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C:\Users\Гриб\Desktop\"/>
    </mc:Choice>
  </mc:AlternateContent>
  <xr:revisionPtr revIDLastSave="0" documentId="13_ncr:1_{BF7411C0-6DFC-49A9-AB15-66EF8F61517F}" xr6:coauthVersionLast="40" xr6:coauthVersionMax="40" xr10:uidLastSave="{00000000-0000-0000-0000-000000000000}"/>
  <bookViews>
    <workbookView xWindow="0" yWindow="0" windowWidth="16020" windowHeight="6684" tabRatio="500" firstSheet="7" activeTab="11" xr2:uid="{00000000-000D-0000-FFFF-FFFF00000000}"/>
  </bookViews>
  <sheets>
    <sheet name="1c" sheetId="1" r:id="rId1"/>
    <sheet name="2с" sheetId="23" r:id="rId2"/>
    <sheet name="viruses" sheetId="6" state="hidden" r:id="rId3"/>
    <sheet name="3 data" sheetId="4" state="hidden" r:id="rId4"/>
    <sheet name="source-3d" sheetId="7" r:id="rId5"/>
    <sheet name="Sheet14" sheetId="14" state="hidden" r:id="rId6"/>
    <sheet name="source_2-3d" sheetId="5" r:id="rId7"/>
    <sheet name="3d" sheetId="13" r:id="rId8"/>
    <sheet name="source-4c" sheetId="16" r:id="rId9"/>
    <sheet name="4c" sheetId="15" r:id="rId10"/>
    <sheet name="source-5b" sheetId="18" r:id="rId11"/>
    <sheet name="5b" sheetId="17" r:id="rId12"/>
    <sheet name="Sheet12" sheetId="12" state="hidden" r:id="rId13"/>
    <sheet name="Sheet9" sheetId="9" state="hidden" r:id="rId14"/>
    <sheet name="Sheet10" sheetId="10" state="hidden" r:id="rId15"/>
    <sheet name="Sheet11" sheetId="11" state="hidden" r:id="rId16"/>
    <sheet name="Sheet8" sheetId="8" state="hidden" r:id="rId17"/>
    <sheet name="Sheet3" sheetId="3" state="hidden" r:id="rId18"/>
    <sheet name="source-6" sheetId="19" r:id="rId19"/>
    <sheet name="pdb1" sheetId="20" state="hidden" r:id="rId20"/>
    <sheet name="6" sheetId="21" r:id="rId21"/>
    <sheet name="Sheet22" sheetId="22" state="hidden" r:id="rId2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I3" i="5" l="1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H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F3" i="5"/>
  <c r="BF4" i="5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B3" i="5"/>
  <c r="BB4" i="5"/>
  <c r="BB5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A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Y3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X3" i="5"/>
  <c r="AX4" i="5"/>
  <c r="AX5" i="5"/>
  <c r="AX6" i="5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W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" i="5"/>
  <c r="AU3" i="5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T3" i="5"/>
  <c r="AT4" i="5"/>
  <c r="AT5" i="5"/>
  <c r="AT6" i="5"/>
  <c r="AT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S3" i="5"/>
  <c r="AS4" i="5"/>
  <c r="AS5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R3" i="5"/>
  <c r="AR4" i="5"/>
  <c r="AR5" i="5"/>
  <c r="AR6" i="5"/>
  <c r="AR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Q3" i="5"/>
  <c r="AQ4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P3" i="5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O3" i="5"/>
  <c r="AO4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N3" i="5"/>
  <c r="AN4" i="5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M3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L3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K3" i="5"/>
  <c r="AK4" i="5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J3" i="5"/>
  <c r="AJ4" i="5"/>
  <c r="AJ5" i="5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I3" i="5"/>
  <c r="AI4" i="5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H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G3" i="5"/>
  <c r="AG4" i="5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F3" i="5"/>
  <c r="AF4" i="5"/>
  <c r="AF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E3" i="5"/>
  <c r="AE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D3" i="5"/>
  <c r="AD4" i="5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C3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A3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Z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Y3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W3" i="5"/>
  <c r="W4" i="5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S3" i="5"/>
  <c r="S4" i="5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" i="5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S2" i="5"/>
  <c r="T2" i="5"/>
  <c r="U2" i="5"/>
  <c r="V2" i="5"/>
  <c r="W2" i="5"/>
  <c r="X2" i="5"/>
  <c r="Y2" i="5"/>
  <c r="Z2" i="5"/>
  <c r="AA2" i="5"/>
  <c r="AB2" i="5"/>
  <c r="AC2" i="5"/>
  <c r="AD2" i="5"/>
  <c r="AE2" i="5"/>
  <c r="AF2" i="5"/>
  <c r="AG2" i="5"/>
  <c r="AH2" i="5"/>
  <c r="AI2" i="5"/>
  <c r="AJ2" i="5"/>
  <c r="AK2" i="5"/>
  <c r="AL2" i="5"/>
  <c r="AM2" i="5"/>
  <c r="AN2" i="5"/>
  <c r="AO2" i="5"/>
  <c r="AP2" i="5"/>
  <c r="AQ2" i="5"/>
  <c r="AR2" i="5"/>
  <c r="AS2" i="5"/>
  <c r="AT2" i="5"/>
  <c r="AU2" i="5"/>
  <c r="AW2" i="5"/>
  <c r="AX2" i="5"/>
  <c r="AY2" i="5"/>
  <c r="AZ2" i="5"/>
  <c r="BA2" i="5"/>
  <c r="BB2" i="5"/>
  <c r="BC2" i="5"/>
  <c r="BD2" i="5"/>
  <c r="BE2" i="5"/>
  <c r="BF2" i="5"/>
  <c r="BG2" i="5"/>
  <c r="BH2" i="5"/>
  <c r="BI2" i="5"/>
  <c r="C2" i="5"/>
  <c r="D2" i="5"/>
  <c r="E2" i="5"/>
  <c r="F2" i="5"/>
  <c r="G2" i="5"/>
  <c r="H2" i="5"/>
  <c r="I2" i="5"/>
  <c r="J2" i="5"/>
  <c r="K2" i="5"/>
  <c r="L2" i="5"/>
  <c r="M2" i="5"/>
  <c r="N2" i="5"/>
  <c r="O2" i="5"/>
  <c r="Q2" i="5"/>
  <c r="R2" i="5"/>
  <c r="B2" i="5"/>
  <c r="B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B307" i="23"/>
  <c r="B308" i="23"/>
  <c r="B309" i="23"/>
  <c r="B310" i="23"/>
  <c r="B311" i="23"/>
  <c r="B312" i="23"/>
  <c r="B313" i="23"/>
  <c r="B314" i="23"/>
  <c r="B315" i="23"/>
  <c r="B316" i="23"/>
  <c r="B317" i="23"/>
  <c r="B318" i="23"/>
  <c r="B319" i="23"/>
  <c r="B320" i="23"/>
  <c r="B321" i="23"/>
  <c r="B322" i="23"/>
  <c r="B323" i="23"/>
  <c r="B324" i="23"/>
  <c r="B325" i="23"/>
  <c r="B326" i="23"/>
  <c r="B327" i="23"/>
  <c r="B328" i="23"/>
  <c r="B329" i="23"/>
  <c r="B330" i="23"/>
  <c r="B331" i="23"/>
  <c r="B332" i="23"/>
  <c r="B333" i="23"/>
  <c r="B334" i="23"/>
  <c r="B335" i="23"/>
  <c r="B336" i="23"/>
  <c r="B337" i="23"/>
  <c r="B338" i="23"/>
  <c r="B339" i="23"/>
  <c r="B340" i="23"/>
  <c r="B341" i="23"/>
  <c r="B342" i="23"/>
  <c r="B343" i="23"/>
  <c r="B344" i="23"/>
  <c r="B345" i="23"/>
  <c r="B346" i="23"/>
  <c r="B347" i="23"/>
  <c r="B348" i="23"/>
  <c r="B349" i="23"/>
  <c r="B350" i="23"/>
  <c r="B351" i="23"/>
  <c r="B352" i="23"/>
  <c r="B353" i="23"/>
  <c r="B354" i="23"/>
  <c r="B355" i="23"/>
  <c r="B356" i="23"/>
  <c r="B357" i="23"/>
  <c r="B358" i="23"/>
  <c r="B359" i="23"/>
  <c r="B360" i="23"/>
  <c r="B361" i="23"/>
  <c r="B362" i="23"/>
  <c r="B363" i="23"/>
  <c r="B364" i="23"/>
  <c r="B365" i="23"/>
  <c r="B366" i="23"/>
  <c r="B367" i="23"/>
  <c r="B368" i="23"/>
  <c r="B369" i="23"/>
  <c r="B370" i="23"/>
  <c r="B371" i="23"/>
  <c r="B372" i="23"/>
  <c r="B373" i="23"/>
  <c r="B374" i="23"/>
  <c r="B375" i="23"/>
  <c r="B376" i="23"/>
  <c r="B377" i="23"/>
  <c r="B378" i="23"/>
  <c r="B379" i="23"/>
  <c r="B380" i="23"/>
  <c r="B381" i="23"/>
  <c r="B382" i="23"/>
  <c r="B383" i="23"/>
  <c r="B384" i="23"/>
  <c r="B385" i="23"/>
  <c r="B386" i="23"/>
  <c r="B387" i="23"/>
  <c r="B388" i="23"/>
  <c r="B389" i="23"/>
  <c r="B390" i="23"/>
  <c r="B391" i="23"/>
  <c r="B392" i="23"/>
  <c r="B393" i="23"/>
  <c r="B394" i="23"/>
  <c r="B395" i="23"/>
  <c r="B396" i="23"/>
  <c r="B397" i="23"/>
  <c r="B398" i="23"/>
  <c r="B399" i="23"/>
  <c r="B400" i="23"/>
  <c r="B401" i="23"/>
  <c r="B402" i="23"/>
  <c r="B403" i="23"/>
  <c r="B404" i="23"/>
  <c r="B405" i="23"/>
  <c r="B406" i="23"/>
  <c r="B407" i="23"/>
  <c r="B408" i="23"/>
  <c r="B409" i="23"/>
  <c r="B410" i="23"/>
  <c r="B411" i="23"/>
  <c r="B412" i="23"/>
  <c r="B413" i="23"/>
  <c r="B414" i="23"/>
  <c r="B415" i="23"/>
  <c r="B416" i="23"/>
  <c r="B417" i="23"/>
  <c r="B418" i="23"/>
  <c r="B419" i="23"/>
  <c r="B420" i="23"/>
  <c r="B421" i="23"/>
  <c r="B422" i="23"/>
  <c r="B423" i="23"/>
  <c r="B424" i="23"/>
  <c r="B425" i="23"/>
  <c r="B426" i="23"/>
  <c r="B427" i="23"/>
  <c r="B428" i="23"/>
  <c r="B429" i="23"/>
  <c r="B430" i="23"/>
  <c r="B431" i="23"/>
  <c r="B432" i="23"/>
  <c r="B433" i="23"/>
  <c r="B434" i="23"/>
  <c r="B435" i="23"/>
  <c r="B436" i="23"/>
  <c r="B437" i="23"/>
  <c r="B438" i="23"/>
  <c r="B439" i="23"/>
  <c r="B440" i="23"/>
  <c r="B441" i="23"/>
  <c r="B442" i="23"/>
  <c r="B443" i="23"/>
  <c r="B444" i="23"/>
  <c r="B445" i="23"/>
  <c r="B446" i="23"/>
  <c r="B447" i="23"/>
  <c r="B448" i="23"/>
  <c r="B449" i="23"/>
  <c r="B450" i="23"/>
  <c r="B451" i="23"/>
  <c r="B452" i="23"/>
  <c r="B453" i="23"/>
  <c r="B454" i="23"/>
  <c r="B455" i="23"/>
  <c r="B456" i="23"/>
  <c r="B457" i="23"/>
  <c r="B458" i="23"/>
  <c r="B459" i="23"/>
  <c r="B460" i="23"/>
  <c r="B461" i="23"/>
  <c r="B462" i="23"/>
  <c r="B463" i="23"/>
  <c r="B464" i="23"/>
  <c r="B465" i="23"/>
  <c r="B466" i="23"/>
  <c r="B467" i="23"/>
  <c r="B468" i="23"/>
  <c r="B469" i="23"/>
  <c r="B470" i="23"/>
  <c r="B471" i="23"/>
  <c r="B472" i="23"/>
  <c r="B473" i="23"/>
  <c r="B474" i="23"/>
  <c r="B475" i="23"/>
  <c r="B476" i="23"/>
  <c r="B477" i="23"/>
  <c r="B478" i="23"/>
  <c r="B479" i="23"/>
  <c r="B480" i="23"/>
  <c r="B481" i="23"/>
  <c r="B482" i="23"/>
  <c r="B483" i="23"/>
  <c r="B484" i="23"/>
  <c r="B485" i="23"/>
  <c r="B486" i="23"/>
  <c r="B487" i="23"/>
  <c r="B488" i="23"/>
  <c r="B489" i="23"/>
  <c r="B490" i="23"/>
  <c r="B491" i="23"/>
  <c r="B492" i="23"/>
  <c r="B493" i="23"/>
  <c r="B494" i="23"/>
  <c r="B495" i="23"/>
  <c r="B496" i="23"/>
  <c r="B497" i="23"/>
  <c r="B498" i="23"/>
  <c r="B499" i="23"/>
  <c r="B500" i="23"/>
  <c r="B501" i="23"/>
  <c r="B502" i="23"/>
  <c r="B503" i="23"/>
  <c r="B504" i="23"/>
  <c r="B505" i="23"/>
  <c r="B506" i="23"/>
  <c r="B507" i="23"/>
  <c r="B508" i="23"/>
  <c r="B509" i="23"/>
  <c r="B510" i="23"/>
  <c r="B511" i="23"/>
  <c r="B512" i="23"/>
  <c r="B513" i="23"/>
  <c r="B514" i="23"/>
  <c r="B515" i="23"/>
  <c r="B516" i="23"/>
  <c r="B517" i="23"/>
  <c r="B518" i="23"/>
  <c r="B519" i="23"/>
  <c r="B520" i="23"/>
  <c r="B521" i="23"/>
  <c r="B522" i="23"/>
  <c r="B523" i="23"/>
  <c r="B524" i="23"/>
  <c r="B525" i="23"/>
  <c r="B526" i="23"/>
  <c r="B527" i="23"/>
  <c r="B528" i="23"/>
  <c r="B529" i="23"/>
  <c r="B530" i="23"/>
  <c r="B531" i="23"/>
  <c r="B532" i="23"/>
  <c r="B533" i="23"/>
  <c r="B534" i="23"/>
  <c r="B535" i="23"/>
  <c r="B536" i="23"/>
  <c r="B537" i="23"/>
  <c r="B538" i="23"/>
  <c r="B539" i="23"/>
  <c r="B540" i="23"/>
  <c r="B541" i="23"/>
  <c r="B542" i="23"/>
  <c r="B543" i="23"/>
  <c r="B544" i="23"/>
  <c r="B545" i="23"/>
  <c r="B546" i="23"/>
  <c r="B547" i="23"/>
  <c r="B548" i="23"/>
  <c r="B549" i="23"/>
  <c r="B550" i="23"/>
  <c r="B551" i="23"/>
  <c r="B552" i="23"/>
  <c r="B553" i="23"/>
  <c r="B554" i="23"/>
  <c r="B555" i="23"/>
  <c r="B556" i="23"/>
  <c r="B557" i="23"/>
  <c r="B558" i="23"/>
  <c r="B559" i="23"/>
  <c r="B560" i="23"/>
  <c r="B561" i="23"/>
  <c r="B562" i="23"/>
  <c r="B563" i="23"/>
  <c r="B564" i="23"/>
  <c r="B565" i="23"/>
  <c r="B566" i="23"/>
  <c r="B567" i="23"/>
  <c r="B568" i="23"/>
  <c r="B569" i="23"/>
  <c r="B570" i="23"/>
  <c r="B571" i="23"/>
  <c r="B572" i="23"/>
  <c r="B573" i="23"/>
  <c r="B574" i="23"/>
  <c r="B575" i="23"/>
  <c r="B576" i="23"/>
  <c r="B577" i="23"/>
  <c r="B578" i="23"/>
  <c r="B579" i="23"/>
  <c r="B580" i="23"/>
  <c r="B581" i="23"/>
  <c r="B582" i="23"/>
  <c r="B583" i="23"/>
  <c r="B584" i="23"/>
  <c r="B585" i="23"/>
  <c r="B586" i="23"/>
  <c r="B587" i="23"/>
  <c r="B588" i="23"/>
  <c r="B589" i="23"/>
  <c r="B590" i="23"/>
  <c r="B591" i="23"/>
  <c r="B592" i="23"/>
  <c r="B593" i="23"/>
  <c r="B594" i="23"/>
  <c r="B595" i="23"/>
  <c r="B596" i="23"/>
  <c r="B597" i="23"/>
  <c r="B598" i="23"/>
  <c r="B599" i="23"/>
  <c r="B600" i="23"/>
  <c r="B601" i="23"/>
  <c r="B602" i="23"/>
  <c r="B603" i="23"/>
  <c r="B604" i="23"/>
  <c r="B605" i="23"/>
  <c r="B606" i="23"/>
  <c r="B607" i="23"/>
  <c r="B608" i="23"/>
  <c r="B609" i="23"/>
  <c r="B610" i="23"/>
  <c r="B611" i="23"/>
  <c r="B612" i="23"/>
  <c r="B613" i="23"/>
  <c r="B614" i="23"/>
  <c r="B615" i="23"/>
  <c r="B616" i="23"/>
  <c r="B617" i="23"/>
  <c r="B618" i="23"/>
  <c r="B619" i="23"/>
  <c r="B620" i="23"/>
  <c r="B621" i="23"/>
  <c r="B622" i="23"/>
  <c r="B623" i="23"/>
  <c r="B624" i="23"/>
  <c r="B625" i="23"/>
  <c r="B626" i="23"/>
  <c r="B627" i="23"/>
  <c r="B628" i="23"/>
  <c r="B629" i="23"/>
  <c r="B630" i="23"/>
  <c r="B631" i="23"/>
  <c r="B632" i="23"/>
  <c r="B633" i="23"/>
  <c r="B634" i="23"/>
  <c r="B635" i="23"/>
  <c r="B636" i="23"/>
  <c r="B637" i="23"/>
  <c r="B638" i="23"/>
  <c r="B639" i="23"/>
  <c r="B640" i="23"/>
  <c r="B641" i="23"/>
  <c r="B642" i="23"/>
  <c r="B643" i="23"/>
  <c r="B644" i="23"/>
  <c r="B645" i="23"/>
  <c r="B646" i="23"/>
  <c r="B647" i="23"/>
  <c r="B648" i="23"/>
  <c r="B649" i="23"/>
  <c r="B650" i="23"/>
  <c r="B651" i="23"/>
  <c r="B652" i="23"/>
  <c r="B653" i="23"/>
  <c r="B654" i="23"/>
  <c r="B655" i="23"/>
  <c r="B656" i="23"/>
  <c r="B657" i="23"/>
  <c r="B658" i="23"/>
  <c r="B659" i="23"/>
  <c r="B660" i="23"/>
  <c r="B661" i="23"/>
  <c r="B662" i="23"/>
  <c r="B663" i="23"/>
  <c r="B664" i="23"/>
  <c r="B665" i="23"/>
  <c r="B666" i="23"/>
  <c r="B667" i="23"/>
  <c r="B668" i="23"/>
  <c r="B669" i="23"/>
  <c r="B670" i="23"/>
  <c r="B671" i="23"/>
  <c r="B672" i="23"/>
  <c r="B673" i="23"/>
  <c r="B674" i="23"/>
  <c r="B675" i="23"/>
  <c r="B676" i="23"/>
  <c r="B677" i="23"/>
  <c r="B678" i="23"/>
  <c r="B679" i="23"/>
  <c r="B680" i="23"/>
  <c r="B681" i="23"/>
  <c r="B682" i="23"/>
  <c r="B683" i="23"/>
  <c r="B684" i="23"/>
  <c r="B685" i="23"/>
  <c r="B686" i="23"/>
  <c r="B687" i="23"/>
  <c r="B688" i="23"/>
  <c r="B689" i="23"/>
  <c r="B690" i="23"/>
  <c r="B691" i="23"/>
  <c r="B692" i="23"/>
  <c r="B693" i="23"/>
  <c r="B694" i="23"/>
  <c r="B695" i="23"/>
  <c r="B696" i="23"/>
  <c r="B697" i="23"/>
  <c r="B698" i="23"/>
  <c r="B699" i="23"/>
  <c r="B700" i="23"/>
  <c r="B701" i="23"/>
  <c r="B702" i="23"/>
  <c r="B703" i="23"/>
  <c r="B704" i="23"/>
  <c r="B705" i="23"/>
  <c r="B706" i="23"/>
  <c r="B707" i="23"/>
  <c r="B708" i="23"/>
  <c r="B709" i="23"/>
  <c r="B710" i="23"/>
  <c r="B711" i="23"/>
  <c r="B712" i="23"/>
  <c r="B713" i="23"/>
  <c r="B714" i="23"/>
  <c r="B715" i="23"/>
  <c r="B716" i="23"/>
  <c r="B717" i="23"/>
  <c r="B718" i="23"/>
  <c r="B719" i="23"/>
  <c r="B720" i="23"/>
  <c r="B721" i="23"/>
  <c r="B722" i="23"/>
  <c r="B723" i="23"/>
  <c r="B724" i="23"/>
  <c r="B725" i="23"/>
  <c r="B726" i="23"/>
  <c r="B727" i="23"/>
  <c r="B728" i="23"/>
  <c r="B729" i="23"/>
  <c r="B730" i="23"/>
  <c r="B731" i="23"/>
  <c r="B732" i="23"/>
  <c r="B733" i="23"/>
  <c r="B734" i="23"/>
  <c r="B735" i="23"/>
  <c r="B736" i="23"/>
  <c r="B737" i="23"/>
  <c r="B738" i="23"/>
  <c r="B739" i="23"/>
  <c r="B740" i="23"/>
  <c r="B741" i="23"/>
  <c r="B742" i="23"/>
  <c r="B743" i="23"/>
  <c r="B744" i="23"/>
  <c r="B745" i="23"/>
  <c r="B746" i="23"/>
  <c r="B747" i="23"/>
  <c r="B748" i="23"/>
  <c r="B749" i="23"/>
  <c r="B750" i="23"/>
  <c r="B751" i="23"/>
  <c r="B752" i="23"/>
  <c r="B753" i="23"/>
  <c r="B754" i="23"/>
  <c r="B755" i="23"/>
  <c r="B756" i="23"/>
  <c r="B757" i="23"/>
  <c r="B758" i="23"/>
  <c r="B759" i="23"/>
  <c r="B760" i="23"/>
  <c r="B761" i="23"/>
  <c r="B762" i="23"/>
  <c r="B763" i="23"/>
  <c r="B764" i="23"/>
  <c r="B765" i="23"/>
  <c r="B766" i="23"/>
  <c r="B767" i="23"/>
  <c r="B768" i="23"/>
  <c r="B769" i="23"/>
  <c r="B770" i="23"/>
  <c r="B771" i="23"/>
  <c r="B772" i="23"/>
  <c r="B773" i="23"/>
  <c r="B774" i="23"/>
  <c r="B775" i="23"/>
  <c r="B776" i="23"/>
  <c r="B777" i="23"/>
  <c r="B778" i="23"/>
  <c r="B779" i="23"/>
  <c r="B780" i="23"/>
  <c r="B781" i="23"/>
  <c r="B782" i="23"/>
  <c r="B783" i="23"/>
  <c r="B784" i="23"/>
  <c r="B785" i="23"/>
  <c r="B786" i="23"/>
  <c r="B787" i="23"/>
  <c r="B788" i="23"/>
  <c r="B789" i="23"/>
  <c r="B790" i="23"/>
  <c r="B791" i="23"/>
  <c r="B792" i="23"/>
  <c r="B793" i="23"/>
  <c r="B794" i="23"/>
  <c r="B795" i="23"/>
  <c r="B796" i="23"/>
  <c r="B797" i="23"/>
  <c r="B798" i="23"/>
  <c r="B799" i="23"/>
  <c r="B800" i="23"/>
  <c r="B801" i="23"/>
  <c r="B802" i="23"/>
  <c r="B803" i="23"/>
  <c r="B804" i="23"/>
  <c r="B805" i="23"/>
  <c r="B806" i="23"/>
  <c r="B807" i="23"/>
  <c r="B808" i="23"/>
  <c r="B809" i="23"/>
  <c r="B810" i="23"/>
  <c r="B811" i="23"/>
  <c r="B812" i="23"/>
  <c r="B813" i="23"/>
  <c r="B814" i="23"/>
  <c r="B815" i="23"/>
  <c r="B816" i="23"/>
  <c r="B817" i="23"/>
  <c r="B818" i="23"/>
  <c r="B819" i="23"/>
  <c r="B820" i="23"/>
  <c r="B821" i="23"/>
  <c r="B822" i="23"/>
  <c r="B823" i="23"/>
  <c r="B824" i="23"/>
  <c r="B825" i="23"/>
  <c r="B826" i="23"/>
  <c r="B827" i="23"/>
  <c r="B828" i="23"/>
  <c r="B829" i="23"/>
  <c r="B830" i="23"/>
  <c r="B831" i="23"/>
  <c r="B832" i="23"/>
  <c r="B833" i="23"/>
  <c r="B834" i="23"/>
  <c r="B835" i="23"/>
  <c r="B836" i="23"/>
  <c r="B837" i="23"/>
  <c r="B838" i="23"/>
  <c r="B839" i="23"/>
  <c r="B840" i="23"/>
  <c r="B841" i="23"/>
  <c r="B842" i="23"/>
  <c r="B843" i="23"/>
  <c r="B844" i="23"/>
  <c r="B845" i="23"/>
  <c r="B846" i="23"/>
  <c r="B847" i="23"/>
  <c r="B848" i="23"/>
  <c r="B849" i="23"/>
  <c r="B850" i="23"/>
  <c r="B851" i="23"/>
  <c r="B852" i="23"/>
  <c r="B853" i="23"/>
  <c r="B854" i="23"/>
  <c r="B855" i="23"/>
  <c r="B856" i="23"/>
  <c r="B857" i="23"/>
  <c r="B858" i="23"/>
  <c r="B859" i="23"/>
  <c r="B860" i="23"/>
  <c r="B861" i="23"/>
  <c r="B862" i="23"/>
  <c r="B863" i="23"/>
  <c r="B864" i="23"/>
  <c r="B865" i="23"/>
  <c r="B866" i="23"/>
  <c r="B867" i="23"/>
  <c r="B868" i="23"/>
  <c r="B869" i="23"/>
  <c r="B870" i="23"/>
  <c r="B871" i="23"/>
  <c r="B872" i="23"/>
  <c r="B873" i="23"/>
  <c r="B874" i="23"/>
  <c r="B875" i="23"/>
  <c r="B876" i="23"/>
  <c r="B877" i="23"/>
  <c r="B878" i="23"/>
  <c r="B879" i="23"/>
  <c r="B880" i="23"/>
  <c r="B881" i="23"/>
  <c r="B882" i="23"/>
  <c r="B883" i="23"/>
  <c r="B884" i="23"/>
  <c r="B885" i="23"/>
  <c r="B886" i="23"/>
  <c r="B887" i="23"/>
  <c r="B888" i="23"/>
  <c r="B889" i="23"/>
  <c r="B890" i="23"/>
  <c r="B891" i="23"/>
  <c r="B892" i="23"/>
  <c r="B893" i="23"/>
  <c r="B894" i="23"/>
  <c r="B895" i="23"/>
  <c r="B896" i="23"/>
  <c r="B897" i="23"/>
  <c r="B898" i="23"/>
  <c r="B899" i="23"/>
  <c r="B900" i="23"/>
  <c r="B901" i="23"/>
  <c r="B902" i="23"/>
  <c r="B903" i="23"/>
  <c r="B904" i="23"/>
  <c r="B905" i="23"/>
  <c r="B906" i="23"/>
  <c r="B907" i="23"/>
  <c r="B908" i="23"/>
  <c r="B909" i="23"/>
  <c r="B910" i="23"/>
  <c r="B911" i="23"/>
  <c r="B912" i="23"/>
  <c r="B913" i="23"/>
  <c r="B914" i="23"/>
  <c r="B915" i="23"/>
  <c r="B916" i="23"/>
  <c r="B917" i="23"/>
  <c r="B918" i="23"/>
  <c r="B919" i="23"/>
  <c r="B920" i="23"/>
  <c r="B921" i="23"/>
  <c r="B922" i="23"/>
  <c r="B923" i="23"/>
  <c r="B924" i="23"/>
  <c r="B925" i="23"/>
  <c r="B926" i="23"/>
  <c r="B927" i="23"/>
  <c r="B928" i="23"/>
  <c r="B929" i="23"/>
  <c r="B930" i="23"/>
  <c r="B931" i="23"/>
  <c r="B932" i="23"/>
  <c r="B933" i="23"/>
  <c r="B934" i="23"/>
  <c r="B935" i="23"/>
  <c r="B936" i="23"/>
  <c r="B937" i="23"/>
  <c r="B938" i="23"/>
  <c r="B939" i="23"/>
  <c r="B940" i="23"/>
  <c r="B941" i="23"/>
  <c r="B942" i="23"/>
  <c r="B943" i="23"/>
  <c r="B944" i="23"/>
  <c r="B945" i="23"/>
  <c r="B946" i="23"/>
  <c r="B947" i="23"/>
  <c r="B948" i="23"/>
  <c r="B949" i="23"/>
  <c r="B950" i="23"/>
  <c r="B951" i="23"/>
  <c r="B952" i="23"/>
  <c r="B953" i="23"/>
  <c r="B954" i="23"/>
  <c r="B955" i="23"/>
  <c r="B956" i="23"/>
  <c r="B957" i="23"/>
  <c r="B958" i="23"/>
  <c r="B959" i="23"/>
  <c r="B960" i="23"/>
  <c r="B961" i="23"/>
  <c r="B962" i="23"/>
  <c r="B963" i="23"/>
  <c r="B964" i="23"/>
  <c r="B965" i="23"/>
  <c r="B966" i="23"/>
  <c r="B967" i="23"/>
  <c r="B968" i="23"/>
  <c r="B969" i="23"/>
  <c r="B970" i="23"/>
  <c r="B971" i="23"/>
  <c r="B972" i="23"/>
  <c r="B973" i="23"/>
  <c r="B974" i="23"/>
  <c r="B975" i="23"/>
  <c r="B976" i="23"/>
  <c r="B977" i="23"/>
  <c r="B978" i="23"/>
  <c r="B979" i="23"/>
  <c r="B980" i="23"/>
  <c r="B981" i="23"/>
  <c r="B982" i="23"/>
  <c r="B983" i="23"/>
  <c r="B984" i="23"/>
  <c r="B985" i="23"/>
  <c r="B986" i="23"/>
  <c r="B987" i="23"/>
  <c r="B988" i="23"/>
  <c r="B989" i="23"/>
  <c r="B990" i="23"/>
  <c r="B991" i="23"/>
  <c r="B992" i="23"/>
  <c r="B993" i="23"/>
  <c r="B994" i="23"/>
  <c r="B995" i="23"/>
  <c r="B996" i="23"/>
  <c r="B997" i="23"/>
  <c r="B998" i="23"/>
  <c r="B999" i="23"/>
  <c r="B1000" i="23"/>
  <c r="B1001" i="23"/>
  <c r="B1002" i="23"/>
  <c r="B1003" i="23"/>
  <c r="B1004" i="23"/>
  <c r="B1005" i="23"/>
  <c r="B1006" i="23"/>
  <c r="B1007" i="23"/>
  <c r="B1008" i="23"/>
  <c r="B1009" i="23"/>
  <c r="B1010" i="23"/>
  <c r="B1011" i="23"/>
  <c r="B1012" i="23"/>
  <c r="B1013" i="23"/>
  <c r="B1014" i="23"/>
  <c r="B1015" i="23"/>
  <c r="B1016" i="23"/>
  <c r="B1017" i="23"/>
  <c r="B1018" i="23"/>
  <c r="B1019" i="23"/>
  <c r="B1020" i="23"/>
  <c r="B1021" i="23"/>
  <c r="B1022" i="23"/>
  <c r="B1023" i="23"/>
  <c r="B1024" i="23"/>
  <c r="B1025" i="23"/>
  <c r="B1026" i="23"/>
  <c r="B1027" i="23"/>
  <c r="B1028" i="23"/>
  <c r="B1029" i="23"/>
  <c r="B1030" i="23"/>
  <c r="B1031" i="23"/>
  <c r="B1032" i="23"/>
  <c r="B1033" i="23"/>
  <c r="B1034" i="23"/>
  <c r="B1035" i="23"/>
  <c r="B1036" i="23"/>
  <c r="B1037" i="23"/>
  <c r="B1038" i="23"/>
  <c r="B1039" i="23"/>
  <c r="B1040" i="23"/>
  <c r="B1041" i="23"/>
  <c r="B1042" i="23"/>
  <c r="B1043" i="23"/>
  <c r="B1044" i="23"/>
  <c r="B1045" i="23"/>
  <c r="B1046" i="23"/>
  <c r="B1047" i="23"/>
  <c r="B1048" i="23"/>
  <c r="B1049" i="23"/>
  <c r="B1050" i="23"/>
  <c r="B1051" i="23"/>
  <c r="B1052" i="23"/>
  <c r="B1053" i="23"/>
  <c r="B1054" i="23"/>
  <c r="B1055" i="23"/>
  <c r="B1056" i="23"/>
  <c r="B1057" i="23"/>
  <c r="B1058" i="23"/>
  <c r="B1059" i="23"/>
  <c r="B1060" i="23"/>
  <c r="B1061" i="23"/>
  <c r="B1062" i="23"/>
  <c r="B1063" i="23"/>
  <c r="B1064" i="23"/>
  <c r="B1065" i="23"/>
  <c r="B1066" i="23"/>
  <c r="B1067" i="23"/>
  <c r="B1068" i="23"/>
  <c r="B1069" i="23"/>
  <c r="B1070" i="23"/>
  <c r="B1071" i="23"/>
  <c r="B1072" i="23"/>
  <c r="B1073" i="23"/>
  <c r="B1074" i="23"/>
  <c r="B1075" i="23"/>
  <c r="B1076" i="23"/>
  <c r="B1077" i="23"/>
  <c r="B1078" i="23"/>
  <c r="B1079" i="23"/>
  <c r="B1080" i="23"/>
  <c r="B1081" i="23"/>
  <c r="B1082" i="23"/>
  <c r="B1083" i="23"/>
  <c r="B1084" i="23"/>
  <c r="B1085" i="23"/>
  <c r="B1086" i="23"/>
  <c r="B1087" i="23"/>
  <c r="B1088" i="23"/>
  <c r="B1089" i="23"/>
  <c r="B1090" i="23"/>
  <c r="B1091" i="23"/>
  <c r="B1092" i="23"/>
  <c r="B1093" i="23"/>
  <c r="B1094" i="23"/>
  <c r="B1095" i="23"/>
  <c r="B1096" i="23"/>
  <c r="B1097" i="23"/>
  <c r="B1098" i="23"/>
  <c r="B1099" i="23"/>
  <c r="B1100" i="23"/>
  <c r="B1101" i="23"/>
  <c r="B1102" i="23"/>
  <c r="B1103" i="23"/>
  <c r="B1104" i="23"/>
  <c r="B1105" i="23"/>
  <c r="B1106" i="23"/>
  <c r="B1107" i="23"/>
  <c r="B1108" i="23"/>
  <c r="B1109" i="23"/>
  <c r="B1110" i="23"/>
  <c r="B1111" i="23"/>
  <c r="B1112" i="23"/>
  <c r="B1113" i="23"/>
  <c r="B1114" i="23"/>
  <c r="B1115" i="23"/>
  <c r="B1116" i="23"/>
  <c r="B1117" i="23"/>
  <c r="B1118" i="23"/>
  <c r="B1119" i="23"/>
  <c r="B1120" i="23"/>
  <c r="B1121" i="23"/>
  <c r="B1122" i="23"/>
  <c r="B1123" i="23"/>
  <c r="B1124" i="23"/>
  <c r="B1125" i="23"/>
  <c r="B1126" i="23"/>
  <c r="B1127" i="23"/>
  <c r="B1128" i="23"/>
  <c r="B1129" i="23"/>
  <c r="B1130" i="23"/>
  <c r="B1131" i="23"/>
  <c r="B1132" i="23"/>
  <c r="B1133" i="23"/>
  <c r="B1134" i="23"/>
  <c r="B1135" i="23"/>
  <c r="B1136" i="23"/>
  <c r="B1137" i="23"/>
  <c r="B1138" i="23"/>
  <c r="B1139" i="23"/>
  <c r="B1140" i="23"/>
  <c r="B1141" i="23"/>
  <c r="B1142" i="23"/>
  <c r="B1143" i="23"/>
  <c r="B1144" i="23"/>
  <c r="B1145" i="23"/>
  <c r="B1146" i="23"/>
  <c r="B1147" i="23"/>
  <c r="B1148" i="23"/>
  <c r="B1149" i="23"/>
  <c r="B1150" i="23"/>
  <c r="B1151" i="23"/>
  <c r="B1152" i="23"/>
  <c r="B1153" i="23"/>
  <c r="B1154" i="23"/>
  <c r="B1155" i="23"/>
  <c r="B1156" i="23"/>
  <c r="B1157" i="23"/>
  <c r="B1158" i="23"/>
  <c r="B1159" i="23"/>
  <c r="B1160" i="23"/>
  <c r="B1161" i="23"/>
  <c r="B1162" i="23"/>
  <c r="B1163" i="23"/>
  <c r="B1164" i="23"/>
  <c r="B1165" i="23"/>
  <c r="B1166" i="23"/>
  <c r="B1167" i="23"/>
  <c r="B1168" i="23"/>
  <c r="B1169" i="23"/>
  <c r="B1170" i="23"/>
  <c r="B1171" i="23"/>
  <c r="B1172" i="23"/>
  <c r="B1173" i="23"/>
  <c r="B1174" i="23"/>
  <c r="B1175" i="23"/>
  <c r="B1176" i="23"/>
  <c r="B1177" i="23"/>
  <c r="B1178" i="23"/>
  <c r="B1179" i="23"/>
  <c r="B1180" i="23"/>
  <c r="B1181" i="23"/>
  <c r="B1182" i="23"/>
  <c r="B1183" i="23"/>
  <c r="B1184" i="23"/>
  <c r="B1185" i="23"/>
  <c r="B1186" i="23"/>
  <c r="B1187" i="23"/>
  <c r="B1188" i="23"/>
  <c r="B1189" i="23"/>
  <c r="B1190" i="23"/>
  <c r="B1191" i="23"/>
  <c r="B1192" i="23"/>
  <c r="B1193" i="23"/>
  <c r="B1194" i="23"/>
  <c r="B1195" i="23"/>
  <c r="B1196" i="23"/>
  <c r="B1197" i="23"/>
  <c r="B1198" i="23"/>
  <c r="B1199" i="23"/>
  <c r="B1200" i="23"/>
  <c r="B1201" i="23"/>
  <c r="B1202" i="23"/>
  <c r="B1203" i="23"/>
  <c r="B1204" i="23"/>
  <c r="B1205" i="23"/>
  <c r="B1206" i="23"/>
  <c r="B1207" i="23"/>
  <c r="B1208" i="23"/>
  <c r="B1209" i="23"/>
  <c r="B1210" i="23"/>
  <c r="B1211" i="23"/>
  <c r="B1212" i="23"/>
  <c r="B1213" i="23"/>
  <c r="B1214" i="23"/>
  <c r="B1215" i="23"/>
  <c r="B1216" i="23"/>
  <c r="B1217" i="23"/>
  <c r="B1218" i="23"/>
  <c r="B1219" i="23"/>
  <c r="B1220" i="23"/>
  <c r="B1221" i="23"/>
  <c r="B1222" i="23"/>
  <c r="B1223" i="23"/>
  <c r="B1224" i="23"/>
  <c r="B1225" i="23"/>
  <c r="B1226" i="23"/>
  <c r="B1227" i="23"/>
  <c r="B1228" i="23"/>
  <c r="B1229" i="23"/>
  <c r="B1230" i="23"/>
  <c r="B1231" i="23"/>
  <c r="B1232" i="23"/>
  <c r="B1233" i="23"/>
  <c r="B1234" i="23"/>
  <c r="B1235" i="23"/>
  <c r="B1236" i="23"/>
  <c r="B1237" i="23"/>
  <c r="B1238" i="23"/>
  <c r="B1239" i="23"/>
  <c r="B1240" i="23"/>
  <c r="B1241" i="23"/>
  <c r="B1242" i="23"/>
  <c r="B1243" i="23"/>
  <c r="B1244" i="23"/>
  <c r="B1245" i="23"/>
  <c r="B1246" i="23"/>
  <c r="B1247" i="23"/>
  <c r="B1248" i="23"/>
  <c r="B1249" i="23"/>
  <c r="B1250" i="23"/>
  <c r="B1251" i="23"/>
  <c r="B1252" i="23"/>
  <c r="B1253" i="23"/>
  <c r="B1254" i="23"/>
  <c r="B1255" i="23"/>
  <c r="B1256" i="23"/>
  <c r="B1257" i="23"/>
  <c r="B1258" i="23"/>
  <c r="B1259" i="23"/>
  <c r="B1260" i="23"/>
  <c r="B1261" i="23"/>
  <c r="B1262" i="23"/>
  <c r="B1263" i="23"/>
  <c r="B1264" i="23"/>
  <c r="B1265" i="23"/>
  <c r="B1266" i="23"/>
  <c r="B1267" i="23"/>
  <c r="B1268" i="23"/>
  <c r="B1269" i="23"/>
  <c r="B1270" i="23"/>
  <c r="B1271" i="23"/>
  <c r="B1272" i="23"/>
  <c r="B1273" i="23"/>
  <c r="B1274" i="23"/>
  <c r="B1275" i="23"/>
  <c r="B1276" i="23"/>
  <c r="B1277" i="23"/>
  <c r="B1278" i="23"/>
  <c r="B1279" i="23"/>
  <c r="B1280" i="23"/>
  <c r="B1281" i="23"/>
  <c r="B1282" i="23"/>
  <c r="B1283" i="23"/>
  <c r="B1284" i="23"/>
  <c r="B1285" i="23"/>
  <c r="B1286" i="23"/>
  <c r="B1287" i="23"/>
  <c r="B1288" i="23"/>
  <c r="B1289" i="23"/>
  <c r="B1290" i="23"/>
  <c r="B1291" i="23"/>
  <c r="B1292" i="23"/>
  <c r="B1293" i="23"/>
  <c r="B1294" i="23"/>
  <c r="B1295" i="23"/>
  <c r="B1296" i="23"/>
  <c r="B1297" i="23"/>
  <c r="B1298" i="23"/>
  <c r="B1299" i="23"/>
  <c r="B1300" i="23"/>
  <c r="B1301" i="23"/>
  <c r="B1302" i="23"/>
  <c r="B1303" i="23"/>
  <c r="B1304" i="23"/>
  <c r="B1305" i="23"/>
  <c r="B1306" i="23"/>
  <c r="B1307" i="23"/>
  <c r="B1308" i="23"/>
  <c r="B1309" i="23"/>
  <c r="B1310" i="23"/>
  <c r="B1311" i="23"/>
  <c r="B1312" i="23"/>
  <c r="B1313" i="23"/>
  <c r="B1314" i="23"/>
  <c r="B1315" i="23"/>
  <c r="B1316" i="23"/>
  <c r="B1317" i="23"/>
  <c r="B1318" i="23"/>
  <c r="B1319" i="23"/>
  <c r="B1320" i="23"/>
  <c r="B1321" i="23"/>
  <c r="B1322" i="23"/>
  <c r="B1323" i="23"/>
  <c r="B1324" i="23"/>
  <c r="B1325" i="23"/>
  <c r="B1326" i="23"/>
  <c r="B1327" i="23"/>
  <c r="B1328" i="23"/>
  <c r="B1329" i="23"/>
  <c r="B1330" i="23"/>
  <c r="B1331" i="23"/>
  <c r="B1332" i="23"/>
  <c r="B1333" i="23"/>
  <c r="B1334" i="23"/>
  <c r="B1335" i="23"/>
  <c r="B1336" i="23"/>
  <c r="B1337" i="23"/>
  <c r="B1338" i="23"/>
  <c r="B1339" i="23"/>
  <c r="B1340" i="23"/>
  <c r="B1341" i="23"/>
  <c r="B1342" i="23"/>
  <c r="B1343" i="23"/>
  <c r="B1344" i="23"/>
  <c r="B1345" i="23"/>
  <c r="B1346" i="23"/>
  <c r="B1347" i="23"/>
  <c r="B1348" i="23"/>
  <c r="B1349" i="23"/>
  <c r="B1350" i="23"/>
  <c r="B1351" i="23"/>
  <c r="B1352" i="23"/>
  <c r="B1353" i="23"/>
  <c r="B1354" i="23"/>
  <c r="B1355" i="23"/>
  <c r="B1356" i="23"/>
  <c r="B1357" i="23"/>
  <c r="B1358" i="23"/>
  <c r="B1359" i="23"/>
  <c r="B1360" i="23"/>
  <c r="B1361" i="23"/>
  <c r="B1362" i="23"/>
  <c r="B1363" i="23"/>
  <c r="B1364" i="23"/>
  <c r="B1365" i="23"/>
  <c r="B1366" i="23"/>
  <c r="B1367" i="23"/>
  <c r="B1368" i="23"/>
  <c r="B1369" i="23"/>
  <c r="B1370" i="23"/>
  <c r="B1371" i="23"/>
  <c r="B1372" i="23"/>
  <c r="B1373" i="23"/>
  <c r="B1374" i="23"/>
  <c r="B1375" i="23"/>
  <c r="B1376" i="23"/>
  <c r="B1377" i="23"/>
  <c r="B1378" i="23"/>
  <c r="B1379" i="23"/>
  <c r="B1380" i="23"/>
  <c r="B1381" i="23"/>
  <c r="B1382" i="23"/>
  <c r="B1383" i="23"/>
  <c r="B1384" i="23"/>
  <c r="B1385" i="23"/>
  <c r="B1386" i="23"/>
  <c r="B1387" i="23"/>
  <c r="B1388" i="23"/>
  <c r="B1389" i="23"/>
  <c r="B1390" i="23"/>
  <c r="B1391" i="23"/>
  <c r="B1392" i="23"/>
  <c r="B1393" i="23"/>
  <c r="B1394" i="23"/>
  <c r="B1395" i="23"/>
  <c r="B1396" i="23"/>
  <c r="B1397" i="23"/>
  <c r="B1398" i="23"/>
  <c r="B1399" i="23"/>
  <c r="B1400" i="23"/>
  <c r="B1401" i="23"/>
  <c r="B1402" i="23"/>
  <c r="B1403" i="23"/>
  <c r="B1404" i="23"/>
  <c r="B1405" i="23"/>
  <c r="B1406" i="23"/>
  <c r="B1407" i="23"/>
  <c r="B1408" i="23"/>
  <c r="B1409" i="23"/>
  <c r="B1410" i="23"/>
  <c r="B1411" i="23"/>
  <c r="B1412" i="23"/>
  <c r="B1413" i="23"/>
  <c r="B1414" i="23"/>
  <c r="B1415" i="23"/>
  <c r="B1416" i="23"/>
  <c r="B1417" i="23"/>
  <c r="B1418" i="23"/>
  <c r="B1419" i="23"/>
  <c r="B1420" i="23"/>
  <c r="B1421" i="23"/>
  <c r="B1422" i="23"/>
  <c r="B1423" i="23"/>
  <c r="B1424" i="23"/>
  <c r="B1425" i="23"/>
  <c r="B1426" i="23"/>
  <c r="B1427" i="23"/>
  <c r="B1428" i="23"/>
  <c r="B1429" i="23"/>
  <c r="B1430" i="23"/>
  <c r="B1431" i="23"/>
  <c r="B1432" i="23"/>
  <c r="B1433" i="23"/>
  <c r="B1434" i="23"/>
  <c r="B1435" i="23"/>
  <c r="B1436" i="23"/>
  <c r="B1437" i="23"/>
  <c r="B1438" i="23"/>
  <c r="B1439" i="23"/>
  <c r="B1440" i="23"/>
  <c r="B1441" i="23"/>
  <c r="B1442" i="23"/>
  <c r="B1443" i="23"/>
  <c r="B1444" i="23"/>
  <c r="B1445" i="23"/>
  <c r="B1446" i="23"/>
  <c r="B1447" i="23"/>
  <c r="B1448" i="23"/>
  <c r="B1449" i="23"/>
  <c r="B1450" i="23"/>
  <c r="B1451" i="23"/>
  <c r="B1452" i="23"/>
  <c r="B1453" i="23"/>
  <c r="B1454" i="23"/>
  <c r="B1455" i="23"/>
  <c r="B1456" i="23"/>
  <c r="B1457" i="23"/>
  <c r="B1458" i="23"/>
  <c r="B1459" i="23"/>
  <c r="B1460" i="23"/>
  <c r="B1461" i="23"/>
  <c r="B1462" i="23"/>
  <c r="B1463" i="23"/>
  <c r="B1464" i="23"/>
  <c r="B1465" i="23"/>
  <c r="B1466" i="23"/>
  <c r="B1467" i="23"/>
  <c r="B1468" i="23"/>
  <c r="B1469" i="23"/>
  <c r="B1470" i="23"/>
  <c r="B1471" i="23"/>
  <c r="B1472" i="23"/>
  <c r="B1473" i="23"/>
  <c r="B1474" i="23"/>
  <c r="B1475" i="23"/>
  <c r="B1476" i="23"/>
  <c r="B1477" i="23"/>
  <c r="B1478" i="23"/>
  <c r="B1479" i="23"/>
  <c r="B1480" i="23"/>
  <c r="B1481" i="23"/>
  <c r="B1482" i="23"/>
  <c r="B1483" i="23"/>
  <c r="B1484" i="23"/>
  <c r="B1485" i="23"/>
  <c r="B1486" i="23"/>
  <c r="B1487" i="23"/>
  <c r="B1488" i="23"/>
  <c r="B1489" i="23"/>
  <c r="B1490" i="23"/>
  <c r="B1491" i="23"/>
  <c r="B1492" i="23"/>
  <c r="B1493" i="23"/>
  <c r="B1494" i="23"/>
  <c r="B1495" i="23"/>
  <c r="B1496" i="23"/>
  <c r="B1497" i="23"/>
  <c r="B1498" i="23"/>
  <c r="B1499" i="23"/>
  <c r="B1500" i="23"/>
  <c r="B1501" i="23"/>
  <c r="B1502" i="23"/>
  <c r="B1503" i="23"/>
  <c r="B1504" i="23"/>
  <c r="B1505" i="23"/>
  <c r="B1506" i="23"/>
  <c r="B1507" i="23"/>
  <c r="B1508" i="23"/>
  <c r="B1509" i="23"/>
  <c r="B1510" i="23"/>
  <c r="B1511" i="23"/>
  <c r="B1512" i="23"/>
  <c r="B1513" i="23"/>
  <c r="B1514" i="23"/>
  <c r="B1515" i="23"/>
  <c r="B1516" i="23"/>
  <c r="B1517" i="23"/>
  <c r="B1518" i="23"/>
  <c r="B1519" i="23"/>
  <c r="B1520" i="23"/>
  <c r="B1521" i="23"/>
  <c r="B1522" i="23"/>
  <c r="B1523" i="23"/>
  <c r="B1524" i="23"/>
  <c r="B1525" i="23"/>
  <c r="B1526" i="23"/>
  <c r="B1527" i="23"/>
  <c r="B1528" i="23"/>
  <c r="B1529" i="23"/>
  <c r="B1530" i="23"/>
  <c r="B1531" i="23"/>
  <c r="B1532" i="23"/>
  <c r="B1533" i="23"/>
  <c r="B1534" i="23"/>
  <c r="B1535" i="23"/>
  <c r="B1536" i="23"/>
  <c r="B1537" i="23"/>
  <c r="B1538" i="23"/>
  <c r="B1539" i="23"/>
  <c r="B1540" i="23"/>
  <c r="B1541" i="23"/>
  <c r="B1542" i="23"/>
  <c r="B1543" i="23"/>
  <c r="B1544" i="23"/>
  <c r="B1545" i="23"/>
  <c r="B1546" i="23"/>
  <c r="B1547" i="23"/>
  <c r="B1548" i="23"/>
  <c r="B1549" i="23"/>
  <c r="B1550" i="23"/>
  <c r="B1551" i="23"/>
  <c r="B1552" i="23"/>
  <c r="B1553" i="23"/>
  <c r="B1554" i="23"/>
  <c r="B1555" i="23"/>
  <c r="B1556" i="23"/>
  <c r="B1557" i="23"/>
  <c r="B1558" i="23"/>
  <c r="B1559" i="23"/>
  <c r="B1560" i="23"/>
  <c r="B1561" i="23"/>
  <c r="B1562" i="23"/>
  <c r="B1563" i="23"/>
  <c r="B1564" i="23"/>
  <c r="B1565" i="23"/>
  <c r="B1566" i="23"/>
  <c r="B1567" i="23"/>
  <c r="B1568" i="23"/>
  <c r="B1569" i="23"/>
  <c r="B1570" i="23"/>
  <c r="B1571" i="23"/>
  <c r="B1572" i="23"/>
  <c r="B1573" i="23"/>
  <c r="B1574" i="23"/>
  <c r="B1575" i="23"/>
  <c r="B1576" i="23"/>
  <c r="B1577" i="23"/>
  <c r="B1578" i="23"/>
  <c r="B1579" i="23"/>
  <c r="B1580" i="23"/>
  <c r="B1581" i="23"/>
  <c r="B1582" i="23"/>
  <c r="B1583" i="23"/>
  <c r="B1584" i="23"/>
  <c r="B1585" i="23"/>
  <c r="B1586" i="23"/>
  <c r="B1587" i="23"/>
  <c r="B1588" i="23"/>
  <c r="B1589" i="23"/>
  <c r="B1590" i="23"/>
  <c r="B1591" i="23"/>
  <c r="B1592" i="23"/>
  <c r="B1593" i="23"/>
  <c r="B1594" i="23"/>
  <c r="B1595" i="23"/>
  <c r="B1596" i="23"/>
  <c r="B1597" i="23"/>
  <c r="B1598" i="23"/>
  <c r="B1599" i="23"/>
  <c r="B1600" i="23"/>
  <c r="B1601" i="23"/>
  <c r="B1602" i="23"/>
  <c r="B1603" i="23"/>
  <c r="B1604" i="23"/>
  <c r="B1605" i="23"/>
  <c r="B1606" i="23"/>
  <c r="B1607" i="23"/>
  <c r="B1608" i="23"/>
  <c r="B1609" i="23"/>
  <c r="B1610" i="23"/>
  <c r="B1611" i="23"/>
  <c r="B1612" i="23"/>
  <c r="B1613" i="23"/>
  <c r="B1614" i="23"/>
  <c r="B1615" i="23"/>
  <c r="B1616" i="23"/>
  <c r="B1617" i="23"/>
  <c r="B1618" i="23"/>
  <c r="B1619" i="23"/>
  <c r="B1620" i="23"/>
  <c r="B1621" i="23"/>
  <c r="B1622" i="23"/>
  <c r="B1623" i="23"/>
  <c r="B1624" i="23"/>
  <c r="B1625" i="23"/>
  <c r="B1626" i="23"/>
  <c r="B1627" i="23"/>
  <c r="B1628" i="23"/>
  <c r="B1629" i="23"/>
  <c r="B1630" i="23"/>
  <c r="B1631" i="23"/>
  <c r="B1632" i="23"/>
  <c r="B1633" i="23"/>
  <c r="B1634" i="23"/>
  <c r="B1635" i="23"/>
  <c r="B1636" i="23"/>
  <c r="B1637" i="23"/>
  <c r="B1638" i="23"/>
  <c r="B1639" i="23"/>
  <c r="B1640" i="23"/>
  <c r="B1641" i="23"/>
  <c r="B1642" i="23"/>
  <c r="B1643" i="23"/>
  <c r="B1644" i="23"/>
  <c r="B1645" i="23"/>
  <c r="B1646" i="23"/>
  <c r="B1647" i="23"/>
  <c r="B1648" i="23"/>
  <c r="B1649" i="23"/>
  <c r="B1650" i="23"/>
  <c r="B1651" i="23"/>
  <c r="B1652" i="23"/>
  <c r="B1653" i="23"/>
  <c r="B1654" i="23"/>
  <c r="B1655" i="23"/>
  <c r="B1656" i="23"/>
  <c r="B1657" i="23"/>
  <c r="B1658" i="23"/>
  <c r="B1659" i="23"/>
  <c r="B1660" i="23"/>
  <c r="B1661" i="23"/>
  <c r="B1662" i="23"/>
  <c r="B1663" i="23"/>
  <c r="B1664" i="23"/>
  <c r="B1665" i="23"/>
  <c r="B1666" i="23"/>
  <c r="B1667" i="23"/>
  <c r="B1668" i="23"/>
  <c r="B1669" i="23"/>
  <c r="B1670" i="23"/>
  <c r="B1671" i="23"/>
  <c r="B1672" i="23"/>
  <c r="B1673" i="23"/>
  <c r="B1674" i="23"/>
  <c r="B1675" i="23"/>
  <c r="B1676" i="23"/>
  <c r="B1677" i="23"/>
  <c r="B1678" i="23"/>
  <c r="B1679" i="23"/>
  <c r="B1680" i="23"/>
  <c r="B1681" i="23"/>
  <c r="B1682" i="23"/>
  <c r="B1683" i="23"/>
  <c r="B1684" i="23"/>
  <c r="B1685" i="23"/>
  <c r="B1686" i="23"/>
  <c r="B1687" i="23"/>
  <c r="B1688" i="23"/>
  <c r="B1689" i="23"/>
  <c r="B1690" i="23"/>
  <c r="B1691" i="23"/>
  <c r="B1692" i="23"/>
  <c r="B1693" i="23"/>
  <c r="B1694" i="23"/>
  <c r="B1695" i="23"/>
  <c r="B1696" i="23"/>
  <c r="B1697" i="23"/>
  <c r="B1698" i="23"/>
  <c r="B1699" i="23"/>
  <c r="B1700" i="23"/>
  <c r="B1701" i="23"/>
  <c r="B1702" i="23"/>
  <c r="B1703" i="23"/>
  <c r="B1704" i="23"/>
  <c r="B1705" i="23"/>
  <c r="B1706" i="23"/>
  <c r="B1707" i="23"/>
  <c r="B1708" i="23"/>
  <c r="B1709" i="23"/>
  <c r="B1710" i="23"/>
  <c r="B1711" i="23"/>
  <c r="B1712" i="23"/>
  <c r="B1713" i="23"/>
  <c r="B1714" i="23"/>
  <c r="B1715" i="23"/>
  <c r="B1716" i="23"/>
  <c r="B1717" i="23"/>
  <c r="B1718" i="23"/>
  <c r="B1719" i="23"/>
  <c r="B1720" i="23"/>
  <c r="B1721" i="23"/>
  <c r="B1722" i="23"/>
  <c r="B1723" i="23"/>
  <c r="B1724" i="23"/>
  <c r="B1725" i="23"/>
  <c r="B1726" i="23"/>
  <c r="B1727" i="23"/>
  <c r="B1728" i="23"/>
  <c r="B1729" i="23"/>
  <c r="B1730" i="23"/>
  <c r="B1731" i="23"/>
  <c r="B1732" i="23"/>
  <c r="B1733" i="23"/>
  <c r="B1734" i="23"/>
  <c r="B1735" i="23"/>
  <c r="B1736" i="23"/>
  <c r="B1737" i="23"/>
  <c r="B1738" i="23"/>
  <c r="B1739" i="23"/>
  <c r="B1740" i="23"/>
  <c r="B1741" i="23"/>
  <c r="B1742" i="23"/>
  <c r="B1743" i="23"/>
  <c r="B1744" i="23"/>
  <c r="B1745" i="23"/>
  <c r="B1746" i="23"/>
  <c r="B1747" i="23"/>
  <c r="B1748" i="23"/>
  <c r="B1749" i="23"/>
  <c r="B1750" i="23"/>
  <c r="B1751" i="23"/>
  <c r="B1752" i="23"/>
  <c r="B1753" i="23"/>
  <c r="B1754" i="23"/>
  <c r="B1755" i="23"/>
  <c r="B1756" i="23"/>
  <c r="B1757" i="23"/>
  <c r="B1758" i="23"/>
  <c r="B1759" i="23"/>
  <c r="B1760" i="23"/>
  <c r="B1761" i="23"/>
  <c r="B1762" i="23"/>
  <c r="B1763" i="23"/>
  <c r="B1764" i="23"/>
  <c r="B1765" i="23"/>
  <c r="B1766" i="23"/>
  <c r="B1767" i="23"/>
  <c r="B1768" i="23"/>
  <c r="B1769" i="23"/>
  <c r="B1770" i="23"/>
  <c r="B1771" i="23"/>
  <c r="B1772" i="23"/>
  <c r="B1773" i="23"/>
  <c r="B1774" i="23"/>
  <c r="B1775" i="23"/>
  <c r="B1776" i="23"/>
  <c r="B1777" i="23"/>
  <c r="B1778" i="23"/>
  <c r="B1779" i="23"/>
  <c r="B1780" i="23"/>
  <c r="B1781" i="23"/>
  <c r="B1782" i="23"/>
  <c r="B1783" i="23"/>
  <c r="B1784" i="23"/>
  <c r="B1785" i="23"/>
  <c r="B1786" i="23"/>
  <c r="B1787" i="23"/>
  <c r="B1788" i="23"/>
  <c r="B1789" i="23"/>
  <c r="B1790" i="23"/>
  <c r="B1791" i="23"/>
  <c r="B1792" i="23"/>
  <c r="B1793" i="23"/>
  <c r="B1794" i="23"/>
  <c r="B1795" i="23"/>
  <c r="B1796" i="23"/>
  <c r="B1797" i="23"/>
  <c r="B1798" i="23"/>
  <c r="B1799" i="23"/>
  <c r="B1800" i="23"/>
  <c r="B1801" i="23"/>
  <c r="B1802" i="23"/>
  <c r="B1803" i="23"/>
  <c r="B1804" i="23"/>
  <c r="B1805" i="23"/>
  <c r="B1806" i="23"/>
  <c r="B1807" i="23"/>
  <c r="B1808" i="23"/>
  <c r="B1809" i="23"/>
  <c r="B1810" i="23"/>
  <c r="B1811" i="23"/>
  <c r="B1812" i="23"/>
  <c r="B1813" i="23"/>
  <c r="B1814" i="23"/>
  <c r="B1815" i="23"/>
  <c r="B1816" i="23"/>
  <c r="B1817" i="23"/>
  <c r="B1818" i="23"/>
  <c r="B1819" i="23"/>
  <c r="B1820" i="23"/>
  <c r="B1821" i="23"/>
  <c r="B1822" i="23"/>
  <c r="B1823" i="23"/>
  <c r="B1824" i="23"/>
  <c r="B1825" i="23"/>
  <c r="B1826" i="23"/>
  <c r="B1827" i="23"/>
  <c r="B1828" i="23"/>
  <c r="B1829" i="23"/>
  <c r="B1830" i="23"/>
  <c r="B1831" i="23"/>
  <c r="B1832" i="23"/>
  <c r="B1833" i="23"/>
  <c r="B1834" i="23"/>
  <c r="B1835" i="23"/>
  <c r="B1836" i="23"/>
  <c r="B1837" i="23"/>
  <c r="B1838" i="23"/>
  <c r="B1839" i="23"/>
  <c r="B1840" i="23"/>
  <c r="B1841" i="23"/>
  <c r="B1842" i="23"/>
  <c r="B1843" i="23"/>
  <c r="B1844" i="23"/>
  <c r="B1845" i="23"/>
  <c r="B1846" i="23"/>
  <c r="B1847" i="23"/>
  <c r="B1848" i="23"/>
  <c r="B1849" i="23"/>
  <c r="B1850" i="23"/>
  <c r="B1851" i="23"/>
  <c r="B1852" i="23"/>
  <c r="B1853" i="23"/>
  <c r="B1854" i="23"/>
  <c r="B1855" i="23"/>
  <c r="B1856" i="23"/>
  <c r="B1857" i="23"/>
  <c r="B1858" i="23"/>
  <c r="B1859" i="23"/>
  <c r="B1860" i="23"/>
  <c r="B1861" i="23"/>
  <c r="B1862" i="23"/>
  <c r="B1863" i="23"/>
  <c r="B1864" i="23"/>
  <c r="B1865" i="23"/>
  <c r="B1866" i="23"/>
  <c r="B1867" i="23"/>
  <c r="B1868" i="23"/>
  <c r="B1869" i="23"/>
  <c r="B1870" i="23"/>
  <c r="B1871" i="23"/>
  <c r="B1872" i="23"/>
  <c r="B1873" i="23"/>
  <c r="B1874" i="23"/>
  <c r="B1875" i="23"/>
  <c r="B1876" i="23"/>
  <c r="B1877" i="23"/>
  <c r="B1878" i="23"/>
  <c r="B1879" i="23"/>
  <c r="B1880" i="23"/>
  <c r="B1881" i="23"/>
  <c r="B1882" i="23"/>
  <c r="B1883" i="23"/>
  <c r="B1884" i="23"/>
  <c r="B1885" i="23"/>
  <c r="B1886" i="23"/>
  <c r="B1887" i="23"/>
  <c r="B1888" i="23"/>
  <c r="B1889" i="23"/>
  <c r="B1890" i="23"/>
  <c r="B1891" i="23"/>
  <c r="B1892" i="23"/>
  <c r="B1893" i="23"/>
  <c r="B1894" i="23"/>
  <c r="B1895" i="23"/>
  <c r="B1896" i="23"/>
  <c r="B1897" i="23"/>
  <c r="B1898" i="23"/>
  <c r="B1899" i="23"/>
  <c r="B1900" i="23"/>
  <c r="B1901" i="23"/>
  <c r="B1902" i="23"/>
  <c r="B1903" i="23"/>
  <c r="B1904" i="23"/>
  <c r="B1905" i="23"/>
  <c r="B1906" i="23"/>
  <c r="B1907" i="23"/>
  <c r="B1908" i="23"/>
  <c r="B1909" i="23"/>
  <c r="B1910" i="23"/>
  <c r="B1911" i="23"/>
  <c r="B1912" i="23"/>
  <c r="B1913" i="23"/>
  <c r="B1914" i="23"/>
  <c r="B1915" i="23"/>
  <c r="B1916" i="23"/>
  <c r="B1917" i="23"/>
  <c r="B1918" i="23"/>
  <c r="B1919" i="23"/>
  <c r="B1920" i="23"/>
  <c r="B1921" i="23"/>
  <c r="B1922" i="23"/>
  <c r="B1923" i="23"/>
  <c r="B1924" i="23"/>
  <c r="B1925" i="23"/>
  <c r="B1926" i="23"/>
  <c r="B1927" i="23"/>
  <c r="B1928" i="23"/>
  <c r="B1929" i="23"/>
  <c r="B1930" i="23"/>
  <c r="B1931" i="23"/>
  <c r="B1932" i="23"/>
  <c r="B1933" i="23"/>
  <c r="B1934" i="23"/>
  <c r="B1935" i="23"/>
  <c r="B1936" i="23"/>
  <c r="B1937" i="23"/>
  <c r="B1938" i="23"/>
  <c r="B1939" i="23"/>
  <c r="B1940" i="23"/>
  <c r="B1941" i="23"/>
  <c r="B1942" i="23"/>
  <c r="B1943" i="23"/>
  <c r="B1944" i="23"/>
  <c r="B1945" i="23"/>
  <c r="B1946" i="23"/>
  <c r="B1947" i="23"/>
  <c r="B1948" i="23"/>
  <c r="B1949" i="23"/>
  <c r="B1950" i="23"/>
  <c r="B1951" i="23"/>
  <c r="B1952" i="23"/>
  <c r="B1953" i="23"/>
  <c r="B1954" i="23"/>
  <c r="B1955" i="23"/>
  <c r="B1956" i="23"/>
  <c r="B1957" i="23"/>
  <c r="B1958" i="23"/>
  <c r="B1959" i="23"/>
  <c r="B1960" i="23"/>
  <c r="B1961" i="23"/>
  <c r="B1962" i="23"/>
  <c r="B1963" i="23"/>
  <c r="B1964" i="23"/>
  <c r="B1965" i="23"/>
  <c r="B1966" i="23"/>
  <c r="B1967" i="23"/>
  <c r="B1968" i="23"/>
  <c r="B1969" i="23"/>
  <c r="B1970" i="23"/>
  <c r="B1971" i="23"/>
  <c r="B1972" i="23"/>
  <c r="B1973" i="23"/>
  <c r="B1974" i="23"/>
  <c r="B1975" i="23"/>
  <c r="B1976" i="23"/>
  <c r="B1977" i="23"/>
  <c r="B1978" i="23"/>
  <c r="B1979" i="23"/>
  <c r="B1980" i="23"/>
  <c r="B1981" i="23"/>
  <c r="B1982" i="23"/>
  <c r="B1983" i="23"/>
  <c r="B1984" i="23"/>
  <c r="B1985" i="23"/>
  <c r="B1986" i="23"/>
  <c r="B1987" i="23"/>
  <c r="B1988" i="23"/>
  <c r="B1989" i="23"/>
  <c r="B1990" i="23"/>
  <c r="B1991" i="23"/>
  <c r="B1992" i="23"/>
  <c r="B1993" i="23"/>
  <c r="B1994" i="23"/>
  <c r="B1995" i="23"/>
  <c r="B1996" i="23"/>
  <c r="B1997" i="23"/>
  <c r="B1998" i="23"/>
  <c r="B1999" i="23"/>
  <c r="B2000" i="23"/>
  <c r="B2001" i="23"/>
  <c r="B2002" i="23"/>
  <c r="B2003" i="23"/>
  <c r="B2004" i="23"/>
  <c r="B2005" i="23"/>
  <c r="B2006" i="23"/>
  <c r="B2007" i="23"/>
  <c r="B2008" i="23"/>
  <c r="B2009" i="23"/>
  <c r="B2010" i="23"/>
  <c r="B2011" i="23"/>
  <c r="B2012" i="23"/>
  <c r="B2013" i="23"/>
  <c r="B2014" i="23"/>
  <c r="B2015" i="23"/>
  <c r="B2016" i="23"/>
  <c r="B2017" i="23"/>
  <c r="B2018" i="23"/>
  <c r="B2019" i="23"/>
  <c r="B2020" i="23"/>
  <c r="B2021" i="23"/>
  <c r="B2022" i="23"/>
  <c r="B2023" i="23"/>
  <c r="B2024" i="23"/>
  <c r="B2025" i="23"/>
  <c r="B2026" i="23"/>
  <c r="B2027" i="23"/>
  <c r="B2028" i="23"/>
  <c r="B2029" i="23"/>
  <c r="B2030" i="23"/>
  <c r="B2031" i="23"/>
  <c r="B2032" i="23"/>
  <c r="B2033" i="23"/>
  <c r="B2034" i="23"/>
  <c r="B2035" i="23"/>
  <c r="B2036" i="23"/>
  <c r="B2037" i="23"/>
  <c r="B2038" i="23"/>
  <c r="B2039" i="23"/>
  <c r="B2040" i="23"/>
  <c r="B2041" i="23"/>
  <c r="B2042" i="23"/>
  <c r="B2043" i="23"/>
  <c r="B2044" i="23"/>
  <c r="B2045" i="23"/>
  <c r="B2046" i="23"/>
  <c r="B2047" i="23"/>
  <c r="B2048" i="23"/>
  <c r="B2049" i="23"/>
  <c r="B2050" i="23"/>
  <c r="B2051" i="23"/>
  <c r="B2052" i="23"/>
  <c r="B2053" i="23"/>
  <c r="B2054" i="23"/>
  <c r="B2055" i="23"/>
  <c r="B2056" i="23"/>
  <c r="B2057" i="23"/>
  <c r="B2058" i="23"/>
  <c r="B2059" i="23"/>
  <c r="B2060" i="23"/>
  <c r="B2061" i="23"/>
  <c r="B2062" i="23"/>
  <c r="B2063" i="23"/>
  <c r="B2064" i="23"/>
  <c r="B2065" i="23"/>
  <c r="B2066" i="23"/>
  <c r="B2067" i="23"/>
  <c r="B2068" i="23"/>
  <c r="B2069" i="23"/>
  <c r="B2070" i="23"/>
  <c r="B2071" i="23"/>
  <c r="B2072" i="23"/>
  <c r="B2073" i="23"/>
  <c r="B2074" i="23"/>
  <c r="B2075" i="23"/>
  <c r="B2076" i="23"/>
  <c r="B2077" i="23"/>
  <c r="B2078" i="23"/>
  <c r="B2079" i="23"/>
  <c r="B2080" i="23"/>
  <c r="B2081" i="23"/>
  <c r="B2082" i="23"/>
  <c r="B2083" i="23"/>
  <c r="B2084" i="23"/>
  <c r="B2085" i="23"/>
  <c r="B2086" i="23"/>
  <c r="B2087" i="23"/>
  <c r="B2088" i="23"/>
  <c r="B2089" i="23"/>
  <c r="B2090" i="23"/>
  <c r="B2091" i="23"/>
  <c r="B2092" i="23"/>
  <c r="B2093" i="23"/>
  <c r="B2094" i="23"/>
  <c r="B2095" i="23"/>
  <c r="B2096" i="23"/>
  <c r="B2097" i="23"/>
  <c r="B2098" i="23"/>
  <c r="B2099" i="23"/>
  <c r="B2100" i="23"/>
  <c r="B2101" i="23"/>
  <c r="B2102" i="23"/>
  <c r="B2103" i="23"/>
  <c r="B2104" i="23"/>
  <c r="B2105" i="23"/>
  <c r="B2106" i="23"/>
  <c r="B2107" i="23"/>
  <c r="B2108" i="23"/>
  <c r="B2109" i="23"/>
  <c r="B2110" i="23"/>
  <c r="B2111" i="23"/>
  <c r="B2112" i="23"/>
  <c r="B2113" i="23"/>
  <c r="B2114" i="23"/>
  <c r="B2115" i="23"/>
  <c r="B2116" i="23"/>
  <c r="B2117" i="23"/>
  <c r="B2118" i="23"/>
  <c r="B2119" i="23"/>
  <c r="B2120" i="23"/>
  <c r="B2121" i="23"/>
  <c r="B2122" i="23"/>
  <c r="B2123" i="23"/>
  <c r="B2124" i="23"/>
  <c r="B2125" i="23"/>
  <c r="B2126" i="23"/>
  <c r="B2127" i="23"/>
  <c r="B2128" i="23"/>
  <c r="B2129" i="23"/>
  <c r="B2130" i="23"/>
  <c r="B2131" i="23"/>
  <c r="B2132" i="23"/>
  <c r="B2133" i="23"/>
  <c r="B2134" i="23"/>
  <c r="B2135" i="23"/>
  <c r="B2136" i="23"/>
  <c r="B2137" i="23"/>
  <c r="B2138" i="23"/>
  <c r="B2139" i="23"/>
  <c r="B2140" i="23"/>
  <c r="B2141" i="23"/>
  <c r="B2142" i="23"/>
  <c r="B2143" i="23"/>
  <c r="B2144" i="23"/>
  <c r="B2145" i="23"/>
  <c r="B2146" i="23"/>
  <c r="B2147" i="23"/>
  <c r="B2148" i="23"/>
  <c r="B2149" i="23"/>
  <c r="B2150" i="23"/>
  <c r="B2151" i="23"/>
  <c r="B2152" i="23"/>
  <c r="B2153" i="23"/>
  <c r="B2154" i="23"/>
  <c r="B2155" i="23"/>
  <c r="B2156" i="23"/>
  <c r="B2157" i="23"/>
  <c r="B2158" i="23"/>
  <c r="B2159" i="23"/>
  <c r="B2160" i="23"/>
  <c r="B2161" i="23"/>
  <c r="B2162" i="23"/>
  <c r="B2163" i="23"/>
  <c r="B2164" i="23"/>
  <c r="B2165" i="23"/>
  <c r="B2166" i="23"/>
  <c r="B2167" i="23"/>
  <c r="B2168" i="23"/>
  <c r="B2169" i="23"/>
  <c r="B2170" i="23"/>
  <c r="B2171" i="23"/>
  <c r="B2172" i="23"/>
  <c r="B2173" i="23"/>
  <c r="B2174" i="23"/>
  <c r="B2175" i="23"/>
  <c r="B2176" i="23"/>
  <c r="B2177" i="23"/>
  <c r="B2178" i="23"/>
  <c r="B2179" i="23"/>
  <c r="B2180" i="23"/>
  <c r="B2181" i="23"/>
  <c r="B2182" i="23"/>
  <c r="B2183" i="23"/>
  <c r="B2184" i="23"/>
  <c r="B2185" i="23"/>
  <c r="B2186" i="23"/>
  <c r="B2187" i="23"/>
  <c r="B2188" i="23"/>
  <c r="B2189" i="23"/>
  <c r="B2190" i="23"/>
  <c r="B2191" i="23"/>
  <c r="B2192" i="23"/>
  <c r="B2193" i="23"/>
  <c r="B2194" i="23"/>
  <c r="B2195" i="23"/>
  <c r="B2196" i="23"/>
  <c r="B2197" i="23"/>
  <c r="B2198" i="23"/>
  <c r="B2199" i="23"/>
  <c r="B2200" i="23"/>
  <c r="B2201" i="23"/>
  <c r="B2202" i="23"/>
  <c r="B2203" i="23"/>
  <c r="B2204" i="23"/>
  <c r="B2205" i="23"/>
  <c r="B2206" i="23"/>
  <c r="B2207" i="23"/>
  <c r="B2208" i="23"/>
  <c r="B2209" i="23"/>
  <c r="B2210" i="23"/>
  <c r="B2211" i="23"/>
  <c r="B2212" i="23"/>
  <c r="B2213" i="23"/>
  <c r="B2214" i="23"/>
  <c r="B2215" i="23"/>
  <c r="B2216" i="23"/>
  <c r="B2217" i="23"/>
  <c r="B2218" i="23"/>
  <c r="B2219" i="23"/>
  <c r="B2220" i="23"/>
  <c r="B2221" i="23"/>
  <c r="B2222" i="23"/>
  <c r="B2223" i="23"/>
  <c r="B2224" i="23"/>
  <c r="B2225" i="23"/>
  <c r="B2226" i="23"/>
  <c r="B2227" i="23"/>
  <c r="B2228" i="23"/>
  <c r="B2229" i="23"/>
  <c r="B2230" i="23"/>
  <c r="B2231" i="23"/>
  <c r="B2232" i="23"/>
  <c r="B2233" i="23"/>
  <c r="B2234" i="23"/>
  <c r="B2235" i="23"/>
  <c r="B2236" i="23"/>
  <c r="B2237" i="23"/>
  <c r="B2238" i="23"/>
  <c r="B2239" i="23"/>
  <c r="B2240" i="23"/>
  <c r="B2241" i="23"/>
  <c r="B2242" i="23"/>
  <c r="B2243" i="23"/>
  <c r="B2244" i="23"/>
  <c r="B2245" i="23"/>
  <c r="B2246" i="23"/>
  <c r="B2247" i="23"/>
  <c r="B2248" i="23"/>
  <c r="B2249" i="23"/>
  <c r="B2250" i="23"/>
  <c r="B2251" i="23"/>
  <c r="B2252" i="23"/>
  <c r="B2253" i="23"/>
  <c r="B2254" i="23"/>
  <c r="B2255" i="23"/>
  <c r="B2256" i="23"/>
  <c r="B2257" i="23"/>
  <c r="B2258" i="23"/>
  <c r="B2259" i="23"/>
  <c r="B2260" i="23"/>
  <c r="B2261" i="23"/>
  <c r="B2262" i="23"/>
  <c r="B2263" i="23"/>
  <c r="B2264" i="23"/>
  <c r="B2265" i="23"/>
  <c r="B2266" i="23"/>
  <c r="B2267" i="23"/>
  <c r="B2268" i="23"/>
  <c r="B2269" i="23"/>
  <c r="B2270" i="23"/>
  <c r="B2271" i="23"/>
  <c r="B2272" i="23"/>
  <c r="B2273" i="23"/>
  <c r="B2274" i="23"/>
  <c r="B2275" i="23"/>
  <c r="B2276" i="23"/>
  <c r="B2277" i="23"/>
  <c r="B2278" i="23"/>
  <c r="B2279" i="23"/>
  <c r="B2280" i="23"/>
  <c r="B2281" i="23"/>
  <c r="B2282" i="23"/>
  <c r="B2283" i="23"/>
  <c r="B2284" i="23"/>
  <c r="B2285" i="23"/>
  <c r="B2286" i="23"/>
  <c r="B2287" i="23"/>
  <c r="B2288" i="23"/>
  <c r="B2289" i="23"/>
  <c r="B2290" i="23"/>
  <c r="B2291" i="23"/>
  <c r="B2292" i="23"/>
  <c r="B2293" i="23"/>
  <c r="B2294" i="23"/>
  <c r="B2295" i="23"/>
  <c r="B2296" i="23"/>
  <c r="B2297" i="23"/>
  <c r="B2298" i="23"/>
  <c r="B2299" i="23"/>
  <c r="B2300" i="23"/>
  <c r="B2301" i="23"/>
  <c r="B2302" i="23"/>
  <c r="B2303" i="23"/>
  <c r="B2304" i="23"/>
  <c r="B2305" i="23"/>
  <c r="B2306" i="23"/>
  <c r="B2307" i="23"/>
  <c r="B2308" i="23"/>
  <c r="B2309" i="23"/>
  <c r="B2310" i="23"/>
  <c r="B2311" i="23"/>
  <c r="B2312" i="23"/>
  <c r="B2313" i="23"/>
  <c r="B2314" i="23"/>
  <c r="B2315" i="23"/>
  <c r="B2316" i="23"/>
  <c r="B2317" i="23"/>
  <c r="B2318" i="23"/>
  <c r="B2319" i="23"/>
  <c r="B2320" i="23"/>
  <c r="B2321" i="23"/>
  <c r="B2322" i="23"/>
  <c r="B2323" i="23"/>
  <c r="B2324" i="23"/>
  <c r="B2325" i="23"/>
  <c r="B2326" i="23"/>
  <c r="B2327" i="23"/>
  <c r="B2328" i="23"/>
  <c r="B2329" i="23"/>
  <c r="B2330" i="23"/>
  <c r="B2331" i="23"/>
  <c r="B2332" i="23"/>
  <c r="B2333" i="23"/>
  <c r="B2334" i="23"/>
  <c r="B2335" i="23"/>
  <c r="B2336" i="23"/>
  <c r="B2337" i="23"/>
  <c r="B2338" i="23"/>
  <c r="B2339" i="23"/>
  <c r="B2340" i="23"/>
  <c r="B2341" i="23"/>
  <c r="B2342" i="23"/>
  <c r="B2343" i="23"/>
  <c r="B2344" i="23"/>
  <c r="B2345" i="23"/>
  <c r="B2346" i="23"/>
  <c r="B2347" i="23"/>
  <c r="B2348" i="23"/>
  <c r="B2349" i="23"/>
  <c r="B2350" i="23"/>
  <c r="B2351" i="23"/>
  <c r="B2352" i="23"/>
  <c r="B2353" i="23"/>
  <c r="B2354" i="23"/>
  <c r="B2355" i="23"/>
  <c r="B2356" i="23"/>
  <c r="B2357" i="23"/>
  <c r="B2358" i="23"/>
  <c r="B2359" i="23"/>
  <c r="B2360" i="23"/>
  <c r="B2361" i="23"/>
  <c r="B2362" i="23"/>
  <c r="B2363" i="23"/>
  <c r="B2364" i="23"/>
  <c r="B2365" i="23"/>
  <c r="B2366" i="23"/>
  <c r="B2367" i="23"/>
  <c r="B2368" i="23"/>
  <c r="B2369" i="23"/>
  <c r="B2370" i="23"/>
  <c r="B2371" i="23"/>
  <c r="B2372" i="23"/>
  <c r="B2373" i="23"/>
  <c r="B2374" i="23"/>
  <c r="B2375" i="23"/>
  <c r="B2376" i="23"/>
  <c r="B2377" i="23"/>
  <c r="B2378" i="23"/>
  <c r="B2379" i="23"/>
  <c r="B2380" i="23"/>
  <c r="B2381" i="23"/>
  <c r="B2382" i="23"/>
  <c r="B2383" i="23"/>
  <c r="B2384" i="23"/>
  <c r="B2385" i="23"/>
  <c r="B2386" i="23"/>
  <c r="B2387" i="23"/>
  <c r="B2388" i="23"/>
  <c r="B2389" i="23"/>
  <c r="B2390" i="23"/>
  <c r="B2391" i="23"/>
  <c r="B2392" i="23"/>
  <c r="B2393" i="23"/>
  <c r="B2394" i="23"/>
  <c r="B2395" i="23"/>
  <c r="B2396" i="23"/>
  <c r="B2397" i="23"/>
  <c r="B2398" i="23"/>
  <c r="B2399" i="23"/>
  <c r="B2400" i="23"/>
  <c r="B2401" i="23"/>
  <c r="B2402" i="23"/>
  <c r="B2403" i="23"/>
  <c r="B2404" i="23"/>
  <c r="B2405" i="23"/>
  <c r="B2406" i="23"/>
  <c r="B2407" i="23"/>
  <c r="B2408" i="23"/>
  <c r="B2409" i="23"/>
  <c r="B2410" i="23"/>
  <c r="B2411" i="23"/>
  <c r="B2412" i="23"/>
  <c r="B2413" i="23"/>
  <c r="B2414" i="23"/>
  <c r="B2415" i="23"/>
  <c r="B2416" i="23"/>
  <c r="B2417" i="23"/>
  <c r="B2418" i="23"/>
  <c r="B2419" i="23"/>
  <c r="B2420" i="23"/>
  <c r="B2421" i="23"/>
  <c r="B2422" i="23"/>
  <c r="B2423" i="23"/>
  <c r="B2424" i="23"/>
  <c r="B2425" i="23"/>
  <c r="B2426" i="23"/>
  <c r="B2427" i="23"/>
  <c r="B2428" i="23"/>
  <c r="B2429" i="23"/>
  <c r="B2430" i="23"/>
  <c r="B2431" i="23"/>
  <c r="B2432" i="23"/>
  <c r="B2433" i="23"/>
  <c r="B2434" i="23"/>
  <c r="B2435" i="23"/>
  <c r="B2436" i="23"/>
  <c r="B2437" i="23"/>
  <c r="B2438" i="23"/>
  <c r="B2439" i="23"/>
  <c r="B2440" i="23"/>
  <c r="B2441" i="23"/>
  <c r="B2442" i="23"/>
  <c r="B2443" i="23"/>
  <c r="B2444" i="23"/>
  <c r="B2445" i="23"/>
  <c r="B2446" i="23"/>
  <c r="B2447" i="23"/>
  <c r="B2448" i="23"/>
  <c r="B2449" i="23"/>
  <c r="B2450" i="23"/>
  <c r="B2451" i="23"/>
  <c r="B2452" i="23"/>
  <c r="B2453" i="23"/>
  <c r="B2454" i="23"/>
  <c r="B2455" i="23"/>
  <c r="B2456" i="23"/>
  <c r="B2457" i="23"/>
  <c r="B2458" i="23"/>
  <c r="B2459" i="23"/>
  <c r="B2460" i="23"/>
  <c r="B2461" i="23"/>
  <c r="B2462" i="23"/>
  <c r="B2463" i="23"/>
  <c r="B2464" i="23"/>
  <c r="B2465" i="23"/>
  <c r="B2466" i="23"/>
  <c r="B2467" i="23"/>
  <c r="B2468" i="23"/>
  <c r="B2469" i="23"/>
  <c r="B2470" i="23"/>
  <c r="B2471" i="23"/>
  <c r="B2472" i="23"/>
  <c r="B2473" i="23"/>
  <c r="B2474" i="23"/>
  <c r="B2475" i="23"/>
  <c r="B2476" i="23"/>
  <c r="B2477" i="23"/>
  <c r="B2478" i="23"/>
  <c r="B2479" i="23"/>
  <c r="B2480" i="23"/>
  <c r="B2481" i="23"/>
  <c r="B2482" i="23"/>
  <c r="B2483" i="23"/>
  <c r="B2484" i="23"/>
  <c r="B2485" i="23"/>
  <c r="B2486" i="23"/>
  <c r="B2487" i="23"/>
  <c r="B2488" i="23"/>
  <c r="B2489" i="23"/>
  <c r="B2490" i="23"/>
  <c r="B2491" i="23"/>
  <c r="B2492" i="23"/>
  <c r="B2493" i="23"/>
  <c r="B2494" i="23"/>
  <c r="B2495" i="23"/>
  <c r="B2496" i="23"/>
  <c r="B2497" i="23"/>
  <c r="B2498" i="23"/>
  <c r="B2499" i="23"/>
  <c r="B2500" i="23"/>
  <c r="B2501" i="23"/>
  <c r="B2502" i="23"/>
  <c r="B2503" i="23"/>
  <c r="B2504" i="23"/>
  <c r="B2505" i="23"/>
  <c r="B2506" i="23"/>
  <c r="B2507" i="23"/>
  <c r="B2508" i="23"/>
  <c r="B2509" i="23"/>
  <c r="B2510" i="23"/>
  <c r="B2511" i="23"/>
  <c r="B2512" i="23"/>
  <c r="B2513" i="23"/>
  <c r="B2514" i="23"/>
  <c r="B2515" i="23"/>
  <c r="B2516" i="23"/>
  <c r="B2517" i="23"/>
  <c r="B2518" i="23"/>
  <c r="B2519" i="23"/>
  <c r="B2520" i="23"/>
  <c r="B2521" i="23"/>
  <c r="B2522" i="23"/>
  <c r="B2523" i="23"/>
  <c r="B2524" i="23"/>
  <c r="B2525" i="23"/>
  <c r="B2526" i="23"/>
  <c r="B2527" i="23"/>
  <c r="B2528" i="23"/>
  <c r="B2529" i="23"/>
  <c r="B2530" i="23"/>
  <c r="B2531" i="23"/>
  <c r="B2532" i="23"/>
  <c r="B2533" i="23"/>
  <c r="B2534" i="23"/>
  <c r="B2535" i="23"/>
  <c r="B2536" i="23"/>
  <c r="B2537" i="23"/>
  <c r="B2538" i="23"/>
  <c r="B2539" i="23"/>
  <c r="B2540" i="23"/>
  <c r="B2541" i="23"/>
  <c r="B2542" i="23"/>
  <c r="B2543" i="23"/>
  <c r="B2544" i="23"/>
  <c r="B2545" i="23"/>
  <c r="B2546" i="23"/>
  <c r="B2547" i="23"/>
  <c r="B2548" i="23"/>
  <c r="B2549" i="23"/>
  <c r="B2550" i="23"/>
  <c r="B2551" i="23"/>
  <c r="B2552" i="23"/>
  <c r="B2553" i="23"/>
  <c r="B2554" i="23"/>
  <c r="B2555" i="23"/>
  <c r="B2556" i="23"/>
  <c r="B2557" i="23"/>
  <c r="B2558" i="23"/>
  <c r="B2559" i="23"/>
  <c r="B2560" i="23"/>
  <c r="B2561" i="23"/>
  <c r="B2562" i="23"/>
  <c r="B2563" i="23"/>
  <c r="B2564" i="23"/>
  <c r="B2565" i="23"/>
  <c r="B2566" i="23"/>
  <c r="B2567" i="23"/>
  <c r="B2568" i="23"/>
  <c r="B2569" i="23"/>
  <c r="B2570" i="23"/>
  <c r="B2571" i="23"/>
  <c r="B2572" i="23"/>
  <c r="B2573" i="23"/>
  <c r="B2574" i="23"/>
  <c r="B2575" i="23"/>
  <c r="B2576" i="23"/>
  <c r="B2577" i="23"/>
  <c r="B2578" i="23"/>
  <c r="B2579" i="23"/>
  <c r="B2580" i="23"/>
  <c r="B2581" i="23"/>
  <c r="B2582" i="23"/>
  <c r="B2583" i="23"/>
  <c r="B2584" i="23"/>
  <c r="B2585" i="23"/>
  <c r="B2586" i="23"/>
  <c r="B2587" i="23"/>
  <c r="B2588" i="23"/>
  <c r="B2589" i="23"/>
  <c r="B2590" i="23"/>
  <c r="B2591" i="23"/>
  <c r="B2592" i="23"/>
  <c r="B2593" i="23"/>
  <c r="B2594" i="23"/>
  <c r="B2595" i="23"/>
  <c r="B2596" i="23"/>
  <c r="B2597" i="23"/>
  <c r="B2598" i="23"/>
  <c r="B2599" i="23"/>
  <c r="B2600" i="23"/>
  <c r="B2601" i="23"/>
  <c r="B2602" i="23"/>
  <c r="B2603" i="23"/>
  <c r="B2604" i="23"/>
  <c r="B2605" i="23"/>
  <c r="B2606" i="23"/>
  <c r="B2607" i="23"/>
  <c r="B2608" i="23"/>
  <c r="B2609" i="23"/>
  <c r="B2610" i="23"/>
  <c r="B2611" i="23"/>
  <c r="B2612" i="23"/>
  <c r="B2613" i="23"/>
  <c r="B2614" i="23"/>
  <c r="B2615" i="23"/>
  <c r="B2616" i="23"/>
  <c r="B2617" i="23"/>
  <c r="B2618" i="23"/>
  <c r="B2619" i="23"/>
  <c r="B2620" i="23"/>
  <c r="B2621" i="23"/>
  <c r="B2622" i="23"/>
  <c r="B2623" i="23"/>
  <c r="B2624" i="23"/>
  <c r="B2625" i="23"/>
  <c r="B2626" i="23"/>
  <c r="B2627" i="23"/>
  <c r="B2628" i="23"/>
  <c r="B2629" i="23"/>
  <c r="B2630" i="23"/>
  <c r="B2631" i="23"/>
  <c r="B2632" i="23"/>
  <c r="B2633" i="23"/>
  <c r="B2634" i="23"/>
  <c r="B2635" i="23"/>
  <c r="B2636" i="23"/>
  <c r="B2637" i="23"/>
  <c r="B2638" i="23"/>
  <c r="B2639" i="23"/>
  <c r="B2640" i="23"/>
  <c r="B2641" i="23"/>
  <c r="B2642" i="23"/>
  <c r="B2643" i="23"/>
  <c r="B2644" i="23"/>
  <c r="B2645" i="23"/>
  <c r="B2646" i="23"/>
  <c r="B2647" i="23"/>
  <c r="B2648" i="23"/>
  <c r="B2649" i="23"/>
  <c r="B2650" i="23"/>
  <c r="B2651" i="23"/>
  <c r="B2652" i="23"/>
  <c r="B2653" i="23"/>
  <c r="B2654" i="23"/>
  <c r="B2655" i="23"/>
  <c r="B2656" i="23"/>
  <c r="B2657" i="23"/>
  <c r="B2658" i="23"/>
  <c r="B2659" i="23"/>
  <c r="B2660" i="23"/>
  <c r="B2661" i="23"/>
  <c r="B2662" i="23"/>
  <c r="B2663" i="23"/>
  <c r="B2664" i="23"/>
  <c r="B2665" i="23"/>
  <c r="B2666" i="23"/>
  <c r="B2667" i="23"/>
  <c r="B2668" i="23"/>
  <c r="B2669" i="23"/>
  <c r="B2670" i="23"/>
  <c r="B2671" i="23"/>
  <c r="B2672" i="23"/>
  <c r="B2673" i="23"/>
  <c r="B2674" i="23"/>
  <c r="B2675" i="23"/>
  <c r="B2676" i="23"/>
  <c r="B2677" i="23"/>
  <c r="B2678" i="23"/>
  <c r="B2679" i="23"/>
  <c r="B2680" i="23"/>
  <c r="B2681" i="23"/>
  <c r="B2682" i="23"/>
  <c r="B2683" i="23"/>
  <c r="B2684" i="23"/>
  <c r="B2685" i="23"/>
  <c r="B2686" i="23"/>
  <c r="B2687" i="23"/>
  <c r="B2688" i="23"/>
  <c r="B2689" i="23"/>
  <c r="B2690" i="23"/>
  <c r="B2691" i="23"/>
  <c r="B2692" i="23"/>
  <c r="B2693" i="23"/>
  <c r="B2694" i="23"/>
  <c r="B2695" i="23"/>
  <c r="B2696" i="23"/>
  <c r="B2697" i="23"/>
  <c r="B2698" i="23"/>
  <c r="B2699" i="23"/>
  <c r="B2700" i="23"/>
  <c r="B2701" i="23"/>
  <c r="B2702" i="23"/>
  <c r="B2703" i="23"/>
  <c r="B2704" i="23"/>
  <c r="B2705" i="23"/>
  <c r="B2706" i="23"/>
  <c r="B2707" i="23"/>
  <c r="B2708" i="23"/>
  <c r="B2709" i="23"/>
  <c r="B2710" i="23"/>
  <c r="B2711" i="23"/>
  <c r="B2712" i="23"/>
  <c r="B2713" i="23"/>
  <c r="B2714" i="23"/>
  <c r="B2715" i="23"/>
  <c r="B2716" i="23"/>
  <c r="B2717" i="23"/>
  <c r="B2718" i="23"/>
  <c r="B2719" i="23"/>
  <c r="B2720" i="23"/>
  <c r="B2721" i="23"/>
  <c r="B2722" i="23"/>
  <c r="B2723" i="23"/>
  <c r="B2724" i="23"/>
  <c r="B2725" i="23"/>
  <c r="B2726" i="23"/>
  <c r="B2727" i="23"/>
  <c r="B2728" i="23"/>
  <c r="B2729" i="23"/>
  <c r="B2730" i="23"/>
  <c r="B2731" i="23"/>
  <c r="B2732" i="23"/>
  <c r="B2733" i="23"/>
  <c r="B2734" i="23"/>
  <c r="B2735" i="23"/>
  <c r="B2736" i="23"/>
  <c r="B2737" i="23"/>
  <c r="B2738" i="23"/>
  <c r="B2739" i="23"/>
  <c r="B2740" i="23"/>
  <c r="B2741" i="23"/>
  <c r="B2742" i="23"/>
  <c r="B2743" i="23"/>
  <c r="B2744" i="23"/>
  <c r="B2745" i="23"/>
  <c r="B2746" i="23"/>
  <c r="B2747" i="23"/>
  <c r="B2748" i="23"/>
  <c r="B2749" i="23"/>
  <c r="B2750" i="23"/>
  <c r="B2751" i="23"/>
  <c r="B2752" i="23"/>
  <c r="B2753" i="23"/>
  <c r="B2754" i="23"/>
  <c r="B2755" i="23"/>
  <c r="B2756" i="23"/>
  <c r="B2757" i="23"/>
  <c r="B2758" i="23"/>
  <c r="B2759" i="23"/>
  <c r="B2760" i="23"/>
  <c r="B2761" i="23"/>
  <c r="B2762" i="23"/>
  <c r="B2763" i="23"/>
  <c r="B2764" i="23"/>
  <c r="B2765" i="23"/>
  <c r="B2766" i="23"/>
  <c r="B2767" i="23"/>
  <c r="B2768" i="23"/>
  <c r="B2769" i="23"/>
  <c r="B2770" i="23"/>
  <c r="B2771" i="23"/>
  <c r="B2772" i="23"/>
  <c r="B2773" i="23"/>
  <c r="B2774" i="23"/>
  <c r="B2775" i="23"/>
  <c r="B2776" i="23"/>
  <c r="B2777" i="23"/>
  <c r="B2778" i="23"/>
  <c r="B2779" i="23"/>
  <c r="B2780" i="23"/>
  <c r="B2781" i="23"/>
  <c r="B2782" i="23"/>
  <c r="B2783" i="23"/>
  <c r="B2784" i="23"/>
  <c r="B2785" i="23"/>
  <c r="B2786" i="23"/>
  <c r="B2787" i="23"/>
  <c r="B2788" i="23"/>
  <c r="B2789" i="23"/>
  <c r="B2790" i="23"/>
  <c r="B2791" i="23"/>
  <c r="B2792" i="23"/>
  <c r="B2793" i="23"/>
  <c r="B2794" i="23"/>
  <c r="B2795" i="23"/>
  <c r="B2796" i="23"/>
  <c r="B2797" i="23"/>
  <c r="B2798" i="23"/>
  <c r="B2799" i="23"/>
  <c r="B2800" i="23"/>
  <c r="B2801" i="23"/>
  <c r="B2802" i="23"/>
  <c r="B2803" i="23"/>
  <c r="B2804" i="23"/>
  <c r="B2805" i="23"/>
  <c r="B2806" i="23"/>
  <c r="B2807" i="23"/>
  <c r="B2808" i="23"/>
  <c r="B2809" i="23"/>
  <c r="B2810" i="23"/>
  <c r="B2811" i="23"/>
  <c r="B2812" i="23"/>
  <c r="B2813" i="23"/>
  <c r="B2814" i="23"/>
  <c r="B2815" i="23"/>
  <c r="B2816" i="23"/>
  <c r="B2817" i="23"/>
  <c r="B2818" i="23"/>
  <c r="B2819" i="23"/>
  <c r="B2820" i="23"/>
  <c r="B2821" i="23"/>
  <c r="B2822" i="23"/>
  <c r="B2823" i="23"/>
  <c r="B2824" i="23"/>
  <c r="B2825" i="23"/>
  <c r="B2826" i="23"/>
  <c r="B2827" i="23"/>
  <c r="B2828" i="23"/>
  <c r="B2829" i="23"/>
  <c r="B2830" i="23"/>
  <c r="B2831" i="23"/>
  <c r="B2832" i="23"/>
  <c r="B2833" i="23"/>
  <c r="B2834" i="23"/>
  <c r="B2835" i="23"/>
  <c r="B2836" i="23"/>
  <c r="B2837" i="23"/>
  <c r="B2838" i="23"/>
  <c r="B2839" i="23"/>
  <c r="B2840" i="23"/>
  <c r="B2841" i="23"/>
  <c r="B2842" i="23"/>
  <c r="B2843" i="23"/>
  <c r="B2844" i="23"/>
  <c r="B2845" i="23"/>
  <c r="B2846" i="23"/>
  <c r="B2847" i="23"/>
  <c r="B2848" i="23"/>
  <c r="B2849" i="23"/>
  <c r="B2850" i="23"/>
  <c r="B2851" i="23"/>
  <c r="B2852" i="23"/>
  <c r="B2853" i="23"/>
  <c r="B2854" i="23"/>
  <c r="B2855" i="23"/>
  <c r="B2856" i="23"/>
  <c r="B2857" i="23"/>
  <c r="B2858" i="23"/>
  <c r="B2859" i="23"/>
  <c r="B2860" i="23"/>
  <c r="B2861" i="23"/>
  <c r="B2862" i="23"/>
  <c r="B2863" i="23"/>
  <c r="B2864" i="23"/>
  <c r="B2865" i="23"/>
  <c r="B2866" i="23"/>
  <c r="B2867" i="23"/>
  <c r="B2868" i="23"/>
  <c r="B2869" i="23"/>
  <c r="B2870" i="23"/>
  <c r="B2871" i="23"/>
  <c r="B2872" i="23"/>
  <c r="B2873" i="23"/>
  <c r="B2874" i="23"/>
  <c r="B2875" i="23"/>
  <c r="B2876" i="23"/>
  <c r="B2877" i="23"/>
  <c r="B2878" i="23"/>
  <c r="B2879" i="23"/>
  <c r="B2880" i="23"/>
  <c r="B2881" i="23"/>
  <c r="B2882" i="23"/>
  <c r="B2883" i="23"/>
  <c r="B2884" i="23"/>
  <c r="B2885" i="23"/>
  <c r="B2886" i="23"/>
  <c r="B2887" i="23"/>
  <c r="B2888" i="23"/>
  <c r="B2889" i="23"/>
  <c r="B2890" i="23"/>
  <c r="B2891" i="23"/>
  <c r="B2892" i="23"/>
  <c r="B2893" i="23"/>
  <c r="B2894" i="23"/>
  <c r="B2895" i="23"/>
  <c r="B2896" i="23"/>
  <c r="B2897" i="23"/>
  <c r="B2898" i="23"/>
  <c r="B2899" i="23"/>
  <c r="B2900" i="23"/>
  <c r="B2901" i="23"/>
  <c r="B2902" i="23"/>
  <c r="B2903" i="23"/>
  <c r="B2904" i="23"/>
  <c r="B2905" i="23"/>
  <c r="B2906" i="23"/>
  <c r="B2907" i="23"/>
  <c r="B2908" i="23"/>
  <c r="B2909" i="23"/>
  <c r="B2910" i="23"/>
  <c r="B2911" i="23"/>
  <c r="B2912" i="23"/>
  <c r="B2913" i="23"/>
  <c r="B2914" i="23"/>
  <c r="B2915" i="23"/>
  <c r="B2916" i="23"/>
  <c r="B2917" i="23"/>
  <c r="B2918" i="23"/>
  <c r="B2919" i="23"/>
  <c r="B2920" i="23"/>
  <c r="B2921" i="23"/>
  <c r="B2922" i="23"/>
  <c r="B2923" i="23"/>
  <c r="B2924" i="23"/>
  <c r="B2925" i="23"/>
  <c r="B2926" i="23"/>
  <c r="B2927" i="23"/>
  <c r="B2928" i="23"/>
  <c r="B2929" i="23"/>
  <c r="B2930" i="23"/>
  <c r="B2931" i="23"/>
  <c r="B2932" i="23"/>
  <c r="B2933" i="23"/>
  <c r="B2934" i="23"/>
  <c r="B2935" i="23"/>
  <c r="B2936" i="23"/>
  <c r="B2937" i="23"/>
  <c r="B2938" i="23"/>
  <c r="B2939" i="23"/>
  <c r="B2940" i="23"/>
  <c r="B2941" i="23"/>
  <c r="B2942" i="23"/>
  <c r="B2943" i="23"/>
  <c r="B2944" i="23"/>
  <c r="B2945" i="23"/>
  <c r="B2946" i="23"/>
  <c r="B2947" i="23"/>
  <c r="B2948" i="23"/>
  <c r="B2949" i="23"/>
  <c r="B2950" i="23"/>
  <c r="B2951" i="23"/>
  <c r="B2952" i="23"/>
  <c r="B2953" i="23"/>
  <c r="B2954" i="23"/>
  <c r="B2955" i="23"/>
  <c r="B2956" i="23"/>
  <c r="B2957" i="23"/>
  <c r="B2958" i="23"/>
  <c r="B2959" i="23"/>
  <c r="B2960" i="23"/>
  <c r="B2961" i="23"/>
  <c r="B2962" i="23"/>
  <c r="B2963" i="23"/>
  <c r="B2964" i="23"/>
  <c r="B2965" i="23"/>
  <c r="B2966" i="23"/>
  <c r="B2967" i="23"/>
  <c r="B2968" i="23"/>
  <c r="B2969" i="23"/>
  <c r="B2970" i="23"/>
  <c r="B2971" i="23"/>
  <c r="B2972" i="23"/>
  <c r="B2973" i="23"/>
  <c r="B2974" i="23"/>
  <c r="B2975" i="23"/>
  <c r="B2976" i="23"/>
  <c r="B2977" i="23"/>
  <c r="B2978" i="23"/>
  <c r="B2979" i="23"/>
  <c r="B2980" i="23"/>
  <c r="B2981" i="23"/>
  <c r="B2982" i="23"/>
  <c r="B2983" i="23"/>
  <c r="B2984" i="23"/>
  <c r="B2985" i="23"/>
  <c r="B2986" i="23"/>
  <c r="B2987" i="23"/>
  <c r="B2988" i="23"/>
  <c r="B2989" i="23"/>
  <c r="B2990" i="23"/>
  <c r="B2991" i="23"/>
  <c r="B2992" i="23"/>
  <c r="B2993" i="23"/>
  <c r="B2994" i="23"/>
  <c r="B2995" i="23"/>
  <c r="B2996" i="23"/>
  <c r="B2997" i="23"/>
  <c r="B2998" i="23"/>
  <c r="B2999" i="23"/>
  <c r="B3000" i="23"/>
  <c r="B3001" i="23"/>
  <c r="B3002" i="23"/>
  <c r="B3003" i="23"/>
  <c r="B3004" i="23"/>
  <c r="B3005" i="23"/>
  <c r="B3006" i="23"/>
  <c r="B3007" i="23"/>
  <c r="B3008" i="23"/>
  <c r="B3009" i="23"/>
  <c r="B3010" i="23"/>
  <c r="B3011" i="23"/>
  <c r="B3012" i="23"/>
  <c r="B3013" i="23"/>
  <c r="B3014" i="23"/>
  <c r="B3015" i="23"/>
  <c r="B3016" i="23"/>
  <c r="B3017" i="23"/>
  <c r="B3018" i="23"/>
  <c r="B3019" i="23"/>
  <c r="B3020" i="23"/>
  <c r="B3021" i="23"/>
  <c r="B3022" i="23"/>
  <c r="B3023" i="23"/>
  <c r="B3024" i="23"/>
  <c r="B3025" i="23"/>
  <c r="B3026" i="23"/>
  <c r="B3027" i="23"/>
  <c r="B3028" i="23"/>
  <c r="B3029" i="23"/>
  <c r="B3030" i="23"/>
  <c r="B3031" i="23"/>
  <c r="B3032" i="23"/>
  <c r="B3033" i="23"/>
  <c r="B3034" i="23"/>
  <c r="B3035" i="23"/>
  <c r="B3036" i="23"/>
  <c r="B3037" i="23"/>
  <c r="B3038" i="23"/>
  <c r="B3039" i="23"/>
  <c r="B3040" i="23"/>
  <c r="B3041" i="23"/>
  <c r="B3042" i="23"/>
  <c r="B3043" i="23"/>
  <c r="B3044" i="23"/>
  <c r="B3045" i="23"/>
  <c r="B3046" i="23"/>
  <c r="B3047" i="23"/>
  <c r="B3048" i="23"/>
  <c r="B3049" i="23"/>
  <c r="B3050" i="23"/>
  <c r="B3051" i="23"/>
  <c r="B3052" i="23"/>
  <c r="B3053" i="23"/>
  <c r="B3054" i="23"/>
  <c r="B3055" i="23"/>
  <c r="B3056" i="23"/>
  <c r="B3057" i="23"/>
  <c r="B3058" i="23"/>
  <c r="B3059" i="23"/>
  <c r="B3060" i="23"/>
  <c r="B3061" i="23"/>
  <c r="B3062" i="23"/>
  <c r="B3063" i="23"/>
  <c r="B3064" i="23"/>
  <c r="B3065" i="23"/>
  <c r="B3066" i="23"/>
  <c r="B3067" i="23"/>
  <c r="B3068" i="23"/>
  <c r="B3069" i="23"/>
  <c r="B3070" i="23"/>
  <c r="B3071" i="23"/>
  <c r="B3072" i="23"/>
  <c r="B3073" i="23"/>
  <c r="B3074" i="23"/>
  <c r="B3075" i="23"/>
  <c r="B3076" i="23"/>
  <c r="B3077" i="23"/>
  <c r="B3078" i="23"/>
  <c r="B3079" i="23"/>
  <c r="B3080" i="23"/>
  <c r="B3081" i="23"/>
  <c r="B3082" i="23"/>
  <c r="B3083" i="23"/>
  <c r="B3084" i="23"/>
  <c r="B3085" i="23"/>
  <c r="B3086" i="23"/>
  <c r="B3087" i="23"/>
  <c r="B3088" i="23"/>
  <c r="B3089" i="23"/>
  <c r="B3090" i="23"/>
  <c r="B3091" i="23"/>
  <c r="B3092" i="23"/>
  <c r="B3093" i="23"/>
  <c r="B3094" i="23"/>
  <c r="B3095" i="23"/>
  <c r="B3096" i="23"/>
  <c r="B3097" i="23"/>
  <c r="B3098" i="23"/>
  <c r="B3099" i="23"/>
  <c r="B3100" i="23"/>
  <c r="B3101" i="23"/>
  <c r="B3102" i="23"/>
  <c r="B3103" i="23"/>
  <c r="B3104" i="23"/>
  <c r="B3105" i="23"/>
  <c r="B3106" i="23"/>
  <c r="B3107" i="23"/>
  <c r="B3108" i="23"/>
  <c r="B3109" i="23"/>
  <c r="B3110" i="23"/>
  <c r="B3111" i="23"/>
  <c r="B3112" i="23"/>
  <c r="B3113" i="23"/>
  <c r="B3114" i="23"/>
  <c r="B3115" i="23"/>
  <c r="B3116" i="23"/>
  <c r="B3117" i="23"/>
  <c r="B3118" i="23"/>
  <c r="B3119" i="23"/>
  <c r="B3120" i="23"/>
  <c r="B3121" i="23"/>
  <c r="B3122" i="23"/>
  <c r="B3123" i="23"/>
  <c r="B3124" i="23"/>
  <c r="B3125" i="23"/>
  <c r="B3126" i="23"/>
  <c r="B3127" i="23"/>
  <c r="B3128" i="23"/>
  <c r="B3129" i="23"/>
  <c r="B3130" i="23"/>
  <c r="B3131" i="23"/>
  <c r="B3132" i="23"/>
  <c r="B3133" i="23"/>
  <c r="B3134" i="23"/>
  <c r="B3135" i="23"/>
  <c r="B3136" i="23"/>
  <c r="B3137" i="23"/>
  <c r="B3138" i="23"/>
  <c r="B3139" i="23"/>
  <c r="B3140" i="23"/>
  <c r="B3141" i="23"/>
  <c r="B3142" i="23"/>
  <c r="B3143" i="23"/>
  <c r="B3144" i="23"/>
  <c r="B3145" i="23"/>
  <c r="B3146" i="23"/>
  <c r="B3147" i="23"/>
  <c r="B3148" i="23"/>
  <c r="B3149" i="23"/>
  <c r="B3150" i="23"/>
  <c r="B3151" i="23"/>
  <c r="B3152" i="23"/>
  <c r="B3153" i="23"/>
  <c r="B3154" i="23"/>
  <c r="B3155" i="23"/>
  <c r="B3156" i="23"/>
  <c r="B3157" i="23"/>
  <c r="B3158" i="23"/>
  <c r="B3159" i="23"/>
  <c r="B3160" i="23"/>
  <c r="B3161" i="23"/>
  <c r="B3162" i="23"/>
  <c r="B3163" i="23"/>
  <c r="B3164" i="23"/>
  <c r="B3165" i="23"/>
  <c r="B3166" i="23"/>
  <c r="B3167" i="23"/>
  <c r="B3168" i="23"/>
  <c r="B3169" i="23"/>
  <c r="B3170" i="23"/>
  <c r="B3171" i="23"/>
  <c r="B3172" i="23"/>
  <c r="B3173" i="23"/>
  <c r="B3174" i="23"/>
  <c r="B3175" i="23"/>
  <c r="B3176" i="23"/>
  <c r="B3177" i="23"/>
  <c r="B3178" i="23"/>
  <c r="B3179" i="23"/>
  <c r="B3180" i="23"/>
  <c r="B3181" i="23"/>
  <c r="B3182" i="23"/>
  <c r="B3183" i="23"/>
  <c r="B3184" i="23"/>
  <c r="B3185" i="23"/>
  <c r="B3186" i="23"/>
  <c r="B3187" i="23"/>
  <c r="B3188" i="23"/>
  <c r="B3189" i="23"/>
  <c r="B3190" i="23"/>
  <c r="B3191" i="23"/>
  <c r="B3192" i="23"/>
  <c r="B3193" i="23"/>
  <c r="B3194" i="23"/>
  <c r="B3195" i="23"/>
  <c r="B3196" i="23"/>
  <c r="B3197" i="23"/>
  <c r="B3198" i="23"/>
  <c r="B3199" i="23"/>
  <c r="B3200" i="23"/>
  <c r="B3201" i="23"/>
  <c r="B3202" i="23"/>
  <c r="B3203" i="23"/>
  <c r="B3204" i="23"/>
  <c r="B3205" i="23"/>
  <c r="B3206" i="23"/>
  <c r="B3207" i="23"/>
  <c r="B3208" i="23"/>
  <c r="B3209" i="23"/>
  <c r="B3210" i="23"/>
  <c r="B3211" i="23"/>
  <c r="B3212" i="23"/>
  <c r="B3213" i="23"/>
  <c r="B3214" i="23"/>
  <c r="B3215" i="23"/>
  <c r="B3216" i="23"/>
  <c r="B3217" i="23"/>
  <c r="B3218" i="23"/>
  <c r="B3219" i="23"/>
  <c r="B3220" i="23"/>
  <c r="B3221" i="23"/>
  <c r="B3222" i="23"/>
  <c r="B3223" i="23"/>
  <c r="B3224" i="23"/>
  <c r="B3225" i="23"/>
  <c r="B3226" i="23"/>
  <c r="B3227" i="23"/>
  <c r="B3228" i="23"/>
  <c r="B3229" i="23"/>
  <c r="B3230" i="23"/>
  <c r="B3231" i="23"/>
  <c r="B3232" i="23"/>
  <c r="B3233" i="23"/>
  <c r="B3234" i="23"/>
  <c r="B3235" i="23"/>
  <c r="B3236" i="23"/>
  <c r="B3237" i="23"/>
  <c r="B3238" i="23"/>
  <c r="B3239" i="23"/>
  <c r="B3240" i="23"/>
  <c r="B3241" i="23"/>
  <c r="B3242" i="23"/>
  <c r="B3243" i="23"/>
  <c r="B3244" i="23"/>
  <c r="B3245" i="23"/>
  <c r="B3246" i="23"/>
  <c r="B3247" i="23"/>
  <c r="B3248" i="23"/>
  <c r="B3249" i="23"/>
  <c r="B3250" i="23"/>
  <c r="B3251" i="23"/>
  <c r="B3252" i="23"/>
  <c r="B3253" i="23"/>
  <c r="B3254" i="23"/>
  <c r="B3255" i="23"/>
  <c r="B3256" i="23"/>
  <c r="B3257" i="23"/>
  <c r="B3258" i="23"/>
  <c r="B3259" i="23"/>
  <c r="B3260" i="23"/>
  <c r="B3261" i="23"/>
  <c r="B3262" i="23"/>
  <c r="B3263" i="23"/>
  <c r="B3264" i="23"/>
  <c r="B3265" i="23"/>
  <c r="B3266" i="23"/>
  <c r="B3267" i="23"/>
  <c r="B3268" i="23"/>
  <c r="B3269" i="23"/>
  <c r="B3270" i="23"/>
  <c r="B3271" i="23"/>
  <c r="B3272" i="23"/>
  <c r="B3273" i="23"/>
  <c r="B3274" i="23"/>
  <c r="B3275" i="23"/>
  <c r="B3276" i="23"/>
  <c r="B3277" i="23"/>
  <c r="B3278" i="23"/>
  <c r="B3279" i="23"/>
  <c r="B3280" i="23"/>
  <c r="B3281" i="23"/>
  <c r="B3282" i="23"/>
  <c r="B3283" i="23"/>
  <c r="B3284" i="23"/>
  <c r="B3285" i="23"/>
  <c r="B3286" i="23"/>
  <c r="B3287" i="23"/>
  <c r="B3288" i="23"/>
  <c r="B3289" i="23"/>
  <c r="B3290" i="23"/>
  <c r="B3291" i="23"/>
  <c r="B3292" i="23"/>
  <c r="B3293" i="23"/>
  <c r="B3294" i="23"/>
  <c r="B3295" i="23"/>
  <c r="B3296" i="23"/>
  <c r="B3297" i="23"/>
  <c r="B3298" i="23"/>
  <c r="B3299" i="23"/>
  <c r="B3300" i="23"/>
  <c r="B3301" i="23"/>
  <c r="B3302" i="23"/>
  <c r="B3303" i="23"/>
  <c r="B3304" i="23"/>
  <c r="B3305" i="23"/>
  <c r="B3306" i="23"/>
  <c r="B3307" i="23"/>
  <c r="B3308" i="23"/>
  <c r="B3309" i="23"/>
  <c r="B3310" i="23"/>
  <c r="B3311" i="23"/>
  <c r="B3312" i="23"/>
  <c r="B3313" i="23"/>
  <c r="B3314" i="23"/>
  <c r="B3315" i="23"/>
  <c r="B3316" i="23"/>
  <c r="B3317" i="23"/>
  <c r="B3318" i="23"/>
  <c r="B3319" i="23"/>
  <c r="B3320" i="23"/>
  <c r="B3321" i="23"/>
  <c r="B3322" i="23"/>
  <c r="B3323" i="23"/>
  <c r="B3324" i="23"/>
  <c r="B3325" i="23"/>
  <c r="B3326" i="23"/>
  <c r="B3327" i="23"/>
  <c r="B3328" i="23"/>
  <c r="B3329" i="23"/>
  <c r="B3330" i="23"/>
  <c r="B3331" i="23"/>
  <c r="B3332" i="23"/>
  <c r="B3333" i="23"/>
  <c r="B3334" i="23"/>
  <c r="B3335" i="23"/>
  <c r="B3336" i="23"/>
  <c r="B3337" i="23"/>
  <c r="B3338" i="23"/>
  <c r="B3339" i="23"/>
  <c r="B3340" i="23"/>
  <c r="B3341" i="23"/>
  <c r="B3342" i="23"/>
  <c r="B3343" i="23"/>
  <c r="B3344" i="23"/>
  <c r="B3345" i="23"/>
  <c r="B3346" i="23"/>
  <c r="B3347" i="23"/>
  <c r="B3348" i="23"/>
  <c r="B3349" i="23"/>
  <c r="B3350" i="23"/>
  <c r="B3351" i="23"/>
  <c r="B3352" i="23"/>
  <c r="B3353" i="23"/>
  <c r="B3354" i="23"/>
  <c r="B3355" i="23"/>
  <c r="B3356" i="23"/>
  <c r="B3357" i="23"/>
  <c r="B3358" i="23"/>
  <c r="B3359" i="23"/>
  <c r="B3360" i="23"/>
  <c r="B3361" i="23"/>
  <c r="B3362" i="23"/>
  <c r="B3363" i="23"/>
  <c r="B3364" i="23"/>
  <c r="B3365" i="23"/>
  <c r="B3366" i="23"/>
  <c r="B3367" i="23"/>
  <c r="B3368" i="23"/>
  <c r="B3369" i="23"/>
  <c r="B3370" i="23"/>
  <c r="B3371" i="23"/>
  <c r="B3372" i="23"/>
  <c r="B3373" i="23"/>
  <c r="B3374" i="23"/>
  <c r="B3375" i="23"/>
  <c r="B3376" i="23"/>
  <c r="B3377" i="23"/>
  <c r="B3378" i="23"/>
  <c r="B3379" i="23"/>
  <c r="B3380" i="23"/>
  <c r="B3381" i="23"/>
  <c r="B3382" i="23"/>
  <c r="B3383" i="23"/>
  <c r="B3384" i="23"/>
  <c r="B3385" i="23"/>
  <c r="B3386" i="23"/>
  <c r="B3387" i="23"/>
  <c r="B3388" i="23"/>
  <c r="B3389" i="23"/>
  <c r="B3390" i="23"/>
  <c r="B3391" i="23"/>
  <c r="B3392" i="23"/>
  <c r="B3393" i="23"/>
  <c r="B3394" i="23"/>
  <c r="B3395" i="23"/>
  <c r="B3396" i="23"/>
  <c r="B3397" i="23"/>
  <c r="B3398" i="23"/>
  <c r="B3399" i="23"/>
  <c r="B3400" i="23"/>
  <c r="B3401" i="23"/>
  <c r="B3402" i="23"/>
  <c r="B3403" i="23"/>
  <c r="B3404" i="23"/>
  <c r="B3405" i="23"/>
  <c r="B3406" i="23"/>
  <c r="B3407" i="23"/>
  <c r="B3408" i="23"/>
  <c r="B3409" i="23"/>
  <c r="B3410" i="23"/>
  <c r="B3411" i="23"/>
  <c r="B3412" i="23"/>
  <c r="B3413" i="23"/>
  <c r="B3414" i="23"/>
  <c r="B3415" i="23"/>
  <c r="B3416" i="23"/>
  <c r="B3417" i="23"/>
  <c r="B3418" i="23"/>
  <c r="B3419" i="23"/>
  <c r="B3420" i="23"/>
  <c r="B3421" i="23"/>
  <c r="B3422" i="23"/>
  <c r="B3423" i="23"/>
  <c r="B3424" i="23"/>
  <c r="B3425" i="23"/>
  <c r="B3426" i="23"/>
  <c r="B3427" i="23"/>
  <c r="B3428" i="23"/>
  <c r="B3429" i="23"/>
  <c r="B3430" i="23"/>
  <c r="B3431" i="23"/>
  <c r="B3432" i="23"/>
  <c r="B3433" i="23"/>
  <c r="B3434" i="23"/>
  <c r="B3435" i="23"/>
  <c r="B3436" i="23"/>
  <c r="B3437" i="23"/>
  <c r="B3438" i="23"/>
  <c r="B3439" i="23"/>
  <c r="B3440" i="23"/>
  <c r="B3441" i="23"/>
  <c r="B3442" i="23"/>
  <c r="B3443" i="23"/>
  <c r="B3444" i="23"/>
  <c r="B3445" i="23"/>
  <c r="B3446" i="23"/>
  <c r="B3447" i="23"/>
  <c r="B3448" i="23"/>
  <c r="B3449" i="23"/>
  <c r="B3450" i="23"/>
  <c r="B3451" i="23"/>
  <c r="B3452" i="23"/>
  <c r="B3453" i="23"/>
  <c r="B3454" i="23"/>
  <c r="B3455" i="23"/>
  <c r="B3456" i="23"/>
  <c r="B3457" i="23"/>
  <c r="B3458" i="23"/>
  <c r="B3459" i="23"/>
  <c r="B3460" i="23"/>
  <c r="B3461" i="23"/>
  <c r="B3462" i="23"/>
  <c r="B3463" i="23"/>
  <c r="B3464" i="23"/>
  <c r="B3465" i="23"/>
  <c r="B3466" i="23"/>
  <c r="B3467" i="23"/>
  <c r="B3468" i="23"/>
  <c r="B3469" i="23"/>
  <c r="B3470" i="23"/>
  <c r="B3471" i="23"/>
  <c r="B3472" i="23"/>
  <c r="B3473" i="23"/>
  <c r="B3474" i="23"/>
  <c r="B3475" i="23"/>
  <c r="B3476" i="23"/>
  <c r="B3477" i="23"/>
  <c r="B3478" i="23"/>
  <c r="B3479" i="23"/>
  <c r="B3480" i="23"/>
  <c r="B3481" i="23"/>
  <c r="B3482" i="23"/>
  <c r="B3483" i="23"/>
  <c r="B3484" i="23"/>
  <c r="B3485" i="23"/>
  <c r="B3486" i="23"/>
  <c r="B3487" i="23"/>
  <c r="B3488" i="23"/>
  <c r="B3489" i="23"/>
  <c r="B3490" i="23"/>
  <c r="B3491" i="23"/>
  <c r="B3492" i="23"/>
  <c r="B3493" i="23"/>
  <c r="B3494" i="23"/>
  <c r="B3495" i="23"/>
  <c r="B3496" i="23"/>
  <c r="B3497" i="23"/>
  <c r="B3498" i="23"/>
  <c r="B3499" i="23"/>
  <c r="B3500" i="23"/>
  <c r="B3501" i="23"/>
  <c r="B3502" i="23"/>
  <c r="B3503" i="23"/>
  <c r="B3504" i="23"/>
  <c r="B3505" i="23"/>
  <c r="B3506" i="23"/>
  <c r="B3507" i="23"/>
  <c r="B3508" i="23"/>
  <c r="B3509" i="23"/>
  <c r="B3510" i="23"/>
  <c r="B3511" i="23"/>
  <c r="B3512" i="23"/>
  <c r="B3513" i="23"/>
  <c r="B3514" i="23"/>
  <c r="B3515" i="23"/>
  <c r="B3516" i="23"/>
  <c r="B3517" i="23"/>
  <c r="B3518" i="23"/>
  <c r="B3519" i="23"/>
  <c r="B3520" i="23"/>
  <c r="B3521" i="23"/>
  <c r="B3522" i="23"/>
  <c r="B3523" i="23"/>
  <c r="B3524" i="23"/>
  <c r="B3525" i="23"/>
  <c r="B3526" i="23"/>
  <c r="B3527" i="23"/>
  <c r="B3528" i="23"/>
  <c r="B3529" i="23"/>
  <c r="B3530" i="23"/>
  <c r="B3531" i="23"/>
  <c r="B3532" i="23"/>
  <c r="B3533" i="23"/>
  <c r="B3534" i="23"/>
  <c r="B3535" i="23"/>
  <c r="B3536" i="23"/>
  <c r="B3537" i="23"/>
  <c r="B3538" i="23"/>
  <c r="B3539" i="23"/>
  <c r="B3540" i="23"/>
  <c r="B3541" i="23"/>
  <c r="B3542" i="23"/>
  <c r="B3543" i="23"/>
  <c r="B3544" i="23"/>
  <c r="B3545" i="23"/>
  <c r="B3546" i="23"/>
  <c r="B3547" i="23"/>
  <c r="B3548" i="23"/>
  <c r="B3549" i="23"/>
  <c r="B3550" i="23"/>
  <c r="B3551" i="23"/>
  <c r="B3552" i="23"/>
  <c r="B3553" i="23"/>
  <c r="B3554" i="23"/>
  <c r="B3555" i="23"/>
  <c r="B3556" i="23"/>
  <c r="B3557" i="23"/>
  <c r="B3558" i="23"/>
  <c r="B3559" i="23"/>
  <c r="B3560" i="23"/>
  <c r="B3561" i="23"/>
  <c r="B3562" i="23"/>
  <c r="B3563" i="23"/>
  <c r="B3564" i="23"/>
  <c r="B3565" i="23"/>
  <c r="B3566" i="23"/>
  <c r="B3567" i="23"/>
  <c r="B3568" i="23"/>
  <c r="B3569" i="23"/>
  <c r="B3570" i="23"/>
  <c r="B3571" i="23"/>
  <c r="B3572" i="23"/>
  <c r="B3573" i="23"/>
  <c r="B3574" i="23"/>
  <c r="B3575" i="23"/>
  <c r="B3576" i="23"/>
  <c r="B3577" i="23"/>
  <c r="B3578" i="23"/>
  <c r="B3579" i="23"/>
  <c r="B3580" i="23"/>
  <c r="B3581" i="23"/>
  <c r="B3582" i="23"/>
  <c r="B3583" i="23"/>
  <c r="B3584" i="23"/>
  <c r="B3585" i="23"/>
  <c r="B3586" i="23"/>
  <c r="B3587" i="23"/>
  <c r="B3588" i="23"/>
  <c r="B3589" i="23"/>
  <c r="B3590" i="23"/>
  <c r="B3591" i="23"/>
  <c r="B3592" i="23"/>
  <c r="B3593" i="23"/>
  <c r="B3594" i="23"/>
  <c r="B3595" i="23"/>
  <c r="B3596" i="23"/>
  <c r="B3597" i="23"/>
  <c r="B3598" i="23"/>
  <c r="B3599" i="23"/>
  <c r="B3600" i="23"/>
  <c r="B3601" i="23"/>
  <c r="B3602" i="23"/>
  <c r="B3603" i="23"/>
  <c r="B3604" i="23"/>
  <c r="B3605" i="23"/>
  <c r="B3606" i="23"/>
  <c r="B3607" i="23"/>
  <c r="B3608" i="23"/>
  <c r="B3609" i="23"/>
  <c r="B3610" i="23"/>
  <c r="B3611" i="23"/>
  <c r="B3612" i="23"/>
  <c r="B3613" i="23"/>
  <c r="B3614" i="23"/>
  <c r="B3615" i="23"/>
  <c r="B3616" i="23"/>
  <c r="B3617" i="23"/>
  <c r="B3618" i="23"/>
  <c r="B3619" i="23"/>
  <c r="B3620" i="23"/>
  <c r="B3621" i="23"/>
  <c r="B3622" i="23"/>
  <c r="B3623" i="23"/>
  <c r="B3624" i="23"/>
  <c r="B3625" i="23"/>
  <c r="B3626" i="23"/>
  <c r="B3627" i="23"/>
  <c r="B3628" i="23"/>
  <c r="B3629" i="23"/>
  <c r="B3630" i="23"/>
  <c r="B3631" i="23"/>
  <c r="B3632" i="23"/>
  <c r="B3633" i="23"/>
  <c r="B3634" i="23"/>
  <c r="B3635" i="23"/>
  <c r="B3636" i="23"/>
  <c r="B3637" i="23"/>
  <c r="B3638" i="23"/>
  <c r="B3639" i="23"/>
  <c r="B3640" i="23"/>
  <c r="B3641" i="23"/>
  <c r="B3642" i="23"/>
  <c r="B3643" i="23"/>
  <c r="B3644" i="23"/>
  <c r="B3645" i="23"/>
  <c r="B3646" i="23"/>
  <c r="B3647" i="23"/>
  <c r="B3648" i="23"/>
  <c r="B3649" i="23"/>
  <c r="B3650" i="23"/>
  <c r="B3651" i="23"/>
  <c r="B3652" i="23"/>
  <c r="B3653" i="23"/>
  <c r="B3654" i="23"/>
  <c r="B3655" i="23"/>
  <c r="B3656" i="23"/>
  <c r="B3657" i="23"/>
  <c r="B3658" i="23"/>
  <c r="B3659" i="23"/>
  <c r="B3660" i="23"/>
  <c r="B3661" i="23"/>
  <c r="B3662" i="23"/>
  <c r="B3663" i="23"/>
  <c r="B3664" i="23"/>
  <c r="B3665" i="23"/>
  <c r="B3666" i="23"/>
  <c r="B3667" i="23"/>
  <c r="B3668" i="23"/>
  <c r="B3669" i="23"/>
  <c r="B3670" i="23"/>
  <c r="B3671" i="23"/>
  <c r="B3672" i="23"/>
  <c r="B3673" i="23"/>
  <c r="B3674" i="23"/>
  <c r="B3675" i="23"/>
  <c r="B3676" i="23"/>
  <c r="B3677" i="23"/>
  <c r="B3678" i="23"/>
  <c r="B3679" i="23"/>
  <c r="B3680" i="23"/>
  <c r="B3681" i="23"/>
  <c r="B3682" i="23"/>
  <c r="B3683" i="23"/>
  <c r="B3684" i="23"/>
  <c r="B3685" i="23"/>
  <c r="B3686" i="23"/>
  <c r="B3687" i="23"/>
  <c r="B3688" i="23"/>
  <c r="B3689" i="23"/>
  <c r="B3690" i="23"/>
  <c r="B3691" i="23"/>
  <c r="B3692" i="23"/>
  <c r="B3693" i="23"/>
  <c r="B3694" i="23"/>
  <c r="B3695" i="23"/>
  <c r="B3696" i="23"/>
  <c r="B3697" i="23"/>
  <c r="B3698" i="23"/>
  <c r="B3699" i="23"/>
  <c r="B3700" i="23"/>
  <c r="B3701" i="23"/>
  <c r="B3702" i="23"/>
  <c r="B3703" i="23"/>
  <c r="B3704" i="23"/>
  <c r="B3705" i="23"/>
  <c r="B3706" i="23"/>
  <c r="B3707" i="23"/>
  <c r="B3708" i="23"/>
  <c r="B3709" i="23"/>
  <c r="B3710" i="23"/>
  <c r="B3711" i="23"/>
  <c r="B3712" i="23"/>
  <c r="B3713" i="23"/>
  <c r="B3714" i="23"/>
  <c r="B3715" i="23"/>
  <c r="B3716" i="23"/>
  <c r="B3717" i="23"/>
  <c r="B3718" i="23"/>
  <c r="B3719" i="23"/>
  <c r="B3720" i="23"/>
  <c r="B3721" i="23"/>
  <c r="B3722" i="23"/>
  <c r="B3723" i="23"/>
  <c r="B3724" i="23"/>
  <c r="B3725" i="23"/>
  <c r="B3726" i="23"/>
  <c r="B3727" i="23"/>
  <c r="B3728" i="23"/>
  <c r="B3729" i="23"/>
  <c r="B3730" i="23"/>
  <c r="B3731" i="23"/>
  <c r="B3732" i="23"/>
  <c r="B3733" i="23"/>
  <c r="B3734" i="23"/>
  <c r="B3735" i="23"/>
  <c r="B3736" i="23"/>
  <c r="B3737" i="23"/>
  <c r="B3738" i="23"/>
  <c r="B3739" i="23"/>
  <c r="B3740" i="23"/>
  <c r="B3741" i="23"/>
  <c r="B3742" i="23"/>
  <c r="B3743" i="23"/>
  <c r="B3744" i="23"/>
  <c r="B3745" i="23"/>
  <c r="B3746" i="23"/>
  <c r="B3747" i="23"/>
  <c r="B3748" i="23"/>
  <c r="B3749" i="23"/>
  <c r="B3750" i="23"/>
  <c r="B3751" i="23"/>
  <c r="B3752" i="23"/>
  <c r="B3753" i="23"/>
  <c r="B3754" i="23"/>
  <c r="B3755" i="23"/>
  <c r="B3756" i="23"/>
  <c r="B3757" i="23"/>
  <c r="B3758" i="23"/>
  <c r="B3759" i="23"/>
  <c r="B3760" i="23"/>
  <c r="B3761" i="23"/>
  <c r="B3762" i="23"/>
  <c r="B3763" i="23"/>
  <c r="B3764" i="23"/>
  <c r="B3765" i="23"/>
  <c r="B3766" i="23"/>
  <c r="B3767" i="23"/>
  <c r="B3768" i="23"/>
  <c r="B3769" i="23"/>
  <c r="B3770" i="23"/>
  <c r="B3771" i="23"/>
  <c r="B3772" i="23"/>
  <c r="B3773" i="23"/>
  <c r="B3774" i="23"/>
  <c r="B3775" i="23"/>
  <c r="B3776" i="23"/>
  <c r="B3777" i="23"/>
  <c r="B3778" i="23"/>
  <c r="B3779" i="23"/>
  <c r="B3780" i="23"/>
  <c r="B3781" i="23"/>
  <c r="B3782" i="23"/>
  <c r="B3783" i="23"/>
  <c r="B3784" i="23"/>
  <c r="B3785" i="23"/>
  <c r="B3786" i="23"/>
  <c r="B3787" i="23"/>
  <c r="B3788" i="23"/>
  <c r="B3789" i="23"/>
  <c r="B3790" i="23"/>
  <c r="B3791" i="23"/>
  <c r="B3792" i="23"/>
  <c r="B3793" i="23"/>
  <c r="B3794" i="23"/>
  <c r="B3795" i="23"/>
  <c r="B3796" i="23"/>
  <c r="B3797" i="23"/>
  <c r="B3798" i="23"/>
  <c r="B3799" i="23"/>
  <c r="B3800" i="23"/>
  <c r="B3801" i="23"/>
  <c r="B3802" i="23"/>
  <c r="B3803" i="23"/>
  <c r="B3804" i="23"/>
  <c r="B3805" i="23"/>
  <c r="B3806" i="23"/>
  <c r="B3807" i="23"/>
  <c r="B3808" i="23"/>
  <c r="B3809" i="23"/>
  <c r="B3810" i="23"/>
  <c r="B3811" i="23"/>
  <c r="B3812" i="23"/>
  <c r="B3813" i="23"/>
  <c r="B3814" i="23"/>
  <c r="B3815" i="23"/>
  <c r="B3816" i="23"/>
  <c r="B3817" i="23"/>
  <c r="B3818" i="23"/>
  <c r="B3819" i="23"/>
  <c r="B3820" i="23"/>
  <c r="B3821" i="23"/>
  <c r="B3822" i="23"/>
  <c r="B3823" i="23"/>
  <c r="B3824" i="23"/>
  <c r="B3825" i="23"/>
  <c r="B3826" i="23"/>
  <c r="B3827" i="23"/>
  <c r="B3828" i="23"/>
  <c r="B3829" i="23"/>
  <c r="B3830" i="23"/>
  <c r="B3831" i="23"/>
  <c r="B3832" i="23"/>
  <c r="B3833" i="23"/>
  <c r="B3834" i="23"/>
  <c r="B3835" i="23"/>
  <c r="B3836" i="23"/>
  <c r="B3837" i="23"/>
  <c r="B3838" i="23"/>
  <c r="B3839" i="23"/>
  <c r="B3840" i="23"/>
  <c r="B3841" i="23"/>
  <c r="B3842" i="23"/>
  <c r="B3843" i="23"/>
  <c r="B3844" i="23"/>
  <c r="B3845" i="23"/>
  <c r="B3846" i="23"/>
  <c r="B3847" i="23"/>
  <c r="B3848" i="23"/>
  <c r="B3849" i="23"/>
  <c r="B3850" i="23"/>
  <c r="B3851" i="23"/>
  <c r="B3852" i="23"/>
  <c r="B3853" i="23"/>
  <c r="B3854" i="23"/>
  <c r="B3855" i="23"/>
  <c r="B3856" i="23"/>
  <c r="B3857" i="23"/>
  <c r="B3858" i="23"/>
  <c r="B3859" i="23"/>
  <c r="B3860" i="23"/>
  <c r="B3861" i="23"/>
  <c r="B3862" i="23"/>
  <c r="B3863" i="23"/>
  <c r="B3864" i="23"/>
  <c r="B3865" i="23"/>
  <c r="B3866" i="23"/>
  <c r="B3867" i="23"/>
  <c r="B3868" i="23"/>
  <c r="B3869" i="23"/>
  <c r="B3870" i="23"/>
  <c r="B3871" i="23"/>
  <c r="B3872" i="23"/>
  <c r="B3873" i="23"/>
  <c r="B3874" i="23"/>
  <c r="B3875" i="23"/>
  <c r="B3876" i="23"/>
  <c r="B3877" i="23"/>
  <c r="B3878" i="23"/>
  <c r="B3879" i="23"/>
  <c r="B3880" i="23"/>
  <c r="B3881" i="23"/>
  <c r="B3882" i="23"/>
  <c r="B3883" i="23"/>
  <c r="B3884" i="23"/>
  <c r="B3885" i="23"/>
  <c r="B3886" i="23"/>
  <c r="B3887" i="23"/>
  <c r="B3888" i="23"/>
  <c r="B3889" i="23"/>
  <c r="B3890" i="23"/>
  <c r="B3891" i="23"/>
  <c r="B3892" i="23"/>
  <c r="B3893" i="23"/>
  <c r="B3894" i="23"/>
  <c r="B3895" i="23"/>
  <c r="B3896" i="23"/>
  <c r="B3897" i="23"/>
  <c r="B3898" i="23"/>
  <c r="B3899" i="23"/>
  <c r="B3900" i="23"/>
  <c r="B3901" i="23"/>
  <c r="B3902" i="23"/>
  <c r="B3903" i="23"/>
  <c r="B3904" i="23"/>
  <c r="B3905" i="23"/>
  <c r="B3906" i="23"/>
  <c r="B3907" i="23"/>
  <c r="B3908" i="23"/>
  <c r="B3909" i="23"/>
  <c r="B3910" i="23"/>
  <c r="B3911" i="23"/>
  <c r="B3912" i="23"/>
  <c r="B3913" i="23"/>
  <c r="B3914" i="23"/>
  <c r="B3915" i="23"/>
  <c r="B3916" i="23"/>
  <c r="B3917" i="23"/>
  <c r="B3918" i="23"/>
  <c r="B3919" i="23"/>
  <c r="B3920" i="23"/>
  <c r="B3921" i="23"/>
  <c r="B3922" i="23"/>
  <c r="B3923" i="23"/>
  <c r="B3924" i="23"/>
  <c r="B3925" i="23"/>
  <c r="B3926" i="23"/>
  <c r="B3927" i="23"/>
  <c r="B3928" i="23"/>
  <c r="B3929" i="23"/>
  <c r="B3930" i="23"/>
  <c r="B3931" i="23"/>
  <c r="B3932" i="23"/>
  <c r="B3933" i="23"/>
  <c r="B3934" i="23"/>
  <c r="B3935" i="23"/>
  <c r="B3936" i="23"/>
  <c r="B3937" i="23"/>
  <c r="B3938" i="23"/>
  <c r="B3939" i="23"/>
  <c r="B3940" i="23"/>
  <c r="B3941" i="23"/>
  <c r="B3942" i="23"/>
  <c r="B3943" i="23"/>
  <c r="B3944" i="23"/>
  <c r="B3945" i="23"/>
  <c r="B3946" i="23"/>
  <c r="B3947" i="23"/>
  <c r="B3948" i="23"/>
  <c r="B3949" i="23"/>
  <c r="B3950" i="23"/>
  <c r="B3951" i="23"/>
  <c r="B3952" i="23"/>
  <c r="B3953" i="23"/>
  <c r="B3954" i="23"/>
  <c r="B3955" i="23"/>
  <c r="B3956" i="23"/>
  <c r="B3957" i="23"/>
  <c r="B3958" i="23"/>
  <c r="B3959" i="23"/>
  <c r="B3960" i="23"/>
  <c r="B3961" i="23"/>
  <c r="B3962" i="23"/>
  <c r="B3963" i="23"/>
  <c r="B3964" i="23"/>
  <c r="B3965" i="23"/>
  <c r="B3966" i="23"/>
  <c r="B3967" i="23"/>
  <c r="B3968" i="23"/>
  <c r="B3969" i="23"/>
  <c r="B3970" i="23"/>
  <c r="B3971" i="23"/>
  <c r="B3972" i="23"/>
  <c r="B3973" i="23"/>
  <c r="B3974" i="23"/>
  <c r="B3975" i="23"/>
  <c r="B3976" i="23"/>
  <c r="B3977" i="23"/>
  <c r="B3978" i="23"/>
  <c r="B3979" i="23"/>
  <c r="B3980" i="23"/>
  <c r="B3981" i="23"/>
  <c r="B3982" i="23"/>
  <c r="B3983" i="23"/>
  <c r="B3984" i="23"/>
  <c r="B3985" i="23"/>
  <c r="B3986" i="23"/>
  <c r="B3987" i="23"/>
  <c r="B3988" i="23"/>
  <c r="B3989" i="23"/>
  <c r="B3990" i="23"/>
  <c r="B3991" i="23"/>
  <c r="B3992" i="23"/>
  <c r="B3993" i="23"/>
  <c r="B3994" i="23"/>
  <c r="B3995" i="23"/>
  <c r="B3996" i="23"/>
  <c r="B3997" i="23"/>
  <c r="B3998" i="23"/>
  <c r="B3999" i="23"/>
  <c r="B4000" i="23"/>
  <c r="B4001" i="23"/>
  <c r="B4002" i="23"/>
  <c r="B4003" i="23"/>
  <c r="B4004" i="23"/>
  <c r="B4005" i="23"/>
  <c r="B4006" i="23"/>
  <c r="B4007" i="23"/>
  <c r="B4008" i="23"/>
  <c r="B4009" i="23"/>
  <c r="B4010" i="23"/>
  <c r="B4011" i="23"/>
  <c r="B4012" i="23"/>
  <c r="B4013" i="23"/>
  <c r="B4014" i="23"/>
  <c r="B4015" i="23"/>
  <c r="B4016" i="23"/>
  <c r="B4017" i="23"/>
  <c r="B4018" i="23"/>
  <c r="B4019" i="23"/>
  <c r="B4020" i="23"/>
  <c r="B4021" i="23"/>
  <c r="B4022" i="23"/>
  <c r="B4023" i="23"/>
  <c r="B4024" i="23"/>
  <c r="B4025" i="23"/>
  <c r="B4026" i="23"/>
  <c r="B4027" i="23"/>
  <c r="B4028" i="23"/>
  <c r="B4029" i="23"/>
  <c r="B4030" i="23"/>
  <c r="B4031" i="23"/>
  <c r="B4032" i="23"/>
  <c r="B4033" i="23"/>
  <c r="B4034" i="23"/>
  <c r="B4035" i="23"/>
  <c r="B4036" i="23"/>
  <c r="B4037" i="23"/>
  <c r="B4038" i="23"/>
  <c r="B4039" i="23"/>
  <c r="B4040" i="23"/>
  <c r="B4041" i="23"/>
  <c r="B4042" i="23"/>
  <c r="B4043" i="23"/>
  <c r="B4044" i="23"/>
  <c r="B4045" i="23"/>
  <c r="B4046" i="23"/>
  <c r="B4047" i="23"/>
  <c r="B4048" i="23"/>
  <c r="B4049" i="23"/>
  <c r="B4050" i="23"/>
  <c r="B4051" i="23"/>
  <c r="B4052" i="23"/>
  <c r="B4053" i="23"/>
  <c r="B4054" i="23"/>
  <c r="B4055" i="23"/>
  <c r="B4056" i="23"/>
  <c r="B4057" i="23"/>
  <c r="B4058" i="23"/>
  <c r="B4059" i="23"/>
  <c r="B4060" i="23"/>
  <c r="B4061" i="23"/>
  <c r="B4062" i="23"/>
  <c r="B4063" i="23"/>
  <c r="B4064" i="23"/>
  <c r="B4065" i="23"/>
  <c r="B4066" i="23"/>
  <c r="B4067" i="23"/>
  <c r="B4068" i="23"/>
  <c r="B4069" i="23"/>
  <c r="B4070" i="23"/>
  <c r="B4071" i="23"/>
  <c r="B4072" i="23"/>
  <c r="B4073" i="23"/>
  <c r="B4074" i="23"/>
  <c r="B4075" i="23"/>
  <c r="B4076" i="23"/>
  <c r="B4077" i="23"/>
  <c r="B4078" i="23"/>
  <c r="B4079" i="23"/>
  <c r="B4080" i="23"/>
  <c r="B4081" i="23"/>
  <c r="B4082" i="23"/>
  <c r="B4083" i="23"/>
  <c r="B4084" i="23"/>
  <c r="B4085" i="23"/>
  <c r="B4086" i="23"/>
  <c r="B4087" i="23"/>
  <c r="B4088" i="23"/>
  <c r="B4089" i="23"/>
  <c r="B4090" i="23"/>
  <c r="B4091" i="23"/>
  <c r="B4092" i="23"/>
  <c r="B4093" i="23"/>
  <c r="B4094" i="23"/>
  <c r="B4095" i="23"/>
  <c r="B4096" i="23"/>
  <c r="B4097" i="23"/>
  <c r="B4098" i="23"/>
  <c r="B4099" i="23"/>
  <c r="B4100" i="23"/>
  <c r="B4101" i="23"/>
  <c r="B4102" i="23"/>
  <c r="B4103" i="23"/>
  <c r="B4104" i="23"/>
  <c r="B4105" i="23"/>
  <c r="B4106" i="23"/>
  <c r="B4107" i="23"/>
  <c r="B4108" i="23"/>
  <c r="B4109" i="23"/>
  <c r="B4110" i="23"/>
  <c r="B4111" i="23"/>
  <c r="B4112" i="23"/>
  <c r="B4113" i="23"/>
  <c r="B4114" i="23"/>
  <c r="B4115" i="23"/>
  <c r="B4116" i="23"/>
  <c r="B4117" i="23"/>
  <c r="B4118" i="23"/>
  <c r="B4119" i="23"/>
  <c r="B4120" i="23"/>
  <c r="B4121" i="23"/>
  <c r="B4122" i="23"/>
  <c r="B4123" i="23"/>
  <c r="B4124" i="23"/>
  <c r="B4125" i="23"/>
  <c r="B4126" i="23"/>
  <c r="B4127" i="23"/>
  <c r="B4128" i="23"/>
  <c r="B4129" i="23"/>
  <c r="B4130" i="23"/>
  <c r="B4131" i="23"/>
  <c r="B4132" i="23"/>
  <c r="B4133" i="23"/>
  <c r="B4134" i="23"/>
  <c r="B4135" i="23"/>
  <c r="B4136" i="23"/>
  <c r="B4137" i="23"/>
  <c r="B4138" i="23"/>
  <c r="B4139" i="23"/>
  <c r="B4140" i="23"/>
  <c r="B4141" i="23"/>
  <c r="B4142" i="23"/>
  <c r="B4143" i="23"/>
  <c r="B4144" i="23"/>
  <c r="B4145" i="23"/>
  <c r="B4146" i="23"/>
  <c r="B4147" i="23"/>
  <c r="B4148" i="23"/>
  <c r="B4149" i="23"/>
  <c r="B4150" i="23"/>
  <c r="B4151" i="23"/>
  <c r="B4152" i="23"/>
  <c r="B4153" i="23"/>
  <c r="B4154" i="23"/>
  <c r="B4155" i="23"/>
  <c r="B4156" i="23"/>
  <c r="B4157" i="23"/>
  <c r="B4158" i="23"/>
  <c r="B4159" i="23"/>
  <c r="B4160" i="23"/>
  <c r="B4161" i="23"/>
  <c r="B4162" i="23"/>
  <c r="B4163" i="23"/>
  <c r="B4164" i="23"/>
  <c r="B4165" i="23"/>
  <c r="B4166" i="23"/>
  <c r="B4167" i="23"/>
  <c r="B4168" i="23"/>
  <c r="B4169" i="23"/>
  <c r="B4170" i="23"/>
  <c r="B4171" i="23"/>
  <c r="B4172" i="23"/>
  <c r="B4173" i="23"/>
  <c r="B4174" i="23"/>
  <c r="B4175" i="23"/>
  <c r="B4176" i="23"/>
  <c r="B4177" i="23"/>
  <c r="B4178" i="23"/>
  <c r="B4179" i="23"/>
  <c r="B4180" i="23"/>
  <c r="B4181" i="23"/>
  <c r="B4182" i="23"/>
  <c r="B4183" i="23"/>
  <c r="B4184" i="23"/>
  <c r="B4185" i="23"/>
  <c r="B4186" i="23"/>
  <c r="B4187" i="23"/>
  <c r="B4188" i="23"/>
  <c r="B4189" i="23"/>
  <c r="B4190" i="23"/>
  <c r="B4191" i="23"/>
  <c r="B4192" i="23"/>
  <c r="B4193" i="23"/>
  <c r="B4194" i="23"/>
  <c r="B4195" i="23"/>
  <c r="B4196" i="23"/>
  <c r="B4197" i="23"/>
  <c r="B4198" i="23"/>
  <c r="B4199" i="23"/>
  <c r="B4200" i="23"/>
  <c r="B4201" i="23"/>
  <c r="B4202" i="23"/>
  <c r="B4203" i="23"/>
  <c r="B4204" i="23"/>
  <c r="B4205" i="23"/>
  <c r="B4206" i="23"/>
  <c r="B4207" i="23"/>
  <c r="B4208" i="23"/>
  <c r="B4209" i="23"/>
  <c r="B4210" i="23"/>
  <c r="B4211" i="23"/>
  <c r="B4212" i="23"/>
  <c r="B4213" i="23"/>
  <c r="B4214" i="23"/>
  <c r="B4215" i="23"/>
  <c r="B4216" i="23"/>
  <c r="B4217" i="23"/>
  <c r="B4218" i="23"/>
  <c r="B4219" i="23"/>
  <c r="B4220" i="23"/>
  <c r="B4221" i="23"/>
  <c r="B4222" i="23"/>
  <c r="B4223" i="23"/>
  <c r="B4224" i="23"/>
  <c r="B4225" i="23"/>
  <c r="B4226" i="23"/>
  <c r="B4227" i="23"/>
  <c r="B4228" i="23"/>
  <c r="B4229" i="23"/>
  <c r="B4230" i="23"/>
  <c r="B4231" i="23"/>
  <c r="B4232" i="23"/>
  <c r="B4233" i="23"/>
  <c r="B4234" i="23"/>
  <c r="B4235" i="23"/>
  <c r="B4236" i="23"/>
  <c r="B4237" i="23"/>
  <c r="B4238" i="23"/>
  <c r="B4239" i="23"/>
  <c r="B4240" i="23"/>
  <c r="B4241" i="23"/>
  <c r="B4242" i="23"/>
  <c r="B4243" i="23"/>
  <c r="B4244" i="23"/>
  <c r="B4245" i="23"/>
  <c r="B4246" i="23"/>
  <c r="B4247" i="23"/>
  <c r="B4248" i="23"/>
  <c r="B4249" i="23"/>
  <c r="B4250" i="23"/>
  <c r="B4251" i="23"/>
  <c r="B4252" i="23"/>
  <c r="B4253" i="23"/>
  <c r="B4254" i="23"/>
  <c r="B4255" i="23"/>
  <c r="B4256" i="23"/>
  <c r="B4257" i="23"/>
  <c r="B4258" i="23"/>
  <c r="B4259" i="23"/>
  <c r="B4260" i="23"/>
  <c r="B4261" i="23"/>
  <c r="B4262" i="23"/>
  <c r="B4263" i="23"/>
  <c r="B4264" i="23"/>
  <c r="B4265" i="23"/>
  <c r="B4266" i="23"/>
  <c r="B4267" i="23"/>
  <c r="B4268" i="23"/>
  <c r="B4269" i="23"/>
  <c r="B4270" i="23"/>
  <c r="B4271" i="23"/>
  <c r="B4272" i="23"/>
  <c r="B4273" i="23"/>
  <c r="B4274" i="23"/>
  <c r="B4275" i="23"/>
  <c r="B4276" i="23"/>
  <c r="B4277" i="23"/>
  <c r="B4278" i="23"/>
  <c r="B4279" i="23"/>
  <c r="B4280" i="23"/>
  <c r="B4281" i="23"/>
  <c r="B4282" i="23"/>
  <c r="B4283" i="23"/>
  <c r="B4284" i="23"/>
  <c r="B4285" i="23"/>
  <c r="B4286" i="23"/>
  <c r="B4287" i="23"/>
  <c r="B4288" i="23"/>
  <c r="B4289" i="23"/>
  <c r="B4290" i="23"/>
  <c r="B4291" i="23"/>
  <c r="B4292" i="23"/>
  <c r="B4293" i="23"/>
  <c r="B4294" i="23"/>
  <c r="B4295" i="23"/>
  <c r="B4296" i="23"/>
  <c r="B4297" i="23"/>
  <c r="B4298" i="23"/>
  <c r="B4299" i="23"/>
  <c r="B4300" i="23"/>
  <c r="B4301" i="23"/>
  <c r="B4302" i="23"/>
  <c r="B4303" i="23"/>
  <c r="B4304" i="23"/>
  <c r="B4305" i="23"/>
  <c r="B4306" i="23"/>
  <c r="B4307" i="23"/>
  <c r="B4308" i="23"/>
  <c r="B4309" i="23"/>
  <c r="B4310" i="23"/>
  <c r="B4311" i="23"/>
  <c r="B4312" i="23"/>
  <c r="B4313" i="23"/>
  <c r="B4314" i="23"/>
  <c r="B4315" i="23"/>
  <c r="B4316" i="23"/>
  <c r="B4317" i="23"/>
  <c r="B4318" i="23"/>
  <c r="B4319" i="23"/>
  <c r="B4320" i="23"/>
  <c r="B4321" i="23"/>
  <c r="B4322" i="23"/>
  <c r="B4323" i="23"/>
  <c r="B4324" i="23"/>
  <c r="B4325" i="23"/>
  <c r="B4326" i="23"/>
  <c r="B4327" i="23"/>
  <c r="B4328" i="23"/>
  <c r="B4329" i="23"/>
  <c r="B4330" i="23"/>
  <c r="B4331" i="23"/>
  <c r="B4332" i="23"/>
  <c r="B4333" i="23"/>
  <c r="B4334" i="23"/>
  <c r="B4335" i="23"/>
  <c r="B4336" i="23"/>
  <c r="B4337" i="23"/>
  <c r="B4338" i="23"/>
  <c r="B4339" i="23"/>
  <c r="B4340" i="23"/>
  <c r="B4341" i="23"/>
  <c r="B4342" i="23"/>
  <c r="B4343" i="23"/>
  <c r="B4344" i="23"/>
  <c r="B4345" i="23"/>
  <c r="B4346" i="23"/>
  <c r="B4347" i="23"/>
  <c r="B4348" i="23"/>
  <c r="B4349" i="23"/>
  <c r="B4350" i="23"/>
  <c r="B4351" i="23"/>
  <c r="B4352" i="23"/>
  <c r="B4353" i="23"/>
  <c r="B4354" i="23"/>
  <c r="B4355" i="23"/>
  <c r="B4356" i="23"/>
  <c r="B4357" i="23"/>
  <c r="B4358" i="23"/>
  <c r="B4359" i="23"/>
  <c r="B4360" i="23"/>
  <c r="B4361" i="23"/>
  <c r="B4362" i="23"/>
  <c r="B4363" i="23"/>
  <c r="B4364" i="23"/>
  <c r="B4365" i="23"/>
  <c r="B4366" i="23"/>
  <c r="B4367" i="23"/>
  <c r="B4368" i="23"/>
  <c r="B4369" i="23"/>
  <c r="B4370" i="23"/>
  <c r="B4371" i="23"/>
  <c r="B4372" i="23"/>
  <c r="B4373" i="23"/>
  <c r="B4374" i="23"/>
  <c r="B4375" i="23"/>
  <c r="B4376" i="23"/>
  <c r="B4377" i="23"/>
  <c r="B4378" i="23"/>
  <c r="B4379" i="23"/>
  <c r="B4380" i="23"/>
  <c r="B4381" i="23"/>
  <c r="B4382" i="23"/>
  <c r="B4383" i="23"/>
  <c r="B4384" i="23"/>
  <c r="B4385" i="23"/>
  <c r="B4386" i="23"/>
  <c r="B4387" i="23"/>
  <c r="B4388" i="23"/>
  <c r="B4389" i="23"/>
  <c r="B4390" i="23"/>
  <c r="B4391" i="23"/>
  <c r="B4392" i="23"/>
  <c r="B4393" i="23"/>
  <c r="B4394" i="23"/>
  <c r="B4395" i="23"/>
  <c r="B4396" i="23"/>
  <c r="B4397" i="23"/>
  <c r="B4398" i="23"/>
  <c r="B4399" i="23"/>
  <c r="B4400" i="23"/>
  <c r="B4401" i="23"/>
  <c r="B4402" i="23"/>
  <c r="B4403" i="23"/>
  <c r="B4404" i="23"/>
  <c r="B4405" i="23"/>
  <c r="B4406" i="23"/>
  <c r="B4407" i="23"/>
  <c r="B4408" i="23"/>
  <c r="B4409" i="23"/>
  <c r="B4410" i="23"/>
  <c r="B4411" i="23"/>
  <c r="B4412" i="23"/>
  <c r="B4413" i="23"/>
  <c r="B4414" i="23"/>
  <c r="B4415" i="23"/>
  <c r="B4416" i="23"/>
  <c r="B4417" i="23"/>
  <c r="B4418" i="23"/>
  <c r="B4419" i="23"/>
  <c r="B4420" i="23"/>
  <c r="B4421" i="23"/>
  <c r="B4422" i="23"/>
  <c r="B4423" i="23"/>
  <c r="B4424" i="23"/>
  <c r="B4425" i="23"/>
  <c r="B4426" i="23"/>
  <c r="B4427" i="23"/>
  <c r="B4428" i="23"/>
  <c r="B4429" i="23"/>
  <c r="B4430" i="23"/>
  <c r="B4431" i="23"/>
  <c r="B4432" i="23"/>
  <c r="B4433" i="23"/>
  <c r="B4434" i="23"/>
  <c r="B4435" i="23"/>
  <c r="B4436" i="23"/>
  <c r="B4437" i="23"/>
  <c r="B4438" i="23"/>
  <c r="B4439" i="23"/>
  <c r="B4440" i="23"/>
  <c r="B4441" i="23"/>
  <c r="B4442" i="23"/>
  <c r="B4443" i="23"/>
  <c r="B4444" i="23"/>
  <c r="B4445" i="23"/>
  <c r="B4446" i="23"/>
  <c r="B4447" i="23"/>
  <c r="B4448" i="23"/>
  <c r="B4449" i="23"/>
  <c r="B4450" i="23"/>
  <c r="B4451" i="23"/>
  <c r="B4452" i="23"/>
  <c r="B4453" i="23"/>
  <c r="B4454" i="23"/>
  <c r="B4455" i="23"/>
  <c r="B4456" i="23"/>
  <c r="B4457" i="23"/>
  <c r="B4458" i="23"/>
  <c r="B4459" i="23"/>
  <c r="B4460" i="23"/>
  <c r="B4461" i="23"/>
  <c r="B4462" i="23"/>
  <c r="B4463" i="23"/>
  <c r="B4464" i="23"/>
  <c r="B4465" i="23"/>
  <c r="B4466" i="23"/>
  <c r="B4467" i="23"/>
  <c r="B4468" i="23"/>
  <c r="B4469" i="23"/>
  <c r="B4470" i="23"/>
  <c r="B4471" i="23"/>
  <c r="B4472" i="23"/>
  <c r="B4473" i="23"/>
  <c r="B4474" i="23"/>
  <c r="B4475" i="23"/>
  <c r="B4476" i="23"/>
  <c r="B4477" i="23"/>
  <c r="B4478" i="23"/>
  <c r="B4479" i="23"/>
  <c r="B4480" i="23"/>
  <c r="B4481" i="23"/>
  <c r="B4482" i="23"/>
  <c r="B4483" i="23"/>
  <c r="B4484" i="23"/>
  <c r="B4485" i="23"/>
  <c r="B4486" i="23"/>
  <c r="B4487" i="23"/>
  <c r="B4488" i="23"/>
  <c r="B4489" i="23"/>
  <c r="B4490" i="23"/>
  <c r="B4491" i="23"/>
  <c r="B4492" i="23"/>
  <c r="B4493" i="23"/>
  <c r="B4494" i="23"/>
  <c r="B4495" i="23"/>
  <c r="B4496" i="23"/>
  <c r="B4497" i="23"/>
  <c r="B4498" i="23"/>
  <c r="B4499" i="23"/>
  <c r="B4500" i="23"/>
  <c r="B4501" i="23"/>
  <c r="B4502" i="23"/>
  <c r="B4503" i="23"/>
  <c r="B4504" i="23"/>
  <c r="B4505" i="23"/>
  <c r="B4506" i="23"/>
  <c r="B4507" i="23"/>
  <c r="B4508" i="23"/>
  <c r="B4509" i="23"/>
  <c r="B4510" i="23"/>
  <c r="B4511" i="23"/>
  <c r="B4512" i="23"/>
  <c r="B4513" i="23"/>
  <c r="B4514" i="23"/>
  <c r="B4515" i="23"/>
  <c r="B4516" i="23"/>
  <c r="B4517" i="23"/>
  <c r="B4518" i="23"/>
  <c r="B4519" i="23"/>
  <c r="B4520" i="23"/>
  <c r="B4521" i="23"/>
  <c r="B4522" i="23"/>
  <c r="B4523" i="23"/>
  <c r="B4524" i="23"/>
  <c r="B4525" i="23"/>
  <c r="B4526" i="23"/>
  <c r="B4527" i="23"/>
  <c r="B4528" i="23"/>
  <c r="B4529" i="23"/>
  <c r="B4530" i="23"/>
  <c r="B4531" i="23"/>
  <c r="B4532" i="23"/>
  <c r="B4533" i="23"/>
  <c r="B4534" i="23"/>
  <c r="B4535" i="23"/>
  <c r="B4536" i="23"/>
  <c r="B4537" i="23"/>
  <c r="B4538" i="23"/>
  <c r="B4539" i="23"/>
  <c r="B4540" i="23"/>
  <c r="B4541" i="23"/>
  <c r="B4542" i="23"/>
  <c r="B4543" i="23"/>
  <c r="B4544" i="23"/>
  <c r="B4545" i="23"/>
  <c r="B4546" i="23"/>
  <c r="B4547" i="23"/>
  <c r="B4548" i="23"/>
  <c r="B4549" i="23"/>
  <c r="B4550" i="23"/>
  <c r="B4551" i="23"/>
  <c r="B4552" i="23"/>
  <c r="B4553" i="23"/>
  <c r="B4554" i="23"/>
  <c r="B4555" i="23"/>
  <c r="B4556" i="23"/>
  <c r="B4557" i="23"/>
  <c r="B4558" i="23"/>
  <c r="B4559" i="23"/>
  <c r="B4560" i="23"/>
  <c r="B4561" i="23"/>
  <c r="B4562" i="23"/>
  <c r="B4563" i="23"/>
  <c r="B4564" i="23"/>
  <c r="B4565" i="23"/>
  <c r="B4566" i="23"/>
  <c r="B4567" i="23"/>
  <c r="B4568" i="23"/>
  <c r="B4569" i="23"/>
  <c r="B4570" i="23"/>
  <c r="B4571" i="23"/>
  <c r="B4572" i="23"/>
  <c r="B4573" i="23"/>
  <c r="B4574" i="23"/>
  <c r="B4575" i="23"/>
  <c r="B4576" i="23"/>
  <c r="B4577" i="23"/>
  <c r="B4578" i="23"/>
  <c r="B4579" i="23"/>
  <c r="B4580" i="23"/>
  <c r="B4581" i="23"/>
  <c r="B4582" i="23"/>
  <c r="B4583" i="23"/>
  <c r="B4584" i="23"/>
  <c r="B4585" i="23"/>
  <c r="B4586" i="23"/>
  <c r="B4587" i="23"/>
  <c r="B4588" i="23"/>
  <c r="B4589" i="23"/>
  <c r="B4590" i="23"/>
  <c r="B4591" i="23"/>
  <c r="B4592" i="23"/>
  <c r="B4593" i="23"/>
  <c r="B4594" i="23"/>
  <c r="B4595" i="23"/>
  <c r="B4596" i="23"/>
  <c r="B4597" i="23"/>
  <c r="B4598" i="23"/>
  <c r="B4599" i="23"/>
  <c r="B4600" i="23"/>
  <c r="B4601" i="23"/>
  <c r="B4602" i="23"/>
  <c r="B4603" i="23"/>
  <c r="B4604" i="23"/>
  <c r="B4605" i="23"/>
  <c r="B4606" i="23"/>
  <c r="B4607" i="23"/>
  <c r="B4608" i="23"/>
  <c r="B4609" i="23"/>
  <c r="B4610" i="23"/>
  <c r="B4611" i="23"/>
  <c r="B4612" i="23"/>
  <c r="B4613" i="23"/>
  <c r="B4614" i="23"/>
  <c r="B4615" i="23"/>
  <c r="B4616" i="23"/>
  <c r="B4617" i="23"/>
  <c r="B4618" i="23"/>
  <c r="B4619" i="23"/>
  <c r="B4620" i="23"/>
  <c r="B4621" i="23"/>
  <c r="B4622" i="23"/>
  <c r="B4623" i="23"/>
  <c r="B4624" i="23"/>
  <c r="B4625" i="23"/>
  <c r="B4626" i="23"/>
  <c r="B4627" i="23"/>
  <c r="B4628" i="23"/>
  <c r="B4629" i="23"/>
  <c r="B4630" i="23"/>
  <c r="B4631" i="23"/>
  <c r="B4632" i="23"/>
  <c r="B4633" i="23"/>
  <c r="B4634" i="23"/>
  <c r="B4635" i="23"/>
  <c r="B4636" i="23"/>
  <c r="B4637" i="23"/>
  <c r="B4638" i="23"/>
  <c r="B4639" i="23"/>
  <c r="B4640" i="23"/>
  <c r="B4641" i="23"/>
  <c r="B4642" i="23"/>
  <c r="B4643" i="23"/>
  <c r="B4644" i="23"/>
  <c r="B4645" i="23"/>
  <c r="B4646" i="23"/>
  <c r="B4647" i="23"/>
  <c r="B4648" i="23"/>
  <c r="B4649" i="23"/>
  <c r="B4650" i="23"/>
  <c r="B4651" i="23"/>
  <c r="B4652" i="23"/>
  <c r="B4653" i="23"/>
  <c r="B4654" i="23"/>
  <c r="B4655" i="23"/>
  <c r="B4656" i="23"/>
  <c r="B4657" i="23"/>
  <c r="B4658" i="23"/>
  <c r="B4659" i="23"/>
  <c r="B4660" i="23"/>
  <c r="B4661" i="23"/>
  <c r="B4662" i="23"/>
  <c r="B4663" i="23"/>
  <c r="B4664" i="23"/>
  <c r="B4665" i="23"/>
  <c r="B4666" i="23"/>
  <c r="B4667" i="23"/>
  <c r="B4668" i="23"/>
  <c r="B4669" i="23"/>
  <c r="B4670" i="23"/>
  <c r="B4671" i="23"/>
  <c r="B4672" i="23"/>
  <c r="B4673" i="23"/>
  <c r="B4674" i="23"/>
  <c r="B4675" i="23"/>
  <c r="B4676" i="23"/>
  <c r="B4677" i="23"/>
  <c r="B4678" i="23"/>
  <c r="B4679" i="23"/>
  <c r="B4680" i="23"/>
  <c r="B4681" i="23"/>
  <c r="B4682" i="23"/>
  <c r="B4683" i="23"/>
  <c r="B4684" i="23"/>
  <c r="B4685" i="23"/>
  <c r="B4686" i="23"/>
  <c r="B4687" i="23"/>
  <c r="B4688" i="23"/>
  <c r="B4689" i="23"/>
  <c r="B4690" i="23"/>
  <c r="B4691" i="23"/>
  <c r="B4692" i="23"/>
  <c r="B4693" i="23"/>
  <c r="B4694" i="23"/>
  <c r="B4695" i="23"/>
  <c r="B4696" i="23"/>
  <c r="B4697" i="23"/>
  <c r="B4698" i="23"/>
  <c r="B4699" i="23"/>
  <c r="B4700" i="23"/>
  <c r="B4701" i="23"/>
  <c r="B4702" i="23"/>
  <c r="B4703" i="23"/>
  <c r="B4704" i="23"/>
  <c r="B4705" i="23"/>
  <c r="B4706" i="23"/>
  <c r="B4707" i="23"/>
  <c r="B4708" i="23"/>
  <c r="B4709" i="23"/>
  <c r="B4710" i="23"/>
  <c r="B4711" i="23"/>
  <c r="B4712" i="23"/>
  <c r="B4713" i="23"/>
  <c r="B4714" i="23"/>
  <c r="B4715" i="23"/>
  <c r="B4716" i="23"/>
  <c r="B4717" i="23"/>
  <c r="B4718" i="23"/>
  <c r="B4719" i="23"/>
  <c r="B4720" i="23"/>
  <c r="B4721" i="23"/>
  <c r="B4722" i="23"/>
  <c r="B4723" i="23"/>
  <c r="B4724" i="23"/>
  <c r="B4725" i="23"/>
  <c r="B4726" i="23"/>
  <c r="B4727" i="23"/>
  <c r="B4728" i="23"/>
  <c r="B4729" i="23"/>
  <c r="B4730" i="23"/>
  <c r="B4731" i="23"/>
  <c r="B4732" i="23"/>
  <c r="B4733" i="23"/>
  <c r="B4734" i="23"/>
  <c r="B4735" i="23"/>
  <c r="B4736" i="23"/>
  <c r="B4737" i="23"/>
  <c r="B4738" i="23"/>
  <c r="B4739" i="23"/>
  <c r="B4740" i="23"/>
  <c r="B4741" i="23"/>
  <c r="B4742" i="23"/>
  <c r="B4743" i="23"/>
  <c r="B4744" i="23"/>
  <c r="B4745" i="23"/>
  <c r="B4746" i="23"/>
  <c r="B4747" i="23"/>
  <c r="B4748" i="23"/>
  <c r="B4749" i="23"/>
  <c r="B4750" i="23"/>
  <c r="B4751" i="23"/>
  <c r="B4752" i="23"/>
  <c r="B4753" i="23"/>
  <c r="B4754" i="23"/>
  <c r="B4755" i="23"/>
  <c r="B4756" i="23"/>
  <c r="B4757" i="23"/>
  <c r="B4758" i="23"/>
  <c r="B4759" i="23"/>
  <c r="B4760" i="23"/>
  <c r="B4761" i="23"/>
  <c r="B4762" i="23"/>
  <c r="B4763" i="23"/>
  <c r="B4764" i="23"/>
  <c r="B4765" i="23"/>
  <c r="B4766" i="23"/>
  <c r="B4767" i="23"/>
  <c r="B4768" i="23"/>
  <c r="B4769" i="23"/>
  <c r="B4770" i="23"/>
  <c r="B4771" i="23"/>
  <c r="B4772" i="23"/>
  <c r="B4773" i="23"/>
  <c r="B4774" i="23"/>
  <c r="B4775" i="23"/>
  <c r="B4776" i="23"/>
  <c r="B4777" i="23"/>
  <c r="B4778" i="23"/>
  <c r="B4779" i="23"/>
  <c r="B4780" i="23"/>
  <c r="B4781" i="23"/>
  <c r="B4782" i="23"/>
  <c r="B4783" i="23"/>
  <c r="B4784" i="23"/>
  <c r="B4785" i="23"/>
  <c r="B4786" i="23"/>
  <c r="B4787" i="23"/>
  <c r="B4788" i="23"/>
  <c r="B4789" i="23"/>
  <c r="B4790" i="23"/>
  <c r="B4791" i="23"/>
  <c r="B4792" i="23"/>
  <c r="B4793" i="23"/>
  <c r="B4794" i="23"/>
  <c r="B4795" i="23"/>
  <c r="B4796" i="23"/>
  <c r="B4797" i="23"/>
  <c r="B4798" i="23"/>
  <c r="B4799" i="23"/>
  <c r="B4800" i="23"/>
  <c r="B4801" i="23"/>
  <c r="B4802" i="23"/>
  <c r="B4803" i="23"/>
  <c r="B4804" i="23"/>
  <c r="B4805" i="23"/>
  <c r="B4806" i="23"/>
  <c r="B4807" i="23"/>
  <c r="B4808" i="23"/>
  <c r="B4809" i="23"/>
  <c r="B4810" i="23"/>
  <c r="B4811" i="23"/>
  <c r="B4812" i="23"/>
  <c r="B4813" i="23"/>
  <c r="B4814" i="23"/>
  <c r="B4815" i="23"/>
  <c r="B4816" i="23"/>
  <c r="B4817" i="23"/>
  <c r="B4818" i="23"/>
  <c r="B4819" i="23"/>
  <c r="B4820" i="23"/>
  <c r="B4821" i="23"/>
  <c r="B4822" i="23"/>
  <c r="B4823" i="23"/>
  <c r="B4824" i="23"/>
  <c r="B4825" i="23"/>
  <c r="B4826" i="23"/>
  <c r="B4827" i="23"/>
  <c r="B4828" i="23"/>
  <c r="B4829" i="23"/>
  <c r="B4830" i="23"/>
  <c r="B4831" i="23"/>
  <c r="B4832" i="23"/>
  <c r="B4833" i="23"/>
  <c r="B4834" i="23"/>
  <c r="B4835" i="23"/>
  <c r="B4836" i="23"/>
  <c r="B4837" i="23"/>
  <c r="B4838" i="23"/>
  <c r="B4839" i="23"/>
  <c r="B4840" i="23"/>
  <c r="B4841" i="23"/>
  <c r="B4842" i="23"/>
  <c r="B4843" i="23"/>
  <c r="B4844" i="23"/>
  <c r="B4845" i="23"/>
  <c r="B4846" i="23"/>
  <c r="B4847" i="23"/>
  <c r="B4848" i="23"/>
  <c r="B4849" i="23"/>
  <c r="B4850" i="23"/>
  <c r="B4851" i="23"/>
  <c r="B4852" i="23"/>
  <c r="B4853" i="23"/>
  <c r="B4854" i="23"/>
  <c r="B4855" i="23"/>
  <c r="B4856" i="23"/>
  <c r="B4857" i="23"/>
  <c r="B4858" i="23"/>
  <c r="B4859" i="23"/>
  <c r="B4860" i="23"/>
  <c r="B4861" i="23"/>
  <c r="B4862" i="23"/>
  <c r="B4863" i="23"/>
  <c r="B4864" i="23"/>
  <c r="B4865" i="23"/>
  <c r="B4866" i="23"/>
  <c r="B4867" i="23"/>
  <c r="B4868" i="23"/>
  <c r="B4869" i="23"/>
  <c r="B4870" i="23"/>
  <c r="B4871" i="23"/>
  <c r="B4872" i="23"/>
  <c r="B4873" i="23"/>
  <c r="B4874" i="23"/>
  <c r="B4875" i="23"/>
  <c r="B4876" i="23"/>
  <c r="B4877" i="23"/>
  <c r="B4878" i="23"/>
  <c r="B4879" i="23"/>
  <c r="B4880" i="23"/>
  <c r="B4881" i="23"/>
  <c r="B4882" i="23"/>
  <c r="B4883" i="23"/>
  <c r="B4884" i="23"/>
  <c r="B4885" i="23"/>
  <c r="B4886" i="23"/>
  <c r="B4887" i="23"/>
  <c r="B4888" i="23"/>
  <c r="B4889" i="23"/>
  <c r="B4890" i="23"/>
  <c r="B4891" i="23"/>
  <c r="B4892" i="23"/>
  <c r="B4893" i="23"/>
  <c r="B4894" i="23"/>
  <c r="B4895" i="23"/>
  <c r="B4896" i="23"/>
  <c r="B4897" i="23"/>
  <c r="B4898" i="23"/>
  <c r="B4899" i="23"/>
  <c r="B4900" i="23"/>
  <c r="B4901" i="23"/>
  <c r="B4902" i="23"/>
  <c r="B4903" i="23"/>
  <c r="B4904" i="23"/>
  <c r="B4905" i="23"/>
  <c r="B4906" i="23"/>
  <c r="B4907" i="23"/>
  <c r="B4908" i="23"/>
  <c r="B4909" i="23"/>
  <c r="B4910" i="23"/>
  <c r="B4911" i="23"/>
  <c r="B4912" i="23"/>
  <c r="B4913" i="23"/>
  <c r="B4914" i="23"/>
  <c r="B4915" i="23"/>
  <c r="B4916" i="23"/>
  <c r="B4917" i="23"/>
  <c r="B4918" i="23"/>
  <c r="B4919" i="23"/>
  <c r="B4920" i="23"/>
  <c r="B4921" i="23"/>
  <c r="B4922" i="23"/>
  <c r="B4923" i="23"/>
  <c r="B4924" i="23"/>
  <c r="B4925" i="23"/>
  <c r="B4926" i="23"/>
  <c r="B4927" i="23"/>
  <c r="B4928" i="23"/>
  <c r="B4929" i="23"/>
  <c r="B4930" i="23"/>
  <c r="B4931" i="23"/>
  <c r="B4932" i="23"/>
  <c r="B4933" i="23"/>
  <c r="B4934" i="23"/>
  <c r="B4935" i="23"/>
  <c r="B4936" i="23"/>
  <c r="B4937" i="23"/>
  <c r="B4938" i="23"/>
  <c r="B4939" i="23"/>
  <c r="B4940" i="23"/>
  <c r="B4941" i="23"/>
  <c r="B4942" i="23"/>
  <c r="B4943" i="23"/>
  <c r="B4944" i="23"/>
  <c r="B4945" i="23"/>
  <c r="B4946" i="23"/>
  <c r="B4947" i="23"/>
  <c r="B4948" i="23"/>
  <c r="B4949" i="23"/>
  <c r="B4950" i="23"/>
  <c r="B4951" i="23"/>
  <c r="B4952" i="23"/>
  <c r="B4953" i="23"/>
  <c r="B4954" i="23"/>
  <c r="B4955" i="23"/>
  <c r="B4956" i="23"/>
  <c r="B4957" i="23"/>
  <c r="B4958" i="23"/>
  <c r="B4959" i="23"/>
  <c r="B4960" i="23"/>
  <c r="B4961" i="23"/>
  <c r="B4962" i="23"/>
  <c r="B4963" i="23"/>
  <c r="B4964" i="23"/>
  <c r="B4965" i="23"/>
  <c r="B4966" i="23"/>
  <c r="B4967" i="23"/>
  <c r="B4968" i="23"/>
  <c r="B4969" i="23"/>
  <c r="B4970" i="23"/>
  <c r="B4971" i="23"/>
  <c r="B4972" i="23"/>
  <c r="B4973" i="23"/>
  <c r="B4974" i="23"/>
  <c r="B4975" i="23"/>
  <c r="B4976" i="23"/>
  <c r="B4977" i="23"/>
  <c r="B4978" i="23"/>
  <c r="B4979" i="23"/>
  <c r="B4980" i="23"/>
  <c r="B4981" i="23"/>
  <c r="B4982" i="23"/>
  <c r="B4983" i="23"/>
  <c r="B4984" i="23"/>
  <c r="B4985" i="23"/>
  <c r="B4986" i="23"/>
  <c r="B4987" i="23"/>
  <c r="B4988" i="23"/>
  <c r="B4989" i="23"/>
  <c r="B4990" i="23"/>
  <c r="B4991" i="23"/>
  <c r="B4992" i="23"/>
  <c r="B4993" i="23"/>
  <c r="B4994" i="23"/>
  <c r="B4995" i="23"/>
  <c r="B4996" i="23"/>
  <c r="B4997" i="23"/>
  <c r="B4998" i="23"/>
  <c r="B4999" i="23"/>
  <c r="B5000" i="23"/>
  <c r="B5001" i="23"/>
  <c r="B5002" i="23"/>
  <c r="B5003" i="23"/>
  <c r="B5004" i="23"/>
  <c r="B5005" i="23"/>
  <c r="B5006" i="23"/>
  <c r="B5007" i="23"/>
  <c r="B5008" i="23"/>
  <c r="B5009" i="23"/>
  <c r="B5010" i="23"/>
  <c r="B5011" i="23"/>
  <c r="B5012" i="23"/>
  <c r="B5013" i="23"/>
  <c r="B5014" i="23"/>
  <c r="B5015" i="23"/>
  <c r="B5016" i="23"/>
  <c r="B5017" i="23"/>
  <c r="B5018" i="23"/>
  <c r="B5019" i="23"/>
  <c r="B5020" i="23"/>
  <c r="B5021" i="23"/>
  <c r="B5022" i="23"/>
  <c r="B5023" i="23"/>
  <c r="B5024" i="23"/>
  <c r="B5025" i="23"/>
  <c r="B5026" i="23"/>
  <c r="B5027" i="23"/>
  <c r="B5028" i="23"/>
  <c r="B5029" i="23"/>
  <c r="B5030" i="23"/>
  <c r="B5031" i="23"/>
  <c r="B5032" i="23"/>
  <c r="B5033" i="23"/>
  <c r="B5034" i="23"/>
  <c r="B5035" i="23"/>
  <c r="B5036" i="23"/>
  <c r="B5037" i="23"/>
  <c r="B5038" i="23"/>
  <c r="B5039" i="23"/>
  <c r="B5040" i="23"/>
  <c r="B5041" i="23"/>
  <c r="B5042" i="23"/>
  <c r="B5043" i="23"/>
  <c r="B5044" i="23"/>
  <c r="B5045" i="23"/>
  <c r="B5046" i="23"/>
  <c r="B5047" i="23"/>
  <c r="B5048" i="23"/>
  <c r="B5049" i="23"/>
  <c r="B5050" i="23"/>
  <c r="B5051" i="23"/>
  <c r="B5052" i="23"/>
  <c r="B5053" i="23"/>
  <c r="B5054" i="23"/>
  <c r="B5055" i="23"/>
  <c r="B5056" i="23"/>
  <c r="B5057" i="23"/>
  <c r="B5058" i="23"/>
  <c r="B5059" i="23"/>
  <c r="B5060" i="23"/>
  <c r="B5061" i="23"/>
  <c r="B5062" i="23"/>
  <c r="B5063" i="23"/>
  <c r="B5064" i="23"/>
  <c r="B5065" i="23"/>
  <c r="B5066" i="23"/>
  <c r="B5067" i="23"/>
  <c r="B5068" i="23"/>
  <c r="B5069" i="23"/>
  <c r="B5070" i="23"/>
  <c r="B5071" i="23"/>
  <c r="B5072" i="23"/>
  <c r="B5073" i="23"/>
  <c r="B5074" i="23"/>
  <c r="B5075" i="23"/>
  <c r="B5076" i="23"/>
  <c r="B5077" i="23"/>
  <c r="B5078" i="23"/>
  <c r="B5079" i="23"/>
  <c r="B5080" i="23"/>
  <c r="B5081" i="23"/>
  <c r="B5082" i="23"/>
  <c r="B5083" i="23"/>
  <c r="B5084" i="23"/>
  <c r="B5085" i="23"/>
  <c r="B5086" i="23"/>
  <c r="B5087" i="23"/>
  <c r="B5088" i="23"/>
  <c r="B5089" i="23"/>
  <c r="B5090" i="23"/>
  <c r="B5091" i="23"/>
  <c r="B5092" i="23"/>
  <c r="B5093" i="23"/>
  <c r="B5094" i="23"/>
  <c r="B5095" i="23"/>
  <c r="B5096" i="23"/>
  <c r="B5097" i="23"/>
  <c r="B5098" i="23"/>
  <c r="B5099" i="23"/>
  <c r="B5100" i="23"/>
  <c r="B5101" i="23"/>
  <c r="B5102" i="23"/>
  <c r="B5103" i="23"/>
  <c r="B5104" i="23"/>
  <c r="B5105" i="23"/>
  <c r="B5106" i="23"/>
  <c r="B5107" i="23"/>
  <c r="B5108" i="23"/>
  <c r="B5109" i="23"/>
  <c r="B5110" i="23"/>
  <c r="B5111" i="23"/>
  <c r="B5112" i="23"/>
  <c r="B5113" i="23"/>
  <c r="B5114" i="23"/>
  <c r="B5115" i="23"/>
  <c r="B5116" i="23"/>
  <c r="B5117" i="23"/>
  <c r="B5118" i="23"/>
  <c r="B5119" i="23"/>
  <c r="B5120" i="23"/>
  <c r="B5121" i="23"/>
  <c r="B5122" i="23"/>
  <c r="B5123" i="23"/>
  <c r="B5124" i="23"/>
  <c r="B5125" i="23"/>
  <c r="B5126" i="23"/>
  <c r="B5127" i="23"/>
  <c r="B5128" i="23"/>
  <c r="B5129" i="23"/>
  <c r="B5130" i="23"/>
  <c r="B5131" i="23"/>
  <c r="B5132" i="23"/>
  <c r="B5133" i="23"/>
  <c r="B5134" i="23"/>
  <c r="B5135" i="23"/>
  <c r="B5136" i="23"/>
  <c r="B5137" i="23"/>
  <c r="B5138" i="23"/>
  <c r="B5139" i="23"/>
  <c r="B5140" i="23"/>
  <c r="B5141" i="23"/>
  <c r="B5142" i="23"/>
  <c r="B5143" i="23"/>
  <c r="B5144" i="23"/>
  <c r="B5145" i="23"/>
  <c r="B5146" i="23"/>
  <c r="B5147" i="23"/>
  <c r="B5148" i="23"/>
  <c r="B5149" i="23"/>
  <c r="B5150" i="23"/>
  <c r="B5151" i="23"/>
  <c r="B5152" i="23"/>
  <c r="B5153" i="23"/>
  <c r="B5154" i="23"/>
  <c r="B5155" i="23"/>
  <c r="B5156" i="23"/>
  <c r="B5157" i="23"/>
  <c r="B5158" i="23"/>
  <c r="B5159" i="23"/>
  <c r="B5160" i="23"/>
  <c r="B5161" i="23"/>
  <c r="B5162" i="23"/>
  <c r="B5163" i="23"/>
  <c r="B5164" i="23"/>
  <c r="B5165" i="23"/>
  <c r="B5166" i="23"/>
  <c r="B5167" i="23"/>
  <c r="B5168" i="23"/>
  <c r="B5169" i="23"/>
  <c r="B5170" i="23"/>
  <c r="B5171" i="23"/>
  <c r="B5172" i="23"/>
  <c r="B5173" i="23"/>
  <c r="B5174" i="23"/>
  <c r="B5175" i="23"/>
  <c r="B5176" i="23"/>
  <c r="B5177" i="23"/>
  <c r="B5178" i="23"/>
  <c r="B5179" i="23"/>
  <c r="B5180" i="23"/>
  <c r="B5181" i="23"/>
  <c r="B5182" i="23"/>
  <c r="B5183" i="23"/>
  <c r="B5184" i="23"/>
  <c r="B5185" i="23"/>
  <c r="B5186" i="23"/>
  <c r="B5187" i="23"/>
  <c r="B5188" i="23"/>
  <c r="B5189" i="23"/>
  <c r="B5190" i="23"/>
  <c r="B5191" i="23"/>
  <c r="B5192" i="23"/>
  <c r="B5193" i="23"/>
  <c r="B5194" i="23"/>
  <c r="B5195" i="23"/>
  <c r="B5196" i="23"/>
  <c r="B5197" i="23"/>
  <c r="B5198" i="23"/>
  <c r="B5199" i="23"/>
  <c r="B5200" i="23"/>
  <c r="B5201" i="23"/>
  <c r="B5202" i="23"/>
  <c r="B5203" i="23"/>
  <c r="B5204" i="23"/>
  <c r="B5205" i="23"/>
  <c r="B5206" i="23"/>
  <c r="B5207" i="23"/>
  <c r="B5208" i="23"/>
  <c r="B5209" i="23"/>
  <c r="B5210" i="23"/>
  <c r="B5211" i="23"/>
  <c r="B5212" i="23"/>
  <c r="B5213" i="23"/>
  <c r="B5214" i="23"/>
  <c r="B5215" i="23"/>
  <c r="B5216" i="23"/>
  <c r="B5217" i="23"/>
  <c r="B5218" i="23"/>
  <c r="B5219" i="23"/>
  <c r="B5220" i="23"/>
  <c r="B5221" i="23"/>
  <c r="B5222" i="23"/>
  <c r="B5223" i="23"/>
  <c r="B5224" i="23"/>
  <c r="B5225" i="23"/>
  <c r="B5226" i="23"/>
  <c r="B5227" i="23"/>
  <c r="B5228" i="23"/>
  <c r="B5229" i="23"/>
  <c r="B5230" i="23"/>
  <c r="B5231" i="23"/>
  <c r="B5232" i="23"/>
  <c r="B5233" i="23"/>
  <c r="B5234" i="23"/>
  <c r="B5235" i="23"/>
  <c r="B5236" i="23"/>
  <c r="B5237" i="23"/>
  <c r="B5238" i="23"/>
  <c r="B5239" i="23"/>
  <c r="B5240" i="23"/>
  <c r="B5241" i="23"/>
  <c r="B5242" i="23"/>
  <c r="B5243" i="23"/>
  <c r="B5244" i="23"/>
  <c r="B5245" i="23"/>
  <c r="B5246" i="23"/>
  <c r="B5247" i="23"/>
  <c r="B5248" i="23"/>
  <c r="B5249" i="23"/>
  <c r="B5250" i="23"/>
  <c r="B5251" i="23"/>
  <c r="B5252" i="23"/>
  <c r="B5253" i="23"/>
  <c r="B5254" i="23"/>
  <c r="B5255" i="23"/>
  <c r="B5256" i="23"/>
  <c r="B5257" i="23"/>
  <c r="B5258" i="23"/>
  <c r="B5259" i="23"/>
  <c r="B5260" i="23"/>
  <c r="B5261" i="23"/>
  <c r="B5262" i="23"/>
  <c r="B5263" i="23"/>
  <c r="B5264" i="23"/>
  <c r="B5265" i="23"/>
  <c r="B5266" i="23"/>
  <c r="B5267" i="23"/>
  <c r="B5268" i="23"/>
  <c r="B5269" i="23"/>
  <c r="B5270" i="23"/>
  <c r="B5271" i="23"/>
  <c r="B5272" i="23"/>
  <c r="B5273" i="23"/>
  <c r="B5274" i="23"/>
  <c r="B5275" i="23"/>
  <c r="B5276" i="23"/>
  <c r="B5277" i="23"/>
  <c r="B5278" i="23"/>
  <c r="B5279" i="23"/>
  <c r="B5280" i="23"/>
  <c r="B5281" i="23"/>
  <c r="B5282" i="23"/>
  <c r="B5283" i="23"/>
  <c r="B5284" i="23"/>
  <c r="B5285" i="23"/>
  <c r="B5286" i="23"/>
  <c r="B5287" i="23"/>
  <c r="B5288" i="23"/>
  <c r="B5289" i="23"/>
  <c r="B5290" i="23"/>
  <c r="B5291" i="23"/>
  <c r="B5292" i="23"/>
  <c r="B5293" i="23"/>
  <c r="B5294" i="23"/>
  <c r="B5295" i="23"/>
  <c r="B5296" i="23"/>
  <c r="B5297" i="23"/>
  <c r="B5298" i="23"/>
  <c r="B5299" i="23"/>
  <c r="B5300" i="23"/>
  <c r="B5301" i="23"/>
  <c r="B5302" i="23"/>
  <c r="B5303" i="23"/>
  <c r="B5304" i="23"/>
  <c r="B5305" i="23"/>
  <c r="B5306" i="23"/>
  <c r="B5307" i="23"/>
  <c r="B5308" i="23"/>
  <c r="B5309" i="23"/>
  <c r="B5310" i="23"/>
  <c r="B5311" i="23"/>
  <c r="B5312" i="23"/>
  <c r="B5313" i="23"/>
  <c r="B5314" i="23"/>
  <c r="B5315" i="23"/>
  <c r="B5316" i="23"/>
  <c r="B5317" i="23"/>
  <c r="B5318" i="23"/>
  <c r="B5319" i="23"/>
  <c r="B5320" i="23"/>
  <c r="B5321" i="23"/>
  <c r="B5322" i="23"/>
  <c r="B5323" i="23"/>
  <c r="B5324" i="23"/>
  <c r="B5325" i="23"/>
  <c r="B5326" i="23"/>
  <c r="B5327" i="23"/>
  <c r="B5328" i="23"/>
  <c r="B5329" i="23"/>
  <c r="B5330" i="23"/>
  <c r="B5331" i="23"/>
  <c r="B5332" i="23"/>
  <c r="B5333" i="23"/>
  <c r="B5334" i="23"/>
  <c r="B5335" i="23"/>
  <c r="B5336" i="23"/>
  <c r="B5337" i="23"/>
  <c r="B5338" i="23"/>
  <c r="B5339" i="23"/>
  <c r="B5340" i="23"/>
  <c r="B5341" i="23"/>
  <c r="B5342" i="23"/>
  <c r="B5343" i="23"/>
  <c r="B5344" i="23"/>
  <c r="B5345" i="23"/>
  <c r="B5346" i="23"/>
  <c r="B5347" i="23"/>
  <c r="B5348" i="23"/>
  <c r="B5349" i="23"/>
  <c r="B5350" i="23"/>
  <c r="B5351" i="23"/>
  <c r="B5352" i="23"/>
  <c r="B5353" i="23"/>
  <c r="B5354" i="23"/>
  <c r="B5355" i="23"/>
  <c r="B5356" i="23"/>
  <c r="B5357" i="23"/>
  <c r="B5358" i="23"/>
  <c r="B5359" i="23"/>
  <c r="B5360" i="23"/>
  <c r="B5361" i="23"/>
  <c r="B5362" i="23"/>
  <c r="B5363" i="23"/>
  <c r="B5364" i="23"/>
  <c r="B5365" i="23"/>
  <c r="B5366" i="23"/>
  <c r="B5367" i="23"/>
  <c r="B5368" i="23"/>
  <c r="B5369" i="23"/>
  <c r="B5370" i="23"/>
  <c r="B5371" i="23"/>
  <c r="B5372" i="23"/>
  <c r="B5373" i="23"/>
  <c r="B5374" i="23"/>
  <c r="B5375" i="23"/>
  <c r="B5376" i="23"/>
  <c r="B5377" i="23"/>
  <c r="B5378" i="23"/>
  <c r="B5379" i="23"/>
  <c r="B5380" i="23"/>
  <c r="B5381" i="23"/>
  <c r="B5382" i="23"/>
  <c r="B5383" i="23"/>
  <c r="B5384" i="23"/>
  <c r="B5385" i="23"/>
  <c r="B5386" i="23"/>
  <c r="B5387" i="23"/>
  <c r="B5388" i="23"/>
  <c r="B5389" i="23"/>
  <c r="B5390" i="23"/>
  <c r="B5391" i="23"/>
  <c r="B5392" i="23"/>
  <c r="B5393" i="23"/>
  <c r="B5394" i="23"/>
  <c r="B5395" i="23"/>
  <c r="B5396" i="23"/>
  <c r="B5397" i="23"/>
  <c r="B5398" i="23"/>
  <c r="B5399" i="23"/>
  <c r="B5400" i="23"/>
  <c r="B5401" i="23"/>
  <c r="B5402" i="23"/>
  <c r="B5403" i="23"/>
  <c r="B5404" i="23"/>
  <c r="B5405" i="23"/>
  <c r="B5406" i="23"/>
  <c r="B5407" i="23"/>
  <c r="B5408" i="23"/>
  <c r="B5409" i="23"/>
  <c r="B5410" i="23"/>
  <c r="B5411" i="23"/>
  <c r="B5412" i="23"/>
  <c r="B5413" i="23"/>
  <c r="B5414" i="23"/>
  <c r="B5415" i="23"/>
  <c r="B5416" i="23"/>
  <c r="B5417" i="23"/>
  <c r="B5418" i="23"/>
  <c r="B5419" i="23"/>
  <c r="B5420" i="23"/>
  <c r="B5421" i="23"/>
  <c r="B5422" i="23"/>
  <c r="B5423" i="23"/>
  <c r="B5424" i="23"/>
  <c r="B5425" i="23"/>
  <c r="B5426" i="23"/>
  <c r="B5427" i="23"/>
  <c r="B5428" i="23"/>
  <c r="B5429" i="23"/>
  <c r="B5430" i="23"/>
  <c r="B5431" i="23"/>
  <c r="B5432" i="23"/>
  <c r="B5433" i="23"/>
  <c r="B5434" i="23"/>
  <c r="B5435" i="23"/>
  <c r="B5436" i="23"/>
  <c r="B5437" i="23"/>
  <c r="B5438" i="23"/>
  <c r="B5439" i="23"/>
  <c r="B5440" i="23"/>
  <c r="B5441" i="23"/>
  <c r="B5442" i="23"/>
  <c r="B5443" i="23"/>
  <c r="B5444" i="23"/>
  <c r="B5445" i="23"/>
  <c r="B5446" i="23"/>
  <c r="B5447" i="23"/>
  <c r="B5448" i="23"/>
  <c r="B5449" i="23"/>
  <c r="B5450" i="23"/>
  <c r="B5451" i="23"/>
  <c r="B5452" i="23"/>
  <c r="B5453" i="23"/>
  <c r="B5454" i="23"/>
  <c r="B5455" i="23"/>
  <c r="B5456" i="23"/>
  <c r="B5457" i="23"/>
  <c r="B5458" i="23"/>
  <c r="B5459" i="23"/>
  <c r="B5460" i="23"/>
  <c r="B5461" i="23"/>
  <c r="B5462" i="23"/>
  <c r="B5463" i="23"/>
  <c r="B5464" i="23"/>
  <c r="B5465" i="23"/>
  <c r="B5466" i="23"/>
  <c r="B5467" i="23"/>
  <c r="B5468" i="23"/>
  <c r="B5469" i="23"/>
  <c r="B5470" i="23"/>
  <c r="B5471" i="23"/>
  <c r="B5472" i="23"/>
  <c r="B5473" i="23"/>
  <c r="B5474" i="23"/>
  <c r="B5475" i="23"/>
  <c r="B5476" i="23"/>
  <c r="B5477" i="23"/>
  <c r="B5478" i="23"/>
  <c r="B5479" i="23"/>
  <c r="B5480" i="23"/>
  <c r="B5481" i="23"/>
  <c r="B5482" i="23"/>
  <c r="B5483" i="23"/>
  <c r="B5484" i="23"/>
  <c r="B5485" i="23"/>
  <c r="B5486" i="23"/>
  <c r="B5487" i="23"/>
  <c r="B5488" i="23"/>
  <c r="B5489" i="23"/>
  <c r="B5490" i="23"/>
  <c r="B5491" i="23"/>
  <c r="B5492" i="23"/>
  <c r="B5493" i="23"/>
  <c r="B5494" i="23"/>
  <c r="B5495" i="23"/>
  <c r="B5496" i="23"/>
  <c r="B5497" i="23"/>
  <c r="B5498" i="23"/>
  <c r="B5499" i="23"/>
  <c r="B5500" i="23"/>
  <c r="B5501" i="23"/>
  <c r="B5502" i="23"/>
  <c r="B5503" i="23"/>
  <c r="B5504" i="23"/>
  <c r="B5505" i="23"/>
  <c r="B5506" i="23"/>
  <c r="B5507" i="23"/>
  <c r="B5508" i="23"/>
  <c r="B5509" i="23"/>
  <c r="B5510" i="23"/>
  <c r="B5511" i="23"/>
  <c r="B5512" i="23"/>
  <c r="B5513" i="23"/>
  <c r="B5514" i="23"/>
  <c r="B5515" i="23"/>
  <c r="B5516" i="23"/>
  <c r="B5517" i="23"/>
  <c r="B5518" i="23"/>
  <c r="B5519" i="23"/>
  <c r="B5520" i="23"/>
  <c r="B5521" i="23"/>
  <c r="B5522" i="23"/>
  <c r="B5523" i="23"/>
  <c r="B5524" i="23"/>
  <c r="B5525" i="23"/>
  <c r="B5526" i="23"/>
  <c r="B5527" i="23"/>
  <c r="B5528" i="23"/>
  <c r="B5529" i="23"/>
  <c r="B5530" i="23"/>
  <c r="B5531" i="23"/>
  <c r="B5532" i="23"/>
  <c r="B5533" i="23"/>
  <c r="B5534" i="23"/>
  <c r="B5535" i="23"/>
  <c r="B5536" i="23"/>
  <c r="B5537" i="23"/>
  <c r="B5538" i="23"/>
  <c r="B5539" i="23"/>
  <c r="B5540" i="23"/>
  <c r="B5541" i="23"/>
  <c r="B5542" i="23"/>
  <c r="B5543" i="23"/>
  <c r="B5544" i="23"/>
  <c r="B5545" i="23"/>
  <c r="B5546" i="23"/>
  <c r="B5547" i="23"/>
  <c r="B5548" i="23"/>
  <c r="B5549" i="23"/>
  <c r="B5550" i="23"/>
  <c r="B5551" i="23"/>
  <c r="B5552" i="23"/>
  <c r="B5553" i="23"/>
  <c r="B5554" i="23"/>
  <c r="B5555" i="23"/>
  <c r="B5556" i="23"/>
  <c r="B5557" i="23"/>
  <c r="B5558" i="23"/>
  <c r="B5559" i="23"/>
  <c r="B5560" i="23"/>
  <c r="B5561" i="23"/>
  <c r="B5562" i="23"/>
  <c r="B5563" i="23"/>
  <c r="B5564" i="23"/>
  <c r="B5565" i="23"/>
  <c r="B5566" i="23"/>
  <c r="B5567" i="23"/>
  <c r="B5568" i="23"/>
  <c r="B5569" i="23"/>
  <c r="B5570" i="23"/>
  <c r="B5571" i="23"/>
  <c r="B5572" i="23"/>
  <c r="B5573" i="23"/>
  <c r="B5574" i="23"/>
  <c r="B5575" i="23"/>
  <c r="B5576" i="23"/>
  <c r="B5577" i="23"/>
  <c r="B5578" i="23"/>
  <c r="B5579" i="23"/>
  <c r="B5580" i="23"/>
  <c r="B5581" i="23"/>
  <c r="B5582" i="23"/>
  <c r="B5583" i="23"/>
  <c r="B5584" i="23"/>
  <c r="B5585" i="23"/>
  <c r="B5586" i="23"/>
  <c r="B5587" i="23"/>
  <c r="B5588" i="23"/>
  <c r="B5589" i="23"/>
  <c r="B5590" i="23"/>
  <c r="B5591" i="23"/>
  <c r="B5592" i="23"/>
  <c r="B5593" i="23"/>
  <c r="B5594" i="23"/>
  <c r="B5595" i="23"/>
  <c r="B5596" i="23"/>
  <c r="B5597" i="23"/>
  <c r="B5598" i="23"/>
  <c r="B5599" i="23"/>
  <c r="B5600" i="23"/>
  <c r="B5601" i="23"/>
  <c r="B5602" i="23"/>
  <c r="B5603" i="23"/>
  <c r="B5604" i="23"/>
  <c r="B5605" i="23"/>
  <c r="B5606" i="23"/>
  <c r="B5607" i="23"/>
  <c r="B5608" i="23"/>
  <c r="B5609" i="23"/>
  <c r="B5610" i="23"/>
  <c r="B5611" i="23"/>
  <c r="B5612" i="23"/>
  <c r="B5613" i="23"/>
  <c r="B5614" i="23"/>
  <c r="B5615" i="23"/>
  <c r="B5616" i="23"/>
  <c r="B5617" i="23"/>
  <c r="B5618" i="23"/>
  <c r="B5619" i="23"/>
  <c r="B5620" i="23"/>
  <c r="B5621" i="23"/>
  <c r="B5622" i="23"/>
  <c r="B5623" i="23"/>
  <c r="B5624" i="23"/>
  <c r="B5625" i="23"/>
  <c r="B5626" i="23"/>
  <c r="B5627" i="23"/>
  <c r="B5628" i="23"/>
  <c r="B5629" i="23"/>
  <c r="B5630" i="23"/>
  <c r="B5631" i="23"/>
  <c r="B5632" i="23"/>
  <c r="B5633" i="23"/>
  <c r="B5634" i="23"/>
  <c r="B5635" i="23"/>
  <c r="B5636" i="23"/>
  <c r="B5637" i="23"/>
  <c r="B5638" i="23"/>
  <c r="B5639" i="23"/>
  <c r="B5640" i="23"/>
  <c r="B5641" i="23"/>
  <c r="B5642" i="23"/>
  <c r="B5643" i="23"/>
  <c r="B5644" i="23"/>
  <c r="B5645" i="23"/>
  <c r="B5646" i="23"/>
  <c r="B5647" i="23"/>
  <c r="B5648" i="23"/>
  <c r="B5649" i="23"/>
  <c r="B5650" i="23"/>
  <c r="B5651" i="23"/>
  <c r="B5652" i="23"/>
  <c r="B5653" i="23"/>
  <c r="B5654" i="23"/>
  <c r="B5655" i="23"/>
  <c r="B5656" i="23"/>
  <c r="B5657" i="23"/>
  <c r="B5658" i="23"/>
  <c r="B5659" i="23"/>
  <c r="B5660" i="23"/>
  <c r="B5661" i="23"/>
  <c r="B5662" i="23"/>
  <c r="B5663" i="23"/>
  <c r="B5664" i="23"/>
  <c r="B5665" i="23"/>
  <c r="B5666" i="23"/>
  <c r="B5667" i="23"/>
  <c r="B5668" i="23"/>
  <c r="B5669" i="23"/>
  <c r="B5670" i="23"/>
  <c r="B5671" i="23"/>
  <c r="B5672" i="23"/>
  <c r="B5673" i="23"/>
  <c r="B5674" i="23"/>
  <c r="B5675" i="23"/>
  <c r="B5676" i="23"/>
  <c r="B5677" i="23"/>
  <c r="B5678" i="23"/>
  <c r="B5679" i="23"/>
  <c r="B5680" i="23"/>
  <c r="B5681" i="23"/>
  <c r="B5682" i="23"/>
  <c r="B5683" i="23"/>
  <c r="B5684" i="23"/>
  <c r="B5685" i="23"/>
  <c r="B5686" i="23"/>
  <c r="B5687" i="23"/>
  <c r="B5688" i="23"/>
  <c r="B5689" i="23"/>
  <c r="B5690" i="23"/>
  <c r="B5691" i="23"/>
  <c r="B5692" i="23"/>
  <c r="B5693" i="23"/>
  <c r="B5694" i="23"/>
  <c r="B5695" i="23"/>
  <c r="B5696" i="23"/>
  <c r="B5697" i="23"/>
  <c r="B5698" i="23"/>
  <c r="B5699" i="23"/>
  <c r="B5700" i="23"/>
  <c r="B5701" i="23"/>
  <c r="B5702" i="23"/>
  <c r="B5703" i="23"/>
  <c r="B5704" i="23"/>
  <c r="B5705" i="23"/>
  <c r="B5706" i="23"/>
  <c r="B5707" i="23"/>
  <c r="B5708" i="23"/>
  <c r="B5709" i="23"/>
  <c r="B5710" i="23"/>
  <c r="B5711" i="23"/>
  <c r="B5712" i="23"/>
  <c r="B5713" i="23"/>
  <c r="B5714" i="23"/>
  <c r="B5715" i="23"/>
  <c r="B5716" i="23"/>
  <c r="B5717" i="23"/>
  <c r="B5718" i="23"/>
  <c r="B5719" i="23"/>
  <c r="B5720" i="23"/>
  <c r="B5721" i="23"/>
  <c r="B5722" i="23"/>
  <c r="B5723" i="23"/>
  <c r="B5724" i="23"/>
  <c r="B5725" i="23"/>
  <c r="B5726" i="23"/>
  <c r="B5727" i="23"/>
  <c r="B5728" i="23"/>
  <c r="B5729" i="23"/>
  <c r="B5730" i="23"/>
  <c r="B5731" i="23"/>
  <c r="B5732" i="23"/>
  <c r="B5733" i="23"/>
  <c r="B5734" i="23"/>
  <c r="B5735" i="23"/>
  <c r="B5736" i="23"/>
  <c r="B5737" i="23"/>
  <c r="B5738" i="23"/>
  <c r="B5739" i="23"/>
  <c r="B5740" i="23"/>
  <c r="B5741" i="23"/>
  <c r="B5742" i="23"/>
  <c r="B5743" i="23"/>
  <c r="B5744" i="23"/>
  <c r="B5745" i="23"/>
  <c r="B5746" i="23"/>
  <c r="B5747" i="23"/>
  <c r="B5748" i="23"/>
  <c r="B5749" i="23"/>
  <c r="B5750" i="23"/>
  <c r="B5751" i="23"/>
  <c r="B5752" i="23"/>
  <c r="B5753" i="23"/>
  <c r="B5754" i="23"/>
  <c r="B5755" i="23"/>
  <c r="B5756" i="23"/>
  <c r="B5757" i="23"/>
  <c r="B5758" i="23"/>
  <c r="B5759" i="23"/>
  <c r="B5760" i="23"/>
  <c r="B5761" i="23"/>
  <c r="B5762" i="23"/>
  <c r="B5763" i="23"/>
  <c r="B5764" i="23"/>
  <c r="B5765" i="23"/>
  <c r="B5766" i="23"/>
  <c r="B5767" i="23"/>
  <c r="B5768" i="23"/>
  <c r="B5769" i="23"/>
  <c r="B5770" i="23"/>
  <c r="B5771" i="23"/>
  <c r="B5772" i="23"/>
  <c r="B5773" i="23"/>
  <c r="B5774" i="23"/>
  <c r="B5775" i="23"/>
  <c r="B5776" i="23"/>
  <c r="B5777" i="23"/>
  <c r="B5778" i="23"/>
  <c r="B5779" i="23"/>
  <c r="B5780" i="23"/>
  <c r="B5781" i="23"/>
  <c r="B5782" i="23"/>
  <c r="B5783" i="23"/>
  <c r="B5784" i="23"/>
  <c r="B5785" i="23"/>
  <c r="B5786" i="23"/>
  <c r="B5787" i="23"/>
  <c r="B5788" i="23"/>
  <c r="B5789" i="23"/>
  <c r="B5790" i="23"/>
  <c r="B5791" i="23"/>
  <c r="B5792" i="23"/>
  <c r="B5793" i="23"/>
  <c r="B5794" i="23"/>
  <c r="B5795" i="23"/>
  <c r="B5796" i="23"/>
  <c r="B5797" i="23"/>
  <c r="B5798" i="23"/>
  <c r="B5799" i="23"/>
  <c r="B5800" i="23"/>
  <c r="B5801" i="23"/>
  <c r="B5802" i="23"/>
  <c r="B5803" i="23"/>
  <c r="B5804" i="23"/>
  <c r="B5805" i="23"/>
  <c r="B5806" i="23"/>
  <c r="B5807" i="23"/>
  <c r="B5808" i="23"/>
  <c r="B5809" i="23"/>
  <c r="B5810" i="23"/>
  <c r="B5811" i="23"/>
  <c r="B5812" i="23"/>
  <c r="B5813" i="23"/>
  <c r="B5814" i="23"/>
  <c r="B5815" i="23"/>
  <c r="B5816" i="23"/>
  <c r="B5817" i="23"/>
  <c r="B5818" i="23"/>
  <c r="B5819" i="23"/>
  <c r="B5820" i="23"/>
  <c r="B5821" i="23"/>
  <c r="B5822" i="23"/>
  <c r="B5823" i="23"/>
  <c r="B5824" i="23"/>
  <c r="B5825" i="23"/>
  <c r="B5826" i="23"/>
  <c r="B5827" i="23"/>
  <c r="B5828" i="23"/>
  <c r="B5829" i="23"/>
  <c r="B5830" i="23"/>
  <c r="B5831" i="23"/>
  <c r="B5832" i="23"/>
  <c r="B5833" i="23"/>
  <c r="B5834" i="23"/>
  <c r="B5835" i="23"/>
  <c r="B5836" i="23"/>
  <c r="B5837" i="23"/>
  <c r="B5838" i="23"/>
  <c r="B5839" i="23"/>
  <c r="B5840" i="23"/>
  <c r="B5841" i="23"/>
  <c r="B5842" i="23"/>
  <c r="B5843" i="23"/>
  <c r="B5844" i="23"/>
  <c r="B5845" i="23"/>
  <c r="B5846" i="23"/>
  <c r="B5847" i="23"/>
  <c r="B5848" i="23"/>
  <c r="B5849" i="23"/>
  <c r="B5850" i="23"/>
  <c r="B5851" i="23"/>
  <c r="B5852" i="23"/>
  <c r="B5853" i="23"/>
  <c r="B5854" i="23"/>
  <c r="B5855" i="23"/>
  <c r="B5856" i="23"/>
  <c r="B5857" i="23"/>
  <c r="B5858" i="23"/>
  <c r="B5859" i="23"/>
  <c r="B5860" i="23"/>
  <c r="B5861" i="23"/>
  <c r="B5862" i="23"/>
  <c r="B5863" i="23"/>
  <c r="B5864" i="23"/>
  <c r="B5865" i="23"/>
  <c r="B5866" i="23"/>
  <c r="B5867" i="23"/>
  <c r="B5868" i="23"/>
  <c r="B5869" i="23"/>
  <c r="B5870" i="23"/>
  <c r="B5871" i="23"/>
  <c r="B5872" i="23"/>
  <c r="B5873" i="23"/>
  <c r="B5874" i="23"/>
  <c r="B5875" i="23"/>
  <c r="B5876" i="23"/>
  <c r="B5877" i="23"/>
  <c r="B5878" i="23"/>
  <c r="B5879" i="23"/>
  <c r="B5880" i="23"/>
  <c r="B5881" i="23"/>
  <c r="B5882" i="23"/>
  <c r="B5883" i="23"/>
  <c r="B5884" i="23"/>
  <c r="B5885" i="23"/>
  <c r="B5886" i="23"/>
  <c r="B5887" i="23"/>
  <c r="B5888" i="23"/>
  <c r="B5889" i="23"/>
  <c r="B5890" i="23"/>
  <c r="B5891" i="23"/>
  <c r="B5892" i="23"/>
  <c r="B5893" i="23"/>
  <c r="B5894" i="23"/>
  <c r="B5895" i="23"/>
  <c r="B5896" i="23"/>
  <c r="B5897" i="23"/>
  <c r="B5898" i="23"/>
  <c r="B5899" i="23"/>
  <c r="B5900" i="23"/>
  <c r="B5901" i="23"/>
  <c r="B5902" i="23"/>
  <c r="B5903" i="23"/>
  <c r="B5904" i="23"/>
  <c r="B5905" i="23"/>
  <c r="B5906" i="23"/>
  <c r="B5907" i="23"/>
  <c r="B5908" i="23"/>
  <c r="B5909" i="23"/>
  <c r="B5910" i="23"/>
  <c r="B5911" i="23"/>
  <c r="B5912" i="23"/>
  <c r="B5913" i="23"/>
  <c r="B5914" i="23"/>
  <c r="B5915" i="23"/>
  <c r="B5916" i="23"/>
  <c r="B5917" i="23"/>
  <c r="B5918" i="23"/>
  <c r="B5919" i="23"/>
  <c r="B5920" i="23"/>
  <c r="B5921" i="23"/>
  <c r="B5922" i="23"/>
  <c r="B5923" i="23"/>
  <c r="B5924" i="23"/>
  <c r="B5925" i="23"/>
  <c r="B5926" i="23"/>
  <c r="B5927" i="23"/>
  <c r="B5928" i="23"/>
  <c r="B5929" i="23"/>
  <c r="B5930" i="23"/>
  <c r="B5931" i="23"/>
  <c r="B5932" i="23"/>
  <c r="B5933" i="23"/>
  <c r="B5934" i="23"/>
  <c r="B5935" i="23"/>
  <c r="B5936" i="23"/>
  <c r="B5937" i="23"/>
  <c r="B5938" i="23"/>
  <c r="B5939" i="23"/>
  <c r="B5940" i="23"/>
  <c r="B5941" i="23"/>
  <c r="B5942" i="23"/>
  <c r="B5943" i="23"/>
  <c r="B5944" i="23"/>
  <c r="B5945" i="23"/>
  <c r="B5946" i="23"/>
  <c r="B5947" i="23"/>
  <c r="B5948" i="23"/>
  <c r="B5949" i="23"/>
  <c r="B5950" i="23"/>
  <c r="B5951" i="23"/>
  <c r="B5952" i="23"/>
  <c r="B5953" i="23"/>
  <c r="B5954" i="23"/>
  <c r="B5955" i="23"/>
  <c r="B5956" i="23"/>
  <c r="B5957" i="23"/>
  <c r="B5958" i="23"/>
  <c r="B5959" i="23"/>
  <c r="B5960" i="23"/>
  <c r="B5961" i="23"/>
  <c r="B5962" i="23"/>
  <c r="B5963" i="23"/>
  <c r="B5964" i="23"/>
  <c r="B5965" i="23"/>
  <c r="B5966" i="23"/>
  <c r="B5967" i="23"/>
  <c r="B5968" i="23"/>
  <c r="B5969" i="23"/>
  <c r="B5970" i="23"/>
  <c r="B5971" i="23"/>
  <c r="B5972" i="23"/>
  <c r="B5973" i="23"/>
  <c r="B5974" i="23"/>
  <c r="B5975" i="23"/>
  <c r="B5976" i="23"/>
  <c r="B5977" i="23"/>
  <c r="B5978" i="23"/>
  <c r="B5979" i="23"/>
  <c r="B5980" i="23"/>
  <c r="B5981" i="23"/>
  <c r="B5982" i="23"/>
  <c r="B5983" i="23"/>
  <c r="B5984" i="23"/>
  <c r="B5985" i="23"/>
  <c r="B5986" i="23"/>
  <c r="B5987" i="23"/>
  <c r="B5988" i="23"/>
  <c r="B5989" i="23"/>
  <c r="B5990" i="23"/>
  <c r="B5991" i="23"/>
  <c r="B5992" i="23"/>
  <c r="B5993" i="23"/>
  <c r="B5994" i="23"/>
  <c r="B5995" i="23"/>
  <c r="B5996" i="23"/>
  <c r="B5997" i="23"/>
  <c r="B5998" i="23"/>
  <c r="B5999" i="23"/>
  <c r="B6000" i="23"/>
  <c r="B6001" i="23"/>
  <c r="B6002" i="23"/>
  <c r="B6003" i="23"/>
  <c r="B6004" i="23"/>
  <c r="B6005" i="23"/>
  <c r="B6006" i="23"/>
  <c r="B6007" i="23"/>
  <c r="B6008" i="23"/>
  <c r="B6009" i="23"/>
  <c r="B6010" i="23"/>
  <c r="B6011" i="23"/>
  <c r="B6012" i="23"/>
  <c r="B6013" i="23"/>
  <c r="B6014" i="23"/>
  <c r="B6015" i="23"/>
  <c r="B6016" i="23"/>
  <c r="B6017" i="23"/>
  <c r="B6018" i="23"/>
  <c r="B6019" i="23"/>
  <c r="B6020" i="23"/>
  <c r="B6021" i="23"/>
  <c r="B6022" i="23"/>
  <c r="B6023" i="23"/>
  <c r="B6024" i="23"/>
  <c r="B6025" i="23"/>
  <c r="B6026" i="23"/>
  <c r="B6027" i="23"/>
  <c r="B6028" i="23"/>
  <c r="B6029" i="23"/>
  <c r="B6030" i="23"/>
  <c r="B6031" i="23"/>
  <c r="B6032" i="23"/>
  <c r="B6033" i="23"/>
  <c r="B6034" i="23"/>
  <c r="B6035" i="23"/>
  <c r="B6036" i="23"/>
  <c r="B6037" i="23"/>
  <c r="B6038" i="23"/>
  <c r="B6039" i="23"/>
  <c r="B6040" i="23"/>
  <c r="B6041" i="23"/>
  <c r="B6042" i="23"/>
  <c r="B6043" i="23"/>
  <c r="B6044" i="23"/>
  <c r="B6045" i="23"/>
  <c r="B6046" i="23"/>
  <c r="B6047" i="23"/>
  <c r="B6048" i="23"/>
  <c r="B6049" i="23"/>
  <c r="B6050" i="23"/>
  <c r="B6051" i="23"/>
  <c r="B6052" i="23"/>
  <c r="B6053" i="23"/>
  <c r="B6054" i="23"/>
  <c r="B6055" i="23"/>
  <c r="B6056" i="23"/>
  <c r="B6057" i="23"/>
  <c r="B6058" i="23"/>
  <c r="B6059" i="23"/>
  <c r="B6060" i="23"/>
  <c r="B6061" i="23"/>
  <c r="B6062" i="23"/>
  <c r="B6063" i="23"/>
  <c r="B6064" i="23"/>
  <c r="B6065" i="23"/>
  <c r="B6066" i="23"/>
  <c r="B6067" i="23"/>
  <c r="B6068" i="23"/>
  <c r="B6069" i="23"/>
  <c r="B6070" i="23"/>
  <c r="B6071" i="23"/>
  <c r="B6072" i="23"/>
  <c r="B6073" i="23"/>
  <c r="B6074" i="23"/>
  <c r="B6075" i="23"/>
  <c r="B6076" i="23"/>
  <c r="B6077" i="23"/>
  <c r="B6078" i="23"/>
  <c r="B6079" i="23"/>
  <c r="B6080" i="23"/>
  <c r="B6081" i="23"/>
  <c r="B6082" i="23"/>
  <c r="B6083" i="23"/>
  <c r="B6084" i="23"/>
  <c r="B6085" i="23"/>
  <c r="B6086" i="23"/>
  <c r="B6087" i="23"/>
  <c r="B6088" i="23"/>
  <c r="B6089" i="23"/>
  <c r="B6090" i="23"/>
  <c r="B6091" i="23"/>
  <c r="B6092" i="23"/>
  <c r="B6093" i="23"/>
  <c r="B6094" i="23"/>
  <c r="B6095" i="23"/>
  <c r="B6096" i="23"/>
  <c r="B6097" i="23"/>
  <c r="B6098" i="23"/>
  <c r="B6099" i="23"/>
  <c r="B6100" i="23"/>
  <c r="B6101" i="23"/>
  <c r="B6102" i="23"/>
  <c r="B6103" i="23"/>
  <c r="B6104" i="23"/>
  <c r="B6105" i="23"/>
  <c r="B6106" i="23"/>
  <c r="B6107" i="23"/>
  <c r="B6108" i="23"/>
  <c r="B6109" i="23"/>
  <c r="B6110" i="23"/>
  <c r="B6111" i="23"/>
  <c r="B6112" i="23"/>
  <c r="B6113" i="23"/>
  <c r="B6114" i="23"/>
  <c r="B6115" i="23"/>
  <c r="B6116" i="23"/>
  <c r="B6117" i="23"/>
  <c r="B6118" i="23"/>
  <c r="B6119" i="23"/>
  <c r="B6120" i="23"/>
  <c r="B6121" i="23"/>
  <c r="B6122" i="23"/>
  <c r="B6123" i="23"/>
  <c r="B6124" i="23"/>
  <c r="B6125" i="23"/>
  <c r="B6126" i="23"/>
  <c r="B6127" i="23"/>
  <c r="B6128" i="23"/>
  <c r="B6129" i="23"/>
  <c r="B6130" i="23"/>
  <c r="B6131" i="23"/>
  <c r="B6132" i="23"/>
  <c r="B6133" i="23"/>
  <c r="B6134" i="23"/>
  <c r="B6135" i="23"/>
  <c r="B6136" i="23"/>
  <c r="B6137" i="23"/>
  <c r="B6138" i="23"/>
  <c r="B6139" i="23"/>
  <c r="B6140" i="23"/>
  <c r="B6141" i="23"/>
  <c r="B6142" i="23"/>
  <c r="B6143" i="23"/>
  <c r="B6144" i="23"/>
  <c r="B2" i="23"/>
  <c r="B1" i="5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2" i="21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2" i="21"/>
  <c r="B1" i="20"/>
  <c r="B63" i="20"/>
  <c r="B62" i="20"/>
  <c r="B2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A2100" i="17"/>
  <c r="B2100" i="17"/>
  <c r="C2100" i="17"/>
  <c r="A1925" i="17"/>
  <c r="B1925" i="17"/>
  <c r="C1925" i="17"/>
  <c r="A1499" i="17"/>
  <c r="B1499" i="17"/>
  <c r="C1499" i="17"/>
  <c r="A1467" i="17"/>
  <c r="B1467" i="17"/>
  <c r="C1467" i="17"/>
  <c r="A477" i="17"/>
  <c r="B477" i="17"/>
  <c r="C477" i="17"/>
  <c r="A951" i="17"/>
  <c r="B951" i="17"/>
  <c r="C951" i="17"/>
  <c r="A1557" i="17"/>
  <c r="B1557" i="17"/>
  <c r="C1557" i="17"/>
  <c r="A1117" i="17"/>
  <c r="B1117" i="17"/>
  <c r="C1117" i="17"/>
  <c r="A2492" i="17"/>
  <c r="B2492" i="17"/>
  <c r="C2492" i="17"/>
  <c r="A1807" i="17"/>
  <c r="B1807" i="17"/>
  <c r="C1807" i="17"/>
  <c r="A782" i="17"/>
  <c r="B782" i="17"/>
  <c r="C782" i="17"/>
  <c r="A252" i="17"/>
  <c r="B252" i="17"/>
  <c r="C252" i="17"/>
  <c r="A142" i="17"/>
  <c r="B142" i="17"/>
  <c r="C142" i="17"/>
  <c r="A1336" i="17"/>
  <c r="B1336" i="17"/>
  <c r="C1336" i="17"/>
  <c r="A209" i="17"/>
  <c r="B209" i="17"/>
  <c r="C209" i="17"/>
  <c r="A2678" i="17"/>
  <c r="B2678" i="17"/>
  <c r="C2678" i="17"/>
  <c r="A3" i="17"/>
  <c r="B3" i="17"/>
  <c r="C3" i="17"/>
  <c r="A2" i="17"/>
  <c r="B2" i="17"/>
  <c r="C2" i="17"/>
  <c r="D3" i="17"/>
  <c r="A4" i="17"/>
  <c r="B4" i="17"/>
  <c r="C4" i="17"/>
  <c r="D4" i="17"/>
  <c r="A5" i="17"/>
  <c r="B5" i="17"/>
  <c r="C5" i="17"/>
  <c r="D5" i="17"/>
  <c r="A6" i="17"/>
  <c r="B6" i="17"/>
  <c r="C6" i="17"/>
  <c r="D6" i="17"/>
  <c r="A7" i="17"/>
  <c r="B7" i="17"/>
  <c r="C7" i="17"/>
  <c r="D7" i="17"/>
  <c r="A8" i="17"/>
  <c r="B8" i="17"/>
  <c r="C8" i="17"/>
  <c r="D8" i="17"/>
  <c r="A9" i="17"/>
  <c r="B9" i="17"/>
  <c r="C9" i="17"/>
  <c r="D9" i="17"/>
  <c r="A10" i="17"/>
  <c r="B10" i="17"/>
  <c r="C10" i="17"/>
  <c r="D10" i="17"/>
  <c r="A11" i="17"/>
  <c r="B11" i="17"/>
  <c r="C11" i="17"/>
  <c r="D11" i="17"/>
  <c r="A12" i="17"/>
  <c r="B12" i="17"/>
  <c r="C12" i="17"/>
  <c r="D12" i="17"/>
  <c r="A13" i="17"/>
  <c r="B13" i="17"/>
  <c r="C13" i="17"/>
  <c r="D13" i="17"/>
  <c r="A14" i="17"/>
  <c r="B14" i="17"/>
  <c r="C14" i="17"/>
  <c r="D14" i="17"/>
  <c r="A15" i="17"/>
  <c r="B15" i="17"/>
  <c r="C15" i="17"/>
  <c r="D15" i="17"/>
  <c r="A16" i="17"/>
  <c r="B16" i="17"/>
  <c r="C16" i="17"/>
  <c r="D16" i="17"/>
  <c r="A17" i="17"/>
  <c r="B17" i="17"/>
  <c r="C17" i="17"/>
  <c r="D17" i="17"/>
  <c r="A852" i="17"/>
  <c r="B852" i="17"/>
  <c r="C852" i="17"/>
  <c r="A18" i="17"/>
  <c r="B18" i="17"/>
  <c r="C18" i="17"/>
  <c r="D18" i="17"/>
  <c r="A357" i="17"/>
  <c r="B357" i="17"/>
  <c r="C357" i="17"/>
  <c r="A19" i="17"/>
  <c r="B19" i="17"/>
  <c r="C19" i="17"/>
  <c r="D19" i="17"/>
  <c r="A464" i="17"/>
  <c r="B464" i="17"/>
  <c r="C464" i="17"/>
  <c r="A20" i="17"/>
  <c r="B20" i="17"/>
  <c r="C20" i="17"/>
  <c r="D20" i="17"/>
  <c r="A1319" i="17"/>
  <c r="B1319" i="17"/>
  <c r="C1319" i="17"/>
  <c r="A21" i="17"/>
  <c r="B21" i="17"/>
  <c r="C21" i="17"/>
  <c r="D21" i="17"/>
  <c r="A2502" i="17"/>
  <c r="B2502" i="17"/>
  <c r="C2502" i="17"/>
  <c r="A22" i="17"/>
  <c r="B22" i="17"/>
  <c r="C22" i="17"/>
  <c r="D22" i="17"/>
  <c r="A171" i="17"/>
  <c r="B171" i="17"/>
  <c r="C171" i="17"/>
  <c r="A23" i="17"/>
  <c r="B23" i="17"/>
  <c r="C23" i="17"/>
  <c r="D23" i="17"/>
  <c r="A2661" i="17"/>
  <c r="B2661" i="17"/>
  <c r="C2661" i="17"/>
  <c r="A24" i="17"/>
  <c r="B24" i="17"/>
  <c r="C24" i="17"/>
  <c r="D24" i="17"/>
  <c r="A39" i="17"/>
  <c r="B39" i="17"/>
  <c r="C39" i="17"/>
  <c r="A25" i="17"/>
  <c r="B25" i="17"/>
  <c r="C25" i="17"/>
  <c r="D25" i="17"/>
  <c r="A338" i="17"/>
  <c r="B338" i="17"/>
  <c r="C338" i="17"/>
  <c r="A26" i="17"/>
  <c r="B26" i="17"/>
  <c r="C26" i="17"/>
  <c r="D26" i="17"/>
  <c r="A105" i="17"/>
  <c r="B105" i="17"/>
  <c r="C105" i="17"/>
  <c r="A27" i="17"/>
  <c r="B27" i="17"/>
  <c r="C27" i="17"/>
  <c r="D27" i="17"/>
  <c r="A226" i="17"/>
  <c r="B226" i="17"/>
  <c r="C226" i="17"/>
  <c r="A28" i="17"/>
  <c r="B28" i="17"/>
  <c r="C28" i="17"/>
  <c r="D28" i="17"/>
  <c r="A2306" i="17"/>
  <c r="B2306" i="17"/>
  <c r="C2306" i="17"/>
  <c r="A29" i="17"/>
  <c r="B29" i="17"/>
  <c r="C29" i="17"/>
  <c r="D29" i="17"/>
  <c r="A2509" i="17"/>
  <c r="B2509" i="17"/>
  <c r="C2509" i="17"/>
  <c r="A30" i="17"/>
  <c r="B30" i="17"/>
  <c r="C30" i="17"/>
  <c r="D30" i="17"/>
  <c r="A255" i="17"/>
  <c r="B255" i="17"/>
  <c r="C255" i="17"/>
  <c r="A31" i="17"/>
  <c r="B31" i="17"/>
  <c r="C31" i="17"/>
  <c r="D31" i="17"/>
  <c r="A2747" i="17"/>
  <c r="B2747" i="17"/>
  <c r="C2747" i="17"/>
  <c r="A32" i="17"/>
  <c r="B32" i="17"/>
  <c r="C32" i="17"/>
  <c r="D32" i="17"/>
  <c r="A1782" i="17"/>
  <c r="B1782" i="17"/>
  <c r="C1782" i="17"/>
  <c r="A33" i="17"/>
  <c r="B33" i="17"/>
  <c r="C33" i="17"/>
  <c r="D33" i="17"/>
  <c r="A1334" i="17"/>
  <c r="B1334" i="17"/>
  <c r="C1334" i="17"/>
  <c r="A34" i="17"/>
  <c r="B34" i="17"/>
  <c r="C34" i="17"/>
  <c r="D34" i="17"/>
  <c r="A610" i="17"/>
  <c r="B610" i="17"/>
  <c r="C610" i="17"/>
  <c r="A35" i="17"/>
  <c r="B35" i="17"/>
  <c r="C35" i="17"/>
  <c r="D35" i="17"/>
  <c r="A706" i="17"/>
  <c r="B706" i="17"/>
  <c r="C706" i="17"/>
  <c r="A36" i="17"/>
  <c r="B36" i="17"/>
  <c r="C36" i="17"/>
  <c r="D36" i="17"/>
  <c r="A710" i="17"/>
  <c r="B710" i="17"/>
  <c r="C710" i="17"/>
  <c r="A37" i="17"/>
  <c r="B37" i="17"/>
  <c r="C37" i="17"/>
  <c r="D37" i="17"/>
  <c r="A1315" i="17"/>
  <c r="B1315" i="17"/>
  <c r="C1315" i="17"/>
  <c r="A38" i="17"/>
  <c r="B38" i="17"/>
  <c r="C38" i="17"/>
  <c r="D38" i="17"/>
  <c r="A885" i="17"/>
  <c r="B885" i="17"/>
  <c r="C885" i="17"/>
  <c r="D39" i="17"/>
  <c r="A699" i="17"/>
  <c r="B699" i="17"/>
  <c r="C699" i="17"/>
  <c r="A40" i="17"/>
  <c r="B40" i="17"/>
  <c r="C40" i="17"/>
  <c r="D40" i="17"/>
  <c r="A1184" i="17"/>
  <c r="B1184" i="17"/>
  <c r="C1184" i="17"/>
  <c r="A41" i="17"/>
  <c r="B41" i="17"/>
  <c r="C41" i="17"/>
  <c r="D41" i="17"/>
  <c r="A229" i="17"/>
  <c r="B229" i="17"/>
  <c r="C229" i="17"/>
  <c r="A42" i="17"/>
  <c r="B42" i="17"/>
  <c r="C42" i="17"/>
  <c r="D42" i="17"/>
  <c r="A1555" i="17"/>
  <c r="B1555" i="17"/>
  <c r="C1555" i="17"/>
  <c r="A43" i="17"/>
  <c r="B43" i="17"/>
  <c r="C43" i="17"/>
  <c r="D43" i="17"/>
  <c r="A1982" i="17"/>
  <c r="B1982" i="17"/>
  <c r="C1982" i="17"/>
  <c r="A44" i="17"/>
  <c r="B44" i="17"/>
  <c r="C44" i="17"/>
  <c r="D44" i="17"/>
  <c r="A206" i="17"/>
  <c r="B206" i="17"/>
  <c r="C206" i="17"/>
  <c r="A45" i="17"/>
  <c r="B45" i="17"/>
  <c r="C45" i="17"/>
  <c r="D45" i="17"/>
  <c r="A415" i="17"/>
  <c r="B415" i="17"/>
  <c r="C415" i="17"/>
  <c r="A46" i="17"/>
  <c r="B46" i="17"/>
  <c r="C46" i="17"/>
  <c r="D46" i="17"/>
  <c r="A2323" i="17"/>
  <c r="B2323" i="17"/>
  <c r="C2323" i="17"/>
  <c r="A47" i="17"/>
  <c r="B47" i="17"/>
  <c r="C47" i="17"/>
  <c r="D47" i="17"/>
  <c r="A2749" i="17"/>
  <c r="B2749" i="17"/>
  <c r="C2749" i="17"/>
  <c r="A48" i="17"/>
  <c r="B48" i="17"/>
  <c r="C48" i="17"/>
  <c r="D48" i="17"/>
  <c r="A473" i="17"/>
  <c r="B473" i="17"/>
  <c r="C473" i="17"/>
  <c r="A49" i="17"/>
  <c r="B49" i="17"/>
  <c r="C49" i="17"/>
  <c r="D49" i="17"/>
  <c r="A540" i="17"/>
  <c r="B540" i="17"/>
  <c r="C540" i="17"/>
  <c r="A50" i="17"/>
  <c r="B50" i="17"/>
  <c r="C50" i="17"/>
  <c r="D50" i="17"/>
  <c r="A1702" i="17"/>
  <c r="B1702" i="17"/>
  <c r="C1702" i="17"/>
  <c r="A51" i="17"/>
  <c r="B51" i="17"/>
  <c r="C51" i="17"/>
  <c r="D51" i="17"/>
  <c r="A957" i="17"/>
  <c r="B957" i="17"/>
  <c r="C957" i="17"/>
  <c r="A52" i="17"/>
  <c r="B52" i="17"/>
  <c r="C52" i="17"/>
  <c r="D52" i="17"/>
  <c r="A2103" i="17"/>
  <c r="B2103" i="17"/>
  <c r="C2103" i="17"/>
  <c r="A53" i="17"/>
  <c r="B53" i="17"/>
  <c r="C53" i="17"/>
  <c r="D53" i="17"/>
  <c r="A978" i="17"/>
  <c r="B978" i="17"/>
  <c r="C978" i="17"/>
  <c r="A54" i="17"/>
  <c r="B54" i="17"/>
  <c r="C54" i="17"/>
  <c r="D54" i="17"/>
  <c r="A245" i="17"/>
  <c r="B245" i="17"/>
  <c r="C245" i="17"/>
  <c r="A55" i="17"/>
  <c r="B55" i="17"/>
  <c r="C55" i="17"/>
  <c r="D55" i="17"/>
  <c r="A2651" i="17"/>
  <c r="B2651" i="17"/>
  <c r="C2651" i="17"/>
  <c r="A56" i="17"/>
  <c r="B56" i="17"/>
  <c r="C56" i="17"/>
  <c r="D56" i="17"/>
  <c r="A903" i="17"/>
  <c r="B903" i="17"/>
  <c r="C903" i="17"/>
  <c r="A57" i="17"/>
  <c r="B57" i="17"/>
  <c r="C57" i="17"/>
  <c r="D57" i="17"/>
  <c r="A2395" i="17"/>
  <c r="B2395" i="17"/>
  <c r="C2395" i="17"/>
  <c r="A58" i="17"/>
  <c r="B58" i="17"/>
  <c r="C58" i="17"/>
  <c r="D58" i="17"/>
  <c r="A2222" i="17"/>
  <c r="B2222" i="17"/>
  <c r="C2222" i="17"/>
  <c r="A59" i="17"/>
  <c r="B59" i="17"/>
  <c r="C59" i="17"/>
  <c r="D59" i="17"/>
  <c r="A944" i="17"/>
  <c r="B944" i="17"/>
  <c r="C944" i="17"/>
  <c r="A60" i="17"/>
  <c r="B60" i="17"/>
  <c r="C60" i="17"/>
  <c r="D60" i="17"/>
  <c r="A1403" i="17"/>
  <c r="B1403" i="17"/>
  <c r="C1403" i="17"/>
  <c r="A61" i="17"/>
  <c r="B61" i="17"/>
  <c r="C61" i="17"/>
  <c r="D61" i="17"/>
  <c r="A1849" i="17"/>
  <c r="B1849" i="17"/>
  <c r="C1849" i="17"/>
  <c r="A62" i="17"/>
  <c r="B62" i="17"/>
  <c r="C62" i="17"/>
  <c r="D62" i="17"/>
  <c r="A2242" i="17"/>
  <c r="B2242" i="17"/>
  <c r="C2242" i="17"/>
  <c r="A63" i="17"/>
  <c r="B63" i="17"/>
  <c r="C63" i="17"/>
  <c r="D63" i="17"/>
  <c r="A608" i="17"/>
  <c r="B608" i="17"/>
  <c r="C608" i="17"/>
  <c r="A64" i="17"/>
  <c r="B64" i="17"/>
  <c r="C64" i="17"/>
  <c r="D64" i="17"/>
  <c r="A945" i="17"/>
  <c r="B945" i="17"/>
  <c r="C945" i="17"/>
  <c r="A65" i="17"/>
  <c r="B65" i="17"/>
  <c r="C65" i="17"/>
  <c r="D65" i="17"/>
  <c r="A1252" i="17"/>
  <c r="B1252" i="17"/>
  <c r="C1252" i="17"/>
  <c r="A66" i="17"/>
  <c r="B66" i="17"/>
  <c r="C66" i="17"/>
  <c r="D66" i="17"/>
  <c r="A748" i="17"/>
  <c r="B748" i="17"/>
  <c r="C748" i="17"/>
  <c r="A67" i="17"/>
  <c r="B67" i="17"/>
  <c r="C67" i="17"/>
  <c r="D67" i="17"/>
  <c r="A1416" i="17"/>
  <c r="B1416" i="17"/>
  <c r="C1416" i="17"/>
  <c r="A68" i="17"/>
  <c r="B68" i="17"/>
  <c r="C68" i="17"/>
  <c r="D68" i="17"/>
  <c r="A2573" i="17"/>
  <c r="B2573" i="17"/>
  <c r="C2573" i="17"/>
  <c r="A69" i="17"/>
  <c r="B69" i="17"/>
  <c r="C69" i="17"/>
  <c r="D69" i="17"/>
  <c r="A2435" i="17"/>
  <c r="B2435" i="17"/>
  <c r="C2435" i="17"/>
  <c r="A70" i="17"/>
  <c r="B70" i="17"/>
  <c r="C70" i="17"/>
  <c r="D70" i="17"/>
  <c r="A1676" i="17"/>
  <c r="B1676" i="17"/>
  <c r="C1676" i="17"/>
  <c r="A71" i="17"/>
  <c r="B71" i="17"/>
  <c r="C71" i="17"/>
  <c r="D71" i="17"/>
  <c r="A1704" i="17"/>
  <c r="B1704" i="17"/>
  <c r="C1704" i="17"/>
  <c r="A72" i="17"/>
  <c r="B72" i="17"/>
  <c r="C72" i="17"/>
  <c r="D72" i="17"/>
  <c r="A373" i="17"/>
  <c r="B373" i="17"/>
  <c r="C373" i="17"/>
  <c r="A73" i="17"/>
  <c r="B73" i="17"/>
  <c r="C73" i="17"/>
  <c r="D73" i="17"/>
  <c r="A1927" i="17"/>
  <c r="B1927" i="17"/>
  <c r="C1927" i="17"/>
  <c r="A74" i="17"/>
  <c r="B74" i="17"/>
  <c r="C74" i="17"/>
  <c r="D74" i="17"/>
  <c r="A2144" i="17"/>
  <c r="B2144" i="17"/>
  <c r="C2144" i="17"/>
  <c r="A75" i="17"/>
  <c r="B75" i="17"/>
  <c r="C75" i="17"/>
  <c r="D75" i="17"/>
  <c r="A1206" i="17"/>
  <c r="B1206" i="17"/>
  <c r="C1206" i="17"/>
  <c r="A76" i="17"/>
  <c r="B76" i="17"/>
  <c r="C76" i="17"/>
  <c r="D76" i="17"/>
  <c r="A1301" i="17"/>
  <c r="B1301" i="17"/>
  <c r="C1301" i="17"/>
  <c r="A77" i="17"/>
  <c r="B77" i="17"/>
  <c r="C77" i="17"/>
  <c r="D77" i="17"/>
  <c r="A2653" i="17"/>
  <c r="B2653" i="17"/>
  <c r="C2653" i="17"/>
  <c r="A78" i="17"/>
  <c r="B78" i="17"/>
  <c r="C78" i="17"/>
  <c r="D78" i="17"/>
  <c r="A2645" i="17"/>
  <c r="B2645" i="17"/>
  <c r="C2645" i="17"/>
  <c r="A79" i="17"/>
  <c r="B79" i="17"/>
  <c r="C79" i="17"/>
  <c r="D79" i="17"/>
  <c r="A80" i="17"/>
  <c r="B80" i="17"/>
  <c r="C80" i="17"/>
  <c r="D80" i="17"/>
  <c r="A81" i="17"/>
  <c r="B81" i="17"/>
  <c r="C81" i="17"/>
  <c r="D81" i="17"/>
  <c r="A468" i="17"/>
  <c r="B468" i="17"/>
  <c r="C468" i="17"/>
  <c r="A82" i="17"/>
  <c r="B82" i="17"/>
  <c r="C82" i="17"/>
  <c r="D82" i="17"/>
  <c r="A2315" i="17"/>
  <c r="B2315" i="17"/>
  <c r="C2315" i="17"/>
  <c r="A83" i="17"/>
  <c r="B83" i="17"/>
  <c r="C83" i="17"/>
  <c r="D83" i="17"/>
  <c r="A270" i="17"/>
  <c r="B270" i="17"/>
  <c r="C270" i="17"/>
  <c r="A84" i="17"/>
  <c r="B84" i="17"/>
  <c r="C84" i="17"/>
  <c r="D84" i="17"/>
  <c r="A1071" i="17"/>
  <c r="B1071" i="17"/>
  <c r="C1071" i="17"/>
  <c r="A85" i="17"/>
  <c r="B85" i="17"/>
  <c r="C85" i="17"/>
  <c r="D85" i="17"/>
  <c r="A2504" i="17"/>
  <c r="B2504" i="17"/>
  <c r="C2504" i="17"/>
  <c r="A86" i="17"/>
  <c r="B86" i="17"/>
  <c r="C86" i="17"/>
  <c r="D86" i="17"/>
  <c r="A1347" i="17"/>
  <c r="B1347" i="17"/>
  <c r="C1347" i="17"/>
  <c r="A87" i="17"/>
  <c r="B87" i="17"/>
  <c r="C87" i="17"/>
  <c r="D87" i="17"/>
  <c r="A2416" i="17"/>
  <c r="B2416" i="17"/>
  <c r="C2416" i="17"/>
  <c r="A88" i="17"/>
  <c r="B88" i="17"/>
  <c r="C88" i="17"/>
  <c r="D88" i="17"/>
  <c r="A2741" i="17"/>
  <c r="B2741" i="17"/>
  <c r="C2741" i="17"/>
  <c r="A89" i="17"/>
  <c r="B89" i="17"/>
  <c r="C89" i="17"/>
  <c r="D89" i="17"/>
  <c r="A2101" i="17"/>
  <c r="B2101" i="17"/>
  <c r="C2101" i="17"/>
  <c r="A90" i="17"/>
  <c r="B90" i="17"/>
  <c r="C90" i="17"/>
  <c r="D90" i="17"/>
  <c r="A872" i="17"/>
  <c r="B872" i="17"/>
  <c r="C872" i="17"/>
  <c r="A91" i="17"/>
  <c r="B91" i="17"/>
  <c r="C91" i="17"/>
  <c r="D91" i="17"/>
  <c r="A1803" i="17"/>
  <c r="B1803" i="17"/>
  <c r="C1803" i="17"/>
  <c r="A92" i="17"/>
  <c r="B92" i="17"/>
  <c r="C92" i="17"/>
  <c r="D92" i="17"/>
  <c r="A2281" i="17"/>
  <c r="B2281" i="17"/>
  <c r="C2281" i="17"/>
  <c r="A93" i="17"/>
  <c r="B93" i="17"/>
  <c r="C93" i="17"/>
  <c r="D93" i="17"/>
  <c r="A2709" i="17"/>
  <c r="B2709" i="17"/>
  <c r="C2709" i="17"/>
  <c r="A94" i="17"/>
  <c r="B94" i="17"/>
  <c r="C94" i="17"/>
  <c r="D94" i="17"/>
  <c r="A2617" i="17"/>
  <c r="B2617" i="17"/>
  <c r="C2617" i="17"/>
  <c r="A95" i="17"/>
  <c r="B95" i="17"/>
  <c r="C95" i="17"/>
  <c r="D95" i="17"/>
  <c r="A1170" i="17"/>
  <c r="B1170" i="17"/>
  <c r="C1170" i="17"/>
  <c r="A96" i="17"/>
  <c r="B96" i="17"/>
  <c r="C96" i="17"/>
  <c r="D96" i="17"/>
  <c r="A2520" i="17"/>
  <c r="B2520" i="17"/>
  <c r="C2520" i="17"/>
  <c r="A97" i="17"/>
  <c r="B97" i="17"/>
  <c r="C97" i="17"/>
  <c r="D97" i="17"/>
  <c r="A791" i="17"/>
  <c r="B791" i="17"/>
  <c r="C791" i="17"/>
  <c r="A98" i="17"/>
  <c r="B98" i="17"/>
  <c r="C98" i="17"/>
  <c r="D98" i="17"/>
  <c r="A99" i="17"/>
  <c r="B99" i="17"/>
  <c r="C99" i="17"/>
  <c r="D99" i="17"/>
  <c r="A2278" i="17"/>
  <c r="B2278" i="17"/>
  <c r="C2278" i="17"/>
  <c r="A100" i="17"/>
  <c r="B100" i="17"/>
  <c r="C100" i="17"/>
  <c r="D100" i="17"/>
  <c r="A534" i="17"/>
  <c r="B534" i="17"/>
  <c r="C534" i="17"/>
  <c r="A101" i="17"/>
  <c r="B101" i="17"/>
  <c r="C101" i="17"/>
  <c r="D101" i="17"/>
  <c r="A1898" i="17"/>
  <c r="B1898" i="17"/>
  <c r="C1898" i="17"/>
  <c r="A102" i="17"/>
  <c r="B102" i="17"/>
  <c r="C102" i="17"/>
  <c r="D102" i="17"/>
  <c r="A1737" i="17"/>
  <c r="B1737" i="17"/>
  <c r="C1737" i="17"/>
  <c r="A103" i="17"/>
  <c r="B103" i="17"/>
  <c r="C103" i="17"/>
  <c r="D103" i="17"/>
  <c r="A1749" i="17"/>
  <c r="B1749" i="17"/>
  <c r="C1749" i="17"/>
  <c r="A104" i="17"/>
  <c r="B104" i="17"/>
  <c r="C104" i="17"/>
  <c r="D104" i="17"/>
  <c r="A602" i="17"/>
  <c r="B602" i="17"/>
  <c r="C602" i="17"/>
  <c r="D105" i="17"/>
  <c r="A1024" i="17"/>
  <c r="B1024" i="17"/>
  <c r="C1024" i="17"/>
  <c r="A106" i="17"/>
  <c r="B106" i="17"/>
  <c r="C106" i="17"/>
  <c r="D106" i="17"/>
  <c r="A183" i="17"/>
  <c r="B183" i="17"/>
  <c r="C183" i="17"/>
  <c r="A107" i="17"/>
  <c r="B107" i="17"/>
  <c r="C107" i="17"/>
  <c r="D107" i="17"/>
  <c r="A108" i="17"/>
  <c r="B108" i="17"/>
  <c r="C108" i="17"/>
  <c r="D108" i="17"/>
  <c r="A1573" i="17"/>
  <c r="B1573" i="17"/>
  <c r="C1573" i="17"/>
  <c r="A109" i="17"/>
  <c r="B109" i="17"/>
  <c r="C109" i="17"/>
  <c r="D109" i="17"/>
  <c r="A907" i="17"/>
  <c r="B907" i="17"/>
  <c r="C907" i="17"/>
  <c r="A110" i="17"/>
  <c r="B110" i="17"/>
  <c r="C110" i="17"/>
  <c r="D110" i="17"/>
  <c r="A175" i="17"/>
  <c r="B175" i="17"/>
  <c r="C175" i="17"/>
  <c r="A111" i="17"/>
  <c r="B111" i="17"/>
  <c r="C111" i="17"/>
  <c r="D111" i="17"/>
  <c r="A974" i="17"/>
  <c r="B974" i="17"/>
  <c r="C974" i="17"/>
  <c r="A112" i="17"/>
  <c r="B112" i="17"/>
  <c r="C112" i="17"/>
  <c r="D112" i="17"/>
  <c r="A1231" i="17"/>
  <c r="B1231" i="17"/>
  <c r="C1231" i="17"/>
  <c r="A113" i="17"/>
  <c r="B113" i="17"/>
  <c r="C113" i="17"/>
  <c r="D113" i="17"/>
  <c r="A2587" i="17"/>
  <c r="B2587" i="17"/>
  <c r="C2587" i="17"/>
  <c r="A114" i="17"/>
  <c r="B114" i="17"/>
  <c r="C114" i="17"/>
  <c r="D114" i="17"/>
  <c r="A829" i="17"/>
  <c r="B829" i="17"/>
  <c r="C829" i="17"/>
  <c r="A115" i="17"/>
  <c r="B115" i="17"/>
  <c r="C115" i="17"/>
  <c r="D115" i="17"/>
  <c r="A2623" i="17"/>
  <c r="B2623" i="17"/>
  <c r="C2623" i="17"/>
  <c r="A116" i="17"/>
  <c r="B116" i="17"/>
  <c r="C116" i="17"/>
  <c r="D116" i="17"/>
  <c r="A1470" i="17"/>
  <c r="B1470" i="17"/>
  <c r="C1470" i="17"/>
  <c r="A117" i="17"/>
  <c r="B117" i="17"/>
  <c r="C117" i="17"/>
  <c r="D117" i="17"/>
  <c r="A1092" i="17"/>
  <c r="B1092" i="17"/>
  <c r="C1092" i="17"/>
  <c r="A118" i="17"/>
  <c r="B118" i="17"/>
  <c r="C118" i="17"/>
  <c r="D118" i="17"/>
  <c r="A2085" i="17"/>
  <c r="B2085" i="17"/>
  <c r="C2085" i="17"/>
  <c r="A119" i="17"/>
  <c r="B119" i="17"/>
  <c r="C119" i="17"/>
  <c r="D119" i="17"/>
  <c r="A525" i="17"/>
  <c r="B525" i="17"/>
  <c r="C525" i="17"/>
  <c r="A120" i="17"/>
  <c r="B120" i="17"/>
  <c r="C120" i="17"/>
  <c r="D120" i="17"/>
  <c r="A616" i="17"/>
  <c r="B616" i="17"/>
  <c r="C616" i="17"/>
  <c r="A121" i="17"/>
  <c r="B121" i="17"/>
  <c r="C121" i="17"/>
  <c r="D121" i="17"/>
  <c r="A2379" i="17"/>
  <c r="B2379" i="17"/>
  <c r="C2379" i="17"/>
  <c r="A122" i="17"/>
  <c r="B122" i="17"/>
  <c r="C122" i="17"/>
  <c r="D122" i="17"/>
  <c r="A2555" i="17"/>
  <c r="B2555" i="17"/>
  <c r="C2555" i="17"/>
  <c r="A123" i="17"/>
  <c r="B123" i="17"/>
  <c r="C123" i="17"/>
  <c r="D123" i="17"/>
  <c r="A2402" i="17"/>
  <c r="B2402" i="17"/>
  <c r="C2402" i="17"/>
  <c r="A124" i="17"/>
  <c r="B124" i="17"/>
  <c r="C124" i="17"/>
  <c r="D124" i="17"/>
  <c r="A538" i="17"/>
  <c r="B538" i="17"/>
  <c r="C538" i="17"/>
  <c r="A125" i="17"/>
  <c r="B125" i="17"/>
  <c r="C125" i="17"/>
  <c r="D125" i="17"/>
  <c r="A2010" i="17"/>
  <c r="B2010" i="17"/>
  <c r="C2010" i="17"/>
  <c r="A126" i="17"/>
  <c r="B126" i="17"/>
  <c r="C126" i="17"/>
  <c r="D126" i="17"/>
  <c r="A2123" i="17"/>
  <c r="B2123" i="17"/>
  <c r="C2123" i="17"/>
  <c r="A127" i="17"/>
  <c r="B127" i="17"/>
  <c r="C127" i="17"/>
  <c r="D127" i="17"/>
  <c r="A213" i="17"/>
  <c r="B213" i="17"/>
  <c r="C213" i="17"/>
  <c r="A128" i="17"/>
  <c r="B128" i="17"/>
  <c r="C128" i="17"/>
  <c r="D128" i="17"/>
  <c r="A1915" i="17"/>
  <c r="B1915" i="17"/>
  <c r="C1915" i="17"/>
  <c r="A129" i="17"/>
  <c r="B129" i="17"/>
  <c r="C129" i="17"/>
  <c r="D129" i="17"/>
  <c r="A2615" i="17"/>
  <c r="B2615" i="17"/>
  <c r="C2615" i="17"/>
  <c r="A130" i="17"/>
  <c r="B130" i="17"/>
  <c r="C130" i="17"/>
  <c r="D130" i="17"/>
  <c r="A1475" i="17"/>
  <c r="B1475" i="17"/>
  <c r="C1475" i="17"/>
  <c r="A131" i="17"/>
  <c r="B131" i="17"/>
  <c r="C131" i="17"/>
  <c r="D131" i="17"/>
  <c r="A2753" i="17"/>
  <c r="B2753" i="17"/>
  <c r="C2753" i="17"/>
  <c r="A132" i="17"/>
  <c r="B132" i="17"/>
  <c r="C132" i="17"/>
  <c r="D132" i="17"/>
  <c r="A2202" i="17"/>
  <c r="B2202" i="17"/>
  <c r="C2202" i="17"/>
  <c r="A133" i="17"/>
  <c r="B133" i="17"/>
  <c r="C133" i="17"/>
  <c r="D133" i="17"/>
  <c r="A349" i="17"/>
  <c r="B349" i="17"/>
  <c r="C349" i="17"/>
  <c r="A134" i="17"/>
  <c r="B134" i="17"/>
  <c r="C134" i="17"/>
  <c r="D134" i="17"/>
  <c r="A2674" i="17"/>
  <c r="B2674" i="17"/>
  <c r="C2674" i="17"/>
  <c r="A135" i="17"/>
  <c r="B135" i="17"/>
  <c r="C135" i="17"/>
  <c r="D135" i="17"/>
  <c r="A1885" i="17"/>
  <c r="B1885" i="17"/>
  <c r="C1885" i="17"/>
  <c r="A136" i="17"/>
  <c r="B136" i="17"/>
  <c r="C136" i="17"/>
  <c r="D136" i="17"/>
  <c r="A2285" i="17"/>
  <c r="B2285" i="17"/>
  <c r="C2285" i="17"/>
  <c r="A137" i="17"/>
  <c r="B137" i="17"/>
  <c r="C137" i="17"/>
  <c r="D137" i="17"/>
  <c r="A2594" i="17"/>
  <c r="B2594" i="17"/>
  <c r="C2594" i="17"/>
  <c r="A138" i="17"/>
  <c r="B138" i="17"/>
  <c r="C138" i="17"/>
  <c r="D138" i="17"/>
  <c r="A1647" i="17"/>
  <c r="B1647" i="17"/>
  <c r="C1647" i="17"/>
  <c r="A139" i="17"/>
  <c r="B139" i="17"/>
  <c r="C139" i="17"/>
  <c r="D139" i="17"/>
  <c r="A227" i="17"/>
  <c r="B227" i="17"/>
  <c r="C227" i="17"/>
  <c r="A140" i="17"/>
  <c r="B140" i="17"/>
  <c r="C140" i="17"/>
  <c r="D140" i="17"/>
  <c r="A2249" i="17"/>
  <c r="B2249" i="17"/>
  <c r="C2249" i="17"/>
  <c r="A141" i="17"/>
  <c r="B141" i="17"/>
  <c r="C141" i="17"/>
  <c r="D141" i="17"/>
  <c r="A1181" i="17"/>
  <c r="B1181" i="17"/>
  <c r="C1181" i="17"/>
  <c r="D142" i="17"/>
  <c r="A1321" i="17"/>
  <c r="B1321" i="17"/>
  <c r="C1321" i="17"/>
  <c r="A143" i="17"/>
  <c r="B143" i="17"/>
  <c r="C143" i="17"/>
  <c r="D143" i="17"/>
  <c r="A2537" i="17"/>
  <c r="B2537" i="17"/>
  <c r="C2537" i="17"/>
  <c r="A144" i="17"/>
  <c r="B144" i="17"/>
  <c r="C144" i="17"/>
  <c r="D144" i="17"/>
  <c r="A1689" i="17"/>
  <c r="B1689" i="17"/>
  <c r="C1689" i="17"/>
  <c r="A145" i="17"/>
  <c r="B145" i="17"/>
  <c r="C145" i="17"/>
  <c r="D145" i="17"/>
  <c r="A2546" i="17"/>
  <c r="B2546" i="17"/>
  <c r="C2546" i="17"/>
  <c r="A146" i="17"/>
  <c r="B146" i="17"/>
  <c r="C146" i="17"/>
  <c r="D146" i="17"/>
  <c r="A1861" i="17"/>
  <c r="B1861" i="17"/>
  <c r="C1861" i="17"/>
  <c r="A147" i="17"/>
  <c r="B147" i="17"/>
  <c r="C147" i="17"/>
  <c r="D147" i="17"/>
  <c r="A1480" i="17"/>
  <c r="B1480" i="17"/>
  <c r="C1480" i="17"/>
  <c r="A148" i="17"/>
  <c r="B148" i="17"/>
  <c r="C148" i="17"/>
  <c r="D148" i="17"/>
  <c r="A1043" i="17"/>
  <c r="B1043" i="17"/>
  <c r="C1043" i="17"/>
  <c r="A149" i="17"/>
  <c r="B149" i="17"/>
  <c r="C149" i="17"/>
  <c r="D149" i="17"/>
  <c r="A1858" i="17"/>
  <c r="B1858" i="17"/>
  <c r="C1858" i="17"/>
  <c r="A150" i="17"/>
  <c r="B150" i="17"/>
  <c r="C150" i="17"/>
  <c r="D150" i="17"/>
  <c r="A352" i="17"/>
  <c r="B352" i="17"/>
  <c r="C352" i="17"/>
  <c r="A151" i="17"/>
  <c r="B151" i="17"/>
  <c r="C151" i="17"/>
  <c r="D151" i="17"/>
  <c r="A1266" i="17"/>
  <c r="B1266" i="17"/>
  <c r="C1266" i="17"/>
  <c r="A152" i="17"/>
  <c r="B152" i="17"/>
  <c r="C152" i="17"/>
  <c r="D152" i="17"/>
  <c r="A321" i="17"/>
  <c r="B321" i="17"/>
  <c r="C321" i="17"/>
  <c r="A153" i="17"/>
  <c r="B153" i="17"/>
  <c r="C153" i="17"/>
  <c r="D153" i="17"/>
  <c r="A2127" i="17"/>
  <c r="B2127" i="17"/>
  <c r="C2127" i="17"/>
  <c r="A154" i="17"/>
  <c r="B154" i="17"/>
  <c r="C154" i="17"/>
  <c r="D154" i="17"/>
  <c r="A2794" i="17"/>
  <c r="B2794" i="17"/>
  <c r="C2794" i="17"/>
  <c r="A155" i="17"/>
  <c r="B155" i="17"/>
  <c r="C155" i="17"/>
  <c r="D155" i="17"/>
  <c r="A1123" i="17"/>
  <c r="B1123" i="17"/>
  <c r="C1123" i="17"/>
  <c r="A156" i="17"/>
  <c r="B156" i="17"/>
  <c r="C156" i="17"/>
  <c r="D156" i="17"/>
  <c r="A474" i="17"/>
  <c r="B474" i="17"/>
  <c r="C474" i="17"/>
  <c r="A157" i="17"/>
  <c r="B157" i="17"/>
  <c r="C157" i="17"/>
  <c r="D157" i="17"/>
  <c r="A2683" i="17"/>
  <c r="B2683" i="17"/>
  <c r="C2683" i="17"/>
  <c r="A158" i="17"/>
  <c r="B158" i="17"/>
  <c r="C158" i="17"/>
  <c r="D158" i="17"/>
  <c r="A2318" i="17"/>
  <c r="B2318" i="17"/>
  <c r="C2318" i="17"/>
  <c r="A159" i="17"/>
  <c r="B159" i="17"/>
  <c r="C159" i="17"/>
  <c r="D159" i="17"/>
  <c r="A160" i="17"/>
  <c r="B160" i="17"/>
  <c r="C160" i="17"/>
  <c r="D160" i="17"/>
  <c r="A189" i="17"/>
  <c r="B189" i="17"/>
  <c r="C189" i="17"/>
  <c r="A161" i="17"/>
  <c r="B161" i="17"/>
  <c r="C161" i="17"/>
  <c r="D161" i="17"/>
  <c r="A2479" i="17"/>
  <c r="B2479" i="17"/>
  <c r="C2479" i="17"/>
  <c r="A162" i="17"/>
  <c r="B162" i="17"/>
  <c r="C162" i="17"/>
  <c r="D162" i="17"/>
  <c r="A2662" i="17"/>
  <c r="B2662" i="17"/>
  <c r="C2662" i="17"/>
  <c r="A163" i="17"/>
  <c r="B163" i="17"/>
  <c r="C163" i="17"/>
  <c r="D163" i="17"/>
  <c r="A2580" i="17"/>
  <c r="B2580" i="17"/>
  <c r="C2580" i="17"/>
  <c r="A164" i="17"/>
  <c r="B164" i="17"/>
  <c r="C164" i="17"/>
  <c r="D164" i="17"/>
  <c r="A165" i="17"/>
  <c r="B165" i="17"/>
  <c r="C165" i="17"/>
  <c r="D165" i="17"/>
  <c r="A961" i="17"/>
  <c r="B961" i="17"/>
  <c r="C961" i="17"/>
  <c r="A166" i="17"/>
  <c r="B166" i="17"/>
  <c r="C166" i="17"/>
  <c r="D166" i="17"/>
  <c r="A1068" i="17"/>
  <c r="B1068" i="17"/>
  <c r="C1068" i="17"/>
  <c r="A167" i="17"/>
  <c r="B167" i="17"/>
  <c r="C167" i="17"/>
  <c r="D167" i="17"/>
  <c r="A1125" i="17"/>
  <c r="B1125" i="17"/>
  <c r="C1125" i="17"/>
  <c r="A168" i="17"/>
  <c r="B168" i="17"/>
  <c r="C168" i="17"/>
  <c r="D168" i="17"/>
  <c r="A1657" i="17"/>
  <c r="B1657" i="17"/>
  <c r="C1657" i="17"/>
  <c r="A169" i="17"/>
  <c r="B169" i="17"/>
  <c r="C169" i="17"/>
  <c r="D169" i="17"/>
  <c r="A1871" i="17"/>
  <c r="B1871" i="17"/>
  <c r="C1871" i="17"/>
  <c r="A170" i="17"/>
  <c r="B170" i="17"/>
  <c r="C170" i="17"/>
  <c r="D170" i="17"/>
  <c r="A1953" i="17"/>
  <c r="B1953" i="17"/>
  <c r="C1953" i="17"/>
  <c r="D171" i="17"/>
  <c r="A1977" i="17"/>
  <c r="B1977" i="17"/>
  <c r="C1977" i="17"/>
  <c r="A172" i="17"/>
  <c r="B172" i="17"/>
  <c r="C172" i="17"/>
  <c r="D172" i="17"/>
  <c r="A1906" i="17"/>
  <c r="B1906" i="17"/>
  <c r="C1906" i="17"/>
  <c r="A173" i="17"/>
  <c r="B173" i="17"/>
  <c r="C173" i="17"/>
  <c r="D173" i="17"/>
  <c r="A1186" i="17"/>
  <c r="B1186" i="17"/>
  <c r="C1186" i="17"/>
  <c r="A174" i="17"/>
  <c r="B174" i="17"/>
  <c r="C174" i="17"/>
  <c r="D174" i="17"/>
  <c r="D175" i="17"/>
  <c r="A1381" i="17"/>
  <c r="B1381" i="17"/>
  <c r="C1381" i="17"/>
  <c r="A176" i="17"/>
  <c r="B176" i="17"/>
  <c r="C176" i="17"/>
  <c r="D176" i="17"/>
  <c r="A2659" i="17"/>
  <c r="B2659" i="17"/>
  <c r="C2659" i="17"/>
  <c r="A177" i="17"/>
  <c r="B177" i="17"/>
  <c r="C177" i="17"/>
  <c r="D177" i="17"/>
  <c r="A1974" i="17"/>
  <c r="B1974" i="17"/>
  <c r="C1974" i="17"/>
  <c r="A178" i="17"/>
  <c r="B178" i="17"/>
  <c r="C178" i="17"/>
  <c r="D178" i="17"/>
  <c r="A1134" i="17"/>
  <c r="B1134" i="17"/>
  <c r="C1134" i="17"/>
  <c r="A179" i="17"/>
  <c r="B179" i="17"/>
  <c r="C179" i="17"/>
  <c r="D179" i="17"/>
  <c r="A1922" i="17"/>
  <c r="B1922" i="17"/>
  <c r="C1922" i="17"/>
  <c r="A180" i="17"/>
  <c r="B180" i="17"/>
  <c r="C180" i="17"/>
  <c r="D180" i="17"/>
  <c r="A1273" i="17"/>
  <c r="B1273" i="17"/>
  <c r="C1273" i="17"/>
  <c r="A181" i="17"/>
  <c r="B181" i="17"/>
  <c r="C181" i="17"/>
  <c r="D181" i="17"/>
  <c r="A1354" i="17"/>
  <c r="B1354" i="17"/>
  <c r="C1354" i="17"/>
  <c r="A182" i="17"/>
  <c r="B182" i="17"/>
  <c r="C182" i="17"/>
  <c r="D182" i="17"/>
  <c r="A772" i="17"/>
  <c r="B772" i="17"/>
  <c r="C772" i="17"/>
  <c r="D183" i="17"/>
  <c r="A1957" i="17"/>
  <c r="B1957" i="17"/>
  <c r="C1957" i="17"/>
  <c r="A184" i="17"/>
  <c r="B184" i="17"/>
  <c r="C184" i="17"/>
  <c r="D184" i="17"/>
  <c r="A211" i="17"/>
  <c r="B211" i="17"/>
  <c r="C211" i="17"/>
  <c r="A185" i="17"/>
  <c r="B185" i="17"/>
  <c r="C185" i="17"/>
  <c r="D185" i="17"/>
  <c r="A603" i="17"/>
  <c r="B603" i="17"/>
  <c r="C603" i="17"/>
  <c r="A186" i="17"/>
  <c r="B186" i="17"/>
  <c r="C186" i="17"/>
  <c r="D186" i="17"/>
  <c r="A1734" i="17"/>
  <c r="B1734" i="17"/>
  <c r="C1734" i="17"/>
  <c r="A187" i="17"/>
  <c r="B187" i="17"/>
  <c r="C187" i="17"/>
  <c r="D187" i="17"/>
  <c r="A1527" i="17"/>
  <c r="B1527" i="17"/>
  <c r="C1527" i="17"/>
  <c r="A188" i="17"/>
  <c r="B188" i="17"/>
  <c r="C188" i="17"/>
  <c r="D188" i="17"/>
  <c r="A2732" i="17"/>
  <c r="B2732" i="17"/>
  <c r="C2732" i="17"/>
  <c r="D189" i="17"/>
  <c r="A1079" i="17"/>
  <c r="B1079" i="17"/>
  <c r="C1079" i="17"/>
  <c r="A190" i="17"/>
  <c r="B190" i="17"/>
  <c r="C190" i="17"/>
  <c r="D190" i="17"/>
  <c r="A2078" i="17"/>
  <c r="B2078" i="17"/>
  <c r="C2078" i="17"/>
  <c r="A191" i="17"/>
  <c r="B191" i="17"/>
  <c r="C191" i="17"/>
  <c r="D191" i="17"/>
  <c r="A325" i="17"/>
  <c r="B325" i="17"/>
  <c r="C325" i="17"/>
  <c r="A192" i="17"/>
  <c r="B192" i="17"/>
  <c r="C192" i="17"/>
  <c r="D192" i="17"/>
  <c r="A514" i="17"/>
  <c r="B514" i="17"/>
  <c r="C514" i="17"/>
  <c r="A193" i="17"/>
  <c r="B193" i="17"/>
  <c r="C193" i="17"/>
  <c r="D193" i="17"/>
  <c r="A1098" i="17"/>
  <c r="B1098" i="17"/>
  <c r="C1098" i="17"/>
  <c r="A194" i="17"/>
  <c r="B194" i="17"/>
  <c r="C194" i="17"/>
  <c r="D194" i="17"/>
  <c r="A2036" i="17"/>
  <c r="B2036" i="17"/>
  <c r="C2036" i="17"/>
  <c r="A195" i="17"/>
  <c r="B195" i="17"/>
  <c r="C195" i="17"/>
  <c r="D195" i="17"/>
  <c r="A2286" i="17"/>
  <c r="B2286" i="17"/>
  <c r="C2286" i="17"/>
  <c r="A196" i="17"/>
  <c r="B196" i="17"/>
  <c r="C196" i="17"/>
  <c r="D196" i="17"/>
  <c r="A475" i="17"/>
  <c r="B475" i="17"/>
  <c r="C475" i="17"/>
  <c r="A197" i="17"/>
  <c r="B197" i="17"/>
  <c r="C197" i="17"/>
  <c r="D197" i="17"/>
  <c r="A2731" i="17"/>
  <c r="B2731" i="17"/>
  <c r="C2731" i="17"/>
  <c r="A198" i="17"/>
  <c r="B198" i="17"/>
  <c r="C198" i="17"/>
  <c r="D198" i="17"/>
  <c r="A1159" i="17"/>
  <c r="B1159" i="17"/>
  <c r="C1159" i="17"/>
  <c r="A199" i="17"/>
  <c r="B199" i="17"/>
  <c r="C199" i="17"/>
  <c r="D199" i="17"/>
  <c r="A1455" i="17"/>
  <c r="B1455" i="17"/>
  <c r="C1455" i="17"/>
  <c r="A200" i="17"/>
  <c r="B200" i="17"/>
  <c r="C200" i="17"/>
  <c r="D200" i="17"/>
  <c r="A1235" i="17"/>
  <c r="B1235" i="17"/>
  <c r="C1235" i="17"/>
  <c r="A201" i="17"/>
  <c r="B201" i="17"/>
  <c r="C201" i="17"/>
  <c r="D201" i="17"/>
  <c r="A438" i="17"/>
  <c r="B438" i="17"/>
  <c r="C438" i="17"/>
  <c r="A202" i="17"/>
  <c r="B202" i="17"/>
  <c r="C202" i="17"/>
  <c r="D202" i="17"/>
  <c r="A870" i="17"/>
  <c r="B870" i="17"/>
  <c r="C870" i="17"/>
  <c r="A203" i="17"/>
  <c r="B203" i="17"/>
  <c r="C203" i="17"/>
  <c r="D203" i="17"/>
  <c r="A204" i="17"/>
  <c r="B204" i="17"/>
  <c r="C204" i="17"/>
  <c r="D204" i="17"/>
  <c r="A205" i="17"/>
  <c r="B205" i="17"/>
  <c r="C205" i="17"/>
  <c r="D205" i="17"/>
  <c r="A1258" i="17"/>
  <c r="B1258" i="17"/>
  <c r="C1258" i="17"/>
  <c r="D206" i="17"/>
  <c r="A207" i="17"/>
  <c r="B207" i="17"/>
  <c r="C207" i="17"/>
  <c r="D207" i="17"/>
  <c r="A2629" i="17"/>
  <c r="B2629" i="17"/>
  <c r="C2629" i="17"/>
  <c r="A208" i="17"/>
  <c r="B208" i="17"/>
  <c r="C208" i="17"/>
  <c r="D208" i="17"/>
  <c r="A2456" i="17"/>
  <c r="B2456" i="17"/>
  <c r="C2456" i="17"/>
  <c r="D209" i="17"/>
  <c r="A489" i="17"/>
  <c r="B489" i="17"/>
  <c r="C489" i="17"/>
  <c r="A210" i="17"/>
  <c r="B210" i="17"/>
  <c r="C210" i="17"/>
  <c r="D210" i="17"/>
  <c r="A1262" i="17"/>
  <c r="B1262" i="17"/>
  <c r="C1262" i="17"/>
  <c r="D211" i="17"/>
  <c r="A1236" i="17"/>
  <c r="B1236" i="17"/>
  <c r="C1236" i="17"/>
  <c r="A212" i="17"/>
  <c r="B212" i="17"/>
  <c r="C212" i="17"/>
  <c r="D212" i="17"/>
  <c r="A2700" i="17"/>
  <c r="B2700" i="17"/>
  <c r="C2700" i="17"/>
  <c r="D213" i="17"/>
  <c r="A769" i="17"/>
  <c r="B769" i="17"/>
  <c r="C769" i="17"/>
  <c r="A214" i="17"/>
  <c r="B214" i="17"/>
  <c r="C214" i="17"/>
  <c r="D214" i="17"/>
  <c r="A1182" i="17"/>
  <c r="B1182" i="17"/>
  <c r="C1182" i="17"/>
  <c r="A215" i="17"/>
  <c r="B215" i="17"/>
  <c r="C215" i="17"/>
  <c r="D215" i="17"/>
  <c r="A2531" i="17"/>
  <c r="B2531" i="17"/>
  <c r="C2531" i="17"/>
  <c r="A216" i="17"/>
  <c r="B216" i="17"/>
  <c r="C216" i="17"/>
  <c r="D216" i="17"/>
  <c r="A1052" i="17"/>
  <c r="B1052" i="17"/>
  <c r="C1052" i="17"/>
  <c r="A217" i="17"/>
  <c r="B217" i="17"/>
  <c r="C217" i="17"/>
  <c r="D217" i="17"/>
  <c r="A2351" i="17"/>
  <c r="B2351" i="17"/>
  <c r="C2351" i="17"/>
  <c r="A218" i="17"/>
  <c r="B218" i="17"/>
  <c r="C218" i="17"/>
  <c r="D218" i="17"/>
  <c r="A297" i="17"/>
  <c r="B297" i="17"/>
  <c r="C297" i="17"/>
  <c r="A219" i="17"/>
  <c r="B219" i="17"/>
  <c r="C219" i="17"/>
  <c r="D219" i="17"/>
  <c r="A552" i="17"/>
  <c r="B552" i="17"/>
  <c r="C552" i="17"/>
  <c r="A220" i="17"/>
  <c r="B220" i="17"/>
  <c r="C220" i="17"/>
  <c r="D220" i="17"/>
  <c r="A683" i="17"/>
  <c r="B683" i="17"/>
  <c r="C683" i="17"/>
  <c r="A221" i="17"/>
  <c r="B221" i="17"/>
  <c r="C221" i="17"/>
  <c r="D221" i="17"/>
  <c r="A2389" i="17"/>
  <c r="B2389" i="17"/>
  <c r="C2389" i="17"/>
  <c r="A222" i="17"/>
  <c r="B222" i="17"/>
  <c r="C222" i="17"/>
  <c r="D222" i="17"/>
  <c r="A223" i="17"/>
  <c r="B223" i="17"/>
  <c r="C223" i="17"/>
  <c r="D223" i="17"/>
  <c r="A2500" i="17"/>
  <c r="B2500" i="17"/>
  <c r="C2500" i="17"/>
  <c r="A224" i="17"/>
  <c r="B224" i="17"/>
  <c r="C224" i="17"/>
  <c r="D224" i="17"/>
  <c r="A395" i="17"/>
  <c r="B395" i="17"/>
  <c r="C395" i="17"/>
  <c r="A225" i="17"/>
  <c r="B225" i="17"/>
  <c r="C225" i="17"/>
  <c r="D225" i="17"/>
  <c r="A1217" i="17"/>
  <c r="B1217" i="17"/>
  <c r="C1217" i="17"/>
  <c r="D226" i="17"/>
  <c r="A1946" i="17"/>
  <c r="B1946" i="17"/>
  <c r="C1946" i="17"/>
  <c r="D227" i="17"/>
  <c r="A1645" i="17"/>
  <c r="B1645" i="17"/>
  <c r="C1645" i="17"/>
  <c r="A228" i="17"/>
  <c r="B228" i="17"/>
  <c r="C228" i="17"/>
  <c r="D228" i="17"/>
  <c r="A2114" i="17"/>
  <c r="B2114" i="17"/>
  <c r="C2114" i="17"/>
  <c r="D229" i="17"/>
  <c r="A2358" i="17"/>
  <c r="B2358" i="17"/>
  <c r="C2358" i="17"/>
  <c r="A230" i="17"/>
  <c r="B230" i="17"/>
  <c r="C230" i="17"/>
  <c r="D230" i="17"/>
  <c r="A231" i="17"/>
  <c r="B231" i="17"/>
  <c r="C231" i="17"/>
  <c r="D231" i="17"/>
  <c r="A263" i="17"/>
  <c r="B263" i="17"/>
  <c r="C263" i="17"/>
  <c r="A232" i="17"/>
  <c r="B232" i="17"/>
  <c r="C232" i="17"/>
  <c r="D232" i="17"/>
  <c r="A516" i="17"/>
  <c r="B516" i="17"/>
  <c r="C516" i="17"/>
  <c r="A233" i="17"/>
  <c r="B233" i="17"/>
  <c r="C233" i="17"/>
  <c r="D233" i="17"/>
  <c r="A1603" i="17"/>
  <c r="B1603" i="17"/>
  <c r="C1603" i="17"/>
  <c r="A234" i="17"/>
  <c r="B234" i="17"/>
  <c r="C234" i="17"/>
  <c r="D234" i="17"/>
  <c r="A2037" i="17"/>
  <c r="B2037" i="17"/>
  <c r="C2037" i="17"/>
  <c r="A235" i="17"/>
  <c r="B235" i="17"/>
  <c r="C235" i="17"/>
  <c r="D235" i="17"/>
  <c r="A236" i="17"/>
  <c r="B236" i="17"/>
  <c r="C236" i="17"/>
  <c r="D236" i="17"/>
  <c r="A237" i="17"/>
  <c r="B237" i="17"/>
  <c r="C237" i="17"/>
  <c r="D237" i="17"/>
  <c r="A2670" i="17"/>
  <c r="B2670" i="17"/>
  <c r="C2670" i="17"/>
  <c r="A238" i="17"/>
  <c r="B238" i="17"/>
  <c r="C238" i="17"/>
  <c r="D238" i="17"/>
  <c r="A1713" i="17"/>
  <c r="B1713" i="17"/>
  <c r="C1713" i="17"/>
  <c r="A239" i="17"/>
  <c r="B239" i="17"/>
  <c r="C239" i="17"/>
  <c r="D239" i="17"/>
  <c r="A240" i="17"/>
  <c r="B240" i="17"/>
  <c r="C240" i="17"/>
  <c r="D240" i="17"/>
  <c r="A273" i="17"/>
  <c r="B273" i="17"/>
  <c r="C273" i="17"/>
  <c r="A241" i="17"/>
  <c r="B241" i="17"/>
  <c r="C241" i="17"/>
  <c r="D241" i="17"/>
  <c r="A476" i="17"/>
  <c r="B476" i="17"/>
  <c r="C476" i="17"/>
  <c r="A242" i="17"/>
  <c r="B242" i="17"/>
  <c r="C242" i="17"/>
  <c r="D242" i="17"/>
  <c r="A2277" i="17"/>
  <c r="B2277" i="17"/>
  <c r="C2277" i="17"/>
  <c r="A243" i="17"/>
  <c r="B243" i="17"/>
  <c r="C243" i="17"/>
  <c r="D243" i="17"/>
  <c r="A362" i="17"/>
  <c r="B362" i="17"/>
  <c r="C362" i="17"/>
  <c r="A244" i="17"/>
  <c r="B244" i="17"/>
  <c r="C244" i="17"/>
  <c r="D244" i="17"/>
  <c r="A1903" i="17"/>
  <c r="B1903" i="17"/>
  <c r="C1903" i="17"/>
  <c r="D245" i="17"/>
  <c r="A246" i="17"/>
  <c r="B246" i="17"/>
  <c r="C246" i="17"/>
  <c r="D246" i="17"/>
  <c r="A862" i="17"/>
  <c r="B862" i="17"/>
  <c r="C862" i="17"/>
  <c r="A247" i="17"/>
  <c r="B247" i="17"/>
  <c r="C247" i="17"/>
  <c r="D247" i="17"/>
  <c r="A992" i="17"/>
  <c r="B992" i="17"/>
  <c r="C992" i="17"/>
  <c r="A248" i="17"/>
  <c r="B248" i="17"/>
  <c r="C248" i="17"/>
  <c r="D248" i="17"/>
  <c r="A1355" i="17"/>
  <c r="B1355" i="17"/>
  <c r="C1355" i="17"/>
  <c r="A249" i="17"/>
  <c r="B249" i="17"/>
  <c r="C249" i="17"/>
  <c r="D249" i="17"/>
  <c r="A2157" i="17"/>
  <c r="B2157" i="17"/>
  <c r="C2157" i="17"/>
  <c r="A250" i="17"/>
  <c r="B250" i="17"/>
  <c r="C250" i="17"/>
  <c r="D250" i="17"/>
  <c r="A1578" i="17"/>
  <c r="B1578" i="17"/>
  <c r="C1578" i="17"/>
  <c r="A251" i="17"/>
  <c r="B251" i="17"/>
  <c r="C251" i="17"/>
  <c r="D251" i="17"/>
  <c r="A1868" i="17"/>
  <c r="B1868" i="17"/>
  <c r="C1868" i="17"/>
  <c r="D252" i="17"/>
  <c r="A487" i="17"/>
  <c r="B487" i="17"/>
  <c r="C487" i="17"/>
  <c r="A253" i="17"/>
  <c r="B253" i="17"/>
  <c r="C253" i="17"/>
  <c r="D253" i="17"/>
  <c r="A878" i="17"/>
  <c r="B878" i="17"/>
  <c r="C878" i="17"/>
  <c r="A254" i="17"/>
  <c r="B254" i="17"/>
  <c r="C254" i="17"/>
  <c r="D254" i="17"/>
  <c r="A1349" i="17"/>
  <c r="B1349" i="17"/>
  <c r="C1349" i="17"/>
  <c r="D255" i="17"/>
  <c r="A1547" i="17"/>
  <c r="B1547" i="17"/>
  <c r="C1547" i="17"/>
  <c r="A256" i="17"/>
  <c r="B256" i="17"/>
  <c r="C256" i="17"/>
  <c r="D256" i="17"/>
  <c r="A2362" i="17"/>
  <c r="B2362" i="17"/>
  <c r="C2362" i="17"/>
  <c r="A257" i="17"/>
  <c r="B257" i="17"/>
  <c r="C257" i="17"/>
  <c r="D257" i="17"/>
  <c r="A1307" i="17"/>
  <c r="B1307" i="17"/>
  <c r="C1307" i="17"/>
  <c r="A258" i="17"/>
  <c r="B258" i="17"/>
  <c r="C258" i="17"/>
  <c r="D258" i="17"/>
  <c r="A1414" i="17"/>
  <c r="B1414" i="17"/>
  <c r="C1414" i="17"/>
  <c r="A259" i="17"/>
  <c r="B259" i="17"/>
  <c r="C259" i="17"/>
  <c r="D259" i="17"/>
  <c r="A2423" i="17"/>
  <c r="B2423" i="17"/>
  <c r="C2423" i="17"/>
  <c r="A260" i="17"/>
  <c r="B260" i="17"/>
  <c r="C260" i="17"/>
  <c r="D260" i="17"/>
  <c r="A1844" i="17"/>
  <c r="B1844" i="17"/>
  <c r="C1844" i="17"/>
  <c r="A261" i="17"/>
  <c r="B261" i="17"/>
  <c r="C261" i="17"/>
  <c r="D261" i="17"/>
  <c r="A2526" i="17"/>
  <c r="B2526" i="17"/>
  <c r="C2526" i="17"/>
  <c r="A262" i="17"/>
  <c r="B262" i="17"/>
  <c r="C262" i="17"/>
  <c r="D262" i="17"/>
  <c r="D263" i="17"/>
  <c r="A1619" i="17"/>
  <c r="B1619" i="17"/>
  <c r="C1619" i="17"/>
  <c r="A264" i="17"/>
  <c r="B264" i="17"/>
  <c r="C264" i="17"/>
  <c r="D264" i="17"/>
  <c r="A267" i="17"/>
  <c r="B267" i="17"/>
  <c r="C267" i="17"/>
  <c r="A265" i="17"/>
  <c r="B265" i="17"/>
  <c r="C265" i="17"/>
  <c r="D265" i="17"/>
  <c r="A891" i="17"/>
  <c r="B891" i="17"/>
  <c r="C891" i="17"/>
  <c r="A266" i="17"/>
  <c r="B266" i="17"/>
  <c r="C266" i="17"/>
  <c r="D266" i="17"/>
  <c r="A1577" i="17"/>
  <c r="B1577" i="17"/>
  <c r="C1577" i="17"/>
  <c r="D267" i="17"/>
  <c r="A1228" i="17"/>
  <c r="B1228" i="17"/>
  <c r="C1228" i="17"/>
  <c r="A268" i="17"/>
  <c r="B268" i="17"/>
  <c r="C268" i="17"/>
  <c r="D268" i="17"/>
  <c r="A1344" i="17"/>
  <c r="B1344" i="17"/>
  <c r="C1344" i="17"/>
  <c r="A269" i="17"/>
  <c r="B269" i="17"/>
  <c r="C269" i="17"/>
  <c r="D269" i="17"/>
  <c r="A1281" i="17"/>
  <c r="B1281" i="17"/>
  <c r="C1281" i="17"/>
  <c r="D270" i="17"/>
  <c r="A613" i="17"/>
  <c r="B613" i="17"/>
  <c r="C613" i="17"/>
  <c r="A271" i="17"/>
  <c r="B271" i="17"/>
  <c r="C271" i="17"/>
  <c r="D271" i="17"/>
  <c r="A1257" i="17"/>
  <c r="B1257" i="17"/>
  <c r="C1257" i="17"/>
  <c r="A272" i="17"/>
  <c r="B272" i="17"/>
  <c r="C272" i="17"/>
  <c r="D272" i="17"/>
  <c r="A531" i="17"/>
  <c r="B531" i="17"/>
  <c r="C531" i="17"/>
  <c r="D273" i="17"/>
  <c r="A2727" i="17"/>
  <c r="B2727" i="17"/>
  <c r="C2727" i="17"/>
  <c r="A274" i="17"/>
  <c r="B274" i="17"/>
  <c r="C274" i="17"/>
  <c r="D274" i="17"/>
  <c r="A1128" i="17"/>
  <c r="B1128" i="17"/>
  <c r="C1128" i="17"/>
  <c r="A275" i="17"/>
  <c r="B275" i="17"/>
  <c r="C275" i="17"/>
  <c r="D275" i="17"/>
  <c r="A2140" i="17"/>
  <c r="B2140" i="17"/>
  <c r="C2140" i="17"/>
  <c r="A276" i="17"/>
  <c r="B276" i="17"/>
  <c r="C276" i="17"/>
  <c r="D276" i="17"/>
  <c r="A2185" i="17"/>
  <c r="B2185" i="17"/>
  <c r="C2185" i="17"/>
  <c r="A277" i="17"/>
  <c r="B277" i="17"/>
  <c r="C277" i="17"/>
  <c r="D277" i="17"/>
  <c r="A2646" i="17"/>
  <c r="B2646" i="17"/>
  <c r="C2646" i="17"/>
  <c r="A278" i="17"/>
  <c r="B278" i="17"/>
  <c r="C278" i="17"/>
  <c r="D278" i="17"/>
  <c r="A1754" i="17"/>
  <c r="B1754" i="17"/>
  <c r="C1754" i="17"/>
  <c r="A279" i="17"/>
  <c r="B279" i="17"/>
  <c r="C279" i="17"/>
  <c r="D279" i="17"/>
  <c r="A2025" i="17"/>
  <c r="B2025" i="17"/>
  <c r="C2025" i="17"/>
  <c r="A280" i="17"/>
  <c r="B280" i="17"/>
  <c r="C280" i="17"/>
  <c r="D280" i="17"/>
  <c r="A844" i="17"/>
  <c r="B844" i="17"/>
  <c r="C844" i="17"/>
  <c r="A281" i="17"/>
  <c r="B281" i="17"/>
  <c r="C281" i="17"/>
  <c r="D281" i="17"/>
  <c r="A2288" i="17"/>
  <c r="B2288" i="17"/>
  <c r="C2288" i="17"/>
  <c r="A282" i="17"/>
  <c r="B282" i="17"/>
  <c r="C282" i="17"/>
  <c r="D282" i="17"/>
  <c r="A1855" i="17"/>
  <c r="B1855" i="17"/>
  <c r="C1855" i="17"/>
  <c r="A283" i="17"/>
  <c r="B283" i="17"/>
  <c r="C283" i="17"/>
  <c r="D283" i="17"/>
  <c r="A817" i="17"/>
  <c r="B817" i="17"/>
  <c r="C817" i="17"/>
  <c r="A284" i="17"/>
  <c r="B284" i="17"/>
  <c r="C284" i="17"/>
  <c r="D284" i="17"/>
  <c r="A1797" i="17"/>
  <c r="B1797" i="17"/>
  <c r="C1797" i="17"/>
  <c r="A285" i="17"/>
  <c r="B285" i="17"/>
  <c r="C285" i="17"/>
  <c r="D285" i="17"/>
  <c r="A736" i="17"/>
  <c r="B736" i="17"/>
  <c r="C736" i="17"/>
  <c r="A286" i="17"/>
  <c r="B286" i="17"/>
  <c r="C286" i="17"/>
  <c r="D286" i="17"/>
  <c r="A355" i="17"/>
  <c r="B355" i="17"/>
  <c r="C355" i="17"/>
  <c r="A287" i="17"/>
  <c r="B287" i="17"/>
  <c r="C287" i="17"/>
  <c r="D287" i="17"/>
  <c r="A2355" i="17"/>
  <c r="B2355" i="17"/>
  <c r="C2355" i="17"/>
  <c r="A288" i="17"/>
  <c r="B288" i="17"/>
  <c r="C288" i="17"/>
  <c r="D288" i="17"/>
  <c r="A649" i="17"/>
  <c r="B649" i="17"/>
  <c r="C649" i="17"/>
  <c r="A289" i="17"/>
  <c r="B289" i="17"/>
  <c r="C289" i="17"/>
  <c r="D289" i="17"/>
  <c r="A547" i="17"/>
  <c r="B547" i="17"/>
  <c r="C547" i="17"/>
  <c r="A290" i="17"/>
  <c r="B290" i="17"/>
  <c r="C290" i="17"/>
  <c r="D290" i="17"/>
  <c r="A1004" i="17"/>
  <c r="B1004" i="17"/>
  <c r="C1004" i="17"/>
  <c r="A291" i="17"/>
  <c r="B291" i="17"/>
  <c r="C291" i="17"/>
  <c r="D291" i="17"/>
  <c r="A1986" i="17"/>
  <c r="B1986" i="17"/>
  <c r="C1986" i="17"/>
  <c r="A292" i="17"/>
  <c r="B292" i="17"/>
  <c r="C292" i="17"/>
  <c r="D292" i="17"/>
  <c r="A884" i="17"/>
  <c r="B884" i="17"/>
  <c r="C884" i="17"/>
  <c r="A293" i="17"/>
  <c r="B293" i="17"/>
  <c r="C293" i="17"/>
  <c r="D293" i="17"/>
  <c r="A696" i="17"/>
  <c r="B696" i="17"/>
  <c r="C696" i="17"/>
  <c r="A294" i="17"/>
  <c r="B294" i="17"/>
  <c r="C294" i="17"/>
  <c r="D294" i="17"/>
  <c r="A2735" i="17"/>
  <c r="B2735" i="17"/>
  <c r="C2735" i="17"/>
  <c r="A295" i="17"/>
  <c r="B295" i="17"/>
  <c r="C295" i="17"/>
  <c r="D295" i="17"/>
  <c r="A1516" i="17"/>
  <c r="B1516" i="17"/>
  <c r="C1516" i="17"/>
  <c r="A296" i="17"/>
  <c r="B296" i="17"/>
  <c r="C296" i="17"/>
  <c r="D296" i="17"/>
  <c r="A1112" i="17"/>
  <c r="B1112" i="17"/>
  <c r="C1112" i="17"/>
  <c r="D297" i="17"/>
  <c r="A1767" i="17"/>
  <c r="B1767" i="17"/>
  <c r="C1767" i="17"/>
  <c r="A298" i="17"/>
  <c r="B298" i="17"/>
  <c r="C298" i="17"/>
  <c r="D298" i="17"/>
  <c r="A304" i="17"/>
  <c r="B304" i="17"/>
  <c r="C304" i="17"/>
  <c r="A299" i="17"/>
  <c r="B299" i="17"/>
  <c r="C299" i="17"/>
  <c r="D299" i="17"/>
  <c r="A2572" i="17"/>
  <c r="B2572" i="17"/>
  <c r="C2572" i="17"/>
  <c r="A300" i="17"/>
  <c r="B300" i="17"/>
  <c r="C300" i="17"/>
  <c r="D300" i="17"/>
  <c r="A551" i="17"/>
  <c r="B551" i="17"/>
  <c r="C551" i="17"/>
  <c r="A301" i="17"/>
  <c r="B301" i="17"/>
  <c r="C301" i="17"/>
  <c r="D301" i="17"/>
  <c r="A302" i="17"/>
  <c r="B302" i="17"/>
  <c r="C302" i="17"/>
  <c r="D302" i="17"/>
  <c r="A693" i="17"/>
  <c r="B693" i="17"/>
  <c r="C693" i="17"/>
  <c r="A303" i="17"/>
  <c r="B303" i="17"/>
  <c r="C303" i="17"/>
  <c r="D303" i="17"/>
  <c r="A1081" i="17"/>
  <c r="B1081" i="17"/>
  <c r="C1081" i="17"/>
  <c r="D304" i="17"/>
  <c r="A2724" i="17"/>
  <c r="B2724" i="17"/>
  <c r="C2724" i="17"/>
  <c r="A305" i="17"/>
  <c r="B305" i="17"/>
  <c r="C305" i="17"/>
  <c r="D305" i="17"/>
  <c r="A1305" i="17"/>
  <c r="B1305" i="17"/>
  <c r="C1305" i="17"/>
  <c r="A306" i="17"/>
  <c r="B306" i="17"/>
  <c r="C306" i="17"/>
  <c r="D306" i="17"/>
  <c r="A2324" i="17"/>
  <c r="B2324" i="17"/>
  <c r="C2324" i="17"/>
  <c r="A307" i="17"/>
  <c r="B307" i="17"/>
  <c r="C307" i="17"/>
  <c r="D307" i="17"/>
  <c r="A1718" i="17"/>
  <c r="B1718" i="17"/>
  <c r="C1718" i="17"/>
  <c r="A308" i="17"/>
  <c r="B308" i="17"/>
  <c r="C308" i="17"/>
  <c r="D308" i="17"/>
  <c r="A2276" i="17"/>
  <c r="B2276" i="17"/>
  <c r="C2276" i="17"/>
  <c r="A309" i="17"/>
  <c r="B309" i="17"/>
  <c r="C309" i="17"/>
  <c r="D309" i="17"/>
  <c r="A1549" i="17"/>
  <c r="B1549" i="17"/>
  <c r="C1549" i="17"/>
  <c r="A310" i="17"/>
  <c r="B310" i="17"/>
  <c r="C310" i="17"/>
  <c r="D310" i="17"/>
  <c r="A2072" i="17"/>
  <c r="B2072" i="17"/>
  <c r="C2072" i="17"/>
  <c r="A311" i="17"/>
  <c r="B311" i="17"/>
  <c r="C311" i="17"/>
  <c r="D311" i="17"/>
  <c r="A972" i="17"/>
  <c r="B972" i="17"/>
  <c r="C972" i="17"/>
  <c r="A312" i="17"/>
  <c r="B312" i="17"/>
  <c r="C312" i="17"/>
  <c r="D312" i="17"/>
  <c r="A1719" i="17"/>
  <c r="B1719" i="17"/>
  <c r="C1719" i="17"/>
  <c r="A313" i="17"/>
  <c r="B313" i="17"/>
  <c r="C313" i="17"/>
  <c r="D313" i="17"/>
  <c r="A1472" i="17"/>
  <c r="B1472" i="17"/>
  <c r="C1472" i="17"/>
  <c r="A314" i="17"/>
  <c r="B314" i="17"/>
  <c r="C314" i="17"/>
  <c r="D314" i="17"/>
  <c r="A860" i="17"/>
  <c r="B860" i="17"/>
  <c r="C860" i="17"/>
  <c r="A315" i="17"/>
  <c r="B315" i="17"/>
  <c r="C315" i="17"/>
  <c r="D315" i="17"/>
  <c r="A2215" i="17"/>
  <c r="B2215" i="17"/>
  <c r="C2215" i="17"/>
  <c r="A316" i="17"/>
  <c r="B316" i="17"/>
  <c r="C316" i="17"/>
  <c r="D316" i="17"/>
  <c r="A399" i="17"/>
  <c r="B399" i="17"/>
  <c r="C399" i="17"/>
  <c r="A317" i="17"/>
  <c r="B317" i="17"/>
  <c r="C317" i="17"/>
  <c r="D317" i="17"/>
  <c r="A2364" i="17"/>
  <c r="B2364" i="17"/>
  <c r="C2364" i="17"/>
  <c r="A318" i="17"/>
  <c r="B318" i="17"/>
  <c r="C318" i="17"/>
  <c r="D318" i="17"/>
  <c r="A496" i="17"/>
  <c r="B496" i="17"/>
  <c r="C496" i="17"/>
  <c r="A319" i="17"/>
  <c r="B319" i="17"/>
  <c r="C319" i="17"/>
  <c r="D319" i="17"/>
  <c r="A1729" i="17"/>
  <c r="B1729" i="17"/>
  <c r="C1729" i="17"/>
  <c r="A320" i="17"/>
  <c r="B320" i="17"/>
  <c r="C320" i="17"/>
  <c r="D320" i="17"/>
  <c r="A2467" i="17"/>
  <c r="B2467" i="17"/>
  <c r="C2467" i="17"/>
  <c r="D321" i="17"/>
  <c r="A2782" i="17"/>
  <c r="B2782" i="17"/>
  <c r="C2782" i="17"/>
  <c r="A322" i="17"/>
  <c r="B322" i="17"/>
  <c r="C322" i="17"/>
  <c r="D322" i="17"/>
  <c r="A1924" i="17"/>
  <c r="B1924" i="17"/>
  <c r="C1924" i="17"/>
  <c r="A323" i="17"/>
  <c r="B323" i="17"/>
  <c r="C323" i="17"/>
  <c r="D323" i="17"/>
  <c r="A324" i="17"/>
  <c r="B324" i="17"/>
  <c r="C324" i="17"/>
  <c r="D324" i="17"/>
  <c r="A2228" i="17"/>
  <c r="B2228" i="17"/>
  <c r="C2228" i="17"/>
  <c r="D325" i="17"/>
  <c r="A1172" i="17"/>
  <c r="B1172" i="17"/>
  <c r="C1172" i="17"/>
  <c r="A326" i="17"/>
  <c r="B326" i="17"/>
  <c r="C326" i="17"/>
  <c r="D326" i="17"/>
  <c r="A2093" i="17"/>
  <c r="B2093" i="17"/>
  <c r="C2093" i="17"/>
  <c r="A327" i="17"/>
  <c r="B327" i="17"/>
  <c r="C327" i="17"/>
  <c r="D327" i="17"/>
  <c r="A1944" i="17"/>
  <c r="B1944" i="17"/>
  <c r="C1944" i="17"/>
  <c r="A328" i="17"/>
  <c r="B328" i="17"/>
  <c r="C328" i="17"/>
  <c r="D328" i="17"/>
  <c r="A2068" i="17"/>
  <c r="B2068" i="17"/>
  <c r="C2068" i="17"/>
  <c r="A329" i="17"/>
  <c r="B329" i="17"/>
  <c r="C329" i="17"/>
  <c r="D329" i="17"/>
  <c r="A2784" i="17"/>
  <c r="B2784" i="17"/>
  <c r="C2784" i="17"/>
  <c r="A330" i="17"/>
  <c r="B330" i="17"/>
  <c r="C330" i="17"/>
  <c r="D330" i="17"/>
  <c r="A2453" i="17"/>
  <c r="B2453" i="17"/>
  <c r="C2453" i="17"/>
  <c r="A331" i="17"/>
  <c r="B331" i="17"/>
  <c r="C331" i="17"/>
  <c r="D331" i="17"/>
  <c r="A2765" i="17"/>
  <c r="B2765" i="17"/>
  <c r="C2765" i="17"/>
  <c r="A332" i="17"/>
  <c r="B332" i="17"/>
  <c r="C332" i="17"/>
  <c r="D332" i="17"/>
  <c r="A1276" i="17"/>
  <c r="B1276" i="17"/>
  <c r="C1276" i="17"/>
  <c r="A333" i="17"/>
  <c r="B333" i="17"/>
  <c r="C333" i="17"/>
  <c r="D333" i="17"/>
  <c r="A1521" i="17"/>
  <c r="B1521" i="17"/>
  <c r="C1521" i="17"/>
  <c r="A334" i="17"/>
  <c r="B334" i="17"/>
  <c r="C334" i="17"/>
  <c r="D334" i="17"/>
  <c r="A335" i="17"/>
  <c r="B335" i="17"/>
  <c r="C335" i="17"/>
  <c r="D335" i="17"/>
  <c r="A937" i="17"/>
  <c r="B937" i="17"/>
  <c r="C937" i="17"/>
  <c r="A336" i="17"/>
  <c r="B336" i="17"/>
  <c r="C336" i="17"/>
  <c r="D336" i="17"/>
  <c r="A1405" i="17"/>
  <c r="B1405" i="17"/>
  <c r="C1405" i="17"/>
  <c r="A337" i="17"/>
  <c r="B337" i="17"/>
  <c r="C337" i="17"/>
  <c r="D337" i="17"/>
  <c r="A2370" i="17"/>
  <c r="B2370" i="17"/>
  <c r="C2370" i="17"/>
  <c r="D338" i="17"/>
  <c r="A1283" i="17"/>
  <c r="B1283" i="17"/>
  <c r="C1283" i="17"/>
  <c r="A339" i="17"/>
  <c r="B339" i="17"/>
  <c r="C339" i="17"/>
  <c r="D339" i="17"/>
  <c r="A826" i="17"/>
  <c r="B826" i="17"/>
  <c r="C826" i="17"/>
  <c r="A340" i="17"/>
  <c r="B340" i="17"/>
  <c r="C340" i="17"/>
  <c r="D340" i="17"/>
  <c r="A2233" i="17"/>
  <c r="B2233" i="17"/>
  <c r="C2233" i="17"/>
  <c r="A341" i="17"/>
  <c r="B341" i="17"/>
  <c r="C341" i="17"/>
  <c r="D341" i="17"/>
  <c r="A1526" i="17"/>
  <c r="B1526" i="17"/>
  <c r="C1526" i="17"/>
  <c r="A342" i="17"/>
  <c r="B342" i="17"/>
  <c r="C342" i="17"/>
  <c r="D342" i="17"/>
  <c r="A1512" i="17"/>
  <c r="B1512" i="17"/>
  <c r="C1512" i="17"/>
  <c r="A343" i="17"/>
  <c r="B343" i="17"/>
  <c r="C343" i="17"/>
  <c r="D343" i="17"/>
  <c r="A1337" i="17"/>
  <c r="B1337" i="17"/>
  <c r="C1337" i="17"/>
  <c r="A344" i="17"/>
  <c r="B344" i="17"/>
  <c r="C344" i="17"/>
  <c r="D344" i="17"/>
  <c r="A2564" i="17"/>
  <c r="B2564" i="17"/>
  <c r="C2564" i="17"/>
  <c r="A345" i="17"/>
  <c r="B345" i="17"/>
  <c r="C345" i="17"/>
  <c r="D345" i="17"/>
  <c r="A778" i="17"/>
  <c r="B778" i="17"/>
  <c r="C778" i="17"/>
  <c r="A346" i="17"/>
  <c r="B346" i="17"/>
  <c r="C346" i="17"/>
  <c r="D346" i="17"/>
  <c r="A2758" i="17"/>
  <c r="B2758" i="17"/>
  <c r="C2758" i="17"/>
  <c r="A347" i="17"/>
  <c r="B347" i="17"/>
  <c r="C347" i="17"/>
  <c r="D347" i="17"/>
  <c r="A1759" i="17"/>
  <c r="B1759" i="17"/>
  <c r="C1759" i="17"/>
  <c r="A348" i="17"/>
  <c r="B348" i="17"/>
  <c r="C348" i="17"/>
  <c r="D348" i="17"/>
  <c r="A1543" i="17"/>
  <c r="B1543" i="17"/>
  <c r="C1543" i="17"/>
  <c r="D349" i="17"/>
  <c r="A2121" i="17"/>
  <c r="B2121" i="17"/>
  <c r="C2121" i="17"/>
  <c r="A350" i="17"/>
  <c r="B350" i="17"/>
  <c r="C350" i="17"/>
  <c r="D350" i="17"/>
  <c r="A790" i="17"/>
  <c r="B790" i="17"/>
  <c r="C790" i="17"/>
  <c r="A351" i="17"/>
  <c r="B351" i="17"/>
  <c r="C351" i="17"/>
  <c r="D351" i="17"/>
  <c r="A2196" i="17"/>
  <c r="B2196" i="17"/>
  <c r="C2196" i="17"/>
  <c r="D352" i="17"/>
  <c r="A1292" i="17"/>
  <c r="B1292" i="17"/>
  <c r="C1292" i="17"/>
  <c r="A353" i="17"/>
  <c r="B353" i="17"/>
  <c r="C353" i="17"/>
  <c r="D353" i="17"/>
  <c r="A2162" i="17"/>
  <c r="B2162" i="17"/>
  <c r="C2162" i="17"/>
  <c r="A354" i="17"/>
  <c r="B354" i="17"/>
  <c r="C354" i="17"/>
  <c r="D354" i="17"/>
  <c r="A1067" i="17"/>
  <c r="B1067" i="17"/>
  <c r="C1067" i="17"/>
  <c r="D355" i="17"/>
  <c r="A1306" i="17"/>
  <c r="B1306" i="17"/>
  <c r="C1306" i="17"/>
  <c r="A356" i="17"/>
  <c r="B356" i="17"/>
  <c r="C356" i="17"/>
  <c r="D356" i="17"/>
  <c r="A716" i="17"/>
  <c r="B716" i="17"/>
  <c r="C716" i="17"/>
  <c r="D357" i="17"/>
  <c r="A941" i="17"/>
  <c r="B941" i="17"/>
  <c r="C941" i="17"/>
  <c r="A358" i="17"/>
  <c r="B358" i="17"/>
  <c r="C358" i="17"/>
  <c r="D358" i="17"/>
  <c r="A1955" i="17"/>
  <c r="B1955" i="17"/>
  <c r="C1955" i="17"/>
  <c r="A359" i="17"/>
  <c r="B359" i="17"/>
  <c r="C359" i="17"/>
  <c r="D359" i="17"/>
  <c r="A2141" i="17"/>
  <c r="B2141" i="17"/>
  <c r="C2141" i="17"/>
  <c r="A360" i="17"/>
  <c r="B360" i="17"/>
  <c r="C360" i="17"/>
  <c r="D360" i="17"/>
  <c r="A485" i="17"/>
  <c r="B485" i="17"/>
  <c r="C485" i="17"/>
  <c r="A361" i="17"/>
  <c r="B361" i="17"/>
  <c r="C361" i="17"/>
  <c r="D361" i="17"/>
  <c r="A1466" i="17"/>
  <c r="B1466" i="17"/>
  <c r="C1466" i="17"/>
  <c r="D362" i="17"/>
  <c r="A2050" i="17"/>
  <c r="B2050" i="17"/>
  <c r="C2050" i="17"/>
  <c r="A363" i="17"/>
  <c r="B363" i="17"/>
  <c r="C363" i="17"/>
  <c r="D363" i="17"/>
  <c r="A2235" i="17"/>
  <c r="B2235" i="17"/>
  <c r="C2235" i="17"/>
  <c r="A364" i="17"/>
  <c r="B364" i="17"/>
  <c r="C364" i="17"/>
  <c r="D364" i="17"/>
  <c r="A2620" i="17"/>
  <c r="B2620" i="17"/>
  <c r="C2620" i="17"/>
  <c r="A365" i="17"/>
  <c r="B365" i="17"/>
  <c r="C365" i="17"/>
  <c r="D365" i="17"/>
  <c r="A1843" i="17"/>
  <c r="B1843" i="17"/>
  <c r="C1843" i="17"/>
  <c r="A366" i="17"/>
  <c r="B366" i="17"/>
  <c r="C366" i="17"/>
  <c r="D366" i="17"/>
  <c r="A367" i="17"/>
  <c r="B367" i="17"/>
  <c r="C367" i="17"/>
  <c r="D367" i="17"/>
  <c r="A1591" i="17"/>
  <c r="B1591" i="17"/>
  <c r="C1591" i="17"/>
  <c r="A368" i="17"/>
  <c r="B368" i="17"/>
  <c r="C368" i="17"/>
  <c r="D368" i="17"/>
  <c r="A617" i="17"/>
  <c r="B617" i="17"/>
  <c r="C617" i="17"/>
  <c r="A369" i="17"/>
  <c r="B369" i="17"/>
  <c r="C369" i="17"/>
  <c r="D369" i="17"/>
  <c r="A2605" i="17"/>
  <c r="B2605" i="17"/>
  <c r="C2605" i="17"/>
  <c r="A370" i="17"/>
  <c r="B370" i="17"/>
  <c r="C370" i="17"/>
  <c r="D370" i="17"/>
  <c r="A371" i="17"/>
  <c r="B371" i="17"/>
  <c r="C371" i="17"/>
  <c r="D371" i="17"/>
  <c r="A590" i="17"/>
  <c r="B590" i="17"/>
  <c r="C590" i="17"/>
  <c r="A372" i="17"/>
  <c r="B372" i="17"/>
  <c r="C372" i="17"/>
  <c r="D372" i="17"/>
  <c r="A2498" i="17"/>
  <c r="B2498" i="17"/>
  <c r="C2498" i="17"/>
  <c r="D373" i="17"/>
  <c r="A2171" i="17"/>
  <c r="B2171" i="17"/>
  <c r="C2171" i="17"/>
  <c r="A374" i="17"/>
  <c r="B374" i="17"/>
  <c r="C374" i="17"/>
  <c r="D374" i="17"/>
  <c r="A2232" i="17"/>
  <c r="B2232" i="17"/>
  <c r="C2232" i="17"/>
  <c r="A375" i="17"/>
  <c r="B375" i="17"/>
  <c r="C375" i="17"/>
  <c r="D375" i="17"/>
  <c r="A2561" i="17"/>
  <c r="B2561" i="17"/>
  <c r="C2561" i="17"/>
  <c r="A376" i="17"/>
  <c r="B376" i="17"/>
  <c r="C376" i="17"/>
  <c r="D376" i="17"/>
  <c r="A1774" i="17"/>
  <c r="B1774" i="17"/>
  <c r="C1774" i="17"/>
  <c r="A377" i="17"/>
  <c r="B377" i="17"/>
  <c r="C377" i="17"/>
  <c r="D377" i="17"/>
  <c r="A730" i="17"/>
  <c r="B730" i="17"/>
  <c r="C730" i="17"/>
  <c r="A378" i="17"/>
  <c r="B378" i="17"/>
  <c r="C378" i="17"/>
  <c r="D378" i="17"/>
  <c r="A1981" i="17"/>
  <c r="B1981" i="17"/>
  <c r="C1981" i="17"/>
  <c r="A379" i="17"/>
  <c r="B379" i="17"/>
  <c r="C379" i="17"/>
  <c r="D379" i="17"/>
  <c r="A2444" i="17"/>
  <c r="B2444" i="17"/>
  <c r="C2444" i="17"/>
  <c r="A380" i="17"/>
  <c r="B380" i="17"/>
  <c r="C380" i="17"/>
  <c r="D380" i="17"/>
  <c r="A2756" i="17"/>
  <c r="B2756" i="17"/>
  <c r="C2756" i="17"/>
  <c r="A381" i="17"/>
  <c r="B381" i="17"/>
  <c r="C381" i="17"/>
  <c r="D381" i="17"/>
  <c r="A582" i="17"/>
  <c r="B582" i="17"/>
  <c r="C582" i="17"/>
  <c r="A382" i="17"/>
  <c r="B382" i="17"/>
  <c r="C382" i="17"/>
  <c r="D382" i="17"/>
  <c r="A977" i="17"/>
  <c r="B977" i="17"/>
  <c r="C977" i="17"/>
  <c r="A383" i="17"/>
  <c r="B383" i="17"/>
  <c r="C383" i="17"/>
  <c r="D383" i="17"/>
  <c r="A669" i="17"/>
  <c r="B669" i="17"/>
  <c r="C669" i="17"/>
  <c r="A384" i="17"/>
  <c r="B384" i="17"/>
  <c r="C384" i="17"/>
  <c r="D384" i="17"/>
  <c r="A1881" i="17"/>
  <c r="B1881" i="17"/>
  <c r="C1881" i="17"/>
  <c r="A385" i="17"/>
  <c r="B385" i="17"/>
  <c r="C385" i="17"/>
  <c r="D385" i="17"/>
  <c r="A386" i="17"/>
  <c r="B386" i="17"/>
  <c r="C386" i="17"/>
  <c r="D386" i="17"/>
  <c r="A568" i="17"/>
  <c r="B568" i="17"/>
  <c r="C568" i="17"/>
  <c r="A387" i="17"/>
  <c r="B387" i="17"/>
  <c r="C387" i="17"/>
  <c r="D387" i="17"/>
  <c r="A719" i="17"/>
  <c r="B719" i="17"/>
  <c r="C719" i="17"/>
  <c r="A388" i="17"/>
  <c r="B388" i="17"/>
  <c r="C388" i="17"/>
  <c r="D388" i="17"/>
  <c r="A2203" i="17"/>
  <c r="B2203" i="17"/>
  <c r="C2203" i="17"/>
  <c r="A389" i="17"/>
  <c r="B389" i="17"/>
  <c r="C389" i="17"/>
  <c r="D389" i="17"/>
  <c r="A2180" i="17"/>
  <c r="B2180" i="17"/>
  <c r="C2180" i="17"/>
  <c r="A390" i="17"/>
  <c r="B390" i="17"/>
  <c r="C390" i="17"/>
  <c r="D390" i="17"/>
  <c r="A1377" i="17"/>
  <c r="B1377" i="17"/>
  <c r="C1377" i="17"/>
  <c r="A391" i="17"/>
  <c r="B391" i="17"/>
  <c r="C391" i="17"/>
  <c r="D391" i="17"/>
  <c r="A1736" i="17"/>
  <c r="B1736" i="17"/>
  <c r="C1736" i="17"/>
  <c r="A392" i="17"/>
  <c r="B392" i="17"/>
  <c r="C392" i="17"/>
  <c r="D392" i="17"/>
  <c r="A2639" i="17"/>
  <c r="B2639" i="17"/>
  <c r="C2639" i="17"/>
  <c r="A393" i="17"/>
  <c r="B393" i="17"/>
  <c r="C393" i="17"/>
  <c r="D393" i="17"/>
  <c r="A2060" i="17"/>
  <c r="B2060" i="17"/>
  <c r="C2060" i="17"/>
  <c r="A394" i="17"/>
  <c r="B394" i="17"/>
  <c r="C394" i="17"/>
  <c r="D394" i="17"/>
  <c r="A2721" i="17"/>
  <c r="B2721" i="17"/>
  <c r="C2721" i="17"/>
  <c r="D395" i="17"/>
  <c r="A596" i="17"/>
  <c r="B596" i="17"/>
  <c r="C596" i="17"/>
  <c r="A396" i="17"/>
  <c r="B396" i="17"/>
  <c r="C396" i="17"/>
  <c r="D396" i="17"/>
  <c r="A1409" i="17"/>
  <c r="B1409" i="17"/>
  <c r="C1409" i="17"/>
  <c r="A397" i="17"/>
  <c r="B397" i="17"/>
  <c r="C397" i="17"/>
  <c r="D397" i="17"/>
  <c r="A1447" i="17"/>
  <c r="B1447" i="17"/>
  <c r="C1447" i="17"/>
  <c r="A398" i="17"/>
  <c r="B398" i="17"/>
  <c r="C398" i="17"/>
  <c r="D398" i="17"/>
  <c r="A1404" i="17"/>
  <c r="B1404" i="17"/>
  <c r="C1404" i="17"/>
  <c r="D399" i="17"/>
  <c r="A1870" i="17"/>
  <c r="B1870" i="17"/>
  <c r="C1870" i="17"/>
  <c r="A400" i="17"/>
  <c r="B400" i="17"/>
  <c r="C400" i="17"/>
  <c r="D400" i="17"/>
  <c r="A1533" i="17"/>
  <c r="B1533" i="17"/>
  <c r="C1533" i="17"/>
  <c r="A401" i="17"/>
  <c r="B401" i="17"/>
  <c r="C401" i="17"/>
  <c r="D401" i="17"/>
  <c r="A1316" i="17"/>
  <c r="B1316" i="17"/>
  <c r="C1316" i="17"/>
  <c r="A402" i="17"/>
  <c r="B402" i="17"/>
  <c r="C402" i="17"/>
  <c r="D402" i="17"/>
  <c r="A2386" i="17"/>
  <c r="B2386" i="17"/>
  <c r="C2386" i="17"/>
  <c r="A403" i="17"/>
  <c r="B403" i="17"/>
  <c r="C403" i="17"/>
  <c r="D403" i="17"/>
  <c r="A404" i="17"/>
  <c r="B404" i="17"/>
  <c r="C404" i="17"/>
  <c r="D404" i="17"/>
  <c r="A2113" i="17"/>
  <c r="B2113" i="17"/>
  <c r="C2113" i="17"/>
  <c r="A405" i="17"/>
  <c r="B405" i="17"/>
  <c r="C405" i="17"/>
  <c r="D405" i="17"/>
  <c r="A1286" i="17"/>
  <c r="B1286" i="17"/>
  <c r="C1286" i="17"/>
  <c r="A406" i="17"/>
  <c r="B406" i="17"/>
  <c r="C406" i="17"/>
  <c r="D406" i="17"/>
  <c r="A2135" i="17"/>
  <c r="B2135" i="17"/>
  <c r="C2135" i="17"/>
  <c r="A407" i="17"/>
  <c r="B407" i="17"/>
  <c r="C407" i="17"/>
  <c r="D407" i="17"/>
  <c r="A478" i="17"/>
  <c r="B478" i="17"/>
  <c r="C478" i="17"/>
  <c r="A408" i="17"/>
  <c r="B408" i="17"/>
  <c r="C408" i="17"/>
  <c r="D408" i="17"/>
  <c r="A2766" i="17"/>
  <c r="B2766" i="17"/>
  <c r="C2766" i="17"/>
  <c r="A409" i="17"/>
  <c r="B409" i="17"/>
  <c r="C409" i="17"/>
  <c r="D409" i="17"/>
  <c r="A2047" i="17"/>
  <c r="B2047" i="17"/>
  <c r="C2047" i="17"/>
  <c r="A410" i="17"/>
  <c r="B410" i="17"/>
  <c r="C410" i="17"/>
  <c r="D410" i="17"/>
  <c r="A2310" i="17"/>
  <c r="B2310" i="17"/>
  <c r="C2310" i="17"/>
  <c r="A411" i="17"/>
  <c r="B411" i="17"/>
  <c r="C411" i="17"/>
  <c r="D411" i="17"/>
  <c r="A942" i="17"/>
  <c r="B942" i="17"/>
  <c r="C942" i="17"/>
  <c r="A412" i="17"/>
  <c r="B412" i="17"/>
  <c r="C412" i="17"/>
  <c r="D412" i="17"/>
  <c r="A946" i="17"/>
  <c r="B946" i="17"/>
  <c r="C946" i="17"/>
  <c r="A413" i="17"/>
  <c r="B413" i="17"/>
  <c r="C413" i="17"/>
  <c r="D413" i="17"/>
  <c r="A2307" i="17"/>
  <c r="B2307" i="17"/>
  <c r="C2307" i="17"/>
  <c r="A414" i="17"/>
  <c r="B414" i="17"/>
  <c r="C414" i="17"/>
  <c r="D414" i="17"/>
  <c r="A2516" i="17"/>
  <c r="B2516" i="17"/>
  <c r="C2516" i="17"/>
  <c r="D415" i="17"/>
  <c r="A2098" i="17"/>
  <c r="B2098" i="17"/>
  <c r="C2098" i="17"/>
  <c r="A416" i="17"/>
  <c r="B416" i="17"/>
  <c r="C416" i="17"/>
  <c r="D416" i="17"/>
  <c r="A2584" i="17"/>
  <c r="B2584" i="17"/>
  <c r="C2584" i="17"/>
  <c r="A417" i="17"/>
  <c r="B417" i="17"/>
  <c r="C417" i="17"/>
  <c r="D417" i="17"/>
  <c r="A2679" i="17"/>
  <c r="B2679" i="17"/>
  <c r="C2679" i="17"/>
  <c r="A418" i="17"/>
  <c r="B418" i="17"/>
  <c r="C418" i="17"/>
  <c r="D418" i="17"/>
  <c r="A1248" i="17"/>
  <c r="B1248" i="17"/>
  <c r="C1248" i="17"/>
  <c r="A419" i="17"/>
  <c r="B419" i="17"/>
  <c r="C419" i="17"/>
  <c r="D419" i="17"/>
  <c r="A911" i="17"/>
  <c r="B911" i="17"/>
  <c r="C911" i="17"/>
  <c r="A420" i="17"/>
  <c r="B420" i="17"/>
  <c r="C420" i="17"/>
  <c r="D420" i="17"/>
  <c r="A2014" i="17"/>
  <c r="B2014" i="17"/>
  <c r="C2014" i="17"/>
  <c r="A421" i="17"/>
  <c r="B421" i="17"/>
  <c r="C421" i="17"/>
  <c r="D421" i="17"/>
  <c r="A1773" i="17"/>
  <c r="B1773" i="17"/>
  <c r="C1773" i="17"/>
  <c r="A422" i="17"/>
  <c r="B422" i="17"/>
  <c r="C422" i="17"/>
  <c r="D422" i="17"/>
  <c r="A1785" i="17"/>
  <c r="B1785" i="17"/>
  <c r="C1785" i="17"/>
  <c r="A423" i="17"/>
  <c r="B423" i="17"/>
  <c r="C423" i="17"/>
  <c r="D423" i="17"/>
  <c r="A424" i="17"/>
  <c r="B424" i="17"/>
  <c r="C424" i="17"/>
  <c r="D424" i="17"/>
  <c r="A2396" i="17"/>
  <c r="B2396" i="17"/>
  <c r="C2396" i="17"/>
  <c r="A425" i="17"/>
  <c r="B425" i="17"/>
  <c r="C425" i="17"/>
  <c r="D425" i="17"/>
  <c r="A1279" i="17"/>
  <c r="B1279" i="17"/>
  <c r="C1279" i="17"/>
  <c r="A426" i="17"/>
  <c r="B426" i="17"/>
  <c r="C426" i="17"/>
  <c r="D426" i="17"/>
  <c r="A504" i="17"/>
  <c r="B504" i="17"/>
  <c r="C504" i="17"/>
  <c r="A427" i="17"/>
  <c r="B427" i="17"/>
  <c r="C427" i="17"/>
  <c r="D427" i="17"/>
  <c r="A996" i="17"/>
  <c r="B996" i="17"/>
  <c r="C996" i="17"/>
  <c r="A428" i="17"/>
  <c r="B428" i="17"/>
  <c r="C428" i="17"/>
  <c r="D428" i="17"/>
  <c r="A1661" i="17"/>
  <c r="B1661" i="17"/>
  <c r="C1661" i="17"/>
  <c r="A429" i="17"/>
  <c r="B429" i="17"/>
  <c r="C429" i="17"/>
  <c r="D429" i="17"/>
  <c r="A2064" i="17"/>
  <c r="B2064" i="17"/>
  <c r="C2064" i="17"/>
  <c r="A430" i="17"/>
  <c r="B430" i="17"/>
  <c r="C430" i="17"/>
  <c r="D430" i="17"/>
  <c r="A431" i="17"/>
  <c r="B431" i="17"/>
  <c r="C431" i="17"/>
  <c r="D431" i="17"/>
  <c r="A432" i="17"/>
  <c r="B432" i="17"/>
  <c r="C432" i="17"/>
  <c r="D432" i="17"/>
  <c r="A1959" i="17"/>
  <c r="B1959" i="17"/>
  <c r="C1959" i="17"/>
  <c r="A433" i="17"/>
  <c r="B433" i="17"/>
  <c r="C433" i="17"/>
  <c r="D433" i="17"/>
  <c r="A434" i="17"/>
  <c r="B434" i="17"/>
  <c r="C434" i="17"/>
  <c r="D434" i="17"/>
  <c r="A2398" i="17"/>
  <c r="B2398" i="17"/>
  <c r="C2398" i="17"/>
  <c r="A435" i="17"/>
  <c r="B435" i="17"/>
  <c r="C435" i="17"/>
  <c r="D435" i="17"/>
  <c r="A1446" i="17"/>
  <c r="B1446" i="17"/>
  <c r="C1446" i="17"/>
  <c r="A436" i="17"/>
  <c r="B436" i="17"/>
  <c r="C436" i="17"/>
  <c r="D436" i="17"/>
  <c r="A1590" i="17"/>
  <c r="B1590" i="17"/>
  <c r="C1590" i="17"/>
  <c r="A437" i="17"/>
  <c r="B437" i="17"/>
  <c r="C437" i="17"/>
  <c r="D437" i="17"/>
  <c r="A2331" i="17"/>
  <c r="B2331" i="17"/>
  <c r="C2331" i="17"/>
  <c r="D438" i="17"/>
  <c r="A2744" i="17"/>
  <c r="B2744" i="17"/>
  <c r="C2744" i="17"/>
  <c r="A439" i="17"/>
  <c r="B439" i="17"/>
  <c r="C439" i="17"/>
  <c r="D439" i="17"/>
  <c r="A440" i="17"/>
  <c r="B440" i="17"/>
  <c r="C440" i="17"/>
  <c r="D440" i="17"/>
  <c r="A441" i="17"/>
  <c r="B441" i="17"/>
  <c r="C441" i="17"/>
  <c r="D441" i="17"/>
  <c r="A936" i="17"/>
  <c r="B936" i="17"/>
  <c r="C936" i="17"/>
  <c r="A442" i="17"/>
  <c r="B442" i="17"/>
  <c r="C442" i="17"/>
  <c r="D442" i="17"/>
  <c r="A1095" i="17"/>
  <c r="B1095" i="17"/>
  <c r="C1095" i="17"/>
  <c r="A443" i="17"/>
  <c r="B443" i="17"/>
  <c r="C443" i="17"/>
  <c r="D443" i="17"/>
  <c r="A444" i="17"/>
  <c r="B444" i="17"/>
  <c r="C444" i="17"/>
  <c r="D444" i="17"/>
  <c r="A1456" i="17"/>
  <c r="B1456" i="17"/>
  <c r="C1456" i="17"/>
  <c r="A445" i="17"/>
  <c r="B445" i="17"/>
  <c r="C445" i="17"/>
  <c r="D445" i="17"/>
  <c r="A1847" i="17"/>
  <c r="B1847" i="17"/>
  <c r="C1847" i="17"/>
  <c r="A446" i="17"/>
  <c r="B446" i="17"/>
  <c r="C446" i="17"/>
  <c r="D446" i="17"/>
  <c r="A850" i="17"/>
  <c r="B850" i="17"/>
  <c r="C850" i="17"/>
  <c r="A447" i="17"/>
  <c r="B447" i="17"/>
  <c r="C447" i="17"/>
  <c r="D447" i="17"/>
  <c r="A939" i="17"/>
  <c r="B939" i="17"/>
  <c r="C939" i="17"/>
  <c r="A448" i="17"/>
  <c r="B448" i="17"/>
  <c r="C448" i="17"/>
  <c r="D448" i="17"/>
  <c r="A1178" i="17"/>
  <c r="B1178" i="17"/>
  <c r="C1178" i="17"/>
  <c r="A449" i="17"/>
  <c r="B449" i="17"/>
  <c r="C449" i="17"/>
  <c r="D449" i="17"/>
  <c r="A783" i="17"/>
  <c r="B783" i="17"/>
  <c r="C783" i="17"/>
  <c r="A450" i="17"/>
  <c r="B450" i="17"/>
  <c r="C450" i="17"/>
  <c r="D450" i="17"/>
  <c r="A1890" i="17"/>
  <c r="B1890" i="17"/>
  <c r="C1890" i="17"/>
  <c r="A451" i="17"/>
  <c r="B451" i="17"/>
  <c r="C451" i="17"/>
  <c r="D451" i="17"/>
  <c r="A452" i="17"/>
  <c r="B452" i="17"/>
  <c r="C452" i="17"/>
  <c r="D452" i="17"/>
  <c r="A526" i="17"/>
  <c r="B526" i="17"/>
  <c r="C526" i="17"/>
  <c r="A453" i="17"/>
  <c r="B453" i="17"/>
  <c r="C453" i="17"/>
  <c r="D453" i="17"/>
  <c r="A1474" i="17"/>
  <c r="B1474" i="17"/>
  <c r="C1474" i="17"/>
  <c r="A454" i="17"/>
  <c r="B454" i="17"/>
  <c r="C454" i="17"/>
  <c r="D454" i="17"/>
  <c r="A1497" i="17"/>
  <c r="B1497" i="17"/>
  <c r="C1497" i="17"/>
  <c r="A455" i="17"/>
  <c r="B455" i="17"/>
  <c r="C455" i="17"/>
  <c r="D455" i="17"/>
  <c r="A456" i="17"/>
  <c r="B456" i="17"/>
  <c r="C456" i="17"/>
  <c r="D456" i="17"/>
  <c r="A457" i="17"/>
  <c r="B457" i="17"/>
  <c r="C457" i="17"/>
  <c r="D457" i="17"/>
  <c r="A964" i="17"/>
  <c r="B964" i="17"/>
  <c r="C964" i="17"/>
  <c r="A458" i="17"/>
  <c r="B458" i="17"/>
  <c r="C458" i="17"/>
  <c r="D458" i="17"/>
  <c r="A459" i="17"/>
  <c r="B459" i="17"/>
  <c r="C459" i="17"/>
  <c r="D459" i="17"/>
  <c r="A1560" i="17"/>
  <c r="B1560" i="17"/>
  <c r="C1560" i="17"/>
  <c r="A460" i="17"/>
  <c r="B460" i="17"/>
  <c r="C460" i="17"/>
  <c r="D460" i="17"/>
  <c r="A1160" i="17"/>
  <c r="B1160" i="17"/>
  <c r="C1160" i="17"/>
  <c r="A461" i="17"/>
  <c r="B461" i="17"/>
  <c r="C461" i="17"/>
  <c r="D461" i="17"/>
  <c r="A1842" i="17"/>
  <c r="B1842" i="17"/>
  <c r="C1842" i="17"/>
  <c r="A462" i="17"/>
  <c r="B462" i="17"/>
  <c r="C462" i="17"/>
  <c r="D462" i="17"/>
  <c r="A899" i="17"/>
  <c r="B899" i="17"/>
  <c r="C899" i="17"/>
  <c r="A463" i="17"/>
  <c r="B463" i="17"/>
  <c r="C463" i="17"/>
  <c r="D463" i="17"/>
  <c r="A1243" i="17"/>
  <c r="B1243" i="17"/>
  <c r="C1243" i="17"/>
  <c r="D464" i="17"/>
  <c r="A465" i="17"/>
  <c r="B465" i="17"/>
  <c r="C465" i="17"/>
  <c r="D465" i="17"/>
  <c r="A1679" i="17"/>
  <c r="B1679" i="17"/>
  <c r="C1679" i="17"/>
  <c r="A466" i="17"/>
  <c r="B466" i="17"/>
  <c r="C466" i="17"/>
  <c r="D466" i="17"/>
  <c r="A2004" i="17"/>
  <c r="B2004" i="17"/>
  <c r="C2004" i="17"/>
  <c r="A467" i="17"/>
  <c r="B467" i="17"/>
  <c r="C467" i="17"/>
  <c r="D467" i="17"/>
  <c r="A788" i="17"/>
  <c r="B788" i="17"/>
  <c r="C788" i="17"/>
  <c r="D468" i="17"/>
  <c r="A1102" i="17"/>
  <c r="B1102" i="17"/>
  <c r="C1102" i="17"/>
  <c r="A469" i="17"/>
  <c r="B469" i="17"/>
  <c r="C469" i="17"/>
  <c r="D469" i="17"/>
  <c r="A470" i="17"/>
  <c r="B470" i="17"/>
  <c r="C470" i="17"/>
  <c r="D470" i="17"/>
  <c r="A1368" i="17"/>
  <c r="B1368" i="17"/>
  <c r="C1368" i="17"/>
  <c r="A471" i="17"/>
  <c r="B471" i="17"/>
  <c r="C471" i="17"/>
  <c r="D471" i="17"/>
  <c r="A1593" i="17"/>
  <c r="B1593" i="17"/>
  <c r="C1593" i="17"/>
  <c r="A472" i="17"/>
  <c r="B472" i="17"/>
  <c r="C472" i="17"/>
  <c r="D472" i="17"/>
  <c r="A2216" i="17"/>
  <c r="B2216" i="17"/>
  <c r="C2216" i="17"/>
  <c r="D473" i="17"/>
  <c r="A2377" i="17"/>
  <c r="B2377" i="17"/>
  <c r="C2377" i="17"/>
  <c r="D474" i="17"/>
  <c r="A536" i="17"/>
  <c r="B536" i="17"/>
  <c r="C536" i="17"/>
  <c r="D475" i="17"/>
  <c r="A561" i="17"/>
  <c r="B561" i="17"/>
  <c r="C561" i="17"/>
  <c r="D476" i="17"/>
  <c r="A807" i="17"/>
  <c r="B807" i="17"/>
  <c r="C807" i="17"/>
  <c r="D477" i="17"/>
  <c r="A629" i="17"/>
  <c r="B629" i="17"/>
  <c r="C629" i="17"/>
  <c r="D478" i="17"/>
  <c r="A718" i="17"/>
  <c r="B718" i="17"/>
  <c r="C718" i="17"/>
  <c r="A479" i="17"/>
  <c r="B479" i="17"/>
  <c r="C479" i="17"/>
  <c r="D479" i="17"/>
  <c r="A877" i="17"/>
  <c r="B877" i="17"/>
  <c r="C877" i="17"/>
  <c r="A480" i="17"/>
  <c r="B480" i="17"/>
  <c r="C480" i="17"/>
  <c r="D480" i="17"/>
  <c r="A695" i="17"/>
  <c r="B695" i="17"/>
  <c r="C695" i="17"/>
  <c r="A481" i="17"/>
  <c r="B481" i="17"/>
  <c r="C481" i="17"/>
  <c r="D481" i="17"/>
  <c r="A1229" i="17"/>
  <c r="B1229" i="17"/>
  <c r="C1229" i="17"/>
  <c r="A482" i="17"/>
  <c r="B482" i="17"/>
  <c r="C482" i="17"/>
  <c r="D482" i="17"/>
  <c r="A1805" i="17"/>
  <c r="B1805" i="17"/>
  <c r="C1805" i="17"/>
  <c r="A483" i="17"/>
  <c r="B483" i="17"/>
  <c r="C483" i="17"/>
  <c r="D483" i="17"/>
  <c r="A2665" i="17"/>
  <c r="B2665" i="17"/>
  <c r="C2665" i="17"/>
  <c r="A484" i="17"/>
  <c r="B484" i="17"/>
  <c r="C484" i="17"/>
  <c r="D484" i="17"/>
  <c r="A1730" i="17"/>
  <c r="B1730" i="17"/>
  <c r="C1730" i="17"/>
  <c r="D485" i="17"/>
  <c r="A2394" i="17"/>
  <c r="B2394" i="17"/>
  <c r="C2394" i="17"/>
  <c r="A486" i="17"/>
  <c r="B486" i="17"/>
  <c r="C486" i="17"/>
  <c r="D486" i="17"/>
  <c r="A896" i="17"/>
  <c r="B896" i="17"/>
  <c r="C896" i="17"/>
  <c r="D487" i="17"/>
  <c r="A950" i="17"/>
  <c r="B950" i="17"/>
  <c r="C950" i="17"/>
  <c r="A488" i="17"/>
  <c r="B488" i="17"/>
  <c r="C488" i="17"/>
  <c r="D488" i="17"/>
  <c r="A1461" i="17"/>
  <c r="B1461" i="17"/>
  <c r="C1461" i="17"/>
  <c r="D489" i="17"/>
  <c r="A628" i="17"/>
  <c r="B628" i="17"/>
  <c r="C628" i="17"/>
  <c r="A490" i="17"/>
  <c r="B490" i="17"/>
  <c r="C490" i="17"/>
  <c r="D490" i="17"/>
  <c r="A838" i="17"/>
  <c r="B838" i="17"/>
  <c r="C838" i="17"/>
  <c r="A491" i="17"/>
  <c r="B491" i="17"/>
  <c r="C491" i="17"/>
  <c r="D491" i="17"/>
  <c r="A1654" i="17"/>
  <c r="B1654" i="17"/>
  <c r="C1654" i="17"/>
  <c r="A492" i="17"/>
  <c r="B492" i="17"/>
  <c r="C492" i="17"/>
  <c r="D492" i="17"/>
  <c r="A2666" i="17"/>
  <c r="B2666" i="17"/>
  <c r="C2666" i="17"/>
  <c r="A493" i="17"/>
  <c r="B493" i="17"/>
  <c r="C493" i="17"/>
  <c r="D493" i="17"/>
  <c r="A2507" i="17"/>
  <c r="B2507" i="17"/>
  <c r="C2507" i="17"/>
  <c r="A494" i="17"/>
  <c r="B494" i="17"/>
  <c r="C494" i="17"/>
  <c r="D494" i="17"/>
  <c r="A1745" i="17"/>
  <c r="B1745" i="17"/>
  <c r="C1745" i="17"/>
  <c r="A495" i="17"/>
  <c r="B495" i="17"/>
  <c r="C495" i="17"/>
  <c r="D495" i="17"/>
  <c r="A2694" i="17"/>
  <c r="B2694" i="17"/>
  <c r="C2694" i="17"/>
  <c r="D496" i="17"/>
  <c r="A497" i="17"/>
  <c r="B497" i="17"/>
  <c r="C497" i="17"/>
  <c r="D497" i="17"/>
  <c r="A1180" i="17"/>
  <c r="B1180" i="17"/>
  <c r="C1180" i="17"/>
  <c r="A498" i="17"/>
  <c r="B498" i="17"/>
  <c r="C498" i="17"/>
  <c r="D498" i="17"/>
  <c r="A2401" i="17"/>
  <c r="B2401" i="17"/>
  <c r="C2401" i="17"/>
  <c r="A499" i="17"/>
  <c r="B499" i="17"/>
  <c r="C499" i="17"/>
  <c r="D499" i="17"/>
  <c r="A1378" i="17"/>
  <c r="B1378" i="17"/>
  <c r="C1378" i="17"/>
  <c r="A500" i="17"/>
  <c r="B500" i="17"/>
  <c r="C500" i="17"/>
  <c r="D500" i="17"/>
  <c r="A1996" i="17"/>
  <c r="B1996" i="17"/>
  <c r="C1996" i="17"/>
  <c r="A501" i="17"/>
  <c r="B501" i="17"/>
  <c r="C501" i="17"/>
  <c r="D501" i="17"/>
  <c r="A2243" i="17"/>
  <c r="B2243" i="17"/>
  <c r="C2243" i="17"/>
  <c r="A502" i="17"/>
  <c r="B502" i="17"/>
  <c r="C502" i="17"/>
  <c r="D502" i="17"/>
  <c r="A503" i="17"/>
  <c r="B503" i="17"/>
  <c r="C503" i="17"/>
  <c r="D503" i="17"/>
  <c r="D504" i="17"/>
  <c r="A1696" i="17"/>
  <c r="B1696" i="17"/>
  <c r="C1696" i="17"/>
  <c r="A505" i="17"/>
  <c r="B505" i="17"/>
  <c r="C505" i="17"/>
  <c r="D505" i="17"/>
  <c r="A1876" i="17"/>
  <c r="B1876" i="17"/>
  <c r="C1876" i="17"/>
  <c r="A506" i="17"/>
  <c r="B506" i="17"/>
  <c r="C506" i="17"/>
  <c r="D506" i="17"/>
  <c r="A507" i="17"/>
  <c r="B507" i="17"/>
  <c r="C507" i="17"/>
  <c r="D507" i="17"/>
  <c r="A508" i="17"/>
  <c r="B508" i="17"/>
  <c r="C508" i="17"/>
  <c r="D508" i="17"/>
  <c r="A1274" i="17"/>
  <c r="B1274" i="17"/>
  <c r="C1274" i="17"/>
  <c r="A509" i="17"/>
  <c r="B509" i="17"/>
  <c r="C509" i="17"/>
  <c r="D509" i="17"/>
  <c r="A1099" i="17"/>
  <c r="B1099" i="17"/>
  <c r="C1099" i="17"/>
  <c r="A510" i="17"/>
  <c r="B510" i="17"/>
  <c r="C510" i="17"/>
  <c r="D510" i="17"/>
  <c r="A2599" i="17"/>
  <c r="B2599" i="17"/>
  <c r="C2599" i="17"/>
  <c r="A511" i="17"/>
  <c r="B511" i="17"/>
  <c r="C511" i="17"/>
  <c r="D511" i="17"/>
  <c r="A1195" i="17"/>
  <c r="B1195" i="17"/>
  <c r="C1195" i="17"/>
  <c r="A512" i="17"/>
  <c r="B512" i="17"/>
  <c r="C512" i="17"/>
  <c r="D512" i="17"/>
  <c r="A2353" i="17"/>
  <c r="B2353" i="17"/>
  <c r="C2353" i="17"/>
  <c r="A513" i="17"/>
  <c r="B513" i="17"/>
  <c r="C513" i="17"/>
  <c r="D513" i="17"/>
  <c r="A866" i="17"/>
  <c r="B866" i="17"/>
  <c r="C866" i="17"/>
  <c r="D514" i="17"/>
  <c r="A2565" i="17"/>
  <c r="B2565" i="17"/>
  <c r="C2565" i="17"/>
  <c r="A515" i="17"/>
  <c r="B515" i="17"/>
  <c r="C515" i="17"/>
  <c r="D515" i="17"/>
  <c r="A1175" i="17"/>
  <c r="B1175" i="17"/>
  <c r="C1175" i="17"/>
  <c r="D516" i="17"/>
  <c r="A2636" i="17"/>
  <c r="B2636" i="17"/>
  <c r="C2636" i="17"/>
  <c r="A517" i="17"/>
  <c r="B517" i="17"/>
  <c r="C517" i="17"/>
  <c r="D517" i="17"/>
  <c r="A910" i="17"/>
  <c r="B910" i="17"/>
  <c r="C910" i="17"/>
  <c r="A518" i="17"/>
  <c r="B518" i="17"/>
  <c r="C518" i="17"/>
  <c r="D518" i="17"/>
  <c r="A1234" i="17"/>
  <c r="B1234" i="17"/>
  <c r="C1234" i="17"/>
  <c r="A519" i="17"/>
  <c r="B519" i="17"/>
  <c r="C519" i="17"/>
  <c r="D519" i="17"/>
  <c r="A1233" i="17"/>
  <c r="B1233" i="17"/>
  <c r="C1233" i="17"/>
  <c r="A520" i="17"/>
  <c r="B520" i="17"/>
  <c r="C520" i="17"/>
  <c r="D520" i="17"/>
  <c r="A1910" i="17"/>
  <c r="B1910" i="17"/>
  <c r="C1910" i="17"/>
  <c r="A521" i="17"/>
  <c r="B521" i="17"/>
  <c r="C521" i="17"/>
  <c r="D521" i="17"/>
  <c r="A522" i="17"/>
  <c r="B522" i="17"/>
  <c r="C522" i="17"/>
  <c r="D522" i="17"/>
  <c r="A523" i="17"/>
  <c r="B523" i="17"/>
  <c r="C523" i="17"/>
  <c r="D523" i="17"/>
  <c r="A1592" i="17"/>
  <c r="B1592" i="17"/>
  <c r="C1592" i="17"/>
  <c r="A524" i="17"/>
  <c r="B524" i="17"/>
  <c r="C524" i="17"/>
  <c r="D524" i="17"/>
  <c r="A1765" i="17"/>
  <c r="B1765" i="17"/>
  <c r="C1765" i="17"/>
  <c r="D525" i="17"/>
  <c r="A2118" i="17"/>
  <c r="B2118" i="17"/>
  <c r="C2118" i="17"/>
  <c r="D526" i="17"/>
  <c r="A2562" i="17"/>
  <c r="B2562" i="17"/>
  <c r="C2562" i="17"/>
  <c r="A527" i="17"/>
  <c r="B527" i="17"/>
  <c r="C527" i="17"/>
  <c r="D527" i="17"/>
  <c r="A2697" i="17"/>
  <c r="B2697" i="17"/>
  <c r="C2697" i="17"/>
  <c r="A528" i="17"/>
  <c r="B528" i="17"/>
  <c r="C528" i="17"/>
  <c r="D528" i="17"/>
  <c r="A1196" i="17"/>
  <c r="B1196" i="17"/>
  <c r="C1196" i="17"/>
  <c r="A529" i="17"/>
  <c r="B529" i="17"/>
  <c r="C529" i="17"/>
  <c r="D529" i="17"/>
  <c r="A1005" i="17"/>
  <c r="B1005" i="17"/>
  <c r="C1005" i="17"/>
  <c r="A530" i="17"/>
  <c r="B530" i="17"/>
  <c r="C530" i="17"/>
  <c r="D530" i="17"/>
  <c r="A1829" i="17"/>
  <c r="B1829" i="17"/>
  <c r="C1829" i="17"/>
  <c r="D531" i="17"/>
  <c r="A2246" i="17"/>
  <c r="B2246" i="17"/>
  <c r="C2246" i="17"/>
  <c r="A532" i="17"/>
  <c r="B532" i="17"/>
  <c r="C532" i="17"/>
  <c r="D532" i="17"/>
  <c r="A1495" i="17"/>
  <c r="B1495" i="17"/>
  <c r="C1495" i="17"/>
  <c r="A533" i="17"/>
  <c r="B533" i="17"/>
  <c r="C533" i="17"/>
  <c r="D533" i="17"/>
  <c r="A799" i="17"/>
  <c r="B799" i="17"/>
  <c r="C799" i="17"/>
  <c r="D534" i="17"/>
  <c r="A1705" i="17"/>
  <c r="B1705" i="17"/>
  <c r="C1705" i="17"/>
  <c r="A535" i="17"/>
  <c r="B535" i="17"/>
  <c r="C535" i="17"/>
  <c r="D535" i="17"/>
  <c r="A733" i="17"/>
  <c r="B733" i="17"/>
  <c r="C733" i="17"/>
  <c r="D536" i="17"/>
  <c r="A1531" i="17"/>
  <c r="B1531" i="17"/>
  <c r="C1531" i="17"/>
  <c r="A537" i="17"/>
  <c r="B537" i="17"/>
  <c r="C537" i="17"/>
  <c r="D537" i="17"/>
  <c r="A1130" i="17"/>
  <c r="B1130" i="17"/>
  <c r="C1130" i="17"/>
  <c r="D538" i="17"/>
  <c r="A2658" i="17"/>
  <c r="B2658" i="17"/>
  <c r="C2658" i="17"/>
  <c r="A539" i="17"/>
  <c r="B539" i="17"/>
  <c r="C539" i="17"/>
  <c r="D539" i="17"/>
  <c r="D540" i="17"/>
  <c r="A2328" i="17"/>
  <c r="B2328" i="17"/>
  <c r="C2328" i="17"/>
  <c r="A541" i="17"/>
  <c r="B541" i="17"/>
  <c r="C541" i="17"/>
  <c r="D541" i="17"/>
  <c r="A1519" i="17"/>
  <c r="B1519" i="17"/>
  <c r="C1519" i="17"/>
  <c r="A542" i="17"/>
  <c r="B542" i="17"/>
  <c r="C542" i="17"/>
  <c r="D542" i="17"/>
  <c r="A2442" i="17"/>
  <c r="B2442" i="17"/>
  <c r="C2442" i="17"/>
  <c r="A543" i="17"/>
  <c r="B543" i="17"/>
  <c r="C543" i="17"/>
  <c r="D543" i="17"/>
  <c r="A1138" i="17"/>
  <c r="B1138" i="17"/>
  <c r="C1138" i="17"/>
  <c r="A544" i="17"/>
  <c r="B544" i="17"/>
  <c r="C544" i="17"/>
  <c r="D544" i="17"/>
  <c r="A1247" i="17"/>
  <c r="B1247" i="17"/>
  <c r="C1247" i="17"/>
  <c r="A545" i="17"/>
  <c r="B545" i="17"/>
  <c r="C545" i="17"/>
  <c r="D545" i="17"/>
  <c r="A1799" i="17"/>
  <c r="B1799" i="17"/>
  <c r="C1799" i="17"/>
  <c r="A546" i="17"/>
  <c r="B546" i="17"/>
  <c r="C546" i="17"/>
  <c r="D546" i="17"/>
  <c r="D547" i="17"/>
  <c r="A548" i="17"/>
  <c r="B548" i="17"/>
  <c r="C548" i="17"/>
  <c r="D548" i="17"/>
  <c r="A2029" i="17"/>
  <c r="B2029" i="17"/>
  <c r="C2029" i="17"/>
  <c r="A549" i="17"/>
  <c r="B549" i="17"/>
  <c r="C549" i="17"/>
  <c r="D549" i="17"/>
  <c r="A550" i="17"/>
  <c r="B550" i="17"/>
  <c r="C550" i="17"/>
  <c r="D550" i="17"/>
  <c r="A1222" i="17"/>
  <c r="B1222" i="17"/>
  <c r="C1222" i="17"/>
  <c r="D551" i="17"/>
  <c r="A1439" i="17"/>
  <c r="B1439" i="17"/>
  <c r="C1439" i="17"/>
  <c r="D552" i="17"/>
  <c r="A797" i="17"/>
  <c r="B797" i="17"/>
  <c r="C797" i="17"/>
  <c r="A553" i="17"/>
  <c r="B553" i="17"/>
  <c r="C553" i="17"/>
  <c r="D553" i="17"/>
  <c r="A1534" i="17"/>
  <c r="B1534" i="17"/>
  <c r="C1534" i="17"/>
  <c r="A554" i="17"/>
  <c r="B554" i="17"/>
  <c r="C554" i="17"/>
  <c r="D554" i="17"/>
  <c r="A691" i="17"/>
  <c r="B691" i="17"/>
  <c r="C691" i="17"/>
  <c r="A555" i="17"/>
  <c r="B555" i="17"/>
  <c r="C555" i="17"/>
  <c r="D555" i="17"/>
  <c r="A1626" i="17"/>
  <c r="B1626" i="17"/>
  <c r="C1626" i="17"/>
  <c r="A556" i="17"/>
  <c r="B556" i="17"/>
  <c r="C556" i="17"/>
  <c r="D556" i="17"/>
  <c r="A2208" i="17"/>
  <c r="B2208" i="17"/>
  <c r="C2208" i="17"/>
  <c r="A557" i="17"/>
  <c r="B557" i="17"/>
  <c r="C557" i="17"/>
  <c r="D557" i="17"/>
  <c r="A2055" i="17"/>
  <c r="B2055" i="17"/>
  <c r="C2055" i="17"/>
  <c r="A558" i="17"/>
  <c r="B558" i="17"/>
  <c r="C558" i="17"/>
  <c r="D558" i="17"/>
  <c r="A559" i="17"/>
  <c r="B559" i="17"/>
  <c r="C559" i="17"/>
  <c r="D559" i="17"/>
  <c r="A2686" i="17"/>
  <c r="B2686" i="17"/>
  <c r="C2686" i="17"/>
  <c r="A560" i="17"/>
  <c r="B560" i="17"/>
  <c r="C560" i="17"/>
  <c r="D560" i="17"/>
  <c r="A2743" i="17"/>
  <c r="B2743" i="17"/>
  <c r="C2743" i="17"/>
  <c r="D561" i="17"/>
  <c r="A1465" i="17"/>
  <c r="B1465" i="17"/>
  <c r="C1465" i="17"/>
  <c r="A562" i="17"/>
  <c r="B562" i="17"/>
  <c r="C562" i="17"/>
  <c r="D562" i="17"/>
  <c r="A2791" i="17"/>
  <c r="B2791" i="17"/>
  <c r="C2791" i="17"/>
  <c r="A563" i="17"/>
  <c r="B563" i="17"/>
  <c r="C563" i="17"/>
  <c r="D563" i="17"/>
  <c r="A1477" i="17"/>
  <c r="B1477" i="17"/>
  <c r="C1477" i="17"/>
  <c r="A564" i="17"/>
  <c r="B564" i="17"/>
  <c r="C564" i="17"/>
  <c r="D564" i="17"/>
  <c r="A565" i="17"/>
  <c r="B565" i="17"/>
  <c r="C565" i="17"/>
  <c r="D565" i="17"/>
  <c r="A731" i="17"/>
  <c r="B731" i="17"/>
  <c r="C731" i="17"/>
  <c r="A566" i="17"/>
  <c r="B566" i="17"/>
  <c r="C566" i="17"/>
  <c r="D566" i="17"/>
  <c r="A924" i="17"/>
  <c r="B924" i="17"/>
  <c r="C924" i="17"/>
  <c r="A567" i="17"/>
  <c r="B567" i="17"/>
  <c r="C567" i="17"/>
  <c r="D567" i="17"/>
  <c r="A1120" i="17"/>
  <c r="B1120" i="17"/>
  <c r="C1120" i="17"/>
  <c r="D568" i="17"/>
  <c r="A1422" i="17"/>
  <c r="B1422" i="17"/>
  <c r="C1422" i="17"/>
  <c r="A569" i="17"/>
  <c r="B569" i="17"/>
  <c r="C569" i="17"/>
  <c r="D569" i="17"/>
  <c r="A570" i="17"/>
  <c r="B570" i="17"/>
  <c r="C570" i="17"/>
  <c r="D570" i="17"/>
  <c r="A1036" i="17"/>
  <c r="B1036" i="17"/>
  <c r="C1036" i="17"/>
  <c r="A571" i="17"/>
  <c r="B571" i="17"/>
  <c r="C571" i="17"/>
  <c r="D571" i="17"/>
  <c r="A775" i="17"/>
  <c r="B775" i="17"/>
  <c r="C775" i="17"/>
  <c r="A572" i="17"/>
  <c r="B572" i="17"/>
  <c r="C572" i="17"/>
  <c r="D572" i="17"/>
  <c r="A2338" i="17"/>
  <c r="B2338" i="17"/>
  <c r="C2338" i="17"/>
  <c r="A573" i="17"/>
  <c r="B573" i="17"/>
  <c r="C573" i="17"/>
  <c r="D573" i="17"/>
  <c r="A2622" i="17"/>
  <c r="B2622" i="17"/>
  <c r="C2622" i="17"/>
  <c r="A574" i="17"/>
  <c r="B574" i="17"/>
  <c r="C574" i="17"/>
  <c r="D574" i="17"/>
  <c r="A1352" i="17"/>
  <c r="B1352" i="17"/>
  <c r="C1352" i="17"/>
  <c r="A575" i="17"/>
  <c r="B575" i="17"/>
  <c r="C575" i="17"/>
  <c r="D575" i="17"/>
  <c r="A1108" i="17"/>
  <c r="B1108" i="17"/>
  <c r="C1108" i="17"/>
  <c r="A576" i="17"/>
  <c r="B576" i="17"/>
  <c r="C576" i="17"/>
  <c r="D576" i="17"/>
  <c r="A1261" i="17"/>
  <c r="B1261" i="17"/>
  <c r="C1261" i="17"/>
  <c r="A577" i="17"/>
  <c r="B577" i="17"/>
  <c r="C577" i="17"/>
  <c r="D577" i="17"/>
  <c r="A1459" i="17"/>
  <c r="B1459" i="17"/>
  <c r="C1459" i="17"/>
  <c r="A578" i="17"/>
  <c r="B578" i="17"/>
  <c r="C578" i="17"/>
  <c r="D578" i="17"/>
  <c r="A1694" i="17"/>
  <c r="B1694" i="17"/>
  <c r="C1694" i="17"/>
  <c r="A579" i="17"/>
  <c r="B579" i="17"/>
  <c r="C579" i="17"/>
  <c r="D579" i="17"/>
  <c r="A1408" i="17"/>
  <c r="B1408" i="17"/>
  <c r="C1408" i="17"/>
  <c r="A580" i="17"/>
  <c r="B580" i="17"/>
  <c r="C580" i="17"/>
  <c r="D580" i="17"/>
  <c r="A1615" i="17"/>
  <c r="B1615" i="17"/>
  <c r="C1615" i="17"/>
  <c r="A581" i="17"/>
  <c r="B581" i="17"/>
  <c r="C581" i="17"/>
  <c r="D581" i="17"/>
  <c r="A1892" i="17"/>
  <c r="B1892" i="17"/>
  <c r="C1892" i="17"/>
  <c r="D582" i="17"/>
  <c r="A1106" i="17"/>
  <c r="B1106" i="17"/>
  <c r="C1106" i="17"/>
  <c r="A583" i="17"/>
  <c r="B583" i="17"/>
  <c r="C583" i="17"/>
  <c r="D583" i="17"/>
  <c r="A2745" i="17"/>
  <c r="B2745" i="17"/>
  <c r="C2745" i="17"/>
  <c r="A584" i="17"/>
  <c r="B584" i="17"/>
  <c r="C584" i="17"/>
  <c r="D584" i="17"/>
  <c r="A585" i="17"/>
  <c r="B585" i="17"/>
  <c r="C585" i="17"/>
  <c r="D585" i="17"/>
  <c r="A712" i="17"/>
  <c r="B712" i="17"/>
  <c r="C712" i="17"/>
  <c r="A586" i="17"/>
  <c r="B586" i="17"/>
  <c r="C586" i="17"/>
  <c r="D586" i="17"/>
  <c r="A2226" i="17"/>
  <c r="B2226" i="17"/>
  <c r="C2226" i="17"/>
  <c r="A587" i="17"/>
  <c r="B587" i="17"/>
  <c r="C587" i="17"/>
  <c r="D587" i="17"/>
  <c r="A588" i="17"/>
  <c r="B588" i="17"/>
  <c r="C588" i="17"/>
  <c r="D588" i="17"/>
  <c r="A674" i="17"/>
  <c r="B674" i="17"/>
  <c r="C674" i="17"/>
  <c r="A589" i="17"/>
  <c r="B589" i="17"/>
  <c r="C589" i="17"/>
  <c r="D589" i="17"/>
  <c r="A2513" i="17"/>
  <c r="B2513" i="17"/>
  <c r="C2513" i="17"/>
  <c r="D590" i="17"/>
  <c r="A1935" i="17"/>
  <c r="B1935" i="17"/>
  <c r="C1935" i="17"/>
  <c r="A591" i="17"/>
  <c r="B591" i="17"/>
  <c r="C591" i="17"/>
  <c r="D591" i="17"/>
  <c r="A1636" i="17"/>
  <c r="B1636" i="17"/>
  <c r="C1636" i="17"/>
  <c r="A592" i="17"/>
  <c r="B592" i="17"/>
  <c r="C592" i="17"/>
  <c r="D592" i="17"/>
  <c r="A1961" i="17"/>
  <c r="B1961" i="17"/>
  <c r="C1961" i="17"/>
  <c r="A593" i="17"/>
  <c r="B593" i="17"/>
  <c r="C593" i="17"/>
  <c r="D593" i="17"/>
  <c r="A1812" i="17"/>
  <c r="B1812" i="17"/>
  <c r="C1812" i="17"/>
  <c r="A594" i="17"/>
  <c r="B594" i="17"/>
  <c r="C594" i="17"/>
  <c r="D594" i="17"/>
  <c r="A595" i="17"/>
  <c r="B595" i="17"/>
  <c r="C595" i="17"/>
  <c r="D595" i="17"/>
  <c r="D596" i="17"/>
  <c r="A2094" i="17"/>
  <c r="B2094" i="17"/>
  <c r="C2094" i="17"/>
  <c r="A597" i="17"/>
  <c r="B597" i="17"/>
  <c r="C597" i="17"/>
  <c r="D597" i="17"/>
  <c r="A806" i="17"/>
  <c r="B806" i="17"/>
  <c r="C806" i="17"/>
  <c r="A598" i="17"/>
  <c r="B598" i="17"/>
  <c r="C598" i="17"/>
  <c r="D598" i="17"/>
  <c r="A2347" i="17"/>
  <c r="B2347" i="17"/>
  <c r="C2347" i="17"/>
  <c r="A599" i="17"/>
  <c r="B599" i="17"/>
  <c r="C599" i="17"/>
  <c r="D599" i="17"/>
  <c r="A2548" i="17"/>
  <c r="B2548" i="17"/>
  <c r="C2548" i="17"/>
  <c r="A600" i="17"/>
  <c r="B600" i="17"/>
  <c r="C600" i="17"/>
  <c r="D600" i="17"/>
  <c r="A1362" i="17"/>
  <c r="B1362" i="17"/>
  <c r="C1362" i="17"/>
  <c r="A601" i="17"/>
  <c r="B601" i="17"/>
  <c r="C601" i="17"/>
  <c r="D601" i="17"/>
  <c r="A1625" i="17"/>
  <c r="B1625" i="17"/>
  <c r="C1625" i="17"/>
  <c r="D602" i="17"/>
  <c r="D603" i="17"/>
  <c r="A604" i="17"/>
  <c r="B604" i="17"/>
  <c r="C604" i="17"/>
  <c r="D604" i="17"/>
  <c r="A605" i="17"/>
  <c r="B605" i="17"/>
  <c r="C605" i="17"/>
  <c r="D605" i="17"/>
  <c r="A1227" i="17"/>
  <c r="B1227" i="17"/>
  <c r="C1227" i="17"/>
  <c r="A606" i="17"/>
  <c r="B606" i="17"/>
  <c r="C606" i="17"/>
  <c r="D606" i="17"/>
  <c r="A1813" i="17"/>
  <c r="B1813" i="17"/>
  <c r="C1813" i="17"/>
  <c r="A607" i="17"/>
  <c r="B607" i="17"/>
  <c r="C607" i="17"/>
  <c r="D607" i="17"/>
  <c r="A2783" i="17"/>
  <c r="B2783" i="17"/>
  <c r="C2783" i="17"/>
  <c r="D608" i="17"/>
  <c r="A1047" i="17"/>
  <c r="B1047" i="17"/>
  <c r="C1047" i="17"/>
  <c r="A609" i="17"/>
  <c r="B609" i="17"/>
  <c r="C609" i="17"/>
  <c r="D609" i="17"/>
  <c r="A1606" i="17"/>
  <c r="B1606" i="17"/>
  <c r="C1606" i="17"/>
  <c r="D610" i="17"/>
  <c r="A1588" i="17"/>
  <c r="B1588" i="17"/>
  <c r="C1588" i="17"/>
  <c r="A611" i="17"/>
  <c r="B611" i="17"/>
  <c r="C611" i="17"/>
  <c r="D611" i="17"/>
  <c r="A1294" i="17"/>
  <c r="B1294" i="17"/>
  <c r="C1294" i="17"/>
  <c r="A612" i="17"/>
  <c r="B612" i="17"/>
  <c r="C612" i="17"/>
  <c r="D612" i="17"/>
  <c r="A2375" i="17"/>
  <c r="B2375" i="17"/>
  <c r="C2375" i="17"/>
  <c r="D613" i="17"/>
  <c r="A1878" i="17"/>
  <c r="B1878" i="17"/>
  <c r="C1878" i="17"/>
  <c r="A614" i="17"/>
  <c r="B614" i="17"/>
  <c r="C614" i="17"/>
  <c r="D614" i="17"/>
  <c r="A999" i="17"/>
  <c r="B999" i="17"/>
  <c r="C999" i="17"/>
  <c r="A615" i="17"/>
  <c r="B615" i="17"/>
  <c r="C615" i="17"/>
  <c r="D615" i="17"/>
  <c r="A1954" i="17"/>
  <c r="B1954" i="17"/>
  <c r="C1954" i="17"/>
  <c r="D616" i="17"/>
  <c r="D617" i="17"/>
  <c r="A2361" i="17"/>
  <c r="B2361" i="17"/>
  <c r="C2361" i="17"/>
  <c r="A618" i="17"/>
  <c r="B618" i="17"/>
  <c r="C618" i="17"/>
  <c r="D618" i="17"/>
  <c r="A2429" i="17"/>
  <c r="B2429" i="17"/>
  <c r="C2429" i="17"/>
  <c r="A619" i="17"/>
  <c r="B619" i="17"/>
  <c r="C619" i="17"/>
  <c r="D619" i="17"/>
  <c r="A620" i="17"/>
  <c r="B620" i="17"/>
  <c r="C620" i="17"/>
  <c r="D620" i="17"/>
  <c r="A621" i="17"/>
  <c r="B621" i="17"/>
  <c r="C621" i="17"/>
  <c r="D621" i="17"/>
  <c r="A1833" i="17"/>
  <c r="B1833" i="17"/>
  <c r="C1833" i="17"/>
  <c r="A622" i="17"/>
  <c r="B622" i="17"/>
  <c r="C622" i="17"/>
  <c r="D622" i="17"/>
  <c r="A623" i="17"/>
  <c r="B623" i="17"/>
  <c r="C623" i="17"/>
  <c r="D623" i="17"/>
  <c r="A624" i="17"/>
  <c r="B624" i="17"/>
  <c r="C624" i="17"/>
  <c r="D624" i="17"/>
  <c r="A1575" i="17"/>
  <c r="B1575" i="17"/>
  <c r="C1575" i="17"/>
  <c r="A625" i="17"/>
  <c r="B625" i="17"/>
  <c r="C625" i="17"/>
  <c r="D625" i="17"/>
  <c r="A833" i="17"/>
  <c r="B833" i="17"/>
  <c r="C833" i="17"/>
  <c r="A626" i="17"/>
  <c r="B626" i="17"/>
  <c r="C626" i="17"/>
  <c r="D626" i="17"/>
  <c r="A2657" i="17"/>
  <c r="B2657" i="17"/>
  <c r="C2657" i="17"/>
  <c r="A627" i="17"/>
  <c r="B627" i="17"/>
  <c r="C627" i="17"/>
  <c r="D627" i="17"/>
  <c r="A2754" i="17"/>
  <c r="B2754" i="17"/>
  <c r="C2754" i="17"/>
  <c r="D628" i="17"/>
  <c r="A645" i="17"/>
  <c r="B645" i="17"/>
  <c r="C645" i="17"/>
  <c r="D629" i="17"/>
  <c r="A798" i="17"/>
  <c r="B798" i="17"/>
  <c r="C798" i="17"/>
  <c r="A630" i="17"/>
  <c r="B630" i="17"/>
  <c r="C630" i="17"/>
  <c r="D630" i="17"/>
  <c r="A1984" i="17"/>
  <c r="B1984" i="17"/>
  <c r="C1984" i="17"/>
  <c r="A631" i="17"/>
  <c r="B631" i="17"/>
  <c r="C631" i="17"/>
  <c r="D631" i="17"/>
  <c r="A2291" i="17"/>
  <c r="B2291" i="17"/>
  <c r="C2291" i="17"/>
  <c r="A632" i="17"/>
  <c r="B632" i="17"/>
  <c r="C632" i="17"/>
  <c r="D632" i="17"/>
  <c r="A633" i="17"/>
  <c r="B633" i="17"/>
  <c r="C633" i="17"/>
  <c r="D633" i="17"/>
  <c r="A634" i="17"/>
  <c r="B634" i="17"/>
  <c r="C634" i="17"/>
  <c r="D634" i="17"/>
  <c r="A1282" i="17"/>
  <c r="B1282" i="17"/>
  <c r="C1282" i="17"/>
  <c r="A635" i="17"/>
  <c r="B635" i="17"/>
  <c r="C635" i="17"/>
  <c r="D635" i="17"/>
  <c r="A1142" i="17"/>
  <c r="B1142" i="17"/>
  <c r="C1142" i="17"/>
  <c r="A636" i="17"/>
  <c r="B636" i="17"/>
  <c r="C636" i="17"/>
  <c r="D636" i="17"/>
  <c r="A1819" i="17"/>
  <c r="B1819" i="17"/>
  <c r="C1819" i="17"/>
  <c r="A637" i="17"/>
  <c r="B637" i="17"/>
  <c r="C637" i="17"/>
  <c r="D637" i="17"/>
  <c r="A671" i="17"/>
  <c r="B671" i="17"/>
  <c r="C671" i="17"/>
  <c r="A638" i="17"/>
  <c r="B638" i="17"/>
  <c r="C638" i="17"/>
  <c r="D638" i="17"/>
  <c r="A2044" i="17"/>
  <c r="B2044" i="17"/>
  <c r="C2044" i="17"/>
  <c r="A639" i="17"/>
  <c r="B639" i="17"/>
  <c r="C639" i="17"/>
  <c r="D639" i="17"/>
  <c r="A2333" i="17"/>
  <c r="B2333" i="17"/>
  <c r="C2333" i="17"/>
  <c r="A640" i="17"/>
  <c r="B640" i="17"/>
  <c r="C640" i="17"/>
  <c r="D640" i="17"/>
  <c r="A1189" i="17"/>
  <c r="B1189" i="17"/>
  <c r="C1189" i="17"/>
  <c r="A641" i="17"/>
  <c r="B641" i="17"/>
  <c r="C641" i="17"/>
  <c r="D641" i="17"/>
  <c r="A642" i="17"/>
  <c r="B642" i="17"/>
  <c r="C642" i="17"/>
  <c r="D642" i="17"/>
  <c r="A643" i="17"/>
  <c r="B643" i="17"/>
  <c r="C643" i="17"/>
  <c r="D643" i="17"/>
  <c r="A987" i="17"/>
  <c r="B987" i="17"/>
  <c r="C987" i="17"/>
  <c r="A644" i="17"/>
  <c r="B644" i="17"/>
  <c r="C644" i="17"/>
  <c r="D644" i="17"/>
  <c r="A1607" i="17"/>
  <c r="B1607" i="17"/>
  <c r="C1607" i="17"/>
  <c r="D645" i="17"/>
  <c r="A1709" i="17"/>
  <c r="B1709" i="17"/>
  <c r="C1709" i="17"/>
  <c r="A646" i="17"/>
  <c r="B646" i="17"/>
  <c r="C646" i="17"/>
  <c r="D646" i="17"/>
  <c r="A2264" i="17"/>
  <c r="B2264" i="17"/>
  <c r="C2264" i="17"/>
  <c r="A647" i="17"/>
  <c r="B647" i="17"/>
  <c r="C647" i="17"/>
  <c r="D647" i="17"/>
  <c r="A648" i="17"/>
  <c r="B648" i="17"/>
  <c r="C648" i="17"/>
  <c r="D648" i="17"/>
  <c r="D649" i="17"/>
  <c r="A1060" i="17"/>
  <c r="B1060" i="17"/>
  <c r="C1060" i="17"/>
  <c r="A650" i="17"/>
  <c r="B650" i="17"/>
  <c r="C650" i="17"/>
  <c r="D650" i="17"/>
  <c r="A654" i="17"/>
  <c r="B654" i="17"/>
  <c r="C654" i="17"/>
  <c r="A651" i="17"/>
  <c r="B651" i="17"/>
  <c r="C651" i="17"/>
  <c r="D651" i="17"/>
  <c r="A2255" i="17"/>
  <c r="B2255" i="17"/>
  <c r="C2255" i="17"/>
  <c r="A652" i="17"/>
  <c r="B652" i="17"/>
  <c r="C652" i="17"/>
  <c r="D652" i="17"/>
  <c r="A842" i="17"/>
  <c r="B842" i="17"/>
  <c r="C842" i="17"/>
  <c r="A653" i="17"/>
  <c r="B653" i="17"/>
  <c r="C653" i="17"/>
  <c r="D653" i="17"/>
  <c r="D654" i="17"/>
  <c r="A655" i="17"/>
  <c r="B655" i="17"/>
  <c r="C655" i="17"/>
  <c r="D655" i="17"/>
  <c r="A1835" i="17"/>
  <c r="B1835" i="17"/>
  <c r="C1835" i="17"/>
  <c r="A656" i="17"/>
  <c r="B656" i="17"/>
  <c r="C656" i="17"/>
  <c r="D656" i="17"/>
  <c r="A2151" i="17"/>
  <c r="B2151" i="17"/>
  <c r="C2151" i="17"/>
  <c r="A657" i="17"/>
  <c r="B657" i="17"/>
  <c r="C657" i="17"/>
  <c r="D657" i="17"/>
  <c r="A1443" i="17"/>
  <c r="B1443" i="17"/>
  <c r="C1443" i="17"/>
  <c r="A658" i="17"/>
  <c r="B658" i="17"/>
  <c r="C658" i="17"/>
  <c r="D658" i="17"/>
  <c r="A1627" i="17"/>
  <c r="B1627" i="17"/>
  <c r="C1627" i="17"/>
  <c r="A659" i="17"/>
  <c r="B659" i="17"/>
  <c r="C659" i="17"/>
  <c r="D659" i="17"/>
  <c r="A1064" i="17"/>
  <c r="B1064" i="17"/>
  <c r="C1064" i="17"/>
  <c r="A660" i="17"/>
  <c r="B660" i="17"/>
  <c r="C660" i="17"/>
  <c r="D660" i="17"/>
  <c r="A2778" i="17"/>
  <c r="B2778" i="17"/>
  <c r="C2778" i="17"/>
  <c r="A661" i="17"/>
  <c r="B661" i="17"/>
  <c r="C661" i="17"/>
  <c r="D661" i="17"/>
  <c r="A662" i="17"/>
  <c r="B662" i="17"/>
  <c r="C662" i="17"/>
  <c r="D662" i="17"/>
  <c r="A1053" i="17"/>
  <c r="B1053" i="17"/>
  <c r="C1053" i="17"/>
  <c r="A663" i="17"/>
  <c r="B663" i="17"/>
  <c r="C663" i="17"/>
  <c r="D663" i="17"/>
  <c r="A1070" i="17"/>
  <c r="B1070" i="17"/>
  <c r="C1070" i="17"/>
  <c r="A664" i="17"/>
  <c r="B664" i="17"/>
  <c r="C664" i="17"/>
  <c r="D664" i="17"/>
  <c r="A1663" i="17"/>
  <c r="B1663" i="17"/>
  <c r="C1663" i="17"/>
  <c r="A665" i="17"/>
  <c r="B665" i="17"/>
  <c r="C665" i="17"/>
  <c r="D665" i="17"/>
  <c r="A2097" i="17"/>
  <c r="B2097" i="17"/>
  <c r="C2097" i="17"/>
  <c r="A666" i="17"/>
  <c r="B666" i="17"/>
  <c r="C666" i="17"/>
  <c r="D666" i="17"/>
  <c r="A667" i="17"/>
  <c r="B667" i="17"/>
  <c r="C667" i="17"/>
  <c r="D667" i="17"/>
  <c r="A668" i="17"/>
  <c r="B668" i="17"/>
  <c r="C668" i="17"/>
  <c r="D668" i="17"/>
  <c r="A1051" i="17"/>
  <c r="B1051" i="17"/>
  <c r="C1051" i="17"/>
  <c r="D669" i="17"/>
  <c r="A1950" i="17"/>
  <c r="B1950" i="17"/>
  <c r="C1950" i="17"/>
  <c r="A670" i="17"/>
  <c r="B670" i="17"/>
  <c r="C670" i="17"/>
  <c r="D670" i="17"/>
  <c r="A2327" i="17"/>
  <c r="B2327" i="17"/>
  <c r="C2327" i="17"/>
  <c r="D671" i="17"/>
  <c r="A1693" i="17"/>
  <c r="B1693" i="17"/>
  <c r="C1693" i="17"/>
  <c r="A672" i="17"/>
  <c r="B672" i="17"/>
  <c r="C672" i="17"/>
  <c r="D672" i="17"/>
  <c r="A673" i="17"/>
  <c r="B673" i="17"/>
  <c r="C673" i="17"/>
  <c r="D673" i="17"/>
  <c r="D674" i="17"/>
  <c r="A1740" i="17"/>
  <c r="B1740" i="17"/>
  <c r="C1740" i="17"/>
  <c r="A675" i="17"/>
  <c r="B675" i="17"/>
  <c r="C675" i="17"/>
  <c r="D675" i="17"/>
  <c r="A1695" i="17"/>
  <c r="B1695" i="17"/>
  <c r="C1695" i="17"/>
  <c r="A676" i="17"/>
  <c r="B676" i="17"/>
  <c r="C676" i="17"/>
  <c r="D676" i="17"/>
  <c r="A1918" i="17"/>
  <c r="B1918" i="17"/>
  <c r="C1918" i="17"/>
  <c r="A677" i="17"/>
  <c r="B677" i="17"/>
  <c r="C677" i="17"/>
  <c r="D677" i="17"/>
  <c r="A1449" i="17"/>
  <c r="B1449" i="17"/>
  <c r="C1449" i="17"/>
  <c r="A678" i="17"/>
  <c r="B678" i="17"/>
  <c r="C678" i="17"/>
  <c r="D678" i="17"/>
  <c r="A740" i="17"/>
  <c r="B740" i="17"/>
  <c r="C740" i="17"/>
  <c r="A679" i="17"/>
  <c r="B679" i="17"/>
  <c r="C679" i="17"/>
  <c r="D679" i="17"/>
  <c r="A680" i="17"/>
  <c r="B680" i="17"/>
  <c r="C680" i="17"/>
  <c r="D680" i="17"/>
  <c r="A2601" i="17"/>
  <c r="B2601" i="17"/>
  <c r="C2601" i="17"/>
  <c r="A681" i="17"/>
  <c r="B681" i="17"/>
  <c r="C681" i="17"/>
  <c r="D681" i="17"/>
  <c r="A1973" i="17"/>
  <c r="B1973" i="17"/>
  <c r="C1973" i="17"/>
  <c r="A682" i="17"/>
  <c r="B682" i="17"/>
  <c r="C682" i="17"/>
  <c r="D682" i="17"/>
  <c r="A1900" i="17"/>
  <c r="B1900" i="17"/>
  <c r="C1900" i="17"/>
  <c r="D683" i="17"/>
  <c r="A684" i="17"/>
  <c r="B684" i="17"/>
  <c r="C684" i="17"/>
  <c r="D684" i="17"/>
  <c r="A2332" i="17"/>
  <c r="B2332" i="17"/>
  <c r="C2332" i="17"/>
  <c r="A685" i="17"/>
  <c r="B685" i="17"/>
  <c r="C685" i="17"/>
  <c r="D685" i="17"/>
  <c r="A1741" i="17"/>
  <c r="B1741" i="17"/>
  <c r="C1741" i="17"/>
  <c r="A686" i="17"/>
  <c r="B686" i="17"/>
  <c r="C686" i="17"/>
  <c r="D686" i="17"/>
  <c r="A2238" i="17"/>
  <c r="B2238" i="17"/>
  <c r="C2238" i="17"/>
  <c r="A687" i="17"/>
  <c r="B687" i="17"/>
  <c r="C687" i="17"/>
  <c r="D687" i="17"/>
  <c r="A2263" i="17"/>
  <c r="B2263" i="17"/>
  <c r="C2263" i="17"/>
  <c r="A688" i="17"/>
  <c r="B688" i="17"/>
  <c r="C688" i="17"/>
  <c r="D688" i="17"/>
  <c r="A871" i="17"/>
  <c r="B871" i="17"/>
  <c r="C871" i="17"/>
  <c r="A689" i="17"/>
  <c r="B689" i="17"/>
  <c r="C689" i="17"/>
  <c r="D689" i="17"/>
  <c r="A1791" i="17"/>
  <c r="B1791" i="17"/>
  <c r="C1791" i="17"/>
  <c r="A690" i="17"/>
  <c r="B690" i="17"/>
  <c r="C690" i="17"/>
  <c r="D690" i="17"/>
  <c r="A1505" i="17"/>
  <c r="B1505" i="17"/>
  <c r="C1505" i="17"/>
  <c r="D691" i="17"/>
  <c r="A1346" i="17"/>
  <c r="B1346" i="17"/>
  <c r="C1346" i="17"/>
  <c r="A692" i="17"/>
  <c r="B692" i="17"/>
  <c r="C692" i="17"/>
  <c r="D692" i="17"/>
  <c r="D693" i="17"/>
  <c r="A1417" i="17"/>
  <c r="B1417" i="17"/>
  <c r="C1417" i="17"/>
  <c r="A694" i="17"/>
  <c r="B694" i="17"/>
  <c r="C694" i="17"/>
  <c r="D694" i="17"/>
  <c r="A2150" i="17"/>
  <c r="B2150" i="17"/>
  <c r="C2150" i="17"/>
  <c r="D695" i="17"/>
  <c r="A2527" i="17"/>
  <c r="B2527" i="17"/>
  <c r="C2527" i="17"/>
  <c r="D696" i="17"/>
  <c r="A717" i="17"/>
  <c r="B717" i="17"/>
  <c r="C717" i="17"/>
  <c r="A697" i="17"/>
  <c r="B697" i="17"/>
  <c r="C697" i="17"/>
  <c r="D697" i="17"/>
  <c r="A888" i="17"/>
  <c r="B888" i="17"/>
  <c r="C888" i="17"/>
  <c r="A698" i="17"/>
  <c r="B698" i="17"/>
  <c r="C698" i="17"/>
  <c r="D698" i="17"/>
  <c r="A823" i="17"/>
  <c r="B823" i="17"/>
  <c r="C823" i="17"/>
  <c r="D699" i="17"/>
  <c r="A1140" i="17"/>
  <c r="B1140" i="17"/>
  <c r="C1140" i="17"/>
  <c r="A700" i="17"/>
  <c r="B700" i="17"/>
  <c r="C700" i="17"/>
  <c r="D700" i="17"/>
  <c r="A2648" i="17"/>
  <c r="B2648" i="17"/>
  <c r="C2648" i="17"/>
  <c r="A701" i="17"/>
  <c r="B701" i="17"/>
  <c r="C701" i="17"/>
  <c r="D701" i="17"/>
  <c r="A702" i="17"/>
  <c r="B702" i="17"/>
  <c r="C702" i="17"/>
  <c r="D702" i="17"/>
  <c r="A703" i="17"/>
  <c r="B703" i="17"/>
  <c r="C703" i="17"/>
  <c r="D703" i="17"/>
  <c r="A1933" i="17"/>
  <c r="B1933" i="17"/>
  <c r="C1933" i="17"/>
  <c r="A704" i="17"/>
  <c r="B704" i="17"/>
  <c r="C704" i="17"/>
  <c r="D704" i="17"/>
  <c r="A1938" i="17"/>
  <c r="B1938" i="17"/>
  <c r="C1938" i="17"/>
  <c r="A705" i="17"/>
  <c r="B705" i="17"/>
  <c r="C705" i="17"/>
  <c r="D705" i="17"/>
  <c r="D706" i="17"/>
  <c r="A1779" i="17"/>
  <c r="B1779" i="17"/>
  <c r="C1779" i="17"/>
  <c r="A707" i="17"/>
  <c r="B707" i="17"/>
  <c r="C707" i="17"/>
  <c r="D707" i="17"/>
  <c r="A2448" i="17"/>
  <c r="B2448" i="17"/>
  <c r="C2448" i="17"/>
  <c r="A708" i="17"/>
  <c r="B708" i="17"/>
  <c r="C708" i="17"/>
  <c r="D708" i="17"/>
  <c r="A709" i="17"/>
  <c r="B709" i="17"/>
  <c r="C709" i="17"/>
  <c r="D709" i="17"/>
  <c r="A1945" i="17"/>
  <c r="B1945" i="17"/>
  <c r="C1945" i="17"/>
  <c r="D710" i="17"/>
  <c r="A2485" i="17"/>
  <c r="B2485" i="17"/>
  <c r="C2485" i="17"/>
  <c r="A711" i="17"/>
  <c r="B711" i="17"/>
  <c r="C711" i="17"/>
  <c r="D711" i="17"/>
  <c r="A2148" i="17"/>
  <c r="B2148" i="17"/>
  <c r="C2148" i="17"/>
  <c r="D712" i="17"/>
  <c r="A1942" i="17"/>
  <c r="B1942" i="17"/>
  <c r="C1942" i="17"/>
  <c r="A713" i="17"/>
  <c r="B713" i="17"/>
  <c r="C713" i="17"/>
  <c r="D713" i="17"/>
  <c r="A2061" i="17"/>
  <c r="B2061" i="17"/>
  <c r="C2061" i="17"/>
  <c r="A714" i="17"/>
  <c r="B714" i="17"/>
  <c r="C714" i="17"/>
  <c r="D714" i="17"/>
  <c r="A1379" i="17"/>
  <c r="B1379" i="17"/>
  <c r="C1379" i="17"/>
  <c r="A715" i="17"/>
  <c r="B715" i="17"/>
  <c r="C715" i="17"/>
  <c r="D715" i="17"/>
  <c r="A1753" i="17"/>
  <c r="B1753" i="17"/>
  <c r="C1753" i="17"/>
  <c r="D716" i="17"/>
  <c r="A2111" i="17"/>
  <c r="B2111" i="17"/>
  <c r="C2111" i="17"/>
  <c r="D717" i="17"/>
  <c r="A1375" i="17"/>
  <c r="B1375" i="17"/>
  <c r="C1375" i="17"/>
  <c r="D718" i="17"/>
  <c r="A1187" i="17"/>
  <c r="B1187" i="17"/>
  <c r="C1187" i="17"/>
  <c r="D719" i="17"/>
  <c r="A1969" i="17"/>
  <c r="B1969" i="17"/>
  <c r="C1969" i="17"/>
  <c r="A720" i="17"/>
  <c r="B720" i="17"/>
  <c r="C720" i="17"/>
  <c r="D720" i="17"/>
  <c r="A1684" i="17"/>
  <c r="B1684" i="17"/>
  <c r="C1684" i="17"/>
  <c r="A721" i="17"/>
  <c r="B721" i="17"/>
  <c r="C721" i="17"/>
  <c r="D721" i="17"/>
  <c r="A1907" i="17"/>
  <c r="B1907" i="17"/>
  <c r="C1907" i="17"/>
  <c r="A722" i="17"/>
  <c r="B722" i="17"/>
  <c r="C722" i="17"/>
  <c r="D722" i="17"/>
  <c r="A725" i="17"/>
  <c r="B725" i="17"/>
  <c r="C725" i="17"/>
  <c r="A723" i="17"/>
  <c r="B723" i="17"/>
  <c r="C723" i="17"/>
  <c r="D723" i="17"/>
  <c r="A1777" i="17"/>
  <c r="B1777" i="17"/>
  <c r="C1777" i="17"/>
  <c r="A724" i="17"/>
  <c r="B724" i="17"/>
  <c r="C724" i="17"/>
  <c r="D724" i="17"/>
  <c r="A1348" i="17"/>
  <c r="B1348" i="17"/>
  <c r="C1348" i="17"/>
  <c r="D725" i="17"/>
  <c r="A2739" i="17"/>
  <c r="B2739" i="17"/>
  <c r="C2739" i="17"/>
  <c r="A726" i="17"/>
  <c r="B726" i="17"/>
  <c r="C726" i="17"/>
  <c r="D726" i="17"/>
  <c r="A1583" i="17"/>
  <c r="B1583" i="17"/>
  <c r="C1583" i="17"/>
  <c r="A727" i="17"/>
  <c r="B727" i="17"/>
  <c r="C727" i="17"/>
  <c r="D727" i="17"/>
  <c r="A1686" i="17"/>
  <c r="B1686" i="17"/>
  <c r="C1686" i="17"/>
  <c r="A728" i="17"/>
  <c r="B728" i="17"/>
  <c r="C728" i="17"/>
  <c r="D728" i="17"/>
  <c r="A1883" i="17"/>
  <c r="B1883" i="17"/>
  <c r="C1883" i="17"/>
  <c r="A729" i="17"/>
  <c r="B729" i="17"/>
  <c r="C729" i="17"/>
  <c r="D729" i="17"/>
  <c r="A2673" i="17"/>
  <c r="B2673" i="17"/>
  <c r="C2673" i="17"/>
  <c r="D730" i="17"/>
  <c r="A2272" i="17"/>
  <c r="B2272" i="17"/>
  <c r="C2272" i="17"/>
  <c r="D731" i="17"/>
  <c r="A2381" i="17"/>
  <c r="B2381" i="17"/>
  <c r="C2381" i="17"/>
  <c r="A732" i="17"/>
  <c r="B732" i="17"/>
  <c r="C732" i="17"/>
  <c r="D732" i="17"/>
  <c r="D733" i="17"/>
  <c r="A734" i="17"/>
  <c r="B734" i="17"/>
  <c r="C734" i="17"/>
  <c r="D734" i="17"/>
  <c r="A735" i="17"/>
  <c r="B735" i="17"/>
  <c r="C735" i="17"/>
  <c r="D735" i="17"/>
  <c r="A1537" i="17"/>
  <c r="B1537" i="17"/>
  <c r="C1537" i="17"/>
  <c r="D736" i="17"/>
  <c r="A1597" i="17"/>
  <c r="B1597" i="17"/>
  <c r="C1597" i="17"/>
  <c r="A737" i="17"/>
  <c r="B737" i="17"/>
  <c r="C737" i="17"/>
  <c r="D737" i="17"/>
  <c r="A2251" i="17"/>
  <c r="B2251" i="17"/>
  <c r="C2251" i="17"/>
  <c r="A738" i="17"/>
  <c r="B738" i="17"/>
  <c r="C738" i="17"/>
  <c r="D738" i="17"/>
  <c r="A2424" i="17"/>
  <c r="B2424" i="17"/>
  <c r="C2424" i="17"/>
  <c r="A739" i="17"/>
  <c r="B739" i="17"/>
  <c r="C739" i="17"/>
  <c r="D739" i="17"/>
  <c r="A1433" i="17"/>
  <c r="B1433" i="17"/>
  <c r="C1433" i="17"/>
  <c r="D740" i="17"/>
  <c r="A2241" i="17"/>
  <c r="B2241" i="17"/>
  <c r="C2241" i="17"/>
  <c r="A741" i="17"/>
  <c r="B741" i="17"/>
  <c r="C741" i="17"/>
  <c r="D741" i="17"/>
  <c r="A2567" i="17"/>
  <c r="B2567" i="17"/>
  <c r="C2567" i="17"/>
  <c r="A742" i="17"/>
  <c r="B742" i="17"/>
  <c r="C742" i="17"/>
  <c r="D742" i="17"/>
  <c r="A1168" i="17"/>
  <c r="B1168" i="17"/>
  <c r="C1168" i="17"/>
  <c r="A743" i="17"/>
  <c r="B743" i="17"/>
  <c r="C743" i="17"/>
  <c r="D743" i="17"/>
  <c r="A811" i="17"/>
  <c r="B811" i="17"/>
  <c r="C811" i="17"/>
  <c r="A744" i="17"/>
  <c r="B744" i="17"/>
  <c r="C744" i="17"/>
  <c r="D744" i="17"/>
  <c r="A745" i="17"/>
  <c r="B745" i="17"/>
  <c r="C745" i="17"/>
  <c r="D745" i="17"/>
  <c r="A1561" i="17"/>
  <c r="B1561" i="17"/>
  <c r="C1561" i="17"/>
  <c r="A746" i="17"/>
  <c r="B746" i="17"/>
  <c r="C746" i="17"/>
  <c r="D746" i="17"/>
  <c r="A1605" i="17"/>
  <c r="B1605" i="17"/>
  <c r="C1605" i="17"/>
  <c r="A747" i="17"/>
  <c r="B747" i="17"/>
  <c r="C747" i="17"/>
  <c r="D747" i="17"/>
  <c r="A2213" i="17"/>
  <c r="B2213" i="17"/>
  <c r="C2213" i="17"/>
  <c r="D748" i="17"/>
  <c r="A922" i="17"/>
  <c r="B922" i="17"/>
  <c r="C922" i="17"/>
  <c r="A749" i="17"/>
  <c r="B749" i="17"/>
  <c r="C749" i="17"/>
  <c r="D749" i="17"/>
  <c r="A1056" i="17"/>
  <c r="B1056" i="17"/>
  <c r="C1056" i="17"/>
  <c r="A750" i="17"/>
  <c r="B750" i="17"/>
  <c r="C750" i="17"/>
  <c r="D750" i="17"/>
  <c r="A2400" i="17"/>
  <c r="B2400" i="17"/>
  <c r="C2400" i="17"/>
  <c r="A751" i="17"/>
  <c r="B751" i="17"/>
  <c r="C751" i="17"/>
  <c r="D751" i="17"/>
  <c r="A752" i="17"/>
  <c r="B752" i="17"/>
  <c r="C752" i="17"/>
  <c r="D752" i="17"/>
  <c r="A2468" i="17"/>
  <c r="B2468" i="17"/>
  <c r="C2468" i="17"/>
  <c r="A753" i="17"/>
  <c r="B753" i="17"/>
  <c r="C753" i="17"/>
  <c r="D753" i="17"/>
  <c r="A754" i="17"/>
  <c r="B754" i="17"/>
  <c r="C754" i="17"/>
  <c r="D754" i="17"/>
  <c r="A2606" i="17"/>
  <c r="B2606" i="17"/>
  <c r="C2606" i="17"/>
  <c r="A755" i="17"/>
  <c r="B755" i="17"/>
  <c r="C755" i="17"/>
  <c r="D755" i="17"/>
  <c r="A756" i="17"/>
  <c r="B756" i="17"/>
  <c r="C756" i="17"/>
  <c r="D756" i="17"/>
  <c r="A1952" i="17"/>
  <c r="B1952" i="17"/>
  <c r="C1952" i="17"/>
  <c r="A757" i="17"/>
  <c r="B757" i="17"/>
  <c r="C757" i="17"/>
  <c r="D757" i="17"/>
  <c r="A1621" i="17"/>
  <c r="B1621" i="17"/>
  <c r="C1621" i="17"/>
  <c r="A758" i="17"/>
  <c r="B758" i="17"/>
  <c r="C758" i="17"/>
  <c r="D758" i="17"/>
  <c r="A2530" i="17"/>
  <c r="B2530" i="17"/>
  <c r="C2530" i="17"/>
  <c r="A759" i="17"/>
  <c r="B759" i="17"/>
  <c r="C759" i="17"/>
  <c r="D759" i="17"/>
  <c r="A1271" i="17"/>
  <c r="B1271" i="17"/>
  <c r="C1271" i="17"/>
  <c r="A760" i="17"/>
  <c r="B760" i="17"/>
  <c r="C760" i="17"/>
  <c r="D760" i="17"/>
  <c r="A2578" i="17"/>
  <c r="B2578" i="17"/>
  <c r="C2578" i="17"/>
  <c r="A761" i="17"/>
  <c r="B761" i="17"/>
  <c r="C761" i="17"/>
  <c r="D761" i="17"/>
  <c r="A1579" i="17"/>
  <c r="B1579" i="17"/>
  <c r="C1579" i="17"/>
  <c r="A762" i="17"/>
  <c r="B762" i="17"/>
  <c r="C762" i="17"/>
  <c r="D762" i="17"/>
  <c r="A2206" i="17"/>
  <c r="B2206" i="17"/>
  <c r="C2206" i="17"/>
  <c r="A763" i="17"/>
  <c r="B763" i="17"/>
  <c r="C763" i="17"/>
  <c r="D763" i="17"/>
  <c r="A764" i="17"/>
  <c r="B764" i="17"/>
  <c r="C764" i="17"/>
  <c r="D764" i="17"/>
  <c r="A765" i="17"/>
  <c r="B765" i="17"/>
  <c r="C765" i="17"/>
  <c r="D765" i="17"/>
  <c r="A766" i="17"/>
  <c r="B766" i="17"/>
  <c r="C766" i="17"/>
  <c r="D766" i="17"/>
  <c r="A1299" i="17"/>
  <c r="B1299" i="17"/>
  <c r="C1299" i="17"/>
  <c r="A767" i="17"/>
  <c r="B767" i="17"/>
  <c r="C767" i="17"/>
  <c r="D767" i="17"/>
  <c r="A2015" i="17"/>
  <c r="B2015" i="17"/>
  <c r="C2015" i="17"/>
  <c r="A768" i="17"/>
  <c r="B768" i="17"/>
  <c r="C768" i="17"/>
  <c r="D768" i="17"/>
  <c r="D769" i="17"/>
  <c r="A2571" i="17"/>
  <c r="B2571" i="17"/>
  <c r="C2571" i="17"/>
  <c r="A770" i="17"/>
  <c r="B770" i="17"/>
  <c r="C770" i="17"/>
  <c r="D770" i="17"/>
  <c r="A2397" i="17"/>
  <c r="B2397" i="17"/>
  <c r="C2397" i="17"/>
  <c r="A771" i="17"/>
  <c r="B771" i="17"/>
  <c r="C771" i="17"/>
  <c r="D771" i="17"/>
  <c r="D772" i="17"/>
  <c r="A2367" i="17"/>
  <c r="B2367" i="17"/>
  <c r="C2367" i="17"/>
  <c r="A773" i="17"/>
  <c r="B773" i="17"/>
  <c r="C773" i="17"/>
  <c r="D773" i="17"/>
  <c r="A774" i="17"/>
  <c r="B774" i="17"/>
  <c r="C774" i="17"/>
  <c r="D774" i="17"/>
  <c r="D775" i="17"/>
  <c r="A1932" i="17"/>
  <c r="B1932" i="17"/>
  <c r="C1932" i="17"/>
  <c r="A776" i="17"/>
  <c r="B776" i="17"/>
  <c r="C776" i="17"/>
  <c r="D776" i="17"/>
  <c r="A777" i="17"/>
  <c r="B777" i="17"/>
  <c r="C777" i="17"/>
  <c r="D777" i="17"/>
  <c r="D778" i="17"/>
  <c r="A779" i="17"/>
  <c r="B779" i="17"/>
  <c r="C779" i="17"/>
  <c r="D779" i="17"/>
  <c r="A1418" i="17"/>
  <c r="B1418" i="17"/>
  <c r="C1418" i="17"/>
  <c r="A780" i="17"/>
  <c r="B780" i="17"/>
  <c r="C780" i="17"/>
  <c r="D780" i="17"/>
  <c r="A781" i="17"/>
  <c r="B781" i="17"/>
  <c r="C781" i="17"/>
  <c r="D781" i="17"/>
  <c r="A953" i="17"/>
  <c r="B953" i="17"/>
  <c r="C953" i="17"/>
  <c r="D782" i="17"/>
  <c r="A1641" i="17"/>
  <c r="B1641" i="17"/>
  <c r="C1641" i="17"/>
  <c r="D783" i="17"/>
  <c r="A1385" i="17"/>
  <c r="B1385" i="17"/>
  <c r="C1385" i="17"/>
  <c r="A784" i="17"/>
  <c r="B784" i="17"/>
  <c r="C784" i="17"/>
  <c r="D784" i="17"/>
  <c r="A846" i="17"/>
  <c r="B846" i="17"/>
  <c r="C846" i="17"/>
  <c r="A785" i="17"/>
  <c r="B785" i="17"/>
  <c r="C785" i="17"/>
  <c r="D785" i="17"/>
  <c r="A2569" i="17"/>
  <c r="B2569" i="17"/>
  <c r="C2569" i="17"/>
  <c r="A786" i="17"/>
  <c r="B786" i="17"/>
  <c r="C786" i="17"/>
  <c r="D786" i="17"/>
  <c r="A787" i="17"/>
  <c r="B787" i="17"/>
  <c r="C787" i="17"/>
  <c r="D787" i="17"/>
  <c r="A828" i="17"/>
  <c r="B828" i="17"/>
  <c r="C828" i="17"/>
  <c r="D788" i="17"/>
  <c r="A1423" i="17"/>
  <c r="B1423" i="17"/>
  <c r="C1423" i="17"/>
  <c r="A789" i="17"/>
  <c r="B789" i="17"/>
  <c r="C789" i="17"/>
  <c r="D789" i="17"/>
  <c r="A2493" i="17"/>
  <c r="B2493" i="17"/>
  <c r="C2493" i="17"/>
  <c r="D790" i="17"/>
  <c r="A822" i="17"/>
  <c r="B822" i="17"/>
  <c r="C822" i="17"/>
  <c r="D791" i="17"/>
  <c r="A792" i="17"/>
  <c r="B792" i="17"/>
  <c r="C792" i="17"/>
  <c r="D792" i="17"/>
  <c r="A2188" i="17"/>
  <c r="B2188" i="17"/>
  <c r="C2188" i="17"/>
  <c r="A793" i="17"/>
  <c r="B793" i="17"/>
  <c r="C793" i="17"/>
  <c r="D793" i="17"/>
  <c r="A1339" i="17"/>
  <c r="B1339" i="17"/>
  <c r="C1339" i="17"/>
  <c r="A794" i="17"/>
  <c r="B794" i="17"/>
  <c r="C794" i="17"/>
  <c r="D794" i="17"/>
  <c r="A795" i="17"/>
  <c r="B795" i="17"/>
  <c r="C795" i="17"/>
  <c r="D795" i="17"/>
  <c r="A796" i="17"/>
  <c r="B796" i="17"/>
  <c r="C796" i="17"/>
  <c r="D796" i="17"/>
  <c r="A863" i="17"/>
  <c r="B863" i="17"/>
  <c r="C863" i="17"/>
  <c r="D797" i="17"/>
  <c r="A1039" i="17"/>
  <c r="B1039" i="17"/>
  <c r="C1039" i="17"/>
  <c r="D798" i="17"/>
  <c r="A1720" i="17"/>
  <c r="B1720" i="17"/>
  <c r="C1720" i="17"/>
  <c r="D799" i="17"/>
  <c r="A800" i="17"/>
  <c r="B800" i="17"/>
  <c r="C800" i="17"/>
  <c r="D800" i="17"/>
  <c r="A818" i="17"/>
  <c r="B818" i="17"/>
  <c r="C818" i="17"/>
  <c r="A801" i="17"/>
  <c r="B801" i="17"/>
  <c r="C801" i="17"/>
  <c r="D801" i="17"/>
  <c r="A2294" i="17"/>
  <c r="B2294" i="17"/>
  <c r="C2294" i="17"/>
  <c r="A802" i="17"/>
  <c r="B802" i="17"/>
  <c r="C802" i="17"/>
  <c r="D802" i="17"/>
  <c r="A1457" i="17"/>
  <c r="B1457" i="17"/>
  <c r="C1457" i="17"/>
  <c r="A803" i="17"/>
  <c r="B803" i="17"/>
  <c r="C803" i="17"/>
  <c r="D803" i="17"/>
  <c r="A804" i="17"/>
  <c r="B804" i="17"/>
  <c r="C804" i="17"/>
  <c r="D804" i="17"/>
  <c r="A1994" i="17"/>
  <c r="B1994" i="17"/>
  <c r="C1994" i="17"/>
  <c r="A805" i="17"/>
  <c r="B805" i="17"/>
  <c r="C805" i="17"/>
  <c r="D805" i="17"/>
  <c r="D806" i="17"/>
  <c r="A2751" i="17"/>
  <c r="B2751" i="17"/>
  <c r="C2751" i="17"/>
  <c r="D807" i="17"/>
  <c r="A808" i="17"/>
  <c r="B808" i="17"/>
  <c r="C808" i="17"/>
  <c r="D808" i="17"/>
  <c r="A2436" i="17"/>
  <c r="B2436" i="17"/>
  <c r="C2436" i="17"/>
  <c r="A809" i="17"/>
  <c r="B809" i="17"/>
  <c r="C809" i="17"/>
  <c r="D809" i="17"/>
  <c r="A2547" i="17"/>
  <c r="B2547" i="17"/>
  <c r="C2547" i="17"/>
  <c r="A810" i="17"/>
  <c r="B810" i="17"/>
  <c r="C810" i="17"/>
  <c r="D810" i="17"/>
  <c r="A2632" i="17"/>
  <c r="B2632" i="17"/>
  <c r="C2632" i="17"/>
  <c r="D811" i="17"/>
  <c r="A1810" i="17"/>
  <c r="B1810" i="17"/>
  <c r="C1810" i="17"/>
  <c r="A812" i="17"/>
  <c r="B812" i="17"/>
  <c r="C812" i="17"/>
  <c r="D812" i="17"/>
  <c r="A813" i="17"/>
  <c r="B813" i="17"/>
  <c r="C813" i="17"/>
  <c r="D813" i="17"/>
  <c r="A814" i="17"/>
  <c r="B814" i="17"/>
  <c r="C814" i="17"/>
  <c r="D814" i="17"/>
  <c r="A1324" i="17"/>
  <c r="B1324" i="17"/>
  <c r="C1324" i="17"/>
  <c r="A815" i="17"/>
  <c r="B815" i="17"/>
  <c r="C815" i="17"/>
  <c r="D815" i="17"/>
  <c r="A1723" i="17"/>
  <c r="B1723" i="17"/>
  <c r="C1723" i="17"/>
  <c r="A816" i="17"/>
  <c r="B816" i="17"/>
  <c r="C816" i="17"/>
  <c r="D816" i="17"/>
  <c r="A1987" i="17"/>
  <c r="B1987" i="17"/>
  <c r="C1987" i="17"/>
  <c r="D817" i="17"/>
  <c r="A2074" i="17"/>
  <c r="B2074" i="17"/>
  <c r="C2074" i="17"/>
  <c r="D818" i="17"/>
  <c r="A819" i="17"/>
  <c r="B819" i="17"/>
  <c r="C819" i="17"/>
  <c r="D819" i="17"/>
  <c r="A1094" i="17"/>
  <c r="B1094" i="17"/>
  <c r="C1094" i="17"/>
  <c r="A820" i="17"/>
  <c r="B820" i="17"/>
  <c r="C820" i="17"/>
  <c r="D820" i="17"/>
  <c r="A821" i="17"/>
  <c r="B821" i="17"/>
  <c r="C821" i="17"/>
  <c r="D821" i="17"/>
  <c r="D822" i="17"/>
  <c r="D823" i="17"/>
  <c r="A2176" i="17"/>
  <c r="B2176" i="17"/>
  <c r="C2176" i="17"/>
  <c r="A824" i="17"/>
  <c r="B824" i="17"/>
  <c r="C824" i="17"/>
  <c r="D824" i="17"/>
  <c r="A2314" i="17"/>
  <c r="B2314" i="17"/>
  <c r="C2314" i="17"/>
  <c r="A825" i="17"/>
  <c r="B825" i="17"/>
  <c r="C825" i="17"/>
  <c r="D825" i="17"/>
  <c r="D826" i="17"/>
  <c r="A1244" i="17"/>
  <c r="B1244" i="17"/>
  <c r="C1244" i="17"/>
  <c r="A827" i="17"/>
  <c r="B827" i="17"/>
  <c r="C827" i="17"/>
  <c r="D827" i="17"/>
  <c r="D828" i="17"/>
  <c r="A2604" i="17"/>
  <c r="B2604" i="17"/>
  <c r="C2604" i="17"/>
  <c r="D829" i="17"/>
  <c r="A1006" i="17"/>
  <c r="B1006" i="17"/>
  <c r="C1006" i="17"/>
  <c r="A830" i="17"/>
  <c r="B830" i="17"/>
  <c r="C830" i="17"/>
  <c r="D830" i="17"/>
  <c r="A1613" i="17"/>
  <c r="B1613" i="17"/>
  <c r="C1613" i="17"/>
  <c r="A831" i="17"/>
  <c r="B831" i="17"/>
  <c r="C831" i="17"/>
  <c r="D831" i="17"/>
  <c r="A832" i="17"/>
  <c r="B832" i="17"/>
  <c r="C832" i="17"/>
  <c r="D832" i="17"/>
  <c r="D833" i="17"/>
  <c r="A1427" i="17"/>
  <c r="B1427" i="17"/>
  <c r="C1427" i="17"/>
  <c r="A834" i="17"/>
  <c r="B834" i="17"/>
  <c r="C834" i="17"/>
  <c r="D834" i="17"/>
  <c r="A1541" i="17"/>
  <c r="B1541" i="17"/>
  <c r="C1541" i="17"/>
  <c r="A835" i="17"/>
  <c r="B835" i="17"/>
  <c r="C835" i="17"/>
  <c r="D835" i="17"/>
  <c r="A2589" i="17"/>
  <c r="B2589" i="17"/>
  <c r="C2589" i="17"/>
  <c r="A836" i="17"/>
  <c r="B836" i="17"/>
  <c r="C836" i="17"/>
  <c r="D836" i="17"/>
  <c r="A1216" i="17"/>
  <c r="B1216" i="17"/>
  <c r="C1216" i="17"/>
  <c r="A837" i="17"/>
  <c r="B837" i="17"/>
  <c r="C837" i="17"/>
  <c r="D837" i="17"/>
  <c r="A2019" i="17"/>
  <c r="B2019" i="17"/>
  <c r="C2019" i="17"/>
  <c r="D838" i="17"/>
  <c r="A2354" i="17"/>
  <c r="B2354" i="17"/>
  <c r="C2354" i="17"/>
  <c r="A839" i="17"/>
  <c r="B839" i="17"/>
  <c r="C839" i="17"/>
  <c r="D839" i="17"/>
  <c r="A2110" i="17"/>
  <c r="B2110" i="17"/>
  <c r="C2110" i="17"/>
  <c r="A840" i="17"/>
  <c r="B840" i="17"/>
  <c r="C840" i="17"/>
  <c r="D840" i="17"/>
  <c r="A2425" i="17"/>
  <c r="B2425" i="17"/>
  <c r="C2425" i="17"/>
  <c r="A841" i="17"/>
  <c r="B841" i="17"/>
  <c r="C841" i="17"/>
  <c r="D841" i="17"/>
  <c r="A1864" i="17"/>
  <c r="B1864" i="17"/>
  <c r="C1864" i="17"/>
  <c r="D842" i="17"/>
  <c r="A1323" i="17"/>
  <c r="B1323" i="17"/>
  <c r="C1323" i="17"/>
  <c r="A843" i="17"/>
  <c r="B843" i="17"/>
  <c r="C843" i="17"/>
  <c r="D843" i="17"/>
  <c r="A2132" i="17"/>
  <c r="B2132" i="17"/>
  <c r="C2132" i="17"/>
  <c r="D844" i="17"/>
  <c r="A2608" i="17"/>
  <c r="B2608" i="17"/>
  <c r="C2608" i="17"/>
  <c r="A845" i="17"/>
  <c r="B845" i="17"/>
  <c r="C845" i="17"/>
  <c r="D845" i="17"/>
  <c r="D846" i="17"/>
  <c r="A847" i="17"/>
  <c r="B847" i="17"/>
  <c r="C847" i="17"/>
  <c r="D847" i="17"/>
  <c r="A2382" i="17"/>
  <c r="B2382" i="17"/>
  <c r="C2382" i="17"/>
  <c r="A848" i="17"/>
  <c r="B848" i="17"/>
  <c r="C848" i="17"/>
  <c r="D848" i="17"/>
  <c r="A849" i="17"/>
  <c r="B849" i="17"/>
  <c r="C849" i="17"/>
  <c r="D849" i="17"/>
  <c r="A1330" i="17"/>
  <c r="B1330" i="17"/>
  <c r="C1330" i="17"/>
  <c r="D850" i="17"/>
  <c r="A2719" i="17"/>
  <c r="B2719" i="17"/>
  <c r="C2719" i="17"/>
  <c r="A851" i="17"/>
  <c r="B851" i="17"/>
  <c r="C851" i="17"/>
  <c r="D851" i="17"/>
  <c r="D852" i="17"/>
  <c r="A853" i="17"/>
  <c r="B853" i="17"/>
  <c r="C853" i="17"/>
  <c r="D853" i="17"/>
  <c r="A2663" i="17"/>
  <c r="B2663" i="17"/>
  <c r="C2663" i="17"/>
  <c r="A854" i="17"/>
  <c r="B854" i="17"/>
  <c r="C854" i="17"/>
  <c r="D854" i="17"/>
  <c r="A1259" i="17"/>
  <c r="B1259" i="17"/>
  <c r="C1259" i="17"/>
  <c r="A855" i="17"/>
  <c r="B855" i="17"/>
  <c r="C855" i="17"/>
  <c r="D855" i="17"/>
  <c r="A856" i="17"/>
  <c r="B856" i="17"/>
  <c r="C856" i="17"/>
  <c r="D856" i="17"/>
  <c r="A1014" i="17"/>
  <c r="B1014" i="17"/>
  <c r="C1014" i="17"/>
  <c r="A857" i="17"/>
  <c r="B857" i="17"/>
  <c r="C857" i="17"/>
  <c r="D857" i="17"/>
  <c r="A858" i="17"/>
  <c r="B858" i="17"/>
  <c r="C858" i="17"/>
  <c r="D858" i="17"/>
  <c r="A859" i="17"/>
  <c r="B859" i="17"/>
  <c r="C859" i="17"/>
  <c r="D859" i="17"/>
  <c r="A1437" i="17"/>
  <c r="B1437" i="17"/>
  <c r="C1437" i="17"/>
  <c r="D860" i="17"/>
  <c r="A861" i="17"/>
  <c r="B861" i="17"/>
  <c r="C861" i="17"/>
  <c r="D861" i="17"/>
  <c r="D862" i="17"/>
  <c r="A1209" i="17"/>
  <c r="B1209" i="17"/>
  <c r="C1209" i="17"/>
  <c r="D863" i="17"/>
  <c r="A2244" i="17"/>
  <c r="B2244" i="17"/>
  <c r="C2244" i="17"/>
  <c r="A864" i="17"/>
  <c r="B864" i="17"/>
  <c r="C864" i="17"/>
  <c r="D864" i="17"/>
  <c r="A2760" i="17"/>
  <c r="B2760" i="17"/>
  <c r="C2760" i="17"/>
  <c r="A865" i="17"/>
  <c r="B865" i="17"/>
  <c r="C865" i="17"/>
  <c r="D865" i="17"/>
  <c r="A1197" i="17"/>
  <c r="B1197" i="17"/>
  <c r="C1197" i="17"/>
  <c r="D866" i="17"/>
  <c r="A1287" i="17"/>
  <c r="B1287" i="17"/>
  <c r="C1287" i="17"/>
  <c r="A867" i="17"/>
  <c r="B867" i="17"/>
  <c r="C867" i="17"/>
  <c r="D867" i="17"/>
  <c r="A868" i="17"/>
  <c r="B868" i="17"/>
  <c r="C868" i="17"/>
  <c r="D868" i="17"/>
  <c r="A869" i="17"/>
  <c r="B869" i="17"/>
  <c r="C869" i="17"/>
  <c r="D869" i="17"/>
  <c r="A2179" i="17"/>
  <c r="B2179" i="17"/>
  <c r="C2179" i="17"/>
  <c r="D870" i="17"/>
  <c r="A1784" i="17"/>
  <c r="B1784" i="17"/>
  <c r="C1784" i="17"/>
  <c r="D871" i="17"/>
  <c r="A1930" i="17"/>
  <c r="B1930" i="17"/>
  <c r="C1930" i="17"/>
  <c r="D872" i="17"/>
  <c r="A873" i="17"/>
  <c r="B873" i="17"/>
  <c r="C873" i="17"/>
  <c r="D873" i="17"/>
  <c r="A874" i="17"/>
  <c r="B874" i="17"/>
  <c r="C874" i="17"/>
  <c r="D874" i="17"/>
  <c r="A1614" i="17"/>
  <c r="B1614" i="17"/>
  <c r="C1614" i="17"/>
  <c r="A875" i="17"/>
  <c r="B875" i="17"/>
  <c r="C875" i="17"/>
  <c r="D875" i="17"/>
  <c r="A1901" i="17"/>
  <c r="B1901" i="17"/>
  <c r="C1901" i="17"/>
  <c r="A876" i="17"/>
  <c r="B876" i="17"/>
  <c r="C876" i="17"/>
  <c r="D876" i="17"/>
  <c r="D877" i="17"/>
  <c r="A1710" i="17"/>
  <c r="B1710" i="17"/>
  <c r="C1710" i="17"/>
  <c r="D878" i="17"/>
  <c r="A1559" i="17"/>
  <c r="B1559" i="17"/>
  <c r="C1559" i="17"/>
  <c r="A879" i="17"/>
  <c r="B879" i="17"/>
  <c r="C879" i="17"/>
  <c r="D879" i="17"/>
  <c r="A1988" i="17"/>
  <c r="B1988" i="17"/>
  <c r="C1988" i="17"/>
  <c r="A880" i="17"/>
  <c r="B880" i="17"/>
  <c r="C880" i="17"/>
  <c r="D880" i="17"/>
  <c r="A2260" i="17"/>
  <c r="B2260" i="17"/>
  <c r="C2260" i="17"/>
  <c r="A881" i="17"/>
  <c r="B881" i="17"/>
  <c r="C881" i="17"/>
  <c r="D881" i="17"/>
  <c r="A958" i="17"/>
  <c r="B958" i="17"/>
  <c r="C958" i="17"/>
  <c r="A882" i="17"/>
  <c r="B882" i="17"/>
  <c r="C882" i="17"/>
  <c r="D882" i="17"/>
  <c r="A2359" i="17"/>
  <c r="B2359" i="17"/>
  <c r="C2359" i="17"/>
  <c r="A883" i="17"/>
  <c r="B883" i="17"/>
  <c r="C883" i="17"/>
  <c r="D883" i="17"/>
  <c r="A1811" i="17"/>
  <c r="B1811" i="17"/>
  <c r="C1811" i="17"/>
  <c r="D884" i="17"/>
  <c r="A2410" i="17"/>
  <c r="B2410" i="17"/>
  <c r="C2410" i="17"/>
  <c r="D885" i="17"/>
  <c r="A886" i="17"/>
  <c r="B886" i="17"/>
  <c r="C886" i="17"/>
  <c r="D886" i="17"/>
  <c r="A1019" i="17"/>
  <c r="B1019" i="17"/>
  <c r="C1019" i="17"/>
  <c r="A887" i="17"/>
  <c r="B887" i="17"/>
  <c r="C887" i="17"/>
  <c r="D887" i="17"/>
  <c r="A943" i="17"/>
  <c r="B943" i="17"/>
  <c r="C943" i="17"/>
  <c r="D888" i="17"/>
  <c r="A1249" i="17"/>
  <c r="B1249" i="17"/>
  <c r="C1249" i="17"/>
  <c r="A889" i="17"/>
  <c r="B889" i="17"/>
  <c r="C889" i="17"/>
  <c r="D889" i="17"/>
  <c r="A1411" i="17"/>
  <c r="B1411" i="17"/>
  <c r="C1411" i="17"/>
  <c r="A890" i="17"/>
  <c r="B890" i="17"/>
  <c r="C890" i="17"/>
  <c r="D890" i="17"/>
  <c r="A1193" i="17"/>
  <c r="B1193" i="17"/>
  <c r="C1193" i="17"/>
  <c r="D891" i="17"/>
  <c r="A1353" i="17"/>
  <c r="B1353" i="17"/>
  <c r="C1353" i="17"/>
  <c r="A892" i="17"/>
  <c r="B892" i="17"/>
  <c r="C892" i="17"/>
  <c r="D892" i="17"/>
  <c r="A2768" i="17"/>
  <c r="B2768" i="17"/>
  <c r="C2768" i="17"/>
  <c r="A893" i="17"/>
  <c r="B893" i="17"/>
  <c r="C893" i="17"/>
  <c r="D893" i="17"/>
  <c r="A894" i="17"/>
  <c r="B894" i="17"/>
  <c r="C894" i="17"/>
  <c r="D894" i="17"/>
  <c r="A895" i="17"/>
  <c r="B895" i="17"/>
  <c r="C895" i="17"/>
  <c r="D895" i="17"/>
  <c r="A1391" i="17"/>
  <c r="B1391" i="17"/>
  <c r="C1391" i="17"/>
  <c r="D896" i="17"/>
  <c r="A897" i="17"/>
  <c r="B897" i="17"/>
  <c r="C897" i="17"/>
  <c r="D897" i="17"/>
  <c r="A1894" i="17"/>
  <c r="B1894" i="17"/>
  <c r="C1894" i="17"/>
  <c r="A898" i="17"/>
  <c r="B898" i="17"/>
  <c r="C898" i="17"/>
  <c r="D898" i="17"/>
  <c r="D899" i="17"/>
  <c r="A900" i="17"/>
  <c r="B900" i="17"/>
  <c r="C900" i="17"/>
  <c r="D900" i="17"/>
  <c r="A2771" i="17"/>
  <c r="B2771" i="17"/>
  <c r="C2771" i="17"/>
  <c r="A901" i="17"/>
  <c r="B901" i="17"/>
  <c r="C901" i="17"/>
  <c r="D901" i="17"/>
  <c r="A2147" i="17"/>
  <c r="B2147" i="17"/>
  <c r="C2147" i="17"/>
  <c r="A902" i="17"/>
  <c r="B902" i="17"/>
  <c r="C902" i="17"/>
  <c r="D902" i="17"/>
  <c r="D903" i="17"/>
  <c r="A2212" i="17"/>
  <c r="B2212" i="17"/>
  <c r="C2212" i="17"/>
  <c r="A904" i="17"/>
  <c r="B904" i="17"/>
  <c r="C904" i="17"/>
  <c r="D904" i="17"/>
  <c r="A905" i="17"/>
  <c r="B905" i="17"/>
  <c r="C905" i="17"/>
  <c r="D905" i="17"/>
  <c r="A906" i="17"/>
  <c r="B906" i="17"/>
  <c r="C906" i="17"/>
  <c r="D906" i="17"/>
  <c r="A1554" i="17"/>
  <c r="B1554" i="17"/>
  <c r="C1554" i="17"/>
  <c r="D907" i="17"/>
  <c r="A1976" i="17"/>
  <c r="B1976" i="17"/>
  <c r="C1976" i="17"/>
  <c r="A908" i="17"/>
  <c r="B908" i="17"/>
  <c r="C908" i="17"/>
  <c r="D908" i="17"/>
  <c r="A909" i="17"/>
  <c r="B909" i="17"/>
  <c r="C909" i="17"/>
  <c r="D909" i="17"/>
  <c r="D910" i="17"/>
  <c r="A2182" i="17"/>
  <c r="B2182" i="17"/>
  <c r="C2182" i="17"/>
  <c r="D911" i="17"/>
  <c r="A2342" i="17"/>
  <c r="B2342" i="17"/>
  <c r="C2342" i="17"/>
  <c r="A912" i="17"/>
  <c r="B912" i="17"/>
  <c r="C912" i="17"/>
  <c r="D912" i="17"/>
  <c r="A913" i="17"/>
  <c r="B913" i="17"/>
  <c r="C913" i="17"/>
  <c r="D913" i="17"/>
  <c r="A1726" i="17"/>
  <c r="B1726" i="17"/>
  <c r="C1726" i="17"/>
  <c r="A914" i="17"/>
  <c r="B914" i="17"/>
  <c r="C914" i="17"/>
  <c r="D914" i="17"/>
  <c r="A1934" i="17"/>
  <c r="B1934" i="17"/>
  <c r="C1934" i="17"/>
  <c r="A915" i="17"/>
  <c r="B915" i="17"/>
  <c r="C915" i="17"/>
  <c r="D915" i="17"/>
  <c r="A2077" i="17"/>
  <c r="B2077" i="17"/>
  <c r="C2077" i="17"/>
  <c r="A916" i="17"/>
  <c r="B916" i="17"/>
  <c r="C916" i="17"/>
  <c r="D916" i="17"/>
  <c r="A2518" i="17"/>
  <c r="B2518" i="17"/>
  <c r="C2518" i="17"/>
  <c r="A917" i="17"/>
  <c r="B917" i="17"/>
  <c r="C917" i="17"/>
  <c r="D917" i="17"/>
  <c r="A1771" i="17"/>
  <c r="B1771" i="17"/>
  <c r="C1771" i="17"/>
  <c r="A918" i="17"/>
  <c r="B918" i="17"/>
  <c r="C918" i="17"/>
  <c r="D918" i="17"/>
  <c r="A2552" i="17"/>
  <c r="B2552" i="17"/>
  <c r="C2552" i="17"/>
  <c r="A919" i="17"/>
  <c r="B919" i="17"/>
  <c r="C919" i="17"/>
  <c r="D919" i="17"/>
  <c r="A1253" i="17"/>
  <c r="B1253" i="17"/>
  <c r="C1253" i="17"/>
  <c r="A920" i="17"/>
  <c r="B920" i="17"/>
  <c r="C920" i="17"/>
  <c r="D920" i="17"/>
  <c r="A1610" i="17"/>
  <c r="B1610" i="17"/>
  <c r="C1610" i="17"/>
  <c r="A921" i="17"/>
  <c r="B921" i="17"/>
  <c r="C921" i="17"/>
  <c r="D921" i="17"/>
  <c r="A2095" i="17"/>
  <c r="B2095" i="17"/>
  <c r="C2095" i="17"/>
  <c r="D922" i="17"/>
  <c r="A923" i="17"/>
  <c r="B923" i="17"/>
  <c r="C923" i="17"/>
  <c r="D923" i="17"/>
  <c r="A995" i="17"/>
  <c r="B995" i="17"/>
  <c r="C995" i="17"/>
  <c r="D924" i="17"/>
  <c r="A1501" i="17"/>
  <c r="B1501" i="17"/>
  <c r="C1501" i="17"/>
  <c r="A925" i="17"/>
  <c r="B925" i="17"/>
  <c r="C925" i="17"/>
  <c r="D925" i="17"/>
  <c r="A1650" i="17"/>
  <c r="B1650" i="17"/>
  <c r="C1650" i="17"/>
  <c r="A926" i="17"/>
  <c r="B926" i="17"/>
  <c r="C926" i="17"/>
  <c r="D926" i="17"/>
  <c r="A1049" i="17"/>
  <c r="B1049" i="17"/>
  <c r="C1049" i="17"/>
  <c r="A927" i="17"/>
  <c r="B927" i="17"/>
  <c r="C927" i="17"/>
  <c r="D927" i="17"/>
  <c r="A1308" i="17"/>
  <c r="B1308" i="17"/>
  <c r="C1308" i="17"/>
  <c r="A928" i="17"/>
  <c r="B928" i="17"/>
  <c r="C928" i="17"/>
  <c r="D928" i="17"/>
  <c r="A1473" i="17"/>
  <c r="B1473" i="17"/>
  <c r="C1473" i="17"/>
  <c r="A929" i="17"/>
  <c r="B929" i="17"/>
  <c r="C929" i="17"/>
  <c r="D929" i="17"/>
  <c r="A2003" i="17"/>
  <c r="B2003" i="17"/>
  <c r="C2003" i="17"/>
  <c r="A930" i="17"/>
  <c r="B930" i="17"/>
  <c r="C930" i="17"/>
  <c r="D930" i="17"/>
  <c r="A1485" i="17"/>
  <c r="B1485" i="17"/>
  <c r="C1485" i="17"/>
  <c r="A931" i="17"/>
  <c r="B931" i="17"/>
  <c r="C931" i="17"/>
  <c r="D931" i="17"/>
  <c r="A1510" i="17"/>
  <c r="B1510" i="17"/>
  <c r="C1510" i="17"/>
  <c r="A932" i="17"/>
  <c r="B932" i="17"/>
  <c r="C932" i="17"/>
  <c r="D932" i="17"/>
  <c r="A1044" i="17"/>
  <c r="B1044" i="17"/>
  <c r="C1044" i="17"/>
  <c r="A933" i="17"/>
  <c r="B933" i="17"/>
  <c r="C933" i="17"/>
  <c r="D933" i="17"/>
  <c r="A2440" i="17"/>
  <c r="B2440" i="17"/>
  <c r="C2440" i="17"/>
  <c r="A934" i="17"/>
  <c r="B934" i="17"/>
  <c r="C934" i="17"/>
  <c r="D934" i="17"/>
  <c r="A1860" i="17"/>
  <c r="B1860" i="17"/>
  <c r="C1860" i="17"/>
  <c r="A935" i="17"/>
  <c r="B935" i="17"/>
  <c r="C935" i="17"/>
  <c r="D935" i="17"/>
  <c r="A2403" i="17"/>
  <c r="B2403" i="17"/>
  <c r="C2403" i="17"/>
  <c r="D936" i="17"/>
  <c r="A2785" i="17"/>
  <c r="B2785" i="17"/>
  <c r="C2785" i="17"/>
  <c r="D937" i="17"/>
  <c r="A1781" i="17"/>
  <c r="B1781" i="17"/>
  <c r="C1781" i="17"/>
  <c r="A938" i="17"/>
  <c r="B938" i="17"/>
  <c r="C938" i="17"/>
  <c r="D938" i="17"/>
  <c r="D939" i="17"/>
  <c r="A1370" i="17"/>
  <c r="B1370" i="17"/>
  <c r="C1370" i="17"/>
  <c r="A940" i="17"/>
  <c r="B940" i="17"/>
  <c r="C940" i="17"/>
  <c r="D940" i="17"/>
  <c r="A1712" i="17"/>
  <c r="B1712" i="17"/>
  <c r="C1712" i="17"/>
  <c r="D941" i="17"/>
  <c r="D942" i="17"/>
  <c r="D943" i="17"/>
  <c r="A1034" i="17"/>
  <c r="B1034" i="17"/>
  <c r="C1034" i="17"/>
  <c r="D944" i="17"/>
  <c r="A1127" i="17"/>
  <c r="B1127" i="17"/>
  <c r="C1127" i="17"/>
  <c r="D945" i="17"/>
  <c r="A1345" i="17"/>
  <c r="B1345" i="17"/>
  <c r="C1345" i="17"/>
  <c r="D946" i="17"/>
  <c r="A970" i="17"/>
  <c r="B970" i="17"/>
  <c r="C970" i="17"/>
  <c r="A947" i="17"/>
  <c r="B947" i="17"/>
  <c r="C947" i="17"/>
  <c r="D947" i="17"/>
  <c r="A948" i="17"/>
  <c r="B948" i="17"/>
  <c r="C948" i="17"/>
  <c r="D948" i="17"/>
  <c r="A2091" i="17"/>
  <c r="B2091" i="17"/>
  <c r="C2091" i="17"/>
  <c r="A949" i="17"/>
  <c r="B949" i="17"/>
  <c r="C949" i="17"/>
  <c r="D949" i="17"/>
  <c r="D950" i="17"/>
  <c r="A1373" i="17"/>
  <c r="B1373" i="17"/>
  <c r="C1373" i="17"/>
  <c r="D951" i="17"/>
  <c r="A1341" i="17"/>
  <c r="B1341" i="17"/>
  <c r="C1341" i="17"/>
  <c r="A952" i="17"/>
  <c r="B952" i="17"/>
  <c r="C952" i="17"/>
  <c r="D952" i="17"/>
  <c r="D953" i="17"/>
  <c r="A1735" i="17"/>
  <c r="B1735" i="17"/>
  <c r="C1735" i="17"/>
  <c r="A954" i="17"/>
  <c r="B954" i="17"/>
  <c r="C954" i="17"/>
  <c r="D954" i="17"/>
  <c r="A2279" i="17"/>
  <c r="B2279" i="17"/>
  <c r="C2279" i="17"/>
  <c r="A955" i="17"/>
  <c r="B955" i="17"/>
  <c r="C955" i="17"/>
  <c r="D955" i="17"/>
  <c r="A956" i="17"/>
  <c r="B956" i="17"/>
  <c r="C956" i="17"/>
  <c r="D956" i="17"/>
  <c r="A1584" i="17"/>
  <c r="B1584" i="17"/>
  <c r="C1584" i="17"/>
  <c r="D957" i="17"/>
  <c r="D958" i="17"/>
  <c r="A959" i="17"/>
  <c r="B959" i="17"/>
  <c r="C959" i="17"/>
  <c r="D959" i="17"/>
  <c r="A2011" i="17"/>
  <c r="B2011" i="17"/>
  <c r="C2011" i="17"/>
  <c r="A960" i="17"/>
  <c r="B960" i="17"/>
  <c r="C960" i="17"/>
  <c r="D960" i="17"/>
  <c r="A1398" i="17"/>
  <c r="B1398" i="17"/>
  <c r="C1398" i="17"/>
  <c r="D961" i="17"/>
  <c r="A962" i="17"/>
  <c r="B962" i="17"/>
  <c r="C962" i="17"/>
  <c r="D962" i="17"/>
  <c r="A963" i="17"/>
  <c r="B963" i="17"/>
  <c r="C963" i="17"/>
  <c r="D963" i="17"/>
  <c r="A2033" i="17"/>
  <c r="B2033" i="17"/>
  <c r="C2033" i="17"/>
  <c r="D964" i="17"/>
  <c r="A965" i="17"/>
  <c r="B965" i="17"/>
  <c r="C965" i="17"/>
  <c r="D965" i="17"/>
  <c r="A1415" i="17"/>
  <c r="B1415" i="17"/>
  <c r="C1415" i="17"/>
  <c r="A966" i="17"/>
  <c r="B966" i="17"/>
  <c r="C966" i="17"/>
  <c r="D966" i="17"/>
  <c r="A1431" i="17"/>
  <c r="B1431" i="17"/>
  <c r="C1431" i="17"/>
  <c r="A967" i="17"/>
  <c r="B967" i="17"/>
  <c r="C967" i="17"/>
  <c r="D967" i="17"/>
  <c r="A1962" i="17"/>
  <c r="B1962" i="17"/>
  <c r="C1962" i="17"/>
  <c r="A968" i="17"/>
  <c r="B968" i="17"/>
  <c r="C968" i="17"/>
  <c r="D968" i="17"/>
  <c r="A1552" i="17"/>
  <c r="B1552" i="17"/>
  <c r="C1552" i="17"/>
  <c r="A969" i="17"/>
  <c r="B969" i="17"/>
  <c r="C969" i="17"/>
  <c r="D969" i="17"/>
  <c r="D970" i="17"/>
  <c r="A971" i="17"/>
  <c r="B971" i="17"/>
  <c r="C971" i="17"/>
  <c r="D971" i="17"/>
  <c r="A2040" i="17"/>
  <c r="B2040" i="17"/>
  <c r="C2040" i="17"/>
  <c r="D972" i="17"/>
  <c r="A2076" i="17"/>
  <c r="B2076" i="17"/>
  <c r="C2076" i="17"/>
  <c r="A973" i="17"/>
  <c r="B973" i="17"/>
  <c r="C973" i="17"/>
  <c r="D973" i="17"/>
  <c r="D974" i="17"/>
  <c r="A2295" i="17"/>
  <c r="B2295" i="17"/>
  <c r="C2295" i="17"/>
  <c r="A975" i="17"/>
  <c r="B975" i="17"/>
  <c r="C975" i="17"/>
  <c r="D975" i="17"/>
  <c r="A2635" i="17"/>
  <c r="B2635" i="17"/>
  <c r="C2635" i="17"/>
  <c r="A976" i="17"/>
  <c r="B976" i="17"/>
  <c r="C976" i="17"/>
  <c r="D976" i="17"/>
  <c r="A2360" i="17"/>
  <c r="B2360" i="17"/>
  <c r="C2360" i="17"/>
  <c r="D977" i="17"/>
  <c r="D978" i="17"/>
  <c r="A2252" i="17"/>
  <c r="B2252" i="17"/>
  <c r="C2252" i="17"/>
  <c r="A979" i="17"/>
  <c r="B979" i="17"/>
  <c r="C979" i="17"/>
  <c r="D979" i="17"/>
  <c r="A1289" i="17"/>
  <c r="B1289" i="17"/>
  <c r="C1289" i="17"/>
  <c r="A980" i="17"/>
  <c r="B980" i="17"/>
  <c r="C980" i="17"/>
  <c r="D980" i="17"/>
  <c r="A2051" i="17"/>
  <c r="B2051" i="17"/>
  <c r="C2051" i="17"/>
  <c r="A981" i="17"/>
  <c r="B981" i="17"/>
  <c r="C981" i="17"/>
  <c r="D981" i="17"/>
  <c r="A1205" i="17"/>
  <c r="B1205" i="17"/>
  <c r="C1205" i="17"/>
  <c r="A982" i="17"/>
  <c r="B982" i="17"/>
  <c r="C982" i="17"/>
  <c r="D982" i="17"/>
  <c r="A1815" i="17"/>
  <c r="B1815" i="17"/>
  <c r="C1815" i="17"/>
  <c r="A983" i="17"/>
  <c r="B983" i="17"/>
  <c r="C983" i="17"/>
  <c r="D983" i="17"/>
  <c r="A2566" i="17"/>
  <c r="B2566" i="17"/>
  <c r="C2566" i="17"/>
  <c r="A984" i="17"/>
  <c r="B984" i="17"/>
  <c r="C984" i="17"/>
  <c r="D984" i="17"/>
  <c r="A985" i="17"/>
  <c r="B985" i="17"/>
  <c r="C985" i="17"/>
  <c r="D985" i="17"/>
  <c r="A1214" i="17"/>
  <c r="B1214" i="17"/>
  <c r="C1214" i="17"/>
  <c r="A986" i="17"/>
  <c r="B986" i="17"/>
  <c r="C986" i="17"/>
  <c r="D986" i="17"/>
  <c r="D987" i="17"/>
  <c r="A1795" i="17"/>
  <c r="B1795" i="17"/>
  <c r="C1795" i="17"/>
  <c r="A988" i="17"/>
  <c r="B988" i="17"/>
  <c r="C988" i="17"/>
  <c r="D988" i="17"/>
  <c r="A1492" i="17"/>
  <c r="B1492" i="17"/>
  <c r="C1492" i="17"/>
  <c r="A989" i="17"/>
  <c r="B989" i="17"/>
  <c r="C989" i="17"/>
  <c r="D989" i="17"/>
  <c r="A990" i="17"/>
  <c r="B990" i="17"/>
  <c r="C990" i="17"/>
  <c r="D990" i="17"/>
  <c r="A991" i="17"/>
  <c r="B991" i="17"/>
  <c r="C991" i="17"/>
  <c r="D991" i="17"/>
  <c r="A1624" i="17"/>
  <c r="B1624" i="17"/>
  <c r="C1624" i="17"/>
  <c r="D992" i="17"/>
  <c r="A993" i="17"/>
  <c r="B993" i="17"/>
  <c r="C993" i="17"/>
  <c r="D993" i="17"/>
  <c r="A1295" i="17"/>
  <c r="B1295" i="17"/>
  <c r="C1295" i="17"/>
  <c r="A994" i="17"/>
  <c r="B994" i="17"/>
  <c r="C994" i="17"/>
  <c r="D994" i="17"/>
  <c r="A2773" i="17"/>
  <c r="B2773" i="17"/>
  <c r="C2773" i="17"/>
  <c r="D995" i="17"/>
  <c r="A1553" i="17"/>
  <c r="B1553" i="17"/>
  <c r="C1553" i="17"/>
  <c r="D996" i="17"/>
  <c r="A2405" i="17"/>
  <c r="B2405" i="17"/>
  <c r="C2405" i="17"/>
  <c r="A997" i="17"/>
  <c r="B997" i="17"/>
  <c r="C997" i="17"/>
  <c r="D997" i="17"/>
  <c r="A2198" i="17"/>
  <c r="B2198" i="17"/>
  <c r="C2198" i="17"/>
  <c r="A998" i="17"/>
  <c r="B998" i="17"/>
  <c r="C998" i="17"/>
  <c r="D998" i="17"/>
  <c r="D999" i="17"/>
  <c r="A1350" i="17"/>
  <c r="B1350" i="17"/>
  <c r="C1350" i="17"/>
  <c r="A1000" i="17"/>
  <c r="B1000" i="17"/>
  <c r="C1000" i="17"/>
  <c r="D1000" i="17"/>
  <c r="A2006" i="17"/>
  <c r="B2006" i="17"/>
  <c r="C2006" i="17"/>
  <c r="A1001" i="17"/>
  <c r="B1001" i="17"/>
  <c r="C1001" i="17"/>
  <c r="D1001" i="17"/>
  <c r="A1148" i="17"/>
  <c r="B1148" i="17"/>
  <c r="C1148" i="17"/>
  <c r="A1002" i="17"/>
  <c r="B1002" i="17"/>
  <c r="C1002" i="17"/>
  <c r="D1002" i="17"/>
  <c r="A2550" i="17"/>
  <c r="B2550" i="17"/>
  <c r="C2550" i="17"/>
  <c r="A1003" i="17"/>
  <c r="B1003" i="17"/>
  <c r="C1003" i="17"/>
  <c r="D1003" i="17"/>
  <c r="D1004" i="17"/>
  <c r="A1912" i="17"/>
  <c r="B1912" i="17"/>
  <c r="C1912" i="17"/>
  <c r="D1005" i="17"/>
  <c r="A2326" i="17"/>
  <c r="B2326" i="17"/>
  <c r="C2326" i="17"/>
  <c r="D1006" i="17"/>
  <c r="A1155" i="17"/>
  <c r="B1155" i="17"/>
  <c r="C1155" i="17"/>
  <c r="A1007" i="17"/>
  <c r="B1007" i="17"/>
  <c r="C1007" i="17"/>
  <c r="D1007" i="17"/>
  <c r="A1008" i="17"/>
  <c r="B1008" i="17"/>
  <c r="C1008" i="17"/>
  <c r="D1008" i="17"/>
  <c r="A1226" i="17"/>
  <c r="B1226" i="17"/>
  <c r="C1226" i="17"/>
  <c r="A1009" i="17"/>
  <c r="B1009" i="17"/>
  <c r="C1009" i="17"/>
  <c r="D1009" i="17"/>
  <c r="A2177" i="17"/>
  <c r="B2177" i="17"/>
  <c r="C2177" i="17"/>
  <c r="A1010" i="17"/>
  <c r="B1010" i="17"/>
  <c r="C1010" i="17"/>
  <c r="D1010" i="17"/>
  <c r="A1011" i="17"/>
  <c r="B1011" i="17"/>
  <c r="C1011" i="17"/>
  <c r="D1011" i="17"/>
  <c r="A1012" i="17"/>
  <c r="B1012" i="17"/>
  <c r="C1012" i="17"/>
  <c r="D1012" i="17"/>
  <c r="A1013" i="17"/>
  <c r="B1013" i="17"/>
  <c r="C1013" i="17"/>
  <c r="D1013" i="17"/>
  <c r="A2218" i="17"/>
  <c r="B2218" i="17"/>
  <c r="C2218" i="17"/>
  <c r="D1014" i="17"/>
  <c r="A1015" i="17"/>
  <c r="B1015" i="17"/>
  <c r="C1015" i="17"/>
  <c r="D1015" i="17"/>
  <c r="A1914" i="17"/>
  <c r="B1914" i="17"/>
  <c r="C1914" i="17"/>
  <c r="A1016" i="17"/>
  <c r="B1016" i="17"/>
  <c r="C1016" i="17"/>
  <c r="D1016" i="17"/>
  <c r="A2451" i="17"/>
  <c r="B2451" i="17"/>
  <c r="C2451" i="17"/>
  <c r="A1017" i="17"/>
  <c r="B1017" i="17"/>
  <c r="C1017" i="17"/>
  <c r="D1017" i="17"/>
  <c r="A1018" i="17"/>
  <c r="B1018" i="17"/>
  <c r="C1018" i="17"/>
  <c r="D1018" i="17"/>
  <c r="D1019" i="17"/>
  <c r="A1020" i="17"/>
  <c r="B1020" i="17"/>
  <c r="C1020" i="17"/>
  <c r="D1020" i="17"/>
  <c r="A1021" i="17"/>
  <c r="B1021" i="17"/>
  <c r="C1021" i="17"/>
  <c r="D1021" i="17"/>
  <c r="A1635" i="17"/>
  <c r="B1635" i="17"/>
  <c r="C1635" i="17"/>
  <c r="A1022" i="17"/>
  <c r="B1022" i="17"/>
  <c r="C1022" i="17"/>
  <c r="D1022" i="17"/>
  <c r="A2722" i="17"/>
  <c r="B2722" i="17"/>
  <c r="C2722" i="17"/>
  <c r="A1023" i="17"/>
  <c r="B1023" i="17"/>
  <c r="C1023" i="17"/>
  <c r="D1023" i="17"/>
  <c r="D1024" i="17"/>
  <c r="A2593" i="17"/>
  <c r="B2593" i="17"/>
  <c r="C2593" i="17"/>
  <c r="A1025" i="17"/>
  <c r="B1025" i="17"/>
  <c r="C1025" i="17"/>
  <c r="D1025" i="17"/>
  <c r="A1800" i="17"/>
  <c r="B1800" i="17"/>
  <c r="C1800" i="17"/>
  <c r="A1026" i="17"/>
  <c r="B1026" i="17"/>
  <c r="C1026" i="17"/>
  <c r="D1026" i="17"/>
  <c r="A1146" i="17"/>
  <c r="B1146" i="17"/>
  <c r="C1146" i="17"/>
  <c r="A1027" i="17"/>
  <c r="B1027" i="17"/>
  <c r="C1027" i="17"/>
  <c r="D1027" i="17"/>
  <c r="A1028" i="17"/>
  <c r="B1028" i="17"/>
  <c r="C1028" i="17"/>
  <c r="D1028" i="17"/>
  <c r="A1029" i="17"/>
  <c r="B1029" i="17"/>
  <c r="C1029" i="17"/>
  <c r="D1029" i="17"/>
  <c r="A1617" i="17"/>
  <c r="B1617" i="17"/>
  <c r="C1617" i="17"/>
  <c r="A1030" i="17"/>
  <c r="B1030" i="17"/>
  <c r="C1030" i="17"/>
  <c r="D1030" i="17"/>
  <c r="A2108" i="17"/>
  <c r="B2108" i="17"/>
  <c r="C2108" i="17"/>
  <c r="A1031" i="17"/>
  <c r="B1031" i="17"/>
  <c r="C1031" i="17"/>
  <c r="D1031" i="17"/>
  <c r="A2689" i="17"/>
  <c r="B2689" i="17"/>
  <c r="C2689" i="17"/>
  <c r="A1032" i="17"/>
  <c r="B1032" i="17"/>
  <c r="C1032" i="17"/>
  <c r="D1032" i="17"/>
  <c r="A1033" i="17"/>
  <c r="B1033" i="17"/>
  <c r="C1033" i="17"/>
  <c r="D1033" i="17"/>
  <c r="A1048" i="17"/>
  <c r="B1048" i="17"/>
  <c r="C1048" i="17"/>
  <c r="D1034" i="17"/>
  <c r="A1035" i="17"/>
  <c r="B1035" i="17"/>
  <c r="C1035" i="17"/>
  <c r="D1035" i="17"/>
  <c r="A2063" i="17"/>
  <c r="B2063" i="17"/>
  <c r="C2063" i="17"/>
  <c r="D1036" i="17"/>
  <c r="A1037" i="17"/>
  <c r="B1037" i="17"/>
  <c r="C1037" i="17"/>
  <c r="D1037" i="17"/>
  <c r="A1410" i="17"/>
  <c r="B1410" i="17"/>
  <c r="C1410" i="17"/>
  <c r="A1038" i="17"/>
  <c r="B1038" i="17"/>
  <c r="C1038" i="17"/>
  <c r="D1038" i="17"/>
  <c r="A1255" i="17"/>
  <c r="B1255" i="17"/>
  <c r="C1255" i="17"/>
  <c r="D1039" i="17"/>
  <c r="A1548" i="17"/>
  <c r="B1548" i="17"/>
  <c r="C1548" i="17"/>
  <c r="A1040" i="17"/>
  <c r="B1040" i="17"/>
  <c r="C1040" i="17"/>
  <c r="D1040" i="17"/>
  <c r="A1691" i="17"/>
  <c r="B1691" i="17"/>
  <c r="C1691" i="17"/>
  <c r="A1041" i="17"/>
  <c r="B1041" i="17"/>
  <c r="C1041" i="17"/>
  <c r="D1041" i="17"/>
  <c r="A1931" i="17"/>
  <c r="B1931" i="17"/>
  <c r="C1931" i="17"/>
  <c r="A1042" i="17"/>
  <c r="B1042" i="17"/>
  <c r="C1042" i="17"/>
  <c r="D1042" i="17"/>
  <c r="A2231" i="17"/>
  <c r="B2231" i="17"/>
  <c r="C2231" i="17"/>
  <c r="D1043" i="17"/>
  <c r="D1044" i="17"/>
  <c r="A1387" i="17"/>
  <c r="B1387" i="17"/>
  <c r="C1387" i="17"/>
  <c r="A1045" i="17"/>
  <c r="B1045" i="17"/>
  <c r="C1045" i="17"/>
  <c r="D1045" i="17"/>
  <c r="A1046" i="17"/>
  <c r="B1046" i="17"/>
  <c r="C1046" i="17"/>
  <c r="D1046" i="17"/>
  <c r="A2265" i="17"/>
  <c r="B2265" i="17"/>
  <c r="C2265" i="17"/>
  <c r="D1047" i="17"/>
  <c r="A2625" i="17"/>
  <c r="B2625" i="17"/>
  <c r="C2625" i="17"/>
  <c r="D1048" i="17"/>
  <c r="D1049" i="17"/>
  <c r="A2149" i="17"/>
  <c r="B2149" i="17"/>
  <c r="C2149" i="17"/>
  <c r="A1050" i="17"/>
  <c r="B1050" i="17"/>
  <c r="C1050" i="17"/>
  <c r="D1050" i="17"/>
  <c r="D1051" i="17"/>
  <c r="D1052" i="17"/>
  <c r="A1191" i="17"/>
  <c r="B1191" i="17"/>
  <c r="C1191" i="17"/>
  <c r="D1053" i="17"/>
  <c r="A1054" i="17"/>
  <c r="B1054" i="17"/>
  <c r="C1054" i="17"/>
  <c r="D1054" i="17"/>
  <c r="A2173" i="17"/>
  <c r="B2173" i="17"/>
  <c r="C2173" i="17"/>
  <c r="A1055" i="17"/>
  <c r="B1055" i="17"/>
  <c r="C1055" i="17"/>
  <c r="D1055" i="17"/>
  <c r="D1056" i="17"/>
  <c r="A2643" i="17"/>
  <c r="B2643" i="17"/>
  <c r="C2643" i="17"/>
  <c r="A1057" i="17"/>
  <c r="B1057" i="17"/>
  <c r="C1057" i="17"/>
  <c r="D1057" i="17"/>
  <c r="A1454" i="17"/>
  <c r="B1454" i="17"/>
  <c r="C1454" i="17"/>
  <c r="A1058" i="17"/>
  <c r="B1058" i="17"/>
  <c r="C1058" i="17"/>
  <c r="D1058" i="17"/>
  <c r="A1793" i="17"/>
  <c r="B1793" i="17"/>
  <c r="C1793" i="17"/>
  <c r="A1059" i="17"/>
  <c r="B1059" i="17"/>
  <c r="C1059" i="17"/>
  <c r="D1059" i="17"/>
  <c r="D1060" i="17"/>
  <c r="A1967" i="17"/>
  <c r="B1967" i="17"/>
  <c r="C1967" i="17"/>
  <c r="A1061" i="17"/>
  <c r="B1061" i="17"/>
  <c r="C1061" i="17"/>
  <c r="D1061" i="17"/>
  <c r="A2714" i="17"/>
  <c r="B2714" i="17"/>
  <c r="C2714" i="17"/>
  <c r="A1062" i="17"/>
  <c r="B1062" i="17"/>
  <c r="C1062" i="17"/>
  <c r="D1062" i="17"/>
  <c r="A1063" i="17"/>
  <c r="B1063" i="17"/>
  <c r="C1063" i="17"/>
  <c r="D1063" i="17"/>
  <c r="A2336" i="17"/>
  <c r="B2336" i="17"/>
  <c r="C2336" i="17"/>
  <c r="D1064" i="17"/>
  <c r="A2501" i="17"/>
  <c r="B2501" i="17"/>
  <c r="C2501" i="17"/>
  <c r="A1065" i="17"/>
  <c r="B1065" i="17"/>
  <c r="C1065" i="17"/>
  <c r="D1065" i="17"/>
  <c r="A2035" i="17"/>
  <c r="B2035" i="17"/>
  <c r="C2035" i="17"/>
  <c r="A1066" i="17"/>
  <c r="B1066" i="17"/>
  <c r="C1066" i="17"/>
  <c r="D1066" i="17"/>
  <c r="D1067" i="17"/>
  <c r="A1638" i="17"/>
  <c r="B1638" i="17"/>
  <c r="C1638" i="17"/>
  <c r="D1068" i="17"/>
  <c r="A1212" i="17"/>
  <c r="B1212" i="17"/>
  <c r="C1212" i="17"/>
  <c r="A1069" i="17"/>
  <c r="B1069" i="17"/>
  <c r="C1069" i="17"/>
  <c r="D1069" i="17"/>
  <c r="D1070" i="17"/>
  <c r="D1071" i="17"/>
  <c r="A1119" i="17"/>
  <c r="B1119" i="17"/>
  <c r="C1119" i="17"/>
  <c r="A1072" i="17"/>
  <c r="B1072" i="17"/>
  <c r="C1072" i="17"/>
  <c r="D1072" i="17"/>
  <c r="A1073" i="17"/>
  <c r="B1073" i="17"/>
  <c r="C1073" i="17"/>
  <c r="D1073" i="17"/>
  <c r="A1091" i="17"/>
  <c r="B1091" i="17"/>
  <c r="C1091" i="17"/>
  <c r="A1074" i="17"/>
  <c r="B1074" i="17"/>
  <c r="C1074" i="17"/>
  <c r="D1074" i="17"/>
  <c r="A1862" i="17"/>
  <c r="B1862" i="17"/>
  <c r="C1862" i="17"/>
  <c r="A1075" i="17"/>
  <c r="B1075" i="17"/>
  <c r="C1075" i="17"/>
  <c r="D1075" i="17"/>
  <c r="A1904" i="17"/>
  <c r="B1904" i="17"/>
  <c r="C1904" i="17"/>
  <c r="A1076" i="17"/>
  <c r="B1076" i="17"/>
  <c r="C1076" i="17"/>
  <c r="D1076" i="17"/>
  <c r="A1875" i="17"/>
  <c r="B1875" i="17"/>
  <c r="C1875" i="17"/>
  <c r="A1077" i="17"/>
  <c r="B1077" i="17"/>
  <c r="C1077" i="17"/>
  <c r="D1077" i="17"/>
  <c r="A1078" i="17"/>
  <c r="B1078" i="17"/>
  <c r="C1078" i="17"/>
  <c r="D1078" i="17"/>
  <c r="D1079" i="17"/>
  <c r="A1115" i="17"/>
  <c r="B1115" i="17"/>
  <c r="C1115" i="17"/>
  <c r="A1080" i="17"/>
  <c r="B1080" i="17"/>
  <c r="C1080" i="17"/>
  <c r="D1080" i="17"/>
  <c r="A1669" i="17"/>
  <c r="B1669" i="17"/>
  <c r="C1669" i="17"/>
  <c r="D1081" i="17"/>
  <c r="A1633" i="17"/>
  <c r="B1633" i="17"/>
  <c r="C1633" i="17"/>
  <c r="A1082" i="17"/>
  <c r="B1082" i="17"/>
  <c r="C1082" i="17"/>
  <c r="D1082" i="17"/>
  <c r="A2637" i="17"/>
  <c r="B2637" i="17"/>
  <c r="C2637" i="17"/>
  <c r="A1083" i="17"/>
  <c r="B1083" i="17"/>
  <c r="C1083" i="17"/>
  <c r="D1083" i="17"/>
  <c r="A1823" i="17"/>
  <c r="B1823" i="17"/>
  <c r="C1823" i="17"/>
  <c r="A1084" i="17"/>
  <c r="B1084" i="17"/>
  <c r="C1084" i="17"/>
  <c r="D1084" i="17"/>
  <c r="A1589" i="17"/>
  <c r="B1589" i="17"/>
  <c r="C1589" i="17"/>
  <c r="A1085" i="17"/>
  <c r="B1085" i="17"/>
  <c r="C1085" i="17"/>
  <c r="D1085" i="17"/>
  <c r="A1086" i="17"/>
  <c r="B1086" i="17"/>
  <c r="C1086" i="17"/>
  <c r="D1086" i="17"/>
  <c r="A1536" i="17"/>
  <c r="B1536" i="17"/>
  <c r="C1536" i="17"/>
  <c r="A1087" i="17"/>
  <c r="B1087" i="17"/>
  <c r="C1087" i="17"/>
  <c r="D1087" i="17"/>
  <c r="A2289" i="17"/>
  <c r="B2289" i="17"/>
  <c r="C2289" i="17"/>
  <c r="A1088" i="17"/>
  <c r="B1088" i="17"/>
  <c r="C1088" i="17"/>
  <c r="D1088" i="17"/>
  <c r="A1780" i="17"/>
  <c r="B1780" i="17"/>
  <c r="C1780" i="17"/>
  <c r="A1089" i="17"/>
  <c r="B1089" i="17"/>
  <c r="C1089" i="17"/>
  <c r="D1089" i="17"/>
  <c r="A2126" i="17"/>
  <c r="B2126" i="17"/>
  <c r="C2126" i="17"/>
  <c r="A1090" i="17"/>
  <c r="B1090" i="17"/>
  <c r="C1090" i="17"/>
  <c r="D1090" i="17"/>
  <c r="D1091" i="17"/>
  <c r="D1092" i="17"/>
  <c r="A2676" i="17"/>
  <c r="B2676" i="17"/>
  <c r="C2676" i="17"/>
  <c r="A1093" i="17"/>
  <c r="B1093" i="17"/>
  <c r="C1093" i="17"/>
  <c r="D1093" i="17"/>
  <c r="A1124" i="17"/>
  <c r="B1124" i="17"/>
  <c r="C1124" i="17"/>
  <c r="D1094" i="17"/>
  <c r="A1644" i="17"/>
  <c r="B1644" i="17"/>
  <c r="C1644" i="17"/>
  <c r="D1095" i="17"/>
  <c r="A1096" i="17"/>
  <c r="B1096" i="17"/>
  <c r="C1096" i="17"/>
  <c r="D1096" i="17"/>
  <c r="A1097" i="17"/>
  <c r="B1097" i="17"/>
  <c r="C1097" i="17"/>
  <c r="D1097" i="17"/>
  <c r="A2210" i="17"/>
  <c r="B2210" i="17"/>
  <c r="C2210" i="17"/>
  <c r="D1098" i="17"/>
  <c r="D1099" i="17"/>
  <c r="A2181" i="17"/>
  <c r="B2181" i="17"/>
  <c r="C2181" i="17"/>
  <c r="A1100" i="17"/>
  <c r="B1100" i="17"/>
  <c r="C1100" i="17"/>
  <c r="D1100" i="17"/>
  <c r="A1828" i="17"/>
  <c r="B1828" i="17"/>
  <c r="C1828" i="17"/>
  <c r="A1101" i="17"/>
  <c r="B1101" i="17"/>
  <c r="C1101" i="17"/>
  <c r="D1101" i="17"/>
  <c r="A1599" i="17"/>
  <c r="B1599" i="17"/>
  <c r="C1599" i="17"/>
  <c r="D1102" i="17"/>
  <c r="A2616" i="17"/>
  <c r="B2616" i="17"/>
  <c r="C2616" i="17"/>
  <c r="A1103" i="17"/>
  <c r="B1103" i="17"/>
  <c r="C1103" i="17"/>
  <c r="D1103" i="17"/>
  <c r="A1739" i="17"/>
  <c r="B1739" i="17"/>
  <c r="C1739" i="17"/>
  <c r="A1104" i="17"/>
  <c r="B1104" i="17"/>
  <c r="C1104" i="17"/>
  <c r="D1104" i="17"/>
  <c r="A2088" i="17"/>
  <c r="B2088" i="17"/>
  <c r="C2088" i="17"/>
  <c r="A1105" i="17"/>
  <c r="B1105" i="17"/>
  <c r="C1105" i="17"/>
  <c r="D1105" i="17"/>
  <c r="D1106" i="17"/>
  <c r="A1153" i="17"/>
  <c r="B1153" i="17"/>
  <c r="C1153" i="17"/>
  <c r="A1107" i="17"/>
  <c r="B1107" i="17"/>
  <c r="C1107" i="17"/>
  <c r="D1107" i="17"/>
  <c r="A2159" i="17"/>
  <c r="B2159" i="17"/>
  <c r="C2159" i="17"/>
  <c r="D1108" i="17"/>
  <c r="A2156" i="17"/>
  <c r="B2156" i="17"/>
  <c r="C2156" i="17"/>
  <c r="A1109" i="17"/>
  <c r="B1109" i="17"/>
  <c r="C1109" i="17"/>
  <c r="D1109" i="17"/>
  <c r="A1110" i="17"/>
  <c r="B1110" i="17"/>
  <c r="C1110" i="17"/>
  <c r="D1110" i="17"/>
  <c r="A1111" i="17"/>
  <c r="B1111" i="17"/>
  <c r="C1111" i="17"/>
  <c r="D1111" i="17"/>
  <c r="A2489" i="17"/>
  <c r="B2489" i="17"/>
  <c r="C2489" i="17"/>
  <c r="D1112" i="17"/>
  <c r="A1210" i="17"/>
  <c r="B1210" i="17"/>
  <c r="C1210" i="17"/>
  <c r="A1113" i="17"/>
  <c r="B1113" i="17"/>
  <c r="C1113" i="17"/>
  <c r="D1113" i="17"/>
  <c r="A1114" i="17"/>
  <c r="B1114" i="17"/>
  <c r="C1114" i="17"/>
  <c r="D1114" i="17"/>
  <c r="A1284" i="17"/>
  <c r="B1284" i="17"/>
  <c r="C1284" i="17"/>
  <c r="D1115" i="17"/>
  <c r="A1402" i="17"/>
  <c r="B1402" i="17"/>
  <c r="C1402" i="17"/>
  <c r="A1116" i="17"/>
  <c r="B1116" i="17"/>
  <c r="C1116" i="17"/>
  <c r="D1116" i="17"/>
  <c r="A2458" i="17"/>
  <c r="B2458" i="17"/>
  <c r="C2458" i="17"/>
  <c r="D1117" i="17"/>
  <c r="A2764" i="17"/>
  <c r="B2764" i="17"/>
  <c r="C2764" i="17"/>
  <c r="A1118" i="17"/>
  <c r="B1118" i="17"/>
  <c r="C1118" i="17"/>
  <c r="D1118" i="17"/>
  <c r="A1574" i="17"/>
  <c r="B1574" i="17"/>
  <c r="C1574" i="17"/>
  <c r="D1119" i="17"/>
  <c r="A1796" i="17"/>
  <c r="B1796" i="17"/>
  <c r="C1796" i="17"/>
  <c r="D1120" i="17"/>
  <c r="A1121" i="17"/>
  <c r="B1121" i="17"/>
  <c r="C1121" i="17"/>
  <c r="D1121" i="17"/>
  <c r="A2293" i="17"/>
  <c r="B2293" i="17"/>
  <c r="C2293" i="17"/>
  <c r="A1122" i="17"/>
  <c r="B1122" i="17"/>
  <c r="C1122" i="17"/>
  <c r="D1122" i="17"/>
  <c r="A1687" i="17"/>
  <c r="B1687" i="17"/>
  <c r="C1687" i="17"/>
  <c r="D1123" i="17"/>
  <c r="A1224" i="17"/>
  <c r="B1224" i="17"/>
  <c r="C1224" i="17"/>
  <c r="D1124" i="17"/>
  <c r="A2718" i="17"/>
  <c r="B2718" i="17"/>
  <c r="C2718" i="17"/>
  <c r="D1125" i="17"/>
  <c r="A1452" i="17"/>
  <c r="B1452" i="17"/>
  <c r="C1452" i="17"/>
  <c r="A1126" i="17"/>
  <c r="B1126" i="17"/>
  <c r="C1126" i="17"/>
  <c r="D1126" i="17"/>
  <c r="D1127" i="17"/>
  <c r="A2016" i="17"/>
  <c r="B2016" i="17"/>
  <c r="C2016" i="17"/>
  <c r="D1128" i="17"/>
  <c r="A1692" i="17"/>
  <c r="B1692" i="17"/>
  <c r="C1692" i="17"/>
  <c r="A1129" i="17"/>
  <c r="B1129" i="17"/>
  <c r="C1129" i="17"/>
  <c r="D1129" i="17"/>
  <c r="A2292" i="17"/>
  <c r="B2292" i="17"/>
  <c r="C2292" i="17"/>
  <c r="D1130" i="17"/>
  <c r="A1131" i="17"/>
  <c r="B1131" i="17"/>
  <c r="C1131" i="17"/>
  <c r="D1131" i="17"/>
  <c r="A2790" i="17"/>
  <c r="B2790" i="17"/>
  <c r="C2790" i="17"/>
  <c r="A1132" i="17"/>
  <c r="B1132" i="17"/>
  <c r="C1132" i="17"/>
  <c r="D1132" i="17"/>
  <c r="A2186" i="17"/>
  <c r="B2186" i="17"/>
  <c r="C2186" i="17"/>
  <c r="A1133" i="17"/>
  <c r="B1133" i="17"/>
  <c r="C1133" i="17"/>
  <c r="D1133" i="17"/>
  <c r="D1134" i="17"/>
  <c r="A2236" i="17"/>
  <c r="B2236" i="17"/>
  <c r="C2236" i="17"/>
  <c r="A1135" i="17"/>
  <c r="B1135" i="17"/>
  <c r="C1135" i="17"/>
  <c r="D1135" i="17"/>
  <c r="A2465" i="17"/>
  <c r="B2465" i="17"/>
  <c r="C2465" i="17"/>
  <c r="A1136" i="17"/>
  <c r="B1136" i="17"/>
  <c r="C1136" i="17"/>
  <c r="D1136" i="17"/>
  <c r="A1137" i="17"/>
  <c r="B1137" i="17"/>
  <c r="C1137" i="17"/>
  <c r="D1137" i="17"/>
  <c r="A1508" i="17"/>
  <c r="B1508" i="17"/>
  <c r="C1508" i="17"/>
  <c r="D1138" i="17"/>
  <c r="A1139" i="17"/>
  <c r="B1139" i="17"/>
  <c r="C1139" i="17"/>
  <c r="D1139" i="17"/>
  <c r="A1640" i="17"/>
  <c r="B1640" i="17"/>
  <c r="C1640" i="17"/>
  <c r="D1140" i="17"/>
  <c r="A1786" i="17"/>
  <c r="B1786" i="17"/>
  <c r="C1786" i="17"/>
  <c r="A1141" i="17"/>
  <c r="B1141" i="17"/>
  <c r="C1141" i="17"/>
  <c r="D1141" i="17"/>
  <c r="A2588" i="17"/>
  <c r="B2588" i="17"/>
  <c r="C2588" i="17"/>
  <c r="D1142" i="17"/>
  <c r="A1143" i="17"/>
  <c r="B1143" i="17"/>
  <c r="C1143" i="17"/>
  <c r="D1143" i="17"/>
  <c r="A1194" i="17"/>
  <c r="B1194" i="17"/>
  <c r="C1194" i="17"/>
  <c r="A1144" i="17"/>
  <c r="B1144" i="17"/>
  <c r="C1144" i="17"/>
  <c r="D1144" i="17"/>
  <c r="A1824" i="17"/>
  <c r="B1824" i="17"/>
  <c r="C1824" i="17"/>
  <c r="A1145" i="17"/>
  <c r="B1145" i="17"/>
  <c r="C1145" i="17"/>
  <c r="D1145" i="17"/>
  <c r="D1146" i="17"/>
  <c r="A1147" i="17"/>
  <c r="B1147" i="17"/>
  <c r="C1147" i="17"/>
  <c r="D1147" i="17"/>
  <c r="A2048" i="17"/>
  <c r="B2048" i="17"/>
  <c r="C2048" i="17"/>
  <c r="D1148" i="17"/>
  <c r="A1149" i="17"/>
  <c r="B1149" i="17"/>
  <c r="C1149" i="17"/>
  <c r="D1149" i="17"/>
  <c r="A1174" i="17"/>
  <c r="B1174" i="17"/>
  <c r="C1174" i="17"/>
  <c r="A1150" i="17"/>
  <c r="B1150" i="17"/>
  <c r="C1150" i="17"/>
  <c r="D1150" i="17"/>
  <c r="A2125" i="17"/>
  <c r="B2125" i="17"/>
  <c r="C2125" i="17"/>
  <c r="A1151" i="17"/>
  <c r="B1151" i="17"/>
  <c r="C1151" i="17"/>
  <c r="D1151" i="17"/>
  <c r="A1458" i="17"/>
  <c r="B1458" i="17"/>
  <c r="C1458" i="17"/>
  <c r="A1152" i="17"/>
  <c r="B1152" i="17"/>
  <c r="C1152" i="17"/>
  <c r="D1152" i="17"/>
  <c r="A2664" i="17"/>
  <c r="B2664" i="17"/>
  <c r="C2664" i="17"/>
  <c r="D1153" i="17"/>
  <c r="A1154" i="17"/>
  <c r="B1154" i="17"/>
  <c r="C1154" i="17"/>
  <c r="D1154" i="17"/>
  <c r="A2021" i="17"/>
  <c r="B2021" i="17"/>
  <c r="C2021" i="17"/>
  <c r="D1155" i="17"/>
  <c r="A1772" i="17"/>
  <c r="B1772" i="17"/>
  <c r="C1772" i="17"/>
  <c r="A1156" i="17"/>
  <c r="B1156" i="17"/>
  <c r="C1156" i="17"/>
  <c r="D1156" i="17"/>
  <c r="A2533" i="17"/>
  <c r="B2533" i="17"/>
  <c r="C2533" i="17"/>
  <c r="A1157" i="17"/>
  <c r="B1157" i="17"/>
  <c r="C1157" i="17"/>
  <c r="D1157" i="17"/>
  <c r="A1406" i="17"/>
  <c r="B1406" i="17"/>
  <c r="C1406" i="17"/>
  <c r="A1158" i="17"/>
  <c r="B1158" i="17"/>
  <c r="C1158" i="17"/>
  <c r="D1158" i="17"/>
  <c r="A2737" i="17"/>
  <c r="B2737" i="17"/>
  <c r="C2737" i="17"/>
  <c r="D1159" i="17"/>
  <c r="D1160" i="17"/>
  <c r="A1460" i="17"/>
  <c r="B1460" i="17"/>
  <c r="C1460" i="17"/>
  <c r="A1161" i="17"/>
  <c r="B1161" i="17"/>
  <c r="C1161" i="17"/>
  <c r="D1161" i="17"/>
  <c r="A2506" i="17"/>
  <c r="B2506" i="17"/>
  <c r="C2506" i="17"/>
  <c r="A1162" i="17"/>
  <c r="B1162" i="17"/>
  <c r="C1162" i="17"/>
  <c r="D1162" i="17"/>
  <c r="A1163" i="17"/>
  <c r="B1163" i="17"/>
  <c r="C1163" i="17"/>
  <c r="D1163" i="17"/>
  <c r="A2109" i="17"/>
  <c r="B2109" i="17"/>
  <c r="C2109" i="17"/>
  <c r="A1164" i="17"/>
  <c r="B1164" i="17"/>
  <c r="C1164" i="17"/>
  <c r="D1164" i="17"/>
  <c r="A1165" i="17"/>
  <c r="B1165" i="17"/>
  <c r="C1165" i="17"/>
  <c r="D1165" i="17"/>
  <c r="A2740" i="17"/>
  <c r="B2740" i="17"/>
  <c r="C2740" i="17"/>
  <c r="A1166" i="17"/>
  <c r="B1166" i="17"/>
  <c r="C1166" i="17"/>
  <c r="D1166" i="17"/>
  <c r="A1167" i="17"/>
  <c r="B1167" i="17"/>
  <c r="C1167" i="17"/>
  <c r="D1167" i="17"/>
  <c r="A1434" i="17"/>
  <c r="B1434" i="17"/>
  <c r="C1434" i="17"/>
  <c r="D1168" i="17"/>
  <c r="A1755" i="17"/>
  <c r="B1755" i="17"/>
  <c r="C1755" i="17"/>
  <c r="A1169" i="17"/>
  <c r="B1169" i="17"/>
  <c r="C1169" i="17"/>
  <c r="D1169" i="17"/>
  <c r="A1859" i="17"/>
  <c r="B1859" i="17"/>
  <c r="C1859" i="17"/>
  <c r="D1170" i="17"/>
  <c r="A2245" i="17"/>
  <c r="B2245" i="17"/>
  <c r="C2245" i="17"/>
  <c r="A1171" i="17"/>
  <c r="B1171" i="17"/>
  <c r="C1171" i="17"/>
  <c r="D1171" i="17"/>
  <c r="D1172" i="17"/>
  <c r="A1658" i="17"/>
  <c r="B1658" i="17"/>
  <c r="C1658" i="17"/>
  <c r="A1173" i="17"/>
  <c r="B1173" i="17"/>
  <c r="C1173" i="17"/>
  <c r="D1173" i="17"/>
  <c r="A2280" i="17"/>
  <c r="B2280" i="17"/>
  <c r="C2280" i="17"/>
  <c r="D1174" i="17"/>
  <c r="D1175" i="17"/>
  <c r="A1943" i="17"/>
  <c r="B1943" i="17"/>
  <c r="C1943" i="17"/>
  <c r="A1176" i="17"/>
  <c r="B1176" i="17"/>
  <c r="C1176" i="17"/>
  <c r="D1176" i="17"/>
  <c r="A1846" i="17"/>
  <c r="B1846" i="17"/>
  <c r="C1846" i="17"/>
  <c r="A1177" i="17"/>
  <c r="B1177" i="17"/>
  <c r="C1177" i="17"/>
  <c r="D1177" i="17"/>
  <c r="D1178" i="17"/>
  <c r="A1493" i="17"/>
  <c r="B1493" i="17"/>
  <c r="C1493" i="17"/>
  <c r="A1179" i="17"/>
  <c r="B1179" i="17"/>
  <c r="C1179" i="17"/>
  <c r="D1179" i="17"/>
  <c r="D1180" i="17"/>
  <c r="A1311" i="17"/>
  <c r="B1311" i="17"/>
  <c r="C1311" i="17"/>
  <c r="D1181" i="17"/>
  <c r="A2681" i="17"/>
  <c r="B2681" i="17"/>
  <c r="C2681" i="17"/>
  <c r="D1182" i="17"/>
  <c r="A1183" i="17"/>
  <c r="B1183" i="17"/>
  <c r="C1183" i="17"/>
  <c r="D1183" i="17"/>
  <c r="A2083" i="17"/>
  <c r="B2083" i="17"/>
  <c r="C2083" i="17"/>
  <c r="D1184" i="17"/>
  <c r="A1185" i="17"/>
  <c r="B1185" i="17"/>
  <c r="C1185" i="17"/>
  <c r="D1185" i="17"/>
  <c r="D1186" i="17"/>
  <c r="A2363" i="17"/>
  <c r="B2363" i="17"/>
  <c r="C2363" i="17"/>
  <c r="D1187" i="17"/>
  <c r="A2777" i="17"/>
  <c r="B2777" i="17"/>
  <c r="C2777" i="17"/>
  <c r="A1188" i="17"/>
  <c r="B1188" i="17"/>
  <c r="C1188" i="17"/>
  <c r="D1188" i="17"/>
  <c r="A2211" i="17"/>
  <c r="B2211" i="17"/>
  <c r="C2211" i="17"/>
  <c r="D1189" i="17"/>
  <c r="A1190" i="17"/>
  <c r="B1190" i="17"/>
  <c r="C1190" i="17"/>
  <c r="D1190" i="17"/>
  <c r="A1837" i="17"/>
  <c r="B1837" i="17"/>
  <c r="C1837" i="17"/>
  <c r="D1191" i="17"/>
  <c r="A1192" i="17"/>
  <c r="B1192" i="17"/>
  <c r="C1192" i="17"/>
  <c r="D1192" i="17"/>
  <c r="D1193" i="17"/>
  <c r="A1895" i="17"/>
  <c r="B1895" i="17"/>
  <c r="C1895" i="17"/>
  <c r="D1194" i="17"/>
  <c r="D1195" i="17"/>
  <c r="A1270" i="17"/>
  <c r="B1270" i="17"/>
  <c r="C1270" i="17"/>
  <c r="D1196" i="17"/>
  <c r="A2117" i="17"/>
  <c r="B2117" i="17"/>
  <c r="C2117" i="17"/>
  <c r="D1197" i="17"/>
  <c r="A1198" i="17"/>
  <c r="B1198" i="17"/>
  <c r="C1198" i="17"/>
  <c r="D1198" i="17"/>
  <c r="A2357" i="17"/>
  <c r="B2357" i="17"/>
  <c r="C2357" i="17"/>
  <c r="A1199" i="17"/>
  <c r="B1199" i="17"/>
  <c r="C1199" i="17"/>
  <c r="D1199" i="17"/>
  <c r="A2373" i="17"/>
  <c r="B2373" i="17"/>
  <c r="C2373" i="17"/>
  <c r="A1200" i="17"/>
  <c r="B1200" i="17"/>
  <c r="C1200" i="17"/>
  <c r="D1200" i="17"/>
  <c r="A1602" i="17"/>
  <c r="B1602" i="17"/>
  <c r="C1602" i="17"/>
  <c r="A1201" i="17"/>
  <c r="B1201" i="17"/>
  <c r="C1201" i="17"/>
  <c r="D1201" i="17"/>
  <c r="A1609" i="17"/>
  <c r="B1609" i="17"/>
  <c r="C1609" i="17"/>
  <c r="A1202" i="17"/>
  <c r="B1202" i="17"/>
  <c r="C1202" i="17"/>
  <c r="D1202" i="17"/>
  <c r="A2767" i="17"/>
  <c r="B2767" i="17"/>
  <c r="C2767" i="17"/>
  <c r="A1203" i="17"/>
  <c r="B1203" i="17"/>
  <c r="C1203" i="17"/>
  <c r="D1203" i="17"/>
  <c r="A2200" i="17"/>
  <c r="B2200" i="17"/>
  <c r="C2200" i="17"/>
  <c r="A1204" i="17"/>
  <c r="B1204" i="17"/>
  <c r="C1204" i="17"/>
  <c r="D1204" i="17"/>
  <c r="A2041" i="17"/>
  <c r="B2041" i="17"/>
  <c r="C2041" i="17"/>
  <c r="D1205" i="17"/>
  <c r="D1206" i="17"/>
  <c r="A1207" i="17"/>
  <c r="B1207" i="17"/>
  <c r="C1207" i="17"/>
  <c r="D1207" i="17"/>
  <c r="A1790" i="17"/>
  <c r="B1790" i="17"/>
  <c r="C1790" i="17"/>
  <c r="A1208" i="17"/>
  <c r="B1208" i="17"/>
  <c r="C1208" i="17"/>
  <c r="D1208" i="17"/>
  <c r="D1209" i="17"/>
  <c r="A2261" i="17"/>
  <c r="B2261" i="17"/>
  <c r="C2261" i="17"/>
  <c r="D1210" i="17"/>
  <c r="A2450" i="17"/>
  <c r="B2450" i="17"/>
  <c r="C2450" i="17"/>
  <c r="A1211" i="17"/>
  <c r="B1211" i="17"/>
  <c r="C1211" i="17"/>
  <c r="D1211" i="17"/>
  <c r="A2056" i="17"/>
  <c r="B2056" i="17"/>
  <c r="C2056" i="17"/>
  <c r="D1212" i="17"/>
  <c r="A1213" i="17"/>
  <c r="B1213" i="17"/>
  <c r="C1213" i="17"/>
  <c r="D1213" i="17"/>
  <c r="A1239" i="17"/>
  <c r="B1239" i="17"/>
  <c r="C1239" i="17"/>
  <c r="D1214" i="17"/>
  <c r="A1498" i="17"/>
  <c r="B1498" i="17"/>
  <c r="C1498" i="17"/>
  <c r="A1215" i="17"/>
  <c r="B1215" i="17"/>
  <c r="C1215" i="17"/>
  <c r="D1215" i="17"/>
  <c r="A2464" i="17"/>
  <c r="B2464" i="17"/>
  <c r="C2464" i="17"/>
  <c r="D1216" i="17"/>
  <c r="A2551" i="17"/>
  <c r="B2551" i="17"/>
  <c r="C2551" i="17"/>
  <c r="D1217" i="17"/>
  <c r="A2486" i="17"/>
  <c r="B2486" i="17"/>
  <c r="C2486" i="17"/>
  <c r="A1218" i="17"/>
  <c r="B1218" i="17"/>
  <c r="C1218" i="17"/>
  <c r="D1218" i="17"/>
  <c r="A1219" i="17"/>
  <c r="B1219" i="17"/>
  <c r="C1219" i="17"/>
  <c r="D1219" i="17"/>
  <c r="A2070" i="17"/>
  <c r="B2070" i="17"/>
  <c r="C2070" i="17"/>
  <c r="A1220" i="17"/>
  <c r="B1220" i="17"/>
  <c r="C1220" i="17"/>
  <c r="D1220" i="17"/>
  <c r="A2446" i="17"/>
  <c r="B2446" i="17"/>
  <c r="C2446" i="17"/>
  <c r="A1221" i="17"/>
  <c r="B1221" i="17"/>
  <c r="C1221" i="17"/>
  <c r="D1221" i="17"/>
  <c r="D1222" i="17"/>
  <c r="A2031" i="17"/>
  <c r="B2031" i="17"/>
  <c r="C2031" i="17"/>
  <c r="A1223" i="17"/>
  <c r="B1223" i="17"/>
  <c r="C1223" i="17"/>
  <c r="D1223" i="17"/>
  <c r="D1224" i="17"/>
  <c r="A1601" i="17"/>
  <c r="B1601" i="17"/>
  <c r="C1601" i="17"/>
  <c r="A1225" i="17"/>
  <c r="B1225" i="17"/>
  <c r="C1225" i="17"/>
  <c r="D1225" i="17"/>
  <c r="D1226" i="17"/>
  <c r="D1227" i="17"/>
  <c r="D1228" i="17"/>
  <c r="D1229" i="17"/>
  <c r="A1230" i="17"/>
  <c r="B1230" i="17"/>
  <c r="C1230" i="17"/>
  <c r="D1230" i="17"/>
  <c r="A2161" i="17"/>
  <c r="B2161" i="17"/>
  <c r="C2161" i="17"/>
  <c r="D1231" i="17"/>
  <c r="A1232" i="17"/>
  <c r="B1232" i="17"/>
  <c r="C1232" i="17"/>
  <c r="D1232" i="17"/>
  <c r="D1233" i="17"/>
  <c r="D1234" i="17"/>
  <c r="A1688" i="17"/>
  <c r="B1688" i="17"/>
  <c r="C1688" i="17"/>
  <c r="D1235" i="17"/>
  <c r="D1236" i="17"/>
  <c r="A1237" i="17"/>
  <c r="B1237" i="17"/>
  <c r="C1237" i="17"/>
  <c r="D1237" i="17"/>
  <c r="A1238" i="17"/>
  <c r="B1238" i="17"/>
  <c r="C1238" i="17"/>
  <c r="D1238" i="17"/>
  <c r="A1587" i="17"/>
  <c r="B1587" i="17"/>
  <c r="C1587" i="17"/>
  <c r="D1239" i="17"/>
  <c r="A2515" i="17"/>
  <c r="B2515" i="17"/>
  <c r="C2515" i="17"/>
  <c r="A1240" i="17"/>
  <c r="B1240" i="17"/>
  <c r="C1240" i="17"/>
  <c r="D1240" i="17"/>
  <c r="A1376" i="17"/>
  <c r="B1376" i="17"/>
  <c r="C1376" i="17"/>
  <c r="A1241" i="17"/>
  <c r="B1241" i="17"/>
  <c r="C1241" i="17"/>
  <c r="D1241" i="17"/>
  <c r="A1242" i="17"/>
  <c r="B1242" i="17"/>
  <c r="C1242" i="17"/>
  <c r="D1242" i="17"/>
  <c r="A2256" i="17"/>
  <c r="B2256" i="17"/>
  <c r="C2256" i="17"/>
  <c r="D1243" i="17"/>
  <c r="A2399" i="17"/>
  <c r="B2399" i="17"/>
  <c r="C2399" i="17"/>
  <c r="D1244" i="17"/>
  <c r="A1245" i="17"/>
  <c r="B1245" i="17"/>
  <c r="C1245" i="17"/>
  <c r="D1245" i="17"/>
  <c r="A1728" i="17"/>
  <c r="B1728" i="17"/>
  <c r="C1728" i="17"/>
  <c r="A1246" i="17"/>
  <c r="B1246" i="17"/>
  <c r="C1246" i="17"/>
  <c r="D1246" i="17"/>
  <c r="D1247" i="17"/>
  <c r="D1248" i="17"/>
  <c r="D1249" i="17"/>
  <c r="A1250" i="17"/>
  <c r="B1250" i="17"/>
  <c r="C1250" i="17"/>
  <c r="D1250" i="17"/>
  <c r="A2344" i="17"/>
  <c r="B2344" i="17"/>
  <c r="C2344" i="17"/>
  <c r="A1251" i="17"/>
  <c r="B1251" i="17"/>
  <c r="C1251" i="17"/>
  <c r="D1251" i="17"/>
  <c r="D1252" i="17"/>
  <c r="A1464" i="17"/>
  <c r="B1464" i="17"/>
  <c r="C1464" i="17"/>
  <c r="D1253" i="17"/>
  <c r="A2372" i="17"/>
  <c r="B2372" i="17"/>
  <c r="C2372" i="17"/>
  <c r="A1254" i="17"/>
  <c r="B1254" i="17"/>
  <c r="C1254" i="17"/>
  <c r="D1254" i="17"/>
  <c r="A1646" i="17"/>
  <c r="B1646" i="17"/>
  <c r="C1646" i="17"/>
  <c r="D1255" i="17"/>
  <c r="A2575" i="17"/>
  <c r="B2575" i="17"/>
  <c r="C2575" i="17"/>
  <c r="A1256" i="17"/>
  <c r="B1256" i="17"/>
  <c r="C1256" i="17"/>
  <c r="D1256" i="17"/>
  <c r="A2022" i="17"/>
  <c r="B2022" i="17"/>
  <c r="C2022" i="17"/>
  <c r="D1257" i="17"/>
  <c r="A1576" i="17"/>
  <c r="B1576" i="17"/>
  <c r="C1576" i="17"/>
  <c r="D1258" i="17"/>
  <c r="A1851" i="17"/>
  <c r="B1851" i="17"/>
  <c r="C1851" i="17"/>
  <c r="D1259" i="17"/>
  <c r="A2313" i="17"/>
  <c r="B2313" i="17"/>
  <c r="C2313" i="17"/>
  <c r="A1260" i="17"/>
  <c r="B1260" i="17"/>
  <c r="C1260" i="17"/>
  <c r="D1260" i="17"/>
  <c r="A2717" i="17"/>
  <c r="B2717" i="17"/>
  <c r="C2717" i="17"/>
  <c r="D1261" i="17"/>
  <c r="D1262" i="17"/>
  <c r="A1598" i="17"/>
  <c r="B1598" i="17"/>
  <c r="C1598" i="17"/>
  <c r="A1263" i="17"/>
  <c r="B1263" i="17"/>
  <c r="C1263" i="17"/>
  <c r="D1263" i="17"/>
  <c r="A1264" i="17"/>
  <c r="B1264" i="17"/>
  <c r="C1264" i="17"/>
  <c r="D1264" i="17"/>
  <c r="A1764" i="17"/>
  <c r="B1764" i="17"/>
  <c r="C1764" i="17"/>
  <c r="A1265" i="17"/>
  <c r="B1265" i="17"/>
  <c r="C1265" i="17"/>
  <c r="D1265" i="17"/>
  <c r="A2042" i="17"/>
  <c r="B2042" i="17"/>
  <c r="C2042" i="17"/>
  <c r="D1266" i="17"/>
  <c r="A1267" i="17"/>
  <c r="B1267" i="17"/>
  <c r="C1267" i="17"/>
  <c r="D1267" i="17"/>
  <c r="A1808" i="17"/>
  <c r="B1808" i="17"/>
  <c r="C1808" i="17"/>
  <c r="A1268" i="17"/>
  <c r="B1268" i="17"/>
  <c r="C1268" i="17"/>
  <c r="D1268" i="17"/>
  <c r="A2432" i="17"/>
  <c r="B2432" i="17"/>
  <c r="C2432" i="17"/>
  <c r="A1269" i="17"/>
  <c r="B1269" i="17"/>
  <c r="C1269" i="17"/>
  <c r="D1269" i="17"/>
  <c r="A2536" i="17"/>
  <c r="B2536" i="17"/>
  <c r="C2536" i="17"/>
  <c r="D1270" i="17"/>
  <c r="A2207" i="17"/>
  <c r="B2207" i="17"/>
  <c r="C2207" i="17"/>
  <c r="D1271" i="17"/>
  <c r="A1400" i="17"/>
  <c r="B1400" i="17"/>
  <c r="C1400" i="17"/>
  <c r="A1272" i="17"/>
  <c r="B1272" i="17"/>
  <c r="C1272" i="17"/>
  <c r="D1272" i="17"/>
  <c r="A1690" i="17"/>
  <c r="B1690" i="17"/>
  <c r="C1690" i="17"/>
  <c r="D1273" i="17"/>
  <c r="D1274" i="17"/>
  <c r="A1275" i="17"/>
  <c r="B1275" i="17"/>
  <c r="C1275" i="17"/>
  <c r="D1275" i="17"/>
  <c r="A2590" i="17"/>
  <c r="B2590" i="17"/>
  <c r="C2590" i="17"/>
  <c r="D1276" i="17"/>
  <c r="A1836" i="17"/>
  <c r="B1836" i="17"/>
  <c r="C1836" i="17"/>
  <c r="A1277" i="17"/>
  <c r="B1277" i="17"/>
  <c r="C1277" i="17"/>
  <c r="D1277" i="17"/>
  <c r="A1278" i="17"/>
  <c r="B1278" i="17"/>
  <c r="C1278" i="17"/>
  <c r="D1278" i="17"/>
  <c r="A1544" i="17"/>
  <c r="B1544" i="17"/>
  <c r="C1544" i="17"/>
  <c r="D1279" i="17"/>
  <c r="A1649" i="17"/>
  <c r="B1649" i="17"/>
  <c r="C1649" i="17"/>
  <c r="A1280" i="17"/>
  <c r="B1280" i="17"/>
  <c r="C1280" i="17"/>
  <c r="D1280" i="17"/>
  <c r="D1281" i="17"/>
  <c r="D1282" i="17"/>
  <c r="D1283" i="17"/>
  <c r="D1284" i="17"/>
  <c r="A1285" i="17"/>
  <c r="B1285" i="17"/>
  <c r="C1285" i="17"/>
  <c r="D1285" i="17"/>
  <c r="D1286" i="17"/>
  <c r="A2301" i="17"/>
  <c r="B2301" i="17"/>
  <c r="C2301" i="17"/>
  <c r="D1287" i="17"/>
  <c r="A1288" i="17"/>
  <c r="B1288" i="17"/>
  <c r="C1288" i="17"/>
  <c r="D1288" i="17"/>
  <c r="D1289" i="17"/>
  <c r="A1290" i="17"/>
  <c r="B1290" i="17"/>
  <c r="C1290" i="17"/>
  <c r="D1290" i="17"/>
  <c r="A1291" i="17"/>
  <c r="B1291" i="17"/>
  <c r="C1291" i="17"/>
  <c r="D1291" i="17"/>
  <c r="D1292" i="17"/>
  <c r="A1293" i="17"/>
  <c r="B1293" i="17"/>
  <c r="C1293" i="17"/>
  <c r="D1293" i="17"/>
  <c r="A1674" i="17"/>
  <c r="B1674" i="17"/>
  <c r="C1674" i="17"/>
  <c r="D1294" i="17"/>
  <c r="A2305" i="17"/>
  <c r="B2305" i="17"/>
  <c r="C2305" i="17"/>
  <c r="D1295" i="17"/>
  <c r="A2316" i="17"/>
  <c r="B2316" i="17"/>
  <c r="C2316" i="17"/>
  <c r="A1296" i="17"/>
  <c r="B1296" i="17"/>
  <c r="C1296" i="17"/>
  <c r="D1296" i="17"/>
  <c r="A2391" i="17"/>
  <c r="B2391" i="17"/>
  <c r="C2391" i="17"/>
  <c r="A1297" i="17"/>
  <c r="B1297" i="17"/>
  <c r="C1297" i="17"/>
  <c r="D1297" i="17"/>
  <c r="A1298" i="17"/>
  <c r="B1298" i="17"/>
  <c r="C1298" i="17"/>
  <c r="D1298" i="17"/>
  <c r="D1299" i="17"/>
  <c r="A1300" i="17"/>
  <c r="B1300" i="17"/>
  <c r="C1300" i="17"/>
  <c r="D1300" i="17"/>
  <c r="D1301" i="17"/>
  <c r="A1998" i="17"/>
  <c r="B1998" i="17"/>
  <c r="C1998" i="17"/>
  <c r="A1302" i="17"/>
  <c r="B1302" i="17"/>
  <c r="C1302" i="17"/>
  <c r="D1302" i="17"/>
  <c r="A1303" i="17"/>
  <c r="B1303" i="17"/>
  <c r="C1303" i="17"/>
  <c r="D1303" i="17"/>
  <c r="A2511" i="17"/>
  <c r="B2511" i="17"/>
  <c r="C2511" i="17"/>
  <c r="A1304" i="17"/>
  <c r="B1304" i="17"/>
  <c r="C1304" i="17"/>
  <c r="D1304" i="17"/>
  <c r="D1305" i="17"/>
  <c r="D1306" i="17"/>
  <c r="A1891" i="17"/>
  <c r="B1891" i="17"/>
  <c r="C1891" i="17"/>
  <c r="D1307" i="17"/>
  <c r="D1308" i="17"/>
  <c r="A1309" i="17"/>
  <c r="B1309" i="17"/>
  <c r="C1309" i="17"/>
  <c r="D1309" i="17"/>
  <c r="A1310" i="17"/>
  <c r="B1310" i="17"/>
  <c r="C1310" i="17"/>
  <c r="D1310" i="17"/>
  <c r="D1311" i="17"/>
  <c r="A1312" i="17"/>
  <c r="B1312" i="17"/>
  <c r="C1312" i="17"/>
  <c r="D1312" i="17"/>
  <c r="A1313" i="17"/>
  <c r="B1313" i="17"/>
  <c r="C1313" i="17"/>
  <c r="D1313" i="17"/>
  <c r="A1778" i="17"/>
  <c r="B1778" i="17"/>
  <c r="C1778" i="17"/>
  <c r="A1314" i="17"/>
  <c r="B1314" i="17"/>
  <c r="C1314" i="17"/>
  <c r="D1314" i="17"/>
  <c r="A2365" i="17"/>
  <c r="B2365" i="17"/>
  <c r="C2365" i="17"/>
  <c r="D1315" i="17"/>
  <c r="D1316" i="17"/>
  <c r="A1317" i="17"/>
  <c r="B1317" i="17"/>
  <c r="C1317" i="17"/>
  <c r="D1317" i="17"/>
  <c r="A1794" i="17"/>
  <c r="B1794" i="17"/>
  <c r="C1794" i="17"/>
  <c r="A1318" i="17"/>
  <c r="B1318" i="17"/>
  <c r="C1318" i="17"/>
  <c r="D1318" i="17"/>
  <c r="D1319" i="17"/>
  <c r="A1320" i="17"/>
  <c r="B1320" i="17"/>
  <c r="C1320" i="17"/>
  <c r="D1320" i="17"/>
  <c r="A2776" i="17"/>
  <c r="B2776" i="17"/>
  <c r="C2776" i="17"/>
  <c r="D1321" i="17"/>
  <c r="A1897" i="17"/>
  <c r="B1897" i="17"/>
  <c r="C1897" i="17"/>
  <c r="A1322" i="17"/>
  <c r="B1322" i="17"/>
  <c r="C1322" i="17"/>
  <c r="D1322" i="17"/>
  <c r="D1323" i="17"/>
  <c r="D1324" i="17"/>
  <c r="A1325" i="17"/>
  <c r="B1325" i="17"/>
  <c r="C1325" i="17"/>
  <c r="D1325" i="17"/>
  <c r="A1517" i="17"/>
  <c r="B1517" i="17"/>
  <c r="C1517" i="17"/>
  <c r="A1326" i="17"/>
  <c r="B1326" i="17"/>
  <c r="C1326" i="17"/>
  <c r="D1326" i="17"/>
  <c r="A1939" i="17"/>
  <c r="B1939" i="17"/>
  <c r="C1939" i="17"/>
  <c r="A1327" i="17"/>
  <c r="B1327" i="17"/>
  <c r="C1327" i="17"/>
  <c r="D1327" i="17"/>
  <c r="A1328" i="17"/>
  <c r="B1328" i="17"/>
  <c r="C1328" i="17"/>
  <c r="D1328" i="17"/>
  <c r="A1329" i="17"/>
  <c r="B1329" i="17"/>
  <c r="C1329" i="17"/>
  <c r="D1329" i="17"/>
  <c r="D1330" i="17"/>
  <c r="A2287" i="17"/>
  <c r="B2287" i="17"/>
  <c r="C2287" i="17"/>
  <c r="A1331" i="17"/>
  <c r="B1331" i="17"/>
  <c r="C1331" i="17"/>
  <c r="D1331" i="17"/>
  <c r="A1746" i="17"/>
  <c r="B1746" i="17"/>
  <c r="C1746" i="17"/>
  <c r="A1332" i="17"/>
  <c r="B1332" i="17"/>
  <c r="C1332" i="17"/>
  <c r="D1332" i="17"/>
  <c r="A1333" i="17"/>
  <c r="B1333" i="17"/>
  <c r="C1333" i="17"/>
  <c r="D1333" i="17"/>
  <c r="A2266" i="17"/>
  <c r="B2266" i="17"/>
  <c r="C2266" i="17"/>
  <c r="D1334" i="17"/>
  <c r="A1335" i="17"/>
  <c r="B1335" i="17"/>
  <c r="C1335" i="17"/>
  <c r="D1335" i="17"/>
  <c r="D1336" i="17"/>
  <c r="A1594" i="17"/>
  <c r="B1594" i="17"/>
  <c r="C1594" i="17"/>
  <c r="D1337" i="17"/>
  <c r="A1338" i="17"/>
  <c r="B1338" i="17"/>
  <c r="C1338" i="17"/>
  <c r="D1338" i="17"/>
  <c r="D1339" i="17"/>
  <c r="A2624" i="17"/>
  <c r="B2624" i="17"/>
  <c r="C2624" i="17"/>
  <c r="A1340" i="17"/>
  <c r="B1340" i="17"/>
  <c r="C1340" i="17"/>
  <c r="D1340" i="17"/>
  <c r="A2017" i="17"/>
  <c r="B2017" i="17"/>
  <c r="C2017" i="17"/>
  <c r="D1341" i="17"/>
  <c r="A2490" i="17"/>
  <c r="B2490" i="17"/>
  <c r="C2490" i="17"/>
  <c r="A1342" i="17"/>
  <c r="B1342" i="17"/>
  <c r="C1342" i="17"/>
  <c r="D1342" i="17"/>
  <c r="A1343" i="17"/>
  <c r="B1343" i="17"/>
  <c r="C1343" i="17"/>
  <c r="D1343" i="17"/>
  <c r="D1344" i="17"/>
  <c r="D1345" i="17"/>
  <c r="D1346" i="17"/>
  <c r="D1347" i="17"/>
  <c r="A1947" i="17"/>
  <c r="B1947" i="17"/>
  <c r="C1947" i="17"/>
  <c r="D1348" i="17"/>
  <c r="D1349" i="17"/>
  <c r="A1788" i="17"/>
  <c r="B1788" i="17"/>
  <c r="C1788" i="17"/>
  <c r="D1350" i="17"/>
  <c r="A1351" i="17"/>
  <c r="B1351" i="17"/>
  <c r="C1351" i="17"/>
  <c r="D1351" i="17"/>
  <c r="D1352" i="17"/>
  <c r="A2598" i="17"/>
  <c r="B2598" i="17"/>
  <c r="C2598" i="17"/>
  <c r="D1353" i="17"/>
  <c r="A2696" i="17"/>
  <c r="B2696" i="17"/>
  <c r="C2696" i="17"/>
  <c r="D1354" i="17"/>
  <c r="D1355" i="17"/>
  <c r="A2563" i="17"/>
  <c r="B2563" i="17"/>
  <c r="C2563" i="17"/>
  <c r="A1356" i="17"/>
  <c r="B1356" i="17"/>
  <c r="C1356" i="17"/>
  <c r="D1356" i="17"/>
  <c r="A2334" i="17"/>
  <c r="B2334" i="17"/>
  <c r="C2334" i="17"/>
  <c r="A1357" i="17"/>
  <c r="B1357" i="17"/>
  <c r="C1357" i="17"/>
  <c r="D1357" i="17"/>
  <c r="A1358" i="17"/>
  <c r="B1358" i="17"/>
  <c r="C1358" i="17"/>
  <c r="D1358" i="17"/>
  <c r="A2023" i="17"/>
  <c r="B2023" i="17"/>
  <c r="C2023" i="17"/>
  <c r="A1359" i="17"/>
  <c r="B1359" i="17"/>
  <c r="C1359" i="17"/>
  <c r="D1359" i="17"/>
  <c r="A2223" i="17"/>
  <c r="B2223" i="17"/>
  <c r="C2223" i="17"/>
  <c r="A1360" i="17"/>
  <c r="B1360" i="17"/>
  <c r="C1360" i="17"/>
  <c r="D1360" i="17"/>
  <c r="A2529" i="17"/>
  <c r="B2529" i="17"/>
  <c r="C2529" i="17"/>
  <c r="A1361" i="17"/>
  <c r="B1361" i="17"/>
  <c r="C1361" i="17"/>
  <c r="D1361" i="17"/>
  <c r="D1362" i="17"/>
  <c r="A1990" i="17"/>
  <c r="B1990" i="17"/>
  <c r="C1990" i="17"/>
  <c r="A1363" i="17"/>
  <c r="B1363" i="17"/>
  <c r="C1363" i="17"/>
  <c r="D1363" i="17"/>
  <c r="A2612" i="17"/>
  <c r="B2612" i="17"/>
  <c r="C2612" i="17"/>
  <c r="A1364" i="17"/>
  <c r="B1364" i="17"/>
  <c r="C1364" i="17"/>
  <c r="D1364" i="17"/>
  <c r="A2621" i="17"/>
  <c r="B2621" i="17"/>
  <c r="C2621" i="17"/>
  <c r="A1365" i="17"/>
  <c r="B1365" i="17"/>
  <c r="C1365" i="17"/>
  <c r="D1365" i="17"/>
  <c r="A2005" i="17"/>
  <c r="B2005" i="17"/>
  <c r="C2005" i="17"/>
  <c r="A1366" i="17"/>
  <c r="B1366" i="17"/>
  <c r="C1366" i="17"/>
  <c r="D1366" i="17"/>
  <c r="A1367" i="17"/>
  <c r="B1367" i="17"/>
  <c r="C1367" i="17"/>
  <c r="D1367" i="17"/>
  <c r="A2172" i="17"/>
  <c r="B2172" i="17"/>
  <c r="C2172" i="17"/>
  <c r="D1368" i="17"/>
  <c r="A1369" i="17"/>
  <c r="B1369" i="17"/>
  <c r="C1369" i="17"/>
  <c r="D1369" i="17"/>
  <c r="D1370" i="17"/>
  <c r="A1677" i="17"/>
  <c r="B1677" i="17"/>
  <c r="C1677" i="17"/>
  <c r="A1371" i="17"/>
  <c r="B1371" i="17"/>
  <c r="C1371" i="17"/>
  <c r="D1371" i="17"/>
  <c r="A1372" i="17"/>
  <c r="B1372" i="17"/>
  <c r="C1372" i="17"/>
  <c r="D1372" i="17"/>
  <c r="D1373" i="17"/>
  <c r="A2178" i="17"/>
  <c r="B2178" i="17"/>
  <c r="C2178" i="17"/>
  <c r="A1374" i="17"/>
  <c r="B1374" i="17"/>
  <c r="C1374" i="17"/>
  <c r="D1374" i="17"/>
  <c r="D1375" i="17"/>
  <c r="A2470" i="17"/>
  <c r="B2470" i="17"/>
  <c r="C2470" i="17"/>
  <c r="D1376" i="17"/>
  <c r="A2523" i="17"/>
  <c r="B2523" i="17"/>
  <c r="C2523" i="17"/>
  <c r="D1377" i="17"/>
  <c r="D1378" i="17"/>
  <c r="D1379" i="17"/>
  <c r="A1380" i="17"/>
  <c r="B1380" i="17"/>
  <c r="C1380" i="17"/>
  <c r="D1380" i="17"/>
  <c r="D1381" i="17"/>
  <c r="A2322" i="17"/>
  <c r="B2322" i="17"/>
  <c r="C2322" i="17"/>
  <c r="A1382" i="17"/>
  <c r="B1382" i="17"/>
  <c r="C1382" i="17"/>
  <c r="D1382" i="17"/>
  <c r="A1383" i="17"/>
  <c r="B1383" i="17"/>
  <c r="C1383" i="17"/>
  <c r="D1383" i="17"/>
  <c r="A1424" i="17"/>
  <c r="B1424" i="17"/>
  <c r="C1424" i="17"/>
  <c r="A1384" i="17"/>
  <c r="B1384" i="17"/>
  <c r="C1384" i="17"/>
  <c r="D1384" i="17"/>
  <c r="D1385" i="17"/>
  <c r="A2514" i="17"/>
  <c r="B2514" i="17"/>
  <c r="C2514" i="17"/>
  <c r="A1386" i="17"/>
  <c r="B1386" i="17"/>
  <c r="C1386" i="17"/>
  <c r="D1386" i="17"/>
  <c r="D1387" i="17"/>
  <c r="A1388" i="17"/>
  <c r="B1388" i="17"/>
  <c r="C1388" i="17"/>
  <c r="D1388" i="17"/>
  <c r="A1389" i="17"/>
  <c r="B1389" i="17"/>
  <c r="C1389" i="17"/>
  <c r="D1389" i="17"/>
  <c r="A1390" i="17"/>
  <c r="B1390" i="17"/>
  <c r="C1390" i="17"/>
  <c r="D1390" i="17"/>
  <c r="D1391" i="17"/>
  <c r="A2038" i="17"/>
  <c r="B2038" i="17"/>
  <c r="C2038" i="17"/>
  <c r="A1392" i="17"/>
  <c r="B1392" i="17"/>
  <c r="C1392" i="17"/>
  <c r="D1392" i="17"/>
  <c r="A2439" i="17"/>
  <c r="B2439" i="17"/>
  <c r="C2439" i="17"/>
  <c r="A1393" i="17"/>
  <c r="B1393" i="17"/>
  <c r="C1393" i="17"/>
  <c r="D1393" i="17"/>
  <c r="A1394" i="17"/>
  <c r="B1394" i="17"/>
  <c r="C1394" i="17"/>
  <c r="D1394" i="17"/>
  <c r="A1395" i="17"/>
  <c r="B1395" i="17"/>
  <c r="C1395" i="17"/>
  <c r="D1395" i="17"/>
  <c r="A2426" i="17"/>
  <c r="B2426" i="17"/>
  <c r="C2426" i="17"/>
  <c r="A1396" i="17"/>
  <c r="B1396" i="17"/>
  <c r="C1396" i="17"/>
  <c r="D1396" i="17"/>
  <c r="A1397" i="17"/>
  <c r="B1397" i="17"/>
  <c r="C1397" i="17"/>
  <c r="D1397" i="17"/>
  <c r="D1398" i="17"/>
  <c r="A1651" i="17"/>
  <c r="B1651" i="17"/>
  <c r="C1651" i="17"/>
  <c r="A1399" i="17"/>
  <c r="B1399" i="17"/>
  <c r="C1399" i="17"/>
  <c r="D1399" i="17"/>
  <c r="A2703" i="17"/>
  <c r="B2703" i="17"/>
  <c r="C2703" i="17"/>
  <c r="D1400" i="17"/>
  <c r="A2412" i="17"/>
  <c r="B2412" i="17"/>
  <c r="C2412" i="17"/>
  <c r="A1401" i="17"/>
  <c r="B1401" i="17"/>
  <c r="C1401" i="17"/>
  <c r="D1401" i="17"/>
  <c r="D1402" i="17"/>
  <c r="D1403" i="17"/>
  <c r="A2027" i="17"/>
  <c r="B2027" i="17"/>
  <c r="C2027" i="17"/>
  <c r="D1404" i="17"/>
  <c r="A2438" i="17"/>
  <c r="B2438" i="17"/>
  <c r="C2438" i="17"/>
  <c r="D1405" i="17"/>
  <c r="D1406" i="17"/>
  <c r="A1407" i="17"/>
  <c r="B1407" i="17"/>
  <c r="C1407" i="17"/>
  <c r="D1407" i="17"/>
  <c r="A2644" i="17"/>
  <c r="B2644" i="17"/>
  <c r="C2644" i="17"/>
  <c r="D1408" i="17"/>
  <c r="D1409" i="17"/>
  <c r="D1410" i="17"/>
  <c r="D1411" i="17"/>
  <c r="A1412" i="17"/>
  <c r="B1412" i="17"/>
  <c r="C1412" i="17"/>
  <c r="D1412" i="17"/>
  <c r="A2576" i="17"/>
  <c r="B2576" i="17"/>
  <c r="C2576" i="17"/>
  <c r="A1413" i="17"/>
  <c r="B1413" i="17"/>
  <c r="C1413" i="17"/>
  <c r="D1413" i="17"/>
  <c r="A1856" i="17"/>
  <c r="B1856" i="17"/>
  <c r="C1856" i="17"/>
  <c r="D1414" i="17"/>
  <c r="A2119" i="17"/>
  <c r="B2119" i="17"/>
  <c r="C2119" i="17"/>
  <c r="D1415" i="17"/>
  <c r="A1435" i="17"/>
  <c r="B1435" i="17"/>
  <c r="C1435" i="17"/>
  <c r="D1416" i="17"/>
  <c r="D1417" i="17"/>
  <c r="A2477" i="17"/>
  <c r="B2477" i="17"/>
  <c r="C2477" i="17"/>
  <c r="D1418" i="17"/>
  <c r="A1419" i="17"/>
  <c r="B1419" i="17"/>
  <c r="C1419" i="17"/>
  <c r="D1419" i="17"/>
  <c r="A2708" i="17"/>
  <c r="B2708" i="17"/>
  <c r="C2708" i="17"/>
  <c r="A1420" i="17"/>
  <c r="B1420" i="17"/>
  <c r="C1420" i="17"/>
  <c r="D1420" i="17"/>
  <c r="A1421" i="17"/>
  <c r="B1421" i="17"/>
  <c r="C1421" i="17"/>
  <c r="D1421" i="17"/>
  <c r="A1502" i="17"/>
  <c r="B1502" i="17"/>
  <c r="C1502" i="17"/>
  <c r="D1422" i="17"/>
  <c r="A2012" i="17"/>
  <c r="B2012" i="17"/>
  <c r="C2012" i="17"/>
  <c r="D1423" i="17"/>
  <c r="D1424" i="17"/>
  <c r="A1425" i="17"/>
  <c r="B1425" i="17"/>
  <c r="C1425" i="17"/>
  <c r="D1425" i="17"/>
  <c r="A2746" i="17"/>
  <c r="B2746" i="17"/>
  <c r="C2746" i="17"/>
  <c r="A1426" i="17"/>
  <c r="B1426" i="17"/>
  <c r="C1426" i="17"/>
  <c r="D1426" i="17"/>
  <c r="D1427" i="17"/>
  <c r="A2713" i="17"/>
  <c r="B2713" i="17"/>
  <c r="C2713" i="17"/>
  <c r="A1428" i="17"/>
  <c r="B1428" i="17"/>
  <c r="C1428" i="17"/>
  <c r="D1428" i="17"/>
  <c r="A1523" i="17"/>
  <c r="B1523" i="17"/>
  <c r="C1523" i="17"/>
  <c r="A1429" i="17"/>
  <c r="B1429" i="17"/>
  <c r="C1429" i="17"/>
  <c r="D1429" i="17"/>
  <c r="A2349" i="17"/>
  <c r="B2349" i="17"/>
  <c r="C2349" i="17"/>
  <c r="A1430" i="17"/>
  <c r="B1430" i="17"/>
  <c r="C1430" i="17"/>
  <c r="D1430" i="17"/>
  <c r="A2430" i="17"/>
  <c r="B2430" i="17"/>
  <c r="C2430" i="17"/>
  <c r="D1431" i="17"/>
  <c r="A1432" i="17"/>
  <c r="B1432" i="17"/>
  <c r="C1432" i="17"/>
  <c r="D1432" i="17"/>
  <c r="D1433" i="17"/>
  <c r="D1434" i="17"/>
  <c r="A2748" i="17"/>
  <c r="B2748" i="17"/>
  <c r="C2748" i="17"/>
  <c r="D1435" i="17"/>
  <c r="A2137" i="17"/>
  <c r="B2137" i="17"/>
  <c r="C2137" i="17"/>
  <c r="A1436" i="17"/>
  <c r="B1436" i="17"/>
  <c r="C1436" i="17"/>
  <c r="D1436" i="17"/>
  <c r="D1437" i="17"/>
  <c r="A1760" i="17"/>
  <c r="B1760" i="17"/>
  <c r="C1760" i="17"/>
  <c r="A1438" i="17"/>
  <c r="B1438" i="17"/>
  <c r="C1438" i="17"/>
  <c r="D1438" i="17"/>
  <c r="D1439" i="17"/>
  <c r="A1631" i="17"/>
  <c r="B1631" i="17"/>
  <c r="C1631" i="17"/>
  <c r="A1440" i="17"/>
  <c r="B1440" i="17"/>
  <c r="C1440" i="17"/>
  <c r="D1440" i="17"/>
  <c r="A2487" i="17"/>
  <c r="B2487" i="17"/>
  <c r="C2487" i="17"/>
  <c r="A1441" i="17"/>
  <c r="B1441" i="17"/>
  <c r="C1441" i="17"/>
  <c r="D1441" i="17"/>
  <c r="A2366" i="17"/>
  <c r="B2366" i="17"/>
  <c r="C2366" i="17"/>
  <c r="A1442" i="17"/>
  <c r="B1442" i="17"/>
  <c r="C1442" i="17"/>
  <c r="D1442" i="17"/>
  <c r="D1443" i="17"/>
  <c r="A1444" i="17"/>
  <c r="B1444" i="17"/>
  <c r="C1444" i="17"/>
  <c r="D1444" i="17"/>
  <c r="A1445" i="17"/>
  <c r="B1445" i="17"/>
  <c r="C1445" i="17"/>
  <c r="D1445" i="17"/>
  <c r="A1667" i="17"/>
  <c r="B1667" i="17"/>
  <c r="C1667" i="17"/>
  <c r="D1446" i="17"/>
  <c r="D1447" i="17"/>
  <c r="A2407" i="17"/>
  <c r="B2407" i="17"/>
  <c r="C2407" i="17"/>
  <c r="A1448" i="17"/>
  <c r="B1448" i="17"/>
  <c r="C1448" i="17"/>
  <c r="D1448" i="17"/>
  <c r="A2099" i="17"/>
  <c r="B2099" i="17"/>
  <c r="C2099" i="17"/>
  <c r="D1449" i="17"/>
  <c r="A1450" i="17"/>
  <c r="B1450" i="17"/>
  <c r="C1450" i="17"/>
  <c r="D1450" i="17"/>
  <c r="A1451" i="17"/>
  <c r="B1451" i="17"/>
  <c r="C1451" i="17"/>
  <c r="D1451" i="17"/>
  <c r="A2183" i="17"/>
  <c r="B2183" i="17"/>
  <c r="C2183" i="17"/>
  <c r="D1452" i="17"/>
  <c r="A1453" i="17"/>
  <c r="B1453" i="17"/>
  <c r="C1453" i="17"/>
  <c r="D1453" i="17"/>
  <c r="D1454" i="17"/>
  <c r="D1455" i="17"/>
  <c r="A2105" i="17"/>
  <c r="B2105" i="17"/>
  <c r="C2105" i="17"/>
  <c r="D1456" i="17"/>
  <c r="D1457" i="17"/>
  <c r="D1458" i="17"/>
  <c r="A2000" i="17"/>
  <c r="B2000" i="17"/>
  <c r="C2000" i="17"/>
  <c r="D1459" i="17"/>
  <c r="A2630" i="17"/>
  <c r="B2630" i="17"/>
  <c r="C2630" i="17"/>
  <c r="D1460" i="17"/>
  <c r="D1461" i="17"/>
  <c r="A1462" i="17"/>
  <c r="B1462" i="17"/>
  <c r="C1462" i="17"/>
  <c r="D1462" i="17"/>
  <c r="A1463" i="17"/>
  <c r="B1463" i="17"/>
  <c r="C1463" i="17"/>
  <c r="D1463" i="17"/>
  <c r="D1464" i="17"/>
  <c r="A2759" i="17"/>
  <c r="B2759" i="17"/>
  <c r="C2759" i="17"/>
  <c r="D1465" i="17"/>
  <c r="A1675" i="17"/>
  <c r="B1675" i="17"/>
  <c r="C1675" i="17"/>
  <c r="D1466" i="17"/>
  <c r="A2677" i="17"/>
  <c r="B2677" i="17"/>
  <c r="C2677" i="17"/>
  <c r="D1467" i="17"/>
  <c r="A1468" i="17"/>
  <c r="B1468" i="17"/>
  <c r="C1468" i="17"/>
  <c r="D1468" i="17"/>
  <c r="A1565" i="17"/>
  <c r="B1565" i="17"/>
  <c r="C1565" i="17"/>
  <c r="A1469" i="17"/>
  <c r="B1469" i="17"/>
  <c r="C1469" i="17"/>
  <c r="D1469" i="17"/>
  <c r="D1470" i="17"/>
  <c r="A1471" i="17"/>
  <c r="B1471" i="17"/>
  <c r="C1471" i="17"/>
  <c r="D1471" i="17"/>
  <c r="D1472" i="17"/>
  <c r="A2699" i="17"/>
  <c r="B2699" i="17"/>
  <c r="C2699" i="17"/>
  <c r="D1473" i="17"/>
  <c r="D1474" i="17"/>
  <c r="D1475" i="17"/>
  <c r="A1476" i="17"/>
  <c r="B1476" i="17"/>
  <c r="C1476" i="17"/>
  <c r="D1476" i="17"/>
  <c r="D1477" i="17"/>
  <c r="A1478" i="17"/>
  <c r="B1478" i="17"/>
  <c r="C1478" i="17"/>
  <c r="D1478" i="17"/>
  <c r="A1479" i="17"/>
  <c r="B1479" i="17"/>
  <c r="C1479" i="17"/>
  <c r="D1479" i="17"/>
  <c r="D1480" i="17"/>
  <c r="A1481" i="17"/>
  <c r="B1481" i="17"/>
  <c r="C1481" i="17"/>
  <c r="D1481" i="17"/>
  <c r="A1482" i="17"/>
  <c r="B1482" i="17"/>
  <c r="C1482" i="17"/>
  <c r="D1482" i="17"/>
  <c r="A1483" i="17"/>
  <c r="B1483" i="17"/>
  <c r="C1483" i="17"/>
  <c r="D1483" i="17"/>
  <c r="A1484" i="17"/>
  <c r="B1484" i="17"/>
  <c r="C1484" i="17"/>
  <c r="D1484" i="17"/>
  <c r="D1485" i="17"/>
  <c r="A2474" i="17"/>
  <c r="B2474" i="17"/>
  <c r="C2474" i="17"/>
  <c r="A1486" i="17"/>
  <c r="B1486" i="17"/>
  <c r="C1486" i="17"/>
  <c r="D1486" i="17"/>
  <c r="A2787" i="17"/>
  <c r="B2787" i="17"/>
  <c r="C2787" i="17"/>
  <c r="A1487" i="17"/>
  <c r="B1487" i="17"/>
  <c r="C1487" i="17"/>
  <c r="D1487" i="17"/>
  <c r="A2692" i="17"/>
  <c r="B2692" i="17"/>
  <c r="C2692" i="17"/>
  <c r="A1488" i="17"/>
  <c r="B1488" i="17"/>
  <c r="C1488" i="17"/>
  <c r="D1488" i="17"/>
  <c r="A1489" i="17"/>
  <c r="B1489" i="17"/>
  <c r="C1489" i="17"/>
  <c r="D1489" i="17"/>
  <c r="A1700" i="17"/>
  <c r="B1700" i="17"/>
  <c r="C1700" i="17"/>
  <c r="A1490" i="17"/>
  <c r="B1490" i="17"/>
  <c r="C1490" i="17"/>
  <c r="D1490" i="17"/>
  <c r="A2595" i="17"/>
  <c r="B2595" i="17"/>
  <c r="C2595" i="17"/>
  <c r="A1491" i="17"/>
  <c r="B1491" i="17"/>
  <c r="C1491" i="17"/>
  <c r="D1491" i="17"/>
  <c r="A1546" i="17"/>
  <c r="B1546" i="17"/>
  <c r="C1546" i="17"/>
  <c r="D1492" i="17"/>
  <c r="A1763" i="17"/>
  <c r="B1763" i="17"/>
  <c r="C1763" i="17"/>
  <c r="D1493" i="17"/>
  <c r="A1494" i="17"/>
  <c r="B1494" i="17"/>
  <c r="C1494" i="17"/>
  <c r="D1494" i="17"/>
  <c r="A2013" i="17"/>
  <c r="B2013" i="17"/>
  <c r="C2013" i="17"/>
  <c r="D1495" i="17"/>
  <c r="A1496" i="17"/>
  <c r="B1496" i="17"/>
  <c r="C1496" i="17"/>
  <c r="D1496" i="17"/>
  <c r="A2455" i="17"/>
  <c r="B2455" i="17"/>
  <c r="C2455" i="17"/>
  <c r="D1497" i="17"/>
  <c r="A2417" i="17"/>
  <c r="B2417" i="17"/>
  <c r="C2417" i="17"/>
  <c r="D1498" i="17"/>
  <c r="D1499" i="17"/>
  <c r="A1500" i="17"/>
  <c r="B1500" i="17"/>
  <c r="C1500" i="17"/>
  <c r="D1500" i="17"/>
  <c r="D1501" i="17"/>
  <c r="D1502" i="17"/>
  <c r="A2757" i="17"/>
  <c r="B2757" i="17"/>
  <c r="C2757" i="17"/>
  <c r="A1503" i="17"/>
  <c r="B1503" i="17"/>
  <c r="C1503" i="17"/>
  <c r="D1503" i="17"/>
  <c r="A1504" i="17"/>
  <c r="B1504" i="17"/>
  <c r="C1504" i="17"/>
  <c r="D1504" i="17"/>
  <c r="D1505" i="17"/>
  <c r="A2499" i="17"/>
  <c r="B2499" i="17"/>
  <c r="C2499" i="17"/>
  <c r="A1506" i="17"/>
  <c r="B1506" i="17"/>
  <c r="C1506" i="17"/>
  <c r="D1506" i="17"/>
  <c r="A2227" i="17"/>
  <c r="B2227" i="17"/>
  <c r="C2227" i="17"/>
  <c r="A1507" i="17"/>
  <c r="B1507" i="17"/>
  <c r="C1507" i="17"/>
  <c r="D1507" i="17"/>
  <c r="A2309" i="17"/>
  <c r="B2309" i="17"/>
  <c r="C2309" i="17"/>
  <c r="D1508" i="17"/>
  <c r="A2073" i="17"/>
  <c r="B2073" i="17"/>
  <c r="C2073" i="17"/>
  <c r="A1509" i="17"/>
  <c r="B1509" i="17"/>
  <c r="C1509" i="17"/>
  <c r="D1509" i="17"/>
  <c r="A2069" i="17"/>
  <c r="B2069" i="17"/>
  <c r="C2069" i="17"/>
  <c r="D1510" i="17"/>
  <c r="A1511" i="17"/>
  <c r="B1511" i="17"/>
  <c r="C1511" i="17"/>
  <c r="D1511" i="17"/>
  <c r="D1512" i="17"/>
  <c r="A1513" i="17"/>
  <c r="B1513" i="17"/>
  <c r="C1513" i="17"/>
  <c r="D1513" i="17"/>
  <c r="A2239" i="17"/>
  <c r="B2239" i="17"/>
  <c r="C2239" i="17"/>
  <c r="A1514" i="17"/>
  <c r="B1514" i="17"/>
  <c r="C1514" i="17"/>
  <c r="D1514" i="17"/>
  <c r="A1960" i="17"/>
  <c r="B1960" i="17"/>
  <c r="C1960" i="17"/>
  <c r="A1515" i="17"/>
  <c r="B1515" i="17"/>
  <c r="C1515" i="17"/>
  <c r="D1515" i="17"/>
  <c r="D1516" i="17"/>
  <c r="A1522" i="17"/>
  <c r="B1522" i="17"/>
  <c r="C1522" i="17"/>
  <c r="D1517" i="17"/>
  <c r="A2497" i="17"/>
  <c r="B2497" i="17"/>
  <c r="C2497" i="17"/>
  <c r="A1518" i="17"/>
  <c r="B1518" i="17"/>
  <c r="C1518" i="17"/>
  <c r="D1518" i="17"/>
  <c r="A1917" i="17"/>
  <c r="B1917" i="17"/>
  <c r="C1917" i="17"/>
  <c r="D1519" i="17"/>
  <c r="A1520" i="17"/>
  <c r="B1520" i="17"/>
  <c r="C1520" i="17"/>
  <c r="D1520" i="17"/>
  <c r="A2427" i="17"/>
  <c r="B2427" i="17"/>
  <c r="C2427" i="17"/>
  <c r="D1521" i="17"/>
  <c r="D1522" i="17"/>
  <c r="D1523" i="17"/>
  <c r="A2583" i="17"/>
  <c r="B2583" i="17"/>
  <c r="C2583" i="17"/>
  <c r="A1524" i="17"/>
  <c r="B1524" i="17"/>
  <c r="C1524" i="17"/>
  <c r="D1524" i="17"/>
  <c r="A1525" i="17"/>
  <c r="B1525" i="17"/>
  <c r="C1525" i="17"/>
  <c r="D1525" i="17"/>
  <c r="D1526" i="17"/>
  <c r="D1527" i="17"/>
  <c r="A1528" i="17"/>
  <c r="B1528" i="17"/>
  <c r="C1528" i="17"/>
  <c r="D1528" i="17"/>
  <c r="A2253" i="17"/>
  <c r="B2253" i="17"/>
  <c r="C2253" i="17"/>
  <c r="A1529" i="17"/>
  <c r="B1529" i="17"/>
  <c r="C1529" i="17"/>
  <c r="D1529" i="17"/>
  <c r="A1530" i="17"/>
  <c r="B1530" i="17"/>
  <c r="C1530" i="17"/>
  <c r="D1530" i="17"/>
  <c r="D1531" i="17"/>
  <c r="A1699" i="17"/>
  <c r="B1699" i="17"/>
  <c r="C1699" i="17"/>
  <c r="A1532" i="17"/>
  <c r="B1532" i="17"/>
  <c r="C1532" i="17"/>
  <c r="D1532" i="17"/>
  <c r="A2414" i="17"/>
  <c r="B2414" i="17"/>
  <c r="C2414" i="17"/>
  <c r="D1533" i="17"/>
  <c r="D1534" i="17"/>
  <c r="A2320" i="17"/>
  <c r="B2320" i="17"/>
  <c r="C2320" i="17"/>
  <c r="A1535" i="17"/>
  <c r="B1535" i="17"/>
  <c r="C1535" i="17"/>
  <c r="D1535" i="17"/>
  <c r="D1536" i="17"/>
  <c r="D1537" i="17"/>
  <c r="A1622" i="17"/>
  <c r="B1622" i="17"/>
  <c r="C1622" i="17"/>
  <c r="A1538" i="17"/>
  <c r="B1538" i="17"/>
  <c r="C1538" i="17"/>
  <c r="D1538" i="17"/>
  <c r="A1539" i="17"/>
  <c r="B1539" i="17"/>
  <c r="C1539" i="17"/>
  <c r="D1539" i="17"/>
  <c r="A1540" i="17"/>
  <c r="B1540" i="17"/>
  <c r="C1540" i="17"/>
  <c r="D1540" i="17"/>
  <c r="D1541" i="17"/>
  <c r="A2340" i="17"/>
  <c r="B2340" i="17"/>
  <c r="C2340" i="17"/>
  <c r="A1542" i="17"/>
  <c r="B1542" i="17"/>
  <c r="C1542" i="17"/>
  <c r="D1542" i="17"/>
  <c r="D1543" i="17"/>
  <c r="A2549" i="17"/>
  <c r="B2549" i="17"/>
  <c r="C2549" i="17"/>
  <c r="D1544" i="17"/>
  <c r="A1545" i="17"/>
  <c r="B1545" i="17"/>
  <c r="C1545" i="17"/>
  <c r="D1545" i="17"/>
  <c r="D1546" i="17"/>
  <c r="A2166" i="17"/>
  <c r="B2166" i="17"/>
  <c r="C2166" i="17"/>
  <c r="D1547" i="17"/>
  <c r="D1548" i="17"/>
  <c r="A2484" i="17"/>
  <c r="B2484" i="17"/>
  <c r="C2484" i="17"/>
  <c r="D1549" i="17"/>
  <c r="A1550" i="17"/>
  <c r="B1550" i="17"/>
  <c r="C1550" i="17"/>
  <c r="D1550" i="17"/>
  <c r="A2579" i="17"/>
  <c r="B2579" i="17"/>
  <c r="C2579" i="17"/>
  <c r="A1551" i="17"/>
  <c r="B1551" i="17"/>
  <c r="C1551" i="17"/>
  <c r="D1551" i="17"/>
  <c r="A2671" i="17"/>
  <c r="B2671" i="17"/>
  <c r="C2671" i="17"/>
  <c r="D1552" i="17"/>
  <c r="D1553" i="17"/>
  <c r="D1554" i="17"/>
  <c r="D1555" i="17"/>
  <c r="A1556" i="17"/>
  <c r="B1556" i="17"/>
  <c r="C1556" i="17"/>
  <c r="D1556" i="17"/>
  <c r="A2788" i="17"/>
  <c r="B2788" i="17"/>
  <c r="C2788" i="17"/>
  <c r="D1557" i="17"/>
  <c r="A1558" i="17"/>
  <c r="B1558" i="17"/>
  <c r="C1558" i="17"/>
  <c r="D1558" i="17"/>
  <c r="D1559" i="17"/>
  <c r="D1560" i="17"/>
  <c r="D1561" i="17"/>
  <c r="A1562" i="17"/>
  <c r="B1562" i="17"/>
  <c r="C1562" i="17"/>
  <c r="D1562" i="17"/>
  <c r="A1563" i="17"/>
  <c r="B1563" i="17"/>
  <c r="C1563" i="17"/>
  <c r="D1563" i="17"/>
  <c r="A1564" i="17"/>
  <c r="B1564" i="17"/>
  <c r="C1564" i="17"/>
  <c r="D1564" i="17"/>
  <c r="D1565" i="17"/>
  <c r="A2374" i="17"/>
  <c r="B2374" i="17"/>
  <c r="C2374" i="17"/>
  <c r="A1566" i="17"/>
  <c r="B1566" i="17"/>
  <c r="C1566" i="17"/>
  <c r="D1566" i="17"/>
  <c r="A1567" i="17"/>
  <c r="B1567" i="17"/>
  <c r="C1567" i="17"/>
  <c r="D1567" i="17"/>
  <c r="A1568" i="17"/>
  <c r="B1568" i="17"/>
  <c r="C1568" i="17"/>
  <c r="D1568" i="17"/>
  <c r="A2102" i="17"/>
  <c r="B2102" i="17"/>
  <c r="C2102" i="17"/>
  <c r="A1569" i="17"/>
  <c r="B1569" i="17"/>
  <c r="C1569" i="17"/>
  <c r="D1569" i="17"/>
  <c r="A1570" i="17"/>
  <c r="B1570" i="17"/>
  <c r="C1570" i="17"/>
  <c r="D1570" i="17"/>
  <c r="A1571" i="17"/>
  <c r="B1571" i="17"/>
  <c r="C1571" i="17"/>
  <c r="D1571" i="17"/>
  <c r="A2145" i="17"/>
  <c r="B2145" i="17"/>
  <c r="C2145" i="17"/>
  <c r="A1572" i="17"/>
  <c r="B1572" i="17"/>
  <c r="C1572" i="17"/>
  <c r="D1572" i="17"/>
  <c r="A1586" i="17"/>
  <c r="B1586" i="17"/>
  <c r="C1586" i="17"/>
  <c r="D1573" i="17"/>
  <c r="A1948" i="17"/>
  <c r="B1948" i="17"/>
  <c r="C1948" i="17"/>
  <c r="D1574" i="17"/>
  <c r="D1575" i="17"/>
  <c r="A1940" i="17"/>
  <c r="B1940" i="17"/>
  <c r="C1940" i="17"/>
  <c r="D1576" i="17"/>
  <c r="D1577" i="17"/>
  <c r="A1673" i="17"/>
  <c r="B1673" i="17"/>
  <c r="C1673" i="17"/>
  <c r="D1578" i="17"/>
  <c r="A2274" i="17"/>
  <c r="B2274" i="17"/>
  <c r="C2274" i="17"/>
  <c r="D1579" i="17"/>
  <c r="A1580" i="17"/>
  <c r="B1580" i="17"/>
  <c r="C1580" i="17"/>
  <c r="D1580" i="17"/>
  <c r="A1929" i="17"/>
  <c r="B1929" i="17"/>
  <c r="C1929" i="17"/>
  <c r="A1581" i="17"/>
  <c r="B1581" i="17"/>
  <c r="C1581" i="17"/>
  <c r="D1581" i="17"/>
  <c r="A1582" i="17"/>
  <c r="B1582" i="17"/>
  <c r="C1582" i="17"/>
  <c r="D1582" i="17"/>
  <c r="D1583" i="17"/>
  <c r="D1584" i="17"/>
  <c r="A2191" i="17"/>
  <c r="B2191" i="17"/>
  <c r="C2191" i="17"/>
  <c r="A1585" i="17"/>
  <c r="B1585" i="17"/>
  <c r="C1585" i="17"/>
  <c r="D1585" i="17"/>
  <c r="D1586" i="17"/>
  <c r="A1672" i="17"/>
  <c r="B1672" i="17"/>
  <c r="C1672" i="17"/>
  <c r="D1587" i="17"/>
  <c r="D1588" i="17"/>
  <c r="A2682" i="17"/>
  <c r="B2682" i="17"/>
  <c r="C2682" i="17"/>
  <c r="D1589" i="17"/>
  <c r="A2259" i="17"/>
  <c r="B2259" i="17"/>
  <c r="C2259" i="17"/>
  <c r="D1590" i="17"/>
  <c r="A2343" i="17"/>
  <c r="B2343" i="17"/>
  <c r="C2343" i="17"/>
  <c r="D1591" i="17"/>
  <c r="D1592" i="17"/>
  <c r="D1593" i="17"/>
  <c r="A2655" i="17"/>
  <c r="B2655" i="17"/>
  <c r="C2655" i="17"/>
  <c r="D1594" i="17"/>
  <c r="A1595" i="17"/>
  <c r="B1595" i="17"/>
  <c r="C1595" i="17"/>
  <c r="D1595" i="17"/>
  <c r="A1879" i="17"/>
  <c r="B1879" i="17"/>
  <c r="C1879" i="17"/>
  <c r="A1596" i="17"/>
  <c r="B1596" i="17"/>
  <c r="C1596" i="17"/>
  <c r="D1596" i="17"/>
  <c r="D1597" i="17"/>
  <c r="A2369" i="17"/>
  <c r="B2369" i="17"/>
  <c r="C2369" i="17"/>
  <c r="D1598" i="17"/>
  <c r="D1599" i="17"/>
  <c r="A1664" i="17"/>
  <c r="B1664" i="17"/>
  <c r="C1664" i="17"/>
  <c r="A1600" i="17"/>
  <c r="B1600" i="17"/>
  <c r="C1600" i="17"/>
  <c r="D1600" i="17"/>
  <c r="A2087" i="17"/>
  <c r="B2087" i="17"/>
  <c r="C2087" i="17"/>
  <c r="D1601" i="17"/>
  <c r="D1602" i="17"/>
  <c r="A2122" i="17"/>
  <c r="B2122" i="17"/>
  <c r="C2122" i="17"/>
  <c r="D1603" i="17"/>
  <c r="A1604" i="17"/>
  <c r="B1604" i="17"/>
  <c r="C1604" i="17"/>
  <c r="D1604" i="17"/>
  <c r="A2155" i="17"/>
  <c r="B2155" i="17"/>
  <c r="C2155" i="17"/>
  <c r="D1605" i="17"/>
  <c r="D1606" i="17"/>
  <c r="A2685" i="17"/>
  <c r="B2685" i="17"/>
  <c r="C2685" i="17"/>
  <c r="D1607" i="17"/>
  <c r="A1608" i="17"/>
  <c r="B1608" i="17"/>
  <c r="C1608" i="17"/>
  <c r="D1608" i="17"/>
  <c r="D1609" i="17"/>
  <c r="D1610" i="17"/>
  <c r="A1611" i="17"/>
  <c r="B1611" i="17"/>
  <c r="C1611" i="17"/>
  <c r="D1611" i="17"/>
  <c r="A1612" i="17"/>
  <c r="B1612" i="17"/>
  <c r="C1612" i="17"/>
  <c r="D1612" i="17"/>
  <c r="D1613" i="17"/>
  <c r="A2112" i="17"/>
  <c r="B2112" i="17"/>
  <c r="C2112" i="17"/>
  <c r="D1614" i="17"/>
  <c r="D1615" i="17"/>
  <c r="A1681" i="17"/>
  <c r="B1681" i="17"/>
  <c r="C1681" i="17"/>
  <c r="A1616" i="17"/>
  <c r="B1616" i="17"/>
  <c r="C1616" i="17"/>
  <c r="D1616" i="17"/>
  <c r="D1617" i="17"/>
  <c r="A1830" i="17"/>
  <c r="B1830" i="17"/>
  <c r="C1830" i="17"/>
  <c r="A1618" i="17"/>
  <c r="B1618" i="17"/>
  <c r="C1618" i="17"/>
  <c r="D1618" i="17"/>
  <c r="D1619" i="17"/>
  <c r="A1620" i="17"/>
  <c r="B1620" i="17"/>
  <c r="C1620" i="17"/>
  <c r="D1620" i="17"/>
  <c r="D1621" i="17"/>
  <c r="A1838" i="17"/>
  <c r="B1838" i="17"/>
  <c r="C1838" i="17"/>
  <c r="D1622" i="17"/>
  <c r="A2167" i="17"/>
  <c r="B2167" i="17"/>
  <c r="C2167" i="17"/>
  <c r="A1623" i="17"/>
  <c r="B1623" i="17"/>
  <c r="C1623" i="17"/>
  <c r="D1623" i="17"/>
  <c r="A2449" i="17"/>
  <c r="B2449" i="17"/>
  <c r="C2449" i="17"/>
  <c r="D1624" i="17"/>
  <c r="D1625" i="17"/>
  <c r="A2558" i="17"/>
  <c r="B2558" i="17"/>
  <c r="C2558" i="17"/>
  <c r="D1626" i="17"/>
  <c r="D1627" i="17"/>
  <c r="A1923" i="17"/>
  <c r="B1923" i="17"/>
  <c r="C1923" i="17"/>
  <c r="A1628" i="17"/>
  <c r="B1628" i="17"/>
  <c r="C1628" i="17"/>
  <c r="D1628" i="17"/>
  <c r="A2209" i="17"/>
  <c r="B2209" i="17"/>
  <c r="C2209" i="17"/>
  <c r="A1629" i="17"/>
  <c r="B1629" i="17"/>
  <c r="C1629" i="17"/>
  <c r="D1629" i="17"/>
  <c r="A1643" i="17"/>
  <c r="B1643" i="17"/>
  <c r="C1643" i="17"/>
  <c r="A1630" i="17"/>
  <c r="B1630" i="17"/>
  <c r="C1630" i="17"/>
  <c r="D1630" i="17"/>
  <c r="A2160" i="17"/>
  <c r="B2160" i="17"/>
  <c r="C2160" i="17"/>
  <c r="D1631" i="17"/>
  <c r="A1632" i="17"/>
  <c r="B1632" i="17"/>
  <c r="C1632" i="17"/>
  <c r="D1632" i="17"/>
  <c r="D1633" i="17"/>
  <c r="A2559" i="17"/>
  <c r="B2559" i="17"/>
  <c r="C2559" i="17"/>
  <c r="A1634" i="17"/>
  <c r="B1634" i="17"/>
  <c r="C1634" i="17"/>
  <c r="D1634" i="17"/>
  <c r="D1635" i="17"/>
  <c r="A2742" i="17"/>
  <c r="B2742" i="17"/>
  <c r="C2742" i="17"/>
  <c r="D1636" i="17"/>
  <c r="A1637" i="17"/>
  <c r="B1637" i="17"/>
  <c r="C1637" i="17"/>
  <c r="D1637" i="17"/>
  <c r="A2230" i="17"/>
  <c r="B2230" i="17"/>
  <c r="C2230" i="17"/>
  <c r="D1638" i="17"/>
  <c r="A1639" i="17"/>
  <c r="B1639" i="17"/>
  <c r="C1639" i="17"/>
  <c r="D1639" i="17"/>
  <c r="A1956" i="17"/>
  <c r="B1956" i="17"/>
  <c r="C1956" i="17"/>
  <c r="D1640" i="17"/>
  <c r="D1641" i="17"/>
  <c r="A1642" i="17"/>
  <c r="B1642" i="17"/>
  <c r="C1642" i="17"/>
  <c r="D1642" i="17"/>
  <c r="D1643" i="17"/>
  <c r="A2045" i="17"/>
  <c r="B2045" i="17"/>
  <c r="C2045" i="17"/>
  <c r="D1644" i="17"/>
  <c r="D1645" i="17"/>
  <c r="D1646" i="17"/>
  <c r="D1647" i="17"/>
  <c r="A2421" i="17"/>
  <c r="B2421" i="17"/>
  <c r="C2421" i="17"/>
  <c r="A1648" i="17"/>
  <c r="B1648" i="17"/>
  <c r="C1648" i="17"/>
  <c r="D1648" i="17"/>
  <c r="D1649" i="17"/>
  <c r="A1991" i="17"/>
  <c r="B1991" i="17"/>
  <c r="C1991" i="17"/>
  <c r="D1650" i="17"/>
  <c r="A2269" i="17"/>
  <c r="B2269" i="17"/>
  <c r="C2269" i="17"/>
  <c r="D1651" i="17"/>
  <c r="A2376" i="17"/>
  <c r="B2376" i="17"/>
  <c r="C2376" i="17"/>
  <c r="A1652" i="17"/>
  <c r="B1652" i="17"/>
  <c r="C1652" i="17"/>
  <c r="D1652" i="17"/>
  <c r="A1653" i="17"/>
  <c r="B1653" i="17"/>
  <c r="C1653" i="17"/>
  <c r="D1653" i="17"/>
  <c r="A2690" i="17"/>
  <c r="B2690" i="17"/>
  <c r="C2690" i="17"/>
  <c r="D1654" i="17"/>
  <c r="A1655" i="17"/>
  <c r="B1655" i="17"/>
  <c r="C1655" i="17"/>
  <c r="D1655" i="17"/>
  <c r="A1656" i="17"/>
  <c r="B1656" i="17"/>
  <c r="C1656" i="17"/>
  <c r="D1656" i="17"/>
  <c r="D1657" i="17"/>
  <c r="D1658" i="17"/>
  <c r="A1659" i="17"/>
  <c r="B1659" i="17"/>
  <c r="C1659" i="17"/>
  <c r="D1659" i="17"/>
  <c r="A1970" i="17"/>
  <c r="B1970" i="17"/>
  <c r="C1970" i="17"/>
  <c r="A1660" i="17"/>
  <c r="B1660" i="17"/>
  <c r="C1660" i="17"/>
  <c r="D1660" i="17"/>
  <c r="A2585" i="17"/>
  <c r="B2585" i="17"/>
  <c r="C2585" i="17"/>
  <c r="D1661" i="17"/>
  <c r="A2028" i="17"/>
  <c r="B2028" i="17"/>
  <c r="C2028" i="17"/>
  <c r="A1662" i="17"/>
  <c r="B1662" i="17"/>
  <c r="C1662" i="17"/>
  <c r="D1662" i="17"/>
  <c r="D1663" i="17"/>
  <c r="D1664" i="17"/>
  <c r="A2716" i="17"/>
  <c r="B2716" i="17"/>
  <c r="C2716" i="17"/>
  <c r="A1665" i="17"/>
  <c r="B1665" i="17"/>
  <c r="C1665" i="17"/>
  <c r="D1665" i="17"/>
  <c r="A1666" i="17"/>
  <c r="B1666" i="17"/>
  <c r="C1666" i="17"/>
  <c r="D1666" i="17"/>
  <c r="D1667" i="17"/>
  <c r="A1668" i="17"/>
  <c r="B1668" i="17"/>
  <c r="C1668" i="17"/>
  <c r="D1668" i="17"/>
  <c r="A2054" i="17"/>
  <c r="B2054" i="17"/>
  <c r="C2054" i="17"/>
  <c r="D1669" i="17"/>
  <c r="A1670" i="17"/>
  <c r="B1670" i="17"/>
  <c r="C1670" i="17"/>
  <c r="D1670" i="17"/>
  <c r="A1671" i="17"/>
  <c r="B1671" i="17"/>
  <c r="C1671" i="17"/>
  <c r="D1671" i="17"/>
  <c r="A2319" i="17"/>
  <c r="B2319" i="17"/>
  <c r="C2319" i="17"/>
  <c r="D1672" i="17"/>
  <c r="D1673" i="17"/>
  <c r="D1674" i="17"/>
  <c r="A2557" i="17"/>
  <c r="B2557" i="17"/>
  <c r="C2557" i="17"/>
  <c r="D1675" i="17"/>
  <c r="D1676" i="17"/>
  <c r="D1677" i="17"/>
  <c r="A1678" i="17"/>
  <c r="B1678" i="17"/>
  <c r="C1678" i="17"/>
  <c r="D1678" i="17"/>
  <c r="D1679" i="17"/>
  <c r="A2308" i="17"/>
  <c r="B2308" i="17"/>
  <c r="C2308" i="17"/>
  <c r="A1680" i="17"/>
  <c r="B1680" i="17"/>
  <c r="C1680" i="17"/>
  <c r="D1680" i="17"/>
  <c r="A1873" i="17"/>
  <c r="B1873" i="17"/>
  <c r="C1873" i="17"/>
  <c r="D1681" i="17"/>
  <c r="A1682" i="17"/>
  <c r="B1682" i="17"/>
  <c r="C1682" i="17"/>
  <c r="D1682" i="17"/>
  <c r="A1683" i="17"/>
  <c r="B1683" i="17"/>
  <c r="C1683" i="17"/>
  <c r="D1683" i="17"/>
  <c r="D1684" i="17"/>
  <c r="A1685" i="17"/>
  <c r="B1685" i="17"/>
  <c r="C1685" i="17"/>
  <c r="D1685" i="17"/>
  <c r="D1686" i="17"/>
  <c r="D1687" i="17"/>
  <c r="A2115" i="17"/>
  <c r="B2115" i="17"/>
  <c r="C2115" i="17"/>
  <c r="D1688" i="17"/>
  <c r="D1689" i="17"/>
  <c r="D1690" i="17"/>
  <c r="D1691" i="17"/>
  <c r="A2633" i="17"/>
  <c r="B2633" i="17"/>
  <c r="C2633" i="17"/>
  <c r="D1692" i="17"/>
  <c r="D1693" i="17"/>
  <c r="D1694" i="17"/>
  <c r="D1695" i="17"/>
  <c r="D1696" i="17"/>
  <c r="A1697" i="17"/>
  <c r="B1697" i="17"/>
  <c r="C1697" i="17"/>
  <c r="D1697" i="17"/>
  <c r="A1698" i="17"/>
  <c r="B1698" i="17"/>
  <c r="C1698" i="17"/>
  <c r="D1698" i="17"/>
  <c r="A2195" i="17"/>
  <c r="B2195" i="17"/>
  <c r="C2195" i="17"/>
  <c r="D1699" i="17"/>
  <c r="D1700" i="17"/>
  <c r="A1701" i="17"/>
  <c r="B1701" i="17"/>
  <c r="C1701" i="17"/>
  <c r="D1701" i="17"/>
  <c r="D1702" i="17"/>
  <c r="A1884" i="17"/>
  <c r="B1884" i="17"/>
  <c r="C1884" i="17"/>
  <c r="A1703" i="17"/>
  <c r="B1703" i="17"/>
  <c r="C1703" i="17"/>
  <c r="D1703" i="17"/>
  <c r="A1916" i="17"/>
  <c r="B1916" i="17"/>
  <c r="C1916" i="17"/>
  <c r="D1704" i="17"/>
  <c r="A2049" i="17"/>
  <c r="B2049" i="17"/>
  <c r="C2049" i="17"/>
  <c r="D1705" i="17"/>
  <c r="A1706" i="17"/>
  <c r="B1706" i="17"/>
  <c r="C1706" i="17"/>
  <c r="D1706" i="17"/>
  <c r="A1707" i="17"/>
  <c r="B1707" i="17"/>
  <c r="C1707" i="17"/>
  <c r="D1707" i="17"/>
  <c r="A1708" i="17"/>
  <c r="B1708" i="17"/>
  <c r="C1708" i="17"/>
  <c r="D1708" i="17"/>
  <c r="A2356" i="17"/>
  <c r="B2356" i="17"/>
  <c r="C2356" i="17"/>
  <c r="D1709" i="17"/>
  <c r="D1710" i="17"/>
  <c r="A2153" i="17"/>
  <c r="B2153" i="17"/>
  <c r="C2153" i="17"/>
  <c r="A1711" i="17"/>
  <c r="B1711" i="17"/>
  <c r="C1711" i="17"/>
  <c r="D1711" i="17"/>
  <c r="D1712" i="17"/>
  <c r="D1713" i="17"/>
  <c r="A2131" i="17"/>
  <c r="B2131" i="17"/>
  <c r="C2131" i="17"/>
  <c r="A1714" i="17"/>
  <c r="B1714" i="17"/>
  <c r="C1714" i="17"/>
  <c r="D1714" i="17"/>
  <c r="A1715" i="17"/>
  <c r="B1715" i="17"/>
  <c r="C1715" i="17"/>
  <c r="D1715" i="17"/>
  <c r="A1716" i="17"/>
  <c r="B1716" i="17"/>
  <c r="C1716" i="17"/>
  <c r="D1716" i="17"/>
  <c r="A1968" i="17"/>
  <c r="B1968" i="17"/>
  <c r="C1968" i="17"/>
  <c r="A1717" i="17"/>
  <c r="B1717" i="17"/>
  <c r="C1717" i="17"/>
  <c r="D1717" i="17"/>
  <c r="A2544" i="17"/>
  <c r="B2544" i="17"/>
  <c r="C2544" i="17"/>
  <c r="D1718" i="17"/>
  <c r="D1719" i="17"/>
  <c r="D1720" i="17"/>
  <c r="A1721" i="17"/>
  <c r="B1721" i="17"/>
  <c r="C1721" i="17"/>
  <c r="D1721" i="17"/>
  <c r="A1722" i="17"/>
  <c r="B1722" i="17"/>
  <c r="C1722" i="17"/>
  <c r="D1722" i="17"/>
  <c r="D1723" i="17"/>
  <c r="A1724" i="17"/>
  <c r="B1724" i="17"/>
  <c r="C1724" i="17"/>
  <c r="D1724" i="17"/>
  <c r="A2698" i="17"/>
  <c r="B2698" i="17"/>
  <c r="C2698" i="17"/>
  <c r="A1725" i="17"/>
  <c r="B1725" i="17"/>
  <c r="C1725" i="17"/>
  <c r="D1725" i="17"/>
  <c r="D1726" i="17"/>
  <c r="A2581" i="17"/>
  <c r="B2581" i="17"/>
  <c r="C2581" i="17"/>
  <c r="A1727" i="17"/>
  <c r="B1727" i="17"/>
  <c r="C1727" i="17"/>
  <c r="D1727" i="17"/>
  <c r="A1825" i="17"/>
  <c r="B1825" i="17"/>
  <c r="C1825" i="17"/>
  <c r="D1728" i="17"/>
  <c r="A2534" i="17"/>
  <c r="B2534" i="17"/>
  <c r="C2534" i="17"/>
  <c r="D1729" i="17"/>
  <c r="A2720" i="17"/>
  <c r="B2720" i="17"/>
  <c r="C2720" i="17"/>
  <c r="D1730" i="17"/>
  <c r="A1731" i="17"/>
  <c r="B1731" i="17"/>
  <c r="C1731" i="17"/>
  <c r="D1731" i="17"/>
  <c r="A2726" i="17"/>
  <c r="B2726" i="17"/>
  <c r="C2726" i="17"/>
  <c r="A1732" i="17"/>
  <c r="B1732" i="17"/>
  <c r="C1732" i="17"/>
  <c r="D1732" i="17"/>
  <c r="A1733" i="17"/>
  <c r="B1733" i="17"/>
  <c r="C1733" i="17"/>
  <c r="D1733" i="17"/>
  <c r="A2250" i="17"/>
  <c r="B2250" i="17"/>
  <c r="C2250" i="17"/>
  <c r="D1734" i="17"/>
  <c r="A2471" i="17"/>
  <c r="B2471" i="17"/>
  <c r="C2471" i="17"/>
  <c r="D1735" i="17"/>
  <c r="A1975" i="17"/>
  <c r="B1975" i="17"/>
  <c r="C1975" i="17"/>
  <c r="D1736" i="17"/>
  <c r="D1737" i="17"/>
  <c r="A2116" i="17"/>
  <c r="B2116" i="17"/>
  <c r="C2116" i="17"/>
  <c r="A1738" i="17"/>
  <c r="B1738" i="17"/>
  <c r="C1738" i="17"/>
  <c r="D1738" i="17"/>
  <c r="D1739" i="17"/>
  <c r="D1740" i="17"/>
  <c r="A2143" i="17"/>
  <c r="B2143" i="17"/>
  <c r="C2143" i="17"/>
  <c r="D1741" i="17"/>
  <c r="A1742" i="17"/>
  <c r="B1742" i="17"/>
  <c r="C1742" i="17"/>
  <c r="D1742" i="17"/>
  <c r="A1743" i="17"/>
  <c r="B1743" i="17"/>
  <c r="C1743" i="17"/>
  <c r="D1743" i="17"/>
  <c r="A2780" i="17"/>
  <c r="B2780" i="17"/>
  <c r="C2780" i="17"/>
  <c r="A1744" i="17"/>
  <c r="B1744" i="17"/>
  <c r="C1744" i="17"/>
  <c r="D1744" i="17"/>
  <c r="D1745" i="17"/>
  <c r="D1746" i="17"/>
  <c r="A1747" i="17"/>
  <c r="B1747" i="17"/>
  <c r="C1747" i="17"/>
  <c r="D1747" i="17"/>
  <c r="A1748" i="17"/>
  <c r="B1748" i="17"/>
  <c r="C1748" i="17"/>
  <c r="D1748" i="17"/>
  <c r="A2001" i="17"/>
  <c r="B2001" i="17"/>
  <c r="C2001" i="17"/>
  <c r="D1749" i="17"/>
  <c r="A1750" i="17"/>
  <c r="B1750" i="17"/>
  <c r="C1750" i="17"/>
  <c r="D1750" i="17"/>
  <c r="A1827" i="17"/>
  <c r="B1827" i="17"/>
  <c r="C1827" i="17"/>
  <c r="A1751" i="17"/>
  <c r="B1751" i="17"/>
  <c r="C1751" i="17"/>
  <c r="D1751" i="17"/>
  <c r="A1752" i="17"/>
  <c r="B1752" i="17"/>
  <c r="C1752" i="17"/>
  <c r="D1752" i="17"/>
  <c r="D1753" i="17"/>
  <c r="A2510" i="17"/>
  <c r="B2510" i="17"/>
  <c r="C2510" i="17"/>
  <c r="D1754" i="17"/>
  <c r="A2591" i="17"/>
  <c r="B2591" i="17"/>
  <c r="C2591" i="17"/>
  <c r="D1755" i="17"/>
  <c r="A1756" i="17"/>
  <c r="B1756" i="17"/>
  <c r="C1756" i="17"/>
  <c r="D1756" i="17"/>
  <c r="A1757" i="17"/>
  <c r="B1757" i="17"/>
  <c r="C1757" i="17"/>
  <c r="D1757" i="17"/>
  <c r="A1783" i="17"/>
  <c r="B1783" i="17"/>
  <c r="C1783" i="17"/>
  <c r="A1758" i="17"/>
  <c r="B1758" i="17"/>
  <c r="C1758" i="17"/>
  <c r="D1758" i="17"/>
  <c r="D1759" i="17"/>
  <c r="A2189" i="17"/>
  <c r="B2189" i="17"/>
  <c r="C2189" i="17"/>
  <c r="D1760" i="17"/>
  <c r="A1761" i="17"/>
  <c r="B1761" i="17"/>
  <c r="C1761" i="17"/>
  <c r="D1761" i="17"/>
  <c r="A1762" i="17"/>
  <c r="B1762" i="17"/>
  <c r="C1762" i="17"/>
  <c r="D1762" i="17"/>
  <c r="D1763" i="17"/>
  <c r="A1832" i="17"/>
  <c r="B1832" i="17"/>
  <c r="C1832" i="17"/>
  <c r="D1764" i="17"/>
  <c r="A2609" i="17"/>
  <c r="B2609" i="17"/>
  <c r="C2609" i="17"/>
  <c r="D1765" i="17"/>
  <c r="A2779" i="17"/>
  <c r="B2779" i="17"/>
  <c r="C2779" i="17"/>
  <c r="A1766" i="17"/>
  <c r="B1766" i="17"/>
  <c r="C1766" i="17"/>
  <c r="D1766" i="17"/>
  <c r="A2169" i="17"/>
  <c r="B2169" i="17"/>
  <c r="C2169" i="17"/>
  <c r="D1767" i="17"/>
  <c r="A2532" i="17"/>
  <c r="B2532" i="17"/>
  <c r="C2532" i="17"/>
  <c r="A1768" i="17"/>
  <c r="B1768" i="17"/>
  <c r="C1768" i="17"/>
  <c r="D1768" i="17"/>
  <c r="A1769" i="17"/>
  <c r="B1769" i="17"/>
  <c r="C1769" i="17"/>
  <c r="D1769" i="17"/>
  <c r="A1770" i="17"/>
  <c r="B1770" i="17"/>
  <c r="C1770" i="17"/>
  <c r="D1770" i="17"/>
  <c r="A1816" i="17"/>
  <c r="B1816" i="17"/>
  <c r="C1816" i="17"/>
  <c r="D1771" i="17"/>
  <c r="A1852" i="17"/>
  <c r="B1852" i="17"/>
  <c r="C1852" i="17"/>
  <c r="D1772" i="17"/>
  <c r="D1773" i="17"/>
  <c r="D1774" i="17"/>
  <c r="A1775" i="17"/>
  <c r="B1775" i="17"/>
  <c r="C1775" i="17"/>
  <c r="D1775" i="17"/>
  <c r="A1776" i="17"/>
  <c r="B1776" i="17"/>
  <c r="C1776" i="17"/>
  <c r="D1776" i="17"/>
  <c r="A2774" i="17"/>
  <c r="B2774" i="17"/>
  <c r="C2774" i="17"/>
  <c r="D1777" i="17"/>
  <c r="D1778" i="17"/>
  <c r="D1779" i="17"/>
  <c r="D1780" i="17"/>
  <c r="D1781" i="17"/>
  <c r="D1782" i="17"/>
  <c r="A2175" i="17"/>
  <c r="B2175" i="17"/>
  <c r="C2175" i="17"/>
  <c r="D1783" i="17"/>
  <c r="D1784" i="17"/>
  <c r="D1785" i="17"/>
  <c r="D1786" i="17"/>
  <c r="A1888" i="17"/>
  <c r="B1888" i="17"/>
  <c r="C1888" i="17"/>
  <c r="A1787" i="17"/>
  <c r="B1787" i="17"/>
  <c r="C1787" i="17"/>
  <c r="D1787" i="17"/>
  <c r="D1788" i="17"/>
  <c r="A2535" i="17"/>
  <c r="B2535" i="17"/>
  <c r="C2535" i="17"/>
  <c r="A1789" i="17"/>
  <c r="B1789" i="17"/>
  <c r="C1789" i="17"/>
  <c r="D1789" i="17"/>
  <c r="D1790" i="17"/>
  <c r="A2631" i="17"/>
  <c r="B2631" i="17"/>
  <c r="C2631" i="17"/>
  <c r="D1791" i="17"/>
  <c r="A1792" i="17"/>
  <c r="B1792" i="17"/>
  <c r="C1792" i="17"/>
  <c r="D1792" i="17"/>
  <c r="D1793" i="17"/>
  <c r="D1794" i="17"/>
  <c r="D1795" i="17"/>
  <c r="D1796" i="17"/>
  <c r="D1797" i="17"/>
  <c r="A1798" i="17"/>
  <c r="B1798" i="17"/>
  <c r="C1798" i="17"/>
  <c r="D1798" i="17"/>
  <c r="A2335" i="17"/>
  <c r="B2335" i="17"/>
  <c r="C2335" i="17"/>
  <c r="D1799" i="17"/>
  <c r="D1800" i="17"/>
  <c r="A1801" i="17"/>
  <c r="B1801" i="17"/>
  <c r="C1801" i="17"/>
  <c r="D1801" i="17"/>
  <c r="A2346" i="17"/>
  <c r="B2346" i="17"/>
  <c r="C2346" i="17"/>
  <c r="A1802" i="17"/>
  <c r="B1802" i="17"/>
  <c r="C1802" i="17"/>
  <c r="D1802" i="17"/>
  <c r="A1902" i="17"/>
  <c r="B1902" i="17"/>
  <c r="C1902" i="17"/>
  <c r="D1803" i="17"/>
  <c r="A2691" i="17"/>
  <c r="B2691" i="17"/>
  <c r="C2691" i="17"/>
  <c r="A1804" i="17"/>
  <c r="B1804" i="17"/>
  <c r="C1804" i="17"/>
  <c r="D1804" i="17"/>
  <c r="A2596" i="17"/>
  <c r="B2596" i="17"/>
  <c r="C2596" i="17"/>
  <c r="D1805" i="17"/>
  <c r="A1806" i="17"/>
  <c r="B1806" i="17"/>
  <c r="C1806" i="17"/>
  <c r="D1806" i="17"/>
  <c r="A2710" i="17"/>
  <c r="B2710" i="17"/>
  <c r="C2710" i="17"/>
  <c r="D1807" i="17"/>
  <c r="D1808" i="17"/>
  <c r="A1809" i="17"/>
  <c r="B1809" i="17"/>
  <c r="C1809" i="17"/>
  <c r="D1809" i="17"/>
  <c r="D1810" i="17"/>
  <c r="D1811" i="17"/>
  <c r="D1812" i="17"/>
  <c r="D1813" i="17"/>
  <c r="A2092" i="17"/>
  <c r="B2092" i="17"/>
  <c r="C2092" i="17"/>
  <c r="A1814" i="17"/>
  <c r="B1814" i="17"/>
  <c r="C1814" i="17"/>
  <c r="D1814" i="17"/>
  <c r="D1815" i="17"/>
  <c r="D1816" i="17"/>
  <c r="A2729" i="17"/>
  <c r="B2729" i="17"/>
  <c r="C2729" i="17"/>
  <c r="A1817" i="17"/>
  <c r="B1817" i="17"/>
  <c r="C1817" i="17"/>
  <c r="D1817" i="17"/>
  <c r="A1899" i="17"/>
  <c r="B1899" i="17"/>
  <c r="C1899" i="17"/>
  <c r="A1818" i="17"/>
  <c r="B1818" i="17"/>
  <c r="C1818" i="17"/>
  <c r="D1818" i="17"/>
  <c r="A2197" i="17"/>
  <c r="B2197" i="17"/>
  <c r="C2197" i="17"/>
  <c r="D1819" i="17"/>
  <c r="A1820" i="17"/>
  <c r="B1820" i="17"/>
  <c r="C1820" i="17"/>
  <c r="D1820" i="17"/>
  <c r="A2002" i="17"/>
  <c r="B2002" i="17"/>
  <c r="C2002" i="17"/>
  <c r="A1821" i="17"/>
  <c r="B1821" i="17"/>
  <c r="C1821" i="17"/>
  <c r="D1821" i="17"/>
  <c r="A2066" i="17"/>
  <c r="B2066" i="17"/>
  <c r="C2066" i="17"/>
  <c r="A1822" i="17"/>
  <c r="B1822" i="17"/>
  <c r="C1822" i="17"/>
  <c r="D1822" i="17"/>
  <c r="A1966" i="17"/>
  <c r="B1966" i="17"/>
  <c r="C1966" i="17"/>
  <c r="D1823" i="17"/>
  <c r="A2220" i="17"/>
  <c r="B2220" i="17"/>
  <c r="C2220" i="17"/>
  <c r="D1824" i="17"/>
  <c r="D1825" i="17"/>
  <c r="A2270" i="17"/>
  <c r="B2270" i="17"/>
  <c r="C2270" i="17"/>
  <c r="A1826" i="17"/>
  <c r="B1826" i="17"/>
  <c r="C1826" i="17"/>
  <c r="D1826" i="17"/>
  <c r="A2539" i="17"/>
  <c r="B2539" i="17"/>
  <c r="C2539" i="17"/>
  <c r="D1827" i="17"/>
  <c r="D1828" i="17"/>
  <c r="A2687" i="17"/>
  <c r="B2687" i="17"/>
  <c r="C2687" i="17"/>
  <c r="D1829" i="17"/>
  <c r="A2597" i="17"/>
  <c r="B2597" i="17"/>
  <c r="C2597" i="17"/>
  <c r="D1830" i="17"/>
  <c r="A1831" i="17"/>
  <c r="B1831" i="17"/>
  <c r="C1831" i="17"/>
  <c r="D1831" i="17"/>
  <c r="A2273" i="17"/>
  <c r="B2273" i="17"/>
  <c r="C2273" i="17"/>
  <c r="D1832" i="17"/>
  <c r="D1833" i="17"/>
  <c r="A1834" i="17"/>
  <c r="B1834" i="17"/>
  <c r="C1834" i="17"/>
  <c r="D1834" i="17"/>
  <c r="A2057" i="17"/>
  <c r="B2057" i="17"/>
  <c r="C2057" i="17"/>
  <c r="D1835" i="17"/>
  <c r="D1836" i="17"/>
  <c r="D1837" i="17"/>
  <c r="A2267" i="17"/>
  <c r="B2267" i="17"/>
  <c r="C2267" i="17"/>
  <c r="D1838" i="17"/>
  <c r="A1958" i="17"/>
  <c r="B1958" i="17"/>
  <c r="C1958" i="17"/>
  <c r="A1839" i="17"/>
  <c r="B1839" i="17"/>
  <c r="C1839" i="17"/>
  <c r="D1839" i="17"/>
  <c r="A1840" i="17"/>
  <c r="B1840" i="17"/>
  <c r="C1840" i="17"/>
  <c r="D1840" i="17"/>
  <c r="A1841" i="17"/>
  <c r="B1841" i="17"/>
  <c r="C1841" i="17"/>
  <c r="D1841" i="17"/>
  <c r="D1842" i="17"/>
  <c r="D1843" i="17"/>
  <c r="D1844" i="17"/>
  <c r="A1845" i="17"/>
  <c r="B1845" i="17"/>
  <c r="C1845" i="17"/>
  <c r="D1845" i="17"/>
  <c r="A2032" i="17"/>
  <c r="B2032" i="17"/>
  <c r="C2032" i="17"/>
  <c r="D1846" i="17"/>
  <c r="D1847" i="17"/>
  <c r="A1848" i="17"/>
  <c r="B1848" i="17"/>
  <c r="C1848" i="17"/>
  <c r="D1848" i="17"/>
  <c r="D1849" i="17"/>
  <c r="A1850" i="17"/>
  <c r="B1850" i="17"/>
  <c r="C1850" i="17"/>
  <c r="D1850" i="17"/>
  <c r="D1851" i="17"/>
  <c r="A2554" i="17"/>
  <c r="B2554" i="17"/>
  <c r="C2554" i="17"/>
  <c r="D1852" i="17"/>
  <c r="A1853" i="17"/>
  <c r="B1853" i="17"/>
  <c r="C1853" i="17"/>
  <c r="D1853" i="17"/>
  <c r="A1854" i="17"/>
  <c r="B1854" i="17"/>
  <c r="C1854" i="17"/>
  <c r="D1854" i="17"/>
  <c r="D1855" i="17"/>
  <c r="A2168" i="17"/>
  <c r="B2168" i="17"/>
  <c r="C2168" i="17"/>
  <c r="D1856" i="17"/>
  <c r="A1989" i="17"/>
  <c r="B1989" i="17"/>
  <c r="C1989" i="17"/>
  <c r="A1857" i="17"/>
  <c r="B1857" i="17"/>
  <c r="C1857" i="17"/>
  <c r="D1857" i="17"/>
  <c r="A2298" i="17"/>
  <c r="B2298" i="17"/>
  <c r="C2298" i="17"/>
  <c r="D1858" i="17"/>
  <c r="D1859" i="17"/>
  <c r="D1860" i="17"/>
  <c r="D1861" i="17"/>
  <c r="D1862" i="17"/>
  <c r="A2090" i="17"/>
  <c r="B2090" i="17"/>
  <c r="C2090" i="17"/>
  <c r="A1863" i="17"/>
  <c r="B1863" i="17"/>
  <c r="C1863" i="17"/>
  <c r="D1863" i="17"/>
  <c r="D1864" i="17"/>
  <c r="A1926" i="17"/>
  <c r="B1926" i="17"/>
  <c r="C1926" i="17"/>
  <c r="A1865" i="17"/>
  <c r="B1865" i="17"/>
  <c r="C1865" i="17"/>
  <c r="D1865" i="17"/>
  <c r="A1866" i="17"/>
  <c r="B1866" i="17"/>
  <c r="C1866" i="17"/>
  <c r="D1866" i="17"/>
  <c r="A2522" i="17"/>
  <c r="B2522" i="17"/>
  <c r="C2522" i="17"/>
  <c r="A1867" i="17"/>
  <c r="B1867" i="17"/>
  <c r="C1867" i="17"/>
  <c r="D1867" i="17"/>
  <c r="D1868" i="17"/>
  <c r="A1869" i="17"/>
  <c r="B1869" i="17"/>
  <c r="C1869" i="17"/>
  <c r="D1869" i="17"/>
  <c r="D1870" i="17"/>
  <c r="A2136" i="17"/>
  <c r="B2136" i="17"/>
  <c r="C2136" i="17"/>
  <c r="D1871" i="17"/>
  <c r="A1872" i="17"/>
  <c r="B1872" i="17"/>
  <c r="C1872" i="17"/>
  <c r="D1872" i="17"/>
  <c r="A2152" i="17"/>
  <c r="B2152" i="17"/>
  <c r="C2152" i="17"/>
  <c r="D1873" i="17"/>
  <c r="A1874" i="17"/>
  <c r="B1874" i="17"/>
  <c r="C1874" i="17"/>
  <c r="D1874" i="17"/>
  <c r="D1875" i="17"/>
  <c r="D1876" i="17"/>
  <c r="A1877" i="17"/>
  <c r="B1877" i="17"/>
  <c r="C1877" i="17"/>
  <c r="D1877" i="17"/>
  <c r="D1878" i="17"/>
  <c r="D1879" i="17"/>
  <c r="A2300" i="17"/>
  <c r="B2300" i="17"/>
  <c r="C2300" i="17"/>
  <c r="A1880" i="17"/>
  <c r="B1880" i="17"/>
  <c r="C1880" i="17"/>
  <c r="D1880" i="17"/>
  <c r="D1881" i="17"/>
  <c r="A1882" i="17"/>
  <c r="B1882" i="17"/>
  <c r="C1882" i="17"/>
  <c r="D1882" i="17"/>
  <c r="D1883" i="17"/>
  <c r="D1884" i="17"/>
  <c r="D1885" i="17"/>
  <c r="A1886" i="17"/>
  <c r="B1886" i="17"/>
  <c r="C1886" i="17"/>
  <c r="D1886" i="17"/>
  <c r="A1887" i="17"/>
  <c r="B1887" i="17"/>
  <c r="C1887" i="17"/>
  <c r="D1887" i="17"/>
  <c r="D1888" i="17"/>
  <c r="A1889" i="17"/>
  <c r="B1889" i="17"/>
  <c r="C1889" i="17"/>
  <c r="D1889" i="17"/>
  <c r="D1890" i="17"/>
  <c r="D1891" i="17"/>
  <c r="D1892" i="17"/>
  <c r="A2062" i="17"/>
  <c r="B2062" i="17"/>
  <c r="C2062" i="17"/>
  <c r="A1893" i="17"/>
  <c r="B1893" i="17"/>
  <c r="C1893" i="17"/>
  <c r="D1893" i="17"/>
  <c r="A2542" i="17"/>
  <c r="B2542" i="17"/>
  <c r="C2542" i="17"/>
  <c r="D1894" i="17"/>
  <c r="D1895" i="17"/>
  <c r="A1896" i="17"/>
  <c r="B1896" i="17"/>
  <c r="C1896" i="17"/>
  <c r="D1896" i="17"/>
  <c r="D1897" i="17"/>
  <c r="D1898" i="17"/>
  <c r="A2460" i="17"/>
  <c r="B2460" i="17"/>
  <c r="C2460" i="17"/>
  <c r="D1899" i="17"/>
  <c r="D1900" i="17"/>
  <c r="D1901" i="17"/>
  <c r="D1902" i="17"/>
  <c r="A2024" i="17"/>
  <c r="B2024" i="17"/>
  <c r="C2024" i="17"/>
  <c r="D1903" i="17"/>
  <c r="D1904" i="17"/>
  <c r="A2628" i="17"/>
  <c r="B2628" i="17"/>
  <c r="C2628" i="17"/>
  <c r="A1905" i="17"/>
  <c r="B1905" i="17"/>
  <c r="C1905" i="17"/>
  <c r="D1905" i="17"/>
  <c r="D1906" i="17"/>
  <c r="D1907" i="17"/>
  <c r="A2466" i="17"/>
  <c r="B2466" i="17"/>
  <c r="C2466" i="17"/>
  <c r="A1908" i="17"/>
  <c r="B1908" i="17"/>
  <c r="C1908" i="17"/>
  <c r="D1908" i="17"/>
  <c r="A1909" i="17"/>
  <c r="B1909" i="17"/>
  <c r="C1909" i="17"/>
  <c r="D1909" i="17"/>
  <c r="D1910" i="17"/>
  <c r="A1911" i="17"/>
  <c r="B1911" i="17"/>
  <c r="C1911" i="17"/>
  <c r="D1911" i="17"/>
  <c r="D1912" i="17"/>
  <c r="A1913" i="17"/>
  <c r="B1913" i="17"/>
  <c r="C1913" i="17"/>
  <c r="D1913" i="17"/>
  <c r="A1949" i="17"/>
  <c r="B1949" i="17"/>
  <c r="C1949" i="17"/>
  <c r="D1914" i="17"/>
  <c r="D1915" i="17"/>
  <c r="D1916" i="17"/>
  <c r="A2496" i="17"/>
  <c r="B2496" i="17"/>
  <c r="C2496" i="17"/>
  <c r="D1917" i="17"/>
  <c r="D1918" i="17"/>
  <c r="A1919" i="17"/>
  <c r="B1919" i="17"/>
  <c r="C1919" i="17"/>
  <c r="D1919" i="17"/>
  <c r="A1920" i="17"/>
  <c r="B1920" i="17"/>
  <c r="C1920" i="17"/>
  <c r="D1920" i="17"/>
  <c r="A1921" i="17"/>
  <c r="B1921" i="17"/>
  <c r="C1921" i="17"/>
  <c r="D1921" i="17"/>
  <c r="A2304" i="17"/>
  <c r="B2304" i="17"/>
  <c r="C2304" i="17"/>
  <c r="D1922" i="17"/>
  <c r="D1923" i="17"/>
  <c r="D1924" i="17"/>
  <c r="D1925" i="17"/>
  <c r="D1926" i="17"/>
  <c r="D1927" i="17"/>
  <c r="A2652" i="17"/>
  <c r="B2652" i="17"/>
  <c r="C2652" i="17"/>
  <c r="A1928" i="17"/>
  <c r="B1928" i="17"/>
  <c r="C1928" i="17"/>
  <c r="D1928" i="17"/>
  <c r="D1929" i="17"/>
  <c r="D1930" i="17"/>
  <c r="D1931" i="17"/>
  <c r="D1932" i="17"/>
  <c r="A2080" i="17"/>
  <c r="B2080" i="17"/>
  <c r="C2080" i="17"/>
  <c r="D1933" i="17"/>
  <c r="D1934" i="17"/>
  <c r="D1935" i="17"/>
  <c r="A2586" i="17"/>
  <c r="B2586" i="17"/>
  <c r="C2586" i="17"/>
  <c r="A1936" i="17"/>
  <c r="B1936" i="17"/>
  <c r="C1936" i="17"/>
  <c r="D1936" i="17"/>
  <c r="A1937" i="17"/>
  <c r="B1937" i="17"/>
  <c r="C1937" i="17"/>
  <c r="D1937" i="17"/>
  <c r="D1938" i="17"/>
  <c r="D1939" i="17"/>
  <c r="D1940" i="17"/>
  <c r="A1941" i="17"/>
  <c r="B1941" i="17"/>
  <c r="C1941" i="17"/>
  <c r="D1941" i="17"/>
  <c r="A2248" i="17"/>
  <c r="B2248" i="17"/>
  <c r="C2248" i="17"/>
  <c r="D1942" i="17"/>
  <c r="A2618" i="17"/>
  <c r="B2618" i="17"/>
  <c r="C2618" i="17"/>
  <c r="D1943" i="17"/>
  <c r="D1944" i="17"/>
  <c r="A2602" i="17"/>
  <c r="B2602" i="17"/>
  <c r="C2602" i="17"/>
  <c r="D1945" i="17"/>
  <c r="A1979" i="17"/>
  <c r="B1979" i="17"/>
  <c r="C1979" i="17"/>
  <c r="D1946" i="17"/>
  <c r="D1947" i="17"/>
  <c r="D1948" i="17"/>
  <c r="A2312" i="17"/>
  <c r="B2312" i="17"/>
  <c r="C2312" i="17"/>
  <c r="D1949" i="17"/>
  <c r="D1950" i="17"/>
  <c r="A1951" i="17"/>
  <c r="B1951" i="17"/>
  <c r="C1951" i="17"/>
  <c r="D1951" i="17"/>
  <c r="D1952" i="17"/>
  <c r="A2755" i="17"/>
  <c r="B2755" i="17"/>
  <c r="C2755" i="17"/>
  <c r="D1953" i="17"/>
  <c r="D1954" i="17"/>
  <c r="D1955" i="17"/>
  <c r="A2199" i="17"/>
  <c r="B2199" i="17"/>
  <c r="C2199" i="17"/>
  <c r="D1956" i="17"/>
  <c r="D1957" i="17"/>
  <c r="A2390" i="17"/>
  <c r="B2390" i="17"/>
  <c r="C2390" i="17"/>
  <c r="D1958" i="17"/>
  <c r="D1959" i="17"/>
  <c r="A2380" i="17"/>
  <c r="B2380" i="17"/>
  <c r="C2380" i="17"/>
  <c r="D1960" i="17"/>
  <c r="A2385" i="17"/>
  <c r="B2385" i="17"/>
  <c r="C2385" i="17"/>
  <c r="D1961" i="17"/>
  <c r="D1962" i="17"/>
  <c r="A2075" i="17"/>
  <c r="B2075" i="17"/>
  <c r="C2075" i="17"/>
  <c r="A1963" i="17"/>
  <c r="B1963" i="17"/>
  <c r="C1963" i="17"/>
  <c r="D1963" i="17"/>
  <c r="A1964" i="17"/>
  <c r="B1964" i="17"/>
  <c r="C1964" i="17"/>
  <c r="D1964" i="17"/>
  <c r="A1965" i="17"/>
  <c r="B1965" i="17"/>
  <c r="C1965" i="17"/>
  <c r="D1965" i="17"/>
  <c r="D1966" i="17"/>
  <c r="A2163" i="17"/>
  <c r="B2163" i="17"/>
  <c r="C2163" i="17"/>
  <c r="D1967" i="17"/>
  <c r="D1968" i="17"/>
  <c r="A2480" i="17"/>
  <c r="B2480" i="17"/>
  <c r="C2480" i="17"/>
  <c r="D1969" i="17"/>
  <c r="D1970" i="17"/>
  <c r="A1971" i="17"/>
  <c r="B1971" i="17"/>
  <c r="C1971" i="17"/>
  <c r="D1971" i="17"/>
  <c r="A1972" i="17"/>
  <c r="B1972" i="17"/>
  <c r="C1972" i="17"/>
  <c r="D1972" i="17"/>
  <c r="D1973" i="17"/>
  <c r="D1974" i="17"/>
  <c r="D1975" i="17"/>
  <c r="D1976" i="17"/>
  <c r="D1977" i="17"/>
  <c r="A1978" i="17"/>
  <c r="B1978" i="17"/>
  <c r="C1978" i="17"/>
  <c r="D1978" i="17"/>
  <c r="D1979" i="17"/>
  <c r="A2262" i="17"/>
  <c r="B2262" i="17"/>
  <c r="C2262" i="17"/>
  <c r="A1980" i="17"/>
  <c r="B1980" i="17"/>
  <c r="C1980" i="17"/>
  <c r="D1980" i="17"/>
  <c r="D1981" i="17"/>
  <c r="A2772" i="17"/>
  <c r="B2772" i="17"/>
  <c r="C2772" i="17"/>
  <c r="D1982" i="17"/>
  <c r="A1983" i="17"/>
  <c r="B1983" i="17"/>
  <c r="C1983" i="17"/>
  <c r="D1983" i="17"/>
  <c r="D1984" i="17"/>
  <c r="A1985" i="17"/>
  <c r="B1985" i="17"/>
  <c r="C1985" i="17"/>
  <c r="D1985" i="17"/>
  <c r="D1986" i="17"/>
  <c r="D1987" i="17"/>
  <c r="D1988" i="17"/>
  <c r="D1989" i="17"/>
  <c r="A2441" i="17"/>
  <c r="B2441" i="17"/>
  <c r="C2441" i="17"/>
  <c r="D1990" i="17"/>
  <c r="A2194" i="17"/>
  <c r="B2194" i="17"/>
  <c r="C2194" i="17"/>
  <c r="D1991" i="17"/>
  <c r="A2538" i="17"/>
  <c r="B2538" i="17"/>
  <c r="C2538" i="17"/>
  <c r="A1992" i="17"/>
  <c r="B1992" i="17"/>
  <c r="C1992" i="17"/>
  <c r="D1992" i="17"/>
  <c r="A1993" i="17"/>
  <c r="B1993" i="17"/>
  <c r="C1993" i="17"/>
  <c r="D1993" i="17"/>
  <c r="D1994" i="17"/>
  <c r="A1995" i="17"/>
  <c r="B1995" i="17"/>
  <c r="C1995" i="17"/>
  <c r="D1995" i="17"/>
  <c r="D1996" i="17"/>
  <c r="A2611" i="17"/>
  <c r="B2611" i="17"/>
  <c r="C2611" i="17"/>
  <c r="A1997" i="17"/>
  <c r="B1997" i="17"/>
  <c r="C1997" i="17"/>
  <c r="D1997" i="17"/>
  <c r="A2030" i="17"/>
  <c r="B2030" i="17"/>
  <c r="C2030" i="17"/>
  <c r="D1998" i="17"/>
  <c r="A1999" i="17"/>
  <c r="B1999" i="17"/>
  <c r="C1999" i="17"/>
  <c r="D1999" i="17"/>
  <c r="A2317" i="17"/>
  <c r="B2317" i="17"/>
  <c r="C2317" i="17"/>
  <c r="D2000" i="17"/>
  <c r="A2627" i="17"/>
  <c r="B2627" i="17"/>
  <c r="C2627" i="17"/>
  <c r="D2001" i="17"/>
  <c r="A2730" i="17"/>
  <c r="B2730" i="17"/>
  <c r="C2730" i="17"/>
  <c r="D2002" i="17"/>
  <c r="A2556" i="17"/>
  <c r="B2556" i="17"/>
  <c r="C2556" i="17"/>
  <c r="D2003" i="17"/>
  <c r="A2600" i="17"/>
  <c r="B2600" i="17"/>
  <c r="C2600" i="17"/>
  <c r="D2004" i="17"/>
  <c r="D2005" i="17"/>
  <c r="D2006" i="17"/>
  <c r="A2007" i="17"/>
  <c r="B2007" i="17"/>
  <c r="C2007" i="17"/>
  <c r="D2007" i="17"/>
  <c r="A2008" i="17"/>
  <c r="B2008" i="17"/>
  <c r="C2008" i="17"/>
  <c r="D2008" i="17"/>
  <c r="A2009" i="17"/>
  <c r="B2009" i="17"/>
  <c r="C2009" i="17"/>
  <c r="D2009" i="17"/>
  <c r="D2010" i="17"/>
  <c r="A2384" i="17"/>
  <c r="B2384" i="17"/>
  <c r="C2384" i="17"/>
  <c r="D2011" i="17"/>
  <c r="D2012" i="17"/>
  <c r="D2013" i="17"/>
  <c r="A2086" i="17"/>
  <c r="B2086" i="17"/>
  <c r="C2086" i="17"/>
  <c r="D2014" i="17"/>
  <c r="D2015" i="17"/>
  <c r="D2016" i="17"/>
  <c r="D2017" i="17"/>
  <c r="A2018" i="17"/>
  <c r="B2018" i="17"/>
  <c r="C2018" i="17"/>
  <c r="D2018" i="17"/>
  <c r="D2019" i="17"/>
  <c r="A2409" i="17"/>
  <c r="B2409" i="17"/>
  <c r="C2409" i="17"/>
  <c r="A2020" i="17"/>
  <c r="B2020" i="17"/>
  <c r="C2020" i="17"/>
  <c r="D2020" i="17"/>
  <c r="D2021" i="17"/>
  <c r="D2022" i="17"/>
  <c r="D2023" i="17"/>
  <c r="D2024" i="17"/>
  <c r="D2025" i="17"/>
  <c r="A2026" i="17"/>
  <c r="B2026" i="17"/>
  <c r="C2026" i="17"/>
  <c r="D2026" i="17"/>
  <c r="D2027" i="17"/>
  <c r="A2577" i="17"/>
  <c r="B2577" i="17"/>
  <c r="C2577" i="17"/>
  <c r="D2028" i="17"/>
  <c r="D2029" i="17"/>
  <c r="D2030" i="17"/>
  <c r="A2454" i="17"/>
  <c r="B2454" i="17"/>
  <c r="C2454" i="17"/>
  <c r="D2031" i="17"/>
  <c r="D2032" i="17"/>
  <c r="D2033" i="17"/>
  <c r="A2475" i="17"/>
  <c r="B2475" i="17"/>
  <c r="C2475" i="17"/>
  <c r="A2034" i="17"/>
  <c r="B2034" i="17"/>
  <c r="C2034" i="17"/>
  <c r="D2034" i="17"/>
  <c r="A2704" i="17"/>
  <c r="B2704" i="17"/>
  <c r="C2704" i="17"/>
  <c r="D2035" i="17"/>
  <c r="D2036" i="17"/>
  <c r="D2037" i="17"/>
  <c r="D2038" i="17"/>
  <c r="A2039" i="17"/>
  <c r="B2039" i="17"/>
  <c r="C2039" i="17"/>
  <c r="D2039" i="17"/>
  <c r="D2040" i="17"/>
  <c r="A2303" i="17"/>
  <c r="B2303" i="17"/>
  <c r="C2303" i="17"/>
  <c r="D2041" i="17"/>
  <c r="D2042" i="17"/>
  <c r="A2043" i="17"/>
  <c r="B2043" i="17"/>
  <c r="C2043" i="17"/>
  <c r="D2043" i="17"/>
  <c r="A2408" i="17"/>
  <c r="B2408" i="17"/>
  <c r="C2408" i="17"/>
  <c r="D2044" i="17"/>
  <c r="D2045" i="17"/>
  <c r="A2046" i="17"/>
  <c r="B2046" i="17"/>
  <c r="C2046" i="17"/>
  <c r="D2046" i="17"/>
  <c r="A2337" i="17"/>
  <c r="B2337" i="17"/>
  <c r="C2337" i="17"/>
  <c r="D2047" i="17"/>
  <c r="D2048" i="17"/>
  <c r="D2049" i="17"/>
  <c r="A2478" i="17"/>
  <c r="B2478" i="17"/>
  <c r="C2478" i="17"/>
  <c r="D2050" i="17"/>
  <c r="D2051" i="17"/>
  <c r="A2052" i="17"/>
  <c r="B2052" i="17"/>
  <c r="C2052" i="17"/>
  <c r="D2052" i="17"/>
  <c r="A2053" i="17"/>
  <c r="B2053" i="17"/>
  <c r="C2053" i="17"/>
  <c r="D2053" i="17"/>
  <c r="D2054" i="17"/>
  <c r="D2055" i="17"/>
  <c r="D2056" i="17"/>
  <c r="D2057" i="17"/>
  <c r="A2058" i="17"/>
  <c r="B2058" i="17"/>
  <c r="C2058" i="17"/>
  <c r="D2058" i="17"/>
  <c r="A2626" i="17"/>
  <c r="B2626" i="17"/>
  <c r="C2626" i="17"/>
  <c r="A2059" i="17"/>
  <c r="B2059" i="17"/>
  <c r="C2059" i="17"/>
  <c r="D2059" i="17"/>
  <c r="D2060" i="17"/>
  <c r="D2061" i="17"/>
  <c r="D2062" i="17"/>
  <c r="D2063" i="17"/>
  <c r="D2064" i="17"/>
  <c r="A2065" i="17"/>
  <c r="B2065" i="17"/>
  <c r="C2065" i="17"/>
  <c r="D2065" i="17"/>
  <c r="D2066" i="17"/>
  <c r="A2067" i="17"/>
  <c r="B2067" i="17"/>
  <c r="C2067" i="17"/>
  <c r="D2067" i="17"/>
  <c r="D2068" i="17"/>
  <c r="A2472" i="17"/>
  <c r="B2472" i="17"/>
  <c r="C2472" i="17"/>
  <c r="D2069" i="17"/>
  <c r="D2070" i="17"/>
  <c r="A2393" i="17"/>
  <c r="B2393" i="17"/>
  <c r="C2393" i="17"/>
  <c r="A2071" i="17"/>
  <c r="B2071" i="17"/>
  <c r="C2071" i="17"/>
  <c r="D2071" i="17"/>
  <c r="D2072" i="17"/>
  <c r="D2073" i="17"/>
  <c r="A2383" i="17"/>
  <c r="B2383" i="17"/>
  <c r="C2383" i="17"/>
  <c r="D2074" i="17"/>
  <c r="D2075" i="17"/>
  <c r="D2076" i="17"/>
  <c r="D2077" i="17"/>
  <c r="D2078" i="17"/>
  <c r="A2715" i="17"/>
  <c r="B2715" i="17"/>
  <c r="C2715" i="17"/>
  <c r="A2079" i="17"/>
  <c r="B2079" i="17"/>
  <c r="C2079" i="17"/>
  <c r="D2079" i="17"/>
  <c r="D2080" i="17"/>
  <c r="A2081" i="17"/>
  <c r="B2081" i="17"/>
  <c r="C2081" i="17"/>
  <c r="D2081" i="17"/>
  <c r="A2733" i="17"/>
  <c r="B2733" i="17"/>
  <c r="C2733" i="17"/>
  <c r="A2082" i="17"/>
  <c r="B2082" i="17"/>
  <c r="C2082" i="17"/>
  <c r="D2082" i="17"/>
  <c r="A2738" i="17"/>
  <c r="B2738" i="17"/>
  <c r="C2738" i="17"/>
  <c r="D2083" i="17"/>
  <c r="A2084" i="17"/>
  <c r="B2084" i="17"/>
  <c r="C2084" i="17"/>
  <c r="D2084" i="17"/>
  <c r="A2348" i="17"/>
  <c r="B2348" i="17"/>
  <c r="C2348" i="17"/>
  <c r="D2085" i="17"/>
  <c r="D2086" i="17"/>
  <c r="A2447" i="17"/>
  <c r="B2447" i="17"/>
  <c r="C2447" i="17"/>
  <c r="D2087" i="17"/>
  <c r="A2641" i="17"/>
  <c r="B2641" i="17"/>
  <c r="C2641" i="17"/>
  <c r="D2088" i="17"/>
  <c r="A2089" i="17"/>
  <c r="B2089" i="17"/>
  <c r="C2089" i="17"/>
  <c r="D2089" i="17"/>
  <c r="A2702" i="17"/>
  <c r="B2702" i="17"/>
  <c r="C2702" i="17"/>
  <c r="D2090" i="17"/>
  <c r="D2091" i="17"/>
  <c r="A2483" i="17"/>
  <c r="B2483" i="17"/>
  <c r="C2483" i="17"/>
  <c r="D2092" i="17"/>
  <c r="D2093" i="17"/>
  <c r="D2094" i="17"/>
  <c r="A2592" i="17"/>
  <c r="B2592" i="17"/>
  <c r="C2592" i="17"/>
  <c r="D2095" i="17"/>
  <c r="A2096" i="17"/>
  <c r="B2096" i="17"/>
  <c r="C2096" i="17"/>
  <c r="D2096" i="17"/>
  <c r="D2097" i="17"/>
  <c r="D2098" i="17"/>
  <c r="D2099" i="17"/>
  <c r="A2104" i="17"/>
  <c r="B2104" i="17"/>
  <c r="C2104" i="17"/>
  <c r="D2100" i="17"/>
  <c r="A2619" i="17"/>
  <c r="B2619" i="17"/>
  <c r="C2619" i="17"/>
  <c r="D2101" i="17"/>
  <c r="D2102" i="17"/>
  <c r="D2103" i="17"/>
  <c r="D2104" i="17"/>
  <c r="D2105" i="17"/>
  <c r="A2106" i="17"/>
  <c r="B2106" i="17"/>
  <c r="C2106" i="17"/>
  <c r="D2106" i="17"/>
  <c r="A2107" i="17"/>
  <c r="B2107" i="17"/>
  <c r="C2107" i="17"/>
  <c r="D2107" i="17"/>
  <c r="A2553" i="17"/>
  <c r="B2553" i="17"/>
  <c r="C2553" i="17"/>
  <c r="D2108" i="17"/>
  <c r="A2695" i="17"/>
  <c r="B2695" i="17"/>
  <c r="C2695" i="17"/>
  <c r="D2109" i="17"/>
  <c r="A2512" i="17"/>
  <c r="B2512" i="17"/>
  <c r="C2512" i="17"/>
  <c r="D2110" i="17"/>
  <c r="D2111" i="17"/>
  <c r="D2112" i="17"/>
  <c r="D2113" i="17"/>
  <c r="A2184" i="17"/>
  <c r="B2184" i="17"/>
  <c r="C2184" i="17"/>
  <c r="D2114" i="17"/>
  <c r="A2525" i="17"/>
  <c r="B2525" i="17"/>
  <c r="C2525" i="17"/>
  <c r="D2115" i="17"/>
  <c r="D2116" i="17"/>
  <c r="D2117" i="17"/>
  <c r="D2118" i="17"/>
  <c r="D2119" i="17"/>
  <c r="A2120" i="17"/>
  <c r="B2120" i="17"/>
  <c r="C2120" i="17"/>
  <c r="D2120" i="17"/>
  <c r="D2121" i="17"/>
  <c r="D2122" i="17"/>
  <c r="D2123" i="17"/>
  <c r="A2124" i="17"/>
  <c r="B2124" i="17"/>
  <c r="C2124" i="17"/>
  <c r="D2124" i="17"/>
  <c r="D2125" i="17"/>
  <c r="D2126" i="17"/>
  <c r="A2378" i="17"/>
  <c r="B2378" i="17"/>
  <c r="C2378" i="17"/>
  <c r="D2127" i="17"/>
  <c r="A2350" i="17"/>
  <c r="B2350" i="17"/>
  <c r="C2350" i="17"/>
  <c r="A2128" i="17"/>
  <c r="B2128" i="17"/>
  <c r="C2128" i="17"/>
  <c r="D2128" i="17"/>
  <c r="A2129" i="17"/>
  <c r="B2129" i="17"/>
  <c r="C2129" i="17"/>
  <c r="D2129" i="17"/>
  <c r="A2130" i="17"/>
  <c r="B2130" i="17"/>
  <c r="C2130" i="17"/>
  <c r="D2130" i="17"/>
  <c r="D2131" i="17"/>
  <c r="D2132" i="17"/>
  <c r="A2133" i="17"/>
  <c r="B2133" i="17"/>
  <c r="C2133" i="17"/>
  <c r="D2133" i="17"/>
  <c r="A2134" i="17"/>
  <c r="B2134" i="17"/>
  <c r="C2134" i="17"/>
  <c r="D2134" i="17"/>
  <c r="D2135" i="17"/>
  <c r="D2136" i="17"/>
  <c r="D2137" i="17"/>
  <c r="A2607" i="17"/>
  <c r="B2607" i="17"/>
  <c r="C2607" i="17"/>
  <c r="A2138" i="17"/>
  <c r="B2138" i="17"/>
  <c r="C2138" i="17"/>
  <c r="D2138" i="17"/>
  <c r="A2139" i="17"/>
  <c r="B2139" i="17"/>
  <c r="C2139" i="17"/>
  <c r="D2139" i="17"/>
  <c r="D2140" i="17"/>
  <c r="D2141" i="17"/>
  <c r="A2142" i="17"/>
  <c r="B2142" i="17"/>
  <c r="C2142" i="17"/>
  <c r="D2142" i="17"/>
  <c r="D2143" i="17"/>
  <c r="D2144" i="17"/>
  <c r="D2145" i="17"/>
  <c r="A2146" i="17"/>
  <c r="B2146" i="17"/>
  <c r="C2146" i="17"/>
  <c r="D2146" i="17"/>
  <c r="D2147" i="17"/>
  <c r="D2148" i="17"/>
  <c r="D2149" i="17"/>
  <c r="D2150" i="17"/>
  <c r="A2521" i="17"/>
  <c r="B2521" i="17"/>
  <c r="C2521" i="17"/>
  <c r="D2151" i="17"/>
  <c r="D2152" i="17"/>
  <c r="D2153" i="17"/>
  <c r="A2158" i="17"/>
  <c r="B2158" i="17"/>
  <c r="C2158" i="17"/>
  <c r="A2154" i="17"/>
  <c r="B2154" i="17"/>
  <c r="C2154" i="17"/>
  <c r="D2154" i="17"/>
  <c r="D2155" i="17"/>
  <c r="D2156" i="17"/>
  <c r="D2157" i="17"/>
  <c r="D2158" i="17"/>
  <c r="D2159" i="17"/>
  <c r="D2160" i="17"/>
  <c r="A2656" i="17"/>
  <c r="B2656" i="17"/>
  <c r="C2656" i="17"/>
  <c r="D2161" i="17"/>
  <c r="D2162" i="17"/>
  <c r="D2163" i="17"/>
  <c r="A2164" i="17"/>
  <c r="B2164" i="17"/>
  <c r="C2164" i="17"/>
  <c r="D2164" i="17"/>
  <c r="A2165" i="17"/>
  <c r="B2165" i="17"/>
  <c r="C2165" i="17"/>
  <c r="D2165" i="17"/>
  <c r="D2166" i="17"/>
  <c r="D2167" i="17"/>
  <c r="D2168" i="17"/>
  <c r="D2169" i="17"/>
  <c r="A2170" i="17"/>
  <c r="B2170" i="17"/>
  <c r="C2170" i="17"/>
  <c r="D2170" i="17"/>
  <c r="A2736" i="17"/>
  <c r="B2736" i="17"/>
  <c r="C2736" i="17"/>
  <c r="D2171" i="17"/>
  <c r="D2172" i="17"/>
  <c r="D2173" i="17"/>
  <c r="A2793" i="17"/>
  <c r="B2793" i="17"/>
  <c r="C2793" i="17"/>
  <c r="A2174" i="17"/>
  <c r="B2174" i="17"/>
  <c r="C2174" i="17"/>
  <c r="D2174" i="17"/>
  <c r="D2175" i="17"/>
  <c r="D2176" i="17"/>
  <c r="D2177" i="17"/>
  <c r="D2178" i="17"/>
  <c r="D2179" i="17"/>
  <c r="D2180" i="17"/>
  <c r="D2181" i="17"/>
  <c r="A2371" i="17"/>
  <c r="B2371" i="17"/>
  <c r="C2371" i="17"/>
  <c r="D2182" i="17"/>
  <c r="A2528" i="17"/>
  <c r="B2528" i="17"/>
  <c r="C2528" i="17"/>
  <c r="D2183" i="17"/>
  <c r="D2184" i="17"/>
  <c r="D2185" i="17"/>
  <c r="D2186" i="17"/>
  <c r="A2187" i="17"/>
  <c r="B2187" i="17"/>
  <c r="C2187" i="17"/>
  <c r="D2187" i="17"/>
  <c r="D2188" i="17"/>
  <c r="D2189" i="17"/>
  <c r="A2190" i="17"/>
  <c r="B2190" i="17"/>
  <c r="C2190" i="17"/>
  <c r="D2190" i="17"/>
  <c r="D2191" i="17"/>
  <c r="A2329" i="17"/>
  <c r="B2329" i="17"/>
  <c r="C2329" i="17"/>
  <c r="A2192" i="17"/>
  <c r="B2192" i="17"/>
  <c r="C2192" i="17"/>
  <c r="D2192" i="17"/>
  <c r="A2603" i="17"/>
  <c r="B2603" i="17"/>
  <c r="C2603" i="17"/>
  <c r="A2193" i="17"/>
  <c r="B2193" i="17"/>
  <c r="C2193" i="17"/>
  <c r="D2193" i="17"/>
  <c r="D2194" i="17"/>
  <c r="D2195" i="17"/>
  <c r="D2196" i="17"/>
  <c r="A2505" i="17"/>
  <c r="B2505" i="17"/>
  <c r="C2505" i="17"/>
  <c r="D2197" i="17"/>
  <c r="A2201" i="17"/>
  <c r="B2201" i="17"/>
  <c r="C2201" i="17"/>
  <c r="D2198" i="17"/>
  <c r="A2217" i="17"/>
  <c r="B2217" i="17"/>
  <c r="C2217" i="17"/>
  <c r="D2199" i="17"/>
  <c r="D2200" i="17"/>
  <c r="A2229" i="17"/>
  <c r="B2229" i="17"/>
  <c r="C2229" i="17"/>
  <c r="D2201" i="17"/>
  <c r="A2519" i="17"/>
  <c r="B2519" i="17"/>
  <c r="C2519" i="17"/>
  <c r="D2202" i="17"/>
  <c r="A2283" i="17"/>
  <c r="B2283" i="17"/>
  <c r="C2283" i="17"/>
  <c r="D2203" i="17"/>
  <c r="A2204" i="17"/>
  <c r="B2204" i="17"/>
  <c r="C2204" i="17"/>
  <c r="D2204" i="17"/>
  <c r="A2205" i="17"/>
  <c r="B2205" i="17"/>
  <c r="C2205" i="17"/>
  <c r="D2205" i="17"/>
  <c r="D2206" i="17"/>
  <c r="D2207" i="17"/>
  <c r="D2208" i="17"/>
  <c r="D2209" i="17"/>
  <c r="D2210" i="17"/>
  <c r="D2211" i="17"/>
  <c r="D2212" i="17"/>
  <c r="A2284" i="17"/>
  <c r="B2284" i="17"/>
  <c r="C2284" i="17"/>
  <c r="D2213" i="17"/>
  <c r="A2214" i="17"/>
  <c r="B2214" i="17"/>
  <c r="C2214" i="17"/>
  <c r="D2214" i="17"/>
  <c r="D2215" i="17"/>
  <c r="D2216" i="17"/>
  <c r="A2752" i="17"/>
  <c r="B2752" i="17"/>
  <c r="C2752" i="17"/>
  <c r="D2217" i="17"/>
  <c r="D2218" i="17"/>
  <c r="A2219" i="17"/>
  <c r="B2219" i="17"/>
  <c r="C2219" i="17"/>
  <c r="D2219" i="17"/>
  <c r="D2220" i="17"/>
  <c r="A2221" i="17"/>
  <c r="B2221" i="17"/>
  <c r="C2221" i="17"/>
  <c r="D2221" i="17"/>
  <c r="A2642" i="17"/>
  <c r="B2642" i="17"/>
  <c r="C2642" i="17"/>
  <c r="D2222" i="17"/>
  <c r="D2223" i="17"/>
  <c r="A2224" i="17"/>
  <c r="B2224" i="17"/>
  <c r="C2224" i="17"/>
  <c r="D2224" i="17"/>
  <c r="A2225" i="17"/>
  <c r="B2225" i="17"/>
  <c r="C2225" i="17"/>
  <c r="D2225" i="17"/>
  <c r="D2226" i="17"/>
  <c r="A2770" i="17"/>
  <c r="B2770" i="17"/>
  <c r="C2770" i="17"/>
  <c r="D2227" i="17"/>
  <c r="D2228" i="17"/>
  <c r="D2229" i="17"/>
  <c r="D2230" i="17"/>
  <c r="A2707" i="17"/>
  <c r="B2707" i="17"/>
  <c r="C2707" i="17"/>
  <c r="D2231" i="17"/>
  <c r="A2428" i="17"/>
  <c r="B2428" i="17"/>
  <c r="C2428" i="17"/>
  <c r="D2232" i="17"/>
  <c r="D2233" i="17"/>
  <c r="A2706" i="17"/>
  <c r="B2706" i="17"/>
  <c r="C2706" i="17"/>
  <c r="A2234" i="17"/>
  <c r="B2234" i="17"/>
  <c r="C2234" i="17"/>
  <c r="D2234" i="17"/>
  <c r="D2235" i="17"/>
  <c r="D2236" i="17"/>
  <c r="A2237" i="17"/>
  <c r="B2237" i="17"/>
  <c r="C2237" i="17"/>
  <c r="D2237" i="17"/>
  <c r="D2238" i="17"/>
  <c r="D2239" i="17"/>
  <c r="A2240" i="17"/>
  <c r="B2240" i="17"/>
  <c r="C2240" i="17"/>
  <c r="D2240" i="17"/>
  <c r="D2241" i="17"/>
  <c r="D2242" i="17"/>
  <c r="A2434" i="17"/>
  <c r="B2434" i="17"/>
  <c r="C2434" i="17"/>
  <c r="D2243" i="17"/>
  <c r="D2244" i="17"/>
  <c r="D2245" i="17"/>
  <c r="A2271" i="17"/>
  <c r="B2271" i="17"/>
  <c r="C2271" i="17"/>
  <c r="D2246" i="17"/>
  <c r="A2247" i="17"/>
  <c r="B2247" i="17"/>
  <c r="C2247" i="17"/>
  <c r="D2247" i="17"/>
  <c r="D2248" i="17"/>
  <c r="D2249" i="17"/>
  <c r="D2250" i="17"/>
  <c r="A2495" i="17"/>
  <c r="B2495" i="17"/>
  <c r="C2495" i="17"/>
  <c r="D2251" i="17"/>
  <c r="D2252" i="17"/>
  <c r="D2253" i="17"/>
  <c r="A2254" i="17"/>
  <c r="B2254" i="17"/>
  <c r="C2254" i="17"/>
  <c r="D2254" i="17"/>
  <c r="D2255" i="17"/>
  <c r="D2256" i="17"/>
  <c r="A2257" i="17"/>
  <c r="B2257" i="17"/>
  <c r="C2257" i="17"/>
  <c r="D2257" i="17"/>
  <c r="A2258" i="17"/>
  <c r="B2258" i="17"/>
  <c r="C2258" i="17"/>
  <c r="D2258" i="17"/>
  <c r="D2259" i="17"/>
  <c r="D2260" i="17"/>
  <c r="A2672" i="17"/>
  <c r="B2672" i="17"/>
  <c r="C2672" i="17"/>
  <c r="D2261" i="17"/>
  <c r="D2262" i="17"/>
  <c r="D2263" i="17"/>
  <c r="A2705" i="17"/>
  <c r="B2705" i="17"/>
  <c r="C2705" i="17"/>
  <c r="D2264" i="17"/>
  <c r="D2265" i="17"/>
  <c r="A2543" i="17"/>
  <c r="B2543" i="17"/>
  <c r="C2543" i="17"/>
  <c r="D2266" i="17"/>
  <c r="A2503" i="17"/>
  <c r="B2503" i="17"/>
  <c r="C2503" i="17"/>
  <c r="D2267" i="17"/>
  <c r="A2734" i="17"/>
  <c r="B2734" i="17"/>
  <c r="C2734" i="17"/>
  <c r="A2268" i="17"/>
  <c r="B2268" i="17"/>
  <c r="C2268" i="17"/>
  <c r="D2268" i="17"/>
  <c r="D2269" i="17"/>
  <c r="D2270" i="17"/>
  <c r="A2282" i="17"/>
  <c r="B2282" i="17"/>
  <c r="C2282" i="17"/>
  <c r="D2271" i="17"/>
  <c r="D2272" i="17"/>
  <c r="D2273" i="17"/>
  <c r="D2274" i="17"/>
  <c r="A2275" i="17"/>
  <c r="B2275" i="17"/>
  <c r="C2275" i="17"/>
  <c r="D2275" i="17"/>
  <c r="A2463" i="17"/>
  <c r="B2463" i="17"/>
  <c r="C2463" i="17"/>
  <c r="D2276" i="17"/>
  <c r="D2277" i="17"/>
  <c r="A2640" i="17"/>
  <c r="B2640" i="17"/>
  <c r="C2640" i="17"/>
  <c r="D2278" i="17"/>
  <c r="D2279" i="17"/>
  <c r="D2280" i="17"/>
  <c r="D2281" i="17"/>
  <c r="D2282" i="17"/>
  <c r="D2283" i="17"/>
  <c r="D2284" i="17"/>
  <c r="D2285" i="17"/>
  <c r="D2286" i="17"/>
  <c r="D2287" i="17"/>
  <c r="D2288" i="17"/>
  <c r="D2289" i="17"/>
  <c r="A2290" i="17"/>
  <c r="B2290" i="17"/>
  <c r="C2290" i="17"/>
  <c r="D2290" i="17"/>
  <c r="D2291" i="17"/>
  <c r="A2781" i="17"/>
  <c r="B2781" i="17"/>
  <c r="C2781" i="17"/>
  <c r="D2292" i="17"/>
  <c r="D2293" i="17"/>
  <c r="A2680" i="17"/>
  <c r="B2680" i="17"/>
  <c r="C2680" i="17"/>
  <c r="D2294" i="17"/>
  <c r="D2295" i="17"/>
  <c r="A2296" i="17"/>
  <c r="B2296" i="17"/>
  <c r="C2296" i="17"/>
  <c r="D2296" i="17"/>
  <c r="A2297" i="17"/>
  <c r="B2297" i="17"/>
  <c r="C2297" i="17"/>
  <c r="D2297" i="17"/>
  <c r="D2298" i="17"/>
  <c r="A2299" i="17"/>
  <c r="B2299" i="17"/>
  <c r="C2299" i="17"/>
  <c r="D2299" i="17"/>
  <c r="D2300" i="17"/>
  <c r="D2301" i="17"/>
  <c r="A2302" i="17"/>
  <c r="B2302" i="17"/>
  <c r="C2302" i="17"/>
  <c r="D2302" i="17"/>
  <c r="D2303" i="17"/>
  <c r="D2304" i="17"/>
  <c r="D2305" i="17"/>
  <c r="D2306" i="17"/>
  <c r="D2307" i="17"/>
  <c r="D2308" i="17"/>
  <c r="A2634" i="17"/>
  <c r="B2634" i="17"/>
  <c r="C2634" i="17"/>
  <c r="D2309" i="17"/>
  <c r="D2310" i="17"/>
  <c r="A2311" i="17"/>
  <c r="B2311" i="17"/>
  <c r="C2311" i="17"/>
  <c r="D2311" i="17"/>
  <c r="D2312" i="17"/>
  <c r="D2313" i="17"/>
  <c r="D2314" i="17"/>
  <c r="D2315" i="17"/>
  <c r="D2316" i="17"/>
  <c r="D2317" i="17"/>
  <c r="A2792" i="17"/>
  <c r="B2792" i="17"/>
  <c r="C2792" i="17"/>
  <c r="D2318" i="17"/>
  <c r="D2319" i="17"/>
  <c r="D2320" i="17"/>
  <c r="A2321" i="17"/>
  <c r="B2321" i="17"/>
  <c r="C2321" i="17"/>
  <c r="D2321" i="17"/>
  <c r="D2322" i="17"/>
  <c r="D2323" i="17"/>
  <c r="D2324" i="17"/>
  <c r="A2325" i="17"/>
  <c r="B2325" i="17"/>
  <c r="C2325" i="17"/>
  <c r="D2325" i="17"/>
  <c r="D2326" i="17"/>
  <c r="D2327" i="17"/>
  <c r="D2328" i="17"/>
  <c r="D2329" i="17"/>
  <c r="A2330" i="17"/>
  <c r="B2330" i="17"/>
  <c r="C2330" i="17"/>
  <c r="D2330" i="17"/>
  <c r="D2331" i="17"/>
  <c r="D2332" i="17"/>
  <c r="D2333" i="17"/>
  <c r="D2334" i="17"/>
  <c r="A2675" i="17"/>
  <c r="B2675" i="17"/>
  <c r="C2675" i="17"/>
  <c r="D2335" i="17"/>
  <c r="D2336" i="17"/>
  <c r="D2337" i="17"/>
  <c r="D2338" i="17"/>
  <c r="A2339" i="17"/>
  <c r="B2339" i="17"/>
  <c r="C2339" i="17"/>
  <c r="D2339" i="17"/>
  <c r="D2340" i="17"/>
  <c r="A2341" i="17"/>
  <c r="B2341" i="17"/>
  <c r="C2341" i="17"/>
  <c r="D2341" i="17"/>
  <c r="A2723" i="17"/>
  <c r="B2723" i="17"/>
  <c r="C2723" i="17"/>
  <c r="D2342" i="17"/>
  <c r="A2725" i="17"/>
  <c r="B2725" i="17"/>
  <c r="C2725" i="17"/>
  <c r="D2343" i="17"/>
  <c r="D2344" i="17"/>
  <c r="A2345" i="17"/>
  <c r="B2345" i="17"/>
  <c r="C2345" i="17"/>
  <c r="D2345" i="17"/>
  <c r="D2346" i="17"/>
  <c r="D2347" i="17"/>
  <c r="D2348" i="17"/>
  <c r="D2349" i="17"/>
  <c r="D2350" i="17"/>
  <c r="D2351" i="17"/>
  <c r="A2352" i="17"/>
  <c r="B2352" i="17"/>
  <c r="C2352" i="17"/>
  <c r="D2352" i="17"/>
  <c r="D2353" i="17"/>
  <c r="D2354" i="17"/>
  <c r="D2355" i="17"/>
  <c r="D2356" i="17"/>
  <c r="D2357" i="17"/>
  <c r="D2358" i="17"/>
  <c r="D2359" i="17"/>
  <c r="D2360" i="17"/>
  <c r="D2361" i="17"/>
  <c r="D2362" i="17"/>
  <c r="D2363" i="17"/>
  <c r="D2364" i="17"/>
  <c r="D2365" i="17"/>
  <c r="D2366" i="17"/>
  <c r="D2367" i="17"/>
  <c r="A2368" i="17"/>
  <c r="B2368" i="17"/>
  <c r="C2368" i="17"/>
  <c r="D2368" i="17"/>
  <c r="D2369" i="17"/>
  <c r="D2370" i="17"/>
  <c r="D2371" i="17"/>
  <c r="D2372" i="17"/>
  <c r="D2373" i="17"/>
  <c r="D2374" i="17"/>
  <c r="D2375" i="17"/>
  <c r="D2376" i="17"/>
  <c r="D2377" i="17"/>
  <c r="D2378" i="17"/>
  <c r="D2379" i="17"/>
  <c r="D2380" i="17"/>
  <c r="D2381" i="17"/>
  <c r="D2382" i="17"/>
  <c r="D2383" i="17"/>
  <c r="D2384" i="17"/>
  <c r="D2385" i="17"/>
  <c r="D2386" i="17"/>
  <c r="A2387" i="17"/>
  <c r="B2387" i="17"/>
  <c r="C2387" i="17"/>
  <c r="D2387" i="17"/>
  <c r="A2388" i="17"/>
  <c r="B2388" i="17"/>
  <c r="C2388" i="17"/>
  <c r="D2388" i="17"/>
  <c r="D2389" i="17"/>
  <c r="D2390" i="17"/>
  <c r="D2391" i="17"/>
  <c r="A2392" i="17"/>
  <c r="B2392" i="17"/>
  <c r="C2392" i="17"/>
  <c r="D2392" i="17"/>
  <c r="D2393" i="17"/>
  <c r="D2394" i="17"/>
  <c r="D2395" i="17"/>
  <c r="A2614" i="17"/>
  <c r="B2614" i="17"/>
  <c r="C2614" i="17"/>
  <c r="D2396" i="17"/>
  <c r="D2397" i="17"/>
  <c r="D2398" i="17"/>
  <c r="D2399" i="17"/>
  <c r="D2400" i="17"/>
  <c r="D2401" i="17"/>
  <c r="D2402" i="17"/>
  <c r="D2403" i="17"/>
  <c r="A2404" i="17"/>
  <c r="B2404" i="17"/>
  <c r="C2404" i="17"/>
  <c r="D2404" i="17"/>
  <c r="D2405" i="17"/>
  <c r="A2406" i="17"/>
  <c r="B2406" i="17"/>
  <c r="C2406" i="17"/>
  <c r="D2406" i="17"/>
  <c r="D2407" i="17"/>
  <c r="D2408" i="17"/>
  <c r="D2409" i="17"/>
  <c r="D2410" i="17"/>
  <c r="A2411" i="17"/>
  <c r="B2411" i="17"/>
  <c r="C2411" i="17"/>
  <c r="D2411" i="17"/>
  <c r="D2412" i="17"/>
  <c r="A2789" i="17"/>
  <c r="B2789" i="17"/>
  <c r="C2789" i="17"/>
  <c r="A2413" i="17"/>
  <c r="B2413" i="17"/>
  <c r="C2413" i="17"/>
  <c r="D2413" i="17"/>
  <c r="D2414" i="17"/>
  <c r="A2415" i="17"/>
  <c r="B2415" i="17"/>
  <c r="C2415" i="17"/>
  <c r="D2415" i="17"/>
  <c r="A2420" i="17"/>
  <c r="B2420" i="17"/>
  <c r="C2420" i="17"/>
  <c r="D2416" i="17"/>
  <c r="D2417" i="17"/>
  <c r="A2418" i="17"/>
  <c r="B2418" i="17"/>
  <c r="C2418" i="17"/>
  <c r="D2418" i="17"/>
  <c r="A2419" i="17"/>
  <c r="B2419" i="17"/>
  <c r="C2419" i="17"/>
  <c r="D2419" i="17"/>
  <c r="D2420" i="17"/>
  <c r="A2649" i="17"/>
  <c r="B2649" i="17"/>
  <c r="C2649" i="17"/>
  <c r="D2421" i="17"/>
  <c r="A2422" i="17"/>
  <c r="B2422" i="17"/>
  <c r="C2422" i="17"/>
  <c r="D2422" i="17"/>
  <c r="D2423" i="17"/>
  <c r="D2424" i="17"/>
  <c r="D2425" i="17"/>
  <c r="A2775" i="17"/>
  <c r="B2775" i="17"/>
  <c r="C2775" i="17"/>
  <c r="D2426" i="17"/>
  <c r="D2427" i="17"/>
  <c r="A2482" i="17"/>
  <c r="B2482" i="17"/>
  <c r="C2482" i="17"/>
  <c r="D2428" i="17"/>
  <c r="D2429" i="17"/>
  <c r="D2430" i="17"/>
  <c r="A2445" i="17"/>
  <c r="B2445" i="17"/>
  <c r="C2445" i="17"/>
  <c r="A2431" i="17"/>
  <c r="B2431" i="17"/>
  <c r="C2431" i="17"/>
  <c r="D2431" i="17"/>
  <c r="D2432" i="17"/>
  <c r="A2433" i="17"/>
  <c r="B2433" i="17"/>
  <c r="C2433" i="17"/>
  <c r="D2433" i="17"/>
  <c r="D2434" i="17"/>
  <c r="D2435" i="17"/>
  <c r="D2436" i="17"/>
  <c r="A2476" i="17"/>
  <c r="B2476" i="17"/>
  <c r="C2476" i="17"/>
  <c r="A2437" i="17"/>
  <c r="B2437" i="17"/>
  <c r="C2437" i="17"/>
  <c r="D2437" i="17"/>
  <c r="A2570" i="17"/>
  <c r="B2570" i="17"/>
  <c r="C2570" i="17"/>
  <c r="D2438" i="17"/>
  <c r="D2439" i="17"/>
  <c r="D2440" i="17"/>
  <c r="A2494" i="17"/>
  <c r="B2494" i="17"/>
  <c r="C2494" i="17"/>
  <c r="D2441" i="17"/>
  <c r="D2442" i="17"/>
  <c r="A2443" i="17"/>
  <c r="B2443" i="17"/>
  <c r="C2443" i="17"/>
  <c r="D2443" i="17"/>
  <c r="D2444" i="17"/>
  <c r="D2445" i="17"/>
  <c r="D2446" i="17"/>
  <c r="D2447" i="17"/>
  <c r="D2448" i="17"/>
  <c r="D2449" i="17"/>
  <c r="D2450" i="17"/>
  <c r="D2451" i="17"/>
  <c r="A2452" i="17"/>
  <c r="B2452" i="17"/>
  <c r="C2452" i="17"/>
  <c r="D2452" i="17"/>
  <c r="D2453" i="17"/>
  <c r="D2454" i="17"/>
  <c r="D2455" i="17"/>
  <c r="D2456" i="17"/>
  <c r="A2763" i="17"/>
  <c r="B2763" i="17"/>
  <c r="C2763" i="17"/>
  <c r="A2457" i="17"/>
  <c r="B2457" i="17"/>
  <c r="C2457" i="17"/>
  <c r="D2457" i="17"/>
  <c r="D2458" i="17"/>
  <c r="A2459" i="17"/>
  <c r="B2459" i="17"/>
  <c r="C2459" i="17"/>
  <c r="D2459" i="17"/>
  <c r="D2460" i="17"/>
  <c r="A2461" i="17"/>
  <c r="B2461" i="17"/>
  <c r="C2461" i="17"/>
  <c r="D2461" i="17"/>
  <c r="A2462" i="17"/>
  <c r="B2462" i="17"/>
  <c r="C2462" i="17"/>
  <c r="D2462" i="17"/>
  <c r="D2463" i="17"/>
  <c r="D2464" i="17"/>
  <c r="A2540" i="17"/>
  <c r="B2540" i="17"/>
  <c r="C2540" i="17"/>
  <c r="D2465" i="17"/>
  <c r="D2466" i="17"/>
  <c r="D2467" i="17"/>
  <c r="D2468" i="17"/>
  <c r="A2469" i="17"/>
  <c r="B2469" i="17"/>
  <c r="C2469" i="17"/>
  <c r="D2469" i="17"/>
  <c r="D2470" i="17"/>
  <c r="D2471" i="17"/>
  <c r="D2472" i="17"/>
  <c r="A2473" i="17"/>
  <c r="B2473" i="17"/>
  <c r="C2473" i="17"/>
  <c r="D2473" i="17"/>
  <c r="D2474" i="17"/>
  <c r="D2475" i="17"/>
  <c r="D2476" i="17"/>
  <c r="D2477" i="17"/>
  <c r="D2478" i="17"/>
  <c r="D2479" i="17"/>
  <c r="D2480" i="17"/>
  <c r="A2481" i="17"/>
  <c r="B2481" i="17"/>
  <c r="C2481" i="17"/>
  <c r="D2481" i="17"/>
  <c r="D2482" i="17"/>
  <c r="D2483" i="17"/>
  <c r="D2484" i="17"/>
  <c r="D2485" i="17"/>
  <c r="D2486" i="17"/>
  <c r="D2487" i="17"/>
  <c r="A2488" i="17"/>
  <c r="B2488" i="17"/>
  <c r="C2488" i="17"/>
  <c r="D2488" i="17"/>
  <c r="D2489" i="17"/>
  <c r="D2490" i="17"/>
  <c r="A2491" i="17"/>
  <c r="B2491" i="17"/>
  <c r="C2491" i="17"/>
  <c r="D2491" i="17"/>
  <c r="D2492" i="17"/>
  <c r="D2493" i="17"/>
  <c r="D2494" i="17"/>
  <c r="D2495" i="17"/>
  <c r="D2496" i="17"/>
  <c r="D2497" i="17"/>
  <c r="D2498" i="17"/>
  <c r="D2499" i="17"/>
  <c r="D2500" i="17"/>
  <c r="D2501" i="17"/>
  <c r="D2502" i="17"/>
  <c r="A2508" i="17"/>
  <c r="B2508" i="17"/>
  <c r="C2508" i="17"/>
  <c r="D2503" i="17"/>
  <c r="D2504" i="17"/>
  <c r="D2505" i="17"/>
  <c r="D2506" i="17"/>
  <c r="A2711" i="17"/>
  <c r="B2711" i="17"/>
  <c r="C2711" i="17"/>
  <c r="D2507" i="17"/>
  <c r="D2508" i="17"/>
  <c r="D2509" i="17"/>
  <c r="D2510" i="17"/>
  <c r="D2511" i="17"/>
  <c r="D2512" i="17"/>
  <c r="D2513" i="17"/>
  <c r="D2514" i="17"/>
  <c r="D2515" i="17"/>
  <c r="A2638" i="17"/>
  <c r="B2638" i="17"/>
  <c r="C2638" i="17"/>
  <c r="D2516" i="17"/>
  <c r="A2517" i="17"/>
  <c r="B2517" i="17"/>
  <c r="C2517" i="17"/>
  <c r="D2517" i="17"/>
  <c r="D2518" i="17"/>
  <c r="D2519" i="17"/>
  <c r="D2520" i="17"/>
  <c r="D2521" i="17"/>
  <c r="A2610" i="17"/>
  <c r="B2610" i="17"/>
  <c r="C2610" i="17"/>
  <c r="D2522" i="17"/>
  <c r="D2523" i="17"/>
  <c r="A2524" i="17"/>
  <c r="B2524" i="17"/>
  <c r="C2524" i="17"/>
  <c r="D2524" i="17"/>
  <c r="D2525" i="17"/>
  <c r="D2526" i="17"/>
  <c r="D2527" i="17"/>
  <c r="D2528" i="17"/>
  <c r="D2529" i="17"/>
  <c r="D2530" i="17"/>
  <c r="D2531" i="17"/>
  <c r="D2532" i="17"/>
  <c r="D2533" i="17"/>
  <c r="D2534" i="17"/>
  <c r="D2535" i="17"/>
  <c r="D2536" i="17"/>
  <c r="D2537" i="17"/>
  <c r="D2538" i="17"/>
  <c r="D2539" i="17"/>
  <c r="D2540" i="17"/>
  <c r="A2541" i="17"/>
  <c r="B2541" i="17"/>
  <c r="C2541" i="17"/>
  <c r="D2541" i="17"/>
  <c r="D2542" i="17"/>
  <c r="D2543" i="17"/>
  <c r="D2544" i="17"/>
  <c r="A2545" i="17"/>
  <c r="B2545" i="17"/>
  <c r="C2545" i="17"/>
  <c r="D2545" i="17"/>
  <c r="D2546" i="17"/>
  <c r="D2547" i="17"/>
  <c r="D2548" i="17"/>
  <c r="D2549" i="17"/>
  <c r="D2550" i="17"/>
  <c r="D2551" i="17"/>
  <c r="D2552" i="17"/>
  <c r="D2553" i="17"/>
  <c r="D2554" i="17"/>
  <c r="D2555" i="17"/>
  <c r="D2556" i="17"/>
  <c r="D2557" i="17"/>
  <c r="D2558" i="17"/>
  <c r="D2559" i="17"/>
  <c r="A2669" i="17"/>
  <c r="B2669" i="17"/>
  <c r="C2669" i="17"/>
  <c r="A2560" i="17"/>
  <c r="B2560" i="17"/>
  <c r="C2560" i="17"/>
  <c r="D2560" i="17"/>
  <c r="A2712" i="17"/>
  <c r="B2712" i="17"/>
  <c r="C2712" i="17"/>
  <c r="D2561" i="17"/>
  <c r="D2562" i="17"/>
  <c r="D2563" i="17"/>
  <c r="D2564" i="17"/>
  <c r="D2565" i="17"/>
  <c r="D2566" i="17"/>
  <c r="A2613" i="17"/>
  <c r="B2613" i="17"/>
  <c r="C2613" i="17"/>
  <c r="D2567" i="17"/>
  <c r="A2654" i="17"/>
  <c r="B2654" i="17"/>
  <c r="C2654" i="17"/>
  <c r="A2568" i="17"/>
  <c r="B2568" i="17"/>
  <c r="C2568" i="17"/>
  <c r="D2568" i="17"/>
  <c r="D2569" i="17"/>
  <c r="D2570" i="17"/>
  <c r="D2571" i="17"/>
  <c r="D2572" i="17"/>
  <c r="D2573" i="17"/>
  <c r="A2574" i="17"/>
  <c r="B2574" i="17"/>
  <c r="C2574" i="17"/>
  <c r="D2574" i="17"/>
  <c r="D2575" i="17"/>
  <c r="D2576" i="17"/>
  <c r="D2577" i="17"/>
  <c r="D2578" i="17"/>
  <c r="D2579" i="17"/>
  <c r="A2647" i="17"/>
  <c r="B2647" i="17"/>
  <c r="C2647" i="17"/>
  <c r="D2580" i="17"/>
  <c r="D2581" i="17"/>
  <c r="A2582" i="17"/>
  <c r="B2582" i="17"/>
  <c r="C2582" i="17"/>
  <c r="D2582" i="17"/>
  <c r="D2583" i="17"/>
  <c r="D2584" i="17"/>
  <c r="D2585" i="17"/>
  <c r="D2586" i="17"/>
  <c r="D2587" i="17"/>
  <c r="D2588" i="17"/>
  <c r="D2589" i="17"/>
  <c r="D2590" i="17"/>
  <c r="D2591" i="17"/>
  <c r="A2668" i="17"/>
  <c r="B2668" i="17"/>
  <c r="C2668" i="17"/>
  <c r="D2592" i="17"/>
  <c r="D2593" i="17"/>
  <c r="D2594" i="17"/>
  <c r="D2595" i="17"/>
  <c r="D2596" i="17"/>
  <c r="D2597" i="17"/>
  <c r="D2598" i="17"/>
  <c r="D2599" i="17"/>
  <c r="D2600" i="17"/>
  <c r="D2601" i="17"/>
  <c r="D2602" i="17"/>
  <c r="A2762" i="17"/>
  <c r="B2762" i="17"/>
  <c r="C2762" i="17"/>
  <c r="D2603" i="17"/>
  <c r="D2604" i="17"/>
  <c r="D2605" i="17"/>
  <c r="A2769" i="17"/>
  <c r="B2769" i="17"/>
  <c r="C2769" i="17"/>
  <c r="D2606" i="17"/>
  <c r="D2607" i="17"/>
  <c r="D2608" i="17"/>
  <c r="A2750" i="17"/>
  <c r="B2750" i="17"/>
  <c r="C2750" i="17"/>
  <c r="D2609" i="17"/>
  <c r="D2610" i="17"/>
  <c r="D2611" i="17"/>
  <c r="D2612" i="17"/>
  <c r="D2613" i="17"/>
  <c r="D2614" i="17"/>
  <c r="D2615" i="17"/>
  <c r="A2684" i="17"/>
  <c r="B2684" i="17"/>
  <c r="C2684" i="17"/>
  <c r="D2616" i="17"/>
  <c r="D2617" i="17"/>
  <c r="D2618" i="17"/>
  <c r="D2619" i="17"/>
  <c r="D2620" i="17"/>
  <c r="D2621" i="17"/>
  <c r="D2622" i="17"/>
  <c r="D2623" i="17"/>
  <c r="D2624" i="17"/>
  <c r="D2625" i="17"/>
  <c r="D2626" i="17"/>
  <c r="D2627" i="17"/>
  <c r="D2628" i="17"/>
  <c r="D2629" i="17"/>
  <c r="A2650" i="17"/>
  <c r="B2650" i="17"/>
  <c r="C2650" i="17"/>
  <c r="D2630" i="17"/>
  <c r="D2631" i="17"/>
  <c r="D2632" i="17"/>
  <c r="D2633" i="17"/>
  <c r="D2634" i="17"/>
  <c r="A2786" i="17"/>
  <c r="B2786" i="17"/>
  <c r="C2786" i="17"/>
  <c r="D2635" i="17"/>
  <c r="D2636" i="17"/>
  <c r="D2637" i="17"/>
  <c r="D2638" i="17"/>
  <c r="D2639" i="17"/>
  <c r="D2640" i="17"/>
  <c r="D2641" i="17"/>
  <c r="D2642" i="17"/>
  <c r="D2643" i="17"/>
  <c r="D2644" i="17"/>
  <c r="D2645" i="17"/>
  <c r="D2646" i="17"/>
  <c r="D2647" i="17"/>
  <c r="D2648" i="17"/>
  <c r="D2649" i="17"/>
  <c r="D2650" i="17"/>
  <c r="D2651" i="17"/>
  <c r="D2652" i="17"/>
  <c r="D2653" i="17"/>
  <c r="D2654" i="17"/>
  <c r="D2655" i="17"/>
  <c r="A2667" i="17"/>
  <c r="B2667" i="17"/>
  <c r="C2667" i="17"/>
  <c r="D2656" i="17"/>
  <c r="D2657" i="17"/>
  <c r="D2658" i="17"/>
  <c r="D2659" i="17"/>
  <c r="A2660" i="17"/>
  <c r="B2660" i="17"/>
  <c r="C2660" i="17"/>
  <c r="D2660" i="17"/>
  <c r="D2661" i="17"/>
  <c r="D2662" i="17"/>
  <c r="D2663" i="17"/>
  <c r="D2664" i="17"/>
  <c r="D2665" i="17"/>
  <c r="D2666" i="17"/>
  <c r="D2667" i="17"/>
  <c r="D2668" i="17"/>
  <c r="D2669" i="17"/>
  <c r="D2670" i="17"/>
  <c r="D2671" i="17"/>
  <c r="D2672" i="17"/>
  <c r="D2673" i="17"/>
  <c r="D2674" i="17"/>
  <c r="D2675" i="17"/>
  <c r="D2676" i="17"/>
  <c r="D2677" i="17"/>
  <c r="D2678" i="17"/>
  <c r="D2679" i="17"/>
  <c r="D2680" i="17"/>
  <c r="D2681" i="17"/>
  <c r="D2682" i="17"/>
  <c r="D2683" i="17"/>
  <c r="D2684" i="17"/>
  <c r="D2685" i="17"/>
  <c r="D2686" i="17"/>
  <c r="D2687" i="17"/>
  <c r="A2688" i="17"/>
  <c r="B2688" i="17"/>
  <c r="C2688" i="17"/>
  <c r="D2688" i="17"/>
  <c r="D2689" i="17"/>
  <c r="D2690" i="17"/>
  <c r="D2691" i="17"/>
  <c r="D2692" i="17"/>
  <c r="A2693" i="17"/>
  <c r="B2693" i="17"/>
  <c r="C2693" i="17"/>
  <c r="D2693" i="17"/>
  <c r="D2694" i="17"/>
  <c r="A2701" i="17"/>
  <c r="B2701" i="17"/>
  <c r="C2701" i="17"/>
  <c r="D2695" i="17"/>
  <c r="D2696" i="17"/>
  <c r="D2697" i="17"/>
  <c r="D2698" i="17"/>
  <c r="D2699" i="17"/>
  <c r="D2700" i="17"/>
  <c r="D2701" i="17"/>
  <c r="D2702" i="17"/>
  <c r="D2703" i="17"/>
  <c r="D2704" i="17"/>
  <c r="D2705" i="17"/>
  <c r="D2706" i="17"/>
  <c r="D2707" i="17"/>
  <c r="D2708" i="17"/>
  <c r="D2709" i="17"/>
  <c r="D2710" i="17"/>
  <c r="D2711" i="17"/>
  <c r="D2712" i="17"/>
  <c r="D2713" i="17"/>
  <c r="D2714" i="17"/>
  <c r="D2715" i="17"/>
  <c r="D2716" i="17"/>
  <c r="D2717" i="17"/>
  <c r="D2718" i="17"/>
  <c r="D2719" i="17"/>
  <c r="D2720" i="17"/>
  <c r="D2721" i="17"/>
  <c r="D2722" i="17"/>
  <c r="D2723" i="17"/>
  <c r="D2724" i="17"/>
  <c r="D2725" i="17"/>
  <c r="D2726" i="17"/>
  <c r="D2727" i="17"/>
  <c r="A2728" i="17"/>
  <c r="B2728" i="17"/>
  <c r="C2728" i="17"/>
  <c r="D2728" i="17"/>
  <c r="D2729" i="17"/>
  <c r="D2730" i="17"/>
  <c r="D2731" i="17"/>
  <c r="D2732" i="17"/>
  <c r="D2733" i="17"/>
  <c r="D2734" i="17"/>
  <c r="D2735" i="17"/>
  <c r="D2736" i="17"/>
  <c r="D2737" i="17"/>
  <c r="D2738" i="17"/>
  <c r="D2739" i="17"/>
  <c r="D2740" i="17"/>
  <c r="D2741" i="17"/>
  <c r="D2742" i="17"/>
  <c r="D2743" i="17"/>
  <c r="D2744" i="17"/>
  <c r="D2745" i="17"/>
  <c r="D2746" i="17"/>
  <c r="D2747" i="17"/>
  <c r="D2748" i="17"/>
  <c r="D2749" i="17"/>
  <c r="D2750" i="17"/>
  <c r="D2751" i="17"/>
  <c r="D2752" i="17"/>
  <c r="D2753" i="17"/>
  <c r="D2754" i="17"/>
  <c r="D2755" i="17"/>
  <c r="D2756" i="17"/>
  <c r="D2757" i="17"/>
  <c r="D2758" i="17"/>
  <c r="D2759" i="17"/>
  <c r="D2760" i="17"/>
  <c r="A2761" i="17"/>
  <c r="B2761" i="17"/>
  <c r="C2761" i="17"/>
  <c r="D2761" i="17"/>
  <c r="D2762" i="17"/>
  <c r="D2763" i="17"/>
  <c r="D2764" i="17"/>
  <c r="D2765" i="17"/>
  <c r="D2766" i="17"/>
  <c r="D2767" i="17"/>
  <c r="D2768" i="17"/>
  <c r="D2769" i="17"/>
  <c r="D2770" i="17"/>
  <c r="D2771" i="17"/>
  <c r="D2772" i="17"/>
  <c r="D2773" i="17"/>
  <c r="D2774" i="17"/>
  <c r="D2775" i="17"/>
  <c r="D2776" i="17"/>
  <c r="D2777" i="17"/>
  <c r="D2778" i="17"/>
  <c r="D2779" i="17"/>
  <c r="D2780" i="17"/>
  <c r="D2781" i="17"/>
  <c r="D2782" i="17"/>
  <c r="D2783" i="17"/>
  <c r="D2784" i="17"/>
  <c r="D2785" i="17"/>
  <c r="D2786" i="17"/>
  <c r="D2787" i="17"/>
  <c r="D2788" i="17"/>
  <c r="D2789" i="17"/>
  <c r="D2790" i="17"/>
  <c r="D2791" i="17"/>
  <c r="D2792" i="17"/>
  <c r="D2793" i="17"/>
  <c r="D2794" i="17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3" i="15"/>
  <c r="B3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D2" i="15"/>
  <c r="C2" i="15"/>
  <c r="B2" i="15"/>
  <c r="B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  <c r="D1" i="15"/>
  <c r="C1" i="15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A9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A8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A7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A6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A5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4" i="12"/>
  <c r="A4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A3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C2" i="12"/>
  <c r="B2" i="12"/>
  <c r="A2" i="12"/>
  <c r="C1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7" i="1"/>
  <c r="B18" i="1"/>
  <c r="B19" i="1"/>
  <c r="B20" i="1"/>
  <c r="B21" i="1"/>
  <c r="B22" i="1"/>
  <c r="B23" i="1"/>
  <c r="B24" i="1"/>
  <c r="B25" i="1"/>
  <c r="B26" i="1"/>
  <c r="B5" i="1"/>
  <c r="B6" i="1"/>
  <c r="B7" i="1"/>
  <c r="B8" i="1"/>
  <c r="B9" i="1"/>
  <c r="B10" i="1"/>
  <c r="B11" i="1"/>
  <c r="B12" i="1"/>
  <c r="B13" i="1"/>
  <c r="B14" i="1"/>
  <c r="B15" i="1"/>
  <c r="B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aba</author>
  </authors>
  <commentList>
    <comment ref="B2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04"/>
          </rPr>
          <t>aba:</t>
        </r>
        <r>
          <rPr>
            <sz val="8"/>
            <color indexed="81"/>
            <rFont val="Tahoma"/>
            <family val="2"/>
            <charset val="204"/>
          </rPr>
          <t xml:space="preserve">
В каждой ячейке указана частота (в процентах) остатка в белке </t>
        </r>
      </text>
    </comment>
  </commentList>
</comments>
</file>

<file path=xl/sharedStrings.xml><?xml version="1.0" encoding="utf-8"?>
<sst xmlns="http://schemas.openxmlformats.org/spreadsheetml/2006/main" count="116513" uniqueCount="42052">
  <si>
    <t>A</t>
  </si>
  <si>
    <t>n</t>
  </si>
  <si>
    <t>φ</t>
  </si>
  <si>
    <t>Organism Name</t>
  </si>
  <si>
    <t>Acaryochloris marina MBIC11017</t>
  </si>
  <si>
    <t>Acetobacter ghanensis strain LMG 23848T</t>
  </si>
  <si>
    <t>Acetobacter pasteurianus 386B</t>
  </si>
  <si>
    <t>Acetobacter pasteurianus IFO 3283-01</t>
  </si>
  <si>
    <t>Acetobacter pasteurianus IFO 3283-01-42C</t>
  </si>
  <si>
    <t>Acetobacter pasteurianus IFO 3283-03</t>
  </si>
  <si>
    <t>Acetobacter pasteurianus IFO 3283-07</t>
  </si>
  <si>
    <t>Acetobacter pasteurianus IFO 3283-12</t>
  </si>
  <si>
    <t>Acetobacter pasteurianus IFO 3283-22</t>
  </si>
  <si>
    <t>Acetobacter pasteurianus IFO 3283-26</t>
  </si>
  <si>
    <t>Acetobacter pasteurianus IFO 3283-32</t>
  </si>
  <si>
    <t>Acetobacter pasteurianus strain Ab3</t>
  </si>
  <si>
    <t>Acetobacter senegalensis strain 108B</t>
  </si>
  <si>
    <t>Acetobacter sp. SLV-7</t>
  </si>
  <si>
    <t>Acetobacterium woodii DSM 1030</t>
  </si>
  <si>
    <t>Acetohalobium arabaticum DSM 5501</t>
  </si>
  <si>
    <t>Acholeplasma brassicae strain 0502</t>
  </si>
  <si>
    <t>Acholeplasma laidlawii PG-8A</t>
  </si>
  <si>
    <t>Acholeplasma oculi</t>
  </si>
  <si>
    <t>Acholeplasma palmae J233</t>
  </si>
  <si>
    <t>Achromobacter denitrificans strain USDA-ARS-USMARC-56712</t>
  </si>
  <si>
    <t>Achromobacter xylosoxidans A8</t>
  </si>
  <si>
    <t>Achromobacter xylosoxidans C54</t>
  </si>
  <si>
    <t>Achromobacter xylosoxidans NBRC 15126 = ATCC 27061</t>
  </si>
  <si>
    <t>Achromobacter xylosoxidans NH44784-1996</t>
  </si>
  <si>
    <t>Achromobacter xylosoxidans strain FDAARGOS_147</t>
  </si>
  <si>
    <t>Achromobacter xylosoxidans strain FDAARGOS_150</t>
  </si>
  <si>
    <t>Achromobacter xylosoxidans strain FDAARGOS_162</t>
  </si>
  <si>
    <t>Achromobacter xylosoxidans strain MN001</t>
  </si>
  <si>
    <t>Achromobacter xylosoxidans strain NCTC10807</t>
  </si>
  <si>
    <t>Acidaminococcus fermentans DSM 20731</t>
  </si>
  <si>
    <t>Acidaminococcus intestini RyC-MR95</t>
  </si>
  <si>
    <t>Acidianus hospitalis W1</t>
  </si>
  <si>
    <t>Acidilobus saccharovorans 345-15</t>
  </si>
  <si>
    <t>Acidimicrobium ferrooxidans DSM 10331</t>
  </si>
  <si>
    <t>Acidiphilium cryptum JF-5</t>
  </si>
  <si>
    <t>Acidiphilium multivorum AIU301</t>
  </si>
  <si>
    <t>Acidithiobacillus caldus SM-1</t>
  </si>
  <si>
    <t>Acidithiobacillus ferrooxidans ATCC 23270</t>
  </si>
  <si>
    <t>Acidithiobacillus ferrooxidans ATCC 53993</t>
  </si>
  <si>
    <t>Acidobacteria bacterium DSM 100886</t>
  </si>
  <si>
    <t>Acidobacteria bacterium Mor1</t>
  </si>
  <si>
    <t>Acidobacterium capsulatum ATCC 51196</t>
  </si>
  <si>
    <t>Acidothermus cellulolyticus 11B</t>
  </si>
  <si>
    <t>Acidovorax avenae subsp. avenae ATCC 19860</t>
  </si>
  <si>
    <t>Acidovorax citrulli AAC00-1</t>
  </si>
  <si>
    <t>Acidovorax ebreus TPSY</t>
  </si>
  <si>
    <t>Acidovorax sp. JS42</t>
  </si>
  <si>
    <t>Acidovorax sp. KKS102</t>
  </si>
  <si>
    <t>Aciduliprofundum boonei T469</t>
  </si>
  <si>
    <t>Aciduliprofundum sp. MAR08-339</t>
  </si>
  <si>
    <t>Acinetobacter baumannii</t>
  </si>
  <si>
    <t>Acinetobacter baumannii 1656-2</t>
  </si>
  <si>
    <t>Acinetobacter baumannii 6200</t>
  </si>
  <si>
    <t>Acinetobacter baumannii 6411</t>
  </si>
  <si>
    <t>Acinetobacter baumannii A1</t>
  </si>
  <si>
    <t>Acinetobacter baumannii AB0057</t>
  </si>
  <si>
    <t>Acinetobacter baumannii AB07</t>
  </si>
  <si>
    <t>Acinetobacter baumannii AB307-0294</t>
  </si>
  <si>
    <t>Acinetobacter baumannii AbH12O-A2</t>
  </si>
  <si>
    <t>Acinetobacter baumannii ACICU</t>
  </si>
  <si>
    <t>Acinetobacter baumannii ATCC 17978</t>
  </si>
  <si>
    <t>Acinetobacter baumannii AYE</t>
  </si>
  <si>
    <t>Acinetobacter baumannii BJAB07104</t>
  </si>
  <si>
    <t>Acinetobacter baumannii BJAB0715</t>
  </si>
  <si>
    <t>Acinetobacter baumannii BJAB0868</t>
  </si>
  <si>
    <t>Acinetobacter baumannii IOMTU 433</t>
  </si>
  <si>
    <t>Acinetobacter baumannii LAC-4</t>
  </si>
  <si>
    <t>Acinetobacter baumannii MDR-ZJ06</t>
  </si>
  <si>
    <t>Acinetobacter baumannii NCGM 237</t>
  </si>
  <si>
    <t>Acinetobacter baumannii SDF</t>
  </si>
  <si>
    <t>Acinetobacter baumannii strain 3027STDY5784958</t>
  </si>
  <si>
    <t>Acinetobacter baumannii strain 3207</t>
  </si>
  <si>
    <t>Acinetobacter baumannii strain Ab04-mff</t>
  </si>
  <si>
    <t>Acinetobacter baumannii strain AB30</t>
  </si>
  <si>
    <t>Acinetobacter baumannii strain AB31</t>
  </si>
  <si>
    <t>Acinetobacter baumannii strain Ab421_GEIH-2010</t>
  </si>
  <si>
    <t>Acinetobacter baumannii strain AB5075-UW</t>
  </si>
  <si>
    <t>Acinetobacter baumannii strain AC29</t>
  </si>
  <si>
    <t>Acinetobacter baumannii strain ATCC 17978-mff</t>
  </si>
  <si>
    <t>Acinetobacter baumannii strain B8300</t>
  </si>
  <si>
    <t>Acinetobacter baumannii strain B8342</t>
  </si>
  <si>
    <t>Acinetobacter baumannii strain CR17</t>
  </si>
  <si>
    <t>Acinetobacter baumannii strain CSO1</t>
  </si>
  <si>
    <t>Acinetobacter baumannii strain D36</t>
  </si>
  <si>
    <t>Acinetobacter baumannii strain KBN10P02143</t>
  </si>
  <si>
    <t>Acinetobacter baumannii strain XH386</t>
  </si>
  <si>
    <t>Acinetobacter baumannii strain XH856</t>
  </si>
  <si>
    <t>Acinetobacter baumannii strain XH857</t>
  </si>
  <si>
    <t>Acinetobacter baumannii strain XH858</t>
  </si>
  <si>
    <t>Acinetobacter baumannii strain XH859</t>
  </si>
  <si>
    <t>Acinetobacter baumannii strain XH860</t>
  </si>
  <si>
    <t>Acinetobacter baumannii strain YU-R612</t>
  </si>
  <si>
    <t>Acinetobacter baumannii TCDC-AB0715</t>
  </si>
  <si>
    <t>Acinetobacter baumannii TYTH-1</t>
  </si>
  <si>
    <t>Acinetobacter baumannii ZW85-1</t>
  </si>
  <si>
    <t>Acinetobacter calcoaceticus PHEA-2</t>
  </si>
  <si>
    <t>Acinetobacter johnsonii XBB1</t>
  </si>
  <si>
    <t>Acinetobacter nosocomialis strain 6411</t>
  </si>
  <si>
    <t>Acinetobacter oleivorans DR1</t>
  </si>
  <si>
    <t>Acinetobacter pittii strain AP_882</t>
  </si>
  <si>
    <t>Acinetobacter pittii strain IEC338SC</t>
  </si>
  <si>
    <t>Acinetobacter sp. 114</t>
  </si>
  <si>
    <t>Acinetobacter sp. ADP1</t>
  </si>
  <si>
    <t>Acinetobacter sp. DUT-2</t>
  </si>
  <si>
    <t>Acinetobacter sp. NCu2D-2</t>
  </si>
  <si>
    <t>Acinetobacter sp. TGL-Y2</t>
  </si>
  <si>
    <t>Acinetobacter sp. TTH0-4</t>
  </si>
  <si>
    <t>Acinetobacter venetianus VE-C3</t>
  </si>
  <si>
    <t>Actinobacillus equuli subsp. equuli 19392</t>
  </si>
  <si>
    <t>Actinobacillus pleuropneumoniae serovar 3 str. JL03</t>
  </si>
  <si>
    <t>Actinobacillus pleuropneumoniae serovar 5b str. L20</t>
  </si>
  <si>
    <t>Actinobacillus pleuropneumoniae serovar 7 str. AP76</t>
  </si>
  <si>
    <t>Actinobacillus pleuropneumoniae serovar 8</t>
  </si>
  <si>
    <t>Actinobacillus succinogenes 130Z</t>
  </si>
  <si>
    <t>Actinobacillus suis ATCC 33415</t>
  </si>
  <si>
    <t>Actinobacillus suis H91-0380</t>
  </si>
  <si>
    <t>Actinobacteria bacterium IMCC26256</t>
  </si>
  <si>
    <t>Actinobaculum schaalii strain CCUG 27420</t>
  </si>
  <si>
    <t>Actinomyces meyeri strain W712</t>
  </si>
  <si>
    <t>Actinomyces oris strain T14V</t>
  </si>
  <si>
    <t>Actinomyces radicidentis strain CCUG 36733</t>
  </si>
  <si>
    <t>Actinomyces sp. oral taxon 414 strain F0588</t>
  </si>
  <si>
    <t>Actinoplanes friuliensis DSM 7358</t>
  </si>
  <si>
    <t>Actinoplanes missouriensis 431</t>
  </si>
  <si>
    <t>Actinoplanes sp. N902-109</t>
  </si>
  <si>
    <t>Actinoplanes sp. SE50/110</t>
  </si>
  <si>
    <t>Actinosynnema mirum DSM 43827</t>
  </si>
  <si>
    <t>Adlercreutzia equolifaciens DSM 19450</t>
  </si>
  <si>
    <t>Advenella mimigardefordensis DPN7</t>
  </si>
  <si>
    <t>Aequorivita sublithincola DSM 14238</t>
  </si>
  <si>
    <t>Aerococcus christensenii strain CCUG28831</t>
  </si>
  <si>
    <t>Aerococcus sanguinicola strain CCUG43001</t>
  </si>
  <si>
    <t>Aerococcus urinae ACS-120-V-Col10a</t>
  </si>
  <si>
    <t>Aerococcus urinae strain CCUG36881</t>
  </si>
  <si>
    <t>Aerococcus urinaeequi strain CCUG28094</t>
  </si>
  <si>
    <t>Aerococcus urinaeequi strain USDA-ARS-USMARC-56713</t>
  </si>
  <si>
    <t>Aerococcus urinaehominis strain CCUG42038B</t>
  </si>
  <si>
    <t>Aerococcus viridans strain CCUG4311</t>
  </si>
  <si>
    <t>Aeromicrobium erythreum strain AR18</t>
  </si>
  <si>
    <t>Aeromicrobium sp. Root236</t>
  </si>
  <si>
    <t>Aeromicrobium sp. Root344</t>
  </si>
  <si>
    <t>Aeromonas caviae strain FDAARGOS_72</t>
  </si>
  <si>
    <t>Aeromonas caviae strain FDAARGOS_75</t>
  </si>
  <si>
    <t>Aeromonas hydrophila 4AK4</t>
  </si>
  <si>
    <t>Aeromonas hydrophila AL09-71</t>
  </si>
  <si>
    <t>Aeromonas hydrophila J-1</t>
  </si>
  <si>
    <t>Aeromonas hydrophila ML09-119</t>
  </si>
  <si>
    <t>Aeromonas hydrophila NJ-35</t>
  </si>
  <si>
    <t>Aeromonas hydrophila pc104A</t>
  </si>
  <si>
    <t>Aeromonas hydrophila strain AH10</t>
  </si>
  <si>
    <t>Aeromonas hydrophila strain AL06-06</t>
  </si>
  <si>
    <t>Aeromonas hydrophila strain D4</t>
  </si>
  <si>
    <t>Aeromonas hydrophila strain JBN2301</t>
  </si>
  <si>
    <t>Aeromonas hydrophila subsp. hydrophila ATCC 7966</t>
  </si>
  <si>
    <t>Aeromonas hydrophila YL17</t>
  </si>
  <si>
    <t>Aeromonas salmonicida subsp. salmonicida A449</t>
  </si>
  <si>
    <t>Aeromonas schubertii strain WL1483</t>
  </si>
  <si>
    <t>Aeromonas veronii B565</t>
  </si>
  <si>
    <t>Aeromonas veronii strain AVNIH1</t>
  </si>
  <si>
    <t>Aeromonas veronii strain CB51</t>
  </si>
  <si>
    <t>Aeromonas veronii strain TH0426</t>
  </si>
  <si>
    <t>Aeropyrum camini SY1 = JCM 12091</t>
  </si>
  <si>
    <t>Aeropyrum pernix K1</t>
  </si>
  <si>
    <t>Agarivorans gilvus strain WH0801</t>
  </si>
  <si>
    <t>Aggregatibacter actinomycetemcomitans ANH9381</t>
  </si>
  <si>
    <t>Aggregatibacter actinomycetemcomitans D11S-1</t>
  </si>
  <si>
    <t>Aggregatibacter actinomycetemcomitans HK1651</t>
  </si>
  <si>
    <t>Aggregatibacter actinomycetemcomitans NUM4039</t>
  </si>
  <si>
    <t>Aggregatibacter actinomycetemcomitans strain 624</t>
  </si>
  <si>
    <t>Aggregatibacter actinomycetemcomitans strain VT1169</t>
  </si>
  <si>
    <t>Aggregatibacter aphrophilus NJ8700</t>
  </si>
  <si>
    <t>Aggregatibacter aphrophilus strain W10433</t>
  </si>
  <si>
    <t>Agrobacterium fabrum str. C58</t>
  </si>
  <si>
    <t>Agrobacterium radiobacter K84</t>
  </si>
  <si>
    <t>Agrobacterium sp. H13-3</t>
  </si>
  <si>
    <t>Agrobacterium tumefaciens LBA4213 (Ach5)</t>
  </si>
  <si>
    <t>Agrobacterium tumefaciens P4</t>
  </si>
  <si>
    <t>Agrobacterium tumefaciens strain Ach5</t>
  </si>
  <si>
    <t>Agrobacterium tumefaciens strain S33</t>
  </si>
  <si>
    <t>Agrobacterium vitis S4</t>
  </si>
  <si>
    <t>Agromyces sp. AR33</t>
  </si>
  <si>
    <t>Akkermansia muciniphila ATCC BAA-835</t>
  </si>
  <si>
    <t>Alcanivorax borkumensis SK2</t>
  </si>
  <si>
    <t>Alcanivorax dieselolei B5</t>
  </si>
  <si>
    <t>Alcanivorax sp. NBRC 101098</t>
  </si>
  <si>
    <t>Algibacter sp. HZ22</t>
  </si>
  <si>
    <t>Algoriphagus sp. M8-2</t>
  </si>
  <si>
    <t>Alicycliphilus denitrificans BC</t>
  </si>
  <si>
    <t>Alicycliphilus denitrificans K601</t>
  </si>
  <si>
    <t>Alicyclobacillus acidocaldarius subsp. acidocaldarius DSM 446</t>
  </si>
  <si>
    <t>Alicyclobacillus acidocaldarius subsp. acidocaldarius Tc-4-1</t>
  </si>
  <si>
    <t>Aliivibrio salmonicida LFI1238</t>
  </si>
  <si>
    <t>Aliivibrio wodanis strain 06/09/139</t>
  </si>
  <si>
    <t>Alistipes finegoldii DSM 17242</t>
  </si>
  <si>
    <t>Alistipes shahii WAL 8301</t>
  </si>
  <si>
    <t>Alkalilimnicola ehrlichii MLHE-1</t>
  </si>
  <si>
    <t>Alkaliphilus metalliredigens QYMF</t>
  </si>
  <si>
    <t>Alkaliphilus oremlandii OhILAs</t>
  </si>
  <si>
    <t>Alloactinosynnema sp. L-07</t>
  </si>
  <si>
    <t>Allochromatium vinosum DSM 180</t>
  </si>
  <si>
    <t>alpha proteobacterium HIMB5</t>
  </si>
  <si>
    <t>alpha proteobacterium HIMB59</t>
  </si>
  <si>
    <t>Altererythrobacter atlanticus strain 26DY36</t>
  </si>
  <si>
    <t>Altererythrobacter epoxidivorans strain CGMCC 1.7731</t>
  </si>
  <si>
    <t>Altererythrobacter ishigakiensis strain NBRC 107699</t>
  </si>
  <si>
    <t>Altererythrobacter marensis strain KCTC 22370</t>
  </si>
  <si>
    <t>Alteromonas addita strain R10SW13</t>
  </si>
  <si>
    <t>Alteromonas australica strain DE170</t>
  </si>
  <si>
    <t>Alteromonas australica strain H17</t>
  </si>
  <si>
    <t>Alteromonas macleodii AltDE1</t>
  </si>
  <si>
    <t>Alteromonas macleodii ATCC 27126</t>
  </si>
  <si>
    <t>Alteromonas macleodii str. 'Aegean Sea MED64'</t>
  </si>
  <si>
    <t>Alteromonas macleodii str. 'Balearic Sea AD45'</t>
  </si>
  <si>
    <t>Alteromonas macleodii str. 'Black Sea 11'</t>
  </si>
  <si>
    <t>Alteromonas macleodii str. 'Deep ecotype'</t>
  </si>
  <si>
    <t>Alteromonas macleodii str. 'English Channel 615'</t>
  </si>
  <si>
    <t>Alteromonas macleodii str. 'English Channel 673'</t>
  </si>
  <si>
    <t>Alteromonas macleodii str. 'Ionian Sea U4'</t>
  </si>
  <si>
    <t>Alteromonas macleodii str. 'Ionian Sea U7'</t>
  </si>
  <si>
    <t>Alteromonas macleodii str. 'Ionian Sea U8'</t>
  </si>
  <si>
    <t>Alteromonas macleodii str. 'Ionian Sea UM4b'</t>
  </si>
  <si>
    <t>Alteromonas macleodii str. 'Ionian Sea UM7'</t>
  </si>
  <si>
    <t>Alteromonas macleodii strain D7</t>
  </si>
  <si>
    <t>Alteromonas macleodii strain HOT1A3</t>
  </si>
  <si>
    <t>Alteromonas mediterranea strain U10</t>
  </si>
  <si>
    <t>Alteromonas mediterranea strain UM8</t>
  </si>
  <si>
    <t>Alteromonas sp. Mac1</t>
  </si>
  <si>
    <t>Alteromonas sp. Mac2</t>
  </si>
  <si>
    <t>Alteromonas sp. SN2</t>
  </si>
  <si>
    <t>Alteromonas stellipolaris LMG 21856</t>
  </si>
  <si>
    <t>Alteromonas stellipolaris strain LMG 21861</t>
  </si>
  <si>
    <t>Alteromonas stellipolaris strain PQQ-42</t>
  </si>
  <si>
    <t>Alteromonas stellipolaris strain PQQ-44</t>
  </si>
  <si>
    <t>Aminobacter aminovorans strain KCTC 2477</t>
  </si>
  <si>
    <t>Aminobacterium colombiense DSM 12261</t>
  </si>
  <si>
    <t>Ammonifex degensii KC4</t>
  </si>
  <si>
    <t>Amphibacillus xylanus NBRC 15112</t>
  </si>
  <si>
    <t>Amycolatopsis japonica strain MG417-CF17 (=DSM 44213)</t>
  </si>
  <si>
    <t>Amycolatopsis mediterranei RB</t>
  </si>
  <si>
    <t>Amycolatopsis mediterranei S699</t>
  </si>
  <si>
    <t>Amycolatopsis mediterranei U32</t>
  </si>
  <si>
    <t>Amycolatopsis methanolica 239</t>
  </si>
  <si>
    <t>Amycolatopsis orientalis HCCB10007</t>
  </si>
  <si>
    <t>Amycolicicoccus subflavus DQS3-9A1</t>
  </si>
  <si>
    <t>Anabaena cylindrica PCC 7122</t>
  </si>
  <si>
    <t>Anabaena sp. 90</t>
  </si>
  <si>
    <t>Anabaena sp. wa102</t>
  </si>
  <si>
    <t>Anabaena variabilis ATCC 29413</t>
  </si>
  <si>
    <t>Anaerobaculum mobile DSM 13181</t>
  </si>
  <si>
    <t>Anaerococcus prevotii DSM 20548</t>
  </si>
  <si>
    <t>Anaerolinea thermophila UNI-1</t>
  </si>
  <si>
    <t>Anaeromyxobacter dehalogenans 2CP-1</t>
  </si>
  <si>
    <t>Anaeromyxobacter dehalogenans 2CP-C</t>
  </si>
  <si>
    <t>Anaeromyxobacter sp. Fw109-5</t>
  </si>
  <si>
    <t>Anaeromyxobacter sp. K</t>
  </si>
  <si>
    <t>Anaplasma centrale str. Israel</t>
  </si>
  <si>
    <t>Anaplasma marginale str. Dawn</t>
  </si>
  <si>
    <t>Anaplasma marginale str. Florida</t>
  </si>
  <si>
    <t>Anaplasma marginale str. Gypsy Plains</t>
  </si>
  <si>
    <t>Anaplasma marginale str. St. Maries</t>
  </si>
  <si>
    <t>Anaplasma phagocytophilum Dog2</t>
  </si>
  <si>
    <t>Anaplasma phagocytophilum HZ</t>
  </si>
  <si>
    <t>Anaplasma phagocytophilum HZ2</t>
  </si>
  <si>
    <t>Anaplasma phagocytophilum JM</t>
  </si>
  <si>
    <t>Anaplasma phagocytophilum str. ApMUC09</t>
  </si>
  <si>
    <t>Anaplasma phagocytophilum str. ApNP</t>
  </si>
  <si>
    <t>Anaplasma phagocytophilum str. ApWI1</t>
  </si>
  <si>
    <t>Anaplasma phagocytophilum str. HGE2</t>
  </si>
  <si>
    <t>Anaplasma phagocytophilum str. Webster</t>
  </si>
  <si>
    <t>Anoxybacillus flavithermus WK1</t>
  </si>
  <si>
    <t>Anoxybacillus sp. B2M1</t>
  </si>
  <si>
    <t>Aquifex aeolicus VF5</t>
  </si>
  <si>
    <t>Arcanobacterium haemolyticum DSM 20595</t>
  </si>
  <si>
    <t>Archaeoglobus fulgidus DSM 4304</t>
  </si>
  <si>
    <t>Archaeoglobus fulgidus DSM 8774</t>
  </si>
  <si>
    <t>Archaeoglobus profundus DSM 5631</t>
  </si>
  <si>
    <t>Archaeoglobus sulfaticallidus PM70-1</t>
  </si>
  <si>
    <t>Archaeoglobus veneficus SNP6</t>
  </si>
  <si>
    <t>Archangium gephyra strain DSM 2261</t>
  </si>
  <si>
    <t>Arcobacter butzleri ED-1</t>
  </si>
  <si>
    <t>Arcobacter butzleri RM4018</t>
  </si>
  <si>
    <t>Arcobacter nitrofigilis DSM 7299</t>
  </si>
  <si>
    <t>Arcobacter sp. L</t>
  </si>
  <si>
    <t>Aromatoleum aromaticum EbN1</t>
  </si>
  <si>
    <t>Arsenicicoccus sp. oral taxon 190 strain F0371</t>
  </si>
  <si>
    <t>Arsenophonus symbiont of Lipoptena fortisetosa</t>
  </si>
  <si>
    <t>Arthrobacter alpinus strain ERGS4:06</t>
  </si>
  <si>
    <t>Arthrobacter alpinus strain R3.8</t>
  </si>
  <si>
    <t>Arthrobacter arilaitensis Re117</t>
  </si>
  <si>
    <t>Arthrobacter arilaitensis strain KLBMP5180</t>
  </si>
  <si>
    <t>Arthrobacter aurescens TC1</t>
  </si>
  <si>
    <t>Arthrobacter chlorophenolicus A6</t>
  </si>
  <si>
    <t>Arthrobacter phenanthrenivorans Sphe3</t>
  </si>
  <si>
    <t>Arthrobacter sp. ATCC 21022</t>
  </si>
  <si>
    <t>Arthrobacter sp. ERGS1:01</t>
  </si>
  <si>
    <t>Arthrobacter sp. FB24</t>
  </si>
  <si>
    <t>Arthrobacter sp. Hiyo8</t>
  </si>
  <si>
    <t>Arthrobacter sp. IHBB 11108</t>
  </si>
  <si>
    <t>Arthrobacter sp. LS16</t>
  </si>
  <si>
    <t>Arthrobacter sp. PAMC25486</t>
  </si>
  <si>
    <t>Arthrobacter sp. Rue61a</t>
  </si>
  <si>
    <t>Arthrobacter sp. YC-RL1</t>
  </si>
  <si>
    <t>Arthrobacter sulfonivorans strain Ar51</t>
  </si>
  <si>
    <t>Arthrospira platensis C1</t>
  </si>
  <si>
    <t>Arthrospira platensis NIES-39</t>
  </si>
  <si>
    <t>Arthrospira platensis YZ</t>
  </si>
  <si>
    <t>Arthrospira sp. PCC 8005</t>
  </si>
  <si>
    <t>Asaia bogorensis NBRC 16594</t>
  </si>
  <si>
    <t>Aster yellows witches'-broom phytoplasma AYWB</t>
  </si>
  <si>
    <t>Asticcacaulis excentricus CB 48</t>
  </si>
  <si>
    <t>Atopobium parvulum DSM 20469</t>
  </si>
  <si>
    <t>Aureimonas sp. AU20</t>
  </si>
  <si>
    <t>Azoarcus sp. BH72</t>
  </si>
  <si>
    <t>Azoarcus sp. CIB</t>
  </si>
  <si>
    <t>Azoarcus sp. KH32C</t>
  </si>
  <si>
    <t>Azorhizobium caulinodans ORS 571</t>
  </si>
  <si>
    <t>Azospirillum brasilense Sp245</t>
  </si>
  <si>
    <t>Azospirillum brasilense strain Az39</t>
  </si>
  <si>
    <t>Azospirillum brasilense strain Sp7</t>
  </si>
  <si>
    <t>Azospirillum humicireducens strain SgZ-5</t>
  </si>
  <si>
    <t>Azospirillum lipoferum 4B</t>
  </si>
  <si>
    <t>Azospirillum sp. B510</t>
  </si>
  <si>
    <t>Azospirillum thiophilum strain BV-S</t>
  </si>
  <si>
    <t>Azotobacter chroococcum NCIMB 8003</t>
  </si>
  <si>
    <t>Azotobacter vinelandii CA</t>
  </si>
  <si>
    <t>Azotobacter vinelandii CA6</t>
  </si>
  <si>
    <t>Azotobacter vinelandii DJ</t>
  </si>
  <si>
    <t>Bacillus amyloliquefaciens CC178</t>
  </si>
  <si>
    <t>Bacillus amyloliquefaciens DSM 7</t>
  </si>
  <si>
    <t>Bacillus amyloliquefaciens FZB42</t>
  </si>
  <si>
    <t>Bacillus amyloliquefaciens LFB112</t>
  </si>
  <si>
    <t>Bacillus amyloliquefaciens L-H15</t>
  </si>
  <si>
    <t>Bacillus amyloliquefaciens LL3</t>
  </si>
  <si>
    <t>Bacillus amyloliquefaciens SQR9</t>
  </si>
  <si>
    <t>Bacillus amyloliquefaciens strain B15</t>
  </si>
  <si>
    <t>Bacillus amyloliquefaciens strain G341</t>
  </si>
  <si>
    <t>Bacillus amyloliquefaciens strain L-S60</t>
  </si>
  <si>
    <t>Bacillus amyloliquefaciens strain MBE1283</t>
  </si>
  <si>
    <t>Bacillus amyloliquefaciens strain S499</t>
  </si>
  <si>
    <t>Bacillus amyloliquefaciens subsp. amyloliquefaciens KHG19</t>
  </si>
  <si>
    <t>Bacillus amyloliquefaciens subsp. plantarum AS43.3</t>
  </si>
  <si>
    <t>Bacillus amyloliquefaciens subsp. plantarum CAU B946</t>
  </si>
  <si>
    <t>Bacillus amyloliquefaciens subsp. plantarum NAU-B3</t>
  </si>
  <si>
    <t>Bacillus amyloliquefaciens subsp. plantarum NJN6</t>
  </si>
  <si>
    <t>Bacillus amyloliquefaciens subsp. plantarum TrigoCor1448</t>
  </si>
  <si>
    <t>Bacillus amyloliquefaciens subsp. plantarum UCMB5033</t>
  </si>
  <si>
    <t>Bacillus amyloliquefaciens subsp. plantarum UCMB5036</t>
  </si>
  <si>
    <t>Bacillus amyloliquefaciens subsp. plantarum UCMB5113</t>
  </si>
  <si>
    <t>Bacillus amyloliquefaciens subsp. plantarum YAU B9601-Y2</t>
  </si>
  <si>
    <t>Bacillus amyloliquefaciens TA208</t>
  </si>
  <si>
    <t>Bacillus amyloliquefaciens UMAF6614</t>
  </si>
  <si>
    <t>Bacillus amyloliquefaciens UMAF6639</t>
  </si>
  <si>
    <t>Bacillus amyloliquefaciens XH7</t>
  </si>
  <si>
    <t>Bacillus amyloliquefaciens Y2</t>
  </si>
  <si>
    <t>Bacillus anthracis 2002013094</t>
  </si>
  <si>
    <t>Bacillus anthracis 52-G</t>
  </si>
  <si>
    <t>Bacillus anthracis 8903-G</t>
  </si>
  <si>
    <t>Bacillus anthracis 9080-G</t>
  </si>
  <si>
    <t>Bacillus anthracis A0157</t>
  </si>
  <si>
    <t>Bacillus anthracis Ames A0462</t>
  </si>
  <si>
    <t>Bacillus anthracis Ames_BA1004</t>
  </si>
  <si>
    <t>Bacillus anthracis BA1015</t>
  </si>
  <si>
    <t>Bacillus anthracis BA1035</t>
  </si>
  <si>
    <t>Bacillus anthracis Canadian_bison</t>
  </si>
  <si>
    <t>Bacillus anthracis K3</t>
  </si>
  <si>
    <t>Bacillus anthracis Ohio ACB</t>
  </si>
  <si>
    <t>Bacillus anthracis PAK-1</t>
  </si>
  <si>
    <t>Bacillus anthracis Pasteur</t>
  </si>
  <si>
    <t>Bacillus anthracis Pollino</t>
  </si>
  <si>
    <t>Bacillus anthracis RA3</t>
  </si>
  <si>
    <t>Bacillus anthracis SK-102</t>
  </si>
  <si>
    <t>Bacillus anthracis str. A0248</t>
  </si>
  <si>
    <t>Bacillus anthracis str. A16</t>
  </si>
  <si>
    <t>Bacillus anthracis str. A16R</t>
  </si>
  <si>
    <t>Bacillus anthracis str. Ames</t>
  </si>
  <si>
    <t>Bacillus anthracis str. 'Ames Ancestor'</t>
  </si>
  <si>
    <t>Bacillus anthracis str. CDC 684</t>
  </si>
  <si>
    <t>Bacillus anthracis str. H9401</t>
  </si>
  <si>
    <t>Bacillus anthracis str. Sterne</t>
  </si>
  <si>
    <t>Bacillus anthracis str. SVA11</t>
  </si>
  <si>
    <t>Bacillus anthracis str. Turkey32</t>
  </si>
  <si>
    <t>Bacillus anthracis str. V770-NP-1R</t>
  </si>
  <si>
    <t>Bacillus anthracis str. Vollum</t>
  </si>
  <si>
    <t>Bacillus anthracis strain 2000031021</t>
  </si>
  <si>
    <t>Bacillus anthracis strain A1144</t>
  </si>
  <si>
    <t>Bacillus anthracis strain BFV</t>
  </si>
  <si>
    <t>Bacillus anthracis strain Cvac02</t>
  </si>
  <si>
    <t>Bacillus anthracis strain delta Sterne</t>
  </si>
  <si>
    <t>Bacillus anthracis strain Han</t>
  </si>
  <si>
    <t>Bacillus anthracis strain HYU01</t>
  </si>
  <si>
    <t>Bacillus anthracis strain Larissa</t>
  </si>
  <si>
    <t>Bacillus anthracis strain Smith 1013</t>
  </si>
  <si>
    <t>Bacillus anthracis strain Stendal</t>
  </si>
  <si>
    <t>Bacillus anthracis strain Tangail-1</t>
  </si>
  <si>
    <t>Bacillus anthracis Vollum 1B</t>
  </si>
  <si>
    <t>Bacillus atrophaeus 1942</t>
  </si>
  <si>
    <t>Bacillus atrophaeus NRS 1221A</t>
  </si>
  <si>
    <t>Bacillus atrophaeus subsp. globigii</t>
  </si>
  <si>
    <t>Bacillus bombysepticus str. Wang</t>
  </si>
  <si>
    <t>Bacillus cellulosilyticus DSM 2522</t>
  </si>
  <si>
    <t>Bacillus cereus 03BB102</t>
  </si>
  <si>
    <t>Bacillus cereus 03BB108</t>
  </si>
  <si>
    <t>Bacillus cereus 03BB87</t>
  </si>
  <si>
    <t>Bacillus cereus 3a</t>
  </si>
  <si>
    <t>Bacillus cereus AH187</t>
  </si>
  <si>
    <t>Bacillus cereus AH820</t>
  </si>
  <si>
    <t>Bacillus cereus Al Hakam</t>
  </si>
  <si>
    <t>Bacillus cereus ATCC 10987</t>
  </si>
  <si>
    <t>Bacillus cereus ATCC 14579</t>
  </si>
  <si>
    <t>Bacillus cereus ATCC 4342</t>
  </si>
  <si>
    <t>Bacillus cereus B4264</t>
  </si>
  <si>
    <t>Bacillus cereus biovar anthracis str. CI</t>
  </si>
  <si>
    <t>Bacillus cereus D17</t>
  </si>
  <si>
    <t>Bacillus cereus E33L</t>
  </si>
  <si>
    <t>Bacillus cereus F837/76</t>
  </si>
  <si>
    <t>Bacillus cereus FM1</t>
  </si>
  <si>
    <t>Bacillus cereus FRI-35</t>
  </si>
  <si>
    <t>Bacillus cereus G9241</t>
  </si>
  <si>
    <t>Bacillus cereus G9842</t>
  </si>
  <si>
    <t>Bacillus cereus NC7401</t>
  </si>
  <si>
    <t>Bacillus cereus Q1</t>
  </si>
  <si>
    <t>Bacillus cereus S2-8</t>
  </si>
  <si>
    <t>Bacillus cereus strain CMCC P0011</t>
  </si>
  <si>
    <t>Bacillus cereus strain CMCC P0021</t>
  </si>
  <si>
    <t>Bacillus cereus strain FORC_005</t>
  </si>
  <si>
    <t>Bacillus cereus strain FORC_013</t>
  </si>
  <si>
    <t>Bacillus cereus strain FT9</t>
  </si>
  <si>
    <t>Bacillus cereus strain HN001</t>
  </si>
  <si>
    <t>Bacillus cereus strain NJ-W</t>
  </si>
  <si>
    <t>Bacillus clausii KSM-K16</t>
  </si>
  <si>
    <t>Bacillus coagulans 2-6</t>
  </si>
  <si>
    <t>Bacillus coagulans DSM 1 = ATCC 7050</t>
  </si>
  <si>
    <t>Bacillus coagulans strain HM-08</t>
  </si>
  <si>
    <t>Bacillus coagulans strain S-lac</t>
  </si>
  <si>
    <t>Bacillus cytotoxicus NVH 391-98</t>
  </si>
  <si>
    <t>Bacillus endophyticus strain Hbe603</t>
  </si>
  <si>
    <t>Bacillus halodurans C-125</t>
  </si>
  <si>
    <t>Bacillus infantis NRRL B-14911</t>
  </si>
  <si>
    <t>Bacillus lehensis G1</t>
  </si>
  <si>
    <t>Bacillus licheniformis 9945A</t>
  </si>
  <si>
    <t>Bacillus licheniformis ATCC 14580 (Prj:13082)</t>
  </si>
  <si>
    <t>Bacillus licheniformis DSM 13 = ATCC 14580</t>
  </si>
  <si>
    <t>Bacillus licheniformis strain HRBL-15TDI7</t>
  </si>
  <si>
    <t>Bacillus megaterium DSM 319</t>
  </si>
  <si>
    <t>Bacillus megaterium NBRC 15308 = ATCC 14581</t>
  </si>
  <si>
    <t>Bacillus megaterium Q3</t>
  </si>
  <si>
    <t>Bacillus megaterium QM B1551</t>
  </si>
  <si>
    <t>Bacillus megaterium WSH-002</t>
  </si>
  <si>
    <t>Bacillus methanolicus MGA3</t>
  </si>
  <si>
    <t>Bacillus methylotrophicus</t>
  </si>
  <si>
    <t>Bacillus methylotrophicus JS25R</t>
  </si>
  <si>
    <t>Bacillus methylotrophicus strain JJ-D34</t>
  </si>
  <si>
    <t>Bacillus methylotrophicus strain YJ11-1-4</t>
  </si>
  <si>
    <t>Bacillus mycoides ATCC 6462</t>
  </si>
  <si>
    <t>Bacillus mycoides strain 219298</t>
  </si>
  <si>
    <t>Bacillus paralicheniformis strain ATCC 12759</t>
  </si>
  <si>
    <t>Bacillus paralicheniformis strain BL-09</t>
  </si>
  <si>
    <t>Bacillus pseudofirmus OF4</t>
  </si>
  <si>
    <t>Bacillus pumilus SAFR-032</t>
  </si>
  <si>
    <t>Bacillus pumilus strain GR-8</t>
  </si>
  <si>
    <t>Bacillus pumilus strain ku-bf1</t>
  </si>
  <si>
    <t>Bacillus pumilus strain MTCC B6033</t>
  </si>
  <si>
    <t>Bacillus pumilus strain NJ-M2</t>
  </si>
  <si>
    <t>Bacillus pumilus strain NJ-V2</t>
  </si>
  <si>
    <t>Bacillus pumilus strain SH-B11</t>
  </si>
  <si>
    <t>Bacillus pumilus strain SH-B9</t>
  </si>
  <si>
    <t>Bacillus pumilus strain TUAT1</t>
  </si>
  <si>
    <t>Bacillus pumilus strain W3</t>
  </si>
  <si>
    <t>Bacillus selenitireducens MLS10</t>
  </si>
  <si>
    <t>Bacillus simplex strain SH-B26</t>
  </si>
  <si>
    <t>Bacillus smithii strain DSM 4216</t>
  </si>
  <si>
    <t>Bacillus sp. BH072</t>
  </si>
  <si>
    <t>Bacillus sp. FJAT-18017</t>
  </si>
  <si>
    <t>Bacillus sp. FJAT-22090</t>
  </si>
  <si>
    <t>Bacillus sp. FJAT-27238</t>
  </si>
  <si>
    <t>Bacillus sp. FJAT-4402</t>
  </si>
  <si>
    <t>Bacillus sp. IHB B 7164</t>
  </si>
  <si>
    <t>Bacillus sp. JS</t>
  </si>
  <si>
    <t>Bacillus sp. LM 4-2</t>
  </si>
  <si>
    <t>Bacillus sp. OxB-1</t>
  </si>
  <si>
    <t>Bacillus sp. Pc3</t>
  </si>
  <si>
    <t>Bacillus sp. SDLI1</t>
  </si>
  <si>
    <t>Bacillus sp. strain BS34A</t>
  </si>
  <si>
    <t>Bacillus sp. strain Co1-6</t>
  </si>
  <si>
    <t>Bacillus sp. WP8</t>
  </si>
  <si>
    <t>Bacillus sp. X1(2014)</t>
  </si>
  <si>
    <t>Bacillus sp. YP1</t>
  </si>
  <si>
    <t>Bacillus subtilis</t>
  </si>
  <si>
    <t>Bacillus subtilis ATCC 13952</t>
  </si>
  <si>
    <t>Bacillus subtilis ATCC 19217</t>
  </si>
  <si>
    <t>Bacillus subtilis B-1</t>
  </si>
  <si>
    <t>Bacillus subtilis BEST7003</t>
  </si>
  <si>
    <t>Bacillus subtilis BEST7613</t>
  </si>
  <si>
    <t>Bacillus subtilis Bs-916</t>
  </si>
  <si>
    <t>Bacillus subtilis BSn5</t>
  </si>
  <si>
    <t>Bacillus subtilis HJ5</t>
  </si>
  <si>
    <t>Bacillus subtilis KCTC 1028</t>
  </si>
  <si>
    <t>Bacillus subtilis PS832</t>
  </si>
  <si>
    <t>Bacillus subtilis PY79</t>
  </si>
  <si>
    <t>Bacillus subtilis QB928</t>
  </si>
  <si>
    <t>Bacillus subtilis SG6</t>
  </si>
  <si>
    <t>Bacillus subtilis strain BST</t>
  </si>
  <si>
    <t>Bacillus subtilis strain SZMC 6179J</t>
  </si>
  <si>
    <t>Bacillus subtilis strain T30</t>
  </si>
  <si>
    <t>Bacillus subtilis strain TO-A JPC</t>
  </si>
  <si>
    <t>Bacillus subtilis strain UD1022</t>
  </si>
  <si>
    <t>Bacillus subtilis subsp. globigii</t>
  </si>
  <si>
    <t>Bacillus subtilis subsp. inaquosorum</t>
  </si>
  <si>
    <t>Bacillus subtilis subsp. natto</t>
  </si>
  <si>
    <t>Bacillus subtilis subsp. natto BEST195</t>
  </si>
  <si>
    <t>Bacillus subtilis subsp. spizizenii NRS 231</t>
  </si>
  <si>
    <t>Bacillus subtilis subsp. spizizenii str. W23</t>
  </si>
  <si>
    <t>Bacillus subtilis subsp. spizizenii TU-B-10</t>
  </si>
  <si>
    <t>Bacillus subtilis subsp. subtilis</t>
  </si>
  <si>
    <t>Bacillus subtilis subsp. subtilis 6051-HGW</t>
  </si>
  <si>
    <t>Bacillus subtilis subsp. subtilis str. 168</t>
  </si>
  <si>
    <t>Bacillus subtilis subsp. subtilis str. AG1839</t>
  </si>
  <si>
    <t>Bacillus subtilis subsp. subtilis str. BAB-1</t>
  </si>
  <si>
    <t>Bacillus subtilis subsp. subtilis str. BSP1</t>
  </si>
  <si>
    <t>Bacillus subtilis subsp. subtilis str. JH642 substr. AG174</t>
  </si>
  <si>
    <t>Bacillus subtilis subsp. subtilis str. OH 131.1</t>
  </si>
  <si>
    <t>Bacillus subtilis subsp. subtilis str. RO-NN-1</t>
  </si>
  <si>
    <t>Bacillus subtilis subsp. subtilis strain 3NA</t>
  </si>
  <si>
    <t>Bacillus subtilis TO-A</t>
  </si>
  <si>
    <t>Bacillus subtilis XF-1</t>
  </si>
  <si>
    <t>Bacillus thuringiensis 97-27</t>
  </si>
  <si>
    <t>Bacillus thuringiensis BMB171</t>
  </si>
  <si>
    <t>Bacillus thuringiensis Bt407</t>
  </si>
  <si>
    <t>Bacillus thuringiensis HD1002</t>
  </si>
  <si>
    <t>Bacillus thuringiensis HD1011</t>
  </si>
  <si>
    <t>Bacillus thuringiensis HD571</t>
  </si>
  <si>
    <t>Bacillus thuringiensis HD682</t>
  </si>
  <si>
    <t>Bacillus thuringiensis HD-771</t>
  </si>
  <si>
    <t>Bacillus thuringiensis HD-789</t>
  </si>
  <si>
    <t>Bacillus thuringiensis MC28</t>
  </si>
  <si>
    <t>Bacillus thuringiensis serovar alesti</t>
  </si>
  <si>
    <t>Bacillus thuringiensis serovar chinensis CT-43</t>
  </si>
  <si>
    <t>Bacillus thuringiensis serovar coreanensis</t>
  </si>
  <si>
    <t>Bacillus thuringiensis serovar finitimus YBT-020</t>
  </si>
  <si>
    <t>Bacillus thuringiensis serovar galleriae HD-29</t>
  </si>
  <si>
    <t>Bacillus thuringiensis serovar indiana strain HD521</t>
  </si>
  <si>
    <t>Bacillus thuringiensis serovar konkukian str. 97-27</t>
  </si>
  <si>
    <t>Bacillus thuringiensis serovar kurstaki HD 1</t>
  </si>
  <si>
    <t>Bacillus thuringiensis serovar kurstaki str. HD-1</t>
  </si>
  <si>
    <t>Bacillus thuringiensis serovar kurstaki str. HD73</t>
  </si>
  <si>
    <t>Bacillus thuringiensis serovar kurstaki str. YBT-1520</t>
  </si>
  <si>
    <t>Bacillus thuringiensis serovar morrisoni strain BGSC 4AA1</t>
  </si>
  <si>
    <t>Bacillus thuringiensis serovar thuringiensis str. IS5056</t>
  </si>
  <si>
    <t>Bacillus thuringiensis serovar tolworthi</t>
  </si>
  <si>
    <t>Bacillus thuringiensis str. Al Hakam</t>
  </si>
  <si>
    <t>Bacillus thuringiensis strain Bc601</t>
  </si>
  <si>
    <t>Bacillus thuringiensis strain Bt185</t>
  </si>
  <si>
    <t>Bacillus thuringiensis strain CTC</t>
  </si>
  <si>
    <t>Bacillus thuringiensis strain HD12</t>
  </si>
  <si>
    <t>Bacillus thuringiensis strain HS18-1</t>
  </si>
  <si>
    <t>Bacillus thuringiensis strain YC-10</t>
  </si>
  <si>
    <t>Bacillus thuringiensis strain YWC2-8</t>
  </si>
  <si>
    <t>Bacillus thuringiensis YBT-1518</t>
  </si>
  <si>
    <t>Bacillus toyonensis BCT-7112</t>
  </si>
  <si>
    <t>Bacillus velezensis strain SB1216</t>
  </si>
  <si>
    <t>Bacillus weihenstephanensis KBAB4</t>
  </si>
  <si>
    <t>Bacillus weihenstephanensis strain WSBC 10204</t>
  </si>
  <si>
    <t>Bacteriovorax marinus SJ</t>
  </si>
  <si>
    <t>bacterium L21-Spi-D4</t>
  </si>
  <si>
    <t>Bacteroidales bacterium CF</t>
  </si>
  <si>
    <t>Bacteroides cellulosilyticus strain WH2</t>
  </si>
  <si>
    <t>Bacteroides dorei</t>
  </si>
  <si>
    <t>Bacteroides dorei CL03T12C01</t>
  </si>
  <si>
    <t>Bacteroides fragilis</t>
  </si>
  <si>
    <t>Bacteroides fragilis 638R</t>
  </si>
  <si>
    <t>Bacteroides fragilis NCTC 9343</t>
  </si>
  <si>
    <t>Bacteroides fragilis strain BOB25</t>
  </si>
  <si>
    <t>Bacteroides fragilis YCH46</t>
  </si>
  <si>
    <t>Bacteroides helcogenes P 36-108</t>
  </si>
  <si>
    <t>Bacteroides ovatus strain ATCC 8483</t>
  </si>
  <si>
    <t>Bacteroides salanitronis DSM 18170</t>
  </si>
  <si>
    <t>Bacteroides sp. CF50</t>
  </si>
  <si>
    <t>Bacteroides thetaiotaomicron strain 7330</t>
  </si>
  <si>
    <t>Bacteroides thetaiotaomicron VPI-5482</t>
  </si>
  <si>
    <t>Bacteroides uniformis</t>
  </si>
  <si>
    <t>Bacteroides vulgatus ATCC 8482</t>
  </si>
  <si>
    <t>Bacteroides vulgatus strain mpk</t>
  </si>
  <si>
    <t>Bacteroides xylanisolvens XB1A</t>
  </si>
  <si>
    <t>Bacteroidetes bacterium UKL13-3</t>
  </si>
  <si>
    <t>Barnesiella viscericola DSM 18177</t>
  </si>
  <si>
    <t>Bartonella australis Aust/NH1</t>
  </si>
  <si>
    <t>Bartonella bacilliformis KC583</t>
  </si>
  <si>
    <t>Bartonella bacilliformis strain ATCC:35685D-5</t>
  </si>
  <si>
    <t>Bartonella bovis 91-4</t>
  </si>
  <si>
    <t>Bartonella clarridgeiae 73</t>
  </si>
  <si>
    <t>Bartonella grahamii as4aup</t>
  </si>
  <si>
    <t>Bartonella henselae str. Houston-1</t>
  </si>
  <si>
    <t>Bartonella henselae strain BM1374163</t>
  </si>
  <si>
    <t>Bartonella henselae strain BM1374164</t>
  </si>
  <si>
    <t>Bartonella henselae strain BM1374165</t>
  </si>
  <si>
    <t>Bartonella quintana RM-11</t>
  </si>
  <si>
    <t>Bartonella quintana str. Toulouse</t>
  </si>
  <si>
    <t>Bartonella tribocorum CIP 105476</t>
  </si>
  <si>
    <t>Bartonella tribocorum strain BM1374166</t>
  </si>
  <si>
    <t>Bartonella vinsonii subsp. berkhoffii str. Winnie</t>
  </si>
  <si>
    <t>Basilea psittacipulmonis DSM 24701</t>
  </si>
  <si>
    <t>Baumannia cicadellinicola str. Hc (Homalodisca coagulata)</t>
  </si>
  <si>
    <t>Bdellovibrio bacteriovorus HD100</t>
  </si>
  <si>
    <t>Bdellovibrio bacteriovorus str. Tiberius</t>
  </si>
  <si>
    <t>Bdellovibrio bacteriovorus strain 109J</t>
  </si>
  <si>
    <t>Bdellovibrio bacteriovorus strain HD100 merdel</t>
  </si>
  <si>
    <t>Bdellovibrio bacteriovorus W</t>
  </si>
  <si>
    <t>Bdellovibrio exovorus JSS</t>
  </si>
  <si>
    <t>Beggiatoa leptomitiformis strain D-402</t>
  </si>
  <si>
    <t>Beijerinckia indica subsp. indica ATCC 9039</t>
  </si>
  <si>
    <t>Belliella baltica DSM 15883</t>
  </si>
  <si>
    <t>Berkelbacteria bacterium GW2011_GWE1_39_12</t>
  </si>
  <si>
    <t>beta proteobacterium CB</t>
  </si>
  <si>
    <t>Betaproteobacteria bacterium UKL13-2</t>
  </si>
  <si>
    <t>Beutenbergia cavernae DSM 12333</t>
  </si>
  <si>
    <t>Bibersteinia trehalosi USDA-ARS-USMARC-188</t>
  </si>
  <si>
    <t>Bibersteinia trehalosi USDA-ARS-USMARC-189</t>
  </si>
  <si>
    <t>Bibersteinia trehalosi USDA-ARS-USMARC-190</t>
  </si>
  <si>
    <t>Bibersteinia trehalosi USDA-ARS-USMARC-192</t>
  </si>
  <si>
    <t>Bifidobacterium actinocoloniiforme DSM 22766</t>
  </si>
  <si>
    <t>Bifidobacterium adolescentis ATCC 15703</t>
  </si>
  <si>
    <t>Bifidobacterium adolescentis strain 22L</t>
  </si>
  <si>
    <t>Bifidobacterium adolescentis strain BBMN23</t>
  </si>
  <si>
    <t>Bifidobacterium angulatum DSM 20098 = JCM 7096</t>
  </si>
  <si>
    <t>Bifidobacterium animalis strain A6</t>
  </si>
  <si>
    <t>Bifidobacterium animalis strain RH</t>
  </si>
  <si>
    <t>Bifidobacterium animalis subsp. animalis ATCC 25527</t>
  </si>
  <si>
    <t>Bifidobacterium animalis subsp. lactis AD011</t>
  </si>
  <si>
    <t>Bifidobacterium animalis subsp. lactis ATCC 27673</t>
  </si>
  <si>
    <t>Bifidobacterium animalis subsp. lactis B420</t>
  </si>
  <si>
    <t>Bifidobacterium animalis subsp. lactis BB-12</t>
  </si>
  <si>
    <t>Bifidobacterium animalis subsp. lactis BF052</t>
  </si>
  <si>
    <t>Bifidobacterium animalis subsp. lactis Bi-07</t>
  </si>
  <si>
    <t>Bifidobacterium animalis subsp. lactis Bl-04</t>
  </si>
  <si>
    <t>Bifidobacterium animalis subsp. lactis Bl12</t>
  </si>
  <si>
    <t>Bifidobacterium animalis subsp. lactis BLC1</t>
  </si>
  <si>
    <t>Bifidobacterium animalis subsp. lactis CNCM I-2494</t>
  </si>
  <si>
    <t>Bifidobacterium animalis subsp. lactis DSM 10140</t>
  </si>
  <si>
    <t>Bifidobacterium animalis subsp. lactis KLDS2.0603</t>
  </si>
  <si>
    <t>Bifidobacterium animalis subsp. lactis V9</t>
  </si>
  <si>
    <t>Bifidobacterium asteroides PRL2011</t>
  </si>
  <si>
    <t>Bifidobacterium bifidum ATCC 29521 = JCM 1255 = DSM 20456</t>
  </si>
  <si>
    <t>Bifidobacterium bifidum BGN4</t>
  </si>
  <si>
    <t>Bifidobacterium bifidum NCIMB 41171</t>
  </si>
  <si>
    <t>Bifidobacterium bifidum PRL2010</t>
  </si>
  <si>
    <t>Bifidobacterium bifidum S17</t>
  </si>
  <si>
    <t>Bifidobacterium bifidum strain BF3</t>
  </si>
  <si>
    <t>Bifidobacterium breve 12L</t>
  </si>
  <si>
    <t>Bifidobacterium breve 689b</t>
  </si>
  <si>
    <t>Bifidobacterium breve ACS-071-V-Sch8b</t>
  </si>
  <si>
    <t>Bifidobacterium breve DSM 20213 = JCM 1192</t>
  </si>
  <si>
    <t>Bifidobacterium breve JCM 7017</t>
  </si>
  <si>
    <t>Bifidobacterium breve JCM 7019</t>
  </si>
  <si>
    <t>Bifidobacterium breve NCFB 2258</t>
  </si>
  <si>
    <t>Bifidobacterium breve S27</t>
  </si>
  <si>
    <t>Bifidobacterium breve strain BR3</t>
  </si>
  <si>
    <t>Bifidobacterium breve UCC2003</t>
  </si>
  <si>
    <t>Bifidobacterium catenulatum DSM 16992 = JCM 1194 = LMG 11043</t>
  </si>
  <si>
    <t>Bifidobacterium coryneforme strain LMG 18911</t>
  </si>
  <si>
    <t>Bifidobacterium dentium Bd1</t>
  </si>
  <si>
    <t>Bifidobacterium dentium JCM 1195 = DSM 20436</t>
  </si>
  <si>
    <t>Bifidobacterium indicum LMG 11587 = DSM 20214</t>
  </si>
  <si>
    <t>Bifidobacterium kashiwanohense JCM 15439 = DSM 21854</t>
  </si>
  <si>
    <t>Bifidobacterium kashiwanohense PV20-2</t>
  </si>
  <si>
    <t>Bifidobacterium longum 105-A</t>
  </si>
  <si>
    <t>Bifidobacterium longum DJO10A</t>
  </si>
  <si>
    <t>Bifidobacterium longum E18</t>
  </si>
  <si>
    <t>Bifidobacterium longum NCC2705</t>
  </si>
  <si>
    <t>Bifidobacterium longum strain BG7</t>
  </si>
  <si>
    <t>Bifidobacterium longum strain BXY01</t>
  </si>
  <si>
    <t>Bifidobacterium longum subsp. infantis 157F</t>
  </si>
  <si>
    <t>Bifidobacterium longum subsp. infantis ATCC 15697 = JCM 1222</t>
  </si>
  <si>
    <t>Bifidobacterium longum subsp. infantis strain BT1</t>
  </si>
  <si>
    <t>Bifidobacterium longum subsp. infantis strain CECT 7210</t>
  </si>
  <si>
    <t>Bifidobacterium longum subsp. longum BBMN68</t>
  </si>
  <si>
    <t>Bifidobacterium longum subsp. longum F8</t>
  </si>
  <si>
    <t>Bifidobacterium longum subsp. longum GT15</t>
  </si>
  <si>
    <t>Bifidobacterium longum subsp. longum JCM 1217</t>
  </si>
  <si>
    <t>Bifidobacterium longum subsp. longum JDM301</t>
  </si>
  <si>
    <t>Bifidobacterium longum subsp. longum KACC 91563</t>
  </si>
  <si>
    <t>Bifidobacterium longum subsp. longum strain CCUG30698</t>
  </si>
  <si>
    <t>Bifidobacterium longum subsp. longum strain NCIMB8809</t>
  </si>
  <si>
    <t>Bifidobacterium pseudocatenulatum DSM 20438 = JCM 1200 = LMG 10505</t>
  </si>
  <si>
    <t>Bifidobacterium pseudolongum PV8-2</t>
  </si>
  <si>
    <t>Bifidobacterium scardovii JCM 12489 = DSM 13734</t>
  </si>
  <si>
    <t>Bifidobacterium thermophilum RBL67</t>
  </si>
  <si>
    <t>Blastochloris viridis</t>
  </si>
  <si>
    <t>Blastochloris viridis strain ATCC 19567</t>
  </si>
  <si>
    <t>Blastochloris viridis strain DSM 133</t>
  </si>
  <si>
    <t>Blastococcus saxobsidens DD2</t>
  </si>
  <si>
    <t>Blattabacterium sp. (Blaberus giganteus)</t>
  </si>
  <si>
    <t>Blattabacterium sp. (Blatta orientalis) str. Tarazona</t>
  </si>
  <si>
    <t>Blattabacterium sp. (Blattella germanica) str. Bge</t>
  </si>
  <si>
    <t>Blattabacterium sp. (Cryptocercus punctulatus) str. Cpu</t>
  </si>
  <si>
    <t>Blattabacterium sp. (Mastotermes darwiniensis) str. MADAR</t>
  </si>
  <si>
    <t>Blattabacterium sp. (Nauphoeta cinerea)</t>
  </si>
  <si>
    <t>Blattabacterium sp. (Panesthia angustipennis spadica) str. BPAA</t>
  </si>
  <si>
    <t>Blattabacterium sp. (Periplaneta americana) str. BPLAN</t>
  </si>
  <si>
    <t>Blochmannia endosymbiont of Camponotus (Colobopsis) obliquus strain 757</t>
  </si>
  <si>
    <t>Blochmannia endosymbiont of Polyrhachis (Hedomyrma) turneri strain 675</t>
  </si>
  <si>
    <t>Bordetella avium 197N</t>
  </si>
  <si>
    <t>Bordetella bronchialis strain AU17976</t>
  </si>
  <si>
    <t>Bordetella bronchialis strain AU3182</t>
  </si>
  <si>
    <t>Bordetella bronchiseptica 253</t>
  </si>
  <si>
    <t>Bordetella bronchiseptica MO149</t>
  </si>
  <si>
    <t>Bordetella bronchiseptica RB50</t>
  </si>
  <si>
    <t>Bordetella bronchiseptica S798</t>
  </si>
  <si>
    <t>Bordetella bronchiseptica strain ATCC 10580</t>
  </si>
  <si>
    <t>Bordetella bronchiseptica strain ATCC:BAA-588D-5</t>
  </si>
  <si>
    <t>Bordetella flabilis strain AU10664</t>
  </si>
  <si>
    <t>Bordetella hinzii strain F582</t>
  </si>
  <si>
    <t>Bordetella hinzii strain H568</t>
  </si>
  <si>
    <t>Bordetella holmesii 44057</t>
  </si>
  <si>
    <t>Bordetella holmesii ATCC 51541</t>
  </si>
  <si>
    <t>Bordetella parapertussis 12822</t>
  </si>
  <si>
    <t>Bordetella parapertussis Bpp5</t>
  </si>
  <si>
    <t>Bordetella parapertussis strain NCTC 5952</t>
  </si>
  <si>
    <t>Bordetella pertussis</t>
  </si>
  <si>
    <t>Bordetella pertussis 137</t>
  </si>
  <si>
    <t>Bordetella pertussis 18323</t>
  </si>
  <si>
    <t>Bordetella pertussis CS</t>
  </si>
  <si>
    <t>Bordetella pertussis strain ATCC:BAA-1335D-5</t>
  </si>
  <si>
    <t>Bordetella pertussis strain B1838</t>
  </si>
  <si>
    <t>Bordetella pertussis strain B1865</t>
  </si>
  <si>
    <t>Bordetella pertussis strain B3405</t>
  </si>
  <si>
    <t>Bordetella pertussis strain B3582</t>
  </si>
  <si>
    <t>Bordetella pertussis strain B3585</t>
  </si>
  <si>
    <t>Bordetella pertussis strain B3621</t>
  </si>
  <si>
    <t>Bordetella pertussis strain B3629</t>
  </si>
  <si>
    <t>Bordetella pertussis strain B3640</t>
  </si>
  <si>
    <t>Bordetella pertussis strain B3658</t>
  </si>
  <si>
    <t>Bordetella pertussis strain B3913</t>
  </si>
  <si>
    <t>Bordetella pertussis strain B3921</t>
  </si>
  <si>
    <t>Bordetella pertussis strain C393</t>
  </si>
  <si>
    <t>Bordetella pertussis strain D420</t>
  </si>
  <si>
    <t>Bordetella pertussis strain E476</t>
  </si>
  <si>
    <t>Bordetella pertussis strain H374</t>
  </si>
  <si>
    <t>Bordetella pertussis strain H375</t>
  </si>
  <si>
    <t>Bordetella pertussis strain H378</t>
  </si>
  <si>
    <t>Bordetella pertussis strain H379</t>
  </si>
  <si>
    <t>Bordetella pertussis strain H380</t>
  </si>
  <si>
    <t>Bordetella pertussis strain H489</t>
  </si>
  <si>
    <t>Bordetella pertussis strain H542</t>
  </si>
  <si>
    <t>Bordetella pertussis strain H559</t>
  </si>
  <si>
    <t>Bordetella pertussis strain H561</t>
  </si>
  <si>
    <t>Bordetella pertussis strain H563</t>
  </si>
  <si>
    <t>Bordetella pertussis strain H564</t>
  </si>
  <si>
    <t>Bordetella pertussis strain H622</t>
  </si>
  <si>
    <t>Bordetella pertussis strain H627</t>
  </si>
  <si>
    <t>Bordetella pertussis strain H788</t>
  </si>
  <si>
    <t>Bordetella pertussis strain I344</t>
  </si>
  <si>
    <t>Bordetella pertussis strain I468</t>
  </si>
  <si>
    <t>Bordetella pertussis strain I469</t>
  </si>
  <si>
    <t>Bordetella pertussis strain I472</t>
  </si>
  <si>
    <t>Bordetella pertussis strain I475</t>
  </si>
  <si>
    <t>Bordetella pertussis strain I476</t>
  </si>
  <si>
    <t>Bordetella pertussis strain I480</t>
  </si>
  <si>
    <t>Bordetella pertussis strain I483</t>
  </si>
  <si>
    <t>Bordetella pertussis strain I496</t>
  </si>
  <si>
    <t>Bordetella pertussis strain I498</t>
  </si>
  <si>
    <t>Bordetella pertussis strain I518</t>
  </si>
  <si>
    <t>Bordetella pertussis strain I521</t>
  </si>
  <si>
    <t>Bordetella pertussis strain I538</t>
  </si>
  <si>
    <t>Bordetella pertussis strain I539</t>
  </si>
  <si>
    <t>Bordetella pertussis strain I646</t>
  </si>
  <si>
    <t>Bordetella pertussis strain I656</t>
  </si>
  <si>
    <t>Bordetella pertussis strain I669</t>
  </si>
  <si>
    <t>Bordetella pertussis strain I707</t>
  </si>
  <si>
    <t>Bordetella pertussis Tohama I</t>
  </si>
  <si>
    <t>Bordetella petrii DSM 12804</t>
  </si>
  <si>
    <t>Bordetella sp. N</t>
  </si>
  <si>
    <t>Bordetella trematum strain H044680328</t>
  </si>
  <si>
    <t>Borrelia afzelii HLJ01</t>
  </si>
  <si>
    <t>Borrelia afzelii K78</t>
  </si>
  <si>
    <t>Borrelia afzelii PKo</t>
  </si>
  <si>
    <t>Borrelia afzelii Tom3107</t>
  </si>
  <si>
    <t>Borrelia anserina BA2</t>
  </si>
  <si>
    <t>Borrelia bissettii DN127</t>
  </si>
  <si>
    <t>Borrelia burgdorferi B31</t>
  </si>
  <si>
    <t>Borrelia burgdorferi CA382</t>
  </si>
  <si>
    <t>Borrelia burgdorferi JD1</t>
  </si>
  <si>
    <t>Borrelia burgdorferi N40</t>
  </si>
  <si>
    <t>Borrelia burgdorferi ZS7</t>
  </si>
  <si>
    <t>Borrelia chilensis VA1</t>
  </si>
  <si>
    <t>Borrelia coriaceae Co53</t>
  </si>
  <si>
    <t>Borrelia crocidurae DOU</t>
  </si>
  <si>
    <t>Borrelia crocidurae str. Achema</t>
  </si>
  <si>
    <t>Borrelia duttonii Ly</t>
  </si>
  <si>
    <t>Borrelia garinii BgVir</t>
  </si>
  <si>
    <t>Borrelia garinii NMJW1</t>
  </si>
  <si>
    <t>Borrelia garinii PBi</t>
  </si>
  <si>
    <t>Borrelia garinii SZ</t>
  </si>
  <si>
    <t>Borrelia hermsii CC1</t>
  </si>
  <si>
    <t>Borrelia hermsii DAH</t>
  </si>
  <si>
    <t>Borrelia hermsii HS1</t>
  </si>
  <si>
    <t>Borrelia hermsii MTW</t>
  </si>
  <si>
    <t>Borrelia hermsii strain DAH-2E7</t>
  </si>
  <si>
    <t>Borrelia hermsii YBT</t>
  </si>
  <si>
    <t>Borrelia hermsii YOR</t>
  </si>
  <si>
    <t>Borrelia miyamotoi CT14D4</t>
  </si>
  <si>
    <t>Borrelia miyamotoi FR64b</t>
  </si>
  <si>
    <t>Borrelia miyamotoi LB-2001</t>
  </si>
  <si>
    <t>Borrelia parkeri HR1</t>
  </si>
  <si>
    <t>Borrelia parkeri SLO</t>
  </si>
  <si>
    <t>Borrelia recurrentis A1</t>
  </si>
  <si>
    <t>Borrelia turicatae 91E135</t>
  </si>
  <si>
    <t>Borrelia valaisiana Tom4006</t>
  </si>
  <si>
    <t>Bosea sp. PAMC 26642</t>
  </si>
  <si>
    <t>Brachybacterium faecium DSM 4810</t>
  </si>
  <si>
    <t>Brachyspira hyodysenteriae ATCC 27164</t>
  </si>
  <si>
    <t>Brachyspira hyodysenteriae WA1</t>
  </si>
  <si>
    <t>Brachyspira intermedia PWS/A</t>
  </si>
  <si>
    <t>Brachyspira murdochii DSM 12563</t>
  </si>
  <si>
    <t>Brachyspira pilosicoli 95/1000</t>
  </si>
  <si>
    <t>Brachyspira pilosicoli B2904</t>
  </si>
  <si>
    <t>Brachyspira pilosicoli P43/6/78</t>
  </si>
  <si>
    <t>Brachyspira pilosicoli WesB</t>
  </si>
  <si>
    <t>Bradyrhizobium diazoefficiens strain NK6</t>
  </si>
  <si>
    <t>Bradyrhizobium diazoefficiens USDA 110</t>
  </si>
  <si>
    <t>Bradyrhizobium japonicum E109</t>
  </si>
  <si>
    <t>Bradyrhizobium japonicum SEMIA 5079</t>
  </si>
  <si>
    <t>Bradyrhizobium japonicum USDA 110</t>
  </si>
  <si>
    <t>Bradyrhizobium japonicum USDA 6</t>
  </si>
  <si>
    <t>Bradyrhizobium oligotrophicum S58</t>
  </si>
  <si>
    <t>Bradyrhizobium sp. BTAi1</t>
  </si>
  <si>
    <t>Bradyrhizobium sp. ORS 278</t>
  </si>
  <si>
    <t>Bradyrhizobium sp. S23321</t>
  </si>
  <si>
    <t>Bradyrhizobium sp. strain BF49_genome1</t>
  </si>
  <si>
    <t>Brenneria goodwinii strain OBR1</t>
  </si>
  <si>
    <t>Brevibacillus brevis NBRC 100599</t>
  </si>
  <si>
    <t>Brevibacterium epidermidis strain BS258</t>
  </si>
  <si>
    <t>Brevundimonas sp. DS20</t>
  </si>
  <si>
    <t>Brevundimonas sp. GW460-12-10-14-LB2</t>
  </si>
  <si>
    <t>Brevundimonas subvibrioides ATCC 15264</t>
  </si>
  <si>
    <t>Brucella abortus 104M</t>
  </si>
  <si>
    <t>Brucella abortus A13334</t>
  </si>
  <si>
    <t>Brucella abortus bv. 1 str. 9-941</t>
  </si>
  <si>
    <t>Brucella abortus bv. 2 str. 86/8/59</t>
  </si>
  <si>
    <t>Brucella abortus bv. 6 str. 870</t>
  </si>
  <si>
    <t>Brucella abortus bv. 9 str. C68</t>
  </si>
  <si>
    <t>Brucella abortus S19</t>
  </si>
  <si>
    <t>Brucella abortus strain 3196</t>
  </si>
  <si>
    <t>Brucella abortus strain 63 75</t>
  </si>
  <si>
    <t>Brucella abortus strain BAB8416</t>
  </si>
  <si>
    <t>Brucella abortus strain BDW</t>
  </si>
  <si>
    <t>Brucella abortus strain BER</t>
  </si>
  <si>
    <t>Brucella abortus strain BFY</t>
  </si>
  <si>
    <t>Brucella abortus strain NCTC 10505</t>
  </si>
  <si>
    <t>Brucella abortus strain ZW053</t>
  </si>
  <si>
    <t>Brucella canis ATCC 23365</t>
  </si>
  <si>
    <t>Brucella canis HSK A52141</t>
  </si>
  <si>
    <t>Brucella canis str. Oliveri</t>
  </si>
  <si>
    <t>Brucella canis strain RM6/66</t>
  </si>
  <si>
    <t>Brucella canis strain SVA13</t>
  </si>
  <si>
    <t>Brucella ceti TE10759-12</t>
  </si>
  <si>
    <t>Brucella ceti TE28753-12</t>
  </si>
  <si>
    <t>Brucella melitensis ATCC 23457</t>
  </si>
  <si>
    <t>Brucella melitensis biovar Abortus 2308</t>
  </si>
  <si>
    <t>Brucella melitensis bv. 1 str. 16M</t>
  </si>
  <si>
    <t>Brucella melitensis bv. 2 str. 63/9</t>
  </si>
  <si>
    <t>Brucella melitensis bv. 3 str. Ether</t>
  </si>
  <si>
    <t>Brucella melitensis M28</t>
  </si>
  <si>
    <t>Brucella melitensis M5-90</t>
  </si>
  <si>
    <t>Brucella melitensis NI</t>
  </si>
  <si>
    <t>Brucella melitensis strain 20236</t>
  </si>
  <si>
    <t>Brucella microti CCM 4915</t>
  </si>
  <si>
    <t>Brucella neotomae 5K33</t>
  </si>
  <si>
    <t>Brucella ovis ATCC 25840</t>
  </si>
  <si>
    <t>Brucella pinnipedialis B2/94</t>
  </si>
  <si>
    <t>Brucella pinnipedialis strain 6/566</t>
  </si>
  <si>
    <t>Brucella sp. F60</t>
  </si>
  <si>
    <t>Brucella suis 019</t>
  </si>
  <si>
    <t>Brucella suis 1330</t>
  </si>
  <si>
    <t>Brucella suis ATCC 23445</t>
  </si>
  <si>
    <t>Brucella suis bv. 1 str. S2</t>
  </si>
  <si>
    <t>Brucella suis bv. 2 strain Bs143CITA</t>
  </si>
  <si>
    <t>Brucella suis bv. 2 strain Bs364CITA</t>
  </si>
  <si>
    <t>Brucella suis bv. 2 strain Bs396CITA</t>
  </si>
  <si>
    <t>Brucella suis bv. 2 strain PT09143</t>
  </si>
  <si>
    <t>Brucella suis bv. 2 strain PT09172</t>
  </si>
  <si>
    <t>Brucella suis bv. 3 str. 686</t>
  </si>
  <si>
    <t>Brucella suis strain 513UK</t>
  </si>
  <si>
    <t>Brucella suis strain BSP</t>
  </si>
  <si>
    <t>Brucella suis strain Human/AR/US/1981</t>
  </si>
  <si>
    <t>Brucella suis strain ZW043</t>
  </si>
  <si>
    <t>Brucella suis strain ZW046</t>
  </si>
  <si>
    <t>Brucella suis VBI22</t>
  </si>
  <si>
    <t>Buchnera aphidicola (Aphis glycines) strain BAg</t>
  </si>
  <si>
    <t>Buchnera aphidicola (Cinara tujafilina)</t>
  </si>
  <si>
    <t>Buchnera aphidicola (Schlechtendalia chinensis)</t>
  </si>
  <si>
    <t>Buchnera aphidicola (Tuberolachnus salignus)</t>
  </si>
  <si>
    <t>Buchnera aphidicola BCc</t>
  </si>
  <si>
    <t>Buchnera aphidicola str. 5A (Acyrthosiphon pisum)</t>
  </si>
  <si>
    <t>Buchnera aphidicola str. Ak (Acyrthosiphon kondoi)</t>
  </si>
  <si>
    <t>Buchnera aphidicola str. APS (Acyrthosiphon pisum)</t>
  </si>
  <si>
    <t>Buchnera aphidicola str. Bp (Baizongia pistaciae)</t>
  </si>
  <si>
    <t>Buchnera aphidicola str. F009 (Myzus persicae)</t>
  </si>
  <si>
    <t>Buchnera aphidicola str. G002 (Myzus persicae)</t>
  </si>
  <si>
    <t>Buchnera aphidicola str. JF98 (Acyrthosiphon pisum)</t>
  </si>
  <si>
    <t>Buchnera aphidicola str. JF99 (Acyrthosiphon pisum)</t>
  </si>
  <si>
    <t>Buchnera aphidicola str. LL01 (Acyrthosiphon pisum)</t>
  </si>
  <si>
    <t>Buchnera aphidicola str. Sg (Schizaphis graminum)</t>
  </si>
  <si>
    <t>Buchnera aphidicola str. TLW03 (Acyrthosiphon pisum)</t>
  </si>
  <si>
    <t>Buchnera aphidicola str. Tuc7 (Acyrthosiphon pisum)</t>
  </si>
  <si>
    <t>Buchnera aphidicola str. Ua (Uroleucon ambrosiae)</t>
  </si>
  <si>
    <t>Buchnera aphidicola str. USDA (Myzus persicae)</t>
  </si>
  <si>
    <t>Buchnera aphidicola str. W106 (Myzus persicae)</t>
  </si>
  <si>
    <t>Burkholderia ambifaria AMMD</t>
  </si>
  <si>
    <t>Burkholderia ambifaria MC40-6</t>
  </si>
  <si>
    <t>Burkholderia caribensis strain MWAP64</t>
  </si>
  <si>
    <t>Burkholderia cenocepacia AU 1054</t>
  </si>
  <si>
    <t>Burkholderia cenocepacia HI2424</t>
  </si>
  <si>
    <t>Burkholderia cenocepacia J2315</t>
  </si>
  <si>
    <t>Burkholderia cenocepacia MC0-3</t>
  </si>
  <si>
    <t>Burkholderia cenocepacia strain 842</t>
  </si>
  <si>
    <t>Burkholderia cenocepacia strain 895</t>
  </si>
  <si>
    <t>Burkholderia cenocepacia strain DDS 22E-1</t>
  </si>
  <si>
    <t>Burkholderia cenocepacia strain DWS 37E-2</t>
  </si>
  <si>
    <t>Burkholderia cenocepacia strain ST32</t>
  </si>
  <si>
    <t>Burkholderia cepacia ATCC 25416</t>
  </si>
  <si>
    <t>Burkholderia cepacia GG4</t>
  </si>
  <si>
    <t>Burkholderia cepacia strain DDS 7H-2</t>
  </si>
  <si>
    <t>Burkholderia cepacia strain LO6</t>
  </si>
  <si>
    <t>Burkholderia contaminans strain MS14</t>
  </si>
  <si>
    <t>Burkholderia dolosa AU0158</t>
  </si>
  <si>
    <t>Burkholderia dolosa PC543</t>
  </si>
  <si>
    <t>Burkholderia fungorum strain ATCC BAA-463</t>
  </si>
  <si>
    <t>Burkholderia gladioli BSR3</t>
  </si>
  <si>
    <t>Burkholderia gladioli strain ATCC 10248</t>
  </si>
  <si>
    <t>Burkholderia glumae BGR1</t>
  </si>
  <si>
    <t>Burkholderia glumae LMG 2196 = ATCC 33617</t>
  </si>
  <si>
    <t>Burkholderia glumae PG1</t>
  </si>
  <si>
    <t>Burkholderia lata strain 383</t>
  </si>
  <si>
    <t>Burkholderia mallei ATCC 23344</t>
  </si>
  <si>
    <t>Burkholderia mallei NCTC 10229</t>
  </si>
  <si>
    <t>Burkholderia mallei NCTC 10247</t>
  </si>
  <si>
    <t>Burkholderia mallei SAVP1</t>
  </si>
  <si>
    <t>Burkholderia mallei strain 11</t>
  </si>
  <si>
    <t>Burkholderia mallei strain 2000031063</t>
  </si>
  <si>
    <t>Burkholderia mallei strain 2002721276</t>
  </si>
  <si>
    <t>Burkholderia mallei strain 2002734299</t>
  </si>
  <si>
    <t>Burkholderia mallei strain 2002734306</t>
  </si>
  <si>
    <t>Burkholderia mallei strain 23344</t>
  </si>
  <si>
    <t>Burkholderia mallei strain 6</t>
  </si>
  <si>
    <t>Burkholderia mallei strain BMQ</t>
  </si>
  <si>
    <t>Burkholderia mallei strain China5</t>
  </si>
  <si>
    <t>Burkholderia mallei strain FMH 23344</t>
  </si>
  <si>
    <t>Burkholderia mallei strain India86-567-2</t>
  </si>
  <si>
    <t>Burkholderia mallei strain KC_1092</t>
  </si>
  <si>
    <t>Burkholderia multivorans ATCC 17616</t>
  </si>
  <si>
    <t>Burkholderia multivorans ATCC 17616 (Prj:19401)</t>
  </si>
  <si>
    <t>Burkholderia multivorans ATCC BAA-247</t>
  </si>
  <si>
    <t>Burkholderia multivorans strain DDS 15A-1</t>
  </si>
  <si>
    <t>Burkholderia oklahomensis C6786</t>
  </si>
  <si>
    <t>Burkholderia oklahomensis strain EO147</t>
  </si>
  <si>
    <t>Burkholderia phenoliruptrix BR3459a</t>
  </si>
  <si>
    <t>Burkholderia phymatum STM815</t>
  </si>
  <si>
    <t>Burkholderia phytofirmans PsJN</t>
  </si>
  <si>
    <t>Burkholderia plantarii strain ATCC 43733</t>
  </si>
  <si>
    <t>Burkholderia pseudomallei 1026b</t>
  </si>
  <si>
    <t>Burkholderia pseudomallei 1106a</t>
  </si>
  <si>
    <t>Burkholderia pseudomallei 1710b</t>
  </si>
  <si>
    <t>Burkholderia pseudomallei 406e</t>
  </si>
  <si>
    <t>Burkholderia pseudomallei 668</t>
  </si>
  <si>
    <t>Burkholderia pseudomallei 7894</t>
  </si>
  <si>
    <t>Burkholderia pseudomallei A79A</t>
  </si>
  <si>
    <t>Burkholderia pseudomallei B03</t>
  </si>
  <si>
    <t>Burkholderia pseudomallei BPC006</t>
  </si>
  <si>
    <t>Burkholderia pseudomallei HBPUB10134a</t>
  </si>
  <si>
    <t>Burkholderia pseudomallei HBPUB10303a</t>
  </si>
  <si>
    <t>Burkholderia pseudomallei K42</t>
  </si>
  <si>
    <t>Burkholderia pseudomallei K96243</t>
  </si>
  <si>
    <t>Burkholderia pseudomallei MSHR1079</t>
  </si>
  <si>
    <t>Burkholderia pseudomallei MSHR1153</t>
  </si>
  <si>
    <t>Burkholderia pseudomallei MSHR1328</t>
  </si>
  <si>
    <t>Burkholderia pseudomallei MSHR146</t>
  </si>
  <si>
    <t>Burkholderia pseudomallei MSHR2243</t>
  </si>
  <si>
    <t>Burkholderia pseudomallei MSHR2543</t>
  </si>
  <si>
    <t>Burkholderia pseudomallei MSHR305</t>
  </si>
  <si>
    <t>Burkholderia pseudomallei MSHR3965</t>
  </si>
  <si>
    <t>Burkholderia pseudomallei MSHR435</t>
  </si>
  <si>
    <t>Burkholderia pseudomallei MSHR491</t>
  </si>
  <si>
    <t>Burkholderia pseudomallei MSHR511</t>
  </si>
  <si>
    <t>Burkholderia pseudomallei MSHR520</t>
  </si>
  <si>
    <t>Burkholderia pseudomallei MSHR5848</t>
  </si>
  <si>
    <t>Burkholderia pseudomallei MSHR5855</t>
  </si>
  <si>
    <t>Burkholderia pseudomallei MSHR5858</t>
  </si>
  <si>
    <t>Burkholderia pseudomallei MSHR62</t>
  </si>
  <si>
    <t>Burkholderia pseudomallei MSHR840</t>
  </si>
  <si>
    <t>Burkholderia pseudomallei NAU20B-16</t>
  </si>
  <si>
    <t>Burkholderia pseudomallei NAU35A-3</t>
  </si>
  <si>
    <t>Burkholderia pseudomallei NCTC 13178</t>
  </si>
  <si>
    <t>Burkholderia pseudomallei NCTC 13179</t>
  </si>
  <si>
    <t>Burkholderia pseudomallei Pasteur 52237</t>
  </si>
  <si>
    <t>Burkholderia pseudomallei PB08298010</t>
  </si>
  <si>
    <t>Burkholderia pseudomallei strain 1106a</t>
  </si>
  <si>
    <t>Burkholderia pseudomallei strain 350105</t>
  </si>
  <si>
    <t>Burkholderia pseudomallei strain 3921g</t>
  </si>
  <si>
    <t>Burkholderia pseudomallei strain 576</t>
  </si>
  <si>
    <t>Burkholderia pseudomallei strain 982</t>
  </si>
  <si>
    <t>Burkholderia pseudomallei strain BDP</t>
  </si>
  <si>
    <t>Burkholderia pseudomallei strain BGR</t>
  </si>
  <si>
    <t>Burkholderia pseudomallei strain Bp1651</t>
  </si>
  <si>
    <t>Burkholderia pseudomallei strain BSR</t>
  </si>
  <si>
    <t>Burkholderia pseudomallei strain Mahidol-1106a</t>
  </si>
  <si>
    <t>Burkholderia pseudomallei strain MSHR1655</t>
  </si>
  <si>
    <t>Burkholderia pseudomallei strain MSHR346</t>
  </si>
  <si>
    <t>Burkholderia pseudomallei strain MSHR668</t>
  </si>
  <si>
    <t>Burkholderia pseudomallei strain PHLS 112</t>
  </si>
  <si>
    <t>Burkholderia pseudomallei strain vgh07</t>
  </si>
  <si>
    <t>Burkholderia pseudomallei strain vgh16R</t>
  </si>
  <si>
    <t>Burkholderia pseudomallei strain vgh16W</t>
  </si>
  <si>
    <t>Burkholderia pseudomallei TSV 48</t>
  </si>
  <si>
    <t>Burkholderia pyrrocinia strain DSM 10685</t>
  </si>
  <si>
    <t>Burkholderia rhizoxinica HKI 454</t>
  </si>
  <si>
    <t>Burkholderia sp. 2002721687</t>
  </si>
  <si>
    <t>Burkholderia sp. Bp5365</t>
  </si>
  <si>
    <t>Burkholderia sp. CCGE1001</t>
  </si>
  <si>
    <t>Burkholderia sp. CCGE1002</t>
  </si>
  <si>
    <t>Burkholderia sp. CCGE1003</t>
  </si>
  <si>
    <t>Burkholderia sp. HB1</t>
  </si>
  <si>
    <t>Burkholderia sp. KJ006</t>
  </si>
  <si>
    <t>Burkholderia sp. PAMC 26561</t>
  </si>
  <si>
    <t>Burkholderia sp. PAMC 28687</t>
  </si>
  <si>
    <t>Burkholderia sp. RPE64</t>
  </si>
  <si>
    <t>Burkholderia sp. RPE67</t>
  </si>
  <si>
    <t>Burkholderia sp. YI23</t>
  </si>
  <si>
    <t>Burkholderia territorii strain MSMB2203WGS</t>
  </si>
  <si>
    <t>Burkholderia thailandensis 2002721643</t>
  </si>
  <si>
    <t>Burkholderia thailandensis 2002721723</t>
  </si>
  <si>
    <t>Burkholderia thailandensis 2003015869</t>
  </si>
  <si>
    <t>Burkholderia thailandensis 34</t>
  </si>
  <si>
    <t>Burkholderia thailandensis E254</t>
  </si>
  <si>
    <t>Burkholderia thailandensis E264</t>
  </si>
  <si>
    <t>Burkholderia thailandensis E444</t>
  </si>
  <si>
    <t>Burkholderia thailandensis H0587</t>
  </si>
  <si>
    <t>Burkholderia thailandensis MSMB121</t>
  </si>
  <si>
    <t>Burkholderia thailandensis MSMB59</t>
  </si>
  <si>
    <t>Burkholderia thailandensis USAMRU Malaysia #20</t>
  </si>
  <si>
    <t>Burkholderia ubonensis MSMB22</t>
  </si>
  <si>
    <t>Burkholderia vietnamiensis G4</t>
  </si>
  <si>
    <t>Burkholderia vietnamiensis LMG 10929</t>
  </si>
  <si>
    <t>Burkholderia xenovorans LB400</t>
  </si>
  <si>
    <t>Burkholderia xenovorans strain LB400</t>
  </si>
  <si>
    <t>Burkholderiales bacterium GJ-E10</t>
  </si>
  <si>
    <t>butyrate-producing bacterium SM4/1</t>
  </si>
  <si>
    <t>butyrate-producing bacterium SS3/4</t>
  </si>
  <si>
    <t>Butyrivibrio fibrisolvens 16/4</t>
  </si>
  <si>
    <t>Butyrivibrio proteoclasticus B316</t>
  </si>
  <si>
    <t>Caldicellulosiruptor bescii DSM 6725</t>
  </si>
  <si>
    <t>Caldicellulosiruptor hydrothermalis 108</t>
  </si>
  <si>
    <t>Caldicellulosiruptor kristjanssonii 177R1B</t>
  </si>
  <si>
    <t>Caldicellulosiruptor kronotskyensis 2002</t>
  </si>
  <si>
    <t>Caldicellulosiruptor obsidiansis OB47</t>
  </si>
  <si>
    <t>Caldicellulosiruptor owensensis OL</t>
  </si>
  <si>
    <t>Caldicellulosiruptor saccharolyticus DSM 8903</t>
  </si>
  <si>
    <t>Caldicellulosiruptor sp. Wai35.B1</t>
  </si>
  <si>
    <t>Caldilinea aerophila DSM 14535 = NBRC 104270</t>
  </si>
  <si>
    <t>Caldisericum exile AZM16c01</t>
  </si>
  <si>
    <t>Caldisphaera lagunensis DSM 15908</t>
  </si>
  <si>
    <t>Calditerrivibrio nitroreducens DSM 19672</t>
  </si>
  <si>
    <t>Caldivirga maquilingensis IC-167</t>
  </si>
  <si>
    <t>Calothrix sp. PCC 6303</t>
  </si>
  <si>
    <t>Calothrix sp. PCC 7507</t>
  </si>
  <si>
    <t>Campylobacter coli 15-537360</t>
  </si>
  <si>
    <t>Campylobacter coli 76339</t>
  </si>
  <si>
    <t>Campylobacter coli CVM N29710</t>
  </si>
  <si>
    <t>Campylobacter coli RM1875</t>
  </si>
  <si>
    <t>Campylobacter coli RM4661</t>
  </si>
  <si>
    <t>Campylobacter coli RM5611</t>
  </si>
  <si>
    <t>Campylobacter coli strain BFR-CA-9557</t>
  </si>
  <si>
    <t>Campylobacter coli strain C9A1</t>
  </si>
  <si>
    <t>Campylobacter coli strain CF2-75</t>
  </si>
  <si>
    <t>Campylobacter coli strain CO2-160</t>
  </si>
  <si>
    <t>Campylobacter coli strain FB1</t>
  </si>
  <si>
    <t>Campylobacter coli strain HC2-48</t>
  </si>
  <si>
    <t>Campylobacter coli strain n/a</t>
  </si>
  <si>
    <t>Campylobacter coli strain OR12</t>
  </si>
  <si>
    <t>Campylobacter coli strain YH501</t>
  </si>
  <si>
    <t>Campylobacter concisus 13826</t>
  </si>
  <si>
    <t>Campylobacter concisus strain ATCC 33237</t>
  </si>
  <si>
    <t>Campylobacter curvus 525.92</t>
  </si>
  <si>
    <t>Campylobacter fetus subsp. fetus 04/554</t>
  </si>
  <si>
    <t>Campylobacter fetus subsp. fetus 82-40</t>
  </si>
  <si>
    <t>Campylobacter fetus subsp. testudinum</t>
  </si>
  <si>
    <t>Campylobacter fetus subsp. testudinum Sp3</t>
  </si>
  <si>
    <t>Campylobacter fetus subsp. venerealis 97/608</t>
  </si>
  <si>
    <t>Campylobacter fetus subsp. venerealis cfvi03/293</t>
  </si>
  <si>
    <t>Campylobacter fetus subsp. venerealis str. 84-112</t>
  </si>
  <si>
    <t>Campylobacter gracilis strain ATCC 33236</t>
  </si>
  <si>
    <t>Campylobacter hominis ATCC BAA-381</t>
  </si>
  <si>
    <t>Campylobacter hyointestinalis subsp. hyointestinalis LMG 9260</t>
  </si>
  <si>
    <t>Campylobacter hyointestinalis subsp. lawsonii CCUG 27631</t>
  </si>
  <si>
    <t>Campylobacter iguaniorum strain 2463D</t>
  </si>
  <si>
    <t>Campylobacter iguaniorum strain RM11343</t>
  </si>
  <si>
    <t>Campylobacter insulaenigrae NCTC 12927</t>
  </si>
  <si>
    <t>Campylobacter jejuni 32488</t>
  </si>
  <si>
    <t>Campylobacter jejuni 4031</t>
  </si>
  <si>
    <t>Campylobacter jejuni RM1221</t>
  </si>
  <si>
    <t>Campylobacter jejuni strain CJ677CC002</t>
  </si>
  <si>
    <t>Campylobacter jejuni strain CJ677CC008</t>
  </si>
  <si>
    <t>Campylobacter jejuni strain CJ677CC010</t>
  </si>
  <si>
    <t>Campylobacter jejuni strain CJ677CC012</t>
  </si>
  <si>
    <t>Campylobacter jejuni strain CJ677CC013</t>
  </si>
  <si>
    <t>Campylobacter jejuni strain CJ677CC014</t>
  </si>
  <si>
    <t>Campylobacter jejuni strain CJ677CC016</t>
  </si>
  <si>
    <t>Campylobacter jejuni strain CJ677CC024</t>
  </si>
  <si>
    <t>Campylobacter jejuni strain CJ677CC026</t>
  </si>
  <si>
    <t>Campylobacter jejuni strain CJ677CC032</t>
  </si>
  <si>
    <t>Campylobacter jejuni strain CJ677CC033</t>
  </si>
  <si>
    <t>Campylobacter jejuni strain CJ677CC034</t>
  </si>
  <si>
    <t>Campylobacter jejuni strain CJ677CC036</t>
  </si>
  <si>
    <t>Campylobacter jejuni strain CJ677CC039</t>
  </si>
  <si>
    <t>Campylobacter jejuni strain CJ677CC040</t>
  </si>
  <si>
    <t>Campylobacter jejuni strain CJ677CC041</t>
  </si>
  <si>
    <t>Campylobacter jejuni strain CJ677CC047</t>
  </si>
  <si>
    <t>Campylobacter jejuni strain CJ677CC052</t>
  </si>
  <si>
    <t>Campylobacter jejuni strain CJ677CC058</t>
  </si>
  <si>
    <t>Campylobacter jejuni strain CJ677CC059</t>
  </si>
  <si>
    <t>Campylobacter jejuni strain CJ677CC061</t>
  </si>
  <si>
    <t>Campylobacter jejuni strain CJ677CC062</t>
  </si>
  <si>
    <t>Campylobacter jejuni strain CJ677CC064</t>
  </si>
  <si>
    <t>Campylobacter jejuni strain CJ677CC073</t>
  </si>
  <si>
    <t>Campylobacter jejuni strain CJ677CC078</t>
  </si>
  <si>
    <t>Campylobacter jejuni strain CJ677CC085</t>
  </si>
  <si>
    <t>Campylobacter jejuni strain CJ677CC086</t>
  </si>
  <si>
    <t>Campylobacter jejuni strain CJ677CC092</t>
  </si>
  <si>
    <t>Campylobacter jejuni strain CJ677CC094</t>
  </si>
  <si>
    <t>Campylobacter jejuni strain CJ677CC095</t>
  </si>
  <si>
    <t>Campylobacter jejuni strain CJ677CC100</t>
  </si>
  <si>
    <t>Campylobacter jejuni strain CJ677CC519</t>
  </si>
  <si>
    <t>Campylobacter jejuni strain CJ677CC520</t>
  </si>
  <si>
    <t>Campylobacter jejuni strain CJ677CC521</t>
  </si>
  <si>
    <t>Campylobacter jejuni strain CJ677CC522</t>
  </si>
  <si>
    <t>Campylobacter jejuni strain CJ677CC523</t>
  </si>
  <si>
    <t>Campylobacter jejuni strain CJ677CC524</t>
  </si>
  <si>
    <t>Campylobacter jejuni strain CJ677CC525</t>
  </si>
  <si>
    <t>Campylobacter jejuni strain CJ677CC526</t>
  </si>
  <si>
    <t>Campylobacter jejuni strain CJ677CC527</t>
  </si>
  <si>
    <t>Campylobacter jejuni strain CJ677CC528</t>
  </si>
  <si>
    <t>Campylobacter jejuni strain CJ677CC529</t>
  </si>
  <si>
    <t>Campylobacter jejuni strain CJ677CC530</t>
  </si>
  <si>
    <t>Campylobacter jejuni strain CJ677CC531</t>
  </si>
  <si>
    <t>Campylobacter jejuni strain CJ677CC532</t>
  </si>
  <si>
    <t>Campylobacter jejuni strain CJ677CC533</t>
  </si>
  <si>
    <t>Campylobacter jejuni strain CJ677CC534</t>
  </si>
  <si>
    <t>Campylobacter jejuni strain CJ677CC535</t>
  </si>
  <si>
    <t>Campylobacter jejuni strain CJ677CC536</t>
  </si>
  <si>
    <t>Campylobacter jejuni strain CJ677CC537</t>
  </si>
  <si>
    <t>Campylobacter jejuni strain CJ677CC538</t>
  </si>
  <si>
    <t>Campylobacter jejuni strain CJ677CC539</t>
  </si>
  <si>
    <t>Campylobacter jejuni strain CJ677CC540</t>
  </si>
  <si>
    <t>Campylobacter jejuni strain CJ677CC541</t>
  </si>
  <si>
    <t>Campylobacter jejuni strain CJ677CC542</t>
  </si>
  <si>
    <t>Campylobacter jejuni strain CJM1cam</t>
  </si>
  <si>
    <t>Campylobacter jejuni strain NCTC11351</t>
  </si>
  <si>
    <t>Campylobacter jejuni strain OD267</t>
  </si>
  <si>
    <t>Campylobacter jejuni strain RM1285</t>
  </si>
  <si>
    <t>Campylobacter jejuni strain RM3194</t>
  </si>
  <si>
    <t>Campylobacter jejuni strain T1-21</t>
  </si>
  <si>
    <t>Campylobacter jejuni strain WP2202</t>
  </si>
  <si>
    <t>Campylobacter jejuni subsp. doylei 269.97</t>
  </si>
  <si>
    <t>Campylobacter jejuni subsp. jejuni 00-2425</t>
  </si>
  <si>
    <t>Campylobacter jejuni subsp. jejuni 00-2426</t>
  </si>
  <si>
    <t>Campylobacter jejuni subsp. jejuni 00-2538</t>
  </si>
  <si>
    <t>Campylobacter jejuni subsp. jejuni 00-2544</t>
  </si>
  <si>
    <t>Campylobacter jejuni subsp. jejuni 81116</t>
  </si>
  <si>
    <t>Campylobacter jejuni subsp. jejuni 81-176</t>
  </si>
  <si>
    <t>Campylobacter jejuni subsp. jejuni F38011</t>
  </si>
  <si>
    <t>Campylobacter jejuni subsp. jejuni IA3902</t>
  </si>
  <si>
    <t>Campylobacter jejuni subsp. jejuni ICDCCJ07001</t>
  </si>
  <si>
    <t>Campylobacter jejuni subsp. jejuni M1</t>
  </si>
  <si>
    <t>Campylobacter jejuni subsp. jejuni NCTC 11168 = ATCC 700819</t>
  </si>
  <si>
    <t>Campylobacter jejuni subsp. jejuni NCTC 11168-BN148</t>
  </si>
  <si>
    <t>Campylobacter jejuni subsp. jejuni NCTC 11168-GSv NCTC 11168-rNRC</t>
  </si>
  <si>
    <t>Campylobacter jejuni subsp. jejuni NCTC 11168-K12E5</t>
  </si>
  <si>
    <t>Campylobacter jejuni subsp. jejuni NCTC 11168-Kf1</t>
  </si>
  <si>
    <t>Campylobacter jejuni subsp. jejuni NCTC 11168-mcK12E5</t>
  </si>
  <si>
    <t>Campylobacter jejuni subsp. jejuni NCTC 11168-mfK12E5</t>
  </si>
  <si>
    <t>Campylobacter jejuni subsp. jejuni PT14</t>
  </si>
  <si>
    <t>Campylobacter jejuni subsp. jejuni R14</t>
  </si>
  <si>
    <t>Campylobacter jejuni subsp. jejuni S3</t>
  </si>
  <si>
    <t>Campylobacter jejuni subsp. jejuni strain 00-0949</t>
  </si>
  <si>
    <t>Campylobacter jejuni subsp. jejuni strain 00-1597</t>
  </si>
  <si>
    <t>Campylobacter jejuni subsp. jejuni strain 00-6200</t>
  </si>
  <si>
    <t>Campylobacter jejuni subsp. jejuni strain 01-1512</t>
  </si>
  <si>
    <t>Campylobacter jejuni subsp. jejuni strain 35925B2</t>
  </si>
  <si>
    <t>Campylobacter jejuni subsp. jejuni strain MTVDSCj20</t>
  </si>
  <si>
    <t>Campylobacter jejuni subsp. jejuni strain RM3196</t>
  </si>
  <si>
    <t>Campylobacter jejuni subsp. jejuni strain RM3197</t>
  </si>
  <si>
    <t>Campylobacter jejuni subsp. jejuni strain YH001</t>
  </si>
  <si>
    <t>Campylobacter lari CCUG 22395</t>
  </si>
  <si>
    <t>Campylobacter lari NCTC 11845</t>
  </si>
  <si>
    <t>Campylobacter lari RM16701</t>
  </si>
  <si>
    <t>Campylobacter lari RM16712</t>
  </si>
  <si>
    <t>Campylobacter lari RM2100</t>
  </si>
  <si>
    <t>Campylobacter lari strain Slaughter Beach</t>
  </si>
  <si>
    <t>Campylobacter lari subsp. concheus LMG 11760</t>
  </si>
  <si>
    <t>Campylobacter peloridis LMG 23910</t>
  </si>
  <si>
    <t>Campylobacter sp. 03-427</t>
  </si>
  <si>
    <t>Campylobacter sp. 1485E</t>
  </si>
  <si>
    <t>Campylobacter sp. RM16704</t>
  </si>
  <si>
    <t>Campylobacter subantarcticus LMG 24374</t>
  </si>
  <si>
    <t>Campylobacter subantarcticus LMG 24377</t>
  </si>
  <si>
    <t>Campylobacter ureolyticus RIGS 9880</t>
  </si>
  <si>
    <t>Campylobacter volucris LMG 24379</t>
  </si>
  <si>
    <t>candidate division TM6 bacterium GW2011_GWF2_28_16</t>
  </si>
  <si>
    <t>Candidatus Accumulibacter phosphatis clade IIA str. UW-1</t>
  </si>
  <si>
    <t>Candidatus Amoebophilus asiaticus 5a2</t>
  </si>
  <si>
    <t>Candidatus Arthromitus sp. SFB-mouse-Japan</t>
  </si>
  <si>
    <t>Candidatus Arthromitus sp. SFB-mouse-NL</t>
  </si>
  <si>
    <t>Candidatus Arthromitus sp. SFB-mouse-Yit</t>
  </si>
  <si>
    <t>Candidatus Arthromitus sp. SFB-rat-Yit</t>
  </si>
  <si>
    <t>Candidatus Atelocyanobacterium thalassa isolate ALOHA</t>
  </si>
  <si>
    <t>Candidatus Azobacteroides pseudotrichonymphae genomovar. CFP2</t>
  </si>
  <si>
    <t>Candidatus Bartonella ancashi strain 20.00</t>
  </si>
  <si>
    <t>Candidatus Baumannia cicadellinicola strain BGSS</t>
  </si>
  <si>
    <t>Candidatus Baumannia cicadellinicola strain B-GSS</t>
  </si>
  <si>
    <t>Candidatus Blochmannia chromaiodes str. 640</t>
  </si>
  <si>
    <t>Candidatus Blochmannia floridanus</t>
  </si>
  <si>
    <t>Candidatus Blochmannia pennsylvanicus str. BPEN</t>
  </si>
  <si>
    <t>Candidatus Blochmannia vafer str. BVAF</t>
  </si>
  <si>
    <t>Candidatus Caedibacter acanthamoebae</t>
  </si>
  <si>
    <t>Candidatus Caldiarchaeum subterraneum</t>
  </si>
  <si>
    <t>Candidatus Carsonella ruddii CE isolate Thao2000</t>
  </si>
  <si>
    <t>Candidatus Carsonella ruddii CS isolate Thao2000</t>
  </si>
  <si>
    <t>Candidatus Carsonella ruddii DC</t>
  </si>
  <si>
    <t>Candidatus Carsonella ruddii HC isolate Thao2000</t>
  </si>
  <si>
    <t>Candidatus Carsonella ruddii HT isolate Thao2000</t>
  </si>
  <si>
    <t>Candidatus Carsonella ruddii PC isolate NHV</t>
  </si>
  <si>
    <t>Candidatus Carsonella ruddii PV</t>
  </si>
  <si>
    <t>Candidatus Carsonella ruddii strain YCCR</t>
  </si>
  <si>
    <t>Candidatus Chloracidobacterium thermophilum B</t>
  </si>
  <si>
    <t>Candidatus Cloacamonas acidaminovorans</t>
  </si>
  <si>
    <t>Candidatus Cloacimonas acidaminovorans str. Evry</t>
  </si>
  <si>
    <t>Candidatus Desulforudis audaxviator MP104C</t>
  </si>
  <si>
    <t>Candidatus Endolissoclinum faulkneri L5</t>
  </si>
  <si>
    <t>Candidatus Endolissoclinum patella L2</t>
  </si>
  <si>
    <t>Candidatus Endomicrobium sp. Rsa215</t>
  </si>
  <si>
    <t>Candidatus Evansia muelleri</t>
  </si>
  <si>
    <t>Candidatus Hamiltonella defensa 5AT (Acyrthosiphon pisum)</t>
  </si>
  <si>
    <t>Candidatus Hepatoplasma crinochetorum Av</t>
  </si>
  <si>
    <t>Candidatus Hodgkinia cicadicola</t>
  </si>
  <si>
    <t>Candidatus Hodgkinia cicadicola Dsem</t>
  </si>
  <si>
    <t>Candidatus Hodgkinia cicadicola strain TETUND2</t>
  </si>
  <si>
    <t>Candidatus Ishikawaella capsulata Mpkobe</t>
  </si>
  <si>
    <t>Candidatus Kinetoplastibacterium blastocrithidii (ex Strigomonas culicis)</t>
  </si>
  <si>
    <t>Candidatus Kinetoplastibacterium blastocrithidii TCC012E</t>
  </si>
  <si>
    <t>Candidatus Kinetoplastibacterium crithidii (ex Angomonas deanei ATCC 30255)</t>
  </si>
  <si>
    <t>Candidatus Kinetoplastibacterium crithidii TCC036E</t>
  </si>
  <si>
    <t>Candidatus Kinetoplastibacterium desouzaii TCC079E</t>
  </si>
  <si>
    <t>Candidatus Kinetoplastibacterium galatii TCC219</t>
  </si>
  <si>
    <t>Candidatus Kinetoplastibacterium oncopeltii TCC290E</t>
  </si>
  <si>
    <t>Candidatus Korarchaeum cryptofilum OPF8</t>
  </si>
  <si>
    <t>Candidatus Koribacter versatilis Ellin345</t>
  </si>
  <si>
    <t>Candidatus Liberibacter africanus PTSAPSY</t>
  </si>
  <si>
    <t>Candidatus Liberibacter americanus str. Sao Paulo</t>
  </si>
  <si>
    <t>Candidatus Liberibacter asiaticus str. gxpsy</t>
  </si>
  <si>
    <t>Candidatus Liberibacter asiaticus str. Ishi-1</t>
  </si>
  <si>
    <t>Candidatus Liberibacter asiaticus str. psy62</t>
  </si>
  <si>
    <t>Candidatus Liberibacter solanacearum CLso-ZC1</t>
  </si>
  <si>
    <t>Candidatus Methanomassiliicoccus intestinalis Issoire-Mx1</t>
  </si>
  <si>
    <t>Candidatus Methanomethylophilus alvus Mx1201</t>
  </si>
  <si>
    <t>Candidatus Methanoplasma termitum MpT1</t>
  </si>
  <si>
    <t>Candidatus Methylomirabilis oxyfera</t>
  </si>
  <si>
    <t>Candidatus Methylopumilus planktonicus strain MMS-2-53</t>
  </si>
  <si>
    <t>Candidatus Methylopumilus turicensis strain MMS-10A-171</t>
  </si>
  <si>
    <t>Candidatus Midichloria mitochondrii IricVA</t>
  </si>
  <si>
    <t>Candidatus Moranella endobia PCIT</t>
  </si>
  <si>
    <t>Candidatus Moranella endobia PCVAL</t>
  </si>
  <si>
    <t>Candidatus Mycoplasma girerdii VCU_M1</t>
  </si>
  <si>
    <t>Candidatus Mycoplasma haemolamae str. Purdue</t>
  </si>
  <si>
    <t>Candidatus Mycoplasma haemominutum 'Birmingham 1'</t>
  </si>
  <si>
    <t>Candidatus Nasuia deltocephalinicola str. NAS-ALF</t>
  </si>
  <si>
    <t>Candidatus Nasuia deltocephalinicola strain PUNC</t>
  </si>
  <si>
    <t>Candidatus Neoehrlichia lotoris str. RAC413</t>
  </si>
  <si>
    <t>Candidatus Nitrosoarchaeum limnia SFB1</t>
  </si>
  <si>
    <t>Candidatus Nitrosopelagicus brevis V2</t>
  </si>
  <si>
    <t>Candidatus Nitrosopumilus koreensis AR1</t>
  </si>
  <si>
    <t>Candidatus Nitrosopumilus sp. AR2</t>
  </si>
  <si>
    <t>Candidatus Nitrosopumilus sp. D3C</t>
  </si>
  <si>
    <t>Candidatus Nitrosopumilus sp. NF5</t>
  </si>
  <si>
    <t>Candidatus Nitrososphaera evergladensis SR1</t>
  </si>
  <si>
    <t>Candidatus Nitrososphaera gargensis Ga9.2</t>
  </si>
  <si>
    <t>Candidatus Nitrospira defluvii</t>
  </si>
  <si>
    <t>Candidatus Pantoea carbekii</t>
  </si>
  <si>
    <t>Candidatus Paracaedibacter acanthamoebae</t>
  </si>
  <si>
    <t>Candidatus Pelagibacter sp. IMCC9063</t>
  </si>
  <si>
    <t>Candidatus Pelagibacter ubique HTCC1062</t>
  </si>
  <si>
    <t>Candidatus Phaeomarinobacter ectocarpi strain Ec32</t>
  </si>
  <si>
    <t>Candidatus Phytoplasma australiense</t>
  </si>
  <si>
    <t>Candidatus Phytoplasma mali</t>
  </si>
  <si>
    <t>Candidatus Phytoplasma solani strain 231/09</t>
  </si>
  <si>
    <t>Candidatus Phytoplasma solani strain 284/09</t>
  </si>
  <si>
    <t>Candidatus Portiera aleyrodidarum BT-B-HRs</t>
  </si>
  <si>
    <t>Candidatus Portiera aleyrodidarum BT-QVLC</t>
  </si>
  <si>
    <t>Candidatus Portiera aleyrodidarum MED (Bemisia tabaci) BT-Q</t>
  </si>
  <si>
    <t>Candidatus Portiera aleyrodidarum strain AD-CAI</t>
  </si>
  <si>
    <t>Candidatus Portiera aleyrodidarum strain AF-CAI</t>
  </si>
  <si>
    <t>Candidatus Portiera aleyrodidarum TV</t>
  </si>
  <si>
    <t>Candidatus Profftella armatura strain DC</t>
  </si>
  <si>
    <t>Candidatus Profftella armatura strain YCPA</t>
  </si>
  <si>
    <t>Candidatus Protochlamydia amoebophila UWE25</t>
  </si>
  <si>
    <t>Candidatus Puniceispirillum marinum IMCC1322</t>
  </si>
  <si>
    <t>Candidatus Rhodoluna lacicola strain MWH-Ta8</t>
  </si>
  <si>
    <t>Candidatus Rickettsia amblyommii str. Ac/Pa</t>
  </si>
  <si>
    <t>Candidatus Rickettsia amblyommii str. GAT-30V</t>
  </si>
  <si>
    <t>Candidatus Rickettsia amblyommii strain Ac37</t>
  </si>
  <si>
    <t>Candidatus Riesia pediculicola USDA</t>
  </si>
  <si>
    <t>Candidatus Ruthia magnifica str. Cm (Calyptogena magnifica)</t>
  </si>
  <si>
    <t>Candidatus Saccharibacteria bacterium GW2011_GWC2_44_17</t>
  </si>
  <si>
    <t>Candidatus Saccharibacteria bacterium RAAC3_TM7_1</t>
  </si>
  <si>
    <t>Candidatus Saccharibacteria oral taxon TM7x</t>
  </si>
  <si>
    <t>Candidatus Saccharimonas aalborgensis</t>
  </si>
  <si>
    <t>Candidatus Sodalis pierantonius strain SOPE</t>
  </si>
  <si>
    <t>Candidatus Solibacter usitatus Ellin6076</t>
  </si>
  <si>
    <t>Candidatus Sulcia muelleri</t>
  </si>
  <si>
    <t>Candidatus Sulcia muelleri CARI</t>
  </si>
  <si>
    <t>Candidatus Sulcia muelleri DMIN</t>
  </si>
  <si>
    <t>Candidatus Sulcia muelleri GWSS</t>
  </si>
  <si>
    <t>Candidatus Sulcia muelleri PSPU</t>
  </si>
  <si>
    <t>Candidatus Sulcia muelleri SMDSEM</t>
  </si>
  <si>
    <t>Candidatus Sulcia muelleri str. Sulcia-ALF</t>
  </si>
  <si>
    <t>Candidatus Sulcia muelleri strain BGSS</t>
  </si>
  <si>
    <t>Candidatus Sulcia muelleri strain ML</t>
  </si>
  <si>
    <t>Candidatus Sulcia muelleri strain PUNC</t>
  </si>
  <si>
    <t>Candidatus Sulcia muelleri strain TETUND</t>
  </si>
  <si>
    <t>Candidatus Symbiobacter mobilis CR</t>
  </si>
  <si>
    <t>Candidatus Thioglobus singularis PS1</t>
  </si>
  <si>
    <t>Candidatus Thioglobus sp. EF1</t>
  </si>
  <si>
    <t>Candidatus Tremblaya phenacola PAVE</t>
  </si>
  <si>
    <t>Candidatus Tremblaya princeps</t>
  </si>
  <si>
    <t>Candidatus Tremblaya princeps PCIT</t>
  </si>
  <si>
    <t>Candidatus Tremblaya princeps PCVAL</t>
  </si>
  <si>
    <t>Candidatus Uzinura diaspidicola str. ASNER</t>
  </si>
  <si>
    <t>Candidatus Vesicomyosocius okutanii HA</t>
  </si>
  <si>
    <t>Candidatus Xiphinematobacter sp. Idaho Grape</t>
  </si>
  <si>
    <t>Candidatus Zinderia insecticola CARI</t>
  </si>
  <si>
    <t>Capnocytophaga canimorsus Cc5</t>
  </si>
  <si>
    <t>Capnocytophaga haemolytica strain CCUG 32990</t>
  </si>
  <si>
    <t>Capnocytophaga ochracea DSM 7271</t>
  </si>
  <si>
    <t>Capnocytophaga sp. oral taxon 323 strain F0383</t>
  </si>
  <si>
    <t>Carboxydothermus hydrogenoformans Z-2901</t>
  </si>
  <si>
    <t>Cardinium endosymbiont cEper1 of Encarsia pergandiella</t>
  </si>
  <si>
    <t>Carnobacterium maltaromaticum LMA28</t>
  </si>
  <si>
    <t>Carnobacterium sp. 17-4</t>
  </si>
  <si>
    <t>Carnobacterium sp. CP1</t>
  </si>
  <si>
    <t>Carnobacterium sp. WN1359</t>
  </si>
  <si>
    <t>Castellaniella defragrans 65Phen</t>
  </si>
  <si>
    <t>Catenulispora acidiphila DSM 44928</t>
  </si>
  <si>
    <t>Caulobacter crescentus CB15</t>
  </si>
  <si>
    <t>Caulobacter crescentus NA1000</t>
  </si>
  <si>
    <t>Caulobacter henricii strain CB4</t>
  </si>
  <si>
    <t>Caulobacter segnis ATCC 21756</t>
  </si>
  <si>
    <t>Caulobacter sp. K31</t>
  </si>
  <si>
    <t>Cedecea neteri M006</t>
  </si>
  <si>
    <t>Cedecea neteri ND14a</t>
  </si>
  <si>
    <t>Cedecea neteri ND14b</t>
  </si>
  <si>
    <t>Cedecea neteri SSMD04</t>
  </si>
  <si>
    <t>Cedecea neteri strain ND02</t>
  </si>
  <si>
    <t>Celeribacter indicus P73</t>
  </si>
  <si>
    <t>Celeribacter marinus strain IMCC12053</t>
  </si>
  <si>
    <t>Cellulomonas fimi ATCC 484</t>
  </si>
  <si>
    <t>Cellulomonas flavigena DSM 20109</t>
  </si>
  <si>
    <t>Cellulomonas sp. FA1</t>
  </si>
  <si>
    <t>Cellulophaga algicola DSM 14237</t>
  </si>
  <si>
    <t>Cellulophaga lytica DSM 7489</t>
  </si>
  <si>
    <t>Cellulophaga lytica strain HI1</t>
  </si>
  <si>
    <t>Cellvibrio japonicus Ueda107</t>
  </si>
  <si>
    <t>Cenarchaeum symbiosum A</t>
  </si>
  <si>
    <t>Chamaesiphon minutus PCC 6605</t>
  </si>
  <si>
    <t>Chelativorans sp. BNC1</t>
  </si>
  <si>
    <t>Chelatococcus sp. CO-6</t>
  </si>
  <si>
    <t>Chitinophaga pinensis DSM 2588</t>
  </si>
  <si>
    <t>Chlamydia muridarum Nigg</t>
  </si>
  <si>
    <t>Chlamydia muridarum str. Nigg 2 MCR</t>
  </si>
  <si>
    <t>Chlamydia muridarum str. Nigg CM972</t>
  </si>
  <si>
    <t>Chlamydia muridarum str. Nigg3 CMUT3-5</t>
  </si>
  <si>
    <t>Chlamydia muridarum strain Nigg3</t>
  </si>
  <si>
    <t>Chlamydia pecorum DBDeUG</t>
  </si>
  <si>
    <t>Chlamydia pecorum IPTaLE</t>
  </si>
  <si>
    <t>Chlamydia pecorum MC/MarsBar</t>
  </si>
  <si>
    <t>Chlamydia pecorum P787</t>
  </si>
  <si>
    <t>Chlamydia pecorum PV3056/3</t>
  </si>
  <si>
    <t>Chlamydia pecorum VR629</t>
  </si>
  <si>
    <t>Chlamydia pecorum W73</t>
  </si>
  <si>
    <t>Chlamydia pneumoniae</t>
  </si>
  <si>
    <t>Chlamydia psittaci 01DC11</t>
  </si>
  <si>
    <t>Chlamydia psittaci 01DC12</t>
  </si>
  <si>
    <t>Chlamydia psittaci 02DC15</t>
  </si>
  <si>
    <t>Chlamydia psittaci 08DC60</t>
  </si>
  <si>
    <t>Chlamydia psittaci 84/55</t>
  </si>
  <si>
    <t>Chlamydia psittaci C19/98</t>
  </si>
  <si>
    <t>Chlamydia psittaci CP3</t>
  </si>
  <si>
    <t>Chlamydia psittaci GR9</t>
  </si>
  <si>
    <t>Chlamydia psittaci M56</t>
  </si>
  <si>
    <t>Chlamydia psittaci MN</t>
  </si>
  <si>
    <t>Chlamydia psittaci NJ1</t>
  </si>
  <si>
    <t>Chlamydia psittaci VS225</t>
  </si>
  <si>
    <t>Chlamydia psittaci WC</t>
  </si>
  <si>
    <t>Chlamydia psittaci WS/RT/E30</t>
  </si>
  <si>
    <t>Chlamydia sp. 10DC88</t>
  </si>
  <si>
    <t>Chlamydia sp. 2742-308</t>
  </si>
  <si>
    <t>Chlamydia trachomatis</t>
  </si>
  <si>
    <t>Chlamydia trachomatis 434/Bu</t>
  </si>
  <si>
    <t>Chlamydia trachomatis A/363</t>
  </si>
  <si>
    <t>Chlamydia trachomatis A/5291</t>
  </si>
  <si>
    <t>Chlamydia trachomatis A/7249</t>
  </si>
  <si>
    <t>Chlamydia trachomatis A/HAR-13</t>
  </si>
  <si>
    <t>Chlamydia trachomatis A2497</t>
  </si>
  <si>
    <t>Chlamydia trachomatis B/Jali20/OT</t>
  </si>
  <si>
    <t>Chlamydia trachomatis C/TW-3</t>
  </si>
  <si>
    <t>Chlamydia trachomatis D/CS637/11</t>
  </si>
  <si>
    <t>Chlamydia trachomatis D/SotonD1</t>
  </si>
  <si>
    <t>Chlamydia trachomatis D/SotonD5</t>
  </si>
  <si>
    <t>Chlamydia trachomatis D/SotonD6</t>
  </si>
  <si>
    <t>Chlamydia trachomatis D/UW-3/CX</t>
  </si>
  <si>
    <t>Chlamydia trachomatis D-EC</t>
  </si>
  <si>
    <t>Chlamydia trachomatis D-LC</t>
  </si>
  <si>
    <t>Chlamydia trachomatis E/11023</t>
  </si>
  <si>
    <t>Chlamydia trachomatis E/150</t>
  </si>
  <si>
    <t>Chlamydia trachomatis E/Bour</t>
  </si>
  <si>
    <t>Chlamydia trachomatis E/C599</t>
  </si>
  <si>
    <t>Chlamydia trachomatis E/SotonE4</t>
  </si>
  <si>
    <t>Chlamydia trachomatis E/SotonE8</t>
  </si>
  <si>
    <t>Chlamydia trachomatis E/SW3</t>
  </si>
  <si>
    <t>Chlamydia trachomatis F/11-96</t>
  </si>
  <si>
    <t>Chlamydia trachomatis F/SotonF3</t>
  </si>
  <si>
    <t>Chlamydia trachomatis F/SW4</t>
  </si>
  <si>
    <t>Chlamydia trachomatis F/SW5</t>
  </si>
  <si>
    <t>Chlamydia trachomatis F/SWFPminus</t>
  </si>
  <si>
    <t>Chlamydia trachomatis G/11074</t>
  </si>
  <si>
    <t>Chlamydia trachomatis G/11222</t>
  </si>
  <si>
    <t>Chlamydia trachomatis G/9301</t>
  </si>
  <si>
    <t>Chlamydia trachomatis G/9768</t>
  </si>
  <si>
    <t>Chlamydia trachomatis G/SotonG1</t>
  </si>
  <si>
    <t>Chlamydia trachomatis Ia/SotonIa1</t>
  </si>
  <si>
    <t>Chlamydia trachomatis Ia/SotonIa3</t>
  </si>
  <si>
    <t>Chlamydia trachomatis IU824</t>
  </si>
  <si>
    <t>Chlamydia trachomatis IU888</t>
  </si>
  <si>
    <t>Chlamydia trachomatis J/6276tet1</t>
  </si>
  <si>
    <t>Chlamydia trachomatis K/SotonK1</t>
  </si>
  <si>
    <t>Chlamydia trachomatis L1/115</t>
  </si>
  <si>
    <t>Chlamydia trachomatis L1/1322/p2</t>
  </si>
  <si>
    <t>Chlamydia trachomatis L1/224</t>
  </si>
  <si>
    <t>Chlamydia trachomatis L1/440/LN</t>
  </si>
  <si>
    <t>Chlamydia trachomatis L2/25667R</t>
  </si>
  <si>
    <t>Chlamydia trachomatis L2/434/Bu(f)</t>
  </si>
  <si>
    <t>Chlamydia trachomatis L2/434/Bu(i)</t>
  </si>
  <si>
    <t>Chlamydia trachomatis L2b/795</t>
  </si>
  <si>
    <t>Chlamydia trachomatis L2b/8200/07</t>
  </si>
  <si>
    <t>Chlamydia trachomatis L2b/Ams1</t>
  </si>
  <si>
    <t>Chlamydia trachomatis L2b/Ams2</t>
  </si>
  <si>
    <t>Chlamydia trachomatis L2b/Ams3</t>
  </si>
  <si>
    <t>Chlamydia trachomatis L2b/Ams4</t>
  </si>
  <si>
    <t>Chlamydia trachomatis L2b/Ams5</t>
  </si>
  <si>
    <t>Chlamydia trachomatis L2b/Canada1</t>
  </si>
  <si>
    <t>Chlamydia trachomatis L2b/Canada2</t>
  </si>
  <si>
    <t>Chlamydia trachomatis L2b/CV204</t>
  </si>
  <si>
    <t>Chlamydia trachomatis L2b/LST</t>
  </si>
  <si>
    <t>Chlamydia trachomatis L2b/UCH-1/proctitis</t>
  </si>
  <si>
    <t>Chlamydia trachomatis L2b/UCH-2</t>
  </si>
  <si>
    <t>Chlamydia trachomatis L2c</t>
  </si>
  <si>
    <t>Chlamydia trachomatis L3/404/LN</t>
  </si>
  <si>
    <t>Chlamydia trachomatis RC-F(s)/342</t>
  </si>
  <si>
    <t>Chlamydia trachomatis RC-F(s)/852</t>
  </si>
  <si>
    <t>Chlamydia trachomatis RC-F/69</t>
  </si>
  <si>
    <t>Chlamydia trachomatis RC-J(s)/122</t>
  </si>
  <si>
    <t>Chlamydia trachomatis RC-J/943</t>
  </si>
  <si>
    <t>Chlamydia trachomatis RC-J/953</t>
  </si>
  <si>
    <t>Chlamydia trachomatis RC-J/966</t>
  </si>
  <si>
    <t>Chlamydia trachomatis RC-J/971</t>
  </si>
  <si>
    <t>Chlamydia trachomatis RC-L2(s)/3</t>
  </si>
  <si>
    <t>Chlamydia trachomatis RC-L2(s)/46</t>
  </si>
  <si>
    <t>Chlamydia trachomatis RC-L2/55</t>
  </si>
  <si>
    <t>Chlamydia trachomatis strain B/TZ1A828/OT</t>
  </si>
  <si>
    <t>Chlamydia trachomatis strain E/CS1025/11</t>
  </si>
  <si>
    <t>Chlamydia trachomatis strain E-103</t>
  </si>
  <si>
    <t>Chlamydia trachomatis strain E-160</t>
  </si>
  <si>
    <t>Chlamydia trachomatis strain E-32931</t>
  </si>
  <si>
    <t>Chlamydia trachomatis strain E-547</t>
  </si>
  <si>
    <t>Chlamydia trachomatis strain E-8873</t>
  </si>
  <si>
    <t>Chlamydia trachomatis strain E-DK-20</t>
  </si>
  <si>
    <t>Chlamydia trachomatis strain F/CS847/08</t>
  </si>
  <si>
    <t>Chlamydia trachomatis strain F-6068</t>
  </si>
  <si>
    <t>Chlamydia trachomatis strain Ia/CS190/96</t>
  </si>
  <si>
    <t>Chlamydia trachomatis strain L2b/CS19/08</t>
  </si>
  <si>
    <t>Chlamydia trachomatis strain L2b/CS784/08</t>
  </si>
  <si>
    <t>Chlamydia trachomatis Sweden2</t>
  </si>
  <si>
    <t>Chlamydophila abortus S26/3</t>
  </si>
  <si>
    <t>Chlamydophila abortus strain AB7</t>
  </si>
  <si>
    <t>Chlamydophila caviae GPIC</t>
  </si>
  <si>
    <t>Chlamydophila felis Fe/C-56</t>
  </si>
  <si>
    <t>Chlamydophila pecorum E58</t>
  </si>
  <si>
    <t>Chlamydophila pneumoniae AR39</t>
  </si>
  <si>
    <t>Chlamydophila pneumoniae CWL029</t>
  </si>
  <si>
    <t>Chlamydophila pneumoniae J138</t>
  </si>
  <si>
    <t>Chlamydophila pneumoniae LPCoLN</t>
  </si>
  <si>
    <t>Chlamydophila pneumoniae TW-183</t>
  </si>
  <si>
    <t>Chlamydophila psittaci 6BC</t>
  </si>
  <si>
    <t>Chlamydophila psittaci 6BC (Prj:62889)</t>
  </si>
  <si>
    <t>Chlamydophila psittaci Mat116</t>
  </si>
  <si>
    <t>Chlamydophila psittaci RD1</t>
  </si>
  <si>
    <t>Chlorobaculum parvum NCIB 8327</t>
  </si>
  <si>
    <t>Chlorobium chlorochromatii CaD3</t>
  </si>
  <si>
    <t>Chlorobium limicola DSM 245</t>
  </si>
  <si>
    <t>Chlorobium luteolum DSM 273</t>
  </si>
  <si>
    <t>Chlorobium phaeobacteroides BS1</t>
  </si>
  <si>
    <t>Chlorobium phaeobacteroides DSM 266</t>
  </si>
  <si>
    <t>Chlorobium phaeovibrioides DSM 265</t>
  </si>
  <si>
    <t>Chlorobium tepidum TLS</t>
  </si>
  <si>
    <t>Chloroflexus aggregans DSM 9485</t>
  </si>
  <si>
    <t>Chloroflexus aurantiacus J-10-fl</t>
  </si>
  <si>
    <t>Chloroflexus sp. Y-400-fl</t>
  </si>
  <si>
    <t>Chloroherpeton thalassium ATCC 35110</t>
  </si>
  <si>
    <t>Chondromyces crocatus strain Cm c5</t>
  </si>
  <si>
    <t>Chromobacterium violaceum ATCC 12472</t>
  </si>
  <si>
    <t>Chromohalobacter salexigens DSM 3043</t>
  </si>
  <si>
    <t>Chroococcidiopsis thermalis PCC 7203</t>
  </si>
  <si>
    <t>Chryseobacterium gallinarum strain DSM 27622</t>
  </si>
  <si>
    <t>Chryseobacterium sp. IHB B 10212</t>
  </si>
  <si>
    <t>Chryseobacterium sp. IHB B 17019</t>
  </si>
  <si>
    <t>Chryseobacterium sp. StRB126</t>
  </si>
  <si>
    <t>Chthonomonas calidirosea strain P488</t>
  </si>
  <si>
    <t>Chthonomonas calidirosea strain TKA4.10</t>
  </si>
  <si>
    <t>Chthonomonas calidirosea strain WRG1.2</t>
  </si>
  <si>
    <t>Chthonomonas calidirosea T49</t>
  </si>
  <si>
    <t>Citrobacter amalonaticus strain FDAARGOS_122</t>
  </si>
  <si>
    <t>Citrobacter amalonaticus strain FDAARGOS_165</t>
  </si>
  <si>
    <t>Citrobacter amalonaticus strain FDAARGOS_166</t>
  </si>
  <si>
    <t>Citrobacter amalonaticus Y19</t>
  </si>
  <si>
    <t>Citrobacter freundii CFNIH1</t>
  </si>
  <si>
    <t>Citrobacter freundii strain CAV1321</t>
  </si>
  <si>
    <t>Citrobacter freundii strain CAV1741</t>
  </si>
  <si>
    <t>Citrobacter freundii strain FDAARGOS_61</t>
  </si>
  <si>
    <t>Citrobacter freundii strain P10159</t>
  </si>
  <si>
    <t>Citrobacter koseri ATCC BAA-895</t>
  </si>
  <si>
    <t>Citrobacter koseri strain FDAARGOS_86</t>
  </si>
  <si>
    <t>Citrobacter rodentium ICC168</t>
  </si>
  <si>
    <t>Citrobacter sp. FDAARGOS_156</t>
  </si>
  <si>
    <t>Citromicrobium sp. JL477</t>
  </si>
  <si>
    <t>Clavibacter michiganensis strain PF008</t>
  </si>
  <si>
    <t>Clavibacter michiganensis subsp. insidiosus strain R1-1</t>
  </si>
  <si>
    <t>Clavibacter michiganensis subsp. michiganensis NCPPB 382</t>
  </si>
  <si>
    <t>Clavibacter michiganensis subsp. nebraskensis NCPPB 2581</t>
  </si>
  <si>
    <t>Clavibacter michiganensis subsp. sepedonicus</t>
  </si>
  <si>
    <t>Clostridiales genomosp. BVAB3 str. UPII9-5</t>
  </si>
  <si>
    <t>Clostridium aceticum strain DSM 1496</t>
  </si>
  <si>
    <t>Clostridium acetobutylicum ATCC 824</t>
  </si>
  <si>
    <t>Clostridium acetobutylicum DSM 1731</t>
  </si>
  <si>
    <t>Clostridium acetobutylicum EA 2018</t>
  </si>
  <si>
    <t>Clostridium acidurici 9a</t>
  </si>
  <si>
    <t>Clostridium autoethanogenum DSM 10061</t>
  </si>
  <si>
    <t>Clostridium baratii str. Sullivan</t>
  </si>
  <si>
    <t>Clostridium beijerinckii 59B</t>
  </si>
  <si>
    <t>Clostridium beijerinckii ATCC 35702 SA-1</t>
  </si>
  <si>
    <t>Clostridium beijerinckii NCIMB 8052</t>
  </si>
  <si>
    <t>Clostridium botulinum 111</t>
  </si>
  <si>
    <t>Clostridium botulinum 202F</t>
  </si>
  <si>
    <t>Clostridium botulinum A str. ATCC 19397</t>
  </si>
  <si>
    <t>Clostridium botulinum A str. ATCC 3502</t>
  </si>
  <si>
    <t>Clostridium botulinum A str. Hall</t>
  </si>
  <si>
    <t>Clostridium botulinum A2 str. Kyoto</t>
  </si>
  <si>
    <t>Clostridium botulinum A3 str. Loch Maree</t>
  </si>
  <si>
    <t>Clostridium botulinum B str. Eklund 17B (NRP)</t>
  </si>
  <si>
    <t>Clostridium botulinum B1 str. Okra</t>
  </si>
  <si>
    <t>Clostridium botulinum Ba4 str. 657</t>
  </si>
  <si>
    <t>Clostridium botulinum BKT015925</t>
  </si>
  <si>
    <t>Clostridium botulinum CDC_1436</t>
  </si>
  <si>
    <t>Clostridium botulinum CDC_297</t>
  </si>
  <si>
    <t>Clostridium botulinum E3 str. Alaska E43</t>
  </si>
  <si>
    <t>Clostridium botulinum F str. 230613</t>
  </si>
  <si>
    <t>Clostridium botulinum F str. Langeland</t>
  </si>
  <si>
    <t>Clostridium botulinum H04402 065</t>
  </si>
  <si>
    <t>Clostridium botulinum NCTC 8266</t>
  </si>
  <si>
    <t>Clostridium botulinum NCTC 8550</t>
  </si>
  <si>
    <t>Clostridium botulinum Prevot_594</t>
  </si>
  <si>
    <t>Clostridium butyricum strain JKY6D1</t>
  </si>
  <si>
    <t>Clostridium butyricum strain KNU-L09</t>
  </si>
  <si>
    <t>Clostridium butyricum strain TOA</t>
  </si>
  <si>
    <t>Clostridium carboxidivorans P7</t>
  </si>
  <si>
    <t>Clostridium cellulolyticum H10</t>
  </si>
  <si>
    <t>Clostridium cellulovorans 743B</t>
  </si>
  <si>
    <t>Clostridium cf. saccharolyticum K10</t>
  </si>
  <si>
    <t>Clostridium clariflavum DSM 19732</t>
  </si>
  <si>
    <t>Clostridium difficile 2007855</t>
  </si>
  <si>
    <t>Clostridium difficile 630</t>
  </si>
  <si>
    <t>Clostridium difficile BI1</t>
  </si>
  <si>
    <t>Clostridium difficile CD196</t>
  </si>
  <si>
    <t>Clostridium difficile CF5</t>
  </si>
  <si>
    <t>Clostridium difficile M120</t>
  </si>
  <si>
    <t>Clostridium difficile M68</t>
  </si>
  <si>
    <t>Clostridium difficile R20291</t>
  </si>
  <si>
    <t>Clostridium kluyveri DSM 555</t>
  </si>
  <si>
    <t>Clostridium kluyveri NBRC 12016</t>
  </si>
  <si>
    <t>Clostridium ljungdahlii strain DSM 13528</t>
  </si>
  <si>
    <t>Clostridium novyi NT</t>
  </si>
  <si>
    <t>Clostridium pasteurianum BC1</t>
  </si>
  <si>
    <t>Clostridium pasteurianum DSM 525 = ATCC 6013</t>
  </si>
  <si>
    <t>Clostridium perfringens ATCC 13124</t>
  </si>
  <si>
    <t>Clostridium perfringens SM101</t>
  </si>
  <si>
    <t>Clostridium perfringens str. 13</t>
  </si>
  <si>
    <t>Clostridium perfringens strain FORC_003</t>
  </si>
  <si>
    <t>Clostridium perfringens strain JP55</t>
  </si>
  <si>
    <t>Clostridium perfringens strain JP838</t>
  </si>
  <si>
    <t>Clostridium phytofermentans ISDg</t>
  </si>
  <si>
    <t>Clostridium saccharobutylicum DSM 13864</t>
  </si>
  <si>
    <t>Clostridium saccharolyticum WM1</t>
  </si>
  <si>
    <t>Clostridium saccharoperbutylacetonicum N1-4(HMT)</t>
  </si>
  <si>
    <t>Clostridium sp. BNL1100</t>
  </si>
  <si>
    <t>Clostridium sp. M2/40</t>
  </si>
  <si>
    <t>Clostridium sp. SY8519</t>
  </si>
  <si>
    <t>Clostridium sporogenes strain DSM 795</t>
  </si>
  <si>
    <t>Clostridium sporogenes strain NCIMB 10696</t>
  </si>
  <si>
    <t>Clostridium stercorarium subsp. stercorarium DSM 8532</t>
  </si>
  <si>
    <t>Clostridium sticklandii DSM 519</t>
  </si>
  <si>
    <t>Clostridium tetani 12124569</t>
  </si>
  <si>
    <t>Clostridium tetani E88</t>
  </si>
  <si>
    <t>Clostridium thermocellum ATCC 27405</t>
  </si>
  <si>
    <t>Clostridium thermocellum DSM 1313</t>
  </si>
  <si>
    <t>Clostridium tyrobutyricum strain KCTC 5387</t>
  </si>
  <si>
    <t>Collimonas arenae Cal35</t>
  </si>
  <si>
    <t>Collimonas arenae strain Ter10</t>
  </si>
  <si>
    <t>Collimonas arenae strain Ter282</t>
  </si>
  <si>
    <t>Collimonas fungivorans strain Ter6</t>
  </si>
  <si>
    <t>Collimonas fungivorans Ter331</t>
  </si>
  <si>
    <t>Collimonas pratensis strain Ter291</t>
  </si>
  <si>
    <t>Collimonas pratensis strain Ter91</t>
  </si>
  <si>
    <t>Colwellia psychrerythraea 34H</t>
  </si>
  <si>
    <t>Colwellia sp. MT41</t>
  </si>
  <si>
    <t>Comamonadaceae bacterium A1</t>
  </si>
  <si>
    <t>Comamonadaceae bacterium B1</t>
  </si>
  <si>
    <t>Comamonas aquatica strain CJG</t>
  </si>
  <si>
    <t>Comamonas testosteroni CNB-2</t>
  </si>
  <si>
    <t>Comamonas testosteroni P19</t>
  </si>
  <si>
    <t>Comamonas testosteroni TK102</t>
  </si>
  <si>
    <t>Conexibacter woesei DSM 14684</t>
  </si>
  <si>
    <t>Confluentimicrobium sp. EMB200-NS6</t>
  </si>
  <si>
    <t>Coprococcus catus GD/7</t>
  </si>
  <si>
    <t>Coprococcus sp. ART55/1</t>
  </si>
  <si>
    <t>Coprothermobacter proteolyticus DSM 5265</t>
  </si>
  <si>
    <t>Coraliomargarita akajimensis DSM 45221</t>
  </si>
  <si>
    <t>Corallococcus coralloides DSM 2259</t>
  </si>
  <si>
    <t>Coriobacteriaceae bacterium 68-1-3</t>
  </si>
  <si>
    <t>Coriobacterium glomerans PW2</t>
  </si>
  <si>
    <t>Corynebacteriales bacterium X1036</t>
  </si>
  <si>
    <t>Corynebacteriales bacterium X1698</t>
  </si>
  <si>
    <t>Corynebacterium argentoratense DSM 44202</t>
  </si>
  <si>
    <t>Corynebacterium atypicum strain R2070</t>
  </si>
  <si>
    <t>Corynebacterium aurimucosum ATCC 700975</t>
  </si>
  <si>
    <t>Corynebacterium callunae DSM 20147</t>
  </si>
  <si>
    <t>Corynebacterium camporealensis strain DSM 44610</t>
  </si>
  <si>
    <t>Corynebacterium casei LMG S-19264</t>
  </si>
  <si>
    <t>Corynebacterium deserti GIMN1.010</t>
  </si>
  <si>
    <t>Corynebacterium diphtheriae 241</t>
  </si>
  <si>
    <t>Corynebacterium diphtheriae 31A</t>
  </si>
  <si>
    <t>Corynebacterium diphtheriae BH8</t>
  </si>
  <si>
    <t>Corynebacterium diphtheriae C7 (beta)</t>
  </si>
  <si>
    <t>Corynebacterium diphtheriae CDCE 8392</t>
  </si>
  <si>
    <t>Corynebacterium diphtheriae HC01</t>
  </si>
  <si>
    <t>Corynebacterium diphtheriae HC02</t>
  </si>
  <si>
    <t>Corynebacterium diphtheriae HC03</t>
  </si>
  <si>
    <t>Corynebacterium diphtheriae HC04</t>
  </si>
  <si>
    <t>Corynebacterium diphtheriae INCA 402</t>
  </si>
  <si>
    <t>Corynebacterium diphtheriae NCTC 13129</t>
  </si>
  <si>
    <t>Corynebacterium diphtheriae PW8</t>
  </si>
  <si>
    <t>Corynebacterium diphtheriae strain NCTC11397</t>
  </si>
  <si>
    <t>Corynebacterium diphtheriae VA01</t>
  </si>
  <si>
    <t>Corynebacterium doosanense CAU 212 = DSM 45436</t>
  </si>
  <si>
    <t>Corynebacterium efficiens YS-314</t>
  </si>
  <si>
    <t>Corynebacterium epidermidicanis strain DSM 45586</t>
  </si>
  <si>
    <t>Corynebacterium falsenii DSM 44353</t>
  </si>
  <si>
    <t>Corynebacterium glutamicum ATCC 13032</t>
  </si>
  <si>
    <t>Corynebacterium glutamicum ATCC 13032 (Prj:307)</t>
  </si>
  <si>
    <t>Corynebacterium glutamicum K051 strain ATCC 13032</t>
  </si>
  <si>
    <t>Corynebacterium glutamicum MB001</t>
  </si>
  <si>
    <t>Corynebacterium glutamicum R</t>
  </si>
  <si>
    <t>Corynebacterium glutamicum SCgG1</t>
  </si>
  <si>
    <t>Corynebacterium glutamicum SCgG2</t>
  </si>
  <si>
    <t>Corynebacterium glutamicum strain AR1</t>
  </si>
  <si>
    <t>Corynebacterium glutamicum strain ATCC 21831</t>
  </si>
  <si>
    <t>Corynebacterium glutamicum strain B253</t>
  </si>
  <si>
    <t>Corynebacterium glutamicum strain CP18</t>
  </si>
  <si>
    <t>Corynebacterium glutamicum strain USDA-ARS-USMARC-56828</t>
  </si>
  <si>
    <t>Corynebacterium glutamicum strain YI</t>
  </si>
  <si>
    <t>Corynebacterium glycinophilum AJ 3170</t>
  </si>
  <si>
    <t>Corynebacterium halotolerans YIM 70093 = DSM 44683</t>
  </si>
  <si>
    <t>Corynebacterium humireducens NBRC 106098 = DSM 45392</t>
  </si>
  <si>
    <t>Corynebacterium imitans strain DSM 44264</t>
  </si>
  <si>
    <t>Corynebacterium jeikeium K411</t>
  </si>
  <si>
    <t>Corynebacterium kroppenstedtii DSM 44385</t>
  </si>
  <si>
    <t>Corynebacterium kutscheri strain DSM 20755</t>
  </si>
  <si>
    <t>Corynebacterium lactis RW2-5</t>
  </si>
  <si>
    <t>Corynebacterium marinum DSM 44953</t>
  </si>
  <si>
    <t>Corynebacterium maris DSM 45190</t>
  </si>
  <si>
    <t>Corynebacterium mustelae strain DSM 45274</t>
  </si>
  <si>
    <t>Corynebacterium pseudotuberculosis 1/06-A</t>
  </si>
  <si>
    <t>Corynebacterium pseudotuberculosis 1002</t>
  </si>
  <si>
    <t>Corynebacterium pseudotuberculosis 258</t>
  </si>
  <si>
    <t>Corynebacterium pseudotuberculosis 267</t>
  </si>
  <si>
    <t>Corynebacterium pseudotuberculosis 3/99-5</t>
  </si>
  <si>
    <t>Corynebacterium pseudotuberculosis 31</t>
  </si>
  <si>
    <t>Corynebacterium pseudotuberculosis 316</t>
  </si>
  <si>
    <t>Corynebacterium pseudotuberculosis 42/02-A</t>
  </si>
  <si>
    <t>Corynebacterium pseudotuberculosis C231</t>
  </si>
  <si>
    <t>Corynebacterium pseudotuberculosis CIP 52.97</t>
  </si>
  <si>
    <t>Corynebacterium pseudotuberculosis Cp162</t>
  </si>
  <si>
    <t>Corynebacterium pseudotuberculosis FRC41</t>
  </si>
  <si>
    <t>Corynebacterium pseudotuberculosis I19</t>
  </si>
  <si>
    <t>Corynebacterium pseudotuberculosis P54B96</t>
  </si>
  <si>
    <t>Corynebacterium pseudotuberculosis PAT10</t>
  </si>
  <si>
    <t>Corynebacterium pseudotuberculosis strain 1002B</t>
  </si>
  <si>
    <t>Corynebacterium pseudotuberculosis strain 12C</t>
  </si>
  <si>
    <t>Corynebacterium pseudotuberculosis strain 226</t>
  </si>
  <si>
    <t>Corynebacterium pseudotuberculosis strain 262</t>
  </si>
  <si>
    <t>Corynebacterium pseudotuberculosis strain 29156</t>
  </si>
  <si>
    <t>Corynebacterium pseudotuberculosis strain 48252</t>
  </si>
  <si>
    <t>Corynebacterium pseudotuberculosis strain CS_10</t>
  </si>
  <si>
    <t>Corynebacterium pseudotuberculosis strain E19</t>
  </si>
  <si>
    <t>Corynebacterium pseudotuberculosis strain E55</t>
  </si>
  <si>
    <t>Corynebacterium pseudotuberculosis strain E56</t>
  </si>
  <si>
    <t>Corynebacterium pseudotuberculosis strain Ft_2193/67</t>
  </si>
  <si>
    <t>Corynebacterium pseudotuberculosis strain MB11</t>
  </si>
  <si>
    <t>Corynebacterium pseudotuberculosis strain MB14</t>
  </si>
  <si>
    <t>Corynebacterium pseudotuberculosis strain MB30</t>
  </si>
  <si>
    <t>Corynebacterium pseudotuberculosis strain MB66</t>
  </si>
  <si>
    <t>Corynebacterium pseudotuberculosis strain MEX25</t>
  </si>
  <si>
    <t>Corynebacterium pseudotuberculosis strain MEX9</t>
  </si>
  <si>
    <t>Corynebacterium pseudotuberculosis strain N1</t>
  </si>
  <si>
    <t>Corynebacterium pseudotuberculosis strain PA01</t>
  </si>
  <si>
    <t>Corynebacterium pseudotuberculosis strain PA02</t>
  </si>
  <si>
    <t>Corynebacterium pseudotuberculosis strain PO222/4-1</t>
  </si>
  <si>
    <t>Corynebacterium pseudotuberculosis strain PO269-5</t>
  </si>
  <si>
    <t>Corynebacterium pseudotuberculosis strain VD57</t>
  </si>
  <si>
    <t>Corynebacterium riegelii strain PUDD_83A45</t>
  </si>
  <si>
    <t>Corynebacterium simulans strain PES1</t>
  </si>
  <si>
    <t>Corynebacterium simulans strain Wattiau</t>
  </si>
  <si>
    <t>Corynebacterium singulare IBS B52218</t>
  </si>
  <si>
    <t>Corynebacterium sp. ATCC 6931</t>
  </si>
  <si>
    <t>Corynebacterium stationis strain ATCC 6872</t>
  </si>
  <si>
    <t>Corynebacterium terpenotabidum Y-11</t>
  </si>
  <si>
    <t>Corynebacterium testudinoris strain DSM 44614</t>
  </si>
  <si>
    <t>Corynebacterium ulcerans 0102</t>
  </si>
  <si>
    <t>Corynebacterium ulcerans 05146</t>
  </si>
  <si>
    <t>Corynebacterium ulcerans 210931</t>
  </si>
  <si>
    <t>Corynebacterium ulcerans 210932</t>
  </si>
  <si>
    <t>Corynebacterium ulcerans 809</t>
  </si>
  <si>
    <t>Corynebacterium ulcerans BR-AD22</t>
  </si>
  <si>
    <t>Corynebacterium ulcerans FRC11</t>
  </si>
  <si>
    <t>Corynebacterium ulcerans FRC58</t>
  </si>
  <si>
    <t>Corynebacterium ulcerans strain 131001</t>
  </si>
  <si>
    <t>Corynebacterium ulcerans strain 131002</t>
  </si>
  <si>
    <t>Corynebacterium urealyticum DSM 7109</t>
  </si>
  <si>
    <t>Corynebacterium urealyticum DSM 7111</t>
  </si>
  <si>
    <t>Corynebacterium ureicelerivorans strain IMMIB RIV-2301</t>
  </si>
  <si>
    <t>Corynebacterium uterequi strain DSM 45634</t>
  </si>
  <si>
    <t>Corynebacterium vitaeruminis DSM 20294</t>
  </si>
  <si>
    <t>Coxiella burnetii CbuG_Q212</t>
  </si>
  <si>
    <t>Coxiella burnetii CbuK_Q154</t>
  </si>
  <si>
    <t>Coxiella burnetii Dugway 5J108-111</t>
  </si>
  <si>
    <t>Coxiella burnetii RSA 331</t>
  </si>
  <si>
    <t>Coxiella burnetii RSA 493</t>
  </si>
  <si>
    <t>Coxiella burnetii RSA 493 strain Cb171_QLYMPHOMA</t>
  </si>
  <si>
    <t>Coxiella burnetii str. Namibia</t>
  </si>
  <si>
    <t>Coxiella burnetii strain 3262</t>
  </si>
  <si>
    <t>Coxiella burnetii strain 3345937</t>
  </si>
  <si>
    <t>Coxiella endosymbiont of Amblyomma americanum C904</t>
  </si>
  <si>
    <t>Coxiella-like endosymbiont strain CRt</t>
  </si>
  <si>
    <t>Crinalium epipsammum PCC 9333</t>
  </si>
  <si>
    <t>Croceibacter atlanticus HTCC2559</t>
  </si>
  <si>
    <t>Croceicoccus naphthovorans strain PQ-2</t>
  </si>
  <si>
    <t>Cronobacter condimenti 1330 strain LMG 26250</t>
  </si>
  <si>
    <t>Cronobacter dublinensis subsp. dublinensis LMG 23823</t>
  </si>
  <si>
    <t>Cronobacter malonaticus LMG 23826</t>
  </si>
  <si>
    <t>Cronobacter muytjensii ATCC 51329</t>
  </si>
  <si>
    <t>Cronobacter sakazakii ATCC BAA-894</t>
  </si>
  <si>
    <t>Cronobacter sakazakii CMCC 45402</t>
  </si>
  <si>
    <t>Cronobacter sakazakii ES15</t>
  </si>
  <si>
    <t>Cronobacter sakazakii SP291</t>
  </si>
  <si>
    <t>Cronobacter sakazakii strain ATCC 29544</t>
  </si>
  <si>
    <t>Cronobacter sakazakii strain NCTC 8155</t>
  </si>
  <si>
    <t>Cronobacter turicensis z3032</t>
  </si>
  <si>
    <t>Cronobacter universalis NCTC 9529</t>
  </si>
  <si>
    <t>Cryptobacterium curtum DSM 15641</t>
  </si>
  <si>
    <t>Cupriavidus basilensis 4G11</t>
  </si>
  <si>
    <t>Cupriavidus gilardii CR3</t>
  </si>
  <si>
    <t>Cupriavidus metallidurans CH34</t>
  </si>
  <si>
    <t>Cupriavidus nantongensis strain X1</t>
  </si>
  <si>
    <t>Cupriavidus necator N-1</t>
  </si>
  <si>
    <t>Cupriavidus taiwanensis strain LMG 19424</t>
  </si>
  <si>
    <t>Curtobacterium sp. MR_MD2014</t>
  </si>
  <si>
    <t>Cyanobacterium aponinum PCC 10605</t>
  </si>
  <si>
    <t>cyanobacterium endosymbiont of Epithemia turgida isolate EtSB Lake Yunoko ETSB Lake Yunoko</t>
  </si>
  <si>
    <t>Cyanobacterium stanieri PCC 7202</t>
  </si>
  <si>
    <t>Cyanobium gracile PCC 6307</t>
  </si>
  <si>
    <t>Cyanothece sp. ATCC 51142</t>
  </si>
  <si>
    <t>Cyanothece sp. PCC 7424</t>
  </si>
  <si>
    <t>Cyanothece sp. PCC 7425</t>
  </si>
  <si>
    <t>Cyanothece sp. PCC 7822</t>
  </si>
  <si>
    <t>Cyanothece sp. PCC 8801</t>
  </si>
  <si>
    <t>Cyanothece sp. PCC 8802</t>
  </si>
  <si>
    <t>Cyclobacterium amurskyense strain KCTC 12363</t>
  </si>
  <si>
    <t>Cyclobacterium marinum DSM 745</t>
  </si>
  <si>
    <t>Cycloclasticus sp. P1</t>
  </si>
  <si>
    <t>Cycloclasticus zancles 7-ME</t>
  </si>
  <si>
    <t>Cylindrospermum stagnale PCC 7417</t>
  </si>
  <si>
    <t>Cytophaga hutchinsonii ATCC 33406</t>
  </si>
  <si>
    <t>Dactylococcopsis salina PCC 8305</t>
  </si>
  <si>
    <t>Dechloromonas aromatica RCB</t>
  </si>
  <si>
    <t>Dechlorosoma suillum PS</t>
  </si>
  <si>
    <t>Deferribacter desulfuricans SSM1</t>
  </si>
  <si>
    <t>Defluviimonas alba strain cai42</t>
  </si>
  <si>
    <t>Defluviitoga tunisiensis strain L3</t>
  </si>
  <si>
    <t>Dehalobacter restrictus DSM 9455</t>
  </si>
  <si>
    <t>Dehalobacter sp. CF</t>
  </si>
  <si>
    <t>Dehalobacter sp. DCA</t>
  </si>
  <si>
    <t>Dehalococcoides ethenogenes 195</t>
  </si>
  <si>
    <t>Dehalococcoides mccartyi BAV1</t>
  </si>
  <si>
    <t>Dehalococcoides mccartyi BTF08</t>
  </si>
  <si>
    <t>Dehalococcoides mccartyi CG1</t>
  </si>
  <si>
    <t>Dehalococcoides mccartyi CG4</t>
  </si>
  <si>
    <t>Dehalococcoides mccartyi CG5</t>
  </si>
  <si>
    <t>Dehalococcoides mccartyi DCMB5</t>
  </si>
  <si>
    <t>Dehalococcoides mccartyi GY50</t>
  </si>
  <si>
    <t>Dehalococcoides mccartyi IBARAKI</t>
  </si>
  <si>
    <t>Dehalococcoides mccartyi strain 11a5</t>
  </si>
  <si>
    <t>Dehalococcoides sp. BAV1</t>
  </si>
  <si>
    <t>Dehalococcoides sp. CBDB1</t>
  </si>
  <si>
    <t>Dehalococcoides sp. GT</t>
  </si>
  <si>
    <t>Dehalococcoides sp. UCH007</t>
  </si>
  <si>
    <t>Dehalococcoides sp. VS</t>
  </si>
  <si>
    <t>Dehalogenimonas alkenigignens strain IP3-3</t>
  </si>
  <si>
    <t>Dehalogenimonas lykanthroporepellens BL-DC-9</t>
  </si>
  <si>
    <t>Dehalogenimonas sp. WBC-2</t>
  </si>
  <si>
    <t>Deinococcus actinosclerus strain BM2</t>
  </si>
  <si>
    <t>Deinococcus deserti VCD115</t>
  </si>
  <si>
    <t>Deinococcus geothermalis DSM 11300</t>
  </si>
  <si>
    <t>Deinococcus gobiensis I-0</t>
  </si>
  <si>
    <t>Deinococcus maricopensis DSM 21211</t>
  </si>
  <si>
    <t>Deinococcus peraridilitoris DSM 19664</t>
  </si>
  <si>
    <t>Deinococcus proteolyticus MRP</t>
  </si>
  <si>
    <t>Deinococcus puniceus strain DY1</t>
  </si>
  <si>
    <t>Deinococcus radiodurans R1</t>
  </si>
  <si>
    <t>'Deinococcus soli' Cha et al. 2014 strain N5</t>
  </si>
  <si>
    <t>Deinococcus swuensis DY59</t>
  </si>
  <si>
    <t>Delftia acidovorans SPH-1</t>
  </si>
  <si>
    <t>Delftia acidovorans strain 2167</t>
  </si>
  <si>
    <t>Delftia sp. Cs1-4</t>
  </si>
  <si>
    <t>delta proteobacterium BABL1</t>
  </si>
  <si>
    <t>delta proteobacterium HotSeep1</t>
  </si>
  <si>
    <t>Denitrobacterium detoxificans strain NPOH1</t>
  </si>
  <si>
    <t>Denitrovibrio acetiphilus DSM 12809</t>
  </si>
  <si>
    <t>Dermacoccus nishinomiyaensis strain M25</t>
  </si>
  <si>
    <t>Desulfarculus baarsii DSM 2075</t>
  </si>
  <si>
    <t>Desulfatibacillum alkenivorans AK-01</t>
  </si>
  <si>
    <t>Desulfitobacterium hafniense DCB-2</t>
  </si>
  <si>
    <t>Desulfitobacterium hafniense Y51</t>
  </si>
  <si>
    <t>Desulfobacca acetoxidans DSM 11109</t>
  </si>
  <si>
    <t>Desulfobacterium autotrophicum HRM2</t>
  </si>
  <si>
    <t>Desulfobacula toluolica Tol2</t>
  </si>
  <si>
    <t>Desulfobulbus propionicus DSM 2032</t>
  </si>
  <si>
    <t>Desulfocapsa sulfexigens DSM 10523</t>
  </si>
  <si>
    <t>Desulfococcus oleovorans Hxd3</t>
  </si>
  <si>
    <t>Desulfohalobium retbaense DSM 5692</t>
  </si>
  <si>
    <t>Desulfomicrobium baculatum DSM 4028</t>
  </si>
  <si>
    <t>Desulfomicrobium orale DSM 12838</t>
  </si>
  <si>
    <t>Desulfomonile tiedjei DSM 6799</t>
  </si>
  <si>
    <t>Desulfosporosinus orientis DSM 765</t>
  </si>
  <si>
    <t>Desulfotalea psychrophila LSv54</t>
  </si>
  <si>
    <t>Desulfotomaculum acetoxidans DSM 771</t>
  </si>
  <si>
    <t>Desulfotomaculum carboxydivorans CO-1-SRB</t>
  </si>
  <si>
    <t>Desulfotomaculum kuznetsovii DSM 6115</t>
  </si>
  <si>
    <t>Desulfotomaculum reducens MI-1</t>
  </si>
  <si>
    <t>Desulfotomaculum ruminis DSM 2154</t>
  </si>
  <si>
    <t>Desulfovibrio aespoeensis Aspo-2</t>
  </si>
  <si>
    <t>Desulfovibrio alaskensis G20</t>
  </si>
  <si>
    <t>Desulfovibrio desulfuricans subsp. desulfuricans str. ATCC 27774</t>
  </si>
  <si>
    <t>Desulfovibrio fairfieldensis strain CCUG 45958</t>
  </si>
  <si>
    <t>Desulfovibrio gigas DSM 1382 = ATCC 19364</t>
  </si>
  <si>
    <t>Desulfovibrio hydrothermalis AM13 = DSM 14728</t>
  </si>
  <si>
    <t>Desulfovibrio magneticus RS-1</t>
  </si>
  <si>
    <t>Desulfovibrio piezophilus strain C1TLV30</t>
  </si>
  <si>
    <t>Desulfovibrio salexigens DSM 2638</t>
  </si>
  <si>
    <t>Desulfovibrio sp. J2</t>
  </si>
  <si>
    <t>Desulfovibrio vulgaris DP4</t>
  </si>
  <si>
    <t>Desulfovibrio vulgaris RCH1</t>
  </si>
  <si>
    <t>Desulfovibrio vulgaris str. Hildenborough</t>
  </si>
  <si>
    <t>Desulfovibrio vulgaris str. 'Miyazaki F'</t>
  </si>
  <si>
    <t>Desulfurella acetivorans A63</t>
  </si>
  <si>
    <t>Desulfurispirillum indicum S5</t>
  </si>
  <si>
    <t>Desulfurivibrio alkaliphilus AHT2</t>
  </si>
  <si>
    <t>Desulfurobacterium thermolithotrophum DSM 11699</t>
  </si>
  <si>
    <t>Desulfurococcus fermentans DSM 16532</t>
  </si>
  <si>
    <t>Desulfurococcus kamchatkensis 1221n</t>
  </si>
  <si>
    <t>Desulfurococcus mucosus DSM 2162</t>
  </si>
  <si>
    <t>Desulfuromonas sp. DDH964</t>
  </si>
  <si>
    <t>Desulfuromonas sp. WTL</t>
  </si>
  <si>
    <t>Devosia sp. DDS-1 strain A16</t>
  </si>
  <si>
    <t>Devosia sp. H5989</t>
  </si>
  <si>
    <t>Devriesea agamarum strain IMP2</t>
  </si>
  <si>
    <t>Dichelobacter nodosus VCS1703A</t>
  </si>
  <si>
    <t>Dickeya dadantii 3937</t>
  </si>
  <si>
    <t>Dickeya dadantii Ech586</t>
  </si>
  <si>
    <t>Dickeya dadantii Ech703</t>
  </si>
  <si>
    <t>Dickeya dianthicola IPO 980</t>
  </si>
  <si>
    <t>Dickeya dianthicola RNS04.9</t>
  </si>
  <si>
    <t>Dickeya paradisiaca NCPPB 2511</t>
  </si>
  <si>
    <t>Dickeya solani IPO 2222</t>
  </si>
  <si>
    <t>Dickeya zeae EC1</t>
  </si>
  <si>
    <t>Dickeya zeae Ech1591</t>
  </si>
  <si>
    <t>Dictyoglomus thermophilum H-6-12</t>
  </si>
  <si>
    <t>Dictyoglomus turgidum DSM 6724</t>
  </si>
  <si>
    <t>Dinoroseobacter shibae DFL 12</t>
  </si>
  <si>
    <t>Dokdonella koreensis DS-123</t>
  </si>
  <si>
    <t>Dokdonia donghaensis DSW-1</t>
  </si>
  <si>
    <t>Dokdonia sp. MED134</t>
  </si>
  <si>
    <t>Dokdonia sp. PRO95</t>
  </si>
  <si>
    <t>Draconibacterium orientale strain FH5</t>
  </si>
  <si>
    <t>Dyadobacter fermentans DSM 18053</t>
  </si>
  <si>
    <t>Dyella japonica A8</t>
  </si>
  <si>
    <t>Dyella jiangningensis strain SBZ 3-12</t>
  </si>
  <si>
    <t>Dyella thiooxydans strain ATSB10</t>
  </si>
  <si>
    <t>Echinicola vietnamensis DSM 17526</t>
  </si>
  <si>
    <t>Ectothiorhodospira sp. BSL-9</t>
  </si>
  <si>
    <t>Edwardsiella ictaluri 93-146</t>
  </si>
  <si>
    <t>Edwardsiella sp. LADL05-105</t>
  </si>
  <si>
    <t>Edwardsiella tarda C07-087</t>
  </si>
  <si>
    <t>Edwardsiella tarda EIB202</t>
  </si>
  <si>
    <t>Edwardsiella tarda FL6-60</t>
  </si>
  <si>
    <t>Edwardsiella tarda strain FL95-01</t>
  </si>
  <si>
    <t>Eggerthella lenta DSM 2243</t>
  </si>
  <si>
    <t>Eggerthella sp. YY7918</t>
  </si>
  <si>
    <t>Ehrlichia canis str. Jake</t>
  </si>
  <si>
    <t>Ehrlichia chaffeensis str. Arkansas</t>
  </si>
  <si>
    <t>Ehrlichia chaffeensis str. Heartland</t>
  </si>
  <si>
    <t>Ehrlichia chaffeensis str. Jax</t>
  </si>
  <si>
    <t>Ehrlichia chaffeensis str. Liberty</t>
  </si>
  <si>
    <t>Ehrlichia chaffeensis str. Osceola</t>
  </si>
  <si>
    <t>Ehrlichia chaffeensis str. Saint Vincent</t>
  </si>
  <si>
    <t>Ehrlichia chaffeensis str. Wakulla</t>
  </si>
  <si>
    <t>Ehrlichia chaffeensis str. West Paces</t>
  </si>
  <si>
    <t>Ehrlichia muris AS145</t>
  </si>
  <si>
    <t>Ehrlichia ruminantium str. Gardel</t>
  </si>
  <si>
    <t>Ehrlichia ruminantium str. Welgevonden</t>
  </si>
  <si>
    <t>Ehrlichia ruminantium str. Welgevonden (Prj:9614)</t>
  </si>
  <si>
    <t>Ehrlichia sp. HF</t>
  </si>
  <si>
    <t>Elizabethkingia anophelis strain CSID_3000521207</t>
  </si>
  <si>
    <t>Elizabethkingia anophelis strain CSID_3015183678</t>
  </si>
  <si>
    <t>Elizabethkingia anophelis strain CSID_3015183681</t>
  </si>
  <si>
    <t>Elizabethkingia anophelis strain CSID_3015183684</t>
  </si>
  <si>
    <t>Elizabethkingia meningoseptica FMS-007</t>
  </si>
  <si>
    <t>Elizabethkingia sp. BM10</t>
  </si>
  <si>
    <t>Elusimicrobium minutum Pei191</t>
  </si>
  <si>
    <t>Emticicia oligotrophica DSM 17448</t>
  </si>
  <si>
    <t>Endozoicomonas montiporae CL-33</t>
  </si>
  <si>
    <t>Ensifer adhaerens OV14</t>
  </si>
  <si>
    <t>Enterobacter aerogenes EA1509E</t>
  </si>
  <si>
    <t>Enterobacter aerogenes KCTC 2190</t>
  </si>
  <si>
    <t>Enterobacter aerogenes strain CAV1320</t>
  </si>
  <si>
    <t>Enterobacter aerogenes strain FDAARGOS_139</t>
  </si>
  <si>
    <t>Enterobacter aerogenes strain FDAARGOS_152</t>
  </si>
  <si>
    <t>Enterobacter aerogenes strain G7</t>
  </si>
  <si>
    <t>Enterobacter asburiae L1</t>
  </si>
  <si>
    <t>Enterobacter asburiae LF7a</t>
  </si>
  <si>
    <t>Enterobacter asburiae strain 35734</t>
  </si>
  <si>
    <t>Enterobacter asburiae strain ATCC 35953</t>
  </si>
  <si>
    <t>Enterobacter asburiae strain CAV1043</t>
  </si>
  <si>
    <t>Enterobacter asburiae strain ENIPBJ-CG1</t>
  </si>
  <si>
    <t>Enterobacter cloacae 34399</t>
  </si>
  <si>
    <t>Enterobacter cloacae 34977</t>
  </si>
  <si>
    <t>Enterobacter cloacae 34983</t>
  </si>
  <si>
    <t>Enterobacter cloacae ECNIH2</t>
  </si>
  <si>
    <t>Enterobacter cloacae ECNIH3</t>
  </si>
  <si>
    <t>Enterobacter cloacae ECNIH4</t>
  </si>
  <si>
    <t>Enterobacter cloacae ECNIH5</t>
  </si>
  <si>
    <t>Enterobacter cloacae ECR091</t>
  </si>
  <si>
    <t>Enterobacter cloacae EcWSU1</t>
  </si>
  <si>
    <t>Enterobacter cloacae GGT036</t>
  </si>
  <si>
    <t>Enterobacter cloacae P101</t>
  </si>
  <si>
    <t>Enterobacter cloacae strain 34978</t>
  </si>
  <si>
    <t>Enterobacter cloacae strain 34998</t>
  </si>
  <si>
    <t>Enterobacter cloacae strain CAV1311</t>
  </si>
  <si>
    <t>Enterobacter cloacae strain CAV1411</t>
  </si>
  <si>
    <t>Enterobacter cloacae strain CAV1668</t>
  </si>
  <si>
    <t>Enterobacter cloacae strain CAV1669</t>
  </si>
  <si>
    <t>Enterobacter cloacae strain colR/S</t>
  </si>
  <si>
    <t>Enterobacter cloacae strain FDAARGOS_68</t>
  </si>
  <si>
    <t>Enterobacter cloacae strain MBRL1077</t>
  </si>
  <si>
    <t>Enterobacter cloacae strain NH52</t>
  </si>
  <si>
    <t>Enterobacter cloacae strain UW5</t>
  </si>
  <si>
    <t>Enterobacter cloacae subsp. cloacae ATCC 13047</t>
  </si>
  <si>
    <t>Enterobacter cloacae subsp. cloacae ENHKU01</t>
  </si>
  <si>
    <t>Enterobacter cloacae subsp. cloacae NCTC 9394</t>
  </si>
  <si>
    <t>Enterobacter lignolyticus SCF1</t>
  </si>
  <si>
    <t>Enterobacter sp. 638</t>
  </si>
  <si>
    <t>Enterobacter sp. BIDMC93</t>
  </si>
  <si>
    <t>Enterobacter sp. FY-07</t>
  </si>
  <si>
    <t>Enterobacter sp. MGH120</t>
  </si>
  <si>
    <t>Enterobacter sp. ODB01</t>
  </si>
  <si>
    <t>Enterobacter sp. R4-368</t>
  </si>
  <si>
    <t>Enterobacter sp. YD4</t>
  </si>
  <si>
    <t>Enterobacteriaceae bacterium strain FGI 57</t>
  </si>
  <si>
    <t>Enterobacteriaceae bacterium symbiont of Ferrisia virgata</t>
  </si>
  <si>
    <t>Enterobacteriaceae bacterium symbiont of Maconellicoccus hirsutus</t>
  </si>
  <si>
    <t>Enterobacteriaceae bacterium symbiont of Paracoccus marginatus</t>
  </si>
  <si>
    <t>Enterobacteriaceae bacterium symbiont of Trionymus perrisii</t>
  </si>
  <si>
    <t>Enterococcus casseliflavus EC20</t>
  </si>
  <si>
    <t>Enterococcus cecorum strain CE1</t>
  </si>
  <si>
    <t>Enterococcus cecorum strain CE2</t>
  </si>
  <si>
    <t>Enterococcus cecorum strain CE3</t>
  </si>
  <si>
    <t>Enterococcus cecorum strain SA1</t>
  </si>
  <si>
    <t>Enterococcus cecorum strain SA2</t>
  </si>
  <si>
    <t>Enterococcus cecorum strain SA3</t>
  </si>
  <si>
    <t>Enterococcus durans strain KLDS6.0930</t>
  </si>
  <si>
    <t>Enterococcus durans strain KLDS6.0933</t>
  </si>
  <si>
    <t>Enterococcus faecalis 62</t>
  </si>
  <si>
    <t>Enterococcus faecalis ATCC 29212</t>
  </si>
  <si>
    <t>Enterococcus faecalis D32</t>
  </si>
  <si>
    <t>Enterococcus faecalis DENG1</t>
  </si>
  <si>
    <t>Enterococcus faecalis str. Symbioflor 1</t>
  </si>
  <si>
    <t>Enterococcus faecalis strain LD33</t>
  </si>
  <si>
    <t>Enterococcus faecalis V583</t>
  </si>
  <si>
    <t>Enterococcus faecium Aus0004</t>
  </si>
  <si>
    <t>Enterococcus faecium Aus0085</t>
  </si>
  <si>
    <t>Enterococcus faecium NRRL B-2354</t>
  </si>
  <si>
    <t>Enterococcus faecium strain 64/3</t>
  </si>
  <si>
    <t>Enterococcus faecium strain 6E6</t>
  </si>
  <si>
    <t>Enterococcus faecium strain ATCC 700221</t>
  </si>
  <si>
    <t>Enterococcus faecium strain E39</t>
  </si>
  <si>
    <t>Enterococcus faecium strain EFE10021</t>
  </si>
  <si>
    <t>Enterococcus faecium strain UW8175</t>
  </si>
  <si>
    <t>Enterococcus faecium strain WCF-TC1</t>
  </si>
  <si>
    <t>Enterococcus faecium T110</t>
  </si>
  <si>
    <t>Enterococcus gallinarum strain FDAARGOS_163</t>
  </si>
  <si>
    <t>Enterococcus hirae ATCC 9790</t>
  </si>
  <si>
    <t>Enterococcus hirae strain R17</t>
  </si>
  <si>
    <t>Enterococcus mundtii QU 25</t>
  </si>
  <si>
    <t>Enterococcus rotai strain LMG 26678</t>
  </si>
  <si>
    <t>Enterococcus silesiacus strain LMG 23085</t>
  </si>
  <si>
    <t>Enterococcus sp. 7L76</t>
  </si>
  <si>
    <t>Enterococcus sp. HSIEG1</t>
  </si>
  <si>
    <t>Erwinia amylovora ATCC 49946</t>
  </si>
  <si>
    <t>Erwinia amylovora CFBP1430</t>
  </si>
  <si>
    <t>Erwinia billingiae Eb661</t>
  </si>
  <si>
    <t>Erwinia pyrifoliae DSM 12163</t>
  </si>
  <si>
    <t>Erwinia pyrifoliae Ep1/96</t>
  </si>
  <si>
    <t>Erwinia sp. Ejp617</t>
  </si>
  <si>
    <t>Erwinia sp. EM595</t>
  </si>
  <si>
    <t>Erwinia tasmaniensis Et1/99</t>
  </si>
  <si>
    <t>Erysipelothrix rhusiopathiae str. Fujisawa</t>
  </si>
  <si>
    <t>Erysipelothrix rhusiopathiae strain GXBY-1</t>
  </si>
  <si>
    <t>Erysipelothrix rhusiopathiae SY1027</t>
  </si>
  <si>
    <t>Erysipelothrix sp. LV19</t>
  </si>
  <si>
    <t>Erythrobacter litoralis HTCC2594</t>
  </si>
  <si>
    <t>Erythrobacter sp. s21-N3</t>
  </si>
  <si>
    <t>Escherichia albertii KF1</t>
  </si>
  <si>
    <t>Escherichia albertii strain EC06-170</t>
  </si>
  <si>
    <t>Escherichia coli 042</t>
  </si>
  <si>
    <t>Escherichia coli 1303</t>
  </si>
  <si>
    <t>Escherichia coli 536</t>
  </si>
  <si>
    <t>Escherichia coli 55989</t>
  </si>
  <si>
    <t>Escherichia coli 789</t>
  </si>
  <si>
    <t>Escherichia coli 94-3024</t>
  </si>
  <si>
    <t>Escherichia coli ABU 83972</t>
  </si>
  <si>
    <t>Escherichia coli ACN001</t>
  </si>
  <si>
    <t>Escherichia coli APEC IMT5155</t>
  </si>
  <si>
    <t>Escherichia coli APEC O1</t>
  </si>
  <si>
    <t>Escherichia coli APEC O78</t>
  </si>
  <si>
    <t>Escherichia coli ATCC 25922</t>
  </si>
  <si>
    <t>Escherichia coli ATCC 8739</t>
  </si>
  <si>
    <t>Escherichia coli B</t>
  </si>
  <si>
    <t>Escherichia coli B str. REL606</t>
  </si>
  <si>
    <t>Escherichia coli B7A</t>
  </si>
  <si>
    <t>Escherichia coli BL21 (TaKaRa)</t>
  </si>
  <si>
    <t>Escherichia coli BL21(DE3) (Prj:20713)</t>
  </si>
  <si>
    <t>Escherichia coli BL21(DE3) (Prj:28965)</t>
  </si>
  <si>
    <t>Escherichia coli 'BL21-Gold(DE3)pLysS AG'</t>
  </si>
  <si>
    <t>Escherichia coli BW25113</t>
  </si>
  <si>
    <t>Escherichia coli BW2952</t>
  </si>
  <si>
    <t>Escherichia coli C321.deltaA</t>
  </si>
  <si>
    <t>Escherichia coli C41(DE3)</t>
  </si>
  <si>
    <t>Escherichia coli CFT073</t>
  </si>
  <si>
    <t>Escherichia coli DH1</t>
  </si>
  <si>
    <t>Escherichia coli E24377A</t>
  </si>
  <si>
    <t>Escherichia coli ECC-1470</t>
  </si>
  <si>
    <t>Escherichia coli ECONIH1</t>
  </si>
  <si>
    <t>Escherichia coli ED1a</t>
  </si>
  <si>
    <t>Escherichia coli ER2796</t>
  </si>
  <si>
    <t>Escherichia coli ETEC H10407</t>
  </si>
  <si>
    <t>Escherichia coli FAP1</t>
  </si>
  <si>
    <t>Escherichia coli HS</t>
  </si>
  <si>
    <t>Escherichia coli IAI1</t>
  </si>
  <si>
    <t>Escherichia coli IAI39</t>
  </si>
  <si>
    <t>Escherichia coli IHE3034</t>
  </si>
  <si>
    <t>Escherichia coli JJ1886</t>
  </si>
  <si>
    <t>Escherichia coli JJ1887</t>
  </si>
  <si>
    <t>Escherichia coli K-12</t>
  </si>
  <si>
    <t>Escherichia coli K-12 ER3413</t>
  </si>
  <si>
    <t>Escherichia coli K-12 GM4792</t>
  </si>
  <si>
    <t>Escherichia coli K-12 strain ER3435</t>
  </si>
  <si>
    <t>Escherichia coli K-12 strain ER3440</t>
  </si>
  <si>
    <t>Escherichia coli K-12 strain ER3445</t>
  </si>
  <si>
    <t>Escherichia coli K-12 strain ER3446</t>
  </si>
  <si>
    <t>Escherichia coli K-12 strain ER3454</t>
  </si>
  <si>
    <t>Escherichia coli K-12 strain ER3466</t>
  </si>
  <si>
    <t>Escherichia coli K-12 strain ER3475</t>
  </si>
  <si>
    <t>Escherichia coli K-12 strain ER3476</t>
  </si>
  <si>
    <t>Escherichia coli KLY</t>
  </si>
  <si>
    <t>Escherichia coli KO11FL</t>
  </si>
  <si>
    <t>Escherichia coli LF82</t>
  </si>
  <si>
    <t>Escherichia coli LY180</t>
  </si>
  <si>
    <t>Escherichia coli NA114</t>
  </si>
  <si>
    <t>Escherichia coli Nissle 1917</t>
  </si>
  <si>
    <t>Escherichia coli O103:H2 str. 12009</t>
  </si>
  <si>
    <t>Escherichia coli O104:H4 str. 2009EL-2050</t>
  </si>
  <si>
    <t>Escherichia coli O104:H4 str. 2009EL-2071</t>
  </si>
  <si>
    <t>Escherichia coli O104:H4 str. 2011C-3493</t>
  </si>
  <si>
    <t>Escherichia coli O104:H4 str. C227-11</t>
  </si>
  <si>
    <t>Escherichia coli O111:H- str. 11128</t>
  </si>
  <si>
    <t>Escherichia coli O127:H6 str. E2348/69</t>
  </si>
  <si>
    <t>Escherichia coli O145:H28 str. RM12581</t>
  </si>
  <si>
    <t>Escherichia coli O145:H28 str. RM12761</t>
  </si>
  <si>
    <t>Escherichia coli O145:H28 str. RM13514</t>
  </si>
  <si>
    <t>Escherichia coli O145:H28 str. RM13516</t>
  </si>
  <si>
    <t>Escherichia coli O157</t>
  </si>
  <si>
    <t>Escherichia coli O157:H16 Santai</t>
  </si>
  <si>
    <t>Escherichia coli O157:H7</t>
  </si>
  <si>
    <t>Escherichia coli O157:H7 str. EC4115</t>
  </si>
  <si>
    <t>Escherichia coli O157:H7 str. EDL933</t>
  </si>
  <si>
    <t>Escherichia coli O157:H7 str. Sakai</t>
  </si>
  <si>
    <t>Escherichia coli O157:H7 str. SS17</t>
  </si>
  <si>
    <t>Escherichia coli O157:H7 str. SS52</t>
  </si>
  <si>
    <t>Escherichia coli O157:H7 str. TW14359</t>
  </si>
  <si>
    <t>Escherichia coli O157:H7 strain WS4202</t>
  </si>
  <si>
    <t>Escherichia coli O26:H11 str. 11368</t>
  </si>
  <si>
    <t>Escherichia coli O55:H7 str. CB9615</t>
  </si>
  <si>
    <t>Escherichia coli O55:H7 str. RM12579</t>
  </si>
  <si>
    <t>Escherichia coli O7:K1 str. CE10</t>
  </si>
  <si>
    <t>Escherichia coli O83:H1 str. NRG 857C</t>
  </si>
  <si>
    <t>Escherichia coli P12b</t>
  </si>
  <si>
    <t>Escherichia coli PCN061</t>
  </si>
  <si>
    <t>Escherichia coli pHNSHP45-2</t>
  </si>
  <si>
    <t>Escherichia coli PMV-1</t>
  </si>
  <si>
    <t>Escherichia coli RM9387</t>
  </si>
  <si>
    <t>Escherichia coli RS218</t>
  </si>
  <si>
    <t>Escherichia coli S88</t>
  </si>
  <si>
    <t>Escherichia coli SE11</t>
  </si>
  <si>
    <t>Escherichia coli SE15</t>
  </si>
  <si>
    <t>Escherichia coli SMS-3-5</t>
  </si>
  <si>
    <t>Escherichia coli str. 'clone D i14'</t>
  </si>
  <si>
    <t>Escherichia coli str. 'clone D i2'</t>
  </si>
  <si>
    <t>Escherichia coli str. K-12 substr. DH10B</t>
  </si>
  <si>
    <t>Escherichia coli str. K-12 substr. MC4100</t>
  </si>
  <si>
    <t>Escherichia coli str. K-12 substr. MDS42</t>
  </si>
  <si>
    <t>Escherichia coli str. K-12 substr. MG1655</t>
  </si>
  <si>
    <t>Escherichia coli str. K-12 substr. W3110</t>
  </si>
  <si>
    <t>Escherichia coli str. Sanji</t>
  </si>
  <si>
    <t>Escherichia coli strain 2009C-3133</t>
  </si>
  <si>
    <t>Escherichia coli strain 2011C-3911</t>
  </si>
  <si>
    <t>Escherichia coli strain 2012C-4227</t>
  </si>
  <si>
    <t>Escherichia coli strain 2013C-4465</t>
  </si>
  <si>
    <t>Escherichia coli strain 268-78-1</t>
  </si>
  <si>
    <t>Escherichia coli strain 28RC1</t>
  </si>
  <si>
    <t>Escherichia coli strain 300073</t>
  </si>
  <si>
    <t>Escherichia coli strain 401907</t>
  </si>
  <si>
    <t>Escherichia coli strain 703273</t>
  </si>
  <si>
    <t>Escherichia coli strain ACN002</t>
  </si>
  <si>
    <t>Escherichia coli strain C43(DE3)</t>
  </si>
  <si>
    <t>Escherichia coli strain CD306</t>
  </si>
  <si>
    <t>Escherichia coli strain CFSAN029787</t>
  </si>
  <si>
    <t>Escherichia coli strain CI5</t>
  </si>
  <si>
    <t>Escherichia coli strain Co6114</t>
  </si>
  <si>
    <t>Escherichia coli strain CQSW20</t>
  </si>
  <si>
    <t>Escherichia coli strain DH1Ec095</t>
  </si>
  <si>
    <t>Escherichia coli strain DH1Ec104</t>
  </si>
  <si>
    <t>Escherichia coli strain DH1Ec169</t>
  </si>
  <si>
    <t>Escherichia coli strain Eco889</t>
  </si>
  <si>
    <t>Escherichia coli strain Ecol_448</t>
  </si>
  <si>
    <t>Escherichia coli strain Ecol_732</t>
  </si>
  <si>
    <t>Escherichia coli strain Ecol_743</t>
  </si>
  <si>
    <t>Escherichia coli strain Ecol_745</t>
  </si>
  <si>
    <t>Escherichia coli strain ECONIH2</t>
  </si>
  <si>
    <t>Escherichia coli strain ER1821R</t>
  </si>
  <si>
    <t>Escherichia coli strain G749</t>
  </si>
  <si>
    <t>Escherichia coli strain HUSEC2011</t>
  </si>
  <si>
    <t>Escherichia coli strain JEONG-1266</t>
  </si>
  <si>
    <t>Escherichia coli strain JJ1897</t>
  </si>
  <si>
    <t>Escherichia coli strain JJ2434</t>
  </si>
  <si>
    <t>Escherichia coli strain K-12 substr. HMS174</t>
  </si>
  <si>
    <t>Escherichia coli strain K-12 substr. RV308</t>
  </si>
  <si>
    <t>Escherichia coli strain K-12 substrain MG1655_TMP32XR1</t>
  </si>
  <si>
    <t>Escherichia coli strain K-12 substrain MG1655_TMP32XR2</t>
  </si>
  <si>
    <t>Escherichia coli strain MC1061</t>
  </si>
  <si>
    <t>Escherichia coli strain MNCRE44</t>
  </si>
  <si>
    <t>Escherichia coli strain MRE600</t>
  </si>
  <si>
    <t>Escherichia coli strain MVAST0167</t>
  </si>
  <si>
    <t>Escherichia coli strain NCM3722</t>
  </si>
  <si>
    <t>Escherichia coli strain NCTC9001</t>
  </si>
  <si>
    <t>Escherichia coli strain NGF1</t>
  </si>
  <si>
    <t>Escherichia coli strain PPECC42</t>
  </si>
  <si>
    <t>Escherichia coli strain RR1</t>
  </si>
  <si>
    <t>Escherichia coli strain RS76</t>
  </si>
  <si>
    <t>Escherichia coli strain S51</t>
  </si>
  <si>
    <t>Escherichia coli strain SaT040</t>
  </si>
  <si>
    <t>Escherichia coli strain SEC470</t>
  </si>
  <si>
    <t>Escherichia coli strain SF-088</t>
  </si>
  <si>
    <t>Escherichia coli strain SF-166</t>
  </si>
  <si>
    <t>Escherichia coli strain SF-173</t>
  </si>
  <si>
    <t>Escherichia coli strain SF-468</t>
  </si>
  <si>
    <t>Escherichia coli strain SQ110</t>
  </si>
  <si>
    <t>Escherichia coli strain SQ171</t>
  </si>
  <si>
    <t>Escherichia coli strain SQ2203</t>
  </si>
  <si>
    <t>Escherichia coli strain SQ37</t>
  </si>
  <si>
    <t>Escherichia coli strain SQ88</t>
  </si>
  <si>
    <t>Escherichia coli strain ST2747</t>
  </si>
  <si>
    <t>Escherichia coli strain ST540</t>
  </si>
  <si>
    <t>Escherichia coli strain ST648</t>
  </si>
  <si>
    <t>Escherichia coli strain uk_P46212</t>
  </si>
  <si>
    <t>Escherichia coli strain YD786</t>
  </si>
  <si>
    <t>Escherichia coli strain ZH063</t>
  </si>
  <si>
    <t>Escherichia coli strain ZH193</t>
  </si>
  <si>
    <t>Escherichia coli UM146</t>
  </si>
  <si>
    <t>Escherichia coli UMN026</t>
  </si>
  <si>
    <t>Escherichia coli UMNF18</t>
  </si>
  <si>
    <t>Escherichia coli UMNK88</t>
  </si>
  <si>
    <t>Escherichia coli UTI89</t>
  </si>
  <si>
    <t>Escherichia coli VR50</t>
  </si>
  <si>
    <t>Escherichia coli W</t>
  </si>
  <si>
    <t>Escherichia coli Xuzhou21</t>
  </si>
  <si>
    <t>Escherichia fergusonii ATCC 35469</t>
  </si>
  <si>
    <t>Escherichia fergusonii strain FDAARGOS_170</t>
  </si>
  <si>
    <t>Ethanoligenens harbinense YUAN-3</t>
  </si>
  <si>
    <t>Eubacterium acidaminophilum DSM 3953</t>
  </si>
  <si>
    <t>Eubacterium eligens ATCC 27750</t>
  </si>
  <si>
    <t>Eubacterium limosum KIST612</t>
  </si>
  <si>
    <t>Eubacterium limosum strain SA11</t>
  </si>
  <si>
    <t>Eubacterium rectale ATCC 33656</t>
  </si>
  <si>
    <t>Eubacterium rectale DSM 17629</t>
  </si>
  <si>
    <t>Eubacterium rectale M104/1</t>
  </si>
  <si>
    <t>Eubacterium siraeum 70/3</t>
  </si>
  <si>
    <t>Eubacterium siraeum V10Sc8a</t>
  </si>
  <si>
    <t>Eubacterium sulci ATCC 35585</t>
  </si>
  <si>
    <t>Exiguobacterium antarcticum B7</t>
  </si>
  <si>
    <t>Exiguobacterium sibiricum 255-15</t>
  </si>
  <si>
    <t>Exiguobacterium sp. AT1b</t>
  </si>
  <si>
    <t>Exiguobacterium sp. MH3</t>
  </si>
  <si>
    <t>Faecalibacterium prausnitzii L2-6</t>
  </si>
  <si>
    <t>Faecalibacterium prausnitzii SL3/3</t>
  </si>
  <si>
    <t>Faecalibaculum rodentium strain Alo17</t>
  </si>
  <si>
    <t>Ferrimonas balearica DSM 9799</t>
  </si>
  <si>
    <t>Ferroglobus placidus DSM 10642</t>
  </si>
  <si>
    <t>Ferroplasma acidarmanus fer1</t>
  </si>
  <si>
    <t>Fervidicoccus fontis Kam940</t>
  </si>
  <si>
    <t>Fervidobacterium nodosum Rt17-B1</t>
  </si>
  <si>
    <t>Fervidobacterium pennivorans DSM 9078</t>
  </si>
  <si>
    <t>Fervidobacterium pennivorans strain DYC</t>
  </si>
  <si>
    <t>Fibrella aestuarina strain BUZ 2T</t>
  </si>
  <si>
    <t>Fibrobacter succinogenes subsp. succinogenes S85</t>
  </si>
  <si>
    <t>Fibrobacter succinogenes subsp. succinogenes S85 (Prj:47)</t>
  </si>
  <si>
    <t>Filifactor alocis ATCC 35896</t>
  </si>
  <si>
    <t>Filomicrobium sp. W</t>
  </si>
  <si>
    <t>Fimbriimonas ginsengisoli Gsoil 348</t>
  </si>
  <si>
    <t>Finegoldia magna ATCC 29328</t>
  </si>
  <si>
    <t>Fischerella sp. NIES-3754</t>
  </si>
  <si>
    <t>Flammeovirgaceae bacterium 311</t>
  </si>
  <si>
    <t>Flavisolibacter sp. LCS9</t>
  </si>
  <si>
    <t>Flavobacteriaceae bacterium 3519-10</t>
  </si>
  <si>
    <t>Flavobacterium branchiophilum strain FL-15</t>
  </si>
  <si>
    <t>Flavobacterium columnare ATCC 49512</t>
  </si>
  <si>
    <t>Flavobacterium columnare strain 94-081</t>
  </si>
  <si>
    <t>Flavobacterium columnare strain C#2</t>
  </si>
  <si>
    <t>Flavobacterium indicum GPTSA100-9</t>
  </si>
  <si>
    <t>Flavobacterium indicum GPTSA100-9 = DSM 17447</t>
  </si>
  <si>
    <t>Flavobacterium johnsoniae UW101</t>
  </si>
  <si>
    <t>Flavobacterium psychrophilum 950106-1/1</t>
  </si>
  <si>
    <t>Flavobacterium psychrophilum FPG101</t>
  </si>
  <si>
    <t>Flavobacterium psychrophilum FPG3</t>
  </si>
  <si>
    <t>Flavobacterium psychrophilum JIP02/86</t>
  </si>
  <si>
    <t>Flavobacterium psychrophilum strain 3</t>
  </si>
  <si>
    <t>Flavobacterium psychrophilum strain 4</t>
  </si>
  <si>
    <t>Flavobacterium psychrophilum strain 5</t>
  </si>
  <si>
    <t>Flavobacterium psychrophilum strain CSF259-93</t>
  </si>
  <si>
    <t>Flavobacterium psychrophilum strain MH1</t>
  </si>
  <si>
    <t>Flavobacterium psychrophilum strain PG2</t>
  </si>
  <si>
    <t>Flavobacterium psychrophilum strain VQ50</t>
  </si>
  <si>
    <t>Flavobacterium psychrophilum strain Z2</t>
  </si>
  <si>
    <t>Flavobacterium psychrophilum V3-5</t>
  </si>
  <si>
    <t>Flavobacterium psychrophilum V4-24</t>
  </si>
  <si>
    <t>Flavobacterium psychrophilum v4-33</t>
  </si>
  <si>
    <t>Flexibacter litoralis DSM 6794</t>
  </si>
  <si>
    <t>Flexistipes sinusarabici DSM 4947</t>
  </si>
  <si>
    <t>Fluviicola taffensis DSM 16823</t>
  </si>
  <si>
    <t>Formosa agariphila KMM 3901</t>
  </si>
  <si>
    <t>Francisella cf. novicida 3523</t>
  </si>
  <si>
    <t>Francisella cf. novicida Fx1</t>
  </si>
  <si>
    <t>Francisella guangzhouensis 08HL01032</t>
  </si>
  <si>
    <t>Francisella noatunensis subsp. orientalis FNO12</t>
  </si>
  <si>
    <t>Francisella noatunensis subsp. orientalis FNO24</t>
  </si>
  <si>
    <t>Francisella noatunensis subsp. orientalis LADL--07-285A</t>
  </si>
  <si>
    <t>Francisella noatunensis subsp. orientalis str. Toba 04</t>
  </si>
  <si>
    <t>Francisella noatunensis subsp. orientalis strain FNO01</t>
  </si>
  <si>
    <t>Francisella noatunensis subsp. orientalis strain FNO190</t>
  </si>
  <si>
    <t>Francisella novicida U112</t>
  </si>
  <si>
    <t>Francisella persica ATCC VR-331</t>
  </si>
  <si>
    <t>Francisella philomiragia GA01-2794</t>
  </si>
  <si>
    <t>Francisella philomiragia GA01-2801</t>
  </si>
  <si>
    <t>Francisella philomiragia O#319-029</t>
  </si>
  <si>
    <t>Francisella philomiragia O#319-067</t>
  </si>
  <si>
    <t>Francisella philomiragia subsp. philomiragia ATCC 25015 strain O#319L</t>
  </si>
  <si>
    <t>Francisella philomiragia subsp. philomiragia ATCC 25017</t>
  </si>
  <si>
    <t>Francisella sp. FSC1006</t>
  </si>
  <si>
    <t>Francisella sp. TX077308</t>
  </si>
  <si>
    <t>Francisella tularensis strain FAE</t>
  </si>
  <si>
    <t>Francisella tularensis strain FTU</t>
  </si>
  <si>
    <t>Francisella tularensis strain FTV</t>
  </si>
  <si>
    <t>Francisella tularensis strain FTX</t>
  </si>
  <si>
    <t>Francisella tularensis strain FTZ</t>
  </si>
  <si>
    <t>Francisella tularensis strain Larsen</t>
  </si>
  <si>
    <t>Francisella tularensis strain T01</t>
  </si>
  <si>
    <t>Francisella tularensis subsp. holarctica F92</t>
  </si>
  <si>
    <t>Francisella tularensis subsp. holarctica FTNF002-00</t>
  </si>
  <si>
    <t>Francisella tularensis subsp. holarctica LVS</t>
  </si>
  <si>
    <t>Francisella tularensis subsp. holarctica OSU18</t>
  </si>
  <si>
    <t>Francisella tularensis subsp. holarctica OSU18 (Prj:32025)</t>
  </si>
  <si>
    <t>Francisella tularensis subsp. holarctica PHIT-FT049</t>
  </si>
  <si>
    <t>Francisella tularensis subsp. holarctica strain 425</t>
  </si>
  <si>
    <t>Francisella tularensis subsp. holarctica strain FTT_1</t>
  </si>
  <si>
    <t>Francisella tularensis subsp. holarctica strain LVS</t>
  </si>
  <si>
    <t>Francisella tularensis subsp. holarctica strain OR96-0246</t>
  </si>
  <si>
    <t>Francisella tularensis subsp. holarctica strain VT68</t>
  </si>
  <si>
    <t>Francisella tularensis subsp. mediasiatica FSC147</t>
  </si>
  <si>
    <t>Francisella tularensis subsp. novicida D9876</t>
  </si>
  <si>
    <t>Francisella tularensis subsp. novicida F6168</t>
  </si>
  <si>
    <t>Francisella tularensis subsp. novicida strain DPG 3A-IS</t>
  </si>
  <si>
    <t>Francisella tularensis subsp. novicida U112</t>
  </si>
  <si>
    <t>Francisella tularensis subsp. tularensis FSC198</t>
  </si>
  <si>
    <t>Francisella tularensis subsp. tularensis NE061598</t>
  </si>
  <si>
    <t>Francisella tularensis subsp. tularensis NIH B-38</t>
  </si>
  <si>
    <t>Francisella tularensis subsp. tularensis Scherm</t>
  </si>
  <si>
    <t>Francisella tularensis subsp. tularensis SCHU S4</t>
  </si>
  <si>
    <t>Francisella tularensis subsp. tularensis SCHU S4 strain SHU-S4</t>
  </si>
  <si>
    <t>Francisella tularensis subsp. tularensis str. SCHU S4 substr. NR-28534</t>
  </si>
  <si>
    <t>Francisella tularensis subsp. tularensis TI0902</t>
  </si>
  <si>
    <t>Francisella tularensis subsp. tularensis TIGB03</t>
  </si>
  <si>
    <t>Francisella tularensis subsp. tularensis WY-00W4114</t>
  </si>
  <si>
    <t>Francisella tularensis subsp. tularensis WY96</t>
  </si>
  <si>
    <t>Francisella tularensis subsp. tularensis WY96-3418</t>
  </si>
  <si>
    <t>Frankia alni ACN14a</t>
  </si>
  <si>
    <t>Frankia sp. CcI3</t>
  </si>
  <si>
    <t>Frankia sp. DC12</t>
  </si>
  <si>
    <t>Frankia sp. EAN1pec</t>
  </si>
  <si>
    <t>Frankia sp. EuI1c</t>
  </si>
  <si>
    <t>Frankia sp. QA3</t>
  </si>
  <si>
    <t>Frateuria aurantia DSM 6220</t>
  </si>
  <si>
    <t>Frischella perrara PEB0191</t>
  </si>
  <si>
    <t>Frondihabitans sp. PAMC28766</t>
  </si>
  <si>
    <t>Fusobacterium hwasookii ChDC F174</t>
  </si>
  <si>
    <t>Fusobacterium hwasookii ChDC F206</t>
  </si>
  <si>
    <t>Fusobacterium hwasookii ChDC F300</t>
  </si>
  <si>
    <t>Fusobacterium nucleatum subsp. animalis 4_8</t>
  </si>
  <si>
    <t>Fusobacterium nucleatum subsp. animalis strain KCOM 1279</t>
  </si>
  <si>
    <t>Fusobacterium nucleatum subsp. animalis strain KCOM 1325</t>
  </si>
  <si>
    <t>Fusobacterium nucleatum subsp. nucleatum ATCC 25586</t>
  </si>
  <si>
    <t>Fusobacterium nucleatum subsp. nucleatum ChDC F316 strain KCOM 1322</t>
  </si>
  <si>
    <t>Fusobacterium nucleatum subsp. nucleatum strain KCOM 1250</t>
  </si>
  <si>
    <t>Fusobacterium nucleatum subsp. polymorphum</t>
  </si>
  <si>
    <t>Fusobacterium nucleatum subsp. polymorphum strain ChDC F306</t>
  </si>
  <si>
    <t>Fusobacterium nucleatum subsp. vincentii ChDC F8 strain KCOM 1231</t>
  </si>
  <si>
    <t>Gallibacterium anatis UMN179</t>
  </si>
  <si>
    <t>Gallionella capsiferriformans ES-2</t>
  </si>
  <si>
    <t>gamma proteobacterium HdN1</t>
  </si>
  <si>
    <t>Gammaproteobacteria bacterium NRL1</t>
  </si>
  <si>
    <t>Gardnerella vaginalis 409-05</t>
  </si>
  <si>
    <t>Gardnerella vaginalis ATCC 14018 = JCM 11026</t>
  </si>
  <si>
    <t>Gardnerella vaginalis ATCC 14019</t>
  </si>
  <si>
    <t>Gardnerella vaginalis HMP9231</t>
  </si>
  <si>
    <t>Geitlerinema sp. PCC 7407</t>
  </si>
  <si>
    <t>Gemella sp. oral taxon 928</t>
  </si>
  <si>
    <t>Geminocystis sp. NIES-3708</t>
  </si>
  <si>
    <t>Geminocystis sp. NIES-3709</t>
  </si>
  <si>
    <t>Gemmata sp. SH-PL17</t>
  </si>
  <si>
    <t>Gemmatimonadetes bacterium KBS708</t>
  </si>
  <si>
    <t>Gemmatimonas aurantiaca T-27</t>
  </si>
  <si>
    <t>Geoalkalibacter subterraneus Red1</t>
  </si>
  <si>
    <t>Geobacillus kaustophilus HTA426</t>
  </si>
  <si>
    <t>Geobacillus sp. 12AMOR1</t>
  </si>
  <si>
    <t>Geobacillus sp. C56-T3</t>
  </si>
  <si>
    <t>Geobacillus sp. GHH01</t>
  </si>
  <si>
    <t>Geobacillus sp. JF8</t>
  </si>
  <si>
    <t>Geobacillus sp. JS12</t>
  </si>
  <si>
    <t>Geobacillus sp. LC300</t>
  </si>
  <si>
    <t>Geobacillus sp. WCH70</t>
  </si>
  <si>
    <t>Geobacillus sp. Y4.1MC1</t>
  </si>
  <si>
    <t>Geobacillus sp. Y412MC52</t>
  </si>
  <si>
    <t>Geobacillus sp. Y412MC61</t>
  </si>
  <si>
    <t>Geobacillus stearothermophilus 10</t>
  </si>
  <si>
    <t>Geobacillus stearothermophilus NUB3621</t>
  </si>
  <si>
    <t>Geobacillus subterraneus strain KCTC 3922</t>
  </si>
  <si>
    <t>Geobacillus thermodenitrificans NG80-2</t>
  </si>
  <si>
    <t>Geobacillus thermoglucosidans TNO-09.020</t>
  </si>
  <si>
    <t>Geobacillus thermoglucosidasius strain DSM 2542</t>
  </si>
  <si>
    <t>Geobacillus thermoleovorans CCB_US3_UF5</t>
  </si>
  <si>
    <t>Geobacillus thermoleovorans strain KCTC 3570</t>
  </si>
  <si>
    <t>Geobacter anodireducens strain SD-1</t>
  </si>
  <si>
    <t>Geobacter bemidjiensis Bem</t>
  </si>
  <si>
    <t>Geobacter daltonii FRC-32</t>
  </si>
  <si>
    <t>Geobacter lovleyi SZ</t>
  </si>
  <si>
    <t>Geobacter metallireducens GS-15</t>
  </si>
  <si>
    <t>Geobacter pickeringii G13</t>
  </si>
  <si>
    <t>Geobacter sp. M18</t>
  </si>
  <si>
    <t>Geobacter sp. M21</t>
  </si>
  <si>
    <t>Geobacter sulfurreducens KN400</t>
  </si>
  <si>
    <t>Geobacter sulfurreducens PCA</t>
  </si>
  <si>
    <t>Geobacter sulfurreducens strain AM-1</t>
  </si>
  <si>
    <t>Geobacter uraniireducens Rf4</t>
  </si>
  <si>
    <t>Geodermatophilus obscurus DSM 43160</t>
  </si>
  <si>
    <t>Geoglobus acetivorans SBH6</t>
  </si>
  <si>
    <t>Geoglobus ahangari strain 234</t>
  </si>
  <si>
    <t>Gilliamella apicola strain wkB1</t>
  </si>
  <si>
    <t>Glaciecola nitratireducens FR1064</t>
  </si>
  <si>
    <t>Glaciecola sp. 4H-3-7+YE-5</t>
  </si>
  <si>
    <t>Gloeobacter kilaueensis JS1</t>
  </si>
  <si>
    <t>Gloeobacter violaceus PCC 7421</t>
  </si>
  <si>
    <t>Gloeocapsa sp. PCC 7428</t>
  </si>
  <si>
    <t>Gluconacetobacter diazotrophicus PAl 5</t>
  </si>
  <si>
    <t>Gluconacetobacter diazotrophicus PAl 5 (Prj:21071)</t>
  </si>
  <si>
    <t>Gluconacetobacter xylinus E25</t>
  </si>
  <si>
    <t>Gluconacetobacter xylinus NBRC 3288</t>
  </si>
  <si>
    <t>Gluconobacter oxydans 621H</t>
  </si>
  <si>
    <t>Gluconobacter oxydans DSM 3504</t>
  </si>
  <si>
    <t>Gluconobacter oxydans H24</t>
  </si>
  <si>
    <t>Gordonia bronchialis DSM 43247</t>
  </si>
  <si>
    <t>Gordonia polyisoprenivorans VH2</t>
  </si>
  <si>
    <t>Gordonia sp. KTR9</t>
  </si>
  <si>
    <t>Gordonia sp. QH-11</t>
  </si>
  <si>
    <t>Gordonibacter pamelaeae 7-10-1-b</t>
  </si>
  <si>
    <t>Gramella forsetii KT0803</t>
  </si>
  <si>
    <t>Granulibacter bethesdensis CGDNIH1</t>
  </si>
  <si>
    <t>Granulibacter bethesdensis CGDNIH2</t>
  </si>
  <si>
    <t>Granulibacter bethesdensis CGDNIH3</t>
  </si>
  <si>
    <t>Granulibacter bethesdensis CGDNIH4</t>
  </si>
  <si>
    <t>Grimontia hollisae strain ATCC 33564</t>
  </si>
  <si>
    <t>Gynuella sunshinyii YC6258</t>
  </si>
  <si>
    <t>Haematospirillum jordaniae strain H5569</t>
  </si>
  <si>
    <t>Haemophilus ducreyi 35000HP</t>
  </si>
  <si>
    <t>Haemophilus influenzae 10810</t>
  </si>
  <si>
    <t>Haemophilus influenzae 2019</t>
  </si>
  <si>
    <t>Haemophilus influenzae 86-028NP</t>
  </si>
  <si>
    <t>Haemophilus influenzae CGSHiCZ412602</t>
  </si>
  <si>
    <t>Haemophilus influenzae F3031</t>
  </si>
  <si>
    <t>Haemophilus influenzae F3047</t>
  </si>
  <si>
    <t>Haemophilus influenzae Hi375</t>
  </si>
  <si>
    <t>Haemophilus influenzae KR494</t>
  </si>
  <si>
    <t>Haemophilus influenzae PittEE</t>
  </si>
  <si>
    <t>Haemophilus influenzae PittGG</t>
  </si>
  <si>
    <t>Haemophilus influenzae R2846</t>
  </si>
  <si>
    <t>Haemophilus influenzae R2866</t>
  </si>
  <si>
    <t>Haemophilus influenzae Rd KW20</t>
  </si>
  <si>
    <t>Haemophilus influenzae strain 477</t>
  </si>
  <si>
    <t>Haemophilus influenzae strain 723</t>
  </si>
  <si>
    <t>Haemophilus influenzae strain C486</t>
  </si>
  <si>
    <t>Haemophilus influenzae strain NCTC8143</t>
  </si>
  <si>
    <t>Haemophilus parainfluenzae T3T1</t>
  </si>
  <si>
    <t>Haemophilus parasuis SH0165</t>
  </si>
  <si>
    <t>Haemophilus parasuis ZJ0906</t>
  </si>
  <si>
    <t>Haemophilus somnus 129PT</t>
  </si>
  <si>
    <t>Haemophilus somnus 2336</t>
  </si>
  <si>
    <t>Hafnia alvei FB1</t>
  </si>
  <si>
    <t>Hafnia alvei strain FDAARGOS_158</t>
  </si>
  <si>
    <t>Hafnia alvei strain HUMV-5920</t>
  </si>
  <si>
    <t>Hahella chejuensis KCTC 2396</t>
  </si>
  <si>
    <t>Halalkalicoccus jeotgali B3</t>
  </si>
  <si>
    <t>Halanaeroarchaeum sulfurireducens strain HSR2</t>
  </si>
  <si>
    <t>Halanaeroarchaeum sulfurireducens strain M27-SA2</t>
  </si>
  <si>
    <t>Halanaerobium hydrogeniformans strain 'sapolanicus'</t>
  </si>
  <si>
    <t>Halanaerobium praevalens DSM 2228</t>
  </si>
  <si>
    <t>Haliangium ochraceum DSM 14365</t>
  </si>
  <si>
    <t>Haliscomenobacter hydrossis DSM 1100</t>
  </si>
  <si>
    <t>Haloarcula hispanica ATCC 33960</t>
  </si>
  <si>
    <t>Haloarcula hispanica N601</t>
  </si>
  <si>
    <t>Haloarcula marismortui ATCC 43049</t>
  </si>
  <si>
    <t>Haloarcula sp. CBA1115</t>
  </si>
  <si>
    <t>Halobacillus halophilus DSM 2266</t>
  </si>
  <si>
    <t>Halobacterium salinarum R1</t>
  </si>
  <si>
    <t>Halobacterium sp. JI20-1</t>
  </si>
  <si>
    <t>Halobacterium sp. NRC-1</t>
  </si>
  <si>
    <t>Halobacteroides halobius DSM 5150</t>
  </si>
  <si>
    <t>Haloferax gibbonsii strain ARA6</t>
  </si>
  <si>
    <t>Haloferax mediterranei ATCC 33500</t>
  </si>
  <si>
    <t>Haloferax volcanii DS2</t>
  </si>
  <si>
    <t>Halogeometricum borinquense DSM 11551</t>
  </si>
  <si>
    <t>Halolamina sediminis strain halo7</t>
  </si>
  <si>
    <t>Halomicrobium mukohataei DSM 12286</t>
  </si>
  <si>
    <t>Halomonas campaniensis strain LS21</t>
  </si>
  <si>
    <t>Halomonas chromatireducens strain AGD 8-3</t>
  </si>
  <si>
    <t>Halomonas elongata DSM 2581</t>
  </si>
  <si>
    <t>Halomonas huangheensis strain BJGMM-B45</t>
  </si>
  <si>
    <t>Halomonas sp. A3H3</t>
  </si>
  <si>
    <t>Halomonas sp. HL-93</t>
  </si>
  <si>
    <t>Halomonas sp. R57-5</t>
  </si>
  <si>
    <t>halophilic archaeon DL31</t>
  </si>
  <si>
    <t>Halopiger xanaduensis SH-6</t>
  </si>
  <si>
    <t>Haloquadratum walsbyi C23</t>
  </si>
  <si>
    <t>Haloquadratum walsbyi DSM 16790</t>
  </si>
  <si>
    <t>Halorhabdus tiamatea SARL4B</t>
  </si>
  <si>
    <t>Halorhabdus utahensis DSM 12940</t>
  </si>
  <si>
    <t>Halorhodospira halochloris str. A</t>
  </si>
  <si>
    <t>Halorhodospira halophila SL1</t>
  </si>
  <si>
    <t>Halorubrum lacusprofundi ATCC 49239</t>
  </si>
  <si>
    <t>Halostagnicola larsenii XH-48</t>
  </si>
  <si>
    <t>Halotalea alkalilenta strain IHB B 13600</t>
  </si>
  <si>
    <t>Haloterrigena turkmenica DSM 5511</t>
  </si>
  <si>
    <t>Halothece sp. PCC 7418</t>
  </si>
  <si>
    <t>Halothermothrix orenii H 168</t>
  </si>
  <si>
    <t>Halothiobacillus neapolitanus c2</t>
  </si>
  <si>
    <t>Halovivax ruber XH-70</t>
  </si>
  <si>
    <t>Halyomorpha halys symbiont</t>
  </si>
  <si>
    <t>Helicobacter acinonychis str. Sheeba</t>
  </si>
  <si>
    <t>Helicobacter bizzozeronii CIII-1</t>
  </si>
  <si>
    <t>Helicobacter cetorum MIT 00-7128</t>
  </si>
  <si>
    <t>Helicobacter cetorum MIT 99-5656</t>
  </si>
  <si>
    <t>Helicobacter cinaedi PAGU611</t>
  </si>
  <si>
    <t>Helicobacter felis ATCC 49179</t>
  </si>
  <si>
    <t>Helicobacter heilmannii ASB1.4</t>
  </si>
  <si>
    <t>Helicobacter hepaticus ATCC 51449</t>
  </si>
  <si>
    <t>Helicobacter himalayensis strain YS1</t>
  </si>
  <si>
    <t>Helicobacter mustelae 12198</t>
  </si>
  <si>
    <t>Helicobacter pylori 2017</t>
  </si>
  <si>
    <t>Helicobacter pylori 2018</t>
  </si>
  <si>
    <t>Helicobacter pylori 26695</t>
  </si>
  <si>
    <t>Helicobacter pylori 26695-1</t>
  </si>
  <si>
    <t>Helicobacter pylori 26695-1CH</t>
  </si>
  <si>
    <t>Helicobacter pylori 26695-1CL</t>
  </si>
  <si>
    <t>Helicobacter pylori 26695-1MET</t>
  </si>
  <si>
    <t>Helicobacter pylori 35A</t>
  </si>
  <si>
    <t>Helicobacter pylori 51</t>
  </si>
  <si>
    <t>Helicobacter pylori 52</t>
  </si>
  <si>
    <t>Helicobacter pylori 83</t>
  </si>
  <si>
    <t>Helicobacter pylori 908</t>
  </si>
  <si>
    <t>Helicobacter pylori Aklavik117</t>
  </si>
  <si>
    <t>Helicobacter pylori Aklavik86</t>
  </si>
  <si>
    <t>Helicobacter pylori B38</t>
  </si>
  <si>
    <t>Helicobacter pylori B8</t>
  </si>
  <si>
    <t>Helicobacter pylori BM012A</t>
  </si>
  <si>
    <t>Helicobacter pylori BM012S</t>
  </si>
  <si>
    <t>Helicobacter pylori Cuz20</t>
  </si>
  <si>
    <t>Helicobacter pylori ELS37</t>
  </si>
  <si>
    <t>Helicobacter pylori F16</t>
  </si>
  <si>
    <t>Helicobacter pylori F30</t>
  </si>
  <si>
    <t>Helicobacter pylori F32</t>
  </si>
  <si>
    <t>Helicobacter pylori F57</t>
  </si>
  <si>
    <t>Helicobacter pylori G27</t>
  </si>
  <si>
    <t>Helicobacter pylori Gambia94/24</t>
  </si>
  <si>
    <t>Helicobacter pylori Hp238</t>
  </si>
  <si>
    <t>Helicobacter pylori HPAG1</t>
  </si>
  <si>
    <t>Helicobacter pylori HUP-B14</t>
  </si>
  <si>
    <t>Helicobacter pylori India7</t>
  </si>
  <si>
    <t>Helicobacter pylori J166</t>
  </si>
  <si>
    <t>Helicobacter pylori J99</t>
  </si>
  <si>
    <t>Helicobacter pylori Lithuania75</t>
  </si>
  <si>
    <t>Helicobacter pylori NY40</t>
  </si>
  <si>
    <t>Helicobacter pylori OK113</t>
  </si>
  <si>
    <t>Helicobacter pylori OK310</t>
  </si>
  <si>
    <t>Helicobacter pylori oki102</t>
  </si>
  <si>
    <t>Helicobacter pylori oki112</t>
  </si>
  <si>
    <t>Helicobacter pylori oki128</t>
  </si>
  <si>
    <t>Helicobacter pylori oki154</t>
  </si>
  <si>
    <t>Helicobacter pylori oki422</t>
  </si>
  <si>
    <t>Helicobacter pylori oki673</t>
  </si>
  <si>
    <t>Helicobacter pylori oki828</t>
  </si>
  <si>
    <t>Helicobacter pylori oki898</t>
  </si>
  <si>
    <t>Helicobacter pylori P12</t>
  </si>
  <si>
    <t>Helicobacter pylori PeCan18</t>
  </si>
  <si>
    <t>Helicobacter pylori PeCan4</t>
  </si>
  <si>
    <t>Helicobacter pylori Puno120</t>
  </si>
  <si>
    <t>Helicobacter pylori Puno135</t>
  </si>
  <si>
    <t>Helicobacter pylori Rif1</t>
  </si>
  <si>
    <t>Helicobacter pylori Rif2</t>
  </si>
  <si>
    <t>Helicobacter pylori Sat464</t>
  </si>
  <si>
    <t>Helicobacter pylori Shi112</t>
  </si>
  <si>
    <t>Helicobacter pylori Shi169</t>
  </si>
  <si>
    <t>Helicobacter pylori Shi417</t>
  </si>
  <si>
    <t>Helicobacter pylori Shi470</t>
  </si>
  <si>
    <t>Helicobacter pylori SJM180</t>
  </si>
  <si>
    <t>Helicobacter pylori SNT49</t>
  </si>
  <si>
    <t>Helicobacter pylori SouthAfrica20</t>
  </si>
  <si>
    <t>Helicobacter pylori SouthAfrica7</t>
  </si>
  <si>
    <t>Helicobacter pylori strain 29CaP</t>
  </si>
  <si>
    <t>Helicobacter pylori strain 7C</t>
  </si>
  <si>
    <t>Helicobacter pylori strain ausabrJ05</t>
  </si>
  <si>
    <t>Helicobacter pylori strain BM012B</t>
  </si>
  <si>
    <t>Helicobacter pylori strain BM013A</t>
  </si>
  <si>
    <t>Helicobacter pylori strain BM013B</t>
  </si>
  <si>
    <t>Helicobacter pylori strain CC33C</t>
  </si>
  <si>
    <t>Helicobacter pylori strain DU15</t>
  </si>
  <si>
    <t>Helicobacter pylori strain K26A1</t>
  </si>
  <si>
    <t>Helicobacter pylori strain L7</t>
  </si>
  <si>
    <t>Helicobacter pylori strain ML1</t>
  </si>
  <si>
    <t>Helicobacter pylori strain ML2</t>
  </si>
  <si>
    <t>Helicobacter pylori strain ML3</t>
  </si>
  <si>
    <t>Helicobacter pylori strain PNG84A</t>
  </si>
  <si>
    <t>Helicobacter pylori UM032</t>
  </si>
  <si>
    <t>Helicobacter pylori UM037</t>
  </si>
  <si>
    <t>Helicobacter pylori UM066</t>
  </si>
  <si>
    <t>Helicobacter pylori UM298</t>
  </si>
  <si>
    <t>Helicobacter pylori UM299</t>
  </si>
  <si>
    <t>Helicobacter pylori v225d</t>
  </si>
  <si>
    <t>Helicobacter pylori XZ274</t>
  </si>
  <si>
    <t>Helicobacter typhlonius</t>
  </si>
  <si>
    <t>Heliobacterium modesticaldum Ice1</t>
  </si>
  <si>
    <t>Herbaspirillum hiltneri N3</t>
  </si>
  <si>
    <t>Herbaspirillum rubrisubalbicans M1</t>
  </si>
  <si>
    <t>Herbaspirillum seropedicae SmR1</t>
  </si>
  <si>
    <t>Herbaspirillum seropedicae strain Z67</t>
  </si>
  <si>
    <t>Herminiimonas arsenicoxydans</t>
  </si>
  <si>
    <t>Herpetosiphon aurantiacus DSM 785</t>
  </si>
  <si>
    <t>Hippea maritima DSM 10411</t>
  </si>
  <si>
    <t>Hirschia baltica ATCC 49814</t>
  </si>
  <si>
    <t>Hoeflea sp. IMCC20628</t>
  </si>
  <si>
    <t>Hydrogenobacter thermophilus TK-6</t>
  </si>
  <si>
    <t>Hydrogenobacter thermophilus TK-6 (Prj:41547)</t>
  </si>
  <si>
    <t>Hydrogenobaculum sp. 3684</t>
  </si>
  <si>
    <t>Hydrogenobaculum sp. HO</t>
  </si>
  <si>
    <t>Hydrogenobaculum sp. SHO</t>
  </si>
  <si>
    <t>Hydrogenobaculum sp. SN</t>
  </si>
  <si>
    <t>Hydrogenobaculum sp. Y04AAS1</t>
  </si>
  <si>
    <t>Hymenobacter sp. APR13</t>
  </si>
  <si>
    <t>Hymenobacter sp. DG25A</t>
  </si>
  <si>
    <t>Hymenobacter sp. DG25B</t>
  </si>
  <si>
    <t>Hymenobacter sp. DG5B</t>
  </si>
  <si>
    <t>Hymenobacter sp. DY53</t>
  </si>
  <si>
    <t>Hymenobacter sp. PAMC26628</t>
  </si>
  <si>
    <t>Hyperthermus butylicus DSM 5456</t>
  </si>
  <si>
    <t>Hyphomicrobium denitrificans ATCC 51888</t>
  </si>
  <si>
    <t>Hyphomicrobium nitrativorans NL23</t>
  </si>
  <si>
    <t>Hyphomicrobium sp. MC1</t>
  </si>
  <si>
    <t>Hyphomonadaceae bacterium UKL13-1</t>
  </si>
  <si>
    <t>Hyphomonas neptunium ATCC 15444</t>
  </si>
  <si>
    <t>Idiomarina loihiensis GSL 199</t>
  </si>
  <si>
    <t>Idiomarina loihiensis L2TR</t>
  </si>
  <si>
    <t>Idiomarinaceae bacterium HL-53</t>
  </si>
  <si>
    <t>Ignavibacterium album JCM 16511</t>
  </si>
  <si>
    <t>Ignicoccus hospitalis KIN4/I</t>
  </si>
  <si>
    <t>Ignicoccus islandicus DSM 13165</t>
  </si>
  <si>
    <t>Ignisphaera aggregans DSM 17230</t>
  </si>
  <si>
    <t>Ilumatobacter coccineum YM16-304</t>
  </si>
  <si>
    <t>Ilyobacter polytropus DSM 2926</t>
  </si>
  <si>
    <t>Intestinimonas butyriciproducens strain af211</t>
  </si>
  <si>
    <t>Intrasporangium calvum DSM 43043</t>
  </si>
  <si>
    <t>Isoptericola dokdonensis DS-3</t>
  </si>
  <si>
    <t>Isoptericola variabilis 225</t>
  </si>
  <si>
    <t>Isosphaera pallida ATCC 43644</t>
  </si>
  <si>
    <t>Jannaschia sp. CCS1</t>
  </si>
  <si>
    <t>Janthinobacterium agaricidamnosum NBRC 102515 = DSM 9628</t>
  </si>
  <si>
    <t>Janthinobacterium sp. Marseille</t>
  </si>
  <si>
    <t>Jeotgalibacillus sp. D5</t>
  </si>
  <si>
    <t>Jeotgalicoccus sp. 13MG44_air</t>
  </si>
  <si>
    <t>Jonesia denitrificans DSM 20603</t>
  </si>
  <si>
    <t>Kangiella geojedonensis strain YCS-5</t>
  </si>
  <si>
    <t>Kangiella koreensis DSM 16069</t>
  </si>
  <si>
    <t>Ketogulonicigenium vulgare strain Hbe602</t>
  </si>
  <si>
    <t>Ketogulonicigenium vulgare WSH-001</t>
  </si>
  <si>
    <t>Ketogulonicigenium vulgare Y25</t>
  </si>
  <si>
    <t>Kibdelosporangium phytohabitans strain KLBMP1111</t>
  </si>
  <si>
    <t>Kineococcus radiotolerans SRS30216</t>
  </si>
  <si>
    <t>Kingella kingae KK171</t>
  </si>
  <si>
    <t>Kingella kingae KK3</t>
  </si>
  <si>
    <t>Kingella kingae strain KWG1</t>
  </si>
  <si>
    <t>Kitasatospora setae KM-6054</t>
  </si>
  <si>
    <t>Klebsiella michiganensis strain RC10</t>
  </si>
  <si>
    <t>Klebsiella oxytoca E718</t>
  </si>
  <si>
    <t>Klebsiella oxytoca HKOPL1</t>
  </si>
  <si>
    <t>Klebsiella oxytoca KCTC 1686</t>
  </si>
  <si>
    <t>Klebsiella oxytoca KONIH1</t>
  </si>
  <si>
    <t>Klebsiella oxytoca strain CAV1099</t>
  </si>
  <si>
    <t>Klebsiella oxytoca strain CAV1335</t>
  </si>
  <si>
    <t>Klebsiella oxytoca strain CAV1374</t>
  </si>
  <si>
    <t>Klebsiella oxytoca strain JKo3</t>
  </si>
  <si>
    <t>Klebsiella oxytoca strain M1</t>
  </si>
  <si>
    <t>Klebsiella pneumoniae 30660/NJST258_1</t>
  </si>
  <si>
    <t>Klebsiella pneumoniae 30684/NJST258_2</t>
  </si>
  <si>
    <t>Klebsiella pneumoniae 342</t>
  </si>
  <si>
    <t>Klebsiella pneumoniae ATCC 43816</t>
  </si>
  <si>
    <t>Klebsiella pneumoniae ATCC BAA-2146</t>
  </si>
  <si>
    <t>Klebsiella pneumoniae CG43</t>
  </si>
  <si>
    <t>Klebsiella pneumoniae HK787</t>
  </si>
  <si>
    <t>Klebsiella pneumoniae JM45</t>
  </si>
  <si>
    <t>Klebsiella pneumoniae KCTC 2242</t>
  </si>
  <si>
    <t>Klebsiella pneumoniae strain 32192</t>
  </si>
  <si>
    <t>Klebsiella pneumoniae strain 34618</t>
  </si>
  <si>
    <t>Klebsiella pneumoniae strain AATZP</t>
  </si>
  <si>
    <t>Klebsiella pneumoniae strain blaNDM-1</t>
  </si>
  <si>
    <t>Klebsiella pneumoniae strain BR</t>
  </si>
  <si>
    <t>Klebsiella pneumoniae strain CAV1193</t>
  </si>
  <si>
    <t>Klebsiella pneumoniae strain CAV1344</t>
  </si>
  <si>
    <t>Klebsiella pneumoniae strain CAV1392</t>
  </si>
  <si>
    <t>Klebsiella pneumoniae strain CAV1596</t>
  </si>
  <si>
    <t>Klebsiella pneumoniae strain CIP 52.145</t>
  </si>
  <si>
    <t>Klebsiella pneumoniae strain J1</t>
  </si>
  <si>
    <t>Klebsiella pneumoniae strain KP617</t>
  </si>
  <si>
    <t>Klebsiella pneumoniae strain KpN01</t>
  </si>
  <si>
    <t>Klebsiella pneumoniae strain KpN06</t>
  </si>
  <si>
    <t>Klebsiella pneumoniae strain Kpn223</t>
  </si>
  <si>
    <t>Klebsiella pneumoniae strain Kpn555</t>
  </si>
  <si>
    <t>Klebsiella pneumoniae strain KPNIH36</t>
  </si>
  <si>
    <t>Klebsiella pneumoniae strain KPNIH39</t>
  </si>
  <si>
    <t>Klebsiella pneumoniae strain MS6671</t>
  </si>
  <si>
    <t>Klebsiella pneumoniae strain PMK1</t>
  </si>
  <si>
    <t>Klebsiella pneumoniae strain SB3432</t>
  </si>
  <si>
    <t>Klebsiella pneumoniae strain SKGH01</t>
  </si>
  <si>
    <t>Klebsiella pneumoniae strain TH1</t>
  </si>
  <si>
    <t>Klebsiella pneumoniae strain U25</t>
  </si>
  <si>
    <t>Klebsiella pneumoniae strain W14</t>
  </si>
  <si>
    <t>Klebsiella pneumoniae strain XH209</t>
  </si>
  <si>
    <t>Klebsiella pneumoniae strain YH43</t>
  </si>
  <si>
    <t>Klebsiella pneumoniae strain yzusk-4</t>
  </si>
  <si>
    <t>Klebsiella pneumoniae subsp. pneumoniae</t>
  </si>
  <si>
    <t>Klebsiella pneumoniae subsp. pneumoniae 1084</t>
  </si>
  <si>
    <t>Klebsiella pneumoniae subsp. pneumoniae 1158</t>
  </si>
  <si>
    <t>Klebsiella pneumoniae subsp. pneumoniae HS11286</t>
  </si>
  <si>
    <t>Klebsiella pneumoniae subsp. pneumoniae Kp13</t>
  </si>
  <si>
    <t>Klebsiella pneumoniae subsp. pneumoniae KP5-1</t>
  </si>
  <si>
    <t>Klebsiella pneumoniae subsp. pneumoniae KPNIH24</t>
  </si>
  <si>
    <t>Klebsiella pneumoniae subsp. pneumoniae KPNIH27</t>
  </si>
  <si>
    <t>Klebsiella pneumoniae subsp. pneumoniae KPR0928</t>
  </si>
  <si>
    <t>Klebsiella pneumoniae subsp. pneumoniae MGH 78578</t>
  </si>
  <si>
    <t>Klebsiella pneumoniae subsp. pneumoniae NTUH-K2044</t>
  </si>
  <si>
    <t>Klebsiella pneumoniae subsp. pneumoniae PittNDM01</t>
  </si>
  <si>
    <t>Klebsiella pneumoniae subsp. pneumoniae strain 234-12</t>
  </si>
  <si>
    <t>Klebsiella pneumoniae subsp. pneumoniae strain HKUOPLC</t>
  </si>
  <si>
    <t>Klebsiella pneumoniae subsp. pneumoniae strain KPNIH29</t>
  </si>
  <si>
    <t>Klebsiella pneumoniae subsp. pneumoniae strain KPNIH30</t>
  </si>
  <si>
    <t>Klebsiella pneumoniae subsp. pneumoniae strain KPNIH31</t>
  </si>
  <si>
    <t>Klebsiella pneumoniae subsp. pneumoniae strain KPNIH32</t>
  </si>
  <si>
    <t>Klebsiella pneumoniae subsp. pneumoniae strain KPNIH33</t>
  </si>
  <si>
    <t>Klebsiella pneumoniae subsp. pneumoniae strain VK055</t>
  </si>
  <si>
    <t>Klebsiella quasipneumoniae strain ATCC 700603</t>
  </si>
  <si>
    <t>Klebsiella sp. G5</t>
  </si>
  <si>
    <t>Klebsiella variicola At-22</t>
  </si>
  <si>
    <t>Klebsiella variicola DSM 15968</t>
  </si>
  <si>
    <t>Klebsiella variicola DX120E</t>
  </si>
  <si>
    <t>Klebsiella variicola strain HKUOPLA</t>
  </si>
  <si>
    <t>Kluyvera intermedia strain CAV1151</t>
  </si>
  <si>
    <t>Kocuria flava strain HO-9041</t>
  </si>
  <si>
    <t>Kocuria palustris strain MU14/1</t>
  </si>
  <si>
    <t>Kocuria rhizophila DC2201</t>
  </si>
  <si>
    <t>Kocuria turfanensis strain HO-9042</t>
  </si>
  <si>
    <t>Kosakonia oryzae strain Ola 51</t>
  </si>
  <si>
    <t>Kosakonia sacchari SP1</t>
  </si>
  <si>
    <t>Kosmotoga olearia TBF 19.5.1</t>
  </si>
  <si>
    <t>Kosmotoga pacifica strain SLHLJ1</t>
  </si>
  <si>
    <t>Kribbella flavida DSM 17836</t>
  </si>
  <si>
    <t>Krokinobacter sp. 4H-3-7-5</t>
  </si>
  <si>
    <t>Kurthia sp. 11kri321</t>
  </si>
  <si>
    <t>Kutzneria albida DSM 43870</t>
  </si>
  <si>
    <t>Kyrpidia tusciae DSM 2912</t>
  </si>
  <si>
    <t>Kytococcus sedentarius DSM 20547</t>
  </si>
  <si>
    <t>Labilithrix luteola strain DSM 27648</t>
  </si>
  <si>
    <t>Labrenzia sp. CP4</t>
  </si>
  <si>
    <t>Lacimicrobium alkaliphilum strain KCTC 32984</t>
  </si>
  <si>
    <t>Lacinutrix sp. 5H-3-7-4</t>
  </si>
  <si>
    <t>Lactobacillus acetotolerans strain NBRC 13120</t>
  </si>
  <si>
    <t>Lactobacillus acidophilus 30SC</t>
  </si>
  <si>
    <t>Lactobacillus acidophilus La-14</t>
  </si>
  <si>
    <t>Lactobacillus acidophilus NCFM</t>
  </si>
  <si>
    <t>Lactobacillus acidophilus strain FSI4</t>
  </si>
  <si>
    <t>Lactobacillus acidophilus strain MN-BM-F01</t>
  </si>
  <si>
    <t>Lactobacillus amylovorus GRL 1112</t>
  </si>
  <si>
    <t>Lactobacillus amylovorus GRL1118</t>
  </si>
  <si>
    <t>Lactobacillus backii strain TMW 1.1988</t>
  </si>
  <si>
    <t>Lactobacillus backii strain TMW 1.1989</t>
  </si>
  <si>
    <t>Lactobacillus backii strain TMW 1.1991</t>
  </si>
  <si>
    <t>Lactobacillus backii strain TMW 1.1992</t>
  </si>
  <si>
    <t>Lactobacillus backii strain TMW 1.2002</t>
  </si>
  <si>
    <t>Lactobacillus brevis ATCC 367</t>
  </si>
  <si>
    <t>Lactobacillus brevis BSO 464</t>
  </si>
  <si>
    <t>Lactobacillus brevis KB290</t>
  </si>
  <si>
    <t>Lactobacillus brevis strain NPS-QW-145</t>
  </si>
  <si>
    <t>Lactobacillus buchneri CD034</t>
  </si>
  <si>
    <t>Lactobacillus buchneri NRRL B-30929</t>
  </si>
  <si>
    <t>Lactobacillus casei ATCC 334</t>
  </si>
  <si>
    <t>Lactobacillus casei BD-II</t>
  </si>
  <si>
    <t>Lactobacillus casei BL23</t>
  </si>
  <si>
    <t>Lactobacillus casei LC2W</t>
  </si>
  <si>
    <t>Lactobacillus casei LOCK919</t>
  </si>
  <si>
    <t>Lactobacillus casei str. Zhang</t>
  </si>
  <si>
    <t>Lactobacillus casei subsp. casei ATCC 393</t>
  </si>
  <si>
    <t>Lactobacillus casei W56</t>
  </si>
  <si>
    <t>Lactobacillus crispatus ST1</t>
  </si>
  <si>
    <t>Lactobacillus curvatus strain FBA2</t>
  </si>
  <si>
    <t>Lactobacillus delbrueckii subsp. bulgaricus 2038</t>
  </si>
  <si>
    <t>Lactobacillus delbrueckii subsp. bulgaricus ATCC 11842</t>
  </si>
  <si>
    <t>Lactobacillus delbrueckii subsp. bulgaricus ATCC BAA-365</t>
  </si>
  <si>
    <t>Lactobacillus delbrueckii subsp. bulgaricus ND02</t>
  </si>
  <si>
    <t>Lactobacillus delbrueckii subsp. lactis strain CNRZ327</t>
  </si>
  <si>
    <t>Lactobacillus farciminis strain CNCM-I-3699-R</t>
  </si>
  <si>
    <t>Lactobacillus farciminis strain CNCM-I-3699-S</t>
  </si>
  <si>
    <t>Lactobacillus fermentum CECT 5716</t>
  </si>
  <si>
    <t>Lactobacillus fermentum F-6</t>
  </si>
  <si>
    <t>Lactobacillus fermentum IFO 3956</t>
  </si>
  <si>
    <t>Lactobacillus gallinarum strain HFD4</t>
  </si>
  <si>
    <t>Lactobacillus gasseri 130918</t>
  </si>
  <si>
    <t>Lactobacillus gasseri ATCC 33323</t>
  </si>
  <si>
    <t>Lactobacillus ginsenosidimutans strain EMML 3041</t>
  </si>
  <si>
    <t>Lactobacillus helveticus CNRZ32</t>
  </si>
  <si>
    <t>Lactobacillus helveticus DPC 4571</t>
  </si>
  <si>
    <t>Lactobacillus helveticus H10</t>
  </si>
  <si>
    <t>Lactobacillus helveticus H9</t>
  </si>
  <si>
    <t>Lactobacillus helveticus strain CAUH18</t>
  </si>
  <si>
    <t>Lactobacillus helveticus strain KLDS1.8701</t>
  </si>
  <si>
    <t>Lactobacillus helveticus strain MB2-1</t>
  </si>
  <si>
    <t>Lactobacillus hokkaidonensis LOOC260</t>
  </si>
  <si>
    <t>Lactobacillus johnsonii DPC 6026</t>
  </si>
  <si>
    <t>Lactobacillus johnsonii FI9785</t>
  </si>
  <si>
    <t>Lactobacillus johnsonii N6.2</t>
  </si>
  <si>
    <t>Lactobacillus johnsonii NCC 533</t>
  </si>
  <si>
    <t>Lactobacillus kefiranofaciens ZW3</t>
  </si>
  <si>
    <t>Lactobacillus koreensis strain 26-25</t>
  </si>
  <si>
    <t>Lactobacillus kunkeei strain MP2</t>
  </si>
  <si>
    <t>Lactobacillus oris strain J-1</t>
  </si>
  <si>
    <t>Lactobacillus paracasei N1115</t>
  </si>
  <si>
    <t>Lactobacillus paracasei strain CAUH35</t>
  </si>
  <si>
    <t>Lactobacillus paracasei strain KL1</t>
  </si>
  <si>
    <t>Lactobacillus paracasei strain L9</t>
  </si>
  <si>
    <t>Lactobacillus paracasei subsp. paracasei JCM 8130</t>
  </si>
  <si>
    <t>Lactobacillus pentosus KCA1</t>
  </si>
  <si>
    <t>Lactobacillus plantarum 16</t>
  </si>
  <si>
    <t>Lactobacillus plantarum CMPG5300</t>
  </si>
  <si>
    <t>Lactobacillus plantarum DOMLa</t>
  </si>
  <si>
    <t>Lactobacillus plantarum JDM1</t>
  </si>
  <si>
    <t>Lactobacillus plantarum strain 5-2</t>
  </si>
  <si>
    <t>Lactobacillus plantarum strain B21</t>
  </si>
  <si>
    <t>Lactobacillus plantarum strain CAUH2</t>
  </si>
  <si>
    <t>Lactobacillus plantarum strain HFC8</t>
  </si>
  <si>
    <t>Lactobacillus plantarum strain JBE245</t>
  </si>
  <si>
    <t>Lactobacillus plantarum strain LZ206</t>
  </si>
  <si>
    <t>Lactobacillus plantarum strain LZ227</t>
  </si>
  <si>
    <t>Lactobacillus plantarum strain NCU116</t>
  </si>
  <si>
    <t>Lactobacillus plantarum strain Zhang-LL</t>
  </si>
  <si>
    <t>Lactobacillus plantarum strain ZJ95</t>
  </si>
  <si>
    <t>Lactobacillus plantarum strain ZS2058</t>
  </si>
  <si>
    <t>Lactobacillus plantarum subsp. plantarum P-8</t>
  </si>
  <si>
    <t>Lactobacillus plantarum subsp. plantarum ST-III</t>
  </si>
  <si>
    <t>Lactobacillus plantarum subsp. plantarum strain CGMCC 1.557</t>
  </si>
  <si>
    <t>Lactobacillus plantarum WCFS1</t>
  </si>
  <si>
    <t>Lactobacillus plantarum ZJ316</t>
  </si>
  <si>
    <t>Lactobacillus reuteri DSM 20016</t>
  </si>
  <si>
    <t>Lactobacillus reuteri I5007</t>
  </si>
  <si>
    <t>Lactobacillus reuteri JCM 1112</t>
  </si>
  <si>
    <t>Lactobacillus reuteri strain IRT</t>
  </si>
  <si>
    <t>Lactobacillus reuteri strain ZLR003</t>
  </si>
  <si>
    <t>Lactobacillus reuteri TD1</t>
  </si>
  <si>
    <t>Lactobacillus rhamnosus ATCC 8530</t>
  </si>
  <si>
    <t>Lactobacillus rhamnosus GG</t>
  </si>
  <si>
    <t>Lactobacillus rhamnosus GG (Prj:40637)</t>
  </si>
  <si>
    <t>Lactobacillus rhamnosus Lc 705</t>
  </si>
  <si>
    <t>Lactobacillus rhamnosus LOCK900</t>
  </si>
  <si>
    <t>Lactobacillus rhamnosus LOCK908</t>
  </si>
  <si>
    <t>Lactobacillus rhamnosus strain ASCC 290</t>
  </si>
  <si>
    <t>Lactobacillus rhamnosus strain BPL5</t>
  </si>
  <si>
    <t>Lactobacillus ruminis ATCC 27782</t>
  </si>
  <si>
    <t>Lactobacillus sakei subsp. sakei 23K</t>
  </si>
  <si>
    <t>Lactobacillus salivarius CECT 5713</t>
  </si>
  <si>
    <t>Lactobacillus salivarius JCM1046</t>
  </si>
  <si>
    <t>Lactobacillus salivarius str. Ren</t>
  </si>
  <si>
    <t>Lactobacillus salivarius UCC118</t>
  </si>
  <si>
    <t>Lactobacillus sanfranciscensis TMW 1.1304</t>
  </si>
  <si>
    <t>Lactobacillus sp. wkB8</t>
  </si>
  <si>
    <t>Lactococcus garvieae ATCC 49156</t>
  </si>
  <si>
    <t>Lactococcus garvieae Lg2</t>
  </si>
  <si>
    <t>Lactococcus lactis AI06</t>
  </si>
  <si>
    <t>Lactococcus lactis subsp. cremoris A76</t>
  </si>
  <si>
    <t>Lactococcus lactis subsp. cremoris KW2</t>
  </si>
  <si>
    <t>Lactococcus lactis subsp. cremoris MG1363</t>
  </si>
  <si>
    <t>Lactococcus lactis subsp. cremoris NZ9000</t>
  </si>
  <si>
    <t>Lactococcus lactis subsp. cremoris SK11</t>
  </si>
  <si>
    <t>Lactococcus lactis subsp. cremoris UC509.9</t>
  </si>
  <si>
    <t>Lactococcus lactis subsp. lactis CV56</t>
  </si>
  <si>
    <t>Lactococcus lactis subsp. lactis Il1403</t>
  </si>
  <si>
    <t>Lactococcus lactis subsp. lactis IO-1</t>
  </si>
  <si>
    <t>Lactococcus lactis subsp. lactis KF147</t>
  </si>
  <si>
    <t>Lactococcus lactis subsp. lactis KLDS 4.0325</t>
  </si>
  <si>
    <t>Lactococcus lactis subsp. lactis S0</t>
  </si>
  <si>
    <t>Lactococcus lactis subsp. lactis strain 511</t>
  </si>
  <si>
    <t>Lactococcus piscium MKFS47</t>
  </si>
  <si>
    <t>Laribacter hongkongensis HLHK9</t>
  </si>
  <si>
    <t>Lawsonia intracellularis N343</t>
  </si>
  <si>
    <t>Lawsonia intracellularis PHE/MN1-00</t>
  </si>
  <si>
    <t>Leadbetterella byssophila DSM 17132</t>
  </si>
  <si>
    <t>Leclercia adecarboxylata strain USDA-ARS-USMARC-60222</t>
  </si>
  <si>
    <t>Legionella fallonii LLAP-10</t>
  </si>
  <si>
    <t>Legionella hackeliae strain ATCC35250</t>
  </si>
  <si>
    <t>Legionella longbeachae NSW150</t>
  </si>
  <si>
    <t>Legionella oakridgensis ATCC 33761 = DSM 21215</t>
  </si>
  <si>
    <t>Legionella pneumophila 130b</t>
  </si>
  <si>
    <t>Legionella pneumophila 2300/99 Alcoy</t>
  </si>
  <si>
    <t>Legionella pneumophila str. Corby</t>
  </si>
  <si>
    <t>Legionella pneumophila str. Lens</t>
  </si>
  <si>
    <t>Legionella pneumophila str. Paris</t>
  </si>
  <si>
    <t>Legionella pneumophila strain D-7630</t>
  </si>
  <si>
    <t>Legionella pneumophila strain D-7631</t>
  </si>
  <si>
    <t>Legionella pneumophila strain D-7632</t>
  </si>
  <si>
    <t>Legionella pneumophila strain L10-023</t>
  </si>
  <si>
    <t>Legionella pneumophila subsp. pascullei</t>
  </si>
  <si>
    <t>Legionella pneumophila subsp. pneumophila</t>
  </si>
  <si>
    <t>Legionella pneumophila subsp. pneumophila ATCC 43290</t>
  </si>
  <si>
    <t>Legionella pneumophila subsp. pneumophila LPE509</t>
  </si>
  <si>
    <t>Legionella pneumophila subsp. pneumophila str. Hextuple_2q</t>
  </si>
  <si>
    <t>Legionella pneumophila subsp. pneumophila str. Hextuple_3a</t>
  </si>
  <si>
    <t>Legionella pneumophila subsp. pneumophila str. Philadelphia 1</t>
  </si>
  <si>
    <t>Legionella pneumophila subsp. pneumophila str. Thunder Bay</t>
  </si>
  <si>
    <t>Legionella pneumophila subsp. pneumophila strain HL06041035</t>
  </si>
  <si>
    <t>Leifsonia xyli strain SE134</t>
  </si>
  <si>
    <t>Leifsonia xyli subsp. cynodontis DSM 46306</t>
  </si>
  <si>
    <t>Leifsonia xyli subsp. xyli str. CTCB07</t>
  </si>
  <si>
    <t>Leisingera methylohalidivorans DSM 14336</t>
  </si>
  <si>
    <t>Lelliottia amnigena strain ZB04</t>
  </si>
  <si>
    <t>Leptolyngbya sp. NIES-3755</t>
  </si>
  <si>
    <t>Leptolyngbya sp. O-77</t>
  </si>
  <si>
    <t>Leptolyngbya sp. PCC 7376</t>
  </si>
  <si>
    <t>Leptospira biflexa serovar Patoc strain 'Patoc 1 (Ames)'</t>
  </si>
  <si>
    <t>Leptospira biflexa serovar Patoc strain 'Patoc 1 (Paris)'</t>
  </si>
  <si>
    <t>Leptospira borgpetersenii serovar Ballum strain 56604</t>
  </si>
  <si>
    <t>Leptospira borgpetersenii serovar Hardjo</t>
  </si>
  <si>
    <t>Leptospira borgpetersenii serovar Hardjo-bovis str. JB197</t>
  </si>
  <si>
    <t>Leptospira borgpetersenii serovar Hardjo-bovis str. L550</t>
  </si>
  <si>
    <t>Leptospira borgpetersenii str. 4E</t>
  </si>
  <si>
    <t>Leptospira interrogans serovar Bratislava strain PigK151</t>
  </si>
  <si>
    <t>Leptospira interrogans serovar Copenhageni str. Fiocruz L1-130</t>
  </si>
  <si>
    <t>Leptospira interrogans serovar Hardjo str. Norma</t>
  </si>
  <si>
    <t>Leptospira interrogans serovar Hardjo-prajitno</t>
  </si>
  <si>
    <t>Leptospira interrogans serovar Lai str. 56601</t>
  </si>
  <si>
    <t>Leptospira interrogans serovar Lai str. IPAV</t>
  </si>
  <si>
    <t>Leptospira interrogans serovar Linhai str. 56609</t>
  </si>
  <si>
    <t>Leptospira interrogans serovar Manilae strain UP-MMC-NIID HP</t>
  </si>
  <si>
    <t>Leptospira interrogans serovar Manilae strain UP-MMC-NIID LP</t>
  </si>
  <si>
    <t>Leptospirillum ferriphilum ML-04</t>
  </si>
  <si>
    <t>Leptospirillum ferriphilum YSK</t>
  </si>
  <si>
    <t>Leptospirillum ferrooxidans C2-3</t>
  </si>
  <si>
    <t>Leptospirillum sp. Group II 'CF-1'</t>
  </si>
  <si>
    <t>Leptothrix cholodnii SP-6</t>
  </si>
  <si>
    <t>Leptotrichia buccalis C-1013-b</t>
  </si>
  <si>
    <t>Leptotrichia sp. oral taxon 212 strain W10393</t>
  </si>
  <si>
    <t>Leptotrichia sp. oral taxon 847</t>
  </si>
  <si>
    <t>Leuconostoc carnosum JB16</t>
  </si>
  <si>
    <t>Leuconostoc citreum KM20</t>
  </si>
  <si>
    <t>Leuconostoc gasicomitatum LMG 18811</t>
  </si>
  <si>
    <t>Leuconostoc gelidum JB7</t>
  </si>
  <si>
    <t>Leuconostoc gelidum subsp. gasicomitatum KG16-1</t>
  </si>
  <si>
    <t>Leuconostoc kimchii IMSNU 11154</t>
  </si>
  <si>
    <t>Leuconostoc mesenteroides KFRI-MG</t>
  </si>
  <si>
    <t>Leuconostoc mesenteroides subsp. dextranicum strain DSM 20484</t>
  </si>
  <si>
    <t>Leuconostoc mesenteroides subsp. mesenteroides</t>
  </si>
  <si>
    <t>Leuconostoc mesenteroides subsp. mesenteroides ATCC 8293</t>
  </si>
  <si>
    <t>Leuconostoc mesenteroides subsp. mesenteroides J18</t>
  </si>
  <si>
    <t>Leuconostoc sp. C2</t>
  </si>
  <si>
    <t>Liberibacter crescens BT-1</t>
  </si>
  <si>
    <t>Liberibacter crescens strain BT-0</t>
  </si>
  <si>
    <t>Limnochorda pilosa strain HC45</t>
  </si>
  <si>
    <t>Limnohabitans sp. 103DPR2</t>
  </si>
  <si>
    <t>Limnohabitans sp. 63ED37-2</t>
  </si>
  <si>
    <t>Listeria innocua Clip11262</t>
  </si>
  <si>
    <t>Listeria ivanovii subsp. ivanovii PAM 55</t>
  </si>
  <si>
    <t>Listeria ivanovii subsp. ivanovii WSLC 3010</t>
  </si>
  <si>
    <t>Listeria ivanovii subsp. londoniensis WSLC 30151</t>
  </si>
  <si>
    <t>Listeria ivanovii subsp. londoniensis WSLC 30167</t>
  </si>
  <si>
    <t>Listeria ivanovii WSLC3009</t>
  </si>
  <si>
    <t>Listeria monocytogenes</t>
  </si>
  <si>
    <t>Listeria monocytogenes 07PF0776</t>
  </si>
  <si>
    <t>Listeria monocytogenes 08-5578</t>
  </si>
  <si>
    <t>Listeria monocytogenes 08-5923</t>
  </si>
  <si>
    <t>Listeria monocytogenes 6179</t>
  </si>
  <si>
    <t>Listeria monocytogenes ATCC 19117</t>
  </si>
  <si>
    <t>Listeria monocytogenes EGD</t>
  </si>
  <si>
    <t>Listeria monocytogenes EGD-e</t>
  </si>
  <si>
    <t>Listeria monocytogenes FSL F6-684</t>
  </si>
  <si>
    <t>Listeria monocytogenes HCC23</t>
  </si>
  <si>
    <t>Listeria monocytogenes IZSAM_Lm_hs2008</t>
  </si>
  <si>
    <t>Listeria monocytogenes L312</t>
  </si>
  <si>
    <t>Listeria monocytogenes L99</t>
  </si>
  <si>
    <t>Listeria monocytogenes La111</t>
  </si>
  <si>
    <t>Listeria monocytogenes M7</t>
  </si>
  <si>
    <t>Listeria monocytogenes N53-1</t>
  </si>
  <si>
    <t>Listeria monocytogenes NTSN</t>
  </si>
  <si>
    <t>Listeria monocytogenes R479a</t>
  </si>
  <si>
    <t>Listeria monocytogenes serotype 4b str. CLIP 80459</t>
  </si>
  <si>
    <t>Listeria monocytogenes serotype 4b str. F2365</t>
  </si>
  <si>
    <t>Listeria monocytogenes serotype 4b str. LL195</t>
  </si>
  <si>
    <t>Listeria monocytogenes serotype 7 str. SLCC2482</t>
  </si>
  <si>
    <t>Listeria monocytogenes SLCC2372</t>
  </si>
  <si>
    <t>Listeria monocytogenes SLCC2376</t>
  </si>
  <si>
    <t>Listeria monocytogenes SLCC2378</t>
  </si>
  <si>
    <t>Listeria monocytogenes SLCC2479</t>
  </si>
  <si>
    <t>Listeria monocytogenes SLCC2540</t>
  </si>
  <si>
    <t>Listeria monocytogenes SLCC2755</t>
  </si>
  <si>
    <t>Listeria monocytogenes SLCC5850</t>
  </si>
  <si>
    <t>Listeria monocytogenes SLCC7179</t>
  </si>
  <si>
    <t>Listeria monocytogenes strain 2015TE19005-1355</t>
  </si>
  <si>
    <t>Listeria monocytogenes strain 2015TE24968</t>
  </si>
  <si>
    <t>Listeria monocytogenes strain C1-387</t>
  </si>
  <si>
    <t>Listeria monocytogenes strain CFSAN006122</t>
  </si>
  <si>
    <t>Listeria monocytogenes strain CFSAN007956</t>
  </si>
  <si>
    <t>Listeria monocytogenes strain CFSAN008100</t>
  </si>
  <si>
    <t>Listeria monocytogenes strain CFSAN010068</t>
  </si>
  <si>
    <t>Listeria monocytogenes strain CFSAN012299</t>
  </si>
  <si>
    <t>Listeria monocytogenes strain CFSAN023459</t>
  </si>
  <si>
    <t>Listeria monocytogenes strain CFSAN023463</t>
  </si>
  <si>
    <t>Listeria monocytogenes strain FSIS1606618</t>
  </si>
  <si>
    <t>Listeria monocytogenes strain FW040025</t>
  </si>
  <si>
    <t>Listeria monocytogenes strain J1776</t>
  </si>
  <si>
    <t>Listeria monocytogenes strain J1817</t>
  </si>
  <si>
    <t>Listeria monocytogenes strain J1926</t>
  </si>
  <si>
    <t>Listeria monocytogenes strain J2-031</t>
  </si>
  <si>
    <t>Listeria monocytogenes strain J2-064</t>
  </si>
  <si>
    <t>Listeria monocytogenes strain J2-1091</t>
  </si>
  <si>
    <t>Listeria monocytogenes strain JF5171</t>
  </si>
  <si>
    <t>Listeria monocytogenes strain L1846</t>
  </si>
  <si>
    <t>Listeria monocytogenes strain L2074</t>
  </si>
  <si>
    <t>Listeria monocytogenes strain L2624</t>
  </si>
  <si>
    <t>Listeria monocytogenes strain L2625</t>
  </si>
  <si>
    <t>Listeria monocytogenes strain L2626</t>
  </si>
  <si>
    <t>Listeria monocytogenes strain L2676</t>
  </si>
  <si>
    <t>Listeria monocytogenes strain Lm 3136</t>
  </si>
  <si>
    <t>Listeria monocytogenes strain Lm 3163</t>
  </si>
  <si>
    <t>Listeria monocytogenes strain Lm N1546</t>
  </si>
  <si>
    <t>Listeria monocytogenes strain Lm60</t>
  </si>
  <si>
    <t>Listeria monocytogenes strain LM850658</t>
  </si>
  <si>
    <t>Listeria monocytogenes strain N1-011A</t>
  </si>
  <si>
    <t>Listeria monocytogenes strain N2306</t>
  </si>
  <si>
    <t>Listeria monocytogenes strain NE dc0214</t>
  </si>
  <si>
    <t>Listeria monocytogenes strain PNUSAL000046</t>
  </si>
  <si>
    <t>Listeria monocytogenes strain PNUSAL000474</t>
  </si>
  <si>
    <t>Listeria monocytogenes strain PNUSAL001142</t>
  </si>
  <si>
    <t>Listeria monocytogenes strain R2-502</t>
  </si>
  <si>
    <t>Listeria monocytogenes strain WSLC 1018</t>
  </si>
  <si>
    <t>Listeria monocytogenes strain WSLC 1019</t>
  </si>
  <si>
    <t>Listeria monocytogenes strain WSLC 1020</t>
  </si>
  <si>
    <t>Listeria monocytogenes strain WSLC 1047</t>
  </si>
  <si>
    <t>Listeria monocytogenes WSLC1001</t>
  </si>
  <si>
    <t>Listeria monocytogenes WSLC1042</t>
  </si>
  <si>
    <t>Listeria seeligeri serovar 1/2b str. SLCC3954</t>
  </si>
  <si>
    <t>Listeria welshimeri serovar 6b str. SLCC5334</t>
  </si>
  <si>
    <t>Listonella anguillarum M3</t>
  </si>
  <si>
    <t>Luteipulveratus mongoliensis strain MN07-A0370</t>
  </si>
  <si>
    <t>Lutibacter sp. LP1</t>
  </si>
  <si>
    <t>Lysinibacillus sp. GY32</t>
  </si>
  <si>
    <t>Lysinibacillus sphaericus C3-41</t>
  </si>
  <si>
    <t>Lysinibacillus sphaericus strain 2362</t>
  </si>
  <si>
    <t>Lysinibacillus sphaericus strain III(3)7</t>
  </si>
  <si>
    <t>Lysinibacillus sphaericus strain OT4b.25</t>
  </si>
  <si>
    <t>Lysobacter antibioticus strain 76</t>
  </si>
  <si>
    <t>Lysobacter antibioticus strain ATCC 29479</t>
  </si>
  <si>
    <t>Lysobacter capsici strain 55</t>
  </si>
  <si>
    <t>Lysobacter enzymogenes strain C3</t>
  </si>
  <si>
    <t>Lysobacter gummosus strain 3.2.11</t>
  </si>
  <si>
    <t>Macrococcus caseolyticus JCSC5402</t>
  </si>
  <si>
    <t>Magnetococcus marinus MC-1</t>
  </si>
  <si>
    <t>Magnetospira sp. QH-2</t>
  </si>
  <si>
    <t>Magnetospirillum gryphiswaldense MSR-1 v2</t>
  </si>
  <si>
    <t>Magnetospirillum magneticum AMB-1</t>
  </si>
  <si>
    <t>Magnetospirillum sp. XM-1</t>
  </si>
  <si>
    <t>Mahella australiensis 50-1 BON</t>
  </si>
  <si>
    <t>Mannheimia haemolytica D153</t>
  </si>
  <si>
    <t>Mannheimia haemolytica D171</t>
  </si>
  <si>
    <t>Mannheimia haemolytica D174</t>
  </si>
  <si>
    <t>Mannheimia haemolytica M42548</t>
  </si>
  <si>
    <t>Mannheimia haemolytica strain 89010807N</t>
  </si>
  <si>
    <t>Mannheimia haemolytica USDA-ARS-USMARC-183</t>
  </si>
  <si>
    <t>Mannheimia haemolytica USDA-ARS-USMARC-184</t>
  </si>
  <si>
    <t>Mannheimia haemolytica USDA-ARS-USMARC-185</t>
  </si>
  <si>
    <t>Mannheimia haemolytica USMARC_2286</t>
  </si>
  <si>
    <t>Mannheimia succiniciproducens MBEL55E</t>
  </si>
  <si>
    <t>Mannheimia varigena USDA-ARS-USMARC-1261</t>
  </si>
  <si>
    <t>Mannheimia varigena USDA-ARS-USMARC-1296</t>
  </si>
  <si>
    <t>Mannheimia varigena USDA-ARS-USMARC-1312</t>
  </si>
  <si>
    <t>Mannheimia varigena USDA-ARS-USMARC-1388</t>
  </si>
  <si>
    <t>Maribacter sp. HTCC2170</t>
  </si>
  <si>
    <t>Maricaulis maris MCS10</t>
  </si>
  <si>
    <t>Marinithermus hydrothermalis DSM 14884</t>
  </si>
  <si>
    <t>Marinitoga piezophila KA3</t>
  </si>
  <si>
    <t>Marinobacter adhaerens HP15</t>
  </si>
  <si>
    <t>Marinobacter aquaeolei VT8</t>
  </si>
  <si>
    <t>Marinobacter excellens HL-55</t>
  </si>
  <si>
    <t>Marinobacter hydrocarbonoclasticus ATCC 49840</t>
  </si>
  <si>
    <t>Marinobacter psychrophilus strain 20041</t>
  </si>
  <si>
    <t>Marinobacter salarius R9SW1</t>
  </si>
  <si>
    <t>Marinobacter similis A3d10</t>
  </si>
  <si>
    <t>Marinobacter sp. BSs20148</t>
  </si>
  <si>
    <t>Marinobacter sp. CP1</t>
  </si>
  <si>
    <t>Marinobacterium sp. ST58-10</t>
  </si>
  <si>
    <t>Marinomonas mediterranea MMB-1</t>
  </si>
  <si>
    <t>Marinomonas posidonica IVIA-Po-181</t>
  </si>
  <si>
    <t>Marinomonas sp. MWYL1</t>
  </si>
  <si>
    <t>Marinovum algicola DG 898</t>
  </si>
  <si>
    <t>Marivirga tractuosa DSM 4126</t>
  </si>
  <si>
    <t>Martelella endophytica strain YC6887</t>
  </si>
  <si>
    <t>Martelella sp. AD-3</t>
  </si>
  <si>
    <t>Massilia sp. NR 4-1</t>
  </si>
  <si>
    <t>Massilia sp. WG5</t>
  </si>
  <si>
    <t>Megamonas hypermegale ART12/1</t>
  </si>
  <si>
    <t>Megasphaera elsdenii 14-14</t>
  </si>
  <si>
    <t>Megasphaera elsdenii DSM 20460</t>
  </si>
  <si>
    <t>Meiothermus ruber DSM 1279</t>
  </si>
  <si>
    <t>Meiothermus silvanus DSM 9946</t>
  </si>
  <si>
    <t>Melioribacter roseus P3M-2</t>
  </si>
  <si>
    <t>Melissococcus plutonius ATCC 35311</t>
  </si>
  <si>
    <t>Melissococcus plutonius DAT561</t>
  </si>
  <si>
    <t>Melissococcus plutonius S1</t>
  </si>
  <si>
    <t>Mesoplasma florum L1</t>
  </si>
  <si>
    <t>Mesoplasma florum W37</t>
  </si>
  <si>
    <t>Mesorhizobium ciceri biovar biserrulae WSM1271</t>
  </si>
  <si>
    <t>Mesorhizobium ciceri ca181</t>
  </si>
  <si>
    <t>Mesorhizobium huakuii 7653R</t>
  </si>
  <si>
    <t>Mesorhizobium loti MAFF303099</t>
  </si>
  <si>
    <t>Mesorhizobium loti NZP2037</t>
  </si>
  <si>
    <t>Metallosphaera cuprina Ar-4</t>
  </si>
  <si>
    <t>Metallosphaera sedula DSM 5348</t>
  </si>
  <si>
    <t>Metallosphaera sedula strain ARS120-1</t>
  </si>
  <si>
    <t>Metallosphaera sedula strain ARS120-2</t>
  </si>
  <si>
    <t>Metallosphaera sedula strain ARS50-1</t>
  </si>
  <si>
    <t>Metallosphaera sedula strain ARS50-2</t>
  </si>
  <si>
    <t>Metallosphaera sedula strain CuR1</t>
  </si>
  <si>
    <t>Metallosphaera sedula strain SARC-M1</t>
  </si>
  <si>
    <t>Methanobacterium formicicum BRM9</t>
  </si>
  <si>
    <t>Methanobacterium formicicum strain DSM 1535</t>
  </si>
  <si>
    <t>Methanobacterium formicicum strain Mb9</t>
  </si>
  <si>
    <t>Methanobacterium lacus strain AL-21</t>
  </si>
  <si>
    <t>Methanobacterium paludis strain SWAN-1</t>
  </si>
  <si>
    <t>Methanobacterium sp. MB1</t>
  </si>
  <si>
    <t>Methanobrevibacter millerae strain SM9</t>
  </si>
  <si>
    <t>Methanobrevibacter olleyae strain YLM1</t>
  </si>
  <si>
    <t>Methanobrevibacter ruminantium M1</t>
  </si>
  <si>
    <t>Methanobrevibacter smithii ATCC 35061</t>
  </si>
  <si>
    <t>Methanobrevibacter sp. AbM4</t>
  </si>
  <si>
    <t>Methanobrevibacter sp. YE315</t>
  </si>
  <si>
    <t>Methanocaldococcus fervens AG86</t>
  </si>
  <si>
    <t>Methanocaldococcus infernus ME</t>
  </si>
  <si>
    <t>Methanocaldococcus jannaschii DSM 2661</t>
  </si>
  <si>
    <t>Methanocaldococcus sp. FS406-22</t>
  </si>
  <si>
    <t>Methanocaldococcus sp. JH146</t>
  </si>
  <si>
    <t>Methanocaldococcus vulcanius M7</t>
  </si>
  <si>
    <t>Methanocella arvoryzae MRE50</t>
  </si>
  <si>
    <t>Methanocella conradii HZ254</t>
  </si>
  <si>
    <t>Methanocella paludicola SANAE</t>
  </si>
  <si>
    <t>Methanococcoides burtonii DSM 6242</t>
  </si>
  <si>
    <t>Methanococcoides methylutens MM1</t>
  </si>
  <si>
    <t>Methanococcus aeolicus Nankai-3</t>
  </si>
  <si>
    <t>Methanococcus maripaludis C5</t>
  </si>
  <si>
    <t>Methanococcus maripaludis C6</t>
  </si>
  <si>
    <t>Methanococcus maripaludis C7</t>
  </si>
  <si>
    <t>Methanococcus maripaludis KA1 KA1 (= NBRC 102054)</t>
  </si>
  <si>
    <t>Methanococcus maripaludis OS7 OS7 (= NBRC 103642)</t>
  </si>
  <si>
    <t>Methanococcus maripaludis S2</t>
  </si>
  <si>
    <t>Methanococcus maripaludis X1</t>
  </si>
  <si>
    <t>Methanococcus vannielii SB</t>
  </si>
  <si>
    <t>Methanococcus voltae A3</t>
  </si>
  <si>
    <t>Methanocorpusculum labreanum Z</t>
  </si>
  <si>
    <t>Methanoculleus bourgensis MS2</t>
  </si>
  <si>
    <t>Methanoculleus bourgensis strain BA1</t>
  </si>
  <si>
    <t>Methanoculleus marisnigri JR1</t>
  </si>
  <si>
    <t>Methanoculleus sp. MAB1</t>
  </si>
  <si>
    <t>Methanofollis liminatans DSM 4140</t>
  </si>
  <si>
    <t>methanogenic archaeon ISO4-H5</t>
  </si>
  <si>
    <t>methanogenic archaeon mixed culture ISO4-G1</t>
  </si>
  <si>
    <t>Methanohalobium evestigatum Z-7303</t>
  </si>
  <si>
    <t>Methanohalophilus mahii DSM 5219</t>
  </si>
  <si>
    <t>Methanolobus psychrophilus R15</t>
  </si>
  <si>
    <t>Methanomethylovorans hollandica DSM 15978</t>
  </si>
  <si>
    <t>Methanoplanus limicola DSM 2279</t>
  </si>
  <si>
    <t>Methanoplanus petrolearius DSM 11571</t>
  </si>
  <si>
    <t>Methanopyrus kandleri AV19</t>
  </si>
  <si>
    <t>Methanoregula boonei 6A8</t>
  </si>
  <si>
    <t>Methanoregula formicica SMSP</t>
  </si>
  <si>
    <t>Methanosaeta concilii GP6</t>
  </si>
  <si>
    <t>Methanosaeta harundinacea 6Ac</t>
  </si>
  <si>
    <t>Methanosaeta thermophila PT</t>
  </si>
  <si>
    <t>Methanosalsum zhilinae DSM 4017</t>
  </si>
  <si>
    <t>Methanosarcina acetivorans C2A</t>
  </si>
  <si>
    <t>Methanosarcina barkeri 227</t>
  </si>
  <si>
    <t>Methanosarcina barkeri 3</t>
  </si>
  <si>
    <t>Methanosarcina barkeri CM1</t>
  </si>
  <si>
    <t>Methanosarcina barkeri MS</t>
  </si>
  <si>
    <t>Methanosarcina barkeri str. Fusaro</t>
  </si>
  <si>
    <t>Methanosarcina barkeri str. Wiesmoor</t>
  </si>
  <si>
    <t>Methanosarcina horonobensis HB-1 = JCM 15518</t>
  </si>
  <si>
    <t>Methanosarcina lacustris Z-7289</t>
  </si>
  <si>
    <t>Methanosarcina mazei C16</t>
  </si>
  <si>
    <t>Methanosarcina mazei Go1</t>
  </si>
  <si>
    <t>Methanosarcina mazei LYC</t>
  </si>
  <si>
    <t>Methanosarcina mazei S-6</t>
  </si>
  <si>
    <t>Methanosarcina mazei SarPi</t>
  </si>
  <si>
    <t>Methanosarcina mazei Tuc01</t>
  </si>
  <si>
    <t>Methanosarcina mazei WWM610</t>
  </si>
  <si>
    <t>Methanosarcina siciliae C2J</t>
  </si>
  <si>
    <t>Methanosarcina siciliae HI350</t>
  </si>
  <si>
    <t>Methanosarcina siciliae T4/M</t>
  </si>
  <si>
    <t>Methanosarcina sp. 795</t>
  </si>
  <si>
    <t>Methanosarcina sp. Kolksee</t>
  </si>
  <si>
    <t>Methanosarcina sp. MTP4</t>
  </si>
  <si>
    <t>Methanosarcina sp. WH1</t>
  </si>
  <si>
    <t>Methanosarcina sp. WWM596</t>
  </si>
  <si>
    <t>Methanosarcina thermophila CHTI-55</t>
  </si>
  <si>
    <t>Methanosarcina thermophila TM-1</t>
  </si>
  <si>
    <t>Methanosarcina vacuolata Z-761</t>
  </si>
  <si>
    <t>Methanosphaera stadtmanae DSM 3091</t>
  </si>
  <si>
    <t>Methanosphaerula palustris E1-9c</t>
  </si>
  <si>
    <t>Methanospirillum hungatei JF-1</t>
  </si>
  <si>
    <t>Methanothermobacter marburgensis str. Marburg</t>
  </si>
  <si>
    <t>Methanothermobacter thermautotrophicus str. Delta H</t>
  </si>
  <si>
    <t>Methanothermococcus okinawensis IH1</t>
  </si>
  <si>
    <t>Methanothermus fervidus DSM 2088</t>
  </si>
  <si>
    <t>Methanotorris igneus Kol 5</t>
  </si>
  <si>
    <t>Methylacidiphilum fumariolicum SolV</t>
  </si>
  <si>
    <t>Methylacidiphilum infernorum V4</t>
  </si>
  <si>
    <t>Methylibium petroleiphilum PM1</t>
  </si>
  <si>
    <t>Methylobacillus flagellatus KT</t>
  </si>
  <si>
    <t>Methylobacterium aquaticum strain MA-22A</t>
  </si>
  <si>
    <t>Methylobacterium extorquens AM1</t>
  </si>
  <si>
    <t>Methylobacterium extorquens CM4</t>
  </si>
  <si>
    <t>Methylobacterium extorquens DM4</t>
  </si>
  <si>
    <t>Methylobacterium extorquens PA1</t>
  </si>
  <si>
    <t>Methylobacterium nodulans ORS 2060</t>
  </si>
  <si>
    <t>Methylobacterium oryzae CBMB20</t>
  </si>
  <si>
    <t>Methylobacterium populi BJ001</t>
  </si>
  <si>
    <t>Methylobacterium radiotolerans JCM 2831</t>
  </si>
  <si>
    <t>Methylobacterium sp. 4-46</t>
  </si>
  <si>
    <t>Methylobacterium sp. AMS5</t>
  </si>
  <si>
    <t>Methyloceanibacter caenitepidi Gela4</t>
  </si>
  <si>
    <t>Methylocella silvestris BL2</t>
  </si>
  <si>
    <t>Methylococcus capsulatus str. Bath</t>
  </si>
  <si>
    <t>Methylocystis sp. SC2</t>
  </si>
  <si>
    <t>Methylomicrobium alcaliphilum strain 20Z</t>
  </si>
  <si>
    <t>Methylomonas methanica MC09</t>
  </si>
  <si>
    <t>Methylomonas sp. DH-1</t>
  </si>
  <si>
    <t>Methylophaga sp. JAM1</t>
  </si>
  <si>
    <t>Methylophaga sp. JAM7</t>
  </si>
  <si>
    <t>Methylophilales bacterium MBRSF5</t>
  </si>
  <si>
    <t>Methylophilales bacterium MBRSG12</t>
  </si>
  <si>
    <t>Methylophilales bacterium MBRSH7</t>
  </si>
  <si>
    <t>Methylophilus sp. TWE2</t>
  </si>
  <si>
    <t>Methylotenera mobilis JLW8</t>
  </si>
  <si>
    <t>Methylotenera versatilis 301</t>
  </si>
  <si>
    <t>Methylovorus glucosetrophus SIP3-4</t>
  </si>
  <si>
    <t>Methylovorus sp. MP688</t>
  </si>
  <si>
    <t>Micavibrio aeruginosavorus ARL-13</t>
  </si>
  <si>
    <t>Micavibrio aeruginosavorus EPB</t>
  </si>
  <si>
    <t>Microbacterium chocolatum strain SIT 101</t>
  </si>
  <si>
    <t>Microbacterium sp. CGR1</t>
  </si>
  <si>
    <t>Microbacterium sp. No. 7</t>
  </si>
  <si>
    <t>Microbacterium sp. PAMC 28756</t>
  </si>
  <si>
    <t>Microbacterium sp. XT11</t>
  </si>
  <si>
    <t>Microbacterium testaceum StLB037</t>
  </si>
  <si>
    <t>Microbulbifer thermotolerans strain DAU221</t>
  </si>
  <si>
    <t>Micrococcus luteus NCTC 2665</t>
  </si>
  <si>
    <t>Micrococcus luteus strain trpE16</t>
  </si>
  <si>
    <t>Microcoleus sp. PCC 7113</t>
  </si>
  <si>
    <t>Microcystis aeruginosa NIES-2549</t>
  </si>
  <si>
    <t>Microcystis aeruginosa NIES-843</t>
  </si>
  <si>
    <t>Microcystis panniformis FACHB-1757</t>
  </si>
  <si>
    <t>Microlunatus phosphovorus NM-1</t>
  </si>
  <si>
    <t>Micromonospora aurantiaca ATCC 27029</t>
  </si>
  <si>
    <t>Micromonospora auratinigra strain DSM 44815</t>
  </si>
  <si>
    <t>Micromonospora narathiwatensis strain DSM 45248</t>
  </si>
  <si>
    <t>Micromonospora sp. L5</t>
  </si>
  <si>
    <t>Microterricola viridarii strain ERGS5:02</t>
  </si>
  <si>
    <t>Mitsuaria sp. 7</t>
  </si>
  <si>
    <t>Mobiluncus curtisii ATCC 43063</t>
  </si>
  <si>
    <t>Modestobacter marinus strain BC501</t>
  </si>
  <si>
    <t>Mollicutes bacterium HR1</t>
  </si>
  <si>
    <t>Moorella thermoacetica ATCC 39073</t>
  </si>
  <si>
    <t>Moorella thermoacetica strain DSM 2955</t>
  </si>
  <si>
    <t>Moorella thermoacetica strain DSM 521</t>
  </si>
  <si>
    <t>Moraxella bovoculi strain 22581</t>
  </si>
  <si>
    <t>Moraxella bovoculi strain 23343</t>
  </si>
  <si>
    <t>Moraxella bovoculi strain 28389</t>
  </si>
  <si>
    <t>Moraxella bovoculi strain 33362</t>
  </si>
  <si>
    <t>Moraxella bovoculi strain 58069</t>
  </si>
  <si>
    <t>Moraxella bovoculi strain 58086</t>
  </si>
  <si>
    <t>Moraxella catarrhalis 25239</t>
  </si>
  <si>
    <t>Moraxella catarrhalis BBH18</t>
  </si>
  <si>
    <t>Moraxella catarrhalis RH4</t>
  </si>
  <si>
    <t>Moraxella catarrhalis strain 25240</t>
  </si>
  <si>
    <t>Moraxella osloensis strain CCUG 350</t>
  </si>
  <si>
    <t>Moraxella ovis strain 199/55</t>
  </si>
  <si>
    <t>Morganella morganii strain FDAARGOS_172</t>
  </si>
  <si>
    <t>Morganella morganii strain FDAARGOS_63</t>
  </si>
  <si>
    <t>Moritella viscosa</t>
  </si>
  <si>
    <t>Muricauda lutaonensis strain CC-HSB-11</t>
  </si>
  <si>
    <t>Muricauda ruestringensis DSM 13258</t>
  </si>
  <si>
    <t>Mycobacterium abscessus CF</t>
  </si>
  <si>
    <t>Mycobacterium abscessus strain ATCC 19977</t>
  </si>
  <si>
    <t>Mycobacterium abscessus strain FLAC003</t>
  </si>
  <si>
    <t>Mycobacterium abscessus strain FLAC004</t>
  </si>
  <si>
    <t>Mycobacterium abscessus strain FLAC005</t>
  </si>
  <si>
    <t>Mycobacterium abscessus strain FLAC007</t>
  </si>
  <si>
    <t>Mycobacterium abscessus strain FLAC008</t>
  </si>
  <si>
    <t>Mycobacterium abscessus strain FLAC013</t>
  </si>
  <si>
    <t>Mycobacterium abscessus strain FLAC029</t>
  </si>
  <si>
    <t>Mycobacterium abscessus strain FLAC031</t>
  </si>
  <si>
    <t>Mycobacterium abscessus strain FLAC045</t>
  </si>
  <si>
    <t>Mycobacterium abscessus strain FLAC048</t>
  </si>
  <si>
    <t>Mycobacterium abscessus strain FLAC049</t>
  </si>
  <si>
    <t>Mycobacterium abscessus strain FLAC054</t>
  </si>
  <si>
    <t>Mycobacterium abscessus strain NOV0213</t>
  </si>
  <si>
    <t>Mycobacterium abscessus subsp. abscessus strain 4529</t>
  </si>
  <si>
    <t>Mycobacterium abscessus subsp. abscessus strain DJO-44274</t>
  </si>
  <si>
    <t>Mycobacterium abscessus subsp. bolletii 103</t>
  </si>
  <si>
    <t>Mycobacterium abscessus subsp. bolletii 50594</t>
  </si>
  <si>
    <t>Mycobacterium abscessus subsp. bolletii MA 1948</t>
  </si>
  <si>
    <t>Mycobacterium abscessus subsp. bolletii MC1518</t>
  </si>
  <si>
    <t>Mycobacterium abscessus subsp. bolletii MM1513</t>
  </si>
  <si>
    <t>Mycobacterium abscessus UC22</t>
  </si>
  <si>
    <t>Mycobacterium africanum GM041182</t>
  </si>
  <si>
    <t>Mycobacterium africanum strain 25</t>
  </si>
  <si>
    <t>Mycobacterium africanum strain UT307</t>
  </si>
  <si>
    <t>Mycobacterium avium 104</t>
  </si>
  <si>
    <t>Mycobacterium avium subsp. avium 2285 (R) 2285 (R)</t>
  </si>
  <si>
    <t>Mycobacterium avium subsp. avium 2285 (S) 2285 (S)</t>
  </si>
  <si>
    <t>Mycobacterium avium subsp. avium DJO-44271</t>
  </si>
  <si>
    <t>Mycobacterium avium subsp. hominissuis TH135</t>
  </si>
  <si>
    <t>Mycobacterium avium subsp. paratuberculosis</t>
  </si>
  <si>
    <t>Mycobacterium avium subsp. paratuberculosis E1</t>
  </si>
  <si>
    <t>Mycobacterium avium subsp. paratuberculosis E93</t>
  </si>
  <si>
    <t>Mycobacterium avium subsp. paratuberculosis K-10</t>
  </si>
  <si>
    <t>Mycobacterium avium subsp. paratuberculosis MAP4</t>
  </si>
  <si>
    <t>Mycobacterium bovis AF2122/97</t>
  </si>
  <si>
    <t>Mycobacterium bovis ATCC BAA-935</t>
  </si>
  <si>
    <t>Mycobacterium bovis BCG</t>
  </si>
  <si>
    <t>Mycobacterium bovis BCG str. Korea 1168P</t>
  </si>
  <si>
    <t>Mycobacterium bovis BCG str. Mexico</t>
  </si>
  <si>
    <t>Mycobacterium bovis BCG str. Pasteur 1173P2</t>
  </si>
  <si>
    <t>Mycobacterium bovis BCG str. Tokyo 172</t>
  </si>
  <si>
    <t>Mycobacterium bovis BCG strain 3281</t>
  </si>
  <si>
    <t>Mycobacterium bovis BCG strain Russia 368</t>
  </si>
  <si>
    <t>Mycobacterium bovis strain 1595</t>
  </si>
  <si>
    <t>Mycobacterium bovis strain 30</t>
  </si>
  <si>
    <t>Mycobacterium bovis strain BCG-1</t>
  </si>
  <si>
    <t>Mycobacterium bovis strain BCG-1 (Russia)</t>
  </si>
  <si>
    <t>Mycobacterium canettii CIPT 140010059</t>
  </si>
  <si>
    <t>Mycobacterium canettii CIPT 140060008</t>
  </si>
  <si>
    <t>Mycobacterium canettii CIPT 140070008</t>
  </si>
  <si>
    <t>Mycobacterium canettii CIPT 140070010</t>
  </si>
  <si>
    <t>Mycobacterium canettii CIPT 140070017</t>
  </si>
  <si>
    <t>Mycobacterium chelonae CCUG 47445</t>
  </si>
  <si>
    <t>Mycobacterium chelonae strain ATCC 35752</t>
  </si>
  <si>
    <t>Mycobacterium chubuense NBB4</t>
  </si>
  <si>
    <t>Mycobacterium fortuitum strain CT6</t>
  </si>
  <si>
    <t>Mycobacterium gilvum PYR-GCK</t>
  </si>
  <si>
    <t>Mycobacterium gilvum Spyr1</t>
  </si>
  <si>
    <t>Mycobacterium goodii strain X7B</t>
  </si>
  <si>
    <t>Mycobacterium haemophilum DSM 44634 = ATCC 29548</t>
  </si>
  <si>
    <t>Mycobacterium immunogenum strain CCUG 47286</t>
  </si>
  <si>
    <t>Mycobacterium indicus pranii MTCC 9506</t>
  </si>
  <si>
    <t>Mycobacterium intracellulare 1956</t>
  </si>
  <si>
    <t>Mycobacterium intracellulare ATCC 13950</t>
  </si>
  <si>
    <t>Mycobacterium intracellulare MOTT-02</t>
  </si>
  <si>
    <t>Mycobacterium intracellulare MOTT-64</t>
  </si>
  <si>
    <t>Mycobacterium kansasii 662</t>
  </si>
  <si>
    <t>Mycobacterium kansasii 824</t>
  </si>
  <si>
    <t>Mycobacterium leprae Br4923</t>
  </si>
  <si>
    <t>Mycobacterium leprae TN</t>
  </si>
  <si>
    <t>Mycobacterium liflandii 128FXT</t>
  </si>
  <si>
    <t>Mycobacterium marinum E11</t>
  </si>
  <si>
    <t>Mycobacterium marinum M</t>
  </si>
  <si>
    <t>Mycobacterium massiliense str. GO 06</t>
  </si>
  <si>
    <t>Mycobacterium microti strain 12</t>
  </si>
  <si>
    <t>Mycobacterium phlei strain CCUG 21000</t>
  </si>
  <si>
    <t>Mycobacterium rhodesiae NBB3</t>
  </si>
  <si>
    <t>Mycobacterium simiae strain MO323</t>
  </si>
  <si>
    <t>Mycobacterium smegmatis INHR1</t>
  </si>
  <si>
    <t>Mycobacterium smegmatis INHR2</t>
  </si>
  <si>
    <t>Mycobacterium smegmatis MKD8</t>
  </si>
  <si>
    <t>Mycobacterium smegmatis str. MC2 155</t>
  </si>
  <si>
    <t>Mycobacterium smegmatis strain NCTC8159</t>
  </si>
  <si>
    <t>Mycobacterium sp. EPa45</t>
  </si>
  <si>
    <t>Mycobacterium sp. JDM601</t>
  </si>
  <si>
    <t>Mycobacterium sp. JLS</t>
  </si>
  <si>
    <t>Mycobacterium sp. KMS</t>
  </si>
  <si>
    <t>Mycobacterium sp. MCS</t>
  </si>
  <si>
    <t>Mycobacterium sp. MOTT36Y</t>
  </si>
  <si>
    <t>Mycobacterium sp. NRRL B-3805</t>
  </si>
  <si>
    <t>Mycobacterium sp. QIA-37</t>
  </si>
  <si>
    <t>Mycobacterium sp. YC-RL4</t>
  </si>
  <si>
    <t>Mycobacterium tuberculosis 18b</t>
  </si>
  <si>
    <t>Mycobacterium tuberculosis 49-02</t>
  </si>
  <si>
    <t>Mycobacterium tuberculosis 7199-99</t>
  </si>
  <si>
    <t>Mycobacterium tuberculosis BT1</t>
  </si>
  <si>
    <t>Mycobacterium tuberculosis BT2</t>
  </si>
  <si>
    <t>Mycobacterium tuberculosis CAS/NITR204</t>
  </si>
  <si>
    <t>Mycobacterium tuberculosis CCDC5079</t>
  </si>
  <si>
    <t>Mycobacterium tuberculosis CCDC5180</t>
  </si>
  <si>
    <t>Mycobacterium tuberculosis CDC1551</t>
  </si>
  <si>
    <t>Mycobacterium tuberculosis CTRI-2</t>
  </si>
  <si>
    <t>Mycobacterium tuberculosis EAI5</t>
  </si>
  <si>
    <t>Mycobacterium tuberculosis EAI5/NITR206</t>
  </si>
  <si>
    <t>Mycobacterium tuberculosis F11</t>
  </si>
  <si>
    <t>Mycobacterium tuberculosis H37Ra</t>
  </si>
  <si>
    <t>Mycobacterium tuberculosis H37Rv</t>
  </si>
  <si>
    <t>Mycobacterium tuberculosis H37Rv (Broad)</t>
  </si>
  <si>
    <t>Mycobacterium tuberculosis H37RvAE</t>
  </si>
  <si>
    <t>Mycobacterium tuberculosis H37RvCO</t>
  </si>
  <si>
    <t>Mycobacterium tuberculosis H37RvHA</t>
  </si>
  <si>
    <t>Mycobacterium tuberculosis H37RvJO</t>
  </si>
  <si>
    <t>Mycobacterium tuberculosis H37RvLP</t>
  </si>
  <si>
    <t>Mycobacterium tuberculosis H37RvMA</t>
  </si>
  <si>
    <t>Mycobacterium tuberculosis H37RvSiena</t>
  </si>
  <si>
    <t>Mycobacterium tuberculosis HKBS1</t>
  </si>
  <si>
    <t>Mycobacterium tuberculosis K</t>
  </si>
  <si>
    <t>Mycobacterium tuberculosis KZN 1435</t>
  </si>
  <si>
    <t>Mycobacterium tuberculosis KZN 4207 (Broad)</t>
  </si>
  <si>
    <t>Mycobacterium tuberculosis PanR0201</t>
  </si>
  <si>
    <t>Mycobacterium tuberculosis PanR0202</t>
  </si>
  <si>
    <t>Mycobacterium tuberculosis PanR0203</t>
  </si>
  <si>
    <t>Mycobacterium tuberculosis PanR0205</t>
  </si>
  <si>
    <t>Mycobacterium tuberculosis PanR0206</t>
  </si>
  <si>
    <t>Mycobacterium tuberculosis PanR0207</t>
  </si>
  <si>
    <t>Mycobacterium tuberculosis PanR0208</t>
  </si>
  <si>
    <t>Mycobacterium tuberculosis PanR0209</t>
  </si>
  <si>
    <t>Mycobacterium tuberculosis PanR0301</t>
  </si>
  <si>
    <t>Mycobacterium tuberculosis PanR0304</t>
  </si>
  <si>
    <t>Mycobacterium tuberculosis PanR0305</t>
  </si>
  <si>
    <t>Mycobacterium tuberculosis PanR0306</t>
  </si>
  <si>
    <t>Mycobacterium tuberculosis PanR0307</t>
  </si>
  <si>
    <t>Mycobacterium tuberculosis PanR0308</t>
  </si>
  <si>
    <t>Mycobacterium tuberculosis PanR0309</t>
  </si>
  <si>
    <t>Mycobacterium tuberculosis PanR0311</t>
  </si>
  <si>
    <t>Mycobacterium tuberculosis PanR0313</t>
  </si>
  <si>
    <t>Mycobacterium tuberculosis PanR0314</t>
  </si>
  <si>
    <t>Mycobacterium tuberculosis PanR0315</t>
  </si>
  <si>
    <t>Mycobacterium tuberculosis PanR0316</t>
  </si>
  <si>
    <t>Mycobacterium tuberculosis PanR0317</t>
  </si>
  <si>
    <t>Mycobacterium tuberculosis PanR0401</t>
  </si>
  <si>
    <t>Mycobacterium tuberculosis PanR0402</t>
  </si>
  <si>
    <t>Mycobacterium tuberculosis PanR0403</t>
  </si>
  <si>
    <t>Mycobacterium tuberculosis PanR0404</t>
  </si>
  <si>
    <t>Mycobacterium tuberculosis PanR0405</t>
  </si>
  <si>
    <t>Mycobacterium tuberculosis PanR0407</t>
  </si>
  <si>
    <t>Mycobacterium tuberculosis PanR0409</t>
  </si>
  <si>
    <t>Mycobacterium tuberculosis PanR0410</t>
  </si>
  <si>
    <t>Mycobacterium tuberculosis PanR0411</t>
  </si>
  <si>
    <t>Mycobacterium tuberculosis PanR0412</t>
  </si>
  <si>
    <t>Mycobacterium tuberculosis PanR0501</t>
  </si>
  <si>
    <t>Mycobacterium tuberculosis PanR0503</t>
  </si>
  <si>
    <t>Mycobacterium tuberculosis PanR0505</t>
  </si>
  <si>
    <t>Mycobacterium tuberculosis PanR0601</t>
  </si>
  <si>
    <t>Mycobacterium tuberculosis PanR0602</t>
  </si>
  <si>
    <t>Mycobacterium tuberculosis PanR0603</t>
  </si>
  <si>
    <t>Mycobacterium tuberculosis PanR0604</t>
  </si>
  <si>
    <t>Mycobacterium tuberculosis PanR0605</t>
  </si>
  <si>
    <t>Mycobacterium tuberculosis PanR0606</t>
  </si>
  <si>
    <t>Mycobacterium tuberculosis PanR0607</t>
  </si>
  <si>
    <t>Mycobacterium tuberculosis PanR0609</t>
  </si>
  <si>
    <t>Mycobacterium tuberculosis PanR0610</t>
  </si>
  <si>
    <t>Mycobacterium tuberculosis PanR0611</t>
  </si>
  <si>
    <t>Mycobacterium tuberculosis PanR0702</t>
  </si>
  <si>
    <t>Mycobacterium tuberculosis PanR0703</t>
  </si>
  <si>
    <t>Mycobacterium tuberculosis PanR0704</t>
  </si>
  <si>
    <t>Mycobacterium tuberculosis PanR0707</t>
  </si>
  <si>
    <t>Mycobacterium tuberculosis PanR0708</t>
  </si>
  <si>
    <t>Mycobacterium tuberculosis PanR0801</t>
  </si>
  <si>
    <t>Mycobacterium tuberculosis PanR0802</t>
  </si>
  <si>
    <t>Mycobacterium tuberculosis PanR0803</t>
  </si>
  <si>
    <t>Mycobacterium tuberculosis PanR0804</t>
  </si>
  <si>
    <t>Mycobacterium tuberculosis PanR0805</t>
  </si>
  <si>
    <t>Mycobacterium tuberculosis PanR0902</t>
  </si>
  <si>
    <t>Mycobacterium tuberculosis PanR0903</t>
  </si>
  <si>
    <t>Mycobacterium tuberculosis PanR0904</t>
  </si>
  <si>
    <t>Mycobacterium tuberculosis PanR0906</t>
  </si>
  <si>
    <t>Mycobacterium tuberculosis PanR0907</t>
  </si>
  <si>
    <t>Mycobacterium tuberculosis PanR0908</t>
  </si>
  <si>
    <t>Mycobacterium tuberculosis PanR0909</t>
  </si>
  <si>
    <t>Mycobacterium tuberculosis PanR1005</t>
  </si>
  <si>
    <t>Mycobacterium tuberculosis PanR1006</t>
  </si>
  <si>
    <t>Mycobacterium tuberculosis PanR1007</t>
  </si>
  <si>
    <t>Mycobacterium tuberculosis PanR1101</t>
  </si>
  <si>
    <t>Mycobacterium tuberculosis RGTB327</t>
  </si>
  <si>
    <t>Mycobacterium tuberculosis RGTB423</t>
  </si>
  <si>
    <t>Mycobacterium tuberculosis str. Beijing/NITR203</t>
  </si>
  <si>
    <t>Mycobacterium tuberculosis str. Erdman = ATCC 35801</t>
  </si>
  <si>
    <t>Mycobacterium tuberculosis str. Haarlem/NITR202</t>
  </si>
  <si>
    <t>Mycobacterium tuberculosis str. Kurono</t>
  </si>
  <si>
    <t>Mycobacterium tuberculosis strain 0A005DS</t>
  </si>
  <si>
    <t>Mycobacterium tuberculosis strain 0A012DS</t>
  </si>
  <si>
    <t>Mycobacterium tuberculosis strain 0A029DS</t>
  </si>
  <si>
    <t>Mycobacterium tuberculosis strain 0A033DS</t>
  </si>
  <si>
    <t>Mycobacterium tuberculosis strain 0A036DS</t>
  </si>
  <si>
    <t>Mycobacterium tuberculosis strain 0A087DS</t>
  </si>
  <si>
    <t>Mycobacterium tuberculosis strain 0A092DS</t>
  </si>
  <si>
    <t>Mycobacterium tuberculosis strain 0A093DS</t>
  </si>
  <si>
    <t>Mycobacterium tuberculosis strain 0A094DS</t>
  </si>
  <si>
    <t>Mycobacterium tuberculosis strain 0A115DS</t>
  </si>
  <si>
    <t>Mycobacterium tuberculosis strain 0A117DS</t>
  </si>
  <si>
    <t>Mycobacterium tuberculosis strain 0B026XDR</t>
  </si>
  <si>
    <t>Mycobacterium tuberculosis strain 0B049XDR</t>
  </si>
  <si>
    <t>Mycobacterium tuberculosis strain 0B070XDR</t>
  </si>
  <si>
    <t>Mycobacterium tuberculosis strain 0B076XDR</t>
  </si>
  <si>
    <t>Mycobacterium tuberculosis strain 0B123ND</t>
  </si>
  <si>
    <t>Mycobacterium tuberculosis strain 0B169XDR</t>
  </si>
  <si>
    <t>Mycobacterium tuberculosis strain 0B218DS</t>
  </si>
  <si>
    <t>Mycobacterium tuberculosis strain 0B222DS</t>
  </si>
  <si>
    <t>Mycobacterium tuberculosis strain 0B228DS</t>
  </si>
  <si>
    <t>Mycobacterium tuberculosis strain 0B229DS</t>
  </si>
  <si>
    <t>Mycobacterium tuberculosis strain 0B235DS</t>
  </si>
  <si>
    <t>Mycobacterium tuberculosis strain 0B259XDR</t>
  </si>
  <si>
    <t>Mycobacterium tuberculosis strain 0B329XDR</t>
  </si>
  <si>
    <t>Mycobacterium tuberculosis strain 22103</t>
  </si>
  <si>
    <t>Mycobacterium tuberculosis strain 22115</t>
  </si>
  <si>
    <t>Mycobacterium tuberculosis strain 2242</t>
  </si>
  <si>
    <t>Mycobacterium tuberculosis strain 2279</t>
  </si>
  <si>
    <t>Mycobacterium tuberculosis strain 26105</t>
  </si>
  <si>
    <t>Mycobacterium tuberculosis strain 37004</t>
  </si>
  <si>
    <t>Mycobacterium tuberculosis strain 6A024XDR</t>
  </si>
  <si>
    <t>Mycobacterium tuberculosis strain 96075</t>
  </si>
  <si>
    <t>Mycobacterium tuberculosis strain 96121</t>
  </si>
  <si>
    <t>Mycobacterium tuberculosis strain Beijing-like</t>
  </si>
  <si>
    <t>Mycobacterium tuberculosis strain F1</t>
  </si>
  <si>
    <t>Mycobacterium tuberculosis strain F28</t>
  </si>
  <si>
    <t>Mycobacterium tuberculosis strain Korean</t>
  </si>
  <si>
    <t>Mycobacterium tuberculosis strain PR08</t>
  </si>
  <si>
    <t>Mycobacterium tuberculosis strain PR10</t>
  </si>
  <si>
    <t>Mycobacterium tuberculosis strain SCAID 187</t>
  </si>
  <si>
    <t>Mycobacterium tuberculosis strain ZMC13-264</t>
  </si>
  <si>
    <t>Mycobacterium tuberculosis strain ZMC13-88</t>
  </si>
  <si>
    <t>Mycobacterium tuberculosis TKK_02_0049</t>
  </si>
  <si>
    <t>Mycobacterium tuberculosis UT205</t>
  </si>
  <si>
    <t>Mycobacterium ulcerans Agy99</t>
  </si>
  <si>
    <t>Mycobacterium vaccae 95051</t>
  </si>
  <si>
    <t>Mycobacterium vanbaalenii PYR-1</t>
  </si>
  <si>
    <t>Mycobacterium yongonense 05-1390</t>
  </si>
  <si>
    <t>Mycoplasma agalactiae PG2</t>
  </si>
  <si>
    <t>Mycoplasma agalactiae strain 5632</t>
  </si>
  <si>
    <t>Mycoplasma arginini strain HAZ145_1</t>
  </si>
  <si>
    <t>Mycoplasma arthritidis 158L3-1</t>
  </si>
  <si>
    <t>Mycoplasma bovis CQ-W70</t>
  </si>
  <si>
    <t>Mycoplasma bovis HB0801</t>
  </si>
  <si>
    <t>Mycoplasma bovis Hubei-1</t>
  </si>
  <si>
    <t>Mycoplasma bovis PG45</t>
  </si>
  <si>
    <t>Mycoplasma bovis strain HB0801-P115</t>
  </si>
  <si>
    <t>Mycoplasma bovis strain HB0801-P150</t>
  </si>
  <si>
    <t>Mycoplasma bovis strain HB0801-P180</t>
  </si>
  <si>
    <t>Mycoplasma bovis strain NM 2012</t>
  </si>
  <si>
    <t>Mycoplasma bovoculi M165/69</t>
  </si>
  <si>
    <t>Mycoplasma californicum HAZ160_1</t>
  </si>
  <si>
    <t>Mycoplasma californicum strain ST-6</t>
  </si>
  <si>
    <t>Mycoplasma canadense HAZ360_1</t>
  </si>
  <si>
    <t>Mycoplasma canis strain LV</t>
  </si>
  <si>
    <t>Mycoplasma capricolum subsp. capricolum ATCC 27343</t>
  </si>
  <si>
    <t>Mycoplasma capricolum subsp. capripneumoniae 87001</t>
  </si>
  <si>
    <t>Mycoplasma capricolum subsp. capripneumoniae strain 9231-Abomsa</t>
  </si>
  <si>
    <t>Mycoplasma capricolum subsp. capripneumoniae strain F38</t>
  </si>
  <si>
    <t>Mycoplasma capricolum subsp. capripneumoniae strain ILRI181</t>
  </si>
  <si>
    <t>Mycoplasma conjunctivae strain HRC/581</t>
  </si>
  <si>
    <t>Mycoplasma crocodyli MP145</t>
  </si>
  <si>
    <t>Mycoplasma cynos C142</t>
  </si>
  <si>
    <t>Mycoplasma dispar strain ATCC 27140</t>
  </si>
  <si>
    <t>Mycoplasma fermentans JER</t>
  </si>
  <si>
    <t>Mycoplasma fermentans M64</t>
  </si>
  <si>
    <t>Mycoplasma fermentans PG18</t>
  </si>
  <si>
    <t>Mycoplasma flocculare ATCC 27399 Ms42</t>
  </si>
  <si>
    <t>Mycoplasma gallinaceum strain B2096 8B</t>
  </si>
  <si>
    <t>Mycoplasma gallisepticum CA06_2006.052-5-2P</t>
  </si>
  <si>
    <t>Mycoplasma gallisepticum NC06_2006.080-5-2P</t>
  </si>
  <si>
    <t>Mycoplasma gallisepticum NC08_2008.031-4-3P</t>
  </si>
  <si>
    <t>Mycoplasma gallisepticum NC95_13295-2-2P</t>
  </si>
  <si>
    <t>Mycoplasma gallisepticum NC96_1596-4-2P</t>
  </si>
  <si>
    <t>Mycoplasma gallisepticum NY01_2001.047-5-1P</t>
  </si>
  <si>
    <t>Mycoplasma gallisepticum str. F</t>
  </si>
  <si>
    <t>Mycoplasma gallisepticum str. R</t>
  </si>
  <si>
    <t>Mycoplasma gallisepticum str. R(high)</t>
  </si>
  <si>
    <t>Mycoplasma gallisepticum VA94_7994-1-7P</t>
  </si>
  <si>
    <t>Mycoplasma gallisepticum WI01_2001.043-13-2P</t>
  </si>
  <si>
    <t>Mycoplasma genitalium G37</t>
  </si>
  <si>
    <t>Mycoplasma genitalium M2288</t>
  </si>
  <si>
    <t>Mycoplasma genitalium M2321</t>
  </si>
  <si>
    <t>Mycoplasma genitalium M6282</t>
  </si>
  <si>
    <t>Mycoplasma genitalium M6320</t>
  </si>
  <si>
    <t>Mycoplasma haemocanis str. Illinois</t>
  </si>
  <si>
    <t>Mycoplasma haemofelis str. Langford 1</t>
  </si>
  <si>
    <t>Mycoplasma hominis ATCC 27545</t>
  </si>
  <si>
    <t>Mycoplasma hominis strain AF1</t>
  </si>
  <si>
    <t>Mycoplasma hominis strain PG21</t>
  </si>
  <si>
    <t>Mycoplasma hominis strain Sprott</t>
  </si>
  <si>
    <t>Mycoplasma hyopneumoniae 168</t>
  </si>
  <si>
    <t>Mycoplasma hyopneumoniae 168-L</t>
  </si>
  <si>
    <t>Mycoplasma hyopneumoniae 232</t>
  </si>
  <si>
    <t>Mycoplasma hyopneumoniae 7422</t>
  </si>
  <si>
    <t>Mycoplasma hyopneumoniae 7448</t>
  </si>
  <si>
    <t>Mycoplasma hyopneumoniae J</t>
  </si>
  <si>
    <t>Mycoplasma hyorhinis DBS 1050</t>
  </si>
  <si>
    <t>Mycoplasma hyorhinis GDL-1</t>
  </si>
  <si>
    <t>Mycoplasma hyorhinis HUB-1</t>
  </si>
  <si>
    <t>Mycoplasma hyorhinis MCLD</t>
  </si>
  <si>
    <t>Mycoplasma hyorhinis SK76</t>
  </si>
  <si>
    <t>Mycoplasma leachii 99/014/6</t>
  </si>
  <si>
    <t>Mycoplasma leachii PG50</t>
  </si>
  <si>
    <t>Mycoplasma mobile 163K</t>
  </si>
  <si>
    <t>Mycoplasma mycoides subsp. capri LC str. 95010</t>
  </si>
  <si>
    <t>Mycoplasma mycoides subsp. capri str. GM12</t>
  </si>
  <si>
    <t>Mycoplasma mycoides subsp. capri str. GM12 (Prj:39245)</t>
  </si>
  <si>
    <t>Mycoplasma mycoides subsp. capri strain GM12</t>
  </si>
  <si>
    <t>Mycoplasma mycoides subsp. mycoides</t>
  </si>
  <si>
    <t>Mycoplasma mycoides subsp. mycoides izsam_mm5713</t>
  </si>
  <si>
    <t>Mycoplasma mycoides subsp. mycoides SC str. Gladysdale</t>
  </si>
  <si>
    <t>Mycoplasma mycoides subsp. mycoides SC str. PG1</t>
  </si>
  <si>
    <t>Mycoplasma mycoides subsp. mycoides strain B237</t>
  </si>
  <si>
    <t>Mycoplasma ovis str. Michigan</t>
  </si>
  <si>
    <t>Mycoplasma parvum str. Indiana</t>
  </si>
  <si>
    <t>Mycoplasma penetrans HF-2</t>
  </si>
  <si>
    <t>Mycoplasma pneumoniae 309</t>
  </si>
  <si>
    <t>Mycoplasma pneumoniae 39443</t>
  </si>
  <si>
    <t>Mycoplasma pneumoniae 51494</t>
  </si>
  <si>
    <t>Mycoplasma pneumoniae 54089</t>
  </si>
  <si>
    <t>Mycoplasma pneumoniae 54524</t>
  </si>
  <si>
    <t>Mycoplasma pneumoniae 85084</t>
  </si>
  <si>
    <t>Mycoplasma pneumoniae 85138</t>
  </si>
  <si>
    <t>Mycoplasma pneumoniae FH</t>
  </si>
  <si>
    <t>Mycoplasma pneumoniae M1139</t>
  </si>
  <si>
    <t>Mycoplasma pneumoniae M129</t>
  </si>
  <si>
    <t>Mycoplasma pneumoniae M129-B7</t>
  </si>
  <si>
    <t>Mycoplasma pneumoniae M2592</t>
  </si>
  <si>
    <t>Mycoplasma pneumoniae M29</t>
  </si>
  <si>
    <t>Mycoplasma pneumoniae MAC</t>
  </si>
  <si>
    <t>Mycoplasma pneumoniae strain C267</t>
  </si>
  <si>
    <t>Mycoplasma pneumoniae strain M2192</t>
  </si>
  <si>
    <t>Mycoplasma pneumoniae strain S355</t>
  </si>
  <si>
    <t>Mycoplasma pulmonis UAB CTIP</t>
  </si>
  <si>
    <t>Mycoplasma putrefaciens KS1</t>
  </si>
  <si>
    <t>Mycoplasma putrefaciens Mput9231</t>
  </si>
  <si>
    <t>Mycoplasma sp. (ex Biomphalaria glabrata)</t>
  </si>
  <si>
    <t>Mycoplasma suis KI3806</t>
  </si>
  <si>
    <t>Mycoplasma suis str. Illinois</t>
  </si>
  <si>
    <t>Mycoplasma synoviae 53</t>
  </si>
  <si>
    <t>Mycoplasma synoviae ATCC 25204</t>
  </si>
  <si>
    <t>Mycoplasma wenyonii str. Massachusetts</t>
  </si>
  <si>
    <t>Mycoplasma yeatsii GM274B</t>
  </si>
  <si>
    <t>Myroides odoratimimus strain PR63039</t>
  </si>
  <si>
    <t>Myroides profundi D25</t>
  </si>
  <si>
    <t>Myroides sp. A21</t>
  </si>
  <si>
    <t>Myxococcus fulvus 124B02</t>
  </si>
  <si>
    <t>Myxococcus fulvus HW-1</t>
  </si>
  <si>
    <t>Myxococcus sp. (contaminant ex DSM 436)</t>
  </si>
  <si>
    <t>Myxococcus stipitatus DSM 14675</t>
  </si>
  <si>
    <t>Myxococcus xanthus DK 1622</t>
  </si>
  <si>
    <t>Nakamurella multipartita DSM 44233</t>
  </si>
  <si>
    <t>Nanoarchaeota archaeon 7A</t>
  </si>
  <si>
    <t>Nanoarchaeum equitans Kin4-M</t>
  </si>
  <si>
    <t>Natranaerobius thermophilus JW/NM-WN-LF</t>
  </si>
  <si>
    <t>Natrialba magadii ATCC 43099</t>
  </si>
  <si>
    <t>Natrinema pellirubrum DSM 15624</t>
  </si>
  <si>
    <t>Natrinema sp. J7-2</t>
  </si>
  <si>
    <t>Natronobacterium gregoryi SP2</t>
  </si>
  <si>
    <t>Natronococcus occultus SP4</t>
  </si>
  <si>
    <t>Natronomonas moolapensis 8.8.11</t>
  </si>
  <si>
    <t>Natronomonas pharaonis DSM 2160</t>
  </si>
  <si>
    <t>Nautilia profundicola AmH</t>
  </si>
  <si>
    <t>Neisseria elongata subsp. glycolytica ATCC 29315</t>
  </si>
  <si>
    <t>Neisseria gonorrhoeae FA 1090</t>
  </si>
  <si>
    <t>Neisseria gonorrhoeae NCCP11945</t>
  </si>
  <si>
    <t>Neisseria gonorrhoeae strain 32867</t>
  </si>
  <si>
    <t>Neisseria gonorrhoeae strain 34530</t>
  </si>
  <si>
    <t>Neisseria gonorrhoeae strain 34769</t>
  </si>
  <si>
    <t>Neisseria gonorrhoeae strain 35/02</t>
  </si>
  <si>
    <t>Neisseria gonorrhoeae strain FA19</t>
  </si>
  <si>
    <t>Neisseria gonorrhoeae strain FA6140</t>
  </si>
  <si>
    <t>Neisseria gonorrhoeae TCDC-NG08107</t>
  </si>
  <si>
    <t>Neisseria lactamica 020-06</t>
  </si>
  <si>
    <t>Neisseria lactamica ATCC 23970</t>
  </si>
  <si>
    <t>Neisseria meningitidis 053442</t>
  </si>
  <si>
    <t>Neisseria meningitidis 8013</t>
  </si>
  <si>
    <t>Neisseria meningitidis alpha14</t>
  </si>
  <si>
    <t>Neisseria meningitidis alpha710</t>
  </si>
  <si>
    <t>Neisseria meningitidis FAM18</t>
  </si>
  <si>
    <t>Neisseria meningitidis G2136</t>
  </si>
  <si>
    <t>Neisseria meningitidis H44/76</t>
  </si>
  <si>
    <t>Neisseria meningitidis LNP21362</t>
  </si>
  <si>
    <t>Neisseria meningitidis M01-240149</t>
  </si>
  <si>
    <t>Neisseria meningitidis M01-240355</t>
  </si>
  <si>
    <t>Neisseria meningitidis M04-240196</t>
  </si>
  <si>
    <t>Neisseria meningitidis M0579</t>
  </si>
  <si>
    <t>Neisseria meningitidis M10208</t>
  </si>
  <si>
    <t>Neisseria meningitidis M7124</t>
  </si>
  <si>
    <t>Neisseria meningitidis MC58</t>
  </si>
  <si>
    <t>Neisseria meningitidis NM3682</t>
  </si>
  <si>
    <t>Neisseria meningitidis NM3683</t>
  </si>
  <si>
    <t>Neisseria meningitidis NM3686</t>
  </si>
  <si>
    <t>Neisseria meningitidis NZ-05/33</t>
  </si>
  <si>
    <t>Neisseria meningitidis strain B6116/77</t>
  </si>
  <si>
    <t>Neisseria meningitidis strain NMA510612</t>
  </si>
  <si>
    <t>Neisseria meningitidis WUE 2594</t>
  </si>
  <si>
    <t>Neisseria meningitidis Z2491</t>
  </si>
  <si>
    <t>Neisseria weaveri strain NCTC13585</t>
  </si>
  <si>
    <t>Neorhizobium galegae bv. officinalis bv. officinalis str. HAMBI 1141</t>
  </si>
  <si>
    <t>Neorhizobium galegae bv. orientalis str. HAMBI 540</t>
  </si>
  <si>
    <t>Neorickettsia helminthoeca str. Oregon</t>
  </si>
  <si>
    <t>Neorickettsia risticii str. Illinois</t>
  </si>
  <si>
    <t>Neorickettsia sennetsu str. Miyayama</t>
  </si>
  <si>
    <t>Neorickettsia sp. 179522</t>
  </si>
  <si>
    <t>Niabella sp. BS26</t>
  </si>
  <si>
    <t>Niastella koreensis GR20-10</t>
  </si>
  <si>
    <t>Nitratifractor salsuginis DSM 16511</t>
  </si>
  <si>
    <t>Nitratiruptor sp. SB155-2</t>
  </si>
  <si>
    <t>Nitriliruptor alkaliphilus DSM 45188</t>
  </si>
  <si>
    <t>Nitrobacter hamburgensis X14</t>
  </si>
  <si>
    <t>Nitrobacter winogradskyi Nb-255</t>
  </si>
  <si>
    <t>Nitrosococcus halophilus Nc 4</t>
  </si>
  <si>
    <t>Nitrosococcus oceani ATCC 19707</t>
  </si>
  <si>
    <t>Nitrosococcus watsonii C-113</t>
  </si>
  <si>
    <t>Nitrosomonas communis strain Nm2</t>
  </si>
  <si>
    <t>Nitrosomonas europaea ATCC 19718</t>
  </si>
  <si>
    <t>Nitrosomonas eutropha C91</t>
  </si>
  <si>
    <t>Nitrosomonas sp. AL212</t>
  </si>
  <si>
    <t>Nitrosomonas sp. Is79A3</t>
  </si>
  <si>
    <t>Nitrosomonas ureae strain Nm10</t>
  </si>
  <si>
    <t>Nitrosopumilus maritimus SCM1</t>
  </si>
  <si>
    <t>Nitrososphaera viennensis EN76</t>
  </si>
  <si>
    <t>Nitrosospira multiformis ATCC 25196</t>
  </si>
  <si>
    <t>Nitrospira moscoviensis strain NSP M-1</t>
  </si>
  <si>
    <t>Nitrospira sp. ENR4</t>
  </si>
  <si>
    <t>Nocardia cyriacigeorgica GUH-2</t>
  </si>
  <si>
    <t>Nocardia farcinica IFM 10152</t>
  </si>
  <si>
    <t>Nocardia nova SH22a</t>
  </si>
  <si>
    <t>Nocardioides dokdonensis FR1436</t>
  </si>
  <si>
    <t>Nocardioides sp. CF8</t>
  </si>
  <si>
    <t>Nocardioides sp. JS614</t>
  </si>
  <si>
    <t>Nocardiopsis alba ATCC BAA-2165</t>
  </si>
  <si>
    <t>Nocardiopsis dassonvillei subsp. dassonvillei DSM 43111</t>
  </si>
  <si>
    <t>Nodularia spumigena CCY9414</t>
  </si>
  <si>
    <t>Nonlabens dokdonensis DSW-6</t>
  </si>
  <si>
    <t>Nonlabens marinus S1-08</t>
  </si>
  <si>
    <t>Nonlabens sp. MIC269</t>
  </si>
  <si>
    <t>'Nostoc azollae' 0708</t>
  </si>
  <si>
    <t>Nostoc piscinale CENA21</t>
  </si>
  <si>
    <t>Nostoc punctiforme PCC 73102</t>
  </si>
  <si>
    <t>Nostoc sp. NIES-3756</t>
  </si>
  <si>
    <t>Nostoc sp. PCC 7107</t>
  </si>
  <si>
    <t>Nostoc sp. PCC 7120</t>
  </si>
  <si>
    <t>Nostoc sp. PCC 7524</t>
  </si>
  <si>
    <t>Novosphingobium aromaticivorans DSM 12444</t>
  </si>
  <si>
    <t>Novosphingobium pentaromativorans US6-1</t>
  </si>
  <si>
    <t>Novosphingobium sp. PP1Y</t>
  </si>
  <si>
    <t>Obesumbacterium proteus strain DSM 2777</t>
  </si>
  <si>
    <t>Oceanimonas sp. GK1</t>
  </si>
  <si>
    <t>Oceanithermus profundus DSM 14977</t>
  </si>
  <si>
    <t>Oceanobacillus iheyensis HTE831</t>
  </si>
  <si>
    <t>Ochrobactrum anthropi ATCC 49188</t>
  </si>
  <si>
    <t>Ochrobactrum anthropi strain OAB</t>
  </si>
  <si>
    <t>Ochrobactrum pseudogrignonense strain K8</t>
  </si>
  <si>
    <t>Octadecabacter temperatus strain SB1</t>
  </si>
  <si>
    <t>Odoribacter splanchnicus DSM 220712</t>
  </si>
  <si>
    <t>Oenococcus oeni PSU-1</t>
  </si>
  <si>
    <t>Oleispira antarctica RB-8</t>
  </si>
  <si>
    <t>Oligotropha carboxidovorans OM4</t>
  </si>
  <si>
    <t>Oligotropha carboxidovorans OM5</t>
  </si>
  <si>
    <t>Oligotropha carboxidovorans OM5 (Prj:41025)</t>
  </si>
  <si>
    <t>Olsenella sp. oral taxon 807 strain F0089</t>
  </si>
  <si>
    <t>Onion yellows phytoplasma OY-M</t>
  </si>
  <si>
    <t>Opitutus terrae PB90-1</t>
  </si>
  <si>
    <t>Orientia tsutsugamushi str. Boryong</t>
  </si>
  <si>
    <t>Orientia tsutsugamushi str. Ikeda</t>
  </si>
  <si>
    <t>Ornithobacterium rhinotracheale DSM 15997</t>
  </si>
  <si>
    <t>Ornithobacterium rhinotracheale ORT-UMN 88</t>
  </si>
  <si>
    <t>Oscillatoria acuminata PCC 6304</t>
  </si>
  <si>
    <t>Oscillatoria nigro-viridis PCC 7112</t>
  </si>
  <si>
    <t>Oscillatoriales cyanobacterium JSC-12</t>
  </si>
  <si>
    <t>Ottowia sp. oral taxon 894 strain W10237</t>
  </si>
  <si>
    <t>Owenweeksia hongkongensis DSM 17368</t>
  </si>
  <si>
    <t>Paenibacillus beijingensis strain DSM 24997</t>
  </si>
  <si>
    <t>Paenibacillus borealis DSM 13188</t>
  </si>
  <si>
    <t>Paenibacillus durus ATCC 35681</t>
  </si>
  <si>
    <t>Paenibacillus durus DSM 1735</t>
  </si>
  <si>
    <t>Paenibacillus glucanolyticus strain 5162</t>
  </si>
  <si>
    <t>Paenibacillus graminis DSM 15220</t>
  </si>
  <si>
    <t>Paenibacillus larvae subsp. larvae DSM 25430</t>
  </si>
  <si>
    <t>Paenibacillus mucilaginosus 3016</t>
  </si>
  <si>
    <t>Paenibacillus mucilaginosus K02</t>
  </si>
  <si>
    <t>Paenibacillus mucilaginosus KNP414</t>
  </si>
  <si>
    <t>Paenibacillus naphthalenovorans strain 32O-Y</t>
  </si>
  <si>
    <t>Paenibacillus odorifer DSM 15391</t>
  </si>
  <si>
    <t>Paenibacillus peoriae strain HS311</t>
  </si>
  <si>
    <t>Paenibacillus polymyxa CR1</t>
  </si>
  <si>
    <t>Paenibacillus polymyxa E681</t>
  </si>
  <si>
    <t>Paenibacillus polymyxa M1</t>
  </si>
  <si>
    <t>Paenibacillus polymyxa SC2</t>
  </si>
  <si>
    <t>Paenibacillus polymyxa SQR-21</t>
  </si>
  <si>
    <t>Paenibacillus polymyxa strain CF05</t>
  </si>
  <si>
    <t>Paenibacillus polymyxa strain Sb3-1</t>
  </si>
  <si>
    <t>Paenibacillus riograndensis SBR5</t>
  </si>
  <si>
    <t>Paenibacillus sabinae T27</t>
  </si>
  <si>
    <t>Paenibacillus sp. 32O-W</t>
  </si>
  <si>
    <t>Paenibacillus sp. BD3526</t>
  </si>
  <si>
    <t>Paenibacillus sp. FSL H7-0357</t>
  </si>
  <si>
    <t>Paenibacillus sp. FSL H7-0737</t>
  </si>
  <si>
    <t>Paenibacillus sp. FSL P4-0081</t>
  </si>
  <si>
    <t>Paenibacillus sp. FSL R5-0345</t>
  </si>
  <si>
    <t>Paenibacillus sp. FSL R5-0912</t>
  </si>
  <si>
    <t>Paenibacillus sp. FSL R7-0273</t>
  </si>
  <si>
    <t>Paenibacillus sp. FSL R7-0331</t>
  </si>
  <si>
    <t>Paenibacillus sp. IHB B 3084</t>
  </si>
  <si>
    <t>Paenibacillus sp. IHBB 10380</t>
  </si>
  <si>
    <t>Paenibacillus sp. JDR-2</t>
  </si>
  <si>
    <t>Paenibacillus sp. Y412MC10</t>
  </si>
  <si>
    <t>Paenibacillus stellifer DSM 14472</t>
  </si>
  <si>
    <t>Paenibacillus swuensis strain DY6</t>
  </si>
  <si>
    <t>Paenibacillus terrae HPL-003</t>
  </si>
  <si>
    <t>Palaeococcus pacificus DY20341</t>
  </si>
  <si>
    <t>Paludibacter propionicigenes WB4</t>
  </si>
  <si>
    <t>Pandoraea apista strain AU2161</t>
  </si>
  <si>
    <t>Pandoraea apista strain DSM 16535</t>
  </si>
  <si>
    <t>Pandoraea apista strain TF80G25</t>
  </si>
  <si>
    <t>Pandoraea apista TF81F4</t>
  </si>
  <si>
    <t>Pandoraea faecigallinarum strain DSM 23572</t>
  </si>
  <si>
    <t>Pandoraea norimbergensis strain DSM 11628</t>
  </si>
  <si>
    <t>Pandoraea oxalativorans strain DSM-23570</t>
  </si>
  <si>
    <t>Pandoraea pnomenusa 3kgm</t>
  </si>
  <si>
    <t>Pandoraea pnomenusa strain DSM-16536</t>
  </si>
  <si>
    <t>Pandoraea pnomenusa strain MCB032</t>
  </si>
  <si>
    <t>Pandoraea pnomenusa strain RB38</t>
  </si>
  <si>
    <t>Pandoraea pulmonicola DSM 16583</t>
  </si>
  <si>
    <t>Pandoraea sputorum DSM 21091</t>
  </si>
  <si>
    <t>Pandoraea thiooxydans strain DSM 25325</t>
  </si>
  <si>
    <t>Pandoraea vervacti strain NS15</t>
  </si>
  <si>
    <t>Pannonibacter phragmitetus strain 31801</t>
  </si>
  <si>
    <t>Pantoea agglomerans strain FDAARGOS_160</t>
  </si>
  <si>
    <t>Pantoea ananatis AJ13355</t>
  </si>
  <si>
    <t>Pantoea ananatis LMG 20103</t>
  </si>
  <si>
    <t>Pantoea ananatis LMG 5342</t>
  </si>
  <si>
    <t>Pantoea ananatis PA13</t>
  </si>
  <si>
    <t>Pantoea ananatis strain R100</t>
  </si>
  <si>
    <t>Pantoea rwandensis ND04</t>
  </si>
  <si>
    <t>Pantoea sp. At-9b</t>
  </si>
  <si>
    <t>Pantoea sp. PSNIH1</t>
  </si>
  <si>
    <t>Pantoea sp. PSNIH2</t>
  </si>
  <si>
    <t>Pantoea vagans C9-1</t>
  </si>
  <si>
    <t>Parabacteroides distasonis ATCC 8503</t>
  </si>
  <si>
    <t>Paraburkholderia caribensis strain Bcrs1W</t>
  </si>
  <si>
    <t>Parachlamydia acanthamoebae UV-7</t>
  </si>
  <si>
    <t>Paracoccus aminophilus JCM 7686</t>
  </si>
  <si>
    <t>Paracoccus denitrificans PD1222</t>
  </si>
  <si>
    <t>Paracoccus denitrificans SD1</t>
  </si>
  <si>
    <t>Paraglaciecola psychrophila 170</t>
  </si>
  <si>
    <t>Parascardovia denticolens DSM 10105 = JCM 12538</t>
  </si>
  <si>
    <t>Parvibaculum lavamentivorans DS-1</t>
  </si>
  <si>
    <t>Parvimonas micra KCOM 1535; ChDC B708</t>
  </si>
  <si>
    <t>Parvularcula bermudensis HTCC2503</t>
  </si>
  <si>
    <t>Pasteurella multocida 36950</t>
  </si>
  <si>
    <t>Pasteurella multocida OH1905</t>
  </si>
  <si>
    <t>Pasteurella multocida strain ATCC 43137</t>
  </si>
  <si>
    <t>Pasteurella multocida subsp. gallicida P1059</t>
  </si>
  <si>
    <t>Pasteurella multocida subsp. gallicida X73</t>
  </si>
  <si>
    <t>Pasteurella multocida subsp. multocida HB01</t>
  </si>
  <si>
    <t>Pasteurella multocida subsp. multocida OH4807</t>
  </si>
  <si>
    <t>Pasteurella multocida subsp. multocida PMTB2.1</t>
  </si>
  <si>
    <t>Pasteurella multocida subsp. multocida str. 3480</t>
  </si>
  <si>
    <t>Pasteurella multocida subsp. multocida str. HB03</t>
  </si>
  <si>
    <t>Pasteurella multocida subsp. multocida str. HN06</t>
  </si>
  <si>
    <t>Pasteurella multocida subsp. multocida str. Pm70</t>
  </si>
  <si>
    <t>Paucibacter sp. KCTC 42545</t>
  </si>
  <si>
    <t>Pectobacterium atrosepticum SCRI1043</t>
  </si>
  <si>
    <t>Pectobacterium atrosepticum strain 21a</t>
  </si>
  <si>
    <t>Pectobacterium atrosepticum strain JG10-08</t>
  </si>
  <si>
    <t>Pectobacterium carotovorum subsp. carotovorum PC1</t>
  </si>
  <si>
    <t>Pectobacterium carotovorum subsp. carotovorum PCC21</t>
  </si>
  <si>
    <t>Pectobacterium carotovorum subsp. odoriferum strain BC S7</t>
  </si>
  <si>
    <t>Pectobacterium sp. SCC3193</t>
  </si>
  <si>
    <t>Pectobacterium wasabiae WPP163</t>
  </si>
  <si>
    <t>Pediococcus claussenii ATCC BAA-344</t>
  </si>
  <si>
    <t>Pediococcus damnosus strain TMW 2.1532</t>
  </si>
  <si>
    <t>Pediococcus damnosus strain TMW 2.1533</t>
  </si>
  <si>
    <t>Pediococcus damnosus strain TMW 2.1534</t>
  </si>
  <si>
    <t>Pediococcus damnosus strain TMW 2.1535</t>
  </si>
  <si>
    <t>Pediococcus damnosus strain TMW 2.1536</t>
  </si>
  <si>
    <t>Pediococcus pentosaceus ATCC 25745</t>
  </si>
  <si>
    <t>Pediococcus pentosaceus SL4</t>
  </si>
  <si>
    <t>Pedobacter cryoconitis strain PAMC 27485</t>
  </si>
  <si>
    <t>Pedobacter heparinus DSM 2366</t>
  </si>
  <si>
    <t>Pedobacter saltans DSM 12145</t>
  </si>
  <si>
    <t>Pedobacter sp. PACM 27299</t>
  </si>
  <si>
    <t>Pelagibacterium halotolerans B2</t>
  </si>
  <si>
    <t>Pelobacter carbinolicus DSM 2380</t>
  </si>
  <si>
    <t>Pelobacter propionicus DSM 2379</t>
  </si>
  <si>
    <t>Pelodictyon phaeoclathratiforme BU-1</t>
  </si>
  <si>
    <t>Pelosinus sp. UFO1</t>
  </si>
  <si>
    <t>Pelotomaculum thermopropionicum SI</t>
  </si>
  <si>
    <t>Peptoclostridium difficile 630</t>
  </si>
  <si>
    <t>Peptoclostridium difficile ATCC 9689 = DSM 1296</t>
  </si>
  <si>
    <t>Peptoclostridium difficile BI9</t>
  </si>
  <si>
    <t>Peptoclostridium difficile BJ08</t>
  </si>
  <si>
    <t>Peptoclostridium difficile strain 08ACD0030</t>
  </si>
  <si>
    <t>Peptoclostridium difficile strain 630 delta erm</t>
  </si>
  <si>
    <t>Peptoclostridium difficile strain G46</t>
  </si>
  <si>
    <t>Peptoclostridium difficile strain NCTC13307</t>
  </si>
  <si>
    <t>Peptoclostridium difficile strain Z31</t>
  </si>
  <si>
    <t>Peptoniphilus sp. 1-1 strain ING2-D1G</t>
  </si>
  <si>
    <t>Peregrinibacteria bacterium RIFOXYA2_FULL_PER-ii_58_14</t>
  </si>
  <si>
    <t>Persephonella marina EX-H1</t>
  </si>
  <si>
    <t>Persicobacter sp. JZB09</t>
  </si>
  <si>
    <t>Petrotoga mobilis SJ95</t>
  </si>
  <si>
    <t>Phaeobacter gallaeciensis DSM 26640</t>
  </si>
  <si>
    <t>Phenylobacterium zucineum HLK1</t>
  </si>
  <si>
    <t>Photobacterium gaetbulicola Gung47</t>
  </si>
  <si>
    <t>Photobacterium profundum SS9</t>
  </si>
  <si>
    <t>Photorhabdus asymbiotica strain ATCC 43949</t>
  </si>
  <si>
    <t>Photorhabdus luminescens subsp. laumondii TTO1</t>
  </si>
  <si>
    <t>Photorhabdus temperata subsp. thracensis</t>
  </si>
  <si>
    <t>Picrophilus torridus DSM 9790</t>
  </si>
  <si>
    <t>Pimelobacter simplex VKM Ac-2033D</t>
  </si>
  <si>
    <t>Pirellula sp. SH-Sr6A</t>
  </si>
  <si>
    <t>Pirellula staleyi DSM 6068</t>
  </si>
  <si>
    <t>Piscirickettsia salmonis strain CGR02</t>
  </si>
  <si>
    <t>Piscirickettsia salmonis strain PSCGR01</t>
  </si>
  <si>
    <t>Planctomyces brasiliensis DSM 5305</t>
  </si>
  <si>
    <t>Planctomyces limnophilus DSM 3776</t>
  </si>
  <si>
    <t>Planctomyces sp. SH-PL14</t>
  </si>
  <si>
    <t>Planctomyces sp. SH-PL62</t>
  </si>
  <si>
    <t>Planktomarina temperata RCA23</t>
  </si>
  <si>
    <t>Planktothrix agardhii NIVA-CYA 126/8</t>
  </si>
  <si>
    <t>Planococcus kocurii strain ATCC 43650</t>
  </si>
  <si>
    <t>Planococcus rifietoensis strain M8</t>
  </si>
  <si>
    <t>Planococcus sp. PAMC 21323</t>
  </si>
  <si>
    <t>Plesiomonas shigelloides strain NCTC10360</t>
  </si>
  <si>
    <t>Pleurocapsa sp. PCC 7327</t>
  </si>
  <si>
    <t>Pluralibacter gergoviae FB2</t>
  </si>
  <si>
    <t>Polaromonas naphthalenivorans CJ2</t>
  </si>
  <si>
    <t>Polaromonas sp. JS666</t>
  </si>
  <si>
    <t>Polymorphum gilvum SL003B-26A1</t>
  </si>
  <si>
    <t>Polynucleobacter necessarius subsp. asymbioticus QLW-P1DMWA-1</t>
  </si>
  <si>
    <t>Polynucleobacter necessarius subsp. asymbioticus strain MWH-MoK4</t>
  </si>
  <si>
    <t>Polynucleobacter necessarius subsp. necessarius STIR1</t>
  </si>
  <si>
    <t>Polynucleobacter sp. QLW-P1FAT50C-4</t>
  </si>
  <si>
    <t>Pontibacter akesuensis strain AKS 1T</t>
  </si>
  <si>
    <t>Pontibacter korlensis strain X14-1T</t>
  </si>
  <si>
    <t>Porphyrobacter neustonensis strain DSM 9434</t>
  </si>
  <si>
    <t>Porphyromonadaceae bacterium ING2-E5B</t>
  </si>
  <si>
    <t>Porphyromonas asaccharolytica DSM 20707</t>
  </si>
  <si>
    <t>Porphyromonas gingivalis 381</t>
  </si>
  <si>
    <t>Porphyromonas gingivalis A7A1-28</t>
  </si>
  <si>
    <t>Porphyromonas gingivalis AJW4</t>
  </si>
  <si>
    <t>Porphyromonas gingivalis ATCC 33277</t>
  </si>
  <si>
    <t>Porphyromonas gingivalis JCVI SC001</t>
  </si>
  <si>
    <t>Porphyromonas gingivalis strain A7436</t>
  </si>
  <si>
    <t>Porphyromonas gingivalis strain HG66</t>
  </si>
  <si>
    <t>Porphyromonas gingivalis TDC60</t>
  </si>
  <si>
    <t>Porphyromonas gingivalis W83</t>
  </si>
  <si>
    <t>Pragia fontium strain 24613</t>
  </si>
  <si>
    <t>Prevotella dentalis DSM 3688</t>
  </si>
  <si>
    <t>Prevotella denticola F0289</t>
  </si>
  <si>
    <t>Prevotella enoeca strain F0113</t>
  </si>
  <si>
    <t>Prevotella intermedia 17</t>
  </si>
  <si>
    <t>Prevotella intermedia strain 17-2</t>
  </si>
  <si>
    <t>Prevotella melaninogenica ATCC 25845</t>
  </si>
  <si>
    <t>Prevotella ruminicola 23</t>
  </si>
  <si>
    <t>Prochlorococcus marinus bv. HNLC1</t>
  </si>
  <si>
    <t>Prochlorococcus marinus bv. HNLC2</t>
  </si>
  <si>
    <t>Prochlorococcus marinus str. AS9601</t>
  </si>
  <si>
    <t>Prochlorococcus marinus str. MIT 9211</t>
  </si>
  <si>
    <t>Prochlorococcus marinus str. MIT 9215</t>
  </si>
  <si>
    <t>Prochlorococcus marinus str. MIT 9301</t>
  </si>
  <si>
    <t>Prochlorococcus marinus str. MIT 9303</t>
  </si>
  <si>
    <t>Prochlorococcus marinus str. MIT 9312</t>
  </si>
  <si>
    <t>Prochlorococcus marinus str. MIT 9313</t>
  </si>
  <si>
    <t>Prochlorococcus marinus str. MIT 9515</t>
  </si>
  <si>
    <t>Prochlorococcus marinus str. NATL1A</t>
  </si>
  <si>
    <t>Prochlorococcus marinus str. NATL2A</t>
  </si>
  <si>
    <t>Prochlorococcus marinus subsp. marinus str. CCMP1375</t>
  </si>
  <si>
    <t>Prochlorococcus marinus subsp. pastoris str. CCMP1986</t>
  </si>
  <si>
    <t>Prochlorococcus sp. MIT 0604</t>
  </si>
  <si>
    <t>Prochlorococcus sp. MIT 0801</t>
  </si>
  <si>
    <t>Propionibacterium acidipropionici ATCC 4875</t>
  </si>
  <si>
    <t>Propionibacterium acidipropionici strain ATCC 55737</t>
  </si>
  <si>
    <t>Propionibacterium acidipropionici strain CGMCC 1.2230</t>
  </si>
  <si>
    <t>Propionibacterium acnes 266</t>
  </si>
  <si>
    <t>Propionibacterium acnes 6609</t>
  </si>
  <si>
    <t>Propionibacterium acnes ATCC 11828</t>
  </si>
  <si>
    <t>Propionibacterium acnes C1</t>
  </si>
  <si>
    <t>Propionibacterium acnes hdn-1</t>
  </si>
  <si>
    <t>Propionibacterium acnes HL096PA1</t>
  </si>
  <si>
    <t>Propionibacterium acnes KPA171202</t>
  </si>
  <si>
    <t>Propionibacterium acnes SK137</t>
  </si>
  <si>
    <t>Propionibacterium acnes strain A1-14</t>
  </si>
  <si>
    <t>Propionibacterium acnes strain KCOM 1861 (= ChDC B594)</t>
  </si>
  <si>
    <t>Propionibacterium acnes strain PA_12_1_L1</t>
  </si>
  <si>
    <t>Propionibacterium acnes strain PA_12_1_R1</t>
  </si>
  <si>
    <t>Propionibacterium acnes strain PA_15_1_R1</t>
  </si>
  <si>
    <t>Propionibacterium acnes strain PA_15_2_L1</t>
  </si>
  <si>
    <t>Propionibacterium acnes strain PA_21_1_L1</t>
  </si>
  <si>
    <t>Propionibacterium acnes strain PA_30_2_L1</t>
  </si>
  <si>
    <t>Propionibacterium acnes TypeIA2 P.acn17</t>
  </si>
  <si>
    <t>Propionibacterium acnes TypeIA2 P.acn31</t>
  </si>
  <si>
    <t>Propionibacterium acnes TypeIA2 P.acn33</t>
  </si>
  <si>
    <t>Propionibacterium avidum 44067</t>
  </si>
  <si>
    <t>Propionibacterium freudenreichii subsp. freudenreichii strain 20271T</t>
  </si>
  <si>
    <t>Propionibacterium freudenreichii subsp. shermanii</t>
  </si>
  <si>
    <t>Propionibacterium freudenreichii subsp. shermanii CIRM-BIA1</t>
  </si>
  <si>
    <t>Propionibacterium propionicum F0230a</t>
  </si>
  <si>
    <t>Prosthecochloris aestuarii DSM 271</t>
  </si>
  <si>
    <t>Proteus mirabilis BB2000</t>
  </si>
  <si>
    <t>Proteus mirabilis HI4320</t>
  </si>
  <si>
    <t>Proteus mirabilis strain AOUC-001</t>
  </si>
  <si>
    <t>Proteus mirabilis strain CYPM1</t>
  </si>
  <si>
    <t>Proteus mirabilis strain FDAARGOS_60</t>
  </si>
  <si>
    <t>Proteus mirabilis strain FDAARGOS_67</t>
  </si>
  <si>
    <t>Proteus mirabilis strain FDAARGOS_81</t>
  </si>
  <si>
    <t>Proteus vulgaris strain CYPV1</t>
  </si>
  <si>
    <t>Protochlamydia naegleriophila strain KNic</t>
  </si>
  <si>
    <t>Providencia alcalifaciens Ban1</t>
  </si>
  <si>
    <t>Providencia stuartii MRSN 2154</t>
  </si>
  <si>
    <t>Providencia stuartii strain 33672</t>
  </si>
  <si>
    <t>Providencia stuartii strain FDAARGOS_145</t>
  </si>
  <si>
    <t>Pseudanabaena sp. PCC 7367</t>
  </si>
  <si>
    <t>Pseudoalteromonas atlantica T6c</t>
  </si>
  <si>
    <t>Pseudoalteromonas haloplanktis TAC125</t>
  </si>
  <si>
    <t>Pseudoalteromonas issachenkonii strain KCTC 12958</t>
  </si>
  <si>
    <t>Pseudoalteromonas phenolica strain KCTC 12086</t>
  </si>
  <si>
    <t>Pseudoalteromonas rubra strain SCSIO 6842</t>
  </si>
  <si>
    <t>Pseudoalteromonas sp. OCN003</t>
  </si>
  <si>
    <t>Pseudoalteromonas sp. SM9913</t>
  </si>
  <si>
    <t>Pseudoalteromonas translucida KMM 520</t>
  </si>
  <si>
    <t>Pseudobacteroides cellulosolvens ATCC 35603 = DSM 2933</t>
  </si>
  <si>
    <t>Pseudogulbenkiania sp. NH8B</t>
  </si>
  <si>
    <t>Pseudohongiella spirulinae strain KCTC 32221</t>
  </si>
  <si>
    <t>Pseudomonadaceae bacterium B4199</t>
  </si>
  <si>
    <t>Pseudomonadaceae bacterium C6819</t>
  </si>
  <si>
    <t>Pseudomonadaceae bacterium C6918</t>
  </si>
  <si>
    <t>Pseudomonadaceae bacterium D2441</t>
  </si>
  <si>
    <t>Pseudomonadaceae bacterium D3318</t>
  </si>
  <si>
    <t>Pseudomonadaceae bacterium E1086</t>
  </si>
  <si>
    <t>Pseudomonadaceae bacterium E1148</t>
  </si>
  <si>
    <t>Pseudomonadaceae bacterium E5571</t>
  </si>
  <si>
    <t>Pseudomonas aeruginosa</t>
  </si>
  <si>
    <t>Pseudomonas aeruginosa B136-33</t>
  </si>
  <si>
    <t>Pseudomonas aeruginosa c7447m</t>
  </si>
  <si>
    <t>Pseudomonas aeruginosa DK2</t>
  </si>
  <si>
    <t>Pseudomonas aeruginosa DSM 50071</t>
  </si>
  <si>
    <t>Pseudomonas aeruginosa F22031</t>
  </si>
  <si>
    <t>Pseudomonas aeruginosa FRD1</t>
  </si>
  <si>
    <t>Pseudomonas aeruginosa LES400</t>
  </si>
  <si>
    <t>Pseudomonas aeruginosa LES431</t>
  </si>
  <si>
    <t>Pseudomonas aeruginosa LESB58</t>
  </si>
  <si>
    <t>Pseudomonas aeruginosa LESB65</t>
  </si>
  <si>
    <t>Pseudomonas aeruginosa LESlike1</t>
  </si>
  <si>
    <t>Pseudomonas aeruginosa LESlike4</t>
  </si>
  <si>
    <t>Pseudomonas aeruginosa LESlike5</t>
  </si>
  <si>
    <t>Pseudomonas aeruginosa LESlike7</t>
  </si>
  <si>
    <t>Pseudomonas aeruginosa M18</t>
  </si>
  <si>
    <t>Pseudomonas aeruginosa MTB-1</t>
  </si>
  <si>
    <t>Pseudomonas aeruginosa NCGM 1900</t>
  </si>
  <si>
    <t>Pseudomonas aeruginosa NCGM 1984</t>
  </si>
  <si>
    <t>Pseudomonas aeruginosa NCGM2.S1</t>
  </si>
  <si>
    <t>Pseudomonas aeruginosa PA1</t>
  </si>
  <si>
    <t>Pseudomonas aeruginosa PA1R</t>
  </si>
  <si>
    <t>Pseudomonas aeruginosa PA38182</t>
  </si>
  <si>
    <t>Pseudomonas aeruginosa PA7</t>
  </si>
  <si>
    <t>Pseudomonas aeruginosa PA96</t>
  </si>
  <si>
    <t>Pseudomonas aeruginosa PAO1</t>
  </si>
  <si>
    <t>Pseudomonas aeruginosa PAO1H2O</t>
  </si>
  <si>
    <t>Pseudomonas aeruginosa PAO1-VE13</t>
  </si>
  <si>
    <t>Pseudomonas aeruginosa PAO1-VE2</t>
  </si>
  <si>
    <t>Pseudomonas aeruginosa PAO581</t>
  </si>
  <si>
    <t>Pseudomonas aeruginosa RP73</t>
  </si>
  <si>
    <t>Pseudomonas aeruginosa SCV20265</t>
  </si>
  <si>
    <t>Pseudomonas aeruginosa strain 12-4-4(59)</t>
  </si>
  <si>
    <t>Pseudomonas aeruginosa strain 8380</t>
  </si>
  <si>
    <t>Pseudomonas aeruginosa strain ATCC 27853</t>
  </si>
  <si>
    <t>Pseudomonas aeruginosa strain BAMCPA07-48</t>
  </si>
  <si>
    <t>Pseudomonas aeruginosa strain BTP036</t>
  </si>
  <si>
    <t>Pseudomonas aeruginosa strain Carb01 63</t>
  </si>
  <si>
    <t>Pseudomonas aeruginosa strain Cu1510</t>
  </si>
  <si>
    <t>Pseudomonas aeruginosa strain F63912</t>
  </si>
  <si>
    <t>Pseudomonas aeruginosa strain F9670</t>
  </si>
  <si>
    <t>Pseudomonas aeruginosa strain F9676</t>
  </si>
  <si>
    <t>Pseudomonas aeruginosa strain IOMTU 133</t>
  </si>
  <si>
    <t>Pseudomonas aeruginosa strain N17-1</t>
  </si>
  <si>
    <t>Pseudomonas aeruginosa strain NCGM257</t>
  </si>
  <si>
    <t>Pseudomonas aeruginosa strain NCTC10332</t>
  </si>
  <si>
    <t>Pseudomonas aeruginosa strain PA1RG</t>
  </si>
  <si>
    <t>Pseudomonas aeruginosa strain PAG</t>
  </si>
  <si>
    <t>Pseudomonas aeruginosa strain PAO1_Orsay</t>
  </si>
  <si>
    <t>Pseudomonas aeruginosa strain PSE305</t>
  </si>
  <si>
    <t>Pseudomonas aeruginosa strain S04 90</t>
  </si>
  <si>
    <t>Pseudomonas aeruginosa strain USDA-ARS-USMARC-41639</t>
  </si>
  <si>
    <t>Pseudomonas aeruginosa strain VA-134</t>
  </si>
  <si>
    <t>Pseudomonas aeruginosa strain X78812</t>
  </si>
  <si>
    <t>Pseudomonas aeruginosa UCBPP-PA14</t>
  </si>
  <si>
    <t>Pseudomonas aeruginosa YL84</t>
  </si>
  <si>
    <t>Pseudomonas agarici strain NCPPB 2472</t>
  </si>
  <si>
    <t>Pseudomonas alcaligenes strain NEB 585</t>
  </si>
  <si>
    <t>Pseudomonas alkylphenolia strain KL28</t>
  </si>
  <si>
    <t>Pseudomonas antarctica strain PAMC 27494</t>
  </si>
  <si>
    <t>Pseudomonas azotoformans strain S4</t>
  </si>
  <si>
    <t>Pseudomonas balearica DSM 6083 DSM6083 (=SP1402)</t>
  </si>
  <si>
    <t>Pseudomonas brassicacearum strain DF41</t>
  </si>
  <si>
    <t>Pseudomonas brassicacearum strain LBUM300</t>
  </si>
  <si>
    <t>Pseudomonas brassicacearum subsp. brassicacearum NFM421</t>
  </si>
  <si>
    <t>Pseudomonas chlororaphis O6</t>
  </si>
  <si>
    <t>Pseudomonas chlororaphis strain 189</t>
  </si>
  <si>
    <t>Pseudomonas chlororaphis strain PA23</t>
  </si>
  <si>
    <t>Pseudomonas chlororaphis strain PCL1606</t>
  </si>
  <si>
    <t>Pseudomonas chlororaphis strain UFB2</t>
  </si>
  <si>
    <t>Pseudomonas chlororaphis subsp. aurantiaca JD37</t>
  </si>
  <si>
    <t>Pseudomonas cichorii JBC1</t>
  </si>
  <si>
    <t>Pseudomonas citronellolis strain P3B5</t>
  </si>
  <si>
    <t>Pseudomonas citronellolis strain SJTE-3</t>
  </si>
  <si>
    <t>Pseudomonas cremoricolorata ND07</t>
  </si>
  <si>
    <t>Pseudomonas deceptionensis strain L10.10</t>
  </si>
  <si>
    <t>Pseudomonas denitrificans ATCC 13867</t>
  </si>
  <si>
    <t>Pseudomonas entomophila L48</t>
  </si>
  <si>
    <t>Pseudomonas fluorescens A506</t>
  </si>
  <si>
    <t>Pseudomonas fluorescens F113</t>
  </si>
  <si>
    <t>Pseudomonas fluorescens NCIMB 11764</t>
  </si>
  <si>
    <t>Pseudomonas fluorescens Pf0-1</t>
  </si>
  <si>
    <t>Pseudomonas fluorescens PICF7</t>
  </si>
  <si>
    <t>Pseudomonas fluorescens Q8r1-96</t>
  </si>
  <si>
    <t>Pseudomonas fluorescens SBW25</t>
  </si>
  <si>
    <t>Pseudomonas fluorescens SS101</t>
  </si>
  <si>
    <t>Pseudomonas fluorescens strain FW300-N2C3</t>
  </si>
  <si>
    <t>Pseudomonas fluorescens strain FW300-N2E2</t>
  </si>
  <si>
    <t>Pseudomonas fluorescens strain FW300-N2E3</t>
  </si>
  <si>
    <t>Pseudomonas fluorescens strain KENGFT3</t>
  </si>
  <si>
    <t>Pseudomonas fluorescens strain LBUM223</t>
  </si>
  <si>
    <t>Pseudomonas fluorescens strain LBUM636</t>
  </si>
  <si>
    <t>Pseudomonas fluorescens strain PCL1751</t>
  </si>
  <si>
    <t>Pseudomonas fluorescens strain UK4</t>
  </si>
  <si>
    <t>Pseudomonas fragi strain P121</t>
  </si>
  <si>
    <t>Pseudomonas fulva 12-X</t>
  </si>
  <si>
    <t>Pseudomonas knackmussii B13</t>
  </si>
  <si>
    <t>Pseudomonas koreensis strain CRS05-R5</t>
  </si>
  <si>
    <t>Pseudomonas koreensis strain D26</t>
  </si>
  <si>
    <t>Pseudomonas mendocina NK-01</t>
  </si>
  <si>
    <t>Pseudomonas mendocina ymp</t>
  </si>
  <si>
    <t>Pseudomonas monteilii SB3078</t>
  </si>
  <si>
    <t>Pseudomonas monteilii SB3101</t>
  </si>
  <si>
    <t>Pseudomonas monteilii strain USDA-ARS-USMARC-56711</t>
  </si>
  <si>
    <t>Pseudomonas moraviensis R28-S</t>
  </si>
  <si>
    <t>Pseudomonas oryzihabitans strain USDA-ARS-USMARC-56511</t>
  </si>
  <si>
    <t>Pseudomonas parafulva strain CRS01-1</t>
  </si>
  <si>
    <t>Pseudomonas plecoglossicida NyZ12</t>
  </si>
  <si>
    <t>Pseudomonas poae RE*1-1-14</t>
  </si>
  <si>
    <t>Pseudomonas protegens Cab57</t>
  </si>
  <si>
    <t>Pseudomonas protegens CHA0</t>
  </si>
  <si>
    <t>Pseudomonas protegens Pf-5</t>
  </si>
  <si>
    <t>Pseudomonas pseudoalcaligenes strain CECT 5344</t>
  </si>
  <si>
    <t>Pseudomonas putida BIRD-1</t>
  </si>
  <si>
    <t>Pseudomonas putida DOT-T1E</t>
  </si>
  <si>
    <t>Pseudomonas putida F1</t>
  </si>
  <si>
    <t>Pseudomonas putida GB-1</t>
  </si>
  <si>
    <t>Pseudomonas putida H8234</t>
  </si>
  <si>
    <t>Pseudomonas putida HB3267</t>
  </si>
  <si>
    <t>Pseudomonas putida KT2440</t>
  </si>
  <si>
    <t>Pseudomonas putida NBRC 14164</t>
  </si>
  <si>
    <t>Pseudomonas putida ND6</t>
  </si>
  <si>
    <t>Pseudomonas putida S12</t>
  </si>
  <si>
    <t>Pseudomonas putida S16</t>
  </si>
  <si>
    <t>Pseudomonas putida strain DLL-E4</t>
  </si>
  <si>
    <t>Pseudomonas putida strain PC2</t>
  </si>
  <si>
    <t>Pseudomonas putida W619</t>
  </si>
  <si>
    <t>Pseudomonas resinovorans NBRC 106553</t>
  </si>
  <si>
    <t>Pseudomonas rhizosphaerae DSM 16299</t>
  </si>
  <si>
    <t>Pseudomonas simiae strain WCS417</t>
  </si>
  <si>
    <t>Pseudomonas sp. 20_BN</t>
  </si>
  <si>
    <t>Pseudomonas sp. CCOS 191</t>
  </si>
  <si>
    <t>Pseudomonas sp. DR 5-09</t>
  </si>
  <si>
    <t>Pseudomonas sp. FGI182</t>
  </si>
  <si>
    <t>Pseudomonas sp. JY-Q</t>
  </si>
  <si>
    <t>Pseudomonas sp. MRSN12121</t>
  </si>
  <si>
    <t>Pseudomonas sp. MS586</t>
  </si>
  <si>
    <t>Pseudomonas sp. MT-1</t>
  </si>
  <si>
    <t>Pseudomonas sp. Os17</t>
  </si>
  <si>
    <t>Pseudomonas sp. St29</t>
  </si>
  <si>
    <t>Pseudomonas sp. StFLB209</t>
  </si>
  <si>
    <t>Pseudomonas sp. TKP</t>
  </si>
  <si>
    <t>Pseudomonas sp. URMO17WK12:I11</t>
  </si>
  <si>
    <t>Pseudomonas sp. UW4</t>
  </si>
  <si>
    <t>Pseudomonas sp. VLB120</t>
  </si>
  <si>
    <t>Pseudomonas sp. WCS374</t>
  </si>
  <si>
    <t>Pseudomonas stutzeri A1501</t>
  </si>
  <si>
    <t>Pseudomonas stutzeri ATCC 17588 = LMG 11199</t>
  </si>
  <si>
    <t>Pseudomonas stutzeri CCUG 29243</t>
  </si>
  <si>
    <t>Pseudomonas stutzeri DSM 10701</t>
  </si>
  <si>
    <t>Pseudomonas stutzeri DSM 4166</t>
  </si>
  <si>
    <t>Pseudomonas stutzeri RCH2</t>
  </si>
  <si>
    <t>Pseudomonas stutzeri strain 19SMN4</t>
  </si>
  <si>
    <t>Pseudomonas stutzeri strain 273</t>
  </si>
  <si>
    <t>Pseudomonas stutzeri strain 28a24</t>
  </si>
  <si>
    <t>Pseudomonas stutzeri strain SLG510A3-8</t>
  </si>
  <si>
    <t>Pseudomonas synxantha BG33R</t>
  </si>
  <si>
    <t>Pseudomonas syringae pv. actinidiae ICMP 18884</t>
  </si>
  <si>
    <t>Pseudomonas syringae pv. actinidiae ICMP 9617</t>
  </si>
  <si>
    <t>Pseudomonas syringae pv. lapsa</t>
  </si>
  <si>
    <t>Pseudomonas syringae pv. phaseolicola 1448A</t>
  </si>
  <si>
    <t>Pseudomonas syringae pv. syringae B301D</t>
  </si>
  <si>
    <t>Pseudomonas syringae pv. syringae B728a</t>
  </si>
  <si>
    <t>Pseudomonas syringae pv. syringae HS191</t>
  </si>
  <si>
    <t>Pseudomonas syringae pv. syringae SM</t>
  </si>
  <si>
    <t>Pseudomonas syringae pv. tomato str. DC3000</t>
  </si>
  <si>
    <t>Pseudomonas syringae UMAF0158</t>
  </si>
  <si>
    <t>Pseudomonas trivialis strain IHBB745</t>
  </si>
  <si>
    <t>Pseudonocardia dioxanivorans CB1190</t>
  </si>
  <si>
    <t>Pseudonocardia sp. AL041005-10</t>
  </si>
  <si>
    <t>Pseudonocardia sp. EC080610-09</t>
  </si>
  <si>
    <t>Pseudonocardia sp. EC080619-01</t>
  </si>
  <si>
    <t>Pseudonocardia sp. EC080625-04</t>
  </si>
  <si>
    <t>Pseudonocardia sp. HH130629-09</t>
  </si>
  <si>
    <t>Pseudothermotoga hypogea DSM 11164 = NBRC 106472</t>
  </si>
  <si>
    <t>Pseudovibrio sp. FO-BEG1</t>
  </si>
  <si>
    <t>Pseudoxanthomonas spadix BD-a59</t>
  </si>
  <si>
    <t>Pseudoxanthomonas suwonensis 11-1</t>
  </si>
  <si>
    <t>Pseudoxanthomonas suwonensis strain J1</t>
  </si>
  <si>
    <t>Psychrobacter alimentarius strain PAMC 27889</t>
  </si>
  <si>
    <t>Psychrobacter arcticus 273-4</t>
  </si>
  <si>
    <t>Psychrobacter cryohalolentis K5</t>
  </si>
  <si>
    <t>Psychrobacter sp. G</t>
  </si>
  <si>
    <t>Psychrobacter sp. P11F6</t>
  </si>
  <si>
    <t>Psychrobacter sp. P11G3</t>
  </si>
  <si>
    <t>Psychrobacter sp. P11G5</t>
  </si>
  <si>
    <t>Psychrobacter sp. P2G3</t>
  </si>
  <si>
    <t>Psychrobacter sp. PRwf-1</t>
  </si>
  <si>
    <t>Psychrobacter urativorans strain R310.10B</t>
  </si>
  <si>
    <t>Psychromonas ingrahamii 37</t>
  </si>
  <si>
    <t>Pusillimonas sp. T7-7</t>
  </si>
  <si>
    <t>Pyrobaculum aerophilum str. IM2</t>
  </si>
  <si>
    <t>Pyrobaculum arsenaticum DSM 13514</t>
  </si>
  <si>
    <t>Pyrobaculum calidifontis JCM 11548</t>
  </si>
  <si>
    <t>Pyrobaculum islandicum DSM 4184</t>
  </si>
  <si>
    <t>Pyrobaculum neutrophilum V24Sta</t>
  </si>
  <si>
    <t>Pyrobaculum oguniense TE7</t>
  </si>
  <si>
    <t>Pyrobaculum sp. 1860</t>
  </si>
  <si>
    <t>Pyrobaculum sp. WP30</t>
  </si>
  <si>
    <t>Pyrococcus abyssi GE5</t>
  </si>
  <si>
    <t>Pyrococcus furiosus COM1</t>
  </si>
  <si>
    <t>Pyrococcus furiosus DSM 3638</t>
  </si>
  <si>
    <t>Pyrococcus horikoshii OT3</t>
  </si>
  <si>
    <t>Pyrococcus sp. NA2</t>
  </si>
  <si>
    <t>Pyrococcus sp. NCB100</t>
  </si>
  <si>
    <t>Pyrococcus sp. ST04</t>
  </si>
  <si>
    <t>Pyrococcus yayanosii CH1</t>
  </si>
  <si>
    <t>Pyrodictium delaneyi strain Su06</t>
  </si>
  <si>
    <t>Pyrolobus fumarii 1A</t>
  </si>
  <si>
    <t>Rahnella aquatilis CIP 78.65 = ATCC 33071</t>
  </si>
  <si>
    <t>Rahnella aquatilis HX2</t>
  </si>
  <si>
    <t>Rahnella sp. Y9602</t>
  </si>
  <si>
    <t>Ralstonia eutropha H16</t>
  </si>
  <si>
    <t>Ralstonia eutropha JMP134</t>
  </si>
  <si>
    <t>Ralstonia insidiosa strain ATCC 49129</t>
  </si>
  <si>
    <t>Ralstonia insidiosa strain FC1138</t>
  </si>
  <si>
    <t>Ralstonia mannitolilytica strain SN82F48</t>
  </si>
  <si>
    <t>Ralstonia mannitolilytica strain SN83A39</t>
  </si>
  <si>
    <t>Ralstonia pickettii 12D</t>
  </si>
  <si>
    <t>Ralstonia pickettii 12J</t>
  </si>
  <si>
    <t>Ralstonia pickettii DTP0602</t>
  </si>
  <si>
    <t>Ralstonia pickettii strain ATCC 27511</t>
  </si>
  <si>
    <t>Ralstonia solanacearum</t>
  </si>
  <si>
    <t>Ralstonia solanacearum CFBP2957</t>
  </si>
  <si>
    <t>Ralstonia solanacearum CMR15</t>
  </si>
  <si>
    <t>Ralstonia solanacearum FQY_4</t>
  </si>
  <si>
    <t>Ralstonia solanacearum GMI1000</t>
  </si>
  <si>
    <t>Ralstonia solanacearum MolK2</t>
  </si>
  <si>
    <t>Ralstonia solanacearum Po82</t>
  </si>
  <si>
    <t>Ralstonia solanacearum PSI07</t>
  </si>
  <si>
    <t>Ralstonia solanacearum strain IBSBF1503</t>
  </si>
  <si>
    <t>Ralstonia solanacearum strain KACC 10722</t>
  </si>
  <si>
    <t>Ralstonia solanacearum strain UW163</t>
  </si>
  <si>
    <t>Ralstonia solanacearum strain UY031</t>
  </si>
  <si>
    <t>Ralstonia solanacearum strain YC40-M</t>
  </si>
  <si>
    <t>Ralstonia solanacearum strain YC45</t>
  </si>
  <si>
    <t>Ramlibacter tataouinensis strain 5-10</t>
  </si>
  <si>
    <t>Ramlibacter tataouinensis TTB310</t>
  </si>
  <si>
    <t>Raoultella ornithinolytica B6</t>
  </si>
  <si>
    <t>Raoultella ornithinolytica strain S12</t>
  </si>
  <si>
    <t>Raoultella ornithinolytica strain Yangling I2</t>
  </si>
  <si>
    <t>Rathayibacter toxicus strain 70137</t>
  </si>
  <si>
    <t>Rathayibacter toxicus strain WAC3373</t>
  </si>
  <si>
    <t>Rathayibacter tritici strain NCPPB 1953</t>
  </si>
  <si>
    <t>Renibacterium salmoninarum ATCC 33209</t>
  </si>
  <si>
    <t>Rheinheimera sp. F8</t>
  </si>
  <si>
    <t>Rhizobium etli bv. mimosae str. IE4771</t>
  </si>
  <si>
    <t>Rhizobium etli bv. mimosae str. Mim1</t>
  </si>
  <si>
    <t>Rhizobium etli bv. phaseoli str. IE4803</t>
  </si>
  <si>
    <t>Rhizobium etli CFN 42</t>
  </si>
  <si>
    <t>Rhizobium etli CIAT 652</t>
  </si>
  <si>
    <t>Rhizobium etli strain N561</t>
  </si>
  <si>
    <t>Rhizobium gallicum bv. gallicum R602</t>
  </si>
  <si>
    <t>Rhizobium leguminosarum bv. trifolii CB782</t>
  </si>
  <si>
    <t>Rhizobium leguminosarum bv. trifolii WSM1325</t>
  </si>
  <si>
    <t>Rhizobium leguminosarum bv. trifolii WSM1689</t>
  </si>
  <si>
    <t>Rhizobium leguminosarum bv. trifolii WSM2304</t>
  </si>
  <si>
    <t>Rhizobium leguminosarum bv. viciae 3841</t>
  </si>
  <si>
    <t>Rhizobium phaseoli strain N161</t>
  </si>
  <si>
    <t>Rhizobium phaseoli strain N261</t>
  </si>
  <si>
    <t>Rhizobium phaseoli strain N671</t>
  </si>
  <si>
    <t>Rhizobium phaseoli strain N771</t>
  </si>
  <si>
    <t>Rhizobium phaseoli strain N831</t>
  </si>
  <si>
    <t>Rhizobium phaseoli strain N841</t>
  </si>
  <si>
    <t>Rhizobium phaseoli strain N931</t>
  </si>
  <si>
    <t>Rhizobium phaseoli strain R611</t>
  </si>
  <si>
    <t>Rhizobium phaseoli strain R620</t>
  </si>
  <si>
    <t>Rhizobium phaseoli strain R630</t>
  </si>
  <si>
    <t>Rhizobium phaseoli strain R650</t>
  </si>
  <si>
    <t>Rhizobium phaseoli strain R723</t>
  </si>
  <si>
    <t>Rhizobium phaseoli strain R744</t>
  </si>
  <si>
    <t>Rhizobium sp. IRBG74</t>
  </si>
  <si>
    <t>Rhizobium sp. LPU83</t>
  </si>
  <si>
    <t>Rhizobium sp. N113</t>
  </si>
  <si>
    <t>Rhizobium sp. N1314</t>
  </si>
  <si>
    <t>Rhizobium sp. N1341</t>
  </si>
  <si>
    <t>Rhizobium sp. N324</t>
  </si>
  <si>
    <t>Rhizobium sp. N541</t>
  </si>
  <si>
    <t>Rhizobium sp. N621</t>
  </si>
  <si>
    <t>Rhizobium sp. N6212</t>
  </si>
  <si>
    <t>Rhizobium sp. N731</t>
  </si>
  <si>
    <t>Rhizobium sp. N741</t>
  </si>
  <si>
    <t>Rhizobium sp. N871</t>
  </si>
  <si>
    <t>Rhizobium sp. N941</t>
  </si>
  <si>
    <t>Rhizobium sp. strain NT-26</t>
  </si>
  <si>
    <t>Rhizobium tropici CIAT 899</t>
  </si>
  <si>
    <t>Rhodobacter capsulatus SB 1003</t>
  </si>
  <si>
    <t>Rhodobacter sphaeroides 2.4.1</t>
  </si>
  <si>
    <t>Rhodobacter sphaeroides ATCC 17025</t>
  </si>
  <si>
    <t>Rhodobacter sphaeroides ATCC 17029</t>
  </si>
  <si>
    <t>Rhodobacter sphaeroides KD131</t>
  </si>
  <si>
    <t>Rhodobacter sphaeroides strain MBTLJ-8</t>
  </si>
  <si>
    <t>Rhodococcus aetherivorans strain BCP1</t>
  </si>
  <si>
    <t>Rhodococcus aetherivorans strain IcdP1</t>
  </si>
  <si>
    <t>Rhodococcus equi 103S</t>
  </si>
  <si>
    <t>Rhodococcus erythropolis CCM2595</t>
  </si>
  <si>
    <t>Rhodococcus erythropolis PR4</t>
  </si>
  <si>
    <t>Rhodococcus erythropolis R138</t>
  </si>
  <si>
    <t>Rhodococcus erythropolis strain BG43</t>
  </si>
  <si>
    <t>Rhodococcus fascians D188</t>
  </si>
  <si>
    <t>Rhodococcus jostii RHA1</t>
  </si>
  <si>
    <t>Rhodococcus opacus B4</t>
  </si>
  <si>
    <t>Rhodococcus opacus PD630</t>
  </si>
  <si>
    <t>Rhodococcus opacus strain R7</t>
  </si>
  <si>
    <t>Rhodococcus pyridinivorans SB3094</t>
  </si>
  <si>
    <t>Rhodococcus sp. B7740</t>
  </si>
  <si>
    <t>Rhodococcus sp. PBTS1</t>
  </si>
  <si>
    <t>Rhodococcus sp. PBTS2</t>
  </si>
  <si>
    <t>Rhodocyclaceae bacterium PG1-Ca6</t>
  </si>
  <si>
    <t>Rhodoferax ferrireducens T118</t>
  </si>
  <si>
    <t>Rhodomicrobium vannielii ATCC 17100</t>
  </si>
  <si>
    <t>Rhodopirellula baltica SH 1</t>
  </si>
  <si>
    <t>Rhodoplanes sp. Z2-YC6860</t>
  </si>
  <si>
    <t>Rhodopseudomonas palustris BisA53</t>
  </si>
  <si>
    <t>Rhodopseudomonas palustris BisB18</t>
  </si>
  <si>
    <t>Rhodopseudomonas palustris BisB5</t>
  </si>
  <si>
    <t>Rhodopseudomonas palustris CGA009</t>
  </si>
  <si>
    <t>Rhodopseudomonas palustris DX-1</t>
  </si>
  <si>
    <t>Rhodopseudomonas palustris HaA2</t>
  </si>
  <si>
    <t>Rhodopseudomonas palustris TIE-1</t>
  </si>
  <si>
    <t>Rhodospirillum centenum SW</t>
  </si>
  <si>
    <t>Rhodospirillum photometricum DSM 122</t>
  </si>
  <si>
    <t>Rhodospirillum rubrum ATCC 11170</t>
  </si>
  <si>
    <t>Rhodospirillum rubrum F11</t>
  </si>
  <si>
    <t>Rhodothermus marinus DSM 4252</t>
  </si>
  <si>
    <t>Rhodothermus marinus SG0.5JP17-172</t>
  </si>
  <si>
    <t>Rhodovulum sulfidophilum DSM 1374</t>
  </si>
  <si>
    <t>Rhodovulum sulfidophilum strain DSM 2351</t>
  </si>
  <si>
    <t>Rhodovulum sulfidophilum strain TUT</t>
  </si>
  <si>
    <t>Rickettsia africae ESF-5</t>
  </si>
  <si>
    <t>Rickettsia akari str. Hartford</t>
  </si>
  <si>
    <t>Rickettsia australis str. Cutlack</t>
  </si>
  <si>
    <t>Rickettsia bellii OSU 85-389</t>
  </si>
  <si>
    <t>Rickettsia bellii RML369-C</t>
  </si>
  <si>
    <t>Rickettsia bellii str. RML An4</t>
  </si>
  <si>
    <t>Rickettsia canadensis str. CA410</t>
  </si>
  <si>
    <t>Rickettsia canadensis str. McKiel</t>
  </si>
  <si>
    <t>Rickettsia conorii str. Malish 7</t>
  </si>
  <si>
    <t>Rickettsia felis str. Pedreira</t>
  </si>
  <si>
    <t>Rickettsia felis URRWXCal2</t>
  </si>
  <si>
    <t>Rickettsia heilongjiangensis 054</t>
  </si>
  <si>
    <t>Rickettsia japonica YH</t>
  </si>
  <si>
    <t>Rickettsia massiliae MTU5</t>
  </si>
  <si>
    <t>Rickettsia massiliae str. AZT80</t>
  </si>
  <si>
    <t>Rickettsia montanensis str. OSU 85-930</t>
  </si>
  <si>
    <t>Rickettsia parkeri str. AT#24</t>
  </si>
  <si>
    <t>Rickettsia parkeri str. Grand Bay</t>
  </si>
  <si>
    <t>Rickettsia parkeri str. Portsmouth</t>
  </si>
  <si>
    <t>Rickettsia parkeri str. Tate's Hell</t>
  </si>
  <si>
    <t>Rickettsia peacockii str. Rustic</t>
  </si>
  <si>
    <t>Rickettsia philipii str. 364D</t>
  </si>
  <si>
    <t>Rickettsia prowazekii str. Breinl</t>
  </si>
  <si>
    <t>Rickettsia prowazekii str. BuV67-CWPP</t>
  </si>
  <si>
    <t>Rickettsia prowazekii str. Chernikova</t>
  </si>
  <si>
    <t>Rickettsia prowazekii str. Dachau</t>
  </si>
  <si>
    <t>Rickettsia prowazekii str. GvV257</t>
  </si>
  <si>
    <t>Rickettsia prowazekii str. Katsinyian</t>
  </si>
  <si>
    <t>Rickettsia prowazekii str. Madrid E</t>
  </si>
  <si>
    <t>Rickettsia prowazekii str. NMRC Madrid E</t>
  </si>
  <si>
    <t>Rickettsia prowazekii str. Rp22</t>
  </si>
  <si>
    <t>Rickettsia prowazekii str. RpGvF24</t>
  </si>
  <si>
    <t>Rickettsia prowazekii strain Naples-1</t>
  </si>
  <si>
    <t>Rickettsia raoultii strain Khabarovsk</t>
  </si>
  <si>
    <t>Rickettsia rhipicephali str. 3-7-female6-CWPP</t>
  </si>
  <si>
    <t>Rickettsia rhipicephali str. Ect</t>
  </si>
  <si>
    <t>Rickettsia rhipicephali strain HJ#5</t>
  </si>
  <si>
    <t>Rickettsia rickettsii str. Arizona</t>
  </si>
  <si>
    <t>Rickettsia rickettsii str. Brazil</t>
  </si>
  <si>
    <t>Rickettsia rickettsii str. Colombia</t>
  </si>
  <si>
    <t>Rickettsia rickettsii str. Hauke</t>
  </si>
  <si>
    <t>Rickettsia rickettsii str. Hino</t>
  </si>
  <si>
    <t>Rickettsia rickettsii str. Hlp#2</t>
  </si>
  <si>
    <t>Rickettsia rickettsii str. Iowa</t>
  </si>
  <si>
    <t>Rickettsia rickettsii str. Morgan</t>
  </si>
  <si>
    <t>Rickettsia rickettsii str. R</t>
  </si>
  <si>
    <t>Rickettsia rickettsii str. 'Sheila Smith'</t>
  </si>
  <si>
    <t>Rickettsia slovaca 13-B</t>
  </si>
  <si>
    <t>Rickettsia slovaca str. D-CWPP</t>
  </si>
  <si>
    <t>Rickettsia typhi str. B9991CWPP</t>
  </si>
  <si>
    <t>Rickettsia typhi str. TH1527</t>
  </si>
  <si>
    <t>Rickettsia typhi str. Wilmington</t>
  </si>
  <si>
    <t>Rickettsiales bacterium Ac37b</t>
  </si>
  <si>
    <t>Riemerella anatipestifer ATCC 11845 = DSM 15868</t>
  </si>
  <si>
    <t>Riemerella anatipestifer CH3</t>
  </si>
  <si>
    <t>Riemerella anatipestifer RA-CH-1</t>
  </si>
  <si>
    <t>Riemerella anatipestifer RA-CH-2</t>
  </si>
  <si>
    <t>Riemerella anatipestifer RA-GD</t>
  </si>
  <si>
    <t>Riemerella anatipestifer strain RA153</t>
  </si>
  <si>
    <t>Riemerella anatipestifer strain RA17</t>
  </si>
  <si>
    <t>Riemerella anatipestifer Yb2</t>
  </si>
  <si>
    <t>Rikenellaceae bacterium M3</t>
  </si>
  <si>
    <t>Rivularia sp. PCC 7116</t>
  </si>
  <si>
    <t>Robiginitalea biformata HTCC2501</t>
  </si>
  <si>
    <t>Roseateles depolymerans strain KCTC 42856</t>
  </si>
  <si>
    <t>Roseburia hominis A2-183</t>
  </si>
  <si>
    <t>Roseburia intestinalis M50/1</t>
  </si>
  <si>
    <t>Roseburia intestinalis XB6B4</t>
  </si>
  <si>
    <t>Roseibacterium elongatum DSM 19469</t>
  </si>
  <si>
    <t>Roseiflexus castenholzii DSM 13941</t>
  </si>
  <si>
    <t>Roseiflexus sp. RS-1</t>
  </si>
  <si>
    <t>Roseobacter denitrificans OCh 114</t>
  </si>
  <si>
    <t>Rothia dentocariosa ATCC 17931</t>
  </si>
  <si>
    <t>Rothia mucilaginosa DY-18</t>
  </si>
  <si>
    <t>Rothia mucilaginosa strain NUM-Rm6536</t>
  </si>
  <si>
    <t>Rubrivivax gelatinosus IL144</t>
  </si>
  <si>
    <t>Rubrobacter radiotolerans strain RSPS-4</t>
  </si>
  <si>
    <t>Rubrobacter xylanophilus DSM 9941</t>
  </si>
  <si>
    <t>Ruegeria pomeroyi DSS-3</t>
  </si>
  <si>
    <t>Ruegeria sp. TM1040</t>
  </si>
  <si>
    <t>Rufibacter sp. DG15C</t>
  </si>
  <si>
    <t>Rufibacter sp. DG31D</t>
  </si>
  <si>
    <t>Rufibacter tibetensis strain strain 1351</t>
  </si>
  <si>
    <t>Ruminococcus albus 7</t>
  </si>
  <si>
    <t>Ruminococcus bicirculans strain 80/3</t>
  </si>
  <si>
    <t>Ruminococcus bromii L2-63</t>
  </si>
  <si>
    <t>Ruminococcus champanellensis 18P13</t>
  </si>
  <si>
    <t>Ruminococcus obeum A2-162</t>
  </si>
  <si>
    <t>Ruminococcus sp. SR1/5</t>
  </si>
  <si>
    <t>Ruminococcus torques L2-14</t>
  </si>
  <si>
    <t>Rummeliibacillus stabekisii strain PP9</t>
  </si>
  <si>
    <t>Runella slithyformis DSM 19594</t>
  </si>
  <si>
    <t>Saccharomonospora viridis DSM 43017</t>
  </si>
  <si>
    <t>Saccharophagus degradans 2-40</t>
  </si>
  <si>
    <t>Saccharopolyspora erythraea NRRL 2338</t>
  </si>
  <si>
    <t>Saccharothrix espanaensis DSM 44229</t>
  </si>
  <si>
    <t>Salinarchaeum sp. Harcht-Bsk1</t>
  </si>
  <si>
    <t>Salinibacter ruber DSM 13855</t>
  </si>
  <si>
    <t>Salinibacter ruber M8</t>
  </si>
  <si>
    <t>Salinicoccus halodurans strain H3B36</t>
  </si>
  <si>
    <t>Salinispora arenicola CNS-205</t>
  </si>
  <si>
    <t>Salinispora tropica CNB-440</t>
  </si>
  <si>
    <t>Salmonella bongori N268-08</t>
  </si>
  <si>
    <t>Salmonella bongori NCTC 12419</t>
  </si>
  <si>
    <t>Salmonella bongori serovar 48:z41:-- str. RKS3044</t>
  </si>
  <si>
    <t>Salmonella enterica strain C629</t>
  </si>
  <si>
    <t>Salmonella enterica strain LT2</t>
  </si>
  <si>
    <t>Salmonella enterica subsp. arizonae serovar 62:z36:- str. RKS2983</t>
  </si>
  <si>
    <t>Salmonella enterica subsp. arizonae serovar 62:z4,z23:-</t>
  </si>
  <si>
    <t>Salmonella enterica subsp. diarizonae</t>
  </si>
  <si>
    <t>Salmonella enterica subsp. enterica serovar Agona str. 24249</t>
  </si>
  <si>
    <t>Salmonella enterica subsp. enterica serovar Agona str. SL483</t>
  </si>
  <si>
    <t>Salmonella enterica subsp. enterica serovar Anatum str. CDC 06-0532 strain USDA-ARS-USMARC-1764</t>
  </si>
  <si>
    <t>Salmonella enterica subsp. enterica serovar Anatum str. USDA-ARS-USMARC-1175</t>
  </si>
  <si>
    <t>Salmonella enterica subsp. enterica serovar Anatum str. USDA-ARS-USMARC-1676</t>
  </si>
  <si>
    <t>Salmonella enterica subsp. enterica serovar Anatum str. USDA-ARS-USMARC-1677</t>
  </si>
  <si>
    <t>Salmonella enterica subsp. enterica serovar Anatum str. USDA-ARS-USMARC-1727</t>
  </si>
  <si>
    <t>Salmonella enterica subsp. enterica serovar Anatum str. USDA-ARS-USMARC-1728</t>
  </si>
  <si>
    <t>Salmonella enterica subsp. enterica serovar Anatum str. USDA-ARS-USMARC-1735</t>
  </si>
  <si>
    <t>Salmonella enterica subsp. enterica serovar Anatum str. USDA-ARS-USMARC-1736</t>
  </si>
  <si>
    <t>Salmonella enterica subsp. enterica serovar Anatum str. USDA-ARS-USMARC-1765</t>
  </si>
  <si>
    <t>Salmonella enterica subsp. enterica serovar Anatum str. USDA-ARS-USMARC-1766</t>
  </si>
  <si>
    <t>Salmonella enterica subsp. enterica serovar Anatum str. USDA-ARS-USMARC-1781</t>
  </si>
  <si>
    <t>Salmonella enterica subsp. enterica serovar Anatum str. USDA-ARS-USMARC-1783</t>
  </si>
  <si>
    <t>Salmonella enterica subsp. enterica serovar Anatum strain GT-01</t>
  </si>
  <si>
    <t>Salmonella enterica subsp. enterica serovar Anatum strain GT-38</t>
  </si>
  <si>
    <t>Salmonella enterica subsp. enterica serovar Bareilly str. CFSAN000189</t>
  </si>
  <si>
    <t>Salmonella enterica subsp. enterica serovar Bovismorbificans str. 3114</t>
  </si>
  <si>
    <t>Salmonella enterica subsp. enterica serovar Choleraesuis str. SC-B67</t>
  </si>
  <si>
    <t>Salmonella enterica subsp. enterica serovar Choleraesuis strain C500</t>
  </si>
  <si>
    <t>Salmonella enterica subsp. enterica serovar Cubana str. CFSAN002050</t>
  </si>
  <si>
    <t>Salmonella enterica subsp. enterica serovar Dublin</t>
  </si>
  <si>
    <t>Salmonella enterica subsp. enterica serovar Dublin str. CT_02021853</t>
  </si>
  <si>
    <t>Salmonella enterica subsp. enterica serovar Enteritidis</t>
  </si>
  <si>
    <t>Salmonella enterica subsp. enterica serovar Enteritidis str. EC20090135</t>
  </si>
  <si>
    <t>Salmonella enterica subsp. enterica serovar Enteritidis str. EC20090193</t>
  </si>
  <si>
    <t>Salmonella enterica subsp. enterica serovar Enteritidis str. EC20090195</t>
  </si>
  <si>
    <t>Salmonella enterica subsp. enterica serovar Enteritidis str. EC20090332</t>
  </si>
  <si>
    <t>Salmonella enterica subsp. enterica serovar Enteritidis str. EC20090530</t>
  </si>
  <si>
    <t>Salmonella enterica subsp. enterica serovar Enteritidis str. EC20090531</t>
  </si>
  <si>
    <t>Salmonella enterica subsp. enterica serovar Enteritidis str. EC20090641</t>
  </si>
  <si>
    <t>Salmonella enterica subsp. enterica serovar Enteritidis str. EC20090698</t>
  </si>
  <si>
    <t>Salmonella enterica subsp. enterica serovar Enteritidis str. EC20090884</t>
  </si>
  <si>
    <t>Salmonella enterica subsp. enterica serovar Enteritidis str. EC20100088</t>
  </si>
  <si>
    <t>Salmonella enterica subsp. enterica serovar Enteritidis str. EC20100089</t>
  </si>
  <si>
    <t>Salmonella enterica subsp. enterica serovar Enteritidis str. EC20100100</t>
  </si>
  <si>
    <t>Salmonella enterica subsp. enterica serovar Enteritidis str. EC20100101</t>
  </si>
  <si>
    <t>Salmonella enterica subsp. enterica serovar Enteritidis str. EC20100103</t>
  </si>
  <si>
    <t>Salmonella enterica subsp. enterica serovar Enteritidis str. EC20100130</t>
  </si>
  <si>
    <t>Salmonella enterica subsp. enterica serovar Enteritidis str. EC20100131</t>
  </si>
  <si>
    <t>Salmonella enterica subsp. enterica serovar Enteritidis str. EC20100134</t>
  </si>
  <si>
    <t>Salmonella enterica subsp. enterica serovar Enteritidis str. EC20100325</t>
  </si>
  <si>
    <t>Salmonella enterica subsp. enterica serovar Enteritidis str. EC20110221</t>
  </si>
  <si>
    <t>Salmonella enterica subsp. enterica serovar Enteritidis str. EC20110222</t>
  </si>
  <si>
    <t>Salmonella enterica subsp. enterica serovar Enteritidis str. EC20110223</t>
  </si>
  <si>
    <t>Salmonella enterica subsp. enterica serovar Enteritidis str. EC20110353</t>
  </si>
  <si>
    <t>Salmonella enterica subsp. enterica serovar Enteritidis str. EC20110354</t>
  </si>
  <si>
    <t>Salmonella enterica subsp. enterica serovar Enteritidis str. EC20110355</t>
  </si>
  <si>
    <t>Salmonella enterica subsp. enterica serovar Enteritidis str. EC20110356</t>
  </si>
  <si>
    <t>Salmonella enterica subsp. enterica serovar Enteritidis str. EC20110357</t>
  </si>
  <si>
    <t>Salmonella enterica subsp. enterica serovar Enteritidis str. EC20110358</t>
  </si>
  <si>
    <t>Salmonella enterica subsp. enterica serovar Enteritidis str. EC20110359</t>
  </si>
  <si>
    <t>Salmonella enterica subsp. enterica serovar Enteritidis str. EC20110360</t>
  </si>
  <si>
    <t>Salmonella enterica subsp. enterica serovar Enteritidis str. EC20110361</t>
  </si>
  <si>
    <t>Salmonella enterica subsp. enterica serovar Enteritidis str. EC20111095</t>
  </si>
  <si>
    <t>Salmonella enterica subsp. enterica serovar Enteritidis str. EC20111174</t>
  </si>
  <si>
    <t>Salmonella enterica subsp. enterica serovar Enteritidis str. EC20111175</t>
  </si>
  <si>
    <t>Salmonella enterica subsp. enterica serovar Enteritidis str. EC20111510</t>
  </si>
  <si>
    <t>Salmonella enterica subsp. enterica serovar Enteritidis str. EC20111514</t>
  </si>
  <si>
    <t>Salmonella enterica subsp. enterica serovar Enteritidis str. EC20111515</t>
  </si>
  <si>
    <t>Salmonella enterica subsp. enterica serovar Enteritidis str. EC20111554</t>
  </si>
  <si>
    <t>Salmonella enterica subsp. enterica serovar Enteritidis str. EC20111561</t>
  </si>
  <si>
    <t>Salmonella enterica subsp. enterica serovar Enteritidis str. EC20111576</t>
  </si>
  <si>
    <t>Salmonella enterica subsp. enterica serovar Enteritidis str. EC20120002</t>
  </si>
  <si>
    <t>Salmonella enterica subsp. enterica serovar Enteritidis str. EC20120003</t>
  </si>
  <si>
    <t>Salmonella enterica subsp. enterica serovar Enteritidis str. EC20120005</t>
  </si>
  <si>
    <t>Salmonella enterica subsp. enterica serovar Enteritidis str. EC20120007</t>
  </si>
  <si>
    <t>Salmonella enterica subsp. enterica serovar Enteritidis str. EC20120008</t>
  </si>
  <si>
    <t>Salmonella enterica subsp. enterica serovar Enteritidis str. EC20120009</t>
  </si>
  <si>
    <t>Salmonella enterica subsp. enterica serovar Enteritidis str. EC20120051</t>
  </si>
  <si>
    <t>Salmonella enterica subsp. enterica serovar Enteritidis str. EC20120200</t>
  </si>
  <si>
    <t>Salmonella enterica subsp. enterica serovar Enteritidis str. EC20120213</t>
  </si>
  <si>
    <t>Salmonella enterica subsp. enterica serovar Enteritidis str. EC20120219</t>
  </si>
  <si>
    <t>Salmonella enterica subsp. enterica serovar Enteritidis str. EC20120229</t>
  </si>
  <si>
    <t>Salmonella enterica subsp. enterica serovar Enteritidis str. EC20120240</t>
  </si>
  <si>
    <t>Salmonella enterica subsp. enterica serovar Enteritidis str. EC20120356</t>
  </si>
  <si>
    <t>Salmonella enterica subsp. enterica serovar Enteritidis str. EC20120469</t>
  </si>
  <si>
    <t>Salmonella enterica subsp. enterica serovar Enteritidis str. EC20120496</t>
  </si>
  <si>
    <t>Salmonella enterica subsp. enterica serovar Enteritidis str. EC20120497</t>
  </si>
  <si>
    <t>Salmonella enterica subsp. enterica serovar Enteritidis str. EC20120498</t>
  </si>
  <si>
    <t>Salmonella enterica subsp. enterica serovar Enteritidis str. EC20120505</t>
  </si>
  <si>
    <t>Salmonella enterica subsp. enterica serovar Enteritidis str. EC20120528</t>
  </si>
  <si>
    <t>Salmonella enterica subsp. enterica serovar Enteritidis str. EC20120544</t>
  </si>
  <si>
    <t>Salmonella enterica subsp. enterica serovar Enteritidis str. EC20120548</t>
  </si>
  <si>
    <t>Salmonella enterica subsp. enterica serovar Enteritidis str. EC20120555</t>
  </si>
  <si>
    <t>Salmonella enterica subsp. enterica serovar Enteritidis str. EC20120580</t>
  </si>
  <si>
    <t>Salmonella enterica subsp. enterica serovar Enteritidis str. EC20120581</t>
  </si>
  <si>
    <t>Salmonella enterica subsp. enterica serovar Enteritidis str. EC20120590</t>
  </si>
  <si>
    <t>Salmonella enterica subsp. enterica serovar Enteritidis str. EC20120597</t>
  </si>
  <si>
    <t>Salmonella enterica subsp. enterica serovar Enteritidis str. EC20120677</t>
  </si>
  <si>
    <t>Salmonella enterica subsp. enterica serovar Enteritidis str. EC20120685</t>
  </si>
  <si>
    <t>Salmonella enterica subsp. enterica serovar Enteritidis str. EC20120686</t>
  </si>
  <si>
    <t>Salmonella enterica subsp. enterica serovar Enteritidis str. EC20120687</t>
  </si>
  <si>
    <t>Salmonella enterica subsp. enterica serovar Enteritidis str. EC20120697</t>
  </si>
  <si>
    <t>Salmonella enterica subsp. enterica serovar Enteritidis str. EC20120722</t>
  </si>
  <si>
    <t>Salmonella enterica subsp. enterica serovar Enteritidis str. EC20120734</t>
  </si>
  <si>
    <t>Salmonella enterica subsp. enterica serovar Enteritidis str. EC20120738</t>
  </si>
  <si>
    <t>Salmonella enterica subsp. enterica serovar Enteritidis str. EC20120765</t>
  </si>
  <si>
    <t>Salmonella enterica subsp. enterica serovar Enteritidis str. EC20120773</t>
  </si>
  <si>
    <t>Salmonella enterica subsp. enterica serovar Enteritidis str. EC20120774</t>
  </si>
  <si>
    <t>Salmonella enterica subsp. enterica serovar Enteritidis str. EC20120775</t>
  </si>
  <si>
    <t>Salmonella enterica subsp. enterica serovar Enteritidis str. EC20120776</t>
  </si>
  <si>
    <t>Salmonella enterica subsp. enterica serovar Enteritidis str. EC20120916</t>
  </si>
  <si>
    <t>Salmonella enterica subsp. enterica serovar Enteritidis str. EC20120917</t>
  </si>
  <si>
    <t>Salmonella enterica subsp. enterica serovar Enteritidis str. EC20120918</t>
  </si>
  <si>
    <t>Salmonella enterica subsp. enterica serovar Enteritidis str. EC20120925</t>
  </si>
  <si>
    <t>Salmonella enterica subsp. enterica serovar Enteritidis str. EC20120927</t>
  </si>
  <si>
    <t>Salmonella enterica subsp. enterica serovar Enteritidis str. EC20120929</t>
  </si>
  <si>
    <t>Salmonella enterica subsp. enterica serovar Enteritidis str. EC20120963</t>
  </si>
  <si>
    <t>Salmonella enterica subsp. enterica serovar Enteritidis str. EC20120968</t>
  </si>
  <si>
    <t>Salmonella enterica subsp. enterica serovar Enteritidis str. EC20120969</t>
  </si>
  <si>
    <t>Salmonella enterica subsp. enterica serovar Enteritidis str. EC20120970</t>
  </si>
  <si>
    <t>Salmonella enterica subsp. enterica serovar Enteritidis str. EC20120994</t>
  </si>
  <si>
    <t>Salmonella enterica subsp. enterica serovar Enteritidis str. EC20121004</t>
  </si>
  <si>
    <t>Salmonella enterica subsp. enterica serovar Enteritidis str. EC20121175</t>
  </si>
  <si>
    <t>Salmonella enterica subsp. enterica serovar Enteritidis str. EC20121176</t>
  </si>
  <si>
    <t>Salmonella enterica subsp. enterica serovar Enteritidis str. EC20121177</t>
  </si>
  <si>
    <t>Salmonella enterica subsp. enterica serovar Enteritidis str. EC20121178</t>
  </si>
  <si>
    <t>Salmonella enterica subsp. enterica serovar Enteritidis str. EC20121179</t>
  </si>
  <si>
    <t>Salmonella enterica subsp. enterica serovar Enteritidis str. EC20121180</t>
  </si>
  <si>
    <t>Salmonella enterica subsp. enterica serovar Enteritidis str. EC20121541</t>
  </si>
  <si>
    <t>Salmonella enterica subsp. enterica serovar Enteritidis str. EC20121542</t>
  </si>
  <si>
    <t>Salmonella enterica subsp. enterica serovar Enteritidis str. EC20121671</t>
  </si>
  <si>
    <t>Salmonella enterica subsp. enterica serovar Enteritidis str. EC20121672</t>
  </si>
  <si>
    <t>Salmonella enterica subsp. enterica serovar Enteritidis str. EC20121689</t>
  </si>
  <si>
    <t>Salmonella enterica subsp. enterica serovar Enteritidis str. EC20121744</t>
  </si>
  <si>
    <t>Salmonella enterica subsp. enterica serovar Enteritidis str. EC20121746</t>
  </si>
  <si>
    <t>Salmonella enterica subsp. enterica serovar Enteritidis str. EC20121747</t>
  </si>
  <si>
    <t>Salmonella enterica subsp. enterica serovar Enteritidis str. EC20121748</t>
  </si>
  <si>
    <t>Salmonella enterica subsp. enterica serovar Enteritidis str. EC20121750</t>
  </si>
  <si>
    <t>Salmonella enterica subsp. enterica serovar Enteritidis str. EC20121751</t>
  </si>
  <si>
    <t>Salmonella enterica subsp. enterica serovar Enteritidis str. EC20121753</t>
  </si>
  <si>
    <t>Salmonella enterica subsp. enterica serovar Enteritidis str. EC20121765</t>
  </si>
  <si>
    <t>Salmonella enterica subsp. enterica serovar Enteritidis str. EC20121812</t>
  </si>
  <si>
    <t>Salmonella enterica subsp. enterica serovar Enteritidis str. EC20121825</t>
  </si>
  <si>
    <t>Salmonella enterica subsp. enterica serovar Enteritidis str. EC20121826</t>
  </si>
  <si>
    <t>Salmonella enterica subsp. enterica serovar Enteritidis str. EC20121969</t>
  </si>
  <si>
    <t>Salmonella enterica subsp. enterica serovar Enteritidis str. EC20121970</t>
  </si>
  <si>
    <t>Salmonella enterica subsp. enterica serovar Enteritidis str. EC20121976</t>
  </si>
  <si>
    <t>Salmonella enterica subsp. enterica serovar Enteritidis str. EC20121986</t>
  </si>
  <si>
    <t>Salmonella enterica subsp. enterica serovar Enteritidis str. EC20121989</t>
  </si>
  <si>
    <t>Salmonella enterica subsp. enterica serovar Enteritidis str. EC20121990</t>
  </si>
  <si>
    <t>Salmonella enterica subsp. enterica serovar Enteritidis str. EC20122022</t>
  </si>
  <si>
    <t>Salmonella enterica subsp. enterica serovar Enteritidis str. EC20122026</t>
  </si>
  <si>
    <t>Salmonella enterica subsp. enterica serovar Enteritidis str. EC20122031</t>
  </si>
  <si>
    <t>Salmonella enterica subsp. enterica serovar Enteritidis str. EC20122033</t>
  </si>
  <si>
    <t>Salmonella enterica subsp. enterica serovar Enteritidis str. EC20122045</t>
  </si>
  <si>
    <t>Salmonella enterica subsp. enterica serovar Enteritidis str. EC20130345</t>
  </si>
  <si>
    <t>Salmonella enterica subsp. enterica serovar Enteritidis str. EC20130346</t>
  </si>
  <si>
    <t>Salmonella enterica subsp. enterica serovar Enteritidis str. EC20130347</t>
  </si>
  <si>
    <t>Salmonella enterica subsp. enterica serovar Enteritidis str. EC20130348</t>
  </si>
  <si>
    <t>Salmonella enterica subsp. enterica serovar Enteritidis str. P125109</t>
  </si>
  <si>
    <t>Salmonella enterica subsp. enterica serovar Enteritidis str. SA19930684</t>
  </si>
  <si>
    <t>Salmonella enterica subsp. enterica serovar Enteritidis str. SA19940857</t>
  </si>
  <si>
    <t>Salmonella enterica subsp. enterica serovar Enteritidis str. SA19942384</t>
  </si>
  <si>
    <t>Salmonella enterica subsp. enterica serovar Enteritidis str. SA19943269</t>
  </si>
  <si>
    <t>Salmonella enterica subsp. enterica serovar Enteritidis str. SA19960848</t>
  </si>
  <si>
    <t>Salmonella enterica subsp. enterica serovar Enteritidis str. SA19961622</t>
  </si>
  <si>
    <t>Salmonella enterica subsp. enterica serovar Enteritidis str. SA19970510</t>
  </si>
  <si>
    <t>Salmonella enterica subsp. enterica serovar Enteritidis str. SA19970769</t>
  </si>
  <si>
    <t>Salmonella enterica subsp. enterica serovar Enteritidis str. SA19971331</t>
  </si>
  <si>
    <t>Salmonella enterica subsp. enterica serovar Enteritidis str. SA19980677</t>
  </si>
  <si>
    <t>Salmonella enterica subsp. enterica serovar Enteritidis str. SA19981522</t>
  </si>
  <si>
    <t>Salmonella enterica subsp. enterica serovar Enteritidis str. SA19981857</t>
  </si>
  <si>
    <t>Salmonella enterica subsp. enterica serovar Enteritidis str. SA19982831</t>
  </si>
  <si>
    <t>Salmonella enterica subsp. enterica serovar Enteritidis str. SA19983126</t>
  </si>
  <si>
    <t>Salmonella enterica subsp. enterica serovar Enteritidis str. SA19992322</t>
  </si>
  <si>
    <t>Salmonella enterica subsp. enterica serovar Enteritidis str. SA19994216</t>
  </si>
  <si>
    <t>Salmonella enterica subsp. enterica serovar Enteritidis str. SA20082034</t>
  </si>
  <si>
    <t>Salmonella enterica subsp. enterica serovar Enteritidis str. SA20083456</t>
  </si>
  <si>
    <t>Salmonella enterica subsp. enterica serovar Enteritidis str. SA20083636</t>
  </si>
  <si>
    <t>Salmonella enterica subsp. enterica serovar Enteritidis str. SA20084384</t>
  </si>
  <si>
    <t>Salmonella enterica subsp. enterica serovar Enteritidis str. SA20084644</t>
  </si>
  <si>
    <t>Salmonella enterica subsp. enterica serovar Enteritidis str. SA20084824</t>
  </si>
  <si>
    <t>Salmonella enterica subsp. enterica serovar Enteritidis str. SA20085285</t>
  </si>
  <si>
    <t>Salmonella enterica subsp. enterica serovar Enteritidis str. SA20090419</t>
  </si>
  <si>
    <t>Salmonella enterica subsp. enterica serovar Enteritidis str. SA20090435</t>
  </si>
  <si>
    <t>Salmonella enterica subsp. enterica serovar Enteritidis str. SA20090877</t>
  </si>
  <si>
    <t>Salmonella enterica subsp. enterica serovar Enteritidis str. SA20091739</t>
  </si>
  <si>
    <t>Salmonella enterica subsp. enterica serovar Enteritidis str. SA20092320</t>
  </si>
  <si>
    <t>Salmonella enterica subsp. enterica serovar Enteritidis str. SA20093266</t>
  </si>
  <si>
    <t>Salmonella enterica subsp. enterica serovar Enteritidis str. SA20093421</t>
  </si>
  <si>
    <t>Salmonella enterica subsp. enterica serovar Enteritidis str. SA20093430</t>
  </si>
  <si>
    <t>Salmonella enterica subsp. enterica serovar Enteritidis str. SA20093538</t>
  </si>
  <si>
    <t>Salmonella enterica subsp. enterica serovar Enteritidis str. SA20093543</t>
  </si>
  <si>
    <t>Salmonella enterica subsp. enterica serovar Enteritidis str. SA20093784</t>
  </si>
  <si>
    <t>Salmonella enterica subsp. enterica serovar Enteritidis str. SA20093788</t>
  </si>
  <si>
    <t>Salmonella enterica subsp. enterica serovar Enteritidis str. SA20093950</t>
  </si>
  <si>
    <t>Salmonella enterica subsp. enterica serovar Enteritidis str. SA20093977</t>
  </si>
  <si>
    <t>Salmonella enterica subsp. enterica serovar Enteritidis str. SA20094079</t>
  </si>
  <si>
    <t>Salmonella enterica subsp. enterica serovar Enteritidis str. SA20094177</t>
  </si>
  <si>
    <t>Salmonella enterica subsp. enterica serovar Enteritidis str. SA20094301</t>
  </si>
  <si>
    <t>Salmonella enterica subsp. enterica serovar Enteritidis str. SA20094350</t>
  </si>
  <si>
    <t>Salmonella enterica subsp. enterica serovar Enteritidis str. SA20094352</t>
  </si>
  <si>
    <t>Salmonella enterica subsp. enterica serovar Enteritidis str. SA20094383</t>
  </si>
  <si>
    <t>Salmonella enterica subsp. enterica serovar Enteritidis str. SA20094389</t>
  </si>
  <si>
    <t>Salmonella enterica subsp. enterica serovar Enteritidis str. SA20094521</t>
  </si>
  <si>
    <t>Salmonella enterica subsp. enterica serovar Enteritidis str. SA20094642</t>
  </si>
  <si>
    <t>Salmonella enterica subsp. enterica serovar Enteritidis str. SA20094682</t>
  </si>
  <si>
    <t>Salmonella enterica subsp. enterica serovar Enteritidis str. SA20094803</t>
  </si>
  <si>
    <t>Salmonella enterica subsp. enterica serovar Enteritidis str. SA20095309</t>
  </si>
  <si>
    <t>Salmonella enterica subsp. enterica serovar Enteritidis str. SA20095440</t>
  </si>
  <si>
    <t>Salmonella enterica subsp. enterica serovar Enteritidis str. SA20100239</t>
  </si>
  <si>
    <t>Salmonella enterica subsp. enterica serovar Enteritidis str. SA20100349</t>
  </si>
  <si>
    <t>Salmonella enterica subsp. enterica serovar Enteritidis str. SA20121703</t>
  </si>
  <si>
    <t>Salmonella enterica subsp. enterica serovar Enteritidis str. SA20123395</t>
  </si>
  <si>
    <t>Salmonella enterica subsp. enterica serovar Enteritidis strain Durban</t>
  </si>
  <si>
    <t>Salmonella enterica subsp. enterica serovar Enteritidis strain FORC_007</t>
  </si>
  <si>
    <t>Salmonella enterica subsp. enterica serovar Enteritidis strain OLF-SE2-98984-6</t>
  </si>
  <si>
    <t>Salmonella enterica subsp. enterica serovar Enteritidis strain OLF-SE3-98983-4</t>
  </si>
  <si>
    <t>Salmonella enterica subsp. enterica serovar Enteritidis strain SEE1</t>
  </si>
  <si>
    <t>Salmonella enterica subsp. enterica serovar Enteritidis strain SEE2</t>
  </si>
  <si>
    <t>Salmonella enterica subsp. enterica serovar Enteritidis strain SEJ</t>
  </si>
  <si>
    <t>Salmonella enterica subsp. enterica serovar Gallinarum str. 287/91</t>
  </si>
  <si>
    <t>Salmonella enterica subsp. enterica serovar Gallinarum/pullorum str. CDC1983-67</t>
  </si>
  <si>
    <t>Salmonella enterica subsp. enterica serovar Gallinarum/pullorum str. RKS5078</t>
  </si>
  <si>
    <t>Salmonella enterica subsp. enterica serovar Heidelberg str. 41578</t>
  </si>
  <si>
    <t>Salmonella enterica subsp. enterica serovar Heidelberg str. B182</t>
  </si>
  <si>
    <t>Salmonella enterica subsp. enterica serovar Heidelberg str. CFSAN002064</t>
  </si>
  <si>
    <t>Salmonella enterica subsp. enterica serovar Heidelberg str. CFSAN002069</t>
  </si>
  <si>
    <t>Salmonella enterica subsp. enterica serovar Heidelberg str. SL476</t>
  </si>
  <si>
    <t>Salmonella enterica subsp. enterica serovar Heidelberg strain 12-4374</t>
  </si>
  <si>
    <t>Salmonella enterica subsp. enterica serovar Heidelberg strain N13-01290</t>
  </si>
  <si>
    <t>Salmonella enterica subsp. enterica serovar Heidelberg strain SA02DT10168701</t>
  </si>
  <si>
    <t>Salmonella enterica subsp. enterica serovar Infantis strain 1326/28</t>
  </si>
  <si>
    <t>Salmonella enterica subsp. enterica serovar Java</t>
  </si>
  <si>
    <t>Salmonella enterica subsp. enterica serovar Javiana str. CFSAN001992</t>
  </si>
  <si>
    <t>Salmonella enterica subsp. enterica serovar Montevideo str. USDA-ARS-USMARC-1903</t>
  </si>
  <si>
    <t>Salmonella enterica subsp. enterica serovar Montevideo str. USDA-ARS-USMARC-1921</t>
  </si>
  <si>
    <t>Salmonella enterica subsp. enterica serovar Newport str. CDC 2010K-2159</t>
  </si>
  <si>
    <t>Salmonella enterica subsp. enterica serovar Newport str. SL254</t>
  </si>
  <si>
    <t>Salmonella enterica subsp. enterica serovar Newport str. USDA-ARS-USMARC-1927</t>
  </si>
  <si>
    <t>Salmonella enterica subsp. enterica serovar Newport str. USMARC-S3124.1</t>
  </si>
  <si>
    <t>Salmonella enterica subsp. enterica serovar Ouakam</t>
  </si>
  <si>
    <t>Salmonella enterica subsp. enterica serovar Paratyphi A CMCC 50503</t>
  </si>
  <si>
    <t>Salmonella enterica subsp. enterica serovar Paratyphi A CMCC 50973</t>
  </si>
  <si>
    <t>Salmonella enterica subsp. enterica serovar Paratyphi A str. AKU_12601</t>
  </si>
  <si>
    <t>Salmonella enterica subsp. enterica serovar Paratyphi A str. ATCC 9150</t>
  </si>
  <si>
    <t>Salmonella enterica subsp. enterica serovar Paratyphi A strain 01 1852</t>
  </si>
  <si>
    <t>Salmonella enterica subsp. enterica serovar Paratyphi A strain 01 5766</t>
  </si>
  <si>
    <t>Salmonella enterica subsp. enterica serovar Paratyphi A strain 02 4282</t>
  </si>
  <si>
    <t>Salmonella enterica subsp. enterica serovar Paratyphi A strain 03 7001</t>
  </si>
  <si>
    <t>Salmonella enterica subsp. enterica serovar Paratyphi A strain 04 0406</t>
  </si>
  <si>
    <t>Salmonella enterica subsp. enterica serovar Paratyphi A strain 04 6031</t>
  </si>
  <si>
    <t>Salmonella enterica subsp. enterica serovar Paratyphi A strain 04 6500</t>
  </si>
  <si>
    <t>Salmonella enterica subsp. enterica serovar Paratyphi A strain 05 6792</t>
  </si>
  <si>
    <t>Salmonella enterica subsp. enterica serovar Paratyphi A strain 06 2633</t>
  </si>
  <si>
    <t>Salmonella enterica subsp. enterica serovar Paratyphi A strain 06 5568</t>
  </si>
  <si>
    <t>Salmonella enterica subsp. enterica serovar Paratyphi A strain 06 7153</t>
  </si>
  <si>
    <t>Salmonella enterica subsp. enterica serovar Paratyphi A strain 138-69</t>
  </si>
  <si>
    <t>Salmonella enterica subsp. enterica serovar Paratyphi A strain 1K</t>
  </si>
  <si>
    <t>Salmonella enterica subsp. enterica serovar Paratyphi A strain 40</t>
  </si>
  <si>
    <t>Salmonella enterica subsp. enterica serovar Paratyphi A strain 6-60</t>
  </si>
  <si>
    <t>Salmonella enterica subsp. enterica serovar Paratyphi A strain 68-178</t>
  </si>
  <si>
    <t>Salmonella enterica subsp. enterica serovar Paratyphi A strain 83</t>
  </si>
  <si>
    <t>Salmonella enterica subsp. enterica serovar Paratyphi A strain 9-65</t>
  </si>
  <si>
    <t>Salmonella enterica subsp. enterica serovar Paratyphi A strain 97 1822</t>
  </si>
  <si>
    <t>Salmonella enterica subsp. enterica serovar Paratyphi A strain 98 9652</t>
  </si>
  <si>
    <t>Salmonella enterica subsp. enterica serovar Paratyphi A strain 99 10258</t>
  </si>
  <si>
    <t>Salmonella enterica subsp. enterica serovar Paratyphi A strain 99 7863</t>
  </si>
  <si>
    <t>Salmonella enterica subsp. enterica serovar Paratyphi A strain A103(ParaA)</t>
  </si>
  <si>
    <t>Salmonella enterica subsp. enterica serovar Paratyphi A strain A1338</t>
  </si>
  <si>
    <t>Salmonella enterica subsp. enterica serovar Paratyphi A strain A1345</t>
  </si>
  <si>
    <t>Salmonella enterica subsp. enterica serovar Paratyphi A strain A5291</t>
  </si>
  <si>
    <t>Salmonella enterica subsp. enterica serovar Paratyphi A strain A61-139</t>
  </si>
  <si>
    <t>Salmonella enterica subsp. enterica serovar Paratyphi A strain A61-149</t>
  </si>
  <si>
    <t>Salmonella enterica subsp. enterica serovar Paratyphi A strain A61-81</t>
  </si>
  <si>
    <t>Salmonella enterica subsp. enterica serovar Paratyphi A strain A63-72</t>
  </si>
  <si>
    <t>Salmonella enterica subsp. enterica serovar Paratyphi A strain A63-73</t>
  </si>
  <si>
    <t>Salmonella enterica subsp. enterica serovar Paratyphi A strain A73-2</t>
  </si>
  <si>
    <t>Salmonella enterica subsp. enterica serovar Paratyphi A strain Balt8</t>
  </si>
  <si>
    <t>Salmonella enterica subsp. enterica serovar Paratyphi A strain Banker Type4</t>
  </si>
  <si>
    <t>Salmonella enterica subsp. enterica serovar Paratyphi A strain C4672</t>
  </si>
  <si>
    <t>Salmonella enterica subsp. enterica serovar Paratyphi A strain CMCC50093</t>
  </si>
  <si>
    <t>Salmonella enterica subsp. enterica serovar Paratyphi A strain Reil90</t>
  </si>
  <si>
    <t>Salmonella enterica subsp. enterica serovar Paratyphi B str. SPB7</t>
  </si>
  <si>
    <t>Salmonella enterica subsp. enterica serovar Paratyphi C strain RKS4594</t>
  </si>
  <si>
    <t>Salmonella enterica subsp. enterica serovar Pullorum</t>
  </si>
  <si>
    <t>Salmonella enterica subsp. enterica serovar Pullorum str. S06004</t>
  </si>
  <si>
    <t>Salmonella enterica subsp. enterica serovar Schwarzengrund str. CVM19633</t>
  </si>
  <si>
    <t>Salmonella enterica subsp. enterica serovar Senftenberg</t>
  </si>
  <si>
    <t>Salmonella enterica subsp. enterica serovar Thompson str. RM6836</t>
  </si>
  <si>
    <t>Salmonella enterica subsp. enterica serovar Thompson strain RM1984</t>
  </si>
  <si>
    <t>Salmonella enterica subsp. enterica serovar Thompson strain RM1986</t>
  </si>
  <si>
    <t>Salmonella enterica subsp. enterica serovar Typhi str. CT18</t>
  </si>
  <si>
    <t>Salmonella enterica subsp. enterica serovar Typhi str. P-stx-12</t>
  </si>
  <si>
    <t>Salmonella enterica subsp. enterica serovar Typhi str. Ty2</t>
  </si>
  <si>
    <t>Salmonella enterica subsp. enterica serovar Typhi str. Ty21a</t>
  </si>
  <si>
    <t>Salmonella enterica subsp. enterica serovar Typhi strain B/SF/13/03/195</t>
  </si>
  <si>
    <t>Salmonella enterica subsp. enterica serovar Typhi strain PM016/13</t>
  </si>
  <si>
    <t>Salmonella enterica subsp. enterica serovar Typhimurium</t>
  </si>
  <si>
    <t>Salmonella enterica subsp. enterica serovar Typhimurium str. 14028S</t>
  </si>
  <si>
    <t>Salmonella enterica subsp. enterica serovar Typhimurium str. 798</t>
  </si>
  <si>
    <t>Salmonella enterica subsp. enterica serovar Typhimurium str. CDC 2009K-2059</t>
  </si>
  <si>
    <t>Salmonella enterica subsp. enterica serovar Typhimurium str. CDC 2011K-0870</t>
  </si>
  <si>
    <t>Salmonella enterica subsp. enterica serovar Typhimurium str. D23580</t>
  </si>
  <si>
    <t>Salmonella enterica subsp. enterica serovar Typhimurium str. DT104</t>
  </si>
  <si>
    <t>Salmonella enterica subsp. enterica serovar Typhimurium str. DT2</t>
  </si>
  <si>
    <t>Salmonella enterica subsp. enterica serovar Typhimurium str. L-3553</t>
  </si>
  <si>
    <t>Salmonella enterica subsp. enterica serovar Typhimurium str. LT2</t>
  </si>
  <si>
    <t>Salmonella enterica subsp. enterica serovar Typhimurium str. SL1344</t>
  </si>
  <si>
    <t>Salmonella enterica subsp. enterica serovar Typhimurium str. ST4/74</t>
  </si>
  <si>
    <t>Salmonella enterica subsp. enterica serovar Typhimurium str. T000240</t>
  </si>
  <si>
    <t>Salmonella enterica subsp. enterica serovar Typhimurium str. U288</t>
  </si>
  <si>
    <t>Salmonella enterica subsp. enterica serovar Typhimurium str. UK-1</t>
  </si>
  <si>
    <t>Salmonella enterica subsp. enterica serovar Typhimurium str. USDA-ARS-USMARC-1808</t>
  </si>
  <si>
    <t>Salmonella enterica subsp. enterica serovar Typhimurium str. USDA-ARS-USMARC-1810</t>
  </si>
  <si>
    <t>Salmonella enterica subsp. enterica serovar Typhimurium str. USDA-ARS-USMARC-1878</t>
  </si>
  <si>
    <t>Salmonella enterica subsp. enterica serovar Typhimurium str. USDA-ARS-USMARC-1880</t>
  </si>
  <si>
    <t>Salmonella enterica subsp. enterica serovar Typhimurium str. USDA-ARS-USMARC-1896</t>
  </si>
  <si>
    <t>Salmonella enterica subsp. enterica serovar Typhimurium str. USDA-ARS-USMARC-1898</t>
  </si>
  <si>
    <t>Salmonella enterica subsp. enterica serovar Typhimurium str. USDA-ARS-USMARC-1899</t>
  </si>
  <si>
    <t>Salmonella enterica subsp. enterica serovar Typhimurium str. USDA-ARS-USMARC-1906</t>
  </si>
  <si>
    <t>Salmonella enterica subsp. enterica serovar Typhimurium str. USDA-ARS-USMARC-1908</t>
  </si>
  <si>
    <t>Salmonella enterica subsp. enterica serovar Typhimurium str. USDA-ARS-USMARC-1910</t>
  </si>
  <si>
    <t>Salmonella enterica subsp. enterica serovar Typhimurium strain 138736</t>
  </si>
  <si>
    <t>Salmonella enterica subsp. enterica serovar Typhimurium strain 33676</t>
  </si>
  <si>
    <t>Salmonella enterica subsp. enterica serovar Typhimurium strain ATCC 13311</t>
  </si>
  <si>
    <t>Salmonella enterica subsp. enterica serovar Typhimurium strain FORC_015</t>
  </si>
  <si>
    <t>Salmonella enterica subsp. enterica serovar Typhimurium strain VNP20009</t>
  </si>
  <si>
    <t>Salmonella enterica subsp. enterica serovar Typhimurium var. 5- str. CFSAN001921</t>
  </si>
  <si>
    <t>Salmonella enterica subsp. enterica serovar Weltevreden</t>
  </si>
  <si>
    <t>Salmonella enterica subsp. enterica serovar Weltevreden str. 1655</t>
  </si>
  <si>
    <t>Salmonella enterica subsp. enterica serovar Weltevreden str. 2007-60-3289-1</t>
  </si>
  <si>
    <t>Salmonella enterica subsp. enterica serovar Weltevreden strain 9811262</t>
  </si>
  <si>
    <t>Salmonella enterica subsp. enterica serovar Weltevreden strain 99 3134</t>
  </si>
  <si>
    <t>Salmonella enterica subsp. enterica strain FCC0146</t>
  </si>
  <si>
    <t>Salmonella enterica subsp. enterica strain YU39</t>
  </si>
  <si>
    <t>Sanguibacter keddieii DSM 10542</t>
  </si>
  <si>
    <t>Saprospira grandis str. Lewin</t>
  </si>
  <si>
    <t>Scardovia inopinata JCM 12537</t>
  </si>
  <si>
    <t>Sebaldella termitidis ATCC 33386</t>
  </si>
  <si>
    <t>secondary endosymbiont of Ctenarytaina eucalypti</t>
  </si>
  <si>
    <t>secondary endosymbiont of Heteropsylla cubana</t>
  </si>
  <si>
    <t>Sedimenticola sp. SIP-G1</t>
  </si>
  <si>
    <t>Sediminicola sp. YIK13</t>
  </si>
  <si>
    <t>Segniliparus rotundus DSM 44985</t>
  </si>
  <si>
    <t>Selenomonas ruminantium subsp. lactilytica TAM6421</t>
  </si>
  <si>
    <t>Selenomonas sp. oral taxon 136</t>
  </si>
  <si>
    <t>Selenomonas sp. oral taxon 478 strain F0592</t>
  </si>
  <si>
    <t>Selenomonas sputigena ATCC 35185 (Prj:66335)</t>
  </si>
  <si>
    <t>Serratia fonticola RB-25</t>
  </si>
  <si>
    <t>Serratia fonticola strain DSM 4576</t>
  </si>
  <si>
    <t>Serratia fonticola strain GS2</t>
  </si>
  <si>
    <t>Serratia liquefaciens ATCC 27592</t>
  </si>
  <si>
    <t>Serratia liquefaciens strain FDAARGOS_125</t>
  </si>
  <si>
    <t>Serratia liquefaciens strain HUMV-21</t>
  </si>
  <si>
    <t>Serratia marcescens FGI94</t>
  </si>
  <si>
    <t>Serratia marcescens SM39</t>
  </si>
  <si>
    <t>Serratia marcescens strain B3R3</t>
  </si>
  <si>
    <t>Serratia marcescens strain CAV1492</t>
  </si>
  <si>
    <t>Serratia marcescens strain FDAARGOS_65</t>
  </si>
  <si>
    <t>Serratia marcescens strain RSC-14 (KNU-AP07, KCTC 12887BP)</t>
  </si>
  <si>
    <t>Serratia marcescens strain SmUNAM836</t>
  </si>
  <si>
    <t>Serratia marcescens strain U36365</t>
  </si>
  <si>
    <t>Serratia marcescens strain UCI88</t>
  </si>
  <si>
    <t>Serratia marcescens subsp. marcescens Db11</t>
  </si>
  <si>
    <t>Serratia marcescens WW4</t>
  </si>
  <si>
    <t>Serratia plymuthica 4Rx13</t>
  </si>
  <si>
    <t>Serratia plymuthica AS9</t>
  </si>
  <si>
    <t>Serratia plymuthica RVH1</t>
  </si>
  <si>
    <t>Serratia plymuthica S13</t>
  </si>
  <si>
    <t>Serratia plymuthica strain 3Re4-18</t>
  </si>
  <si>
    <t>Serratia plymuthica strain 3Rp8</t>
  </si>
  <si>
    <t>Serratia plymuthica strain V4</t>
  </si>
  <si>
    <t>Serratia proteamaculans 568</t>
  </si>
  <si>
    <t>Serratia rubidaea strain 1122</t>
  </si>
  <si>
    <t>Serratia sp. AS12</t>
  </si>
  <si>
    <t>Serratia sp. AS13</t>
  </si>
  <si>
    <t>Serratia sp. ATCC 39006</t>
  </si>
  <si>
    <t>Serratia sp. FS14</t>
  </si>
  <si>
    <t>Serratia sp. SCBI</t>
  </si>
  <si>
    <t>Serratia symbiotica str. 'Cinara cedri'</t>
  </si>
  <si>
    <t>Serratia symbiotica strain STs</t>
  </si>
  <si>
    <t>Serratia ureilytica strain Lr5/4</t>
  </si>
  <si>
    <t>Shewanella amazonensis SB2B</t>
  </si>
  <si>
    <t>Shewanella baltica OS117</t>
  </si>
  <si>
    <t>Shewanella baltica OS155</t>
  </si>
  <si>
    <t>Shewanella baltica OS185</t>
  </si>
  <si>
    <t>Shewanella baltica OS195</t>
  </si>
  <si>
    <t>Shewanella baltica OS223</t>
  </si>
  <si>
    <t>Shewanella baltica OS678</t>
  </si>
  <si>
    <t>Shewanella denitrificans OS217</t>
  </si>
  <si>
    <t>Shewanella frigidimarina NCIMB 400</t>
  </si>
  <si>
    <t>Shewanella halifaxensis HAW-EB4</t>
  </si>
  <si>
    <t>Shewanella loihica PV-4</t>
  </si>
  <si>
    <t>Shewanella oneidensis MR-1</t>
  </si>
  <si>
    <t>Shewanella pealeana ATCC 700345</t>
  </si>
  <si>
    <t>Shewanella piezotolerans WP3</t>
  </si>
  <si>
    <t>Shewanella putrefaciens 200</t>
  </si>
  <si>
    <t>Shewanella putrefaciens CN-32</t>
  </si>
  <si>
    <t>Shewanella sediminis HAW-EB3</t>
  </si>
  <si>
    <t>Shewanella sp. ANA-3</t>
  </si>
  <si>
    <t>Shewanella sp. MR-4</t>
  </si>
  <si>
    <t>Shewanella sp. MR-7</t>
  </si>
  <si>
    <t>Shewanella sp. W3-18-1</t>
  </si>
  <si>
    <t>Shewanella violacea DSS12</t>
  </si>
  <si>
    <t>Shewanella woodyi ATCC 51908</t>
  </si>
  <si>
    <t>Shigella boydii CDC 3083-94</t>
  </si>
  <si>
    <t>Shigella boydii Sb227</t>
  </si>
  <si>
    <t>Shigella boydii strain ATCC 9210</t>
  </si>
  <si>
    <t>Shigella dysenteriae 1617</t>
  </si>
  <si>
    <t>Shigella dysenteriae Sd197</t>
  </si>
  <si>
    <t>Shigella flexneri 1a</t>
  </si>
  <si>
    <t>Shigella flexneri 2002017</t>
  </si>
  <si>
    <t>Shigella flexneri 2003036</t>
  </si>
  <si>
    <t>Shigella flexneri 2a</t>
  </si>
  <si>
    <t>Shigella flexneri 2a str. 2457T</t>
  </si>
  <si>
    <t>Shigella flexneri 2a str. 301</t>
  </si>
  <si>
    <t>Shigella flexneri 4c</t>
  </si>
  <si>
    <t>Shigella flexneri 5 str. 8401</t>
  </si>
  <si>
    <t>Shigella flexneri 5a str. M90T</t>
  </si>
  <si>
    <t>Shigella flexneri G1663</t>
  </si>
  <si>
    <t>Shigella flexneri Shi06HN006</t>
  </si>
  <si>
    <t>Shigella flexneri strain NCTC1</t>
  </si>
  <si>
    <t>Shigella sonnei 53G</t>
  </si>
  <si>
    <t>Shigella sonnei Ss046</t>
  </si>
  <si>
    <t>Shigella sonnei strain FDAARGOS_90</t>
  </si>
  <si>
    <t>Shigella sonnei strain FORC_011</t>
  </si>
  <si>
    <t>Shigella sp. PAMC 28760</t>
  </si>
  <si>
    <t>Shimwellia blattae DSM 4481 = NBRC 105725</t>
  </si>
  <si>
    <t>Shinella sp. HZN7</t>
  </si>
  <si>
    <t>Siansivirga zeaxanthinifaciens CC-SAMT-1</t>
  </si>
  <si>
    <t>Sideroxydans lithotrophicus ES-1</t>
  </si>
  <si>
    <t>Simiduia agarivorans SA1 = DSM 21679</t>
  </si>
  <si>
    <t>Simkania negevensis Z</t>
  </si>
  <si>
    <t>Sinomonas atrocyanea strain KCTC 3377</t>
  </si>
  <si>
    <t>Sinorhizobium fredii HH103</t>
  </si>
  <si>
    <t>Sinorhizobium fredii NGR234</t>
  </si>
  <si>
    <t>Sinorhizobium fredii USDA 257</t>
  </si>
  <si>
    <t>Sinorhizobium medicae WSM419</t>
  </si>
  <si>
    <t>Sinorhizobium meliloti 1021</t>
  </si>
  <si>
    <t>Sinorhizobium meliloti 2011</t>
  </si>
  <si>
    <t>Sinorhizobium meliloti GR4</t>
  </si>
  <si>
    <t>Sinorhizobium meliloti Rm41</t>
  </si>
  <si>
    <t>Sinorhizobium meliloti RU11/001</t>
  </si>
  <si>
    <t>Sinorhizobium meliloti SM11</t>
  </si>
  <si>
    <t>Sinorhizobium meliloti strain RMO17</t>
  </si>
  <si>
    <t>Slackia heliotrinireducens DSM 20476</t>
  </si>
  <si>
    <t>Snodgrassella alvi wkB2</t>
  </si>
  <si>
    <t>Sodalis glossinidius str. 'morsitans'</t>
  </si>
  <si>
    <t>Sodalis sp. HS1</t>
  </si>
  <si>
    <t>Solibacillus silvestris StLB046</t>
  </si>
  <si>
    <t>Solibacillus silvestris strain DSM 12223</t>
  </si>
  <si>
    <t>Sorangium cellulosum So ce56</t>
  </si>
  <si>
    <t>Sorangium cellulosum So0157-2</t>
  </si>
  <si>
    <t>Sphaerobacter thermophilus DSM 20745</t>
  </si>
  <si>
    <t>Sphaerochaeta coccoides DSM 17374</t>
  </si>
  <si>
    <t>Sphaerochaeta globosa str. Buddy</t>
  </si>
  <si>
    <t>Sphaerochaeta pleomorpha str. Grapes</t>
  </si>
  <si>
    <t>Sphingobacterium sp. 21</t>
  </si>
  <si>
    <t>Sphingobacterium sp. ML3W</t>
  </si>
  <si>
    <t>Sphingobium baderi strain DE-13</t>
  </si>
  <si>
    <t>Sphingobium japonicum UT26S</t>
  </si>
  <si>
    <t>Sphingobium sp. MI1205</t>
  </si>
  <si>
    <t>Sphingobium sp. SYK-6</t>
  </si>
  <si>
    <t>Sphingobium sp. TKS</t>
  </si>
  <si>
    <t>Sphingobium sp. YBL2</t>
  </si>
  <si>
    <t>Sphingomonas sanxanigenens DSM 19645 = NX02</t>
  </si>
  <si>
    <t>Sphingomonas sp. MM-1</t>
  </si>
  <si>
    <t>Sphingomonas sp. NIC1</t>
  </si>
  <si>
    <t>Sphingomonas sp. WHSC-8</t>
  </si>
  <si>
    <t>Sphingomonas taxi ATCC 55669</t>
  </si>
  <si>
    <t>Sphingomonas wittichii RW1</t>
  </si>
  <si>
    <t>Sphingopyxis alaskensis RB2256</t>
  </si>
  <si>
    <t>Sphingopyxis granuli strain TFA</t>
  </si>
  <si>
    <t>Sphingopyxis macrogoltabida strain 203</t>
  </si>
  <si>
    <t>Sphingopyxis macrogoltabida strain 203N</t>
  </si>
  <si>
    <t>Sphingopyxis macrogoltabida strain EY-1</t>
  </si>
  <si>
    <t>Sphingopyxis sp. 113P3</t>
  </si>
  <si>
    <t>Sphingopyxis sp. Kp5.2</t>
  </si>
  <si>
    <t>Sphingopyxis terrae NBRC 15098</t>
  </si>
  <si>
    <t>Sphingorhabdus sp. M41</t>
  </si>
  <si>
    <t>Spiribacter salinus M19-40</t>
  </si>
  <si>
    <t>Spiribacter sp. UAH-SP71</t>
  </si>
  <si>
    <t>Spirochaeta africana DSM 8902</t>
  </si>
  <si>
    <t>Spirochaeta smaragdinae DSM 11293</t>
  </si>
  <si>
    <t>Spirochaeta sp. L21-RPul-D2</t>
  </si>
  <si>
    <t>Spirochaeta thermophila DSM 6192</t>
  </si>
  <si>
    <t>Spiroplasma apis B31</t>
  </si>
  <si>
    <t>Spiroplasma atrichopogonis strain GNAT3597</t>
  </si>
  <si>
    <t>Spiroplasma cantharicola strain CC-1</t>
  </si>
  <si>
    <t>Spiroplasma chrysopicola DF-1</t>
  </si>
  <si>
    <t>Spiroplasma culicicola AES-1</t>
  </si>
  <si>
    <t>Spiroplasma diminutum CUAS-1</t>
  </si>
  <si>
    <t>Spiroplasma eriocheiris CCTCC M 207170 strain DSM 21848</t>
  </si>
  <si>
    <t>Spiroplasma kunkelii CR2-3x</t>
  </si>
  <si>
    <t>Spiroplasma litorale strain TN-1</t>
  </si>
  <si>
    <t>Spiroplasma mirum ATCC 29335</t>
  </si>
  <si>
    <t>Spiroplasma sabaudiense Ar-1343</t>
  </si>
  <si>
    <t>Spiroplasma syrphidicola EA-1</t>
  </si>
  <si>
    <t>Spiroplasma taiwanense CT-1</t>
  </si>
  <si>
    <t>Spiroplasma turonicum strain TAB4c</t>
  </si>
  <si>
    <t>Spiroplasma turonicum strain Tab4c</t>
  </si>
  <si>
    <t>Spirosoma linguale DSM 74</t>
  </si>
  <si>
    <t>Spirosoma radiotolerans strain DG5A</t>
  </si>
  <si>
    <t>Spongiibacter sp. IMCC21906</t>
  </si>
  <si>
    <t>Sporosarcina psychrophila strain DSM 6497</t>
  </si>
  <si>
    <t>Stackebrandtia nassauensis DSM 44728</t>
  </si>
  <si>
    <t>Stanieria cyanosphaera PCC 7437</t>
  </si>
  <si>
    <t>Staphylococcus agnetis strain 908</t>
  </si>
  <si>
    <t>Staphylococcus argenteus strain MSHR1132</t>
  </si>
  <si>
    <t>Staphylococcus aureus 04-02981</t>
  </si>
  <si>
    <t>Staphylococcus aureus 08BA02176</t>
  </si>
  <si>
    <t>Staphylococcus aureus 25b_MRSA</t>
  </si>
  <si>
    <t>Staphylococcus aureus 26b_MRSA</t>
  </si>
  <si>
    <t>Staphylococcus aureus 27b_MRSA</t>
  </si>
  <si>
    <t>Staphylococcus aureus 29b_MRSA</t>
  </si>
  <si>
    <t>Staphylococcus aureus 31b_MRSA</t>
  </si>
  <si>
    <t>Staphylococcus aureus 33b</t>
  </si>
  <si>
    <t>Staphylococcus aureus Bmb9393</t>
  </si>
  <si>
    <t>Staphylococcus aureus CA-347</t>
  </si>
  <si>
    <t>Staphylococcus aureus M1</t>
  </si>
  <si>
    <t>Staphylococcus aureus RF122</t>
  </si>
  <si>
    <t>Staphylococcus aureus ST228/10388</t>
  </si>
  <si>
    <t>Staphylococcus aureus ST228/10497</t>
  </si>
  <si>
    <t>Staphylococcus aureus ST228/15532</t>
  </si>
  <si>
    <t>Staphylococcus aureus ST228/16035</t>
  </si>
  <si>
    <t>Staphylococcus aureus ST228/18412</t>
  </si>
  <si>
    <t>Staphylococcus aureus strain 08-02119</t>
  </si>
  <si>
    <t>Staphylococcus aureus strain 08-02300</t>
  </si>
  <si>
    <t>Staphylococcus aureus strain 2395 USA500</t>
  </si>
  <si>
    <t>Staphylococcus aureus strain 502A</t>
  </si>
  <si>
    <t>Staphylococcus aureus strain BB155</t>
  </si>
  <si>
    <t>Staphylococcus aureus strain CA12</t>
  </si>
  <si>
    <t>Staphylococcus aureus strain CA15</t>
  </si>
  <si>
    <t>Staphylococcus aureus strain FCFHV36</t>
  </si>
  <si>
    <t>Staphylococcus aureus strain FDA209P</t>
  </si>
  <si>
    <t>Staphylococcus aureus strain FDAARGOS_159</t>
  </si>
  <si>
    <t>Staphylococcus aureus strain FORC_012</t>
  </si>
  <si>
    <t>Staphylococcus aureus strain HOU1444-VR</t>
  </si>
  <si>
    <t>Staphylococcus aureus strain HUV05</t>
  </si>
  <si>
    <t>Staphylococcus aureus strain ILRI_Eymole1/1</t>
  </si>
  <si>
    <t>Staphylococcus aureus strain M121</t>
  </si>
  <si>
    <t>Staphylococcus aureus strain MCRF184</t>
  </si>
  <si>
    <t>Staphylococcus aureus strain MI</t>
  </si>
  <si>
    <t>Staphylococcus aureus strain MS4</t>
  </si>
  <si>
    <t>Staphylococcus aureus strain Mw2</t>
  </si>
  <si>
    <t>Staphylococcus aureus strain NCCP14558</t>
  </si>
  <si>
    <t>Staphylococcus aureus strain NCCP14562</t>
  </si>
  <si>
    <t>Staphylococcus aureus strain NCTC13435</t>
  </si>
  <si>
    <t>Staphylococcus aureus strain NCTC8532</t>
  </si>
  <si>
    <t>Staphylococcus aureus strain NRS1</t>
  </si>
  <si>
    <t>Staphylococcus aureus strain NRS100</t>
  </si>
  <si>
    <t>Staphylococcus aureus strain NRS105</t>
  </si>
  <si>
    <t>Staphylococcus aureus strain NRS120</t>
  </si>
  <si>
    <t>Staphylococcus aureus strain NRS133</t>
  </si>
  <si>
    <t>Staphylococcus aureus strain NRS143</t>
  </si>
  <si>
    <t>Staphylococcus aureus strain NRS146</t>
  </si>
  <si>
    <t>Staphylococcus aureus strain NRS149</t>
  </si>
  <si>
    <t>Staphylococcus aureus strain NRS153</t>
  </si>
  <si>
    <t>Staphylococcus aureus strain NRS484</t>
  </si>
  <si>
    <t>Staphylococcus aureus strain NRS70</t>
  </si>
  <si>
    <t>Staphylococcus aureus strain NZAK3</t>
  </si>
  <si>
    <t>Staphylococcus aureus strain RIVM1295</t>
  </si>
  <si>
    <t>Staphylococcus aureus strain RIVM1607</t>
  </si>
  <si>
    <t>Staphylococcus aureus strain RIVM3897</t>
  </si>
  <si>
    <t>Staphylococcus aureus strain RIVM6519</t>
  </si>
  <si>
    <t>Staphylococcus aureus strain RKI4</t>
  </si>
  <si>
    <t>Staphylococcus aureus strain SA564</t>
  </si>
  <si>
    <t>Staphylococcus aureus strain ST20130938</t>
  </si>
  <si>
    <t>Staphylococcus aureus strain ST20130939</t>
  </si>
  <si>
    <t>Staphylococcus aureus strain ST20130940</t>
  </si>
  <si>
    <t>Staphylococcus aureus strain ST20130941</t>
  </si>
  <si>
    <t>Staphylococcus aureus strain ST20130942</t>
  </si>
  <si>
    <t>Staphylococcus aureus strain ST20130943</t>
  </si>
  <si>
    <t>Staphylococcus aureus strain Staphylococcous aureus</t>
  </si>
  <si>
    <t>Staphylococcus aureus strain TCH 959</t>
  </si>
  <si>
    <t>Staphylococcus aureus strain UA-S391_USA300</t>
  </si>
  <si>
    <t>Staphylococcus aureus strain UTSW MRSA 55</t>
  </si>
  <si>
    <t>Staphylococcus aureus strain V2200</t>
  </si>
  <si>
    <t>Staphylococcus aureus strain V521</t>
  </si>
  <si>
    <t>Staphylococcus aureus strain V605</t>
  </si>
  <si>
    <t>Staphylococcus aureus strain XN108</t>
  </si>
  <si>
    <t>Staphylococcus aureus strain XQ</t>
  </si>
  <si>
    <t>Staphylococcus aureus strain ZJ5499</t>
  </si>
  <si>
    <t>Staphylococcus aureus subsp. aureus</t>
  </si>
  <si>
    <t>Staphylococcus aureus subsp. aureus 11819-97</t>
  </si>
  <si>
    <t>Staphylococcus aureus subsp. aureus 6850</t>
  </si>
  <si>
    <t>Staphylococcus aureus subsp. aureus 71193</t>
  </si>
  <si>
    <t>Staphylococcus aureus subsp. aureus CN1</t>
  </si>
  <si>
    <t>Staphylococcus aureus subsp. aureus COL</t>
  </si>
  <si>
    <t>Staphylococcus aureus subsp. aureus DSM 20231</t>
  </si>
  <si>
    <t>Staphylococcus aureus subsp. aureus ECT-R 2</t>
  </si>
  <si>
    <t>Staphylococcus aureus subsp. aureus ED133</t>
  </si>
  <si>
    <t>Staphylococcus aureus subsp. aureus ED98</t>
  </si>
  <si>
    <t>Staphylococcus aureus subsp. aureus FORC_001</t>
  </si>
  <si>
    <t>Staphylococcus aureus subsp. aureus Gv69</t>
  </si>
  <si>
    <t>Staphylococcus aureus subsp. aureus HO 5096 0412</t>
  </si>
  <si>
    <t>Staphylococcus aureus subsp. aureus JH1</t>
  </si>
  <si>
    <t>Staphylococcus aureus subsp. aureus JH9</t>
  </si>
  <si>
    <t>Staphylococcus aureus subsp. aureus JKD6159</t>
  </si>
  <si>
    <t>Staphylococcus aureus subsp. aureus LGA251</t>
  </si>
  <si>
    <t>Staphylococcus aureus subsp. aureus M013</t>
  </si>
  <si>
    <t>Staphylococcus aureus subsp. aureus MRSA252</t>
  </si>
  <si>
    <t>Staphylococcus aureus subsp. aureus MSSA476</t>
  </si>
  <si>
    <t>Staphylococcus aureus subsp. aureus Mu3</t>
  </si>
  <si>
    <t>Staphylococcus aureus subsp. aureus Mu50</t>
  </si>
  <si>
    <t>Staphylococcus aureus subsp. aureus MW2</t>
  </si>
  <si>
    <t>Staphylococcus aureus subsp. aureus N315</t>
  </si>
  <si>
    <t>Staphylococcus aureus subsp. aureus NCTC 8325</t>
  </si>
  <si>
    <t>Staphylococcus aureus subsp. aureus SA268</t>
  </si>
  <si>
    <t>Staphylococcus aureus subsp. aureus SA40</t>
  </si>
  <si>
    <t>Staphylococcus aureus subsp. aureus SA957</t>
  </si>
  <si>
    <t>Staphylococcus aureus subsp. aureus ST228</t>
  </si>
  <si>
    <t>Staphylococcus aureus subsp. aureus ST398</t>
  </si>
  <si>
    <t>Staphylococcus aureus subsp. aureus ST772-MRSA-V strain DAR4145</t>
  </si>
  <si>
    <t>Staphylococcus aureus subsp. aureus str. JKD6008</t>
  </si>
  <si>
    <t>Staphylococcus aureus subsp. aureus str. Newman</t>
  </si>
  <si>
    <t>Staphylococcus aureus subsp. aureus strain ATCC 25923</t>
  </si>
  <si>
    <t>Staphylococcus aureus subsp. aureus strain GR2</t>
  </si>
  <si>
    <t>Staphylococcus aureus subsp. aureus strain H-EMRSA-15</t>
  </si>
  <si>
    <t>Staphylococcus aureus subsp. aureus strain JS395</t>
  </si>
  <si>
    <t>Staphylococcus aureus subsp. aureus strain USA300_2014.C01</t>
  </si>
  <si>
    <t>Staphylococcus aureus subsp. aureus strain USA300_2014.C02</t>
  </si>
  <si>
    <t>Staphylococcus aureus subsp. aureus T0131</t>
  </si>
  <si>
    <t>Staphylococcus aureus subsp. aureus TCH60</t>
  </si>
  <si>
    <t>Staphylococcus aureus subsp. aureus TW20</t>
  </si>
  <si>
    <t>Staphylococcus aureus subsp. aureus USA300_FPR3757</t>
  </si>
  <si>
    <t>Staphylococcus aureus subsp. aureus USA300_TCH1516</t>
  </si>
  <si>
    <t>Staphylococcus aureus subsp. aureus VC40</t>
  </si>
  <si>
    <t>Staphylococcus aureus subsp. aureus Z172</t>
  </si>
  <si>
    <t>Staphylococcus aureus USA300-ISMMS1</t>
  </si>
  <si>
    <t>Staphylococcus capitis strain CR03</t>
  </si>
  <si>
    <t>Staphylococcus capitis subsp. capitis strain AYP1020</t>
  </si>
  <si>
    <t>Staphylococcus carnosus subsp. carnosus TM300</t>
  </si>
  <si>
    <t>Staphylococcus condimenti strain DSM 11674</t>
  </si>
  <si>
    <t>Staphylococcus epidermidis ATCC 12228</t>
  </si>
  <si>
    <t>Staphylococcus epidermidis PM221</t>
  </si>
  <si>
    <t>Staphylococcus epidermidis RP62A</t>
  </si>
  <si>
    <t>Staphylococcus epidermidis SEI</t>
  </si>
  <si>
    <t>Staphylococcus epidermidis strain BPH0662</t>
  </si>
  <si>
    <t>Staphylococcus epidermidis strain Staphylococcous epidermidis</t>
  </si>
  <si>
    <t>Staphylococcus equorum strain KS1039</t>
  </si>
  <si>
    <t>Staphylococcus haemolyticus JCSC1435</t>
  </si>
  <si>
    <t>Staphylococcus haemolyticus strain S167</t>
  </si>
  <si>
    <t>Staphylococcus haemolyticus strain Sh29/312/L2</t>
  </si>
  <si>
    <t>Staphylococcus hyicus ATCC 11249</t>
  </si>
  <si>
    <t>Staphylococcus lugdunensis HKU09-01</t>
  </si>
  <si>
    <t>Staphylococcus lugdunensis N920143</t>
  </si>
  <si>
    <t>Staphylococcus lugdunensis strain FDAARGOS_141</t>
  </si>
  <si>
    <t>Staphylococcus lugdunensis strain FDAARGOS_143</t>
  </si>
  <si>
    <t>Staphylococcus pasteuri SP1</t>
  </si>
  <si>
    <t>Staphylococcus pseudintermedius E140</t>
  </si>
  <si>
    <t>Staphylococcus pseudintermedius ED99</t>
  </si>
  <si>
    <t>Staphylococcus pseudintermedius HKU10-03</t>
  </si>
  <si>
    <t>Staphylococcus saprophyticus strain FDAARGOS_137</t>
  </si>
  <si>
    <t>Staphylococcus saprophyticus strain FDAARGOS_168</t>
  </si>
  <si>
    <t>Staphylococcus saprophyticus subsp. saprophyticus ATCC 15305</t>
  </si>
  <si>
    <t>Staphylococcus schleiferi strain 1360-13</t>
  </si>
  <si>
    <t>Staphylococcus schleiferi strain 2142-05</t>
  </si>
  <si>
    <t>Staphylococcus schleiferi strain 2317-03</t>
  </si>
  <si>
    <t>Staphylococcus schleiferi strain 5909-02</t>
  </si>
  <si>
    <t>Staphylococcus schleiferi strain TSCC54</t>
  </si>
  <si>
    <t>Staphylococcus simulans strain FDAARGOS_124</t>
  </si>
  <si>
    <t>Staphylococcus sp. AntiMn-1</t>
  </si>
  <si>
    <t>Staphylococcus warneri SG1</t>
  </si>
  <si>
    <t>Staphylococcus xylosus strain C2a</t>
  </si>
  <si>
    <t>Staphylococcus xylosus strain HKUOPL8</t>
  </si>
  <si>
    <t>Staphylococcus xylosus strain SMQ121</t>
  </si>
  <si>
    <t>Staphylothermus hellenicus DSM 12710</t>
  </si>
  <si>
    <t>Staphylothermus marinus F1</t>
  </si>
  <si>
    <t>Starkeya novella DSM 506</t>
  </si>
  <si>
    <t>Stenotrophomonas acidaminiphila strain ZAC14D2_NAIMI4_2</t>
  </si>
  <si>
    <t>Stenotrophomonas maltophilia D457</t>
  </si>
  <si>
    <t>Stenotrophomonas maltophilia JV3</t>
  </si>
  <si>
    <t>Stenotrophomonas maltophilia K279a</t>
  </si>
  <si>
    <t>Stenotrophomonas maltophilia R551-3</t>
  </si>
  <si>
    <t>Stenotrophomonas maltophilia strain 13637</t>
  </si>
  <si>
    <t>Stenotrophomonas maltophilia strain ISMMS2R</t>
  </si>
  <si>
    <t>Stenotrophomonas maltophilia strain ISMMS3</t>
  </si>
  <si>
    <t>Stenotrophomonas rhizophila strain DSM 14405</t>
  </si>
  <si>
    <t>Stenotrophomonas sp. YM1</t>
  </si>
  <si>
    <t>Steroidobacter denitrificans strain DSM 18526</t>
  </si>
  <si>
    <t>Stigmatella aurantiaca DW4/3-1 (Prj:54333)</t>
  </si>
  <si>
    <t>Strawberry lethal yellows phytoplasma (CPA) str. NZSb11</t>
  </si>
  <si>
    <t>Streptobacillus moniliformis DSM 12112</t>
  </si>
  <si>
    <t>Streptococcus agalactiae 09mas018883</t>
  </si>
  <si>
    <t>Streptococcus agalactiae 138</t>
  </si>
  <si>
    <t>Streptococcus agalactiae 2603V/R</t>
  </si>
  <si>
    <t>Streptococcus agalactiae A909</t>
  </si>
  <si>
    <t>Streptococcus agalactiae CNCTC 10/84</t>
  </si>
  <si>
    <t>Streptococcus agalactiae COH1</t>
  </si>
  <si>
    <t>Streptococcus agalactiae GD201008-001</t>
  </si>
  <si>
    <t>Streptococcus agalactiae ILRI005</t>
  </si>
  <si>
    <t>Streptococcus agalactiae ILRI112</t>
  </si>
  <si>
    <t>Streptococcus agalactiae NEM316</t>
  </si>
  <si>
    <t>Streptococcus agalactiae strain 138spar</t>
  </si>
  <si>
    <t>Streptococcus agalactiae strain 22-Feb</t>
  </si>
  <si>
    <t>Streptococcus agalactiae strain CU_GBS_08</t>
  </si>
  <si>
    <t>Streptococcus agalactiae strain CU_GBS_98</t>
  </si>
  <si>
    <t>Streptococcus agalactiae strain GBS ST-1</t>
  </si>
  <si>
    <t>Streptococcus agalactiae strain GBS1-NY</t>
  </si>
  <si>
    <t>Streptococcus agalactiae strain GBS2-NM</t>
  </si>
  <si>
    <t>Streptococcus agalactiae strain GBS6</t>
  </si>
  <si>
    <t>Streptococcus agalactiae strain GBS85147</t>
  </si>
  <si>
    <t>Streptococcus agalactiae strain GX026</t>
  </si>
  <si>
    <t>Streptococcus agalactiae strain GX064</t>
  </si>
  <si>
    <t>Streptococcus agalactiae strain H002</t>
  </si>
  <si>
    <t>Streptococcus agalactiae strain HN016</t>
  </si>
  <si>
    <t>Streptococcus agalactiae strain NGBS061</t>
  </si>
  <si>
    <t>Streptococcus agalactiae strain NGBS128</t>
  </si>
  <si>
    <t>Streptococcus agalactiae strain NGBS572</t>
  </si>
  <si>
    <t>Streptococcus agalactiae strain S25</t>
  </si>
  <si>
    <t>Streptococcus agalactiae strain SG-M1</t>
  </si>
  <si>
    <t>Streptococcus agalactiae strain SS1</t>
  </si>
  <si>
    <t>Streptococcus agalactiae strain YM001</t>
  </si>
  <si>
    <t>Streptococcus anginosus C1051</t>
  </si>
  <si>
    <t>Streptococcus anginosus C238</t>
  </si>
  <si>
    <t>Streptococcus anginosus SA1</t>
  </si>
  <si>
    <t>Streptococcus anginosus strain J4211</t>
  </si>
  <si>
    <t>Streptococcus anginosus subsp. whileyi MAS624</t>
  </si>
  <si>
    <t>Streptococcus constellatus subsp. pharyngis C1050</t>
  </si>
  <si>
    <t>Streptococcus constellatus subsp. pharyngis C232</t>
  </si>
  <si>
    <t>Streptococcus constellatus subsp. pharyngis C818</t>
  </si>
  <si>
    <t>Streptococcus dysgalactiae subsp. equisimilis 167</t>
  </si>
  <si>
    <t>Streptococcus dysgalactiae subsp. equisimilis AC-2713</t>
  </si>
  <si>
    <t>Streptococcus dysgalactiae subsp. equisimilis ATCC 12394</t>
  </si>
  <si>
    <t>Streptococcus dysgalactiae subsp. equisimilis GGS_124</t>
  </si>
  <si>
    <t>Streptococcus dysgalactiae subsp. equisimilis RE378</t>
  </si>
  <si>
    <t>Streptococcus equi subsp. equi 4047</t>
  </si>
  <si>
    <t>Streptococcus equi subsp. zooepidemicus</t>
  </si>
  <si>
    <t>Streptococcus equi subsp. zooepidemicus ATCC 35246</t>
  </si>
  <si>
    <t>Streptococcus equi subsp. zooepidemicus CY</t>
  </si>
  <si>
    <t>Streptococcus equi subsp. zooepidemicus MGCS10565</t>
  </si>
  <si>
    <t>Streptococcus equinus strain AG46</t>
  </si>
  <si>
    <t>Streptococcus gallolyticus strain ICDDRB-NRC-S1</t>
  </si>
  <si>
    <t>Streptococcus gallolyticus subsp. gallolyticus ATCC 43143</t>
  </si>
  <si>
    <t>Streptococcus gallolyticus subsp. gallolyticus ATCC BAA-2069</t>
  </si>
  <si>
    <t>Streptococcus gallolyticus UCN34</t>
  </si>
  <si>
    <t>Streptococcus gordonii str. Challis substr. CH1</t>
  </si>
  <si>
    <t>Streptococcus gordonii strain KCOM 1506 (= ChDC B679)</t>
  </si>
  <si>
    <t>Streptococcus infantarius strain ICDDRB-NRC-S5</t>
  </si>
  <si>
    <t>Streptococcus infantarius subsp. infantarius CJ18</t>
  </si>
  <si>
    <t>Streptococcus iniae SF1</t>
  </si>
  <si>
    <t>Streptococcus iniae strain ISET0901</t>
  </si>
  <si>
    <t>Streptococcus iniae strain ISNO</t>
  </si>
  <si>
    <t>Streptococcus iniae strain YSFST01-82</t>
  </si>
  <si>
    <t>Streptococcus intermedius B196</t>
  </si>
  <si>
    <t>Streptococcus intermedius C270</t>
  </si>
  <si>
    <t>Streptococcus intermedius JTH08</t>
  </si>
  <si>
    <t>Streptococcus intermedius strain KCOM 1545 (= ChDC B718)</t>
  </si>
  <si>
    <t>Streptococcus lutetiensis 033</t>
  </si>
  <si>
    <t>Streptococcus macedonicus ACA-DC 198</t>
  </si>
  <si>
    <t>Streptococcus mitis B6</t>
  </si>
  <si>
    <t>Streptococcus mitis strain KCOM 1350 (=ChDC B183)</t>
  </si>
  <si>
    <t>Streptococcus mitis strain SVGS_061</t>
  </si>
  <si>
    <t>Streptococcus mutans GS-5</t>
  </si>
  <si>
    <t>Streptococcus mutans LJ23</t>
  </si>
  <si>
    <t>Streptococcus mutans NN2025</t>
  </si>
  <si>
    <t>Streptococcus mutans strain NG8</t>
  </si>
  <si>
    <t>Streptococcus mutans UA159</t>
  </si>
  <si>
    <t>Streptococcus mutans UA159-FR</t>
  </si>
  <si>
    <t>Streptococcus oligofermentans AS 1.3089</t>
  </si>
  <si>
    <t>Streptococcus oralis Uo5</t>
  </si>
  <si>
    <t>Streptococcus parasanguinis FW213</t>
  </si>
  <si>
    <t>Streptococcus parauberis KCTC 11537</t>
  </si>
  <si>
    <t>Streptococcus pasteurianus ATCC 43144</t>
  </si>
  <si>
    <t>Streptococcus pneumoniae 670-6B</t>
  </si>
  <si>
    <t>Streptococcus pneumoniae 70585</t>
  </si>
  <si>
    <t>Streptococcus pneumoniae A026</t>
  </si>
  <si>
    <t>Streptococcus pneumoniae AP200</t>
  </si>
  <si>
    <t>Streptococcus pneumoniae ATCC 700669</t>
  </si>
  <si>
    <t>Streptococcus pneumoniae CGSP14</t>
  </si>
  <si>
    <t>Streptococcus pneumoniae D39</t>
  </si>
  <si>
    <t>Streptococcus pneumoniae G54</t>
  </si>
  <si>
    <t>Streptococcus pneumoniae gamPNI0373</t>
  </si>
  <si>
    <t>Streptococcus pneumoniae Hungary19A-6</t>
  </si>
  <si>
    <t>Streptococcus pneumoniae INV104</t>
  </si>
  <si>
    <t>Streptococcus pneumoniae INV200</t>
  </si>
  <si>
    <t>Streptococcus pneumoniae JJA</t>
  </si>
  <si>
    <t>Streptococcus pneumoniae NT_110_58</t>
  </si>
  <si>
    <t>Streptococcus pneumoniae OXC141</t>
  </si>
  <si>
    <t>Streptococcus pneumoniae P1031</t>
  </si>
  <si>
    <t>Streptococcus pneumoniae R6</t>
  </si>
  <si>
    <t>Streptococcus pneumoniae SPN032672</t>
  </si>
  <si>
    <t>Streptococcus pneumoniae SPN033038</t>
  </si>
  <si>
    <t>Streptococcus pneumoniae SPN034156</t>
  </si>
  <si>
    <t>Streptococcus pneumoniae SPN034183</t>
  </si>
  <si>
    <t>Streptococcus pneumoniae SPN994038</t>
  </si>
  <si>
    <t>Streptococcus pneumoniae SPN994039</t>
  </si>
  <si>
    <t>Streptococcus pneumoniae ST556</t>
  </si>
  <si>
    <t>Streptococcus pneumoniae strain A66</t>
  </si>
  <si>
    <t>Streptococcus pneumoniae strain NCTC7465</t>
  </si>
  <si>
    <t>Streptococcus pneumoniae Taiwan19F-14</t>
  </si>
  <si>
    <t>Streptococcus pneumoniae TCH8431/19A</t>
  </si>
  <si>
    <t>Streptococcus pneumoniae TIGR4</t>
  </si>
  <si>
    <t>Streptococcus pseudopneumoniae IS7493</t>
  </si>
  <si>
    <t>Streptococcus pyogenes 1E1</t>
  </si>
  <si>
    <t>Streptococcus pyogenes 7F7</t>
  </si>
  <si>
    <t>Streptococcus pyogenes A20</t>
  </si>
  <si>
    <t>Streptococcus pyogenes Alab49</t>
  </si>
  <si>
    <t>Streptococcus pyogenes HKU QMH11M0907901</t>
  </si>
  <si>
    <t>Streptococcus pyogenes HKU360</t>
  </si>
  <si>
    <t>Streptococcus pyogenes HSC5</t>
  </si>
  <si>
    <t>Streptococcus pyogenes JRS4</t>
  </si>
  <si>
    <t>Streptococcus pyogenes M1 476</t>
  </si>
  <si>
    <t>Streptococcus pyogenes M1 GAS</t>
  </si>
  <si>
    <t>Streptococcus pyogenes M23ND</t>
  </si>
  <si>
    <t>Streptococcus pyogenes MGAS10270</t>
  </si>
  <si>
    <t>Streptococcus pyogenes MGAS10394</t>
  </si>
  <si>
    <t>Streptococcus pyogenes MGAS10750</t>
  </si>
  <si>
    <t>Streptococcus pyogenes MGAS15252</t>
  </si>
  <si>
    <t>Streptococcus pyogenes MGAS1882</t>
  </si>
  <si>
    <t>Streptococcus pyogenes MGAS2096</t>
  </si>
  <si>
    <t>Streptococcus pyogenes MGAS315</t>
  </si>
  <si>
    <t>Streptococcus pyogenes MGAS5005</t>
  </si>
  <si>
    <t>Streptococcus pyogenes MGAS6180</t>
  </si>
  <si>
    <t>Streptococcus pyogenes MGAS8232</t>
  </si>
  <si>
    <t>Streptococcus pyogenes MGAS9429</t>
  </si>
  <si>
    <t>Streptococcus pyogenes NZ131</t>
  </si>
  <si>
    <t>Streptococcus pyogenes SSI-1</t>
  </si>
  <si>
    <t>Streptococcus pyogenes STAB1102</t>
  </si>
  <si>
    <t>Streptococcus pyogenes STAB901</t>
  </si>
  <si>
    <t>Streptococcus pyogenes STAB902</t>
  </si>
  <si>
    <t>Streptococcus pyogenes str. Manfredo</t>
  </si>
  <si>
    <t>Streptococcus pyogenes strain 19615</t>
  </si>
  <si>
    <t>Streptococcus pyogenes strain 5448</t>
  </si>
  <si>
    <t>Streptococcus pyogenes strain AP1</t>
  </si>
  <si>
    <t>Streptococcus pyogenes strain AP53</t>
  </si>
  <si>
    <t>Streptococcus pyogenes strain D471</t>
  </si>
  <si>
    <t>Streptococcus pyogenes strain FDAARGOS_149</t>
  </si>
  <si>
    <t>Streptococcus pyogenes strain H293</t>
  </si>
  <si>
    <t>Streptococcus pyogenes strain HKU488</t>
  </si>
  <si>
    <t>Streptococcus pyogenes strain M28PF1</t>
  </si>
  <si>
    <t>Streptococcus pyogenes strain MEW123</t>
  </si>
  <si>
    <t>Streptococcus pyogenes strain MEW427</t>
  </si>
  <si>
    <t>Streptococcus pyogenes strain MGAS11027</t>
  </si>
  <si>
    <t>Streptococcus pyogenes strain MGAS23530</t>
  </si>
  <si>
    <t>Streptococcus pyogenes strain MGAS27061</t>
  </si>
  <si>
    <t>Streptococcus pyogenes strain MTB313</t>
  </si>
  <si>
    <t>Streptococcus pyogenes strain MTB314</t>
  </si>
  <si>
    <t>Streptococcus pyogenes strain NGAS322</t>
  </si>
  <si>
    <t>Streptococcus pyogenes strain NGAS327</t>
  </si>
  <si>
    <t>Streptococcus pyogenes strain NGAS596</t>
  </si>
  <si>
    <t>Streptococcus pyogenes strain NGAS638</t>
  </si>
  <si>
    <t>Streptococcus pyogenes strain NGAS743</t>
  </si>
  <si>
    <t>Streptococcus pyogenes strain NS53</t>
  </si>
  <si>
    <t>Streptococcus pyogenes strain STAB10015</t>
  </si>
  <si>
    <t>Streptococcus pyogenes strain STAB13021</t>
  </si>
  <si>
    <t>Streptococcus salivarius 57.I</t>
  </si>
  <si>
    <t>Streptococcus salivarius CCHSS3</t>
  </si>
  <si>
    <t>Streptococcus salivarius JIM8777</t>
  </si>
  <si>
    <t>Streptococcus salivarius strain JF</t>
  </si>
  <si>
    <t>Streptococcus salivarius strain NCTC 8618</t>
  </si>
  <si>
    <t>Streptococcus sanguinis SK36</t>
  </si>
  <si>
    <t>Streptococcus sanguinis strain 2908</t>
  </si>
  <si>
    <t>Streptococcus sp. A12</t>
  </si>
  <si>
    <t>Streptococcus sp. FDAARGOS_146</t>
  </si>
  <si>
    <t>Streptococcus sp. HSISB1</t>
  </si>
  <si>
    <t>Streptococcus sp. HSISM1</t>
  </si>
  <si>
    <t>Streptococcus sp. HSISS1</t>
  </si>
  <si>
    <t>Streptococcus sp. HSISS2</t>
  </si>
  <si>
    <t>Streptococcus sp. HSISS3</t>
  </si>
  <si>
    <t>Streptococcus sp. HTS5</t>
  </si>
  <si>
    <t>Streptococcus sp. HTS9</t>
  </si>
  <si>
    <t>Streptococcus sp. I-G2</t>
  </si>
  <si>
    <t>Streptococcus sp. I-P16</t>
  </si>
  <si>
    <t>Streptococcus sp. oral taxon 431</t>
  </si>
  <si>
    <t>Streptococcus sp. TA 26</t>
  </si>
  <si>
    <t>Streptococcus sp. VT 162</t>
  </si>
  <si>
    <t>Streptococcus suis 05ZYH33</t>
  </si>
  <si>
    <t>Streptococcus suis 6407</t>
  </si>
  <si>
    <t>Streptococcus suis 98HAH33</t>
  </si>
  <si>
    <t>Streptococcus suis A7</t>
  </si>
  <si>
    <t>Streptococcus suis BM407</t>
  </si>
  <si>
    <t>Streptococcus suis D12</t>
  </si>
  <si>
    <t>Streptococcus suis D9</t>
  </si>
  <si>
    <t>Streptococcus suis GZ1</t>
  </si>
  <si>
    <t>Streptococcus suis JS14</t>
  </si>
  <si>
    <t>Streptococcus suis P1/7</t>
  </si>
  <si>
    <t>Streptococcus suis S735</t>
  </si>
  <si>
    <t>Streptococcus suis SC070731</t>
  </si>
  <si>
    <t>Streptococcus suis SC84</t>
  </si>
  <si>
    <t>Streptococcus suis SS12</t>
  </si>
  <si>
    <t>Streptococcus suis ST1</t>
  </si>
  <si>
    <t>Streptococcus suis ST3</t>
  </si>
  <si>
    <t>Streptococcus suis strain 90-1330</t>
  </si>
  <si>
    <t>Streptococcus suis strain DN13</t>
  </si>
  <si>
    <t>Streptococcus suis strain NSUI002</t>
  </si>
  <si>
    <t>Streptococcus suis strain NSUI060</t>
  </si>
  <si>
    <t>Streptococcus suis strain ZY05719</t>
  </si>
  <si>
    <t>Streptococcus suis T15</t>
  </si>
  <si>
    <t>Streptococcus suis TL13</t>
  </si>
  <si>
    <t>Streptococcus suis YB51</t>
  </si>
  <si>
    <t>Streptococcus thermophilus ASCC 1275</t>
  </si>
  <si>
    <t>Streptococcus thermophilus CNRZ1066</t>
  </si>
  <si>
    <t>Streptococcus thermophilus JIM 8232</t>
  </si>
  <si>
    <t>Streptococcus thermophilus LMD-9</t>
  </si>
  <si>
    <t>Streptococcus thermophilus LMG 18311</t>
  </si>
  <si>
    <t>Streptococcus thermophilus MN-ZLW-002</t>
  </si>
  <si>
    <t>Streptococcus thermophilus ND03</t>
  </si>
  <si>
    <t>Streptococcus thermophilus strain KLDS SM</t>
  </si>
  <si>
    <t>Streptococcus thermophilus strain MN-BM-A01</t>
  </si>
  <si>
    <t>Streptococcus thermophilus strain MN-BM-A02</t>
  </si>
  <si>
    <t>Streptococcus thermophilus strain S9</t>
  </si>
  <si>
    <t>Streptococcus thermophilus strain SMQ-301</t>
  </si>
  <si>
    <t>Streptococcus uberis 0140J</t>
  </si>
  <si>
    <t>Streptomyces albulus strain NK660</t>
  </si>
  <si>
    <t>Streptomyces albulus ZPM</t>
  </si>
  <si>
    <t>Streptomyces albus DSM 41398</t>
  </si>
  <si>
    <t>Streptomyces albus J1074</t>
  </si>
  <si>
    <t>Streptomyces albus strain SM254</t>
  </si>
  <si>
    <t>Streptomyces ambofaciens ATCC 23877</t>
  </si>
  <si>
    <t>Streptomyces ambofaciens strain DSM 40697</t>
  </si>
  <si>
    <t>Streptomyces anulatus strain ATCC 11523</t>
  </si>
  <si>
    <t>Streptomyces avermitilis MA-4680</t>
  </si>
  <si>
    <t>Streptomyces bingchenggensis BCW-1</t>
  </si>
  <si>
    <t>Streptomyces bottropensis ATCC 25435</t>
  </si>
  <si>
    <t>Streptomyces cattleya NRRL 8057 = DSM 46488</t>
  </si>
  <si>
    <t>Streptomyces coelicolor A3(2)</t>
  </si>
  <si>
    <t>Streptomyces collinus Tu 365</t>
  </si>
  <si>
    <t>Streptomyces cyaneogriseus subsp. noncyanogenus strain NMWT 1</t>
  </si>
  <si>
    <t>Streptomyces davawensis JCM 4913</t>
  </si>
  <si>
    <t>Streptomyces flavogriseus ATCC 33331</t>
  </si>
  <si>
    <t>Streptomyces fulvissimus DSM 40593</t>
  </si>
  <si>
    <t>Streptomyces glaucescens GLA.O</t>
  </si>
  <si>
    <t>Streptomyces griseus subsp. griseus NBRC 13350</t>
  </si>
  <si>
    <t>Streptomyces hygroscopicus subsp. jinggangensis TL01</t>
  </si>
  <si>
    <t>Streptomyces hygroscopicus subsp. limoneus strain KCTC 1717</t>
  </si>
  <si>
    <t>Streptomyces incarnatus strain NRRL8089</t>
  </si>
  <si>
    <t>Streptomyces leeuwenhoekii strain type strain (C34 = DSM 42122 = NRRL B-24963)</t>
  </si>
  <si>
    <t>Streptomyces lividans TK24</t>
  </si>
  <si>
    <t>Streptomyces lydicus A02</t>
  </si>
  <si>
    <t>Streptomyces niveus NCIMB 11891</t>
  </si>
  <si>
    <t>Streptomyces nodosus ATCC 14899</t>
  </si>
  <si>
    <t>Streptomyces parvulus strain 2297</t>
  </si>
  <si>
    <t>Streptomyces pristinaespiralis strain HCCB 10218</t>
  </si>
  <si>
    <t>Streptomyces rapamycinicus NRRL 5491</t>
  </si>
  <si>
    <t>Streptomyces reticuli</t>
  </si>
  <si>
    <t>Streptomyces roseochromogenus subsp. oscitans DS 12.976</t>
  </si>
  <si>
    <t>Streptomyces scabiei 87.22</t>
  </si>
  <si>
    <t>Streptomyces sp. 4F</t>
  </si>
  <si>
    <t>Streptomyces sp. 769</t>
  </si>
  <si>
    <t>Streptomyces sp. CCM_MD2014</t>
  </si>
  <si>
    <t>Streptomyces sp. CdTB01</t>
  </si>
  <si>
    <t>Streptomyces sp. CFMR 7</t>
  </si>
  <si>
    <t>Streptomyces sp. CNQ-509</t>
  </si>
  <si>
    <t>Streptomyces sp. FR-008</t>
  </si>
  <si>
    <t>Streptomyces sp. GBA 94-10</t>
  </si>
  <si>
    <t>Streptomyces sp. Mg1</t>
  </si>
  <si>
    <t>Streptomyces sp. PAMC26508</t>
  </si>
  <si>
    <t>Streptomyces sp. PBH53</t>
  </si>
  <si>
    <t>Streptomyces sp. PVA 94-07</t>
  </si>
  <si>
    <t>Streptomyces sp. S10(2016)</t>
  </si>
  <si>
    <t>Streptomyces sp. SirexAA-E</t>
  </si>
  <si>
    <t>Streptomyces venezuelae</t>
  </si>
  <si>
    <t>Streptomyces venezuelae ATCC 10712</t>
  </si>
  <si>
    <t>Streptomyces venezuelae strain ATCC 15439</t>
  </si>
  <si>
    <t>Streptomyces vietnamensis GIM4.0001</t>
  </si>
  <si>
    <t>Streptomyces xiamenensis strain MCCC 1A01550</t>
  </si>
  <si>
    <t>Streptosporangium roseum DSM 43021</t>
  </si>
  <si>
    <t>Sulfobacillus acidophilus DSM 10332</t>
  </si>
  <si>
    <t>Sulfobacillus acidophilus TPY</t>
  </si>
  <si>
    <t>Sulfolobus acidocaldarius DSM 639</t>
  </si>
  <si>
    <t>Sulfolobus acidocaldarius N8</t>
  </si>
  <si>
    <t>Sulfolobus acidocaldarius Ron12/I</t>
  </si>
  <si>
    <t>Sulfolobus acidocaldarius strain GG12-C01-09</t>
  </si>
  <si>
    <t>Sulfolobus acidocaldarius strain NG05B_CO5_07</t>
  </si>
  <si>
    <t>Sulfolobus acidocaldarius SUSAZ</t>
  </si>
  <si>
    <t>Sulfolobus islandicus HVE10/4</t>
  </si>
  <si>
    <t>Sulfolobus islandicus L.D.8.5</t>
  </si>
  <si>
    <t>Sulfolobus islandicus L.S.2.15</t>
  </si>
  <si>
    <t>Sulfolobus islandicus LAL14/1</t>
  </si>
  <si>
    <t>Sulfolobus islandicus M.14.25</t>
  </si>
  <si>
    <t>Sulfolobus islandicus M.16.2</t>
  </si>
  <si>
    <t>Sulfolobus islandicus M.16.23</t>
  </si>
  <si>
    <t>Sulfolobus islandicus M.16.27</t>
  </si>
  <si>
    <t>Sulfolobus islandicus M.16.4</t>
  </si>
  <si>
    <t>Sulfolobus islandicus M.16.40</t>
  </si>
  <si>
    <t>Sulfolobus islandicus M.16.43</t>
  </si>
  <si>
    <t>Sulfolobus islandicus M.16.47</t>
  </si>
  <si>
    <t>Sulfolobus islandicus REY15A</t>
  </si>
  <si>
    <t>Sulfolobus islandicus Y.G.57.14</t>
  </si>
  <si>
    <t>Sulfolobus islandicus Y.N.15.51</t>
  </si>
  <si>
    <t>Sulfolobus solfataricus 98/2</t>
  </si>
  <si>
    <t>Sulfolobus solfataricus P2</t>
  </si>
  <si>
    <t>Sulfolobus solfataricus strain 98/2 SULC</t>
  </si>
  <si>
    <t>Sulfolobus solfataricus strain P1</t>
  </si>
  <si>
    <t>Sulfolobus solfataricus strain SULA</t>
  </si>
  <si>
    <t>Sulfolobus solfataricus strain SULB</t>
  </si>
  <si>
    <t>Sulfolobus tokodaii str. 7</t>
  </si>
  <si>
    <t>Sulfuricurvum kujiense DSM 16994</t>
  </si>
  <si>
    <t>Sulfurihydrogenibium azorense Az-Fu1</t>
  </si>
  <si>
    <t>Sulfurihydrogenibium sp. YO3AOP1</t>
  </si>
  <si>
    <t>Sulfurimonas autotrophica DSM 16294</t>
  </si>
  <si>
    <t>Sulfurimonas denitrificans DSM 1251</t>
  </si>
  <si>
    <t>Sulfuritalea hydrogenivorans sk43H DSM22779</t>
  </si>
  <si>
    <t>Sulfurospirillum barnesii SES-3</t>
  </si>
  <si>
    <t>Sulfurospirillum cavolei strain UCH003</t>
  </si>
  <si>
    <t>Sulfurospirillum deleyianum DSM 6946</t>
  </si>
  <si>
    <t>Sulfurospirillum multivorans DSM 12446</t>
  </si>
  <si>
    <t>Sulfurospirillum sp. UCH001</t>
  </si>
  <si>
    <t>Sulfurovum lithotrophicum strain ATCC BAA-797</t>
  </si>
  <si>
    <t>Sulfurovum sp. NBC37-1</t>
  </si>
  <si>
    <t>Symbiobacterium thermophilum IAM 14863</t>
  </si>
  <si>
    <t>symbiont bacterium UwTKB of Urostylis westwoodii</t>
  </si>
  <si>
    <t>Synechococcus elongatus PCC 6301</t>
  </si>
  <si>
    <t>Synechococcus elongatus PCC 7942</t>
  </si>
  <si>
    <t>Synechococcus sp. CC9311</t>
  </si>
  <si>
    <t>Synechococcus sp. CC9605</t>
  </si>
  <si>
    <t>Synechococcus sp. CC9902</t>
  </si>
  <si>
    <t>Synechococcus sp. JA-2-3B'a(2-13)</t>
  </si>
  <si>
    <t>Synechococcus sp. JA-3-3Ab</t>
  </si>
  <si>
    <t>Synechococcus sp. KORDI-100</t>
  </si>
  <si>
    <t>Synechococcus sp. KORDI-49</t>
  </si>
  <si>
    <t>Synechococcus sp. KORDI-52</t>
  </si>
  <si>
    <t>Synechococcus sp. PCC 6312</t>
  </si>
  <si>
    <t>Synechococcus sp. PCC 7002</t>
  </si>
  <si>
    <t>Synechococcus sp. PCC 73109</t>
  </si>
  <si>
    <t>Synechococcus sp. PCC 7502</t>
  </si>
  <si>
    <t>Synechococcus sp. RCC307</t>
  </si>
  <si>
    <t>Synechococcus sp. UTEX 2973</t>
  </si>
  <si>
    <t>Synechococcus sp. WH 7803</t>
  </si>
  <si>
    <t>Synechococcus sp. WH 8020</t>
  </si>
  <si>
    <t>Synechococcus sp. WH 8102</t>
  </si>
  <si>
    <t>Synechococcus sp. WH 8103</t>
  </si>
  <si>
    <t>Synechocystis sp. PCC 6803</t>
  </si>
  <si>
    <t>Synechocystis sp. PCC 6803 strain GT-S</t>
  </si>
  <si>
    <t>Synechocystis sp. PCC 6803 substr. GT-I</t>
  </si>
  <si>
    <t>Synechocystis sp. PCC 6803 substr. PCC-N</t>
  </si>
  <si>
    <t>Synechocystis sp. PCC 6803 substr. PCC-P</t>
  </si>
  <si>
    <t>Synergistetes bacterium SGP1</t>
  </si>
  <si>
    <t>synthetic Escherichia coli C321.deltaA</t>
  </si>
  <si>
    <t>Syntrophobacter fumaroxidans MPOB</t>
  </si>
  <si>
    <t>Syntrophobotulus glycolicus DSM 8271</t>
  </si>
  <si>
    <t>Syntrophomonas wolfei subsp. wolfei str. Goettingen</t>
  </si>
  <si>
    <t>Syntrophothermus lipocalidus DSM 12680</t>
  </si>
  <si>
    <t>Syntrophus aciditrophicus SB</t>
  </si>
  <si>
    <t>Tannerella forsythia 3313</t>
  </si>
  <si>
    <t>Tannerella forsythia ATCC 43037</t>
  </si>
  <si>
    <t>Tannerella forsythia KS16</t>
  </si>
  <si>
    <t>Tatlockia micdadei strain ATCC33218</t>
  </si>
  <si>
    <t>Taylorella asinigenitalis 14/45</t>
  </si>
  <si>
    <t>Taylorella asinigenitalis MCE3</t>
  </si>
  <si>
    <t>Taylorella equigenitalis 14/56</t>
  </si>
  <si>
    <t>Taylorella equigenitalis ATCC 35865</t>
  </si>
  <si>
    <t>Taylorella equigenitalis MCE9</t>
  </si>
  <si>
    <t>Tenacibaculum dicentrarchi strain AY7486TD</t>
  </si>
  <si>
    <t>Tepidanaerobacter acetatoxydans Re1</t>
  </si>
  <si>
    <t>Tepidanaerobacter acetatoxydans strain Re1</t>
  </si>
  <si>
    <t>Teredinibacter sp. 1162T.S.0a.05</t>
  </si>
  <si>
    <t>Teredinibacter turnerae T7901</t>
  </si>
  <si>
    <t>Terribacillus aidingensis strain MP602</t>
  </si>
  <si>
    <t>Terriglobus roseus DSM 18391</t>
  </si>
  <si>
    <t>Terriglobus saanensis SP1PR4</t>
  </si>
  <si>
    <t>Tetragenococcus halophilus NBRC 12172</t>
  </si>
  <si>
    <t>Tetrasphaera australiensis Ben110</t>
  </si>
  <si>
    <t>Tetrasphaera japonica T1-X7</t>
  </si>
  <si>
    <t>Tetrasphaera jenkinsii Ben 74</t>
  </si>
  <si>
    <t>Thalassolituus oleivorans MIL-1</t>
  </si>
  <si>
    <t>Thalassolituus oleivorans R6-15</t>
  </si>
  <si>
    <t>Thauera sp. MZ1T</t>
  </si>
  <si>
    <t>Thaumarchaeota archaeon SAT1</t>
  </si>
  <si>
    <t>Thermacetogenium phaeum DSM 12270</t>
  </si>
  <si>
    <t>Thermaerobacter marianensis DSM 12885</t>
  </si>
  <si>
    <t>Thermanaerovibrio acidaminovorans DSM 6589</t>
  </si>
  <si>
    <t>Thermincola potens JR</t>
  </si>
  <si>
    <t>Thermoanaerobacter brockii subsp. finnii Ako-1</t>
  </si>
  <si>
    <t>Thermoanaerobacter italicus Ab9</t>
  </si>
  <si>
    <t>Thermoanaerobacter kivui DSM 2030</t>
  </si>
  <si>
    <t>Thermoanaerobacter mathranii subsp. mathranii str. A3</t>
  </si>
  <si>
    <t>Thermoanaerobacter pseudethanolicus ATCC 33223</t>
  </si>
  <si>
    <t>Thermoanaerobacter siderophilus SR4</t>
  </si>
  <si>
    <t>Thermoanaerobacter sp. X513</t>
  </si>
  <si>
    <t>Thermoanaerobacter sp. X514</t>
  </si>
  <si>
    <t>Thermoanaerobacter tengcongensis MB4</t>
  </si>
  <si>
    <t>Thermoanaerobacterium saccharolyticum JW/SL-YS485</t>
  </si>
  <si>
    <t>Thermoanaerobacterium thermosaccharolyticum DSM 571</t>
  </si>
  <si>
    <t>Thermoanaerobacterium thermosaccharolyticum M0795</t>
  </si>
  <si>
    <t>Thermobaculum terrenum ATCC BAA-798</t>
  </si>
  <si>
    <t>Thermobifida fusca YX</t>
  </si>
  <si>
    <t>Thermobispora bispora DSM 43833</t>
  </si>
  <si>
    <t>Thermococcus barophilus MP</t>
  </si>
  <si>
    <t>Thermococcus barophilus strain CH5</t>
  </si>
  <si>
    <t>Thermococcus eurythermalis A501</t>
  </si>
  <si>
    <t>Thermococcus gammatolerans EJ3</t>
  </si>
  <si>
    <t>Thermococcus guaymasensis DSM 11113</t>
  </si>
  <si>
    <t>Thermococcus kodakarensis KOD1</t>
  </si>
  <si>
    <t>Thermococcus litoralis DSM 5473</t>
  </si>
  <si>
    <t>Thermococcus nautili strain 30-1</t>
  </si>
  <si>
    <t>Thermococcus onnurineus NA1</t>
  </si>
  <si>
    <t>Thermococcus peptonophilus strain OG-1</t>
  </si>
  <si>
    <t>Thermococcus sibiricus MM 739</t>
  </si>
  <si>
    <t>Thermococcus sp. 2319x1</t>
  </si>
  <si>
    <t>Thermococcus sp. 4557</t>
  </si>
  <si>
    <t>Thermococcus sp. AM4</t>
  </si>
  <si>
    <t>Thermococcus sp. CDGS</t>
  </si>
  <si>
    <t>Thermococcus sp. CL1</t>
  </si>
  <si>
    <t>Thermococcus sp. ES1</t>
  </si>
  <si>
    <t>Thermocrinis albus DSM 14484</t>
  </si>
  <si>
    <t>Thermocrinis ruber strain DSM 23557</t>
  </si>
  <si>
    <t>Thermodesulfatator indicus DSM 15286</t>
  </si>
  <si>
    <t>Thermodesulfobacteriaceae bacterium TF1</t>
  </si>
  <si>
    <t>Thermodesulfobacterium commune DSM 2178</t>
  </si>
  <si>
    <t>Thermodesulfobacterium geofontis OPF15</t>
  </si>
  <si>
    <t>Thermodesulfobium narugense DSM 14796</t>
  </si>
  <si>
    <t>Thermodesulfovibrio yellowstonii DSM 11347</t>
  </si>
  <si>
    <t>Thermofilum carboxyditrophus 1505</t>
  </si>
  <si>
    <t>Thermofilum pendens Hrk 5</t>
  </si>
  <si>
    <t>Thermofilum sp. 1807-2</t>
  </si>
  <si>
    <t>Thermofilum sp. 1910b</t>
  </si>
  <si>
    <t>Thermogladius cellulolyticus 1633</t>
  </si>
  <si>
    <t>Thermomicrobium roseum DSM 5159</t>
  </si>
  <si>
    <t>Thermomonospora curvata DSM 43183</t>
  </si>
  <si>
    <t>Thermoplasma acidophilum DSM 1728</t>
  </si>
  <si>
    <t>Thermoplasma volcanium GSS1</t>
  </si>
  <si>
    <t>Thermoplasmatales archaeon BRNA1</t>
  </si>
  <si>
    <t>Thermoproteus tenax Kra 1</t>
  </si>
  <si>
    <t>Thermoproteus uzoniensis 768-20</t>
  </si>
  <si>
    <t>Thermosediminibacter oceani DSM 16646</t>
  </si>
  <si>
    <t>Thermosipho africanus TCF52B</t>
  </si>
  <si>
    <t>Thermosipho melanesiensis BI429</t>
  </si>
  <si>
    <t>Thermosphaera aggregans DSM 11486</t>
  </si>
  <si>
    <t>Thermosulfidibacter takaii ABI70S6</t>
  </si>
  <si>
    <t>Thermosynechococcus elongatus BP-1</t>
  </si>
  <si>
    <t>Thermosynechococcus sp. NK55</t>
  </si>
  <si>
    <t>Thermotoga caldifontis AZM44c09</t>
  </si>
  <si>
    <t>Thermotoga lettingae TMO</t>
  </si>
  <si>
    <t>Thermotoga maritima MSB8</t>
  </si>
  <si>
    <t>Thermotoga maritima strain Tma100</t>
  </si>
  <si>
    <t>Thermotoga maritima strain Tma200</t>
  </si>
  <si>
    <t>Thermotoga naphthophila RKU-10</t>
  </si>
  <si>
    <t>Thermotoga neapolitana DSM 4359</t>
  </si>
  <si>
    <t>Thermotoga petrophila RKU-1</t>
  </si>
  <si>
    <t>Thermotoga profunda AZM34c06</t>
  </si>
  <si>
    <t>Thermotoga sp. 2812B</t>
  </si>
  <si>
    <t>Thermotoga sp. Cell2</t>
  </si>
  <si>
    <t>Thermotoga sp. RQ2</t>
  </si>
  <si>
    <t>Thermotoga sp. RQ7</t>
  </si>
  <si>
    <t>Thermotoga thermarum DSM 5069</t>
  </si>
  <si>
    <t>Thermovibrio ammonificans HB-1</t>
  </si>
  <si>
    <t>Thermovirga lienii DSM 17291</t>
  </si>
  <si>
    <t>Thermus oshimai JL-2</t>
  </si>
  <si>
    <t>Thermus parvatiensis strain RL</t>
  </si>
  <si>
    <t>Thermus scotoductus SA-01</t>
  </si>
  <si>
    <t>Thermus sp. CCB_US3_UF1</t>
  </si>
  <si>
    <t>Thermus thermophilus HB27</t>
  </si>
  <si>
    <t>Thermus thermophilus HB8</t>
  </si>
  <si>
    <t>Thermus thermophilus JL-18</t>
  </si>
  <si>
    <t>Thermus thermophilus SG0.5JP17-16</t>
  </si>
  <si>
    <t>Thioalkalimicrobium cyclicum ALM1</t>
  </si>
  <si>
    <t>Thioalkalivibrio nitratireducens DSM 14787</t>
  </si>
  <si>
    <t>Thioalkalivibrio sp. K90mix</t>
  </si>
  <si>
    <t>Thioalkalivibrio sulfidophilus HL-EbGr7</t>
  </si>
  <si>
    <t>Thioalkalivibrio versutus strain D301</t>
  </si>
  <si>
    <t>Thiobacillus denitrificans ATCC 25259</t>
  </si>
  <si>
    <t>Thioflavicoccus mobilis 8321</t>
  </si>
  <si>
    <t>Thiolapillus brandeum Hiromi 1</t>
  </si>
  <si>
    <t>Thiomicrospira crunogena XCL-2</t>
  </si>
  <si>
    <t>Thiomonas arsenitoxydans strain 3As</t>
  </si>
  <si>
    <t>Thiomonas intermedia K12</t>
  </si>
  <si>
    <t>Thioploca ingrica</t>
  </si>
  <si>
    <t>Tistrella mobilis KA081020-065</t>
  </si>
  <si>
    <t>Tolumonas auensis DSM 9187</t>
  </si>
  <si>
    <t>Treponema azotonutricium ZAS-9</t>
  </si>
  <si>
    <t>Treponema brennaborense DSM 12168</t>
  </si>
  <si>
    <t>Treponema caldaria DSM 7334</t>
  </si>
  <si>
    <t>Treponema denticola AL-2</t>
  </si>
  <si>
    <t>Treponema denticola ATCC 35405</t>
  </si>
  <si>
    <t>Treponema denticola H-22</t>
  </si>
  <si>
    <t>Treponema pallidum str. Fribourg-Blanc</t>
  </si>
  <si>
    <t>Treponema pallidum subsp. endemicum str. Bosnia A</t>
  </si>
  <si>
    <t>Treponema pallidum subsp. pallidum</t>
  </si>
  <si>
    <t>Treponema pallidum subsp. pallidum DAL-1</t>
  </si>
  <si>
    <t>Treponema pallidum subsp. pallidum SS14</t>
  </si>
  <si>
    <t>Treponema pallidum subsp. pallidum str. Chicago</t>
  </si>
  <si>
    <t>Treponema pallidum subsp. pallidum str. Mexico A</t>
  </si>
  <si>
    <t>Treponema pallidum subsp. pallidum str. Nichols</t>
  </si>
  <si>
    <t>Treponema pallidum subsp. pallidum str. Sea 81-4</t>
  </si>
  <si>
    <t>Treponema pallidum subsp. pertenue str. CDC2</t>
  </si>
  <si>
    <t>Treponema pallidum subsp. pertenue str. Gauthier</t>
  </si>
  <si>
    <t>Treponema pallidum subsp. pertenue str. SamoaD</t>
  </si>
  <si>
    <t>Treponema paraluiscuniculi Cuniculi A</t>
  </si>
  <si>
    <t>Treponema pedis str. T A4</t>
  </si>
  <si>
    <t>Treponema primitia ZAS-2</t>
  </si>
  <si>
    <t>Treponema putidum strain OMZ 758 (ATCC 700334)</t>
  </si>
  <si>
    <t>Treponema sp. OMZ 838</t>
  </si>
  <si>
    <t>Treponema succinifaciens DSM 2489</t>
  </si>
  <si>
    <t>Trichodesmium erythraeum IMS101</t>
  </si>
  <si>
    <t>Tropheryma whipplei str. Twist</t>
  </si>
  <si>
    <t>Tropheryma whipplei TW08/27</t>
  </si>
  <si>
    <t>Truepera radiovictrix DSM 17093</t>
  </si>
  <si>
    <t>Trueperella pyogenes strain 2012CQ-ZSH</t>
  </si>
  <si>
    <t>Trueperella pyogenes strain TP6375</t>
  </si>
  <si>
    <t>Trueperella pyogenes TP8</t>
  </si>
  <si>
    <t>Tsukamurella paurometabola DSM 20162</t>
  </si>
  <si>
    <t>Turicibacter sp. H121</t>
  </si>
  <si>
    <t>Turneriella parva DSM 21527</t>
  </si>
  <si>
    <t>Ureaplasma diversum strain ATCC 49782</t>
  </si>
  <si>
    <t>Ureaplasma parvum serovar 3 str. ATCC 27815</t>
  </si>
  <si>
    <t>Ureaplasma parvum serovar 3 str. ATCC 700970</t>
  </si>
  <si>
    <t>Ureaplasma parvum serovar 3 SV3F4</t>
  </si>
  <si>
    <t>Ureaplasma urealyticum serovar 10 str. ATCC 33699</t>
  </si>
  <si>
    <t>Variovorax paradoxus B4</t>
  </si>
  <si>
    <t>Variovorax paradoxus EPS</t>
  </si>
  <si>
    <t>Variovorax paradoxus S110</t>
  </si>
  <si>
    <t>Variovorax sp. PAMC 28711</t>
  </si>
  <si>
    <t>Veillonella parvula DSM 2008</t>
  </si>
  <si>
    <t>Veillonella parvula HSIVP1</t>
  </si>
  <si>
    <t>Verminephrobacter eiseniae EF01-2</t>
  </si>
  <si>
    <t>Verrucomicrobia bacterium IMCC26134</t>
  </si>
  <si>
    <t>Verrucomicrobia bacterium L21-Fru-AB</t>
  </si>
  <si>
    <t>Verrucosispora maris AB-18-032</t>
  </si>
  <si>
    <t>Vibrio alginolyticus strain ATCC 33787</t>
  </si>
  <si>
    <t>Vibrio anguillarum 775</t>
  </si>
  <si>
    <t>Vibrio anguillarum NB10</t>
  </si>
  <si>
    <t>Vibrio anguillarum strain 90-11-286</t>
  </si>
  <si>
    <t>Vibrio campbellii ATCC BAA-1116</t>
  </si>
  <si>
    <t>Vibrio cholerae 2012EL-2176</t>
  </si>
  <si>
    <t>Vibrio cholerae Ban5</t>
  </si>
  <si>
    <t>Vibrio cholerae H1</t>
  </si>
  <si>
    <t>Vibrio cholerae IEC224</t>
  </si>
  <si>
    <t>Vibrio cholerae Ind4</t>
  </si>
  <si>
    <t>Vibrio cholerae Ind5</t>
  </si>
  <si>
    <t>Vibrio cholerae LMA3984-4</t>
  </si>
  <si>
    <t>Vibrio cholerae M66-2</t>
  </si>
  <si>
    <t>Vibrio cholerae Mex1</t>
  </si>
  <si>
    <t>Vibrio cholerae MJ-1236</t>
  </si>
  <si>
    <t>Vibrio cholerae MS6</t>
  </si>
  <si>
    <t>Vibrio cholerae O1 biovar El Tor str. N16961</t>
  </si>
  <si>
    <t>Vibrio cholerae O1 biovar El Tor strain FJ147</t>
  </si>
  <si>
    <t>Vibrio cholerae O1 biovar El Tor strain I-1471</t>
  </si>
  <si>
    <t>Vibrio cholerae O1 str. Inaba G4222</t>
  </si>
  <si>
    <t>Vibrio cholerae O1 str. KW3</t>
  </si>
  <si>
    <t>Vibrio cholerae O395</t>
  </si>
  <si>
    <t>Vibrio cholerae O395 (Prj:32853)</t>
  </si>
  <si>
    <t>Vibrio cholerae strain 10432-62</t>
  </si>
  <si>
    <t>Vibrio cholerae strain 1154-74</t>
  </si>
  <si>
    <t>Vibrio cholerae strain I-1300</t>
  </si>
  <si>
    <t>Vibrio cholerae strain InDRE 3140</t>
  </si>
  <si>
    <t>Vibrio cholerae strain InDRE 3683</t>
  </si>
  <si>
    <t>Vibrio cholerae strain InDRE 4262</t>
  </si>
  <si>
    <t>Vibrio cholerae strain InDRE 4354</t>
  </si>
  <si>
    <t>Vibrio cholerae strain TSY216</t>
  </si>
  <si>
    <t>Vibrio cholerae strain YN2011004</t>
  </si>
  <si>
    <t>Vibrio cholerae strain YN89004</t>
  </si>
  <si>
    <t>Vibrio cholerae strain YN97083</t>
  </si>
  <si>
    <t>Vibrio cholerae strain YN98296</t>
  </si>
  <si>
    <t>Vibrio coralliilyticus OCN014</t>
  </si>
  <si>
    <t>Vibrio coralliilyticus RE98</t>
  </si>
  <si>
    <t>Vibrio fischeri ES114</t>
  </si>
  <si>
    <t>Vibrio fischeri MJ11</t>
  </si>
  <si>
    <t>Vibrio fluvialis Ind1</t>
  </si>
  <si>
    <t>Vibrio fluvialis strain ATCC 33809</t>
  </si>
  <si>
    <t>Vibrio furnissii NCTC 11218</t>
  </si>
  <si>
    <t>Vibrio harveyi ATCC BAA-1116</t>
  </si>
  <si>
    <t>Vibrio harveyi strain ATCC 43516</t>
  </si>
  <si>
    <t>Vibrio mimicus strain ATCC 33654</t>
  </si>
  <si>
    <t>Vibrio nigripulchritudo strain SnF1</t>
  </si>
  <si>
    <t>Vibrio parahaemolyticus BB22OP</t>
  </si>
  <si>
    <t>Vibrio parahaemolyticus O1:K33 str. CDC_K4557</t>
  </si>
  <si>
    <t>Vibrio parahaemolyticus O1:Kuk str. FDA_R31</t>
  </si>
  <si>
    <t>Vibrio parahaemolyticus RIMD 2210633</t>
  </si>
  <si>
    <t>Vibrio parahaemolyticus strain ATCC 17802</t>
  </si>
  <si>
    <t>Vibrio parahaemolyticus strain FORC_004</t>
  </si>
  <si>
    <t>Vibrio parahaemolyticus strain FORC_006</t>
  </si>
  <si>
    <t>Vibrio parahaemolyticus strain FORC_008</t>
  </si>
  <si>
    <t>Vibrio parahaemolyticus strain FORC_014</t>
  </si>
  <si>
    <t>Vibrio parahaemolyticus UCM-V493</t>
  </si>
  <si>
    <t>Vibrio sp. EJY3</t>
  </si>
  <si>
    <t>Vibrio sp. Ex25 (Prj:41601)</t>
  </si>
  <si>
    <t>Vibrio splendidus LGP32</t>
  </si>
  <si>
    <t>Vibrio tritonius strain JCM 16456</t>
  </si>
  <si>
    <t>Vibrio tubiashii ATCC 19109</t>
  </si>
  <si>
    <t>Vibrio vulnificus CMCP6</t>
  </si>
  <si>
    <t>Vibrio vulnificus MO6-24/O</t>
  </si>
  <si>
    <t>Vibrio vulnificus strain 93U204</t>
  </si>
  <si>
    <t>Vibrio vulnificus strain ATL 6-1306</t>
  </si>
  <si>
    <t>Vibrio vulnificus strain FORC_009</t>
  </si>
  <si>
    <t>Vibrio vulnificus strain FORC_016</t>
  </si>
  <si>
    <t>Vibrio vulnificus strain FORC_017</t>
  </si>
  <si>
    <t>Vibrio vulnificus YJ016</t>
  </si>
  <si>
    <t>Virgibacillus sp. SK37</t>
  </si>
  <si>
    <t>Vulcanisaeta distributa DSM 14429</t>
  </si>
  <si>
    <t>Vulcanisaeta moutnovskia 768-28</t>
  </si>
  <si>
    <t>Vulgatibacter incomptus strain DSM 27710</t>
  </si>
  <si>
    <t>Waddlia chondrophila WSU 86-1044</t>
  </si>
  <si>
    <t>Weeksella virosa DSM 16922</t>
  </si>
  <si>
    <t>Weissella ceti strain WS08</t>
  </si>
  <si>
    <t>Weissella ceti strain WS105</t>
  </si>
  <si>
    <t>Weissella ceti strain WS74</t>
  </si>
  <si>
    <t>Weissella cibaria strain CH2</t>
  </si>
  <si>
    <t>Weissella koreensis KACC 15510</t>
  </si>
  <si>
    <t>Wenzhouxiangella marina strain KCTC 42284</t>
  </si>
  <si>
    <t>Wigglesworthia glossinidia endosymbiont of Glossina brevipalpis</t>
  </si>
  <si>
    <t>Wigglesworthia glossinidia endosymbiont of Glossina morsitans</t>
  </si>
  <si>
    <t>Winogradskyella sp. PG-2</t>
  </si>
  <si>
    <t>Wolbachia endosymbiont of Cimex lectularius wCle</t>
  </si>
  <si>
    <t>Wolbachia endosymbiont of Culex quinquefasciatus Pel</t>
  </si>
  <si>
    <t>Wolbachia endosymbiont of Drosophila melanogaster</t>
  </si>
  <si>
    <t>Wolbachia endosymbiont of Drosophila simulans wHa</t>
  </si>
  <si>
    <t>Wolbachia endosymbiont of Drosophila simulans wNo</t>
  </si>
  <si>
    <t>Wolbachia endosymbiont of Onchocerca ochengi</t>
  </si>
  <si>
    <t>Wolbachia endosymbiont of Onchocerca volvulus str. Cameroon</t>
  </si>
  <si>
    <t>Wolbachia endosymbiont of Trichogramma pretiosum</t>
  </si>
  <si>
    <t>Wolbachia endosymbiont strain TRS of Brugia malayi</t>
  </si>
  <si>
    <t>Wolbachia endosymbiont wPip_Mol of Culex molestus</t>
  </si>
  <si>
    <t>Wolbachia sp. wRi</t>
  </si>
  <si>
    <t>Wolbachia strain wAu</t>
  </si>
  <si>
    <t>Wolinella succinogenes DSM 1740</t>
  </si>
  <si>
    <t>Xanthobacter autotrophicus Py2</t>
  </si>
  <si>
    <t>Xanthomonas albilineans strain FIJ080</t>
  </si>
  <si>
    <t>Xanthomonas albilineans strain GPE PC73</t>
  </si>
  <si>
    <t>Xanthomonas albilineans strain HVO082</t>
  </si>
  <si>
    <t>Xanthomonas arboricola pv. juglandis strain Xaj 417</t>
  </si>
  <si>
    <t>Xanthomonas axonopodis pv. allii CFBP6369</t>
  </si>
  <si>
    <t>Xanthomonas axonopodis pv. citri str. 306</t>
  </si>
  <si>
    <t>Xanthomonas axonopodis pv. citrumelo F1</t>
  </si>
  <si>
    <t>Xanthomonas axonopodis pv. dieffenbachiae LMG 695</t>
  </si>
  <si>
    <t>Xanthomonas axonopodis pv. glycines CFBP 2526</t>
  </si>
  <si>
    <t>Xanthomonas axonopodis pv. glycines CFBP 7119</t>
  </si>
  <si>
    <t>Xanthomonas axonopodis Xac29-1</t>
  </si>
  <si>
    <t>Xanthomonas campestris pv. campestris str. 8004</t>
  </si>
  <si>
    <t>Xanthomonas campestris pv. campestris str. ATCC 33913</t>
  </si>
  <si>
    <t>Xanthomonas campestris pv. campestris str. B100</t>
  </si>
  <si>
    <t>Xanthomonas campestris pv. campestris strain 17</t>
  </si>
  <si>
    <t>Xanthomonas campestris pv. campestris strain ICMP 21080</t>
  </si>
  <si>
    <t>Xanthomonas campestris pv. campestris strain ICMP 4013</t>
  </si>
  <si>
    <t>Xanthomonas campestris pv. raphani 756C</t>
  </si>
  <si>
    <t>Xanthomonas campestris pv. vesicatoria str. 85-10</t>
  </si>
  <si>
    <t>Xanthomonas campestris strain 17</t>
  </si>
  <si>
    <t>Xanthomonas cassavae CFBP 4642</t>
  </si>
  <si>
    <t>Xanthomonas citri pv. citri</t>
  </si>
  <si>
    <t>Xanthomonas citri pv. citri strain jx-6</t>
  </si>
  <si>
    <t>Xanthomonas citri pv. malvacearum X18</t>
  </si>
  <si>
    <t>Xanthomonas citri pv. malvacearum X20</t>
  </si>
  <si>
    <t>Xanthomonas citri subsp. citri A306</t>
  </si>
  <si>
    <t>Xanthomonas citri subsp. citri Aw12879</t>
  </si>
  <si>
    <t>Xanthomonas citri subsp. citri strain 5208</t>
  </si>
  <si>
    <t>Xanthomonas citri subsp. citri strain AW13</t>
  </si>
  <si>
    <t>Xanthomonas citri subsp. citri strain AW14</t>
  </si>
  <si>
    <t>Xanthomonas citri subsp. citri strain AW15</t>
  </si>
  <si>
    <t>Xanthomonas citri subsp. citri strain AW16</t>
  </si>
  <si>
    <t>Xanthomonas citri subsp. citri strain BL18</t>
  </si>
  <si>
    <t>Xanthomonas citri subsp. citri strain FB19</t>
  </si>
  <si>
    <t>Xanthomonas citri subsp. citri strain GD2</t>
  </si>
  <si>
    <t>Xanthomonas citri subsp. citri strain GD3</t>
  </si>
  <si>
    <t>Xanthomonas citri subsp. citri strain JX4</t>
  </si>
  <si>
    <t>Xanthomonas citri subsp. citri strain JX5</t>
  </si>
  <si>
    <t>Xanthomonas citri subsp. citri strain MF20</t>
  </si>
  <si>
    <t>Xanthomonas citri subsp. citri strain MN10</t>
  </si>
  <si>
    <t>Xanthomonas citri subsp. citri strain MN11</t>
  </si>
  <si>
    <t>Xanthomonas citri subsp. citri strain MN12</t>
  </si>
  <si>
    <t>Xanthomonas citri subsp. citri strain NT17</t>
  </si>
  <si>
    <t>Xanthomonas citri subsp. citri strain UI7</t>
  </si>
  <si>
    <t>Xanthomonas citri subsp. citri UI6</t>
  </si>
  <si>
    <t>Xanthomonas fuscans subsp. fuscans strain 4834-R</t>
  </si>
  <si>
    <t>Xanthomonas hortorum pv. carotae str. M081</t>
  </si>
  <si>
    <t>Xanthomonas oryzae pv. oryzae</t>
  </si>
  <si>
    <t>Xanthomonas oryzae pv. oryzae KACC 10331</t>
  </si>
  <si>
    <t>Xanthomonas oryzae pv. oryzae MAFF 311018</t>
  </si>
  <si>
    <t>Xanthomonas oryzae pv. oryzae PXO86</t>
  </si>
  <si>
    <t>Xanthomonas oryzae pv. oryzae PXO99A</t>
  </si>
  <si>
    <t>Xanthomonas oryzae pv. oryzicola strain B8-12</t>
  </si>
  <si>
    <t>Xanthomonas oryzae pv. oryzicola strain BLS279</t>
  </si>
  <si>
    <t>Xanthomonas oryzae pv. oryzicola strain BXOR1</t>
  </si>
  <si>
    <t>Xanthomonas oryzae pv. oryzicola strain CFBP2286</t>
  </si>
  <si>
    <t>Xanthomonas oryzae pv. oryzicola strain CFBP7331</t>
  </si>
  <si>
    <t>Xanthomonas oryzae pv. oryzicola strain CFBP7341</t>
  </si>
  <si>
    <t>Xanthomonas oryzae pv. oryzicola strain CFBP7342</t>
  </si>
  <si>
    <t>Xanthomonas oryzae pv. oryzicola strain L8</t>
  </si>
  <si>
    <t>Xanthomonas oryzae pv. oryzicola strain RS105</t>
  </si>
  <si>
    <t>Xanthomonas oryzae pv. oryzicola strain YM15</t>
  </si>
  <si>
    <t>Xanthomonas sacchari R1</t>
  </si>
  <si>
    <t>Xanthomonas translucens pv. undulosa strain Xtu 4699</t>
  </si>
  <si>
    <t>Xenorhabdus bovienii SS-2004</t>
  </si>
  <si>
    <t>Xenorhabdus bovienii strain CS03</t>
  </si>
  <si>
    <t>Xenorhabdus doucetiae strain FRM16 = DSM 17909</t>
  </si>
  <si>
    <t>Xenorhabdus nematophila AN6/1</t>
  </si>
  <si>
    <t>Xenorhabdus nematophila ATCC 19061</t>
  </si>
  <si>
    <t>Xenorhabdus poinarii G6</t>
  </si>
  <si>
    <t>Xylanimonas cellulosilytica DSM 15894</t>
  </si>
  <si>
    <t>Xylella fastidiosa 9a5c</t>
  </si>
  <si>
    <t>Xylella fastidiosa M12</t>
  </si>
  <si>
    <t>Xylella fastidiosa M23</t>
  </si>
  <si>
    <t>Xylella fastidiosa MUL0034</t>
  </si>
  <si>
    <t>Xylella fastidiosa subsp. fastidiosa GB514</t>
  </si>
  <si>
    <t>Xylella fastidiosa subsp. sandyi Ann-1</t>
  </si>
  <si>
    <t>Xylella fastidiosa Temecula1</t>
  </si>
  <si>
    <t>Yersinia aldovae 670-83</t>
  </si>
  <si>
    <t>Yersinia aleksiciae strain 159</t>
  </si>
  <si>
    <t>Yersinia enterocolitica (type O:2) str. YE3094/96</t>
  </si>
  <si>
    <t>Yersinia enterocolitica (type O:3) str. YE12/03</t>
  </si>
  <si>
    <t>Yersinia enterocolitica (type O:5) str. YE53/03</t>
  </si>
  <si>
    <t>Yersinia enterocolitica (type O:5,27) str. YE149/02</t>
  </si>
  <si>
    <t>Yersinia enterocolitica (type O:9) str. YE212/02</t>
  </si>
  <si>
    <t>Yersinia enterocolitica (type O:9) str. YE56/03</t>
  </si>
  <si>
    <t>Yersinia enterocolitica 2516-87</t>
  </si>
  <si>
    <t>Yersinia enterocolitica 8081</t>
  </si>
  <si>
    <t>Yersinia enterocolitica LC20</t>
  </si>
  <si>
    <t>Yersinia enterocolitica strain ATCC 9610</t>
  </si>
  <si>
    <t>Yersinia enterocolitica strain FORC_002</t>
  </si>
  <si>
    <t>Yersinia enterocolitica strain FORC-002</t>
  </si>
  <si>
    <t>Yersinia enterocolitica strain KNG22703</t>
  </si>
  <si>
    <t>Yersinia enterocolitica subsp. enterocolitica 8081</t>
  </si>
  <si>
    <t>Yersinia enterocolitica subsp. palearctica 105.5R(r)</t>
  </si>
  <si>
    <t>Yersinia enterocolitica subsp. palearctica Y11</t>
  </si>
  <si>
    <t>Yersinia enterocolitica WA</t>
  </si>
  <si>
    <t>Yersinia entomophaga strain MH96</t>
  </si>
  <si>
    <t>Yersinia frederiksenii Y225</t>
  </si>
  <si>
    <t>Yersinia intermedia Y228</t>
  </si>
  <si>
    <t>Yersinia kristensenii strain ATCC 33639</t>
  </si>
  <si>
    <t>Yersinia kristensenii strain Y231</t>
  </si>
  <si>
    <t>Yersinia pestis 1045</t>
  </si>
  <si>
    <t>Yersinia pestis 1412</t>
  </si>
  <si>
    <t>Yersinia pestis 1413</t>
  </si>
  <si>
    <t>Yersinia pestis 1522</t>
  </si>
  <si>
    <t>Yersinia pestis 2944</t>
  </si>
  <si>
    <t>Yersinia pestis 3067</t>
  </si>
  <si>
    <t>Yersinia pestis 3770</t>
  </si>
  <si>
    <t>Yersinia pestis 790</t>
  </si>
  <si>
    <t>Yersinia pestis 8787</t>
  </si>
  <si>
    <t>Yersinia pestis A1122</t>
  </si>
  <si>
    <t>Yersinia pestis Angola</t>
  </si>
  <si>
    <t>Yersinia pestis Antiqua</t>
  </si>
  <si>
    <t>Yersinia pestis biovar Medievalis str. Harbin 35</t>
  </si>
  <si>
    <t>Yersinia pestis biovar Microtus str. 91001</t>
  </si>
  <si>
    <t>Yersinia pestis CO92</t>
  </si>
  <si>
    <t>Yersinia pestis D106004</t>
  </si>
  <si>
    <t>Yersinia pestis D182038</t>
  </si>
  <si>
    <t>Yersinia pestis Dodson</t>
  </si>
  <si>
    <t>Yersinia pestis El Dorado</t>
  </si>
  <si>
    <t>Yersinia pestis Harbin35</t>
  </si>
  <si>
    <t>Yersinia pestis Java9</t>
  </si>
  <si>
    <t>Yersinia pestis KIM10+</t>
  </si>
  <si>
    <t>Yersinia pestis Nairobi</t>
  </si>
  <si>
    <t>Yersinia pestis Nepal516</t>
  </si>
  <si>
    <t>Yersinia pestis Nicholisk 41</t>
  </si>
  <si>
    <t>Yersinia pestis PBM19</t>
  </si>
  <si>
    <t>Yersinia pestis Pestoides F</t>
  </si>
  <si>
    <t>Yersinia pestis Pestoides G</t>
  </si>
  <si>
    <t>Yersinia pestis Shasta</t>
  </si>
  <si>
    <t>Yersinia pestis str. Pestoides B</t>
  </si>
  <si>
    <t>Yersinia pestis strain KIM5</t>
  </si>
  <si>
    <t>Yersinia pestis Z176003</t>
  </si>
  <si>
    <t>Yersinia pseudotuberculosis 1</t>
  </si>
  <si>
    <t>Yersinia pseudotuberculosis EP2/+</t>
  </si>
  <si>
    <t>Yersinia pseudotuberculosis IP 31758</t>
  </si>
  <si>
    <t>Yersinia pseudotuberculosis IP 32953</t>
  </si>
  <si>
    <t>Yersinia pseudotuberculosis MD67</t>
  </si>
  <si>
    <t>Yersinia pseudotuberculosis PB1/+</t>
  </si>
  <si>
    <t>Yersinia pseudotuberculosis str. PA3606 Pa3606</t>
  </si>
  <si>
    <t>Yersinia pseudotuberculosis strain 6904</t>
  </si>
  <si>
    <t>Yersinia pseudotuberculosis YPIII</t>
  </si>
  <si>
    <t>Yersinia rohdei YRA</t>
  </si>
  <si>
    <t>Yersinia ruckeri strain Big Creek 74</t>
  </si>
  <si>
    <t>Yersinia ruckeri YRB</t>
  </si>
  <si>
    <t>Yersinia similis strain 228</t>
  </si>
  <si>
    <t>Zhongshania aliphaticivorans strain SM2</t>
  </si>
  <si>
    <t>Zobellia galactanivorans strain Dsij</t>
  </si>
  <si>
    <t>Zunongwangia profunda SM-A87</t>
  </si>
  <si>
    <t>Zymomonas mobilis subsp. mobilis ATCC 29191</t>
  </si>
  <si>
    <t>Zymomonas mobilis subsp. mobilis NCIMB 11163</t>
  </si>
  <si>
    <t>Zymomonas mobilis subsp. mobilis NRRL B-12526</t>
  </si>
  <si>
    <t>Zymomonas mobilis subsp. mobilis str. CP4 = NRRL B-14023</t>
  </si>
  <si>
    <t>Zymomonas mobilis subsp. mobilis ZM4 = ATCC 31821</t>
  </si>
  <si>
    <t>Zymomonas mobilis subsp. pomaceae ATCC 29192</t>
  </si>
  <si>
    <t>#Organism/Name</t>
  </si>
  <si>
    <t>TaxID</t>
  </si>
  <si>
    <t>BioProject Accession</t>
  </si>
  <si>
    <t>BioProject ID</t>
  </si>
  <si>
    <t>Group</t>
  </si>
  <si>
    <t>SubGroup</t>
  </si>
  <si>
    <t>Size (Kb)</t>
  </si>
  <si>
    <t>GC%</t>
  </si>
  <si>
    <t>Host</t>
  </si>
  <si>
    <t>Segmemts</t>
  </si>
  <si>
    <t>Genes</t>
  </si>
  <si>
    <t>Proteins</t>
  </si>
  <si>
    <t>Release Date</t>
  </si>
  <si>
    <t>Modify Date</t>
  </si>
  <si>
    <t>Status</t>
  </si>
  <si>
    <t>Mushroom bacilliform virus</t>
  </si>
  <si>
    <t>PRJNA14676</t>
  </si>
  <si>
    <t>ssRNA viruses</t>
  </si>
  <si>
    <t>Barnaviridae</t>
  </si>
  <si>
    <t>4.009</t>
  </si>
  <si>
    <t>46.3</t>
  </si>
  <si>
    <t>fungi</t>
  </si>
  <si>
    <t xml:space="preserve"> Unknown:NC_001633.1/U07551.1</t>
  </si>
  <si>
    <t>Complete Genome</t>
  </si>
  <si>
    <t>White spot syndrome virus</t>
  </si>
  <si>
    <t>PRJNA14616</t>
  </si>
  <si>
    <t>dsDNA viruses, no RNA stage</t>
  </si>
  <si>
    <t>Nimaviridae</t>
  </si>
  <si>
    <t>309.286</t>
  </si>
  <si>
    <t>40.9</t>
  </si>
  <si>
    <t>invertebrates</t>
  </si>
  <si>
    <t xml:space="preserve"> Unknown:NC_003225.3/KT995472.1</t>
  </si>
  <si>
    <t>Hepatitis E virus</t>
  </si>
  <si>
    <t>PRJNA15435</t>
  </si>
  <si>
    <t>Hepeviridae</t>
  </si>
  <si>
    <t>7.176</t>
  </si>
  <si>
    <t>57.9</t>
  </si>
  <si>
    <t>vertebrates, human</t>
  </si>
  <si>
    <t xml:space="preserve"> Unknown:NC_001434.1/L08816.1</t>
  </si>
  <si>
    <t>Heterosigma akashiwo RNA virus SOG263</t>
  </si>
  <si>
    <t>PRJNA15425</t>
  </si>
  <si>
    <t>Marnaviridae</t>
  </si>
  <si>
    <t>8.587</t>
  </si>
  <si>
    <t>46.9</t>
  </si>
  <si>
    <t>algae</t>
  </si>
  <si>
    <t xml:space="preserve"> Unknown:NC_005281.1/AY337486.1</t>
  </si>
  <si>
    <t>Posavirus sp.</t>
  </si>
  <si>
    <t>unclassified viruses</t>
  </si>
  <si>
    <t>unclassified</t>
  </si>
  <si>
    <t>9.57</t>
  </si>
  <si>
    <t>32.8</t>
  </si>
  <si>
    <t>eukaryotes</t>
  </si>
  <si>
    <t>NC_032412.1/KX673273.1</t>
  </si>
  <si>
    <t>Acholeplasma virus L2</t>
  </si>
  <si>
    <t>PRJNA14066</t>
  </si>
  <si>
    <t>Plasmaviridae</t>
  </si>
  <si>
    <t>11.965</t>
  </si>
  <si>
    <t>bacteria</t>
  </si>
  <si>
    <t xml:space="preserve"> Unknown:NC_001447.1/L13696.1</t>
  </si>
  <si>
    <t>Pseudoalteromonas phage PM2</t>
  </si>
  <si>
    <t>PRJNA14237</t>
  </si>
  <si>
    <t>Corticoviridae</t>
  </si>
  <si>
    <t>10.079</t>
  </si>
  <si>
    <t>42.2</t>
  </si>
  <si>
    <t xml:space="preserve"> Unknown:NC_000867.1/AF155037.1</t>
  </si>
  <si>
    <t>Botrytis virus F</t>
  </si>
  <si>
    <t>PRJNA14707</t>
  </si>
  <si>
    <t>Gammaflexiviridae</t>
  </si>
  <si>
    <t>6.827</t>
  </si>
  <si>
    <t>53.4</t>
  </si>
  <si>
    <t xml:space="preserve"> Unknown:NC_002604.1/AF238884.1</t>
  </si>
  <si>
    <t>Chaetoceros socialis f. radians RNA virus 01</t>
  </si>
  <si>
    <t>PRJNA34845</t>
  </si>
  <si>
    <t>9.467</t>
  </si>
  <si>
    <t>39.6</t>
  </si>
  <si>
    <t xml:space="preserve"> Unknown:NC_012212.1/AB469874.1</t>
  </si>
  <si>
    <t>Ostreid herpesvirus 1</t>
  </si>
  <si>
    <t>PRJNA14552</t>
  </si>
  <si>
    <t>Malacoherpesviridae</t>
  </si>
  <si>
    <t>207.439</t>
  </si>
  <si>
    <t>38.7</t>
  </si>
  <si>
    <t xml:space="preserve"> Unknown:NC_005881.2/AY509253.2</t>
  </si>
  <si>
    <t>Hamiltonella virus APSE1</t>
  </si>
  <si>
    <t>PRJNA14047</t>
  </si>
  <si>
    <t>Podoviridae</t>
  </si>
  <si>
    <t>36.524</t>
  </si>
  <si>
    <t>43.9</t>
  </si>
  <si>
    <t xml:space="preserve"> Unknown:NC_000935.1/AF157835.1</t>
  </si>
  <si>
    <t>Halorubrum phage HF2</t>
  </si>
  <si>
    <t>PRJNA14147</t>
  </si>
  <si>
    <t>77.67</t>
  </si>
  <si>
    <t>55.8</t>
  </si>
  <si>
    <t>archaea</t>
  </si>
  <si>
    <t xml:space="preserve"> Unknown:NC_003345.1/AF222060.1</t>
  </si>
  <si>
    <t>Halovirus HF1</t>
  </si>
  <si>
    <t>PRJNA14294</t>
  </si>
  <si>
    <t>75.898</t>
  </si>
  <si>
    <t xml:space="preserve"> Unknown:NC_004927.1/AY190604.1</t>
  </si>
  <si>
    <t>Strawberry mottle virus</t>
  </si>
  <si>
    <t>PRJNA14740</t>
  </si>
  <si>
    <t>Secoviridae</t>
  </si>
  <si>
    <t>12.655</t>
  </si>
  <si>
    <t>45.5772</t>
  </si>
  <si>
    <t>plants</t>
  </si>
  <si>
    <t xml:space="preserve"> RNA 1:NC_003445.1/AJ311875.1;  RNA 2:NC_003446.1/AJ311876.1</t>
  </si>
  <si>
    <t>Botrytis virus X</t>
  </si>
  <si>
    <t>PRJNA14947</t>
  </si>
  <si>
    <t>Alphaflexiviridae</t>
  </si>
  <si>
    <t>6.966</t>
  </si>
  <si>
    <t>54.6</t>
  </si>
  <si>
    <t xml:space="preserve"> Unknown:NC_005132.1/AY055762.1</t>
  </si>
  <si>
    <t>Chalara elegans RNA Virus 1</t>
  </si>
  <si>
    <t>PRJNA15126</t>
  </si>
  <si>
    <t>dsRNA viruses</t>
  </si>
  <si>
    <t>Totiviridae</t>
  </si>
  <si>
    <t>5.31</t>
  </si>
  <si>
    <t>52.6</t>
  </si>
  <si>
    <t xml:space="preserve"> Unknown:NC_005883.1/AY561500.1</t>
  </si>
  <si>
    <t>Strawberry latent ringspot virus</t>
  </si>
  <si>
    <t>PRJNA15167</t>
  </si>
  <si>
    <t>11.338</t>
  </si>
  <si>
    <t>45.5149</t>
  </si>
  <si>
    <t xml:space="preserve"> RNA 1:NC_006964.1/AY860978.1;  RNA 2:NC_006965.1/AY860979.1</t>
  </si>
  <si>
    <t>Human picobirnavirus</t>
  </si>
  <si>
    <t>PRJNA15248</t>
  </si>
  <si>
    <t>Picobirnaviridae</t>
  </si>
  <si>
    <t>4.27</t>
  </si>
  <si>
    <t>46.0452</t>
  </si>
  <si>
    <t xml:space="preserve"> 1:NC_007026.1/AB186897.1;  2:NC_007027.1/AB186898.1</t>
  </si>
  <si>
    <t>Satsuma dwarf virus</t>
  </si>
  <si>
    <t>PRJNA15409</t>
  </si>
  <si>
    <t>12.138</t>
  </si>
  <si>
    <t>47.2522</t>
  </si>
  <si>
    <t xml:space="preserve"> RNA 1:NC_003785.2/AB009958.2;  RNA 2:NC_003786.2/AB009959.2</t>
  </si>
  <si>
    <t>Chaetoceros salsugineum DNA virus</t>
  </si>
  <si>
    <t>PRJNA15497</t>
  </si>
  <si>
    <t>unassigned viruses</t>
  </si>
  <si>
    <t xml:space="preserve"> Unknown:NC_007193.2/AB193315.2</t>
  </si>
  <si>
    <t>Haloarcula hispanica virus SH1</t>
  </si>
  <si>
    <t>PRJNA15535</t>
  </si>
  <si>
    <t>Other</t>
  </si>
  <si>
    <t>Sphaerolipoviridae</t>
  </si>
  <si>
    <t>30.889</t>
  </si>
  <si>
    <t>68.4</t>
  </si>
  <si>
    <t xml:space="preserve"> Unknown:NC_007217.1/AY950802.1</t>
  </si>
  <si>
    <t>Aurantiochytrium single-stranded RNA virus 01</t>
  </si>
  <si>
    <t>PRJNA16134</t>
  </si>
  <si>
    <t>9.035</t>
  </si>
  <si>
    <t>49.7</t>
  </si>
  <si>
    <t xml:space="preserve"> Unknown:NC_007522.1/AB193726.1</t>
  </si>
  <si>
    <t>Black raspberry necrosis virus</t>
  </si>
  <si>
    <t>PRJNA17093</t>
  </si>
  <si>
    <t>13.945</t>
  </si>
  <si>
    <t>47.0302</t>
  </si>
  <si>
    <t xml:space="preserve"> RNA 1:NC_008182.1/DQ344639.1;  RNA 2:NC_008183.1/DQ344640.1</t>
  </si>
  <si>
    <t>Citrus leprosis virus C</t>
  </si>
  <si>
    <t>PRJNA17095</t>
  </si>
  <si>
    <t>13.731</t>
  </si>
  <si>
    <t>41.7101</t>
  </si>
  <si>
    <t xml:space="preserve"> RNA-1:NC_008169.1/DQ352194.1;  RNA-2:NC_008170.1/DQ352195.1</t>
  </si>
  <si>
    <t>White bream virus</t>
  </si>
  <si>
    <t>PRJNA18013</t>
  </si>
  <si>
    <t>Coronaviridae</t>
  </si>
  <si>
    <t>26.66</t>
  </si>
  <si>
    <t>43.3</t>
  </si>
  <si>
    <t>vertebrates</t>
  </si>
  <si>
    <t xml:space="preserve"> Unknown:NC_008516.1/DQ898157.1</t>
  </si>
  <si>
    <t>Tomato torrado virus</t>
  </si>
  <si>
    <t>PRJNA18831</t>
  </si>
  <si>
    <t>13.211</t>
  </si>
  <si>
    <t>44.1182</t>
  </si>
  <si>
    <t xml:space="preserve"> RNA 1:NC_009013.1/DQ388879.1;  RNA 2:NC_009032.1/DQ388880.1</t>
  </si>
  <si>
    <t>Acidianus bottle-shaped virus</t>
  </si>
  <si>
    <t>PRJNA19605</t>
  </si>
  <si>
    <t>Ampullaviridae</t>
  </si>
  <si>
    <t>23.814</t>
  </si>
  <si>
    <t>34.6</t>
  </si>
  <si>
    <t xml:space="preserve"> Unknown:NC_009452.1/EF432053.1</t>
  </si>
  <si>
    <t>Pyrococcus abyssi virus 1</t>
  </si>
  <si>
    <t>PRJNA19929</t>
  </si>
  <si>
    <t>18.098</t>
  </si>
  <si>
    <t>47.2</t>
  </si>
  <si>
    <t xml:space="preserve"> Unknown:NC_009597.1/EF071488.1</t>
  </si>
  <si>
    <t>Marine RNA virus SOG</t>
  </si>
  <si>
    <t>PRJNA20647</t>
  </si>
  <si>
    <t>4.449</t>
  </si>
  <si>
    <t>51.7</t>
  </si>
  <si>
    <t>environment</t>
  </si>
  <si>
    <t xml:space="preserve"> Unknown:NC_009756.1/EF198240.1</t>
  </si>
  <si>
    <t>Marine RNA virus JP-A</t>
  </si>
  <si>
    <t>PRJNA20649</t>
  </si>
  <si>
    <t>9.236</t>
  </si>
  <si>
    <t>41.3</t>
  </si>
  <si>
    <t xml:space="preserve"> Unknown:NC_009757.1/EF198241.1</t>
  </si>
  <si>
    <t>Marine RNA virus JP-B</t>
  </si>
  <si>
    <t>PRJNA20651</t>
  </si>
  <si>
    <t>8.926</t>
  </si>
  <si>
    <t>37.6</t>
  </si>
  <si>
    <t xml:space="preserve"> Unknown:NC_009758.1/EF198242.1</t>
  </si>
  <si>
    <t>Gill-associated virus</t>
  </si>
  <si>
    <t>PRJNA28679</t>
  </si>
  <si>
    <t>Roniviridae</t>
  </si>
  <si>
    <t>26.253</t>
  </si>
  <si>
    <t>46.2</t>
  </si>
  <si>
    <t xml:space="preserve"> Unknown:NC_010306.1/AF227196.2</t>
  </si>
  <si>
    <t>-</t>
  </si>
  <si>
    <t>Tomato marchitez virus</t>
  </si>
  <si>
    <t>PRJNA30365</t>
  </si>
  <si>
    <t>12.135</t>
  </si>
  <si>
    <t>42.0809</t>
  </si>
  <si>
    <t xml:space="preserve"> RNA 1:NC_010987.1/EF681764.1;  RNA 2:NC_010988.1/EF681765.1</t>
  </si>
  <si>
    <t>Ourmia melon virus</t>
  </si>
  <si>
    <t>PRJNA30737</t>
  </si>
  <si>
    <t>4.852</t>
  </si>
  <si>
    <t>51.5204</t>
  </si>
  <si>
    <t xml:space="preserve"> RNA 1:NC_011068.1/EU770623.1;  RNA 2:NC_011069.1/EU770624.1;  RNA 3:NC_011070.1/EU770625.1</t>
  </si>
  <si>
    <t>Epirus cherry virus</t>
  </si>
  <si>
    <t>PRJNA30739</t>
  </si>
  <si>
    <t>4.757</t>
  </si>
  <si>
    <t>53.0887</t>
  </si>
  <si>
    <t xml:space="preserve"> RNA 1:NC_011065.1/EU770620.1;  RNA 2:NC_011066.1/EU770621.1;  RNA 3:NC_011067.1/EU770622.1</t>
  </si>
  <si>
    <t>Sputnik virophage</t>
  </si>
  <si>
    <t>PRJNA30929</t>
  </si>
  <si>
    <t>Lavidaviridae</t>
  </si>
  <si>
    <t>18.343</t>
  </si>
  <si>
    <t>protozoa</t>
  </si>
  <si>
    <t xml:space="preserve"> Unknown:NC_011132.1/EU606015.1</t>
  </si>
  <si>
    <t>Poinsettia latent virus</t>
  </si>
  <si>
    <t>PRJNA32691</t>
  </si>
  <si>
    <t>4.652</t>
  </si>
  <si>
    <t>45.8</t>
  </si>
  <si>
    <t xml:space="preserve"> Unknown:NC_011543.1/AJ867490.1</t>
  </si>
  <si>
    <t>Midway nyavirus</t>
  </si>
  <si>
    <t>PRJNA38097</t>
  </si>
  <si>
    <t>Nyamiviridae</t>
  </si>
  <si>
    <t>11.752</t>
  </si>
  <si>
    <t>50.4</t>
  </si>
  <si>
    <t>vertebrates, invertebrates</t>
  </si>
  <si>
    <t xml:space="preserve"> Unknown:NC_012702.1/FJ554525.1</t>
  </si>
  <si>
    <t>Nyamanini nyavirus</t>
  </si>
  <si>
    <t>PRJNA38109</t>
  </si>
  <si>
    <t>11.631</t>
  </si>
  <si>
    <t>52.3</t>
  </si>
  <si>
    <t xml:space="preserve"> Unknown:NC_012703.1/FJ554526.1</t>
  </si>
  <si>
    <t>Vibrio phage douglas 12A4</t>
  </si>
  <si>
    <t>PRJNA39215</t>
  </si>
  <si>
    <t>57.611</t>
  </si>
  <si>
    <t xml:space="preserve"> Unknown:NC_021068.1/HQ316580.1</t>
  </si>
  <si>
    <t>Vibrio phage helene 12B3</t>
  </si>
  <si>
    <t>PRJNA39217</t>
  </si>
  <si>
    <t>135.982</t>
  </si>
  <si>
    <t xml:space="preserve"> Unknown:NC_021067.1/HQ316579.1</t>
  </si>
  <si>
    <t>Vibrio phage martha 12B12</t>
  </si>
  <si>
    <t>PRJNA39219</t>
  </si>
  <si>
    <t>Myoviridae</t>
  </si>
  <si>
    <t>33.277</t>
  </si>
  <si>
    <t xml:space="preserve"> Unknown:NC_021070.1/HQ316581.1</t>
  </si>
  <si>
    <t>Wheat yellow dwarf virus-GPV</t>
  </si>
  <si>
    <t>PRJNA39307</t>
  </si>
  <si>
    <t>Luteoviridae</t>
  </si>
  <si>
    <t>5.673</t>
  </si>
  <si>
    <t>49.5</t>
  </si>
  <si>
    <t xml:space="preserve"> Unknown:NC_012931.1/FM865413.1</t>
  </si>
  <si>
    <t>Salivirus NG-J1</t>
  </si>
  <si>
    <t>PRJNA39349</t>
  </si>
  <si>
    <t>Picornaviridae</t>
  </si>
  <si>
    <t>7.982</t>
  </si>
  <si>
    <t>56.7</t>
  </si>
  <si>
    <t xml:space="preserve"> Unknown:NC_012957.1/GQ179640.3</t>
  </si>
  <si>
    <t>Drosophila A virus</t>
  </si>
  <si>
    <t>PRJNA39351</t>
  </si>
  <si>
    <t>4.806</t>
  </si>
  <si>
    <t>47.6</t>
  </si>
  <si>
    <t xml:space="preserve"> Unknown:NC_012958.1/FJ150422.1</t>
  </si>
  <si>
    <t>Kalanchoe latent virus</t>
  </si>
  <si>
    <t>PRJNA39583</t>
  </si>
  <si>
    <t>Betaflexiviridae</t>
  </si>
  <si>
    <t>8.517</t>
  </si>
  <si>
    <t xml:space="preserve"> Unknown:NC_013006.1/FJ531634.1</t>
  </si>
  <si>
    <t>Carrot yellow leaf virus</t>
  </si>
  <si>
    <t>PRJNA39585</t>
  </si>
  <si>
    <t>Closteroviridae</t>
  </si>
  <si>
    <t>16.354</t>
  </si>
  <si>
    <t>45.1</t>
  </si>
  <si>
    <t xml:space="preserve"> Unknown:NC_013007.1/FJ869862.1</t>
  </si>
  <si>
    <t>Sclerotinia sclerotiorum partitivirus S</t>
  </si>
  <si>
    <t>PRJNA39595</t>
  </si>
  <si>
    <t>Partitiviridae</t>
  </si>
  <si>
    <t>3.726</t>
  </si>
  <si>
    <t>44.145</t>
  </si>
  <si>
    <t xml:space="preserve"> RNA 1:NC_013014.1/GQ280377.1;  RNA 2:NC_013015.1/GQ280378.1</t>
  </si>
  <si>
    <t>Aedes flavivirus</t>
  </si>
  <si>
    <t>PRJNA39601</t>
  </si>
  <si>
    <t>Flaviviridae</t>
  </si>
  <si>
    <t>11.064</t>
  </si>
  <si>
    <t>50.1</t>
  </si>
  <si>
    <t>vertebrates, invertebrates, human</t>
  </si>
  <si>
    <t xml:space="preserve"> Unknown:NC_012932.1/AB488408.1</t>
  </si>
  <si>
    <t>Okra leaf curl virus-[Cameroon]</t>
  </si>
  <si>
    <t>PRJNA39605</t>
  </si>
  <si>
    <t>ssDNA viruses</t>
  </si>
  <si>
    <t>Geminiviridae</t>
  </si>
  <si>
    <t>2.386</t>
  </si>
  <si>
    <t xml:space="preserve"> Unknown:NC_013017.1/FM164726.1</t>
  </si>
  <si>
    <t>Sunn hemp leaf distortion virus</t>
  </si>
  <si>
    <t>PRJNA39609</t>
  </si>
  <si>
    <t>2.774</t>
  </si>
  <si>
    <t>42.9</t>
  </si>
  <si>
    <t xml:space="preserve"> Unknown:NC_013019.1/FJ455449.1</t>
  </si>
  <si>
    <t>Ipomoea yellow vein virus</t>
  </si>
  <si>
    <t>PRJNA39615</t>
  </si>
  <si>
    <t>2.791</t>
  </si>
  <si>
    <t>44.3</t>
  </si>
  <si>
    <t xml:space="preserve"> Unknown:NC_013022.2/EU839576.2</t>
  </si>
  <si>
    <t>Human papillomavirus 116</t>
  </si>
  <si>
    <t>PRJNA39691</t>
  </si>
  <si>
    <t>Papillomaviridae</t>
  </si>
  <si>
    <t>7.184</t>
  </si>
  <si>
    <t>38.5</t>
  </si>
  <si>
    <t xml:space="preserve"> Unknown:NC_013035.1/FJ804072.1</t>
  </si>
  <si>
    <t>Anatid alphaherpesvirus 1</t>
  </si>
  <si>
    <t>PRJNA39725</t>
  </si>
  <si>
    <t>Herpesviridae</t>
  </si>
  <si>
    <t>158.091</t>
  </si>
  <si>
    <t>44.9</t>
  </si>
  <si>
    <t xml:space="preserve"> Unknown:NC_013036.1/EU082088.2</t>
  </si>
  <si>
    <t>Burkholderia phage KS9</t>
  </si>
  <si>
    <t>PRJNA39771</t>
  </si>
  <si>
    <t>Siphoviridae</t>
  </si>
  <si>
    <t>39.896</t>
  </si>
  <si>
    <t>60.7</t>
  </si>
  <si>
    <t xml:space="preserve"> Unknown:NC_013055.1/FJ982340.1</t>
  </si>
  <si>
    <t>Morogoro mammarenavirus</t>
  </si>
  <si>
    <t>PRJNA39791</t>
  </si>
  <si>
    <t>Arenaviridae</t>
  </si>
  <si>
    <t>10.59</t>
  </si>
  <si>
    <t>43.05</t>
  </si>
  <si>
    <t xml:space="preserve"> L:NC_013058.1/EU914104.1;  S:NC_013057.1/EU914103.1</t>
  </si>
  <si>
    <t>Salmonella phage g341c</t>
  </si>
  <si>
    <t>PRJNA39795</t>
  </si>
  <si>
    <t>40.975</t>
  </si>
  <si>
    <t>47.4</t>
  </si>
  <si>
    <t xml:space="preserve"> Unknown:NC_013059.1/FJ000341.1</t>
  </si>
  <si>
    <t>Astrovirus VA1</t>
  </si>
  <si>
    <t>PRJNA39811</t>
  </si>
  <si>
    <t>Astroviridae</t>
  </si>
  <si>
    <t>6.586</t>
  </si>
  <si>
    <t>41.9</t>
  </si>
  <si>
    <t xml:space="preserve"> Unknown:NC_013060.1/FJ973620.1</t>
  </si>
  <si>
    <t>Faba bean necrotic stunt virus</t>
  </si>
  <si>
    <t>PRJNA39929</t>
  </si>
  <si>
    <t>Nanoviridae</t>
  </si>
  <si>
    <t>7.907</t>
  </si>
  <si>
    <t>38.9521</t>
  </si>
  <si>
    <t xml:space="preserve"> DNA C:NC_013096.1/GQ150780.1;  DNA M:NC_013097.1/GQ150781.1;  DNA N:NC_013098.1/GQ150782.1;  DNA R:NC_013094.1/GQ150778.1;  DNA S:NC_013095.1/GQ150779.1;  DNA U1:NC_013099.1/GQ150783.1;  DNA U2:NC_013100.1/GQ150784.1;  DNA U4:NC_013101.1/GQ150785.1</t>
  </si>
  <si>
    <t>Tomato leaf curl Hainan virus</t>
  </si>
  <si>
    <t>PRJNA39931</t>
  </si>
  <si>
    <t>2.748</t>
  </si>
  <si>
    <t>42.4</t>
  </si>
  <si>
    <t xml:space="preserve"> Unknown:NC_013102.1/FN434083.1</t>
  </si>
  <si>
    <t>Stretch Lagoon orbivirus</t>
  </si>
  <si>
    <t>PRJNA39971</t>
  </si>
  <si>
    <t>Reoviridae</t>
  </si>
  <si>
    <t>6.725</t>
  </si>
  <si>
    <t>42.9116</t>
  </si>
  <si>
    <t xml:space="preserve"> segment 1:NC_012754.1/EU718676.1;  segment 2:NC_012755.1/EU718677.1</t>
  </si>
  <si>
    <t>Primula malacoides virus China/Mar2007</t>
  </si>
  <si>
    <t>PRJNA39975</t>
  </si>
  <si>
    <t>4.734</t>
  </si>
  <si>
    <t>40.9864</t>
  </si>
  <si>
    <t xml:space="preserve"> RNA 1:NC_013109.1/EU195326.1;  RNA 2:NC_013110.1/EU195327.1</t>
  </si>
  <si>
    <t>Cassava virus C</t>
  </si>
  <si>
    <t>PRJNA39977</t>
  </si>
  <si>
    <t>4.835</t>
  </si>
  <si>
    <t>50.7801</t>
  </si>
  <si>
    <t xml:space="preserve"> RNA 1:NC_013111.1/FJ157981.1;  RNA 2:NC_013112.1/FJ157982.1;  RNA 3:NC_013113.1/FJ157983.1</t>
  </si>
  <si>
    <t>Sclerotinia sclerotiorum hypovirulence associated DNA virus 1</t>
  </si>
  <si>
    <t>PRJNA39985</t>
  </si>
  <si>
    <t>2.166</t>
  </si>
  <si>
    <t xml:space="preserve"> Unknown:NC_013116.1/GQ365709.1</t>
  </si>
  <si>
    <t>Francolinus leucoscepus papillomavirus 1</t>
  </si>
  <si>
    <t>PRJNA39987</t>
  </si>
  <si>
    <t>7.498</t>
  </si>
  <si>
    <t>52.9</t>
  </si>
  <si>
    <t xml:space="preserve"> Unknown:NC_013117.1/EU188799.1</t>
  </si>
  <si>
    <t>Japanese holly fern mottle virus</t>
  </si>
  <si>
    <t>PRJNA40117</t>
  </si>
  <si>
    <t>9.235</t>
  </si>
  <si>
    <t>46.156</t>
  </si>
  <si>
    <t xml:space="preserve"> RNA 1:NC_013133.1/FJ907327.1;  RNA 2:NC_013134.1/FJ907328.1</t>
  </si>
  <si>
    <t>Drosophila melanogaster sigmavirus AP30</t>
  </si>
  <si>
    <t>PRJNA40127</t>
  </si>
  <si>
    <t>Rhabdoviridae</t>
  </si>
  <si>
    <t>12.39</t>
  </si>
  <si>
    <t xml:space="preserve"> Unknown:NC_013135.1/AM689309.3</t>
  </si>
  <si>
    <t>Staphylococcus phage P954</t>
  </si>
  <si>
    <t>PRJNA40231</t>
  </si>
  <si>
    <t>40.761</t>
  </si>
  <si>
    <t xml:space="preserve"> Unknown:NC_013195.1/GQ398772.1</t>
  </si>
  <si>
    <t>Turnip ringspot virus</t>
  </si>
  <si>
    <t>PRJNA40327</t>
  </si>
  <si>
    <t>10.067</t>
  </si>
  <si>
    <t>41.4625</t>
  </si>
  <si>
    <t xml:space="preserve"> RNA 1:NC_013218.1/FJ712026.1;  RNA 2:NC_013219.1/FJ712027.1</t>
  </si>
  <si>
    <t>Canis familiaris papillomavirus 6</t>
  </si>
  <si>
    <t>PRJNA40369</t>
  </si>
  <si>
    <t>8.242</t>
  </si>
  <si>
    <t>40.2</t>
  </si>
  <si>
    <t xml:space="preserve"> Unknown:NC_013237.1/FJ492744.1</t>
  </si>
  <si>
    <t>Tomato infectious chlorosis virus</t>
  </si>
  <si>
    <t>PRJNA40419</t>
  </si>
  <si>
    <t>16.184</t>
  </si>
  <si>
    <t>37.0777</t>
  </si>
  <si>
    <t xml:space="preserve"> RNA 1:NC_013258.1/FJ815440.1;  RNA 2:NC_013259.1/FJ815441.1</t>
  </si>
  <si>
    <t>Canna yellow streak virus</t>
  </si>
  <si>
    <t>PRJNA40629</t>
  </si>
  <si>
    <t>Potyviridae</t>
  </si>
  <si>
    <t>9.502</t>
  </si>
  <si>
    <t>41.4</t>
  </si>
  <si>
    <t xml:space="preserve"> Unknown:NC_013261.1/GQ421689.2</t>
  </si>
  <si>
    <t>Pelargonium vein banding virus</t>
  </si>
  <si>
    <t>PRJNA40631</t>
  </si>
  <si>
    <t>Retro-transcribing viruses</t>
  </si>
  <si>
    <t>Caulimoviridae</t>
  </si>
  <si>
    <t>7.586</t>
  </si>
  <si>
    <t>48.6</t>
  </si>
  <si>
    <t xml:space="preserve"> Unknown:NC_013262.1/GQ428155.1</t>
  </si>
  <si>
    <t>Vibrio phage henriette 12B8</t>
  </si>
  <si>
    <t>PRJNA40641</t>
  </si>
  <si>
    <t>107.218</t>
  </si>
  <si>
    <t xml:space="preserve"> Unknown:NC_021073.1/HQ316582.1</t>
  </si>
  <si>
    <t>Melandrium yellow fleck virus</t>
  </si>
  <si>
    <t>PRJNA40661</t>
  </si>
  <si>
    <t>Bromoviridae</t>
  </si>
  <si>
    <t>8.535</t>
  </si>
  <si>
    <t>41.7441</t>
  </si>
  <si>
    <t xml:space="preserve"> RNA 1:NC_013266.1/AB444583.1;  RNA 2:NC_013267.1/AB444584.1;  RNA 3:NC_013268.1/AB444585.1</t>
  </si>
  <si>
    <t>Epizootic hemorrhagic disease virus (serotype 1 / strain New Jersey)</t>
  </si>
  <si>
    <t>PRJNA41081</t>
  </si>
  <si>
    <t>19.405</t>
  </si>
  <si>
    <t>42.1526</t>
  </si>
  <si>
    <t xml:space="preserve"> segment 1:NC_013396.1/AM744977.1;  segment 10:NC_013405.1/AM744986.1;  segment 2:NC_013397.1/AM744978.1;  segment 3:NC_013398.1/AM744979.1;  segment 4:NC_013399.1/AM744980.1;  segment 5:NC_013400.1/AM744981.1;  segment 6:NC_013401.1/AM744982.1;  segment 7:NC_013402.1/AM744983.1;  segment 8:NC_013403.1/AM744984.1;  segment 9:NC_013404.1/AM744985.1</t>
  </si>
  <si>
    <t>Tomato leaf curl Sulawesi virus</t>
  </si>
  <si>
    <t>PRJNA41173</t>
  </si>
  <si>
    <t>2.751</t>
  </si>
  <si>
    <t xml:space="preserve"> Unknown:NC_013413.1/FJ237617.1</t>
  </si>
  <si>
    <t>Velvet bean severe mosaic virus</t>
  </si>
  <si>
    <t>PRJNA41175</t>
  </si>
  <si>
    <t>5.39</t>
  </si>
  <si>
    <t>40.2789</t>
  </si>
  <si>
    <t xml:space="preserve"> DNA A:NC_013414.1/FN543425.1;  DNA B:NC_013415.1/FN543426.1</t>
  </si>
  <si>
    <t>HMO Astrovirus A</t>
  </si>
  <si>
    <t>PRJNA41413</t>
  </si>
  <si>
    <t>6.534</t>
  </si>
  <si>
    <t>43.5</t>
  </si>
  <si>
    <t xml:space="preserve"> Unknown:NC_013443.1/GQ415660.1</t>
  </si>
  <si>
    <t>Barfin flounder nervous necrosis virus</t>
  </si>
  <si>
    <t>PRJNA41605</t>
  </si>
  <si>
    <t>Nodaviridae</t>
  </si>
  <si>
    <t>4.534</t>
  </si>
  <si>
    <t>53.4155</t>
  </si>
  <si>
    <t xml:space="preserve"> RNA 1:NC_013458.1/EU236146.1;  RNA 2:NC_013459.1/EU236147.1</t>
  </si>
  <si>
    <t>Tiger puffer nervous necrosis virus</t>
  </si>
  <si>
    <t>PRJNA41607</t>
  </si>
  <si>
    <t>52.5686</t>
  </si>
  <si>
    <t xml:space="preserve"> RNA 1:NC_013460.1/EU236148.1;  RNA 2:NC_013461.1/EU236149.1</t>
  </si>
  <si>
    <t>Saccharum streak virus</t>
  </si>
  <si>
    <t>PRJNA41611</t>
  </si>
  <si>
    <t>2.744</t>
  </si>
  <si>
    <t>53.5</t>
  </si>
  <si>
    <t xml:space="preserve"> Unknown:NC_013464.1/GQ273988.1</t>
  </si>
  <si>
    <t>Sweet potato leaf curl Canary virus</t>
  </si>
  <si>
    <t>PRJNA41623</t>
  </si>
  <si>
    <t>2.807</t>
  </si>
  <si>
    <t>44.6</t>
  </si>
  <si>
    <t xml:space="preserve"> Unknown:NC_013465.1/FJ529203.1</t>
  </si>
  <si>
    <t>Deftia phage phiW-14</t>
  </si>
  <si>
    <t>PRJNA42945</t>
  </si>
  <si>
    <t>157.486</t>
  </si>
  <si>
    <t>56.3</t>
  </si>
  <si>
    <t xml:space="preserve"> Unknown:NC_013697.1/GQ357915.1</t>
  </si>
  <si>
    <t>Clavibacter phage CMP1</t>
  </si>
  <si>
    <t>PRJNA42947</t>
  </si>
  <si>
    <t>58.652</t>
  </si>
  <si>
    <t xml:space="preserve"> Unknown:NC_013698.1/GQ241246.1</t>
  </si>
  <si>
    <t>Pseudomonas phage LIT1</t>
  </si>
  <si>
    <t>PRJNA42949</t>
  </si>
  <si>
    <t>72.544</t>
  </si>
  <si>
    <t xml:space="preserve"> Unknown:NC_013692.1/FN422399.1</t>
  </si>
  <si>
    <t>Pseudomonas phage LUZ7</t>
  </si>
  <si>
    <t>PRJNA42951</t>
  </si>
  <si>
    <t>74.901</t>
  </si>
  <si>
    <t>53.2</t>
  </si>
  <si>
    <t xml:space="preserve"> Unknown:NC_013691.1/FN422398.1</t>
  </si>
  <si>
    <t>Marseillevirus marseillevirus</t>
  </si>
  <si>
    <t>PRJNA43573</t>
  </si>
  <si>
    <t>Marseilleviridae</t>
  </si>
  <si>
    <t>368.454</t>
  </si>
  <si>
    <t>44.7</t>
  </si>
  <si>
    <t xml:space="preserve"> Unknown:NC_013756.1/GU071086.1</t>
  </si>
  <si>
    <t>Haloarcula hispanica pleomorphic virus 1</t>
  </si>
  <si>
    <t>PRJNA43589</t>
  </si>
  <si>
    <t>Pleolipoviridae</t>
  </si>
  <si>
    <t>8.082</t>
  </si>
  <si>
    <t xml:space="preserve"> Unknown:NC_013758.1/GU321093.1</t>
  </si>
  <si>
    <t>Pseudaletia unipuncta granulovirus</t>
  </si>
  <si>
    <t>PRJNA43731</t>
  </si>
  <si>
    <t>Baculoviridae</t>
  </si>
  <si>
    <t>176.677</t>
  </si>
  <si>
    <t>39.8</t>
  </si>
  <si>
    <t xml:space="preserve"> Unknown:NC_013772.1/EU678671.1</t>
  </si>
  <si>
    <t>Porcine circovirus type 1/2a</t>
  </si>
  <si>
    <t>PRJNA45807</t>
  </si>
  <si>
    <t>Circoviridae</t>
  </si>
  <si>
    <t>1.767</t>
  </si>
  <si>
    <t>49.1</t>
  </si>
  <si>
    <t xml:space="preserve"> Unknown:NC_013774.1/FJ655418.1</t>
  </si>
  <si>
    <t>California sea lion polyomavirus 1</t>
  </si>
  <si>
    <t>PRJNA45909</t>
  </si>
  <si>
    <t>Polyomaviridae</t>
  </si>
  <si>
    <t>5.112</t>
  </si>
  <si>
    <t>42.7</t>
  </si>
  <si>
    <t xml:space="preserve"> Unknown:NC_013796.1/GQ331138.1</t>
  </si>
  <si>
    <t>Pieris rapae granulovirus</t>
  </si>
  <si>
    <t>PRJNA45911</t>
  </si>
  <si>
    <t>108.592</t>
  </si>
  <si>
    <t>33.2</t>
  </si>
  <si>
    <t xml:space="preserve"> Unknown:NC_013797.1/GQ884143.1</t>
  </si>
  <si>
    <t>Croton yellow vein mosaic alphasatellite</t>
  </si>
  <si>
    <t>PRJNA45931</t>
  </si>
  <si>
    <t>Satellites</t>
  </si>
  <si>
    <t>1.347</t>
  </si>
  <si>
    <t xml:space="preserve"> Unknown:NC_013801.1/FN658711.1</t>
  </si>
  <si>
    <t>Cotton leaf curl Burewala betasatellite</t>
  </si>
  <si>
    <t>PRJNA45933</t>
  </si>
  <si>
    <t>Tolecusatellitidae</t>
  </si>
  <si>
    <t>1.354</t>
  </si>
  <si>
    <t>40.5</t>
  </si>
  <si>
    <t xml:space="preserve"> Unknown:NC_013802.1/FN658722.1</t>
  </si>
  <si>
    <t>Cotton leaf curl Burewala alphasatellite</t>
  </si>
  <si>
    <t>PRJNA45935</t>
  </si>
  <si>
    <t>1.366</t>
  </si>
  <si>
    <t>42.3</t>
  </si>
  <si>
    <t xml:space="preserve"> Unknown:NC_013803.1/FN658727.1</t>
  </si>
  <si>
    <t>Pseudocowpox virus</t>
  </si>
  <si>
    <t>PRJNA45973</t>
  </si>
  <si>
    <t>Poxviridae</t>
  </si>
  <si>
    <t>145.289</t>
  </si>
  <si>
    <t xml:space="preserve"> Unknown:NC_013804.1/GQ329670.1</t>
  </si>
  <si>
    <t>Olive latent virus 3</t>
  </si>
  <si>
    <t>PRJNA46223</t>
  </si>
  <si>
    <t>Tymoviridae</t>
  </si>
  <si>
    <t>7.148</t>
  </si>
  <si>
    <t>56.2</t>
  </si>
  <si>
    <t>invertebrates, plants</t>
  </si>
  <si>
    <t xml:space="preserve"> Unknown:NC_013920.1/FJ444852.2</t>
  </si>
  <si>
    <t>Mycobacterium virus Ardmore</t>
  </si>
  <si>
    <t>PRJNA46607</t>
  </si>
  <si>
    <t>52.141</t>
  </si>
  <si>
    <t>61.5</t>
  </si>
  <si>
    <t xml:space="preserve"> Unknown:NC_013936.1/GU060500.1</t>
  </si>
  <si>
    <t>Lymantria xylina MNPV</t>
  </si>
  <si>
    <t>PRJNA46671</t>
  </si>
  <si>
    <t>156.344</t>
  </si>
  <si>
    <t xml:space="preserve"> Unknown:NC_013953.1/GQ202541.1</t>
  </si>
  <si>
    <t>Phlebiopsis gigantea mycovirus dsRNA 1</t>
  </si>
  <si>
    <t>PRJNA46855</t>
  </si>
  <si>
    <t>11.563</t>
  </si>
  <si>
    <t xml:space="preserve"> Unknown:NC_013999.1/AM111096.3</t>
  </si>
  <si>
    <t>Klebsiella phage KP15</t>
  </si>
  <si>
    <t>PRJNA47333</t>
  </si>
  <si>
    <t>174.436</t>
  </si>
  <si>
    <t>41.8</t>
  </si>
  <si>
    <t xml:space="preserve"> Unknown:NC_014036.1/GU295964.1</t>
  </si>
  <si>
    <t>Sulfitobacter phage pCB2047-C</t>
  </si>
  <si>
    <t>PRJNA47511</t>
  </si>
  <si>
    <t>40.931</t>
  </si>
  <si>
    <t xml:space="preserve"> Unknown:NC_020856.2/HQ317384.2</t>
  </si>
  <si>
    <t>Sulfitobacter phage pCB2047-A</t>
  </si>
  <si>
    <t>PRJNA47513</t>
  </si>
  <si>
    <t>40.929</t>
  </si>
  <si>
    <t>58.8</t>
  </si>
  <si>
    <t xml:space="preserve"> Unknown:NC_020858.2/HQ332142.2</t>
  </si>
  <si>
    <t>Sulfitobacter phage phiCB2047-B</t>
  </si>
  <si>
    <t>PRJNA47515</t>
  </si>
  <si>
    <t>74.485</t>
  </si>
  <si>
    <t xml:space="preserve"> Unknown:NC_020862.2/HQ317387.2</t>
  </si>
  <si>
    <t>Psychrobacter phage pOW20-A</t>
  </si>
  <si>
    <t>PRJNA47519</t>
  </si>
  <si>
    <t>40.803</t>
  </si>
  <si>
    <t>44.1</t>
  </si>
  <si>
    <t xml:space="preserve"> Unknown:NC_020841.1/JF974295.1</t>
  </si>
  <si>
    <t>Loktanella phage pCB2051-A</t>
  </si>
  <si>
    <t>PRJNA47541</t>
  </si>
  <si>
    <t>56.958</t>
  </si>
  <si>
    <t xml:space="preserve"> Unknown:NC_020853.1/HQ632859.1</t>
  </si>
  <si>
    <t>Vibrio phage pYD21-A</t>
  </si>
  <si>
    <t>PRJNA47543</t>
  </si>
  <si>
    <t>46.917</t>
  </si>
  <si>
    <t xml:space="preserve"> Unknown:NC_020846.1/JF974287.1</t>
  </si>
  <si>
    <t>Aeromonas phage pIS4-A</t>
  </si>
  <si>
    <t>47.624</t>
  </si>
  <si>
    <t>47.3</t>
  </si>
  <si>
    <t>JF974294.1</t>
  </si>
  <si>
    <t>Vibrio phage pYD38-A</t>
  </si>
  <si>
    <t>PRJNA47547</t>
  </si>
  <si>
    <t>47.552</t>
  </si>
  <si>
    <t xml:space="preserve"> Unknown:NC_021534.1/JF974312.1</t>
  </si>
  <si>
    <t>Pseudoalteromonas phage pYD6-A</t>
  </si>
  <si>
    <t>PRJNA47549</t>
  </si>
  <si>
    <t>76.802</t>
  </si>
  <si>
    <t xml:space="preserve"> Unknown:NC_020849.1/JF974296.1</t>
  </si>
  <si>
    <t>Paenibacillus phage PG1</t>
  </si>
  <si>
    <t>PRJNA47551</t>
  </si>
  <si>
    <t>37.644</t>
  </si>
  <si>
    <t xml:space="preserve"> Unknown:NC_021558.1/HQ332138.1</t>
  </si>
  <si>
    <t>Rhizobium phage RR1-A</t>
  </si>
  <si>
    <t>PRJNA47553</t>
  </si>
  <si>
    <t>53.102</t>
  </si>
  <si>
    <t>57.2</t>
  </si>
  <si>
    <t xml:space="preserve"> Unknown:NC_021560.1/JF974314.1</t>
  </si>
  <si>
    <t>Rhodobacter phage RC1</t>
  </si>
  <si>
    <t>PRJNA47555</t>
  </si>
  <si>
    <t>39.573</t>
  </si>
  <si>
    <t>62.3</t>
  </si>
  <si>
    <t xml:space="preserve"> Unknown:NC_020839.1/JF974308.1</t>
  </si>
  <si>
    <t>Rhodovulum phage RS1</t>
  </si>
  <si>
    <t>PRJNA47557</t>
  </si>
  <si>
    <t>40.231</t>
  </si>
  <si>
    <t>62.1</t>
  </si>
  <si>
    <t xml:space="preserve"> Unknown:NC_020866.1/JF974307.1</t>
  </si>
  <si>
    <t>Vibrio phage PWH3a-P1</t>
  </si>
  <si>
    <t>PRJNA47561</t>
  </si>
  <si>
    <t>129.155</t>
  </si>
  <si>
    <t>35.5</t>
  </si>
  <si>
    <t xml:space="preserve"> Unknown:NC_020863.1/HQ634156.1</t>
  </si>
  <si>
    <t>Synechococcus phage S-CBP4</t>
  </si>
  <si>
    <t>PRJNA266792</t>
  </si>
  <si>
    <t>44.147</t>
  </si>
  <si>
    <t>44.4</t>
  </si>
  <si>
    <t xml:space="preserve"> Unknown:NC_025464.1/KC310804.1</t>
  </si>
  <si>
    <t>Synechococcus phage S-CBP42</t>
  </si>
  <si>
    <t>PRJNA307875</t>
  </si>
  <si>
    <t>45.218</t>
  </si>
  <si>
    <t xml:space="preserve"> Unknown:NC_029031.1/KC310805.1</t>
  </si>
  <si>
    <t>Micromonas pusilla virus 12T</t>
  </si>
  <si>
    <t>PRJNA47583</t>
  </si>
  <si>
    <t>205.622</t>
  </si>
  <si>
    <t xml:space="preserve"> Unknown:NC_020864.1/HQ632826.1</t>
  </si>
  <si>
    <t>Ostreococcus lucimarinus virus OlV5</t>
  </si>
  <si>
    <t>PRJNA47611</t>
  </si>
  <si>
    <t>186.468</t>
  </si>
  <si>
    <t>41.6</t>
  </si>
  <si>
    <t xml:space="preserve"> Unknown:NC_020852.1/HQ632827.1</t>
  </si>
  <si>
    <t>Synechococcus phage S-CAM1</t>
  </si>
  <si>
    <t>PRJNA47615</t>
  </si>
  <si>
    <t>198.013</t>
  </si>
  <si>
    <t xml:space="preserve"> Unknown:NC_020837.1/HQ634177.1</t>
  </si>
  <si>
    <t>Halorubrum phage CGphi46</t>
  </si>
  <si>
    <t>PRJNA47629</t>
  </si>
  <si>
    <t>39.784</t>
  </si>
  <si>
    <t>65.1</t>
  </si>
  <si>
    <t xml:space="preserve"> Unknown:NC_021537.1/HQ332141.1</t>
  </si>
  <si>
    <t>Salicola phage CGphi29</t>
  </si>
  <si>
    <t>PRJNA47631</t>
  </si>
  <si>
    <t>40.695</t>
  </si>
  <si>
    <t>56.4</t>
  </si>
  <si>
    <t xml:space="preserve"> Unknown:NC_020844.1/HQ634153.1</t>
  </si>
  <si>
    <t>Synechococcus phage S-RIP2</t>
  </si>
  <si>
    <t>PRJNA47635</t>
  </si>
  <si>
    <t>45.728</t>
  </si>
  <si>
    <t xml:space="preserve"> Unknown:NC_020838.1/HQ317389.1</t>
  </si>
  <si>
    <t>Synechococcus phage S-RIP1</t>
  </si>
  <si>
    <t>PRJNA47637</t>
  </si>
  <si>
    <t>44.892</t>
  </si>
  <si>
    <t xml:space="preserve"> Unknown:NC_020867.1/HQ317388.1</t>
  </si>
  <si>
    <t>Synechococcus phage S-IOM18</t>
  </si>
  <si>
    <t>PRJNA47645</t>
  </si>
  <si>
    <t>171.797</t>
  </si>
  <si>
    <t>40.6</t>
  </si>
  <si>
    <t xml:space="preserve"> Unknown:NC_021536.1/HQ317383.1</t>
  </si>
  <si>
    <t>Synechococcus phage S-SKS1</t>
  </si>
  <si>
    <t>PRJNA47647</t>
  </si>
  <si>
    <t>208.007</t>
  </si>
  <si>
    <t xml:space="preserve"> Unknown:NC_020851.1/HQ633071.1</t>
  </si>
  <si>
    <t>Dunaliella viridis virus SI2</t>
  </si>
  <si>
    <t>PRJNA47665</t>
  </si>
  <si>
    <t>37.328</t>
  </si>
  <si>
    <t>62.7</t>
  </si>
  <si>
    <t xml:space="preserve"> Unknown:NC_023841.1/HQ332136.1</t>
  </si>
  <si>
    <t>Tetraselmis viridis virus S20</t>
  </si>
  <si>
    <t>PRJNA47667</t>
  </si>
  <si>
    <t>38.987</t>
  </si>
  <si>
    <t>61.2</t>
  </si>
  <si>
    <t xml:space="preserve"> Unknown:NC_020840.1/HQ632857.1</t>
  </si>
  <si>
    <t>Prochlorococcus phage P-SSM3</t>
  </si>
  <si>
    <t>PRJNA47671</t>
  </si>
  <si>
    <t>179.063</t>
  </si>
  <si>
    <t>36.7</t>
  </si>
  <si>
    <t xml:space="preserve"> Unknown:NC_021559.1/HQ337021.1</t>
  </si>
  <si>
    <t>Vibrio phage VBP32</t>
  </si>
  <si>
    <t>PRJNA47675</t>
  </si>
  <si>
    <t>76.718</t>
  </si>
  <si>
    <t>42.5</t>
  </si>
  <si>
    <t xml:space="preserve"> Unknown:NC_020868.1/HQ634196.1</t>
  </si>
  <si>
    <t>Vibrio phage VBP47</t>
  </si>
  <si>
    <t>PRJNA47677</t>
  </si>
  <si>
    <t>76.705</t>
  </si>
  <si>
    <t xml:space="preserve"> Unknown:NC_020848.1/HQ634194.1</t>
  </si>
  <si>
    <t>Vibrio phage VBM1</t>
  </si>
  <si>
    <t>PRJNA47679</t>
  </si>
  <si>
    <t>38.374</t>
  </si>
  <si>
    <t xml:space="preserve"> Unknown:NC_020850.1/HQ317386.1</t>
  </si>
  <si>
    <t>Vibrio phage 11895-B1</t>
  </si>
  <si>
    <t>PRJNA47681</t>
  </si>
  <si>
    <t>126.434</t>
  </si>
  <si>
    <t xml:space="preserve"> Unknown:NC_020843.1/HQ634157.1</t>
  </si>
  <si>
    <t>Sugarcane streak mosaic virus</t>
  </si>
  <si>
    <t>PRJNA47861</t>
  </si>
  <si>
    <t>9.782</t>
  </si>
  <si>
    <t>43.2</t>
  </si>
  <si>
    <t xml:space="preserve"> Unknown:NC_014037.1/GQ388116.1</t>
  </si>
  <si>
    <t>Synechococcus phage S-CBP3</t>
  </si>
  <si>
    <t>PRJNA266791</t>
  </si>
  <si>
    <t>45.871</t>
  </si>
  <si>
    <t xml:space="preserve"> Unknown:NC_025461.1/KC310803.1</t>
  </si>
  <si>
    <t>Synechococcus phage S-CBP2</t>
  </si>
  <si>
    <t>PRJNA266790</t>
  </si>
  <si>
    <t>46.237</t>
  </si>
  <si>
    <t xml:space="preserve"> Unknown:NC_025455.1/KC310806.1</t>
  </si>
  <si>
    <t>Synechococcus phage S-CBS4</t>
  </si>
  <si>
    <t>PRJNA82651</t>
  </si>
  <si>
    <t>69.42</t>
  </si>
  <si>
    <t>50.8</t>
  </si>
  <si>
    <t xml:space="preserve"> Unknown:NC_016766.1/HQ698895.1</t>
  </si>
  <si>
    <t>Prochlorococcus phage P-SSP3</t>
  </si>
  <si>
    <t>PRJNA47875</t>
  </si>
  <si>
    <t>46.198</t>
  </si>
  <si>
    <t>37.9</t>
  </si>
  <si>
    <t xml:space="preserve"> Unknown:NC_020874.1/HQ332137.1</t>
  </si>
  <si>
    <t>Prochlorococcus phage P-SSP6</t>
  </si>
  <si>
    <t>47.039</t>
  </si>
  <si>
    <t>39.2</t>
  </si>
  <si>
    <t>HQ634152.1</t>
  </si>
  <si>
    <t>Prochlorococcus phage P-GSP1</t>
  </si>
  <si>
    <t>PRJNA47879</t>
  </si>
  <si>
    <t>44.945</t>
  </si>
  <si>
    <t xml:space="preserve"> Unknown:NC_020878.1/HQ332140.1</t>
  </si>
  <si>
    <t>Tetraselmis viridis virus S1</t>
  </si>
  <si>
    <t>PRJNA47887</t>
  </si>
  <si>
    <t>26.407</t>
  </si>
  <si>
    <t xml:space="preserve"> Unknown:NC_020869.1/HQ332143.1</t>
  </si>
  <si>
    <t>Cellulophaga phage phi3:1</t>
  </si>
  <si>
    <t>54.427</t>
  </si>
  <si>
    <t>33.4</t>
  </si>
  <si>
    <t>KC821630.1</t>
  </si>
  <si>
    <t>Cellulophaga phage phiSM</t>
  </si>
  <si>
    <t>PRJNA47891</t>
  </si>
  <si>
    <t>44.557</t>
  </si>
  <si>
    <t>33.9</t>
  </si>
  <si>
    <t xml:space="preserve"> Unknown:NC_020860.1/HQ317392.1</t>
  </si>
  <si>
    <t>Cellulophaga phage phiST</t>
  </si>
  <si>
    <t>PRJNA47893</t>
  </si>
  <si>
    <t>79.114</t>
  </si>
  <si>
    <t>30.2</t>
  </si>
  <si>
    <t xml:space="preserve"> Unknown:NC_020842.1/HQ634192.1</t>
  </si>
  <si>
    <t>Cellulophaga phage phi47:1</t>
  </si>
  <si>
    <t>54.016</t>
  </si>
  <si>
    <t>33.5</t>
  </si>
  <si>
    <t>KC821634.1</t>
  </si>
  <si>
    <t>Sunflower chlorotic mottle virus</t>
  </si>
  <si>
    <t>PRJNA47931</t>
  </si>
  <si>
    <t>9.965</t>
  </si>
  <si>
    <t>40.7</t>
  </si>
  <si>
    <t xml:space="preserve"> Unknown:NC_014038.1/GU181199.1</t>
  </si>
  <si>
    <t>Okra yellow mosaic Mexico virus</t>
  </si>
  <si>
    <t>PRJNA48103</t>
  </si>
  <si>
    <t>5.194</t>
  </si>
  <si>
    <t>46.2046</t>
  </si>
  <si>
    <t xml:space="preserve"> DNA A:NC_014066.1/DQ022611.1;  DNA B:NC_014067.1/GU972604.1</t>
  </si>
  <si>
    <t>Torque teno mini virus 8</t>
  </si>
  <si>
    <t>PRJNA48135</t>
  </si>
  <si>
    <t>Anelloviridae</t>
  </si>
  <si>
    <t>2.91</t>
  </si>
  <si>
    <t>37.8</t>
  </si>
  <si>
    <t xml:space="preserve"> Unknown:NC_014068.1/AF291073.1</t>
  </si>
  <si>
    <t>Torque teno virus 4</t>
  </si>
  <si>
    <t>PRJNA48137</t>
  </si>
  <si>
    <t>3.69</t>
  </si>
  <si>
    <t>53.6</t>
  </si>
  <si>
    <t xml:space="preserve"> Unknown:NC_014069.1/AB041957.1</t>
  </si>
  <si>
    <t>Torque teno sus virus 1a</t>
  </si>
  <si>
    <t>PRJNA48139</t>
  </si>
  <si>
    <t>2.878</t>
  </si>
  <si>
    <t>51.6</t>
  </si>
  <si>
    <t xml:space="preserve"> Unknown:NC_014070.1/AB076001.1</t>
  </si>
  <si>
    <t>Torque teno canis virus</t>
  </si>
  <si>
    <t>PRJNA48141</t>
  </si>
  <si>
    <t>2.797</t>
  </si>
  <si>
    <t xml:space="preserve"> Unknown:NC_014071.1/AB076002.1</t>
  </si>
  <si>
    <t>Torque teno felis virus</t>
  </si>
  <si>
    <t>PRJNA48143</t>
  </si>
  <si>
    <t>2.064</t>
  </si>
  <si>
    <t xml:space="preserve"> Unknown:NC_014072.1/AB076003.1</t>
  </si>
  <si>
    <t>Torque teno virus 28</t>
  </si>
  <si>
    <t>PRJNA48145</t>
  </si>
  <si>
    <t>3.629</t>
  </si>
  <si>
    <t xml:space="preserve"> Unknown:NC_014073.1/AB064598.1</t>
  </si>
  <si>
    <t>Torque teno virus 27</t>
  </si>
  <si>
    <t>PRJNA48147</t>
  </si>
  <si>
    <t>3.729</t>
  </si>
  <si>
    <t xml:space="preserve"> Unknown:NC_014074.1/AB064595.1</t>
  </si>
  <si>
    <t>Torque teno virus 12</t>
  </si>
  <si>
    <t>PRJNA48149</t>
  </si>
  <si>
    <t>3.759</t>
  </si>
  <si>
    <t xml:space="preserve"> Unknown:NC_014075.1/AB064605.1</t>
  </si>
  <si>
    <t>Torque teno virus 10</t>
  </si>
  <si>
    <t>PRJNA48151</t>
  </si>
  <si>
    <t>3.77</t>
  </si>
  <si>
    <t>51.2</t>
  </si>
  <si>
    <t xml:space="preserve"> Unknown:NC_014076.1/AB064607.1</t>
  </si>
  <si>
    <t>Torque teno virus 14</t>
  </si>
  <si>
    <t>PRJNA48153</t>
  </si>
  <si>
    <t>3.899</t>
  </si>
  <si>
    <t xml:space="preserve"> Unknown:NC_014077.1/AB037926.1</t>
  </si>
  <si>
    <t>Torque teno virus 19</t>
  </si>
  <si>
    <t>PRJNA48155</t>
  </si>
  <si>
    <t>3.808</t>
  </si>
  <si>
    <t>53.8</t>
  </si>
  <si>
    <t xml:space="preserve"> Unknown:NC_014078.1/AB025946.2</t>
  </si>
  <si>
    <t>Torque teno virus 26</t>
  </si>
  <si>
    <t>PRJNA48157</t>
  </si>
  <si>
    <t>3.798</t>
  </si>
  <si>
    <t>56.9</t>
  </si>
  <si>
    <t xml:space="preserve"> Unknown:NC_014079.1/AB041958.2</t>
  </si>
  <si>
    <t>Torque teno virus 7</t>
  </si>
  <si>
    <t>PRJNA48159</t>
  </si>
  <si>
    <t>3.736</t>
  </si>
  <si>
    <t>48.4</t>
  </si>
  <si>
    <t xml:space="preserve"> Unknown:NC_014080.1/AF261761.1</t>
  </si>
  <si>
    <t>Torque teno virus 3</t>
  </si>
  <si>
    <t>PRJNA48161</t>
  </si>
  <si>
    <t>3.748</t>
  </si>
  <si>
    <t>51.4</t>
  </si>
  <si>
    <t xml:space="preserve"> Unknown:NC_014081.1/AY666122.2</t>
  </si>
  <si>
    <t>Torque teno mini virus 7</t>
  </si>
  <si>
    <t>PRJNA48163</t>
  </si>
  <si>
    <t>2.952</t>
  </si>
  <si>
    <t>36.2</t>
  </si>
  <si>
    <t xml:space="preserve"> Unknown:NC_014082.1/AB038627.1</t>
  </si>
  <si>
    <t>Torque teno virus 25</t>
  </si>
  <si>
    <t>PRJNA48165</t>
  </si>
  <si>
    <t>3.763</t>
  </si>
  <si>
    <t xml:space="preserve"> Unknown:NC_014083.1/AB041959.1</t>
  </si>
  <si>
    <t>Torque teno virus 8</t>
  </si>
  <si>
    <t>PRJNA48167</t>
  </si>
  <si>
    <t>3.79</t>
  </si>
  <si>
    <t>50.9</t>
  </si>
  <si>
    <t xml:space="preserve"> Unknown:NC_014084.1/AB054647.1</t>
  </si>
  <si>
    <t>Torque teno tamarin virus</t>
  </si>
  <si>
    <t>PRJNA48169</t>
  </si>
  <si>
    <t>3.371</t>
  </si>
  <si>
    <t>52.8</t>
  </si>
  <si>
    <t xml:space="preserve"> Unknown:NC_014085.1/AB041960.1</t>
  </si>
  <si>
    <t>Torque teno mini virus 2</t>
  </si>
  <si>
    <t>PRJNA48171</t>
  </si>
  <si>
    <t>2.765</t>
  </si>
  <si>
    <t>39.4</t>
  </si>
  <si>
    <t xml:space="preserve"> Unknown:NC_014086.1/AB038629.1</t>
  </si>
  <si>
    <t>Torque teno douroucouli virus</t>
  </si>
  <si>
    <t>PRJNA48173</t>
  </si>
  <si>
    <t>3.718</t>
  </si>
  <si>
    <t>60.3</t>
  </si>
  <si>
    <t xml:space="preserve"> Unknown:NC_014087.1/AB041961.1</t>
  </si>
  <si>
    <t>Torque teno mini virus 3</t>
  </si>
  <si>
    <t>PRJNA48175</t>
  </si>
  <si>
    <t>2.897</t>
  </si>
  <si>
    <t xml:space="preserve"> Unknown:NC_014088.1/AB038630.1</t>
  </si>
  <si>
    <t>Torque teno mini virus 5</t>
  </si>
  <si>
    <t>PRJNA48177</t>
  </si>
  <si>
    <t>2.908</t>
  </si>
  <si>
    <t>37.1</t>
  </si>
  <si>
    <t xml:space="preserve"> Unknown:NC_014089.1/AB041962.1</t>
  </si>
  <si>
    <t>Torque teno mini virus 4</t>
  </si>
  <si>
    <t>PRJNA48179</t>
  </si>
  <si>
    <t>2.785</t>
  </si>
  <si>
    <t>39.9</t>
  </si>
  <si>
    <t xml:space="preserve"> Unknown:NC_014090.1/AB041963.1</t>
  </si>
  <si>
    <t>Torque teno virus 16</t>
  </si>
  <si>
    <t>PRJNA48181</t>
  </si>
  <si>
    <t>3.818</t>
  </si>
  <si>
    <t>51.1</t>
  </si>
  <si>
    <t xml:space="preserve"> Unknown:NC_014091.1/AB017613.1</t>
  </si>
  <si>
    <t>Torque teno midi virus 2</t>
  </si>
  <si>
    <t>PRJNA48185</t>
  </si>
  <si>
    <t>3.253</t>
  </si>
  <si>
    <t xml:space="preserve"> Unknown:NC_014093.1/AB290919.1</t>
  </si>
  <si>
    <t>Torque teno virus 6</t>
  </si>
  <si>
    <t>PRJNA48187</t>
  </si>
  <si>
    <t>3.705</t>
  </si>
  <si>
    <t xml:space="preserve"> Unknown:NC_014094.1/AF435014.1</t>
  </si>
  <si>
    <t>Torque teno mini virus 6</t>
  </si>
  <si>
    <t>PRJNA48189</t>
  </si>
  <si>
    <t>37.4</t>
  </si>
  <si>
    <t xml:space="preserve"> Unknown:NC_014095.1/AB026929.1</t>
  </si>
  <si>
    <t>Torque teno virus 15</t>
  </si>
  <si>
    <t>PRJNA48191</t>
  </si>
  <si>
    <t>3.787</t>
  </si>
  <si>
    <t xml:space="preserve"> Unknown:NC_014096.1/AB028668.1</t>
  </si>
  <si>
    <t>Torque teno mini virus 1</t>
  </si>
  <si>
    <t>PRJNA48193</t>
  </si>
  <si>
    <t>2.856</t>
  </si>
  <si>
    <t>38.2</t>
  </si>
  <si>
    <t xml:space="preserve"> Unknown:NC_014097.1/AB026931.1</t>
  </si>
  <si>
    <t>Sulfolobus turreted icosahedral virus 2</t>
  </si>
  <si>
    <t>PRJNA48299</t>
  </si>
  <si>
    <t>Turriviridae</t>
  </si>
  <si>
    <t>16.622</t>
  </si>
  <si>
    <t xml:space="preserve"> Unknown:NC_014099.1/GU080336.1</t>
  </si>
  <si>
    <t>Torque teno sus virus 1b</t>
  </si>
  <si>
    <t>PRJNA283618</t>
  </si>
  <si>
    <t>2.872</t>
  </si>
  <si>
    <t>50.5</t>
  </si>
  <si>
    <t xml:space="preserve"> Unknown:NC_027059.1/AY823990.1</t>
  </si>
  <si>
    <t>Chromosome</t>
  </si>
  <si>
    <t>Freesia mosaic virus</t>
  </si>
  <si>
    <t>PRJNA48387</t>
  </si>
  <si>
    <t>9.489</t>
  </si>
  <si>
    <t xml:space="preserve"> Unknown:NC_014064.1/FM206346.1</t>
  </si>
  <si>
    <t>Providence virus</t>
  </si>
  <si>
    <t>PRJNA48417</t>
  </si>
  <si>
    <t>Carmotetraviridae</t>
  </si>
  <si>
    <t>6.155</t>
  </si>
  <si>
    <t>51.8</t>
  </si>
  <si>
    <t xml:space="preserve"> Unknown:NC_014126.1/GU991616.1</t>
  </si>
  <si>
    <t>Chiltepin yellow mosaic virus</t>
  </si>
  <si>
    <t>PRJNA48419</t>
  </si>
  <si>
    <t>6.517</t>
  </si>
  <si>
    <t>48.9</t>
  </si>
  <si>
    <t xml:space="preserve"> Unknown:NC_014127.1/FN563123.1</t>
  </si>
  <si>
    <t>Sida golden mottle virus</t>
  </si>
  <si>
    <t>PRJNA48421</t>
  </si>
  <si>
    <t>5.184</t>
  </si>
  <si>
    <t>44.7628</t>
  </si>
  <si>
    <t xml:space="preserve"> DNA-A:NC_014130.1/GU997691.1;  DNA-B:NC_014128.1/GU997692.1</t>
  </si>
  <si>
    <t>Slow bee paralysis virus</t>
  </si>
  <si>
    <t>PRJNA48587</t>
  </si>
  <si>
    <t>Iflaviridae</t>
  </si>
  <si>
    <t>9.505</t>
  </si>
  <si>
    <t>37.5</t>
  </si>
  <si>
    <t xml:space="preserve"> Unknown:NC_014137.1/EU035616.1</t>
  </si>
  <si>
    <t>Abutilon Brazil virus</t>
  </si>
  <si>
    <t>PRJNA48591</t>
  </si>
  <si>
    <t>5.271</t>
  </si>
  <si>
    <t>46.4576</t>
  </si>
  <si>
    <t xml:space="preserve"> DNA A:NC_014138.1/FN434438.1;  DNA B:NC_014139.1/FN434439.1</t>
  </si>
  <si>
    <t>Soybean mild mottle virus</t>
  </si>
  <si>
    <t>PRJNA48593</t>
  </si>
  <si>
    <t>2.768</t>
  </si>
  <si>
    <t xml:space="preserve"> Unknown:NC_014140.1/GQ472984.1</t>
  </si>
  <si>
    <t>Soybean chlorotic blotch virus</t>
  </si>
  <si>
    <t>PRJNA48595</t>
  </si>
  <si>
    <t>5.355</t>
  </si>
  <si>
    <t>44.4722</t>
  </si>
  <si>
    <t xml:space="preserve"> DNA A:NC_014141.1/GQ472985.1;  DNA B:NC_014142.1/GQ472986.1</t>
  </si>
  <si>
    <t>Bettongia penicillata papillomavirus 1</t>
  </si>
  <si>
    <t>PRJNA48601</t>
  </si>
  <si>
    <t>7.737</t>
  </si>
  <si>
    <t>44.2</t>
  </si>
  <si>
    <t xml:space="preserve"> Unknown:NC_014143.1/GU220391.1</t>
  </si>
  <si>
    <t>Human papillomavirus type 121</t>
  </si>
  <si>
    <t>PRJNA49377</t>
  </si>
  <si>
    <t>7.342</t>
  </si>
  <si>
    <t>37.7</t>
  </si>
  <si>
    <t xml:space="preserve"> Unknown:NC_014185.1/GQ845443.1</t>
  </si>
  <si>
    <t>Streptomyces phage phiSASD1</t>
  </si>
  <si>
    <t>PRJNA49613</t>
  </si>
  <si>
    <t>37.068</t>
  </si>
  <si>
    <t>66.3</t>
  </si>
  <si>
    <t xml:space="preserve"> Unknown:NC_014229.1/GQ379227.1</t>
  </si>
  <si>
    <t>Broome virus</t>
  </si>
  <si>
    <t>PRJNA49651</t>
  </si>
  <si>
    <t>22.727</t>
  </si>
  <si>
    <t>42.1395</t>
  </si>
  <si>
    <t xml:space="preserve"> L1:NC_014236.1/GQ258977.1;  L2:NC_014237.1/GQ258978.1;  L3:NC_014238.1/GQ258979.1;  M1:NC_014239.1/GQ258980.1;  M2:NC_014240.1/GQ258981.1;  M3:NC_014241.1/GQ258982.1;  S1:NC_014242.1/GQ258983.1;  S2:NC_014243.1/GQ258984.1;  S3:NC_014244.1/GQ258985.1;  S4:NC_014245.1/GQ258986.1</t>
  </si>
  <si>
    <t>Panax virus Y</t>
  </si>
  <si>
    <t>PRJNA49715</t>
  </si>
  <si>
    <t>9.75</t>
  </si>
  <si>
    <t xml:space="preserve"> Unknown:NC_014252.1/GQ916624.1</t>
  </si>
  <si>
    <t>Enterobacteria phage IME08</t>
  </si>
  <si>
    <t>PRJNA50177</t>
  </si>
  <si>
    <t>172.253</t>
  </si>
  <si>
    <t xml:space="preserve"> Unknown:NC_014260.1/HM071924.1</t>
  </si>
  <si>
    <t>Hyperthermophilic Archaeal Virus 2</t>
  </si>
  <si>
    <t>PRJNA50361</t>
  </si>
  <si>
    <t>unclassified archaeal viruses</t>
  </si>
  <si>
    <t>17.666</t>
  </si>
  <si>
    <t>52.1</t>
  </si>
  <si>
    <t xml:space="preserve"> Unknown:NC_014321.1/GU722197.1</t>
  </si>
  <si>
    <t>Hyperthermophilic Archaeal Virus 1</t>
  </si>
  <si>
    <t>PRJNA50363</t>
  </si>
  <si>
    <t>22.743</t>
  </si>
  <si>
    <t xml:space="preserve"> Unknown:NC_014322.1/GU722196.1</t>
  </si>
  <si>
    <t>Turnip curly top virus</t>
  </si>
  <si>
    <t>PRJNA50429</t>
  </si>
  <si>
    <t>2.981</t>
  </si>
  <si>
    <t xml:space="preserve"> Unknown:NC_014324.1/GU456685.1</t>
  </si>
  <si>
    <t>Bidens mottle virus</t>
  </si>
  <si>
    <t>PRJNA50559</t>
  </si>
  <si>
    <t>9.741</t>
  </si>
  <si>
    <t>41.7</t>
  </si>
  <si>
    <t xml:space="preserve"> Unknown:NC_014325.1/AF538686.2</t>
  </si>
  <si>
    <t>Pepper yellow mosaic virus</t>
  </si>
  <si>
    <t>PRJNA50567</t>
  </si>
  <si>
    <t>9.745</t>
  </si>
  <si>
    <t xml:space="preserve"> Unknown:NC_014327.1/AB541985.1</t>
  </si>
  <si>
    <t>Fenneropenaeus chinensis hepandensovirus</t>
  </si>
  <si>
    <t>PRJNA51177</t>
  </si>
  <si>
    <t>Parvoviridae</t>
  </si>
  <si>
    <t>6.085</t>
  </si>
  <si>
    <t xml:space="preserve"> Unknown:NC_014357.1/GU371276.1</t>
  </si>
  <si>
    <t>Bocavirus gorilla/GBoV1/2009</t>
  </si>
  <si>
    <t>PRJNA51179</t>
  </si>
  <si>
    <t>4.944</t>
  </si>
  <si>
    <t>41.1</t>
  </si>
  <si>
    <t xml:space="preserve"> Unknown:NC_014358.1/HM145750.1</t>
  </si>
  <si>
    <t>Spissistilus festinus virus 1</t>
  </si>
  <si>
    <t>PRJNA51181</t>
  </si>
  <si>
    <t>7.951</t>
  </si>
  <si>
    <t xml:space="preserve"> Unknown:NC_014359.1/GU979419.1</t>
  </si>
  <si>
    <t>Circulifer tenellus virus 1</t>
  </si>
  <si>
    <t>PRJNA51183</t>
  </si>
  <si>
    <t>8.086</t>
  </si>
  <si>
    <t xml:space="preserve"> Unknown:NC_014360.1/GU979420.1</t>
  </si>
  <si>
    <t>Trichodysplasia spinulosa-associated polyomavirus</t>
  </si>
  <si>
    <t>PRJNA51185</t>
  </si>
  <si>
    <t>5.232</t>
  </si>
  <si>
    <t>40.1</t>
  </si>
  <si>
    <t xml:space="preserve"> Unknown:NC_014361.1/GU989205.1</t>
  </si>
  <si>
    <t>Bundibugyo ebolavirus</t>
  </si>
  <si>
    <t>PRJNA51245</t>
  </si>
  <si>
    <t>Filoviridae</t>
  </si>
  <si>
    <t>18.94</t>
  </si>
  <si>
    <t xml:space="preserve"> Unknown:NC_014373.1/FJ217161.1</t>
  </si>
  <si>
    <t>Tai Forest ebolavirus</t>
  </si>
  <si>
    <t>PRJNA51257</t>
  </si>
  <si>
    <t>18.935</t>
  </si>
  <si>
    <t xml:space="preserve"> Unknown:NC_014372.1/FJ217162.1</t>
  </si>
  <si>
    <t>Melon chlorotic mosaic virus-associated alphasatellite</t>
  </si>
  <si>
    <t>PRJNA51413</t>
  </si>
  <si>
    <t>1.334</t>
  </si>
  <si>
    <t xml:space="preserve"> Unknown:NC_014379.1/HM163578.1</t>
  </si>
  <si>
    <t>Melon chlorotic mosaic virus</t>
  </si>
  <si>
    <t>PRJNA51415</t>
  </si>
  <si>
    <t>5.235</t>
  </si>
  <si>
    <t>42.9546</t>
  </si>
  <si>
    <t xml:space="preserve"> DNA-A:NC_014380.1/HM163576.1;  DNA-B:NC_014381.1/HM163577.1</t>
  </si>
  <si>
    <t>Human polyomavirus 7</t>
  </si>
  <si>
    <t>PRJNA51557</t>
  </si>
  <si>
    <t>4.952</t>
  </si>
  <si>
    <t xml:space="preserve"> Unknown:NC_014407.1/HM011566.1</t>
  </si>
  <si>
    <t>Human polyomavirus 6</t>
  </si>
  <si>
    <t>PRJNA51559</t>
  </si>
  <si>
    <t>4.926</t>
  </si>
  <si>
    <t xml:space="preserve"> Unknown:NC_014406.1/HM011560.1</t>
  </si>
  <si>
    <t>Passerivirus A1</t>
  </si>
  <si>
    <t>PRJNA51587</t>
  </si>
  <si>
    <t>8.035</t>
  </si>
  <si>
    <t xml:space="preserve"> Unknown:NC_014411.1/GU182406.1</t>
  </si>
  <si>
    <t>Oscivirus A1</t>
  </si>
  <si>
    <t>PRJNA51589</t>
  </si>
  <si>
    <t>7.641</t>
  </si>
  <si>
    <t xml:space="preserve"> Unknown:NC_014412.1/GU182408.1</t>
  </si>
  <si>
    <t>Oscivirus A2</t>
  </si>
  <si>
    <t>PRJNA51591</t>
  </si>
  <si>
    <t>7.678</t>
  </si>
  <si>
    <t>46.6</t>
  </si>
  <si>
    <t xml:space="preserve"> Unknown:NC_014413.1/GU182410.1</t>
  </si>
  <si>
    <t>Clostridium phage phiCTP1</t>
  </si>
  <si>
    <t>PRJNA51665</t>
  </si>
  <si>
    <t>59.199</t>
  </si>
  <si>
    <t>31.3</t>
  </si>
  <si>
    <t xml:space="preserve"> Unknown:NC_014457.1/HM159959.1</t>
  </si>
  <si>
    <t>Mycobacterium virus Angelica</t>
  </si>
  <si>
    <t>PRJNA51667</t>
  </si>
  <si>
    <t>59.598</t>
  </si>
  <si>
    <t>66.4</t>
  </si>
  <si>
    <t xml:space="preserve"> Unknown:NC_014458.1/HM152764.1</t>
  </si>
  <si>
    <t>Mycobacterium virus Crimd</t>
  </si>
  <si>
    <t>PRJNA51669</t>
  </si>
  <si>
    <t>59.798</t>
  </si>
  <si>
    <t>66.9</t>
  </si>
  <si>
    <t xml:space="preserve"> Unknown:NC_014459.1/HM152767.1</t>
  </si>
  <si>
    <t>Staphylococcus virus SAP26</t>
  </si>
  <si>
    <t>PRJNA51671</t>
  </si>
  <si>
    <t>41.207</t>
  </si>
  <si>
    <t xml:space="preserve"> Unknown:NC_014460.1/GU477322.1</t>
  </si>
  <si>
    <t>Mycobacterium virus Bron</t>
  </si>
  <si>
    <t>PRJNA51673</t>
  </si>
  <si>
    <t>73.453</t>
  </si>
  <si>
    <t xml:space="preserve"> Unknown:NC_014461.1/HM152763.1</t>
  </si>
  <si>
    <t>Magnaporthe oryzae chrysovirus 1</t>
  </si>
  <si>
    <t>PRJNA51685</t>
  </si>
  <si>
    <t>Chrysoviridae</t>
  </si>
  <si>
    <t>12.921</t>
  </si>
  <si>
    <t>60.9664</t>
  </si>
  <si>
    <t xml:space="preserve"> segment 1:NC_014462.1/AB560761.1;  segment 2:NC_014465.1/AB560762.1;  segment 3:NC_014463.1/AB560763.1;  segment 4:NC_014464.1/AB560764.1</t>
  </si>
  <si>
    <t>Enterobacteria phage RB16</t>
  </si>
  <si>
    <t>PRJNA51699</t>
  </si>
  <si>
    <t>176.788</t>
  </si>
  <si>
    <t xml:space="preserve"> Unknown:NC_014467.1/HM134276.1</t>
  </si>
  <si>
    <t>Bat adeno-associated virus YNM</t>
  </si>
  <si>
    <t>PRJNA51735</t>
  </si>
  <si>
    <t>4.286</t>
  </si>
  <si>
    <t>62.9</t>
  </si>
  <si>
    <t xml:space="preserve"> Unknown:NC_014468.1/GU226971.1</t>
  </si>
  <si>
    <t>Human papillomavirus type 127</t>
  </si>
  <si>
    <t>PRJNA51741</t>
  </si>
  <si>
    <t>7.181</t>
  </si>
  <si>
    <t xml:space="preserve"> Unknown:NC_014469.1/HM011570.1</t>
  </si>
  <si>
    <t>Bat coronavirus BM48-31/BGR/2008</t>
  </si>
  <si>
    <t>PRJNA51751</t>
  </si>
  <si>
    <t>29.276</t>
  </si>
  <si>
    <t>40.4</t>
  </si>
  <si>
    <t xml:space="preserve"> Unknown:NC_014470.1/GU190215.1</t>
  </si>
  <si>
    <t>Croton yellow vein virus</t>
  </si>
  <si>
    <t>PRJNA51789</t>
  </si>
  <si>
    <t xml:space="preserve"> Unknown:NC_014473.1/FN543112.1</t>
  </si>
  <si>
    <t>Simian retrovirus 4</t>
  </si>
  <si>
    <t>PRJNA51791</t>
  </si>
  <si>
    <t>Retroviridae</t>
  </si>
  <si>
    <t>8.126</t>
  </si>
  <si>
    <t xml:space="preserve"> Unknown:NC_014474.1/FJ971077.1</t>
  </si>
  <si>
    <t>Torque teno virus 2</t>
  </si>
  <si>
    <t>PRJNA51893</t>
  </si>
  <si>
    <t>3.322</t>
  </si>
  <si>
    <t xml:space="preserve"> Unknown:NC_014480.2/AB049608.1</t>
  </si>
  <si>
    <t>Rhododendron virus A</t>
  </si>
  <si>
    <t>PRJNA51905</t>
  </si>
  <si>
    <t>Amalgaviridae</t>
  </si>
  <si>
    <t>3.427</t>
  </si>
  <si>
    <t>50.7</t>
  </si>
  <si>
    <t xml:space="preserve"> Unknown:NC_014481.1/HQ128706.1</t>
  </si>
  <si>
    <t>Tobacco leaf curl virus</t>
  </si>
  <si>
    <t>PRJNA319880</t>
  </si>
  <si>
    <t>2.762</t>
  </si>
  <si>
    <t xml:space="preserve"> Unknown:NC_029994.1/KT992046.1</t>
  </si>
  <si>
    <t>Velvet tobacco mottle virus</t>
  </si>
  <si>
    <t>PRJNA52631</t>
  </si>
  <si>
    <t>4.247</t>
  </si>
  <si>
    <t>47.8</t>
  </si>
  <si>
    <t xml:space="preserve"> Unknown:NC_014509.2/HM754263.2</t>
  </si>
  <si>
    <t>Tomato leaf deformation virus</t>
  </si>
  <si>
    <t>PRJNA52633</t>
  </si>
  <si>
    <t>2.591</t>
  </si>
  <si>
    <t>43.4</t>
  </si>
  <si>
    <t xml:space="preserve"> Unknown:NC_014510.2/GQ334472.2</t>
  </si>
  <si>
    <t>Rotavirus D chicken/05V0049/DEU/2005</t>
  </si>
  <si>
    <t>PRJNA52635</t>
  </si>
  <si>
    <t>18.5</t>
  </si>
  <si>
    <t>33.1189</t>
  </si>
  <si>
    <t xml:space="preserve"> 1:NC_014511.1/GU733443.1;  2:NC_014512.1/GU733444.1;  3:NC_014513.1/GU733445.1;  4:NC_014514.1/GU733446.1;  5:NC_014515.1/GU733447.1;  6:NC_014516.1/GU733448.1;  7:NC_014517.1/GU733449.1;  8:NC_014518.1/GU733450.1;  9:NC_014519.1/GU733451.1;  10:NC_014520.1/GU733452.1;  11:NC_014521.1/GU733453.1</t>
  </si>
  <si>
    <t>Great Island virus</t>
  </si>
  <si>
    <t>PRJNA52641</t>
  </si>
  <si>
    <t>17.858</t>
  </si>
  <si>
    <t>57.7735</t>
  </si>
  <si>
    <t xml:space="preserve"> segment 1:NC_014522.1/HM543465.1;  segment 10:NC_014531.1/HM543474.1;  segment 2:NC_014523.1/HM543466.1;  segment 3:NC_014524.1/HM543467.1;  segment 4:NC_014525.1/HM543468.1;  segment 5:NC_014526.1/HM543469.1;  segment 6:NC_014527.1/HM543470.1;  segment 7:NC_014528.1/HM543471.1;  segment 8:NC_014529.1/HM543472.1;  segment 9:NC_014530.1/HM543473.1</t>
  </si>
  <si>
    <t>Brugmansia suaveolens mottle virus</t>
  </si>
  <si>
    <t>PRJNA52813</t>
  </si>
  <si>
    <t>9.87</t>
  </si>
  <si>
    <t xml:space="preserve"> Unknown:NC_014536.1/AB551370.1</t>
  </si>
  <si>
    <t>Tomato leaf curl Oman virus</t>
  </si>
  <si>
    <t>PRJNA52947</t>
  </si>
  <si>
    <t>2.763</t>
  </si>
  <si>
    <t xml:space="preserve"> Unknown:NC_014542.1/FJ956700.1</t>
  </si>
  <si>
    <t>Synechococcus phage KBS-M-1A</t>
  </si>
  <si>
    <t>171.744</t>
  </si>
  <si>
    <t>JF974293.1</t>
  </si>
  <si>
    <t>Cyanophage KBS-P-1A</t>
  </si>
  <si>
    <t>PRJNA53283</t>
  </si>
  <si>
    <t>45.73</t>
  </si>
  <si>
    <t xml:space="preserve"> Unknown:NC_020865.1/HQ634188.1</t>
  </si>
  <si>
    <t>Cyanophage KBS-S-2A</t>
  </si>
  <si>
    <t>PRJNA53287</t>
  </si>
  <si>
    <t>40.658</t>
  </si>
  <si>
    <t xml:space="preserve"> Unknown:NC_020854.1/HQ634187.1</t>
  </si>
  <si>
    <t>Cyanophage MED4-117</t>
  </si>
  <si>
    <t>PRJNA53289</t>
  </si>
  <si>
    <t>38.834</t>
  </si>
  <si>
    <t>37.2</t>
  </si>
  <si>
    <t xml:space="preserve"> Unknown:NC_020857.1/JF974321.1</t>
  </si>
  <si>
    <t>Prochlorococcus phage MED4-184</t>
  </si>
  <si>
    <t>PRJNA53293</t>
  </si>
  <si>
    <t>38.327</t>
  </si>
  <si>
    <t xml:space="preserve"> Unknown:NC_020847.1/JF974286.1</t>
  </si>
  <si>
    <t>Prochlorococcus phage MED4-213</t>
  </si>
  <si>
    <t>PRJNA53295</t>
  </si>
  <si>
    <t>180.977</t>
  </si>
  <si>
    <t xml:space="preserve"> Unknown:NC_020845.1/HQ634174.1</t>
  </si>
  <si>
    <t>Cyanophage P-RSM1</t>
  </si>
  <si>
    <t>PRJNA53297</t>
  </si>
  <si>
    <t>177.211</t>
  </si>
  <si>
    <t xml:space="preserve"> Unknown:NC_021071.1/HQ634175.1</t>
  </si>
  <si>
    <t>Cyanophage P-RSM3</t>
  </si>
  <si>
    <t>178.75</t>
  </si>
  <si>
    <t>HQ634176.1</t>
  </si>
  <si>
    <t>Cyanophage P-RSM6</t>
  </si>
  <si>
    <t>PRJNA53303</t>
  </si>
  <si>
    <t>192.497</t>
  </si>
  <si>
    <t>39.3</t>
  </si>
  <si>
    <t xml:space="preserve"> Unknown:NC_020855.1/HQ634193.1</t>
  </si>
  <si>
    <t>Cyanophage Syn30</t>
  </si>
  <si>
    <t>PRJNA53305</t>
  </si>
  <si>
    <t>178.807</t>
  </si>
  <si>
    <t xml:space="preserve"> Unknown:NC_021072.1/HQ634189.1</t>
  </si>
  <si>
    <t>Cyanophage Syn2</t>
  </si>
  <si>
    <t>175.596</t>
  </si>
  <si>
    <t>HQ634190.1</t>
  </si>
  <si>
    <t>Cyanophage Syn10</t>
  </si>
  <si>
    <t>177.103</t>
  </si>
  <si>
    <t>HQ634191.1</t>
  </si>
  <si>
    <t>Cyanophage S-SSM2</t>
  </si>
  <si>
    <t>179.98</t>
  </si>
  <si>
    <t>JF974292.1</t>
  </si>
  <si>
    <t>Cotton leafroll dwarf virus</t>
  </si>
  <si>
    <t>PRJNA53497</t>
  </si>
  <si>
    <t>5.866</t>
  </si>
  <si>
    <t xml:space="preserve"> Unknown:NC_014545.1/GU167940.1</t>
  </si>
  <si>
    <t>Frangipani mosaic virus</t>
  </si>
  <si>
    <t>PRJNA53499</t>
  </si>
  <si>
    <t>Virgaviridae</t>
  </si>
  <si>
    <t>6.643</t>
  </si>
  <si>
    <t xml:space="preserve"> Unknown:NC_014546.1/HM026454.1</t>
  </si>
  <si>
    <t>Digitaria didactyla striate mosaic virus</t>
  </si>
  <si>
    <t>PRJNA53503</t>
  </si>
  <si>
    <t xml:space="preserve"> Unknown:NC_014547.1/HM122238.1</t>
  </si>
  <si>
    <t>Vibrio phage jenny 12G5</t>
  </si>
  <si>
    <t>40.557</t>
  </si>
  <si>
    <t>HQ632860.1</t>
  </si>
  <si>
    <t>Vibrio phage eugene 12A10</t>
  </si>
  <si>
    <t>PRJNA53547</t>
  </si>
  <si>
    <t>138.234</t>
  </si>
  <si>
    <t xml:space="preserve"> Unknown:NC_029067.1/HQ634195.1</t>
  </si>
  <si>
    <t>Turkey adenovirus 1</t>
  </si>
  <si>
    <t>PRJNA53557</t>
  </si>
  <si>
    <t>Adenoviridae</t>
  </si>
  <si>
    <t>45.413</t>
  </si>
  <si>
    <t xml:space="preserve"> Unknown:NC_014564.2/GU936707.2</t>
  </si>
  <si>
    <t>Saimiriine alphaherpesvirus 1</t>
  </si>
  <si>
    <t>PRJNA54017</t>
  </si>
  <si>
    <t>156.742</t>
  </si>
  <si>
    <t>67.1</t>
  </si>
  <si>
    <t xml:space="preserve"> Unknown:NC_014567.1/HM625781.1</t>
  </si>
  <si>
    <t>Blueberry latent virus</t>
  </si>
  <si>
    <t>PRJNA56015</t>
  </si>
  <si>
    <t>3.431</t>
  </si>
  <si>
    <t xml:space="preserve"> Unknown:NC_014593.1/HM029246.1</t>
  </si>
  <si>
    <t>Tomato leaf curl Bangladesh betasatellite</t>
  </si>
  <si>
    <t>PRJNA56017</t>
  </si>
  <si>
    <t>1.371</t>
  </si>
  <si>
    <t>40.3</t>
  </si>
  <si>
    <t xml:space="preserve"> Unknown:NC_014594.1/HQ180395.1</t>
  </si>
  <si>
    <t>Shigella phage SP18</t>
  </si>
  <si>
    <t>PRJNA56019</t>
  </si>
  <si>
    <t>170.605</t>
  </si>
  <si>
    <t xml:space="preserve"> Unknown:NC_014595.1/GQ981382.1</t>
  </si>
  <si>
    <t>Tobacco leaf curl Pusa virus</t>
  </si>
  <si>
    <t>PRJNA56021</t>
  </si>
  <si>
    <t>2.707</t>
  </si>
  <si>
    <t>43.1</t>
  </si>
  <si>
    <t xml:space="preserve"> Unknown:NC_014596.1/HQ180391.1</t>
  </si>
  <si>
    <t>Tobacco leaf curl PUSA alphasatellite</t>
  </si>
  <si>
    <t>PRJNA56023</t>
  </si>
  <si>
    <t>1.379</t>
  </si>
  <si>
    <t xml:space="preserve"> Unknown:NC_014597.1/HQ180392.1</t>
  </si>
  <si>
    <t>Raspberry latent virus</t>
  </si>
  <si>
    <t>PRJNA56055</t>
  </si>
  <si>
    <t>26.128</t>
  </si>
  <si>
    <t>42.5502</t>
  </si>
  <si>
    <t xml:space="preserve"> S1:NC_014598.1/HQ012653.1;  S10:NC_014607.1/HQ012662.1;  S2:NC_014599.1/HQ012654.1;  S3:NC_014600.1/HQ012655.1;  S4:NC_014601.1/HQ012656.1;  S5:NC_014602.1/HQ012657.1;  S6:NC_014603.1/HQ012658.1;  S7:NC_014604.1/HQ012659.1;  S8:NC_014605.1/HQ012660.1;  S9:NC_014606.1/HQ012661.1</t>
  </si>
  <si>
    <t>Armigeres subalbatus virus SaX06-AK20</t>
  </si>
  <si>
    <t>PRJNA56065</t>
  </si>
  <si>
    <t>7.51</t>
  </si>
  <si>
    <t>46.4</t>
  </si>
  <si>
    <t xml:space="preserve"> Unknown:NC_014609.1/EU715328.1</t>
  </si>
  <si>
    <t>Euphorbia yellow mosaic virus associated DNA 1</t>
  </si>
  <si>
    <t>PRJNA59505</t>
  </si>
  <si>
    <t>1.331</t>
  </si>
  <si>
    <t xml:space="preserve"> Unknown:NC_014630.1/FN436008.1</t>
  </si>
  <si>
    <t>Spinach severe curly top virus</t>
  </si>
  <si>
    <t>PRJNA59507</t>
  </si>
  <si>
    <t>3.065</t>
  </si>
  <si>
    <t>38.1</t>
  </si>
  <si>
    <t xml:space="preserve"> Unknown:NC_014631.1/GU734126.2</t>
  </si>
  <si>
    <t>Aeromonas phage phiAS4</t>
  </si>
  <si>
    <t>PRJNA59727</t>
  </si>
  <si>
    <t>163.875</t>
  </si>
  <si>
    <t xml:space="preserve"> Unknown:NC_014635.1/HM452125.1</t>
  </si>
  <si>
    <t>Aeromonas phage phiAS5</t>
  </si>
  <si>
    <t>PRJNA59729</t>
  </si>
  <si>
    <t>225.268</t>
  </si>
  <si>
    <t xml:space="preserve"> Unknown:NC_014636.1/HM452126.1</t>
  </si>
  <si>
    <t>Cafeteria roenbergensis virus BV-PW1</t>
  </si>
  <si>
    <t>PRJNA59783</t>
  </si>
  <si>
    <t>Mimiviridae</t>
  </si>
  <si>
    <t>617.453</t>
  </si>
  <si>
    <t>23.3</t>
  </si>
  <si>
    <t xml:space="preserve"> Unknown:NC_014637.1/GU244497.1</t>
  </si>
  <si>
    <t>Ageratum leaf curl Cameroon virus</t>
  </si>
  <si>
    <t>PRJNA60043</t>
  </si>
  <si>
    <t>2.792</t>
  </si>
  <si>
    <t xml:space="preserve"> Unknown:NC_014645.1/FR717144.1</t>
  </si>
  <si>
    <t>Cleome leaf crumple virus associated DNA 1</t>
  </si>
  <si>
    <t>PRJNA60045</t>
  </si>
  <si>
    <t>1.351</t>
  </si>
  <si>
    <t>46.7</t>
  </si>
  <si>
    <t xml:space="preserve"> Unknown:NC_014646.1/FN436007.1</t>
  </si>
  <si>
    <t>Malvastrum yellow vein Changa Manga virus</t>
  </si>
  <si>
    <t>PRJNA60047</t>
  </si>
  <si>
    <t>2.754</t>
  </si>
  <si>
    <t xml:space="preserve"> Unknown:NC_014647.1/FR715681.1</t>
  </si>
  <si>
    <t>Acanthamoeba polyphaga mimivirus</t>
  </si>
  <si>
    <t>PRJNA60053</t>
  </si>
  <si>
    <t>1181.55</t>
  </si>
  <si>
    <t>protozoa, vertebrates</t>
  </si>
  <si>
    <t xml:space="preserve"> Unknown:NC_014649.1/HQ336222.2</t>
  </si>
  <si>
    <t>Acinetobacter phage Ac42</t>
  </si>
  <si>
    <t>PRJNA60115</t>
  </si>
  <si>
    <t>167.716</t>
  </si>
  <si>
    <t>36.4</t>
  </si>
  <si>
    <t xml:space="preserve"> Unknown:NC_014660.1/HM032710.1</t>
  </si>
  <si>
    <t>Acinetobacter phage Acj61</t>
  </si>
  <si>
    <t>PRJNA60117</t>
  </si>
  <si>
    <t>164.093</t>
  </si>
  <si>
    <t xml:space="preserve"> Unknown:NC_014661.1/GU911519.1</t>
  </si>
  <si>
    <t>Enterobacter phage CC31</t>
  </si>
  <si>
    <t>PRJNA60119</t>
  </si>
  <si>
    <t>165.54</t>
  </si>
  <si>
    <t xml:space="preserve"> Unknown:NC_014662.1/GU323318.1</t>
  </si>
  <si>
    <t>Acinetobacter phage Acj9</t>
  </si>
  <si>
    <t>PRJNA60121</t>
  </si>
  <si>
    <t>169.947</t>
  </si>
  <si>
    <t xml:space="preserve"> Unknown:NC_014663.1/HM004124.1</t>
  </si>
  <si>
    <t>Porcine parvovirus 4</t>
  </si>
  <si>
    <t>PRJNA60137</t>
  </si>
  <si>
    <t>5.905</t>
  </si>
  <si>
    <t xml:space="preserve"> Unknown:NC_014665.1/GQ387499.1</t>
  </si>
  <si>
    <t>Papaya leaf crumple virus-Panipat 8 [India:Panipat:Papaya:2008]</t>
  </si>
  <si>
    <t>PRJNA60361</t>
  </si>
  <si>
    <t>2.736</t>
  </si>
  <si>
    <t xml:space="preserve"> Unknown:NC_014707.1/HM140367.1</t>
  </si>
  <si>
    <t>Southern rice black-streaked dwarf virus</t>
  </si>
  <si>
    <t>PRJNA60383</t>
  </si>
  <si>
    <t>29.124</t>
  </si>
  <si>
    <t>34.4008</t>
  </si>
  <si>
    <t xml:space="preserve"> segment 1:NC_014714.1/FN563989.1;  segment 10:NC_014713.1/EU523360.1;  segment 2:NC_014715.1/FN563990.1;  segment 3:NC_014716.1/FN563991.1;  segment 4:NC_014717.1/FN563992.1;  segment 5:NC_014708.1/FN563993.1;  segment 6:NC_014709.1/FN563994.1;  segment 7:NC_014710.1/FN563995.1;  segment 8:NC_014711.1/FN563996.1;  segment 9:NC_014712.1/EU523359.1</t>
  </si>
  <si>
    <t>Cowpea mild mottle virus</t>
  </si>
  <si>
    <t>PRJNA60623</t>
  </si>
  <si>
    <t>8.127</t>
  </si>
  <si>
    <t xml:space="preserve"> Unknown:NC_014730.1/HQ184471.1</t>
  </si>
  <si>
    <t>Chickpea redleaf virus</t>
  </si>
  <si>
    <t>PRJNA60625</t>
  </si>
  <si>
    <t>2.605</t>
  </si>
  <si>
    <t xml:space="preserve"> Unknown:NC_014739.1/GU256532.1</t>
  </si>
  <si>
    <t>Chickpea chlorosis virus-A</t>
  </si>
  <si>
    <t>PRJNA60627</t>
  </si>
  <si>
    <t>2.582</t>
  </si>
  <si>
    <t xml:space="preserve"> Unknown:NC_014740.1/GU256530.1</t>
  </si>
  <si>
    <t>Tomato leaf curl Togo betasatellite-[Togo:2006]</t>
  </si>
  <si>
    <t>PRJNA60629</t>
  </si>
  <si>
    <t>1.388</t>
  </si>
  <si>
    <t xml:space="preserve"> Unknown:NC_014741.1/HQ586965.1</t>
  </si>
  <si>
    <t>Sweet potato virus C</t>
  </si>
  <si>
    <t>PRJNA60649</t>
  </si>
  <si>
    <t>10.82</t>
  </si>
  <si>
    <t xml:space="preserve"> Unknown:NC_014742.1/GU207957.1</t>
  </si>
  <si>
    <t>Chimpanzee polyomavirus</t>
  </si>
  <si>
    <t>PRJNA60731</t>
  </si>
  <si>
    <t>5.086</t>
  </si>
  <si>
    <t xml:space="preserve"> Unknown:NC_014743.1/FR692334.1</t>
  </si>
  <si>
    <t>Ageratum leaf curl Cameroon alphasatellite</t>
  </si>
  <si>
    <t>PRJNA60733</t>
  </si>
  <si>
    <t>1.383</t>
  </si>
  <si>
    <t xml:space="preserve"> Unknown:NC_014744.1/FR717143.1</t>
  </si>
  <si>
    <t>Okra leaf curl Cameroon virus</t>
  </si>
  <si>
    <t>PRJNA60747</t>
  </si>
  <si>
    <t>2.764</t>
  </si>
  <si>
    <t xml:space="preserve"> Unknown:NC_014745.1/FR717137.1</t>
  </si>
  <si>
    <t>Ageratum leaf curl Buea betasatellite</t>
  </si>
  <si>
    <t>PRJNA60749</t>
  </si>
  <si>
    <t>1.259</t>
  </si>
  <si>
    <t>36.6</t>
  </si>
  <si>
    <t xml:space="preserve"> Unknown:NC_014746.1/FR717140.1</t>
  </si>
  <si>
    <t>Tomato leaf curl Cameroon alphasatellite</t>
  </si>
  <si>
    <t>PRJNA60751</t>
  </si>
  <si>
    <t>1.392</t>
  </si>
  <si>
    <t xml:space="preserve"> Unknown:NC_014747.1/FR717142.1</t>
  </si>
  <si>
    <t>Chaetoceros tenuissimus DNA virus</t>
  </si>
  <si>
    <t>PRJNA60753</t>
  </si>
  <si>
    <t>5.639</t>
  </si>
  <si>
    <t xml:space="preserve"> Unknown:NC_014748.1/AB597949.1</t>
  </si>
  <si>
    <t>Bathycoccus sp. RCC1105 virus BpV1</t>
  </si>
  <si>
    <t>PRJNA61009</t>
  </si>
  <si>
    <t>Phycodnaviridae</t>
  </si>
  <si>
    <t>198.519</t>
  </si>
  <si>
    <t xml:space="preserve"> Unknown:NC_014765.1/HM004432.1</t>
  </si>
  <si>
    <t>Ostreococcus lucimarinus virus 1</t>
  </si>
  <si>
    <t>PRJNA61011</t>
  </si>
  <si>
    <t>194.022</t>
  </si>
  <si>
    <t xml:space="preserve"> Unknown:NC_014766.1/HM004431.1</t>
  </si>
  <si>
    <t>Micromonas sp. RCC1109 virus MpV1</t>
  </si>
  <si>
    <t>PRJNA61013</t>
  </si>
  <si>
    <t>184.095</t>
  </si>
  <si>
    <t xml:space="preserve"> Unknown:NC_014767.1/HM004429.1</t>
  </si>
  <si>
    <t>Ostreococcus tauri virus 2</t>
  </si>
  <si>
    <t>PRJNA61087</t>
  </si>
  <si>
    <t>184.409</t>
  </si>
  <si>
    <t xml:space="preserve"> Unknown:NC_014789.1/FN600414.1</t>
  </si>
  <si>
    <t>Passion fruit woodiness virus</t>
  </si>
  <si>
    <t>PRJNA61089</t>
  </si>
  <si>
    <t>9.682</t>
  </si>
  <si>
    <t>41.5</t>
  </si>
  <si>
    <t xml:space="preserve"> Unknown:NC_014790.2/HQ122652.2</t>
  </si>
  <si>
    <t>Ugandan cassava brown streak virus</t>
  </si>
  <si>
    <t>PRJNA61097</t>
  </si>
  <si>
    <t>9.07</t>
  </si>
  <si>
    <t xml:space="preserve"> Unknown:NC_014791.1/HM181930.1</t>
  </si>
  <si>
    <t>Escherichia phage vB_EcoM_VR7</t>
  </si>
  <si>
    <t>PRJNA61099</t>
  </si>
  <si>
    <t>169.285</t>
  </si>
  <si>
    <t xml:space="preserve"> Unknown:NC_014792.1/HM563683.1</t>
  </si>
  <si>
    <t>Mud crab dicistrovirus</t>
  </si>
  <si>
    <t>PRJNA61121</t>
  </si>
  <si>
    <t>Dicistroviridae</t>
  </si>
  <si>
    <t>10.436</t>
  </si>
  <si>
    <t xml:space="preserve"> Unknown:NC_014793.1/HM777507.1</t>
  </si>
  <si>
    <t>Sida golden mosaic Buckup virus-[Jamaica:St. Elizabeth:2004]</t>
  </si>
  <si>
    <t>PRJNA61135</t>
  </si>
  <si>
    <t>5.199</t>
  </si>
  <si>
    <t>44.6717</t>
  </si>
  <si>
    <t xml:space="preserve"> DNA A:NC_014794.1/HQ008338.1;  DNA B:NC_014795.1/HQ009518.1</t>
  </si>
  <si>
    <t>Apricot latent virus</t>
  </si>
  <si>
    <t>PRJNA61427</t>
  </si>
  <si>
    <t>9.311</t>
  </si>
  <si>
    <t xml:space="preserve"> Unknown:NC_014821.1/HQ339956.1</t>
  </si>
  <si>
    <t>Bromus catharticus striate mosaic virus</t>
  </si>
  <si>
    <t>PRJNA61437</t>
  </si>
  <si>
    <t xml:space="preserve"> Unknown:NC_014822.1/HQ113104.1</t>
  </si>
  <si>
    <t>Tolypocladium cylindrosporum virus 1</t>
  </si>
  <si>
    <t>PRJNA61451</t>
  </si>
  <si>
    <t>5.196</t>
  </si>
  <si>
    <t xml:space="preserve"> Unknown:NC_014823.1/FR750562.1</t>
  </si>
  <si>
    <t>Bhendi yellow vein India virus [India:Dharwad OYDWR2:2006]</t>
  </si>
  <si>
    <t>PRJNA61555</t>
  </si>
  <si>
    <t>2.739</t>
  </si>
  <si>
    <t xml:space="preserve"> Unknown:NC_014845.1/GU112023.1</t>
  </si>
  <si>
    <t>Bhendi yellow vein India betasatellite [India:Aurangabad:OY164:2006]</t>
  </si>
  <si>
    <t>PRJNA61557</t>
  </si>
  <si>
    <t>1.385</t>
  </si>
  <si>
    <t xml:space="preserve"> Unknown:NC_014846.1/GU111988.1</t>
  </si>
  <si>
    <t>Okra leaf curl India virus [India:Sonipat EL14A:2006]</t>
  </si>
  <si>
    <t>PRJNA61559</t>
  </si>
  <si>
    <t>2.723</t>
  </si>
  <si>
    <t xml:space="preserve"> Unknown:NC_014847.1/GU112010.1</t>
  </si>
  <si>
    <t>Okra enation leaf curl virus [India:Munthal EL37:2006]</t>
  </si>
  <si>
    <t>PRJNA61775</t>
  </si>
  <si>
    <t>2.724</t>
  </si>
  <si>
    <t xml:space="preserve"> Unknown:NC_014894.1/GU111998.1</t>
  </si>
  <si>
    <t>Bhendi yellow vein mosaic betasatellite [India:Coimbator:OYCO1:2005]</t>
  </si>
  <si>
    <t>PRJNA61777</t>
  </si>
  <si>
    <t>1.373</t>
  </si>
  <si>
    <t>41.2</t>
  </si>
  <si>
    <t xml:space="preserve"> Unknown:NC_014895.1/GU111975.1</t>
  </si>
  <si>
    <t>Okra enation leaf curl betasatellite [India:Sonipat:EL10:2006]</t>
  </si>
  <si>
    <t>PRJNA61781</t>
  </si>
  <si>
    <t>38.3</t>
  </si>
  <si>
    <t xml:space="preserve"> Unknown:NC_014896.1/GU111961.1</t>
  </si>
  <si>
    <t>Lupinus mosaic virus</t>
  </si>
  <si>
    <t>PRJNA61853</t>
  </si>
  <si>
    <t>10.113</t>
  </si>
  <si>
    <t xml:space="preserve"> Unknown:NC_014898.1/EU847625.2</t>
  </si>
  <si>
    <t>Murine adenovirus 2</t>
  </si>
  <si>
    <t>PRJNA61855</t>
  </si>
  <si>
    <t>35.203</t>
  </si>
  <si>
    <t>63.4</t>
  </si>
  <si>
    <t xml:space="preserve"> Unknown:NC_014899.1/HM049560.1</t>
  </si>
  <si>
    <t>Salmonella phage ST160</t>
  </si>
  <si>
    <t>PRJNA61857</t>
  </si>
  <si>
    <t>40.986</t>
  </si>
  <si>
    <t>47.1</t>
  </si>
  <si>
    <t xml:space="preserve"> Unknown:NC_014900.1/GU573886.1</t>
  </si>
  <si>
    <t>Mycobacterium phage Wee</t>
  </si>
  <si>
    <t>PRJNA61859</t>
  </si>
  <si>
    <t>59.23</t>
  </si>
  <si>
    <t>61.8</t>
  </si>
  <si>
    <t xml:space="preserve"> Unknown:NC_014901.1/HQ728524.1</t>
  </si>
  <si>
    <t>Rhynchosia yellow mosaic India virus</t>
  </si>
  <si>
    <t>PRJNA61861</t>
  </si>
  <si>
    <t>5.406</t>
  </si>
  <si>
    <t>39.0204</t>
  </si>
  <si>
    <t xml:space="preserve"> DNA A:NC_014902.1/HM777508.1;  DNA B:NC_014903.1/HM777510.1</t>
  </si>
  <si>
    <t>Tuber aestivum betaendornavirus</t>
  </si>
  <si>
    <t>PRJNA61903</t>
  </si>
  <si>
    <t>Endornaviridae</t>
  </si>
  <si>
    <t>9.76</t>
  </si>
  <si>
    <t xml:space="preserve"> Unknown:NC_014904.1/HQ380014.1</t>
  </si>
  <si>
    <t>Apium virus Y</t>
  </si>
  <si>
    <t>PRJNA61905</t>
  </si>
  <si>
    <t>9.917</t>
  </si>
  <si>
    <t xml:space="preserve"> Unknown:NC_014905.1/HM363516.1</t>
  </si>
  <si>
    <t>Okra yellow crinkle Cameroon alphasatellite [CM:Lys1sp2:09]</t>
  </si>
  <si>
    <t>PRJNA61907</t>
  </si>
  <si>
    <t>1.356</t>
  </si>
  <si>
    <t>38.6</t>
  </si>
  <si>
    <t xml:space="preserve"> Unknown:NC_014906.1/FN675284.1</t>
  </si>
  <si>
    <t>Malvastrum yellow mosaic Cameroon alphasatellite</t>
  </si>
  <si>
    <t>PRJNA61909</t>
  </si>
  <si>
    <t>1.416</t>
  </si>
  <si>
    <t xml:space="preserve"> Unknown:NC_014907.1/FN675297.1</t>
  </si>
  <si>
    <t>Cyclovirus PKgoat21/PAK/2009</t>
  </si>
  <si>
    <t>PRJNA61947</t>
  </si>
  <si>
    <t>1.838</t>
  </si>
  <si>
    <t>45.3</t>
  </si>
  <si>
    <t xml:space="preserve"> Unknown:NC_014927.1/HQ738635.1</t>
  </si>
  <si>
    <t>Cyclovirus PKgoat11/PAK/2009</t>
  </si>
  <si>
    <t>PRJNA61949</t>
  </si>
  <si>
    <t>1.751</t>
  </si>
  <si>
    <t>43.7</t>
  </si>
  <si>
    <t xml:space="preserve"> Unknown:NC_014928.1/HQ738636.1</t>
  </si>
  <si>
    <t>Cyclovirus bat/USA/2009</t>
  </si>
  <si>
    <t>PRJNA61951</t>
  </si>
  <si>
    <t>1.703</t>
  </si>
  <si>
    <t xml:space="preserve"> Unknown:NC_014929.1/HQ738637.1</t>
  </si>
  <si>
    <t>Cyclovirus NGchicken15/NGA/2009</t>
  </si>
  <si>
    <t>PRJNA61953</t>
  </si>
  <si>
    <t>1.76</t>
  </si>
  <si>
    <t>44.5</t>
  </si>
  <si>
    <t xml:space="preserve"> Unknown:NC_014930.1/HQ738644.1</t>
  </si>
  <si>
    <t>Human papillomavirus type 128</t>
  </si>
  <si>
    <t>PRJNA62171</t>
  </si>
  <si>
    <t>7.259</t>
  </si>
  <si>
    <t xml:space="preserve"> Unknown:NC_014952.1/GU225708.1</t>
  </si>
  <si>
    <t>Human papillomavirus type 129</t>
  </si>
  <si>
    <t>PRJNA62175</t>
  </si>
  <si>
    <t>7.219</t>
  </si>
  <si>
    <t>37.3</t>
  </si>
  <si>
    <t xml:space="preserve"> Unknown:NC_014953.1/GU233853.1</t>
  </si>
  <si>
    <t>Human papillomavirus type 131</t>
  </si>
  <si>
    <t>PRJNA62177</t>
  </si>
  <si>
    <t>7.182</t>
  </si>
  <si>
    <t xml:space="preserve"> Unknown:NC_014954.1/GU117631.1</t>
  </si>
  <si>
    <t>Human papillomavirus type 132</t>
  </si>
  <si>
    <t>PRJNA62179</t>
  </si>
  <si>
    <t>7.125</t>
  </si>
  <si>
    <t xml:space="preserve"> Unknown:NC_014955.1/GU117632.1</t>
  </si>
  <si>
    <t>Human papillomavirus type 134</t>
  </si>
  <si>
    <t>PRJNA62181</t>
  </si>
  <si>
    <t>7.309</t>
  </si>
  <si>
    <t xml:space="preserve"> Unknown:NC_014956.1/GU117634.1</t>
  </si>
  <si>
    <t>Honeysuckle ringspot virus</t>
  </si>
  <si>
    <t>PRJNA62211</t>
  </si>
  <si>
    <t>Tombusviridae</t>
  </si>
  <si>
    <t>3.956</t>
  </si>
  <si>
    <t>48.7</t>
  </si>
  <si>
    <t xml:space="preserve"> Unknown:NC_014967.1/HQ677625.1</t>
  </si>
  <si>
    <t>Sweet potato leaf curl Uganda virus-[Uganda:Kampala:2008]</t>
  </si>
  <si>
    <t>PRJNA62213</t>
  </si>
  <si>
    <t>2.799</t>
  </si>
  <si>
    <t xml:space="preserve"> Unknown:NC_014968.1/FR751068.1</t>
  </si>
  <si>
    <t>Fowl aviadenovirus E</t>
  </si>
  <si>
    <t>PRJNA62241</t>
  </si>
  <si>
    <t>44.055</t>
  </si>
  <si>
    <t xml:space="preserve"> Unknown:NC_014969.1/GU734104.1</t>
  </si>
  <si>
    <t>Penaeus vannamei nodavirus</t>
  </si>
  <si>
    <t>PRJNA62263</t>
  </si>
  <si>
    <t>4.294</t>
  </si>
  <si>
    <t>45.4633</t>
  </si>
  <si>
    <t xml:space="preserve"> RNA-1:NC_014978.1/HQ259079.1;  RNA-2:NC_014977.1/EF137180.2</t>
  </si>
  <si>
    <t>Sida mosaic Bolivia virus 2</t>
  </si>
  <si>
    <t>PRJNA62475</t>
  </si>
  <si>
    <t>5.316</t>
  </si>
  <si>
    <t>45.1591</t>
  </si>
  <si>
    <t xml:space="preserve"> DNA-A:NC_015043.1/HM585443.1;  DNA-B:NC_015047.1/HM585444.1</t>
  </si>
  <si>
    <t>Sida mosaic Bolivia virus 1</t>
  </si>
  <si>
    <t>PRJNA62477</t>
  </si>
  <si>
    <t>5.348</t>
  </si>
  <si>
    <t>46.4027</t>
  </si>
  <si>
    <t xml:space="preserve"> DNA-A:NC_015046.1/HM585441.1;  DNA-B:NC_015044.1/HM585442.1</t>
  </si>
  <si>
    <t>Abutilon mosaic Bolivia virus</t>
  </si>
  <si>
    <t>PRJNA62479</t>
  </si>
  <si>
    <t>5.399</t>
  </si>
  <si>
    <t>44.0652</t>
  </si>
  <si>
    <t xml:space="preserve"> DNA-A:NC_015045.1/HM585445.1;  DNA-B:NC_015048.1/HM585446.1</t>
  </si>
  <si>
    <t>Pepper vein yellows virus</t>
  </si>
  <si>
    <t>PRJNA62493</t>
  </si>
  <si>
    <t>6.244</t>
  </si>
  <si>
    <t xml:space="preserve"> Unknown:NC_015050.1/AB594828.1</t>
  </si>
  <si>
    <t>Spinach curly top Arizona virus</t>
  </si>
  <si>
    <t>PRJNA62497</t>
  </si>
  <si>
    <t>2.86</t>
  </si>
  <si>
    <t xml:space="preserve"> Unknown:NC_015051.1/HQ443515.1</t>
  </si>
  <si>
    <t>Santeuil nodavirus</t>
  </si>
  <si>
    <t>PRJNA62547</t>
  </si>
  <si>
    <t>6.281</t>
  </si>
  <si>
    <t>53.0552</t>
  </si>
  <si>
    <t xml:space="preserve"> RNA 1:NC_015069.1/HM030972.1;  RNA 2:NC_015070.1/HM030973.1</t>
  </si>
  <si>
    <t>Mosquito densovirus BR/07</t>
  </si>
  <si>
    <t>PRJNA62639</t>
  </si>
  <si>
    <t>3.893</t>
  </si>
  <si>
    <t xml:space="preserve"> Unknown:NC_015115.1/GU452720.1</t>
  </si>
  <si>
    <t>Japanese eel endothelial cells-infecting virus</t>
  </si>
  <si>
    <t>PRJNA62749</t>
  </si>
  <si>
    <t>15.131</t>
  </si>
  <si>
    <t>47.9</t>
  </si>
  <si>
    <t xml:space="preserve"> Unknown:NC_015123.1/AB543063.1</t>
  </si>
  <si>
    <t>Tomato leaf curl Hanoi virus</t>
  </si>
  <si>
    <t>PRJNA62755</t>
  </si>
  <si>
    <t>2.74</t>
  </si>
  <si>
    <t>42.1</t>
  </si>
  <si>
    <t xml:space="preserve"> Unknown:NC_015124.1/HQ162270.1</t>
  </si>
  <si>
    <t>Avian orthoreovirus</t>
  </si>
  <si>
    <t>PRJNA62875</t>
  </si>
  <si>
    <t>23.494</t>
  </si>
  <si>
    <t>48.6105</t>
  </si>
  <si>
    <t xml:space="preserve"> L1:NC_015126.1/FR694191.1;  L2:NC_015127.1/FR694192.1;  L3:NC_015128.1/FR694193.1;  M1:NC_015129.1/FR694194.1;  M2:NC_015130.1/FR694195.1;  M3:NC_015131.1/FR694196.1;  S1:NC_015132.1/FR694197.1;  S2:NC_015133.1/FR694198.1;  S3:NC_015134.1/FR694199.1;  S4:NC_015135.1/FR694200.1</t>
  </si>
  <si>
    <t>Human polyomavirus 9</t>
  </si>
  <si>
    <t>PRJNA63123</t>
  </si>
  <si>
    <t>5.026</t>
  </si>
  <si>
    <t xml:space="preserve"> Unknown:NC_015150.1/HQ696595.1</t>
  </si>
  <si>
    <t>Vibrio phage ICP1</t>
  </si>
  <si>
    <t>PRJNA63229</t>
  </si>
  <si>
    <t>125.956</t>
  </si>
  <si>
    <t xml:space="preserve"> Unknown:NC_015157.1/HQ641347.1</t>
  </si>
  <si>
    <t>Pseudomonas phage phi15</t>
  </si>
  <si>
    <t>PRJNA63435</t>
  </si>
  <si>
    <t>39.562</t>
  </si>
  <si>
    <t>58.2</t>
  </si>
  <si>
    <t xml:space="preserve"> Unknown:NC_015208.1/FR823298.1</t>
  </si>
  <si>
    <t>Vibrio virus CTXphi</t>
  </si>
  <si>
    <t>PRJNA63437</t>
  </si>
  <si>
    <t>Inoviridae</t>
  </si>
  <si>
    <t>10.638</t>
  </si>
  <si>
    <t>chromosome I:NC_015209.1/HQ224500.1</t>
  </si>
  <si>
    <t>Tsukamurella phage TPA2</t>
  </si>
  <si>
    <t>PRJNA63439</t>
  </si>
  <si>
    <t>61.44</t>
  </si>
  <si>
    <t>69.6</t>
  </si>
  <si>
    <t xml:space="preserve"> Unknown:NC_015210.1/HM486077.1</t>
  </si>
  <si>
    <t>Chaetoceros lorenzianus DNA virus</t>
  </si>
  <si>
    <t>PRJNA63565</t>
  </si>
  <si>
    <t>5.813</t>
  </si>
  <si>
    <t xml:space="preserve"> Unknown:NC_015211.1/AB553581.1</t>
  </si>
  <si>
    <t>Seal anellovirus TFFN/USA/2006</t>
  </si>
  <si>
    <t>PRJNA63583</t>
  </si>
  <si>
    <t>2.164</t>
  </si>
  <si>
    <t>46.8</t>
  </si>
  <si>
    <t xml:space="preserve"> Unknown:NC_015212.1/HQ287751.1</t>
  </si>
  <si>
    <t>Grapevine berry inner necrosis virus</t>
  </si>
  <si>
    <t>PRJNA63625</t>
  </si>
  <si>
    <t>7.241</t>
  </si>
  <si>
    <t xml:space="preserve"> Unknown:NC_015220.1/D88448.2</t>
  </si>
  <si>
    <t>Trailing lespedeza virus 1</t>
  </si>
  <si>
    <t>PRJNA64491</t>
  </si>
  <si>
    <t>3.929</t>
  </si>
  <si>
    <t xml:space="preserve"> Unknown:NC_015227.2/HM640935.2</t>
  </si>
  <si>
    <t>Sweet potato vein clearing virus</t>
  </si>
  <si>
    <t>PRJNA64493</t>
  </si>
  <si>
    <t>8.837</t>
  </si>
  <si>
    <t>30.1</t>
  </si>
  <si>
    <t xml:space="preserve"> Unknown:NC_015228.1/HQ694979.1</t>
  </si>
  <si>
    <t>Fig fleck-associated virus</t>
  </si>
  <si>
    <t>PRJNA64495</t>
  </si>
  <si>
    <t>6.704</t>
  </si>
  <si>
    <t>54.7</t>
  </si>
  <si>
    <t xml:space="preserve"> Unknown:NC_015229.1/FM200426.2</t>
  </si>
  <si>
    <t>Acinetobacter virus 133</t>
  </si>
  <si>
    <t>PRJNA64541</t>
  </si>
  <si>
    <t>159.801</t>
  </si>
  <si>
    <t>39.7</t>
  </si>
  <si>
    <t xml:space="preserve"> Unknown:NC_015250.1/HM114315.1</t>
  </si>
  <si>
    <t>Aeromonas virus 65</t>
  </si>
  <si>
    <t>PRJNA64543</t>
  </si>
  <si>
    <t>235.229</t>
  </si>
  <si>
    <t xml:space="preserve"> Unknown:NC_015251.1/GU459069.1</t>
  </si>
  <si>
    <t>Brochothrix phage NF5</t>
  </si>
  <si>
    <t>PRJNA64545</t>
  </si>
  <si>
    <t>36.953</t>
  </si>
  <si>
    <t xml:space="preserve"> Unknown:NC_015252.1/HM144385.1</t>
  </si>
  <si>
    <t>Brochothrix phage A9</t>
  </si>
  <si>
    <t>PRJNA64547</t>
  </si>
  <si>
    <t>127.065</t>
  </si>
  <si>
    <t xml:space="preserve"> Unknown:NC_015253.1/HM242243.1</t>
  </si>
  <si>
    <t>Brochothrix phage BL3</t>
  </si>
  <si>
    <t>PRJNA64549</t>
  </si>
  <si>
    <t>41.518</t>
  </si>
  <si>
    <t xml:space="preserve"> Unknown:NC_015254.1/HM144386.1</t>
  </si>
  <si>
    <t>Clostridium phage phiCD6356</t>
  </si>
  <si>
    <t>PRJNA64557</t>
  </si>
  <si>
    <t>37.664</t>
  </si>
  <si>
    <t>28.4</t>
  </si>
  <si>
    <t xml:space="preserve"> Unknown:NC_015262.1/GU949551.1</t>
  </si>
  <si>
    <t>Lactococcus phage 949</t>
  </si>
  <si>
    <t>PRJNA64559</t>
  </si>
  <si>
    <t>114.768</t>
  </si>
  <si>
    <t>32.7</t>
  </si>
  <si>
    <t xml:space="preserve"> Unknown:NC_015263.1/HM029250.1</t>
  </si>
  <si>
    <t>Pseudomonas phage phiIBB-PF7A</t>
  </si>
  <si>
    <t>PRJNA64561</t>
  </si>
  <si>
    <t>40.973</t>
  </si>
  <si>
    <t xml:space="preserve"> Unknown:NC_015264.1/GU583987.1</t>
  </si>
  <si>
    <t>Burkholderia phage KS5</t>
  </si>
  <si>
    <t>PRJNA64563</t>
  </si>
  <si>
    <t>37.236</t>
  </si>
  <si>
    <t>63.7</t>
  </si>
  <si>
    <t xml:space="preserve"> Unknown:NC_015265.1/GU911303.1</t>
  </si>
  <si>
    <t>Burkholderia phage KL3</t>
  </si>
  <si>
    <t>PRJNA64565</t>
  </si>
  <si>
    <t>40.555</t>
  </si>
  <si>
    <t>63.2</t>
  </si>
  <si>
    <t xml:space="preserve"> Unknown:NC_015266.1/GU911304.1</t>
  </si>
  <si>
    <t>Camelus dromedarius papillomavirus type 1</t>
  </si>
  <si>
    <t>PRJNA64597</t>
  </si>
  <si>
    <t>7.679</t>
  </si>
  <si>
    <t xml:space="preserve"> Unknown:NC_015267.1/HQ912790.1</t>
  </si>
  <si>
    <t>Camelus dromedarius papillomavirus type 2</t>
  </si>
  <si>
    <t>PRJNA64599</t>
  </si>
  <si>
    <t>7.906</t>
  </si>
  <si>
    <t xml:space="preserve"> Unknown:NC_015268.1/HQ912791.1</t>
  </si>
  <si>
    <t>Salmonella virus SPC35</t>
  </si>
  <si>
    <t>PRJNA64605</t>
  </si>
  <si>
    <t>118.351</t>
  </si>
  <si>
    <t xml:space="preserve"> Unknown:NC_015269.1/HQ406778.1</t>
  </si>
  <si>
    <t>Enterococcus phage EFRM31</t>
  </si>
  <si>
    <t>PRJNA64607</t>
  </si>
  <si>
    <t>16.945</t>
  </si>
  <si>
    <t xml:space="preserve"> Unknown:NC_015270.1/GU815339.1</t>
  </si>
  <si>
    <t>Salmonella phage Vi06</t>
  </si>
  <si>
    <t>PRJNA64609</t>
  </si>
  <si>
    <t>38.368</t>
  </si>
  <si>
    <t xml:space="preserve"> Unknown:NC_015271.1/FR667955.1</t>
  </si>
  <si>
    <t>Pseudomonas phage KPP10</t>
  </si>
  <si>
    <t>PRJNA64611</t>
  </si>
  <si>
    <t>88.322</t>
  </si>
  <si>
    <t>54.8</t>
  </si>
  <si>
    <t xml:space="preserve"> Unknown:NC_015272.2/AB472900.2</t>
  </si>
  <si>
    <t>Burkholderia phage KS14</t>
  </si>
  <si>
    <t>PRJNA64613</t>
  </si>
  <si>
    <t>32.317</t>
  </si>
  <si>
    <t xml:space="preserve"> Unknown:NC_015273.1/HM461982.1</t>
  </si>
  <si>
    <t>Streptococcus phage Dp-1</t>
  </si>
  <si>
    <t>PRJNA64617</t>
  </si>
  <si>
    <t>56.506</t>
  </si>
  <si>
    <t xml:space="preserve"> Unknown:NC_015274.1/HQ268735.1</t>
  </si>
  <si>
    <t>Erwinia phage phiEa104</t>
  </si>
  <si>
    <t>PRJNA64759</t>
  </si>
  <si>
    <t>84.565</t>
  </si>
  <si>
    <t>43.8</t>
  </si>
  <si>
    <t xml:space="preserve"> Unknown:NC_015292.1/FQ482083.1</t>
  </si>
  <si>
    <t>Pseudoalteromonas phage H105/1</t>
  </si>
  <si>
    <t>PRJNA64761</t>
  </si>
  <si>
    <t>30.651</t>
  </si>
  <si>
    <t>40.8</t>
  </si>
  <si>
    <t xml:space="preserve"> Unknown:NC_015293.1/HM588722.1</t>
  </si>
  <si>
    <t>Pseudomonas phage PAK_P1</t>
  </si>
  <si>
    <t>PRJNA64763</t>
  </si>
  <si>
    <t>93.198</t>
  </si>
  <si>
    <t xml:space="preserve"> Unknown:NC_015294.2/KC862297.1</t>
  </si>
  <si>
    <t>Erwinia phage phiEt88</t>
  </si>
  <si>
    <t>PRJNA64765</t>
  </si>
  <si>
    <t>47.279</t>
  </si>
  <si>
    <t xml:space="preserve"> Unknown:NC_015295.1/FQ482085.1</t>
  </si>
  <si>
    <t>Salmonella phage ViI</t>
  </si>
  <si>
    <t>PRJNA64767</t>
  </si>
  <si>
    <t>157.061</t>
  </si>
  <si>
    <t>45.2</t>
  </si>
  <si>
    <t xml:space="preserve"> Unknown:NC_015296.1/FQ312032.1</t>
  </si>
  <si>
    <t>Ralstonia phage PE226</t>
  </si>
  <si>
    <t>PRJNA64769</t>
  </si>
  <si>
    <t>5.475</t>
  </si>
  <si>
    <t>61.7</t>
  </si>
  <si>
    <t xml:space="preserve"> Unknown:NC_015297.1/HM064452.1</t>
  </si>
  <si>
    <t>Sweet potato leaf curl South Carolina virus</t>
  </si>
  <si>
    <t>PRJNA65201</t>
  </si>
  <si>
    <t>2.782</t>
  </si>
  <si>
    <t xml:space="preserve"> Unknown:NC_015317.1/HQ333144.1</t>
  </si>
  <si>
    <t>Fowl aviadenovirus C</t>
  </si>
  <si>
    <t>PRJNA65223</t>
  </si>
  <si>
    <t>45.667</t>
  </si>
  <si>
    <t xml:space="preserve"> Unknown:NC_015323.1/GU188428.1</t>
  </si>
  <si>
    <t>Sweet potato golden vein associated virus</t>
  </si>
  <si>
    <t>PRJNA65275</t>
  </si>
  <si>
    <t>2.824</t>
  </si>
  <si>
    <t>44.8</t>
  </si>
  <si>
    <t xml:space="preserve"> Unknown:NC_015324.1/HQ333143.1</t>
  </si>
  <si>
    <t>Zalophus californianus papillomavirus 1</t>
  </si>
  <si>
    <t>PRJNA65277</t>
  </si>
  <si>
    <t>7.584</t>
  </si>
  <si>
    <t>58.5</t>
  </si>
  <si>
    <t xml:space="preserve"> Unknown:NC_015325.1/HQ293213.1</t>
  </si>
  <si>
    <t>Lausannevirus</t>
  </si>
  <si>
    <t>PRJNA65279</t>
  </si>
  <si>
    <t>346.754</t>
  </si>
  <si>
    <t xml:space="preserve"> Unknown:NC_015326.1/HQ113105.1</t>
  </si>
  <si>
    <t>Cotton leaf curl virus associated DNA 1 isolate Lucknow</t>
  </si>
  <si>
    <t>PRJNA65305</t>
  </si>
  <si>
    <t>1.396</t>
  </si>
  <si>
    <t xml:space="preserve"> Unknown:NC_015327.1/HQ343234.2</t>
  </si>
  <si>
    <t>Sweet potato collusive virus</t>
  </si>
  <si>
    <t>PRJNA65307</t>
  </si>
  <si>
    <t>7.723</t>
  </si>
  <si>
    <t>25.7</t>
  </si>
  <si>
    <t xml:space="preserve"> Unknown:NC_015328.1/HQ694978.1</t>
  </si>
  <si>
    <t>Chandiru virus</t>
  </si>
  <si>
    <t>PRJNA65423</t>
  </si>
  <si>
    <t>Phenuiviridae</t>
  </si>
  <si>
    <t>12.495</t>
  </si>
  <si>
    <t>39.5243</t>
  </si>
  <si>
    <t xml:space="preserve"> L:NC_015374.1/HM119407.1;  M:NC_015373.1/HM119408.1;  S:NC_015375.1/HM119409.1</t>
  </si>
  <si>
    <t>Celery mosaic virus</t>
  </si>
  <si>
    <t>PRJNA65809</t>
  </si>
  <si>
    <t>9.999</t>
  </si>
  <si>
    <t xml:space="preserve"> Unknown:NC_015393.1/HQ676607.1</t>
  </si>
  <si>
    <t>Hardenbergia mosaic virus</t>
  </si>
  <si>
    <t>PRJNA65811</t>
  </si>
  <si>
    <t xml:space="preserve"> Unknown:NC_015394.2/HQ161081.1</t>
  </si>
  <si>
    <t>Hardenbergia virus A</t>
  </si>
  <si>
    <t>PRJNA65813</t>
  </si>
  <si>
    <t>6.942</t>
  </si>
  <si>
    <t xml:space="preserve"> Unknown:NC_015395.1/HQ241409.1</t>
  </si>
  <si>
    <t>Avian gyrovirus 2</t>
  </si>
  <si>
    <t>PRJNA65815</t>
  </si>
  <si>
    <t>2.383</t>
  </si>
  <si>
    <t xml:space="preserve"> Unknown:NC_015396.1/HM590588.1</t>
  </si>
  <si>
    <t>Cleome golden mosaic virus</t>
  </si>
  <si>
    <t>PRJNA65817</t>
  </si>
  <si>
    <t>2.566</t>
  </si>
  <si>
    <t xml:space="preserve"> Unknown:NC_015397.1/HQ396465.1</t>
  </si>
  <si>
    <t>Clostera anachoreta granulovirus</t>
  </si>
  <si>
    <t>PRJNA65819</t>
  </si>
  <si>
    <t>101.487</t>
  </si>
  <si>
    <t xml:space="preserve"> Unknown:NC_015398.1/HQ116624.1</t>
  </si>
  <si>
    <t>Barbel circovirus</t>
  </si>
  <si>
    <t>PRJNA65821</t>
  </si>
  <si>
    <t>1.957</t>
  </si>
  <si>
    <t xml:space="preserve"> Unknown:NC_015399.1/GU799606.1</t>
  </si>
  <si>
    <t>Sandfly fever Turkey virus</t>
  </si>
  <si>
    <t>PRJNA66185</t>
  </si>
  <si>
    <t>12.603</t>
  </si>
  <si>
    <t>43.6384</t>
  </si>
  <si>
    <t xml:space="preserve"> L:NC_015412.1/GQ847513.2;  M:NC_015411.1/GQ847512.2;  S:NC_015413.1/GQ847511.2</t>
  </si>
  <si>
    <t>Cherry leaf roll virus</t>
  </si>
  <si>
    <t>PRJNA66187</t>
  </si>
  <si>
    <t>14.278</t>
  </si>
  <si>
    <t>49.8136</t>
  </si>
  <si>
    <t xml:space="preserve"> RNA 1:NC_015414.1/FR851461.1;  RNA 2:NC_015415.1/FR851462.1</t>
  </si>
  <si>
    <t>Guinea pig Chlamydia phage</t>
  </si>
  <si>
    <t>PRJNA14012</t>
  </si>
  <si>
    <t>Microviridae</t>
  </si>
  <si>
    <t>4.529</t>
  </si>
  <si>
    <t xml:space="preserve"> Unknown:NC_001998.1/U41758.1</t>
  </si>
  <si>
    <t>Potato yellow mosaic Panama virus</t>
  </si>
  <si>
    <t>PRJNA14013</t>
  </si>
  <si>
    <t>5.126</t>
  </si>
  <si>
    <t>42.766</t>
  </si>
  <si>
    <t xml:space="preserve"> DNA A:NC_002048.1/Y15034.1;  DNA B:NC_002049.1/Y15033.1</t>
  </si>
  <si>
    <t>Sulfolobus spindle-shaped virus 1</t>
  </si>
  <si>
    <t>PRJNA14014</t>
  </si>
  <si>
    <t>Fuselloviridae</t>
  </si>
  <si>
    <t>15.465</t>
  </si>
  <si>
    <t xml:space="preserve"> Unknown:NC_001338.1/X07234.1</t>
  </si>
  <si>
    <t>Enterobacteria phage S13</t>
  </si>
  <si>
    <t>5.386</t>
  </si>
  <si>
    <t>AF274751.1</t>
  </si>
  <si>
    <t>Sweet potato leaf curl Lanzarote virus</t>
  </si>
  <si>
    <t>PRJNA41625</t>
  </si>
  <si>
    <t>2.814</t>
  </si>
  <si>
    <t xml:space="preserve"> Unknown:NC_013467.1/EU839579.2</t>
  </si>
  <si>
    <t>Drosophila melanogaster totivirus SW-2009a</t>
  </si>
  <si>
    <t>PRJNA41725</t>
  </si>
  <si>
    <t>6.78</t>
  </si>
  <si>
    <t xml:space="preserve"> Unknown:NC_013499.1/GQ342961.1</t>
  </si>
  <si>
    <t>Butterbur mosaic virus</t>
  </si>
  <si>
    <t>PRJNA42145</t>
  </si>
  <si>
    <t>8.662</t>
  </si>
  <si>
    <t xml:space="preserve"> Unknown:NC_013527.1/AB517596.1</t>
  </si>
  <si>
    <t>Fort Morgan virus</t>
  </si>
  <si>
    <t>PRJNA42147</t>
  </si>
  <si>
    <t>Togaviridae</t>
  </si>
  <si>
    <t>11.381</t>
  </si>
  <si>
    <t xml:space="preserve"> Unknown:NC_013528.1/GQ281603.1</t>
  </si>
  <si>
    <t>Vibrio phage SIO-2</t>
  </si>
  <si>
    <t>PRJNA42177</t>
  </si>
  <si>
    <t>81.184</t>
  </si>
  <si>
    <t xml:space="preserve"> Unknown:NC_016567.1/HQ316604.1</t>
  </si>
  <si>
    <t>Synechococcus phage S-SSM4</t>
  </si>
  <si>
    <t>PRJNA42181</t>
  </si>
  <si>
    <t>182.801</t>
  </si>
  <si>
    <t xml:space="preserve"> Unknown:NC_020875.1/HQ316583.1</t>
  </si>
  <si>
    <t>Cyanophage SS120-1</t>
  </si>
  <si>
    <t>PRJNA42183</t>
  </si>
  <si>
    <t>46.997</t>
  </si>
  <si>
    <t xml:space="preserve"> Unknown:NC_020872.1/HQ316584.1</t>
  </si>
  <si>
    <t>Acidianus spindle-shaped virus 1</t>
  </si>
  <si>
    <t>PRJNA42351</t>
  </si>
  <si>
    <t>24.186</t>
  </si>
  <si>
    <t xml:space="preserve"> Unknown:NC_013585.1/FJ870917.1</t>
  </si>
  <si>
    <t>Sulfolobus spindle-shaped virus 6</t>
  </si>
  <si>
    <t>PRJNA42355</t>
  </si>
  <si>
    <t>15.684</t>
  </si>
  <si>
    <t xml:space="preserve"> Unknown:NC_013587.1/FJ870915.1</t>
  </si>
  <si>
    <t>Sulfolobus spindle-shaped virus 7</t>
  </si>
  <si>
    <t>PRJNA42357</t>
  </si>
  <si>
    <t>17.602</t>
  </si>
  <si>
    <t xml:space="preserve"> Unknown:NC_013588.1/FJ870916.1</t>
  </si>
  <si>
    <t>Felid alphaherpesvirus 1</t>
  </si>
  <si>
    <t>PRJNA42429</t>
  </si>
  <si>
    <t>135.797</t>
  </si>
  <si>
    <t xml:space="preserve"> Unknown:NC_013590.2/FJ478159.2</t>
  </si>
  <si>
    <t>Cotton leaf curl Gezira alphasatellite</t>
  </si>
  <si>
    <t>PRJNA42507</t>
  </si>
  <si>
    <t>1.387</t>
  </si>
  <si>
    <t xml:space="preserve"> Unknown:NC_013593.1/FN554580.1</t>
  </si>
  <si>
    <t>Escherichia phage D108</t>
  </si>
  <si>
    <t>PRJNA42515</t>
  </si>
  <si>
    <t>37.235</t>
  </si>
  <si>
    <t xml:space="preserve"> Unknown:NC_013594.1/GQ357916.1</t>
  </si>
  <si>
    <t>Streptococcus virus ALQ132</t>
  </si>
  <si>
    <t>PRJNA42593</t>
  </si>
  <si>
    <t>35.525</t>
  </si>
  <si>
    <t xml:space="preserve"> Unknown:NC_013598.1/FJ226752.1</t>
  </si>
  <si>
    <t>Xylella phage Xfas53</t>
  </si>
  <si>
    <t>PRJNA42595</t>
  </si>
  <si>
    <t>36.674</t>
  </si>
  <si>
    <t>56.8</t>
  </si>
  <si>
    <t xml:space="preserve"> Unknown:NC_013599.1/GQ421471.1</t>
  </si>
  <si>
    <t>Sodalis phage SO1</t>
  </si>
  <si>
    <t>PRJNA42597</t>
  </si>
  <si>
    <t>45.169</t>
  </si>
  <si>
    <t xml:space="preserve"> Unknown:NC_013600.1/GQ502199.1</t>
  </si>
  <si>
    <t>Pseudomonas phage phi-2</t>
  </si>
  <si>
    <t>PRJNA42717</t>
  </si>
  <si>
    <t>43.144</t>
  </si>
  <si>
    <t>58.9</t>
  </si>
  <si>
    <t xml:space="preserve"> Unknown:NC_013638.1/FN594518.1</t>
  </si>
  <si>
    <t>Tomato leaf curl Cameroon virus - [Cameroon:Buea:Okra:2008]</t>
  </si>
  <si>
    <t>PRJNA42743</t>
  </si>
  <si>
    <t>2.808</t>
  </si>
  <si>
    <t xml:space="preserve"> Unknown:NC_013639.1/FM210278.1</t>
  </si>
  <si>
    <t>Sweet potato leaf curl Bengal virus - [India:West Bengal:2008]</t>
  </si>
  <si>
    <t>PRJNA42745</t>
  </si>
  <si>
    <t>2.823</t>
  </si>
  <si>
    <t xml:space="preserve"> Unknown:NC_013640.2/FN432356.2</t>
  </si>
  <si>
    <t>Tomato yellow leaf curl Thailand betasatellite</t>
  </si>
  <si>
    <t>PRJNA14450</t>
  </si>
  <si>
    <t>1.337</t>
  </si>
  <si>
    <t xml:space="preserve"> Unknown:NC_004903.1/AJ566746.1</t>
  </si>
  <si>
    <t>Klebsiella phage KP32</t>
  </si>
  <si>
    <t>PRJNA42779</t>
  </si>
  <si>
    <t>41.119</t>
  </si>
  <si>
    <t>52.4</t>
  </si>
  <si>
    <t xml:space="preserve"> Unknown:NC_013647.1/GQ413937.1</t>
  </si>
  <si>
    <t>Klebsiella phage KP34</t>
  </si>
  <si>
    <t>PRJNA42781</t>
  </si>
  <si>
    <t>43.809</t>
  </si>
  <si>
    <t>54.1</t>
  </si>
  <si>
    <t xml:space="preserve"> Unknown:NC_013649.2/GQ413938.2</t>
  </si>
  <si>
    <t>Mycobacterium phage ET08</t>
  </si>
  <si>
    <t>PRJNA42783</t>
  </si>
  <si>
    <t>155.445</t>
  </si>
  <si>
    <t>64.6</t>
  </si>
  <si>
    <t xml:space="preserve"> Unknown:NC_013650.1/GQ303260.1</t>
  </si>
  <si>
    <t>Vibrio phage N4</t>
  </si>
  <si>
    <t>PRJNA42785</t>
  </si>
  <si>
    <t>38.497</t>
  </si>
  <si>
    <t>42.8</t>
  </si>
  <si>
    <t xml:space="preserve"> Unknown:NC_013651.1/FJ409640.1</t>
  </si>
  <si>
    <t>Enterococcus phage phiFL3A</t>
  </si>
  <si>
    <t>PRJNA42787</t>
  </si>
  <si>
    <t>39.576</t>
  </si>
  <si>
    <t>34.5</t>
  </si>
  <si>
    <t xml:space="preserve"> Unknown:NC_013648.1/GQ478086.1</t>
  </si>
  <si>
    <t>Enterococcus phage phiFL1A</t>
  </si>
  <si>
    <t>PRJNA42789</t>
  </si>
  <si>
    <t>38.764</t>
  </si>
  <si>
    <t xml:space="preserve"> Unknown:NC_013646.1/GQ478081.1</t>
  </si>
  <si>
    <t>Streptococcus virus phiAbc2</t>
  </si>
  <si>
    <t>PRJNA42791</t>
  </si>
  <si>
    <t>34.882</t>
  </si>
  <si>
    <t xml:space="preserve"> Unknown:NC_013645.1/FJ236310.1</t>
  </si>
  <si>
    <t>Enterococcus phage phiFL4A</t>
  </si>
  <si>
    <t>PRJNA42793</t>
  </si>
  <si>
    <t>37.856</t>
  </si>
  <si>
    <t xml:space="preserve"> Unknown:NC_013644.1/GQ478088.1</t>
  </si>
  <si>
    <t>Enterococcus phage phiFL2A</t>
  </si>
  <si>
    <t>PRJNA42795</t>
  </si>
  <si>
    <t>36.27</t>
  </si>
  <si>
    <t xml:space="preserve"> Unknown:NC_013643.1/GQ478084.1</t>
  </si>
  <si>
    <t>Anguillid herpesvirus 1</t>
  </si>
  <si>
    <t>PRJNA42931</t>
  </si>
  <si>
    <t>Alloherpesviridae</t>
  </si>
  <si>
    <t>248.526</t>
  </si>
  <si>
    <t xml:space="preserve"> Unknown:NC_013668.3/FJ940765.3</t>
  </si>
  <si>
    <t>Shigella phage Ag3</t>
  </si>
  <si>
    <t>PRJNA42937</t>
  </si>
  <si>
    <t>158.006</t>
  </si>
  <si>
    <t xml:space="preserve"> Unknown:NC_013693.1/FJ373894.1</t>
  </si>
  <si>
    <t>Mycobacterium virus Peaches</t>
  </si>
  <si>
    <t>PRJNA42939</t>
  </si>
  <si>
    <t>51.376</t>
  </si>
  <si>
    <t>63.9</t>
  </si>
  <si>
    <t xml:space="preserve"> Unknown:NC_013694.1/GQ303263.1</t>
  </si>
  <si>
    <t>Ictalurid herpesvirus 1</t>
  </si>
  <si>
    <t>PRJNA14018</t>
  </si>
  <si>
    <t>134.226</t>
  </si>
  <si>
    <t xml:space="preserve"> Unknown:NC_001493.2/M75136.2</t>
  </si>
  <si>
    <t>Minute virus of mice</t>
  </si>
  <si>
    <t>PRJNA14019</t>
  </si>
  <si>
    <t>5.149</t>
  </si>
  <si>
    <t xml:space="preserve"> Unknown:NC_001510.1/J02275.1</t>
  </si>
  <si>
    <t>Bovine parvovirus</t>
  </si>
  <si>
    <t>PRJNA14020</t>
  </si>
  <si>
    <t>5.517</t>
  </si>
  <si>
    <t>48.8</t>
  </si>
  <si>
    <t xml:space="preserve"> Unknown:NC_001540.1/M14363.1</t>
  </si>
  <si>
    <t>Arabis mosaic virus small satellite RNA</t>
  </si>
  <si>
    <t>PRJNA14021</t>
  </si>
  <si>
    <t>0.3</t>
  </si>
  <si>
    <t xml:space="preserve"> Unknown:NC_001546.1/M21212.1</t>
  </si>
  <si>
    <t>Iotapapillomavirus 1</t>
  </si>
  <si>
    <t>PRJNA14022</t>
  </si>
  <si>
    <t>7.687</t>
  </si>
  <si>
    <t>50.2</t>
  </si>
  <si>
    <t xml:space="preserve"> Unknown:NC_001605.1/U01834.1</t>
  </si>
  <si>
    <t>Human papillomavirus type 48</t>
  </si>
  <si>
    <t>PRJNA14027</t>
  </si>
  <si>
    <t>7.1</t>
  </si>
  <si>
    <t>36.8</t>
  </si>
  <si>
    <t xml:space="preserve"> Unknown:NC_001690.1/U31789.1</t>
  </si>
  <si>
    <t>Human papillomavirus type 60</t>
  </si>
  <si>
    <t>PRJNA14028</t>
  </si>
  <si>
    <t>7.313</t>
  </si>
  <si>
    <t xml:space="preserve"> Unknown:NC_001693.1/U31792.1</t>
  </si>
  <si>
    <t>Lactococcus virus c2</t>
  </si>
  <si>
    <t>PRJNA14029</t>
  </si>
  <si>
    <t>22.172</t>
  </si>
  <si>
    <t>36.3</t>
  </si>
  <si>
    <t xml:space="preserve"> Unknown:NC_001706.1/L48605.1</t>
  </si>
  <si>
    <t>Adeno-associated virus - 4</t>
  </si>
  <si>
    <t>PRJNA14030</t>
  </si>
  <si>
    <t>4.767</t>
  </si>
  <si>
    <t>57.4</t>
  </si>
  <si>
    <t xml:space="preserve"> Unknown:NC_001829.1/U89790.1</t>
  </si>
  <si>
    <t>Petunia vein clearing virus</t>
  </si>
  <si>
    <t>PRJNA14031</t>
  </si>
  <si>
    <t>7.206</t>
  </si>
  <si>
    <t xml:space="preserve"> Unknown:NC_001839.2/U95208.2</t>
  </si>
  <si>
    <t>Spiroplasma phage SVTS2</t>
  </si>
  <si>
    <t>PRJNA14032</t>
  </si>
  <si>
    <t>6.825</t>
  </si>
  <si>
    <t>22.7</t>
  </si>
  <si>
    <t xml:space="preserve"> Unknown:NC_001270.2/AF133242.2</t>
  </si>
  <si>
    <t>Bacillus virus SPbeta</t>
  </si>
  <si>
    <t>PRJNA14034</t>
  </si>
  <si>
    <t>134.416</t>
  </si>
  <si>
    <t xml:space="preserve"> Unknown:NC_001884.1/AF020713.1</t>
  </si>
  <si>
    <t>Escherichia virus P2</t>
  </si>
  <si>
    <t>PRJNA14035</t>
  </si>
  <si>
    <t>33.593</t>
  </si>
  <si>
    <t xml:space="preserve"> Unknown:NC_001895.1/AF063097.1</t>
  </si>
  <si>
    <t>Diatraea saccharalis densovirus</t>
  </si>
  <si>
    <t>PRJNA14036</t>
  </si>
  <si>
    <t>5.941</t>
  </si>
  <si>
    <t xml:space="preserve"> Unknown:NC_001899.1/AF036333.1</t>
  </si>
  <si>
    <t>Bean dwarf mosaic virus</t>
  </si>
  <si>
    <t>PRJNA14037</t>
  </si>
  <si>
    <t>5.191</t>
  </si>
  <si>
    <t>44.606</t>
  </si>
  <si>
    <t xml:space="preserve"> DNA A:NC_001931.1/M88179.1;  DNA B:NC_001930.1/M88180.1</t>
  </si>
  <si>
    <t>Squash leaf curl virus</t>
  </si>
  <si>
    <t>PRJNA14038</t>
  </si>
  <si>
    <t>5.241</t>
  </si>
  <si>
    <t>44.0539</t>
  </si>
  <si>
    <t xml:space="preserve"> DNA A:NC_001936.1/M38183.1;  DNA B:NC_001937.1/M38182.1</t>
  </si>
  <si>
    <t>Enterobacteria phage If1</t>
  </si>
  <si>
    <t>PRJNA14039</t>
  </si>
  <si>
    <t>8.454</t>
  </si>
  <si>
    <t xml:space="preserve"> Unknown:NC_001954.1/U02303.1</t>
  </si>
  <si>
    <t>Ateline gammaherpesvirus 3</t>
  </si>
  <si>
    <t>PRJNA14040</t>
  </si>
  <si>
    <t>108.409</t>
  </si>
  <si>
    <t xml:space="preserve"> Unknown:NC_001987.1/AF083424.1</t>
  </si>
  <si>
    <t>Melanoplus sanguinipes entomopoxvirus</t>
  </si>
  <si>
    <t>PRJNA14042</t>
  </si>
  <si>
    <t>236.12</t>
  </si>
  <si>
    <t>18.3</t>
  </si>
  <si>
    <t xml:space="preserve"> Unknown:NC_001993.1/AF063866.1</t>
  </si>
  <si>
    <t>Enterobacteria phage T4</t>
  </si>
  <si>
    <t>PRJNA14044</t>
  </si>
  <si>
    <t>168.903</t>
  </si>
  <si>
    <t>35.3</t>
  </si>
  <si>
    <t xml:space="preserve"> Unknown:NC_000866.4/AF158101.6</t>
  </si>
  <si>
    <t>Streptococcus virus Sfi19</t>
  </si>
  <si>
    <t>PRJNA14045</t>
  </si>
  <si>
    <t>37.37</t>
  </si>
  <si>
    <t xml:space="preserve"> Unknown:NC_000871.1/AF115102.1</t>
  </si>
  <si>
    <t>Pepper leaf curl virus</t>
  </si>
  <si>
    <t>PRJNA14046</t>
  </si>
  <si>
    <t xml:space="preserve"> Unknown:NC_000882.1/AF134484.2</t>
  </si>
  <si>
    <t>Escherichia virus HK022</t>
  </si>
  <si>
    <t>PRJNA14048</t>
  </si>
  <si>
    <t>40.751</t>
  </si>
  <si>
    <t xml:space="preserve"> Unknown:NC_002166.1/AF069308.1</t>
  </si>
  <si>
    <t>Streptococcus virus 7201</t>
  </si>
  <si>
    <t>PRJNA14051</t>
  </si>
  <si>
    <t>35.466</t>
  </si>
  <si>
    <t xml:space="preserve"> Unknown:NC_002185.1/AF145054.1</t>
  </si>
  <si>
    <t>Fowlpox virus</t>
  </si>
  <si>
    <t>PRJNA14052</t>
  </si>
  <si>
    <t>288.539</t>
  </si>
  <si>
    <t>30.9</t>
  </si>
  <si>
    <t xml:space="preserve"> Unknown:NC_002188.1/AF198100.1</t>
  </si>
  <si>
    <t>Porcine circovirus 1</t>
  </si>
  <si>
    <t>PRJNA14053</t>
  </si>
  <si>
    <t>1.758</t>
  </si>
  <si>
    <t xml:space="preserve"> Unknown:NC_001792.2/AF071879.1</t>
  </si>
  <si>
    <t>Streptococcus virus Sfi11</t>
  </si>
  <si>
    <t>PRJNA14054</t>
  </si>
  <si>
    <t>39.807</t>
  </si>
  <si>
    <t xml:space="preserve"> Unknown:NC_002214.1/AF158600.2</t>
  </si>
  <si>
    <t>Porcine parvovirus</t>
  </si>
  <si>
    <t>PRJNA14055</t>
  </si>
  <si>
    <t>5.075</t>
  </si>
  <si>
    <t xml:space="preserve"> Unknown:NC_001718.1/L23427.1</t>
  </si>
  <si>
    <t>Cassava vein mosaic virus</t>
  </si>
  <si>
    <t>PRJNA14056</t>
  </si>
  <si>
    <t>8.159</t>
  </si>
  <si>
    <t>24.9</t>
  </si>
  <si>
    <t xml:space="preserve"> Unknown:NC_001648.1/U59751.1</t>
  </si>
  <si>
    <t>Kappapapillomavirus 1</t>
  </si>
  <si>
    <t>PRJNA14057</t>
  </si>
  <si>
    <t>7.565</t>
  </si>
  <si>
    <t xml:space="preserve"> Unknown:NC_002232.1/AF227240.1</t>
  </si>
  <si>
    <t>Pepper huasteco yellow vein virus</t>
  </si>
  <si>
    <t>PRJNA14059</t>
  </si>
  <si>
    <t>5.22</t>
  </si>
  <si>
    <t>41.7129</t>
  </si>
  <si>
    <t xml:space="preserve"> DNA A:NC_001359.1/X70418.1;  DNA B:NC_001369.1/X70419.1</t>
  </si>
  <si>
    <t>Adeno-associated virus - 2</t>
  </si>
  <si>
    <t>PRJNA14060</t>
  </si>
  <si>
    <t>4.679</t>
  </si>
  <si>
    <t xml:space="preserve"> Unknown:NC_001401.2/AF043303.1</t>
  </si>
  <si>
    <t>Pseudomonas phage Pf3</t>
  </si>
  <si>
    <t>PRJNA14061</t>
  </si>
  <si>
    <t>5.833</t>
  </si>
  <si>
    <t>45.4</t>
  </si>
  <si>
    <t xml:space="preserve"> Unknown:NC_001418.1/M11912.1</t>
  </si>
  <si>
    <t>Potato yellow mosaic virus</t>
  </si>
  <si>
    <t>PRJNA14065</t>
  </si>
  <si>
    <t>5.14</t>
  </si>
  <si>
    <t>43.3125</t>
  </si>
  <si>
    <t xml:space="preserve"> DNA A:NC_001934.1/D00940.1;  DNA B:NC_001935.1/D00941.1</t>
  </si>
  <si>
    <t>Chloris striate mosaic virus</t>
  </si>
  <si>
    <t>PRJNA14068</t>
  </si>
  <si>
    <t>2.75</t>
  </si>
  <si>
    <t xml:space="preserve"> Unknown:NC_001466.1/M20021.1</t>
  </si>
  <si>
    <t>Digitaria streak virus</t>
  </si>
  <si>
    <t>PRJNA14069</t>
  </si>
  <si>
    <t>2.701</t>
  </si>
  <si>
    <t xml:space="preserve"> Unknown:NC_001478.1/M23022.1</t>
  </si>
  <si>
    <t>Ground squirrel hepatitis virus</t>
  </si>
  <si>
    <t>PRJNA14070</t>
  </si>
  <si>
    <t>Hepadnaviridae</t>
  </si>
  <si>
    <t>3.311</t>
  </si>
  <si>
    <t xml:space="preserve"> Unknown:NC_001484.1/K02715.1</t>
  </si>
  <si>
    <t>Tomato golden mosaic virus-Yellow vein</t>
  </si>
  <si>
    <t>PRJNA14072</t>
  </si>
  <si>
    <t>5.096</t>
  </si>
  <si>
    <t>41.7235</t>
  </si>
  <si>
    <t xml:space="preserve"> DNA A:NC_001507.1/K02029.1;  DNA B:NC_001508.1/K02030.1</t>
  </si>
  <si>
    <t>Deltapapillomavirus 2</t>
  </si>
  <si>
    <t>PRJNA14073</t>
  </si>
  <si>
    <t>8.374</t>
  </si>
  <si>
    <t>47.5</t>
  </si>
  <si>
    <t xml:space="preserve"> Unknown:NC_001523.1/M11910.1</t>
  </si>
  <si>
    <t>Kappapapillomavirus 2</t>
  </si>
  <si>
    <t>PRJNA14075</t>
  </si>
  <si>
    <t>7.868</t>
  </si>
  <si>
    <t xml:space="preserve"> Unknown:NC_001541.1/K02708.1</t>
  </si>
  <si>
    <t>Panicum streak virus - Karino</t>
  </si>
  <si>
    <t>PRJNA14076</t>
  </si>
  <si>
    <t>2.705</t>
  </si>
  <si>
    <t xml:space="preserve"> Unknown:NC_001647.1/L39638.1</t>
  </si>
  <si>
    <t>Aleutian mink disease virus</t>
  </si>
  <si>
    <t>PRJNA14077</t>
  </si>
  <si>
    <t>4.801</t>
  </si>
  <si>
    <t xml:space="preserve"> Unknown:NC_001662.1/M20036.1</t>
  </si>
  <si>
    <t>Haemophilus phage HP1</t>
  </si>
  <si>
    <t>PRJNA14078</t>
  </si>
  <si>
    <t>32.355</t>
  </si>
  <si>
    <t xml:space="preserve"> Unknown:NC_001697.1/U24159.1</t>
  </si>
  <si>
    <t>Tomato mottle virus-[Florida]</t>
  </si>
  <si>
    <t>PRJNA14079</t>
  </si>
  <si>
    <t>5.145</t>
  </si>
  <si>
    <t>42.9672</t>
  </si>
  <si>
    <t xml:space="preserve"> DNA A:NC_001938.1/L14460.1;  DNA B:NC_001939.1/L14461.1</t>
  </si>
  <si>
    <t>Lymphocystis disease virus 1</t>
  </si>
  <si>
    <t>PRJNA14081</t>
  </si>
  <si>
    <t>Iridoviridae</t>
  </si>
  <si>
    <t>102.653</t>
  </si>
  <si>
    <t>29.1</t>
  </si>
  <si>
    <t xml:space="preserve"> Unknown:NC_001824.1/L63545.1</t>
  </si>
  <si>
    <t>Tomato mottle Taino virus</t>
  </si>
  <si>
    <t>PRJNA14082</t>
  </si>
  <si>
    <t>5.159</t>
  </si>
  <si>
    <t>44.0605</t>
  </si>
  <si>
    <t xml:space="preserve"> DNA A:NC_001828.1/AF012300.1;  DNA B:NC_001917.1/AF012301.1</t>
  </si>
  <si>
    <t>Sida golden mosaic virus</t>
  </si>
  <si>
    <t>PRJNA14083</t>
  </si>
  <si>
    <t>5.227</t>
  </si>
  <si>
    <t>46.7022</t>
  </si>
  <si>
    <t xml:space="preserve"> DNA A:NC_002046.1/AF049336.1;  DNA B:NC_002047.1/AF039841.1</t>
  </si>
  <si>
    <t>Orgyia pseudotsugata multiple nucleopolyhedrovirus</t>
  </si>
  <si>
    <t>PRJNA14084</t>
  </si>
  <si>
    <t>131.995</t>
  </si>
  <si>
    <t>55.1</t>
  </si>
  <si>
    <t xml:space="preserve"> Unknown:NC_001875.2/U75930.2</t>
  </si>
  <si>
    <t>Escherichia virus N15</t>
  </si>
  <si>
    <t>PRJNA14086</t>
  </si>
  <si>
    <t>46.375</t>
  </si>
  <si>
    <t xml:space="preserve"> Unknown:NC_001901.1/AF064539.1</t>
  </si>
  <si>
    <t>Vibrio phage fs2</t>
  </si>
  <si>
    <t>PRJNA14088</t>
  </si>
  <si>
    <t>8.651</t>
  </si>
  <si>
    <t xml:space="preserve"> Unknown:NC_001956.1/AB002632.1</t>
  </si>
  <si>
    <t>Bombyx mori nucleopolyhedrovirus</t>
  </si>
  <si>
    <t>PRJNA14089</t>
  </si>
  <si>
    <t>128.413</t>
  </si>
  <si>
    <t xml:space="preserve"> Unknown:NC_001962.1/L33180.1</t>
  </si>
  <si>
    <t>Human parvovirus B19</t>
  </si>
  <si>
    <t>PRJNA14090</t>
  </si>
  <si>
    <t>5.596</t>
  </si>
  <si>
    <t xml:space="preserve"> Unknown:NC_000883.2/AY386330.1</t>
  </si>
  <si>
    <t>Periplaneta fuliginosa densovirus</t>
  </si>
  <si>
    <t>PRJNA14091</t>
  </si>
  <si>
    <t>5.454</t>
  </si>
  <si>
    <t xml:space="preserve"> Unknown:NC_000936.1/AF192260.1</t>
  </si>
  <si>
    <t>Xestia c-nigrum granulovirus</t>
  </si>
  <si>
    <t>PRJNA14092</t>
  </si>
  <si>
    <t>178.733</t>
  </si>
  <si>
    <t xml:space="preserve"> Unknown:NC_002331.1/AF162221.1</t>
  </si>
  <si>
    <t>Vibrio phage VfO3K6</t>
  </si>
  <si>
    <t>PRJNA14093</t>
  </si>
  <si>
    <t>8.784</t>
  </si>
  <si>
    <t xml:space="preserve"> Unknown:NC_002362.1/AB043678.1</t>
  </si>
  <si>
    <t>Vibrio phage VfO4K68</t>
  </si>
  <si>
    <t>PRJNA14094</t>
  </si>
  <si>
    <t>6.891</t>
  </si>
  <si>
    <t xml:space="preserve"> Unknown:NC_002363.1/AB043679.1</t>
  </si>
  <si>
    <t>Cotton leaf curl Gezira virus</t>
  </si>
  <si>
    <t>PRJNA14095</t>
  </si>
  <si>
    <t xml:space="preserve"> Unknown:NC_002510.1/AF155064.2</t>
  </si>
  <si>
    <t>Amsacta moorei entomopoxvirus</t>
  </si>
  <si>
    <t>PRJNA14097</t>
  </si>
  <si>
    <t>232.392</t>
  </si>
  <si>
    <t>17.8</t>
  </si>
  <si>
    <t xml:space="preserve"> Unknown:NC_002520.1/AF250284.1</t>
  </si>
  <si>
    <t>Goose parvovirus</t>
  </si>
  <si>
    <t>PRJNA14098</t>
  </si>
  <si>
    <t>5.106</t>
  </si>
  <si>
    <t xml:space="preserve"> Unknown:NC_001701.1/U25749.1</t>
  </si>
  <si>
    <t>Alcelaphine gammaherpesvirus 1</t>
  </si>
  <si>
    <t>PRJNA14099</t>
  </si>
  <si>
    <t>130.608</t>
  </si>
  <si>
    <t xml:space="preserve"> Unknown:NC_002531.1/AF005370.1</t>
  </si>
  <si>
    <t>Horseradish curly top virus</t>
  </si>
  <si>
    <t>PRJNA14100</t>
  </si>
  <si>
    <t>3.08</t>
  </si>
  <si>
    <t xml:space="preserve"> Unknown:NC_002543.1/U49907.1</t>
  </si>
  <si>
    <t>Tomato rugose mosaic virus-[Ube]</t>
  </si>
  <si>
    <t>PRJNA14101</t>
  </si>
  <si>
    <t>41.3289</t>
  </si>
  <si>
    <t xml:space="preserve"> DNA A:NC_002555.1/AF291705.1;  DNA B:NC_002556.1/AF291706.1</t>
  </si>
  <si>
    <t>Trichoplusia ni cypovirus 15</t>
  </si>
  <si>
    <t>PRJNA14102</t>
  </si>
  <si>
    <t>25.12</t>
  </si>
  <si>
    <t>36.4019</t>
  </si>
  <si>
    <t xml:space="preserve"> RNA 1:NC_002557.1/AF291683.1;  RNA 10:NC_002565.1/AF291692.1;  RNA 11:NC_002566.1/AF291693.1;  RNA 2:NC_002558.1/AF291684.1;  RNA 3:NC_002559.1/AF291685.1;  RNA 4:NC_002567.1/AF291686.3;  RNA 5:NC_002560.1/AF291687.1;  RNA 6:NC_002561.1/AF291688.1;  RNA 7:NC_002562.1/AF291689.1;  RNA 8:NC_002563.1/AF291690.1;  RNA 9:NC_002564.1/AF291691.1</t>
  </si>
  <si>
    <t>Gallid alphaherpesvirus 3</t>
  </si>
  <si>
    <t>PRJNA14103</t>
  </si>
  <si>
    <t>164.27</t>
  </si>
  <si>
    <t xml:space="preserve"> Unknown:NC_002577.1/AB049735.1</t>
  </si>
  <si>
    <t>Plutella xylostella granulovirus</t>
  </si>
  <si>
    <t>PRJNA14104</t>
  </si>
  <si>
    <t>100.999</t>
  </si>
  <si>
    <t xml:space="preserve"> Unknown:NC_002593.1/AF270937.1</t>
  </si>
  <si>
    <t>Escherichia virus Mu</t>
  </si>
  <si>
    <t>PRJNA14105</t>
  </si>
  <si>
    <t>36.717</t>
  </si>
  <si>
    <t xml:space="preserve"> Unknown:NC_000929.1/AF083977.1</t>
  </si>
  <si>
    <t>Meleagrid alphaherpesvirus 1</t>
  </si>
  <si>
    <t>PRJNA14106</t>
  </si>
  <si>
    <t>159.16</t>
  </si>
  <si>
    <t xml:space="preserve"> Unknown:NC_002641.1/AF291866.1</t>
  </si>
  <si>
    <t>Bdellovibrio phage phiMH2K</t>
  </si>
  <si>
    <t>PRJNA14107</t>
  </si>
  <si>
    <t>4.594</t>
  </si>
  <si>
    <t>46.1</t>
  </si>
  <si>
    <t xml:space="preserve"> Unknown:NC_002643.1/AF306496.1</t>
  </si>
  <si>
    <t>Mycobacterium virus Bxb1</t>
  </si>
  <si>
    <t>PRJNA14109</t>
  </si>
  <si>
    <t>50.55</t>
  </si>
  <si>
    <t>63.6</t>
  </si>
  <si>
    <t xml:space="preserve"> Unknown:NC_002656.1/AF271693.1</t>
  </si>
  <si>
    <t>Bovine gammaherpesvirus 4</t>
  </si>
  <si>
    <t>PRJNA14110</t>
  </si>
  <si>
    <t>108.873</t>
  </si>
  <si>
    <t xml:space="preserve"> Unknown:NC_002665.1/AF318573.1</t>
  </si>
  <si>
    <t>Lactococcus phage bIL285</t>
  </si>
  <si>
    <t>PRJNA14111</t>
  </si>
  <si>
    <t>35.538</t>
  </si>
  <si>
    <t>35.2</t>
  </si>
  <si>
    <t xml:space="preserve"> Unknown:NC_002666.1/AF323668.1</t>
  </si>
  <si>
    <t>Lactococcus phage bIL310</t>
  </si>
  <si>
    <t>PRJNA14112</t>
  </si>
  <si>
    <t>14.957</t>
  </si>
  <si>
    <t>35.9</t>
  </si>
  <si>
    <t xml:space="preserve"> Unknown:NC_002669.1/AF323671.1</t>
  </si>
  <si>
    <t>Lactococcus phage bIL312</t>
  </si>
  <si>
    <t>PRJNA14113</t>
  </si>
  <si>
    <t>15.179</t>
  </si>
  <si>
    <t xml:space="preserve"> Unknown:NC_002671.1/AF323673.1</t>
  </si>
  <si>
    <t>Ectocarpus siliculosus virus 1</t>
  </si>
  <si>
    <t>PRJNA14114</t>
  </si>
  <si>
    <t>335.593</t>
  </si>
  <si>
    <t xml:space="preserve"> Unknown:NC_002687.1/AF204951.2</t>
  </si>
  <si>
    <t>Salmonella phage HK620</t>
  </si>
  <si>
    <t>PRJNA14115</t>
  </si>
  <si>
    <t>38.297</t>
  </si>
  <si>
    <t xml:space="preserve"> Unknown:NC_002730.1/AF335538.1</t>
  </si>
  <si>
    <t>Lactococcus phage TP901-1</t>
  </si>
  <si>
    <t>PRJNA14116</t>
  </si>
  <si>
    <t>37.667</t>
  </si>
  <si>
    <t>35.4</t>
  </si>
  <si>
    <t xml:space="preserve"> Unknown:NC_002747.1/AF304433.1</t>
  </si>
  <si>
    <t>Discula destructiva virus 1</t>
  </si>
  <si>
    <t>PRJNA14117</t>
  </si>
  <si>
    <t>4.861</t>
  </si>
  <si>
    <t>48.69</t>
  </si>
  <si>
    <t xml:space="preserve"> RNA 1:NC_002797.1/AF316992.1;  RNA 2:NC_002800.1/AF316993.1;  RNA 3:NC_002801.1/AF316994.2;  RNA 4:NC_002802.1/AF316995.1</t>
  </si>
  <si>
    <t>Cydia pomonella granulovirus</t>
  </si>
  <si>
    <t>PRJNA14118</t>
  </si>
  <si>
    <t>123.5</t>
  </si>
  <si>
    <t xml:space="preserve"> Unknown:NC_002816.1/U53466.2</t>
  </si>
  <si>
    <t>Tobacco leaf curl Zimbabwe virus</t>
  </si>
  <si>
    <t>PRJNA14119</t>
  </si>
  <si>
    <t>2.767</t>
  </si>
  <si>
    <t xml:space="preserve"> Unknown:NC_002817.1/AF350330.1</t>
  </si>
  <si>
    <t>Ageratum yellow vein Sri Lanka virus</t>
  </si>
  <si>
    <t>PRJNA14120</t>
  </si>
  <si>
    <t>42.6</t>
  </si>
  <si>
    <t xml:space="preserve"> Unknown:NC_002981.1/AF314144.1</t>
  </si>
  <si>
    <t>Cucurbit leaf crumple virus</t>
  </si>
  <si>
    <t>PRJNA14121</t>
  </si>
  <si>
    <t>44.0558</t>
  </si>
  <si>
    <t xml:space="preserve"> DNA A:NC_002984.1/AF224760.2;  DNA B:NC_002985.1/AF224761.2</t>
  </si>
  <si>
    <t>Lumpy skin disease virus NI-2490</t>
  </si>
  <si>
    <t>PRJNA14122</t>
  </si>
  <si>
    <t>150.773</t>
  </si>
  <si>
    <t>25.9</t>
  </si>
  <si>
    <t xml:space="preserve"> Unknown:NC_003027.1/AF325528.1</t>
  </si>
  <si>
    <t>Sugarcane bacilliform IM virus</t>
  </si>
  <si>
    <t>PRJNA14123</t>
  </si>
  <si>
    <t xml:space="preserve"> Unknown:NC_003031.1/AJ277091.1</t>
  </si>
  <si>
    <t>Invertebrate iridescent virus 6</t>
  </si>
  <si>
    <t>PRJNA14124</t>
  </si>
  <si>
    <t>212.482</t>
  </si>
  <si>
    <t>28.6</t>
  </si>
  <si>
    <t xml:space="preserve"> Unknown:NC_003038.1/AF303741.1</t>
  </si>
  <si>
    <t>Goose circovirus</t>
  </si>
  <si>
    <t>PRJNA14125</t>
  </si>
  <si>
    <t>1.821</t>
  </si>
  <si>
    <t>49.2</t>
  </si>
  <si>
    <t xml:space="preserve"> Unknown:NC_003054.1/AJ304456.1</t>
  </si>
  <si>
    <t>Porcine endogenous retrovirus E</t>
  </si>
  <si>
    <t>PRJNA14126</t>
  </si>
  <si>
    <t>8.072</t>
  </si>
  <si>
    <t xml:space="preserve"> Unknown:NC_003059.1/AF356697.1</t>
  </si>
  <si>
    <t>Epiphyas postvittana nucleopolyhedrovirus</t>
  </si>
  <si>
    <t>PRJNA14127</t>
  </si>
  <si>
    <t>118.584</t>
  </si>
  <si>
    <t xml:space="preserve"> Unknown:NC_003083.1/AY043265.1</t>
  </si>
  <si>
    <t>Culex nigripalpus nucleopolyhedrovirus</t>
  </si>
  <si>
    <t>PRJNA14128</t>
  </si>
  <si>
    <t>108.252</t>
  </si>
  <si>
    <t xml:space="preserve"> Unknown:NC_003084.1/AF403738.1</t>
  </si>
  <si>
    <t>Blueberry red ringspot virus</t>
  </si>
  <si>
    <t>PRJNA14129</t>
  </si>
  <si>
    <t>8.303</t>
  </si>
  <si>
    <t>31.1</t>
  </si>
  <si>
    <t xml:space="preserve"> Unknown:NC_003138.2/AF404509.2</t>
  </si>
  <si>
    <t>Cotton leaf curl Rajasthan virus</t>
  </si>
  <si>
    <t>PRJNA14130</t>
  </si>
  <si>
    <t xml:space="preserve"> Unknown:NC_003199.1/AF363011.1</t>
  </si>
  <si>
    <t>Lactococcus phage Tuc2009</t>
  </si>
  <si>
    <t>PRJNA14131</t>
  </si>
  <si>
    <t>38.347</t>
  </si>
  <si>
    <t xml:space="preserve"> Unknown:NC_002703.1/AF109874.2</t>
  </si>
  <si>
    <t>Sulfolobus islandicus filamentous virus</t>
  </si>
  <si>
    <t>PRJNA14132</t>
  </si>
  <si>
    <t>Lipothrixviridae</t>
  </si>
  <si>
    <t xml:space="preserve"> Unknown:NC_003214.2/AF440571.2</t>
  </si>
  <si>
    <t>Temperate phage phiNIH1.1</t>
  </si>
  <si>
    <t>PRJNA14145</t>
  </si>
  <si>
    <t>43.106</t>
  </si>
  <si>
    <t xml:space="preserve"> Unknown:NC_003157.5/AY050245.2</t>
  </si>
  <si>
    <t>Sinorhizobium phage PBC5</t>
  </si>
  <si>
    <t>PRJNA14146</t>
  </si>
  <si>
    <t>57.416</t>
  </si>
  <si>
    <t xml:space="preserve"> Unknown:NC_003324.1/AF448724.1</t>
  </si>
  <si>
    <t>Soybean crinkle leaf virus-[Japan]</t>
  </si>
  <si>
    <t>PRJNA14149</t>
  </si>
  <si>
    <t>2.737</t>
  </si>
  <si>
    <t xml:space="preserve"> Unknown:NC_003357.1/AB050781.1</t>
  </si>
  <si>
    <t>Tobacco vein clearing virus</t>
  </si>
  <si>
    <t>PRJNA14150</t>
  </si>
  <si>
    <t>7.767</t>
  </si>
  <si>
    <t>27.2</t>
  </si>
  <si>
    <t xml:space="preserve"> Unknown:NC_003378.1/AF190123.1</t>
  </si>
  <si>
    <t>Miscanthus streak virus - [91]</t>
  </si>
  <si>
    <t>PRJNA14151</t>
  </si>
  <si>
    <t>2.672</t>
  </si>
  <si>
    <t xml:space="preserve"> Unknown:NC_003379.1/D01030.1</t>
  </si>
  <si>
    <t>Rice yellow mottle virus satellite</t>
  </si>
  <si>
    <t>PRJNA14152</t>
  </si>
  <si>
    <t>0.22</t>
  </si>
  <si>
    <t xml:space="preserve"> Unknown:NC_003380.1/AF039909.1</t>
  </si>
  <si>
    <t>Citrus yellow mosaic virus</t>
  </si>
  <si>
    <t>PRJNA14153</t>
  </si>
  <si>
    <t>7.559</t>
  </si>
  <si>
    <t>43.6</t>
  </si>
  <si>
    <t xml:space="preserve"> Unknown:NC_003382.1/AF347695.1</t>
  </si>
  <si>
    <t>Mycobacterium phage TM4</t>
  </si>
  <si>
    <t>PRJNA14154</t>
  </si>
  <si>
    <t>52.797</t>
  </si>
  <si>
    <t>68.1</t>
  </si>
  <si>
    <t xml:space="preserve"> Unknown:NC_003387.1/AF068845.1</t>
  </si>
  <si>
    <t>Swinepox virus</t>
  </si>
  <si>
    <t>PRJNA14155</t>
  </si>
  <si>
    <t>146.454</t>
  </si>
  <si>
    <t>27.4</t>
  </si>
  <si>
    <t xml:space="preserve"> Unknown:NC_003389.1/AF410153.1</t>
  </si>
  <si>
    <t>Camelpox virus M-96</t>
  </si>
  <si>
    <t>PRJNA14156</t>
  </si>
  <si>
    <t>205.719</t>
  </si>
  <si>
    <t xml:space="preserve"> Unknown:NC_003391.1/AF438165.1</t>
  </si>
  <si>
    <t>Human gammaherpesvirus 8</t>
  </si>
  <si>
    <t>PRJNA14158</t>
  </si>
  <si>
    <t>137.969</t>
  </si>
  <si>
    <t xml:space="preserve"> Unknown:NC_009333.1/AF148805.2</t>
  </si>
  <si>
    <t>Bhendi yellow vein mosaic virus-[Madurai]</t>
  </si>
  <si>
    <t>PRJNA14159</t>
  </si>
  <si>
    <t>2.741</t>
  </si>
  <si>
    <t xml:space="preserve"> Unknown:NC_003418.1/AF241479.1</t>
  </si>
  <si>
    <t>Methanobacterium phage psiM2</t>
  </si>
  <si>
    <t>PRJNA14160</t>
  </si>
  <si>
    <t>26.111</t>
  </si>
  <si>
    <t xml:space="preserve"> Unknown:NC_001902.1/AF065411.1</t>
  </si>
  <si>
    <t>Spiroplasma phage 4</t>
  </si>
  <si>
    <t>PRJNA14161</t>
  </si>
  <si>
    <t>4.421</t>
  </si>
  <si>
    <t>32.1</t>
  </si>
  <si>
    <t xml:space="preserve"> Unknown:NC_003438.1/M17988.1</t>
  </si>
  <si>
    <t>Enterobacteria phage SfV</t>
  </si>
  <si>
    <t>PRJNA14162</t>
  </si>
  <si>
    <t>37.074</t>
  </si>
  <si>
    <t xml:space="preserve"> Unknown:NC_003444.1/U82619.2</t>
  </si>
  <si>
    <t>Propionibacterium phage B5</t>
  </si>
  <si>
    <t>PRJNA14163</t>
  </si>
  <si>
    <t>5.804</t>
  </si>
  <si>
    <t>64.3</t>
  </si>
  <si>
    <t xml:space="preserve"> Unknown:NC_003460.1/AF428260.1</t>
  </si>
  <si>
    <t>Atkinsonella hypoxylon virus</t>
  </si>
  <si>
    <t>PRJNA14164</t>
  </si>
  <si>
    <t>6.105</t>
  </si>
  <si>
    <t>39.9797</t>
  </si>
  <si>
    <t xml:space="preserve"> segment 1:NC_003470.1/L39125.1;  segment 2:NC_003471.1/L39126.1;  segment 3:NC_003472.1/L39127.1</t>
  </si>
  <si>
    <t>Bean calico mosaic virus</t>
  </si>
  <si>
    <t>PRJNA14165</t>
  </si>
  <si>
    <t>5.175</t>
  </si>
  <si>
    <t>41.1617</t>
  </si>
  <si>
    <t xml:space="preserve"> DNA A:NC_003504.1/AF110189.1;  DNA B:NC_003505.1/AF110190.1</t>
  </si>
  <si>
    <t>Clostridium phage phi3626</t>
  </si>
  <si>
    <t>PRJNA14166</t>
  </si>
  <si>
    <t>33.507</t>
  </si>
  <si>
    <t xml:space="preserve"> Unknown:NC_003524.1/AY082070.1</t>
  </si>
  <si>
    <t>Mamestra configurata nucleopolyhedrovirus A</t>
  </si>
  <si>
    <t>PRJNA14168</t>
  </si>
  <si>
    <t>155.06</t>
  </si>
  <si>
    <t xml:space="preserve"> Unknown:NC_003529.1/U59461.2</t>
  </si>
  <si>
    <t>Cereal yellow dwarf virus-RPV satellite RNA</t>
  </si>
  <si>
    <t>PRJNA14169</t>
  </si>
  <si>
    <t>0.322</t>
  </si>
  <si>
    <t xml:space="preserve"> Unknown:NC_003533.1/M63666.1</t>
  </si>
  <si>
    <t>Eupatorium yellow vein mosaic virus</t>
  </si>
  <si>
    <t>PRJNA14171</t>
  </si>
  <si>
    <t>2.766</t>
  </si>
  <si>
    <t xml:space="preserve"> Unknown:NC_003556.1/AB007990.1</t>
  </si>
  <si>
    <t>Honeysuckle yellow vein mosaic virus</t>
  </si>
  <si>
    <t>PRJNA14172</t>
  </si>
  <si>
    <t>2.757</t>
  </si>
  <si>
    <t xml:space="preserve"> Unknown:NC_003609.1/AB020781.1</t>
  </si>
  <si>
    <t>Milk vetch dwarf virus</t>
  </si>
  <si>
    <t>PRJNA14173</t>
  </si>
  <si>
    <t>7.911</t>
  </si>
  <si>
    <t>39.5075</t>
  </si>
  <si>
    <t xml:space="preserve"> DNA 11:NC_003648.1/AB027511.1;  DNA 5:NC_003642.1/AB000924.1;  DNA 6:NC_003643.1/AB000925.1;  DNA 7:NC_003644.1/AB000926.1;  DNA 8:NC_003645.1/AB000927.1;  DNA 9:NC_003646.1/AB009046.1;  DNA-C:NC_003641.1/AB000923.1;  DNA-U4:NC_023626.1/AB255373.1</t>
  </si>
  <si>
    <t>Cowpox virus</t>
  </si>
  <si>
    <t>PRJNA14174</t>
  </si>
  <si>
    <t>224.499</t>
  </si>
  <si>
    <t xml:space="preserve"> Unknown:NC_003663.2/AF482758.2</t>
  </si>
  <si>
    <t>Tomato chlorotic mottle virus-[Brazil]</t>
  </si>
  <si>
    <t>PRJNA14175</t>
  </si>
  <si>
    <t>5.195</t>
  </si>
  <si>
    <t>41.1255</t>
  </si>
  <si>
    <t xml:space="preserve"> DNA A:NC_003664.1/AF490004.1;  DNA B:NC_003665.1/AF491306.1</t>
  </si>
  <si>
    <t>Watermelon chlorotic stunt virus</t>
  </si>
  <si>
    <t>PRJNA14176</t>
  </si>
  <si>
    <t>5.498</t>
  </si>
  <si>
    <t>47.3996</t>
  </si>
  <si>
    <t xml:space="preserve"> DNA A:NC_003708.1/AJ012081.1;  DNA B:NC_003709.1/AJ012082.1</t>
  </si>
  <si>
    <t>Sugarcane streak virus - [Natal]</t>
  </si>
  <si>
    <t>PRJNA14177</t>
  </si>
  <si>
    <t>2.758</t>
  </si>
  <si>
    <t xml:space="preserve"> Unknown:NC_003744.1/M82918.1</t>
  </si>
  <si>
    <t>Spiroplasma phage 1-C74</t>
  </si>
  <si>
    <t>PRJNA14178</t>
  </si>
  <si>
    <t>7.768</t>
  </si>
  <si>
    <t>23.2</t>
  </si>
  <si>
    <t xml:space="preserve"> Unknown:NC_003793.1/U28974.1</t>
  </si>
  <si>
    <t>South African cassava mosaic virus</t>
  </si>
  <si>
    <t>PRJNA14179</t>
  </si>
  <si>
    <t>5.56</t>
  </si>
  <si>
    <t>44.9115</t>
  </si>
  <si>
    <t xml:space="preserve"> DNA A:NC_003803.1/AF155806.1;  DNA B:NC_003804.1/AF155807.2</t>
  </si>
  <si>
    <t>Tobacco yellow dwarf virus</t>
  </si>
  <si>
    <t>PRJNA14181</t>
  </si>
  <si>
    <t>2.58</t>
  </si>
  <si>
    <t xml:space="preserve"> Unknown:NC_003822.1/M81103.1</t>
  </si>
  <si>
    <t>Tomato golden mottle virus</t>
  </si>
  <si>
    <t>PRJNA14182</t>
  </si>
  <si>
    <t>5.172</t>
  </si>
  <si>
    <t>41.8625</t>
  </si>
  <si>
    <t xml:space="preserve"> DNA A:NC_008058.1/DQ520943.1;  DNA B:NC_008057.1/DQ406674.1</t>
  </si>
  <si>
    <t>Chino del tomate virus-[IC]</t>
  </si>
  <si>
    <t>PRJNA14183</t>
  </si>
  <si>
    <t>5.213</t>
  </si>
  <si>
    <t>45.019</t>
  </si>
  <si>
    <t xml:space="preserve"> DNA A:NC_003830.1/AF101476.1;  DNA B:NC_003831.1/AF101478.1</t>
  </si>
  <si>
    <t>Solanum nodiflorum mottle virus satellite RNA</t>
  </si>
  <si>
    <t>PRJNA14184</t>
  </si>
  <si>
    <t>0.377</t>
  </si>
  <si>
    <t xml:space="preserve"> Unknown:NC_003850.1/J02386.1</t>
  </si>
  <si>
    <t>Dicliptera yellow mottle virus</t>
  </si>
  <si>
    <t>PRJNA14185</t>
  </si>
  <si>
    <t>5.204</t>
  </si>
  <si>
    <t>39.8541</t>
  </si>
  <si>
    <t xml:space="preserve"> DNA A:NC_003856.1/AF139168.1;  DNA B:NC_003857.1/AF170101.1</t>
  </si>
  <si>
    <t>Melon chlorotic leaf curl virus-[Guatemala]</t>
  </si>
  <si>
    <t>PRJNA300794</t>
  </si>
  <si>
    <t>5.3</t>
  </si>
  <si>
    <t>42.3036</t>
  </si>
  <si>
    <t xml:space="preserve"> DNA-A:NC_004732.1/AF325497.1;  DNA-B:NC_028138.1/AF325498.2</t>
  </si>
  <si>
    <t>Cabbage leaf curl virus</t>
  </si>
  <si>
    <t>PRJNA14187</t>
  </si>
  <si>
    <t>42.7837</t>
  </si>
  <si>
    <t>chromosome DNA A:NC_003866.1/U65529.2; chromosome DNA B:NC_003887.1/U65530.2</t>
  </si>
  <si>
    <t>Tomato mosaic Havana virus-[Quivican]</t>
  </si>
  <si>
    <t>PRJNA14188</t>
  </si>
  <si>
    <t>5.206</t>
  </si>
  <si>
    <t>43.6608</t>
  </si>
  <si>
    <t xml:space="preserve"> DNA A:NC_003867.1/Y14874.1;  DNA B:NC_003868.1/Y14875.1</t>
  </si>
  <si>
    <t>Tobacco ringspot virus satellite RNA</t>
  </si>
  <si>
    <t>PRJNA14189</t>
  </si>
  <si>
    <t>0.359</t>
  </si>
  <si>
    <t>54.9</t>
  </si>
  <si>
    <t xml:space="preserve"> Unknown:NC_003889.1/M14879.1</t>
  </si>
  <si>
    <t>Tomato leaf curl Bangalore virus</t>
  </si>
  <si>
    <t>PRJNA14190</t>
  </si>
  <si>
    <t>2.749</t>
  </si>
  <si>
    <t xml:space="preserve"> Unknown:NC_003891.1/Z48182.1</t>
  </si>
  <si>
    <t>Tomato leaf curl virus-[AU]</t>
  </si>
  <si>
    <t>PRJNA14191</t>
  </si>
  <si>
    <t xml:space="preserve"> Unknown:NC_003896.1/S53251.1</t>
  </si>
  <si>
    <t>Tomato leaf curl Karnataka virus</t>
  </si>
  <si>
    <t>PRJNA14192</t>
  </si>
  <si>
    <t>2.759</t>
  </si>
  <si>
    <t xml:space="preserve"> Unknown:NC_003897.1/U38239.1</t>
  </si>
  <si>
    <t>Tomato leaf curl Taiwan virus</t>
  </si>
  <si>
    <t>PRJNA14193</t>
  </si>
  <si>
    <t xml:space="preserve"> Unknown:NC_003898.1/U88692.1</t>
  </si>
  <si>
    <t>Velvet tobacco mottle virus Satellite RNA</t>
  </si>
  <si>
    <t>PRJNA14194</t>
  </si>
  <si>
    <t>0.366</t>
  </si>
  <si>
    <t>55.7</t>
  </si>
  <si>
    <t xml:space="preserve"> Unknown:NC_003906.1/J02439.1</t>
  </si>
  <si>
    <t>Thetapapillomavirus 1</t>
  </si>
  <si>
    <t>PRJNA14195</t>
  </si>
  <si>
    <t>7.304</t>
  </si>
  <si>
    <t>49.3</t>
  </si>
  <si>
    <t xml:space="preserve"> Unknown:NC_003973.1/AF502599.1</t>
  </si>
  <si>
    <t>Sheeppox virus 17077-99</t>
  </si>
  <si>
    <t>PRJNA14196</t>
  </si>
  <si>
    <t>149.955</t>
  </si>
  <si>
    <t xml:space="preserve"> Unknown:NC_004002.1/AY077832.1</t>
  </si>
  <si>
    <t>Goatpox virus Pellor</t>
  </si>
  <si>
    <t>PRJNA14197</t>
  </si>
  <si>
    <t>149.599</t>
  </si>
  <si>
    <t>25.3</t>
  </si>
  <si>
    <t xml:space="preserve"> Unknown:NC_004003.1/AY077835.1</t>
  </si>
  <si>
    <t>Ovine adenovirus 7</t>
  </si>
  <si>
    <t>PRJNA14198</t>
  </si>
  <si>
    <t>29.576</t>
  </si>
  <si>
    <t>33.6</t>
  </si>
  <si>
    <t xml:space="preserve"> Unknown:NC_004037.2/U40839.3</t>
  </si>
  <si>
    <t>Bean golden mosaic virus-[Brazil]</t>
  </si>
  <si>
    <t>PRJNA14199</t>
  </si>
  <si>
    <t>5.197</t>
  </si>
  <si>
    <t>39.5135</t>
  </si>
  <si>
    <t xml:space="preserve"> DNA A:NC_004042.1/M88686.1;  DNA B:NC_004043.1/M88687.1</t>
  </si>
  <si>
    <t>Bean golden yellow mosaic virus-[Puerto Rico-Japan]</t>
  </si>
  <si>
    <t>PRJNA14200</t>
  </si>
  <si>
    <t>39.432</t>
  </si>
  <si>
    <t xml:space="preserve"> DNA A:NC_001439.1/D00201.1;  DNA B:NC_001438.1/D00200.1</t>
  </si>
  <si>
    <t>Satellites of Trichomonas vaginalis T1 virus</t>
  </si>
  <si>
    <t>PRJNA14201</t>
  </si>
  <si>
    <t>0.497</t>
  </si>
  <si>
    <t>48.1</t>
  </si>
  <si>
    <t xml:space="preserve"> Unknown:NC_004048.1/U15991.1</t>
  </si>
  <si>
    <t>Phthorimaea operculella granulovirus</t>
  </si>
  <si>
    <t>PRJNA14202</t>
  </si>
  <si>
    <t>119.217</t>
  </si>
  <si>
    <t>35.7</t>
  </si>
  <si>
    <t xml:space="preserve"> Unknown:NC_004062.1/AF499596.1</t>
  </si>
  <si>
    <t>Mycobacterium virus D29</t>
  </si>
  <si>
    <t>PRJNA14203</t>
  </si>
  <si>
    <t>49.136</t>
  </si>
  <si>
    <t>63.5</t>
  </si>
  <si>
    <t xml:space="preserve"> Unknown:NC_001900.1/AF022214.1</t>
  </si>
  <si>
    <t>Escherichia virus Lambda</t>
  </si>
  <si>
    <t>PRJNA14204</t>
  </si>
  <si>
    <t>48.502</t>
  </si>
  <si>
    <t>49.9</t>
  </si>
  <si>
    <t xml:space="preserve"> Unknown:NC_001416.1/J02459.1</t>
  </si>
  <si>
    <t>Vibrio phage ICP3</t>
  </si>
  <si>
    <t>PRJNA63233</t>
  </si>
  <si>
    <t>39.162</t>
  </si>
  <si>
    <t xml:space="preserve"> Unknown:NC_015159.1/HQ641340.1</t>
  </si>
  <si>
    <t>Salmonella virus PRD1</t>
  </si>
  <si>
    <t>PRJNA14062</t>
  </si>
  <si>
    <t>Tectiviridae</t>
  </si>
  <si>
    <t>14.927</t>
  </si>
  <si>
    <t xml:space="preserve"> Unknown:NC_001421.2/AY848689.1</t>
  </si>
  <si>
    <t>Streptococcus virus Sfi21</t>
  </si>
  <si>
    <t>PRJNA14133</t>
  </si>
  <si>
    <t>40.739</t>
  </si>
  <si>
    <t xml:space="preserve"> Unknown:NC_000872.1/AF115103.1</t>
  </si>
  <si>
    <t>Spodoptera exigua multiple nucleopolyhedrovirus</t>
  </si>
  <si>
    <t>PRJNA14134</t>
  </si>
  <si>
    <t>135.611</t>
  </si>
  <si>
    <t xml:space="preserve"> Unknown:NC_002169.1/AF169823.1</t>
  </si>
  <si>
    <t>Staphylococcus prophage phiPV83</t>
  </si>
  <si>
    <t>PRJNA14135</t>
  </si>
  <si>
    <t>45.636</t>
  </si>
  <si>
    <t xml:space="preserve"> Unknown:NC_002486.1/AB044554.1</t>
  </si>
  <si>
    <t>Mycoplasma virus P1</t>
  </si>
  <si>
    <t>PRJNA14136</t>
  </si>
  <si>
    <t>11.66</t>
  </si>
  <si>
    <t>26.8</t>
  </si>
  <si>
    <t xml:space="preserve"> Unknown:NC_002515.1/AF246223.1</t>
  </si>
  <si>
    <t>Staphylococcus virus phiSLT</t>
  </si>
  <si>
    <t>PRJNA14137</t>
  </si>
  <si>
    <t>42.942</t>
  </si>
  <si>
    <t>33.3</t>
  </si>
  <si>
    <t xml:space="preserve"> Unknown:NC_002661.2/AB045978.2</t>
  </si>
  <si>
    <t>Spodoptera litura nucleopolyhedrovirus</t>
  </si>
  <si>
    <t>PRJNA14138</t>
  </si>
  <si>
    <t>139.342</t>
  </si>
  <si>
    <t xml:space="preserve"> Unknown:NC_003102.1/AF325155.1</t>
  </si>
  <si>
    <t>Lactococcus phage bIL311</t>
  </si>
  <si>
    <t>PRJNA14139</t>
  </si>
  <si>
    <t>14.51</t>
  </si>
  <si>
    <t>34.2</t>
  </si>
  <si>
    <t xml:space="preserve"> Unknown:NC_002670.1/AF323672.1</t>
  </si>
  <si>
    <t>Staphylococcus virus phiETA</t>
  </si>
  <si>
    <t>PRJNA14141</t>
  </si>
  <si>
    <t>43.081</t>
  </si>
  <si>
    <t xml:space="preserve"> Unknown:NC_003288.1/AP001553.1</t>
  </si>
  <si>
    <t>Vibrio phage K139</t>
  </si>
  <si>
    <t>PRJNA14144</t>
  </si>
  <si>
    <t>33.106</t>
  </si>
  <si>
    <t xml:space="preserve"> Unknown:NC_003313.1/AF125163.2</t>
  </si>
  <si>
    <t>Etapapillomavirus 1</t>
  </si>
  <si>
    <t>PRJNA14205</t>
  </si>
  <si>
    <t>7.729</t>
  </si>
  <si>
    <t>47.7</t>
  </si>
  <si>
    <t xml:space="preserve"> Unknown:NC_004068.1/AY057109.1</t>
  </si>
  <si>
    <t>Hollyhock leaf crumple virus-[Cairo]</t>
  </si>
  <si>
    <t>PRJNA14206</t>
  </si>
  <si>
    <t>2.755</t>
  </si>
  <si>
    <t xml:space="preserve"> Unknown:NC_004071.1/AY036009.1</t>
  </si>
  <si>
    <t>Natrialba phage PhiCh1</t>
  </si>
  <si>
    <t>PRJNA14207</t>
  </si>
  <si>
    <t>58.498</t>
  </si>
  <si>
    <t>61.9</t>
  </si>
  <si>
    <t xml:space="preserve"> Unknown:NC_004084.1/AF440695.1</t>
  </si>
  <si>
    <t>Hollyhock leaf crumple virus satellite DNA</t>
  </si>
  <si>
    <t>PRJNA14208</t>
  </si>
  <si>
    <t>0.741</t>
  </si>
  <si>
    <t>39.1</t>
  </si>
  <si>
    <t xml:space="preserve"> Unknown:NC_004092.1/AF397214.1</t>
  </si>
  <si>
    <t>OkLCV satDNA 10</t>
  </si>
  <si>
    <t>PRJNA14209</t>
  </si>
  <si>
    <t>1.305</t>
  </si>
  <si>
    <t xml:space="preserve"> Unknown:NC_004093.1/AF397215.1</t>
  </si>
  <si>
    <t>Pepper golden mosaic virus</t>
  </si>
  <si>
    <t>PRJNA14210</t>
  </si>
  <si>
    <t>5.208</t>
  </si>
  <si>
    <t>44.0052</t>
  </si>
  <si>
    <t xml:space="preserve"> DNA A:NC_004101.1/U57457.1;  DNA B:NC_004096.1/AF499442.1</t>
  </si>
  <si>
    <t>Ectromelia virus</t>
  </si>
  <si>
    <t>PRJNA14211</t>
  </si>
  <si>
    <t>209.771</t>
  </si>
  <si>
    <t xml:space="preserve"> Unknown:NC_004105.1/AF012825.2</t>
  </si>
  <si>
    <t>Woodchuck hepatitis virus</t>
  </si>
  <si>
    <t>PRJNA14212</t>
  </si>
  <si>
    <t>3.323</t>
  </si>
  <si>
    <t xml:space="preserve"> Unknown:NC_004107.1/M18752.1</t>
  </si>
  <si>
    <t>Papaya leaf curl virus</t>
  </si>
  <si>
    <t>PRJNA14213</t>
  </si>
  <si>
    <t>2.746</t>
  </si>
  <si>
    <t xml:space="preserve"> Unknown:NC_004147.1/Y15934.1</t>
  </si>
  <si>
    <t>Tomato leaf curl Vietnam virus</t>
  </si>
  <si>
    <t>PRJNA14214</t>
  </si>
  <si>
    <t>2.745</t>
  </si>
  <si>
    <t xml:space="preserve"> Unknown:NC_004153.1/AF264063.1</t>
  </si>
  <si>
    <t>Helicoverpa zea nudivirus 2</t>
  </si>
  <si>
    <t>PRJNA14215</t>
  </si>
  <si>
    <t>Nudiviridae</t>
  </si>
  <si>
    <t>231.621</t>
  </si>
  <si>
    <t xml:space="preserve"> Unknown:NC_004156.2/JN418988.1</t>
  </si>
  <si>
    <t>Bacillus virus B103</t>
  </si>
  <si>
    <t>PRJNA14216</t>
  </si>
  <si>
    <t>18.63</t>
  </si>
  <si>
    <t xml:space="preserve"> Unknown:NC_004165.1/X99260.1</t>
  </si>
  <si>
    <t>Bacillus phage phi105</t>
  </si>
  <si>
    <t>PRJNA14217</t>
  </si>
  <si>
    <t>39.325</t>
  </si>
  <si>
    <t xml:space="preserve"> Unknown:NC_004167.1/AB016282.1</t>
  </si>
  <si>
    <t>Pepper leaf curl Bangladesh virus</t>
  </si>
  <si>
    <t>PRJNA14218</t>
  </si>
  <si>
    <t>2.753</t>
  </si>
  <si>
    <t xml:space="preserve"> Unknown:NC_004192.1/AF314531.1</t>
  </si>
  <si>
    <t>Galleria mellonella densovirus</t>
  </si>
  <si>
    <t>PRJNA14221</t>
  </si>
  <si>
    <t>6.039</t>
  </si>
  <si>
    <t xml:space="preserve"> Unknown:NC_004286.1/L32896.1</t>
  </si>
  <si>
    <t>Casphalia extranea densovirus</t>
  </si>
  <si>
    <t>PRJNA14222</t>
  </si>
  <si>
    <t>5.002</t>
  </si>
  <si>
    <t xml:space="preserve"> Unknown:NC_004288.1/AF375296.1</t>
  </si>
  <si>
    <t>Planococcus citri densovirus</t>
  </si>
  <si>
    <t>PRJNA14223</t>
  </si>
  <si>
    <t>5.38</t>
  </si>
  <si>
    <t xml:space="preserve"> Unknown:NC_004289.1/AY032882.1</t>
  </si>
  <si>
    <t>Human erythrovirus V9</t>
  </si>
  <si>
    <t>PRJNA14224</t>
  </si>
  <si>
    <t>5.028</t>
  </si>
  <si>
    <t xml:space="preserve"> Unknown:NC_004295.1/AJ249437.1</t>
  </si>
  <si>
    <t>Lactococcus phage r1t</t>
  </si>
  <si>
    <t>PRJNA14225</t>
  </si>
  <si>
    <t>33.35</t>
  </si>
  <si>
    <t xml:space="preserve"> Unknown:NC_004302.1/U38906.1</t>
  </si>
  <si>
    <t>Streptococcus virus O1205</t>
  </si>
  <si>
    <t>PRJNA14226</t>
  </si>
  <si>
    <t>43.075</t>
  </si>
  <si>
    <t xml:space="preserve"> Unknown:NC_004303.1/U88974.1</t>
  </si>
  <si>
    <t>Vibrio virus fs1</t>
  </si>
  <si>
    <t>PRJNA14227</t>
  </si>
  <si>
    <t>6.34</t>
  </si>
  <si>
    <t xml:space="preserve"> Unknown:NC_004306.1/D89074.1</t>
  </si>
  <si>
    <t>Salmonella phage ST64B</t>
  </si>
  <si>
    <t>PRJNA14228</t>
  </si>
  <si>
    <t>40.149</t>
  </si>
  <si>
    <t xml:space="preserve"> Unknown:NC_004313.1/AY055382.1</t>
  </si>
  <si>
    <t>Salmonella phage ST64T</t>
  </si>
  <si>
    <t>PRJNA14230</t>
  </si>
  <si>
    <t>40.679</t>
  </si>
  <si>
    <t xml:space="preserve"> Unknown:NC_004348.1/AY052766.1</t>
  </si>
  <si>
    <t>Haemophilus phage HP2</t>
  </si>
  <si>
    <t>PRJNA14231</t>
  </si>
  <si>
    <t>31.508</t>
  </si>
  <si>
    <t xml:space="preserve"> Unknown:NC_003315.1/AY027935.1</t>
  </si>
  <si>
    <t>Taro bacilliform virus</t>
  </si>
  <si>
    <t>PRJNA14233</t>
  </si>
  <si>
    <t>7.458</t>
  </si>
  <si>
    <t xml:space="preserve"> Unknown:NC_004450.1/AF357836.1</t>
  </si>
  <si>
    <t>Vibrio phage VHML</t>
  </si>
  <si>
    <t>PRJNA14234</t>
  </si>
  <si>
    <t>43.198</t>
  </si>
  <si>
    <t>50.6</t>
  </si>
  <si>
    <t xml:space="preserve"> Unknown:NC_004456.1/AY133112.1</t>
  </si>
  <si>
    <t>Kalanchoe top-spotting virus</t>
  </si>
  <si>
    <t>PRJNA14236</t>
  </si>
  <si>
    <t>7.591</t>
  </si>
  <si>
    <t xml:space="preserve"> Unknown:NC_004540.1/AY180137.1</t>
  </si>
  <si>
    <t>Tomato leaf curl Gujarat virus - [Varanasi]</t>
  </si>
  <si>
    <t>PRJNA14238</t>
  </si>
  <si>
    <t>5.445</t>
  </si>
  <si>
    <t>42.1127</t>
  </si>
  <si>
    <t xml:space="preserve"> DNA A:NC_004558.1/AY190290.1;  DNA B:NC_004559.1/AY190291.1</t>
  </si>
  <si>
    <t>Tomato yellow leaf curl Malaga virus</t>
  </si>
  <si>
    <t>PRJNA14239</t>
  </si>
  <si>
    <t xml:space="preserve"> Unknown:NC_004569.1/AF271234.1</t>
  </si>
  <si>
    <t>Cotton leaf curl Alabad virus-[802a]</t>
  </si>
  <si>
    <t>PRJNA14240</t>
  </si>
  <si>
    <t xml:space="preserve"> Unknown:NC_004582.1/AJ002455.1</t>
  </si>
  <si>
    <t>Cotton leaf curl Kokhran virus-[806b]</t>
  </si>
  <si>
    <t>PRJNA14241</t>
  </si>
  <si>
    <t xml:space="preserve"> Unknown:NC_004583.1/AJ002449.1</t>
  </si>
  <si>
    <t>Cotton leaf curl Multan virus-[62]</t>
  </si>
  <si>
    <t>PRJNA14242</t>
  </si>
  <si>
    <t xml:space="preserve"> Unknown:NC_004607.1/AJ002447.1</t>
  </si>
  <si>
    <t>Tomato leaf curl New Delhi virus-Severe</t>
  </si>
  <si>
    <t>PRJNA14243</t>
  </si>
  <si>
    <t>5.435</t>
  </si>
  <si>
    <t>42.5111</t>
  </si>
  <si>
    <t xml:space="preserve"> DNA A:NC_004611.1/U15015.2;  DNA B:NC_004612.1/U15017.2</t>
  </si>
  <si>
    <t>Tomato leaf curl Laos virus</t>
  </si>
  <si>
    <t>PRJNA14244</t>
  </si>
  <si>
    <t xml:space="preserve"> Unknown:NC_004613.1/AF195782.1</t>
  </si>
  <si>
    <t>Tomato leaf curl Bangladesh virus</t>
  </si>
  <si>
    <t>PRJNA14245</t>
  </si>
  <si>
    <t>2.761</t>
  </si>
  <si>
    <t xml:space="preserve"> Unknown:NC_004614.1/AF188481.1</t>
  </si>
  <si>
    <t>Staphylococcus virus 11</t>
  </si>
  <si>
    <t>PRJNA14246</t>
  </si>
  <si>
    <t>43.604</t>
  </si>
  <si>
    <t xml:space="preserve"> Unknown:NC_004615.1/AF424781.1</t>
  </si>
  <si>
    <t>Staphylococcus virus phi12</t>
  </si>
  <si>
    <t>PRJNA14247</t>
  </si>
  <si>
    <t>44.97</t>
  </si>
  <si>
    <t xml:space="preserve"> Unknown:NC_004616.1/AF424782.1</t>
  </si>
  <si>
    <t>Staphylococcus virus 13</t>
  </si>
  <si>
    <t>PRJNA14248</t>
  </si>
  <si>
    <t>42.722</t>
  </si>
  <si>
    <t xml:space="preserve"> Unknown:NC_004617.1/AF424783.1</t>
  </si>
  <si>
    <t>Ageratum yellow vein Taiwan virus-[Taiwan]</t>
  </si>
  <si>
    <t>PRJNA14249</t>
  </si>
  <si>
    <t>2.734</t>
  </si>
  <si>
    <t xml:space="preserve"> Unknown:NC_004627.1/AF307861.1</t>
  </si>
  <si>
    <t>Chilli leaf curl virus-[Multan]</t>
  </si>
  <si>
    <t>PRJNA14250</t>
  </si>
  <si>
    <t xml:space="preserve"> Unknown:NC_004628.1/AF336806.1</t>
  </si>
  <si>
    <t>Pseudomonas phage phiKZ</t>
  </si>
  <si>
    <t>PRJNA14251</t>
  </si>
  <si>
    <t>280.334</t>
  </si>
  <si>
    <t xml:space="preserve"> Unknown:NC_004629.1/AF399011.1</t>
  </si>
  <si>
    <t>Malvastrum yellow vein virus-[Y47]</t>
  </si>
  <si>
    <t>PRJNA14252</t>
  </si>
  <si>
    <t>2.731</t>
  </si>
  <si>
    <t xml:space="preserve"> Unknown:NC_004634.1/AJ457824.1</t>
  </si>
  <si>
    <t>Sida golden yellow vein virus-[Jamaica:Liguanea2:2008]</t>
  </si>
  <si>
    <t>PRJNA14253</t>
  </si>
  <si>
    <t>5.15</t>
  </si>
  <si>
    <t>44.1763</t>
  </si>
  <si>
    <t xml:space="preserve"> DNA A:NC_004635.2/HQ009519.1;  DNA B:NC_014799.1/HQ009520.1</t>
  </si>
  <si>
    <t>Sida mottle virus-[Brazil]</t>
  </si>
  <si>
    <t>PRJNA14255</t>
  </si>
  <si>
    <t>2.668</t>
  </si>
  <si>
    <t xml:space="preserve"> Unknown:NC_004637.1/AY090555.1</t>
  </si>
  <si>
    <t>Potato yellow mosaic Trinidad virus-[Trinidad and Tobago]</t>
  </si>
  <si>
    <t>PRJNA14256</t>
  </si>
  <si>
    <t>5.117</t>
  </si>
  <si>
    <t>43.6661</t>
  </si>
  <si>
    <t xml:space="preserve"> DNA A:NC_004638.1/AF039031.1;  DNA B:NC_004644.1/AF039032.1</t>
  </si>
  <si>
    <t>Sweet potato leaf curl Georgia virus-[16]</t>
  </si>
  <si>
    <t>PRJNA14257</t>
  </si>
  <si>
    <t>2.773</t>
  </si>
  <si>
    <t xml:space="preserve"> Unknown:NC_004640.1/AF326775.1</t>
  </si>
  <si>
    <t>Rhynchosia golden mosaic virus</t>
  </si>
  <si>
    <t>PRJNA14258</t>
  </si>
  <si>
    <t>5.155</t>
  </si>
  <si>
    <t>42.5175</t>
  </si>
  <si>
    <t xml:space="preserve"> DNA A:NC_010294.1/EU339936.1;  DNA B:NC_010293.1/DQ356429.1</t>
  </si>
  <si>
    <t>Tomato leaf curl Sri Lanka virus</t>
  </si>
  <si>
    <t>PRJNA14259</t>
  </si>
  <si>
    <t>2.756</t>
  </si>
  <si>
    <t xml:space="preserve"> Unknown:NC_004647.1/AF274349.1</t>
  </si>
  <si>
    <t>Tomato leaf curl Malaysia virus</t>
  </si>
  <si>
    <t>PRJNA14260</t>
  </si>
  <si>
    <t xml:space="preserve"> Unknown:NC_004648.1/AF327436.1</t>
  </si>
  <si>
    <t>Tobacco leaf curl Japan virus</t>
  </si>
  <si>
    <t>PRJNA14261</t>
  </si>
  <si>
    <t xml:space="preserve"> Unknown:NC_004654.1/AB028604.1</t>
  </si>
  <si>
    <t>Sida golden mosaic Costa Rica virus</t>
  </si>
  <si>
    <t>PRJNA14262</t>
  </si>
  <si>
    <t>5.192</t>
  </si>
  <si>
    <t>45.3017</t>
  </si>
  <si>
    <t xml:space="preserve"> DNA A:NC_004657.1/X99550.1;  DNA B:NC_004658.1/X99551.1</t>
  </si>
  <si>
    <t>Sida golden mosaic Honduras virus</t>
  </si>
  <si>
    <t>PRJNA14263</t>
  </si>
  <si>
    <t>45.9</t>
  </si>
  <si>
    <t xml:space="preserve"> DNA A:NC_004659.1/Y11097.1;  DNA B:NC_004660.1/Y11098.1</t>
  </si>
  <si>
    <t>Sida yellow vein virus</t>
  </si>
  <si>
    <t>PRJNA14264</t>
  </si>
  <si>
    <t>5.205</t>
  </si>
  <si>
    <t>46.3524</t>
  </si>
  <si>
    <t xml:space="preserve"> DNA A:NC_004661.1/Y11099.1;  DNA B:NC_004662.1/Y11100.1</t>
  </si>
  <si>
    <t>Pseudomonad phage gh-1</t>
  </si>
  <si>
    <t>PRJNA14265</t>
  </si>
  <si>
    <t>37.359</t>
  </si>
  <si>
    <t xml:space="preserve"> Unknown:NC_004665.1/AF493143.1</t>
  </si>
  <si>
    <t>Okra yellow vein mosaic virus-[201]</t>
  </si>
  <si>
    <t>PRJNA14266</t>
  </si>
  <si>
    <t xml:space="preserve"> Unknown:NC_004673.1/AJ002451.1</t>
  </si>
  <si>
    <t>Tomato curly stunt virus - [South Africa]</t>
  </si>
  <si>
    <t>PRJNA14267</t>
  </si>
  <si>
    <t xml:space="preserve"> Unknown:NC_004675.1/AF261885.2</t>
  </si>
  <si>
    <t>Staphylococcus phage 44AHJD</t>
  </si>
  <si>
    <t>PRJNA14268</t>
  </si>
  <si>
    <t>16.784</t>
  </si>
  <si>
    <t>29.6</t>
  </si>
  <si>
    <t xml:space="preserve"> Unknown:NC_004678.1/AF513032.1</t>
  </si>
  <si>
    <t>Staphylococcus phage P68</t>
  </si>
  <si>
    <t>PRJNA14269</t>
  </si>
  <si>
    <t>18.227</t>
  </si>
  <si>
    <t>29.3</t>
  </si>
  <si>
    <t xml:space="preserve"> Unknown:NC_004679.1/AF513033.1</t>
  </si>
  <si>
    <t>Mycobacterium virus CJW1</t>
  </si>
  <si>
    <t>PRJNA14270</t>
  </si>
  <si>
    <t>75.931</t>
  </si>
  <si>
    <t>63.1</t>
  </si>
  <si>
    <t xml:space="preserve"> Unknown:NC_004681.1/AY129331.1</t>
  </si>
  <si>
    <t>Mycobacterium virus Che9c</t>
  </si>
  <si>
    <t>PRJNA14271</t>
  </si>
  <si>
    <t>57.05</t>
  </si>
  <si>
    <t>65.4</t>
  </si>
  <si>
    <t xml:space="preserve"> Unknown:NC_004683.1/AY129333.1</t>
  </si>
  <si>
    <t>Mycobacterium virus Corndog</t>
  </si>
  <si>
    <t>PRJNA14272</t>
  </si>
  <si>
    <t>69.777</t>
  </si>
  <si>
    <t xml:space="preserve"> Unknown:NC_004685.1/AY129335.1</t>
  </si>
  <si>
    <t>Mycobacterium virus Omega</t>
  </si>
  <si>
    <t>PRJNA14273</t>
  </si>
  <si>
    <t>110.865</t>
  </si>
  <si>
    <t>61.4</t>
  </si>
  <si>
    <t xml:space="preserve"> Unknown:NC_004688.1/AY129338.1</t>
  </si>
  <si>
    <t>Mycobacterium phage Barnyard</t>
  </si>
  <si>
    <t>PRJNA14274</t>
  </si>
  <si>
    <t>70.797</t>
  </si>
  <si>
    <t>57.3</t>
  </si>
  <si>
    <t xml:space="preserve"> Unknown:NC_004689.1/AY129339.1</t>
  </si>
  <si>
    <t>Mycobacterium virus Bxz2</t>
  </si>
  <si>
    <t>PRJNA14275</t>
  </si>
  <si>
    <t>50.913</t>
  </si>
  <si>
    <t>64.2</t>
  </si>
  <si>
    <t xml:space="preserve"> Unknown:NC_004682.1/AY129332.1</t>
  </si>
  <si>
    <t>Xanthomonas virus Xp10</t>
  </si>
  <si>
    <t>PRJNA14292</t>
  </si>
  <si>
    <t>44.373</t>
  </si>
  <si>
    <t xml:space="preserve"> Unknown:NC_004902.1/AY299121.1</t>
  </si>
  <si>
    <t>Escherichia Stx1 converting phage</t>
  </si>
  <si>
    <t>PRJNA14293</t>
  </si>
  <si>
    <t>59.866</t>
  </si>
  <si>
    <t xml:space="preserve"> Unknown:NC_004913.3/AP005153.1</t>
  </si>
  <si>
    <t>Streptococcus phage SM1</t>
  </si>
  <si>
    <t>PRJNA14295</t>
  </si>
  <si>
    <t>34.692</t>
  </si>
  <si>
    <t xml:space="preserve"> Unknown:NC_004996.1/AY007505.3</t>
  </si>
  <si>
    <t>Tomato leaf curl Java virus</t>
  </si>
  <si>
    <t>PRJNA14296</t>
  </si>
  <si>
    <t>2.752</t>
  </si>
  <si>
    <t xml:space="preserve"> Unknown:NC_005031.1/AB100304.1</t>
  </si>
  <si>
    <t>Tomato leaf curl Philippines virus</t>
  </si>
  <si>
    <t>PRJNA14297</t>
  </si>
  <si>
    <t xml:space="preserve"> Unknown:NC_005032.1/AB050597.1</t>
  </si>
  <si>
    <t>Adoxophyes orana granulovirus</t>
  </si>
  <si>
    <t>PRJNA14298</t>
  </si>
  <si>
    <t>99.657</t>
  </si>
  <si>
    <t xml:space="preserve"> Unknown:NC_005038.1/AF547984.1</t>
  </si>
  <si>
    <t>Myzus persicae densovirus</t>
  </si>
  <si>
    <t>PRJNA14299</t>
  </si>
  <si>
    <t>5.499</t>
  </si>
  <si>
    <t xml:space="preserve"> Unknown:NC_005040.1/AY148187.1</t>
  </si>
  <si>
    <t>Enterobacteria phage RB49</t>
  </si>
  <si>
    <t>PRJNA14301</t>
  </si>
  <si>
    <t>164.018</t>
  </si>
  <si>
    <t xml:space="preserve"> Unknown:NC_005066.1/AY343333.1</t>
  </si>
  <si>
    <t>Cryptophlebia leucotreta granulovirus</t>
  </si>
  <si>
    <t>PRJNA14302</t>
  </si>
  <si>
    <t>110.907</t>
  </si>
  <si>
    <t>32.4</t>
  </si>
  <si>
    <t xml:space="preserve"> Unknown:NC_005068.1/AY229987.1</t>
  </si>
  <si>
    <t>Sugarcane streak Reunion virus</t>
  </si>
  <si>
    <t>PRJNA14303</t>
  </si>
  <si>
    <t>2.735</t>
  </si>
  <si>
    <t xml:space="preserve"> Unknown:NC_004755.1/AF072672.1</t>
  </si>
  <si>
    <t>Mycobacterium phage Rosebush</t>
  </si>
  <si>
    <t>PRJNA14304</t>
  </si>
  <si>
    <t>67.48</t>
  </si>
  <si>
    <t xml:space="preserve"> Unknown:NC_004684.1/AY129334.1</t>
  </si>
  <si>
    <t>Burkholderia phage BcepNazgul</t>
  </si>
  <si>
    <t>PRJNA14305</t>
  </si>
  <si>
    <t>57.455</t>
  </si>
  <si>
    <t>60.6</t>
  </si>
  <si>
    <t xml:space="preserve"> Unknown:NC_005091.2/AY357582.2</t>
  </si>
  <si>
    <t>Ralstonia phage p12J</t>
  </si>
  <si>
    <t>PRJNA14307</t>
  </si>
  <si>
    <t>7.118</t>
  </si>
  <si>
    <t xml:space="preserve"> Unknown:NC_005131.2/AY374414.2</t>
  </si>
  <si>
    <t>Roseobacter phage SIO1</t>
  </si>
  <si>
    <t>PRJNA14308</t>
  </si>
  <si>
    <t>39.898</t>
  </si>
  <si>
    <t xml:space="preserve"> Unknown:NC_002519.1/AF189021.1</t>
  </si>
  <si>
    <t>Mycobacterium phage Bxz1</t>
  </si>
  <si>
    <t>PRJNA14309</t>
  </si>
  <si>
    <t>156.102</t>
  </si>
  <si>
    <t>64.8</t>
  </si>
  <si>
    <t xml:space="preserve"> Unknown:NC_004687.1/AY129337.1</t>
  </si>
  <si>
    <t>Escherichia phage Stx2 II</t>
  </si>
  <si>
    <t>PRJNA14310</t>
  </si>
  <si>
    <t>62.706</t>
  </si>
  <si>
    <t xml:space="preserve"> Unknown:NC_004914.3/AP005154.1</t>
  </si>
  <si>
    <t>Bacillus phage Bam35c</t>
  </si>
  <si>
    <t>PRJNA14311</t>
  </si>
  <si>
    <t>14.935</t>
  </si>
  <si>
    <t xml:space="preserve"> Unknown:NC_005258.1/AY257527.1</t>
  </si>
  <si>
    <t>Aeromonas virus Aeh1</t>
  </si>
  <si>
    <t>PRJNA14312</t>
  </si>
  <si>
    <t>233.234</t>
  </si>
  <si>
    <t xml:space="preserve"> Unknown:NC_005260.1/AY266303.2</t>
  </si>
  <si>
    <t>Bovine alphaherpesvirus 5</t>
  </si>
  <si>
    <t>PRJNA14313</t>
  </si>
  <si>
    <t>137.821</t>
  </si>
  <si>
    <t>74.8</t>
  </si>
  <si>
    <t xml:space="preserve"> Unknown:NC_005261.2/AY261359.1</t>
  </si>
  <si>
    <t>Psittacid alphaherpesvirus 1</t>
  </si>
  <si>
    <t>PRJNA14314</t>
  </si>
  <si>
    <t>163.025</t>
  </si>
  <si>
    <t>60.9</t>
  </si>
  <si>
    <t xml:space="preserve"> Unknown:NC_005264.1/AY372243.1</t>
  </si>
  <si>
    <t>Lactobacillus phage phig1e</t>
  </si>
  <si>
    <t>PRJNA14315</t>
  </si>
  <si>
    <t>42.259</t>
  </si>
  <si>
    <t xml:space="preserve"> Unknown:NC_004305.1/X98106.1</t>
  </si>
  <si>
    <t>Vibrio phage VpV262</t>
  </si>
  <si>
    <t>PRJNA14316</t>
  </si>
  <si>
    <t>46.012</t>
  </si>
  <si>
    <t xml:space="preserve"> Unknown:NC_003907.2/AY095314.2</t>
  </si>
  <si>
    <t>Sulfolobus spindle-shaped virus 2</t>
  </si>
  <si>
    <t>PRJNA14317</t>
  </si>
  <si>
    <t>14.796</t>
  </si>
  <si>
    <t xml:space="preserve"> Unknown:NC_005265.1/AY370762.1</t>
  </si>
  <si>
    <t>Adeno-associated virus - 3</t>
  </si>
  <si>
    <t>PRJNA14319</t>
  </si>
  <si>
    <t>4.726</t>
  </si>
  <si>
    <t>53.9</t>
  </si>
  <si>
    <t xml:space="preserve"> Unknown:NC_001729.1/U48704.1</t>
  </si>
  <si>
    <t>Blattella germanica densovirus 1</t>
  </si>
  <si>
    <t>PRJNA14320</t>
  </si>
  <si>
    <t>5.335</t>
  </si>
  <si>
    <t xml:space="preserve"> Unknown:NC_005041.2/AY189948.2</t>
  </si>
  <si>
    <t>Aeromonas virus 44RR2</t>
  </si>
  <si>
    <t>PRJNA14321</t>
  </si>
  <si>
    <t>173.591</t>
  </si>
  <si>
    <t xml:space="preserve"> Unknown:NC_005135.1/AY375531.1</t>
  </si>
  <si>
    <t>Pseudomonas virus PaP3</t>
  </si>
  <si>
    <t>PRJNA14322</t>
  </si>
  <si>
    <t>45.503</t>
  </si>
  <si>
    <t>52.2</t>
  </si>
  <si>
    <t xml:space="preserve"> Unknown:NC_004466.2/AY078382.2</t>
  </si>
  <si>
    <t>Salmonella phage FelixO1</t>
  </si>
  <si>
    <t>PRJNA14323</t>
  </si>
  <si>
    <t>86.155</t>
  </si>
  <si>
    <t xml:space="preserve"> Unknown:NC_005282.1/AF320576.1</t>
  </si>
  <si>
    <t>Callitrichine gammaherpesvirus 3</t>
  </si>
  <si>
    <t>PRJNA14324</t>
  </si>
  <si>
    <t>149.696</t>
  </si>
  <si>
    <t xml:space="preserve"> Unknown:NC_004367.1/AF319782.2</t>
  </si>
  <si>
    <t>Lambdapapillomavirus 2</t>
  </si>
  <si>
    <t>PRJNA14326</t>
  </si>
  <si>
    <t>8.607</t>
  </si>
  <si>
    <t xml:space="preserve"> Unknown:NC_001619.1/D55633.1</t>
  </si>
  <si>
    <t>Human papillomavirus type 50</t>
  </si>
  <si>
    <t>PRJNA14327</t>
  </si>
  <si>
    <t xml:space="preserve"> Unknown:NC_001691.1/U31790.1</t>
  </si>
  <si>
    <t>Molluscum contagiosum virus subtype 1</t>
  </si>
  <si>
    <t>PRJNA14328</t>
  </si>
  <si>
    <t>190.289</t>
  </si>
  <si>
    <t xml:space="preserve"> Unknown:NC_001731.1/U60315.1</t>
  </si>
  <si>
    <t>Xanthomonas virus Cf1c</t>
  </si>
  <si>
    <t>PRJNA14329</t>
  </si>
  <si>
    <t>7.308</t>
  </si>
  <si>
    <t>58.1</t>
  </si>
  <si>
    <t xml:space="preserve"> Unknown:NC_001396.1/M57538.1</t>
  </si>
  <si>
    <t>Vibrio phage VSK</t>
  </si>
  <si>
    <t>PRJNA14337</t>
  </si>
  <si>
    <t>6.882</t>
  </si>
  <si>
    <t xml:space="preserve"> Unknown:NC_003327.2/AF453500.3</t>
  </si>
  <si>
    <t>Lactococcus phage bIL309</t>
  </si>
  <si>
    <t>PRJNA14338</t>
  </si>
  <si>
    <t>36.949</t>
  </si>
  <si>
    <t xml:space="preserve"> Unknown:NC_002668.1/AF323670.1</t>
  </si>
  <si>
    <t>Mycobacterium virus Che9d</t>
  </si>
  <si>
    <t>PRJNA14339</t>
  </si>
  <si>
    <t>56.276</t>
  </si>
  <si>
    <t xml:space="preserve"> Unknown:NC_004686.1/AY129336.1</t>
  </si>
  <si>
    <t>Canarypox virus</t>
  </si>
  <si>
    <t>PRJNA14340</t>
  </si>
  <si>
    <t>359.853</t>
  </si>
  <si>
    <t>30.4</t>
  </si>
  <si>
    <t xml:space="preserve"> Unknown:NC_005309.1/AY318871.1</t>
  </si>
  <si>
    <t>Euphorbia leaf curl virus - [G35]</t>
  </si>
  <si>
    <t>PRJNA14341</t>
  </si>
  <si>
    <t xml:space="preserve"> Unknown:NC_005319.1/AJ558121.1</t>
  </si>
  <si>
    <t>Tomato leaf curl China virus - [G32]</t>
  </si>
  <si>
    <t>PRJNA14342</t>
  </si>
  <si>
    <t>2.738</t>
  </si>
  <si>
    <t xml:space="preserve"> Unknown:NC_005320.1/AJ558118.1</t>
  </si>
  <si>
    <t>Sida micrantha mosaic virus</t>
  </si>
  <si>
    <t>PRJNA14343</t>
  </si>
  <si>
    <t>5.331</t>
  </si>
  <si>
    <t>46.6537</t>
  </si>
  <si>
    <t xml:space="preserve"> DNA A:NC_005330.1/AJ557451.1;  DNA B:NC_005331.1/AJ557453.1</t>
  </si>
  <si>
    <t>Dolichos yellow mosaic virus</t>
  </si>
  <si>
    <t>PRJNA14344</t>
  </si>
  <si>
    <t>5.494</t>
  </si>
  <si>
    <t>44.5503</t>
  </si>
  <si>
    <t xml:space="preserve"> DNA  A:NC_005338.2/KJ481204.1;  DNA  B:NC_024779.1/KJ481205.1</t>
  </si>
  <si>
    <t>Salmonella virus PsP3</t>
  </si>
  <si>
    <t>PRJNA14345</t>
  </si>
  <si>
    <t>30.636</t>
  </si>
  <si>
    <t xml:space="preserve"> Unknown:NC_005340.1/AY135486.1</t>
  </si>
  <si>
    <t>Mythimna loreyi densovirus</t>
  </si>
  <si>
    <t>PRJNA14346</t>
  </si>
  <si>
    <t>6.034</t>
  </si>
  <si>
    <t xml:space="preserve"> Unknown:NC_005341.1/AY461507.1</t>
  </si>
  <si>
    <t>Pepper yellow vein Mali virus</t>
  </si>
  <si>
    <t>PRJNA14348</t>
  </si>
  <si>
    <t>2.786</t>
  </si>
  <si>
    <t xml:space="preserve"> Unknown:NC_005347.1/AY502935.1</t>
  </si>
  <si>
    <t>Tomato leaf curl Mali virus</t>
  </si>
  <si>
    <t>PRJNA14349</t>
  </si>
  <si>
    <t xml:space="preserve"> Unknown:NC_005348.1/AY502936.1</t>
  </si>
  <si>
    <t>Lactobacillus prophage Lj928</t>
  </si>
  <si>
    <t>PRJNA14350</t>
  </si>
  <si>
    <t>38.384</t>
  </si>
  <si>
    <t>34.7</t>
  </si>
  <si>
    <t xml:space="preserve"> Unknown:NC_005354.1/AY459533.1</t>
  </si>
  <si>
    <t>Lactobacillus prophage Lj965</t>
  </si>
  <si>
    <t>PRJNA14351</t>
  </si>
  <si>
    <t>40.19</t>
  </si>
  <si>
    <t>35.1</t>
  </si>
  <si>
    <t xml:space="preserve"> Unknown:NC_005355.1/AY459535.1</t>
  </si>
  <si>
    <t>Staphylococcus virus 77</t>
  </si>
  <si>
    <t>PRJNA14352</t>
  </si>
  <si>
    <t>41.708</t>
  </si>
  <si>
    <t xml:space="preserve"> Unknown:NC_005356.1/AY508486.1</t>
  </si>
  <si>
    <t>Bordetella virus BPP1</t>
  </si>
  <si>
    <t>PRJNA14353</t>
  </si>
  <si>
    <t>42.493</t>
  </si>
  <si>
    <t xml:space="preserve"> Unknown:NC_005357.1/AY029185.2</t>
  </si>
  <si>
    <t>Sulfolobus virus Ragged Hills</t>
  </si>
  <si>
    <t>PRJNA14354</t>
  </si>
  <si>
    <t>16.473</t>
  </si>
  <si>
    <t xml:space="preserve"> Unknown:NC_005360.1/AY388628.1</t>
  </si>
  <si>
    <t>Sulfolobus virus Kamchatka 1</t>
  </si>
  <si>
    <t>PRJNA14355</t>
  </si>
  <si>
    <t>17.385</t>
  </si>
  <si>
    <t xml:space="preserve"> Unknown:NC_005361.1/AY423772.1</t>
  </si>
  <si>
    <t>Horsegram yellow mosaic virus</t>
  </si>
  <si>
    <t>PRJNA14356</t>
  </si>
  <si>
    <t>5.405</t>
  </si>
  <si>
    <t>42.1646</t>
  </si>
  <si>
    <t xml:space="preserve"> DNA A:NC_005635.1/AJ627904.1;  DNA B:NC_005636.1/AJ627905.1</t>
  </si>
  <si>
    <t>Mycobacterium phage PG1</t>
  </si>
  <si>
    <t>68.999</t>
  </si>
  <si>
    <t>66.5</t>
  </si>
  <si>
    <t>AF547430.1</t>
  </si>
  <si>
    <t>Bordetella phage BMP-1</t>
  </si>
  <si>
    <t>42.663</t>
  </si>
  <si>
    <t>AY526908.1</t>
  </si>
  <si>
    <t>Bordetella phage BIP-1</t>
  </si>
  <si>
    <t>42.638</t>
  </si>
  <si>
    <t>AY526909.1</t>
  </si>
  <si>
    <t>Tomato yellow leaf curl Kanchanaburi virus-[Thailand Kan1]</t>
  </si>
  <si>
    <t>PRJNA14360</t>
  </si>
  <si>
    <t>5.504</t>
  </si>
  <si>
    <t>39.35</t>
  </si>
  <si>
    <t xml:space="preserve"> DNA A:NC_005812.1/AF511529.1;  DNA B:NC_005811.1/AF511528.1</t>
  </si>
  <si>
    <t>Sclerophthora macrospora virus A</t>
  </si>
  <si>
    <t>PRJNA14361</t>
  </si>
  <si>
    <t>5.886</t>
  </si>
  <si>
    <t>50.3767</t>
  </si>
  <si>
    <t xml:space="preserve"> RNA 1:NC_005817.1/AB083060.1;  RNA 2:NC_005818.1/AB083061.1;  RNA 3:NC_005819.1/AB083062.1</t>
  </si>
  <si>
    <t>Lactococcus phage phiLC3</t>
  </si>
  <si>
    <t>PRJNA14362</t>
  </si>
  <si>
    <t>32.172</t>
  </si>
  <si>
    <t xml:space="preserve"> Unknown:NC_005822.1/AF242738.3</t>
  </si>
  <si>
    <t>Acidianus filamentous virus 1</t>
  </si>
  <si>
    <t>PRJNA14363</t>
  </si>
  <si>
    <t>20.869</t>
  </si>
  <si>
    <t>36.9</t>
  </si>
  <si>
    <t xml:space="preserve"> Unknown:NC_005830.1/AJ567472.1</t>
  </si>
  <si>
    <t>Ambystoma tigrinum stebbensi virus</t>
  </si>
  <si>
    <t>PRJNA14364</t>
  </si>
  <si>
    <t>106.332</t>
  </si>
  <si>
    <t xml:space="preserve"> Unknown:NC_005832.1/AY150217.1</t>
  </si>
  <si>
    <t>Sugarcane streak Egypt virus - [Giza]</t>
  </si>
  <si>
    <t>PRJNA14365</t>
  </si>
  <si>
    <t>2.706</t>
  </si>
  <si>
    <t xml:space="preserve"> Unknown:NC_001868.1/AF037752.1</t>
  </si>
  <si>
    <t>Beet curly top virus - California [Logan]</t>
  </si>
  <si>
    <t>PRJNA14366</t>
  </si>
  <si>
    <t>2.994</t>
  </si>
  <si>
    <t xml:space="preserve"> Unknown:NC_001412.1/M24597.2</t>
  </si>
  <si>
    <t>Tomato chino La Paz virus</t>
  </si>
  <si>
    <t>PRJNA14368</t>
  </si>
  <si>
    <t>2.606</t>
  </si>
  <si>
    <t xml:space="preserve"> Unknown:NC_005843.1/AY339618.1</t>
  </si>
  <si>
    <t>Squash leaf curl Philippines virus</t>
  </si>
  <si>
    <t>PRJNA14369</t>
  </si>
  <si>
    <t>5.444</t>
  </si>
  <si>
    <t>42.2584</t>
  </si>
  <si>
    <t xml:space="preserve"> DNA A:NC_005845.1/AB085793.1;  DNA B:NC_005846.1/AB085794.1</t>
  </si>
  <si>
    <t>Tomato mosaic leaf curl virus</t>
  </si>
  <si>
    <t>PRJNA14370</t>
  </si>
  <si>
    <t>5.085</t>
  </si>
  <si>
    <t>42.8124</t>
  </si>
  <si>
    <t xml:space="preserve"> DNA A:NC_005850.1/AY508991.1;  DNA B:NC_005851.1/AY508992.1</t>
  </si>
  <si>
    <t>Tomato yellow margin leaf curl virus</t>
  </si>
  <si>
    <t>PRJNA14371</t>
  </si>
  <si>
    <t>5.118</t>
  </si>
  <si>
    <t>40.9138</t>
  </si>
  <si>
    <t xml:space="preserve"> DNA A:NC_005852.2/AY508993.2;  DNA B:NC_005853.2/AY508994.2</t>
  </si>
  <si>
    <t>Tomato leaf curl Sudan virus - [Gezira]</t>
  </si>
  <si>
    <t>PRJNA14372</t>
  </si>
  <si>
    <t>2.779</t>
  </si>
  <si>
    <t xml:space="preserve"> Unknown:NC_005855.1/AY044137.1</t>
  </si>
  <si>
    <t>Pyrobaculum spherical virus</t>
  </si>
  <si>
    <t>PRJNA14374</t>
  </si>
  <si>
    <t>Globuloviridae</t>
  </si>
  <si>
    <t>28.337</t>
  </si>
  <si>
    <t xml:space="preserve"> Unknown:NC_005872.1/AJ635161.1</t>
  </si>
  <si>
    <t>Tomato leaf curl China betasatellite</t>
  </si>
  <si>
    <t>PRJNA15446</t>
  </si>
  <si>
    <t>1.339</t>
  </si>
  <si>
    <t xml:space="preserve"> Unknown:NC_004544.1/AJ506791.1</t>
  </si>
  <si>
    <t>Burkholderia virus BcepMu</t>
  </si>
  <si>
    <t>PRJNA14376</t>
  </si>
  <si>
    <t>36.748</t>
  </si>
  <si>
    <t xml:space="preserve"> Unknown:NC_005882.1/AY539836.1</t>
  </si>
  <si>
    <t>Pseudomonas phage PaP2</t>
  </si>
  <si>
    <t>PRJNA14377</t>
  </si>
  <si>
    <t>43.783</t>
  </si>
  <si>
    <t xml:space="preserve"> Unknown:NC_005884.1/AY575774.1</t>
  </si>
  <si>
    <t>Actinoplanes phage phiAsp2</t>
  </si>
  <si>
    <t>PRJNA14378</t>
  </si>
  <si>
    <t>58.638</t>
  </si>
  <si>
    <t>70.4</t>
  </si>
  <si>
    <t xml:space="preserve"> Unknown:NC_005885.1/AY576796.1</t>
  </si>
  <si>
    <t>Burkholderia virus BcepC6B</t>
  </si>
  <si>
    <t>PRJNA14379</t>
  </si>
  <si>
    <t>42.415</t>
  </si>
  <si>
    <t>65.2</t>
  </si>
  <si>
    <t xml:space="preserve"> Unknown:NC_005887.1/AY605181.1</t>
  </si>
  <si>
    <t>Bovine adeno-associated virus</t>
  </si>
  <si>
    <t>PRJNA14381</t>
  </si>
  <si>
    <t>4.693</t>
  </si>
  <si>
    <t xml:space="preserve"> Unknown:NC_005889.1/AY388617.1</t>
  </si>
  <si>
    <t>Vibrio phage VP5</t>
  </si>
  <si>
    <t>PRJNA14382</t>
  </si>
  <si>
    <t>39.786</t>
  </si>
  <si>
    <t xml:space="preserve"> Unknown:NC_005891.1/AY510084.1</t>
  </si>
  <si>
    <t>Neodiprion sertifer nucleopolyhedrovirus</t>
  </si>
  <si>
    <t>PRJNA14383</t>
  </si>
  <si>
    <t>86.462</t>
  </si>
  <si>
    <t>33.8</t>
  </si>
  <si>
    <t xml:space="preserve"> Unknown:NC_005905.1/AY430810.1</t>
  </si>
  <si>
    <t>Vibrio virus Vf33</t>
  </si>
  <si>
    <t>PRJNA14384</t>
  </si>
  <si>
    <t>7.965</t>
  </si>
  <si>
    <t>45.7</t>
  </si>
  <si>
    <t xml:space="preserve"> Unknown:NC_005948.1/AB012573.1</t>
  </si>
  <si>
    <t>Vibrio phage Vf12</t>
  </si>
  <si>
    <t>AB012574.1</t>
  </si>
  <si>
    <t>Mycoplasma phage phiMFV1</t>
  </si>
  <si>
    <t>PRJNA14387</t>
  </si>
  <si>
    <t>unclassified phages</t>
  </si>
  <si>
    <t>18.855</t>
  </si>
  <si>
    <t>24.8</t>
  </si>
  <si>
    <t xml:space="preserve"> Unknown:NC_005964.2/AY583236.1</t>
  </si>
  <si>
    <t>Peanut chlorotic streak virus</t>
  </si>
  <si>
    <t>PRJNA14388</t>
  </si>
  <si>
    <t>8.174</t>
  </si>
  <si>
    <t xml:space="preserve"> Unknown:NC_001634.1/U13988.1</t>
  </si>
  <si>
    <t>Lymantria dispar multiple nucleopolyhedrovirus</t>
  </si>
  <si>
    <t>PRJNA14390</t>
  </si>
  <si>
    <t>161.046</t>
  </si>
  <si>
    <t>57.5</t>
  </si>
  <si>
    <t xml:space="preserve"> Unknown:NC_001973.1/AF081810.1</t>
  </si>
  <si>
    <t>Myxococcus phage Mx8</t>
  </si>
  <si>
    <t>PRJNA14391</t>
  </si>
  <si>
    <t>49.534</t>
  </si>
  <si>
    <t>67.7</t>
  </si>
  <si>
    <t xml:space="preserve"> Unknown:NC_003085.1/AF396866.1</t>
  </si>
  <si>
    <t>Staphylococcus phage PVL</t>
  </si>
  <si>
    <t>PRJNA14392</t>
  </si>
  <si>
    <t>41.401</t>
  </si>
  <si>
    <t xml:space="preserve"> Unknown:NC_002321.1/AB009866.2</t>
  </si>
  <si>
    <t>Mirabilis mosaic virus</t>
  </si>
  <si>
    <t>PRJNA14393</t>
  </si>
  <si>
    <t>7.857</t>
  </si>
  <si>
    <t xml:space="preserve"> Unknown:NC_004036.1/AF454635.1</t>
  </si>
  <si>
    <t>Mycobacterium virus Che8</t>
  </si>
  <si>
    <t>PRJNA14394</t>
  </si>
  <si>
    <t>59.471</t>
  </si>
  <si>
    <t>61.3</t>
  </si>
  <si>
    <t xml:space="preserve"> Unknown:NC_004680.1/AY129330.1</t>
  </si>
  <si>
    <t>Mycoplasma phage MAV1</t>
  </si>
  <si>
    <t>PRJNA14395</t>
  </si>
  <si>
    <t>15.644</t>
  </si>
  <si>
    <t xml:space="preserve"> Unknown:NC_001942.1/AF074945.1</t>
  </si>
  <si>
    <t>Myxoma virus</t>
  </si>
  <si>
    <t>PRJNA14396</t>
  </si>
  <si>
    <t>161.773</t>
  </si>
  <si>
    <t xml:space="preserve"> Unknown:NC_001132.2/AF170726.2</t>
  </si>
  <si>
    <t>Lactococcus phage bIL286</t>
  </si>
  <si>
    <t>PRJNA14397</t>
  </si>
  <si>
    <t>41.834</t>
  </si>
  <si>
    <t xml:space="preserve"> Unknown:NC_002667.1/AF323669.1</t>
  </si>
  <si>
    <t>Macroptilium mosaic Puerto Rico virus</t>
  </si>
  <si>
    <t>PRJNA14398</t>
  </si>
  <si>
    <t>5.186</t>
  </si>
  <si>
    <t>39.0144</t>
  </si>
  <si>
    <t xml:space="preserve"> DNA A:NC_004097.1/AY044133.1;  DNA B:NC_004098.1/AY044134.1</t>
  </si>
  <si>
    <t>Macroptilium yellow mosaic Florida virus</t>
  </si>
  <si>
    <t>PRJNA14399</t>
  </si>
  <si>
    <t>5.247</t>
  </si>
  <si>
    <t>41.3701</t>
  </si>
  <si>
    <t xml:space="preserve"> DNA A:NC_004099.1/AY044135.1;  DNA B:NC_004100.1/AY044136.1</t>
  </si>
  <si>
    <t>Tobacco leaf curl Kochi virus-[KK]</t>
  </si>
  <si>
    <t>PRJNA14400</t>
  </si>
  <si>
    <t>2.76</t>
  </si>
  <si>
    <t xml:space="preserve"> Unknown:NC_004641.1/AB055009.1</t>
  </si>
  <si>
    <t>Sulfolobus turreted icosahedral virus 1</t>
  </si>
  <si>
    <t>PRJNA14401</t>
  </si>
  <si>
    <t>17.663</t>
  </si>
  <si>
    <t xml:space="preserve"> Unknown:NC_005892.1/AY569307.1</t>
  </si>
  <si>
    <t>Gallid alphaherpesvirus 2</t>
  </si>
  <si>
    <t>PRJNA14402</t>
  </si>
  <si>
    <t>177.874</t>
  </si>
  <si>
    <t xml:space="preserve"> Unknown:NC_002229.3/AF243438.1</t>
  </si>
  <si>
    <t>Panine betaherpesvirus 2</t>
  </si>
  <si>
    <t>PRJNA14404</t>
  </si>
  <si>
    <t>241.087</t>
  </si>
  <si>
    <t xml:space="preserve"> Unknown:NC_003521.1/AF480884.1</t>
  </si>
  <si>
    <t>Burkholderia virus Bcep781</t>
  </si>
  <si>
    <t>PRJNA14405</t>
  </si>
  <si>
    <t>48.247</t>
  </si>
  <si>
    <t>63.3</t>
  </si>
  <si>
    <t xml:space="preserve"> Unknown:NC_004333.2/AF543311.2</t>
  </si>
  <si>
    <t>Human papillomavirus type 92</t>
  </si>
  <si>
    <t>PRJNA14406</t>
  </si>
  <si>
    <t>7.461</t>
  </si>
  <si>
    <t xml:space="preserve"> Unknown:NC_004500.1/AF531420.1</t>
  </si>
  <si>
    <t>Squash mild leaf curl virus-[Imperial Valley]</t>
  </si>
  <si>
    <t>PRJNA14407</t>
  </si>
  <si>
    <t>5.19</t>
  </si>
  <si>
    <t>43.4098</t>
  </si>
  <si>
    <t xml:space="preserve"> DNA A:NC_004645.1/AF421552.1;  DNA B:NC_004646.1/AF421553.1</t>
  </si>
  <si>
    <t>Adoxophyes honmai nucleopolyhedrovirus</t>
  </si>
  <si>
    <t>PRJNA14408</t>
  </si>
  <si>
    <t>113.22</t>
  </si>
  <si>
    <t>35.6</t>
  </si>
  <si>
    <t xml:space="preserve"> Unknown:NC_004690.1/AP006270.1</t>
  </si>
  <si>
    <t>Burkholderia virus Bcep1</t>
  </si>
  <si>
    <t>PRJNA14409</t>
  </si>
  <si>
    <t>48.177</t>
  </si>
  <si>
    <t xml:space="preserve"> Unknown:NC_005263.2/AY369265.2</t>
  </si>
  <si>
    <t>Burkholderia virus phi1026b</t>
  </si>
  <si>
    <t>PRJNA14410</t>
  </si>
  <si>
    <t>54.865</t>
  </si>
  <si>
    <t xml:space="preserve"> Unknown:NC_005284.1/AY453853.1</t>
  </si>
  <si>
    <t>Burkholderia virus Bcep43</t>
  </si>
  <si>
    <t>PRJNA14411</t>
  </si>
  <si>
    <t>48.024</t>
  </si>
  <si>
    <t xml:space="preserve"> Unknown:NC_005342.2/AY368235.2</t>
  </si>
  <si>
    <t>Stachytarpheta leaf curl virus - [Hn5]</t>
  </si>
  <si>
    <t>PRJNA14412</t>
  </si>
  <si>
    <t xml:space="preserve"> Unknown:NC_004091.1/AJ495814.1</t>
  </si>
  <si>
    <t>Enterobacteria phage P4</t>
  </si>
  <si>
    <t>PRJNA14414</t>
  </si>
  <si>
    <t>11.624</t>
  </si>
  <si>
    <t xml:space="preserve"> Unknown:NC_001609.1/X51522.1</t>
  </si>
  <si>
    <t>Pseudomonas phage phiCTX</t>
  </si>
  <si>
    <t>PRJNA14415</t>
  </si>
  <si>
    <t>35.58</t>
  </si>
  <si>
    <t>62.6</t>
  </si>
  <si>
    <t xml:space="preserve"> Unknown:NC_003278.1/AB008550.1</t>
  </si>
  <si>
    <t>Saimiriine gammaherpesvirus 2</t>
  </si>
  <si>
    <t>PRJNA14417</t>
  </si>
  <si>
    <t>112.93</t>
  </si>
  <si>
    <t xml:space="preserve"> Unknown:NC_001350.1/X64346.1</t>
  </si>
  <si>
    <t>Equid alphaherpesvirus 4</t>
  </si>
  <si>
    <t>PRJNA14418</t>
  </si>
  <si>
    <t>145.597</t>
  </si>
  <si>
    <t xml:space="preserve"> Unknown:NC_001844.1/AF030027.1</t>
  </si>
  <si>
    <t>Rat cytomegalovirus Maastricht</t>
  </si>
  <si>
    <t>PRJNA14419</t>
  </si>
  <si>
    <t>230.138</t>
  </si>
  <si>
    <t xml:space="preserve"> Unknown:NC_002512.2/AF232689.2</t>
  </si>
  <si>
    <t>Rhodothermus phage RM378</t>
  </si>
  <si>
    <t>PRJNA14420</t>
  </si>
  <si>
    <t>129.908</t>
  </si>
  <si>
    <t xml:space="preserve"> Unknown:NC_004735.1/AX059140.1</t>
  </si>
  <si>
    <t>Felis domesticus papillomavirus type 1</t>
  </si>
  <si>
    <t>PRJNA14421</t>
  </si>
  <si>
    <t>8.3</t>
  </si>
  <si>
    <t xml:space="preserve"> Unknown:NC_004765.1/AF480454.1</t>
  </si>
  <si>
    <t>Macaca mulatta rhadinovirus 17577</t>
  </si>
  <si>
    <t>PRJNA14423</t>
  </si>
  <si>
    <t>133.719</t>
  </si>
  <si>
    <t>52.5</t>
  </si>
  <si>
    <t xml:space="preserve"> Unknown:NC_003401.1/AF083501.3</t>
  </si>
  <si>
    <t>Suid alphaherpesvirus 1</t>
  </si>
  <si>
    <t>PRJNA14424</t>
  </si>
  <si>
    <t>143.461</t>
  </si>
  <si>
    <t>73.6</t>
  </si>
  <si>
    <t xml:space="preserve"> Unknown:NC_006151.1/BK001744.1</t>
  </si>
  <si>
    <t>Muscovy duck parvovirus</t>
  </si>
  <si>
    <t>PRJNA14425</t>
  </si>
  <si>
    <t>5.132</t>
  </si>
  <si>
    <t xml:space="preserve"> Unknown:NC_006147.2/U22967.1</t>
  </si>
  <si>
    <t>Adeno-associated virus - 5</t>
  </si>
  <si>
    <t>PRJNA14426</t>
  </si>
  <si>
    <t>4.642</t>
  </si>
  <si>
    <t xml:space="preserve"> Unknown:NC_006152.1/AF085716.1</t>
  </si>
  <si>
    <t>Faba bean necrotic yellows virus</t>
  </si>
  <si>
    <t>PRJNA14427</t>
  </si>
  <si>
    <t>7.993</t>
  </si>
  <si>
    <t>38.4347</t>
  </si>
  <si>
    <t xml:space="preserve"> DNA 10:NC_003559.1/AJ132179.1;  DNA 2:NC_003560.1/AJ132180.1;  DNA 3:NC_003561.1/AJ132181.1;  DNA 4:NC_003562.1/AJ132182.1;  DNA 5:NC_003563.1/AJ132183.1;  DNA 6:NC_003564.1/AJ132184.1;  DNA 8:NC_003566.1/AJ132186.1;  DNA-U4:NC_024457.1/AJ749902.1</t>
  </si>
  <si>
    <t>Groundnut rosette virus satellite RNA</t>
  </si>
  <si>
    <t>PRJNA14429</t>
  </si>
  <si>
    <t>0.893</t>
  </si>
  <si>
    <t>56.6</t>
  </si>
  <si>
    <t xml:space="preserve"> Unknown:NC_002738.1/AF202870.1</t>
  </si>
  <si>
    <t>Tomato bushy stunt virus satellite RNA B1</t>
  </si>
  <si>
    <t>PRJNA14430</t>
  </si>
  <si>
    <t>0.822</t>
  </si>
  <si>
    <t xml:space="preserve"> Unknown:NC_003826.1/AF022787.1</t>
  </si>
  <si>
    <t>Pea enation mosaic virus satellite RNA</t>
  </si>
  <si>
    <t>PRJNA14432</t>
  </si>
  <si>
    <t>0.717</t>
  </si>
  <si>
    <t xml:space="preserve"> Unknown:NC_003854.1/U03564.1</t>
  </si>
  <si>
    <t>Bovine ephemeral fever virus</t>
  </si>
  <si>
    <t>PRJNA14434</t>
  </si>
  <si>
    <t>14.9</t>
  </si>
  <si>
    <t>33.7</t>
  </si>
  <si>
    <t>invertebrates, vertebrates</t>
  </si>
  <si>
    <t xml:space="preserve"> Unknown:NC_002526.1/AF234533.1</t>
  </si>
  <si>
    <t>Mouse mammary tumor virus</t>
  </si>
  <si>
    <t>PRJNA14435</t>
  </si>
  <si>
    <t>8.805</t>
  </si>
  <si>
    <t xml:space="preserve"> Unknown:NC_001503.1/AF033807.1</t>
  </si>
  <si>
    <t>Columbid circovirus</t>
  </si>
  <si>
    <t>PRJNA14437</t>
  </si>
  <si>
    <t>2.037</t>
  </si>
  <si>
    <t>55.6</t>
  </si>
  <si>
    <t xml:space="preserve"> Unknown:NC_002361.1/AF252610.1</t>
  </si>
  <si>
    <t>Cotton leaf curl betasatellite</t>
  </si>
  <si>
    <t>PRJNA14438</t>
  </si>
  <si>
    <t xml:space="preserve"> Unknown:NC_003200.1/AJ292769.1</t>
  </si>
  <si>
    <t>Ageratum yellow leaf curl betasatellite</t>
  </si>
  <si>
    <t>PRJNA14439</t>
  </si>
  <si>
    <t xml:space="preserve"> Unknown:NC_005046.1/AJ316026.1</t>
  </si>
  <si>
    <t>Tobacco leaf curl disease associated sequence</t>
  </si>
  <si>
    <t>PRJNA14442</t>
  </si>
  <si>
    <t xml:space="preserve"> Unknown:NC_005049.1/AJ316033.1</t>
  </si>
  <si>
    <t>Okra yellow vein disease associated sequence</t>
  </si>
  <si>
    <t>PRJNA14443</t>
  </si>
  <si>
    <t>1.307</t>
  </si>
  <si>
    <t xml:space="preserve"> Unknown:NC_005051.1/AJ316039.1</t>
  </si>
  <si>
    <t>Ageratum yellow vein betasatellite</t>
  </si>
  <si>
    <t>PRJNA14444</t>
  </si>
  <si>
    <t xml:space="preserve"> Unknown:NC_003403.1/AJ252072.1</t>
  </si>
  <si>
    <t>Tobacco curly shoot betasatellite</t>
  </si>
  <si>
    <t>PRJNA14446</t>
  </si>
  <si>
    <t xml:space="preserve"> Unknown:NC_004546.1/AJ421484.1</t>
  </si>
  <si>
    <t>Eupatorium yellow vein betasatellite</t>
  </si>
  <si>
    <t>PRJNA14447</t>
  </si>
  <si>
    <t xml:space="preserve"> Unknown:NC_004515.1/AJ438938.1</t>
  </si>
  <si>
    <t>Papaya leaf curl betasatellite</t>
  </si>
  <si>
    <t>PRJNA14448</t>
  </si>
  <si>
    <t>1.372</t>
  </si>
  <si>
    <t xml:space="preserve"> Unknown:NC_004706.1/AY244706.1</t>
  </si>
  <si>
    <t>Tomato begomovirus satellite DNA beta</t>
  </si>
  <si>
    <t>PRJNA14449</t>
  </si>
  <si>
    <t>1.342</t>
  </si>
  <si>
    <t>36.5</t>
  </si>
  <si>
    <t xml:space="preserve"> Unknown:NC_004904.1/AJ566749.1</t>
  </si>
  <si>
    <t>Tomato leaf curl New Delhi betasatellite</t>
  </si>
  <si>
    <t>PRJNA14451</t>
  </si>
  <si>
    <t>1.012</t>
  </si>
  <si>
    <t xml:space="preserve"> Unknown:NC_005359.1/AY438561.1</t>
  </si>
  <si>
    <t>Tomato leaf curl Java virus-[Ageratum] satellite DNA</t>
  </si>
  <si>
    <t>PRJNA14452</t>
  </si>
  <si>
    <t>1.36</t>
  </si>
  <si>
    <t xml:space="preserve"> Unknown:NC_005497.1/AB162142.1</t>
  </si>
  <si>
    <t>Beak and feather disease virus</t>
  </si>
  <si>
    <t>PRJNA14453</t>
  </si>
  <si>
    <t>1.993</t>
  </si>
  <si>
    <t>53.1</t>
  </si>
  <si>
    <t xml:space="preserve"> Unknown:NC_001944.1/AF071878.1</t>
  </si>
  <si>
    <t>Adeno-associated virus - 7</t>
  </si>
  <si>
    <t>PRJNA14454</t>
  </si>
  <si>
    <t>4.721</t>
  </si>
  <si>
    <t xml:space="preserve"> Unknown:NC_006260.1/AF513851.1</t>
  </si>
  <si>
    <t>Adeno-associated virus - 8</t>
  </si>
  <si>
    <t>PRJNA14455</t>
  </si>
  <si>
    <t>4.393</t>
  </si>
  <si>
    <t>57.1</t>
  </si>
  <si>
    <t xml:space="preserve"> Unknown:NC_006261.1/AF513852.1</t>
  </si>
  <si>
    <t>Avian adeno-associated virus ATCC VR-865</t>
  </si>
  <si>
    <t>PRJNA14456</t>
  </si>
  <si>
    <t>4.694</t>
  </si>
  <si>
    <t xml:space="preserve"> Unknown:NC_004828.1/AY186198.1</t>
  </si>
  <si>
    <t>Equid gammaherpesvirus 2</t>
  </si>
  <si>
    <t>PRJNA14457</t>
  </si>
  <si>
    <t>184.439</t>
  </si>
  <si>
    <t xml:space="preserve"> Unknown:NC_001650.2/U20824.2</t>
  </si>
  <si>
    <t>Murid gammaherpesvirus 4</t>
  </si>
  <si>
    <t>PRJNA14458</t>
  </si>
  <si>
    <t>119.451</t>
  </si>
  <si>
    <t xml:space="preserve"> Unknown:NC_001826.2/U97553.2</t>
  </si>
  <si>
    <t>Mycobacterium virus L5</t>
  </si>
  <si>
    <t>PRJNA14459</t>
  </si>
  <si>
    <t>52.297</t>
  </si>
  <si>
    <t xml:space="preserve"> Unknown:NC_001335.1/Z18946.1</t>
  </si>
  <si>
    <t>Avian adeno-associated virus strain DA-1</t>
  </si>
  <si>
    <t>PRJNA14463</t>
  </si>
  <si>
    <t>4.682</t>
  </si>
  <si>
    <t xml:space="preserve"> Unknown:NC_006263.1/AY629583.1</t>
  </si>
  <si>
    <t>Orf virus</t>
  </si>
  <si>
    <t>PRJNA14464</t>
  </si>
  <si>
    <t>139.962</t>
  </si>
  <si>
    <t xml:space="preserve"> Unknown:NC_005336.1/AY386264.1</t>
  </si>
  <si>
    <t>Equid alphaherpesvirus 1</t>
  </si>
  <si>
    <t>PRJNA14465</t>
  </si>
  <si>
    <t>150.224</t>
  </si>
  <si>
    <t xml:space="preserve"> Unknown:NC_001491.2/AY665713.1</t>
  </si>
  <si>
    <t>Yaba monkey tumor virus</t>
  </si>
  <si>
    <t>PRJNA14466</t>
  </si>
  <si>
    <t>134.721</t>
  </si>
  <si>
    <t>29.8</t>
  </si>
  <si>
    <t xml:space="preserve"> Unknown:NC_005179.1/AY386371.1</t>
  </si>
  <si>
    <t>Macacine gammaherpesvirus 4</t>
  </si>
  <si>
    <t>PRJNA14467</t>
  </si>
  <si>
    <t>171.096</t>
  </si>
  <si>
    <t xml:space="preserve"> Unknown:NC_006146.1/AY037858.1</t>
  </si>
  <si>
    <t>Rhesus cytomegalovirus strain 68-1</t>
  </si>
  <si>
    <t>PRJNA14468</t>
  </si>
  <si>
    <t>221.454</t>
  </si>
  <si>
    <t xml:space="preserve"> Unknown:NC_006150.1/AY186194.1</t>
  </si>
  <si>
    <t>Bovine papular stomatitis virus</t>
  </si>
  <si>
    <t>PRJNA14469</t>
  </si>
  <si>
    <t>134.431</t>
  </si>
  <si>
    <t>64.5</t>
  </si>
  <si>
    <t xml:space="preserve"> Unknown:NC_005337.1/AY386265.1</t>
  </si>
  <si>
    <t>Cestrum yellow leaf curling virus</t>
  </si>
  <si>
    <t>PRJNA14470</t>
  </si>
  <si>
    <t>8.253</t>
  </si>
  <si>
    <t xml:space="preserve"> Unknown:NC_004324.3/AF364175.3</t>
  </si>
  <si>
    <t>Chlamydia phage 3</t>
  </si>
  <si>
    <t>4.554</t>
  </si>
  <si>
    <t>NC_008355.1/AJ550635.1</t>
  </si>
  <si>
    <t>Lymphocystis disease virus - isolate China</t>
  </si>
  <si>
    <t>PRJNA14472</t>
  </si>
  <si>
    <t>186.25</t>
  </si>
  <si>
    <t xml:space="preserve"> Unknown:NC_005902.1/AY380826.1</t>
  </si>
  <si>
    <t>Vibrio phage VP2</t>
  </si>
  <si>
    <t>PRJNA14473</t>
  </si>
  <si>
    <t>39.853</t>
  </si>
  <si>
    <t xml:space="preserve"> Unknown:NC_005879.1/AY505112.1</t>
  </si>
  <si>
    <t>Tomato leaf curl Iran virus</t>
  </si>
  <si>
    <t>PRJNA14474</t>
  </si>
  <si>
    <t xml:space="preserve"> Unknown:NC_005842.1/AY297924.1</t>
  </si>
  <si>
    <t>Burkholderia phage BcepB1A</t>
  </si>
  <si>
    <t>PRJNA14476</t>
  </si>
  <si>
    <t>47.399</t>
  </si>
  <si>
    <t>54.5</t>
  </si>
  <si>
    <t xml:space="preserve"> Unknown:NC_005886.2/AY616033.2</t>
  </si>
  <si>
    <t>Snake adeno-associated virus</t>
  </si>
  <si>
    <t>PRJNA14477</t>
  </si>
  <si>
    <t>4.432</t>
  </si>
  <si>
    <t xml:space="preserve"> Unknown:NC_006148.1/AY349010.1</t>
  </si>
  <si>
    <t>Salmonella virus P22</t>
  </si>
  <si>
    <t>PRJNA14478</t>
  </si>
  <si>
    <t>41.724</t>
  </si>
  <si>
    <t xml:space="preserve"> Unknown:NC_002371.2/BK000583.1</t>
  </si>
  <si>
    <t>Narcissus mosaic virus</t>
  </si>
  <si>
    <t>PRJNA14660</t>
  </si>
  <si>
    <t>6.955</t>
  </si>
  <si>
    <t xml:space="preserve"> Unknown:NC_001441.1/D13747.1</t>
  </si>
  <si>
    <t>Soil-borne wheat mosaic virus</t>
  </si>
  <si>
    <t>PRJNA14661</t>
  </si>
  <si>
    <t>10.692</t>
  </si>
  <si>
    <t>43.6385</t>
  </si>
  <si>
    <t xml:space="preserve"> RNA 1:NC_002041.1/L07937.1;  RNA 2:NC_002042.1/L07938.1</t>
  </si>
  <si>
    <t>Cryphonectria hypovirus 1</t>
  </si>
  <si>
    <t>PRJNA14664</t>
  </si>
  <si>
    <t>Hypoviridae</t>
  </si>
  <si>
    <t>12.734</t>
  </si>
  <si>
    <t xml:space="preserve"> Unknown:NC_001492.1/M57938.1</t>
  </si>
  <si>
    <t>Jaagsiekte sheep retrovirus</t>
  </si>
  <si>
    <t>PRJNA14665</t>
  </si>
  <si>
    <t>7.462</t>
  </si>
  <si>
    <t xml:space="preserve"> Unknown:NC_001494.1/M80216.1</t>
  </si>
  <si>
    <t>Leishmania RNA virus 1 - 1</t>
  </si>
  <si>
    <t>PRJNA14666</t>
  </si>
  <si>
    <t>5.284</t>
  </si>
  <si>
    <t xml:space="preserve"> Unknown:NC_002063.1/M92355.1</t>
  </si>
  <si>
    <t>Alfalfa mosaic virus</t>
  </si>
  <si>
    <t>PRJNA14667</t>
  </si>
  <si>
    <t>8.274</t>
  </si>
  <si>
    <t>42.7171</t>
  </si>
  <si>
    <t xml:space="preserve"> RNA 1:NC_001495.1/L00163.1;  RNA 2:NC_002024.2/X01572.1;  RNA 3:NC_002025.1/K02703.1</t>
  </si>
  <si>
    <t>Ovine lentivirus</t>
  </si>
  <si>
    <t>PRJNA14668</t>
  </si>
  <si>
    <t>9.256</t>
  </si>
  <si>
    <t xml:space="preserve"> Unknown:NC_001511.1/M34193.1</t>
  </si>
  <si>
    <t>Ononis yellow mosaic virus</t>
  </si>
  <si>
    <t>PRJNA14669</t>
  </si>
  <si>
    <t>6.211</t>
  </si>
  <si>
    <t xml:space="preserve"> Unknown:NC_001513.1/J04375.1</t>
  </si>
  <si>
    <t>Tobacco mild green mosaic virus</t>
  </si>
  <si>
    <t>PRJNA14671</t>
  </si>
  <si>
    <t>6.355</t>
  </si>
  <si>
    <t xml:space="preserve"> Unknown:NC_001556.1/M34077.1</t>
  </si>
  <si>
    <t>Satellite tobacco mosaic virus</t>
  </si>
  <si>
    <t>PRJNA14672</t>
  </si>
  <si>
    <t>1.239</t>
  </si>
  <si>
    <t xml:space="preserve"> Unknown:NC_001557.1/V01468.1</t>
  </si>
  <si>
    <t>Vesicular stomatitis Indiana virus</t>
  </si>
  <si>
    <t>PRJNA14673</t>
  </si>
  <si>
    <t>11.161</t>
  </si>
  <si>
    <t xml:space="preserve"> Unknown:NC_001560.1/J02428.1</t>
  </si>
  <si>
    <t>Cardamine chlorotic fleck virus</t>
  </si>
  <si>
    <t>PRJNA14674</t>
  </si>
  <si>
    <t>4.041</t>
  </si>
  <si>
    <t xml:space="preserve"> Unknown:NC_001600.1/L16015.1</t>
  </si>
  <si>
    <t>Infectious hematopoietic necrosis virus</t>
  </si>
  <si>
    <t>PRJNA14677</t>
  </si>
  <si>
    <t>11.131</t>
  </si>
  <si>
    <t xml:space="preserve"> Unknown:NC_001652.1/L40883.1</t>
  </si>
  <si>
    <t>Saccharomyces cerevisiae killer virus M1</t>
  </si>
  <si>
    <t>PRJNA14678</t>
  </si>
  <si>
    <t>1.801</t>
  </si>
  <si>
    <t xml:space="preserve"> Unknown:NC_001782.1/U78817.1</t>
  </si>
  <si>
    <t>Barmah Forest virus</t>
  </si>
  <si>
    <t>PRJNA14679</t>
  </si>
  <si>
    <t>11.488</t>
  </si>
  <si>
    <t>48.5</t>
  </si>
  <si>
    <t>invertebrates,vertebrates,human</t>
  </si>
  <si>
    <t xml:space="preserve"> Unknown:NC_001786.1/U73745.1</t>
  </si>
  <si>
    <t>Cucumber green mottle mosaic virus</t>
  </si>
  <si>
    <t>PRJNA14681</t>
  </si>
  <si>
    <t>6.424</t>
  </si>
  <si>
    <t xml:space="preserve"> Unknown:NC_001801.1/D12505.1</t>
  </si>
  <si>
    <t>Drosophila C virus</t>
  </si>
  <si>
    <t>PRJNA14682</t>
  </si>
  <si>
    <t>9.264</t>
  </si>
  <si>
    <t xml:space="preserve"> Unknown:NC_001834.1/AF014388.1</t>
  </si>
  <si>
    <t>Mason-Pfizer monkey virus</t>
  </si>
  <si>
    <t>PRJNA14683</t>
  </si>
  <si>
    <t>8.557</t>
  </si>
  <si>
    <t xml:space="preserve"> Unknown:NC_001550.1/AF033815.1</t>
  </si>
  <si>
    <t>Equine infectious anemia virus</t>
  </si>
  <si>
    <t>PRJNA14684</t>
  </si>
  <si>
    <t>8.359</t>
  </si>
  <si>
    <t xml:space="preserve"> Unknown:NC_001450.1/</t>
  </si>
  <si>
    <t>Turnip vein-clearing virus</t>
  </si>
  <si>
    <t>PRJNA14685</t>
  </si>
  <si>
    <t>6.311</t>
  </si>
  <si>
    <t xml:space="preserve"> Unknown:NC_001873.1/U03387.1</t>
  </si>
  <si>
    <t>Feline leukemia virus</t>
  </si>
  <si>
    <t>PRJNA14686</t>
  </si>
  <si>
    <t>8.448</t>
  </si>
  <si>
    <t xml:space="preserve"> Unknown:NC_001940.1/AF052723.1</t>
  </si>
  <si>
    <t>Sphaeropsis sapinea RNA virus 2</t>
  </si>
  <si>
    <t>PRJNA14687</t>
  </si>
  <si>
    <t>5.202</t>
  </si>
  <si>
    <t xml:space="preserve"> Unknown:NC_001964.1/AF039080.1</t>
  </si>
  <si>
    <t>Sacbrood virus</t>
  </si>
  <si>
    <t>PRJNA14688</t>
  </si>
  <si>
    <t>8.832</t>
  </si>
  <si>
    <t xml:space="preserve"> Unknown:NC_002066.1/AF092924.1</t>
  </si>
  <si>
    <t>Snakehead virus</t>
  </si>
  <si>
    <t>PRJNA14689</t>
  </si>
  <si>
    <t>11.55</t>
  </si>
  <si>
    <t xml:space="preserve"> Unknown:NC_000903.1/AF147498.1</t>
  </si>
  <si>
    <t>Cryphonectria hypovirus 3</t>
  </si>
  <si>
    <t>PRJNA14690</t>
  </si>
  <si>
    <t>9.799</t>
  </si>
  <si>
    <t xml:space="preserve"> Unknown:NC_000960.1/AF188515.1</t>
  </si>
  <si>
    <t>Cereal yellow dwarf virus-RPS</t>
  </si>
  <si>
    <t>PRJNA14691</t>
  </si>
  <si>
    <t>5.662</t>
  </si>
  <si>
    <t>51.5</t>
  </si>
  <si>
    <t xml:space="preserve"> Unknown:NC_002198.2/AF235168.2</t>
  </si>
  <si>
    <t>Rice grassy stunt tenuivirus</t>
  </si>
  <si>
    <t>PRJNA14692</t>
  </si>
  <si>
    <t>25.142</t>
  </si>
  <si>
    <t>35.0334</t>
  </si>
  <si>
    <t xml:space="preserve"> RNA 1:NC_002323.1/AB009656.1;  RNA 2:NC_002324.1/AB010376.1;  RNA 3:NC_002325.1/AB010377.1;  RNA 4:NC_002326.1/AB010378.1;  RNA 5:NC_002327.1/AB000403.1;  RNA 6:NC_002328.1/AB000404.1</t>
  </si>
  <si>
    <t>Soil-borne cereal mosaic virus</t>
  </si>
  <si>
    <t>PRJNA14693</t>
  </si>
  <si>
    <t>10.708</t>
  </si>
  <si>
    <t>43.5032</t>
  </si>
  <si>
    <t xml:space="preserve"> RNA 1:NC_002351.1/AJ132576.1;  RNA 2:NC_002330.1/AJ132577.1</t>
  </si>
  <si>
    <t>Chinese wheat mosaic virus</t>
  </si>
  <si>
    <t>PRJNA14694</t>
  </si>
  <si>
    <t>10.716</t>
  </si>
  <si>
    <t>43.7327</t>
  </si>
  <si>
    <t xml:space="preserve"> RNA 1:NC_002359.1/AJ012005.1;  RNA 2:NC_002356.1/AJ012006.2</t>
  </si>
  <si>
    <t>Cherry mottle leaf virus</t>
  </si>
  <si>
    <t>PRJNA14695</t>
  </si>
  <si>
    <t>8.018</t>
  </si>
  <si>
    <t xml:space="preserve"> Unknown:NC_002500.1/AF170028.1</t>
  </si>
  <si>
    <t>Leishmania RNA virus 2 - 1</t>
  </si>
  <si>
    <t>PRJNA14696</t>
  </si>
  <si>
    <t xml:space="preserve"> Unknown:NC_002064.1/U32108.1</t>
  </si>
  <si>
    <t>Bovine orthopneumovirus</t>
  </si>
  <si>
    <t>PRJNA14697</t>
  </si>
  <si>
    <t>Pneumoviridae</t>
  </si>
  <si>
    <t>15.14</t>
  </si>
  <si>
    <t xml:space="preserve"> Unknown:NC_001989.1/AF092942.1</t>
  </si>
  <si>
    <t>Barley yellow dwarf virus-PAS</t>
  </si>
  <si>
    <t>PRJNA14698</t>
  </si>
  <si>
    <t>5.695</t>
  </si>
  <si>
    <t xml:space="preserve"> Unknown:NC_002160.2/AF218798.2</t>
  </si>
  <si>
    <t>Simian foamy virus</t>
  </si>
  <si>
    <t>PRJNA14699</t>
  </si>
  <si>
    <t>13.246</t>
  </si>
  <si>
    <t xml:space="preserve"> Unknown:NC_001364.1/U04327.1</t>
  </si>
  <si>
    <t>Papaya mosaic virus</t>
  </si>
  <si>
    <t>PRJNA14700</t>
  </si>
  <si>
    <t>6.656</t>
  </si>
  <si>
    <t xml:space="preserve"> Unknown:NC_001748.1/D13957.1</t>
  </si>
  <si>
    <t>Snakehead retrovirus</t>
  </si>
  <si>
    <t>PRJNA14701</t>
  </si>
  <si>
    <t>10.688</t>
  </si>
  <si>
    <t xml:space="preserve"> Unknown:NC_001724.1/U26458.1</t>
  </si>
  <si>
    <t>Lactate dehydrogenase-elevating virus</t>
  </si>
  <si>
    <t>PRJNA14702</t>
  </si>
  <si>
    <t>Arteriviridae</t>
  </si>
  <si>
    <t>14.104</t>
  </si>
  <si>
    <t>49.4</t>
  </si>
  <si>
    <t xml:space="preserve"> Unknown:NC_001639.1/U15146.1</t>
  </si>
  <si>
    <t>Ebola virus - Mayinga, Zaire, 1976</t>
  </si>
  <si>
    <t>PRJNA14703</t>
  </si>
  <si>
    <t>18.959</t>
  </si>
  <si>
    <t xml:space="preserve"> Unknown:NC_002549.1/AF086833.2</t>
  </si>
  <si>
    <t>Vesicular exanthema of swine virus</t>
  </si>
  <si>
    <t>PRJNA14704</t>
  </si>
  <si>
    <t>Caliciviridae</t>
  </si>
  <si>
    <t>8.284</t>
  </si>
  <si>
    <t xml:space="preserve"> Unknown:NC_002551.1/U76874.2</t>
  </si>
  <si>
    <t>Cassava common mosaic virus</t>
  </si>
  <si>
    <t>PRJNA14705</t>
  </si>
  <si>
    <t>6.376</t>
  </si>
  <si>
    <t xml:space="preserve"> Unknown:NC_001658.1/U23414.1</t>
  </si>
  <si>
    <t>Human respirovirus 3</t>
  </si>
  <si>
    <t>PRJNA14706</t>
  </si>
  <si>
    <t>Paramyxoviridae</t>
  </si>
  <si>
    <t>15.462</t>
  </si>
  <si>
    <t xml:space="preserve"> Unknown:NC_001796.2/AB012132.1</t>
  </si>
  <si>
    <t>Fujinami sarcoma virus</t>
  </si>
  <si>
    <t>PRJNA14708</t>
  </si>
  <si>
    <t>4.788</t>
  </si>
  <si>
    <t>59.7</t>
  </si>
  <si>
    <t xml:space="preserve"> Unknown:NC_001403.1/AF033810.1</t>
  </si>
  <si>
    <t>Cucumber fruit mottle mosaic virus</t>
  </si>
  <si>
    <t>PRJNA14709</t>
  </si>
  <si>
    <t>6.562</t>
  </si>
  <si>
    <t xml:space="preserve"> Unknown:NC_002633.1/AF321057.1</t>
  </si>
  <si>
    <t>Acinetobacter phage AP205</t>
  </si>
  <si>
    <t>PRJNA14710</t>
  </si>
  <si>
    <t>Leviviridae</t>
  </si>
  <si>
    <t>4.268</t>
  </si>
  <si>
    <t xml:space="preserve"> Unknown:NC_002700.2/AF334111.2</t>
  </si>
  <si>
    <t>Banana mild mosaic virus</t>
  </si>
  <si>
    <t>PRJNA14711</t>
  </si>
  <si>
    <t>7.352</t>
  </si>
  <si>
    <t xml:space="preserve"> Unknown:NC_002729.1/AF314662.1</t>
  </si>
  <si>
    <t>Beet chlorosis virus</t>
  </si>
  <si>
    <t>PRJNA14712</t>
  </si>
  <si>
    <t>5.776</t>
  </si>
  <si>
    <t xml:space="preserve"> Unknown:NC_002766.1/AF352024.1</t>
  </si>
  <si>
    <t>Taura syndrome virus</t>
  </si>
  <si>
    <t>PRJNA14713</t>
  </si>
  <si>
    <t>10.205</t>
  </si>
  <si>
    <t xml:space="preserve"> Unknown:NC_003005.1/AF277675.1</t>
  </si>
  <si>
    <t>Lymantria dispar cypovirus 1</t>
  </si>
  <si>
    <t>PRJNA14714</t>
  </si>
  <si>
    <t>24.732</t>
  </si>
  <si>
    <t>43.2247</t>
  </si>
  <si>
    <t xml:space="preserve"> RNA 1:NC_003016.1/AF389462.1;  RNA 10:NC_003025.1/AF389471.1;  RNA 2:NC_003017.1/AF389463.1;  RNA 3:NC_003018.1/AF389464.1;  RNA 4:NC_003019.1/AF389465.1;  RNA 5:NC_003020.1/AF389466.1;  RNA 6:NC_003021.1/AF389467.1;  RNA 7:NC_003022.1/AF389468.1;  RNA 8:NC_003023.1/AF389469.1;  RNA 9:NC_003024.1/AF389470.1</t>
  </si>
  <si>
    <t>Soybean dwarf virus</t>
  </si>
  <si>
    <t>PRJNA14715</t>
  </si>
  <si>
    <t>5.853</t>
  </si>
  <si>
    <t xml:space="preserve"> Unknown:NC_003056.1/AB038147.1</t>
  </si>
  <si>
    <t>Indian citrus ringspot virus</t>
  </si>
  <si>
    <t>PRJNA14716</t>
  </si>
  <si>
    <t>7.56</t>
  </si>
  <si>
    <t xml:space="preserve"> Unknown:NC_003093.1/AF406744.1</t>
  </si>
  <si>
    <t>Perina nuda virus</t>
  </si>
  <si>
    <t>PRJNA14717</t>
  </si>
  <si>
    <t>9.476</t>
  </si>
  <si>
    <t xml:space="preserve"> Unknown:NC_003113.1/AF323747.1</t>
  </si>
  <si>
    <t>Walleye dermal sarcoma virus</t>
  </si>
  <si>
    <t>PRJNA14718</t>
  </si>
  <si>
    <t>12.708</t>
  </si>
  <si>
    <t xml:space="preserve"> Unknown:NC_001867.1/AF033822.1</t>
  </si>
  <si>
    <t>Avian avulavirus 6</t>
  </si>
  <si>
    <t>PRJNA14719</t>
  </si>
  <si>
    <t>16.236</t>
  </si>
  <si>
    <t xml:space="preserve"> Unknown:NC_003043.1/AY029299.1</t>
  </si>
  <si>
    <t>Moloney murine sarcoma virus</t>
  </si>
  <si>
    <t>PRJNA14721</t>
  </si>
  <si>
    <t xml:space="preserve"> Unknown:NC_001502.1/AF033813.1</t>
  </si>
  <si>
    <t>Sphaeropsis sapinea RNA virus 1</t>
  </si>
  <si>
    <t>PRJNA14722</t>
  </si>
  <si>
    <t>5.163</t>
  </si>
  <si>
    <t xml:space="preserve"> Unknown:NC_001963.1/AF038665.1</t>
  </si>
  <si>
    <t>Tupaia paramyxovirus</t>
  </si>
  <si>
    <t>PRJNA14723</t>
  </si>
  <si>
    <t>17.904</t>
  </si>
  <si>
    <t xml:space="preserve"> Unknown:NC_002199.1/AF079780.2</t>
  </si>
  <si>
    <t>Nodamura virus</t>
  </si>
  <si>
    <t>PRJNA14724</t>
  </si>
  <si>
    <t>4.54</t>
  </si>
  <si>
    <t>55.0226</t>
  </si>
  <si>
    <t xml:space="preserve"> RNA 1:NC_002690.1/AF174533.1;  RNA 2:NC_002691.1/AF174534.1</t>
  </si>
  <si>
    <t>Eimeria brunetti RNA virus 1</t>
  </si>
  <si>
    <t>PRJNA14725</t>
  </si>
  <si>
    <t>5.358</t>
  </si>
  <si>
    <t>56.1</t>
  </si>
  <si>
    <t xml:space="preserve"> Unknown:NC_002701.1/AF356189.1</t>
  </si>
  <si>
    <t>Carp sprivivirus</t>
  </si>
  <si>
    <t>PRJNA14726</t>
  </si>
  <si>
    <t>11.019</t>
  </si>
  <si>
    <t xml:space="preserve"> Unknown:NC_002803.1/U18101.2</t>
  </si>
  <si>
    <t>Simian hemorrhagic fever virus</t>
  </si>
  <si>
    <t>PRJNA14727</t>
  </si>
  <si>
    <t>15.717</t>
  </si>
  <si>
    <t xml:space="preserve"> Unknown:NC_003092.2/AF180391.2</t>
  </si>
  <si>
    <t>Bamboo mosaic virus</t>
  </si>
  <si>
    <t>PRJNA14728</t>
  </si>
  <si>
    <t>6.366</t>
  </si>
  <si>
    <t xml:space="preserve"> Unknown:NC_001642.1/D26017.1</t>
  </si>
  <si>
    <t>Cherry necrotic rusty mottle virus</t>
  </si>
  <si>
    <t>PRJNA14729</t>
  </si>
  <si>
    <t>8.432</t>
  </si>
  <si>
    <t xml:space="preserve"> Unknown:NC_002468.1/AF237816.1</t>
  </si>
  <si>
    <t>Australian bat lyssavirus</t>
  </si>
  <si>
    <t>PRJNA14730</t>
  </si>
  <si>
    <t>11.822</t>
  </si>
  <si>
    <t xml:space="preserve"> Unknown:NC_003243.1/AF081020.2</t>
  </si>
  <si>
    <t>Pseudomonas phage phi8</t>
  </si>
  <si>
    <t>PRJNA14731</t>
  </si>
  <si>
    <t>Cystoviridae</t>
  </si>
  <si>
    <t>14.984</t>
  </si>
  <si>
    <t>54.4965</t>
  </si>
  <si>
    <t xml:space="preserve"> segment L:NC_003299.1/AF226851.1;  segment M:NC_003300.1/AF226852.1;  segment S:NC_003301.1/AF226853.1</t>
  </si>
  <si>
    <t>Simian T-lymphotropic virus 3</t>
  </si>
  <si>
    <t>PRJNA14732</t>
  </si>
  <si>
    <t>8.918</t>
  </si>
  <si>
    <t xml:space="preserve"> Unknown:NC_003323.1/AF391797.1</t>
  </si>
  <si>
    <t>Bean leafroll virus</t>
  </si>
  <si>
    <t>PRJNA14734</t>
  </si>
  <si>
    <t>5.964</t>
  </si>
  <si>
    <t xml:space="preserve"> Unknown:NC_003369.1/AF441393.1</t>
  </si>
  <si>
    <t>Garlic virus A</t>
  </si>
  <si>
    <t>PRJNA14735</t>
  </si>
  <si>
    <t>8.66</t>
  </si>
  <si>
    <t xml:space="preserve"> Unknown:NC_003375.1/AB010300.1</t>
  </si>
  <si>
    <t>Garlic virus C</t>
  </si>
  <si>
    <t>PRJNA14736</t>
  </si>
  <si>
    <t>8.405</t>
  </si>
  <si>
    <t xml:space="preserve"> Unknown:NC_003376.1/AB010302.1</t>
  </si>
  <si>
    <t>Euprosterna elaeasa virus</t>
  </si>
  <si>
    <t>PRJNA14737</t>
  </si>
  <si>
    <t>Permutotetraviridae</t>
  </si>
  <si>
    <t>5.698</t>
  </si>
  <si>
    <t xml:space="preserve"> Unknown:NC_003412.1/AF461742.1</t>
  </si>
  <si>
    <t>Equine foamy virus</t>
  </si>
  <si>
    <t>PRJNA14738</t>
  </si>
  <si>
    <t>12.035</t>
  </si>
  <si>
    <t xml:space="preserve"> Unknown:NC_002201.1/AF201902.1</t>
  </si>
  <si>
    <t>Porcine epidemic diarrhea virus</t>
  </si>
  <si>
    <t>PRJNA14739</t>
  </si>
  <si>
    <t>28.033</t>
  </si>
  <si>
    <t xml:space="preserve"> Unknown:NC_003436.1/AF353511.1</t>
  </si>
  <si>
    <t>Striped Jack nervous necrosis virus</t>
  </si>
  <si>
    <t>PRJNA14741</t>
  </si>
  <si>
    <t>4.528</t>
  </si>
  <si>
    <t>53.5314</t>
  </si>
  <si>
    <t xml:space="preserve"> RNA 1:NC_003448.1/AB056571.1;  RNA 2:NC_003449.1/AB056572.1</t>
  </si>
  <si>
    <t>American plum line pattern virus</t>
  </si>
  <si>
    <t>PRJNA14742</t>
  </si>
  <si>
    <t>7.83</t>
  </si>
  <si>
    <t>44.5403</t>
  </si>
  <si>
    <t xml:space="preserve"> RNA 1:NC_003451.1/AF235033.1;  RNA 2:NC_003452.1/AF235165.1;  RNA 3:NC_003453.1/AF235166.1</t>
  </si>
  <si>
    <t>Human parainfluenza virus 1 strain Washington/1964</t>
  </si>
  <si>
    <t>PRJNA14743</t>
  </si>
  <si>
    <t>15.6</t>
  </si>
  <si>
    <t xml:space="preserve"> Unknown:NC_003461.1/AF457102.1</t>
  </si>
  <si>
    <t>Apple stem pitting virus</t>
  </si>
  <si>
    <t>PRJNA14744</t>
  </si>
  <si>
    <t>9.332</t>
  </si>
  <si>
    <t xml:space="preserve"> Unknown:NC_003462.2/D21829.2</t>
  </si>
  <si>
    <t>Apple mosaic virus</t>
  </si>
  <si>
    <t>PRJNA14745</t>
  </si>
  <si>
    <t>8.511</t>
  </si>
  <si>
    <t>44.7891</t>
  </si>
  <si>
    <t xml:space="preserve"> RNA 1:NC_003464.1/AF174584.1;  RNA 2:NC_003465.1/AF174585.1;  RNA 3:NC_003480.1/U15608.1</t>
  </si>
  <si>
    <t>Tobacco necrosis virus D</t>
  </si>
  <si>
    <t>PRJNA14747</t>
  </si>
  <si>
    <t>3.762</t>
  </si>
  <si>
    <t xml:space="preserve"> Unknown:NC_003487.1/U62546.1</t>
  </si>
  <si>
    <t>Bamboo mosaic virus satellite RNA</t>
  </si>
  <si>
    <t>PRJNA14748</t>
  </si>
  <si>
    <t>0.836</t>
  </si>
  <si>
    <t xml:space="preserve"> Unknown:NC_003497.1/L22762.1</t>
  </si>
  <si>
    <t>Blackcurrant reversion virus</t>
  </si>
  <si>
    <t>PRJNA14749</t>
  </si>
  <si>
    <t>14.116</t>
  </si>
  <si>
    <t>45.7907</t>
  </si>
  <si>
    <t xml:space="preserve"> RNA 1:NC_003509.1/AF368272.1;  RNA 2:NC_003502.1/AF020051.3</t>
  </si>
  <si>
    <t>Beet soil-borne mosaic virus</t>
  </si>
  <si>
    <t>PRJNA14750</t>
  </si>
  <si>
    <t>Benyviridae</t>
  </si>
  <si>
    <t>14.222</t>
  </si>
  <si>
    <t>41.0143</t>
  </si>
  <si>
    <t xml:space="preserve"> RNA 1:NC_003506.1/AF280539.1;  RNA 2:NC_003503.1/AF061869.1;  RNA 3:NC_003507.1/AF280540.1;  RNA 4:NC_003508.1/AF280541.1</t>
  </si>
  <si>
    <t>Beet soil-borne virus</t>
  </si>
  <si>
    <t>PRJNA14751</t>
  </si>
  <si>
    <t>12.293</t>
  </si>
  <si>
    <t>40.0415</t>
  </si>
  <si>
    <t xml:space="preserve"> RNA 1:NC_003520.1/Z97873.1;  RNA 2:NC_003518.1/U64512.1;  RNA 3:NC_003519.1/Z66493.2</t>
  </si>
  <si>
    <t>Arabis mosaic virus large satellite RNA</t>
  </si>
  <si>
    <t>PRJNA14752</t>
  </si>
  <si>
    <t>1.104</t>
  </si>
  <si>
    <t xml:space="preserve"> Unknown:NC_003523.1/D00664.1</t>
  </si>
  <si>
    <t>Carnation ringspot virus</t>
  </si>
  <si>
    <t>PRJNA14753</t>
  </si>
  <si>
    <t>5.243</t>
  </si>
  <si>
    <t>48.2916</t>
  </si>
  <si>
    <t xml:space="preserve"> RNA 1:NC_003530.1/L18870.2;  RNA 2:NC_003531.1/M88589.2</t>
  </si>
  <si>
    <t>Cryphonectria hypovirus 2-NB58</t>
  </si>
  <si>
    <t>PRJNA14754</t>
  </si>
  <si>
    <t>12.507</t>
  </si>
  <si>
    <t xml:space="preserve"> Unknown:NC_003534.1/L29010.1</t>
  </si>
  <si>
    <t>Cowpea mottle virus</t>
  </si>
  <si>
    <t>PRJNA14755</t>
  </si>
  <si>
    <t>4.029</t>
  </si>
  <si>
    <t xml:space="preserve"> Unknown:NC_003535.1/U20976.1</t>
  </si>
  <si>
    <t>Cowpea chlorotic mottle virus</t>
  </si>
  <si>
    <t>PRJNA14758</t>
  </si>
  <si>
    <t>8.118</t>
  </si>
  <si>
    <t>43.5256</t>
  </si>
  <si>
    <t xml:space="preserve"> RNA 1:NC_003543.1/M65139.1;  RNA 2:NC_003541.1/M28817.1;  RNA 3:NC_003542.1/M28818.1</t>
  </si>
  <si>
    <t>Citrus leaf rugose virus</t>
  </si>
  <si>
    <t>PRJNA14759</t>
  </si>
  <si>
    <t>8.683</t>
  </si>
  <si>
    <t>44.04</t>
  </si>
  <si>
    <t xml:space="preserve"> RNA 1:NC_003548.1/U23715.1;  RNA 2:NC_003547.1/U17726.1;  RNA 3:NC_003546.1/U17390.1</t>
  </si>
  <si>
    <t>Elm mottle virus</t>
  </si>
  <si>
    <t>PRJNA14760</t>
  </si>
  <si>
    <t>8.62</t>
  </si>
  <si>
    <t>44.4028</t>
  </si>
  <si>
    <t xml:space="preserve"> RNA 1:NC_003569.1/U57047.1;  RNA 2:NC_003568.1/U34050.1;  RNA 3:NC_003570.1/U85399.1</t>
  </si>
  <si>
    <t>Leishmania RNA virus 1 - 4</t>
  </si>
  <si>
    <t>PRJNA14761</t>
  </si>
  <si>
    <t>5.283</t>
  </si>
  <si>
    <t xml:space="preserve"> Unknown:NC_003601.1/U01899.1</t>
  </si>
  <si>
    <t>Groundnut rosette virus</t>
  </si>
  <si>
    <t>PRJNA14762</t>
  </si>
  <si>
    <t>4.019</t>
  </si>
  <si>
    <t xml:space="preserve"> Unknown:NC_003603.1/Z69910.1</t>
  </si>
  <si>
    <t>Helminthosporium victoriae virus 190S</t>
  </si>
  <si>
    <t>PRJNA14763</t>
  </si>
  <si>
    <t>5.179</t>
  </si>
  <si>
    <t xml:space="preserve"> Unknown:NC_003607.2/U41345.2</t>
  </si>
  <si>
    <t>Impatiens necrotic spot virus</t>
  </si>
  <si>
    <t>PRJNA14767</t>
  </si>
  <si>
    <t>Tospoviridae</t>
  </si>
  <si>
    <t>16.74</t>
  </si>
  <si>
    <t>33.0376</t>
  </si>
  <si>
    <t xml:space="preserve"> L:NC_003625.1/X93218.1;  M:NC_003616.1/M74904.1;  S:NC_003624.1/X66972.1</t>
  </si>
  <si>
    <t>Lettuce infectious yellows virus</t>
  </si>
  <si>
    <t>PRJNA14768</t>
  </si>
  <si>
    <t>15.311</t>
  </si>
  <si>
    <t>35.2846</t>
  </si>
  <si>
    <t xml:space="preserve"> RNA 1:NC_003617.1/U15440.1;  RNA 2:NC_003618.1/U15441.1</t>
  </si>
  <si>
    <t>Pea enation mosaic virus 1</t>
  </si>
  <si>
    <t>PRJNA14769</t>
  </si>
  <si>
    <t>5.706</t>
  </si>
  <si>
    <t>49.8</t>
  </si>
  <si>
    <t xml:space="preserve"> Unknown:NC_003629.1/L04573.1</t>
  </si>
  <si>
    <t>Satellite maize white line mosaic virus</t>
  </si>
  <si>
    <t>PRJNA14770</t>
  </si>
  <si>
    <t>1.168</t>
  </si>
  <si>
    <t xml:space="preserve"> Unknown:NC_003631.1/M55012.1</t>
  </si>
  <si>
    <t>Potato aucuba mosaic virus</t>
  </si>
  <si>
    <t>PRJNA14771</t>
  </si>
  <si>
    <t>7.059</t>
  </si>
  <si>
    <t xml:space="preserve"> Unknown:NC_003632.1/S73580.1</t>
  </si>
  <si>
    <t>Pelargonium zonate spot virus</t>
  </si>
  <si>
    <t>PRJNA14774</t>
  </si>
  <si>
    <t>8.477</t>
  </si>
  <si>
    <t>43.8794</t>
  </si>
  <si>
    <t xml:space="preserve"> RNA 1:NC_003649.1/AJ272327.1;  RNA 2:NC_003650.1/AJ272328.2;  RNA 3:NC_003651.1/AJ272329.1</t>
  </si>
  <si>
    <t>Nilaparvata lugens reovirus</t>
  </si>
  <si>
    <t>PRJNA14775</t>
  </si>
  <si>
    <t>28.699</t>
  </si>
  <si>
    <t>34.8023</t>
  </si>
  <si>
    <t xml:space="preserve"> segment 1:NC_003654.1/D49693.1;  segment 10:NC_003652.1/D14691.1;  segment 2:NC_003655.1/D49694.1;  segment 3:NC_003656.1/D49695.1;  segment 4:NC_003657.1/D49696.1;  segment 5:NC_003658.1/D49697.1;  segment 6:NC_003659.1/D49698.1;  segment 7:NC_003660.1/D49699.1;  segment 8:NC_003653.1/D26127.1;  segment 9:NC_003661.1/D49700.1</t>
  </si>
  <si>
    <t>Peanut clump virus</t>
  </si>
  <si>
    <t>PRJNA14776</t>
  </si>
  <si>
    <t>10.401</t>
  </si>
  <si>
    <t>42.9125</t>
  </si>
  <si>
    <t xml:space="preserve"> RNA 1:NC_003672.1/X78602.1;  RNA 2:NC_003668.1/L07269.1</t>
  </si>
  <si>
    <t>Pepper ringspot virus</t>
  </si>
  <si>
    <t>PRJNA14777</t>
  </si>
  <si>
    <t>8.627</t>
  </si>
  <si>
    <t>41.4834</t>
  </si>
  <si>
    <t xml:space="preserve"> RNA 1:NC_003669.1/L23972.1;  RNA 2:NC_003670.1/X03241.1</t>
  </si>
  <si>
    <t>Olive latent virus 2</t>
  </si>
  <si>
    <t>PRJNA14778</t>
  </si>
  <si>
    <t>10.379</t>
  </si>
  <si>
    <t>48.9372</t>
  </si>
  <si>
    <t xml:space="preserve"> RNA 1:NC_003673.1/X94346.1;  RNA 2:NC_003674.1/X94347.1;  RNA 3:NC_003671.1/X76993.1;  RNA 4:NC_028390.1/X77115.1</t>
  </si>
  <si>
    <t>Pestivirus giraffe-1 H138</t>
  </si>
  <si>
    <t>PRJNA14780</t>
  </si>
  <si>
    <t>12.602</t>
  </si>
  <si>
    <t xml:space="preserve"> Unknown:NC_003678.1/AF144617.2</t>
  </si>
  <si>
    <t>Barley yellow dwarf virus (ISOLATE MAV-PS1)</t>
  </si>
  <si>
    <t>PRJNA14781</t>
  </si>
  <si>
    <t>5.273</t>
  </si>
  <si>
    <t xml:space="preserve"> Unknown:NC_003680.1/D11028.1</t>
  </si>
  <si>
    <t>Pariacoto virus</t>
  </si>
  <si>
    <t>PRJNA14785</t>
  </si>
  <si>
    <t>4.322</t>
  </si>
  <si>
    <t>51.882</t>
  </si>
  <si>
    <t>chromosome RNA 1:NC_003691.1/AF171942.1; chromosome RNA 2:NC_003692.1/AF171943.1</t>
  </si>
  <si>
    <t>Eyach virus</t>
  </si>
  <si>
    <t>PRJNA14786</t>
  </si>
  <si>
    <t>29.21</t>
  </si>
  <si>
    <t>45.731</t>
  </si>
  <si>
    <t xml:space="preserve"> segment 1:NC_003696.1/AF282467.1;  segment 10:NC_003705.1/AF282476.1;  segment 11:NC_003706.1/AF282477.1;  segment 12:NC_003707.1/AF282478.1;  segment 2:NC_003697.1/AF282468.1;  segment 3:NC_003698.1/AF282469.1;  segment 4:NC_003699.1/AF282470.1;  segment 5:NC_003700.1/AF282471.1;  segment 6:NC_003701.1/AF282472.1;  segment 7:NC_003702.1/AF282473.1;  segment 8:NC_003703.1/AF282474.1;  segment 9:NC_003704.1/AF282475.1</t>
  </si>
  <si>
    <t>Discula destructiva virus 2</t>
  </si>
  <si>
    <t>PRJNA14787</t>
  </si>
  <si>
    <t>3.392</t>
  </si>
  <si>
    <t>48.9747</t>
  </si>
  <si>
    <t xml:space="preserve"> segment 1:NC_003710.1/AY033436.1;  segment 2:NC_003711.1/AY033437.1</t>
  </si>
  <si>
    <t>Pseudomonas phage phi6</t>
  </si>
  <si>
    <t>PRJNA14788</t>
  </si>
  <si>
    <t>13.385</t>
  </si>
  <si>
    <t>55.8285</t>
  </si>
  <si>
    <t xml:space="preserve"> segment L:NC_003715.1/M17461.1;  segment M:NC_003716.1/M17462.1;  segment S:NC_003714.1/M12921.1</t>
  </si>
  <si>
    <t>Potato mop-top virus</t>
  </si>
  <si>
    <t>PRJNA14789</t>
  </si>
  <si>
    <t>12.141</t>
  </si>
  <si>
    <t>42.8348</t>
  </si>
  <si>
    <t xml:space="preserve"> RNA 1:NC_003723.1/AJ238607.1;  RNA 2:NC_003725.1/AJ277556.1;  RNA 3:NC_003724.1/AJ243719.1</t>
  </si>
  <si>
    <t>Rice black streaked dwarf virus</t>
  </si>
  <si>
    <t>PRJNA14790</t>
  </si>
  <si>
    <t>29.141</t>
  </si>
  <si>
    <t>34.3083</t>
  </si>
  <si>
    <t xml:space="preserve"> segment 1:NC_003729.1/AJ294757.1;  segment 10:NC_003733.1/AJ297433.1;  segment 2:NC_003734.1/AJ409145.1;  segment 3:NC_003728.1/AJ293984.1;  segment 4:NC_003735.1/AJ409146.1;  segment 5:NC_003736.1/AJ409147.1;  segment 6:NC_003737.1/AJ409148.1;  segment 7:NC_003730.1/AJ297427.1;  segment 8:NC_003732.1/AJ297431.1;  segment 9:NC_003731.1/AJ297430.1</t>
  </si>
  <si>
    <t>Saccharomyces cerevisiae virus L-A</t>
  </si>
  <si>
    <t>PRJNA14792</t>
  </si>
  <si>
    <t>4.579</t>
  </si>
  <si>
    <t xml:space="preserve"> Unknown:NC_003745.1/J04692.1</t>
  </si>
  <si>
    <t>Rice yellow stunt nucleorhabdovirus</t>
  </si>
  <si>
    <t>PRJNA14793</t>
  </si>
  <si>
    <t>14.042</t>
  </si>
  <si>
    <t xml:space="preserve"> Unknown:NC_003746.1/AB011257.1</t>
  </si>
  <si>
    <t>Rice ragged stunt virus</t>
  </si>
  <si>
    <t>PRJNA14794</t>
  </si>
  <si>
    <t>26.164</t>
  </si>
  <si>
    <t>44.7582</t>
  </si>
  <si>
    <t>chromosome segment 1:NC_003749.1/AF020334.1; chromosome segment 10:NC_003769.1/U66712.1; chromosome segment 2:NC_003750.1/AF020335.1; chromosome segment 3:NC_003751.1/AF020336.1; chromosome segment 4:NC_003771.1/U66714.1;  segment 5:NC_003759.1/U33633.1; chromosome segment 6:NC_003752.1/AF020337.1; chromosome segment 7:NC_003770.1/U66713.1;  segment 8:NC_003758.1/L46682.1;  segment 9:NC_003757.1/L38899.1</t>
  </si>
  <si>
    <t>Rice stripe tenuivirus</t>
  </si>
  <si>
    <t>PRJNA14795</t>
  </si>
  <si>
    <t>17.145</t>
  </si>
  <si>
    <t>38.7834</t>
  </si>
  <si>
    <t xml:space="preserve"> RNA 1:NC_003755.1/D31879.1;  RNA 2:NC_003754.1/D13176.1;  RNA 3:NC_003776.1/X53563.1;  RNA 4:NC_003753.1/D10979.1</t>
  </si>
  <si>
    <t>Red clover necrotic mosaic virus</t>
  </si>
  <si>
    <t>PRJNA14796</t>
  </si>
  <si>
    <t>5.338</t>
  </si>
  <si>
    <t>46.5441</t>
  </si>
  <si>
    <t xml:space="preserve"> RNA 1:NC_003756.1/J04357.1;  RNA 2:NC_003775.1/X08021.1</t>
  </si>
  <si>
    <t>Rice dwarf virus</t>
  </si>
  <si>
    <t>PRJNA14797</t>
  </si>
  <si>
    <t>24.839</t>
  </si>
  <si>
    <t>43.7513</t>
  </si>
  <si>
    <t xml:space="preserve"> segment 1:NC_003773.1/U73201.1;  segment 10:NC_003766.1/U36567.1;  segment 11:NC_003767.1/U36568.1;  segment 12:NC_003768.1/U36569.1;  segment 2:NC_003774.1/U73202.1;  segment 3:NC_003772.1/U72757.1;  segment 4:NC_003761.1/U36562.1;  segment 5:NC_003762.1/U36563.1;  segment 6:NC_003763.1/U36564.1;  segment 7:NC_003760.1/U36402.1;  segment 8:NC_003764.1/U36565.1;  segment 9:NC_003765.1/U36566.1</t>
  </si>
  <si>
    <t>Plautia stali intestine virus</t>
  </si>
  <si>
    <t>PRJNA14799</t>
  </si>
  <si>
    <t>8.797</t>
  </si>
  <si>
    <t xml:space="preserve"> Unknown:NC_003779.1/AB006531.1</t>
  </si>
  <si>
    <t>Infectious flacherie virus</t>
  </si>
  <si>
    <t>PRJNA14800</t>
  </si>
  <si>
    <t>9.65</t>
  </si>
  <si>
    <t xml:space="preserve"> Unknown:NC_003781.1/AB000906.1</t>
  </si>
  <si>
    <t>Himetobi P virus</t>
  </si>
  <si>
    <t>PRJNA14801</t>
  </si>
  <si>
    <t>9.275</t>
  </si>
  <si>
    <t xml:space="preserve"> Unknown:NC_003782.1/AB017037.1</t>
  </si>
  <si>
    <t>Triatoma virus</t>
  </si>
  <si>
    <t>PRJNA14802</t>
  </si>
  <si>
    <t>9.01</t>
  </si>
  <si>
    <t xml:space="preserve"> Unknown:NC_003783.1/AF178440.1</t>
  </si>
  <si>
    <t>Black queen cell virus</t>
  </si>
  <si>
    <t>PRJNA14803</t>
  </si>
  <si>
    <t>8.55</t>
  </si>
  <si>
    <t xml:space="preserve"> Unknown:NC_003784.1/AF183905.1</t>
  </si>
  <si>
    <t>Avian nephritis virus 1</t>
  </si>
  <si>
    <t>PRJNA14804</t>
  </si>
  <si>
    <t>6.927</t>
  </si>
  <si>
    <t xml:space="preserve"> Unknown:NC_003790.1/AB033998.1</t>
  </si>
  <si>
    <t>Shallot virus X</t>
  </si>
  <si>
    <t>PRJNA14805</t>
  </si>
  <si>
    <t xml:space="preserve"> Unknown:NC_003795.1/M97264.1</t>
  </si>
  <si>
    <t>Rhizoctonia solani virus 717</t>
  </si>
  <si>
    <t>PRJNA14807</t>
  </si>
  <si>
    <t>4.569</t>
  </si>
  <si>
    <t>43.5072</t>
  </si>
  <si>
    <t xml:space="preserve"> RNA 1:NC_003801.1/AF133290.1;  RNA 2:NC_003802.1/AF133291.1</t>
  </si>
  <si>
    <t>Tobacco rattle virus</t>
  </si>
  <si>
    <t>PRJNA14808</t>
  </si>
  <si>
    <t>10.646</t>
  </si>
  <si>
    <t>42.0827</t>
  </si>
  <si>
    <t xml:space="preserve"> RNA 1:NC_003805.1/AF166084.1;  RNA 2:NC_003811.1/Z36974.2</t>
  </si>
  <si>
    <t>Sweet clover necrotic mosaic virus</t>
  </si>
  <si>
    <t>PRJNA14809</t>
  </si>
  <si>
    <t>5.325</t>
  </si>
  <si>
    <t>48.5095</t>
  </si>
  <si>
    <t xml:space="preserve"> RNA 1:NC_003806.1/L07884.1;  RNA 2:NC_003807.1/S46028.1</t>
  </si>
  <si>
    <t>Spinach latent virus</t>
  </si>
  <si>
    <t>PRJNA14810</t>
  </si>
  <si>
    <t>8.688</t>
  </si>
  <si>
    <t>42.9167</t>
  </si>
  <si>
    <t xml:space="preserve"> RNA 1:NC_003808.1/U93192.1;  RNA 2:NC_003809.1/U93193.1;  RNA 3:NC_003810.1/U93194.1</t>
  </si>
  <si>
    <t>Turnip crinkle virus</t>
  </si>
  <si>
    <t>PRJNA14811</t>
  </si>
  <si>
    <t>4.054</t>
  </si>
  <si>
    <t xml:space="preserve"> Unknown:NC_003821.3/M22445.3</t>
  </si>
  <si>
    <t>Ustilago maydis virus H1</t>
  </si>
  <si>
    <t>PRJNA14812</t>
  </si>
  <si>
    <t>6.099</t>
  </si>
  <si>
    <t>51.9</t>
  </si>
  <si>
    <t xml:space="preserve"> Unknown:NC_003823.1/U01059.1</t>
  </si>
  <si>
    <t>Tulare apple mosaic virus</t>
  </si>
  <si>
    <t>PRJNA14814</t>
  </si>
  <si>
    <t>8.632</t>
  </si>
  <si>
    <t>44.3635</t>
  </si>
  <si>
    <t xml:space="preserve"> RNA 1:NC_003833.1/AF226160.1;  RNA 2:NC_003834.1/AF226161.1;  RNA 3:NC_003835.1/AF226162.1</t>
  </si>
  <si>
    <t>Tomato aspermy virus</t>
  </si>
  <si>
    <t>PRJNA14815</t>
  </si>
  <si>
    <t>8.87</t>
  </si>
  <si>
    <t>44.4411</t>
  </si>
  <si>
    <t xml:space="preserve"> RNA 1:NC_003837.1/D10044.1;  RNA 2:NC_003838.1/D10663.1;  RNA 3:NC_003836.1/AJ277268.1</t>
  </si>
  <si>
    <t>Panicum mosaic satellite virus</t>
  </si>
  <si>
    <t>PRJNA14816</t>
  </si>
  <si>
    <t>0.826</t>
  </si>
  <si>
    <t xml:space="preserve"> Unknown:NC_003847.1/M17182.1</t>
  </si>
  <si>
    <t>Obuda pepper virus</t>
  </si>
  <si>
    <t>PRJNA14817</t>
  </si>
  <si>
    <t>6.507</t>
  </si>
  <si>
    <t xml:space="preserve"> Unknown:NC_003852.1/D13438.1</t>
  </si>
  <si>
    <t>Pea enation mosaic virus 2</t>
  </si>
  <si>
    <t>PRJNA14818</t>
  </si>
  <si>
    <t>4.253</t>
  </si>
  <si>
    <t>55.9</t>
  </si>
  <si>
    <t xml:space="preserve"> Unknown:NC_003853.1/U03563.1</t>
  </si>
  <si>
    <t>Sugarcane striate mosaic-associated virus</t>
  </si>
  <si>
    <t>PRJNA14819</t>
  </si>
  <si>
    <t>8.146</t>
  </si>
  <si>
    <t xml:space="preserve"> Unknown:NC_003870.1/AF315308.1</t>
  </si>
  <si>
    <t>Carrot red leaf luteovirus associated RNA</t>
  </si>
  <si>
    <t>PRJNA14820</t>
  </si>
  <si>
    <t>2.835</t>
  </si>
  <si>
    <t xml:space="preserve"> Unknown:NC_003871.1/AF020617.1</t>
  </si>
  <si>
    <t>Blackcurrant reversion virus satellite RNA</t>
  </si>
  <si>
    <t>PRJNA14821</t>
  </si>
  <si>
    <t>1.432</t>
  </si>
  <si>
    <t xml:space="preserve"> Unknown:NC_003872.1/AF112119.1</t>
  </si>
  <si>
    <t>Trichomonas vaginalis virus 2</t>
  </si>
  <si>
    <t>PRJNA14822</t>
  </si>
  <si>
    <t>4.674</t>
  </si>
  <si>
    <t xml:space="preserve"> Unknown:NC_003873.1/AF127178.1</t>
  </si>
  <si>
    <t>Zygosaccharomyces bailii virus Z</t>
  </si>
  <si>
    <t>PRJNA14823</t>
  </si>
  <si>
    <t>3.157</t>
  </si>
  <si>
    <t xml:space="preserve"> Unknown:NC_003874.1/AF224490.1</t>
  </si>
  <si>
    <t>Gremmeniella abietina RNA virus L1</t>
  </si>
  <si>
    <t>PRJNA14824</t>
  </si>
  <si>
    <t>5.133</t>
  </si>
  <si>
    <t xml:space="preserve"> Unknown:NC_003876.1/AF337175.1</t>
  </si>
  <si>
    <t>Citrus leaf blotch virus</t>
  </si>
  <si>
    <t>PRJNA14825</t>
  </si>
  <si>
    <t>8.747</t>
  </si>
  <si>
    <t xml:space="preserve"> Unknown:NC_003877.1/AJ318061.1</t>
  </si>
  <si>
    <t>Fusarium poae virus 1</t>
  </si>
  <si>
    <t>PRJNA14827</t>
  </si>
  <si>
    <t>4.388</t>
  </si>
  <si>
    <t>44.5424</t>
  </si>
  <si>
    <t xml:space="preserve"> RNA 1:NC_003883.1/AF015924.1; chromosome RNA 2:NC_003884.1/AF047013.1</t>
  </si>
  <si>
    <t>Aura virus</t>
  </si>
  <si>
    <t>PRJNA14830</t>
  </si>
  <si>
    <t>11.824</t>
  </si>
  <si>
    <t xml:space="preserve"> Unknown:NC_003900.1/AF126284.1</t>
  </si>
  <si>
    <t>Western equine encephalitis virus</t>
  </si>
  <si>
    <t>PRJNA14831</t>
  </si>
  <si>
    <t>11.484</t>
  </si>
  <si>
    <t xml:space="preserve"> Unknown:NC_003908.1/AF214040.1</t>
  </si>
  <si>
    <t>Cricket paralysis virus</t>
  </si>
  <si>
    <t>PRJNA14832</t>
  </si>
  <si>
    <t>9.185</t>
  </si>
  <si>
    <t xml:space="preserve"> Unknown:NC_003924.1/AF218039.1</t>
  </si>
  <si>
    <t>Broad bean mottle virus</t>
  </si>
  <si>
    <t>PRJNA14833</t>
  </si>
  <si>
    <t>8.25</t>
  </si>
  <si>
    <t>43.214</t>
  </si>
  <si>
    <t xml:space="preserve"> RNA 1:NC_004008.1/M65138.1;  RNA 2:NC_004007.1/M64713.1;  RNA 3:NC_004006.1/M60291.1</t>
  </si>
  <si>
    <t>Garlic virus E</t>
  </si>
  <si>
    <t>PRJNA14834</t>
  </si>
  <si>
    <t>8.451</t>
  </si>
  <si>
    <t xml:space="preserve"> Unknown:NC_004012.1/AJ292230.1</t>
  </si>
  <si>
    <t>Sorghum chlorotic spot virus</t>
  </si>
  <si>
    <t>PRJNA14835</t>
  </si>
  <si>
    <t>10.296</t>
  </si>
  <si>
    <t>44.8299</t>
  </si>
  <si>
    <t xml:space="preserve"> RNA 1:NC_004014.1/AB033691.1;  RNA 2:NC_004015.1/AB033692.1</t>
  </si>
  <si>
    <t>Gremmeniella abietina RNA virus MS1</t>
  </si>
  <si>
    <t>PRJNA14836</t>
  </si>
  <si>
    <t>49.1249</t>
  </si>
  <si>
    <t xml:space="preserve"> RNA 1:NC_004018.1/AY089993.1;  RNA 2:NC_004019.1/AY089994.1;  RNA 3:NC_004020.1/AY089995.1</t>
  </si>
  <si>
    <t>Trichomonas vaginalis virus 3</t>
  </si>
  <si>
    <t>PRJNA14837</t>
  </si>
  <si>
    <t>4.844</t>
  </si>
  <si>
    <t xml:space="preserve"> Unknown:NC_004034.1/AF325840.1</t>
  </si>
  <si>
    <t>Cryphonectria parasitica mitovirus 1-NB631</t>
  </si>
  <si>
    <t>PRJNA14838</t>
  </si>
  <si>
    <t>Narnaviridae</t>
  </si>
  <si>
    <t>2.728</t>
  </si>
  <si>
    <t xml:space="preserve"> Unknown:NC_004046.1/L31849.1</t>
  </si>
  <si>
    <t>Ophiostoma mitovirus 3a</t>
  </si>
  <si>
    <t>PRJNA14839</t>
  </si>
  <si>
    <t>2.617</t>
  </si>
  <si>
    <t xml:space="preserve"> Unknown:NC_004049.1/AJ004930.1</t>
  </si>
  <si>
    <t>Saccharomyces 23S RNA narnavirus</t>
  </si>
  <si>
    <t>PRJNA14840</t>
  </si>
  <si>
    <t>2.891</t>
  </si>
  <si>
    <t xml:space="preserve"> Unknown:NC_004050.1/U90136.1</t>
  </si>
  <si>
    <t>Saccharomyces 20S RNA narnavirus</t>
  </si>
  <si>
    <t>PRJNA14841</t>
  </si>
  <si>
    <t>2.514</t>
  </si>
  <si>
    <t>58.3</t>
  </si>
  <si>
    <t xml:space="preserve"> Unknown:NC_004051.1/AF039063.1</t>
  </si>
  <si>
    <t>Ophiostoma mitovirus 4</t>
  </si>
  <si>
    <t>PRJNA14842</t>
  </si>
  <si>
    <t>2.599</t>
  </si>
  <si>
    <t>26.7</t>
  </si>
  <si>
    <t xml:space="preserve"> Unknown:NC_004052.1/AJ132754.1</t>
  </si>
  <si>
    <t>Ophiostoma mitovirus 5</t>
  </si>
  <si>
    <t>PRJNA14843</t>
  </si>
  <si>
    <t>2.474</t>
  </si>
  <si>
    <t xml:space="preserve"> Unknown:NC_004053.1/AJ132755.1</t>
  </si>
  <si>
    <t>Ophiostoma mitovirus 6</t>
  </si>
  <si>
    <t>PRJNA14844</t>
  </si>
  <si>
    <t>2.343</t>
  </si>
  <si>
    <t xml:space="preserve"> Unknown:NC_004054.1/AJ132756.1</t>
  </si>
  <si>
    <t>Tioman virus</t>
  </si>
  <si>
    <t>PRJNA14846</t>
  </si>
  <si>
    <t>15.522</t>
  </si>
  <si>
    <t xml:space="preserve"> Unknown:NC_004074.1/AF298895.2</t>
  </si>
  <si>
    <t>La Crosse virus</t>
  </si>
  <si>
    <t>PRJNA14847</t>
  </si>
  <si>
    <t>Peribunyaviridae</t>
  </si>
  <si>
    <t>12.491</t>
  </si>
  <si>
    <t>36.6648</t>
  </si>
  <si>
    <t xml:space="preserve"> L:NC_004108.1/AF528165.1;  M:NC_004109.1/AF528166.1;  S:NC_004110.1/AF528167.1</t>
  </si>
  <si>
    <t>Sweet potato chlorotic stunt virus</t>
  </si>
  <si>
    <t>PRJNA14848</t>
  </si>
  <si>
    <t>17.63</t>
  </si>
  <si>
    <t>37.7869</t>
  </si>
  <si>
    <t xml:space="preserve"> RNA 1:NC_004123.1/AJ428554.1;  RNA 2:NC_004124.1/AJ428555.1</t>
  </si>
  <si>
    <t>Boolarra virus</t>
  </si>
  <si>
    <t>PRJNA14850</t>
  </si>
  <si>
    <t>4.401</t>
  </si>
  <si>
    <t>48.7773</t>
  </si>
  <si>
    <t xml:space="preserve"> RNA 1:NC_004142.1/AF329080.1;  RNA 2:NC_004145.1/X15960.1</t>
  </si>
  <si>
    <t>Yellowtail ascites virus - Y-6</t>
  </si>
  <si>
    <t>PRJNA14852</t>
  </si>
  <si>
    <t>Birnaviridae</t>
  </si>
  <si>
    <t>5.711</t>
  </si>
  <si>
    <t>53.5338</t>
  </si>
  <si>
    <t xml:space="preserve"> RNA A:NC_004168.1/AB006783.1;  RNA B:NC_004176.1/AY129662.1</t>
  </si>
  <si>
    <t>Drosophila x virus</t>
  </si>
  <si>
    <t>PRJNA14853</t>
  </si>
  <si>
    <t>6.603</t>
  </si>
  <si>
    <t>45.8721</t>
  </si>
  <si>
    <t xml:space="preserve"> segment A:NC_004177.1/U60650.1;  segment B:NC_004169.1/AF196645.2</t>
  </si>
  <si>
    <t>Pseudomonas phage phi13</t>
  </si>
  <si>
    <t>PRJNA14854</t>
  </si>
  <si>
    <t>13.652</t>
  </si>
  <si>
    <t>57.7653</t>
  </si>
  <si>
    <t xml:space="preserve"> segment L:NC_004172.1/AF261668.1;  segment M:NC_004171.1/AF261667.1;  segment S:NC_004170.1/AF261666.1</t>
  </si>
  <si>
    <t>Pseudomonas phage phi12</t>
  </si>
  <si>
    <t>PRJNA14855</t>
  </si>
  <si>
    <t>13.173</t>
  </si>
  <si>
    <t>55.2025</t>
  </si>
  <si>
    <t xml:space="preserve"> segemnt L:NC_004173.1/AF408636.1;  segment M:NC_004175.1/AY039807.1;  segment S:NC_004174.1/AY034425.1</t>
  </si>
  <si>
    <t>Colorado tick fever virus</t>
  </si>
  <si>
    <t>PRJNA14857</t>
  </si>
  <si>
    <t>29.174</t>
  </si>
  <si>
    <t>46.547</t>
  </si>
  <si>
    <t xml:space="preserve"> segment 1:NC_004181.1/AF133428.1;  segment 10:NC_004189.1/AF139765.1;  segment 11:NC_004191.1/U72694.1;  segment 12:NC_004190.1/U53227.1;  segment 2:NC_004182.1/AF139758.1;  segment 3:NC_004183.1/AF139759.1;  segment 4:NC_004184.1/AF139760.1;  segment 5:NC_004185.1/AF139761.1;  segment 6:NC_004186.1/AF139762.1;  segment 7:NC_004187.1/AF139763.1;  segment 8:NC_004188.1/AF139764.1;  segment 9:NC_004180.1/AF000720.1</t>
  </si>
  <si>
    <t>Kadipiro virus</t>
  </si>
  <si>
    <t>PRJNA14858</t>
  </si>
  <si>
    <t>20.985</t>
  </si>
  <si>
    <t>37.5418</t>
  </si>
  <si>
    <t>chromosome segment 1:NC_004210.1/AF133429.1; chromosome segment 10:NC_004206.1/AF052020.1;  segment 11:NC_004205.1/AF052019.1; chromosome segment 12:NC_004199.1/AF019909.1; chromosome segment 2:NC_004212.1/AF134509.1; chromosome segment 3:NC_004213.1/AF134510.1; chromosome segment 4:NC_004214.1/AF134511.1; chromosome segment 5:NC_004215.1/AF134512.1; chromosome segment 6:NC_004216.1/AF134513.1;  segment 7:NC_004209.1/AF052023.1; chromosome segment 8:NC_004208.1/AF052022.1; chromosome segment 9:NC_004207.1/AF052021.1</t>
  </si>
  <si>
    <t>Lymphocytic choriomeningitis mammarenavirus</t>
  </si>
  <si>
    <t>PRJNA14862</t>
  </si>
  <si>
    <t>10.056</t>
  </si>
  <si>
    <t>42.3136</t>
  </si>
  <si>
    <t xml:space="preserve"> L:NC_004291.1/J04331.1;  S:NC_004294.1/M20869.1</t>
  </si>
  <si>
    <t>Tacaribe mammarenavirus</t>
  </si>
  <si>
    <t>PRJNA14863</t>
  </si>
  <si>
    <t>10.534</t>
  </si>
  <si>
    <t>41.7751</t>
  </si>
  <si>
    <t xml:space="preserve"> segment L:NC_004292.1/J04340.1;  segment S:NC_004293.1/M20304.1</t>
  </si>
  <si>
    <t>Tulip virus X</t>
  </si>
  <si>
    <t>PRJNA14865</t>
  </si>
  <si>
    <t>6.056</t>
  </si>
  <si>
    <t xml:space="preserve"> Unknown:NC_004322.1/AB066288.1</t>
  </si>
  <si>
    <t>Prunus necrotic ringspot virus</t>
  </si>
  <si>
    <t>PRJNA14866</t>
  </si>
  <si>
    <t>7.88</t>
  </si>
  <si>
    <t>44.2868</t>
  </si>
  <si>
    <t xml:space="preserve"> RNA 1:NC_004362.1/AF278534.1;  RNA 2:NC_004363.1/AF278535.1;  RNA 3:NC_004364.1/U57046.1</t>
  </si>
  <si>
    <t>Aphid lethal paralysis virus</t>
  </si>
  <si>
    <t>PRJNA14867</t>
  </si>
  <si>
    <t>9.812</t>
  </si>
  <si>
    <t xml:space="preserve"> Unknown:NC_004365.1/AF536531.1</t>
  </si>
  <si>
    <t>Tobacco bushy top virus</t>
  </si>
  <si>
    <t>PRJNA14868</t>
  </si>
  <si>
    <t>4.152</t>
  </si>
  <si>
    <t xml:space="preserve"> Unknown:NC_004366.1/AF402620.2</t>
  </si>
  <si>
    <t>Youcai mosaic virus</t>
  </si>
  <si>
    <t>PRJNA14869</t>
  </si>
  <si>
    <t>6.303</t>
  </si>
  <si>
    <t xml:space="preserve"> Unknown:NC_004422.1/U30944.1</t>
  </si>
  <si>
    <t>Broad bean necrosis virus</t>
  </si>
  <si>
    <t>PRJNA14870</t>
  </si>
  <si>
    <t>10.848</t>
  </si>
  <si>
    <t>38.6082</t>
  </si>
  <si>
    <t xml:space="preserve"> RNA 1:NC_004423.1/D86636.1;  RNA 2:NC_004424.1/D86637.1;  RNA 3:NC_004425.1/D86638.1</t>
  </si>
  <si>
    <t>Tomato black ring virus</t>
  </si>
  <si>
    <t>PRJNA14871</t>
  </si>
  <si>
    <t>11.991</t>
  </si>
  <si>
    <t>44.5614</t>
  </si>
  <si>
    <t xml:space="preserve"> RNA 1:NC_004439.1/AY157993.1;  RNA 2:NC_004440.1/AY157994.1</t>
  </si>
  <si>
    <t>Walrus calicivirus</t>
  </si>
  <si>
    <t>PRJNA14874</t>
  </si>
  <si>
    <t>8.289</t>
  </si>
  <si>
    <t>48.2</t>
  </si>
  <si>
    <t xml:space="preserve"> Unknown:NC_004541.1/AF321298.1</t>
  </si>
  <si>
    <t>Turnip rosette virus</t>
  </si>
  <si>
    <t>PRJNA230700</t>
  </si>
  <si>
    <t>4.086</t>
  </si>
  <si>
    <t xml:space="preserve"> Unknown:NC_004553.3/KC778720.1</t>
  </si>
  <si>
    <t>Feline calicivirus</t>
  </si>
  <si>
    <t>PRJNA14877</t>
  </si>
  <si>
    <t>7.683</t>
  </si>
  <si>
    <t xml:space="preserve"> Unknown:NC_001481.2/L40021.1</t>
  </si>
  <si>
    <t>Grapevine rootstock stem lesion associated virus</t>
  </si>
  <si>
    <t>PRJNA14880</t>
  </si>
  <si>
    <t>16.527</t>
  </si>
  <si>
    <t xml:space="preserve"> Unknown:NC_004724.1/AF314061.1</t>
  </si>
  <si>
    <t>Cucumber Bulgarian virus</t>
  </si>
  <si>
    <t>PRJNA14881</t>
  </si>
  <si>
    <t>4.576</t>
  </si>
  <si>
    <t>48.3</t>
  </si>
  <si>
    <t xml:space="preserve"> Unknown:NC_004725.1/AY163842.1</t>
  </si>
  <si>
    <t>Indian peanut clump virus</t>
  </si>
  <si>
    <t>PRJNA14882</t>
  </si>
  <si>
    <t>10.348</t>
  </si>
  <si>
    <t>43.5373</t>
  </si>
  <si>
    <t xml:space="preserve"> RNA 1:NC_004729.1/X99149.1;  RNA 2:NC_004730.1/AF447397.1</t>
  </si>
  <si>
    <t>Cereal yellow dwarf virus-RPV</t>
  </si>
  <si>
    <t>PRJNA14883</t>
  </si>
  <si>
    <t>5.723</t>
  </si>
  <si>
    <t>50.3</t>
  </si>
  <si>
    <t xml:space="preserve"> Unknown:NC_004751.1/L25299.1</t>
  </si>
  <si>
    <t>Yam mosaic virus</t>
  </si>
  <si>
    <t>PRJNA14884</t>
  </si>
  <si>
    <t>9.608</t>
  </si>
  <si>
    <t xml:space="preserve"> Unknown:NC_004752.1/U42596.1</t>
  </si>
  <si>
    <t>Beet western yellows virus</t>
  </si>
  <si>
    <t>PRJNA14885</t>
  </si>
  <si>
    <t>5.666</t>
  </si>
  <si>
    <t xml:space="preserve"> Unknown:NC_004756.1/AF473561.1</t>
  </si>
  <si>
    <t>Kashmir bee virus</t>
  </si>
  <si>
    <t>PRJNA14889</t>
  </si>
  <si>
    <t>9.524</t>
  </si>
  <si>
    <t xml:space="preserve"> Unknown:NC_004807.1/AY275710.1</t>
  </si>
  <si>
    <t>Cucurbit yellow stunting disorder virus</t>
  </si>
  <si>
    <t>PRJNA14890</t>
  </si>
  <si>
    <t>17.099</t>
  </si>
  <si>
    <t>36.947</t>
  </si>
  <si>
    <t xml:space="preserve"> RNA 1:NC_004809.1/AY242077.1;  RNA 2:NC_004810.1/AY242078.1</t>
  </si>
  <si>
    <t>Deformed wing virus</t>
  </si>
  <si>
    <t>PRJNA14891</t>
  </si>
  <si>
    <t>10.14</t>
  </si>
  <si>
    <t xml:space="preserve"> Unknown:NC_004830.2/AJ489744.2</t>
  </si>
  <si>
    <t>Enzootic nasal tumour virus of goats</t>
  </si>
  <si>
    <t>PRJNA14893</t>
  </si>
  <si>
    <t>7.448</t>
  </si>
  <si>
    <t xml:space="preserve"> Unknown:NC_004994.2/AY197548.2</t>
  </si>
  <si>
    <t>Pea stem necrosis virus</t>
  </si>
  <si>
    <t>PRJNA14894</t>
  </si>
  <si>
    <t>4.048</t>
  </si>
  <si>
    <t xml:space="preserve"> Unknown:NC_004995.1/AB086951.1</t>
  </si>
  <si>
    <t>Goose paramyxovirus SF02</t>
  </si>
  <si>
    <t>PRJNA14895</t>
  </si>
  <si>
    <t>15.192</t>
  </si>
  <si>
    <t xml:space="preserve"> Unknown:NC_005036.1/AF473851.2</t>
  </si>
  <si>
    <t>Kamiti River virus</t>
  </si>
  <si>
    <t>PRJNA14896</t>
  </si>
  <si>
    <t>11.375</t>
  </si>
  <si>
    <t xml:space="preserve"> Unknown:NC_005064.1/AY149905.1</t>
  </si>
  <si>
    <t>Mamastrovirus 10</t>
  </si>
  <si>
    <t>PRJNA14897</t>
  </si>
  <si>
    <t>6.61</t>
  </si>
  <si>
    <t xml:space="preserve"> Unknown:NC_004579.1/AY179509.1</t>
  </si>
  <si>
    <t>Oat necrotic mottle virus</t>
  </si>
  <si>
    <t>PRJNA14899</t>
  </si>
  <si>
    <t>9.346</t>
  </si>
  <si>
    <t xml:space="preserve"> Unknown:NC_005136.1/AY377938.1</t>
  </si>
  <si>
    <t>Golden shiner reovirus</t>
  </si>
  <si>
    <t>PRJNA14900</t>
  </si>
  <si>
    <t>23.696</t>
  </si>
  <si>
    <t>55.6077</t>
  </si>
  <si>
    <t xml:space="preserve"> segment 1:NC_005166.1/AF403398.1;  segment 10:NC_005175.1/AF403407.1;  segment 11:NC_005176.1/AF403408.1;  segment 2:NC_005167.1/AF403399.1;  segment 3:NC_005168.1/AF403400.1;  segment 4:NC_005169.1/AF403401.1;  segment 5:NC_005170.1/AF403402.1;  segment 6:NC_005171.1/AF403403.1;  segment 7:NC_005172.1/AF403404.1;  segment 8:NC_005173.1/AF403405.1;  segment 9:NC_005174.1/AF403406.1</t>
  </si>
  <si>
    <t>Beet pseudoyellows virus</t>
  </si>
  <si>
    <t>PRJNA14901</t>
  </si>
  <si>
    <t>15.909</t>
  </si>
  <si>
    <t>41.0026</t>
  </si>
  <si>
    <t xml:space="preserve"> RNA 1:NC_005209.2/AY330918.2;  RNA 2:NC_005210.2/AY330919.2</t>
  </si>
  <si>
    <t>Uukuniemi virus</t>
  </si>
  <si>
    <t>PRJNA14902</t>
  </si>
  <si>
    <t>11.372</t>
  </si>
  <si>
    <t>47.696</t>
  </si>
  <si>
    <t xml:space="preserve"> segment L:NC_005214.1/D10759.1; chromosome segment M:NC_005220.1/M17417.1;  segment S:NC_005221.1/M33551.1</t>
  </si>
  <si>
    <t>Johnsongrass chlorotic stripe mosaic virus</t>
  </si>
  <si>
    <t>PRJNA14904</t>
  </si>
  <si>
    <t xml:space="preserve"> Unknown:NC_005287.1/AJ557804.1</t>
  </si>
  <si>
    <t>Broad bean wilt virus 1</t>
  </si>
  <si>
    <t>PRJNA14905</t>
  </si>
  <si>
    <t>9.263</t>
  </si>
  <si>
    <t>42.9792</t>
  </si>
  <si>
    <t xml:space="preserve"> RNA 1:NC_005289.1/AB084450.1;  RNA 2:NC_005290.1/AB084451.1</t>
  </si>
  <si>
    <t>Grapevine leafroll-associated virus 3</t>
  </si>
  <si>
    <t>PRJNA14906</t>
  </si>
  <si>
    <t>17.919</t>
  </si>
  <si>
    <t xml:space="preserve"> Unknown:NC_004667.1/AF037268.2</t>
  </si>
  <si>
    <t>Avian myelocytomatosis virus</t>
  </si>
  <si>
    <t>PRJNA14909</t>
  </si>
  <si>
    <t>57.7</t>
  </si>
  <si>
    <t xml:space="preserve"> Unknown:NC_001866.1/AF033809.1</t>
  </si>
  <si>
    <t>Beet western yellows ST9 associated virus</t>
  </si>
  <si>
    <t>PRJNA14910</t>
  </si>
  <si>
    <t>2.843</t>
  </si>
  <si>
    <t xml:space="preserve"> Unknown:NC_004045.1/L04281.1</t>
  </si>
  <si>
    <t>Hendra henipavirus</t>
  </si>
  <si>
    <t>PRJNA14911</t>
  </si>
  <si>
    <t>18.234</t>
  </si>
  <si>
    <t xml:space="preserve"> Unknown:NC_001906.3/AF017149.3</t>
  </si>
  <si>
    <t>Sclerophthora macrospora virus B</t>
  </si>
  <si>
    <t>PRJNA14912</t>
  </si>
  <si>
    <t>5.533</t>
  </si>
  <si>
    <t xml:space="preserve"> Unknown:NC_004714.1/AB012756.1</t>
  </si>
  <si>
    <t>Human coronavirus 229E</t>
  </si>
  <si>
    <t>PRJNA14913</t>
  </si>
  <si>
    <t>27.317</t>
  </si>
  <si>
    <t xml:space="preserve"> Unknown:NC_002645.1/AF304460.1</t>
  </si>
  <si>
    <t>Squirrel monkey retrovirus-H</t>
  </si>
  <si>
    <t>PRJNA14914</t>
  </si>
  <si>
    <t>8.785</t>
  </si>
  <si>
    <t>49.6</t>
  </si>
  <si>
    <t xml:space="preserve"> Unknown:NC_001514.1/M23385.1</t>
  </si>
  <si>
    <t>Mossman virus</t>
  </si>
  <si>
    <t>PRJNA14915</t>
  </si>
  <si>
    <t>16.65</t>
  </si>
  <si>
    <t xml:space="preserve"> Unknown:NC_005339.1/AY286409.1</t>
  </si>
  <si>
    <t>Bovine leukemia virus</t>
  </si>
  <si>
    <t>PRJNA14916</t>
  </si>
  <si>
    <t>8.419</t>
  </si>
  <si>
    <t>54.2</t>
  </si>
  <si>
    <t xml:space="preserve"> Unknown:NC_001414.1/AF033818.1</t>
  </si>
  <si>
    <t>Helicobasidium mompa totivirus 1-17</t>
  </si>
  <si>
    <t>PRJNA14918</t>
  </si>
  <si>
    <t>7.303</t>
  </si>
  <si>
    <t>55.3</t>
  </si>
  <si>
    <t xml:space="preserve"> segment L:NC_005074.1/AB085814.1;  segment S:NC_005075.1/AB085815.1</t>
  </si>
  <si>
    <t>Pirital mammarenavirus</t>
  </si>
  <si>
    <t>PRJNA14919</t>
  </si>
  <si>
    <t>10.482</t>
  </si>
  <si>
    <t>40.489</t>
  </si>
  <si>
    <t xml:space="preserve"> segment L:NC_005897.1/AY494081.1;  segment S:NC_005894.1/AF485262.1</t>
  </si>
  <si>
    <t>Maize mosaic nucleorhabdovirus</t>
  </si>
  <si>
    <t>PRJNA14920</t>
  </si>
  <si>
    <t>12.133</t>
  </si>
  <si>
    <t xml:space="preserve"> Unknown:NC_005975.1/AY618418.1</t>
  </si>
  <si>
    <t>Blotched snakehead virus</t>
  </si>
  <si>
    <t>PRJNA14921</t>
  </si>
  <si>
    <t>6.179</t>
  </si>
  <si>
    <t>53.5434</t>
  </si>
  <si>
    <t xml:space="preserve"> segment A:NC_005982.1/AJ459382.1;  segment B:NC_005983.1/AJ459383.1</t>
  </si>
  <si>
    <t>Pelargonium chlorotic ring pattern virus</t>
  </si>
  <si>
    <t>PRJNA14922</t>
  </si>
  <si>
    <t>3.904</t>
  </si>
  <si>
    <t xml:space="preserve"> Unknown:NC_005985.1/AY038069.2</t>
  </si>
  <si>
    <t>Chuzan virus</t>
  </si>
  <si>
    <t>PRJNA14923</t>
  </si>
  <si>
    <t>18.915</t>
  </si>
  <si>
    <t>39.2637</t>
  </si>
  <si>
    <t xml:space="preserve"> segment  3:NC_005989.1/AB014728.1;  segment 1:NC_005990.1/AB018086.1;  segment 10:NC_005995.1/AB018091.1;  segment 2:NC_005986.1/AB014725.1;  segment 4:NC_005991.1/AB018087.1;  segment 5:NC_005993.1/AB018089.1;  segment 6:NC_005987.1/AB014726.1;  segment 7:NC_005988.1/AB014727.1;  segment 8:NC_005994.1/AB018090.1;  segment 9:NC_005992.1/AB018088.1</t>
  </si>
  <si>
    <t>Potato yellow vein virus</t>
  </si>
  <si>
    <t>PRJNA14924</t>
  </si>
  <si>
    <t>17.266</t>
  </si>
  <si>
    <t>36.6195</t>
  </si>
  <si>
    <t xml:space="preserve"> RNA 1:NC_006062.1/AJ557128.1;  RNA 2:NC_006063.1/AJ557129.1;  RNA 3:NC_006061.1/AJ508757.2</t>
  </si>
  <si>
    <t>Tomato mosaic virus</t>
  </si>
  <si>
    <t>PRJNA14926</t>
  </si>
  <si>
    <t>6.383</t>
  </si>
  <si>
    <t xml:space="preserve"> Unknown:NC_002692.1/AF332868.1</t>
  </si>
  <si>
    <t>Pelargonium flower break virus</t>
  </si>
  <si>
    <t>PRJNA14928</t>
  </si>
  <si>
    <t>3.923</t>
  </si>
  <si>
    <t>51.3</t>
  </si>
  <si>
    <t xml:space="preserve"> Unknown:NC_005286.1/AJ514833.1</t>
  </si>
  <si>
    <t>Machupo mammarenavirus</t>
  </si>
  <si>
    <t>PRJNA14931</t>
  </si>
  <si>
    <t>10.635</t>
  </si>
  <si>
    <t>41.7761</t>
  </si>
  <si>
    <t xml:space="preserve"> segment L:NC_005079.1/AY358021.2;  segment S:NC_005078.1/AY129248.1</t>
  </si>
  <si>
    <t>Arabis mosaic virus</t>
  </si>
  <si>
    <t>PRJNA14932</t>
  </si>
  <si>
    <t>11.154</t>
  </si>
  <si>
    <t>44.5507</t>
  </si>
  <si>
    <t xml:space="preserve"> RNA 1:NC_006057.1/AY303786.1;  RNA 2:NC_006056.1/AY017339.1</t>
  </si>
  <si>
    <t>Tobacco ringspot virus</t>
  </si>
  <si>
    <t>PRJNA14933</t>
  </si>
  <si>
    <t>11.443</t>
  </si>
  <si>
    <t>46.724</t>
  </si>
  <si>
    <t xml:space="preserve"> RNA 1:NC_005097.1/U50869.1;  RNA 2:NC_005096.1/AY363727.1</t>
  </si>
  <si>
    <t>Raspberry ringspot virus</t>
  </si>
  <si>
    <t>PRJNA14934</t>
  </si>
  <si>
    <t>11.849</t>
  </si>
  <si>
    <t>47.4366</t>
  </si>
  <si>
    <t xml:space="preserve"> RNA 1:NC_005266.1/AY303787.1;  RNA 2:NC_005267.1/AY303788.1</t>
  </si>
  <si>
    <t>Paprika mild mottle virus</t>
  </si>
  <si>
    <t>PRJNA14935</t>
  </si>
  <si>
    <t>6.524</t>
  </si>
  <si>
    <t xml:space="preserve"> Unknown:NC_004106.1/AB089381.1</t>
  </si>
  <si>
    <t>African horse sickness virus</t>
  </si>
  <si>
    <t>PRJNA14937</t>
  </si>
  <si>
    <t>19.524</t>
  </si>
  <si>
    <t>42.7036</t>
  </si>
  <si>
    <t xml:space="preserve"> segment 1:NC_006021.1/U94887.1;  segment 10:NC_006009.1/D12479.1;  segment 2:NC_005996.1/AF021235.1;  segment 3:NC_006017.1/M94681.1;  segment 4:NC_006012.1/D14402.1;  segment 5:NC_006020.1/U73658.1;  segment 6:NC_006018.1/M94682.1;  segment 7:NC_006011.1/D12533.1;  segment 8:NC_006016.1/M69090.1; chromosome segment 9:NC_006019.1/U33000.1</t>
  </si>
  <si>
    <t>Bluetongue virus</t>
  </si>
  <si>
    <t>PRJNA14938</t>
  </si>
  <si>
    <t>19.208</t>
  </si>
  <si>
    <t>43.7396</t>
  </si>
  <si>
    <t xml:space="preserve"> segment 1:NC_006023.1/X12819.1;  segment 10:NC_006015.1/M28981.1;  segment 2:NC_006013.1/M11787.1;  segment 3:NC_006014.1/M22096.1;  segment 4:NC_006024.2/Y00421.2;  segment 5:NC_006025.1/Y00422.1;  segment 6:NC_006010.1/D12532.1;  segment 7:NC_006022.1/X06463.1;  segment 8:NC_006007.1/D00500.1;  segment 9:NC_006008.1/D00509.2</t>
  </si>
  <si>
    <t>Guanarito mammarenavirus</t>
  </si>
  <si>
    <t>PRJNA14939</t>
  </si>
  <si>
    <t>10.424</t>
  </si>
  <si>
    <t>40.6621</t>
  </si>
  <si>
    <t xml:space="preserve"> L:NC_005082.1/AY358024.2;  S:NC_005077.1/AY129247.1</t>
  </si>
  <si>
    <t>Parietaria mottle virus</t>
  </si>
  <si>
    <t>PRJNA14940</t>
  </si>
  <si>
    <t>8.708</t>
  </si>
  <si>
    <t>45.1374</t>
  </si>
  <si>
    <t xml:space="preserve"> RNA 1:NC_005848.1/AY496068.1;  RNA 2:NC_005849.1/AY496069.1;  RNA 3:NC_005854.1/U35145.1</t>
  </si>
  <si>
    <t>St Croix River virus</t>
  </si>
  <si>
    <t>PRJNA14941</t>
  </si>
  <si>
    <t>18.445</t>
  </si>
  <si>
    <t>51.6243</t>
  </si>
  <si>
    <t>chromosome segment  8:NC_006004.1/AF145405.1;  segment 1:NC_005997.1/AF133431.1; chromosome segment 10:NC_006006.1/AF145407.1; chromosome segment 2:NC_005998.1/AF133432.1; chromosome segment 3:NC_005999.1/AF145400.1; chromosome segment 4:NC_006000.1/AF145401.1; chromosome segment 5:NC_006001.1/AF145402.1; chromosome segment 6:NC_006002.1/AF145403.1; chromosome segment 7:NC_006003.1/AF145404.1; chromosome segment 9:NC_006005.1/AF145406.1</t>
  </si>
  <si>
    <t>Beet mosaic virus</t>
  </si>
  <si>
    <t>PRJNA14942</t>
  </si>
  <si>
    <t>9.591</t>
  </si>
  <si>
    <t xml:space="preserve"> Unknown:NC_005304.1/AY206394.2</t>
  </si>
  <si>
    <t>Oropouche virus</t>
  </si>
  <si>
    <t>PRJNA14943</t>
  </si>
  <si>
    <t>11.985</t>
  </si>
  <si>
    <t>35.3854</t>
  </si>
  <si>
    <t xml:space="preserve"> segment L:NC_005776.1/AF484424.1;  segment M:NC_005775.1/AF441119.1;  segment S:NC_005777.1/AY237111.1</t>
  </si>
  <si>
    <t>Helminthosporium victoriae 145S virus</t>
  </si>
  <si>
    <t>PRJNA14945</t>
  </si>
  <si>
    <t>12.481</t>
  </si>
  <si>
    <t>45.7034</t>
  </si>
  <si>
    <t xml:space="preserve"> segment 1:NC_005978.1/AF297176.1;  segment 2:NC_005979.1/AF297177.1;  segment 3:NC_005980.1/AF297178.1;  segment 4:NC_005981.1/AF297179.1</t>
  </si>
  <si>
    <t>Simian sapelovirus 1</t>
  </si>
  <si>
    <t>PRJNA14946</t>
  </si>
  <si>
    <t xml:space="preserve"> Unknown:NC_004451.1/AY064708.1</t>
  </si>
  <si>
    <t>Aichivirus B</t>
  </si>
  <si>
    <t>PRJNA14948</t>
  </si>
  <si>
    <t xml:space="preserve"> Unknown:NC_004421.1/AB084788.1</t>
  </si>
  <si>
    <t>Beet black scorch virus</t>
  </si>
  <si>
    <t>PRJNA14949</t>
  </si>
  <si>
    <t>3.644</t>
  </si>
  <si>
    <t xml:space="preserve"> Unknown:NC_004452.3/AF452884.3</t>
  </si>
  <si>
    <t>Penicillium stoloniferum virus S</t>
  </si>
  <si>
    <t>PRJNA14950</t>
  </si>
  <si>
    <t>3.336</t>
  </si>
  <si>
    <t>49.733</t>
  </si>
  <si>
    <t xml:space="preserve"> segment 1:NC_005976.2/AY156521.2;  segment 2:NC_005977.2/AY156522.2</t>
  </si>
  <si>
    <t>Oyster mushroom spherical virus</t>
  </si>
  <si>
    <t>PRJNA14951</t>
  </si>
  <si>
    <t>5.784</t>
  </si>
  <si>
    <t xml:space="preserve"> Unknown:NC_004560.1/AY182001.1</t>
  </si>
  <si>
    <t>Ectropis obliqua picorna-like virus</t>
  </si>
  <si>
    <t>PRJNA14953</t>
  </si>
  <si>
    <t>9.394</t>
  </si>
  <si>
    <t xml:space="preserve"> Unknown:NC_005092.1/AY365064.1</t>
  </si>
  <si>
    <t>Zygocactus virus X</t>
  </si>
  <si>
    <t>PRJNA14955</t>
  </si>
  <si>
    <t>6.624</t>
  </si>
  <si>
    <t xml:space="preserve"> Unknown:NC_006059.1/AY366208.1</t>
  </si>
  <si>
    <t>Opuntia virus X</t>
  </si>
  <si>
    <t>PRJNA14956</t>
  </si>
  <si>
    <t>6.653</t>
  </si>
  <si>
    <t xml:space="preserve"> Unknown:NC_006060.1/AY366209.1</t>
  </si>
  <si>
    <t>Humulus japonicus latent virus</t>
  </si>
  <si>
    <t>PRJNA14958</t>
  </si>
  <si>
    <t>8.13</t>
  </si>
  <si>
    <t>42.1785</t>
  </si>
  <si>
    <t xml:space="preserve"> RNA 1:NC_006064.1/AY500236.1;  RNA 2:NC_006065.1/AY500237.1;  RNA 3:NC_006066.1/AY500238.1</t>
  </si>
  <si>
    <t>Lettuce ring necrosis virus</t>
  </si>
  <si>
    <t>PRJNA14959</t>
  </si>
  <si>
    <t>Ophioviridae</t>
  </si>
  <si>
    <t>12.425</t>
  </si>
  <si>
    <t>34.5133</t>
  </si>
  <si>
    <t xml:space="preserve"> RNA 1:NC_006051.1/AY535016.1;  RNA 2:NC_006052.1/AY535017.1;  RNA 3:NC_006053.1/AY535018.1;  RNA 4:NC_006054.1/AY535019.1</t>
  </si>
  <si>
    <t>Human coronavirus NL63</t>
  </si>
  <si>
    <t>PRJNA14960</t>
  </si>
  <si>
    <t>27.553</t>
  </si>
  <si>
    <t xml:space="preserve"> Unknown:NC_005831.2/AY567487.2</t>
  </si>
  <si>
    <t>Black beetle virus</t>
  </si>
  <si>
    <t>PRJNA14961</t>
  </si>
  <si>
    <t>4.505</t>
  </si>
  <si>
    <t xml:space="preserve"> RNA 1:NC_001411.2/X02396.1;  RNA 2:NC_002037.1/X00956.1</t>
  </si>
  <si>
    <t>Diaporthe ambigua RNA virus 1</t>
  </si>
  <si>
    <t>PRJNA14962</t>
  </si>
  <si>
    <t>4.113</t>
  </si>
  <si>
    <t>53.3</t>
  </si>
  <si>
    <t xml:space="preserve"> Unknown:NC_001278.1/AF142094.1</t>
  </si>
  <si>
    <t>Rous sarcoma virus</t>
  </si>
  <si>
    <t>PRJNA14978</t>
  </si>
  <si>
    <t>9.392</t>
  </si>
  <si>
    <t xml:space="preserve"> Unknown:NC_001407.1/AF033808.1</t>
  </si>
  <si>
    <t>Panicum mosaic virus</t>
  </si>
  <si>
    <t>PRJNA14979</t>
  </si>
  <si>
    <t>4.326</t>
  </si>
  <si>
    <t xml:space="preserve"> Unknown:NC_002598.1/U55002.1</t>
  </si>
  <si>
    <t>Ribgrass mosaic virus</t>
  </si>
  <si>
    <t>PRJNA14980</t>
  </si>
  <si>
    <t xml:space="preserve"> Unknown:NC_002792.2/HQ667979.1</t>
  </si>
  <si>
    <t>Saguaro cactus virus</t>
  </si>
  <si>
    <t>PRJNA14981</t>
  </si>
  <si>
    <t>3.879</t>
  </si>
  <si>
    <t xml:space="preserve"> Unknown:NC_001780.1/U72332.1</t>
  </si>
  <si>
    <t>Nudaurelia capensis beta virus</t>
  </si>
  <si>
    <t>PRJNA14982</t>
  </si>
  <si>
    <t>Alphatetraviridae</t>
  </si>
  <si>
    <t>6.625</t>
  </si>
  <si>
    <t xml:space="preserve"> Unknown:NC_001990.1/AF102884.1</t>
  </si>
  <si>
    <t>Acute bee paralysis virus</t>
  </si>
  <si>
    <t>PRJNA14983</t>
  </si>
  <si>
    <t>9.491</t>
  </si>
  <si>
    <t xml:space="preserve"> Unknown:NC_002548.1/AF150629.1</t>
  </si>
  <si>
    <t>Reptilian ferlavirus</t>
  </si>
  <si>
    <t>PRJNA14985</t>
  </si>
  <si>
    <t>15.378</t>
  </si>
  <si>
    <t xml:space="preserve"> Unknown:NC_005084.2/AY141760.2</t>
  </si>
  <si>
    <t>Grapevine fanleaf virus satellite RNA</t>
  </si>
  <si>
    <t>PRJNA14986</t>
  </si>
  <si>
    <t>1.114</t>
  </si>
  <si>
    <t xml:space="preserve"> Unknown:NC_003203.1/D00442.1</t>
  </si>
  <si>
    <t>Garlic virus X</t>
  </si>
  <si>
    <t>PRJNA14987</t>
  </si>
  <si>
    <t>8.106</t>
  </si>
  <si>
    <t xml:space="preserve"> Unknown:NC_001800.1/U89243.1</t>
  </si>
  <si>
    <t>Chicory yellow mottle virus satellite RNA</t>
  </si>
  <si>
    <t>PRJNA14988</t>
  </si>
  <si>
    <t>0.457</t>
  </si>
  <si>
    <t>54.3</t>
  </si>
  <si>
    <t xml:space="preserve"> Unknown:NC_003971.1/D00721.1</t>
  </si>
  <si>
    <t>Cymbidium ringspot virus satellite RNA</t>
  </si>
  <si>
    <t>PRJNA14989</t>
  </si>
  <si>
    <t>0.618</t>
  </si>
  <si>
    <t xml:space="preserve"> Unknown:NC_004009.2/D00720.2</t>
  </si>
  <si>
    <t>Infectious bursal disease virus</t>
  </si>
  <si>
    <t>PRJNA14990</t>
  </si>
  <si>
    <t>5.898</t>
  </si>
  <si>
    <t>53.2873</t>
  </si>
  <si>
    <t xml:space="preserve"> segment A:NC_004178.1/X92760.1;  segment B:NC_004179.1/X92761.1</t>
  </si>
  <si>
    <t>Human immunodeficiency virus 2</t>
  </si>
  <si>
    <t>PRJNA14991</t>
  </si>
  <si>
    <t>10.359</t>
  </si>
  <si>
    <t xml:space="preserve"> Unknown:NC_001722.1/M30502.1</t>
  </si>
  <si>
    <t>Carnation mottle virus</t>
  </si>
  <si>
    <t>PRJNA14993</t>
  </si>
  <si>
    <t>4.003</t>
  </si>
  <si>
    <t xml:space="preserve"> Unknown:NC_001265.2/X02986.1</t>
  </si>
  <si>
    <t>Sugarcane mosaic virus</t>
  </si>
  <si>
    <t>PRJNA14994</t>
  </si>
  <si>
    <t>9.596</t>
  </si>
  <si>
    <t xml:space="preserve"> Unknown:NC_003398.1/AJ297628.1</t>
  </si>
  <si>
    <t>Omsk hemorrhagic fever virus</t>
  </si>
  <si>
    <t>PRJNA14995</t>
  </si>
  <si>
    <t>10.787</t>
  </si>
  <si>
    <t xml:space="preserve"> Unknown:NC_005062.1/AY193805.1</t>
  </si>
  <si>
    <t>Cactus virus X</t>
  </si>
  <si>
    <t>PRJNA14996</t>
  </si>
  <si>
    <t>6.614</t>
  </si>
  <si>
    <t xml:space="preserve"> Unknown:NC_002815.2/AF308158.2</t>
  </si>
  <si>
    <t>Chikungunya virus</t>
  </si>
  <si>
    <t>PRJNA14998</t>
  </si>
  <si>
    <t>11.826</t>
  </si>
  <si>
    <t xml:space="preserve"> Unknown:NC_004162.2/AF369024.2</t>
  </si>
  <si>
    <t>Strawberry mild yellow edge virus</t>
  </si>
  <si>
    <t>PRJNA14999</t>
  </si>
  <si>
    <t>5.966</t>
  </si>
  <si>
    <t xml:space="preserve"> Unknown:NC_003794.1/D12517.1</t>
  </si>
  <si>
    <t>Bovine respirovirus 3</t>
  </si>
  <si>
    <t>PRJNA15001</t>
  </si>
  <si>
    <t>15.456</t>
  </si>
  <si>
    <t xml:space="preserve"> Unknown:NC_002161.1/AF178654.1</t>
  </si>
  <si>
    <t>Canine morbillivirus</t>
  </si>
  <si>
    <t>PRJNA15002</t>
  </si>
  <si>
    <t>15.69</t>
  </si>
  <si>
    <t xml:space="preserve"> Unknown:NC_001921.1/AF014953.1</t>
  </si>
  <si>
    <t>Human orthopneumovirus</t>
  </si>
  <si>
    <t>PRJNA15003</t>
  </si>
  <si>
    <t>15.225</t>
  </si>
  <si>
    <t>vertebrates , human</t>
  </si>
  <si>
    <t xml:space="preserve"> Unknown:NC_001781.1/AF013254.1</t>
  </si>
  <si>
    <t>Respiratory syncytial virus</t>
  </si>
  <si>
    <t>PRJNA15004</t>
  </si>
  <si>
    <t>15.191</t>
  </si>
  <si>
    <t xml:space="preserve"> Unknown:NC_001803.1/U39661.1</t>
  </si>
  <si>
    <t>Reston ebolavirus</t>
  </si>
  <si>
    <t>PRJNA15006</t>
  </si>
  <si>
    <t>18.891</t>
  </si>
  <si>
    <t xml:space="preserve"> Unknown:NC_004161.1/AF522874.1</t>
  </si>
  <si>
    <t>Cryphonectria hypovirus 4</t>
  </si>
  <si>
    <t>PRJNA15007</t>
  </si>
  <si>
    <t>9.149</t>
  </si>
  <si>
    <t xml:space="preserve"> Unknown:NC_006431.1/AY307099.1</t>
  </si>
  <si>
    <t>Pichinde mammarenavirus</t>
  </si>
  <si>
    <t>PRJNA15008</t>
  </si>
  <si>
    <t>10.416</t>
  </si>
  <si>
    <t>41.8443</t>
  </si>
  <si>
    <t xml:space="preserve"> segment L:NC_006439.1/AF427517.1;  segment S:NC_006447.1/K02734.1</t>
  </si>
  <si>
    <t>Spring beauty latent virus</t>
  </si>
  <si>
    <t>PRJNA15009</t>
  </si>
  <si>
    <t>8.363</t>
  </si>
  <si>
    <t>42.0742</t>
  </si>
  <si>
    <t xml:space="preserve"> RNA 1:NC_004120.1/AB080598.1;  RNA 2:NC_004121.1/AB080599.1;  RNA 3:NC_004122.1/AB080600.1</t>
  </si>
  <si>
    <t>Amasya cherry disease-associated mycovirus</t>
  </si>
  <si>
    <t>PRJNA15010</t>
  </si>
  <si>
    <t>3.841</t>
  </si>
  <si>
    <t>48.9333</t>
  </si>
  <si>
    <t xml:space="preserve"> RNA 1:NC_006441.1/AJ781168.1;  RNA 2:NC_006440.1/AJ781167.1</t>
  </si>
  <si>
    <t>Sudan ebolavirus</t>
  </si>
  <si>
    <t>PRJNA15012</t>
  </si>
  <si>
    <t>18.875</t>
  </si>
  <si>
    <t xml:space="preserve"> Unknown:NC_006432.1/AY729654.1</t>
  </si>
  <si>
    <t>Mokola lyssavirus</t>
  </si>
  <si>
    <t>PRJNA15013</t>
  </si>
  <si>
    <t>11.94</t>
  </si>
  <si>
    <t xml:space="preserve"> Unknown:NC_006429.1/Y09762.1</t>
  </si>
  <si>
    <t>Lily symptomless virus</t>
  </si>
  <si>
    <t>PRJNA15015</t>
  </si>
  <si>
    <t>8.394</t>
  </si>
  <si>
    <t xml:space="preserve"> Unknown:NC_005138.1/AJ516059.1</t>
  </si>
  <si>
    <t>Tomato black ring virus satellite RNA</t>
  </si>
  <si>
    <t>PRJNA15016</t>
  </si>
  <si>
    <t>1.374</t>
  </si>
  <si>
    <t xml:space="preserve"> Unknown:NC_003890.1/X05689.1</t>
  </si>
  <si>
    <t>Viral hemorrhagic septicemia virus Fil3</t>
  </si>
  <si>
    <t>PRJNA15017</t>
  </si>
  <si>
    <t>11.158</t>
  </si>
  <si>
    <t xml:space="preserve"> Unknown:NC_000855.1/Y18263.1</t>
  </si>
  <si>
    <t>Giardia lamblia virus</t>
  </si>
  <si>
    <t>PRJNA15018</t>
  </si>
  <si>
    <t>6.277</t>
  </si>
  <si>
    <t xml:space="preserve"> Unknown:NC_003555.1/L13218.1</t>
  </si>
  <si>
    <t>Infectious salmon anemia virus</t>
  </si>
  <si>
    <t>PRJNA15020</t>
  </si>
  <si>
    <t>Orthomyxoviridae</t>
  </si>
  <si>
    <t>12.686</t>
  </si>
  <si>
    <t>43.0646</t>
  </si>
  <si>
    <t xml:space="preserve"> 1:NC_006505.1/AY373381.1;  2:NC_006503.1/AF404346.1;  3:NC_006502.1/AF404345.1;  4:NC_006501.1/AF404344.1;  5:NC_006500.2/AF404343.2;  6:NC_006499.1/AF404342.1;  7:NC_006498.1/AF404341.1;  8:NC_006497.1/AF404340.1</t>
  </si>
  <si>
    <t>Murine respirovirus</t>
  </si>
  <si>
    <t>PRJNA15023</t>
  </si>
  <si>
    <t>15.384</t>
  </si>
  <si>
    <t xml:space="preserve"> Unknown:NC_001552.1/AB005795.1</t>
  </si>
  <si>
    <t>Infectious pancreatic necrosis virus</t>
  </si>
  <si>
    <t>PRJNA15024</t>
  </si>
  <si>
    <t>5.881</t>
  </si>
  <si>
    <t>54.4793</t>
  </si>
  <si>
    <t xml:space="preserve"> segment A:NC_001915.1/M18049.1;  segment B:NC_001916.1/M58756.1</t>
  </si>
  <si>
    <t>Junin mammarenavirus</t>
  </si>
  <si>
    <t>PRJNA15028</t>
  </si>
  <si>
    <t>10.525</t>
  </si>
  <si>
    <t>41.5667</t>
  </si>
  <si>
    <t xml:space="preserve"> L:NC_005080.1/AY358022.2;  S:NC_005081.1/AY358023.2</t>
  </si>
  <si>
    <t>Feline immunodeficiency virus</t>
  </si>
  <si>
    <t>PRJNA15029</t>
  </si>
  <si>
    <t>9.474</t>
  </si>
  <si>
    <t xml:space="preserve"> Unknown:NC_001482.1/M25381.1</t>
  </si>
  <si>
    <t>Beet necrotic yellow vein virus</t>
  </si>
  <si>
    <t>PRJNA15033</t>
  </si>
  <si>
    <t>15.914</t>
  </si>
  <si>
    <t>40.2424</t>
  </si>
  <si>
    <t xml:space="preserve"> RNA 1:NC_003514.1/D84410.1;  RNA 2:NC_003515.1/D84411.1;  RNA 3:NC_003516.1/D84412.1;  RNA 4:NC_003517.1/D84413.1;  RNA 5:NC_003513.1/D63936.1</t>
  </si>
  <si>
    <t>Barley yellow dwarf virus-GAV</t>
  </si>
  <si>
    <t>PRJNA15035</t>
  </si>
  <si>
    <t>5.685</t>
  </si>
  <si>
    <t xml:space="preserve"> Unknown:NC_004666.1/AY220739.1</t>
  </si>
  <si>
    <t>Mopeia Lassa virus reassortant 29</t>
  </si>
  <si>
    <t>PRJNA15036</t>
  </si>
  <si>
    <t>10.673</t>
  </si>
  <si>
    <t>43.11</t>
  </si>
  <si>
    <t xml:space="preserve"> segment L:NC_006572.1/AY772167.1;  segment S:NC_006573.1/AY772168.1</t>
  </si>
  <si>
    <t>Mopeia virus AN20410</t>
  </si>
  <si>
    <t>PRJNA15037</t>
  </si>
  <si>
    <t>10.698</t>
  </si>
  <si>
    <t>43.461</t>
  </si>
  <si>
    <t xml:space="preserve"> segment L:NC_006574.1/AY772169.1;  segment S:NC_006575.1/AY772170.1</t>
  </si>
  <si>
    <t>Sweet potato chlorotic fleck virus</t>
  </si>
  <si>
    <t>PRJNA15038</t>
  </si>
  <si>
    <t>9.104</t>
  </si>
  <si>
    <t xml:space="preserve"> Unknown:NC_006550.1/AY461421.1</t>
  </si>
  <si>
    <t>Avian sapelovirus</t>
  </si>
  <si>
    <t>PRJNA15039</t>
  </si>
  <si>
    <t xml:space="preserve"> Unknown:NC_006553.1/AY563023.1</t>
  </si>
  <si>
    <t>Magnaporthe oryzae virus 1</t>
  </si>
  <si>
    <t>PRJNA15041</t>
  </si>
  <si>
    <t>5.359</t>
  </si>
  <si>
    <t xml:space="preserve"> Unknown:NC_006367.1/AB176964.1</t>
  </si>
  <si>
    <t>Solenopsis invicta virus-1</t>
  </si>
  <si>
    <t>PRJNA15042</t>
  </si>
  <si>
    <t>8.026</t>
  </si>
  <si>
    <t>38.9</t>
  </si>
  <si>
    <t xml:space="preserve"> Unknown:NC_006559.1/AY634314.1</t>
  </si>
  <si>
    <t>Thogoto virus</t>
  </si>
  <si>
    <t>PRJNA15043</t>
  </si>
  <si>
    <t>10.461</t>
  </si>
  <si>
    <t>48.0266</t>
  </si>
  <si>
    <t xml:space="preserve"> 1:NC_006508.1/Y17873.1;  2:NC_006495.1/AF004985.1;  3:NC_006496.1/AF006073.1;  4:NC_006506.1/M77280.1;  5:NC_006507.1/X96872.1;  6:NC_006504.1/AF527531.1</t>
  </si>
  <si>
    <t>Hantavirus Z10</t>
  </si>
  <si>
    <t>PRJNA15044</t>
  </si>
  <si>
    <t>Hantaviridae</t>
  </si>
  <si>
    <t>11.85</t>
  </si>
  <si>
    <t>39.3134</t>
  </si>
  <si>
    <t xml:space="preserve"> L:NC_006435.1/AF189155.1;  M:NC_006437.1/AF276987.1;  S:NC_006433.1/AF184987.1</t>
  </si>
  <si>
    <t>Watermelon mosaic virus</t>
  </si>
  <si>
    <t>PRJNA15046</t>
  </si>
  <si>
    <t>10.035</t>
  </si>
  <si>
    <t xml:space="preserve"> Unknown:NC_006262.1/AY437609.1</t>
  </si>
  <si>
    <t>Usutu virus</t>
  </si>
  <si>
    <t>PRJNA15047</t>
  </si>
  <si>
    <t>11.066</t>
  </si>
  <si>
    <t xml:space="preserve"> Unknown:NC_006551.1/AY453411.1</t>
  </si>
  <si>
    <t>Getah virus</t>
  </si>
  <si>
    <t>PRJNA15049</t>
  </si>
  <si>
    <t>11.597</t>
  </si>
  <si>
    <t xml:space="preserve"> Unknown:NC_006558.1/AY702913.1</t>
  </si>
  <si>
    <t>Rinderpest virus (strain Kabete O)</t>
  </si>
  <si>
    <t>PRJNA15050</t>
  </si>
  <si>
    <t>15.882</t>
  </si>
  <si>
    <t xml:space="preserve"> Unknown:NC_006296.2/X98291.3</t>
  </si>
  <si>
    <t>Brome mosaic virus</t>
  </si>
  <si>
    <t>PRJNA15052</t>
  </si>
  <si>
    <t>8.21</t>
  </si>
  <si>
    <t>46.5076</t>
  </si>
  <si>
    <t xml:space="preserve"> RNA 1:NC_002026.1/X02380.1;  RNA 2:NC_002027.1/X01678.1;  RNA 3:NC_002028.2/J02042.1</t>
  </si>
  <si>
    <t>Sabia mammarenavirus</t>
  </si>
  <si>
    <t>PRJNA15054</t>
  </si>
  <si>
    <t>10.499</t>
  </si>
  <si>
    <t>39.6748</t>
  </si>
  <si>
    <t xml:space="preserve"> segment L:NC_006313.1/AY358026.2;  segment S:NC_006317.1/U41071.1</t>
  </si>
  <si>
    <t>Influenza C virus (C/Ann Arbor/1/50)</t>
  </si>
  <si>
    <t>PRJNA15055</t>
  </si>
  <si>
    <t>12.555</t>
  </si>
  <si>
    <t>37.2985</t>
  </si>
  <si>
    <t xml:space="preserve"> segment 1:NC_006307.2/AB126191.2;  segment 2:NC_006308.2/AB126192.2;  segment 3:NC_006309.2/AB126193.2;  segment 4:NC_006310.2/AB126194.2;  segment 5:NC_006311.1/AB126195.1;  segment 6:NC_006312.2/AB126196.2;  segment 7:NC_006306.2/AB283001.1</t>
  </si>
  <si>
    <t>Poplar mosaic virus</t>
  </si>
  <si>
    <t>PRJNA15056</t>
  </si>
  <si>
    <t>8.741</t>
  </si>
  <si>
    <t xml:space="preserve"> Unknown:NC_005343.1/AY505475.1</t>
  </si>
  <si>
    <t>Carrot red leaf virus</t>
  </si>
  <si>
    <t>PRJNA15057</t>
  </si>
  <si>
    <t xml:space="preserve"> Unknown:NC_006265.1/AY695933.1</t>
  </si>
  <si>
    <t>Strawberry pallidosis-associated virus</t>
  </si>
  <si>
    <t>PRJNA15058</t>
  </si>
  <si>
    <t>16.044</t>
  </si>
  <si>
    <t>37.5563</t>
  </si>
  <si>
    <t xml:space="preserve"> RNA 1:NC_005895.2/AY488137.2;  RNA 2:NC_005896.2/AY488138.2</t>
  </si>
  <si>
    <t>Citrus psorosis virus</t>
  </si>
  <si>
    <t>PRJNA15060</t>
  </si>
  <si>
    <t>11.278</t>
  </si>
  <si>
    <t>34.6453</t>
  </si>
  <si>
    <t xml:space="preserve"> RNA 1:NC_006314.1/AY654892.1;  RNA 2:NC_006315.1/AY654893.1;  RNA 3:NC_006316.1/AY654894.1</t>
  </si>
  <si>
    <t>White clover cryptic virus 1</t>
  </si>
  <si>
    <t>PRJNA15061</t>
  </si>
  <si>
    <t>3.663</t>
  </si>
  <si>
    <t>46.6646</t>
  </si>
  <si>
    <t xml:space="preserve"> RNA 1:NC_006275.1/AY705784.1;  RNA 2:NC_006276.1/AY705785.1</t>
  </si>
  <si>
    <t>Little cherry virus 2</t>
  </si>
  <si>
    <t>PRJNA15062</t>
  </si>
  <si>
    <t>15.045</t>
  </si>
  <si>
    <t xml:space="preserve"> Unknown:NC_005065.1/AF531505.1</t>
  </si>
  <si>
    <t>Agropyron mosaic virus</t>
  </si>
  <si>
    <t>PRJNA15063</t>
  </si>
  <si>
    <t>9.54</t>
  </si>
  <si>
    <t xml:space="preserve"> Unknown:NC_005903.1/AY623626.1</t>
  </si>
  <si>
    <t>Hordeum mosaic virus</t>
  </si>
  <si>
    <t>PRJNA15064</t>
  </si>
  <si>
    <t>9.463</t>
  </si>
  <si>
    <t xml:space="preserve"> Unknown:NC_005904.1/AY623627.1</t>
  </si>
  <si>
    <t>Cymbidium ringspot virus</t>
  </si>
  <si>
    <t>PRJNA15066</t>
  </si>
  <si>
    <t>4.733</t>
  </si>
  <si>
    <t xml:space="preserve"> Unknown:NC_003532.1/X15511.1</t>
  </si>
  <si>
    <t>Pea early-browning virus</t>
  </si>
  <si>
    <t>PRJNA15067</t>
  </si>
  <si>
    <t>10.447</t>
  </si>
  <si>
    <t>40.4323</t>
  </si>
  <si>
    <t xml:space="preserve"> RNA 1:NC_002036.1/X14006.1;  RNA 2:NC_001368.1/X51828.1</t>
  </si>
  <si>
    <t>Potato leafroll virus</t>
  </si>
  <si>
    <t>PRJNA15068</t>
  </si>
  <si>
    <t>5.987</t>
  </si>
  <si>
    <t xml:space="preserve"> Unknown:NC_001747.1/D00530.1</t>
  </si>
  <si>
    <t>White clover mosaic virus</t>
  </si>
  <si>
    <t>PRJNA15069</t>
  </si>
  <si>
    <t>5.845</t>
  </si>
  <si>
    <t xml:space="preserve"> Unknown:NC_003820.1/X06728.1</t>
  </si>
  <si>
    <t>Tobacco mosaic virus</t>
  </si>
  <si>
    <t>PRJNA15071</t>
  </si>
  <si>
    <t>6.395</t>
  </si>
  <si>
    <t xml:space="preserve"> Unknown:NC_001367.1/V01408.1</t>
  </si>
  <si>
    <t>Turnip yellows virus</t>
  </si>
  <si>
    <t>PRJNA15072</t>
  </si>
  <si>
    <t>5.641</t>
  </si>
  <si>
    <t xml:space="preserve"> Unknown:NC_003743.1/X13063.1</t>
  </si>
  <si>
    <t>Plantago asiatica mosaic virus</t>
  </si>
  <si>
    <t>PRJNA15073</t>
  </si>
  <si>
    <t>6.128</t>
  </si>
  <si>
    <t xml:space="preserve"> Unknown:NC_003849.1/Z21647.1</t>
  </si>
  <si>
    <t>Cucurbit aphid-borne yellows virus</t>
  </si>
  <si>
    <t>PRJNA15074</t>
  </si>
  <si>
    <t>5.669</t>
  </si>
  <si>
    <t xml:space="preserve"> Unknown:NC_003688.1/X76931.1</t>
  </si>
  <si>
    <t>Flock house virus</t>
  </si>
  <si>
    <t>PRJNA15075</t>
  </si>
  <si>
    <t>4.507</t>
  </si>
  <si>
    <t>48.5796</t>
  </si>
  <si>
    <t xml:space="preserve"> RNA 1:NC_004146.1/X77156.1;  RNA 2:NC_004144.1/X15959.1</t>
  </si>
  <si>
    <t>Pseudomonas phage PP7</t>
  </si>
  <si>
    <t>PRJNA15076</t>
  </si>
  <si>
    <t>3.588</t>
  </si>
  <si>
    <t xml:space="preserve"> Unknown:NC_001628.1/X80191.1</t>
  </si>
  <si>
    <t>Carnation Italian ringspot virus</t>
  </si>
  <si>
    <t>PRJNA15077</t>
  </si>
  <si>
    <t>4.76</t>
  </si>
  <si>
    <t xml:space="preserve"> Unknown:NC_003500.3/X85215.3</t>
  </si>
  <si>
    <t>Cocksfoot mottle virus</t>
  </si>
  <si>
    <t>PRJNA15078</t>
  </si>
  <si>
    <t>4.082</t>
  </si>
  <si>
    <t xml:space="preserve"> Unknown:NC_002618.2/Z48630.1</t>
  </si>
  <si>
    <t>Beet mild yellowing virus</t>
  </si>
  <si>
    <t>PRJNA15079</t>
  </si>
  <si>
    <t>5.722</t>
  </si>
  <si>
    <t xml:space="preserve"> Unknown:NC_003491.1/X83110.1</t>
  </si>
  <si>
    <t>Cherry virus A</t>
  </si>
  <si>
    <t>PRJNA15080</t>
  </si>
  <si>
    <t>7.383</t>
  </si>
  <si>
    <t xml:space="preserve"> Unknown:NC_003689.1/X82547.1</t>
  </si>
  <si>
    <t>Oat chlorotic stunt virus</t>
  </si>
  <si>
    <t>PRJNA15081</t>
  </si>
  <si>
    <t>4.114</t>
  </si>
  <si>
    <t xml:space="preserve"> Unknown:NC_003633.1/X83964.1</t>
  </si>
  <si>
    <t>Leek white stripe virus</t>
  </si>
  <si>
    <t>PRJNA15082</t>
  </si>
  <si>
    <t>3.662</t>
  </si>
  <si>
    <t xml:space="preserve"> Unknown:NC_001822.1/X94560.1</t>
  </si>
  <si>
    <t>Grapevine virus B</t>
  </si>
  <si>
    <t>PRJNA15083</t>
  </si>
  <si>
    <t>7.599</t>
  </si>
  <si>
    <t>46.5</t>
  </si>
  <si>
    <t xml:space="preserve"> Unknown:NC_003602.1/X75448.1</t>
  </si>
  <si>
    <t>Olive latent virus 1</t>
  </si>
  <si>
    <t>PRJNA15084</t>
  </si>
  <si>
    <t>3.699</t>
  </si>
  <si>
    <t xml:space="preserve"> Unknown:NC_001721.1/X85989.1</t>
  </si>
  <si>
    <t>Carrot mottle mimic virus</t>
  </si>
  <si>
    <t>PRJNA15085</t>
  </si>
  <si>
    <t>4.201</t>
  </si>
  <si>
    <t xml:space="preserve"> Unknown:NC_001726.1/U57305.1</t>
  </si>
  <si>
    <t>Grapevine virus A</t>
  </si>
  <si>
    <t>PRJNA15086</t>
  </si>
  <si>
    <t>7.351</t>
  </si>
  <si>
    <t xml:space="preserve"> Unknown:NC_003604.2/X75433.2</t>
  </si>
  <si>
    <t>European brown hare syndrome virus</t>
  </si>
  <si>
    <t>PRJNA15087</t>
  </si>
  <si>
    <t>7.442</t>
  </si>
  <si>
    <t xml:space="preserve"> Unknown:NC_002615.1/Z69620.1</t>
  </si>
  <si>
    <t>Bovine viral diarrhea virus 2 C413</t>
  </si>
  <si>
    <t>PRJNA15089</t>
  </si>
  <si>
    <t>12.255</t>
  </si>
  <si>
    <t xml:space="preserve"> Unknown:NC_002032.1/AF002227.1</t>
  </si>
  <si>
    <t>Physalis mottle virus</t>
  </si>
  <si>
    <t>PRJNA15090</t>
  </si>
  <si>
    <t>6.673</t>
  </si>
  <si>
    <t>53.7</t>
  </si>
  <si>
    <t xml:space="preserve"> Unknown:NC_003634.1/Y16104.1</t>
  </si>
  <si>
    <t>Beet virus Q</t>
  </si>
  <si>
    <t>PRJNA15091</t>
  </si>
  <si>
    <t>11.445</t>
  </si>
  <si>
    <t>41.7302</t>
  </si>
  <si>
    <t xml:space="preserve"> RNA 1:NC_003510.1/AJ223596.1;  RNA 2:NC_003511.1/AJ223597.1;  RNA 3:NC_003512.1/AJ223598.1</t>
  </si>
  <si>
    <t>Porcine teschovirus 1</t>
  </si>
  <si>
    <t>PRJNA15092</t>
  </si>
  <si>
    <t>7.117</t>
  </si>
  <si>
    <t xml:space="preserve"> Unknown:NC_003985.1/AJ011380.1</t>
  </si>
  <si>
    <t>Oat golden stripe virus</t>
  </si>
  <si>
    <t>PRJNA15093</t>
  </si>
  <si>
    <t>10.343</t>
  </si>
  <si>
    <t>44.1312</t>
  </si>
  <si>
    <t xml:space="preserve"> RNA 1:NC_002358.1/AJ132578.1;  RNA 2:NC_002357.1/AJ132579.1</t>
  </si>
  <si>
    <t>Japanese iris necrotic ring virus</t>
  </si>
  <si>
    <t>PRJNA15094</t>
  </si>
  <si>
    <t>4.014</t>
  </si>
  <si>
    <t xml:space="preserve"> Unknown:NC_002187.1/D86123.1</t>
  </si>
  <si>
    <t>Mamastrovirus 13</t>
  </si>
  <si>
    <t>PRJNA15095</t>
  </si>
  <si>
    <t>6.44</t>
  </si>
  <si>
    <t xml:space="preserve"> Unknown:NC_002469.1/Y15937.2</t>
  </si>
  <si>
    <t>Sorghum mosaic virus</t>
  </si>
  <si>
    <t>PRJNA15098</t>
  </si>
  <si>
    <t>9.624</t>
  </si>
  <si>
    <t xml:space="preserve"> Unknown:NC_004035.1/AJ310197.1</t>
  </si>
  <si>
    <t>Maize chlorotic mottle virus</t>
  </si>
  <si>
    <t>PRJNA15117</t>
  </si>
  <si>
    <t>4.437</t>
  </si>
  <si>
    <t xml:space="preserve"> Unknown:NC_003627.1/X14736.2</t>
  </si>
  <si>
    <t>Yokose virus</t>
  </si>
  <si>
    <t>PRJNA15118</t>
  </si>
  <si>
    <t>10.857</t>
  </si>
  <si>
    <t xml:space="preserve"> Unknown:NC_005039.1/AB114858.1</t>
  </si>
  <si>
    <t>Apple stem grooving virus</t>
  </si>
  <si>
    <t>PRJNA15119</t>
  </si>
  <si>
    <t>6.495</t>
  </si>
  <si>
    <t xml:space="preserve"> Unknown:NC_001749.2/D14995.2</t>
  </si>
  <si>
    <t>Dendrolimus punctatus tetravirus</t>
  </si>
  <si>
    <t>PRJNA15120</t>
  </si>
  <si>
    <t>56.7945</t>
  </si>
  <si>
    <t xml:space="preserve"> RNA 1:NC_005898.1/AY594352.1;  RNA 2:NC_005899.1/AY594353.1</t>
  </si>
  <si>
    <t>Varroa destructor virus-1</t>
  </si>
  <si>
    <t>PRJNA15121</t>
  </si>
  <si>
    <t>10.112</t>
  </si>
  <si>
    <t xml:space="preserve"> Unknown:NC_006494.1/AY251269.2</t>
  </si>
  <si>
    <t>Fragaria chiloensis latent virus</t>
  </si>
  <si>
    <t>PRJNA15122</t>
  </si>
  <si>
    <t>8.485</t>
  </si>
  <si>
    <t>42.3393</t>
  </si>
  <si>
    <t xml:space="preserve"> RNA 1:NC_006566.1/AY682102.1;  RNA 2:NC_006567.1/AY707771.1;  RNA 3:NC_006568.1/AY707772.1</t>
  </si>
  <si>
    <t>Calicivirus isolate TCG</t>
  </si>
  <si>
    <t>PRJNA15123</t>
  </si>
  <si>
    <t>7.453</t>
  </si>
  <si>
    <t xml:space="preserve"> Unknown:NC_006875.1/AB117797.2</t>
  </si>
  <si>
    <t>Streptococcus virus DT1</t>
  </si>
  <si>
    <t>PRJNA15124</t>
  </si>
  <si>
    <t>34.815</t>
  </si>
  <si>
    <t xml:space="preserve"> Unknown:NC_002072.2/AF085222.2</t>
  </si>
  <si>
    <t>Pepino mosaic virus</t>
  </si>
  <si>
    <t>PRJNA15125</t>
  </si>
  <si>
    <t>6.45</t>
  </si>
  <si>
    <t xml:space="preserve"> Unknown:NC_004067.1/AF484251.1</t>
  </si>
  <si>
    <t>Pseudomonas virus F116</t>
  </si>
  <si>
    <t>PRJNA15127</t>
  </si>
  <si>
    <t>65.195</t>
  </si>
  <si>
    <t xml:space="preserve"> Unknown:NC_006552.1/AY625898.1</t>
  </si>
  <si>
    <t>Mamestra configurata nucleopolyhedrovirus B</t>
  </si>
  <si>
    <t>PRJNA15128</t>
  </si>
  <si>
    <t>158.482</t>
  </si>
  <si>
    <t xml:space="preserve"> Unknown:NC_004117.1/AY126275.1</t>
  </si>
  <si>
    <t>Macrobrachium rosenbergii nodavirus</t>
  </si>
  <si>
    <t>PRJNA15129</t>
  </si>
  <si>
    <t>4.377</t>
  </si>
  <si>
    <t>43.1531</t>
  </si>
  <si>
    <t xml:space="preserve"> RNA 1:NC_005094.1/AY222839.1;  RNA 2:NC_005095.1/AY222840.1</t>
  </si>
  <si>
    <t>Sri Lankan cassava mosaic virus-[Colombo]</t>
  </si>
  <si>
    <t>PRJNA15130</t>
  </si>
  <si>
    <t>5.466</t>
  </si>
  <si>
    <t>44.7649</t>
  </si>
  <si>
    <t xml:space="preserve"> DNA A:NC_003861.1/AJ314737.1;  DNA B:NC_003862.1/AJ314738.1</t>
  </si>
  <si>
    <t>Cherry rasp leaf virus</t>
  </si>
  <si>
    <t>PRJNA15131</t>
  </si>
  <si>
    <t>10.349</t>
  </si>
  <si>
    <t>43.3641</t>
  </si>
  <si>
    <t xml:space="preserve"> RNA 1:NC_006271.1/AJ621357.1;  RNA 2:NC_006272.1/AJ621358.1</t>
  </si>
  <si>
    <t>Choristoneura fumiferana multiple nucleopolyhedrovirus</t>
  </si>
  <si>
    <t>PRJNA15133</t>
  </si>
  <si>
    <t>129.593</t>
  </si>
  <si>
    <t xml:space="preserve"> Unknown:NC_004778.3/AF512031.3</t>
  </si>
  <si>
    <t>Prochlorococcus phage P-SSM4</t>
  </si>
  <si>
    <t>PRJNA15136</t>
  </si>
  <si>
    <t>178.249</t>
  </si>
  <si>
    <t xml:space="preserve"> Unknown:NC_006884.2/AY940168.2</t>
  </si>
  <si>
    <t>Choristoneura fumiferana DEF multiple nucleopolyhedrovirus</t>
  </si>
  <si>
    <t>PRJNA15137</t>
  </si>
  <si>
    <t>131.16</t>
  </si>
  <si>
    <t xml:space="preserve"> Unknown:NC_005137.2/AY327402.2</t>
  </si>
  <si>
    <t>Human coronavirus HKU1</t>
  </si>
  <si>
    <t>PRJNA15139</t>
  </si>
  <si>
    <t>29.926</t>
  </si>
  <si>
    <t xml:space="preserve"> Unknown:NC_006577.2/AY597011.2</t>
  </si>
  <si>
    <t>Kyuri green mottle mosaic virus</t>
  </si>
  <si>
    <t>PRJNA15140</t>
  </si>
  <si>
    <t>6.514</t>
  </si>
  <si>
    <t xml:space="preserve"> Unknown:NC_003610.1/AJ295948.1</t>
  </si>
  <si>
    <t>Enterobacteria phage RB69</t>
  </si>
  <si>
    <t>PRJNA15141</t>
  </si>
  <si>
    <t>167.56</t>
  </si>
  <si>
    <t xml:space="preserve"> Unknown:NC_004928.1/AY303349.1</t>
  </si>
  <si>
    <t>Monkeypox virus Zaire-96-I-16</t>
  </si>
  <si>
    <t>PRJNA15142</t>
  </si>
  <si>
    <t>196.858</t>
  </si>
  <si>
    <t>33.1</t>
  </si>
  <si>
    <t xml:space="preserve"> Unknown:NC_003310.1/AF380138.1</t>
  </si>
  <si>
    <t>Escherichia virus T5</t>
  </si>
  <si>
    <t>PRJNA15143</t>
  </si>
  <si>
    <t>121.75</t>
  </si>
  <si>
    <t xml:space="preserve"> Unknown:NC_005859.1/AY543070.1</t>
  </si>
  <si>
    <t>Rabies lyssavirus</t>
  </si>
  <si>
    <t>PRJNA15144</t>
  </si>
  <si>
    <t>11.932</t>
  </si>
  <si>
    <t xml:space="preserve"> Unknown:NC_001542.1/M13215.1</t>
  </si>
  <si>
    <t>Reticuloendotheliosis virus</t>
  </si>
  <si>
    <t>PRJNA15145</t>
  </si>
  <si>
    <t>8.295</t>
  </si>
  <si>
    <t>52.7</t>
  </si>
  <si>
    <t xml:space="preserve"> Unknown:NC_006934.1/AY842951.1</t>
  </si>
  <si>
    <t>Tobacco necrosis virus A</t>
  </si>
  <si>
    <t>PRJNA15146</t>
  </si>
  <si>
    <t>3.684</t>
  </si>
  <si>
    <t xml:space="preserve"> Unknown:NC_001777.1/M33002.1</t>
  </si>
  <si>
    <t>Tomato bushy stunt virus</t>
  </si>
  <si>
    <t>PRJNA15147</t>
  </si>
  <si>
    <t>4.776</t>
  </si>
  <si>
    <t xml:space="preserve"> Unknown:NC_001554.1/M21958.1</t>
  </si>
  <si>
    <t>Pepper mild mottle virus</t>
  </si>
  <si>
    <t>PRJNA15148</t>
  </si>
  <si>
    <t>6.357</t>
  </si>
  <si>
    <t xml:space="preserve"> Unknown:NC_003630.1/M81413.1</t>
  </si>
  <si>
    <t>Karshi virus</t>
  </si>
  <si>
    <t>PRJNA15149</t>
  </si>
  <si>
    <t>10.653</t>
  </si>
  <si>
    <t>54.4</t>
  </si>
  <si>
    <t xml:space="preserve"> Unknown:NC_006947.1/AY863002.1</t>
  </si>
  <si>
    <t>Hydrangea ringspot virus</t>
  </si>
  <si>
    <t>PRJNA15151</t>
  </si>
  <si>
    <t>6.185</t>
  </si>
  <si>
    <t xml:space="preserve"> Unknown:NC_006943.1/AY707100.1</t>
  </si>
  <si>
    <t>Cucumber vein yellowing virus</t>
  </si>
  <si>
    <t>PRJNA15153</t>
  </si>
  <si>
    <t>9.751</t>
  </si>
  <si>
    <t xml:space="preserve"> Unknown:NC_006941.1/AY578085.1</t>
  </si>
  <si>
    <t>Fusarium graminearum dsRNA mycovirus-1</t>
  </si>
  <si>
    <t>PRJNA15154</t>
  </si>
  <si>
    <t>6.621</t>
  </si>
  <si>
    <t xml:space="preserve"> Unknown:NC_006937.2/AY533037.2</t>
  </si>
  <si>
    <t>Strawberry latent ringspot virus satellite RNA</t>
  </si>
  <si>
    <t>PRJNA15155</t>
  </si>
  <si>
    <t>1.118</t>
  </si>
  <si>
    <t xml:space="preserve"> Unknown:NC_003848.1/X69826.1</t>
  </si>
  <si>
    <t>Lactobacillus virus phiJL1</t>
  </si>
  <si>
    <t>PRJNA15156</t>
  </si>
  <si>
    <t xml:space="preserve"> Unknown:NC_006936.1/AY236756.1</t>
  </si>
  <si>
    <t>Cowpea severe leaf curl-associated DNA beta</t>
  </si>
  <si>
    <t>PRJNA15157</t>
  </si>
  <si>
    <t xml:space="preserve"> Unknown:NC_006952.1/AY728263.1</t>
  </si>
  <si>
    <t>Salmonella phage SS3e</t>
  </si>
  <si>
    <t>PRJNA15158</t>
  </si>
  <si>
    <t>40.793</t>
  </si>
  <si>
    <t xml:space="preserve"> Unknown:NC_006940.2/AY730274.2</t>
  </si>
  <si>
    <t>Olive mild mosaic virus</t>
  </si>
  <si>
    <t>PRJNA15159</t>
  </si>
  <si>
    <t>3.683</t>
  </si>
  <si>
    <t xml:space="preserve"> Unknown:NC_006939.1/AY616760.1</t>
  </si>
  <si>
    <t>Mint virus X</t>
  </si>
  <si>
    <t>PRJNA15160</t>
  </si>
  <si>
    <t>5.914</t>
  </si>
  <si>
    <t>59.2</t>
  </si>
  <si>
    <t xml:space="preserve"> Unknown:NC_006948.1/AY789138.1</t>
  </si>
  <si>
    <t>Begomovirus-associated DNA-II</t>
  </si>
  <si>
    <t>PRJNA15161</t>
  </si>
  <si>
    <t>1.032</t>
  </si>
  <si>
    <t xml:space="preserve"> Unknown:NC_006956.1/AY836366.1</t>
  </si>
  <si>
    <t>Begomovirus-associated DNA-III</t>
  </si>
  <si>
    <t>PRJNA15162</t>
  </si>
  <si>
    <t>1.209</t>
  </si>
  <si>
    <t xml:space="preserve"> Unknown:NC_006957.1/AY836367.1</t>
  </si>
  <si>
    <t>Taro vein chlorosis nucleorhabdovirus</t>
  </si>
  <si>
    <t>PRJNA15163</t>
  </si>
  <si>
    <t>12.02</t>
  </si>
  <si>
    <t xml:space="preserve"> Unknown:NC_006942.1/AY674964.1</t>
  </si>
  <si>
    <t>Bacillus phage GIL16c</t>
  </si>
  <si>
    <t>PRJNA15164</t>
  </si>
  <si>
    <t>14.844</t>
  </si>
  <si>
    <t xml:space="preserve"> Unknown:NC_006945.1/AY701338.1</t>
  </si>
  <si>
    <t>Blackberry yellow vein-associated virus</t>
  </si>
  <si>
    <t>PRJNA15168</t>
  </si>
  <si>
    <t>15.716</t>
  </si>
  <si>
    <t>38.2963</t>
  </si>
  <si>
    <t xml:space="preserve"> RNA 1:NC_006962.2/AY776334.2;  RNA 2:NC_006963.2/AY776335.2</t>
  </si>
  <si>
    <t>Pleurotus ostreatus virus 1</t>
  </si>
  <si>
    <t>PRJNA15169</t>
  </si>
  <si>
    <t>4.519</t>
  </si>
  <si>
    <t>49.7282</t>
  </si>
  <si>
    <t xml:space="preserve"> RNA 1:NC_006961.1/AY533038.1;  RNA 2:NC_006960.1/AY533036.1</t>
  </si>
  <si>
    <t>Citrus sudden death-associated virus</t>
  </si>
  <si>
    <t>PRJNA15170</t>
  </si>
  <si>
    <t>6.82</t>
  </si>
  <si>
    <t xml:space="preserve"> Unknown:NC_006950.1/AY884005.1</t>
  </si>
  <si>
    <t>Erethizon dorsatum papillomavirus 1</t>
  </si>
  <si>
    <t>PRJNA15171</t>
  </si>
  <si>
    <t>7.428</t>
  </si>
  <si>
    <t xml:space="preserve"> Unknown:NC_006951.1/AY684126.1</t>
  </si>
  <si>
    <t>Apricot pseudo-chlorotic leaf spot virus</t>
  </si>
  <si>
    <t>PRJNA15172</t>
  </si>
  <si>
    <t>7.494</t>
  </si>
  <si>
    <t xml:space="preserve"> Unknown:NC_006946.1/AY713379.1</t>
  </si>
  <si>
    <t>Listonella phage phiHSIC</t>
  </si>
  <si>
    <t>PRJNA15173</t>
  </si>
  <si>
    <t>37.966</t>
  </si>
  <si>
    <t xml:space="preserve"> Unknown:NC_006953.1/AY772740.1</t>
  </si>
  <si>
    <t>Enterobacteria phage ES18</t>
  </si>
  <si>
    <t>PRJNA15174</t>
  </si>
  <si>
    <t xml:space="preserve"> Unknown:NC_006949.1/AY736146.1</t>
  </si>
  <si>
    <t>African cassava mosaic virus</t>
  </si>
  <si>
    <t>PRJNA15175</t>
  </si>
  <si>
    <t>5.503</t>
  </si>
  <si>
    <t>42.125</t>
  </si>
  <si>
    <t xml:space="preserve"> DNA A:NC_001467.1/J02057.1;  DNA B:NC_001468.1/J02058.1</t>
  </si>
  <si>
    <t>East African cassava mosaic virus</t>
  </si>
  <si>
    <t>PRJNA15177</t>
  </si>
  <si>
    <t>5.576</t>
  </si>
  <si>
    <t>44.5545</t>
  </si>
  <si>
    <t xml:space="preserve"> DNA A:NC_004674.1/AF126806.1;  DNA B:NC_004676.1/AF126807.1</t>
  </si>
  <si>
    <t>Banna virus</t>
  </si>
  <si>
    <t>PRJNA15178</t>
  </si>
  <si>
    <t>20.682</t>
  </si>
  <si>
    <t>39.3541</t>
  </si>
  <si>
    <t xml:space="preserve"> segment 1:NC_004211.1/AF133430.1;  segment 10:NC_004201.1/AF052015.1;  segment 11:NC_004200.1/AF052014.1;  segment 12:NC_004198.1/AF019908.1;  segment 2:NC_004217.1/AF134514.1;  segment 3:NC_004218.1/AF134515.1;  segment 4:NC_004219.1/AF134516.1;  segment 5:NC_004220.1/AF134517.1;  segment 6:NC_004221.1/AF134518.1;  segment 7:NC_004204.1/AF052018.1;  segment 8:NC_004203.1/AF052017.1;  segment 9:NC_004202.1/AF052016.1</t>
  </si>
  <si>
    <t>Tomato yellow leaf curl Thailand virus-[2]</t>
  </si>
  <si>
    <t>PRJNA15179</t>
  </si>
  <si>
    <t>5.488</t>
  </si>
  <si>
    <t>40.7023</t>
  </si>
  <si>
    <t xml:space="preserve"> DNA A:NC_000869.1/AF141922.1;  DNA B:NC_000870.1/AF141897.1</t>
  </si>
  <si>
    <t>East African cassava mosaic Cameroon virus</t>
  </si>
  <si>
    <t>PRJNA15180</t>
  </si>
  <si>
    <t>5.543</t>
  </si>
  <si>
    <t>44.5561</t>
  </si>
  <si>
    <t xml:space="preserve"> DNA A:NC_004625.1/AF112354.1;  DNA B:NC_004630.1/AF112355.1</t>
  </si>
  <si>
    <t>Murid betaherpesvirus 1</t>
  </si>
  <si>
    <t>PRJNA15181</t>
  </si>
  <si>
    <t>230.278</t>
  </si>
  <si>
    <t>58.7</t>
  </si>
  <si>
    <t xml:space="preserve"> Unknown:NC_004065.1/U68299.1</t>
  </si>
  <si>
    <t>Tomato yellow leaf curl virus-[Almeria]</t>
  </si>
  <si>
    <t>PRJNA15182</t>
  </si>
  <si>
    <t>2.781</t>
  </si>
  <si>
    <t xml:space="preserve"> Unknown:NC_004005.1/AJ489258.1</t>
  </si>
  <si>
    <t>Bean common mosaic virus</t>
  </si>
  <si>
    <t>PRJNA15183</t>
  </si>
  <si>
    <t>9.992</t>
  </si>
  <si>
    <t xml:space="preserve"> Unknown:NC_003397.1/AJ312437.1</t>
  </si>
  <si>
    <t>Leek yellow stripe virus</t>
  </si>
  <si>
    <t>PRJNA15184</t>
  </si>
  <si>
    <t>10.142</t>
  </si>
  <si>
    <t xml:space="preserve"> Unknown:NC_004011.1/AJ307057.1</t>
  </si>
  <si>
    <t>Pothos latent virus</t>
  </si>
  <si>
    <t>PRJNA15185</t>
  </si>
  <si>
    <t>4.415</t>
  </si>
  <si>
    <t xml:space="preserve"> Unknown:NC_000939.2/X87115.1</t>
  </si>
  <si>
    <t>Omikronpapillomavirus 1</t>
  </si>
  <si>
    <t>PRJNA15186</t>
  </si>
  <si>
    <t>7.879</t>
  </si>
  <si>
    <t xml:space="preserve"> Unknown:NC_003348.1/AJ238373.1</t>
  </si>
  <si>
    <t>Grapevine fleck virus</t>
  </si>
  <si>
    <t>PRJNA15188</t>
  </si>
  <si>
    <t>7.564</t>
  </si>
  <si>
    <t>66.2</t>
  </si>
  <si>
    <t xml:space="preserve"> Unknown:NC_003347.1/AJ309022.1</t>
  </si>
  <si>
    <t>Zucchini green mottle mosaic virus</t>
  </si>
  <si>
    <t>PRJNA15189</t>
  </si>
  <si>
    <t>6.513</t>
  </si>
  <si>
    <t xml:space="preserve"> Unknown:NC_003878.1/AJ295949.1</t>
  </si>
  <si>
    <t>Scallion mosaic virus</t>
  </si>
  <si>
    <t>PRJNA15190</t>
  </si>
  <si>
    <t>9.324</t>
  </si>
  <si>
    <t xml:space="preserve"> Unknown:NC_003399.1/AJ316084.1</t>
  </si>
  <si>
    <t>Sulfolobus islandicus rod-shaped virus 2</t>
  </si>
  <si>
    <t>PRJNA15191</t>
  </si>
  <si>
    <t>Rudiviridae</t>
  </si>
  <si>
    <t>35.45</t>
  </si>
  <si>
    <t>25.2</t>
  </si>
  <si>
    <t xml:space="preserve"> Unknown:NC_004086.1/AJ344259.1</t>
  </si>
  <si>
    <t>Ageratum enation virus</t>
  </si>
  <si>
    <t>PRJNA15192</t>
  </si>
  <si>
    <t xml:space="preserve"> Unknown:NC_003434.1/AJ437618.1</t>
  </si>
  <si>
    <t>Chayote yellow mosaic virus</t>
  </si>
  <si>
    <t>PRJNA15193</t>
  </si>
  <si>
    <t>2.787</t>
  </si>
  <si>
    <t xml:space="preserve"> Unknown:NC_004618.1/AJ223191.1</t>
  </si>
  <si>
    <t>Squash leaf curl Yunnan virus</t>
  </si>
  <si>
    <t>PRJNA15194</t>
  </si>
  <si>
    <t>2.714</t>
  </si>
  <si>
    <t xml:space="preserve"> Unknown:NC_004651.1/AJ420319.1</t>
  </si>
  <si>
    <t>Croton yellow vein mosaic virus</t>
  </si>
  <si>
    <t>PRJNA15195</t>
  </si>
  <si>
    <t xml:space="preserve"> Unknown:NC_004300.1/AJ507777.1</t>
  </si>
  <si>
    <t>Barley yellow dwarf virus-PAV</t>
  </si>
  <si>
    <t>PRJNA15196</t>
  </si>
  <si>
    <t>5.677</t>
  </si>
  <si>
    <t xml:space="preserve"> Unknown:NC_004750.1/X07653.1</t>
  </si>
  <si>
    <t>Variola virus</t>
  </si>
  <si>
    <t>PRJNA15197</t>
  </si>
  <si>
    <t>185.578</t>
  </si>
  <si>
    <t xml:space="preserve"> Unknown:NC_001611.1/X69198.1</t>
  </si>
  <si>
    <t>Human herpesvirus 3 strain Dumas</t>
  </si>
  <si>
    <t>PRJNA15198</t>
  </si>
  <si>
    <t>124.884</t>
  </si>
  <si>
    <t xml:space="preserve"> Unknown:NC_001348.1/X04370.1</t>
  </si>
  <si>
    <t>Budgerigar fledgling disease virus - 1</t>
  </si>
  <si>
    <t>PRJNA14284</t>
  </si>
  <si>
    <t>4.981</t>
  </si>
  <si>
    <t xml:space="preserve"> Unknown:NC_004764.2/AF241168.1</t>
  </si>
  <si>
    <t>Salmonella phage epsilon15</t>
  </si>
  <si>
    <t>PRJNA14285</t>
  </si>
  <si>
    <t>39.671</t>
  </si>
  <si>
    <t xml:space="preserve"> Unknown:NC_004775.1/AY150271.1</t>
  </si>
  <si>
    <t>Goose hemorrhagic polyomavirus</t>
  </si>
  <si>
    <t>PRJNA14286</t>
  </si>
  <si>
    <t>5.256</t>
  </si>
  <si>
    <t xml:space="preserve"> Unknown:NC_004800.1/AY140894.1</t>
  </si>
  <si>
    <t>Enterobacteria phage BP-4795</t>
  </si>
  <si>
    <t>PRJNA14287</t>
  </si>
  <si>
    <t>57.93</t>
  </si>
  <si>
    <t xml:space="preserve"> Unknown:NC_004813.1/AJ556162.1</t>
  </si>
  <si>
    <t>Streptococcus phage C1</t>
  </si>
  <si>
    <t>PRJNA14288</t>
  </si>
  <si>
    <t>16.687</t>
  </si>
  <si>
    <t xml:space="preserve"> Unknown:NC_004814.1/AY212251.1</t>
  </si>
  <si>
    <t>Methanothermobacter phage psiM100</t>
  </si>
  <si>
    <t>PRJNA14289</t>
  </si>
  <si>
    <t>31.007</t>
  </si>
  <si>
    <t xml:space="preserve"> Unknown:NC_002628.3/AF301375.1</t>
  </si>
  <si>
    <t>Luffa yellow mosaic virus</t>
  </si>
  <si>
    <t>PRJNA14290</t>
  </si>
  <si>
    <t>5.455</t>
  </si>
  <si>
    <t>41.9582</t>
  </si>
  <si>
    <t xml:space="preserve"> DNA A:NC_004824.1/AF509739.1;  DNA B:NC_004825.1/AF509740.1</t>
  </si>
  <si>
    <t>Salmonella virus SP6</t>
  </si>
  <si>
    <t>PRJNA14291</t>
  </si>
  <si>
    <t>43.769</t>
  </si>
  <si>
    <t xml:space="preserve"> Unknown:NC_004831.2/AY288927.2</t>
  </si>
  <si>
    <t>Streptomyces virus phiBT1</t>
  </si>
  <si>
    <t>PRJNA14276</t>
  </si>
  <si>
    <t>41.831</t>
  </si>
  <si>
    <t>62.8</t>
  </si>
  <si>
    <t xml:space="preserve"> Unknown:NC_004664.2/AJ550940.2</t>
  </si>
  <si>
    <t>Vibrio phage VGJphi</t>
  </si>
  <si>
    <t>PRJNA14279</t>
  </si>
  <si>
    <t>7.542</t>
  </si>
  <si>
    <t xml:space="preserve"> Unknown:NC_004736.1/AY242528.1</t>
  </si>
  <si>
    <t>Yersinia phage L-413C</t>
  </si>
  <si>
    <t>PRJNA14280</t>
  </si>
  <si>
    <t>30.728</t>
  </si>
  <si>
    <t xml:space="preserve"> Unknown:NC_004745.1/AY251033.1</t>
  </si>
  <si>
    <t>Lactococcus phage 4268</t>
  </si>
  <si>
    <t>PRJNA14281</t>
  </si>
  <si>
    <t>36.596</t>
  </si>
  <si>
    <t xml:space="preserve"> Unknown:NC_004746.1/AF489521.1</t>
  </si>
  <si>
    <t>Burkholderia virus phiE125</t>
  </si>
  <si>
    <t>PRJNA14330</t>
  </si>
  <si>
    <t>53.373</t>
  </si>
  <si>
    <t xml:space="preserve"> Unknown:NC_003309.1/AF447491.1</t>
  </si>
  <si>
    <t>Lactococcus phage ul36</t>
  </si>
  <si>
    <t>PRJNA14331</t>
  </si>
  <si>
    <t>36.798</t>
  </si>
  <si>
    <t>35.8</t>
  </si>
  <si>
    <t xml:space="preserve"> Unknown:NC_004066.1/AF349457.1</t>
  </si>
  <si>
    <t>Vibrio phage ICP2</t>
  </si>
  <si>
    <t>PRJNA63231</t>
  </si>
  <si>
    <t>49.675</t>
  </si>
  <si>
    <t xml:space="preserve"> Unknown:NC_015158.1/HQ641345.1</t>
  </si>
  <si>
    <t>Yersinia phage phiA1122</t>
  </si>
  <si>
    <t>PRJNA14332</t>
  </si>
  <si>
    <t>37.555</t>
  </si>
  <si>
    <t xml:space="preserve"> Unknown:NC_004777.1/AY247822.1</t>
  </si>
  <si>
    <t>Pseudomonas virus D3112</t>
  </si>
  <si>
    <t>PRJNA14334</t>
  </si>
  <si>
    <t>37.611</t>
  </si>
  <si>
    <t xml:space="preserve"> Unknown:NC_005178.1/AY394005.1</t>
  </si>
  <si>
    <t>Burkholderia virus Bcep22</t>
  </si>
  <si>
    <t>PRJNA14335</t>
  </si>
  <si>
    <t>63.882</t>
  </si>
  <si>
    <t>65.3</t>
  </si>
  <si>
    <t xml:space="preserve"> Unknown:NC_005262.3/AY349011.3</t>
  </si>
  <si>
    <t>Enterobacteria phage T3</t>
  </si>
  <si>
    <t>PRJNA14336</t>
  </si>
  <si>
    <t>38.208</t>
  </si>
  <si>
    <t xml:space="preserve"> Unknown:NC_003298.1/AJ318471.1</t>
  </si>
  <si>
    <t>Staphylococcus virus K</t>
  </si>
  <si>
    <t>PRJNA14479</t>
  </si>
  <si>
    <t>148.317</t>
  </si>
  <si>
    <t xml:space="preserve"> Unknown:NC_005880.2/KF766114.1</t>
  </si>
  <si>
    <t>Agrotis segetum granulovirus</t>
  </si>
  <si>
    <t>PRJNA14481</t>
  </si>
  <si>
    <t>131.68</t>
  </si>
  <si>
    <t xml:space="preserve"> Unknown:NC_005839.2/AY522332.4</t>
  </si>
  <si>
    <t>Tomato severe leaf curl virus-[Guatemala 96-1]</t>
  </si>
  <si>
    <t>PRJNA14482</t>
  </si>
  <si>
    <t>2.593</t>
  </si>
  <si>
    <t xml:space="preserve"> Unknown:NC_004642.1/AF130415.2</t>
  </si>
  <si>
    <t>Indian cassava mosaic virus</t>
  </si>
  <si>
    <t>PRJNA14483</t>
  </si>
  <si>
    <t>5.46</t>
  </si>
  <si>
    <t>45.1858</t>
  </si>
  <si>
    <t xml:space="preserve"> DNA A:NC_001932.1/Z24758.1;  DNA B:NC_001933.1/Z24759.1</t>
  </si>
  <si>
    <t>Tomato yellow leaf curl Sardinia virus</t>
  </si>
  <si>
    <t>PRJNA14484</t>
  </si>
  <si>
    <t xml:space="preserve"> Unknown:NC_003828.1/X61153.1</t>
  </si>
  <si>
    <t>Streptomyces phage VWB</t>
  </si>
  <si>
    <t>PRJNA14485</t>
  </si>
  <si>
    <t>49.22</t>
  </si>
  <si>
    <t>71.1</t>
  </si>
  <si>
    <t xml:space="preserve"> Unknown:NC_005345.2/AY320035.2</t>
  </si>
  <si>
    <t>Bovine adenovirus 4</t>
  </si>
  <si>
    <t>PRJNA14486</t>
  </si>
  <si>
    <t>31.301</t>
  </si>
  <si>
    <t xml:space="preserve"> Unknown:NC_002685.2/AF036092.3</t>
  </si>
  <si>
    <t>Human mastadenovirus F</t>
  </si>
  <si>
    <t>PRJNA14487</t>
  </si>
  <si>
    <t>34.214</t>
  </si>
  <si>
    <t xml:space="preserve"> Unknown:NC_001454.1/L19443.1</t>
  </si>
  <si>
    <t>Frog adenovirus 1</t>
  </si>
  <si>
    <t>PRJNA14488</t>
  </si>
  <si>
    <t>26.163</t>
  </si>
  <si>
    <t xml:space="preserve"> Unknown:NC_002501.1/AF224336.1</t>
  </si>
  <si>
    <t>Macacine alphaherpesvirus 1</t>
  </si>
  <si>
    <t>PRJNA14489</t>
  </si>
  <si>
    <t>156.789</t>
  </si>
  <si>
    <t>74.5</t>
  </si>
  <si>
    <t xml:space="preserve"> Unknown:NC_004812.1/AF533768.1</t>
  </si>
  <si>
    <t>Ageratum yellow vein China virus - [Hn2]</t>
  </si>
  <si>
    <t>PRJNA14490</t>
  </si>
  <si>
    <t xml:space="preserve"> Unknown:NC_004090.1/AJ495813.1</t>
  </si>
  <si>
    <t>Simian adenovirus 3</t>
  </si>
  <si>
    <t>PRJNA14491</t>
  </si>
  <si>
    <t>34.246</t>
  </si>
  <si>
    <t xml:space="preserve"> Unknown:NC_006144.1/AY598782.1</t>
  </si>
  <si>
    <t>Ageratum leaf curl virus - [G52]</t>
  </si>
  <si>
    <t>PRJNA14492</t>
  </si>
  <si>
    <t xml:space="preserve"> Unknown:NC_006384.1/AJ851005.1</t>
  </si>
  <si>
    <t>Escherichia virus P1</t>
  </si>
  <si>
    <t>PRJNA14493</t>
  </si>
  <si>
    <t>94.8</t>
  </si>
  <si>
    <t xml:space="preserve"> Unknown:NC_005856.1/AF234172.1</t>
  </si>
  <si>
    <t>Cucurbita yellow vein virus-associated DNA beta</t>
  </si>
  <si>
    <t>PRJNA14525</t>
  </si>
  <si>
    <t>0.667</t>
  </si>
  <si>
    <t xml:space="preserve"> Unknown:NC_005875.1/AJ542500.1</t>
  </si>
  <si>
    <t>East African cassava mosaic Zanzibar virus</t>
  </si>
  <si>
    <t>PRJNA14526</t>
  </si>
  <si>
    <t>5.548</t>
  </si>
  <si>
    <t>44.1056</t>
  </si>
  <si>
    <t xml:space="preserve"> DNA A:NC_004655.1/AF422174.1;  DNA B:NC_004656.2/AF422175.2</t>
  </si>
  <si>
    <t>Cacao swollen shoot virus</t>
  </si>
  <si>
    <t>PRJNA14534</t>
  </si>
  <si>
    <t>7.161</t>
  </si>
  <si>
    <t xml:space="preserve"> Unknown:NC_001574.1/L14546.1</t>
  </si>
  <si>
    <t>Papaya leaf curl China virus - [G8]</t>
  </si>
  <si>
    <t>PRJNA14536</t>
  </si>
  <si>
    <t xml:space="preserve"> Unknown:NC_005321.1/AJ558124.1</t>
  </si>
  <si>
    <t>Papaya leaf curl Guangdong virus - [GD2]</t>
  </si>
  <si>
    <t>PRJNA14537</t>
  </si>
  <si>
    <t>2.742</t>
  </si>
  <si>
    <t xml:space="preserve"> Unknown:NC_005844.1/AJ558122.1</t>
  </si>
  <si>
    <t>Zinnia leaf curl virus-associated DNA beta</t>
  </si>
  <si>
    <t>PRJNA14538</t>
  </si>
  <si>
    <t>39.5</t>
  </si>
  <si>
    <t xml:space="preserve"> Unknown:NC_005874.1/AJ542499.1</t>
  </si>
  <si>
    <t>Tobacco leaf curl Yunnan betasatellite</t>
  </si>
  <si>
    <t>PRJNA14539</t>
  </si>
  <si>
    <t>1.349</t>
  </si>
  <si>
    <t xml:space="preserve"> Unknown:NC_005030.2/KC699042.1</t>
  </si>
  <si>
    <t>Thermoproteus tenax spherical virus 1</t>
  </si>
  <si>
    <t>PRJNA14540</t>
  </si>
  <si>
    <t>20.933</t>
  </si>
  <si>
    <t xml:space="preserve"> Unknown:NC_006556.1/AY722806.1</t>
  </si>
  <si>
    <t>Cotton leaf crumple virus - [Mexico : Sonora]</t>
  </si>
  <si>
    <t>PRJNA14541</t>
  </si>
  <si>
    <t>5.18</t>
  </si>
  <si>
    <t>43.2216</t>
  </si>
  <si>
    <t xml:space="preserve"> DNA A:NC_004580.1/AF480940.1;  DNA B:NC_004581.1/AF480941.1</t>
  </si>
  <si>
    <t>Pseudomonas phage B3</t>
  </si>
  <si>
    <t>PRJNA14542</t>
  </si>
  <si>
    <t>38.439</t>
  </si>
  <si>
    <t xml:space="preserve"> Unknown:NC_006548.1/AF232233.1</t>
  </si>
  <si>
    <t>Muscovy duck circovirus</t>
  </si>
  <si>
    <t>PRJNA14543</t>
  </si>
  <si>
    <t>1.988</t>
  </si>
  <si>
    <t xml:space="preserve"> Unknown:NC_006561.1/AY394721.1</t>
  </si>
  <si>
    <t>Singapore grouper iridovirus</t>
  </si>
  <si>
    <t>PRJNA14544</t>
  </si>
  <si>
    <t>140.131</t>
  </si>
  <si>
    <t xml:space="preserve"> Unknown:NC_006549.1/AY521625.1</t>
  </si>
  <si>
    <t>Trichechus manatus papillomavirus 1</t>
  </si>
  <si>
    <t>PRJNA14545</t>
  </si>
  <si>
    <t>7.722</t>
  </si>
  <si>
    <t xml:space="preserve"> Unknown:NC_006563.1/AY609301.1</t>
  </si>
  <si>
    <t>Dendrolimus punctatus densovirus</t>
  </si>
  <si>
    <t>PRJNA14546</t>
  </si>
  <si>
    <t>5.039</t>
  </si>
  <si>
    <t xml:space="preserve"> Unknown:NC_006555.1/AY665654.1</t>
  </si>
  <si>
    <t>Lactobacillus virus LP65</t>
  </si>
  <si>
    <t>PRJNA14547</t>
  </si>
  <si>
    <t>131.522</t>
  </si>
  <si>
    <t xml:space="preserve"> Unknown:NC_006565.1/AY682195.1</t>
  </si>
  <si>
    <t>Bacillus phage BCJA1c</t>
  </si>
  <si>
    <t>PRJNA14548</t>
  </si>
  <si>
    <t>41.092</t>
  </si>
  <si>
    <t xml:space="preserve"> Unknown:NC_006557.1/AY616446.1</t>
  </si>
  <si>
    <t>Canis familiaris papillomavirus 2</t>
  </si>
  <si>
    <t>PRJNA14551</t>
  </si>
  <si>
    <t>8.101</t>
  </si>
  <si>
    <t xml:space="preserve"> Unknown:NC_006564.1/AY722648.1</t>
  </si>
  <si>
    <t>Bovine parvovirus - 2</t>
  </si>
  <si>
    <t>PRJNA14553</t>
  </si>
  <si>
    <t>5.61</t>
  </si>
  <si>
    <t xml:space="preserve"> Unknown:NC_006259.1/AF406966.1</t>
  </si>
  <si>
    <t>Mungbean yellow mosaic virus</t>
  </si>
  <si>
    <t>PRJNA14555</t>
  </si>
  <si>
    <t>5.398</t>
  </si>
  <si>
    <t>41.4665</t>
  </si>
  <si>
    <t xml:space="preserve"> DNA A:NC_001983.1/D14703.1;  DNA B:NC_001984.1/D14704.1</t>
  </si>
  <si>
    <t>Cotesia congregata bracovirus</t>
  </si>
  <si>
    <t>PRJNA14556</t>
  </si>
  <si>
    <t>Polydnaviridae</t>
  </si>
  <si>
    <t>567.67</t>
  </si>
  <si>
    <t>33.5677</t>
  </si>
  <si>
    <t xml:space="preserve"> Circle 1:NC_006633.1/AJ632304.1;  Circle 10:NC_006642.1/AJ632313.1;  Circle 11:NC_006643.1/AJ632314.1;  Circle 12:NC_006644.1/AJ632315.1;  Circle 13:NC_006645.1/AJ632316.1;  Circle 14:NC_006646.1/AJ632317.1;  Circle 15:NC_006647.1/AJ632318.1;  Circle 17:NC_006648.1/AJ632319.1;  Circle 18:NC_006649.1/AJ632320.1;  Circle 19:NC_006650.1/AJ632321.1;  Circle 2:NC_006634.1/AJ632305.1;  Circle 20:NC_006651.1/AJ632322.1;  Circle 21:NC_006652.1/AJ632323.1;  Circle 22:NC_006653.1/AJ632324.1;  Circle 23:NC_006654.1/AJ632325.1;  Circle 25:NC_006655.1/AJ632326.1;  Circle 26:NC_006656.1/AJ632327.1;  Circle 3:NC_006635.1/AJ632306.1;  Circle 30:NC_006657.1/AJ632328.1;  Circle 31:NC_006658.1/AJ632329.1;  Circle 32:NC_006659.1/AJ632330.1;  Circle 33:NC_006660.1/AJ632331.1;  Circle 35:NC_006661.1/AJ632332.1;  Circle 36:NC_006662.1/AJ632333.1;  Circle 4:NC_006636.1/AJ632307.1;  Circle 5:NC_006637.1/AJ632308.1;  Circle 6:NC_006638.1/AJ632309.1;  Circle 7:NC_006639.1/AJ632310.1;  Circle 8:NC_006640.1/AJ632311.1;  Circle 9:NC_006641.1/AJ632312.1</t>
  </si>
  <si>
    <t>Bombyx mori cypovirus 1 satellite RNA</t>
  </si>
  <si>
    <t>PRJNA14557</t>
  </si>
  <si>
    <t>0.647</t>
  </si>
  <si>
    <t xml:space="preserve"> Unknown:NC_006630.1/AB183384.1</t>
  </si>
  <si>
    <t>Cercopithecine alphaherpesvirus 2</t>
  </si>
  <si>
    <t>PRJNA14558</t>
  </si>
  <si>
    <t>150.715</t>
  </si>
  <si>
    <t xml:space="preserve"> Unknown:NC_006560.1/AY714813.1</t>
  </si>
  <si>
    <t>Human betaherpesvirus 5</t>
  </si>
  <si>
    <t>PRJNA14559</t>
  </si>
  <si>
    <t>235.646</t>
  </si>
  <si>
    <t xml:space="preserve"> Unknown:NC_006273.2/AY446894.2</t>
  </si>
  <si>
    <t>Frog virus 3</t>
  </si>
  <si>
    <t>PRJNA14560</t>
  </si>
  <si>
    <t>105.903</t>
  </si>
  <si>
    <t xml:space="preserve"> Unknown:NC_005946.1/AY548484.1</t>
  </si>
  <si>
    <t>Sulfolobus virus STSV1</t>
  </si>
  <si>
    <t>PRJNA14561</t>
  </si>
  <si>
    <t>Bicaudaviridae</t>
  </si>
  <si>
    <t>75.294</t>
  </si>
  <si>
    <t xml:space="preserve"> Unknown:NC_006268.1/AJ783769.1</t>
  </si>
  <si>
    <t>Vibrio phage KSF1</t>
  </si>
  <si>
    <t>PRJNA14562</t>
  </si>
  <si>
    <t>7.107</t>
  </si>
  <si>
    <t xml:space="preserve"> Unknown:NC_006294.1/AY714348.1</t>
  </si>
  <si>
    <t>Corchorus yellow vein virus - [Hoa Binh]</t>
  </si>
  <si>
    <t>PRJNA14563</t>
  </si>
  <si>
    <t>5.415</t>
  </si>
  <si>
    <t>43.2497</t>
  </si>
  <si>
    <t xml:space="preserve"> DNA A:NC_006358.1/AY727903.1;  DNA B:NC_006359.1/AY727904.1</t>
  </si>
  <si>
    <t>Paramecium bursaria Chlorella virus 1</t>
  </si>
  <si>
    <t>PRJNA14564</t>
  </si>
  <si>
    <t>330.611</t>
  </si>
  <si>
    <t xml:space="preserve"> Unknown:NC_000852.5/JF411744.1</t>
  </si>
  <si>
    <t>Flavobacterium phage 11b</t>
  </si>
  <si>
    <t>PRJNA14565</t>
  </si>
  <si>
    <t>36.012</t>
  </si>
  <si>
    <t>30.6</t>
  </si>
  <si>
    <t xml:space="preserve"> Unknown:NC_006356.2/AJ842011.2</t>
  </si>
  <si>
    <t>Pseudomonas phage Pf1</t>
  </si>
  <si>
    <t>PRJNA14571</t>
  </si>
  <si>
    <t>7.349</t>
  </si>
  <si>
    <t xml:space="preserve"> Unknown:NC_001331.1/X52107.1</t>
  </si>
  <si>
    <t>Escherichia virus I22</t>
  </si>
  <si>
    <t>PRJNA14572</t>
  </si>
  <si>
    <t>6.744</t>
  </si>
  <si>
    <t xml:space="preserve"> Unknown:NC_001332.1/X14336.1</t>
  </si>
  <si>
    <t>Acholeplasma phage MV-L1</t>
  </si>
  <si>
    <t>PRJNA14573</t>
  </si>
  <si>
    <t>4.491</t>
  </si>
  <si>
    <t xml:space="preserve"> Unknown:NC_001341.1/X58839.1</t>
  </si>
  <si>
    <t>Cauliflower mosaic virus</t>
  </si>
  <si>
    <t>PRJNA14574</t>
  </si>
  <si>
    <t>8.024</t>
  </si>
  <si>
    <t xml:space="preserve"> Unknown:NC_001497.1/V00141.1</t>
  </si>
  <si>
    <t>Commelina yellow mottle virus</t>
  </si>
  <si>
    <t>PRJNA14575</t>
  </si>
  <si>
    <t>7.489</t>
  </si>
  <si>
    <t xml:space="preserve"> Unknown:NC_001343.1/X52938.1</t>
  </si>
  <si>
    <t>Duck hepatitis B virus</t>
  </si>
  <si>
    <t>PRJNA14576</t>
  </si>
  <si>
    <t>3.027</t>
  </si>
  <si>
    <t xml:space="preserve"> Unknown:NC_001344.1/X60213.1</t>
  </si>
  <si>
    <t>Maize streak virus - A[Ama]</t>
  </si>
  <si>
    <t>PRJNA14577</t>
  </si>
  <si>
    <t>2.689</t>
  </si>
  <si>
    <t xml:space="preserve"> Unknown:NC_001346.2/AF329878.1</t>
  </si>
  <si>
    <t>Rice tungro bacilliform virus</t>
  </si>
  <si>
    <t>PRJNA14579</t>
  </si>
  <si>
    <t>8.002</t>
  </si>
  <si>
    <t xml:space="preserve"> Unknown:NC_001914.1/X57924.1</t>
  </si>
  <si>
    <t>Spiroplasma phage 1-R8A2B</t>
  </si>
  <si>
    <t>PRJNA14580</t>
  </si>
  <si>
    <t>8.273</t>
  </si>
  <si>
    <t>22.9</t>
  </si>
  <si>
    <t xml:space="preserve"> Unknown:NC_001365.1/X51344.1</t>
  </si>
  <si>
    <t>Tomato pseudo-curly top virus</t>
  </si>
  <si>
    <t>PRJNA14582</t>
  </si>
  <si>
    <t>2.861</t>
  </si>
  <si>
    <t xml:space="preserve"> Unknown:NC_003825.1/X84735.1</t>
  </si>
  <si>
    <t>Streptococcus phage Cp-1</t>
  </si>
  <si>
    <t>PRJNA14584</t>
  </si>
  <si>
    <t>19.343</t>
  </si>
  <si>
    <t>38.8</t>
  </si>
  <si>
    <t xml:space="preserve"> Unknown:NC_001825.1/Z47794.1</t>
  </si>
  <si>
    <t>Bovine herpesvirus type 1.1</t>
  </si>
  <si>
    <t>PRJNA14585</t>
  </si>
  <si>
    <t>135.301</t>
  </si>
  <si>
    <t>72.4</t>
  </si>
  <si>
    <t xml:space="preserve"> Unknown:NC_001847.1/AJ004801.1</t>
  </si>
  <si>
    <t>Bacillus phage SPP1</t>
  </si>
  <si>
    <t>PRJNA14586</t>
  </si>
  <si>
    <t>44.01</t>
  </si>
  <si>
    <t xml:space="preserve"> Unknown:NC_004166.2/X97918.2</t>
  </si>
  <si>
    <t>Lactobacillus phage phiadh</t>
  </si>
  <si>
    <t>PRJNA14588</t>
  </si>
  <si>
    <t>43.785</t>
  </si>
  <si>
    <t xml:space="preserve"> Unknown:NC_000896.1/AJ131519.1</t>
  </si>
  <si>
    <t>Listeria phage A118</t>
  </si>
  <si>
    <t>PRJNA14589</t>
  </si>
  <si>
    <t>40.834</t>
  </si>
  <si>
    <t>36.1</t>
  </si>
  <si>
    <t xml:space="preserve"> Unknown:NC_003216.1/AJ242593.1</t>
  </si>
  <si>
    <t>Rabbit fibroma virus</t>
  </si>
  <si>
    <t>PRJNA14590</t>
  </si>
  <si>
    <t>159.857</t>
  </si>
  <si>
    <t xml:space="preserve"> Unknown:NC_001266.1/AF170722.1</t>
  </si>
  <si>
    <t>Yersinia phage phiYeO3-12</t>
  </si>
  <si>
    <t>PRJNA14591</t>
  </si>
  <si>
    <t xml:space="preserve"> Unknown:NC_001271.1/AJ251805.1</t>
  </si>
  <si>
    <t>Escherichia virus HK97</t>
  </si>
  <si>
    <t>PRJNA14592</t>
  </si>
  <si>
    <t>39.732</t>
  </si>
  <si>
    <t xml:space="preserve"> Unknown:NC_002167.1/AF069529.1</t>
  </si>
  <si>
    <t>Chlamydia phage 2</t>
  </si>
  <si>
    <t>PRJNA14593</t>
  </si>
  <si>
    <t>4.563</t>
  </si>
  <si>
    <t xml:space="preserve"> Unknown:NC_002194.1/AJ270057.1</t>
  </si>
  <si>
    <t>Soybean chlorotic mottle virus</t>
  </si>
  <si>
    <t>PRJNA14594</t>
  </si>
  <si>
    <t>8.178</t>
  </si>
  <si>
    <t xml:space="preserve"> Unknown:NC_001739.2/X15828.2</t>
  </si>
  <si>
    <t>Cercopithecine alphaherpesvirus 9</t>
  </si>
  <si>
    <t>PRJNA14596</t>
  </si>
  <si>
    <t>124.784</t>
  </si>
  <si>
    <t xml:space="preserve"> Unknown:NC_002686.2/AF275348.3</t>
  </si>
  <si>
    <t>Tupaiid betaherpesvirus 1</t>
  </si>
  <si>
    <t>PRJNA14597</t>
  </si>
  <si>
    <t>195.859</t>
  </si>
  <si>
    <t>66.6</t>
  </si>
  <si>
    <t xml:space="preserve"> Unknown:NC_002794.1/AF281817.1</t>
  </si>
  <si>
    <t>Macroptilium yellow mosaic virus</t>
  </si>
  <si>
    <t>PRJNA14598</t>
  </si>
  <si>
    <t>5.223</t>
  </si>
  <si>
    <t>42.0184</t>
  </si>
  <si>
    <t xml:space="preserve"> DNA A:NC_010647.1/EF585290.1;  DNA B:NC_010648.1/EF585291.1</t>
  </si>
  <si>
    <t>Enterobacteria phage phiP27</t>
  </si>
  <si>
    <t>PRJNA14599</t>
  </si>
  <si>
    <t>42.575</t>
  </si>
  <si>
    <t xml:space="preserve"> Unknown:NC_003356.1/AJ298298.1</t>
  </si>
  <si>
    <t>Infectious spleen and kidney necrosis virus</t>
  </si>
  <si>
    <t>PRJNA14600</t>
  </si>
  <si>
    <t>111.362</t>
  </si>
  <si>
    <t xml:space="preserve"> Unknown:NC_003494.1/AF371960.1</t>
  </si>
  <si>
    <t>Streptococcus phage MM1</t>
  </si>
  <si>
    <t>PRJNA14601</t>
  </si>
  <si>
    <t>40.248</t>
  </si>
  <si>
    <t>38.4</t>
  </si>
  <si>
    <t xml:space="preserve"> Unknown:NC_003050.2/AJ302074.2</t>
  </si>
  <si>
    <t>Lactobacillus phage A2</t>
  </si>
  <si>
    <t>PRJNA14602</t>
  </si>
  <si>
    <t>43.411</t>
  </si>
  <si>
    <t xml:space="preserve"> Unknown:NC_004112.1/AJ251789.2</t>
  </si>
  <si>
    <t>Abutilon mosaic virus</t>
  </si>
  <si>
    <t>PRJNA14603</t>
  </si>
  <si>
    <t>5.217</t>
  </si>
  <si>
    <t>46.7036</t>
  </si>
  <si>
    <t xml:space="preserve"> DNA A:NC_001928.2/X15983.2;  DNA B:NC_001929.2/X15984.3</t>
  </si>
  <si>
    <t>Streptococcus phage EJ-1</t>
  </si>
  <si>
    <t>PRJNA14604</t>
  </si>
  <si>
    <t>42.935</t>
  </si>
  <si>
    <t xml:space="preserve"> Unknown:NC_005294.1/AJ609634.1</t>
  </si>
  <si>
    <t>Bean yellow dwarf virus</t>
  </si>
  <si>
    <t>PRJNA14605</t>
  </si>
  <si>
    <t>2.561</t>
  </si>
  <si>
    <t xml:space="preserve"> Unknown:NC_003493.2/Y11023.2</t>
  </si>
  <si>
    <t>Streptomyces virus phiC31</t>
  </si>
  <si>
    <t>PRJNA14606</t>
  </si>
  <si>
    <t>41.491</t>
  </si>
  <si>
    <t xml:space="preserve"> Unknown:NC_001978.3/AJ006589.3</t>
  </si>
  <si>
    <t>Porcine adenovirus 3</t>
  </si>
  <si>
    <t>PRJNA14610</t>
  </si>
  <si>
    <t>34.094</t>
  </si>
  <si>
    <t>63.8</t>
  </si>
  <si>
    <t xml:space="preserve"> Unknown:AC_000189.1/</t>
  </si>
  <si>
    <t>Tree shrew adenovirus 1</t>
  </si>
  <si>
    <t>PRJNA14611</t>
  </si>
  <si>
    <t>33.501</t>
  </si>
  <si>
    <t xml:space="preserve"> Unknown:AC_000190.1/</t>
  </si>
  <si>
    <t>Bovine mastadenovirus A</t>
  </si>
  <si>
    <t>PRJNA14612</t>
  </si>
  <si>
    <t>34.185</t>
  </si>
  <si>
    <t xml:space="preserve"> Unknown:AC_000191.1/</t>
  </si>
  <si>
    <t>Canine parvovirus</t>
  </si>
  <si>
    <t>PRJNA14614</t>
  </si>
  <si>
    <t>5.323</t>
  </si>
  <si>
    <t xml:space="preserve"> Unknown:NC_001539.1/M19296.1</t>
  </si>
  <si>
    <t>Neodiprion lecontei nucleopolyhedrovirus</t>
  </si>
  <si>
    <t>PRJNA14617</t>
  </si>
  <si>
    <t>81.755</t>
  </si>
  <si>
    <t xml:space="preserve"> Unknown:NC_005906.1/AY349019.1</t>
  </si>
  <si>
    <t>Sheldgoose hepatitis B virus</t>
  </si>
  <si>
    <t>PRJNA14618</t>
  </si>
  <si>
    <t>3.051</t>
  </si>
  <si>
    <t xml:space="preserve"> Unknown:NC_005890.1/AY494853.1</t>
  </si>
  <si>
    <t>Mulard duck circovirus</t>
  </si>
  <si>
    <t>PRJNA14619</t>
  </si>
  <si>
    <t>1.996</t>
  </si>
  <si>
    <t xml:space="preserve"> Unknown:NC_005053.1/AY228555.1</t>
  </si>
  <si>
    <t>Honeysuckle yellow vein betasatellite</t>
  </si>
  <si>
    <t>PRJNA14620</t>
  </si>
  <si>
    <t>1.344</t>
  </si>
  <si>
    <t xml:space="preserve"> Unknown:NC_005052.1/AJ316040.1</t>
  </si>
  <si>
    <t>Banana bunchy top virus</t>
  </si>
  <si>
    <t>PRJNA14621</t>
  </si>
  <si>
    <t>6.396</t>
  </si>
  <si>
    <t>40.3702</t>
  </si>
  <si>
    <t xml:space="preserve"> DNA 1:NC_003479.1/S56276.1;  DNA 2:NC_003475.1/L41576.1;  DNA 3:NC_003473.1/L41574.1;  DNA 4:NC_003474.1/L41575.1;  DNA 5:NC_003477.1/L41578.1;  DNA 6:NC_003476.1/L41577.1</t>
  </si>
  <si>
    <t>Tomato leaf curl betasatellite</t>
  </si>
  <si>
    <t>PRJNA14622</t>
  </si>
  <si>
    <t>1.424</t>
  </si>
  <si>
    <t xml:space="preserve"> Unknown:NC_004715.1/AY230138.1</t>
  </si>
  <si>
    <t>Beet black scorch virus satellite RNA</t>
  </si>
  <si>
    <t>PRJNA14623</t>
  </si>
  <si>
    <t>0.615</t>
  </si>
  <si>
    <t xml:space="preserve"> Unknown:NC_006460.1/AY394497.1</t>
  </si>
  <si>
    <t>Human betaherpesvirus 7</t>
  </si>
  <si>
    <t>PRJNA14625</t>
  </si>
  <si>
    <t>153.08</t>
  </si>
  <si>
    <t xml:space="preserve"> Unknown:NC_001716.2/AF037218.1</t>
  </si>
  <si>
    <t>Simian adenovirus 1</t>
  </si>
  <si>
    <t>PRJNA14626</t>
  </si>
  <si>
    <t>34.45</t>
  </si>
  <si>
    <t>55.2</t>
  </si>
  <si>
    <t xml:space="preserve"> Unknown:NC_006879.1/AY771780.1</t>
  </si>
  <si>
    <t>Enterobacteria phage Ike</t>
  </si>
  <si>
    <t>PRJNA14627</t>
  </si>
  <si>
    <t>6.883</t>
  </si>
  <si>
    <t xml:space="preserve"> Unknown:NC_002014.1/X02139.1</t>
  </si>
  <si>
    <t>Synechococcus phage P60</t>
  </si>
  <si>
    <t>PRJNA14628</t>
  </si>
  <si>
    <t>46.675</t>
  </si>
  <si>
    <t xml:space="preserve"> Unknown:NC_003390.2/AF338467.2</t>
  </si>
  <si>
    <t>Rift Valley fever virus</t>
  </si>
  <si>
    <t>PRJNA14631</t>
  </si>
  <si>
    <t>11.979</t>
  </si>
  <si>
    <t>45.1243</t>
  </si>
  <si>
    <t xml:space="preserve"> segment L:NC_014397.1/DQ375403.1;  segment M:NC_014396.1/DQ380206.1;  segment S:NC_014395.1/DQ380151.1</t>
  </si>
  <si>
    <t>Avian carcinoma virus</t>
  </si>
  <si>
    <t>PRJNA14632</t>
  </si>
  <si>
    <t>2.63</t>
  </si>
  <si>
    <t xml:space="preserve"> Unknown:NC_001402.1/M14008.1</t>
  </si>
  <si>
    <t>Bovine immunodeficiency virus</t>
  </si>
  <si>
    <t>PRJNA14634</t>
  </si>
  <si>
    <t>8.482</t>
  </si>
  <si>
    <t xml:space="preserve"> Unknown:NC_001413.1/M32690.1</t>
  </si>
  <si>
    <t>Enterobacteria phage GA</t>
  </si>
  <si>
    <t>PRJNA14635</t>
  </si>
  <si>
    <t>3.466</t>
  </si>
  <si>
    <t xml:space="preserve"> Unknown:NC_001426.1/X03869.1</t>
  </si>
  <si>
    <t>Visna/maedi virus</t>
  </si>
  <si>
    <t>PRJNA14636</t>
  </si>
  <si>
    <t>9.202</t>
  </si>
  <si>
    <t xml:space="preserve"> Unknown:NC_001452.1/L06906.1</t>
  </si>
  <si>
    <t>Cucumber necrosis virus</t>
  </si>
  <si>
    <t>PRJNA14638</t>
  </si>
  <si>
    <t>4.701</t>
  </si>
  <si>
    <t xml:space="preserve"> Unknown:NC_001469.1/M25270.1</t>
  </si>
  <si>
    <t>Eggplant mosaic virus</t>
  </si>
  <si>
    <t>PRJNA14639</t>
  </si>
  <si>
    <t>6.331</t>
  </si>
  <si>
    <t xml:space="preserve"> Unknown:NC_001480.1/J04374.1</t>
  </si>
  <si>
    <t>Foxtail mosaic virus</t>
  </si>
  <si>
    <t>PRJNA14640</t>
  </si>
  <si>
    <t>6.151</t>
  </si>
  <si>
    <t xml:space="preserve"> Unknown:NC_001483.1/M62730.1</t>
  </si>
  <si>
    <t>Friend spleen focus-forming virus</t>
  </si>
  <si>
    <t>PRJNA14641</t>
  </si>
  <si>
    <t>6.296</t>
  </si>
  <si>
    <t xml:space="preserve"> Unknown:NC_001500.1/K00021.1</t>
  </si>
  <si>
    <t>Sonchus yellow net nucleorhabdovirus</t>
  </si>
  <si>
    <t>PRJNA14642</t>
  </si>
  <si>
    <t>13.72</t>
  </si>
  <si>
    <t xml:space="preserve"> Unknown:NC_001615.3/L32603.1</t>
  </si>
  <si>
    <t>Saccharomyces cerevisiae virus L-BC (La)</t>
  </si>
  <si>
    <t>PRJNA14643</t>
  </si>
  <si>
    <t>4.615</t>
  </si>
  <si>
    <t xml:space="preserve"> Unknown:NC_001641.1/U01060.1</t>
  </si>
  <si>
    <t>Kennedya yellow mosaic virus</t>
  </si>
  <si>
    <t>PRJNA14644</t>
  </si>
  <si>
    <t>6.362</t>
  </si>
  <si>
    <t xml:space="preserve"> Unknown:NC_001746.1/D00637.1</t>
  </si>
  <si>
    <t>Clover yellow mosaic virus</t>
  </si>
  <si>
    <t>PRJNA14645</t>
  </si>
  <si>
    <t>7.015</t>
  </si>
  <si>
    <t xml:space="preserve"> Unknown:NC_001753.1/D29630.1</t>
  </si>
  <si>
    <t>Bovine foamy virus</t>
  </si>
  <si>
    <t>PRJNA14646</t>
  </si>
  <si>
    <t>12.002</t>
  </si>
  <si>
    <t xml:space="preserve"> Unknown:NC_001831.1/U94514.1</t>
  </si>
  <si>
    <t>Pegivirus A</t>
  </si>
  <si>
    <t>PRJNA14647</t>
  </si>
  <si>
    <t>9.55</t>
  </si>
  <si>
    <t xml:space="preserve"> Unknown:NC_001837.1/U94421.1</t>
  </si>
  <si>
    <t>Rhopalosiphum padi virus</t>
  </si>
  <si>
    <t>PRJNA14648</t>
  </si>
  <si>
    <t>10.011</t>
  </si>
  <si>
    <t xml:space="preserve"> Unknown:NC_001874.1/AF022937.1</t>
  </si>
  <si>
    <t>Bunyamwera virus</t>
  </si>
  <si>
    <t>PRJNA14649</t>
  </si>
  <si>
    <t>12.294</t>
  </si>
  <si>
    <t>35.1611</t>
  </si>
  <si>
    <t xml:space="preserve"> L:NC_001925.1/X14383.1;  M:NC_001926.1/M11852.1;  S:NC_001927.1/D00353.1</t>
  </si>
  <si>
    <t>Cherry green ring mottle virus</t>
  </si>
  <si>
    <t>PRJNA14650</t>
  </si>
  <si>
    <t>8.372</t>
  </si>
  <si>
    <t xml:space="preserve"> Unknown:NC_001946.1/AF017780.1</t>
  </si>
  <si>
    <t>Erysimum latent virus</t>
  </si>
  <si>
    <t>PRJNA14651</t>
  </si>
  <si>
    <t>6.035</t>
  </si>
  <si>
    <t xml:space="preserve"> Unknown:NC_001977.1/AF098523.1</t>
  </si>
  <si>
    <t>Helicoverpa armigera stunt virus</t>
  </si>
  <si>
    <t>PRJNA14652</t>
  </si>
  <si>
    <t>7.79</t>
  </si>
  <si>
    <t>59.4773</t>
  </si>
  <si>
    <t xml:space="preserve"> RNA 1:NC_001981.1/U18246.1;  RNA 2:NC_001982.1/L37299.1</t>
  </si>
  <si>
    <t>Abelson murine leukemia virus</t>
  </si>
  <si>
    <t>PRJNA14654</t>
  </si>
  <si>
    <t>5.894</t>
  </si>
  <si>
    <t xml:space="preserve"> Unknown:NC_001499.1/AF033812.1</t>
  </si>
  <si>
    <t>Murine osteosarcoma virus</t>
  </si>
  <si>
    <t>PRJNA14655</t>
  </si>
  <si>
    <t>3.811</t>
  </si>
  <si>
    <t xml:space="preserve"> Unknown:NC_001506.1/AF033814.1</t>
  </si>
  <si>
    <t>Influenza B virus (B/Lee/1940)</t>
  </si>
  <si>
    <t>PRJNA14656</t>
  </si>
  <si>
    <t>14.452</t>
  </si>
  <si>
    <t>40.1517</t>
  </si>
  <si>
    <t xml:space="preserve"> RNA 1:NC_002204.1/M14880.1;  RNA 2:NC_002205.1/AF101982.1;  RNA 3:NC_002206.1/AF102017.1;  RNA 4:NC_002207.1/K00423.1;  RNA 5:NC_002208.1/K01395.1;  RNA 6:NC_002209.1/J02095.1;  RNA 7:NC_002210.1/J02094.1;  RNA 8:NC_002211.1/J02096.1</t>
  </si>
  <si>
    <t>Gibbon ape leukemia virus</t>
  </si>
  <si>
    <t>PRJNA14657</t>
  </si>
  <si>
    <t>8.088</t>
  </si>
  <si>
    <t xml:space="preserve"> Unknown:NC_001885.2/M26927.1</t>
  </si>
  <si>
    <t>Apple chlorotic leaf spot virus</t>
  </si>
  <si>
    <t>PRJNA14658</t>
  </si>
  <si>
    <t>7.555</t>
  </si>
  <si>
    <t xml:space="preserve"> Unknown:NC_001409.1/M58152.1</t>
  </si>
  <si>
    <t>Enterobacterio phage MS2</t>
  </si>
  <si>
    <t>PRJNA14659</t>
  </si>
  <si>
    <t>3.569</t>
  </si>
  <si>
    <t xml:space="preserve"> Unknown:NC_001417.2/V00642.1</t>
  </si>
  <si>
    <t>Carnation etched ring virus</t>
  </si>
  <si>
    <t>PRJNA14494</t>
  </si>
  <si>
    <t>7.932</t>
  </si>
  <si>
    <t xml:space="preserve"> Unknown:NC_003498.1/X04658.1</t>
  </si>
  <si>
    <t>Klebsiella phage phiKO2</t>
  </si>
  <si>
    <t>PRJNA14495</t>
  </si>
  <si>
    <t>51.601</t>
  </si>
  <si>
    <t xml:space="preserve"> Unknown:NC_005857.1/AY374448.1</t>
  </si>
  <si>
    <t>Shigella phage Sf6</t>
  </si>
  <si>
    <t>PRJNA14498</t>
  </si>
  <si>
    <t>39.043</t>
  </si>
  <si>
    <t xml:space="preserve"> Unknown:NC_005344.1/AF547987.1</t>
  </si>
  <si>
    <t>Enterobacteria phage ST104</t>
  </si>
  <si>
    <t>PRJNA14499</t>
  </si>
  <si>
    <t>41.391</t>
  </si>
  <si>
    <t xml:space="preserve"> Unknown:NC_005841.1/AB102868.1</t>
  </si>
  <si>
    <t>Pseudomonas virus D3</t>
  </si>
  <si>
    <t>PRJNA14500</t>
  </si>
  <si>
    <t>56.426</t>
  </si>
  <si>
    <t>57.8</t>
  </si>
  <si>
    <t xml:space="preserve"> Unknown:NC_002484.2/AF165214.2</t>
  </si>
  <si>
    <t>Lucerne transient streak virus satellite RNA</t>
  </si>
  <si>
    <t>PRJNA14501</t>
  </si>
  <si>
    <t>0.324</t>
  </si>
  <si>
    <t xml:space="preserve"> Unknown:NC_003798.1/X01984.1</t>
  </si>
  <si>
    <t>Peanut stunt virus satellite RNA</t>
  </si>
  <si>
    <t>PRJNA14502</t>
  </si>
  <si>
    <t>0.393</t>
  </si>
  <si>
    <t xml:space="preserve"> Unknown:NC_003855.1/Z98198.1</t>
  </si>
  <si>
    <t>Subterranean clover mottle virus satellite RNA</t>
  </si>
  <si>
    <t>PRJNA14503</t>
  </si>
  <si>
    <t>0.388</t>
  </si>
  <si>
    <t xml:space="preserve"> Unknown:NC_003851.1/M33001.1</t>
  </si>
  <si>
    <t>Tobacco bushy top virus satellite-like RNA</t>
  </si>
  <si>
    <t>PRJNA14511</t>
  </si>
  <si>
    <t>0.781</t>
  </si>
  <si>
    <t xml:space="preserve"> Unknown:NC_006458.1/AJ315135.1</t>
  </si>
  <si>
    <t>Figwort mosaic virus</t>
  </si>
  <si>
    <t>PRJNA14512</t>
  </si>
  <si>
    <t>7.743</t>
  </si>
  <si>
    <t xml:space="preserve"> Unknown:NC_003554.1/X06166.1</t>
  </si>
  <si>
    <t>Canary circovirus</t>
  </si>
  <si>
    <t>PRJNA14513</t>
  </si>
  <si>
    <t>1.952</t>
  </si>
  <si>
    <t xml:space="preserve"> Unknown:NC_003410.1/AJ301633.2</t>
  </si>
  <si>
    <t>Sulfolobus islandicus rod-shaped virus 1</t>
  </si>
  <si>
    <t>PRJNA14514</t>
  </si>
  <si>
    <t>32.308</t>
  </si>
  <si>
    <t xml:space="preserve"> Unknown:NC_004087.1/AJ414696.1</t>
  </si>
  <si>
    <t>Gallid alphaherpesvirus 1</t>
  </si>
  <si>
    <t>PRJNA14566</t>
  </si>
  <si>
    <t>148.687</t>
  </si>
  <si>
    <t xml:space="preserve"> Unknown:NC_006623.1/U80762.1</t>
  </si>
  <si>
    <t>Malvastrum yellow vein Yunnan virus satellite DNA beta</t>
  </si>
  <si>
    <t>PRJNA14567</t>
  </si>
  <si>
    <t>1.35</t>
  </si>
  <si>
    <t xml:space="preserve"> Unknown:NC_006632.1/AJ786712.1</t>
  </si>
  <si>
    <t>Cucumber mosaic virus satellite RNA</t>
  </si>
  <si>
    <t>PRJNA14568</t>
  </si>
  <si>
    <t>0.336</t>
  </si>
  <si>
    <t xml:space="preserve"> Unknown:NC_002602.2/M10686.1</t>
  </si>
  <si>
    <t>Enterobacteria phage alpha3</t>
  </si>
  <si>
    <t>PRJNA14570</t>
  </si>
  <si>
    <t>6.087</t>
  </si>
  <si>
    <t xml:space="preserve"> Unknown:NC_001330.1/X60322.1</t>
  </si>
  <si>
    <t>Marburg virus - Musoke, Kenya, 1980</t>
  </si>
  <si>
    <t>PRJNA15199</t>
  </si>
  <si>
    <t>19.111</t>
  </si>
  <si>
    <t xml:space="preserve"> Unknown:NC_001608.3/DQ217792.1</t>
  </si>
  <si>
    <t>Odontoglossum ringspot virus</t>
  </si>
  <si>
    <t>PRJNA15201</t>
  </si>
  <si>
    <t>6.618</t>
  </si>
  <si>
    <t xml:space="preserve"> Unknown:NC_001728.1/X82130.1</t>
  </si>
  <si>
    <t>Bacillus virus GA1</t>
  </si>
  <si>
    <t>PRJNA15202</t>
  </si>
  <si>
    <t>21.129</t>
  </si>
  <si>
    <t xml:space="preserve"> Unknown:NC_002649.1/X96987.2</t>
  </si>
  <si>
    <t>Ageratum yellow vein virus</t>
  </si>
  <si>
    <t>PRJNA15203</t>
  </si>
  <si>
    <t xml:space="preserve"> Unknown:NC_004626.1/X74516.1</t>
  </si>
  <si>
    <t>Equine rhinitis A virus</t>
  </si>
  <si>
    <t>PRJNA15205</t>
  </si>
  <si>
    <t>7.734</t>
  </si>
  <si>
    <t xml:space="preserve"> Unknown:NC_003982.1/X96870.1</t>
  </si>
  <si>
    <t>Strawberry vein banding virus</t>
  </si>
  <si>
    <t>PRJNA15207</t>
  </si>
  <si>
    <t>7.876</t>
  </si>
  <si>
    <t xml:space="preserve"> Unknown:NC_001725.1/X97304.1</t>
  </si>
  <si>
    <t>Hibiscus chlorotic ringspot virus</t>
  </si>
  <si>
    <t>PRJNA15208</t>
  </si>
  <si>
    <t>3.911</t>
  </si>
  <si>
    <t xml:space="preserve"> Unknown:NC_003608.1/X86448.2</t>
  </si>
  <si>
    <t>Galinsoga mosaic virus</t>
  </si>
  <si>
    <t>PRJNA15209</t>
  </si>
  <si>
    <t>3.803</t>
  </si>
  <si>
    <t xml:space="preserve"> Unknown:NC_001818.1/Y13463.1</t>
  </si>
  <si>
    <t>Mint virus 1</t>
  </si>
  <si>
    <t>PRJNA15210</t>
  </si>
  <si>
    <t>15.45</t>
  </si>
  <si>
    <t xml:space="preserve"> Unknown:NC_006944.1/AY792620.1</t>
  </si>
  <si>
    <t>Tomato leaf curl Madagascar virus-Menabe [Madagascar:Morondova:2001]</t>
  </si>
  <si>
    <t>PRJNA15211</t>
  </si>
  <si>
    <t>2.777</t>
  </si>
  <si>
    <t xml:space="preserve"> Unknown:NC_006874.1/AJ865338.1</t>
  </si>
  <si>
    <t>Tomato leaf curl Mayotte virus</t>
  </si>
  <si>
    <t>PRJNA15212</t>
  </si>
  <si>
    <t xml:space="preserve"> Unknown:NC_006876.1/AJ865340.1</t>
  </si>
  <si>
    <t>Avian endogenous retrovirus EAV-HP</t>
  </si>
  <si>
    <t>PRJNA15213</t>
  </si>
  <si>
    <t>4.302</t>
  </si>
  <si>
    <t xml:space="preserve"> Unknown:NC_005947.1/AJ238124.1</t>
  </si>
  <si>
    <t>Pelargonium necrotic spot virus</t>
  </si>
  <si>
    <t>PRJNA15214</t>
  </si>
  <si>
    <t>4.744</t>
  </si>
  <si>
    <t xml:space="preserve"> Unknown:NC_005285.1/AJ607402.1</t>
  </si>
  <si>
    <t>Dolphin morbillivirus</t>
  </si>
  <si>
    <t>PRJNA15215</t>
  </si>
  <si>
    <t>15.702</t>
  </si>
  <si>
    <t xml:space="preserve"> Unknown:NC_005283.1/AJ608288.1</t>
  </si>
  <si>
    <t>Maize fine streak nucleorhabdovirus</t>
  </si>
  <si>
    <t>PRJNA15216</t>
  </si>
  <si>
    <t>13.782</t>
  </si>
  <si>
    <t xml:space="preserve"> Unknown:NC_005974.1/AY618417.1</t>
  </si>
  <si>
    <t>Human alphaherpesvirus 1</t>
  </si>
  <si>
    <t>PRJNA15217</t>
  </si>
  <si>
    <t>152.222</t>
  </si>
  <si>
    <t>68.3</t>
  </si>
  <si>
    <t xml:space="preserve"> Unknown:NC_001806.2/JN555585.1</t>
  </si>
  <si>
    <t>Feline foamy virus</t>
  </si>
  <si>
    <t>PRJNA15219</t>
  </si>
  <si>
    <t>10.479</t>
  </si>
  <si>
    <t xml:space="preserve"> Unknown:NC_001871.1/AJ223851.1</t>
  </si>
  <si>
    <t>Acheta domestica densovirus</t>
  </si>
  <si>
    <t>PRJNA15222</t>
  </si>
  <si>
    <t>5.234</t>
  </si>
  <si>
    <t xml:space="preserve"> Unknown:NC_004290.1/AX344110.1</t>
  </si>
  <si>
    <t>Synechococcus phage S-PM2</t>
  </si>
  <si>
    <t>PRJNA15223</t>
  </si>
  <si>
    <t>196.28</t>
  </si>
  <si>
    <t xml:space="preserve"> Unknown:NC_006820.1/AJ630128.1</t>
  </si>
  <si>
    <t>Honeysuckle yellow vein virus-[UK1]</t>
  </si>
  <si>
    <t>PRJNA15224</t>
  </si>
  <si>
    <t>2.784</t>
  </si>
  <si>
    <t xml:space="preserve"> Unknown:NC_005807.1/AJ542540.1</t>
  </si>
  <si>
    <t>Chilli veinal mottle virus</t>
  </si>
  <si>
    <t>PRJNA15225</t>
  </si>
  <si>
    <t>9.711</t>
  </si>
  <si>
    <t xml:space="preserve"> Unknown:NC_005778.1/AJ237843.3</t>
  </si>
  <si>
    <t>Pseudomonas phage phiKMV</t>
  </si>
  <si>
    <t>PRJNA15226</t>
  </si>
  <si>
    <t>42.519</t>
  </si>
  <si>
    <t xml:space="preserve"> Unknown:NC_005045.1/AJ505558.1</t>
  </si>
  <si>
    <t>Yersinia phage PY54</t>
  </si>
  <si>
    <t>PRJNA15227</t>
  </si>
  <si>
    <t>46.339</t>
  </si>
  <si>
    <t xml:space="preserve"> Unknown:NC_005069.1/AJ564013.1</t>
  </si>
  <si>
    <t>Haemophilus phage Aaphi23</t>
  </si>
  <si>
    <t>PRJNA15228</t>
  </si>
  <si>
    <t>43.033</t>
  </si>
  <si>
    <t xml:space="preserve"> Unknown:NC_004827.1/AJ560763.1</t>
  </si>
  <si>
    <t>Gremmeniella abietina mitochondrial RNA virus S2</t>
  </si>
  <si>
    <t>PRJNA15229</t>
  </si>
  <si>
    <t>2.587</t>
  </si>
  <si>
    <t xml:space="preserve"> Unknown:NC_006264.1/AY615209.1</t>
  </si>
  <si>
    <t>Gremmeniella abietina RNA virus L2</t>
  </si>
  <si>
    <t>PRJNA15230</t>
  </si>
  <si>
    <t>5.129</t>
  </si>
  <si>
    <t xml:space="preserve"> Unknown:NC_005965.1/AY615210.1</t>
  </si>
  <si>
    <t>Malvastrum yellow vein Yunnan virus</t>
  </si>
  <si>
    <t>PRJNA15231</t>
  </si>
  <si>
    <t>2.747</t>
  </si>
  <si>
    <t xml:space="preserve"> Unknown:NC_006631.1/AJ786711.1</t>
  </si>
  <si>
    <t>Senecio yellow mosaic virus</t>
  </si>
  <si>
    <t>PRJNA15233</t>
  </si>
  <si>
    <t xml:space="preserve"> Unknown:NC_006995.1/AJ876550.1</t>
  </si>
  <si>
    <t>Banana streak OL virus</t>
  </si>
  <si>
    <t>PRJNA15239</t>
  </si>
  <si>
    <t>7.389</t>
  </si>
  <si>
    <t xml:space="preserve"> Unknown:NC_003381.1/AJ002234.1</t>
  </si>
  <si>
    <t>Vaccinia virus WR</t>
  </si>
  <si>
    <t>PRJNA15241</t>
  </si>
  <si>
    <t>194.711</t>
  </si>
  <si>
    <t xml:space="preserve"> Unknown:NC_006998.1/AY243312.1</t>
  </si>
  <si>
    <t>Caprine arthritis encephalitis virus</t>
  </si>
  <si>
    <t>PRJNA15243</t>
  </si>
  <si>
    <t>9.189</t>
  </si>
  <si>
    <t xml:space="preserve"> Unknown:NC_001463.1/M33677.1</t>
  </si>
  <si>
    <t>Lactococcus phage BK5-T</t>
  </si>
  <si>
    <t>PRJNA15244</t>
  </si>
  <si>
    <t>40.003</t>
  </si>
  <si>
    <t xml:space="preserve"> Unknown:NC_002796.1/AF176025.1</t>
  </si>
  <si>
    <t>Semliki Forest virus</t>
  </si>
  <si>
    <t>PRJNA15282</t>
  </si>
  <si>
    <t>11.442</t>
  </si>
  <si>
    <t xml:space="preserve"> Unknown:NC_003215.1/X04129.1</t>
  </si>
  <si>
    <t>Cowpea mosaic virus</t>
  </si>
  <si>
    <t>PRJNA15283</t>
  </si>
  <si>
    <t>9.37</t>
  </si>
  <si>
    <t>42.2257</t>
  </si>
  <si>
    <t xml:space="preserve"> RNA 1:NC_003549.1/X00206.1;  RNA 2:NC_003550.1/X00729.1</t>
  </si>
  <si>
    <t>Yellow fever virus</t>
  </si>
  <si>
    <t>PRJNA15284</t>
  </si>
  <si>
    <t>10.862</t>
  </si>
  <si>
    <t xml:space="preserve"> Unknown:NC_002031.1/X03700.1</t>
  </si>
  <si>
    <t>Grapevine chrome mosaic virus</t>
  </si>
  <si>
    <t>PRJNA15285</t>
  </si>
  <si>
    <t>11.653</t>
  </si>
  <si>
    <t>45.4189</t>
  </si>
  <si>
    <t xml:space="preserve"> RNA 1:NC_003622.1/X15346.1;  RNA 2:NC_003621.1/X15163.1</t>
  </si>
  <si>
    <t>Grapevine fanleaf virus</t>
  </si>
  <si>
    <t>PRJNA15286</t>
  </si>
  <si>
    <t>11.116</t>
  </si>
  <si>
    <t>45.3469</t>
  </si>
  <si>
    <t xml:space="preserve"> RNA 1:NC_003615.1/D00915.1;  RNA 2:NC_003623.1/X16907.1</t>
  </si>
  <si>
    <t>Beet ringspot virus</t>
  </si>
  <si>
    <t>PRJNA15287</t>
  </si>
  <si>
    <t>12.024</t>
  </si>
  <si>
    <t>44.6714</t>
  </si>
  <si>
    <t xml:space="preserve"> RNA 1:NC_003693.1/D00322.1;  RNA 2:NC_003694.1/X04062.1</t>
  </si>
  <si>
    <t>Papaya ringspot virus</t>
  </si>
  <si>
    <t>PRJNA15289</t>
  </si>
  <si>
    <t>10.326</t>
  </si>
  <si>
    <t xml:space="preserve"> Unknown:NC_001785.1/X67673.1</t>
  </si>
  <si>
    <t>Potato virus Y</t>
  </si>
  <si>
    <t>PRJNA15290</t>
  </si>
  <si>
    <t>9.704</t>
  </si>
  <si>
    <t xml:space="preserve"> Unknown:NC_001616.1/X12456.1</t>
  </si>
  <si>
    <t>Red clover mottle virus</t>
  </si>
  <si>
    <t>PRJNA15291</t>
  </si>
  <si>
    <t>9.576</t>
  </si>
  <si>
    <t>41.152</t>
  </si>
  <si>
    <t xml:space="preserve"> RNA 1:NC_003741.1/X64886.1;  RNA 2:NC_003738.1/M14913.1</t>
  </si>
  <si>
    <t>Turnip yellow mosaic virus</t>
  </si>
  <si>
    <t>PRJNA15293</t>
  </si>
  <si>
    <t>6.318</t>
  </si>
  <si>
    <t>56.5</t>
  </si>
  <si>
    <t xml:space="preserve"> Unknown:NC_004063.1/X07441.1</t>
  </si>
  <si>
    <t>Bean pod mottle virus</t>
  </si>
  <si>
    <t>PRJNA15294</t>
  </si>
  <si>
    <t>9.657</t>
  </si>
  <si>
    <t>38.4654</t>
  </si>
  <si>
    <t xml:space="preserve"> RNA 1:NC_003496.1/U70866.1;  RNA 2:NC_003495.1/M62738.1</t>
  </si>
  <si>
    <t>Pea seed-borne mosaic virus</t>
  </si>
  <si>
    <t>PRJNA15295</t>
  </si>
  <si>
    <t>9.924</t>
  </si>
  <si>
    <t xml:space="preserve"> Unknown:NC_001671.1/D10930.1</t>
  </si>
  <si>
    <t>Human enterovirus 70</t>
  </si>
  <si>
    <t>PRJNA15297</t>
  </si>
  <si>
    <t>7.39</t>
  </si>
  <si>
    <t xml:space="preserve"> Unknown:NC_001430.1/D00820.1</t>
  </si>
  <si>
    <t>Plum pox virus</t>
  </si>
  <si>
    <t>PRJNA15298</t>
  </si>
  <si>
    <t xml:space="preserve"> Unknown:NC_001445.1/D13751.1</t>
  </si>
  <si>
    <t>Parsnip yellow fleck virus</t>
  </si>
  <si>
    <t>PRJNA15299</t>
  </si>
  <si>
    <t>9.871</t>
  </si>
  <si>
    <t xml:space="preserve"> Unknown:NC_003628.1/D14066.1</t>
  </si>
  <si>
    <t>Tomato ringspot virus</t>
  </si>
  <si>
    <t>PRJNA15300</t>
  </si>
  <si>
    <t>15.485</t>
  </si>
  <si>
    <t>47.1921</t>
  </si>
  <si>
    <t xml:space="preserve"> RNA 1:NC_003840.1/L19655.1;  RNA 2:NC_003839.2/D12477.2</t>
  </si>
  <si>
    <t>Cowpea severe mosaic virus</t>
  </si>
  <si>
    <t>PRJNA15301</t>
  </si>
  <si>
    <t>9.689</t>
  </si>
  <si>
    <t>41.6837</t>
  </si>
  <si>
    <t xml:space="preserve"> RNA 1:NC_003545.1/M83830.1;  RNA 2:NC_003544.1/M83309.1</t>
  </si>
  <si>
    <t>Venezuelan equine encephalitis virus</t>
  </si>
  <si>
    <t>PRJNA15302</t>
  </si>
  <si>
    <t>11.444</t>
  </si>
  <si>
    <t xml:space="preserve"> Unknown:NC_001449.1/L04653.1</t>
  </si>
  <si>
    <t>Powassan virus</t>
  </si>
  <si>
    <t>PRJNA15304</t>
  </si>
  <si>
    <t>10.839</t>
  </si>
  <si>
    <t xml:space="preserve"> Unknown:NC_003687.1/L06436.1</t>
  </si>
  <si>
    <t>Bovine viral diarrhea virus 1-NADL</t>
  </si>
  <si>
    <t>PRJNA15305</t>
  </si>
  <si>
    <t>12.573</t>
  </si>
  <si>
    <t xml:space="preserve"> Unknown:NC_001461.1/M31182.1</t>
  </si>
  <si>
    <t>Encephalomyocarditis virus</t>
  </si>
  <si>
    <t>PRJNA15307</t>
  </si>
  <si>
    <t>7.835</t>
  </si>
  <si>
    <t xml:space="preserve"> Unknown:NC_001479.1/M81861.1</t>
  </si>
  <si>
    <t>Hepatovirus A</t>
  </si>
  <si>
    <t>PRJNA15308</t>
  </si>
  <si>
    <t>7.478</t>
  </si>
  <si>
    <t xml:space="preserve"> Unknown:NC_001489.1/M14707.1</t>
  </si>
  <si>
    <t>Rhinovirus B14</t>
  </si>
  <si>
    <t>PRJNA15309</t>
  </si>
  <si>
    <t>7.212</t>
  </si>
  <si>
    <t xml:space="preserve"> Unknown:NC_001490.1/K02121.1</t>
  </si>
  <si>
    <t>Japanese encephalitis virus</t>
  </si>
  <si>
    <t>PRJNA15310</t>
  </si>
  <si>
    <t>10.976</t>
  </si>
  <si>
    <t xml:space="preserve"> Unknown:NC_001437.1/M18370.1</t>
  </si>
  <si>
    <t>O'nyong-nyong virus</t>
  </si>
  <si>
    <t>PRJNA15311</t>
  </si>
  <si>
    <t>11.835</t>
  </si>
  <si>
    <t xml:space="preserve"> Unknown:NC_001512.1/M20303.1</t>
  </si>
  <si>
    <t>Pepper mottle virus</t>
  </si>
  <si>
    <t>PRJNA15312</t>
  </si>
  <si>
    <t>9.64</t>
  </si>
  <si>
    <t xml:space="preserve"> Unknown:NC_001517.1/M96425.1</t>
  </si>
  <si>
    <t>Rabbit hemorrhagic disease virus-FRG</t>
  </si>
  <si>
    <t>PRJNA15313</t>
  </si>
  <si>
    <t>7.437</t>
  </si>
  <si>
    <t xml:space="preserve"> Unknown:NC_001543.1/M67473.1</t>
  </si>
  <si>
    <t>Ross River virus</t>
  </si>
  <si>
    <t>PRJNA15314</t>
  </si>
  <si>
    <t>11.657</t>
  </si>
  <si>
    <t xml:space="preserve"> Unknown:NC_001544.1/M20162.1</t>
  </si>
  <si>
    <t>Sindbis virus</t>
  </si>
  <si>
    <t>PRJNA15316</t>
  </si>
  <si>
    <t>11.703</t>
  </si>
  <si>
    <t xml:space="preserve"> Unknown:NC_001547.1/J02363.1</t>
  </si>
  <si>
    <t>Malvastrum yellow vein betasatellite</t>
  </si>
  <si>
    <t>PRJNA15317</t>
  </si>
  <si>
    <t>1.348</t>
  </si>
  <si>
    <t xml:space="preserve"> Unknown:NC_004733.1/AJ421482.1</t>
  </si>
  <si>
    <t>Tomato yellow leaf curl China virus</t>
  </si>
  <si>
    <t>PRJNA15318</t>
  </si>
  <si>
    <t xml:space="preserve"> Unknown:NC_004044.1/AF311734.1</t>
  </si>
  <si>
    <t>African green monkey polyomavirus</t>
  </si>
  <si>
    <t>PRJNA15320</t>
  </si>
  <si>
    <t>5.27</t>
  </si>
  <si>
    <t xml:space="preserve"> Unknown:NC_004763.2/K02562.2</t>
  </si>
  <si>
    <t>UR2 sarcoma virus</t>
  </si>
  <si>
    <t>PRJNA15322</t>
  </si>
  <si>
    <t>3.166</t>
  </si>
  <si>
    <t xml:space="preserve"> Unknown:NC_001618.1/M10455.1</t>
  </si>
  <si>
    <t>Adeno-associated virus - 1</t>
  </si>
  <si>
    <t>PRJNA15323</t>
  </si>
  <si>
    <t>4.718</t>
  </si>
  <si>
    <t xml:space="preserve"> Unknown:NC_002077.1/AF063497.1</t>
  </si>
  <si>
    <t>Potato virus M</t>
  </si>
  <si>
    <t>PRJNA15324</t>
  </si>
  <si>
    <t>8.533</t>
  </si>
  <si>
    <t xml:space="preserve"> Unknown:NC_001361.2/D14449.2</t>
  </si>
  <si>
    <t>Tobacco etch virus</t>
  </si>
  <si>
    <t>PRJNA15325</t>
  </si>
  <si>
    <t>9.494</t>
  </si>
  <si>
    <t xml:space="preserve"> Unknown:NC_001555.1/M11458.1</t>
  </si>
  <si>
    <t>Cell fusing agent virus</t>
  </si>
  <si>
    <t>PRJNA15326</t>
  </si>
  <si>
    <t>10.682</t>
  </si>
  <si>
    <t>NC_001564.2/KJ741267.1</t>
  </si>
  <si>
    <t>Rice yellow mottle virus</t>
  </si>
  <si>
    <t>PRJNA15327</t>
  </si>
  <si>
    <t xml:space="preserve"> Unknown:NC_001575.2/AJ608206.1</t>
  </si>
  <si>
    <t>Beet yellows virus</t>
  </si>
  <si>
    <t>PRJNA15328</t>
  </si>
  <si>
    <t>15.48</t>
  </si>
  <si>
    <t xml:space="preserve"> Unknown:NC_001598.1/X73476.1</t>
  </si>
  <si>
    <t>Blueberry scorch virus</t>
  </si>
  <si>
    <t>PRJNA15329</t>
  </si>
  <si>
    <t>8.512</t>
  </si>
  <si>
    <t xml:space="preserve"> Unknown:NC_003499.1/L25658.1</t>
  </si>
  <si>
    <t>Human rhinovirus A89</t>
  </si>
  <si>
    <t>PRJNA15330</t>
  </si>
  <si>
    <t>7.152</t>
  </si>
  <si>
    <t xml:space="preserve"> Unknown:NC_001617.1/A10937.1</t>
  </si>
  <si>
    <t>Southern cowpea mosaic virus</t>
  </si>
  <si>
    <t>PRJNA15331</t>
  </si>
  <si>
    <t>4.193</t>
  </si>
  <si>
    <t xml:space="preserve"> Unknown:NC_001625.2/M23021.1</t>
  </si>
  <si>
    <t>Rice tungro spherical virus</t>
  </si>
  <si>
    <t>PRJNA15332</t>
  </si>
  <si>
    <t>12.226</t>
  </si>
  <si>
    <t xml:space="preserve"> Unknown:NC_001632.1/M95497.1</t>
  </si>
  <si>
    <t>Bean common mosaic necrosis virus</t>
  </si>
  <si>
    <t>PRJNA15333</t>
  </si>
  <si>
    <t>9.612</t>
  </si>
  <si>
    <t xml:space="preserve"> Unknown:NC_004047.1/U19287.1</t>
  </si>
  <si>
    <t>Citrus tristeza virus</t>
  </si>
  <si>
    <t>PRJNA15334</t>
  </si>
  <si>
    <t>19.296</t>
  </si>
  <si>
    <t xml:space="preserve"> Unknown:NC_001661.1/U16304.1</t>
  </si>
  <si>
    <t>Tick-borne encephalitis virus</t>
  </si>
  <si>
    <t>PRJNA15335</t>
  </si>
  <si>
    <t>11.141</t>
  </si>
  <si>
    <t xml:space="preserve"> Unknown:NC_001672.1/U27495.1</t>
  </si>
  <si>
    <t>Brome streak mosaic virus</t>
  </si>
  <si>
    <t>PRJNA15336</t>
  </si>
  <si>
    <t>9.672</t>
  </si>
  <si>
    <t xml:space="preserve"> Unknown:NC_003501.1/Z48506.1</t>
  </si>
  <si>
    <t>Lucerne transient streak virus</t>
  </si>
  <si>
    <t>PRJNA15337</t>
  </si>
  <si>
    <t>4.279</t>
  </si>
  <si>
    <t xml:space="preserve"> Unknown:NC_001696.2/JQ782213.1</t>
  </si>
  <si>
    <t>Barley mild mosaic virus</t>
  </si>
  <si>
    <t>PRJNA15338</t>
  </si>
  <si>
    <t>10.786</t>
  </si>
  <si>
    <t>48.9861</t>
  </si>
  <si>
    <t xml:space="preserve"> RNA 1:NC_003483.1/Y10973.1;  RNA 2:NC_003482.1/X90904.1</t>
  </si>
  <si>
    <t>Bean yellow mosaic virus</t>
  </si>
  <si>
    <t>PRJNA15339</t>
  </si>
  <si>
    <t>9.532</t>
  </si>
  <si>
    <t xml:space="preserve"> Unknown:NC_003492.1/D83749.1</t>
  </si>
  <si>
    <t>Sweet potato mild mottle virus</t>
  </si>
  <si>
    <t>PRJNA15340</t>
  </si>
  <si>
    <t>10.818</t>
  </si>
  <si>
    <t xml:space="preserve"> Unknown:NC_003797.1/Z73124.1</t>
  </si>
  <si>
    <t>Oat blue dwarf virus</t>
  </si>
  <si>
    <t>PRJNA15341</t>
  </si>
  <si>
    <t>6.509</t>
  </si>
  <si>
    <t xml:space="preserve"> Unknown:NC_001793.1/U87832.1</t>
  </si>
  <si>
    <t>Lettuce mosaic virus</t>
  </si>
  <si>
    <t>PRJNA15342</t>
  </si>
  <si>
    <t>10.08</t>
  </si>
  <si>
    <t xml:space="preserve"> Unknown:NC_003605.1/X97705.1</t>
  </si>
  <si>
    <t>Louping ill virus</t>
  </si>
  <si>
    <t>PRJNA15343</t>
  </si>
  <si>
    <t>10.871</t>
  </si>
  <si>
    <t xml:space="preserve"> Unknown:NC_001809.1/Y07863.1</t>
  </si>
  <si>
    <t>Ryegrass mosaic virus</t>
  </si>
  <si>
    <t>PRJNA15344</t>
  </si>
  <si>
    <t>9.535</t>
  </si>
  <si>
    <t xml:space="preserve"> Unknown:NC_001814.1/Y09854.1</t>
  </si>
  <si>
    <t>Maize chlorotic dwarf virus</t>
  </si>
  <si>
    <t>PRJNA15345</t>
  </si>
  <si>
    <t>11.832</t>
  </si>
  <si>
    <t xml:space="preserve"> Unknown:NC_003626.1/U67839.1</t>
  </si>
  <si>
    <t>Little cherry virus 1</t>
  </si>
  <si>
    <t>PRJNA15346</t>
  </si>
  <si>
    <t>16.934</t>
  </si>
  <si>
    <t xml:space="preserve"> Unknown:NC_001836.1/Y10237.1</t>
  </si>
  <si>
    <t>Sweet potato feathery mottle virus</t>
  </si>
  <si>
    <t>PRJNA15347</t>
  </si>
  <si>
    <t xml:space="preserve"> Unknown:NC_001841.1/D86371.1</t>
  </si>
  <si>
    <t>Tobacco vein mottling virus</t>
  </si>
  <si>
    <t>PRJNA15348</t>
  </si>
  <si>
    <t>9.475</t>
  </si>
  <si>
    <t xml:space="preserve"> Unknown:NC_001768.1/X04083.1</t>
  </si>
  <si>
    <t>Johnsongrass mosaic virus</t>
  </si>
  <si>
    <t>PRJNA15349</t>
  </si>
  <si>
    <t>9.779</t>
  </si>
  <si>
    <t xml:space="preserve"> Unknown:NC_003606.1/Z26920.1</t>
  </si>
  <si>
    <t>Enterovirus E</t>
  </si>
  <si>
    <t>PRJNA15351</t>
  </si>
  <si>
    <t>7.414</t>
  </si>
  <si>
    <t xml:space="preserve"> Unknown:NC_001859.1/D00214.1</t>
  </si>
  <si>
    <t>Peanut mottle virus</t>
  </si>
  <si>
    <t>PRJNA15352</t>
  </si>
  <si>
    <t>9.709</t>
  </si>
  <si>
    <t xml:space="preserve"> Unknown:NC_002600.1/AF023848.1</t>
  </si>
  <si>
    <t>Clover yellow vein virus</t>
  </si>
  <si>
    <t>PRJNA15353</t>
  </si>
  <si>
    <t>9.584</t>
  </si>
  <si>
    <t xml:space="preserve"> Unknown:NC_003536.1/AB011819.1</t>
  </si>
  <si>
    <t>Wheat streak mosaic virus</t>
  </si>
  <si>
    <t>PRJNA15354</t>
  </si>
  <si>
    <t>9.384</t>
  </si>
  <si>
    <t xml:space="preserve"> Unknown:NC_001886.1/AF057533.1</t>
  </si>
  <si>
    <t>Maize dwarf mosaic virus</t>
  </si>
  <si>
    <t>PRJNA15355</t>
  </si>
  <si>
    <t>9.515</t>
  </si>
  <si>
    <t xml:space="preserve"> Unknown:NC_003377.1/AJ001691.1</t>
  </si>
  <si>
    <t>Southern bean mosaic virus</t>
  </si>
  <si>
    <t>PRJNA15356</t>
  </si>
  <si>
    <t>4.132</t>
  </si>
  <si>
    <t xml:space="preserve"> Unknown:NC_004060.2/DQ875594.2</t>
  </si>
  <si>
    <t>Wheat yellow mosaic virus</t>
  </si>
  <si>
    <t>PRJNA15358</t>
  </si>
  <si>
    <t>11.295</t>
  </si>
  <si>
    <t>48.3056</t>
  </si>
  <si>
    <t xml:space="preserve"> RNA 1:NC_002350.1/D86634.1;  RNA 2:NC_002349.1/D86635.1</t>
  </si>
  <si>
    <t>Tremovirus A</t>
  </si>
  <si>
    <t>PRJNA15360</t>
  </si>
  <si>
    <t>7.055</t>
  </si>
  <si>
    <t xml:space="preserve"> Unknown:NC_003990.1/AJ225173.1</t>
  </si>
  <si>
    <t>Barley yellow mosaic virus</t>
  </si>
  <si>
    <t>PRJNA15362</t>
  </si>
  <si>
    <t>11.219</t>
  </si>
  <si>
    <t>46.2789</t>
  </si>
  <si>
    <t xml:space="preserve"> RNA 1:NC_002990.1/AJ132268.1;  RNA 2:NC_002991.1/AJ132269.1</t>
  </si>
  <si>
    <t>Sugarcane yellow leaf virus</t>
  </si>
  <si>
    <t>PRJNA15363</t>
  </si>
  <si>
    <t>5.899</t>
  </si>
  <si>
    <t xml:space="preserve"> Unknown:NC_000874.1/AF157029.1</t>
  </si>
  <si>
    <t>Hepatitis GB virus B</t>
  </si>
  <si>
    <t>PRJNA15364</t>
  </si>
  <si>
    <t>9.399</t>
  </si>
  <si>
    <t xml:space="preserve"> Unknown:NC_001655.1/AF179612.1</t>
  </si>
  <si>
    <t>Japanese yam mosaic virus</t>
  </si>
  <si>
    <t>PRJNA15365</t>
  </si>
  <si>
    <t xml:space="preserve"> Unknown:NC_000947.1/AB027007.1</t>
  </si>
  <si>
    <t>Poinsettia mosaic virus</t>
  </si>
  <si>
    <t>PRJNA15366</t>
  </si>
  <si>
    <t xml:space="preserve"> Unknown:NC_002164.1/AJ271595.1</t>
  </si>
  <si>
    <t>Apple latent spherical virus</t>
  </si>
  <si>
    <t>PRJNA15367</t>
  </si>
  <si>
    <t>10.196</t>
  </si>
  <si>
    <t>40.7302</t>
  </si>
  <si>
    <t xml:space="preserve"> RNA 1:NC_003787.1/AB030940.1;  RNA 2:NC_003788.1/AB030941.1</t>
  </si>
  <si>
    <t>Rio Bravo virus</t>
  </si>
  <si>
    <t>PRJNA15368</t>
  </si>
  <si>
    <t xml:space="preserve"> Unknown:NC_003675.1/AF144692.1</t>
  </si>
  <si>
    <t>Apoi virus</t>
  </si>
  <si>
    <t>PRJNA15369</t>
  </si>
  <si>
    <t>10.116</t>
  </si>
  <si>
    <t xml:space="preserve"> Unknown:NC_003676.1/AF160193.1</t>
  </si>
  <si>
    <t>Langat virus</t>
  </si>
  <si>
    <t>PRJNA15370</t>
  </si>
  <si>
    <t>10.943</t>
  </si>
  <si>
    <t xml:space="preserve"> Unknown:NC_003690.1/AF253419.1</t>
  </si>
  <si>
    <t>A-2 plaque virus</t>
  </si>
  <si>
    <t>PRJNA15371</t>
  </si>
  <si>
    <t>7.374</t>
  </si>
  <si>
    <t xml:space="preserve"> Unknown:NC_003988.1/AF201894.1</t>
  </si>
  <si>
    <t>Sesbania mosaic virus</t>
  </si>
  <si>
    <t>PRJNA15372</t>
  </si>
  <si>
    <t>4.148</t>
  </si>
  <si>
    <t xml:space="preserve"> Unknown:NC_002568.2/AY004291.2</t>
  </si>
  <si>
    <t>Hop latent virus</t>
  </si>
  <si>
    <t>PRJNA15373</t>
  </si>
  <si>
    <t>8.612</t>
  </si>
  <si>
    <t xml:space="preserve"> Unknown:NC_002552.1/AB032469.1</t>
  </si>
  <si>
    <t>Ryegrass mottle virus</t>
  </si>
  <si>
    <t>PRJNA15375</t>
  </si>
  <si>
    <t>4.212</t>
  </si>
  <si>
    <t xml:space="preserve"> Unknown:NC_003747.2/EF091714.1</t>
  </si>
  <si>
    <t>Potato virus A</t>
  </si>
  <si>
    <t>PRJNA15376</t>
  </si>
  <si>
    <t>9.585</t>
  </si>
  <si>
    <t xml:space="preserve"> Unknown:NC_004039.1/AJ296311.1</t>
  </si>
  <si>
    <t>Soybean mosaic virus N</t>
  </si>
  <si>
    <t>PRJNA15377</t>
  </si>
  <si>
    <t>9.588</t>
  </si>
  <si>
    <t xml:space="preserve"> Unknown:NC_002634.1/D00507.2</t>
  </si>
  <si>
    <t>Potato virus V</t>
  </si>
  <si>
    <t>PRJNA15379</t>
  </si>
  <si>
    <t>9.848</t>
  </si>
  <si>
    <t xml:space="preserve"> Unknown:NC_004010.1/AJ243766.2</t>
  </si>
  <si>
    <t>Broad bean wilt virus 2</t>
  </si>
  <si>
    <t>PRJNA15380</t>
  </si>
  <si>
    <t>9.558</t>
  </si>
  <si>
    <t>42.7113</t>
  </si>
  <si>
    <t xml:space="preserve"> RNA 1:NC_003003.1/AF225953.1;  RNA 2:NC_003004.1/AF225954.1</t>
  </si>
  <si>
    <t>Maize rayado fino virus</t>
  </si>
  <si>
    <t>PRJNA15381</t>
  </si>
  <si>
    <t>6.305</t>
  </si>
  <si>
    <t xml:space="preserve"> Unknown:NC_002786.1/AF265566.1</t>
  </si>
  <si>
    <t>Aconitum latent virus</t>
  </si>
  <si>
    <t>PRJNA15382</t>
  </si>
  <si>
    <t>8.657</t>
  </si>
  <si>
    <t xml:space="preserve"> Unknown:NC_002795.1/AB051848.1</t>
  </si>
  <si>
    <t>Equine arteritis virus</t>
  </si>
  <si>
    <t>PRJNA15383</t>
  </si>
  <si>
    <t>12.704</t>
  </si>
  <si>
    <t xml:space="preserve"> Unknown:NC_002532.2/X53459.3</t>
  </si>
  <si>
    <t>Squash mosaic virus</t>
  </si>
  <si>
    <t>PRJNA15384</t>
  </si>
  <si>
    <t>9.219</t>
  </si>
  <si>
    <t>42.5089</t>
  </si>
  <si>
    <t xml:space="preserve"> RNA 1:NC_003799.1/AB054688.1;  RNA 2:NC_003800.1/AB054689.1</t>
  </si>
  <si>
    <t>Alkhumra hemorrhagic fever virus</t>
  </si>
  <si>
    <t>PRJNA15387</t>
  </si>
  <si>
    <t>10.685</t>
  </si>
  <si>
    <t xml:space="preserve"> Unknown:NC_004355.1/AF331718.1</t>
  </si>
  <si>
    <t>Dasheen mosaic virus</t>
  </si>
  <si>
    <t>PRJNA15388</t>
  </si>
  <si>
    <t>10.038</t>
  </si>
  <si>
    <t xml:space="preserve"> Unknown:NC_003537.1/AJ298033.1</t>
  </si>
  <si>
    <t>Zucchini yellow mosaic virus</t>
  </si>
  <si>
    <t>PRJNA15390</t>
  </si>
  <si>
    <t xml:space="preserve"> Unknown:NC_003224.1/AF127929.2</t>
  </si>
  <si>
    <t>Oat mosaic virus</t>
  </si>
  <si>
    <t>PRJNA15391</t>
  </si>
  <si>
    <t>9.834</t>
  </si>
  <si>
    <t>46.8716</t>
  </si>
  <si>
    <t xml:space="preserve"> RNA 1:NC_004016.1/AJ306718.1;  RNA 2:NC_004017.1/AJ306719.1</t>
  </si>
  <si>
    <t>Mayaro virus</t>
  </si>
  <si>
    <t>PRJNA15392</t>
  </si>
  <si>
    <t>11.411</t>
  </si>
  <si>
    <t xml:space="preserve"> Unknown:NC_003417.1/AF237947.1</t>
  </si>
  <si>
    <t>Modoc virus</t>
  </si>
  <si>
    <t>PRJNA15393</t>
  </si>
  <si>
    <t>10.6</t>
  </si>
  <si>
    <t>45.5</t>
  </si>
  <si>
    <t xml:space="preserve"> Unknown:NC_003635.1/AJ242984.1</t>
  </si>
  <si>
    <t>Cowpea aphid-borne mosaic virus</t>
  </si>
  <si>
    <t>PRJNA15394</t>
  </si>
  <si>
    <t>9.465</t>
  </si>
  <si>
    <t xml:space="preserve"> Unknown:NC_004013.1/AF348210.1</t>
  </si>
  <si>
    <t>Porcine enterovirus 9</t>
  </si>
  <si>
    <t>PRJNA15396</t>
  </si>
  <si>
    <t>7.388</t>
  </si>
  <si>
    <t xml:space="preserve"> Unknown:NC_004441.1/AF363453.1</t>
  </si>
  <si>
    <t>Cycas necrotic stunt virus</t>
  </si>
  <si>
    <t>PRJNA15397</t>
  </si>
  <si>
    <t>44.8616</t>
  </si>
  <si>
    <t xml:space="preserve"> RNA 1:NC_003791.1/AB073147.1;  RNA 2:NC_003792.2/AB073148.2</t>
  </si>
  <si>
    <t>Tamana bat virus</t>
  </si>
  <si>
    <t>PRJNA15398</t>
  </si>
  <si>
    <t>10.053</t>
  </si>
  <si>
    <t xml:space="preserve"> Unknown:NC_003996.1/AF285080.1</t>
  </si>
  <si>
    <t>Cocksfoot streak virus</t>
  </si>
  <si>
    <t>PRJNA15399</t>
  </si>
  <si>
    <t>9.663</t>
  </si>
  <si>
    <t xml:space="preserve"> Unknown:NC_003742.1/AF499738.1</t>
  </si>
  <si>
    <t>Porcine sapelovirus 1</t>
  </si>
  <si>
    <t>PRJNA15400</t>
  </si>
  <si>
    <t>7.491</t>
  </si>
  <si>
    <t xml:space="preserve"> Unknown:NC_003987.1/AF406813.1</t>
  </si>
  <si>
    <t>Montana myotis leukoencephalitis virus</t>
  </si>
  <si>
    <t>PRJNA15402</t>
  </si>
  <si>
    <t>10.69</t>
  </si>
  <si>
    <t xml:space="preserve"> Unknown:NC_004119.1/AJ299445.1</t>
  </si>
  <si>
    <t>Subterranean clover mottle virus</t>
  </si>
  <si>
    <t>PRJNA15403</t>
  </si>
  <si>
    <t>4.258</t>
  </si>
  <si>
    <t xml:space="preserve"> Unknown:NC_004346.1/AF208001.1</t>
  </si>
  <si>
    <t>Wild potato mosaic virus</t>
  </si>
  <si>
    <t>PRJNA15404</t>
  </si>
  <si>
    <t>9.878</t>
  </si>
  <si>
    <t xml:space="preserve"> Unknown:NC_004426.1/AJ437279.1</t>
  </si>
  <si>
    <t>Papaya leaf distortion mosaic virus</t>
  </si>
  <si>
    <t>PRJNA15405</t>
  </si>
  <si>
    <t>10.155</t>
  </si>
  <si>
    <t xml:space="preserve"> Unknown:NC_005028.1/BD171712.1</t>
  </si>
  <si>
    <t>Peru tomato mosaic virus</t>
  </si>
  <si>
    <t>PRJNA15406</t>
  </si>
  <si>
    <t>9.899</t>
  </si>
  <si>
    <t xml:space="preserve"> Unknown:NC_004573.1/AJ437280.1</t>
  </si>
  <si>
    <t>Onion yellow dwarf virus</t>
  </si>
  <si>
    <t>PRJNA15407</t>
  </si>
  <si>
    <t>10.538</t>
  </si>
  <si>
    <t xml:space="preserve"> Unknown:NC_005029.1/AJ510223.1</t>
  </si>
  <si>
    <t>Turnip mosaic virus</t>
  </si>
  <si>
    <t>PRJNA15408</t>
  </si>
  <si>
    <t>9.835</t>
  </si>
  <si>
    <t xml:space="preserve"> Unknown:NC_002509.2/AF169561.2</t>
  </si>
  <si>
    <t>Ovine enzootic nasal tumor virus</t>
  </si>
  <si>
    <t>PRJNA15410</t>
  </si>
  <si>
    <t>7.434</t>
  </si>
  <si>
    <t xml:space="preserve"> Unknown:NC_007015.1/Y16627.1</t>
  </si>
  <si>
    <t>Banana streak GF virus</t>
  </si>
  <si>
    <t>PRJNA15411</t>
  </si>
  <si>
    <t>7.263</t>
  </si>
  <si>
    <t xml:space="preserve"> Unknown:NC_007002.1/AY493509.1</t>
  </si>
  <si>
    <t>Pelargonium line pattern virus</t>
  </si>
  <si>
    <t>PRJNA15413</t>
  </si>
  <si>
    <t>3.883</t>
  </si>
  <si>
    <t xml:space="preserve"> Unknown:NC_007017.2/AY613852.2</t>
  </si>
  <si>
    <t>Tupaia virus</t>
  </si>
  <si>
    <t>PRJNA15415</t>
  </si>
  <si>
    <t>11.44</t>
  </si>
  <si>
    <t xml:space="preserve"> Unknown:NC_007020.1/AY840978.1</t>
  </si>
  <si>
    <t>Aeromonas virus 31</t>
  </si>
  <si>
    <t>PRJNA15416</t>
  </si>
  <si>
    <t>172.963</t>
  </si>
  <si>
    <t xml:space="preserve"> Unknown:NC_007022.1/AY962392.1</t>
  </si>
  <si>
    <t>Enterobacteria phage RB43</t>
  </si>
  <si>
    <t>PRJNA15417</t>
  </si>
  <si>
    <t>180.5</t>
  </si>
  <si>
    <t xml:space="preserve"> Unknown:NC_007023.1/AY967407.1</t>
  </si>
  <si>
    <t>Phytophthora alphaendornavirus 1</t>
  </si>
  <si>
    <t>PRJNA15418</t>
  </si>
  <si>
    <t>13.883</t>
  </si>
  <si>
    <t xml:space="preserve"> Unknown:NC_007069.1/AJ877914.1</t>
  </si>
  <si>
    <t>Cassia yellow blotch virus</t>
  </si>
  <si>
    <t>PRJNA15419</t>
  </si>
  <si>
    <t>7.988</t>
  </si>
  <si>
    <t>45.1715</t>
  </si>
  <si>
    <t xml:space="preserve"> RNA 1:NC_006999.2/AB194806.2;  RNA 2:NC_007000.2/AB194807.2;  RNA 3:NC_007001.1/AB194808.1</t>
  </si>
  <si>
    <t>Chayote mosaic virus</t>
  </si>
  <si>
    <t>PRJNA15420</t>
  </si>
  <si>
    <t>6.364</t>
  </si>
  <si>
    <t xml:space="preserve"> Unknown:NC_002588.1/AF195000.2</t>
  </si>
  <si>
    <t>Burkholderia virus phi52237</t>
  </si>
  <si>
    <t>PRJNA15422</t>
  </si>
  <si>
    <t>37.639</t>
  </si>
  <si>
    <t xml:space="preserve"> Unknown:NC_007145.2/DQ087285.2</t>
  </si>
  <si>
    <t>Microplitis demolitor bracovirus</t>
  </si>
  <si>
    <t>PRJNA15245</t>
  </si>
  <si>
    <t>185.221</t>
  </si>
  <si>
    <t>34.1371</t>
  </si>
  <si>
    <t xml:space="preserve"> I:NC_007041.1/AY887894.1;  A:NC_007028.1/AY842013.1;  B:NC_007029.1/AY848690.1;  C:NC_007031.1/AY875681.1;  D:NC_007033.1/AY875683.1;  E:NC_007030.2/AY875680.2;  F:NC_007032.1/AY875682.1;  G:NC_007034.1/AY875684.1;  H:NC_007035.1/AY875685.1;  J:NC_007036.1/AY875686.1;  K:NC_007037.1/AY875687.1;  L:NC_007040.1/AY875690.1;  M:NC_007038.1/AY875688.1;  N:NC_007039.1/AY875689.1;  O:NC_007044.1/DQ000240.1</t>
  </si>
  <si>
    <t>Staphylococcus phage Twort</t>
  </si>
  <si>
    <t>PRJNA15246</t>
  </si>
  <si>
    <t>130.706</t>
  </si>
  <si>
    <t>30.3</t>
  </si>
  <si>
    <t xml:space="preserve"> Unknown:NC_007021.1/AY954970.1</t>
  </si>
  <si>
    <t>Grapevine rupestris stem pitting-associated virus 1</t>
  </si>
  <si>
    <t>PRJNA15249</t>
  </si>
  <si>
    <t>8.744</t>
  </si>
  <si>
    <t xml:space="preserve"> Unknown:NC_001948.1/AF057136.1</t>
  </si>
  <si>
    <t>Lymantria dispar cypovirus 14</t>
  </si>
  <si>
    <t>PRJNA15250</t>
  </si>
  <si>
    <t>25.325</t>
  </si>
  <si>
    <t>40.2924</t>
  </si>
  <si>
    <t xml:space="preserve"> RNA 1:NC_003006.1/AF389452.1;  RNA 10:NC_003015.1/AF389461.1;  RNA 2:NC_003007.1/AF389453.1;  RNA 3:NC_003008.1/AF389454.1;  RNA 4:NC_003009.1/AF389455.1;  RNA 5:NC_003010.1/AF389456.1;  RNA 6:NC_003011.1/AF389457.1;  RNA 7:NC_003012.1/AF389458.1;  RNA 8:NC_003013.1/AF389459.1;  RNA 9:NC_003014.1/AF389460.1</t>
  </si>
  <si>
    <t>Pneumonia virus of mice J3666</t>
  </si>
  <si>
    <t>PRJNA15251</t>
  </si>
  <si>
    <t>14.885</t>
  </si>
  <si>
    <t xml:space="preserve"> Unknown:NC_006579.1/AY743909.1</t>
  </si>
  <si>
    <t>Streptococcus virus 2972</t>
  </si>
  <si>
    <t>PRJNA15254</t>
  </si>
  <si>
    <t>34.704</t>
  </si>
  <si>
    <t xml:space="preserve"> Unknown:NC_007019.1/AY699705.1</t>
  </si>
  <si>
    <t>Xanthomonas phage Xp15</t>
  </si>
  <si>
    <t>PRJNA15255</t>
  </si>
  <si>
    <t>55.77</t>
  </si>
  <si>
    <t xml:space="preserve"> Unknown:NC_007024.1/AY986977.1</t>
  </si>
  <si>
    <t>Tobacco curly shoot virus - [Y41]</t>
  </si>
  <si>
    <t>PRJNA15257</t>
  </si>
  <si>
    <t>2.743</t>
  </si>
  <si>
    <t xml:space="preserve"> Unknown:NC_003722.1/AJ457986.1</t>
  </si>
  <si>
    <t>Tobacco leaf curl Yunnan virus - [Y136]</t>
  </si>
  <si>
    <t>PRJNA15258</t>
  </si>
  <si>
    <t xml:space="preserve"> Unknown:NC_004356.1/AJ512761.1</t>
  </si>
  <si>
    <t>Mungbean yellow mosaic India virus</t>
  </si>
  <si>
    <t>PRJNA15259</t>
  </si>
  <si>
    <t>5.361</t>
  </si>
  <si>
    <t>41.7385</t>
  </si>
  <si>
    <t xml:space="preserve"> DNA A:NC_004608.1/AF126406.1;  DNA B:NC_004609.1/AF142440.1</t>
  </si>
  <si>
    <t>Staphylococcus virus G1</t>
  </si>
  <si>
    <t>PRJNA15261</t>
  </si>
  <si>
    <t>138.715</t>
  </si>
  <si>
    <t xml:space="preserve"> Unknown:NC_007066.1/AY954969.1</t>
  </si>
  <si>
    <t>Staphylococcus virus 187</t>
  </si>
  <si>
    <t>PRJNA15264</t>
  </si>
  <si>
    <t>39.62</t>
  </si>
  <si>
    <t>34.3</t>
  </si>
  <si>
    <t xml:space="preserve"> Unknown:NC_007047.1/AY954950.1</t>
  </si>
  <si>
    <t>Staphylococcus phage 2638A</t>
  </si>
  <si>
    <t>PRJNA15267</t>
  </si>
  <si>
    <t>41.318</t>
  </si>
  <si>
    <t xml:space="preserve"> Unknown:NC_007051.1/AY954954.1</t>
  </si>
  <si>
    <t>Staphylococcus virus 42e</t>
  </si>
  <si>
    <t>PRJNA15268</t>
  </si>
  <si>
    <t>45.861</t>
  </si>
  <si>
    <t xml:space="preserve"> Unknown:NC_007052.1/AY954955.1</t>
  </si>
  <si>
    <t>Staphylococcus virus 3a</t>
  </si>
  <si>
    <t>PRJNA15269</t>
  </si>
  <si>
    <t>43.095</t>
  </si>
  <si>
    <t xml:space="preserve"> Unknown:NC_007053.1/AY954956.1</t>
  </si>
  <si>
    <t>Staphylococcus virus 37</t>
  </si>
  <si>
    <t>PRJNA15271</t>
  </si>
  <si>
    <t>43.681</t>
  </si>
  <si>
    <t xml:space="preserve"> Unknown:NC_007055.1/AY954958.1</t>
  </si>
  <si>
    <t>Staphylococcus virus EW</t>
  </si>
  <si>
    <t>PRJNA15272</t>
  </si>
  <si>
    <t>45.286</t>
  </si>
  <si>
    <t xml:space="preserve"> Unknown:NC_007056.1/AY954959.1</t>
  </si>
  <si>
    <t>Staphylococcus phage ROSA</t>
  </si>
  <si>
    <t>PRJNA15274</t>
  </si>
  <si>
    <t>43.155</t>
  </si>
  <si>
    <t xml:space="preserve"> Unknown:NC_007058.1/AY954961.1</t>
  </si>
  <si>
    <t>Staphylococcus virus 55</t>
  </si>
  <si>
    <t>PRJNA15276</t>
  </si>
  <si>
    <t>41.902</t>
  </si>
  <si>
    <t xml:space="preserve"> Unknown:NC_007060.1/AY954963.1</t>
  </si>
  <si>
    <t>Junonia coenia densovirus</t>
  </si>
  <si>
    <t>PRJNA15423</t>
  </si>
  <si>
    <t>5.908</t>
  </si>
  <si>
    <t xml:space="preserve"> Unknown:NC_004284.1/S47266.1</t>
  </si>
  <si>
    <t>Human papillomavirus type 90</t>
  </si>
  <si>
    <t>PRJNA15424</t>
  </si>
  <si>
    <t>8.033</t>
  </si>
  <si>
    <t xml:space="preserve"> Unknown:NC_004104.1/AY057438.1</t>
  </si>
  <si>
    <t>Garlic latent virus</t>
  </si>
  <si>
    <t>PRJNA15426</t>
  </si>
  <si>
    <t xml:space="preserve"> Unknown:NC_003557.1/AJ292226.1</t>
  </si>
  <si>
    <t>Hepatitis B virus</t>
  </si>
  <si>
    <t>PRJNA15428</t>
  </si>
  <si>
    <t>3.182</t>
  </si>
  <si>
    <t xml:space="preserve"> Unknown:NC_003977.2/V01460.1</t>
  </si>
  <si>
    <t>Eastern equine encephalitis virus</t>
  </si>
  <si>
    <t>PRJNA15429</t>
  </si>
  <si>
    <t>11.675</t>
  </si>
  <si>
    <t xml:space="preserve"> Unknown:NC_003899.1/X63135.1</t>
  </si>
  <si>
    <t>Murray Valley encephalitis virus</t>
  </si>
  <si>
    <t>PRJNA15430</t>
  </si>
  <si>
    <t>11.014</t>
  </si>
  <si>
    <t xml:space="preserve"> Unknown:NC_000943.1/AF161266.1</t>
  </si>
  <si>
    <t>Newcastle disease virus B1</t>
  </si>
  <si>
    <t>PRJNA15433</t>
  </si>
  <si>
    <t>15.186</t>
  </si>
  <si>
    <t xml:space="preserve"> Unknown:NC_002617.1/AF309418.1</t>
  </si>
  <si>
    <t>Tobacco curly shoot alphasatellite</t>
  </si>
  <si>
    <t>PRJNA15480</t>
  </si>
  <si>
    <t>1.367</t>
  </si>
  <si>
    <t xml:space="preserve"> Unknown:NC_005057.1/AJ579345.1</t>
  </si>
  <si>
    <t>Tomato yellow leaf curl China alphasatellite</t>
  </si>
  <si>
    <t>PRJNA15481</t>
  </si>
  <si>
    <t>1.363</t>
  </si>
  <si>
    <t xml:space="preserve"> Unknown:NC_005058.1/AJ579353.1</t>
  </si>
  <si>
    <t>Thunberg fritillary mosaic virus</t>
  </si>
  <si>
    <t>PRJNA15483</t>
  </si>
  <si>
    <t>9.723</t>
  </si>
  <si>
    <t xml:space="preserve"> Unknown:NC_007180.1/AJ851866.1</t>
  </si>
  <si>
    <t>Chicken anemia virus</t>
  </si>
  <si>
    <t>PRJNA15484</t>
  </si>
  <si>
    <t>2.319</t>
  </si>
  <si>
    <t xml:space="preserve"> Unknown:NC_001427.1/M55918.1</t>
  </si>
  <si>
    <t>Human papillomavirus type 41</t>
  </si>
  <si>
    <t>PRJNA15485</t>
  </si>
  <si>
    <t>7.614</t>
  </si>
  <si>
    <t xml:space="preserve"> Unknown:NC_001354.1/X56147.1</t>
  </si>
  <si>
    <t>Human papillomavirus type 63</t>
  </si>
  <si>
    <t>PRJNA15486</t>
  </si>
  <si>
    <t>7.348</t>
  </si>
  <si>
    <t xml:space="preserve"> Unknown:NC_001458.1/X70828.1</t>
  </si>
  <si>
    <t>Human papillomavirus type 96</t>
  </si>
  <si>
    <t>PRJNA15488</t>
  </si>
  <si>
    <t>7.438</t>
  </si>
  <si>
    <t xml:space="preserve"> Unknown:NC_005134.2/AY382779.2</t>
  </si>
  <si>
    <t>Cymbidium mosaic virus</t>
  </si>
  <si>
    <t>PRJNA15490</t>
  </si>
  <si>
    <t>6.227</t>
  </si>
  <si>
    <t xml:space="preserve"> Unknown:NC_001812.1/U62963.1</t>
  </si>
  <si>
    <t>Human papillomavirus type 1a</t>
  </si>
  <si>
    <t>PRJNA15491</t>
  </si>
  <si>
    <t>7.815</t>
  </si>
  <si>
    <t xml:space="preserve"> Unknown:NC_001356.1/V01116.1</t>
  </si>
  <si>
    <t>Human papillomavirus type 4</t>
  </si>
  <si>
    <t>PRJNA15492</t>
  </si>
  <si>
    <t>7.353</t>
  </si>
  <si>
    <t xml:space="preserve"> Unknown:NC_001457.1/X70827.1</t>
  </si>
  <si>
    <t>Stenotrophomonas phage SMA9</t>
  </si>
  <si>
    <t>PRJNA15493</t>
  </si>
  <si>
    <t>6.907</t>
  </si>
  <si>
    <t>62.4</t>
  </si>
  <si>
    <t xml:space="preserve"> Unknown:NC_007189.1/AM040673.1</t>
  </si>
  <si>
    <t>Lily virus X</t>
  </si>
  <si>
    <t>PRJNA15494</t>
  </si>
  <si>
    <t>5.823</t>
  </si>
  <si>
    <t xml:space="preserve"> Unknown:NC_007192.1/AJ633822.2</t>
  </si>
  <si>
    <t>Lily mottle virus</t>
  </si>
  <si>
    <t>PRJNA15495</t>
  </si>
  <si>
    <t>9.644</t>
  </si>
  <si>
    <t xml:space="preserve"> Unknown:NC_005288.1/AJ564636.1</t>
  </si>
  <si>
    <t>Sida yellow mosaic virus-[Brazil]</t>
  </si>
  <si>
    <t>PRJNA15496</t>
  </si>
  <si>
    <t>2.661</t>
  </si>
  <si>
    <t xml:space="preserve"> Unknown:NC_004639.1/AY090558.1</t>
  </si>
  <si>
    <t>Human metapneumovirus</t>
  </si>
  <si>
    <t>PRJNA15498</t>
  </si>
  <si>
    <t>13.335</t>
  </si>
  <si>
    <t xml:space="preserve"> Unknown:NC_004148.2/AY297749.1</t>
  </si>
  <si>
    <t>Small ruminant morbillivirus</t>
  </si>
  <si>
    <t>PRJNA15499</t>
  </si>
  <si>
    <t>15.948</t>
  </si>
  <si>
    <t xml:space="preserve"> Unknown:NC_006383.2/AJ849636.2</t>
  </si>
  <si>
    <t>Melon necrotic spot virus</t>
  </si>
  <si>
    <t>PRJNA15502</t>
  </si>
  <si>
    <t>4.266</t>
  </si>
  <si>
    <t xml:space="preserve"> Unknown:NC_001504.1/M29671.1</t>
  </si>
  <si>
    <t>Potato virus X</t>
  </si>
  <si>
    <t>PRJNA15503</t>
  </si>
  <si>
    <t>6.435</t>
  </si>
  <si>
    <t xml:space="preserve"> Unknown:NC_011620.1/D00344.1</t>
  </si>
  <si>
    <t>Human papillomavirus type 10</t>
  </si>
  <si>
    <t>PRJNA15504</t>
  </si>
  <si>
    <t>7.919</t>
  </si>
  <si>
    <t xml:space="preserve"> Unknown:NC_001576.1/X74465.1</t>
  </si>
  <si>
    <t>Human papillomavirus type 16</t>
  </si>
  <si>
    <t>PRJNA15505</t>
  </si>
  <si>
    <t>NC_001526.4/K02718.1</t>
  </si>
  <si>
    <t>Human papillomavirus type 18</t>
  </si>
  <si>
    <t>PRJNA15506</t>
  </si>
  <si>
    <t xml:space="preserve"> Unknown:NC_001357.1/X05015.1</t>
  </si>
  <si>
    <t>Human papillomavirus type 26</t>
  </si>
  <si>
    <t>PRJNA15507</t>
  </si>
  <si>
    <t>7.855</t>
  </si>
  <si>
    <t xml:space="preserve"> Unknown:NC_001583.1/X74472.1</t>
  </si>
  <si>
    <t>Human papillomavirus type 32</t>
  </si>
  <si>
    <t>PRJNA15508</t>
  </si>
  <si>
    <t>7.961</t>
  </si>
  <si>
    <t xml:space="preserve"> Unknown:NC_001586.1/X74475.1</t>
  </si>
  <si>
    <t>Human papillomavirus type 34</t>
  </si>
  <si>
    <t>PRJNA15509</t>
  </si>
  <si>
    <t xml:space="preserve"> Unknown:NC_001587.1/X74476.1</t>
  </si>
  <si>
    <t>Human papillomavirus type 53</t>
  </si>
  <si>
    <t>PRJNA15510</t>
  </si>
  <si>
    <t>7.856</t>
  </si>
  <si>
    <t xml:space="preserve"> Unknown:NC_001593.1/X74482.1</t>
  </si>
  <si>
    <t>Human papillomavirus type 2a</t>
  </si>
  <si>
    <t>PRJNA15512</t>
  </si>
  <si>
    <t>7.86</t>
  </si>
  <si>
    <t xml:space="preserve"> Unknown:NC_001352.1/X55964.1</t>
  </si>
  <si>
    <t>Sida yellow mosaic virus-[China]-associated DNA beta</t>
  </si>
  <si>
    <t>PRJNA15514</t>
  </si>
  <si>
    <t>1.346</t>
  </si>
  <si>
    <t xml:space="preserve"> Unknown:NC_006267.1/AJ810093.1</t>
  </si>
  <si>
    <t>Ageratum yellow vein China betasatellite</t>
  </si>
  <si>
    <t>PRJNA15515</t>
  </si>
  <si>
    <t>1.323</t>
  </si>
  <si>
    <t xml:space="preserve"> Unknown:NC_007067.1/AJ971257.1</t>
  </si>
  <si>
    <t>Artichoke mottled crinkle virus</t>
  </si>
  <si>
    <t>PRJNA15517</t>
  </si>
  <si>
    <t>4.789</t>
  </si>
  <si>
    <t xml:space="preserve"> Unknown:NC_001339.1/X62493.1</t>
  </si>
  <si>
    <t>Norwalk virus</t>
  </si>
  <si>
    <t>PRJNA15520</t>
  </si>
  <si>
    <t>7.654</t>
  </si>
  <si>
    <t xml:space="preserve"> Unknown:NC_001959.2/M87661.2</t>
  </si>
  <si>
    <t>Breda virus</t>
  </si>
  <si>
    <t>PRJNA15881</t>
  </si>
  <si>
    <t>28.475</t>
  </si>
  <si>
    <t xml:space="preserve"> Unknown:NC_007447.1/AY427798.1</t>
  </si>
  <si>
    <t>Grapevine leafroll-associated virus 2</t>
  </si>
  <si>
    <t>PRJNA15884</t>
  </si>
  <si>
    <t>16.494</t>
  </si>
  <si>
    <t xml:space="preserve"> Unknown:NC_007448.1/AY881628.1</t>
  </si>
  <si>
    <t>J-virus</t>
  </si>
  <si>
    <t>PRJNA15892</t>
  </si>
  <si>
    <t>18.954</t>
  </si>
  <si>
    <t xml:space="preserve"> Unknown:NC_007454.1/AY900001.1</t>
  </si>
  <si>
    <t>Human bocavirus</t>
  </si>
  <si>
    <t>PRJNA15895</t>
  </si>
  <si>
    <t>5.299</t>
  </si>
  <si>
    <t xml:space="preserve"> Unknown:NC_007455.1/DQ000496.1</t>
  </si>
  <si>
    <t>Phage phiJL001</t>
  </si>
  <si>
    <t>PRJNA16076</t>
  </si>
  <si>
    <t>63.649</t>
  </si>
  <si>
    <t xml:space="preserve"> Unknown:NC_006938.1/AY576273.1</t>
  </si>
  <si>
    <t>Burkholderia phage Bcep176</t>
  </si>
  <si>
    <t>PRJNA16102</t>
  </si>
  <si>
    <t>44.856</t>
  </si>
  <si>
    <t xml:space="preserve"> Unknown:NC_007497.1/DQ203855.1</t>
  </si>
  <si>
    <t>Rotavirus C</t>
  </si>
  <si>
    <t>PRJNA16140</t>
  </si>
  <si>
    <t>17.91</t>
  </si>
  <si>
    <t>31.6777</t>
  </si>
  <si>
    <t xml:space="preserve"> 1:NC_007547.1/AJ304859.1;  2:NC_007546.1/AJ303139.1;  3:NC_007572.1/X79442.1;  4:NC_007574.1/X96697.1;  5:NC_007570.1/X59843.2;  6:NC_007543.1/AJ132203.1;  7:NC_007544.1/AJ132204.1;  8:NC_007571.1/X77257.1;  9:NC_007545.1/AJ132205.1;  10:NC_007569.1/M81488.2;  11:NC_007573.1/X83967.1</t>
  </si>
  <si>
    <t>Penicillium chrysogenum virus</t>
  </si>
  <si>
    <t>PRJNA16141</t>
  </si>
  <si>
    <t>12.64</t>
  </si>
  <si>
    <t>50.7586</t>
  </si>
  <si>
    <t xml:space="preserve"> 1:NC_007539.1/AF296439.1;  2:NC_007540.1/AF296440.1;  3:NC_007541.1/AF296441.1;  4:NC_007542.1/AF296442.1</t>
  </si>
  <si>
    <t>Coniothyrium minitans RNA virus</t>
  </si>
  <si>
    <t>PRJNA16142</t>
  </si>
  <si>
    <t>4.975</t>
  </si>
  <si>
    <t xml:space="preserve"> Unknown:NC_007523.1/AF527633.1</t>
  </si>
  <si>
    <t>Mycoreovirus 3</t>
  </si>
  <si>
    <t>PRJNA16143</t>
  </si>
  <si>
    <t>24.755</t>
  </si>
  <si>
    <t>48.4833</t>
  </si>
  <si>
    <t xml:space="preserve"> 1:NC_007535.1/AB102674.1;  2:NC_007533.1/AB098022.1;  3:NC_007536.1/AB102675.1;  4:NC_007524.1/AB073276.1;  5:NC_007534.1/AB098023.1;  6:NC_007525.1/AB073277.1;  7:NC_007526.1/AB073278.1;  8:NC_007527.1/AB073279.1;  9:NC_007528.1/AB073280.1;  10:NC_007529.1/AB073281.1;  11:NC_007531.1/AB073282.1;  12:NC_007532.1/AB073283.1</t>
  </si>
  <si>
    <t>Adult diarrheal rotavirus strain J19</t>
  </si>
  <si>
    <t>PRJNA16144</t>
  </si>
  <si>
    <t>17.961</t>
  </si>
  <si>
    <t>33.509</t>
  </si>
  <si>
    <t xml:space="preserve"> 1:NC_007548.1/DQ113897.1;  2:NC_007549.1/DQ113898.1;  3:NC_007551.1/DQ113900.1;  4:NC_007550.1/DQ113899.1;  5:NC_007552.1/DQ113901.1;  6:NC_007553.1/DQ113902.1;  7:NC_007555.1/DQ113904.1;  8:NC_007554.1/DQ113903.1;  9:NC_007556.1/DQ113905.1;  10:NC_007557.1/DQ113906.1;  11:NC_007558.1/DQ113907.1</t>
  </si>
  <si>
    <t>Operophtera brumata reovirus</t>
  </si>
  <si>
    <t>PRJNA16145</t>
  </si>
  <si>
    <t>25.194</t>
  </si>
  <si>
    <t>41.2592</t>
  </si>
  <si>
    <t xml:space="preserve"> 1:NC_007559.1/DQ192235.1;  2:NC_007560.1/DQ192236.1;  3:NC_007561.1/DQ192237.1;  4:NC_007562.1/DQ192238.1;  5:NC_007563.1/DQ192239.1;  6:NC_007564.1/DQ192240.1;  7:NC_007565.1/DQ192241.1;  8:NC_007566.1/DQ192242.1;  9:NC_007567.1/DQ192243.1;  10:NC_007568.1/DQ192244.1</t>
  </si>
  <si>
    <t>St. Louis encephalitis virus</t>
  </si>
  <si>
    <t>PRJNA16150</t>
  </si>
  <si>
    <t>10.94</t>
  </si>
  <si>
    <t xml:space="preserve"> Unknown:NC_007580.2/DQ525916.1</t>
  </si>
  <si>
    <t>Clostridium phage c-st</t>
  </si>
  <si>
    <t>PRJNA16151</t>
  </si>
  <si>
    <t>185.683</t>
  </si>
  <si>
    <t>26.3</t>
  </si>
  <si>
    <t xml:space="preserve"> Unknown:NC_007581.1/AP008983.1</t>
  </si>
  <si>
    <t>Rosellinia necatrix partitivirus 1-W8</t>
  </si>
  <si>
    <t>PRJNA16156</t>
  </si>
  <si>
    <t>4.578</t>
  </si>
  <si>
    <t>48.4362</t>
  </si>
  <si>
    <t xml:space="preserve"> 1:NC_007537.1/AB113347.1;  2:NC_007538.1/AB113348.1</t>
  </si>
  <si>
    <t>Chum salmon reovirus CS</t>
  </si>
  <si>
    <t>PRJNA16158</t>
  </si>
  <si>
    <t>23.015</t>
  </si>
  <si>
    <t>55.3946</t>
  </si>
  <si>
    <t xml:space="preserve"> 1:NC_007582.1/AF418294.1;  2:NC_007583.1/AF418295.1;  3:NC_007584.1/AF418296.1;  4:NC_007585.1/AF418297.1;  5:NC_007586.1/AF418298.1;  6:NC_007592.1/AF418299.1;  7:NC_007587.1/AF418300.1;  8:NC_007588.1/AF418301.1;  9:NC_007589.1/AF418302.1;  10:NC_007590.1/AF418303.1;  11:NC_007591.1/AF418304.1</t>
  </si>
  <si>
    <t>Escherichia virus Rtp</t>
  </si>
  <si>
    <t>PRJNA16178</t>
  </si>
  <si>
    <t>46.219</t>
  </si>
  <si>
    <t xml:space="preserve"> Unknown:NC_007603.1/AM156909.1</t>
  </si>
  <si>
    <t>Dulcamara mottle virus</t>
  </si>
  <si>
    <t>PRJNA16188</t>
  </si>
  <si>
    <t>6.181</t>
  </si>
  <si>
    <t xml:space="preserve"> Unknown:NC_007609.1/AY789137.1</t>
  </si>
  <si>
    <t>Simian virus 12</t>
  </si>
  <si>
    <t>PRJNA16189</t>
  </si>
  <si>
    <t>5.23</t>
  </si>
  <si>
    <t xml:space="preserve"> Unknown:NC_007611.1/AY614708.1</t>
  </si>
  <si>
    <t>Pseudomonas phage EL</t>
  </si>
  <si>
    <t>PRJNA16199</t>
  </si>
  <si>
    <t>211.215</t>
  </si>
  <si>
    <t xml:space="preserve"> Unknown:NC_007623.1/AJ697969.1</t>
  </si>
  <si>
    <t>Kelp fly virus</t>
  </si>
  <si>
    <t>PRJNA16201</t>
  </si>
  <si>
    <t>11.034</t>
  </si>
  <si>
    <t xml:space="preserve"> Unknown:NC_007619.1/DQ112227.1</t>
  </si>
  <si>
    <t>Bos taurus papillomavirus 7</t>
  </si>
  <si>
    <t>PRJNA16202</t>
  </si>
  <si>
    <t>7.412</t>
  </si>
  <si>
    <t xml:space="preserve"> Unknown:NC_007612.1/DQ217793.1</t>
  </si>
  <si>
    <t>Menangle virus</t>
  </si>
  <si>
    <t>PRJNA16205</t>
  </si>
  <si>
    <t>15.516</t>
  </si>
  <si>
    <t xml:space="preserve"> Unknown:NC_007620.1/AF326114.2</t>
  </si>
  <si>
    <t>Sida leaf curl virus</t>
  </si>
  <si>
    <t>PRJNA16225</t>
  </si>
  <si>
    <t xml:space="preserve"> Unknown:NC_007638.1/AM050730.1</t>
  </si>
  <si>
    <t>Sida leaf curl virus-associated DNA beta</t>
  </si>
  <si>
    <t>PRJNA16226</t>
  </si>
  <si>
    <t>1.365</t>
  </si>
  <si>
    <t xml:space="preserve"> Unknown:NC_007639.1/AM050732.1</t>
  </si>
  <si>
    <t>Sida leaf curl virus-associated DNA 1</t>
  </si>
  <si>
    <t>PRJNA16227</t>
  </si>
  <si>
    <t>1.384</t>
  </si>
  <si>
    <t xml:space="preserve"> Unknown:NC_007640.1/AM050734.1</t>
  </si>
  <si>
    <t>Escherichia virus K1E</t>
  </si>
  <si>
    <t>PRJNA16228</t>
  </si>
  <si>
    <t>45.251</t>
  </si>
  <si>
    <t xml:space="preserve"> Unknown:NC_007637.1/AM084415.1</t>
  </si>
  <si>
    <t>Ovine gammaherpesvirus 2</t>
  </si>
  <si>
    <t>PRJNA16234</t>
  </si>
  <si>
    <t>135.135</t>
  </si>
  <si>
    <t xml:space="preserve"> Unknown:NC_007646.1/AY839756.1</t>
  </si>
  <si>
    <t>Lettuce necrotic yellows virus</t>
  </si>
  <si>
    <t>PRJNA16236</t>
  </si>
  <si>
    <t>12.807</t>
  </si>
  <si>
    <t xml:space="preserve"> Unknown:NC_007642.1/AJ867584.2</t>
  </si>
  <si>
    <t>Vicia faba alphaendornavirus</t>
  </si>
  <si>
    <t>PRJNA16237</t>
  </si>
  <si>
    <t>17.635</t>
  </si>
  <si>
    <t xml:space="preserve"> Unknown:NC_007648.1/AJ000929.1</t>
  </si>
  <si>
    <t>Oryza rufipogon alphaendornavirus</t>
  </si>
  <si>
    <t>PRJNA16238</t>
  </si>
  <si>
    <t>13.936</t>
  </si>
  <si>
    <t xml:space="preserve"> Unknown:NC_007649.1/AB014344.1</t>
  </si>
  <si>
    <t>Oryza sativa alphaendornavirus</t>
  </si>
  <si>
    <t>PRJNA16239</t>
  </si>
  <si>
    <t>13.952</t>
  </si>
  <si>
    <t xml:space="preserve"> Unknown:NC_007647.1/D32136.1</t>
  </si>
  <si>
    <t>Avian metapneumovirus</t>
  </si>
  <si>
    <t>PRJNA16240</t>
  </si>
  <si>
    <t>14.071</t>
  </si>
  <si>
    <t xml:space="preserve"> Unknown:NC_007652.1/DQ009484.1</t>
  </si>
  <si>
    <t>Yunnan orbivirus</t>
  </si>
  <si>
    <t>PRJNA16242</t>
  </si>
  <si>
    <t>19.816</t>
  </si>
  <si>
    <t>40.6967</t>
  </si>
  <si>
    <t xml:space="preserve"> 1:NC_007656.1/AY701509.1;  2:NC_007657.1/AY701510.1;  3:NC_007658.1/AY701511.1;  4:NC_007659.1/AY701512.1;  5:NC_007660.1/AY701513.1;  6:NC_007661.1/AY701514.1;  7:NC_007662.1/AY701515.1;  8:NC_007663.1/AY701516.1;  9:NC_007664.1/AY701517.1;  10:NC_007665.1/AY701518.1</t>
  </si>
  <si>
    <t>Aedes pseudoscutellaris reovirus</t>
  </si>
  <si>
    <t>PRJNA16243</t>
  </si>
  <si>
    <t>23.147</t>
  </si>
  <si>
    <t>33.9535</t>
  </si>
  <si>
    <t xml:space="preserve"> 1:NC_007666.1/DQ087276.1;  2:NC_007667.1/DQ087277.1;  3:NC_007668.1/DQ087278.1;  4:NC_007669.1/DQ087279.1;  5:NC_007670.1/DQ087280.1;  6:NC_007671.1/DQ087281.1;  7:NC_007672.1/DQ087282.1;  8:NC_007673.1/DQ087283.1;  9:NC_007674.1/DQ087284.1</t>
  </si>
  <si>
    <t>Bitter gourd leaf curl betasatellite</t>
  </si>
  <si>
    <t>PRJNA16245</t>
  </si>
  <si>
    <t xml:space="preserve"> Unknown:NC_007655.1/AY817151.1</t>
  </si>
  <si>
    <t>Papiine alphaherpesvirus 2</t>
  </si>
  <si>
    <t>PRJNA16246</t>
  </si>
  <si>
    <t>156.487</t>
  </si>
  <si>
    <t>76.1</t>
  </si>
  <si>
    <t xml:space="preserve"> Unknown:NC_007653.1/DQ149153.1</t>
  </si>
  <si>
    <t>Atlantic salmon swim bladder sarcoma virus</t>
  </si>
  <si>
    <t>PRJNA16247</t>
  </si>
  <si>
    <t>10.305</t>
  </si>
  <si>
    <t xml:space="preserve"> Unknown:NC_007654.1/DQ174103.1</t>
  </si>
  <si>
    <t>Nerine virus X</t>
  </si>
  <si>
    <t>PRJNA16257</t>
  </si>
  <si>
    <t>6.582</t>
  </si>
  <si>
    <t xml:space="preserve"> Unknown:NC_007679.1/AB219105.1</t>
  </si>
  <si>
    <t>Xanthomonas virus OP1</t>
  </si>
  <si>
    <t>PRJNA16299</t>
  </si>
  <si>
    <t xml:space="preserve"> Unknown:NC_007709.1/AP008979.1</t>
  </si>
  <si>
    <t>Xanthomonas phage OP2</t>
  </si>
  <si>
    <t>PRJNA16300</t>
  </si>
  <si>
    <t>46.643</t>
  </si>
  <si>
    <t xml:space="preserve"> Unknown:NC_007710.1/AP008986.1</t>
  </si>
  <si>
    <t>Cotton leaf curl Multan virus satellite U36-1</t>
  </si>
  <si>
    <t>PRJNA16312</t>
  </si>
  <si>
    <t xml:space="preserve"> Unknown:NC_007721.1/AJ620463.1</t>
  </si>
  <si>
    <t>Maize necrotic streak virus</t>
  </si>
  <si>
    <t>PRJNA16323</t>
  </si>
  <si>
    <t>4.094</t>
  </si>
  <si>
    <t xml:space="preserve"> Unknown:NC_007729.1/AF266518.2</t>
  </si>
  <si>
    <t>Tomato leaf curl Joydebpur virus</t>
  </si>
  <si>
    <t>PRJNA16324</t>
  </si>
  <si>
    <t xml:space="preserve"> Unknown:NC_007723.1/AJ875159.1</t>
  </si>
  <si>
    <t>Malvastrum leaf curl virus - [G87]</t>
  </si>
  <si>
    <t>PRJNA16325</t>
  </si>
  <si>
    <t xml:space="preserve"> Unknown:NC_007724.1/AJ971263.1</t>
  </si>
  <si>
    <t>East Asian Passiflora virus</t>
  </si>
  <si>
    <t>PRJNA16326</t>
  </si>
  <si>
    <t>10.046</t>
  </si>
  <si>
    <t xml:space="preserve"> Unknown:NC_007728.1/AB246773.1</t>
  </si>
  <si>
    <t>Tomato yellow spot virus</t>
  </si>
  <si>
    <t>PRJNA16327</t>
  </si>
  <si>
    <t>44.2568</t>
  </si>
  <si>
    <t xml:space="preserve"> DNA A:NC_007726.1/DQ336350.1;  DNA B:NC_007727.1/DQ336351.1</t>
  </si>
  <si>
    <t>Bacillus virus Wbeta</t>
  </si>
  <si>
    <t>PRJNA16329</t>
  </si>
  <si>
    <t>40.867</t>
  </si>
  <si>
    <t xml:space="preserve"> Unknown:NC_007734.1/DQ289555.1</t>
  </si>
  <si>
    <t>Alternanthera mosaic virus</t>
  </si>
  <si>
    <t>PRJNA16333</t>
  </si>
  <si>
    <t>6.607</t>
  </si>
  <si>
    <t xml:space="preserve"> Unknown:NC_007731.1/AY863024.1</t>
  </si>
  <si>
    <t>Angelonia flower break virus</t>
  </si>
  <si>
    <t>PRJNA16334</t>
  </si>
  <si>
    <t>3.964</t>
  </si>
  <si>
    <t xml:space="preserve"> Unknown:NC_007733.1/DQ219415.1</t>
  </si>
  <si>
    <t>Vernonia yellow vein virus</t>
  </si>
  <si>
    <t>PRJNA16335</t>
  </si>
  <si>
    <t xml:space="preserve"> Unknown:NC_007730.2/AM182232.2</t>
  </si>
  <si>
    <t>Liao ning virus</t>
  </si>
  <si>
    <t>PRJNA16336</t>
  </si>
  <si>
    <t>20.739</t>
  </si>
  <si>
    <t>41.3639</t>
  </si>
  <si>
    <t xml:space="preserve"> 1:NC_007736.1/AY701339.1;  2:NC_007737.1/AY701340.1;  3:NC_007738.1/AY701341.1;  4:NC_007739.1/AY701342.1;  5:NC_007740.1/AY701343.1;  6:NC_007741.1/AY701344.1;  7:NC_007742.1/AY701345.1;  8:NC_007743.1/AY701346.1;  9:NC_007744.1/AY701347.1;  10:NC_007745.1/AY701348.1;  11:NC_007746.1/AY701349.1;  12:NC_007747.1/AY701350.1</t>
  </si>
  <si>
    <t>Peruvian horse sickness virus</t>
  </si>
  <si>
    <t>PRJNA16337</t>
  </si>
  <si>
    <t>19.748</t>
  </si>
  <si>
    <t>35.9197</t>
  </si>
  <si>
    <t xml:space="preserve"> 1:NC_007748.1/DQ248057.1;  2:NC_007749.1/DQ248058.1;  3:NC_007750.1/DQ248059.1;  4:NC_007751.1/DQ248060.1;  5:NC_007755.1/DQ248064.1;  6:NC_007752.1/DQ248061.1;  7:NC_007756.1/DQ248065.1;  8:NC_007754.1/DQ248063.1;  9:NC_007753.1/DQ248062.1;  10:NC_007757.1/DQ248066.1</t>
  </si>
  <si>
    <t>TYLCCNV-[Y322] satellite DNA beta</t>
  </si>
  <si>
    <t>PRJNA16338</t>
  </si>
  <si>
    <t xml:space="preserve"> Unknown:NC_007735.1/AM181684.1</t>
  </si>
  <si>
    <t>Hyphantria cunea nucleopolyhedrovirus</t>
  </si>
  <si>
    <t>PRJNA16343</t>
  </si>
  <si>
    <t>132.959</t>
  </si>
  <si>
    <t xml:space="preserve"> Unknown:NC_007767.1/AP009046.1</t>
  </si>
  <si>
    <t>Escherichia phage phiV10</t>
  </si>
  <si>
    <t>PRJNA16381</t>
  </si>
  <si>
    <t>39.104</t>
  </si>
  <si>
    <t xml:space="preserve"> Unknown:NC_007804.2/DQ126339.2</t>
  </si>
  <si>
    <t>Bacillus phage Fah</t>
  </si>
  <si>
    <t>PRJNA16382</t>
  </si>
  <si>
    <t>37.974</t>
  </si>
  <si>
    <t>34.9</t>
  </si>
  <si>
    <t xml:space="preserve"> Unknown:NC_007814.1/DQ150593.1</t>
  </si>
  <si>
    <t>Pseudomonas phage F10</t>
  </si>
  <si>
    <t>PRJNA16383</t>
  </si>
  <si>
    <t>39.199</t>
  </si>
  <si>
    <t xml:space="preserve"> Unknown:NC_007805.1/DQ163912.1</t>
  </si>
  <si>
    <t>Pseudomonas phage 73</t>
  </si>
  <si>
    <t>PRJNA16384</t>
  </si>
  <si>
    <t>42.999</t>
  </si>
  <si>
    <t xml:space="preserve"> Unknown:NC_007806.1/DQ163913.1</t>
  </si>
  <si>
    <t>Pseudomonas phage 119X</t>
  </si>
  <si>
    <t>PRJNA16385</t>
  </si>
  <si>
    <t>43.365</t>
  </si>
  <si>
    <t xml:space="preserve"> Unknown:NC_007807.1/DQ163914.1</t>
  </si>
  <si>
    <t>Pseudomonas phage PA11</t>
  </si>
  <si>
    <t>PRJNA16386</t>
  </si>
  <si>
    <t>49.639</t>
  </si>
  <si>
    <t xml:space="preserve"> Unknown:NC_007808.1/DQ163915.1</t>
  </si>
  <si>
    <t>Pseudomonas phage M6</t>
  </si>
  <si>
    <t>PRJNA16387</t>
  </si>
  <si>
    <t>59.446</t>
  </si>
  <si>
    <t xml:space="preserve"> Unknown:NC_007809.1/DQ163916.1</t>
  </si>
  <si>
    <t>Pseudomonas phage F8</t>
  </si>
  <si>
    <t>PRJNA16388</t>
  </si>
  <si>
    <t>66.015</t>
  </si>
  <si>
    <t xml:space="preserve"> Unknown:NC_007810.1/DQ163917.1</t>
  </si>
  <si>
    <t>Mobala mammarenavirus</t>
  </si>
  <si>
    <t>PRJNA16582</t>
  </si>
  <si>
    <t>10.705</t>
  </si>
  <si>
    <t>40.9261</t>
  </si>
  <si>
    <t xml:space="preserve"> L:NC_007904.1/DQ328876.1;  S:NC_007903.1/AY342390.1</t>
  </si>
  <si>
    <t>Sodalis phage phiSG1</t>
  </si>
  <si>
    <t>PRJNA16583</t>
  </si>
  <si>
    <t>52.162</t>
  </si>
  <si>
    <t xml:space="preserve"> Unknown:NC_007902.1/AP009146.1</t>
  </si>
  <si>
    <t>Human papillomavirus type 7</t>
  </si>
  <si>
    <t>PRJNA15450</t>
  </si>
  <si>
    <t>8.027</t>
  </si>
  <si>
    <t xml:space="preserve"> Unknown:NC_001595.1/X74463.1</t>
  </si>
  <si>
    <t>Human papillomavirus type 61</t>
  </si>
  <si>
    <t>PRJNA15451</t>
  </si>
  <si>
    <t>7.989</t>
  </si>
  <si>
    <t xml:space="preserve"> Unknown:NC_001694.1/U31793.1</t>
  </si>
  <si>
    <t>Deltapapillomavirus 1</t>
  </si>
  <si>
    <t>PRJNA15453</t>
  </si>
  <si>
    <t>8.095</t>
  </si>
  <si>
    <t xml:space="preserve"> Unknown:NC_001524.1/M15953.1</t>
  </si>
  <si>
    <t>Classical swine fever virus strain Eystrup</t>
  </si>
  <si>
    <t>PRJNA15457</t>
  </si>
  <si>
    <t>12.301</t>
  </si>
  <si>
    <t xml:space="preserve"> Unknown:NC_002657.1/AF326963.1</t>
  </si>
  <si>
    <t>Heron hepatitis B virus</t>
  </si>
  <si>
    <t>PRJNA15458</t>
  </si>
  <si>
    <t xml:space="preserve"> Unknown:NC_001486.1/M22056.1</t>
  </si>
  <si>
    <t>Deltapapillomavirus 3</t>
  </si>
  <si>
    <t>PRJNA15460</t>
  </si>
  <si>
    <t>7.761</t>
  </si>
  <si>
    <t xml:space="preserve"> Unknown:NC_001789.1/U83594.1</t>
  </si>
  <si>
    <t>Sweet potato leaf curl virus</t>
  </si>
  <si>
    <t>PRJNA15461</t>
  </si>
  <si>
    <t>2.828</t>
  </si>
  <si>
    <t xml:space="preserve"> Unknown:NC_004650.1/AF104036.1</t>
  </si>
  <si>
    <t>Deerpox virus W-848-83</t>
  </si>
  <si>
    <t>PRJNA15462</t>
  </si>
  <si>
    <t>166.259</t>
  </si>
  <si>
    <t>26.2</t>
  </si>
  <si>
    <t xml:space="preserve"> Unknown:NC_006966.1/AY689436.1</t>
  </si>
  <si>
    <t>Border disease virus - X818</t>
  </si>
  <si>
    <t>PRJNA15463</t>
  </si>
  <si>
    <t>12.333</t>
  </si>
  <si>
    <t xml:space="preserve"> Unknown:NC_003679.1/AF037405.1</t>
  </si>
  <si>
    <t>Canine minute virus</t>
  </si>
  <si>
    <t>PRJNA15465</t>
  </si>
  <si>
    <t>5.097</t>
  </si>
  <si>
    <t xml:space="preserve"> Unknown:NC_004442.1/AF495467.1</t>
  </si>
  <si>
    <t>Human papillomavirus type 54</t>
  </si>
  <si>
    <t>PRJNA15466</t>
  </si>
  <si>
    <t>7.759</t>
  </si>
  <si>
    <t xml:space="preserve"> Unknown:NC_001676.1/U37488.1</t>
  </si>
  <si>
    <t>GB virus C</t>
  </si>
  <si>
    <t>PRJNA15467</t>
  </si>
  <si>
    <t>59.1</t>
  </si>
  <si>
    <t xml:space="preserve"> Unknown:NC_001710.1/U44402.1</t>
  </si>
  <si>
    <t>Procyon lotor papillomavirus 1</t>
  </si>
  <si>
    <t>PRJNA15468</t>
  </si>
  <si>
    <t>8.17</t>
  </si>
  <si>
    <t xml:space="preserve"> Unknown:NC_007150.1/AY763115.1</t>
  </si>
  <si>
    <t>Chrysodeixis chalcites nucleopolyhedrovirus</t>
  </si>
  <si>
    <t>PRJNA15469</t>
  </si>
  <si>
    <t>149.622</t>
  </si>
  <si>
    <t xml:space="preserve"> Unknown:NC_007151.1/AY864330.1</t>
  </si>
  <si>
    <t>Cucumber mosaic virus</t>
  </si>
  <si>
    <t>PRJNA15470</t>
  </si>
  <si>
    <t>8.623</t>
  </si>
  <si>
    <t>46.4387</t>
  </si>
  <si>
    <t xml:space="preserve"> RNA 1:NC_002034.1/D00356.1;  RNA 2:NC_002035.1/D00355.1;  RNA 3:NC_001440.1/D10538.1</t>
  </si>
  <si>
    <t>Peanut stunt virus</t>
  </si>
  <si>
    <t>PRJNA15471</t>
  </si>
  <si>
    <t>8.492</t>
  </si>
  <si>
    <t>46.514</t>
  </si>
  <si>
    <t xml:space="preserve"> RNA 1:NC_002038.1/U15728.1;  RNA 2:NC_002039.1/U15729.1;  RNA 3:NC_002040.1/U15730.1</t>
  </si>
  <si>
    <t>Tobacco streak virus</t>
  </si>
  <si>
    <t>PRJNA15472</t>
  </si>
  <si>
    <t>8.622</t>
  </si>
  <si>
    <t>43.4028</t>
  </si>
  <si>
    <t xml:space="preserve"> RNA 1:NC_003844.1/U80934.1; chromosome RNA 2:NC_003842.1/U75538.1;  RNA 3:NC_003845.1/X00435.1</t>
  </si>
  <si>
    <t>Fiji disease virus</t>
  </si>
  <si>
    <t>PRJNA15473</t>
  </si>
  <si>
    <t>29.339</t>
  </si>
  <si>
    <t>31.9128</t>
  </si>
  <si>
    <t xml:space="preserve"> 1:NC_007159.1/AY029520.1;  2:NC_007154.1/AF049704.1;  3:NC_007158.1/AF359556.1; chromosome 4:NC_007155.1/AF049705.1;  5:NC_007160.1/AY029521.1;  6:NC_007157.1/AF356083.1;  7:NC_007163.1/AY789927.1;  8:NC_007161.1/AY297693.1;  9:NC_007156.1/AF050086.1;  10:NC_007162.1/AY297694.1</t>
  </si>
  <si>
    <t>JC polyomavirus</t>
  </si>
  <si>
    <t>PRJNA15477</t>
  </si>
  <si>
    <t>5.13</t>
  </si>
  <si>
    <t xml:space="preserve"> Unknown:NC_001699.1/J02226.1</t>
  </si>
  <si>
    <t>Wheat dwarf virus - [Enkoping1]</t>
  </si>
  <si>
    <t>PRJNA15478</t>
  </si>
  <si>
    <t xml:space="preserve"> Unknown:NC_003326.1/AJ311031.1</t>
  </si>
  <si>
    <t>Enterobacteria phage MX1</t>
  </si>
  <si>
    <t>PRJNA15479</t>
  </si>
  <si>
    <t>4.215</t>
  </si>
  <si>
    <t xml:space="preserve"> Unknown:NC_001890.1/AF059242.1</t>
  </si>
  <si>
    <t>Wisteria vein mosaic virus</t>
  </si>
  <si>
    <t>PRJNA15532</t>
  </si>
  <si>
    <t>9.695</t>
  </si>
  <si>
    <t xml:space="preserve"> Unknown:NC_007216.1/AY656816.1</t>
  </si>
  <si>
    <t>Penicillium stoloniferum virus F</t>
  </si>
  <si>
    <t>PRJNA15533</t>
  </si>
  <si>
    <t>3.854</t>
  </si>
  <si>
    <t>42.6419</t>
  </si>
  <si>
    <t xml:space="preserve"> 1:NC_007221.1/AY738336.1;  2:NC_007222.1/AY738337.1;  3:NC_007223.1/AY738338.1</t>
  </si>
  <si>
    <t>Vicia cryptic virus</t>
  </si>
  <si>
    <t>PRJNA15555</t>
  </si>
  <si>
    <t>3.791</t>
  </si>
  <si>
    <t>47.0855</t>
  </si>
  <si>
    <t xml:space="preserve"> RNA 1:NC_007241.1/AY751737.1;  RNA 2:NC_007242.1/AY751738.1</t>
  </si>
  <si>
    <t>Cotton leaf curl Bangalore betasatellite</t>
  </si>
  <si>
    <t>PRJNA15557</t>
  </si>
  <si>
    <t>1.355</t>
  </si>
  <si>
    <t xml:space="preserve"> Unknown:NC_007219.1/AY705381.1</t>
  </si>
  <si>
    <t>Duck circovirus</t>
  </si>
  <si>
    <t>PRJNA15558</t>
  </si>
  <si>
    <t>1.991</t>
  </si>
  <si>
    <t xml:space="preserve"> Unknown:NC_007220.1/DQ100076.1</t>
  </si>
  <si>
    <t>Ludwigia yellow vein virus</t>
  </si>
  <si>
    <t>PRJNA15559</t>
  </si>
  <si>
    <t xml:space="preserve"> Unknown:NC_007210.2/AJ965539.2</t>
  </si>
  <si>
    <t>Alternanthera yellow vein virus</t>
  </si>
  <si>
    <t>PRJNA15560</t>
  </si>
  <si>
    <t xml:space="preserve"> Unknown:NC_007211.1/AJ965540.1</t>
  </si>
  <si>
    <t>Ludwigia yellow vein virus-associated DNA beta</t>
  </si>
  <si>
    <t>PRJNA15561</t>
  </si>
  <si>
    <t xml:space="preserve"> Unknown:NC_007212.1/AJ965541.1</t>
  </si>
  <si>
    <t>Sida yellow vein virus satellite DNA beta</t>
  </si>
  <si>
    <t>PRJNA15562</t>
  </si>
  <si>
    <t xml:space="preserve"> Unknown:NC_007213.1/AJ967003.1</t>
  </si>
  <si>
    <t>Potato virus S</t>
  </si>
  <si>
    <t>PRJNA15574</t>
  </si>
  <si>
    <t>8.478</t>
  </si>
  <si>
    <t xml:space="preserve"> Unknown:NC_007289.1/AJ863509.1</t>
  </si>
  <si>
    <t>Cotton leaf curl Bangalore virus</t>
  </si>
  <si>
    <t>PRJNA15575</t>
  </si>
  <si>
    <t xml:space="preserve"> Unknown:NC_007290.1/AY705380.1</t>
  </si>
  <si>
    <t>Tomato chlorosis virus</t>
  </si>
  <si>
    <t>PRJNA15587</t>
  </si>
  <si>
    <t>16.842</t>
  </si>
  <si>
    <t>40.0124</t>
  </si>
  <si>
    <t xml:space="preserve"> RNA1:NC_007340.1/AY903447.1;  RNA2:NC_007341.1/AY903448.1</t>
  </si>
  <si>
    <t>Squash leaf curl China virus - [B]</t>
  </si>
  <si>
    <t>PRJNA15591</t>
  </si>
  <si>
    <t>42.6022</t>
  </si>
  <si>
    <t xml:space="preserve"> DNA A:NC_007339.1/AF509743.1;  DNA B:NC_007338.1/AF509742.1</t>
  </si>
  <si>
    <t>Emiliania huxleyi virus 86</t>
  </si>
  <si>
    <t>PRJNA15618</t>
  </si>
  <si>
    <t>407.339</t>
  </si>
  <si>
    <t xml:space="preserve"> Unknown:NC_007346.1/AJ890364.1</t>
  </si>
  <si>
    <t>Trichoplusia ni single nucleopolyhedrovirus</t>
  </si>
  <si>
    <t>PRJNA15635</t>
  </si>
  <si>
    <t>134.394</t>
  </si>
  <si>
    <t xml:space="preserve"> Unknown:NC_007383.1/DQ017380.1</t>
  </si>
  <si>
    <t>Acidianus two-tailed virus</t>
  </si>
  <si>
    <t>PRJNA15686</t>
  </si>
  <si>
    <t>62.73</t>
  </si>
  <si>
    <t xml:space="preserve"> Unknown:NC_007409.1/AJ888457.1</t>
  </si>
  <si>
    <t>Alstroemeria virus x</t>
  </si>
  <si>
    <t>PRJNA15687</t>
  </si>
  <si>
    <t>7.009</t>
  </si>
  <si>
    <t xml:space="preserve"> Unknown:NC_007408.1/AB206396.1</t>
  </si>
  <si>
    <t>Sclerotinia sclerotiorum debilitation-associated RNA virus</t>
  </si>
  <si>
    <t>PRJNA15717</t>
  </si>
  <si>
    <t>5.47</t>
  </si>
  <si>
    <t xml:space="preserve"> Unknown:NC_007415.1/AY147260.2</t>
  </si>
  <si>
    <t>Shallot yellow stripe virus</t>
  </si>
  <si>
    <t>PRJNA15745</t>
  </si>
  <si>
    <t>10.429</t>
  </si>
  <si>
    <t xml:space="preserve"> Unknown:NC_007433.1/AJ865076.1</t>
  </si>
  <si>
    <t>Cotton leaf curl Multan betasatellite</t>
  </si>
  <si>
    <t>PRJNA15780</t>
  </si>
  <si>
    <t xml:space="preserve"> Unknown:NC_009535.1/EF465536.1</t>
  </si>
  <si>
    <t>Chlamydia phage 4</t>
  </si>
  <si>
    <t>PRJNA15781</t>
  </si>
  <si>
    <t>4.53</t>
  </si>
  <si>
    <t xml:space="preserve"> Unknown:NC_007461.1/AY769964.1</t>
  </si>
  <si>
    <t>Bacillus phage Gamma</t>
  </si>
  <si>
    <t>PRJNA15783</t>
  </si>
  <si>
    <t>37.253</t>
  </si>
  <si>
    <t xml:space="preserve"> Unknown:NC_007458.1/DQ222853.1</t>
  </si>
  <si>
    <t>Beilong virus</t>
  </si>
  <si>
    <t>PRJNA16630</t>
  </si>
  <si>
    <t>19.212</t>
  </si>
  <si>
    <t xml:space="preserve"> Unknown:NC_007803.1/DQ100461.1</t>
  </si>
  <si>
    <t>Ippy mammarenavirus</t>
  </si>
  <si>
    <t>PRJNA16633</t>
  </si>
  <si>
    <t>41.4071</t>
  </si>
  <si>
    <t xml:space="preserve"> L:NC_007906.1/DQ328878.1;  S:NC_007905.1/DQ328877.1</t>
  </si>
  <si>
    <t>Konjac mosaic virus</t>
  </si>
  <si>
    <t>PRJNA16643</t>
  </si>
  <si>
    <t>9.544</t>
  </si>
  <si>
    <t xml:space="preserve"> Unknown:NC_007913.1/AB219545.1</t>
  </si>
  <si>
    <t>His 1 virus</t>
  </si>
  <si>
    <t>PRJNA16650</t>
  </si>
  <si>
    <t>14.462</t>
  </si>
  <si>
    <t xml:space="preserve"> Unknown:NC_007914.1/AF191796.1</t>
  </si>
  <si>
    <t>His2 virus</t>
  </si>
  <si>
    <t>PRJNA16651</t>
  </si>
  <si>
    <t>16.067</t>
  </si>
  <si>
    <t xml:space="preserve"> Unknown:NC_007918.1/AF191797.1</t>
  </si>
  <si>
    <t>Penaeid shrimp infectious myonecrosis virus</t>
  </si>
  <si>
    <t>PRJNA16652</t>
  </si>
  <si>
    <t>8.226</t>
  </si>
  <si>
    <t xml:space="preserve"> Unknown:NC_007915.3/AY570982.3</t>
  </si>
  <si>
    <t>Nora virus</t>
  </si>
  <si>
    <t>PRJNA16656</t>
  </si>
  <si>
    <t xml:space="preserve"> Unknown:NC_007919.3/GQ257737.1</t>
  </si>
  <si>
    <t>Gremmeniella abietina type B RNA virus XL1</t>
  </si>
  <si>
    <t>PRJNA16657</t>
  </si>
  <si>
    <t>10.375</t>
  </si>
  <si>
    <t xml:space="preserve"> Unknown:NC_007920.1/DQ399289.1</t>
  </si>
  <si>
    <t>Clostridium virus phiCD119</t>
  </si>
  <si>
    <t>PRJNA16662</t>
  </si>
  <si>
    <t>53.325</t>
  </si>
  <si>
    <t>28.8</t>
  </si>
  <si>
    <t xml:space="preserve"> Unknown:NC_007917.1/AY855346.1</t>
  </si>
  <si>
    <t>Lactobacillus phage KC5a</t>
  </si>
  <si>
    <t>PRJNA16663</t>
  </si>
  <si>
    <t>38.239</t>
  </si>
  <si>
    <t xml:space="preserve"> Unknown:NC_007924.1/DQ320509.1</t>
  </si>
  <si>
    <t>Merremia mosaic virus</t>
  </si>
  <si>
    <t>PRJNA16699</t>
  </si>
  <si>
    <t>5.049</t>
  </si>
  <si>
    <t>41.8232</t>
  </si>
  <si>
    <t xml:space="preserve"> DNA A:NC_007965.1/AF068636.2;  DNA B:NC_007966.1/AY965899.1</t>
  </si>
  <si>
    <t>Streptomyces phage mu1/6</t>
  </si>
  <si>
    <t>PRJNA16706</t>
  </si>
  <si>
    <t>38.194</t>
  </si>
  <si>
    <t>71.2</t>
  </si>
  <si>
    <t xml:space="preserve"> Unknown:NC_007967.1/DQ372923.1</t>
  </si>
  <si>
    <t>Campoletis sonorensis ichnovirus</t>
  </si>
  <si>
    <t>PRJNA16738</t>
  </si>
  <si>
    <t>240.596</t>
  </si>
  <si>
    <t>41.1668</t>
  </si>
  <si>
    <t xml:space="preserve"> I:NC_007992.1/AF362513.1;  V:NC_008003.1/U41655.2;  Z:NC_008002.1/AY029400.1;  A2:NC_008005.1/AF411011.1;  B:NC_007987.1/AF362508.1;  C:NC_007986.1/AF362507.1;  D:NC_008008.1/AF361869.1;  E:NC_007988.1/AF362509.1;  F:NC_008004.1/AF361488.1;  G:NC_007989.1/AF362510.1;  G2:NC_007990.1/AF362511.1;  H:NC_007991.1/AF362512.1;  I2:NC_007995.1/AF362516.1;  J:NC_007993.1/AF362514.1;  L:NC_007994.1/AF362515.1;  M:NC_007996.1/AF362517.1;  N:NC_008006.1/AY029394.2;  O1:NC_007998.1/AY029395.1;  P:NC_007999.1/AY029396.1;  Q:NC_007985.1/AF361487.1;  T:NC_008000.1/AY029397.1;  U:NC_008001.1/AY029398.1; chromosome W:NC_008007.1/AF004378.1</t>
  </si>
  <si>
    <t>Avian sarcoma virus PR2257/16</t>
  </si>
  <si>
    <t>PRJNA16745</t>
  </si>
  <si>
    <t>5.188</t>
  </si>
  <si>
    <t xml:space="preserve"> Unknown:NC_008094.1/L21974.1</t>
  </si>
  <si>
    <t>Banana streak virus Acuminata Yunnan</t>
  </si>
  <si>
    <t>PRJNA16747</t>
  </si>
  <si>
    <t xml:space="preserve"> Unknown:NC_008018.1/DQ092436.1</t>
  </si>
  <si>
    <t>Daphne virus S</t>
  </si>
  <si>
    <t>PRJNA16749</t>
  </si>
  <si>
    <t>8.739</t>
  </si>
  <si>
    <t xml:space="preserve"> Unknown:NC_008020.1/AJ620300.1</t>
  </si>
  <si>
    <t>Sugarcane bacilliform MO virus</t>
  </si>
  <si>
    <t>PRJNA16750</t>
  </si>
  <si>
    <t>7.568</t>
  </si>
  <si>
    <t xml:space="preserve"> Unknown:NC_008017.1/M89923.1</t>
  </si>
  <si>
    <t>Antheraea pernyi nucleopolyhedrovirus</t>
  </si>
  <si>
    <t>PRJNA16793</t>
  </si>
  <si>
    <t>126.629</t>
  </si>
  <si>
    <t xml:space="preserve"> Unknown:NC_008035.3/DQ486030.3</t>
  </si>
  <si>
    <t>Daphne mosaic virus</t>
  </si>
  <si>
    <t>PRJNA16794</t>
  </si>
  <si>
    <t>9.548</t>
  </si>
  <si>
    <t xml:space="preserve"> Unknown:NC_008028.1/DQ299908.1</t>
  </si>
  <si>
    <t>Starling circovirus</t>
  </si>
  <si>
    <t>PRJNA16796</t>
  </si>
  <si>
    <t>2.063</t>
  </si>
  <si>
    <t xml:space="preserve"> Unknown:NC_008033.1/DQ172906.1</t>
  </si>
  <si>
    <t>Homalodisca coagulata virus-1</t>
  </si>
  <si>
    <t>PRJNA16797</t>
  </si>
  <si>
    <t>9.345</t>
  </si>
  <si>
    <t xml:space="preserve"> Unknown:NC_008029.1/DQ288865.1</t>
  </si>
  <si>
    <t>Dracaena mottle virus</t>
  </si>
  <si>
    <t>PRJNA16799</t>
  </si>
  <si>
    <t>7.531</t>
  </si>
  <si>
    <t xml:space="preserve"> Unknown:NC_008034.1/DQ473478.1</t>
  </si>
  <si>
    <t>Capra hircus papillomavirus 1</t>
  </si>
  <si>
    <t>PRJNA16815</t>
  </si>
  <si>
    <t xml:space="preserve"> Unknown:NC_008032.1/DQ091200.1</t>
  </si>
  <si>
    <t>Prune dwarf virus</t>
  </si>
  <si>
    <t>PRJNA16818</t>
  </si>
  <si>
    <t>8.096</t>
  </si>
  <si>
    <t>40.4481</t>
  </si>
  <si>
    <t xml:space="preserve"> RNA 1:NC_008039.1/U57648.1;  RNA 2:NC_008037.1/AF277662.1;  RNA 3:NC_008038.1/L28145.1</t>
  </si>
  <si>
    <t>Sevenband grouper nervous necrosis virus</t>
  </si>
  <si>
    <t>PRJNA16819</t>
  </si>
  <si>
    <t>4.539</t>
  </si>
  <si>
    <t>52.6212</t>
  </si>
  <si>
    <t xml:space="preserve"> RNA 1:NC_008040.1/AY324869.1;  RNA 2:NC_008041.1/AY324870.1</t>
  </si>
  <si>
    <t>Sida mosaic Sinaloa virus</t>
  </si>
  <si>
    <t>PRJNA16937</t>
  </si>
  <si>
    <t>5.182</t>
  </si>
  <si>
    <t>45.2065</t>
  </si>
  <si>
    <t xml:space="preserve"> DNA A:NC_008059.1/DQ520944.1;  DNA B:NC_008056.1/DQ356428.1</t>
  </si>
  <si>
    <t>Escherichia virus K1-5</t>
  </si>
  <si>
    <t>PRJNA17059</t>
  </si>
  <si>
    <t>44.385</t>
  </si>
  <si>
    <t xml:space="preserve"> Unknown:NC_008152.1/AY370674.1</t>
  </si>
  <si>
    <t>Micromonas pusilla reovirus</t>
  </si>
  <si>
    <t>PRJNA17091</t>
  </si>
  <si>
    <t>25.563</t>
  </si>
  <si>
    <t>43.9306</t>
  </si>
  <si>
    <t xml:space="preserve"> 1:NC_008171.1/DQ126101.1;  2:NC_008172.1/DQ126102.1;  3:NC_008173.1/DQ126103.1;  4:NC_008174.1/DQ126104.1;  5:NC_008175.1/DQ126105.1;  6:NC_008176.1/DQ126106.1;  7:NC_008177.1/DQ126107.1;  8:NC_008178.1/DQ126108.1;  9:NC_008179.1/DQ126109.1;  10:NC_008180.1/DQ126110.1;  11:NC_008181.1/DQ126111.1</t>
  </si>
  <si>
    <t>Choristoneura occidentalis granulovirus</t>
  </si>
  <si>
    <t>PRJNA17097</t>
  </si>
  <si>
    <t>104.71</t>
  </si>
  <si>
    <t xml:space="preserve"> Unknown:NC_008168.1/DQ333351.1</t>
  </si>
  <si>
    <t>Aedes taeniorhynchus iridescent virus</t>
  </si>
  <si>
    <t>PRJNA17099</t>
  </si>
  <si>
    <t>191.1</t>
  </si>
  <si>
    <t xml:space="preserve"> Unknown:NC_008187.1/DQ643392.1</t>
  </si>
  <si>
    <t>Mannheimia phage vB_MhM_535AP1</t>
  </si>
  <si>
    <t>34.565</t>
  </si>
  <si>
    <t>KP137432.1</t>
  </si>
  <si>
    <t>Mycobacterium phage Butterscotch</t>
  </si>
  <si>
    <t>64.562</t>
  </si>
  <si>
    <t>FJ168660.1</t>
  </si>
  <si>
    <t>Mycobacterium phage Gumball</t>
  </si>
  <si>
    <t>PRJNA32009</t>
  </si>
  <si>
    <t>64.807</t>
  </si>
  <si>
    <t>59.6</t>
  </si>
  <si>
    <t xml:space="preserve"> Unknown:NC_011290.1/FJ168661.1</t>
  </si>
  <si>
    <t>Mycobacterium phage Troll4</t>
  </si>
  <si>
    <t>PRJNA32011</t>
  </si>
  <si>
    <t>64.618</t>
  </si>
  <si>
    <t xml:space="preserve"> Unknown:NC_011285.1/FJ168662.1</t>
  </si>
  <si>
    <t>Mycobacterium virus Fruitloop</t>
  </si>
  <si>
    <t>PRJNA32013</t>
  </si>
  <si>
    <t>58.471</t>
  </si>
  <si>
    <t xml:space="preserve"> Unknown:NC_011288.1/FJ174690.1</t>
  </si>
  <si>
    <t>Mycobacterium phage Konstantine</t>
  </si>
  <si>
    <t>PRJNA32015</t>
  </si>
  <si>
    <t>68.952</t>
  </si>
  <si>
    <t xml:space="preserve"> Unknown:NC_011292.1/FJ174691.1</t>
  </si>
  <si>
    <t>Mycobacterium virus Pacc40</t>
  </si>
  <si>
    <t>PRJNA32017</t>
  </si>
  <si>
    <t>58.554</t>
  </si>
  <si>
    <t xml:space="preserve"> Unknown:NC_011287.1/FJ174692.1</t>
  </si>
  <si>
    <t>Mycobacterium virus Ramsey</t>
  </si>
  <si>
    <t>PRJNA32019</t>
  </si>
  <si>
    <t>58.578</t>
  </si>
  <si>
    <t xml:space="preserve"> Unknown:NC_011289.1/FJ174693.1</t>
  </si>
  <si>
    <t>Mycobacterium phage Chah</t>
  </si>
  <si>
    <t>68.45</t>
  </si>
  <si>
    <t>FJ174694.1</t>
  </si>
  <si>
    <t>Listeria phage P40</t>
  </si>
  <si>
    <t>PRJNA32073</t>
  </si>
  <si>
    <t>35.638</t>
  </si>
  <si>
    <t xml:space="preserve"> Unknown:NC_011308.1/EU855793.1</t>
  </si>
  <si>
    <t>Jatropha yellow mosaic India virus</t>
  </si>
  <si>
    <t>PRJNA32075</t>
  </si>
  <si>
    <t xml:space="preserve"> Unknown:NC_011309.2/FJ177030.2</t>
  </si>
  <si>
    <t>Myotis polyomavirus VM-2008</t>
  </si>
  <si>
    <t>PRJNA32077</t>
  </si>
  <si>
    <t>5.081</t>
  </si>
  <si>
    <t xml:space="preserve"> Unknown:NC_011310.1/FJ188392.1</t>
  </si>
  <si>
    <t>Anopheles gambiae densovirus</t>
  </si>
  <si>
    <t>PRJNA32101</t>
  </si>
  <si>
    <t>4.139</t>
  </si>
  <si>
    <t xml:space="preserve"> Unknown:NC_011317.1/EU233812.1</t>
  </si>
  <si>
    <t>Clostridium phage phiCP39-O</t>
  </si>
  <si>
    <t>PRJNA32103</t>
  </si>
  <si>
    <t>38.753</t>
  </si>
  <si>
    <t xml:space="preserve"> Unknown:NC_011318.1/EU588980.1</t>
  </si>
  <si>
    <t>Diadromus pulchellus ascovirus 4a</t>
  </si>
  <si>
    <t>PRJNA32133</t>
  </si>
  <si>
    <t>Ascoviridae</t>
  </si>
  <si>
    <t>119.343</t>
  </si>
  <si>
    <t xml:space="preserve"> Unknown:NC_011335.1/CU469068.1</t>
  </si>
  <si>
    <t>Agrotis ipsilon multiple nucleopolyhedrovirus</t>
  </si>
  <si>
    <t>PRJNA32171</t>
  </si>
  <si>
    <t>155.122</t>
  </si>
  <si>
    <t xml:space="preserve"> Unknown:NC_011345.1/EU839994.1</t>
  </si>
  <si>
    <t>Staphylococcus phage phi2958PVL</t>
  </si>
  <si>
    <t>PRJNA32173</t>
  </si>
  <si>
    <t>47.342</t>
  </si>
  <si>
    <t xml:space="preserve"> Unknown:NC_011344.1/AP009363.1</t>
  </si>
  <si>
    <t>Clerodendrum golden mosaic China virus</t>
  </si>
  <si>
    <t>PRJNA32175</t>
  </si>
  <si>
    <t>5.515</t>
  </si>
  <si>
    <t>43.404</t>
  </si>
  <si>
    <t xml:space="preserve"> DNA A:NC_011346.1/FJ011668.1;  DNA B:NC_011347.1/FJ011669.1</t>
  </si>
  <si>
    <t>Senecavirus A</t>
  </si>
  <si>
    <t>PRJNA32193</t>
  </si>
  <si>
    <t>7.31</t>
  </si>
  <si>
    <t xml:space="preserve"> Unknown:NC_011349.1/DQ641257.1</t>
  </si>
  <si>
    <t>Stx2-converting phage 1717</t>
  </si>
  <si>
    <t>PRJNA32213</t>
  </si>
  <si>
    <t>62.147</t>
  </si>
  <si>
    <t xml:space="preserve"> Unknown:NC_011357.1/FJ188381.1</t>
  </si>
  <si>
    <t>Enterobacteria phage YYZ-2008</t>
  </si>
  <si>
    <t>PRJNA32231</t>
  </si>
  <si>
    <t>54.896</t>
  </si>
  <si>
    <t xml:space="preserve"> Unknown:NC_011356.1/FJ184280.1</t>
  </si>
  <si>
    <t>Botrytis cinerea mitovirus 1</t>
  </si>
  <si>
    <t>PRJNA32247</t>
  </si>
  <si>
    <t>2.805</t>
  </si>
  <si>
    <t xml:space="preserve"> Unknown:NC_011372.2/EF580100.3</t>
  </si>
  <si>
    <t>Pseudomonas phage PAJU2</t>
  </si>
  <si>
    <t>PRJNA32249</t>
  </si>
  <si>
    <t>46.872</t>
  </si>
  <si>
    <t xml:space="preserve"> Unknown:NC_011373.1/AP009624.1</t>
  </si>
  <si>
    <t>Lactococcus virus bIL67</t>
  </si>
  <si>
    <t>PRJNA32321</t>
  </si>
  <si>
    <t>22.195</t>
  </si>
  <si>
    <t xml:space="preserve"> Unknown:NC_001629.1/L33769.1</t>
  </si>
  <si>
    <t>Clostridium virus phiCD27</t>
  </si>
  <si>
    <t>PRJNA32323</t>
  </si>
  <si>
    <t>50.93</t>
  </si>
  <si>
    <t xml:space="preserve"> Unknown:NC_011398.1/EU719189.1</t>
  </si>
  <si>
    <t>Ralstonia phage RSM3</t>
  </si>
  <si>
    <t>PRJNA32325</t>
  </si>
  <si>
    <t>8.929</t>
  </si>
  <si>
    <t xml:space="preserve"> Unknown:NC_011399.1/AB434711.1</t>
  </si>
  <si>
    <t>East African cassava mosaic Kenya virus</t>
  </si>
  <si>
    <t>PRJNA32329</t>
  </si>
  <si>
    <t>5.573</t>
  </si>
  <si>
    <t>44.5075</t>
  </si>
  <si>
    <t xml:space="preserve"> DNA A:NC_011583.1/AJ717572.1;  DNA B:NC_011584.1/AJ704971.1</t>
  </si>
  <si>
    <t>Bacillus virus SPO1</t>
  </si>
  <si>
    <t>PRJNA32379</t>
  </si>
  <si>
    <t>132.562</t>
  </si>
  <si>
    <t xml:space="preserve"> Unknown:NC_011421.1/FJ230960.1</t>
  </si>
  <si>
    <t>Adoxophyes orana nucleopolyhedrovirus</t>
  </si>
  <si>
    <t>PRJNA32387</t>
  </si>
  <si>
    <t>111.724</t>
  </si>
  <si>
    <t xml:space="preserve"> Unknown:NC_011423.1/EU591746.1</t>
  </si>
  <si>
    <t>Rotavirus A</t>
  </si>
  <si>
    <t>PRJNA32521</t>
  </si>
  <si>
    <t>18.562</t>
  </si>
  <si>
    <t>33.7338</t>
  </si>
  <si>
    <t xml:space="preserve"> 1:NC_011507.2/DQ838640.2;  2:NC_011506.2/DQ838635.2;  3:NC_011508.2/DQ838645.2;  4:NC_011510.2/DQ841262.2;  5:NC_011500.2/DQ838599.2;  6:NC_011509.2/DQ838650.2;  7:NC_011501.2/DQ838610.2;  8:NC_011502.2/DQ838615.2;  9:NC_011503.2/DQ838620.2;  10:NC_011504.2/DQ838625.2;  11:NC_011505.2/DQ838630.2</t>
  </si>
  <si>
    <t>Ilheus virus</t>
  </si>
  <si>
    <t>PRJNA18845</t>
  </si>
  <si>
    <t>10.755</t>
  </si>
  <si>
    <t xml:space="preserve"> Unknown:NC_009028.2/AY632539.4</t>
  </si>
  <si>
    <t>Bussuquara virus</t>
  </si>
  <si>
    <t>PRJNA18847</t>
  </si>
  <si>
    <t>10.815</t>
  </si>
  <si>
    <t xml:space="preserve"> Unknown:NC_009026.2/AY632536.4</t>
  </si>
  <si>
    <t>Vibrio phage VP882</t>
  </si>
  <si>
    <t>PRJNA18851</t>
  </si>
  <si>
    <t>38.197</t>
  </si>
  <si>
    <t xml:space="preserve"> Unknown:NC_009016.1/EF057797.1</t>
  </si>
  <si>
    <t>Nootka lupine vein clearing virus</t>
  </si>
  <si>
    <t>PRJNA18853</t>
  </si>
  <si>
    <t>4.172</t>
  </si>
  <si>
    <t xml:space="preserve"> Unknown:NC_009017.1/EF207438.1</t>
  </si>
  <si>
    <t>Israeli acute paralysis virus</t>
  </si>
  <si>
    <t>PRJNA18855</t>
  </si>
  <si>
    <t>9.499</t>
  </si>
  <si>
    <t xml:space="preserve"> Unknown:NC_009025.1/EF219380.1</t>
  </si>
  <si>
    <t>Burkholderia virus BcepF1</t>
  </si>
  <si>
    <t>PRJNA18857</t>
  </si>
  <si>
    <t>72.415</t>
  </si>
  <si>
    <t xml:space="preserve"> Unknown:NC_009015.1/EF153632.1</t>
  </si>
  <si>
    <t>Streptococcus phage phi3396</t>
  </si>
  <si>
    <t>PRJNA18859</t>
  </si>
  <si>
    <t>38.528</t>
  </si>
  <si>
    <t xml:space="preserve"> Unknown:NC_009018.1/EF207558.1</t>
  </si>
  <si>
    <t>Tomato leaf curl Arusha virus</t>
  </si>
  <si>
    <t>PRJNA18861</t>
  </si>
  <si>
    <t xml:space="preserve"> Unknown:NC_009030.1/EF194760.1</t>
  </si>
  <si>
    <t>Bat coronavirus HKU4-1</t>
  </si>
  <si>
    <t>PRJNA18863</t>
  </si>
  <si>
    <t>30.286</t>
  </si>
  <si>
    <t xml:space="preserve"> Unknown:NC_009019.1/EF065505.1</t>
  </si>
  <si>
    <t>Bat coronavirus HKU5-1</t>
  </si>
  <si>
    <t>PRJNA18865</t>
  </si>
  <si>
    <t>30.482</t>
  </si>
  <si>
    <t xml:space="preserve"> Unknown:NC_009020.1/EF065509.1</t>
  </si>
  <si>
    <t>Bat coronavirus HKU9-1</t>
  </si>
  <si>
    <t>PRJNA18867</t>
  </si>
  <si>
    <t>29.114</t>
  </si>
  <si>
    <t xml:space="preserve"> Unknown:NC_009021.1/EF065513.1</t>
  </si>
  <si>
    <t>Tomato leaf curl Seychelles virus</t>
  </si>
  <si>
    <t>PRJNA18869</t>
  </si>
  <si>
    <t xml:space="preserve"> Unknown:NC_009031.1/AM491778.1</t>
  </si>
  <si>
    <t>Rehmannia mosaic virus</t>
  </si>
  <si>
    <t>PRJNA18885</t>
  </si>
  <si>
    <t xml:space="preserve"> Unknown:NC_009041.1/EF375551.1</t>
  </si>
  <si>
    <t>Mesta yellow vein mosaic virus</t>
  </si>
  <si>
    <t>PRJNA18967</t>
  </si>
  <si>
    <t xml:space="preserve"> Unknown:NC_009088.1/EF373060.1</t>
  </si>
  <si>
    <t>Chrysanthemum virus B</t>
  </si>
  <si>
    <t>PRJNA18985</t>
  </si>
  <si>
    <t>8.855</t>
  </si>
  <si>
    <t xml:space="preserve"> Unknown:NC_009087.2/AM493895.2</t>
  </si>
  <si>
    <t>Cyprinid herpesvirus 3</t>
  </si>
  <si>
    <t>PRJNA19059</t>
  </si>
  <si>
    <t>295.146</t>
  </si>
  <si>
    <t xml:space="preserve"> Unknown:NC_009127.1/DQ657948.1</t>
  </si>
  <si>
    <t>Botryotinia fuckeliana totivirus 1</t>
  </si>
  <si>
    <t>PRJNA19133</t>
  </si>
  <si>
    <t>5.261</t>
  </si>
  <si>
    <t xml:space="preserve"> Unknown:NC_009224.1/AM491608.1</t>
  </si>
  <si>
    <t>Rice gall dwarf virus</t>
  </si>
  <si>
    <t>PRJNA19149</t>
  </si>
  <si>
    <t>25.709</t>
  </si>
  <si>
    <t>40.0063</t>
  </si>
  <si>
    <t xml:space="preserve"> S1:NC_009248.1/AB254451.1;  S10:NC_009242.1/D13411.1;  S11:NC_009245.1/AB030009.1;  S12:NC_009252.1/AB254455.1;  S2:NC_009244.1/D86439.1;  S3:NC_009243.1/D13774.1;  S4:NC_009249.1/AB254452.1;  S5:NC_009247.1/D76429.1;  S6:NC_009250.1/AB254453.1;  S7:NC_009251.1/AB254454.1;  S8:NC_009241.1/D13410.1;  S9:NC_009246.1/D01047.1</t>
  </si>
  <si>
    <t>Heliothis virescens ascovirus 3e</t>
  </si>
  <si>
    <t>PRJNA19151</t>
  </si>
  <si>
    <t>186.262</t>
  </si>
  <si>
    <t xml:space="preserve"> Unknown:NC_009233.1/EF133465.1</t>
  </si>
  <si>
    <t>Clostridium virus phiC2</t>
  </si>
  <si>
    <t>PRJNA19153</t>
  </si>
  <si>
    <t>56.538</t>
  </si>
  <si>
    <t>28.7</t>
  </si>
  <si>
    <t xml:space="preserve"> Unknown:NC_009231.1/DQ466086.1</t>
  </si>
  <si>
    <t>Salmonella phage SETP3</t>
  </si>
  <si>
    <t>PRJNA19157</t>
  </si>
  <si>
    <t>42.572</t>
  </si>
  <si>
    <t xml:space="preserve"> Unknown:NC_009232.2/EF177456.2</t>
  </si>
  <si>
    <t>Gryllus bimaculatus nudivirus</t>
  </si>
  <si>
    <t>PRJNA19181</t>
  </si>
  <si>
    <t>96.944</t>
  </si>
  <si>
    <t xml:space="preserve"> Unknown:NC_009240.1/EF203088.1</t>
  </si>
  <si>
    <t>Sida yellow vein Madurai virus</t>
  </si>
  <si>
    <t>PRJNA19405</t>
  </si>
  <si>
    <t xml:space="preserve"> Unknown:NC_009354.1/AM259382.1</t>
  </si>
  <si>
    <t>Phlox virus S</t>
  </si>
  <si>
    <t>PRJNA19427</t>
  </si>
  <si>
    <t>8.59</t>
  </si>
  <si>
    <t xml:space="preserve"> Unknown:NC_009383.1/EF492068.1</t>
  </si>
  <si>
    <t>Ralstonia phage RSA1</t>
  </si>
  <si>
    <t>PRJNA19481</t>
  </si>
  <si>
    <t>38.76</t>
  </si>
  <si>
    <t xml:space="preserve"> Unknown:NC_009382.1/AB276040.1</t>
  </si>
  <si>
    <t>Woolly monkey sarcoma virus</t>
  </si>
  <si>
    <t>PRJNA19547</t>
  </si>
  <si>
    <t xml:space="preserve"> Unknown:NC_009424.4/V01201.1</t>
  </si>
  <si>
    <t>Burkholderia phage BcepGomr</t>
  </si>
  <si>
    <t>PRJNA19579</t>
  </si>
  <si>
    <t>52.414</t>
  </si>
  <si>
    <t xml:space="preserve"> Unknown:NC_009447.1/EF523948.1</t>
  </si>
  <si>
    <t>Clerodendron yellow mosaic virus</t>
  </si>
  <si>
    <t>PRJNA19599</t>
  </si>
  <si>
    <t xml:space="preserve"> Unknown:NC_009451.1/EF408037.1</t>
  </si>
  <si>
    <t>Honeysuckle yellow vein beta-[Japan:Fukui:2001]</t>
  </si>
  <si>
    <t>PRJNA19601</t>
  </si>
  <si>
    <t>1.336</t>
  </si>
  <si>
    <t xml:space="preserve"> Unknown:NC_009449.1/AB236322.1</t>
  </si>
  <si>
    <t>Honeysuckle yellow vein Japan betasatellite</t>
  </si>
  <si>
    <t>PRJNA19603</t>
  </si>
  <si>
    <t xml:space="preserve"> Unknown:NC_009450.1/AB236324.1</t>
  </si>
  <si>
    <t>Spodoptera litura granulovirus</t>
  </si>
  <si>
    <t>PRJNA19695</t>
  </si>
  <si>
    <t>124.121</t>
  </si>
  <si>
    <t xml:space="preserve"> Unknown:NC_009503.1/DQ288858.2</t>
  </si>
  <si>
    <t>Enterobacteria phage cdtI</t>
  </si>
  <si>
    <t>PRJNA19737</t>
  </si>
  <si>
    <t>47.021</t>
  </si>
  <si>
    <t xml:space="preserve"> Unknown:NC_009514.1/AB285204.1</t>
  </si>
  <si>
    <t>Fragaria chiloensis cryptic virus</t>
  </si>
  <si>
    <t>PRJNA19741</t>
  </si>
  <si>
    <t>4.678</t>
  </si>
  <si>
    <t>42.9578</t>
  </si>
  <si>
    <t xml:space="preserve"> RNA 1:NC_009519.1/DQ093961.2;  RNA 2:NC_009521.1/DQ355440.1;  RNA 3:NC_009520.1/DQ355439.1</t>
  </si>
  <si>
    <t>Citrus variegation virus</t>
  </si>
  <si>
    <t>PRJNA19747</t>
  </si>
  <si>
    <t>8.656</t>
  </si>
  <si>
    <t>43.2462</t>
  </si>
  <si>
    <t xml:space="preserve"> RNA 1:NC_009537.1/EF584664.1;  RNA 2:NC_009538.1/EF584665.1;  RNA 3:NC_009536.1/U17389.1</t>
  </si>
  <si>
    <t>Staphylococcus virus 80alpha</t>
  </si>
  <si>
    <t>PRJNA19749</t>
  </si>
  <si>
    <t>43.864</t>
  </si>
  <si>
    <t>34.1</t>
  </si>
  <si>
    <t xml:space="preserve"> Unknown:NC_009526.1/DQ517338.1</t>
  </si>
  <si>
    <t>Brevicoryne brassicae virus - UK</t>
  </si>
  <si>
    <t>PRJNA19753</t>
  </si>
  <si>
    <t>10.18</t>
  </si>
  <si>
    <t xml:space="preserve"> Unknown:NC_009530.1/EF517277.1</t>
  </si>
  <si>
    <t>Maize white line mosaic virus</t>
  </si>
  <si>
    <t>PRJNA19755</t>
  </si>
  <si>
    <t>4.293</t>
  </si>
  <si>
    <t xml:space="preserve"> Unknown:NC_009533.1/EF589670.1</t>
  </si>
  <si>
    <t>European bat 1 lyssavirus</t>
  </si>
  <si>
    <t>PRJNA19757</t>
  </si>
  <si>
    <t>11.966</t>
  </si>
  <si>
    <t xml:space="preserve"> Unknown:NC_009527.1/EF157976.1</t>
  </si>
  <si>
    <t>European bat 2 lyssavirus</t>
  </si>
  <si>
    <t>PRJNA19759</t>
  </si>
  <si>
    <t>11.93</t>
  </si>
  <si>
    <t xml:space="preserve"> Unknown:NC_009528.2/EF157977.2</t>
  </si>
  <si>
    <t>Okra mosaic virus</t>
  </si>
  <si>
    <t>PRJNA19761</t>
  </si>
  <si>
    <t>6.223</t>
  </si>
  <si>
    <t xml:space="preserve"> Unknown:NC_009532.1/EF554577.1</t>
  </si>
  <si>
    <t>Synechococcus phage Syn5</t>
  </si>
  <si>
    <t>PRJNA19763</t>
  </si>
  <si>
    <t>46.214</t>
  </si>
  <si>
    <t xml:space="preserve"> Unknown:NC_009531.1/EF372997.1</t>
  </si>
  <si>
    <t>WU Polyomavirus</t>
  </si>
  <si>
    <t>PRJNA19765</t>
  </si>
  <si>
    <t>5.229</t>
  </si>
  <si>
    <t xml:space="preserve"> Unknown:NC_009539.1/EF444549.1</t>
  </si>
  <si>
    <t>Propionibacterium phage PA6</t>
  </si>
  <si>
    <t>PRJNA19767</t>
  </si>
  <si>
    <t>29.739</t>
  </si>
  <si>
    <t xml:space="preserve"> Unknown:NC_009541.1/DQ431235.1</t>
  </si>
  <si>
    <t>Aeromonas virus phiO18P</t>
  </si>
  <si>
    <t>PRJNA19769</t>
  </si>
  <si>
    <t>33.985</t>
  </si>
  <si>
    <t xml:space="preserve"> Unknown:NC_009542.2/DQ674738.2</t>
  </si>
  <si>
    <t>Xanthomonas virus Xop411</t>
  </si>
  <si>
    <t>PRJNA19771</t>
  </si>
  <si>
    <t>44.52</t>
  </si>
  <si>
    <t xml:space="preserve"> Unknown:NC_009543.1/DQ777876.1</t>
  </si>
  <si>
    <t>Solenopsis invicta virus 2</t>
  </si>
  <si>
    <t>PRJNA19773</t>
  </si>
  <si>
    <t>11.319</t>
  </si>
  <si>
    <t xml:space="preserve"> Unknown:NC_009544.1/EF428566.1</t>
  </si>
  <si>
    <t>Escherichia virus TLS</t>
  </si>
  <si>
    <t>PRJNA19775</t>
  </si>
  <si>
    <t>49.902</t>
  </si>
  <si>
    <t xml:space="preserve"> Unknown:NC_009540.1/AY308796.1</t>
  </si>
  <si>
    <t>Lindernia anagallis yellow vein virus</t>
  </si>
  <si>
    <t>PRJNA19777</t>
  </si>
  <si>
    <t xml:space="preserve"> Unknown:NC_009550.1/DQ641701.1</t>
  </si>
  <si>
    <t>Spilanthes yellow vein virus</t>
  </si>
  <si>
    <t>PRJNA19779</t>
  </si>
  <si>
    <t xml:space="preserve"> Unknown:NC_009545.1/DQ641694.1</t>
  </si>
  <si>
    <t>Mimosa yellow leaf curl virus</t>
  </si>
  <si>
    <t>PRJNA19781</t>
  </si>
  <si>
    <t xml:space="preserve"> Unknown:NC_009546.1/DQ641695.1</t>
  </si>
  <si>
    <t>Sida yellow vein Vietnam virus</t>
  </si>
  <si>
    <t>PRJNA19783</t>
  </si>
  <si>
    <t xml:space="preserve"> Unknown:NC_009547.1/DQ641696.1</t>
  </si>
  <si>
    <t>Tomato yellow leaf curl Vietnam virus</t>
  </si>
  <si>
    <t>PRJNA19785</t>
  </si>
  <si>
    <t xml:space="preserve"> Unknown:NC_009548.1/DQ641697.1</t>
  </si>
  <si>
    <t>Erectites yellow mosaic virus</t>
  </si>
  <si>
    <t>PRJNA19787</t>
  </si>
  <si>
    <t xml:space="preserve"> Unknown:NC_009549.1/DQ641698.1</t>
  </si>
  <si>
    <t>Geobacillus virus E2</t>
  </si>
  <si>
    <t>PRJNA19797</t>
  </si>
  <si>
    <t>40.863</t>
  </si>
  <si>
    <t xml:space="preserve"> Unknown:NC_009552.2/DQ453159.1</t>
  </si>
  <si>
    <t>Tobacco leaf curl Thailand virus</t>
  </si>
  <si>
    <t>PRJNA19799</t>
  </si>
  <si>
    <t xml:space="preserve"> Unknown:NC_009553.1/DQ871221.1</t>
  </si>
  <si>
    <t>Phormidium phage Pf-WMP3</t>
  </si>
  <si>
    <t>PRJNA19801</t>
  </si>
  <si>
    <t>43.249</t>
  </si>
  <si>
    <t xml:space="preserve"> Unknown:NC_009551.1/EF537008.1</t>
  </si>
  <si>
    <t>Lactobacillus phage LL-H</t>
  </si>
  <si>
    <t>PRJNA19803</t>
  </si>
  <si>
    <t>34.659</t>
  </si>
  <si>
    <t xml:space="preserve"> Unknown:NC_009554.1/EF455602.1</t>
  </si>
  <si>
    <t>Sida yellow vein Vietnam alphasatellite</t>
  </si>
  <si>
    <t>PRJNA19815</t>
  </si>
  <si>
    <t xml:space="preserve"> Unknown:NC_009563.1/DQ641718.1</t>
  </si>
  <si>
    <t>Mimosa yellow leaf curl virus-associated DNA 1</t>
  </si>
  <si>
    <t>PRJNA19817</t>
  </si>
  <si>
    <t>1.378</t>
  </si>
  <si>
    <t xml:space="preserve"> Unknown:NC_009564.1/DQ641719.1</t>
  </si>
  <si>
    <t>Mimosa yellow leaf curl virus satellite DNA beta</t>
  </si>
  <si>
    <t>PRJNA19821</t>
  </si>
  <si>
    <t>1.358</t>
  </si>
  <si>
    <t xml:space="preserve"> Unknown:NC_009556.1/DQ641710.1</t>
  </si>
  <si>
    <t>Sida yellow vein Vietnam virus satellite DNA beta</t>
  </si>
  <si>
    <t>PRJNA19825</t>
  </si>
  <si>
    <t>1.34</t>
  </si>
  <si>
    <t xml:space="preserve"> Unknown:NC_009558.1/DQ641712.1</t>
  </si>
  <si>
    <t>Erectites yellow mosaic virus satellite DNA beta</t>
  </si>
  <si>
    <t>PRJNA19827</t>
  </si>
  <si>
    <t xml:space="preserve"> Unknown:NC_009559.1/DQ641713.1</t>
  </si>
  <si>
    <t>Tomato yellow leaf curl Vietnam betasatellite</t>
  </si>
  <si>
    <t>PRJNA19829</t>
  </si>
  <si>
    <t xml:space="preserve"> Unknown:NC_009560.1/DQ641714.1</t>
  </si>
  <si>
    <t>Lindernia anagallis yellow vein virus satellite DNA beta</t>
  </si>
  <si>
    <t>PRJNA19831</t>
  </si>
  <si>
    <t xml:space="preserve"> Unknown:NC_009561.1/DQ641715.1</t>
  </si>
  <si>
    <t>Alternanthera yellow vein betasatellite</t>
  </si>
  <si>
    <t>PRJNA19833</t>
  </si>
  <si>
    <t xml:space="preserve"> Unknown:NC_009562.1/DQ641716.1</t>
  </si>
  <si>
    <t>Honeysuckle yellow vein mosaic disease associated satellite DNA beta-[Ibaraki]</t>
  </si>
  <si>
    <t>PRJNA19863</t>
  </si>
  <si>
    <t xml:space="preserve"> Unknown:NC_009571.1/AB287442.1</t>
  </si>
  <si>
    <t>Microbacterium phage Min1</t>
  </si>
  <si>
    <t>PRJNA19961</t>
  </si>
  <si>
    <t>46.365</t>
  </si>
  <si>
    <t xml:space="preserve"> Unknown:NC_009603.1/EF579802.1</t>
  </si>
  <si>
    <t>Burkholderia virus BcepNY3</t>
  </si>
  <si>
    <t>PRJNA19963</t>
  </si>
  <si>
    <t>47.382</t>
  </si>
  <si>
    <t xml:space="preserve"> Unknown:NC_009604.1/EF602154.1</t>
  </si>
  <si>
    <t>Orchid fleck dichorhavirus</t>
  </si>
  <si>
    <t>PRJNA19969</t>
  </si>
  <si>
    <t>12.414</t>
  </si>
  <si>
    <t>47.21</t>
  </si>
  <si>
    <t xml:space="preserve"> RNA 1:NC_009608.1/AB244417.1;  RNA 2:NC_009609.1/AB244418.1</t>
  </si>
  <si>
    <t>Tomato leaf curl Sinaloa virus</t>
  </si>
  <si>
    <t>PRJNA19971</t>
  </si>
  <si>
    <t>5.173</t>
  </si>
  <si>
    <t>42.9152</t>
  </si>
  <si>
    <t xml:space="preserve"> DNA A:NC_009606.1/AJ608286.1;  DNA B:NC_009605.1/AJ508783.1</t>
  </si>
  <si>
    <t>Tomato severe rugose virus</t>
  </si>
  <si>
    <t>PRJNA19973</t>
  </si>
  <si>
    <t>5.164</t>
  </si>
  <si>
    <t>40.9613</t>
  </si>
  <si>
    <t xml:space="preserve"> DNA A:NC_009607.1/DQ207749.1;  DNA B:NC_009612.1/EF534708.1</t>
  </si>
  <si>
    <t>Corchorus golden mosaic virus</t>
  </si>
  <si>
    <t>PRJNA20051</t>
  </si>
  <si>
    <t>5.326</t>
  </si>
  <si>
    <t>41.3037</t>
  </si>
  <si>
    <t xml:space="preserve"> DNA A:NC_009644.1/DQ641688.1;  DNA B:NC_009646.1/DQ641689.1</t>
  </si>
  <si>
    <t>Kudzu mosaic virus</t>
  </si>
  <si>
    <t>PRJNA20053</t>
  </si>
  <si>
    <t>5.403</t>
  </si>
  <si>
    <t>43.2218</t>
  </si>
  <si>
    <t xml:space="preserve"> DNA A:NC_009645.1/DQ641690.1;  DNA B:NC_009647.1/DQ641691.1</t>
  </si>
  <si>
    <t>Porcine rubulavirus</t>
  </si>
  <si>
    <t>PRJNA20055</t>
  </si>
  <si>
    <t>15.18</t>
  </si>
  <si>
    <t xml:space="preserve"> Unknown:NC_009640.1/BK005918.1</t>
  </si>
  <si>
    <t>Actinomyces virus Av1</t>
  </si>
  <si>
    <t>PRJNA20057</t>
  </si>
  <si>
    <t>17.171</t>
  </si>
  <si>
    <t xml:space="preserve"> Unknown:NC_009643.1/DQ123818.2</t>
  </si>
  <si>
    <t>Bell pepper mottle virus</t>
  </si>
  <si>
    <t>PRJNA20059</t>
  </si>
  <si>
    <t>6.375</t>
  </si>
  <si>
    <t xml:space="preserve"> Unknown:NC_009642.1/DQ355023.1</t>
  </si>
  <si>
    <t>Scotophilus bat coronavirus 512</t>
  </si>
  <si>
    <t>PRJNA20135</t>
  </si>
  <si>
    <t>28.203</t>
  </si>
  <si>
    <t xml:space="preserve"> Unknown:NC_009657.1/DQ648858.1</t>
  </si>
  <si>
    <t>Okra leaf curl Mali virus satellite DNA beta</t>
  </si>
  <si>
    <t>PRJNA20323</t>
  </si>
  <si>
    <t xml:space="preserve"> Unknown:NC_009731.1/EU024121.1</t>
  </si>
  <si>
    <t>Bacillus virus 1</t>
  </si>
  <si>
    <t>PRJNA20397</t>
  </si>
  <si>
    <t>35.055</t>
  </si>
  <si>
    <t xml:space="preserve"> Unknown:NC_009737.2/DQ840344.2</t>
  </si>
  <si>
    <t>Banana bract mosaic virus</t>
  </si>
  <si>
    <t>PRJNA20617</t>
  </si>
  <si>
    <t xml:space="preserve"> Unknown:NC_009745.1/DQ851496.1</t>
  </si>
  <si>
    <t>Basella rugose mosaic virus</t>
  </si>
  <si>
    <t>PRJNA20619</t>
  </si>
  <si>
    <t>9.804</t>
  </si>
  <si>
    <t xml:space="preserve"> Unknown:NC_009741.1/DQ821938.1</t>
  </si>
  <si>
    <t>Telosma mosaic virus</t>
  </si>
  <si>
    <t>PRJNA20621</t>
  </si>
  <si>
    <t xml:space="preserve"> Unknown:NC_009742.1/DQ851493.1</t>
  </si>
  <si>
    <t>Wild tomato mosaic virus</t>
  </si>
  <si>
    <t>PRJNA20625</t>
  </si>
  <si>
    <t>9.659</t>
  </si>
  <si>
    <t xml:space="preserve"> Unknown:NC_009744.1/DQ851495.1</t>
  </si>
  <si>
    <t>Bacillus phage 0305phi8-36</t>
  </si>
  <si>
    <t>PRJNA20653</t>
  </si>
  <si>
    <t>218.948</t>
  </si>
  <si>
    <t xml:space="preserve"> Unknown:NC_009760.1/EF583821.1</t>
  </si>
  <si>
    <t>Potato rough dwarf virus</t>
  </si>
  <si>
    <t>PRJNA20657</t>
  </si>
  <si>
    <t>8.404</t>
  </si>
  <si>
    <t xml:space="preserve"> Unknown:NC_009759.1/EU020009.1</t>
  </si>
  <si>
    <t>Staphylococcus phage tp310-1</t>
  </si>
  <si>
    <t>PRJNA20659</t>
  </si>
  <si>
    <t>42.232</t>
  </si>
  <si>
    <t xml:space="preserve"> Unknown:NC_009761.3/EF462197.1</t>
  </si>
  <si>
    <t>Staphylococcus phage tp310-2</t>
  </si>
  <si>
    <t>PRJNA20661</t>
  </si>
  <si>
    <t>47.785</t>
  </si>
  <si>
    <t xml:space="preserve"> Unknown:NC_009762.3/EF462198.1</t>
  </si>
  <si>
    <t>Staphylococcus phage tp310-3</t>
  </si>
  <si>
    <t>PRJNA20663</t>
  </si>
  <si>
    <t>42.973</t>
  </si>
  <si>
    <t xml:space="preserve"> Unknown:NC_009763.3/EF462199.1</t>
  </si>
  <si>
    <t>Coleus vein necrosis virus</t>
  </si>
  <si>
    <t>PRJNA20665</t>
  </si>
  <si>
    <t>8.727</t>
  </si>
  <si>
    <t xml:space="preserve"> Unknown:NC_009764.1/EF527260.1</t>
  </si>
  <si>
    <t>Corynebacterium phage BFK20</t>
  </si>
  <si>
    <t>PRJNA20757</t>
  </si>
  <si>
    <t>42.972</t>
  </si>
  <si>
    <t xml:space="preserve"> Unknown:NC_009799.3/AJ278322.4</t>
  </si>
  <si>
    <t>Wheat eqlid mosaic virus</t>
  </si>
  <si>
    <t>PRJNA20763</t>
  </si>
  <si>
    <t>9.636</t>
  </si>
  <si>
    <t xml:space="preserve"> Unknown:NC_009805.1/EF608612.1</t>
  </si>
  <si>
    <t>Thermus virus P23-45</t>
  </si>
  <si>
    <t>PRJNA20765</t>
  </si>
  <si>
    <t>84.201</t>
  </si>
  <si>
    <t xml:space="preserve"> Unknown:NC_009803.1/EU100883.1</t>
  </si>
  <si>
    <t>Thermus virus P74-26</t>
  </si>
  <si>
    <t>PRJNA20767</t>
  </si>
  <si>
    <t>83.319</t>
  </si>
  <si>
    <t xml:space="preserve"> Unknown:NC_009804.1/EU100884.1</t>
  </si>
  <si>
    <t>Corynebacterium phage P1201</t>
  </si>
  <si>
    <t>PRJNA20781</t>
  </si>
  <si>
    <t>70.579</t>
  </si>
  <si>
    <t xml:space="preserve"> Unknown:NC_009816.1/DQ499600.1</t>
  </si>
  <si>
    <t>Lactococcus virus KSY1</t>
  </si>
  <si>
    <t>PRJNA20783</t>
  </si>
  <si>
    <t>79.232</t>
  </si>
  <si>
    <t xml:space="preserve"> Unknown:NC_009817.1/DQ535032.1</t>
  </si>
  <si>
    <t>Streptococcus phage P9</t>
  </si>
  <si>
    <t>PRJNA20785</t>
  </si>
  <si>
    <t>40.539</t>
  </si>
  <si>
    <t xml:space="preserve"> Unknown:NC_009819.1/DQ864624.1</t>
  </si>
  <si>
    <t>Mycobacterium phage Tweety</t>
  </si>
  <si>
    <t>PRJNA20787</t>
  </si>
  <si>
    <t>58.692</t>
  </si>
  <si>
    <t xml:space="preserve"> Unknown:NC_009820.1/EF536069.1</t>
  </si>
  <si>
    <t>Listeria phage A500</t>
  </si>
  <si>
    <t>PRJNA20791</t>
  </si>
  <si>
    <t>38.867</t>
  </si>
  <si>
    <t xml:space="preserve"> Unknown:NC_009810.1/DQ003637.1</t>
  </si>
  <si>
    <t>Listeria virus A511</t>
  </si>
  <si>
    <t>PRJNA20793</t>
  </si>
  <si>
    <t>137.619</t>
  </si>
  <si>
    <t xml:space="preserve"> Unknown:NC_009811.2/DQ003638.2</t>
  </si>
  <si>
    <t>Listeria phage B025</t>
  </si>
  <si>
    <t>PRJNA20795</t>
  </si>
  <si>
    <t>42.653</t>
  </si>
  <si>
    <t xml:space="preserve"> Unknown:NC_009812.1/DQ003639.1</t>
  </si>
  <si>
    <t>Listeria phage B054</t>
  </si>
  <si>
    <t>PRJNA20797</t>
  </si>
  <si>
    <t>48.172</t>
  </si>
  <si>
    <t xml:space="preserve"> Unknown:NC_009813.1/DQ003640.1</t>
  </si>
  <si>
    <t>Listeria phage P35</t>
  </si>
  <si>
    <t>PRJNA20799</t>
  </si>
  <si>
    <t>35.822</t>
  </si>
  <si>
    <t xml:space="preserve"> Unknown:NC_009814.1/DQ003641.1</t>
  </si>
  <si>
    <t>Listeria phage A006</t>
  </si>
  <si>
    <t>PRJNA20801</t>
  </si>
  <si>
    <t>38.124</t>
  </si>
  <si>
    <t xml:space="preserve"> Unknown:NC_009815.1/DQ003642.1</t>
  </si>
  <si>
    <t>Staphylococcus phage SAP-2</t>
  </si>
  <si>
    <t>PRJNA20925</t>
  </si>
  <si>
    <t>17.938</t>
  </si>
  <si>
    <t>28.9</t>
  </si>
  <si>
    <t xml:space="preserve"> Unknown:NC_009875.1/EU136189.1</t>
  </si>
  <si>
    <t>Mycobacterium phage U2</t>
  </si>
  <si>
    <t>PRJNA20943</t>
  </si>
  <si>
    <t>51.277</t>
  </si>
  <si>
    <t xml:space="preserve"> Unknown:NC_009877.1/AY500152.1</t>
  </si>
  <si>
    <t>Mycobacterium virus Bethlehem</t>
  </si>
  <si>
    <t>PRJNA20945</t>
  </si>
  <si>
    <t>52.25</t>
  </si>
  <si>
    <t xml:space="preserve"> Unknown:NC_009878.1/AY500153.1</t>
  </si>
  <si>
    <t>Pseudomonas virus MP22</t>
  </si>
  <si>
    <t>PRJNA20961</t>
  </si>
  <si>
    <t>36.409</t>
  </si>
  <si>
    <t xml:space="preserve"> Unknown:NC_009818.1/DQ873690.1</t>
  </si>
  <si>
    <t>Acidianus filamentous virus 2</t>
  </si>
  <si>
    <t>PRJNA20965</t>
  </si>
  <si>
    <t>31.787</t>
  </si>
  <si>
    <t xml:space="preserve"> Unknown:NC_009884.1/AJ854042.1</t>
  </si>
  <si>
    <t>Akabane virus</t>
  </si>
  <si>
    <t>PRJNA20971</t>
  </si>
  <si>
    <t>36.901</t>
  </si>
  <si>
    <t xml:space="preserve"> L:NC_009894.1/AB190458.1;  M:NC_009895.1/AB100604.1;  S:NC_009896.1/AB000851.1</t>
  </si>
  <si>
    <t>Black raspberry virus F</t>
  </si>
  <si>
    <t>PRJNA20975</t>
  </si>
  <si>
    <t>5.077</t>
  </si>
  <si>
    <t xml:space="preserve"> Unknown:NC_009890.1/EU082131.1</t>
  </si>
  <si>
    <t>Peach chlorotic mottle virus</t>
  </si>
  <si>
    <t>PRJNA20977</t>
  </si>
  <si>
    <t>9.005</t>
  </si>
  <si>
    <t xml:space="preserve"> Unknown:NC_009892.1/EF693898.1</t>
  </si>
  <si>
    <t>RD114 retrovirus</t>
  </si>
  <si>
    <t>PRJNA20979</t>
  </si>
  <si>
    <t>8.406</t>
  </si>
  <si>
    <t xml:space="preserve"> Unknown:NC_009889.1/EU030001.1</t>
  </si>
  <si>
    <t>Tomato yellow dwarf disease associated satellite DNA beta-[Kochi]</t>
  </si>
  <si>
    <t>PRJNA20983</t>
  </si>
  <si>
    <t xml:space="preserve"> Unknown:NC_009893.1/AB294512.1</t>
  </si>
  <si>
    <t>Seal picornavirus type 1</t>
  </si>
  <si>
    <t>PRJNA20985</t>
  </si>
  <si>
    <t>6.718</t>
  </si>
  <si>
    <t xml:space="preserve"> Unknown:NC_009891.1/EU142040.1</t>
  </si>
  <si>
    <t>Paramecium bursaria Chlorella virus NY2A</t>
  </si>
  <si>
    <t>PRJNA20989</t>
  </si>
  <si>
    <t>368.683</t>
  </si>
  <si>
    <t xml:space="preserve"> Unknown:NC_009898.1/DQ491002.1</t>
  </si>
  <si>
    <t>Paramecium bursaria Chlorella virus AR158</t>
  </si>
  <si>
    <t>PRJNA20991</t>
  </si>
  <si>
    <t>344.691</t>
  </si>
  <si>
    <t xml:space="preserve"> Unknown:NC_009899.1/DQ491003.2</t>
  </si>
  <si>
    <t>Mesta yellow vein mosaic virus-associated DNA beta</t>
  </si>
  <si>
    <t>PRJNA21015</t>
  </si>
  <si>
    <t xml:space="preserve"> Unknown:NC_009903.1/DQ298137.1</t>
  </si>
  <si>
    <t>Pseudomonas phage LKD16</t>
  </si>
  <si>
    <t>PRJNA21043</t>
  </si>
  <si>
    <t xml:space="preserve"> Unknown:NC_009935.1/AM265638.1</t>
  </si>
  <si>
    <t>Pseudomonas phage LKA1</t>
  </si>
  <si>
    <t>PRJNA21045</t>
  </si>
  <si>
    <t>41.593</t>
  </si>
  <si>
    <t xml:space="preserve"> Unknown:NC_009936.1/AM265639.1</t>
  </si>
  <si>
    <t>Amasya cherry disease associated chrysovirus</t>
  </si>
  <si>
    <t>PRJNA21113</t>
  </si>
  <si>
    <t>11.858</t>
  </si>
  <si>
    <t>45.7437</t>
  </si>
  <si>
    <t xml:space="preserve"> 1:NC_009947.1/AJ781166.1;  2:NC_009946.1/AJ781165.1;  3:NC_009945.1/AJ781164.1;  4:NC_009944.1/AJ781163.1</t>
  </si>
  <si>
    <t>Squirrel monkey polyomavirus</t>
  </si>
  <si>
    <t>PRJNA27775</t>
  </si>
  <si>
    <t xml:space="preserve"> Unknown:NC_009951.1/AM748741.2</t>
  </si>
  <si>
    <t>Acidianus rod-shaped virus 1</t>
  </si>
  <si>
    <t>PRJNA27799</t>
  </si>
  <si>
    <t>24.655</t>
  </si>
  <si>
    <t xml:space="preserve"> Unknown:NC_009965.1/AJ875026.1</t>
  </si>
  <si>
    <t>Spiroplasma virus SkV1CR23x</t>
  </si>
  <si>
    <t>PRJNA27891</t>
  </si>
  <si>
    <t>7.87</t>
  </si>
  <si>
    <t>22.2</t>
  </si>
  <si>
    <t xml:space="preserve"> Unknown:NC_009987.1/EF506570.1</t>
  </si>
  <si>
    <t>Sulfolobus spindle-shaped virus 4</t>
  </si>
  <si>
    <t>PRJNA27893</t>
  </si>
  <si>
    <t>15.135</t>
  </si>
  <si>
    <t xml:space="preserve"> Unknown:NC_009986.1/EU030938.1</t>
  </si>
  <si>
    <t>Tobacco vein banding mosaic virus</t>
  </si>
  <si>
    <t>PRJNA27895</t>
  </si>
  <si>
    <t xml:space="preserve"> Unknown:NC_009994.1/EF219408.1</t>
  </si>
  <si>
    <t>Moroccan watermelon mosaic virus</t>
  </si>
  <si>
    <t>PRJNA27897</t>
  </si>
  <si>
    <t>9.73</t>
  </si>
  <si>
    <t xml:space="preserve"> Unknown:NC_009995.1/EF579955.1</t>
  </si>
  <si>
    <t>Snake adenovirus 1</t>
  </si>
  <si>
    <t>PRJNA27899</t>
  </si>
  <si>
    <t>27.751</t>
  </si>
  <si>
    <t xml:space="preserve"> Unknown:NC_009989.1/DQ106414.1</t>
  </si>
  <si>
    <t>Thalassomonas phage BA3</t>
  </si>
  <si>
    <t>PRJNA27903</t>
  </si>
  <si>
    <t>37.313</t>
  </si>
  <si>
    <t xml:space="preserve"> Unknown:NC_009990.1/EU124666.1</t>
  </si>
  <si>
    <t>Phlox Virus B</t>
  </si>
  <si>
    <t>PRJNA27905</t>
  </si>
  <si>
    <t>9.058</t>
  </si>
  <si>
    <t xml:space="preserve"> Unknown:NC_009991.1/EU162589.1</t>
  </si>
  <si>
    <t>Mycobacterium phage Giles</t>
  </si>
  <si>
    <t>PRJNA27907</t>
  </si>
  <si>
    <t>53.746</t>
  </si>
  <si>
    <t>67.4</t>
  </si>
  <si>
    <t xml:space="preserve"> Unknown:NC_009993.2/EU203571.2</t>
  </si>
  <si>
    <t>Plum bark necrosis stem pitting-associated virus</t>
  </si>
  <si>
    <t>PRJNA27909</t>
  </si>
  <si>
    <t>14.214</t>
  </si>
  <si>
    <t xml:space="preserve"> Unknown:NC_009992.1/EF546442.1</t>
  </si>
  <si>
    <t>Rhinolophus bat coronavirus HKU2</t>
  </si>
  <si>
    <t>PRJNA27911</t>
  </si>
  <si>
    <t>27.165</t>
  </si>
  <si>
    <t xml:space="preserve"> Unknown:NC_009988.1/EF203064.1</t>
  </si>
  <si>
    <t>Enterobacteria phage phiEcoM-GJ1</t>
  </si>
  <si>
    <t>PRJNA27979</t>
  </si>
  <si>
    <t>52.975</t>
  </si>
  <si>
    <t xml:space="preserve"> Unknown:NC_010106.1/EF460875.1</t>
  </si>
  <si>
    <t>Escherichia phage JS98</t>
  </si>
  <si>
    <t>PRJNA27983</t>
  </si>
  <si>
    <t>170.523</t>
  </si>
  <si>
    <t xml:space="preserve"> Unknown:NC_010105.1/EF469154.1</t>
  </si>
  <si>
    <t>Bandicoot papillomatosis carcinomatosis virus type 1</t>
  </si>
  <si>
    <t>PRJNA27985</t>
  </si>
  <si>
    <t>7.295</t>
  </si>
  <si>
    <t xml:space="preserve"> Unknown:NC_010107.1/EU069819.1</t>
  </si>
  <si>
    <t>Tomato yellow leaf curl betasatellite</t>
  </si>
  <si>
    <t>PRJNA28045</t>
  </si>
  <si>
    <t xml:space="preserve"> Unknown:NC_010126.1/DQ644566.1</t>
  </si>
  <si>
    <t>Pseudomonas phage YuA</t>
  </si>
  <si>
    <t>PRJNA28053</t>
  </si>
  <si>
    <t>58.663</t>
  </si>
  <si>
    <t xml:space="preserve"> Unknown:NC_010116.1/AM749441.1</t>
  </si>
  <si>
    <t>Staphylococcus virus phiMR11</t>
  </si>
  <si>
    <t>PRJNA28065</t>
  </si>
  <si>
    <t>43.011</t>
  </si>
  <si>
    <t xml:space="preserve"> Unknown:NC_010147.1/AB370268.1</t>
  </si>
  <si>
    <t>Tomato leaf curl Bangalore virus-[Ban5] satellite DNA beta</t>
  </si>
  <si>
    <t>PRJNA28067</t>
  </si>
  <si>
    <t>1.361</t>
  </si>
  <si>
    <t xml:space="preserve"> Unknown:NC_010148.1/EU280314.1</t>
  </si>
  <si>
    <t>Acidianus filamentous virus 3</t>
  </si>
  <si>
    <t>PRJNA28073</t>
  </si>
  <si>
    <t>40.449</t>
  </si>
  <si>
    <t xml:space="preserve"> Unknown:NC_010155.1/AM087120.2</t>
  </si>
  <si>
    <t>Acidianus filamentous virus 6</t>
  </si>
  <si>
    <t>PRJNA28075</t>
  </si>
  <si>
    <t>39.577</t>
  </si>
  <si>
    <t xml:space="preserve"> Unknown:NC_010152.1/AM087121.2</t>
  </si>
  <si>
    <t>Acidianus filamentous virus 7</t>
  </si>
  <si>
    <t>PRJNA28077</t>
  </si>
  <si>
    <t>36.895</t>
  </si>
  <si>
    <t xml:space="preserve"> Unknown:NC_010153.1/AM087122.1</t>
  </si>
  <si>
    <t>Acidianus filamentous virus 8</t>
  </si>
  <si>
    <t>PRJNA28079</t>
  </si>
  <si>
    <t>38.179</t>
  </si>
  <si>
    <t xml:space="preserve"> Unknown:NC_010154.1/AM087123.2</t>
  </si>
  <si>
    <t>Lactobacillus prophage Lj771</t>
  </si>
  <si>
    <t>PRJNA28145</t>
  </si>
  <si>
    <t>40.881</t>
  </si>
  <si>
    <t xml:space="preserve"> Unknown:NC_010179.2/AF195902.3</t>
  </si>
  <si>
    <t>Pineapple mealybug wilt-associated virus 1</t>
  </si>
  <si>
    <t>PRJNA28147</t>
  </si>
  <si>
    <t>13.071</t>
  </si>
  <si>
    <t xml:space="preserve"> Unknown:NC_010178.1/AF414119.3</t>
  </si>
  <si>
    <t>Canine papillomavirus 4</t>
  </si>
  <si>
    <t>PRJNA28243</t>
  </si>
  <si>
    <t>7.742</t>
  </si>
  <si>
    <t xml:space="preserve"> Unknown:NC_010226.1/EF584537.1</t>
  </si>
  <si>
    <t>Tomato leaf curl Joydebpur betasatellite</t>
  </si>
  <si>
    <t>PRJNA28273</t>
  </si>
  <si>
    <t>1.37</t>
  </si>
  <si>
    <t xml:space="preserve"> Unknown:NC_010236.1/EF190216.1</t>
  </si>
  <si>
    <t>Helicoverpa armigera granulovirus</t>
  </si>
  <si>
    <t>PRJNA28275</t>
  </si>
  <si>
    <t>169.794</t>
  </si>
  <si>
    <t xml:space="preserve"> Unknown:NC_010240.1/EU255577.1</t>
  </si>
  <si>
    <t>Radish leaf curl betasatellite</t>
  </si>
  <si>
    <t>PRJNA28281</t>
  </si>
  <si>
    <t xml:space="preserve"> Unknown:NC_010239.1/EF175734.1</t>
  </si>
  <si>
    <t>Pepper leaf curl virus satellite DNA beta</t>
  </si>
  <si>
    <t>PRJNA28283</t>
  </si>
  <si>
    <t xml:space="preserve"> Unknown:NC_010235.1/EF190215.1</t>
  </si>
  <si>
    <t>Magnaporthe oryzae virus 2</t>
  </si>
  <si>
    <t>PRJNA28297</t>
  </si>
  <si>
    <t>5.193</t>
  </si>
  <si>
    <t xml:space="preserve"> Unknown:NC_010246.1/AB300379.1</t>
  </si>
  <si>
    <t>Oliveros mammarenavirus</t>
  </si>
  <si>
    <t>PRJNA28319</t>
  </si>
  <si>
    <t>10.719</t>
  </si>
  <si>
    <t>39.9766</t>
  </si>
  <si>
    <t xml:space="preserve"> L:NC_010250.1/AY216514.2;  S:NC_010248.1/U34248.1</t>
  </si>
  <si>
    <t>Amapar mammarenavirus</t>
  </si>
  <si>
    <t>PRJNA28321</t>
  </si>
  <si>
    <t>10.387</t>
  </si>
  <si>
    <t>40.4118</t>
  </si>
  <si>
    <t xml:space="preserve"> L:NC_010251.1/AY216517.2;  S:NC_010247.1/AF485256.1</t>
  </si>
  <si>
    <t>Allpahuayo mammarenavirus</t>
  </si>
  <si>
    <t>PRJNA28323</t>
  </si>
  <si>
    <t>10.396</t>
  </si>
  <si>
    <t>40.5972</t>
  </si>
  <si>
    <t xml:space="preserve"> L:NC_010249.1/AY216502.2;  S:NC_010253.1/AY012687.1</t>
  </si>
  <si>
    <t>Bear Canyon mammarenavirus</t>
  </si>
  <si>
    <t>PRJNA28325</t>
  </si>
  <si>
    <t>10.441</t>
  </si>
  <si>
    <t>39.003</t>
  </si>
  <si>
    <t xml:space="preserve"> L:NC_010255.1/AY924390.1;  S:NC_010256.1/AY924391.1</t>
  </si>
  <si>
    <t>Cupixi mammarenavirus</t>
  </si>
  <si>
    <t>PRJNA28327</t>
  </si>
  <si>
    <t>10.438</t>
  </si>
  <si>
    <t>42.4088</t>
  </si>
  <si>
    <t xml:space="preserve"> L:NC_010252.1/AY216519.2;  S:NC_010254.1/AF512832.1</t>
  </si>
  <si>
    <t>Orgyia leucostigma nucleopolyhedrovirus</t>
  </si>
  <si>
    <t>PRJNA28501</t>
  </si>
  <si>
    <t>156.179</t>
  </si>
  <si>
    <t xml:space="preserve"> Unknown:NC_010276.1/EU309041.1</t>
  </si>
  <si>
    <t>Merkel cell polyomavirus</t>
  </si>
  <si>
    <t>PRJNA28509</t>
  </si>
  <si>
    <t>5.387</t>
  </si>
  <si>
    <t xml:space="preserve"> Unknown:NC_010277.2/HM011556.1</t>
  </si>
  <si>
    <t>Phaius virus X</t>
  </si>
  <si>
    <t>PRJNA28617</t>
  </si>
  <si>
    <t>5.816</t>
  </si>
  <si>
    <t xml:space="preserve"> Unknown:NC_010295.1/AB353071.1</t>
  </si>
  <si>
    <t>Cardiospermum yellow leaf curl betasatellite</t>
  </si>
  <si>
    <t>PRJNA28647</t>
  </si>
  <si>
    <t>1.338</t>
  </si>
  <si>
    <t xml:space="preserve"> Unknown:NC_010297.1/AM933578.1</t>
  </si>
  <si>
    <t>Ligustrum necrotic ringspot virus</t>
  </si>
  <si>
    <t>PRJNA28681</t>
  </si>
  <si>
    <t>8.412</t>
  </si>
  <si>
    <t xml:space="preserve"> Unknown:NC_010305.1/EU074853.1</t>
  </si>
  <si>
    <t>Emilia yellow vein virus-[Fz1]</t>
  </si>
  <si>
    <t>PRJNA28689</t>
  </si>
  <si>
    <t>2.725</t>
  </si>
  <si>
    <t xml:space="preserve"> Unknown:NC_010307.1/EU377539.1</t>
  </si>
  <si>
    <t>Abaca bunchy top virus</t>
  </si>
  <si>
    <t>PRJNA28697</t>
  </si>
  <si>
    <t>6.422</t>
  </si>
  <si>
    <t>41.0385</t>
  </si>
  <si>
    <t xml:space="preserve"> 1:NC_010319.1/EF546813.1;  2:NC_010315.1/EF546809.1;  3:NC_010316.1/EF546810.1;  4:NC_010317.1/EF546811.1;  5:NC_010318.1/EF546812.1;  6:NC_010314.1/EF546808.1</t>
  </si>
  <si>
    <t>Tomato leaf curl Ghana virus</t>
  </si>
  <si>
    <t>PRJNA28699</t>
  </si>
  <si>
    <t>2.803</t>
  </si>
  <si>
    <t xml:space="preserve"> Unknown:NC_010313.1/EU350585.1</t>
  </si>
  <si>
    <t>Malachra yellow vein mosaic virus-associated satellite DNA beta</t>
  </si>
  <si>
    <t>PRJNA28727</t>
  </si>
  <si>
    <t xml:space="preserve"> Unknown:NC_010328.1/EU285590.1</t>
  </si>
  <si>
    <t>Escherichia virus phiEco32</t>
  </si>
  <si>
    <t>PRJNA28729</t>
  </si>
  <si>
    <t>77.554</t>
  </si>
  <si>
    <t xml:space="preserve"> Unknown:NC_010324.1/EU330206.1</t>
  </si>
  <si>
    <t>Human papillomavirus type 88</t>
  </si>
  <si>
    <t>PRJNA28737</t>
  </si>
  <si>
    <t>7.326</t>
  </si>
  <si>
    <t xml:space="preserve"> Unknown:NC_010329.1/EF467176.1</t>
  </si>
  <si>
    <t>Pseudomonas virus LUZ24</t>
  </si>
  <si>
    <t>PRJNA28739</t>
  </si>
  <si>
    <t>45.625</t>
  </si>
  <si>
    <t xml:space="preserve"> Unknown:NC_010325.1/AM910650.1</t>
  </si>
  <si>
    <t>Pseudomonas phage LUZ19</t>
  </si>
  <si>
    <t>PRJNA28741</t>
  </si>
  <si>
    <t>43.548</t>
  </si>
  <si>
    <t xml:space="preserve"> Unknown:NC_010326.1/AM910651.1</t>
  </si>
  <si>
    <t>Raphanus sativus cryptic virus 2</t>
  </si>
  <si>
    <t>PRJNA28757</t>
  </si>
  <si>
    <t>4.723</t>
  </si>
  <si>
    <t>45.1753</t>
  </si>
  <si>
    <t xml:space="preserve"> 1:NC_010343.1/DQ218036.1;  2:NC_010344.1/DQ218037.1;  3:NC_010345.1/DQ218038.1</t>
  </si>
  <si>
    <t>Botryotinia fuckeliana partitivirus 1</t>
  </si>
  <si>
    <t>PRJNA28759</t>
  </si>
  <si>
    <t>4.742</t>
  </si>
  <si>
    <t>47.5583</t>
  </si>
  <si>
    <t xml:space="preserve"> RNA 1:NC_010349.1/AM491609.1;  RNA 2:NC_010350.1/AM491610.1;  RNA 3:NC_010351.1/AM491611.1</t>
  </si>
  <si>
    <t>Rose cryptic virus 1</t>
  </si>
  <si>
    <t>PRJNA28761</t>
  </si>
  <si>
    <t>4.68</t>
  </si>
  <si>
    <t>44.7818</t>
  </si>
  <si>
    <t xml:space="preserve"> RNA 1:NC_010346.1/EU413666.1;  RNA 2:NC_010347.1/EU413667.1;  RNA 3:NC_010348.1/EU413668.1</t>
  </si>
  <si>
    <t>Halomonas phage phiHAP-1</t>
  </si>
  <si>
    <t>PRJNA28763</t>
  </si>
  <si>
    <t>39.245</t>
  </si>
  <si>
    <t xml:space="preserve"> Unknown:NC_010342.1/EU399241.1</t>
  </si>
  <si>
    <t>Eragrostis streak virus</t>
  </si>
  <si>
    <t>PRJNA28825</t>
  </si>
  <si>
    <t xml:space="preserve"> Unknown:NC_010352.1/EU244915.1</t>
  </si>
  <si>
    <t>Streptococcus virus 858</t>
  </si>
  <si>
    <t>PRJNA28829</t>
  </si>
  <si>
    <t>35.543</t>
  </si>
  <si>
    <t xml:space="preserve"> Unknown:NC_010353.1/EF529515.1</t>
  </si>
  <si>
    <t>Bovine rhinitis B virus</t>
  </si>
  <si>
    <t>PRJNA28835</t>
  </si>
  <si>
    <t>7.556</t>
  </si>
  <si>
    <t>45.6</t>
  </si>
  <si>
    <t xml:space="preserve"> Unknown:NC_010354.1/EU236594.1</t>
  </si>
  <si>
    <t>Glossina pallidipes salivary gland hypertrophy virus</t>
  </si>
  <si>
    <t>PRJNA28839</t>
  </si>
  <si>
    <t>Hytrosaviridae</t>
  </si>
  <si>
    <t>190.032</t>
  </si>
  <si>
    <t xml:space="preserve"> Unknown:NC_010356.1/EF568108.1</t>
  </si>
  <si>
    <t>Azospirillum phage Cd</t>
  </si>
  <si>
    <t>PRJNA28841</t>
  </si>
  <si>
    <t>62.337</t>
  </si>
  <si>
    <t xml:space="preserve"> Unknown:NC_010355.1/CU468217.1</t>
  </si>
  <si>
    <t>Lolium latent virus</t>
  </si>
  <si>
    <t>PRJNA28971</t>
  </si>
  <si>
    <t>7.674</t>
  </si>
  <si>
    <t xml:space="preserve"> Unknown:NC_010434.1/EU489641.1</t>
  </si>
  <si>
    <t>Beet curly top Iran virus-[K]</t>
  </si>
  <si>
    <t>PRJNA28973</t>
  </si>
  <si>
    <t>2.845</t>
  </si>
  <si>
    <t xml:space="preserve"> Unknown:NC_010417.1/EU273818.1</t>
  </si>
  <si>
    <t>Asparagus virus 3</t>
  </si>
  <si>
    <t>PRJNA15099</t>
  </si>
  <si>
    <t>6.985</t>
  </si>
  <si>
    <t xml:space="preserve"> Unknown:NC_003400.1/AJ316085.1</t>
  </si>
  <si>
    <t>Aeromonas virus 25</t>
  </si>
  <si>
    <t>PRJNA17105</t>
  </si>
  <si>
    <t>161.475</t>
  </si>
  <si>
    <t xml:space="preserve"> Unknown:NC_008208.1/DQ529280.1</t>
  </si>
  <si>
    <t>Pasteurella phage F108</t>
  </si>
  <si>
    <t>PRJNA17113</t>
  </si>
  <si>
    <t>30.505</t>
  </si>
  <si>
    <t xml:space="preserve"> Unknown:NC_008193.1/DQ114220.1</t>
  </si>
  <si>
    <t>Mycobacterium virus 244</t>
  </si>
  <si>
    <t>PRJNA17115</t>
  </si>
  <si>
    <t>74.483</t>
  </si>
  <si>
    <t xml:space="preserve"> Unknown:NC_008194.1/DQ398041.1</t>
  </si>
  <si>
    <t>Tursiops truncatus papillomavirus 2</t>
  </si>
  <si>
    <t>PRJNA17117</t>
  </si>
  <si>
    <t>7.866</t>
  </si>
  <si>
    <t xml:space="preserve"> Unknown:NC_008184.1/AY956402.1</t>
  </si>
  <si>
    <t>Raphanus sativus cryptic virus 1</t>
  </si>
  <si>
    <t>PRJNA17127</t>
  </si>
  <si>
    <t>3.657</t>
  </si>
  <si>
    <t>47.6874</t>
  </si>
  <si>
    <t xml:space="preserve"> segment 1:NC_008191.1/AY949985.2;  segment 2:NC_008190.1/DQ181926.1</t>
  </si>
  <si>
    <t>Mycobacterium phage Catera</t>
  </si>
  <si>
    <t>PRJNA17141</t>
  </si>
  <si>
    <t>153.766</t>
  </si>
  <si>
    <t>64.7</t>
  </si>
  <si>
    <t xml:space="preserve"> Unknown:NC_008207.1/DQ398053.1</t>
  </si>
  <si>
    <t>Mycobacterium virus Che12</t>
  </si>
  <si>
    <t>PRJNA17143</t>
  </si>
  <si>
    <t>52.047</t>
  </si>
  <si>
    <t xml:space="preserve"> Unknown:NC_008203.1/DQ398043.1</t>
  </si>
  <si>
    <t>Mycobacterium phage Cooper</t>
  </si>
  <si>
    <t>PRJNA17145</t>
  </si>
  <si>
    <t>70.654</t>
  </si>
  <si>
    <t>69.1</t>
  </si>
  <si>
    <t xml:space="preserve"> Unknown:NC_008195.1/DQ398044.1</t>
  </si>
  <si>
    <t>Mycobacterium virus Halo</t>
  </si>
  <si>
    <t>PRJNA17147</t>
  </si>
  <si>
    <t>42.289</t>
  </si>
  <si>
    <t>66.7</t>
  </si>
  <si>
    <t xml:space="preserve"> Unknown:NC_008202.2/DQ398042.2</t>
  </si>
  <si>
    <t>Mycobacterium virus Llij</t>
  </si>
  <si>
    <t>PRJNA17149</t>
  </si>
  <si>
    <t>56.852</t>
  </si>
  <si>
    <t xml:space="preserve"> Unknown:NC_008196.1/DQ398045.1</t>
  </si>
  <si>
    <t>Mycobacterium phage Orion</t>
  </si>
  <si>
    <t>PRJNA17151</t>
  </si>
  <si>
    <t>68.427</t>
  </si>
  <si>
    <t xml:space="preserve"> Unknown:NC_008197.1/DQ398046.1</t>
  </si>
  <si>
    <t>Mycobacterium phage PBI1</t>
  </si>
  <si>
    <t>PRJNA17165</t>
  </si>
  <si>
    <t>64.494</t>
  </si>
  <si>
    <t xml:space="preserve"> Unknown:NC_008198.1/DQ398047.1</t>
  </si>
  <si>
    <t>Mycobacterium phage PLot</t>
  </si>
  <si>
    <t>PRJNA17167</t>
  </si>
  <si>
    <t>64.787</t>
  </si>
  <si>
    <t xml:space="preserve"> Unknown:NC_008200.1/DQ398051.1</t>
  </si>
  <si>
    <t>Mycobacterium virus PMC</t>
  </si>
  <si>
    <t>PRJNA17169</t>
  </si>
  <si>
    <t>56.692</t>
  </si>
  <si>
    <t xml:space="preserve"> Unknown:NC_008205.1/DQ398050.1</t>
  </si>
  <si>
    <t>Mycobacterium phage Pipefish</t>
  </si>
  <si>
    <t>PRJNA17171</t>
  </si>
  <si>
    <t>69.059</t>
  </si>
  <si>
    <t>67.3</t>
  </si>
  <si>
    <t xml:space="preserve"> Unknown:NC_008199.1/DQ398049.1</t>
  </si>
  <si>
    <t>Mycobacterium phage Qyrzula</t>
  </si>
  <si>
    <t>PRJNA17173</t>
  </si>
  <si>
    <t>67.188</t>
  </si>
  <si>
    <t xml:space="preserve"> Unknown:NC_008204.1/DQ398048.1</t>
  </si>
  <si>
    <t>Mycobacterium phage Wildcat</t>
  </si>
  <si>
    <t>PRJNA17175</t>
  </si>
  <si>
    <t>78.296</t>
  </si>
  <si>
    <t>NC_008206.2/DQ398052.2</t>
  </si>
  <si>
    <t>Ranid herpesvirus 1</t>
  </si>
  <si>
    <t>PRJNA17181</t>
  </si>
  <si>
    <t>220.859</t>
  </si>
  <si>
    <t xml:space="preserve"> Unknown:NC_008211.1/DQ665917.1</t>
  </si>
  <si>
    <t>Ranid herpesvirus 2</t>
  </si>
  <si>
    <t>PRJNA17183</t>
  </si>
  <si>
    <t>231.801</t>
  </si>
  <si>
    <t xml:space="preserve"> Unknown:NC_008210.1/DQ665652.1</t>
  </si>
  <si>
    <t>Siegesbeckia yellow vein virus-[GD13]</t>
  </si>
  <si>
    <t>PRJNA17267</t>
  </si>
  <si>
    <t xml:space="preserve"> Unknown:NC_008236.1/AM183224.1</t>
  </si>
  <si>
    <t>Siegesbeckia yellow vein virus-[GD13]-associated DNA beta</t>
  </si>
  <si>
    <t>PRJNA17269</t>
  </si>
  <si>
    <t xml:space="preserve"> Unknown:NC_008237.1/AM230643.1</t>
  </si>
  <si>
    <t>Malva mosaic virus</t>
  </si>
  <si>
    <t>PRJNA17349</t>
  </si>
  <si>
    <t>6.858</t>
  </si>
  <si>
    <t xml:space="preserve"> Unknown:NC_008251.1/DQ660333.1</t>
  </si>
  <si>
    <t>Neodiprion abietis NPV</t>
  </si>
  <si>
    <t>PRJNA17361</t>
  </si>
  <si>
    <t>84.264</t>
  </si>
  <si>
    <t xml:space="preserve"> Unknown:NC_008252.1/DQ317692.1</t>
  </si>
  <si>
    <t>Chickpea chlorotic stunt virus</t>
  </si>
  <si>
    <t>PRJNA17363</t>
  </si>
  <si>
    <t>5.9</t>
  </si>
  <si>
    <t xml:space="preserve"> Unknown:NC_008249.1/AY956384.1</t>
  </si>
  <si>
    <t>Narcissus common latent virus</t>
  </si>
  <si>
    <t>PRJNA17373</t>
  </si>
  <si>
    <t>8.539</t>
  </si>
  <si>
    <t xml:space="preserve"> Unknown:NC_008266.1/AM158439.1</t>
  </si>
  <si>
    <t>Tomato yellow leaf curl Indonesia virus-[Lembang]</t>
  </si>
  <si>
    <t>PRJNA17387</t>
  </si>
  <si>
    <t xml:space="preserve"> Unknown:NC_008267.1/AF189018.4</t>
  </si>
  <si>
    <t>Pepper yellow leaf curl Indonesia virus</t>
  </si>
  <si>
    <t>PRJNA17429</t>
  </si>
  <si>
    <t>5.476</t>
  </si>
  <si>
    <t>42.2533</t>
  </si>
  <si>
    <t xml:space="preserve"> DNA A:NC_008283.1/AB267834.1;  DNA B:NC_008284.1/AB267835.1</t>
  </si>
  <si>
    <t>Pseudomonas phage PRR1</t>
  </si>
  <si>
    <t>PRJNA17481</t>
  </si>
  <si>
    <t>3.573</t>
  </si>
  <si>
    <t xml:space="preserve"> Unknown:NC_008294.1/DQ836063.1</t>
  </si>
  <si>
    <t>Taterapox virus</t>
  </si>
  <si>
    <t>PRJNA17483</t>
  </si>
  <si>
    <t>198.05</t>
  </si>
  <si>
    <t xml:space="preserve"> Unknown:NC_008291.1/DQ437594.1</t>
  </si>
  <si>
    <t>Clanis bilineata nucleopolyhedrovirus</t>
  </si>
  <si>
    <t>PRJNA17485</t>
  </si>
  <si>
    <t>135.454</t>
  </si>
  <si>
    <t xml:space="preserve"> Unknown:NC_008293.1/DQ504428.1</t>
  </si>
  <si>
    <t>Passiflora latent carlavirus</t>
  </si>
  <si>
    <t>PRJNA17487</t>
  </si>
  <si>
    <t>8.386</t>
  </si>
  <si>
    <t xml:space="preserve"> Unknown:NC_008292.1/DQ455582.1</t>
  </si>
  <si>
    <t>Tomato leaf curl Pakistan virus</t>
  </si>
  <si>
    <t>PRJNA17539</t>
  </si>
  <si>
    <t xml:space="preserve"> Unknown:NC_008299.1/DQ116884.1</t>
  </si>
  <si>
    <t>Synechococcus phage syn9</t>
  </si>
  <si>
    <t>PRJNA17541</t>
  </si>
  <si>
    <t>177.3</t>
  </si>
  <si>
    <t xml:space="preserve"> Unknown:NC_008296.2/DQ149023.2</t>
  </si>
  <si>
    <t>Melon yellow spot virus</t>
  </si>
  <si>
    <t>PRJNA17545</t>
  </si>
  <si>
    <t>16.965</t>
  </si>
  <si>
    <t>35.1604</t>
  </si>
  <si>
    <t xml:space="preserve"> L:NC_008306.1/AB061774.1;  M:NC_008307.1/AB061773.1;  S:NC_008300.1/AB038343.1</t>
  </si>
  <si>
    <t>Capsicum chlorosis virus</t>
  </si>
  <si>
    <t>PRJNA17547</t>
  </si>
  <si>
    <t>17.212</t>
  </si>
  <si>
    <t>33.6668</t>
  </si>
  <si>
    <t xml:space="preserve"> L:NC_008302.1/DQ256124.1;  M:NC_008303.1/DQ256125.1;  S:NC_008301.1/DQ256123.1</t>
  </si>
  <si>
    <t>Rousettus aegyptiacus papillomavirus 1</t>
  </si>
  <si>
    <t>PRJNA17549</t>
  </si>
  <si>
    <t>7.97</t>
  </si>
  <si>
    <t xml:space="preserve"> Unknown:NC_008298.1/DQ366842.1</t>
  </si>
  <si>
    <t>Euphorbia mosaic virus - A [Mexico:Yucatan:2004]</t>
  </si>
  <si>
    <t>PRJNA17551</t>
  </si>
  <si>
    <t>5.215</t>
  </si>
  <si>
    <t>44.8528</t>
  </si>
  <si>
    <t xml:space="preserve"> DNA A:NC_008304.1/DQ318937.1;  DNA B:NC_008305.1/DQ318938.1</t>
  </si>
  <si>
    <t>Hibiscus latent Singapore virus</t>
  </si>
  <si>
    <t>PRJNA17573</t>
  </si>
  <si>
    <t>6.485</t>
  </si>
  <si>
    <t xml:space="preserve"> Unknown:NC_008310.2/AF395898.3</t>
  </si>
  <si>
    <t>Murine norovirus 1</t>
  </si>
  <si>
    <t>PRJNA17577</t>
  </si>
  <si>
    <t>7.382</t>
  </si>
  <si>
    <t xml:space="preserve"> Unknown:NC_008311.1/DQ285629.1</t>
  </si>
  <si>
    <t>Malvastrum leaf curl Guangdong virus</t>
  </si>
  <si>
    <t>PRJNA17593</t>
  </si>
  <si>
    <t xml:space="preserve"> Unknown:NC_008316.1/AM236779.1</t>
  </si>
  <si>
    <t>Siegesbeckia yellow vein Guangxi virus</t>
  </si>
  <si>
    <t>PRJNA17595</t>
  </si>
  <si>
    <t xml:space="preserve"> Unknown:NC_008317.1/AM238692.1</t>
  </si>
  <si>
    <t>Tomato leaf curl Guangxi virus</t>
  </si>
  <si>
    <t>PRJNA17607</t>
  </si>
  <si>
    <t xml:space="preserve"> Unknown:NC_008329.1/AM236784.1</t>
  </si>
  <si>
    <t>Leucania separata nucleopolyhedrovirus</t>
  </si>
  <si>
    <t>PRJNA17669</t>
  </si>
  <si>
    <t>168.041</t>
  </si>
  <si>
    <t xml:space="preserve"> Unknown:NC_008348.1/AY394490.1</t>
  </si>
  <si>
    <t>Spodoptera frugiperda ascovirus 1a</t>
  </si>
  <si>
    <t>PRJNA17721</t>
  </si>
  <si>
    <t>156.922</t>
  </si>
  <si>
    <t xml:space="preserve"> Unknown:NC_008361.1/AM398843.1</t>
  </si>
  <si>
    <t>Strawberry chlorotic fleck-associated virus</t>
  </si>
  <si>
    <t>PRJNA17741</t>
  </si>
  <si>
    <t>17.039</t>
  </si>
  <si>
    <t xml:space="preserve"> Unknown:NC_008366.1/DQ860839.1</t>
  </si>
  <si>
    <t>Phormidium phage Pf-WMP4</t>
  </si>
  <si>
    <t>PRJNA17743</t>
  </si>
  <si>
    <t>40.938</t>
  </si>
  <si>
    <t xml:space="preserve"> Unknown:NC_008367.1/DQ875742.1</t>
  </si>
  <si>
    <t>Raven circovirus</t>
  </si>
  <si>
    <t>PRJNA17773</t>
  </si>
  <si>
    <t>1.898</t>
  </si>
  <si>
    <t xml:space="preserve"> Unknown:NC_008375.1/DQ146997.1</t>
  </si>
  <si>
    <t>Geobacillus phage GBSV1</t>
  </si>
  <si>
    <t>PRJNA17775</t>
  </si>
  <si>
    <t>34.683</t>
  </si>
  <si>
    <t xml:space="preserve"> Unknown:NC_008376.2/DQ340064.2</t>
  </si>
  <si>
    <t>Tomato yellow leaf curl Guangdong virus</t>
  </si>
  <si>
    <t>PRJNA17801</t>
  </si>
  <si>
    <t xml:space="preserve"> DNA-A:NC_008374.1/AY602166.1</t>
  </si>
  <si>
    <t>Streptocarpus flower break virus</t>
  </si>
  <si>
    <t>PRJNA17803</t>
  </si>
  <si>
    <t>6.279</t>
  </si>
  <si>
    <t xml:space="preserve"> Unknown:NC_008365.1/AM040955.1</t>
  </si>
  <si>
    <t>Tomato leaf curl Guangdong virus</t>
  </si>
  <si>
    <t>PRJNA17805</t>
  </si>
  <si>
    <t xml:space="preserve"> DNA-A:NC_008373.1/AY602165.1</t>
  </si>
  <si>
    <t>Okra yellow crinkle virus</t>
  </si>
  <si>
    <t>PRJNA17807</t>
  </si>
  <si>
    <t xml:space="preserve"> Unknown:NC_008377.1/DQ875879.1</t>
  </si>
  <si>
    <t>Pepper severe mosaic virus</t>
  </si>
  <si>
    <t>PRJNA17809</t>
  </si>
  <si>
    <t>9.89</t>
  </si>
  <si>
    <t xml:space="preserve"> Unknown:NC_008393.1/AM181350.1</t>
  </si>
  <si>
    <t>Stx2-converting phage 86</t>
  </si>
  <si>
    <t>PRJNA17979</t>
  </si>
  <si>
    <t>60.238</t>
  </si>
  <si>
    <t xml:space="preserve"> Unknown:NC_008464.1/AB255436.1</t>
  </si>
  <si>
    <t>Desmodium leaf distortion virus</t>
  </si>
  <si>
    <t>PRJNA17991</t>
  </si>
  <si>
    <t>5.083</t>
  </si>
  <si>
    <t>45.556</t>
  </si>
  <si>
    <t xml:space="preserve"> DNA A:NC_008494.1/DQ875870.1;  DNA B:NC_008495.1/DQ875871.1</t>
  </si>
  <si>
    <t>Corchorus yellow spot virus</t>
  </si>
  <si>
    <t>PRJNA17993</t>
  </si>
  <si>
    <t>46.2551</t>
  </si>
  <si>
    <t xml:space="preserve"> DNA A:NC_008492.1/DQ875868.1;  DNA B:NC_008493.1/DQ875869.1</t>
  </si>
  <si>
    <t>Anticarsia gemmatalis nucleopolyhedrovirus</t>
  </si>
  <si>
    <t>PRJNA17995</t>
  </si>
  <si>
    <t>132.239</t>
  </si>
  <si>
    <t xml:space="preserve"> Unknown:NC_008520.2/DQ813662.2</t>
  </si>
  <si>
    <t>Enterobacteria phage RB32</t>
  </si>
  <si>
    <t>PRJNA17997</t>
  </si>
  <si>
    <t>165.89</t>
  </si>
  <si>
    <t xml:space="preserve"> Unknown:NC_008515.1/DQ904452.1</t>
  </si>
  <si>
    <t>Tomato leaf curl virus-Pune-associated DNA beta</t>
  </si>
  <si>
    <t>PRJNA18001</t>
  </si>
  <si>
    <t>1.38</t>
  </si>
  <si>
    <t xml:space="preserve"> Unknown:NC_008524.1/AY754815.1</t>
  </si>
  <si>
    <t>Trichoplusia ni ascovirus 2c</t>
  </si>
  <si>
    <t>PRJNA18003</t>
  </si>
  <si>
    <t>174.059</t>
  </si>
  <si>
    <t xml:space="preserve"> Unknown:NC_008518.1/DQ517337.1</t>
  </si>
  <si>
    <t>Siniperca chuatsi rhabdovirus</t>
  </si>
  <si>
    <t>PRJNA18009</t>
  </si>
  <si>
    <t>11.545</t>
  </si>
  <si>
    <t xml:space="preserve"> Unknown:NC_008514.1/DQ399789.1</t>
  </si>
  <si>
    <t>Tomato leaf curl Pune virus - [India:Pune:2005]</t>
  </si>
  <si>
    <t>PRJNA18015</t>
  </si>
  <si>
    <t xml:space="preserve"> Unknown:NC_008517.1/AY754814.1</t>
  </si>
  <si>
    <t>Gull circovirus</t>
  </si>
  <si>
    <t>PRJNA18019</t>
  </si>
  <si>
    <t>2.035</t>
  </si>
  <si>
    <t xml:space="preserve"> Unknown:NC_008521.1/DQ845074.1</t>
  </si>
  <si>
    <t>Finch circovirus</t>
  </si>
  <si>
    <t>PRJNA18021</t>
  </si>
  <si>
    <t>1.962</t>
  </si>
  <si>
    <t xml:space="preserve"> Unknown:NC_008522.1/DQ845075.1</t>
  </si>
  <si>
    <t>Narcissus symptomless virus</t>
  </si>
  <si>
    <t>PRJNA18071</t>
  </si>
  <si>
    <t>8.281</t>
  </si>
  <si>
    <t xml:space="preserve"> Unknown:NC_008552.1/AM182569.2</t>
  </si>
  <si>
    <t>Blackberry virus Y</t>
  </si>
  <si>
    <t>PRJNA18125</t>
  </si>
  <si>
    <t>10.851</t>
  </si>
  <si>
    <t xml:space="preserve"> Unknown:NC_008558.1/AY994084.1</t>
  </si>
  <si>
    <t>Microcystis aeruginosa phage Ma-LMM01</t>
  </si>
  <si>
    <t>PRJNA18127</t>
  </si>
  <si>
    <t>162.109</t>
  </si>
  <si>
    <t xml:space="preserve"> Unknown:NC_008562.1/AB231700.1</t>
  </si>
  <si>
    <t>Malvastrum yellow mosaic alphasatellite</t>
  </si>
  <si>
    <t>PRJNA18129</t>
  </si>
  <si>
    <t xml:space="preserve"> Unknown:NC_008561.1/AM236763.1</t>
  </si>
  <si>
    <t>Malvastrum yellow mosaic virus</t>
  </si>
  <si>
    <t>PRJNA18131</t>
  </si>
  <si>
    <t xml:space="preserve"> Unknown:NC_008559.1/AM236755.1</t>
  </si>
  <si>
    <t>Malvastrum yellow mosaic virus satellite DNA beta</t>
  </si>
  <si>
    <t>PRJNA18133</t>
  </si>
  <si>
    <t>1.357</t>
  </si>
  <si>
    <t xml:space="preserve"> Unknown:NC_008560.1/AM236761.1</t>
  </si>
  <si>
    <t>Ralstonia phage RSM1</t>
  </si>
  <si>
    <t>PRJNA18239</t>
  </si>
  <si>
    <t>9.004</t>
  </si>
  <si>
    <t xml:space="preserve"> Unknown:NC_008574.2/AB259123.2</t>
  </si>
  <si>
    <t>Croton yellow vein mosaic betasatellite</t>
  </si>
  <si>
    <t>PRJNA18249</t>
  </si>
  <si>
    <t xml:space="preserve"> Unknown:NC_008579.1/AM410551.1</t>
  </si>
  <si>
    <t>Ectropis obliqua nucleopolyhedrovirus</t>
  </si>
  <si>
    <t>PRJNA18273</t>
  </si>
  <si>
    <t>131.204</t>
  </si>
  <si>
    <t xml:space="preserve"> Unknown:NC_008586.1/DQ837165.1</t>
  </si>
  <si>
    <t>Raspberry leaf mottle virus</t>
  </si>
  <si>
    <t>PRJNA18275</t>
  </si>
  <si>
    <t>17.481</t>
  </si>
  <si>
    <t xml:space="preserve"> Unknown:NC_008585.1/DQ357218.1</t>
  </si>
  <si>
    <t>Rabbit vesivirus</t>
  </si>
  <si>
    <t>PRJNA18289</t>
  </si>
  <si>
    <t>8.38</t>
  </si>
  <si>
    <t xml:space="preserve"> Unknown:NC_008580.1/AJ866991.1</t>
  </si>
  <si>
    <t>Ralstonia phage RSS1</t>
  </si>
  <si>
    <t>PRJNA18291</t>
  </si>
  <si>
    <t>6.662</t>
  </si>
  <si>
    <t xml:space="preserve"> Unknown:NC_008575.1/AB259124.1</t>
  </si>
  <si>
    <t>Culex flavivirus</t>
  </si>
  <si>
    <t>PRJNA18303</t>
  </si>
  <si>
    <t>10.837</t>
  </si>
  <si>
    <t xml:space="preserve"> Unknown:NC_008604.2/AB262759.2</t>
  </si>
  <si>
    <t>Paramecium bursaria Chlorella virus FR483</t>
  </si>
  <si>
    <t>PRJNA18305</t>
  </si>
  <si>
    <t>321.24</t>
  </si>
  <si>
    <t xml:space="preserve"> Unknown:NC_008603.1/DQ890022.1</t>
  </si>
  <si>
    <t>Potato apical leaf curl disease-associated satellite DNA beta</t>
  </si>
  <si>
    <t>PRJNA18323</t>
  </si>
  <si>
    <t xml:space="preserve"> Unknown:NC_008605.1/EF043234.1</t>
  </si>
  <si>
    <t>Staphylococcus phage phiNM3</t>
  </si>
  <si>
    <t>PRJNA18329</t>
  </si>
  <si>
    <t>44.061</t>
  </si>
  <si>
    <t xml:space="preserve"> Unknown:NC_008617.1/DQ530361.1</t>
  </si>
  <si>
    <t>Cucumber mottle virus</t>
  </si>
  <si>
    <t>PRJNA18331</t>
  </si>
  <si>
    <t xml:space="preserve"> Unknown:NC_008614.1/AB261167.1</t>
  </si>
  <si>
    <t>Staphylococcus virus 108PVL</t>
  </si>
  <si>
    <t>PRJNA18463</t>
  </si>
  <si>
    <t>44.857</t>
  </si>
  <si>
    <t xml:space="preserve"> Unknown:NC_008689.1/AB243556.1</t>
  </si>
  <si>
    <t>Yersinia phage Berlin</t>
  </si>
  <si>
    <t>PRJNA18481</t>
  </si>
  <si>
    <t>38.564</t>
  </si>
  <si>
    <t xml:space="preserve"> Unknown:NC_008694.1/AM183667.1</t>
  </si>
  <si>
    <t>Archaeal BJ1 virus</t>
  </si>
  <si>
    <t>PRJNA18503</t>
  </si>
  <si>
    <t>42.271</t>
  </si>
  <si>
    <t>64.9</t>
  </si>
  <si>
    <t xml:space="preserve"> Unknown:NC_008695.1/AM419438.1</t>
  </si>
  <si>
    <t>Strawberry necrotic shock virus</t>
  </si>
  <si>
    <t>PRJNA18507</t>
  </si>
  <si>
    <t>41.6062</t>
  </si>
  <si>
    <t xml:space="preserve"> RNA 1:NC_008708.2/DQ318818.3;  RNA 2:NC_008707.1/AY743591.2;  RNA 3:NC_008706.1/AY363228.2</t>
  </si>
  <si>
    <t>Escherichia phage N4</t>
  </si>
  <si>
    <t>PRJNA18511</t>
  </si>
  <si>
    <t>70.153</t>
  </si>
  <si>
    <t xml:space="preserve"> Unknown:NC_008720.1/EF056009.1</t>
  </si>
  <si>
    <t>Sepik virus</t>
  </si>
  <si>
    <t>PRJNA18513</t>
  </si>
  <si>
    <t>10.793</t>
  </si>
  <si>
    <t xml:space="preserve"> Unknown:NC_008719.1/DQ837642.1</t>
  </si>
  <si>
    <t>Entebbe bat virus</t>
  </si>
  <si>
    <t>PRJNA18515</t>
  </si>
  <si>
    <t>10.51</t>
  </si>
  <si>
    <t xml:space="preserve"> Unknown:NC_008718.1/DQ837641.1</t>
  </si>
  <si>
    <t>Possum enterovirus W1</t>
  </si>
  <si>
    <t>PRJNA18517</t>
  </si>
  <si>
    <t xml:space="preserve"> Unknown:NC_008714.1/AY462106.1</t>
  </si>
  <si>
    <t>Pseudomonas virus DMS3</t>
  </si>
  <si>
    <t>PRJNA18521</t>
  </si>
  <si>
    <t>36.415</t>
  </si>
  <si>
    <t xml:space="preserve"> Unknown:NC_008717.1/DQ631426.1</t>
  </si>
  <si>
    <t>Staphylococcus virus CNPH82</t>
  </si>
  <si>
    <t>PRJNA18523</t>
  </si>
  <si>
    <t>43.42</t>
  </si>
  <si>
    <t xml:space="preserve"> Unknown:NC_008722.1/DQ831957.1</t>
  </si>
  <si>
    <t>Staphylococcus virus PH15</t>
  </si>
  <si>
    <t>PRJNA18525</t>
  </si>
  <si>
    <t>44.041</t>
  </si>
  <si>
    <t xml:space="preserve"> Unknown:NC_008723.1/DQ834250.1</t>
  </si>
  <si>
    <t>Acanthocystis turfacea Chlorella virus 1</t>
  </si>
  <si>
    <t>PRJNA18527</t>
  </si>
  <si>
    <t>288.047</t>
  </si>
  <si>
    <t xml:space="preserve"> Unknown:NC_008724.1/EF101928.1</t>
  </si>
  <si>
    <t>Streptococcus phage SMP</t>
  </si>
  <si>
    <t>PRJNA18529</t>
  </si>
  <si>
    <t>36.019</t>
  </si>
  <si>
    <t xml:space="preserve"> Unknown:NC_008721.2/EF116926.2</t>
  </si>
  <si>
    <t>Maracuja mosaic virus</t>
  </si>
  <si>
    <t>PRJNA18531</t>
  </si>
  <si>
    <t>6.794</t>
  </si>
  <si>
    <t xml:space="preserve"> Unknown:NC_008716.1/DQ356949.1</t>
  </si>
  <si>
    <t>Maruca vitrata nucleopolyhedrovirus</t>
  </si>
  <si>
    <t>PRJNA18533</t>
  </si>
  <si>
    <t>111.953</t>
  </si>
  <si>
    <t xml:space="preserve"> Unknown:NC_008725.1/EF125867.1</t>
  </si>
  <si>
    <t>Mal de Rio Cuarto virus</t>
  </si>
  <si>
    <t>PRJNA18539</t>
  </si>
  <si>
    <t>29.096</t>
  </si>
  <si>
    <t>33.9434</t>
  </si>
  <si>
    <t xml:space="preserve"> S1:NC_008733.1/AF499925.1;  S10:NC_008734.1/AY607586.1;  S2:NC_008730.1/AF499926.1;  S3:NC_008732.1/AF499928.1;  S4:NC_008729.1/AF395873.1;  S5:NC_008735.1/AY607587.1;  S6:NC_008731.1/AF499927.1;  S7:NC_008736.1/AY923115.1;  S8:NC_008728.1/AF395872.1;  S9:NC_008737.1/DQ023312.1</t>
  </si>
  <si>
    <t>Sida yellow mosaic Yucatan virus</t>
  </si>
  <si>
    <t>PRJNA18625</t>
  </si>
  <si>
    <t>45.7087</t>
  </si>
  <si>
    <t xml:space="preserve"> DNA A:NC_008779.1/DQ875872.1;  DNA B:NC_008780.1/DQ875873.1</t>
  </si>
  <si>
    <t>Honeysuckle yellow vein Kagoshima virus</t>
  </si>
  <si>
    <t>PRJNA18657</t>
  </si>
  <si>
    <t xml:space="preserve"> Unknown:NC_008793.1/AB178949.1</t>
  </si>
  <si>
    <t>Crassocephalum yellow vein virus - Jinghong</t>
  </si>
  <si>
    <t>PRJNA18659</t>
  </si>
  <si>
    <t xml:space="preserve"> Unknown:NC_008794.1/EF165536.1</t>
  </si>
  <si>
    <t>Staphylococcus virus phiETA2</t>
  </si>
  <si>
    <t>PRJNA18669</t>
  </si>
  <si>
    <t>43.265</t>
  </si>
  <si>
    <t xml:space="preserve"> Unknown:NC_008798.1/AP008953.1</t>
  </si>
  <si>
    <t>Staphylococcus virus phiETA3</t>
  </si>
  <si>
    <t>PRJNA18671</t>
  </si>
  <si>
    <t>43.282</t>
  </si>
  <si>
    <t xml:space="preserve"> Unknown:NC_008799.1/AP008954.1</t>
  </si>
  <si>
    <t>Narcissus degeneration virus</t>
  </si>
  <si>
    <t>PRJNA18729</t>
  </si>
  <si>
    <t>9.816</t>
  </si>
  <si>
    <t xml:space="preserve"> Unknown:NC_008824.1/AM182028.1</t>
  </si>
  <si>
    <t>Glypta fumiferanae ichnovirus</t>
  </si>
  <si>
    <t>PRJNA18767</t>
  </si>
  <si>
    <t>291.597</t>
  </si>
  <si>
    <t>36.6847</t>
  </si>
  <si>
    <t xml:space="preserve"> D5:NC_008929.1/AB290004.1;  segment A1:NC_008837.1/AB289903.1;  segment A10:NC_008846.1/AB289912.1;  segment A2:NC_008838.1/AB289904.1;  segment A3:NC_008839.1/AB289905.1;  segment A4:NC_008840.1/AB289906.1;  segment A5:NC_008841.1/AB289907.1;  segment A6:NC_008842.1/AB289908.1;  segment A7:NC_008843.1/AB289909.1;  segment A8:NC_008844.1/AB289910.1;  segment A9:NC_008845.1/AB289911.1;  segment B1:NC_008847.1/AB289913.1;  segment B10:NC_008855.1/AB289922.1;  segment B11:NC_008856.1/AB289923.1;  segment B12:NC_008857.1/AB289924.1;  segment B13:NC_008858.1/AB289925.1;  segment B14:NC_008859.1/AB289926.1;  segment B15:NC_008860.1/AB289927.1;  segment B16:NC_008861.1/AB289928.1;  segment B17:NC_008862.1/AB289929.1;  segment B18:NC_008934.1/AB289930.1;  segment B19:NC_008863.1/AB289931.1;  segment B2:NC_008933.1/AB289914.1;  segment B20:NC_008864.1/AB289932.1;  segment B21:NC_008865.1/AB289933.1;  segment B22:NC_008866.1/AB289934.1;  segment B23:NC_008867.1/AB289935.1;  segment B24:NC_008868.1/AB289936.1;  segment B25:NC_008869.1/AB289937.1;  segment B26:NC_008870.1/AB289938.1;  segment B27:NC_008871.1/AB289939.1;  segment B28:NC_008872.1/AB289940.1;  segment B29:NC_008873.1/AB289941.1;  segment B3:NC_008848.1/AB289915.1;  segment B30:NC_008935.1/AB289942.1;  segment B31:NC_008874.1/AB289943.1;  segment B32:NC_008875.1/AB289944.1;  segment B33:NC_008876.1/AB289945.1;  segment B34:NC_008877.1/AB289946.1;  segment B35:NC_008878.1/AB289947.1;  segment B36:NC_008936.1/AB289948.1;  segment B37:NC_008879.1/AB289949.1;  segment B38:NC_008880.1/AB289950.1;  segment B39:NC_008881.1/AB289951.1;  segment B4:NC_008849.1/AB289916.1;  segment B40:NC_008882.1/AB289952.1;  segment B41:NC_008883.1/AB289953.1;  segment B42:NC_008884.1/AB289954.1;  segment B43:NC_008885.1/AB289955.1;  segment B44:NC_008886.1/AB289956.1;  segment B45:NC_008887.1/AB289957.1;  segment B46:NC_008888.1/AB289958.1;  segment B47:NC_008889.1/AB289959.1;  segment B48:NC_008937.1/AB289960.1;  segment B49:NC_008890.1/AB289961.1;  segment B5:NC_008850.1/AB289917.1;  segment B50:NC_008891.1/AB289962.1;  segment B51:NC_008892.1/AB289963.1;  segment B52:NC_008893.1/AB289964.1;  segment B53:NC_008894.1/AB289965.1;  segment B54:NC_008938.1/AB289966.1;  segment B55:NC_008895.1/AB289967.1;  segment B56:NC_008896.1/AB289968.1;  segment B57:NC_008897.1/AB289969.1;  segment B58:NC_008898.1/AB289970.1;  segment B59:NC_008899.1/AB289971.1;  segment B6:NC_008851.1/AB289918.1;  segment B60:NC_008900.1/AB289972.1;  segment B61:NC_008901.1/AB289973.1;  segment B62:NC_008902.1/AB289974.1;  segment B63:NC_008903.1/AB289975.1;  segment B64:NC_008904.1/AB289976.1;  segment B65:NC_008905.1/AB289977.1;  segment B7:NC_008852.1/AB289919.1;  segment B8:NC_008853.1/AB289920.1;  segment B9:NC_008854.1/AB289921.1;  segment C1:NC_008939.1/AB289978.1;  segment C10:NC_008913.1/AB289987.1;  segment C11:NC_008914.1/AB289988.1;  segment C12:NC_008915.1/AB289989.1;  segment C13:NC_008916.1/AB289990.1;  segment C14:NC_008917.1/AB289991.1;  segment C15:NC_008918.1/AB289992.1;  segment C16:NC_008919.1/AB289993.1;  segment C17:NC_008920.1/AB289994.1;  segment C18:NC_008921.1/AB289995.1;  segment C19:NC_008922.1/AB289996.1;  segment C2:NC_008906.1/AB289979.1;  segment C20:NC_008923.1/AB289997.1;  segment C21:NC_008924.1/AB289998.1;  segment C22:NC_008925.1/AB289999.1;  segment C3:NC_008907.1/AB289980.1;  segment C4:NC_008908.1/AB289981.1;  segment C5:NC_008909.1/AB289982.1;  segment C6:NC_008910.1/AB289983.1;  segment C7:NC_008911.1/AB289984.1;  segment C8:NC_008940.1/AB289985.1;  segment C9:NC_008912.1/AB289986.1;  segment D1:NC_008926.1/AB290000.1;  segment D2:NC_008927.1/AB290001.1;  segment D3:NC_008928.1/AB290002.1;  segment D4:NC_008941.1/AB290003.1;  segment D6:NC_008930.1/AB290005.1;  segment D7:NC_008931.1/AB290006.1;  segment E1:NC_008932.1/AB290007.1</t>
  </si>
  <si>
    <t>Hyposoter fugitivus ichnovirus</t>
  </si>
  <si>
    <t>PRJNA18779</t>
  </si>
  <si>
    <t>246.092</t>
  </si>
  <si>
    <t>43.1599</t>
  </si>
  <si>
    <t xml:space="preserve"> segment B14:NC_009000.1/AB291176.1;  segment B6:NC_008999.1/AB291171.1;  segment C13:NC_009001.1/AB291189.1;  segment C19:NC_009002.1/AB291194.1;  segment D10:NC_008994.1/AB291204.1;  segment D11:NC_008995.1/AB291205.1;  segment D12:NC_008996.1/AB291206.1;  segment D8:NC_008992.1/AB291202.1;  segment D9:NC_008993.1/AB291203.1;  segment E1:NC_009003.1/AB291207.1;  segment E2:NC_008997.1/AB291208.1;  segment G1:NC_008998.1/AB291209.1;  segment A1:NC_008947.1/AY556383.1;  segment A2:NC_008957.1/AB291165.1;  segment A3:NC_008958.1/AB291166.1;  segment B1:NC_008956.1/AY935249.1;  segment B10:NC_008964.1/AB291173.1;  segment B11:NC_008951.1/AY570798.1;  segment B12:NC_008965.1/AB291174.1;  segment B13:NC_008966.1/AB291175.1;  segment B15:NC_008967.1/AB291177.1;  segment B16:NC_008968.1/AB291178.1;  segment B17:NC_008953.1/AY577428.1;  segment B18:NC_008969.1/AB291179.1;  segment B2:NC_008959.1/AB291167.1;  segment B3:NC_008960.1/AB291168.1;  segment B4:NC_008961.1/AB291169.1;  segment B5:NC_008962.1/AB291170.1;  segment B7:NC_008949.1/AY563518.1;  segment B8:NC_008955.1/AY597814.1;  segment B9:NC_008963.1/AB291172.1;  segment C1:NC_008970.1/AB291180.1;  segment C10:NC_008954.1/AY577429.1;  segment C11:NC_008980.1/AB291188.1;  segment C12:NC_008948.1/AY556384.1;  segment C14:NC_008981.1/AB291190.1;  segment C15:NC_008982.1/AB291191.1;  segment C16:NC_008946.1/AY547319.1;  segment C17:NC_008983.1/AB291192.1;  segment C18:NC_008984.1/AB291193.1;  segment C2:NC_008952.1/AY570799.1;  segment C20:NC_008985.1/AB291195.1;  segment C3:NC_008971.1/AB291181.1;  segment C4:NC_008972.1/AB291182.1;  segment C5:NC_008973.1/AB291183.1;  segment C6:NC_008976.1/AB291184.1;  segment C7:NC_008977.1/AB291185.1;  segment C8:NC_008978.1/AB291186.1;  segment C9:NC_008979.1/AB291187.1;  segment D1:NC_008986.1/AB291196.1;  segment D2:NC_008987.1/AB291197.1;  segment D3:NC_008988.1/AB291198.1;  segment D4:NC_008989.1/AB291199.1;  segment D5:NC_008950.1/AY563519.1;  segment D6:NC_008990.1/AB291200.1;  segment D7:NC_008991.1/AB291201.1</t>
  </si>
  <si>
    <t>Spodoptera frugiperda multiple nucleopolyhedrovirus</t>
  </si>
  <si>
    <t>PRJNA18827</t>
  </si>
  <si>
    <t>131.331</t>
  </si>
  <si>
    <t xml:space="preserve"> Unknown:NC_009011.2/EF035042.2</t>
  </si>
  <si>
    <t>Erwinia amylovora phage Era103</t>
  </si>
  <si>
    <t>PRJNA18839</t>
  </si>
  <si>
    <t>45.445</t>
  </si>
  <si>
    <t xml:space="preserve"> Unknown:NC_009014.1/EF160123.1</t>
  </si>
  <si>
    <t>New Mapoon virus</t>
  </si>
  <si>
    <t>PRJNA18843</t>
  </si>
  <si>
    <t>10.864</t>
  </si>
  <si>
    <t>NC_032088.1/KC788512.1</t>
  </si>
  <si>
    <t>Okra leaf curl alphasatellite</t>
  </si>
  <si>
    <t>PRJNA14386</t>
  </si>
  <si>
    <t>1.377</t>
  </si>
  <si>
    <t xml:space="preserve"> Unknown:NC_005954.1/AJ512954.1</t>
  </si>
  <si>
    <t>Pepper leaf curl Yunnan virus-[YN323]</t>
  </si>
  <si>
    <t>PRJNA29413</t>
  </si>
  <si>
    <t xml:space="preserve"> Unknown:NC_010618.1/EU585781.1</t>
  </si>
  <si>
    <t>Pepper leaf curl Yunnan virus satellite DNA beta</t>
  </si>
  <si>
    <t>PRJNA29415</t>
  </si>
  <si>
    <t>1.196</t>
  </si>
  <si>
    <t xml:space="preserve"> Unknown:NC_010619.1/EU585782.1</t>
  </si>
  <si>
    <t>Beluga Whale coronavirus SW1</t>
  </si>
  <si>
    <t>PRJNA29509</t>
  </si>
  <si>
    <t>31.686</t>
  </si>
  <si>
    <t xml:space="preserve"> Unknown:NC_010646.1/EU111742.1</t>
  </si>
  <si>
    <t>Heliothis armigera cypovirus 5</t>
  </si>
  <si>
    <t>PRJNA29601</t>
  </si>
  <si>
    <t>24.818</t>
  </si>
  <si>
    <t>36.4209</t>
  </si>
  <si>
    <t xml:space="preserve"> 1:NC_010670.1/EF634325.1;  2:NC_010669.1/EF634324.1;  3:NC_010668.1/EF634323.1;  4:NC_010667.1/EF634322.1;  5:NC_010666.1/EF634321.1;  6:NC_010665.1/EF634320.1;  7:NC_010662.1/DQ077913.1;  8:NC_010664.1/DQ178180.1;  9:NC_010663.1/DQ178179.1;  10:NC_010661.1/DQ077912.1</t>
  </si>
  <si>
    <t>Musca domestica salivary gland hypertrophy virus</t>
  </si>
  <si>
    <t>PRJNA29631</t>
  </si>
  <si>
    <t>124.279</t>
  </si>
  <si>
    <t xml:space="preserve"> Unknown:NC_010671.1/EU522111.1</t>
  </si>
  <si>
    <t>Tamiami mammarenavirus</t>
  </si>
  <si>
    <t>PRJNA29831</t>
  </si>
  <si>
    <t>10.674</t>
  </si>
  <si>
    <t>41.524</t>
  </si>
  <si>
    <t xml:space="preserve"> L:NC_010702.1/AY924393.1;  S:NC_010701.1/AF485263.1</t>
  </si>
  <si>
    <t>Whitewater Arroyo mammarenavirus</t>
  </si>
  <si>
    <t>PRJNA29833</t>
  </si>
  <si>
    <t>10.448</t>
  </si>
  <si>
    <t>39.6917</t>
  </si>
  <si>
    <t xml:space="preserve"> L:NC_010703.1/AY924395.1;  S:NC_010700.1/AF228063.1</t>
  </si>
  <si>
    <t>Chronic bee paralysis virus</t>
  </si>
  <si>
    <t>PRJNA29839</t>
  </si>
  <si>
    <t>5.979</t>
  </si>
  <si>
    <t>50.8084</t>
  </si>
  <si>
    <t xml:space="preserve"> RNA 1:NC_010711.1/EU122229.1;  RNA 2:NC_010712.1/EU122230.1</t>
  </si>
  <si>
    <t>Radish mosaic virus</t>
  </si>
  <si>
    <t>PRJNA29843</t>
  </si>
  <si>
    <t>10.084</t>
  </si>
  <si>
    <t>43.2209</t>
  </si>
  <si>
    <t xml:space="preserve"> RNA 1:NC_010709.1/AB295643.1;  RNA 2:NC_010710.1/AB295644.1</t>
  </si>
  <si>
    <t>Ceratocystis polonica partitivirus</t>
  </si>
  <si>
    <t>PRJNA29847</t>
  </si>
  <si>
    <t>4.567</t>
  </si>
  <si>
    <t>42.649</t>
  </si>
  <si>
    <t xml:space="preserve"> RNA 1:NC_010705.1/AY247204.1;  RNA 2:NC_010706.1/AY247205.1</t>
  </si>
  <si>
    <t>Clerodendron golden mosaic virus</t>
  </si>
  <si>
    <t>PRJNA29849</t>
  </si>
  <si>
    <t>5.524</t>
  </si>
  <si>
    <t>42.4495</t>
  </si>
  <si>
    <t xml:space="preserve"> DNA A:NC_010713.1/DQ641692.1;  DNA B:NC_010714.1/DQ641693.1</t>
  </si>
  <si>
    <t>Tobacco vein distorting virus</t>
  </si>
  <si>
    <t>PRJNA29875</t>
  </si>
  <si>
    <t>5.92</t>
  </si>
  <si>
    <t xml:space="preserve"> Unknown:NC_010732.1/EF529624.1</t>
  </si>
  <si>
    <t>Lamium leaf distortion virus</t>
  </si>
  <si>
    <t>PRJNA29877</t>
  </si>
  <si>
    <t>7.713</t>
  </si>
  <si>
    <t xml:space="preserve"> Unknown:NC_010737.1/EU554423.1</t>
  </si>
  <si>
    <t>Eupatorium vein clearing virus</t>
  </si>
  <si>
    <t>PRJNA29879</t>
  </si>
  <si>
    <t>8.463</t>
  </si>
  <si>
    <t xml:space="preserve"> Unknown:NC_010738.1/EU569831.1</t>
  </si>
  <si>
    <t>Verbena virus Y</t>
  </si>
  <si>
    <t>PRJNA29881</t>
  </si>
  <si>
    <t>9.742</t>
  </si>
  <si>
    <t xml:space="preserve"> Unknown:NC_010735.1/EU564817.1</t>
  </si>
  <si>
    <t>Algerian watermelon mosaic virus</t>
  </si>
  <si>
    <t>PRJNA29883</t>
  </si>
  <si>
    <t>9.842</t>
  </si>
  <si>
    <t xml:space="preserve"> Unknown:NC_010736.1/EU410442.1</t>
  </si>
  <si>
    <t>Ceratocystis resinifera virus 1</t>
  </si>
  <si>
    <t>PRJNA29901</t>
  </si>
  <si>
    <t>4.512</t>
  </si>
  <si>
    <t>42.6924</t>
  </si>
  <si>
    <t xml:space="preserve"> RNA 1:NC_010755.1/AY603052.1;  RNA 2:NC_010754.1/AY603051.1</t>
  </si>
  <si>
    <t>Flexal mammarenavirus</t>
  </si>
  <si>
    <t>PRJNA29903</t>
  </si>
  <si>
    <t>41.8562</t>
  </si>
  <si>
    <t xml:space="preserve"> L:NC_010759.1/EU627611.1;  S:NC_010757.1/AF512831.1</t>
  </si>
  <si>
    <t>Latino mammarenavirus</t>
  </si>
  <si>
    <t>PRJNA29905</t>
  </si>
  <si>
    <t>10.648</t>
  </si>
  <si>
    <t>39.7313</t>
  </si>
  <si>
    <t xml:space="preserve"> L:NC_010760.1/EU627612.1;  S:NC_010758.1/AF512830.1</t>
  </si>
  <si>
    <t>Parana mammarenavirus</t>
  </si>
  <si>
    <t>PRJNA29907</t>
  </si>
  <si>
    <t>10.494</t>
  </si>
  <si>
    <t>39.5228</t>
  </si>
  <si>
    <t xml:space="preserve"> L:NC_010761.1/EU627613.1;  S:NC_010756.1/AF485261.1</t>
  </si>
  <si>
    <t>Cryphonectria parasitica mycoreovirus-1 (9B21)</t>
  </si>
  <si>
    <t>PRJNA29913</t>
  </si>
  <si>
    <t>23.433</t>
  </si>
  <si>
    <t>41.8857</t>
  </si>
  <si>
    <t xml:space="preserve"> 1:NC_010743.1/AY277888.1;  2:NC_010744.1/AY277889.1;  3:NC_010745.1/AY277890.1;  4:NC_010746.1/AB179636.1;  5:NC_010747.1/AB179637.1;  6:NC_010748.1/AB179638.1;  7:NC_010749.1/AB179639.1;  8:NC_010750.1/AB179640.1;  9:NC_010751.1/AB179641.1;  10:NC_010752.1/AB179642.1;  11:NC_010753.1/AB179643.1</t>
  </si>
  <si>
    <t>Ursus maritimus papillomavirus 1</t>
  </si>
  <si>
    <t>PRJNA29915</t>
  </si>
  <si>
    <t>7.582</t>
  </si>
  <si>
    <t xml:space="preserve"> Unknown:NC_010739.1/EF536349.1</t>
  </si>
  <si>
    <t>Mycobacterium phage BPs</t>
  </si>
  <si>
    <t>41.901</t>
  </si>
  <si>
    <t>EU568876.1</t>
  </si>
  <si>
    <t>Mycobacterium phage Adjutor</t>
  </si>
  <si>
    <t>64.511</t>
  </si>
  <si>
    <t>EU676000.1</t>
  </si>
  <si>
    <t>Ramie mosaic virus</t>
  </si>
  <si>
    <t>PRJNA29985</t>
  </si>
  <si>
    <t>5.446</t>
  </si>
  <si>
    <t>43.7055</t>
  </si>
  <si>
    <t xml:space="preserve"> DNA A:NC_010791.1/EU596959.1;  DNA B:NC_010792.1/EU596960.1</t>
  </si>
  <si>
    <t>Urochloa streak virus</t>
  </si>
  <si>
    <t>PRJNA30033</t>
  </si>
  <si>
    <t xml:space="preserve"> Unknown:NC_010797.1/EU445699.1</t>
  </si>
  <si>
    <t>Oat dwarf virus</t>
  </si>
  <si>
    <t>PRJNA30037</t>
  </si>
  <si>
    <t xml:space="preserve"> Unknown:NC_010799.1/AM296025.1</t>
  </si>
  <si>
    <t>Melon aphid-borne yellows virus</t>
  </si>
  <si>
    <t>PRJNA30049</t>
  </si>
  <si>
    <t>5.674</t>
  </si>
  <si>
    <t xml:space="preserve"> Unknown:NC_010809.1/EU000534.1</t>
  </si>
  <si>
    <t>Rose spring dwarf-associated virus</t>
  </si>
  <si>
    <t>PRJNA30051</t>
  </si>
  <si>
    <t>5.808</t>
  </si>
  <si>
    <t xml:space="preserve"> Unknown:NC_010806.1/EU024678.1</t>
  </si>
  <si>
    <t>Ageratum yellow vein Hualian virus-[Taiwan:Hsinchu:tom:2003]</t>
  </si>
  <si>
    <t>PRJNA30057</t>
  </si>
  <si>
    <t xml:space="preserve"> Unknown:NC_010812.1/DQ866124.1</t>
  </si>
  <si>
    <t>Staphylococcus virus phiMR25</t>
  </si>
  <si>
    <t>PRJNA30061</t>
  </si>
  <si>
    <t>44.342</t>
  </si>
  <si>
    <t xml:space="preserve"> Unknown:NC_010808.1/AB370205.1</t>
  </si>
  <si>
    <t>Salmonella phage phiSG-JL2</t>
  </si>
  <si>
    <t>PRJNA30063</t>
  </si>
  <si>
    <t>38.815</t>
  </si>
  <si>
    <t xml:space="preserve"> Unknown:NC_010807.1/EU547803.1</t>
  </si>
  <si>
    <t>Bandicoot papillomatosis carcinomatosis virus type 2</t>
  </si>
  <si>
    <t>PRJNA30081</t>
  </si>
  <si>
    <t>7.277</t>
  </si>
  <si>
    <t xml:space="preserve"> Unknown:NC_010817.1/EU277647.1</t>
  </si>
  <si>
    <t>Mesta yellow vein mosaic Bahraich virus-[India:Bahraich:2007]</t>
  </si>
  <si>
    <t>PRJNA30083</t>
  </si>
  <si>
    <t xml:space="preserve"> Unknown:NC_010818.1/EU360303.1</t>
  </si>
  <si>
    <t>Simian foamy virus 3</t>
  </si>
  <si>
    <t>PRJNA30095</t>
  </si>
  <si>
    <t>13.111</t>
  </si>
  <si>
    <t xml:space="preserve"> Unknown:NC_010820.1/M74895.1</t>
  </si>
  <si>
    <t>Pseudomonas phage 201phi2-1</t>
  </si>
  <si>
    <t>PRJNA30097</t>
  </si>
  <si>
    <t>316.674</t>
  </si>
  <si>
    <t xml:space="preserve"> Unknown:NC_010821.1/EU197055.1</t>
  </si>
  <si>
    <t>Macaque simian foamy virus</t>
  </si>
  <si>
    <t>PRJNA30115</t>
  </si>
  <si>
    <t>12.972</t>
  </si>
  <si>
    <t xml:space="preserve"> Unknown:NC_010819.1/X54482.1</t>
  </si>
  <si>
    <t>Brugmansia mild mottle virus</t>
  </si>
  <si>
    <t>PRJNA30157</t>
  </si>
  <si>
    <t>6.381</t>
  </si>
  <si>
    <t xml:space="preserve"> Unknown:NC_010944.1/AM398436.1</t>
  </si>
  <si>
    <t>Pumpkin yellow mosaic Malaysia virus</t>
  </si>
  <si>
    <t>PRJNA30159</t>
  </si>
  <si>
    <t xml:space="preserve"> Unknown:NC_010946.1/EF197941.1</t>
  </si>
  <si>
    <t>Streptococcus phage PH15</t>
  </si>
  <si>
    <t>PRJNA30161</t>
  </si>
  <si>
    <t>39.136</t>
  </si>
  <si>
    <t xml:space="preserve"> Unknown:NC_010945.1/FM163528.1</t>
  </si>
  <si>
    <t>Wissadula golden mosaic St Thomas Virus</t>
  </si>
  <si>
    <t>PRJNA30167</t>
  </si>
  <si>
    <t>5.2</t>
  </si>
  <si>
    <t>46.8572</t>
  </si>
  <si>
    <t xml:space="preserve"> DNA A:NC_010948.1/DQ395343.2;  DNA B:NC_010951.1/EU158095.1</t>
  </si>
  <si>
    <t>Macroptilium golden mosaic virus-[Jamaica:Wissadula:August Town]</t>
  </si>
  <si>
    <t>PRJNA30169</t>
  </si>
  <si>
    <t>5.158</t>
  </si>
  <si>
    <t>46.8131</t>
  </si>
  <si>
    <t xml:space="preserve"> DNA A:NC_010952.1/EU158096.1;  DNA B:NC_010953.1/EU158097.1</t>
  </si>
  <si>
    <t>Tomato yellow vein streak virus</t>
  </si>
  <si>
    <t>PRJNA30171</t>
  </si>
  <si>
    <t>39.4457</t>
  </si>
  <si>
    <t xml:space="preserve"> DNA A:NC_010949.1/EF417915.1;  DNA B:NC_010950.1/EF417916.1</t>
  </si>
  <si>
    <t>Xenopus laevis endogenous retrovirus Xen1</t>
  </si>
  <si>
    <t>PRJNA30173</t>
  </si>
  <si>
    <t>10.207</t>
  </si>
  <si>
    <t xml:space="preserve"> Unknown:NC_010955.1/AJ506107.1</t>
  </si>
  <si>
    <t>Fritillary virus Y</t>
  </si>
  <si>
    <t>PRJNA30175</t>
  </si>
  <si>
    <t>9.656</t>
  </si>
  <si>
    <t xml:space="preserve"> Unknown:NC_010954.1/AM039800.1</t>
  </si>
  <si>
    <t>Lettuce virus X</t>
  </si>
  <si>
    <t>PRJNA30177</t>
  </si>
  <si>
    <t xml:space="preserve"> Unknown:NC_010832.1/AM745758.1</t>
  </si>
  <si>
    <t>Allamanda leaf curl virus</t>
  </si>
  <si>
    <t>PRJNA30179</t>
  </si>
  <si>
    <t xml:space="preserve"> Unknown:NC_010947.1/EF602306.1</t>
  </si>
  <si>
    <t>Tomato leaf curl Palampur virus</t>
  </si>
  <si>
    <t>PRJNA30181</t>
  </si>
  <si>
    <t>5.481</t>
  </si>
  <si>
    <t>41.7622</t>
  </si>
  <si>
    <t xml:space="preserve"> DNA A:NC_010840.1/AM884015.2;  DNA B:NC_010839.1/AM992534.1</t>
  </si>
  <si>
    <t>Blainvillea yellow spot virus</t>
  </si>
  <si>
    <t>PRJNA30183</t>
  </si>
  <si>
    <t>42.3618</t>
  </si>
  <si>
    <t xml:space="preserve"> DNA A:NC_010837.1/EU710756.1;  DNA B:NC_010838.1/EU710757.1</t>
  </si>
  <si>
    <t>Tomato common mosaic virus</t>
  </si>
  <si>
    <t>PRJNA30185</t>
  </si>
  <si>
    <t>5.058</t>
  </si>
  <si>
    <t>41.7972</t>
  </si>
  <si>
    <t xml:space="preserve"> DNA A:NC_010835.1/EU710754.1;  DNA B:NC_010836.1/EU710755.1</t>
  </si>
  <si>
    <t>Tomato mild mosaic virus</t>
  </si>
  <si>
    <t>PRJNA30187</t>
  </si>
  <si>
    <t>5.371</t>
  </si>
  <si>
    <t>46.9092</t>
  </si>
  <si>
    <t xml:space="preserve"> DNA A:NC_010833.1/EU710752.1;  DNA B:NC_010834.1/EU710753.1</t>
  </si>
  <si>
    <t>Curvularia thermal tolerance virus</t>
  </si>
  <si>
    <t>PRJNA30363</t>
  </si>
  <si>
    <t>4.035</t>
  </si>
  <si>
    <t>56.1164</t>
  </si>
  <si>
    <t xml:space="preserve"> RNA 1:NC_010985.1/EF120984.1;  RNA 2:NC_010986.1/EF120985.1</t>
  </si>
  <si>
    <t>Alternaria alternata virus 1</t>
  </si>
  <si>
    <t>PRJNA30367</t>
  </si>
  <si>
    <t>10.357</t>
  </si>
  <si>
    <t>56.8189</t>
  </si>
  <si>
    <t xml:space="preserve"> L:NC_010984.1/AB368492.1;  M1:NC_010989.1/AB438027.1;  M2:NC_010990.1/AB438028.1;  S:NC_010991.1/AB438029.1</t>
  </si>
  <si>
    <t>Mycobacterium phage DD5</t>
  </si>
  <si>
    <t>PRJNA30513</t>
  </si>
  <si>
    <t>51.621</t>
  </si>
  <si>
    <t xml:space="preserve"> Unknown:NC_011022.1/EU744252.1</t>
  </si>
  <si>
    <t>Mycobacterium virus Jasper</t>
  </si>
  <si>
    <t>PRJNA30515</t>
  </si>
  <si>
    <t>50.968</t>
  </si>
  <si>
    <t xml:space="preserve"> Unknown:NC_011020.1/EU744251.1</t>
  </si>
  <si>
    <t>Mycobacterium virus KBG</t>
  </si>
  <si>
    <t>PRJNA30517</t>
  </si>
  <si>
    <t>53.572</t>
  </si>
  <si>
    <t xml:space="preserve"> Unknown:NC_011019.1/EU744248.1</t>
  </si>
  <si>
    <t>Mycobacterium virus Lockley</t>
  </si>
  <si>
    <t>PRJNA30519</t>
  </si>
  <si>
    <t>51.478</t>
  </si>
  <si>
    <t xml:space="preserve"> Unknown:NC_011021.1/EU744249.1</t>
  </si>
  <si>
    <t>Mycobacterium virus Pukovnik</t>
  </si>
  <si>
    <t>PRJNA30521</t>
  </si>
  <si>
    <t>52.892</t>
  </si>
  <si>
    <t xml:space="preserve"> Unknown:NC_011023.1/EU744250.1</t>
  </si>
  <si>
    <t>TYLCAxV-Sic1-[IT:Sic2/2:04]</t>
  </si>
  <si>
    <t>PRJNA30523</t>
  </si>
  <si>
    <t>2.771</t>
  </si>
  <si>
    <t xml:space="preserve"> Unknown:NC_011024.1/EU734831.1</t>
  </si>
  <si>
    <t>Mycobacterium phage Nigel</t>
  </si>
  <si>
    <t>PRJNA30609</t>
  </si>
  <si>
    <t>69.904</t>
  </si>
  <si>
    <t xml:space="preserve"> Unknown:NC_011044.1/EU770221.1</t>
  </si>
  <si>
    <t>Mycobacterium phage Predator</t>
  </si>
  <si>
    <t>PRJNA30611</t>
  </si>
  <si>
    <t>70.11</t>
  </si>
  <si>
    <t xml:space="preserve"> Unknown:NC_011039.1/EU770222.1</t>
  </si>
  <si>
    <t>Escherichia phage V5</t>
  </si>
  <si>
    <t>PRJNA30613</t>
  </si>
  <si>
    <t>137.947</t>
  </si>
  <si>
    <t xml:space="preserve"> Unknown:NC_011041.1/DQ832317.1</t>
  </si>
  <si>
    <t>Bacillus virus phi29</t>
  </si>
  <si>
    <t>PRJNA30615</t>
  </si>
  <si>
    <t>19.282</t>
  </si>
  <si>
    <t xml:space="preserve"> Unknown:NC_011048.1/EU771092.1</t>
  </si>
  <si>
    <t>Human astrovirus 1</t>
  </si>
  <si>
    <t>PRJNA15436</t>
  </si>
  <si>
    <t>6.813</t>
  </si>
  <si>
    <t xml:space="preserve"> Unknown:NC_001943.1/Z25771.1</t>
  </si>
  <si>
    <t>Porcine reproductive and respiratory syndrome virus</t>
  </si>
  <si>
    <t>PRJNA15437</t>
  </si>
  <si>
    <t>15.428</t>
  </si>
  <si>
    <t xml:space="preserve"> Unknown:NC_001961.1/AF046869.1</t>
  </si>
  <si>
    <t>Aichi virus 1</t>
  </si>
  <si>
    <t>PRJNA15441</t>
  </si>
  <si>
    <t>8.251</t>
  </si>
  <si>
    <t>human</t>
  </si>
  <si>
    <t xml:space="preserve"> Unknown:NC_001918.1/AB010145.1</t>
  </si>
  <si>
    <t>Nipah henipavirus</t>
  </si>
  <si>
    <t>PRJNA15443</t>
  </si>
  <si>
    <t>18.246</t>
  </si>
  <si>
    <t xml:space="preserve"> Unknown:NC_002728.1/AF212302.2</t>
  </si>
  <si>
    <t>Bombyx mori densovirus 5</t>
  </si>
  <si>
    <t>PRJNA15444</t>
  </si>
  <si>
    <t>5.078</t>
  </si>
  <si>
    <t xml:space="preserve"> Unknown:NC_004287.1/AB042597.1</t>
  </si>
  <si>
    <t>Pennisetum mosaic virus</t>
  </si>
  <si>
    <t>PRJNA15447</t>
  </si>
  <si>
    <t>9.611</t>
  </si>
  <si>
    <t xml:space="preserve"> Unknown:NC_007147.1/AY642590.1</t>
  </si>
  <si>
    <t>Vibriophage VP4</t>
  </si>
  <si>
    <t>PRJNA15449</t>
  </si>
  <si>
    <t>39.503</t>
  </si>
  <si>
    <t xml:space="preserve"> Unknown:NC_007149.1/DQ029335.1</t>
  </si>
  <si>
    <t>Staphylococcus phage PT1028</t>
  </si>
  <si>
    <t>PRJNA15262</t>
  </si>
  <si>
    <t>15.603</t>
  </si>
  <si>
    <t>31.4</t>
  </si>
  <si>
    <t xml:space="preserve"> Unknown:NC_007045.1/AY954948.1</t>
  </si>
  <si>
    <t>Staphylococcus phage 66</t>
  </si>
  <si>
    <t>PRJNA15263</t>
  </si>
  <si>
    <t>18.199</t>
  </si>
  <si>
    <t xml:space="preserve"> Unknown:NC_007046.1/AY954949.1</t>
  </si>
  <si>
    <t>Bacillus phage Cherry</t>
  </si>
  <si>
    <t>36.615</t>
  </si>
  <si>
    <t>DQ222851.1</t>
  </si>
  <si>
    <t>Enterobacteria phage K1F</t>
  </si>
  <si>
    <t>PRJNA15880</t>
  </si>
  <si>
    <t>39.704</t>
  </si>
  <si>
    <t xml:space="preserve"> Unknown:NC_007456.1/DQ111067.1</t>
  </si>
  <si>
    <t>Cucumber leaf spot virus</t>
  </si>
  <si>
    <t>PRJNA16590</t>
  </si>
  <si>
    <t>4.431</t>
  </si>
  <si>
    <t xml:space="preserve"> Unknown:NC_007816.2/EU127904.1</t>
  </si>
  <si>
    <t>Enterobacteria phage ID2 Moscow/ID/2001</t>
  </si>
  <si>
    <t>PRJNA16591</t>
  </si>
  <si>
    <t>5.486</t>
  </si>
  <si>
    <t xml:space="preserve"> Unknown:NC_007817.1/DQ079869.1</t>
  </si>
  <si>
    <t>Enterobacteria phage WA13</t>
  </si>
  <si>
    <t>PRJNA16595</t>
  </si>
  <si>
    <t>6.068</t>
  </si>
  <si>
    <t xml:space="preserve"> Unknown:NC_007821.1/DQ079873.1</t>
  </si>
  <si>
    <t>Lactococcus phage asccphi28</t>
  </si>
  <si>
    <t>PRJNA28985</t>
  </si>
  <si>
    <t>18.762</t>
  </si>
  <si>
    <t xml:space="preserve"> Unknown:NC_010363.1/EU438902.1</t>
  </si>
  <si>
    <t>Tomato leaf curl Cebu virus</t>
  </si>
  <si>
    <t>PRJNA28987</t>
  </si>
  <si>
    <t xml:space="preserve"> Unknown:NC_010439.1/EU487042.1</t>
  </si>
  <si>
    <t>Tomato leaf curl Cotabato virus</t>
  </si>
  <si>
    <t>PRJNA28989</t>
  </si>
  <si>
    <t xml:space="preserve"> Unknown:NC_010441.2/EU487047.2</t>
  </si>
  <si>
    <t>Kenaf leaf curl virus-[India:Bahraich:2007]</t>
  </si>
  <si>
    <t>PRJNA28991</t>
  </si>
  <si>
    <t xml:space="preserve"> Unknown:NC_010435.1/EU366903.1</t>
  </si>
  <si>
    <t>Tomato leaf curl Mindanao virus</t>
  </si>
  <si>
    <t>PRJNA29011</t>
  </si>
  <si>
    <t xml:space="preserve"> Unknown:NC_010440.1/EU487046.1</t>
  </si>
  <si>
    <t>Salmonella phage Vi II-E1</t>
  </si>
  <si>
    <t>PRJNA29079</t>
  </si>
  <si>
    <t>45.051</t>
  </si>
  <si>
    <t xml:space="preserve"> Unknown:NC_010495.1/AM491472.1</t>
  </si>
  <si>
    <t>Tomato zonate spot virus</t>
  </si>
  <si>
    <t>PRJNA29091</t>
  </si>
  <si>
    <t>17.143</t>
  </si>
  <si>
    <t>34.4026</t>
  </si>
  <si>
    <t xml:space="preserve"> segment L:NC_010491.1/EF552435.1;  segment M:NC_010490.1/EF552434.1;  segment S:NC_010489.1/EF552433.1</t>
  </si>
  <si>
    <t>Squash vein yellowing virus</t>
  </si>
  <si>
    <t>PRJNA29107</t>
  </si>
  <si>
    <t>9.836</t>
  </si>
  <si>
    <t xml:space="preserve"> Unknown:NC_010521.1/EU259611.1</t>
  </si>
  <si>
    <t>Escherichia phage Min27</t>
  </si>
  <si>
    <t>PRJNA29143</t>
  </si>
  <si>
    <t>63.395</t>
  </si>
  <si>
    <t xml:space="preserve"> Unknown:NC_010237.1/EU311208.1</t>
  </si>
  <si>
    <t>Hop mosaic virus</t>
  </si>
  <si>
    <t>PRJNA29191</t>
  </si>
  <si>
    <t xml:space="preserve"> Unknown:NC_010538.1/EU527979.1</t>
  </si>
  <si>
    <t>Acidianus filamentous virus 9</t>
  </si>
  <si>
    <t>PRJNA29195</t>
  </si>
  <si>
    <t>41.172</t>
  </si>
  <si>
    <t xml:space="preserve"> Unknown:NC_010537.1/EU545650.1</t>
  </si>
  <si>
    <t>Chapare mammarenavirus</t>
  </si>
  <si>
    <t>PRJNA29223</t>
  </si>
  <si>
    <t>10.464</t>
  </si>
  <si>
    <t>40.0116</t>
  </si>
  <si>
    <t xml:space="preserve"> segment L:NC_010563.1/EU260464.1;  segment S:NC_010562.1/EU260463.1</t>
  </si>
  <si>
    <t>Ludwigia leaf distortion betasatellite [India:Amadalavalasa:Hibiscus:2007]</t>
  </si>
  <si>
    <t>PRJNA29233</t>
  </si>
  <si>
    <t>1.362</t>
  </si>
  <si>
    <t xml:space="preserve"> Unknown:NC_010569.1/EU557374.1</t>
  </si>
  <si>
    <t>Bean yellow disorder virus</t>
  </si>
  <si>
    <t>PRJNA29237</t>
  </si>
  <si>
    <t>17.495</t>
  </si>
  <si>
    <t>36.0323</t>
  </si>
  <si>
    <t xml:space="preserve"> RNA 1:NC_010560.1/EU191904.1;  RNA 2:NC_010561.1/EU191905.1</t>
  </si>
  <si>
    <t>Miniopterus bat coronavirus HKU8</t>
  </si>
  <si>
    <t>PRJNA29245</t>
  </si>
  <si>
    <t>28.773</t>
  </si>
  <si>
    <t xml:space="preserve"> Unknown:NC_010438.1/EU420139.1</t>
  </si>
  <si>
    <t>Bat coronavirus 1A</t>
  </si>
  <si>
    <t>PRJNA29247</t>
  </si>
  <si>
    <t>28.326</t>
  </si>
  <si>
    <t xml:space="preserve"> Unknown:NC_010437.1/EU420138.1</t>
  </si>
  <si>
    <t>Lactococcus phage 1706</t>
  </si>
  <si>
    <t>PRJNA29283</t>
  </si>
  <si>
    <t>55.597</t>
  </si>
  <si>
    <t xml:space="preserve"> Unknown:NC_010576.1/EU081845.1</t>
  </si>
  <si>
    <t>American grass carp reovirus</t>
  </si>
  <si>
    <t>PRJNA29285</t>
  </si>
  <si>
    <t>23.576</t>
  </si>
  <si>
    <t>55.6439</t>
  </si>
  <si>
    <t xml:space="preserve"> segment 1:NC_010584.1/EF589098.1;  segment 10:NC_010593.1/EF589107.1;  segment 11:NC_010594.1/EF589108.1;  segment 2:NC_010585.1/EF589099.1;  segment 3:NC_010586.1/EF589100.1;  segment 4:NC_010587.1/EF589101.1;  segment 5:NC_010588.1/EF589102.1;  segment 6:NC_010589.1/EF589103.1;  segment 7:NC_010590.1/EF589104.1;  segment 8:NC_010591.1/EF589105.1;  segment 9:NC_010592.1/EF589106.1</t>
  </si>
  <si>
    <t>Steller sea lion vesivirus</t>
  </si>
  <si>
    <t>PRJNA30663</t>
  </si>
  <si>
    <t>8.305</t>
  </si>
  <si>
    <t xml:space="preserve"> Unknown:NC_011050.1/EF195384.1</t>
  </si>
  <si>
    <t>Capreolus capreolus papillomavirus 1</t>
  </si>
  <si>
    <t>PRJNA30665</t>
  </si>
  <si>
    <t>8.032</t>
  </si>
  <si>
    <t xml:space="preserve"> Unknown:NC_011051.1/EF680235.1</t>
  </si>
  <si>
    <t>Sweet potato leaf curl Spain virus</t>
  </si>
  <si>
    <t>PRJNA30673</t>
  </si>
  <si>
    <t>2.78</t>
  </si>
  <si>
    <t xml:space="preserve"> Unknown:NC_011052.2/EF456741.2</t>
  </si>
  <si>
    <t>Mycobacterium virus Boomer</t>
  </si>
  <si>
    <t>PRJNA30693</t>
  </si>
  <si>
    <t>58.037</t>
  </si>
  <si>
    <t>61.1</t>
  </si>
  <si>
    <t xml:space="preserve"> Unknown:NC_011054.1/EU816590.1</t>
  </si>
  <si>
    <t>Mycobacterium virus Kostya</t>
  </si>
  <si>
    <t>PRJNA30695</t>
  </si>
  <si>
    <t>75.811</t>
  </si>
  <si>
    <t xml:space="preserve"> Unknown:NC_011056.1/EU816591.1</t>
  </si>
  <si>
    <t>Mycobacterium phage Phaedrus</t>
  </si>
  <si>
    <t>PRJNA30697</t>
  </si>
  <si>
    <t>68.09</t>
  </si>
  <si>
    <t>67.6</t>
  </si>
  <si>
    <t xml:space="preserve"> Unknown:NC_011057.1/EU816589.1</t>
  </si>
  <si>
    <t>Mycobacterium virus Porky</t>
  </si>
  <si>
    <t>PRJNA30699</t>
  </si>
  <si>
    <t>76.312</t>
  </si>
  <si>
    <t xml:space="preserve"> Unknown:NC_011055.1/EU816588.1</t>
  </si>
  <si>
    <t>Chickpea chlorotic dwarf virus</t>
  </si>
  <si>
    <t>PRJNA30715</t>
  </si>
  <si>
    <t>2.584</t>
  </si>
  <si>
    <t xml:space="preserve"> Unknown:NC_011058.1/AM850136.1</t>
  </si>
  <si>
    <t>Potato virus T</t>
  </si>
  <si>
    <t>PRJNA30735</t>
  </si>
  <si>
    <t>6.539</t>
  </si>
  <si>
    <t xml:space="preserve"> Unknown:NC_011062.1/EU835937.1</t>
  </si>
  <si>
    <t>Morganella phage MmP1</t>
  </si>
  <si>
    <t>PRJNA30793</t>
  </si>
  <si>
    <t>38.457</t>
  </si>
  <si>
    <t xml:space="preserve"> Unknown:NC_011085.3/EU652770.3</t>
  </si>
  <si>
    <t>Diascia yellow mottle virus</t>
  </si>
  <si>
    <t>PRJNA30795</t>
  </si>
  <si>
    <t>6.29</t>
  </si>
  <si>
    <t xml:space="preserve"> Unknown:NC_011086.1/EU684141.1</t>
  </si>
  <si>
    <t>Cycad leaf necrosis virus</t>
  </si>
  <si>
    <t>PRJNA30835</t>
  </si>
  <si>
    <t>9.205</t>
  </si>
  <si>
    <t xml:space="preserve"> Unknown:NC_011097.1/EU853709.1</t>
  </si>
  <si>
    <t>Tomato leaf curl Kumasi virus</t>
  </si>
  <si>
    <t>PRJNA30837</t>
  </si>
  <si>
    <t>2.794</t>
  </si>
  <si>
    <t xml:space="preserve"> Unknown:NC_011096.1/EU847739.1</t>
  </si>
  <si>
    <t>Rhizobium phage 16-3</t>
  </si>
  <si>
    <t>PRJNA30845</t>
  </si>
  <si>
    <t>60.195</t>
  </si>
  <si>
    <t xml:space="preserve"> Unknown:NC_011103.1/DQ500118.1</t>
  </si>
  <si>
    <t>Pseudomonas phage PT5</t>
  </si>
  <si>
    <t>42.954</t>
  </si>
  <si>
    <t>EU056923.1</t>
  </si>
  <si>
    <t>Cocksfoot mild mosaic virus</t>
  </si>
  <si>
    <t>PRJNA30849</t>
  </si>
  <si>
    <t>4.198</t>
  </si>
  <si>
    <t xml:space="preserve"> Unknown:NC_011108.1/EU081018.1</t>
  </si>
  <si>
    <t>Pseudomonas phage PT2</t>
  </si>
  <si>
    <t>PRJNA30851</t>
  </si>
  <si>
    <t>42.961</t>
  </si>
  <si>
    <t>62.2</t>
  </si>
  <si>
    <t xml:space="preserve"> Unknown:NC_011107.1/EU236438.1</t>
  </si>
  <si>
    <t>Grapevine virus E</t>
  </si>
  <si>
    <t>PRJNA30853</t>
  </si>
  <si>
    <t xml:space="preserve"> Unknown:NC_011106.1/AB432910.1</t>
  </si>
  <si>
    <t>Lactobacillus phage Lrm1</t>
  </si>
  <si>
    <t>PRJNA30879</t>
  </si>
  <si>
    <t>39.989</t>
  </si>
  <si>
    <t xml:space="preserve"> Unknown:NC_011104.1/EU246945.1</t>
  </si>
  <si>
    <t>Tomato leaf curl Kerala virus</t>
  </si>
  <si>
    <t>PRJNA30935</t>
  </si>
  <si>
    <t xml:space="preserve"> Unknown:NC_011135.1/EU910141.1</t>
  </si>
  <si>
    <t>Pseudomonas phage LBL3</t>
  </si>
  <si>
    <t>PRJNA31053</t>
  </si>
  <si>
    <t>64.427</t>
  </si>
  <si>
    <t>55.5</t>
  </si>
  <si>
    <t xml:space="preserve"> Unknown:NC_011165.1/FM201281.1</t>
  </si>
  <si>
    <t>Pseudomonas phage LMA2</t>
  </si>
  <si>
    <t>PRJNA31055</t>
  </si>
  <si>
    <t>66.53</t>
  </si>
  <si>
    <t xml:space="preserve"> Unknown:NC_011166.1/FM201282.1</t>
  </si>
  <si>
    <t>Bacillus virus IEBH</t>
  </si>
  <si>
    <t>PRJNA31057</t>
  </si>
  <si>
    <t>53.104</t>
  </si>
  <si>
    <t xml:space="preserve"> Unknown:NC_011167.1/EU874396.1</t>
  </si>
  <si>
    <t>Feldmannia species virus</t>
  </si>
  <si>
    <t>PRJNA31093</t>
  </si>
  <si>
    <t>154.641</t>
  </si>
  <si>
    <t xml:space="preserve"> Unknown:NC_011183.1/EU916176.1</t>
  </si>
  <si>
    <t>Okra mottle virus - [Brazil:okra]</t>
  </si>
  <si>
    <t>PRJNA31095</t>
  </si>
  <si>
    <t>5.313</t>
  </si>
  <si>
    <t>45.451</t>
  </si>
  <si>
    <t xml:space="preserve"> DNA A:NC_011181.1/EU914817.1;  DNA B:NC_011182.1/EU914818.1</t>
  </si>
  <si>
    <t>Mikania micrantha mosaic virus</t>
  </si>
  <si>
    <t>PRJNA31113</t>
  </si>
  <si>
    <t>9.28</t>
  </si>
  <si>
    <t>40.058</t>
  </si>
  <si>
    <t xml:space="preserve"> RNA 1:NC_011190.1/EU158250.1;  RNA 2:NC_011189.1/EU158249.1</t>
  </si>
  <si>
    <t>Sowbane mosaic virus</t>
  </si>
  <si>
    <t>PRJNA31125</t>
  </si>
  <si>
    <t>3.983</t>
  </si>
  <si>
    <t xml:space="preserve"> Unknown:NC_011187.1/AM940437.1</t>
  </si>
  <si>
    <t>Ralstonia phage RSB1</t>
  </si>
  <si>
    <t>PRJNA31163</t>
  </si>
  <si>
    <t>43.079</t>
  </si>
  <si>
    <t xml:space="preserve"> Unknown:NC_011201.1/AB451219.1</t>
  </si>
  <si>
    <t>Sulfolobus spindle-shaped virus 5</t>
  </si>
  <si>
    <t>PRJNA31219</t>
  </si>
  <si>
    <t>15.33</t>
  </si>
  <si>
    <t xml:space="preserve"> Unknown:NC_011217.1/EU030939.1</t>
  </si>
  <si>
    <t>Burkholderia phage KS10</t>
  </si>
  <si>
    <t>PRJNA31221</t>
  </si>
  <si>
    <t>37.635</t>
  </si>
  <si>
    <t xml:space="preserve"> Unknown:NC_011216.1/EU822883.1</t>
  </si>
  <si>
    <t>Bacteroides phage B40-8</t>
  </si>
  <si>
    <t>PRJNA31249</t>
  </si>
  <si>
    <t>44.929</t>
  </si>
  <si>
    <t xml:space="preserve"> Unknown:NC_011222.1/FJ008913.1</t>
  </si>
  <si>
    <t>Jatropha leaf curl virus</t>
  </si>
  <si>
    <t>PRJNA31277</t>
  </si>
  <si>
    <t xml:space="preserve"> Unknown:NC_011268.1/EU798996.1</t>
  </si>
  <si>
    <t>Mycobacterium phage Myrna</t>
  </si>
  <si>
    <t>PRJNA31279</t>
  </si>
  <si>
    <t>164.602</t>
  </si>
  <si>
    <t xml:space="preserve"> Unknown:NC_011273.1/EU826466.1</t>
  </si>
  <si>
    <t>Mycobacterium phage Rizal</t>
  </si>
  <si>
    <t>PRJNA31281</t>
  </si>
  <si>
    <t>153.894</t>
  </si>
  <si>
    <t xml:space="preserve"> Unknown:NC_011272.1/EU826467.1</t>
  </si>
  <si>
    <t>Mycobacterium phage ScottMcG</t>
  </si>
  <si>
    <t>PRJNA31283</t>
  </si>
  <si>
    <t>154.017</t>
  </si>
  <si>
    <t xml:space="preserve"> Unknown:NC_011269.1/EU826469.1</t>
  </si>
  <si>
    <t>Mycobacterium phage Spud</t>
  </si>
  <si>
    <t>PRJNA31285</t>
  </si>
  <si>
    <t>154.906</t>
  </si>
  <si>
    <t xml:space="preserve"> Unknown:NC_011270.1/EU826468.1</t>
  </si>
  <si>
    <t>Mycobacterium phage Solon</t>
  </si>
  <si>
    <t>PRJNA31287</t>
  </si>
  <si>
    <t>49.487</t>
  </si>
  <si>
    <t xml:space="preserve"> Unknown:NC_011267.1/EU826470.1</t>
  </si>
  <si>
    <t>Mycobacterium phage Cali</t>
  </si>
  <si>
    <t>PRJNA31291</t>
  </si>
  <si>
    <t>155.372</t>
  </si>
  <si>
    <t xml:space="preserve"> Unknown:NC_011271.1/EU826471.1</t>
  </si>
  <si>
    <t>Sus scrofa papillomavirus 1</t>
  </si>
  <si>
    <t>PRJNA32003</t>
  </si>
  <si>
    <t>7.26</t>
  </si>
  <si>
    <t xml:space="preserve"> Unknown:NC_011280.1/EF395818.1</t>
  </si>
  <si>
    <t>Mycobacterium virus Brujita</t>
  </si>
  <si>
    <t>PRJNA32005</t>
  </si>
  <si>
    <t>47.057</t>
  </si>
  <si>
    <t>66.8</t>
  </si>
  <si>
    <t xml:space="preserve"> Unknown:NC_011291.1/FJ168659.1</t>
  </si>
  <si>
    <t>Bacillus virus AP50</t>
  </si>
  <si>
    <t>PRJNA32599</t>
  </si>
  <si>
    <t>14.398</t>
  </si>
  <si>
    <t xml:space="preserve"> Unknown:NC_011523.1/EU408779.1</t>
  </si>
  <si>
    <t>Potato latent virus</t>
  </si>
  <si>
    <t>PRJNA32629</t>
  </si>
  <si>
    <t>7.89</t>
  </si>
  <si>
    <t xml:space="preserve"> Unknown:NC_011525.1/EU433397.2</t>
  </si>
  <si>
    <t>Lettuce yellow mottle virus</t>
  </si>
  <si>
    <t>PRJNA32669</t>
  </si>
  <si>
    <t>12.926</t>
  </si>
  <si>
    <t xml:space="preserve"> Unknown:NC_011532.1/EF687738.1</t>
  </si>
  <si>
    <t>Kluyvera phage Kvp1</t>
  </si>
  <si>
    <t>PRJNA32673</t>
  </si>
  <si>
    <t>39.472</t>
  </si>
  <si>
    <t xml:space="preserve"> Unknown:NC_011534.1/FJ194439.1</t>
  </si>
  <si>
    <t>Grapevine Algerian latent virus</t>
  </si>
  <si>
    <t>PRJNA32675</t>
  </si>
  <si>
    <t>4.731</t>
  </si>
  <si>
    <t xml:space="preserve"> Unknown:NC_011535.1/AY830918.1</t>
  </si>
  <si>
    <t>Imperata yellow mottle virus</t>
  </si>
  <si>
    <t>PRJNA32677</t>
  </si>
  <si>
    <t>4.547</t>
  </si>
  <si>
    <t xml:space="preserve"> Unknown:NC_011536.1/AM990928.1</t>
  </si>
  <si>
    <t>Scrophularia mottle virus</t>
  </si>
  <si>
    <t>PRJNA32679</t>
  </si>
  <si>
    <t>6.206</t>
  </si>
  <si>
    <t xml:space="preserve"> Unknown:NC_011537.1/AY751777.1</t>
  </si>
  <si>
    <t>Nemesia ring necrosis virus</t>
  </si>
  <si>
    <t>PRJNA32681</t>
  </si>
  <si>
    <t>6.285</t>
  </si>
  <si>
    <t xml:space="preserve"> Unknown:NC_011538.1/AY751778.1</t>
  </si>
  <si>
    <t>Plantago mottle virus</t>
  </si>
  <si>
    <t>PRJNA32683</t>
  </si>
  <si>
    <t>6.154</t>
  </si>
  <si>
    <t xml:space="preserve"> Unknown:NC_011539.1/AY751779.1</t>
  </si>
  <si>
    <t>Hippeastrum latent virus</t>
  </si>
  <si>
    <t>PRJNA32685</t>
  </si>
  <si>
    <t>8.5</t>
  </si>
  <si>
    <t xml:space="preserve"> Unknown:NC_011540.1/DQ098905.1</t>
  </si>
  <si>
    <t>Narcissus yellow stripe virus</t>
  </si>
  <si>
    <t>PRJNA32687</t>
  </si>
  <si>
    <t xml:space="preserve"> Unknown:NC_011541.1/AM158908.1</t>
  </si>
  <si>
    <t>Maize Iranian mosaic nucleorhabdovirus</t>
  </si>
  <si>
    <t>PRJNA32689</t>
  </si>
  <si>
    <t>12.381</t>
  </si>
  <si>
    <t xml:space="preserve"> Unknown:NC_011542.1/DQ186554.1</t>
  </si>
  <si>
    <t>Hosta virus X</t>
  </si>
  <si>
    <t>PRJNA32693</t>
  </si>
  <si>
    <t>6.528</t>
  </si>
  <si>
    <t xml:space="preserve"> Unknown:NC_011544.1/AJ620114.1</t>
  </si>
  <si>
    <t>Simian T-cell lymphotropic virus 6</t>
  </si>
  <si>
    <t>PRJNA32697</t>
  </si>
  <si>
    <t>8.913</t>
  </si>
  <si>
    <t xml:space="preserve"> Unknown:NC_011546.1/EU231644.1</t>
  </si>
  <si>
    <t>Bacteriophage APSE-2</t>
  </si>
  <si>
    <t>PRJNA32705</t>
  </si>
  <si>
    <t>39.867</t>
  </si>
  <si>
    <t xml:space="preserve"> Unknown:NC_011551.1/EU794049.1</t>
  </si>
  <si>
    <t>Blackberry chlorotic ringspot virus</t>
  </si>
  <si>
    <t>PRJNA32707</t>
  </si>
  <si>
    <t>8.647</t>
  </si>
  <si>
    <t>42.8401</t>
  </si>
  <si>
    <t xml:space="preserve"> RNA 1:NC_011553.1/DQ091193.1;  RNA 2:NC_011554.1/DQ091194.2;  RNA 3:NC_011555.2/DQ091195.2</t>
  </si>
  <si>
    <t>Beet cryptic virus 1</t>
  </si>
  <si>
    <t>PRJNA32709</t>
  </si>
  <si>
    <t>47.7283</t>
  </si>
  <si>
    <t xml:space="preserve"> RNA 1:NC_011556.1/EU489061.1;  RNA 2:NC_011557.1/EU489062.1</t>
  </si>
  <si>
    <t>Anagyris vein yellowing virus</t>
  </si>
  <si>
    <t>PRJNA32713</t>
  </si>
  <si>
    <t xml:space="preserve"> Unknown:NC_011559.1/AY751780.1</t>
  </si>
  <si>
    <t>Zantedeschia mild mosaic virus</t>
  </si>
  <si>
    <t>PRJNA32715</t>
  </si>
  <si>
    <t>9.973</t>
  </si>
  <si>
    <t xml:space="preserve"> Unknown:NC_011560.1/AY626825.4</t>
  </si>
  <si>
    <t>Peach mosaic virus</t>
  </si>
  <si>
    <t>PRJNA32727</t>
  </si>
  <si>
    <t xml:space="preserve"> Unknown:NC_011552.1/DQ117579.1</t>
  </si>
  <si>
    <t>Caviid betaherpesvirus 2</t>
  </si>
  <si>
    <t>PRJNA188730</t>
  </si>
  <si>
    <t>233.501</t>
  </si>
  <si>
    <t xml:space="preserve"> Unknown:NC_020231.1/KC503762.1</t>
  </si>
  <si>
    <t>Oryctes rhinoceros nudivirus</t>
  </si>
  <si>
    <t>PRJNA32781</t>
  </si>
  <si>
    <t>127.615</t>
  </si>
  <si>
    <t xml:space="preserve"> Unknown:NC_011588.1/EU747721.1</t>
  </si>
  <si>
    <t>Stenotrophomonas phage S1</t>
  </si>
  <si>
    <t>PRJNA32787</t>
  </si>
  <si>
    <t>40.287</t>
  </si>
  <si>
    <t xml:space="preserve"> Unknown:NC_011589.1/EU849489.1</t>
  </si>
  <si>
    <t>Southern tomato virus</t>
  </si>
  <si>
    <t>PRJNA32821</t>
  </si>
  <si>
    <t>3.437</t>
  </si>
  <si>
    <t xml:space="preserve"> Unknown:NC_011591.1/EF442780.1</t>
  </si>
  <si>
    <t>Bougainvillea chlorotic vein banding virus</t>
  </si>
  <si>
    <t>PRJNA32823</t>
  </si>
  <si>
    <t>8.759</t>
  </si>
  <si>
    <t xml:space="preserve"> Unknown:NC_011592.1/EU034539.1</t>
  </si>
  <si>
    <t>Pseudomonas virus MP38</t>
  </si>
  <si>
    <t>PRJNA32995</t>
  </si>
  <si>
    <t>36.885</t>
  </si>
  <si>
    <t xml:space="preserve"> Unknown:NC_011611.1/EU272037.1</t>
  </si>
  <si>
    <t>Staphylococcus virus IPLA35</t>
  </si>
  <si>
    <t>PRJNA32997</t>
  </si>
  <si>
    <t>45.344</t>
  </si>
  <si>
    <t xml:space="preserve"> Unknown:NC_011612.1/EU861005.1</t>
  </si>
  <si>
    <t>Pseudomonas virus MP29</t>
  </si>
  <si>
    <t>PRJNA32999</t>
  </si>
  <si>
    <t>36.632</t>
  </si>
  <si>
    <t xml:space="preserve"> Unknown:NC_011613.1/EU272036.1</t>
  </si>
  <si>
    <t>Staphylococcus virus IPLA88</t>
  </si>
  <si>
    <t>PRJNA33001</t>
  </si>
  <si>
    <t>42.526</t>
  </si>
  <si>
    <t xml:space="preserve"> Unknown:NC_011614.1/EU861004.1</t>
  </si>
  <si>
    <t>Spodoptera litura nucleopolyhedrovirus II</t>
  </si>
  <si>
    <t>PRJNA33005</t>
  </si>
  <si>
    <t>148.634</t>
  </si>
  <si>
    <t xml:space="preserve"> Unknown:NC_011616.1/EU780426.1</t>
  </si>
  <si>
    <t>Soybean yellow mottle mosaic virus</t>
  </si>
  <si>
    <t>PRJNA33135</t>
  </si>
  <si>
    <t xml:space="preserve"> Unknown:NC_011643.1/FJ457015.1</t>
  </si>
  <si>
    <t>Equid alphaherpesvirus 9</t>
  </si>
  <si>
    <t>PRJNA33137</t>
  </si>
  <si>
    <t>148.371</t>
  </si>
  <si>
    <t xml:space="preserve"> Unknown:NC_011644.1/AP010838.1</t>
  </si>
  <si>
    <t>Bacillus phage TP21-L</t>
  </si>
  <si>
    <t>PRJNA33139</t>
  </si>
  <si>
    <t>37.456</t>
  </si>
  <si>
    <t xml:space="preserve"> Unknown:NC_011645.1/EU887664.1</t>
  </si>
  <si>
    <t>Abalone shriveling syndrome-associated virus</t>
  </si>
  <si>
    <t>PRJNA33141</t>
  </si>
  <si>
    <t>34.952</t>
  </si>
  <si>
    <t xml:space="preserve"> Unknown:NC_011646.1/EU350361.2</t>
  </si>
  <si>
    <t>Schlumbergera virus X</t>
  </si>
  <si>
    <t>PRJNA33189</t>
  </si>
  <si>
    <t>6.633</t>
  </si>
  <si>
    <t xml:space="preserve"> Unknown:NC_011659.1/AY366207.2</t>
  </si>
  <si>
    <t>Grapevine leafroll-associated virus 10</t>
  </si>
  <si>
    <t>PRJNA33263</t>
  </si>
  <si>
    <t>13.696</t>
  </si>
  <si>
    <t xml:space="preserve"> Unknown:NC_011702.1/AM182328.4</t>
  </si>
  <si>
    <t>Pseudomonas phage 14-1</t>
  </si>
  <si>
    <t>PRJNA33265</t>
  </si>
  <si>
    <t>66.235</t>
  </si>
  <si>
    <t xml:space="preserve"> Unknown:NC_011703.1/FM897211.1</t>
  </si>
  <si>
    <t>Rabbit calicivirus Australia 1 MIC-07</t>
  </si>
  <si>
    <t>PRJNA33267</t>
  </si>
  <si>
    <t>7.422</t>
  </si>
  <si>
    <t xml:space="preserve"> Unknown:NC_011704.1/EU871528.1</t>
  </si>
  <si>
    <t>Raphanus sativus cryptic virus 3</t>
  </si>
  <si>
    <t>PRJNA33269</t>
  </si>
  <si>
    <t>3.19</t>
  </si>
  <si>
    <t>43.5877</t>
  </si>
  <si>
    <t xml:space="preserve"> 1:NC_011705.1/FJ461349.1;  2:NC_011706.1/FJ461350.1</t>
  </si>
  <si>
    <t>Pseudomonas phage SN</t>
  </si>
  <si>
    <t>PRJNA33327</t>
  </si>
  <si>
    <t>66.39</t>
  </si>
  <si>
    <t xml:space="preserve"> Unknown:NC_011756.1/FM887021.1</t>
  </si>
  <si>
    <t>Erinaceus europaeus papillomavirus 1</t>
  </si>
  <si>
    <t>PRJNA33407</t>
  </si>
  <si>
    <t>8.256</t>
  </si>
  <si>
    <t xml:space="preserve"> Unknown:NC_011765.1/FJ379293.1</t>
  </si>
  <si>
    <t>Human T-lymphotropic virus 4</t>
  </si>
  <si>
    <t>PRJNA33481</t>
  </si>
  <si>
    <t>8.791</t>
  </si>
  <si>
    <t xml:space="preserve"> Unknown:NC_011800.1/EF488483.1</t>
  </si>
  <si>
    <t>Salmonella phage SE1</t>
  </si>
  <si>
    <t>PRJNA33483</t>
  </si>
  <si>
    <t>41.941</t>
  </si>
  <si>
    <t xml:space="preserve"> Unknown:NC_011802.1/DQ003260.1</t>
  </si>
  <si>
    <t>Cactus mild mottle virus</t>
  </si>
  <si>
    <t>PRJNA33485</t>
  </si>
  <si>
    <t>6.449</t>
  </si>
  <si>
    <t xml:space="preserve"> Unknown:NC_011803.1/EU043335.1</t>
  </si>
  <si>
    <t>Gossypium darwinii symptomless virus</t>
  </si>
  <si>
    <t>PRJNA33487</t>
  </si>
  <si>
    <t xml:space="preserve"> Unknown:NC_011804.1/EU365613.1</t>
  </si>
  <si>
    <t>Gossypium punctatum mild leaf curl virus</t>
  </si>
  <si>
    <t>PRJNA33489</t>
  </si>
  <si>
    <t>5.462</t>
  </si>
  <si>
    <t>43.3011</t>
  </si>
  <si>
    <t xml:space="preserve"> DNA A:NC_011805.1/EU365617.1;  DNA B:NC_012120.1/EU384576.1</t>
  </si>
  <si>
    <t>Asparagus virus 2</t>
  </si>
  <si>
    <t>PRJNA33493</t>
  </si>
  <si>
    <t>8.654</t>
  </si>
  <si>
    <t>43.1632</t>
  </si>
  <si>
    <t xml:space="preserve"> RNA 1:NC_011808.1/EU919666.1;  RNA 2:NC_011809.1/EU919667.1;  RNA 3:NC_011807.1/X86352.1</t>
  </si>
  <si>
    <t>Pseudomonas phage PB1</t>
  </si>
  <si>
    <t>PRJNA33499</t>
  </si>
  <si>
    <t>65.764</t>
  </si>
  <si>
    <t xml:space="preserve"> Unknown:NC_011810.1/EU716414.1</t>
  </si>
  <si>
    <t>Lactobacillus phage Lv-1</t>
  </si>
  <si>
    <t>PRJNA33535</t>
  </si>
  <si>
    <t>38.934</t>
  </si>
  <si>
    <t xml:space="preserve"> Unknown:NC_011801.1/EU871039.1</t>
  </si>
  <si>
    <t>Erwinia phage phiEa21-4</t>
  </si>
  <si>
    <t>PRJNA33537</t>
  </si>
  <si>
    <t>84.576</t>
  </si>
  <si>
    <t xml:space="preserve"> Unknown:NC_011811.1/EU710883.1</t>
  </si>
  <si>
    <t>Pepper veinal mottle virus</t>
  </si>
  <si>
    <t>PRJNA33675</t>
  </si>
  <si>
    <t>9.792</t>
  </si>
  <si>
    <t xml:space="preserve"> Unknown:NC_011918.1/DQ645484.1</t>
  </si>
  <si>
    <t>Bhendi yellow vein Delhi virus [2004:New Delhi]</t>
  </si>
  <si>
    <t>PRJNA33677</t>
  </si>
  <si>
    <t xml:space="preserve"> Unknown:NC_011919.1/FJ515747.1</t>
  </si>
  <si>
    <t>Rudbeckia flower distortion virus</t>
  </si>
  <si>
    <t>PRJNA33679</t>
  </si>
  <si>
    <t>8.222</t>
  </si>
  <si>
    <t xml:space="preserve"> Unknown:NC_011920.1/FJ493469.1</t>
  </si>
  <si>
    <t>Salmonella phage epsilon34</t>
  </si>
  <si>
    <t>PRJNA33779</t>
  </si>
  <si>
    <t>43.016</t>
  </si>
  <si>
    <t xml:space="preserve"> Unknown:NC_011976.1/EU570103.1</t>
  </si>
  <si>
    <t>Mycobacterium phage Phlyer</t>
  </si>
  <si>
    <t>PRJNA33871</t>
  </si>
  <si>
    <t>69.378</t>
  </si>
  <si>
    <t>67.5</t>
  </si>
  <si>
    <t xml:space="preserve"> Unknown:NC_012027.1/FJ641182.1</t>
  </si>
  <si>
    <t>Helleborus net necrosis virus</t>
  </si>
  <si>
    <t>PRJNA33877</t>
  </si>
  <si>
    <t>8.542</t>
  </si>
  <si>
    <t xml:space="preserve"> Unknown:NC_012038.1/FJ196835.1</t>
  </si>
  <si>
    <t>Bhendi yellow vein Bhubhaneswar virus</t>
  </si>
  <si>
    <t>PRJNA33885</t>
  </si>
  <si>
    <t xml:space="preserve"> Unknown:NC_012041.1/FJ589571.1</t>
  </si>
  <si>
    <t>Pseudomonas phage phi2954</t>
  </si>
  <si>
    <t>PRJNA34533</t>
  </si>
  <si>
    <t>12.685</t>
  </si>
  <si>
    <t>53.4352</t>
  </si>
  <si>
    <t xml:space="preserve"> segment L:NC_012091.2/FJ608823.2;  segment M:NC_012092.1/FJ608824.1;  segment S:NC_012093.1/FJ608825.1</t>
  </si>
  <si>
    <t>Sea turtle tornovirus 1</t>
  </si>
  <si>
    <t>PRJNA34541</t>
  </si>
  <si>
    <t xml:space="preserve"> Unknown:NC_012094.1/EU867823.1</t>
  </si>
  <si>
    <t>Pedilanthus leaf curl virus [Pakistan:Multan:2004]</t>
  </si>
  <si>
    <t>PRJNA34665</t>
  </si>
  <si>
    <t xml:space="preserve"> Unknown:NC_012118.1/AM712436.1</t>
  </si>
  <si>
    <t>Equine papillomavirus 2</t>
  </si>
  <si>
    <t>PRJNA34709</t>
  </si>
  <si>
    <t>7.802</t>
  </si>
  <si>
    <t xml:space="preserve"> Unknown:NC_012123.1/EU503122.1</t>
  </si>
  <si>
    <t>Torque teno zalophus virus 1</t>
  </si>
  <si>
    <t>PRJNA34735</t>
  </si>
  <si>
    <t>2.14</t>
  </si>
  <si>
    <t xml:space="preserve"> Unknown:NC_012126.1/FJ459582.1</t>
  </si>
  <si>
    <t>Gayfeather mild mottle virus</t>
  </si>
  <si>
    <t>PRJNA34755</t>
  </si>
  <si>
    <t>8.499</t>
  </si>
  <si>
    <t>46.6455</t>
  </si>
  <si>
    <t xml:space="preserve"> RNA 1:NC_012134.1/FM881899.1;  RNA 2:NC_012135.1/FM881900.1;  RNA 3:NC_012136.1/FM881901.1</t>
  </si>
  <si>
    <t>Cotton leaf curl Burewala virus - [India:Vehari:2006]</t>
  </si>
  <si>
    <t>PRJNA34757</t>
  </si>
  <si>
    <t xml:space="preserve"> Unknown:NC_012137.1/AM421522.1</t>
  </si>
  <si>
    <t>Tomato leaf curl Nigeria virus-[Nigeria:2006]</t>
  </si>
  <si>
    <t>PRJNA34815</t>
  </si>
  <si>
    <t xml:space="preserve"> Unknown:NC_012206.1/FJ685621.1</t>
  </si>
  <si>
    <t>Red clover vein mosaic virus</t>
  </si>
  <si>
    <t>PRJNA34841</t>
  </si>
  <si>
    <t>8.604</t>
  </si>
  <si>
    <t xml:space="preserve"> Unknown:NC_012210.1/FJ685618.1</t>
  </si>
  <si>
    <t>Allium virus X</t>
  </si>
  <si>
    <t>PRJNA34843</t>
  </si>
  <si>
    <t xml:space="preserve"> Unknown:NC_012211.2/FJ670570.2</t>
  </si>
  <si>
    <t>Escherichia virus SSL2009a</t>
  </si>
  <si>
    <t>PRJNA34919</t>
  </si>
  <si>
    <t>44.899</t>
  </si>
  <si>
    <t xml:space="preserve"> Unknown:NC_012223.2/FJ750948.2</t>
  </si>
  <si>
    <t>Pseudomonas phage phikF77</t>
  </si>
  <si>
    <t>PRJNA36373</t>
  </si>
  <si>
    <t>43.152</t>
  </si>
  <si>
    <t xml:space="preserve"> Unknown:NC_012418.1/FN263372.1</t>
  </si>
  <si>
    <t>Enterococcus phage EFAP-1</t>
  </si>
  <si>
    <t>PRJNA36375</t>
  </si>
  <si>
    <t>21.115</t>
  </si>
  <si>
    <t xml:space="preserve"> Unknown:NC_012419.1/FJ792813.1</t>
  </si>
  <si>
    <t>Rhynchosia golden mosaic Yucatan virus</t>
  </si>
  <si>
    <t>PRJNA36505</t>
  </si>
  <si>
    <t>5.139</t>
  </si>
  <si>
    <t>42.7752</t>
  </si>
  <si>
    <t xml:space="preserve"> DNA A:NC_012481.1/EU021216.1;  DNA B:NC_012482.1/FJ792608.1</t>
  </si>
  <si>
    <t>Grapevine Syrah virus 1</t>
  </si>
  <si>
    <t>PRJNA36515</t>
  </si>
  <si>
    <t>6.506</t>
  </si>
  <si>
    <t>59.4</t>
  </si>
  <si>
    <t xml:space="preserve"> Unknown:NC_012484.1/FJ436028.1</t>
  </si>
  <si>
    <t>Human papillomavirus type 109</t>
  </si>
  <si>
    <t>PRJNA36519</t>
  </si>
  <si>
    <t>7.346</t>
  </si>
  <si>
    <t xml:space="preserve"> Unknown:NC_012485.1/EU541441.1</t>
  </si>
  <si>
    <t>Tomato leaf curl Patna virus</t>
  </si>
  <si>
    <t>PRJNA36527</t>
  </si>
  <si>
    <t xml:space="preserve"> Unknown:NC_012492.1/EU862323.1</t>
  </si>
  <si>
    <t>Tomato leaf curl Patna betasatellite</t>
  </si>
  <si>
    <t>PRJNA36541</t>
  </si>
  <si>
    <t xml:space="preserve"> Unknown:NC_012493.1/EU862324.1</t>
  </si>
  <si>
    <t>African oil palm ringspot virus</t>
  </si>
  <si>
    <t>PRJNA36557</t>
  </si>
  <si>
    <t>7.781</t>
  </si>
  <si>
    <t xml:space="preserve"> Unknown:NC_012519.1/AY072921.2</t>
  </si>
  <si>
    <t>Lactobacillus virus Lb338-1</t>
  </si>
  <si>
    <t>PRJNA36611</t>
  </si>
  <si>
    <t>142.111</t>
  </si>
  <si>
    <t xml:space="preserve"> Unknown:NC_012530.1/FJ822135.1</t>
  </si>
  <si>
    <t>Solenopsis invicta virus 3</t>
  </si>
  <si>
    <t>PRJNA36613</t>
  </si>
  <si>
    <t>Solinviviridae</t>
  </si>
  <si>
    <t>10.411</t>
  </si>
  <si>
    <t xml:space="preserve"> Unknown:NC_012531.1/FJ528584.1</t>
  </si>
  <si>
    <t>Zika virus</t>
  </si>
  <si>
    <t>PRJNA36615</t>
  </si>
  <si>
    <t>10.794</t>
  </si>
  <si>
    <t xml:space="preserve"> Unknown:NC_012532.1/AY632535.2</t>
  </si>
  <si>
    <t>Enterobacteria phage RB14</t>
  </si>
  <si>
    <t>PRJNA37825</t>
  </si>
  <si>
    <t>165.429</t>
  </si>
  <si>
    <t xml:space="preserve"> Unknown:NC_012638.1/FJ839692.1</t>
  </si>
  <si>
    <t>Euproctis pseudoconspersa nucleopolyhedrovirus</t>
  </si>
  <si>
    <t>PRJNA37827</t>
  </si>
  <si>
    <t>141.291</t>
  </si>
  <si>
    <t xml:space="preserve"> Unknown:NC_012639.1/FJ227128.1</t>
  </si>
  <si>
    <t>Vibrio phage VP93</t>
  </si>
  <si>
    <t>PRJNA37885</t>
  </si>
  <si>
    <t>43.931</t>
  </si>
  <si>
    <t xml:space="preserve"> Unknown:NC_012662.1/FJ896200.1</t>
  </si>
  <si>
    <t>Lactococcus phage P087</t>
  </si>
  <si>
    <t>PRJNA37887</t>
  </si>
  <si>
    <t>60.074</t>
  </si>
  <si>
    <t>34.4</t>
  </si>
  <si>
    <t xml:space="preserve"> Unknown:NC_012663.1/FJ429185.1</t>
  </si>
  <si>
    <t>Eragrostis curvula streak virus</t>
  </si>
  <si>
    <t>PRJNA37889</t>
  </si>
  <si>
    <t xml:space="preserve"> Unknown:NC_012664.1/FJ665631.1</t>
  </si>
  <si>
    <t>Malvastrum yellow vein Baoshan virus</t>
  </si>
  <si>
    <t>PRJNA37891</t>
  </si>
  <si>
    <t xml:space="preserve"> Unknown:NC_012665.1/FN386459.1</t>
  </si>
  <si>
    <t>Emilia yellow vein virus-associated DNA beta</t>
  </si>
  <si>
    <t>PRJNA37893</t>
  </si>
  <si>
    <t xml:space="preserve"> Unknown:NC_012666.1/FJ869906.1</t>
  </si>
  <si>
    <t>Quang Binh virus</t>
  </si>
  <si>
    <t>PRJNA37969</t>
  </si>
  <si>
    <t>10.865</t>
  </si>
  <si>
    <t xml:space="preserve"> Unknown:NC_012671.1/FJ644291.1</t>
  </si>
  <si>
    <t>Culex pipiens densovirus</t>
  </si>
  <si>
    <t>PRJNA37995</t>
  </si>
  <si>
    <t>5.759</t>
  </si>
  <si>
    <t xml:space="preserve"> Unknown:NC_012685.1/FJ810126.1</t>
  </si>
  <si>
    <t>Sulfitobacter phage EE36phi1</t>
  </si>
  <si>
    <t>PRJNA38079</t>
  </si>
  <si>
    <t>73.325</t>
  </si>
  <si>
    <t xml:space="preserve"> Unknown:NC_012696.1/FJ591094.1</t>
  </si>
  <si>
    <t>Silicibacter phage DSS3phi2</t>
  </si>
  <si>
    <t>PRJNA38081</t>
  </si>
  <si>
    <t>74.611</t>
  </si>
  <si>
    <t xml:space="preserve"> Unknown:NC_012697.1/FJ591093.1</t>
  </si>
  <si>
    <t>Cassava brown streak virus</t>
  </si>
  <si>
    <t>PRJNA38085</t>
  </si>
  <si>
    <t>8.995</t>
  </si>
  <si>
    <t xml:space="preserve"> Unknown:NC_012698.2/GU563327.1</t>
  </si>
  <si>
    <t>Calicivirus pig/AB90/CAN</t>
  </si>
  <si>
    <t>PRJNA38093</t>
  </si>
  <si>
    <t>6.434</t>
  </si>
  <si>
    <t xml:space="preserve"> Unknown:NC_012699.1/FJ355928.1</t>
  </si>
  <si>
    <t>Sweet potato badnavirus B</t>
  </si>
  <si>
    <t>PRJNA38241</t>
  </si>
  <si>
    <t xml:space="preserve"> Unknown:NC_012728.1/FJ560944.1</t>
  </si>
  <si>
    <t>Escherichia phage JSE</t>
  </si>
  <si>
    <t>PRJNA38263</t>
  </si>
  <si>
    <t>166.418</t>
  </si>
  <si>
    <t xml:space="preserve"> Unknown:NC_012740.1/EU863408.1</t>
  </si>
  <si>
    <t>Enterobacteria phage JS10</t>
  </si>
  <si>
    <t>PRJNA38265</t>
  </si>
  <si>
    <t>171.451</t>
  </si>
  <si>
    <t xml:space="preserve"> Unknown:NC_012741.1/EU863409.1</t>
  </si>
  <si>
    <t>Xanthomonas virus phil7</t>
  </si>
  <si>
    <t>PRJNA38267</t>
  </si>
  <si>
    <t>44.08</t>
  </si>
  <si>
    <t xml:space="preserve"> Unknown:NC_012742.1/EU717894.1</t>
  </si>
  <si>
    <t>Escherichia phage wV8</t>
  </si>
  <si>
    <t>PRJNA38281</t>
  </si>
  <si>
    <t>88.487</t>
  </si>
  <si>
    <t xml:space="preserve"> Unknown:NC_012749.1/EU877232.1</t>
  </si>
  <si>
    <t>Wesselsbron virus</t>
  </si>
  <si>
    <t>PRJNA38295</t>
  </si>
  <si>
    <t>10.814</t>
  </si>
  <si>
    <t xml:space="preserve"> Unknown:NC_012735.1/EU707555.1</t>
  </si>
  <si>
    <t>Burkholderia virus Bcepil02</t>
  </si>
  <si>
    <t>PRJNA38297</t>
  </si>
  <si>
    <t>62.715</t>
  </si>
  <si>
    <t xml:space="preserve"> Unknown:NC_012743.2/FJ937737.2</t>
  </si>
  <si>
    <t>Streptococcus phage 5093</t>
  </si>
  <si>
    <t>PRJNA38299</t>
  </si>
  <si>
    <t>37.184</t>
  </si>
  <si>
    <t xml:space="preserve"> Unknown:NC_012753.1/FJ965538.1</t>
  </si>
  <si>
    <t>Streptococcus phage PH10</t>
  </si>
  <si>
    <t>PRJNA38365</t>
  </si>
  <si>
    <t>31.276</t>
  </si>
  <si>
    <t xml:space="preserve"> Unknown:NC_012756.1/FN391954.1</t>
  </si>
  <si>
    <t>Vibrio phage VEJphi</t>
  </si>
  <si>
    <t>PRJNA38367</t>
  </si>
  <si>
    <t>6.842</t>
  </si>
  <si>
    <t xml:space="preserve"> Unknown:NC_012757.1/FJ904927.1</t>
  </si>
  <si>
    <t>Kedougou virus</t>
  </si>
  <si>
    <t>PRJNA36617</t>
  </si>
  <si>
    <t>10.723</t>
  </si>
  <si>
    <t xml:space="preserve"> Unknown:NC_012533.1/AY632540.2</t>
  </si>
  <si>
    <t>Bagaza virus</t>
  </si>
  <si>
    <t>PRJNA36619</t>
  </si>
  <si>
    <t>10.941</t>
  </si>
  <si>
    <t xml:space="preserve"> Unknown:NC_012534.1/AY632545.2</t>
  </si>
  <si>
    <t>Homalodisca vitripennis reovirus</t>
  </si>
  <si>
    <t>PRJNA36621</t>
  </si>
  <si>
    <t>25.724</t>
  </si>
  <si>
    <t>38.7039</t>
  </si>
  <si>
    <t xml:space="preserve"> S1:NC_012535.1/FJ497789.1;  S10:NC_012544.1/FJ497798.1;  S11:NC_012545.1/FJ497799.1;  S12:NC_012546.1/FJ497800.1;  S2:NC_012536.1/FJ497790.1;  S3:NC_012537.1/FJ497791.1;  S4:NC_012538.1/FJ497792.1;  S5:NC_012539.1/FJ497793.1;  S6:NC_012540.1/FJ497794.1;  S7:NC_012541.1/FJ497795.1;  S8:NC_012542.1/FJ497796.1;  S9:NC_012543.1/FJ497797.1</t>
  </si>
  <si>
    <t>Euphorbia yellow mosaic virus</t>
  </si>
  <si>
    <t>PRJNA36655</t>
  </si>
  <si>
    <t>5.187</t>
  </si>
  <si>
    <t>45.5569</t>
  </si>
  <si>
    <t xml:space="preserve"> DNA A:NC_012553.1/FJ619507.1;  DNA B:NC_012554.2/FJ619508.2</t>
  </si>
  <si>
    <t>Ageratum leaf curl Cameroon betasatellite</t>
  </si>
  <si>
    <t>PRJNA36669</t>
  </si>
  <si>
    <t>1.389</t>
  </si>
  <si>
    <t xml:space="preserve"> Unknown:NC_012557.1/FN298804.1</t>
  </si>
  <si>
    <t>Halorubrum pleomorphic virus 1</t>
  </si>
  <si>
    <t>PRJNA36677</t>
  </si>
  <si>
    <t>7.048</t>
  </si>
  <si>
    <t xml:space="preserve"> Unknown:NC_012558.1/FJ685651.1</t>
  </si>
  <si>
    <t>Highlands J virus</t>
  </si>
  <si>
    <t>PRJNA37281</t>
  </si>
  <si>
    <t>11.526</t>
  </si>
  <si>
    <t xml:space="preserve"> Unknown:NC_012561.1/FJ827631.1</t>
  </si>
  <si>
    <t>Human bocavirus 3</t>
  </si>
  <si>
    <t>PRJNA37291</t>
  </si>
  <si>
    <t>5.242</t>
  </si>
  <si>
    <t xml:space="preserve"> Unknown:NC_012564.1/EU918736.1</t>
  </si>
  <si>
    <t>Murine adenovirus 3</t>
  </si>
  <si>
    <t>PRJNA37713</t>
  </si>
  <si>
    <t>30.57</t>
  </si>
  <si>
    <t xml:space="preserve"> Unknown:NC_012584.1/EU835513.1</t>
  </si>
  <si>
    <t>Thielaviopsis basicola mitovirus</t>
  </si>
  <si>
    <t>PRJNA37715</t>
  </si>
  <si>
    <t>2.896</t>
  </si>
  <si>
    <t>32.6</t>
  </si>
  <si>
    <t xml:space="preserve"> Unknown:NC_012585.1/AY563138.1</t>
  </si>
  <si>
    <t>Enterobacteria phage RB51</t>
  </si>
  <si>
    <t>PRJNA37819</t>
  </si>
  <si>
    <t>168.394</t>
  </si>
  <si>
    <t xml:space="preserve"> Unknown:NC_012635.1/FJ839693.1</t>
  </si>
  <si>
    <t>Staphylococcus phage phiPVL-CN125</t>
  </si>
  <si>
    <t>PRJNA38431</t>
  </si>
  <si>
    <t>44.492</t>
  </si>
  <si>
    <t xml:space="preserve"> Unknown:NC_012784.1/FJ713816.1</t>
  </si>
  <si>
    <t>Passionfruit severe leaf distortion virus</t>
  </si>
  <si>
    <t>PRJNA38459</t>
  </si>
  <si>
    <t>45.3487</t>
  </si>
  <si>
    <t xml:space="preserve"> DNA A:NC_012786.1/FJ972767.1;  DNA B:NC_012787.1/FJ972768.1</t>
  </si>
  <si>
    <t>Mycobacterium phage Angel</t>
  </si>
  <si>
    <t>PRJNA38461</t>
  </si>
  <si>
    <t>41.441</t>
  </si>
  <si>
    <t xml:space="preserve"> Unknown:NC_012788.1/FJ973624.1</t>
  </si>
  <si>
    <t>Tomato leaf curl Pakistan alphasatellite</t>
  </si>
  <si>
    <t>PRJNA38463</t>
  </si>
  <si>
    <t xml:space="preserve"> Unknown:NC_012789.1/FM164939.1</t>
  </si>
  <si>
    <t>Triticum mosaic virus</t>
  </si>
  <si>
    <t>PRJNA38495</t>
  </si>
  <si>
    <t>10.282</t>
  </si>
  <si>
    <t xml:space="preserve"> Unknown:NC_012799.1/FJ263671.1</t>
  </si>
  <si>
    <t>Bovine viral diarrhea virus 3 Th/04_KhonKaen</t>
  </si>
  <si>
    <t>PRJNA38557</t>
  </si>
  <si>
    <t>12.337</t>
  </si>
  <si>
    <t xml:space="preserve"> Unknown:NC_012812.1/FJ040215.1</t>
  </si>
  <si>
    <t>Enterobacteria phage St-1</t>
  </si>
  <si>
    <t>PRJNA38669</t>
  </si>
  <si>
    <t>6.094</t>
  </si>
  <si>
    <t xml:space="preserve"> Unknown:NC_012868.1/GQ149088.1</t>
  </si>
  <si>
    <t>Hydrangea chlorotic mottle virus</t>
  </si>
  <si>
    <t>PRJNA38689</t>
  </si>
  <si>
    <t>8.433</t>
  </si>
  <si>
    <t xml:space="preserve"> Unknown:NC_012869.1/EU754720.2</t>
  </si>
  <si>
    <t>Streptococcus phage M102</t>
  </si>
  <si>
    <t>PRJNA38845</t>
  </si>
  <si>
    <t>31.147</t>
  </si>
  <si>
    <t xml:space="preserve"> Unknown:NC_012884.1/AM749121.1</t>
  </si>
  <si>
    <t>Lettuce chlorosis virus</t>
  </si>
  <si>
    <t>PRJNA38899</t>
  </si>
  <si>
    <t>17.147</t>
  </si>
  <si>
    <t>37.4031</t>
  </si>
  <si>
    <t xml:space="preserve"> RNA 1:NC_012909.1/FJ380118.1;  RNA 2:NC_012910.1/FJ380119.1</t>
  </si>
  <si>
    <t>Gossypium davidsonii symptomless alphasatellite</t>
  </si>
  <si>
    <t>PRJNA39589</t>
  </si>
  <si>
    <t>1.315</t>
  </si>
  <si>
    <t xml:space="preserve"> Unknown:NC_013011.1/EU384655.1</t>
  </si>
  <si>
    <t>Gossypium darwinii symptomless alphasatellite</t>
  </si>
  <si>
    <t>PRJNA39593</t>
  </si>
  <si>
    <t xml:space="preserve"> Unknown:NC_013013.1/EU384641.1</t>
  </si>
  <si>
    <t>Circovirus-like genome SAR-B</t>
  </si>
  <si>
    <t>PRJNA39607</t>
  </si>
  <si>
    <t>1.833</t>
  </si>
  <si>
    <t xml:space="preserve"> Unknown:NC_013018.1/FJ959085.1</t>
  </si>
  <si>
    <t>Circovirus-like genome BBC-A</t>
  </si>
  <si>
    <t>PRJNA39611</t>
  </si>
  <si>
    <t>1.815</t>
  </si>
  <si>
    <t>31.9</t>
  </si>
  <si>
    <t xml:space="preserve"> Unknown:NC_013020.1/FJ959086.1</t>
  </si>
  <si>
    <t>Circovirus-like genome RW-A</t>
  </si>
  <si>
    <t>PRJNA39617</t>
  </si>
  <si>
    <t>2.162</t>
  </si>
  <si>
    <t xml:space="preserve"> Unknown:NC_013023.1/FJ959077.1</t>
  </si>
  <si>
    <t>Circovirus-like genome RW-B</t>
  </si>
  <si>
    <t>PRJNA39619</t>
  </si>
  <si>
    <t>2.819</t>
  </si>
  <si>
    <t xml:space="preserve"> Unknown:NC_013024.1/FJ959078.1</t>
  </si>
  <si>
    <t>Circovirus-like genome RW-C</t>
  </si>
  <si>
    <t>PRJNA39621</t>
  </si>
  <si>
    <t>1.803</t>
  </si>
  <si>
    <t xml:space="preserve"> Unknown:NC_013025.1/FJ959079.1</t>
  </si>
  <si>
    <t>Circovirus-like genome RW-D</t>
  </si>
  <si>
    <t>PRJNA39623</t>
  </si>
  <si>
    <t>2.072</t>
  </si>
  <si>
    <t xml:space="preserve"> Unknown:NC_013026.1/FJ959080.1</t>
  </si>
  <si>
    <t>Circovirus-like genome RW-E</t>
  </si>
  <si>
    <t>PRJNA39625</t>
  </si>
  <si>
    <t xml:space="preserve"> Unknown:NC_013027.1/FJ959081.1</t>
  </si>
  <si>
    <t>Circovirus-like genome CB-A</t>
  </si>
  <si>
    <t>PRJNA39627</t>
  </si>
  <si>
    <t>2.16</t>
  </si>
  <si>
    <t xml:space="preserve"> Unknown:NC_013028.1/FJ959082.1</t>
  </si>
  <si>
    <t>Circovirus-like genome CB-B</t>
  </si>
  <si>
    <t>PRJNA39629</t>
  </si>
  <si>
    <t xml:space="preserve"> Unknown:NC_013029.1/FJ959083.1</t>
  </si>
  <si>
    <t>Circovirus-like genome SAR-A</t>
  </si>
  <si>
    <t>PRJNA39631</t>
  </si>
  <si>
    <t>1.739</t>
  </si>
  <si>
    <t xml:space="preserve"> Unknown:NC_013030.2/FJ959084.2</t>
  </si>
  <si>
    <t>Tomato chocolate spot virus</t>
  </si>
  <si>
    <t>PRJNA39867</t>
  </si>
  <si>
    <t>12.601</t>
  </si>
  <si>
    <t>43.6027</t>
  </si>
  <si>
    <t xml:space="preserve"> RNA 1:NC_013075.1/GQ305131.1;  RNA 2:NC_013076.1/GQ305132.1</t>
  </si>
  <si>
    <t>Chilli leaf curl Multan alphasatellite</t>
  </si>
  <si>
    <t>PRJNA39933</t>
  </si>
  <si>
    <t>1.369</t>
  </si>
  <si>
    <t xml:space="preserve"> Unknown:NC_013103.1/FM179614.1</t>
  </si>
  <si>
    <t>Phytophthora infestans RNA virus 1</t>
  </si>
  <si>
    <t>PRJNA40329</t>
  </si>
  <si>
    <t>6.116</t>
  </si>
  <si>
    <t>43.9159</t>
  </si>
  <si>
    <t xml:space="preserve"> RNA 1:NC_013220.1/FJ373316.1;  RNA 2:NC_013221.1/FJ373317.1</t>
  </si>
  <si>
    <t>Acyrthosiphon pisum virus</t>
  </si>
  <si>
    <t>PRJNA40357</t>
  </si>
  <si>
    <t xml:space="preserve"> Unknown:NC_003780.1/AF024514.1</t>
  </si>
  <si>
    <t>Ostreococcus tauri virus 1</t>
  </si>
  <si>
    <t>PRJNA36523</t>
  </si>
  <si>
    <t>191.761</t>
  </si>
  <si>
    <t xml:space="preserve"> Unknown:NC_013288.1/FN386611.1</t>
  </si>
  <si>
    <t>Vernonia yellow vein betasatellite</t>
  </si>
  <si>
    <t>PRJNA41303</t>
  </si>
  <si>
    <t>1.364</t>
  </si>
  <si>
    <t xml:space="preserve"> Unknown:NC_013423.1/FN435836.1</t>
  </si>
  <si>
    <t>Leucas zeylanica yellow vein virus satellite DNA beta</t>
  </si>
  <si>
    <t>PRJNA41305</t>
  </si>
  <si>
    <t xml:space="preserve"> Unknown:NC_013424.1/GQ421324.1</t>
  </si>
  <si>
    <t>Helicobasidium mompa alphaendornavirus 1</t>
  </si>
  <si>
    <t>PRJNA41437</t>
  </si>
  <si>
    <t>16.614</t>
  </si>
  <si>
    <t xml:space="preserve"> Unknown:NC_013447.1/AB218287.1</t>
  </si>
  <si>
    <t>Rosellinia necatrix megabirnavirus 1/W779</t>
  </si>
  <si>
    <t>PRJNA41609</t>
  </si>
  <si>
    <t>Megabirnaviridae</t>
  </si>
  <si>
    <t>16.111</t>
  </si>
  <si>
    <t>52.6587</t>
  </si>
  <si>
    <t xml:space="preserve"> L1:NC_013462.1/AB512282.1;  L2:NC_013463.1/AB512283.1</t>
  </si>
  <si>
    <t>Fusarium graminearum dsRNA mycovirus-3</t>
  </si>
  <si>
    <t>PRJNA41629</t>
  </si>
  <si>
    <t>9.098</t>
  </si>
  <si>
    <t xml:space="preserve"> Unknown:NC_013469.1/GQ140626.1</t>
  </si>
  <si>
    <t>Fusarium graminearum dsRNA mycovirus-4</t>
  </si>
  <si>
    <t>PRJNA41631</t>
  </si>
  <si>
    <t>4.122</t>
  </si>
  <si>
    <t>57.0547</t>
  </si>
  <si>
    <t xml:space="preserve"> RNA 1:NC_013470.1/GQ140627.1;  RNA 2:NC_013471.1/GQ140628.1</t>
  </si>
  <si>
    <t>Diplodia scrobiculata RNA virus 1</t>
  </si>
  <si>
    <t>PRJNA43007</t>
  </si>
  <si>
    <t>5.018</t>
  </si>
  <si>
    <t>58.6</t>
  </si>
  <si>
    <t xml:space="preserve"> Unknown:NC_013699.1/EU547739.1</t>
  </si>
  <si>
    <t>Aguacate virus</t>
  </si>
  <si>
    <t>PRJNA66333</t>
  </si>
  <si>
    <t>12.408</t>
  </si>
  <si>
    <t>42.8459</t>
  </si>
  <si>
    <t xml:space="preserve"> segment L:NC_015451.1/HM566138.1;  segment M:NC_015450.1/HM566137.1;  segment S:NC_015452.1/HM566139.1</t>
  </si>
  <si>
    <t>Propionibacterium phage PAS50</t>
  </si>
  <si>
    <t>PRJNA66339</t>
  </si>
  <si>
    <t>29.017</t>
  </si>
  <si>
    <t xml:space="preserve"> Unknown:NC_015453.1/FJ706172.1</t>
  </si>
  <si>
    <t>Propionibacterium phage PAD20</t>
  </si>
  <si>
    <t>PRJNA66341</t>
  </si>
  <si>
    <t>29.074</t>
  </si>
  <si>
    <t xml:space="preserve"> Unknown:NC_015454.1/FJ706171.1</t>
  </si>
  <si>
    <t>Raptor adenovirus 1</t>
  </si>
  <si>
    <t>PRJNA66343</t>
  </si>
  <si>
    <t>26.284</t>
  </si>
  <si>
    <t xml:space="preserve"> Unknown:NC_015455.1/EU715130.4</t>
  </si>
  <si>
    <t>Shigella virus Shfl1</t>
  </si>
  <si>
    <t>PRJNA66345</t>
  </si>
  <si>
    <t>50.661</t>
  </si>
  <si>
    <t xml:space="preserve"> Unknown:NC_015456.1/HM035024.1</t>
  </si>
  <si>
    <t>Shigella phage Shfl2</t>
  </si>
  <si>
    <t>PRJNA66347</t>
  </si>
  <si>
    <t>165.919</t>
  </si>
  <si>
    <t xml:space="preserve"> Unknown:NC_015457.1/HM035025.1</t>
  </si>
  <si>
    <t>Synechococcus phage S-CBS2</t>
  </si>
  <si>
    <t>PRJNA66393</t>
  </si>
  <si>
    <t>72.332</t>
  </si>
  <si>
    <t xml:space="preserve"> Unknown:NC_015463.1/GU936714.1</t>
  </si>
  <si>
    <t>Campylobacter virus NCTC12673</t>
  </si>
  <si>
    <t>PRJNA66395</t>
  </si>
  <si>
    <t>135.041</t>
  </si>
  <si>
    <t xml:space="preserve"> Unknown:NC_015464.1/GU296433.1</t>
  </si>
  <si>
    <t>Synechococcus phage S-CBS3</t>
  </si>
  <si>
    <t>PRJNA66397</t>
  </si>
  <si>
    <t>33.004</t>
  </si>
  <si>
    <t xml:space="preserve"> Unknown:NC_015465.1/GU936715.1</t>
  </si>
  <si>
    <t>Roseobacter phage RDJL Phi 1</t>
  </si>
  <si>
    <t>PRJNA66399</t>
  </si>
  <si>
    <t>62.668</t>
  </si>
  <si>
    <t xml:space="preserve"> Unknown:NC_015466.1/HM151342.1</t>
  </si>
  <si>
    <t>Groundnut ringspot and Tomato chlorotic spot virus reassortant</t>
  </si>
  <si>
    <t>PRJNA66459</t>
  </si>
  <si>
    <t>16.791</t>
  </si>
  <si>
    <t>35.4487</t>
  </si>
  <si>
    <t xml:space="preserve"> segment L:NC_015469.1/HQ644142.1;  segment M:NC_015468.1/HQ644141.1;  segment S:NC_015467.1/HQ644140.1</t>
  </si>
  <si>
    <t>Bean yellow mosaic Mexico virus</t>
  </si>
  <si>
    <t>PRJNA66545</t>
  </si>
  <si>
    <t>2.641</t>
  </si>
  <si>
    <t xml:space="preserve"> Unknown:NC_015487.1/FJ944023.1</t>
  </si>
  <si>
    <t>Rhynchosia mild mosaic virus</t>
  </si>
  <si>
    <t>PRJNA66547</t>
  </si>
  <si>
    <t>5.162</t>
  </si>
  <si>
    <t>41.6738</t>
  </si>
  <si>
    <t xml:space="preserve"> DNA A:NC_015488.1/FJ944019.1;  DNA B:NC_015489.1/FJ944020.1</t>
  </si>
  <si>
    <t>Merremia mosaic Puerto Rico virus</t>
  </si>
  <si>
    <t>PRJNA66549</t>
  </si>
  <si>
    <t>5.225</t>
  </si>
  <si>
    <t>40.9232</t>
  </si>
  <si>
    <t xml:space="preserve"> DNA A:NC_015490.1/FJ944021.1;  DNA B:NC_015491.1/FJ944022.1</t>
  </si>
  <si>
    <t>Grapevine Bulgarian latent virus</t>
  </si>
  <si>
    <t>PRJNA66553</t>
  </si>
  <si>
    <t>13.273</t>
  </si>
  <si>
    <t>47.0176</t>
  </si>
  <si>
    <t xml:space="preserve"> segment 1:NC_015492.1/FN691934.1;  segment 2:NC_015493.1/FN691935.1</t>
  </si>
  <si>
    <t>Fig cryptic virus</t>
  </si>
  <si>
    <t>PRJNA66565</t>
  </si>
  <si>
    <t>3.111</t>
  </si>
  <si>
    <t>43.4464</t>
  </si>
  <si>
    <t xml:space="preserve"> RNA 1:NC_015494.1/FR687854.1;  RNA 2:NC_015495.1/FR687855.1</t>
  </si>
  <si>
    <t>Banana streak UA virus</t>
  </si>
  <si>
    <t>PRJNA66609</t>
  </si>
  <si>
    <t>7.519</t>
  </si>
  <si>
    <t xml:space="preserve"> Unknown:NC_015502.1/HQ593107.1</t>
  </si>
  <si>
    <t>Banana streak UI virus</t>
  </si>
  <si>
    <t>PRJNA66611</t>
  </si>
  <si>
    <t xml:space="preserve"> Unknown:NC_015503.1/HQ593108.1</t>
  </si>
  <si>
    <t>Banana streak UL virus</t>
  </si>
  <si>
    <t>PRJNA66613</t>
  </si>
  <si>
    <t>7.401</t>
  </si>
  <si>
    <t xml:space="preserve"> Unknown:NC_015504.1/HQ593109.1</t>
  </si>
  <si>
    <t>Banana streak UM virus</t>
  </si>
  <si>
    <t>PRJNA66615</t>
  </si>
  <si>
    <t>7.532</t>
  </si>
  <si>
    <t xml:space="preserve"> Unknown:NC_015505.1/HQ593110.1</t>
  </si>
  <si>
    <t>Banana streak CA virus</t>
  </si>
  <si>
    <t>PRJNA66617</t>
  </si>
  <si>
    <t>7.408</t>
  </si>
  <si>
    <t xml:space="preserve"> Unknown:NC_015506.1/HQ593111.1</t>
  </si>
  <si>
    <t>Banana streak IM virus</t>
  </si>
  <si>
    <t>PRJNA66619</t>
  </si>
  <si>
    <t>7.769</t>
  </si>
  <si>
    <t xml:space="preserve"> Unknown:NC_015507.1/HQ593112.1</t>
  </si>
  <si>
    <t>Lujo mammarenavirus</t>
  </si>
  <si>
    <t>PRJNA38405</t>
  </si>
  <si>
    <t>10.352</t>
  </si>
  <si>
    <t>42.3863</t>
  </si>
  <si>
    <t xml:space="preserve"> segment L:NC_012777.1/FJ952385.1;  segment S:NC_012776.1/FJ952384.1</t>
  </si>
  <si>
    <t>Cercopithecine betaherpesvirus 5</t>
  </si>
  <si>
    <t>PRJNA38429</t>
  </si>
  <si>
    <t>226.205</t>
  </si>
  <si>
    <t xml:space="preserve"> Unknown:NC_012783.2/FJ483968.2</t>
  </si>
  <si>
    <t>Cutthroat trout virus</t>
  </si>
  <si>
    <t>PRJNA66895</t>
  </si>
  <si>
    <t xml:space="preserve"> Unknown:NC_015521.1/HQ731075.1</t>
  </si>
  <si>
    <t>Switchgrass mosaic virus</t>
  </si>
  <si>
    <t>PRJNA66897</t>
  </si>
  <si>
    <t>6.423</t>
  </si>
  <si>
    <t xml:space="preserve"> Unknown:NC_015522.1/JF727261.2</t>
  </si>
  <si>
    <t>Asclepias asymptomatic virus</t>
  </si>
  <si>
    <t>PRJNA66899</t>
  </si>
  <si>
    <t>6.175</t>
  </si>
  <si>
    <t xml:space="preserve"> Unknown:NC_015523.1/HQ425778.1</t>
  </si>
  <si>
    <t>Bombyx mori Macula-like virus</t>
  </si>
  <si>
    <t>PRJNA66973</t>
  </si>
  <si>
    <t>6.519</t>
  </si>
  <si>
    <t xml:space="preserve"> Unknown:NC_015524.1/AB624361.1</t>
  </si>
  <si>
    <t>Chrysanthemum chlorotic mottle viroid</t>
  </si>
  <si>
    <t>PRJNA14170</t>
  </si>
  <si>
    <t>Avsunviroidae</t>
  </si>
  <si>
    <t>Pelamoviroid</t>
  </si>
  <si>
    <t>0.399</t>
  </si>
  <si>
    <t>55.4</t>
  </si>
  <si>
    <t xml:space="preserve"> Unknown:NC_003540.1/Y14700.1</t>
  </si>
  <si>
    <t>Coconut cadang-cadang viroid</t>
  </si>
  <si>
    <t>PRJNA14629</t>
  </si>
  <si>
    <t>Pospiviroidae</t>
  </si>
  <si>
    <t>Cocadviroid</t>
  </si>
  <si>
    <t>0.246</t>
  </si>
  <si>
    <t>59.3</t>
  </si>
  <si>
    <t xml:space="preserve"> Unknown:NC_001462.1/J02049.1</t>
  </si>
  <si>
    <t>Citrus exocortis viroid</t>
  </si>
  <si>
    <t>PRJNA14637</t>
  </si>
  <si>
    <t>Pospiviroid</t>
  </si>
  <si>
    <t>0.371</t>
  </si>
  <si>
    <t>59.8</t>
  </si>
  <si>
    <t xml:space="preserve"> Unknown:NC_001464.1/J02053.1</t>
  </si>
  <si>
    <t>Coconut tinangaja viroid</t>
  </si>
  <si>
    <t>PRJNA14662</t>
  </si>
  <si>
    <t>0.254</t>
  </si>
  <si>
    <t>60.2</t>
  </si>
  <si>
    <t xml:space="preserve"> Unknown:NC_001471.1/M20731.1</t>
  </si>
  <si>
    <t>Tomato apical stunt viroid</t>
  </si>
  <si>
    <t>PRJNA14670</t>
  </si>
  <si>
    <t>0.36</t>
  </si>
  <si>
    <t xml:space="preserve"> Unknown:NC_001553.1/K00818.1</t>
  </si>
  <si>
    <t>Hop stunt viroid</t>
  </si>
  <si>
    <t>PRJNA14720</t>
  </si>
  <si>
    <t>Hostuviroid</t>
  </si>
  <si>
    <t>0.302</t>
  </si>
  <si>
    <t xml:space="preserve"> Unknown:NC_001351.1/X06719.1</t>
  </si>
  <si>
    <t>Columnea latent viroid</t>
  </si>
  <si>
    <t>PRJNA14756</t>
  </si>
  <si>
    <t>0.37</t>
  </si>
  <si>
    <t xml:space="preserve"> Unknown:NC_003538.1/X15663.1</t>
  </si>
  <si>
    <t>Citrus bark cracking viroid</t>
  </si>
  <si>
    <t>PRJNA14757</t>
  </si>
  <si>
    <t>0.284</t>
  </si>
  <si>
    <t xml:space="preserve"> Unknown:NC_003539.1/X14638.1</t>
  </si>
  <si>
    <t>Grapevine yellow speckle viroid 2</t>
  </si>
  <si>
    <t>PRJNA14764</t>
  </si>
  <si>
    <t>Apscaviroid</t>
  </si>
  <si>
    <t>0.363</t>
  </si>
  <si>
    <t>60.1</t>
  </si>
  <si>
    <t xml:space="preserve"> Unknown:NC_003612.1/J04348.1</t>
  </si>
  <si>
    <t>Iresine viroid 1</t>
  </si>
  <si>
    <t>PRJNA14765</t>
  </si>
  <si>
    <t>61.6</t>
  </si>
  <si>
    <t xml:space="preserve"> Unknown:NC_003613.1/X95734.1</t>
  </si>
  <si>
    <t>Peach latent mosaic viroid</t>
  </si>
  <si>
    <t>PRJNA14772</t>
  </si>
  <si>
    <t>0.337</t>
  </si>
  <si>
    <t xml:space="preserve"> Unknown:NC_003636.1/M83545.1</t>
  </si>
  <si>
    <t>Mexican papita viroid</t>
  </si>
  <si>
    <t>PRJNA14773</t>
  </si>
  <si>
    <t xml:space="preserve"> Unknown:NC_003637.1/L78454.1</t>
  </si>
  <si>
    <t>Coleus blumei viroid 1</t>
  </si>
  <si>
    <t>PRJNA14782</t>
  </si>
  <si>
    <t>Coleviroid</t>
  </si>
  <si>
    <t>0.248</t>
  </si>
  <si>
    <t xml:space="preserve"> Unknown:NC_003681.1/X52960.1</t>
  </si>
  <si>
    <t>Coleus blumei viroid 2-RL</t>
  </si>
  <si>
    <t>PRJNA14783</t>
  </si>
  <si>
    <t>0.301</t>
  </si>
  <si>
    <t xml:space="preserve"> Unknown:NC_003682.1/X95365.1</t>
  </si>
  <si>
    <t>Coleus blumei viroid 3-FR</t>
  </si>
  <si>
    <t>PRJNA14784</t>
  </si>
  <si>
    <t>0.364</t>
  </si>
  <si>
    <t xml:space="preserve"> Unknown:NC_003683.1/X95290.1</t>
  </si>
  <si>
    <t>Coleus blumei viroid</t>
  </si>
  <si>
    <t>PRJNA14826</t>
  </si>
  <si>
    <t>0.295</t>
  </si>
  <si>
    <t xml:space="preserve"> Unknown:NC_003882.1/X97202.1</t>
  </si>
  <si>
    <t>Avocado sunblotch viroid</t>
  </si>
  <si>
    <t>PRJNA14908</t>
  </si>
  <si>
    <t>Avsunviroid</t>
  </si>
  <si>
    <t>0.247</t>
  </si>
  <si>
    <t xml:space="preserve"> Unknown:NC_001410.1/J02020.1</t>
  </si>
  <si>
    <t>Grapevine yellow speckle viroid 1</t>
  </si>
  <si>
    <t>PRJNA14963</t>
  </si>
  <si>
    <t xml:space="preserve"> Unknown:NC_001920.1/AF059712.1</t>
  </si>
  <si>
    <t>Apple fruit crinkle viroid</t>
  </si>
  <si>
    <t>PRJNA14964</t>
  </si>
  <si>
    <t>unclassified viroids</t>
  </si>
  <si>
    <t xml:space="preserve"> Unknown:NC_003777.1/E29032.1</t>
  </si>
  <si>
    <t>Pear blister canker viroid</t>
  </si>
  <si>
    <t>PRJNA14965</t>
  </si>
  <si>
    <t>0.315</t>
  </si>
  <si>
    <t xml:space="preserve"> Unknown:NC_001830.1/D12823.1</t>
  </si>
  <si>
    <t>Potato spindle tuber viroid</t>
  </si>
  <si>
    <t>PRJNA14966</t>
  </si>
  <si>
    <t xml:space="preserve"> Unknown:NC_002030.1/V01465.1</t>
  </si>
  <si>
    <t>Apple scar skin viroid</t>
  </si>
  <si>
    <t>PRJNA14967</t>
  </si>
  <si>
    <t>0.329</t>
  </si>
  <si>
    <t>60.5</t>
  </si>
  <si>
    <t xml:space="preserve"> Unknown:NC_001340.1/X17696.1</t>
  </si>
  <si>
    <t>Chrysanthemum stunt viroid</t>
  </si>
  <si>
    <t>PRJNA14968</t>
  </si>
  <si>
    <t>0.356</t>
  </si>
  <si>
    <t xml:space="preserve"> Unknown:NC_002015.1/V01107.1</t>
  </si>
  <si>
    <t>Citrus bent leaf viroid</t>
  </si>
  <si>
    <t>PRJNA14969</t>
  </si>
  <si>
    <t xml:space="preserve"> Unknown:NC_001651.1/U21125.1</t>
  </si>
  <si>
    <t>Hop latent viroid</t>
  </si>
  <si>
    <t>PRJNA14970</t>
  </si>
  <si>
    <t>0.256</t>
  </si>
  <si>
    <t xml:space="preserve"> Unknown:NC_003611.1/X07397.1</t>
  </si>
  <si>
    <t>Apple dimple fruit viroid</t>
  </si>
  <si>
    <t>PRJNA14971</t>
  </si>
  <si>
    <t>0.306</t>
  </si>
  <si>
    <t xml:space="preserve"> Unknown:NC_003463.1/X99487.1</t>
  </si>
  <si>
    <t>Tomato chlorotic dwarf viroid</t>
  </si>
  <si>
    <t>PRJNA14973</t>
  </si>
  <si>
    <t xml:space="preserve"> Unknown:NC_000885.1/AF162131.1</t>
  </si>
  <si>
    <t>Citrus dwarfing viroid</t>
  </si>
  <si>
    <t>PRJNA14974</t>
  </si>
  <si>
    <t>0.292</t>
  </si>
  <si>
    <t xml:space="preserve"> Unknown:NC_003264.1/AF447788.1</t>
  </si>
  <si>
    <t>Australian grapevine viroid</t>
  </si>
  <si>
    <t>PRJNA14976</t>
  </si>
  <si>
    <t>0.369</t>
  </si>
  <si>
    <t xml:space="preserve"> Unknown:NC_003553.1/X17101.1</t>
  </si>
  <si>
    <t>Eggplant latent viroid</t>
  </si>
  <si>
    <t>PRJNA14977</t>
  </si>
  <si>
    <t>Elaviroid</t>
  </si>
  <si>
    <t>0.335</t>
  </si>
  <si>
    <t xml:space="preserve"> Unknown:NC_004728.1/AJ536612.1</t>
  </si>
  <si>
    <t>Tomato planta macho viroid</t>
  </si>
  <si>
    <t>PRJNA15000</t>
  </si>
  <si>
    <t xml:space="preserve"> Unknown:NC_001558.1/K00817.1</t>
  </si>
  <si>
    <t>Citrus viroid V</t>
  </si>
  <si>
    <t>PRJNA28115</t>
  </si>
  <si>
    <t>0.294</t>
  </si>
  <si>
    <t xml:space="preserve"> Unknown:NC_010165.1/EF617306.1</t>
  </si>
  <si>
    <t>Persimmon viroid</t>
  </si>
  <si>
    <t>PRJNA28683</t>
  </si>
  <si>
    <t>0.396</t>
  </si>
  <si>
    <t xml:space="preserve"> Unknown:NC_010308.1/AB366022.1</t>
  </si>
  <si>
    <t>Mulberry small circular viroid-like RNA 1</t>
  </si>
  <si>
    <t>PRJNA32241</t>
  </si>
  <si>
    <t xml:space="preserve"> Unknown:NC_011362.1/EU547491.1</t>
  </si>
  <si>
    <t>Pepper chat fruit viroid</t>
  </si>
  <si>
    <t>PRJNA32817</t>
  </si>
  <si>
    <t>0.348</t>
  </si>
  <si>
    <t xml:space="preserve"> Unknown:NC_011590.1/FJ409044.1</t>
  </si>
  <si>
    <t>Coleus blumei viroid 5</t>
  </si>
  <si>
    <t>PRJNA34737</t>
  </si>
  <si>
    <t>0.274</t>
  </si>
  <si>
    <t xml:space="preserve"> Unknown:NC_012127.1/FJ151370.1</t>
  </si>
  <si>
    <t>Coleus blumei viroid 6</t>
  </si>
  <si>
    <t>PRJNA38541</t>
  </si>
  <si>
    <t>0.342</t>
  </si>
  <si>
    <t xml:space="preserve"> Unknown:NC_012805.1/FJ615418.1</t>
  </si>
  <si>
    <t>Citrus viroid VI</t>
  </si>
  <si>
    <t>PRJNA42701</t>
  </si>
  <si>
    <t>0.33</t>
  </si>
  <si>
    <t xml:space="preserve"> Unknown:NC_004359.1/AB019508.1</t>
  </si>
  <si>
    <t>Rubber viroid India/2009</t>
  </si>
  <si>
    <t>PRJNA48423</t>
  </si>
  <si>
    <t>0.361</t>
  </si>
  <si>
    <t>58.4</t>
  </si>
  <si>
    <t xml:space="preserve"> Unknown:NC_014129.1/HM107844.1</t>
  </si>
  <si>
    <t>Mycobacterium virus Faith1</t>
  </si>
  <si>
    <t>PRJNA67415</t>
  </si>
  <si>
    <t>75.96</t>
  </si>
  <si>
    <t xml:space="preserve"> Unknown:NC_015584.1/JF744988.1</t>
  </si>
  <si>
    <t>Passion fruit mosaic virus</t>
  </si>
  <si>
    <t>PRJNA67109</t>
  </si>
  <si>
    <t>6.791</t>
  </si>
  <si>
    <t xml:space="preserve"> Unknown:NC_015552.1/HQ389540.1</t>
  </si>
  <si>
    <t>Eragrostis minor streak virus</t>
  </si>
  <si>
    <t>PRJNA67111</t>
  </si>
  <si>
    <t xml:space="preserve"> Unknown:NC_015553.1/JF508490.1</t>
  </si>
  <si>
    <t>Pantoea phage LIMEzero</t>
  </si>
  <si>
    <t>PRJNA67417</t>
  </si>
  <si>
    <t>43.032</t>
  </si>
  <si>
    <t xml:space="preserve"> Unknown:NC_015585.1/FR751545.1</t>
  </si>
  <si>
    <t>Stenotrophomonas phage phiSHP2</t>
  </si>
  <si>
    <t>PRJNA67419</t>
  </si>
  <si>
    <t>5.819</t>
  </si>
  <si>
    <t xml:space="preserve"> Unknown:NC_015586.1/HM150760.1</t>
  </si>
  <si>
    <t>Pigeon picornavirus B</t>
  </si>
  <si>
    <t>PRJNA67691</t>
  </si>
  <si>
    <t>7.801</t>
  </si>
  <si>
    <t xml:space="preserve"> Unknown:NC_015626.1/FR727144.1</t>
  </si>
  <si>
    <t>Clostridium phage phiCD38-2</t>
  </si>
  <si>
    <t>PRJNA67249</t>
  </si>
  <si>
    <t>41.09</t>
  </si>
  <si>
    <t>30.8</t>
  </si>
  <si>
    <t xml:space="preserve"> Unknown:NC_015568.1/HM568888.1</t>
  </si>
  <si>
    <t>Synechococcus phage S-CRM01</t>
  </si>
  <si>
    <t>PRJNA67251</t>
  </si>
  <si>
    <t>178.563</t>
  </si>
  <si>
    <t xml:space="preserve"> Unknown:NC_015569.1/HQ615693.1</t>
  </si>
  <si>
    <t>Tuber aestivum mitovirus</t>
  </si>
  <si>
    <t>PRJNA67889</t>
  </si>
  <si>
    <t>3.48</t>
  </si>
  <si>
    <t xml:space="preserve"> Unknown:NC_015629.1/HQ992989.1</t>
  </si>
  <si>
    <t>Verbesina encelioides leaf curl alphasatellite</t>
  </si>
  <si>
    <t>PRJNA67961</t>
  </si>
  <si>
    <t>1.395</t>
  </si>
  <si>
    <t xml:space="preserve"> Unknown:NC_015631.1/HQ631431.1</t>
  </si>
  <si>
    <t>Piscine myocarditis virus AL V-708</t>
  </si>
  <si>
    <t>PRJNA67963</t>
  </si>
  <si>
    <t>6.688</t>
  </si>
  <si>
    <t xml:space="preserve"> Unknown:NC_015639.1/HQ339954.1</t>
  </si>
  <si>
    <t>Cavally virus</t>
  </si>
  <si>
    <t>PRJNA68059</t>
  </si>
  <si>
    <t>Mesoniviridae</t>
  </si>
  <si>
    <t>20.128</t>
  </si>
  <si>
    <t xml:space="preserve"> Unknown:NC_015668.1/HM746600.1</t>
  </si>
  <si>
    <t>Macaca fascicularis papillomavirus 2</t>
  </si>
  <si>
    <t>PRJNA68287</t>
  </si>
  <si>
    <t>7.632</t>
  </si>
  <si>
    <t xml:space="preserve"> Unknown:NC_015691.1/GU014531.1</t>
  </si>
  <si>
    <t>Colobus guereza papillomavirus type 2</t>
  </si>
  <si>
    <t>PRJNA68289</t>
  </si>
  <si>
    <t>7.686</t>
  </si>
  <si>
    <t xml:space="preserve"> Unknown:NC_015692.1/GU014533.1</t>
  </si>
  <si>
    <t>Blackberry virus E</t>
  </si>
  <si>
    <t>PRJNA68409</t>
  </si>
  <si>
    <t>7.718</t>
  </si>
  <si>
    <t xml:space="preserve"> Unknown:NC_015706.1/JN053266.1</t>
  </si>
  <si>
    <t>Escherichia phage K30</t>
  </si>
  <si>
    <t>PRJNA68413</t>
  </si>
  <si>
    <t>40.94</t>
  </si>
  <si>
    <t xml:space="preserve"> Unknown:NC_015719.1/HM480846.1</t>
  </si>
  <si>
    <t>Gordonia phage GTE2</t>
  </si>
  <si>
    <t>PRJNA68415</t>
  </si>
  <si>
    <t>45.53</t>
  </si>
  <si>
    <t xml:space="preserve"> Unknown:NC_015720.1/HQ403646.1</t>
  </si>
  <si>
    <t>Bdellovibrio phage phi1402</t>
  </si>
  <si>
    <t>PRJNA68417</t>
  </si>
  <si>
    <t>23.931</t>
  </si>
  <si>
    <t xml:space="preserve"> Unknown:NC_015721.1/JF344709.1</t>
  </si>
  <si>
    <t>Helicoverpa armigera densovirus</t>
  </si>
  <si>
    <t>PRJNA68437</t>
  </si>
  <si>
    <t xml:space="preserve"> Unknown:NC_015718.1/HQ613271.1</t>
  </si>
  <si>
    <t>Autographa californica nucleopolyhedrovirus</t>
  </si>
  <si>
    <t>PRJNA14023</t>
  </si>
  <si>
    <t>133.894</t>
  </si>
  <si>
    <t xml:space="preserve"> Unknown:NC_001623.1/L22858.1</t>
  </si>
  <si>
    <t>Alphapapillomavirus 12</t>
  </si>
  <si>
    <t>PRJNA14025</t>
  </si>
  <si>
    <t>8.028</t>
  </si>
  <si>
    <t xml:space="preserve"> Unknown:NC_001678.1/M60184.1</t>
  </si>
  <si>
    <t>Enterobacteria phage VT2-Sakai</t>
  </si>
  <si>
    <t>PRJNA14480</t>
  </si>
  <si>
    <t>60.942</t>
  </si>
  <si>
    <t xml:space="preserve"> Unknown:NC_000902.1/AP000363.1</t>
  </si>
  <si>
    <t>Lactococcus phage Q54</t>
  </si>
  <si>
    <t>PRJNA17739</t>
  </si>
  <si>
    <t>26.537</t>
  </si>
  <si>
    <t xml:space="preserve"> Unknown:NC_008364.1/DQ490056.1</t>
  </si>
  <si>
    <t>Equus caballus papillomavirus 1</t>
  </si>
  <si>
    <t>PRJNA15487</t>
  </si>
  <si>
    <t>7.61</t>
  </si>
  <si>
    <t xml:space="preserve"> Unknown:NC_003748.1/AF498323.1</t>
  </si>
  <si>
    <t>Epsilonpapillomavirus 1</t>
  </si>
  <si>
    <t>PRJNA14220</t>
  </si>
  <si>
    <t>7.841</t>
  </si>
  <si>
    <t xml:space="preserve"> Unknown:NC_004195.1/AF457465.1</t>
  </si>
  <si>
    <t>Sida golden mosaic Florida virus-Malvastrum</t>
  </si>
  <si>
    <t>PRJNA51627</t>
  </si>
  <si>
    <t>43.5624</t>
  </si>
  <si>
    <t xml:space="preserve"> DNA-A:NC_014446.1/HM003779.1;  DNA-B:NC_014447.1/HM003778.1</t>
  </si>
  <si>
    <t>Snow goose hepatitis B virus</t>
  </si>
  <si>
    <t>PRJNA14403</t>
  </si>
  <si>
    <t>3.024</t>
  </si>
  <si>
    <t xml:space="preserve"> Unknown:NC_005950.1/AF110996.1</t>
  </si>
  <si>
    <t>Turnip crinkle virus satellite RNA</t>
  </si>
  <si>
    <t>PRJNA14433</t>
  </si>
  <si>
    <t>0.23</t>
  </si>
  <si>
    <t xml:space="preserve"> Unknown:NC_004033.1/X12749.1</t>
  </si>
  <si>
    <t>Enterobacteria phage T7</t>
  </si>
  <si>
    <t>PRJNA14460</t>
  </si>
  <si>
    <t>39.937</t>
  </si>
  <si>
    <t xml:space="preserve"> Unknown:NC_001604.1/V01146.1</t>
  </si>
  <si>
    <t>Human papillomavirus type 6b</t>
  </si>
  <si>
    <t>PRJNA15454</t>
  </si>
  <si>
    <t>7.902</t>
  </si>
  <si>
    <t xml:space="preserve"> Unknown:NC_001355.1/X00203.1</t>
  </si>
  <si>
    <t>Human gammaherpesvirus 4</t>
  </si>
  <si>
    <t>PRJNA20959</t>
  </si>
  <si>
    <t>172.764</t>
  </si>
  <si>
    <t>59.5</t>
  </si>
  <si>
    <t xml:space="preserve"> Unknown:NC_009334.1/DQ279927.1</t>
  </si>
  <si>
    <t>Lactobacillus phage phiAT3</t>
  </si>
  <si>
    <t>PRJNA14475</t>
  </si>
  <si>
    <t>39.166</t>
  </si>
  <si>
    <t xml:space="preserve"> Unknown:NC_005893.1/AY605066.1</t>
  </si>
  <si>
    <t>Bovine adenovirus 2</t>
  </si>
  <si>
    <t>PRJNA14497</t>
  </si>
  <si>
    <t>33.034</t>
  </si>
  <si>
    <t xml:space="preserve"> Unknown:NC_002513.1/AF252854.1</t>
  </si>
  <si>
    <t>Bovine adenovirus 3</t>
  </si>
  <si>
    <t>PRJNA14515</t>
  </si>
  <si>
    <t>34.446</t>
  </si>
  <si>
    <t xml:space="preserve"> Unknown:NC_001876.1/AF030154.1</t>
  </si>
  <si>
    <t>Canine adenovirus 1</t>
  </si>
  <si>
    <t>PRJNA14516</t>
  </si>
  <si>
    <t>30.536</t>
  </si>
  <si>
    <t xml:space="preserve"> Unknown:NC_001734.1/Y07760.1</t>
  </si>
  <si>
    <t>Human adenovirus 12</t>
  </si>
  <si>
    <t>PRJNA14517</t>
  </si>
  <si>
    <t>34.125</t>
  </si>
  <si>
    <t xml:space="preserve"> Unknown:NC_001460.1/X73487.1</t>
  </si>
  <si>
    <t>Human adenovirus 2</t>
  </si>
  <si>
    <t>PRJNA14518</t>
  </si>
  <si>
    <t>35.937</t>
  </si>
  <si>
    <t xml:space="preserve"> Unknown:NC_001405.1/J01917.1</t>
  </si>
  <si>
    <t>Murine adenovirus 1</t>
  </si>
  <si>
    <t>PRJNA14519</t>
  </si>
  <si>
    <t>30.944</t>
  </si>
  <si>
    <t xml:space="preserve"> Unknown:NC_000942.1/M22245.1</t>
  </si>
  <si>
    <t>Duck adenovirus 1</t>
  </si>
  <si>
    <t>PRJNA14520</t>
  </si>
  <si>
    <t>33.213</t>
  </si>
  <si>
    <t xml:space="preserve"> Unknown:NC_001813.1/Y09598.1</t>
  </si>
  <si>
    <t>Porcine adenovirus 5</t>
  </si>
  <si>
    <t>PRJNA14521</t>
  </si>
  <si>
    <t>32.621</t>
  </si>
  <si>
    <t xml:space="preserve"> Unknown:NC_002702.1/AF289262.1</t>
  </si>
  <si>
    <t>Fowl aviadenovirus 1</t>
  </si>
  <si>
    <t>PRJNA14522</t>
  </si>
  <si>
    <t>43.804</t>
  </si>
  <si>
    <t xml:space="preserve"> Unknown:NC_001720.1/U46933.1</t>
  </si>
  <si>
    <t>Fowl aviadenovirus 9</t>
  </si>
  <si>
    <t>PRJNA14523</t>
  </si>
  <si>
    <t>45.063</t>
  </si>
  <si>
    <t xml:space="preserve"> Unknown:NC_000899.1/AF083975.2</t>
  </si>
  <si>
    <t>Turkey adenovirus 3</t>
  </si>
  <si>
    <t>PRJNA14524</t>
  </si>
  <si>
    <t>26.263</t>
  </si>
  <si>
    <t xml:space="preserve"> Unknown:NC_001958.1/AF074946.1</t>
  </si>
  <si>
    <t>Human adenovirus D9</t>
  </si>
  <si>
    <t>PRJNA14535</t>
  </si>
  <si>
    <t>35.083</t>
  </si>
  <si>
    <t xml:space="preserve"> Unknown:NC_010956.1/AJ854486.1</t>
  </si>
  <si>
    <t>Yaba-like disease virus</t>
  </si>
  <si>
    <t>PRJNA14595</t>
  </si>
  <si>
    <t>144.575</t>
  </si>
  <si>
    <t xml:space="preserve"> Unknown:NC_002642.1/AJ293568.1</t>
  </si>
  <si>
    <t>Human adenovirus 11</t>
  </si>
  <si>
    <t>PRJNA15150</t>
  </si>
  <si>
    <t>34.794</t>
  </si>
  <si>
    <t xml:space="preserve"> Unknown:NC_011202.1/AY163756.1</t>
  </si>
  <si>
    <t>Simian adenovirus 25</t>
  </si>
  <si>
    <t>PRJNA14608</t>
  </si>
  <si>
    <t>36.519</t>
  </si>
  <si>
    <t xml:space="preserve"> Unknown:AC_000011.1/</t>
  </si>
  <si>
    <t>Helicoverpa armigera nucleopolyhedrovirus</t>
  </si>
  <si>
    <t>PRJNA14615</t>
  </si>
  <si>
    <t>130.759</t>
  </si>
  <si>
    <t xml:space="preserve"> Unknown:NC_003094.2/AF303045.2</t>
  </si>
  <si>
    <t>Avian leukosis virus - RSA</t>
  </si>
  <si>
    <t>PRJNA14633</t>
  </si>
  <si>
    <t>7.286</t>
  </si>
  <si>
    <t xml:space="preserve"> Unknown:NC_001408.1/M37980.1</t>
  </si>
  <si>
    <t>Porcine enteric sapovirus</t>
  </si>
  <si>
    <t>PRJNA14653</t>
  </si>
  <si>
    <t>7.32</t>
  </si>
  <si>
    <t xml:space="preserve"> Unknown:NC_000940.1/AF182760.1</t>
  </si>
  <si>
    <t>Human T-lymphotropic virus 2</t>
  </si>
  <si>
    <t>PRJNA14663</t>
  </si>
  <si>
    <t>8.952</t>
  </si>
  <si>
    <t xml:space="preserve"> Unknown:NC_001488.1/M10060.1</t>
  </si>
  <si>
    <t>Chicory yellow mottle virus large satellite RNA</t>
  </si>
  <si>
    <t>PRJNA14798</t>
  </si>
  <si>
    <t>1.165</t>
  </si>
  <si>
    <t xml:space="preserve"> Unknown:NC_003778.1/D00686.1</t>
  </si>
  <si>
    <t>Calicivirus strain NB</t>
  </si>
  <si>
    <t>PRJNA14845</t>
  </si>
  <si>
    <t xml:space="preserve"> Unknown:NC_004064.1/AY082891.1</t>
  </si>
  <si>
    <t>Mammalian orthoreovirus 3</t>
  </si>
  <si>
    <t>PRJNA262089</t>
  </si>
  <si>
    <t>23.176</t>
  </si>
  <si>
    <t>47.022</t>
  </si>
  <si>
    <t xml:space="preserve"> segment  L1:NC_013225.1/GQ468266.1;  segment  L2:NC_013226.1/GQ468267.1;  segment  L3:NC_013229.1/GQ468270.1;  segment  M1:NC_013227.1/GQ468268.1;  segment  S1:NC_013231.1/GQ468272.1;  segment  S3:NC_013233.1/GQ468274.1;  segment M2:NC_013228.1/GQ468269.1;  segment M3:NC_013230.1/GQ468271.1;  segment S2:NC_013232.1/GQ468273.1;  segment S4:NC_013234.1/GQ468275.1</t>
  </si>
  <si>
    <t>Simian immunodeficiency virus</t>
  </si>
  <si>
    <t>PRJNA15501</t>
  </si>
  <si>
    <t>9.623</t>
  </si>
  <si>
    <t xml:space="preserve"> Unknown:NC_001549.1/M58410.1</t>
  </si>
  <si>
    <t>Influenza A virus (A/New York/392/2004(H3N2))</t>
  </si>
  <si>
    <t>PRJNA15622</t>
  </si>
  <si>
    <t>13.627</t>
  </si>
  <si>
    <t>42.9178</t>
  </si>
  <si>
    <t xml:space="preserve"> segment 1:NC_007373.1/CY002071.1;  segment 2:NC_007372.1/CY002070.1;  segment 3:NC_007371.1/CY002069.1;  segment 4:NC_007366.1/CY002064.1;  segment 5:NC_007369.1/CY002067.1;  segment 6:NC_007368.1/CY002066.1;  segment 7:NC_007367.1/CY002065.1;  segment 8:NC_007370.1/CY002068.1</t>
  </si>
  <si>
    <t>Foot-and-mouth disease virus - type O</t>
  </si>
  <si>
    <t>PRJNA15378</t>
  </si>
  <si>
    <t>8.134</t>
  </si>
  <si>
    <t xml:space="preserve"> Unknown:NC_004004.1/AF308157.1</t>
  </si>
  <si>
    <t>Feline infectious peritonitis virus</t>
  </si>
  <si>
    <t>PRJNA15097</t>
  </si>
  <si>
    <t>29.355</t>
  </si>
  <si>
    <t xml:space="preserve"> Unknown:NC_002306.3/AY994055.1</t>
  </si>
  <si>
    <t>Prochlorococcus phage P-SSP7</t>
  </si>
  <si>
    <t>PRJNA15134</t>
  </si>
  <si>
    <t>45.176</t>
  </si>
  <si>
    <t xml:space="preserve"> Unknown:NC_006882.2/AY939843.2</t>
  </si>
  <si>
    <t>Prochlorococcus phage P-SSM2</t>
  </si>
  <si>
    <t>PRJNA15135</t>
  </si>
  <si>
    <t>252.401</t>
  </si>
  <si>
    <t xml:space="preserve"> Unknown:NC_006883.2/AY939844.2</t>
  </si>
  <si>
    <t>Moloney murine leukemia virus</t>
  </si>
  <si>
    <t>PRJNA15030</t>
  </si>
  <si>
    <t>8.332</t>
  </si>
  <si>
    <t xml:space="preserve"> Unknown:NC_001501.1/AF033811.1</t>
  </si>
  <si>
    <t>Murine hepatitis virus</t>
  </si>
  <si>
    <t>PRJNA15350</t>
  </si>
  <si>
    <t>31.357</t>
  </si>
  <si>
    <t xml:space="preserve"> Unknown:NC_001846.1/AF029248.1</t>
  </si>
  <si>
    <t>Equine rhinitis B virus 1</t>
  </si>
  <si>
    <t>PRJNA15206</t>
  </si>
  <si>
    <t>8.828</t>
  </si>
  <si>
    <t xml:space="preserve"> Unknown:NC_003983.1/X96871.1</t>
  </si>
  <si>
    <t>Human alphaherpesvirus 2</t>
  </si>
  <si>
    <t>PRJNA15218</t>
  </si>
  <si>
    <t>154.675</t>
  </si>
  <si>
    <t xml:space="preserve"> Unknown:NC_001798.2/JN561323.2</t>
  </si>
  <si>
    <t>African swine fever virus</t>
  </si>
  <si>
    <t>PRJNA15242</t>
  </si>
  <si>
    <t>Asfarviridae</t>
  </si>
  <si>
    <t>170.101</t>
  </si>
  <si>
    <t xml:space="preserve"> Unknown:NC_001659.2/U18466.2</t>
  </si>
  <si>
    <t>Small anellovirus 1</t>
  </si>
  <si>
    <t>PRJNA15252</t>
  </si>
  <si>
    <t>2.249</t>
  </si>
  <si>
    <t xml:space="preserve"> Unknown:NC_007013.1/AY622908.1</t>
  </si>
  <si>
    <t>Human poliovirus 1 Mahoney</t>
  </si>
  <si>
    <t>PRJNA15288</t>
  </si>
  <si>
    <t>7.44</t>
  </si>
  <si>
    <t xml:space="preserve"> Unknown:NC_002058.3/V01149.1</t>
  </si>
  <si>
    <t>Infectious bronchitis virus</t>
  </si>
  <si>
    <t>PRJNA15303</t>
  </si>
  <si>
    <t>27.608</t>
  </si>
  <si>
    <t xml:space="preserve"> Unknown:NC_001451.1/M95169.1</t>
  </si>
  <si>
    <t>Dengue virus 2 Thailand/16681/84</t>
  </si>
  <si>
    <t>PRJNA20183</t>
  </si>
  <si>
    <t xml:space="preserve"> Unknown:NC_001474.2/U87411.1</t>
  </si>
  <si>
    <t>Coxsackievirus B1</t>
  </si>
  <si>
    <t>PRJNA15321</t>
  </si>
  <si>
    <t xml:space="preserve"> Unknown:NC_001472.1/M16560.1</t>
  </si>
  <si>
    <t>Bovine coronavirus</t>
  </si>
  <si>
    <t>PRJNA15385</t>
  </si>
  <si>
    <t>31.028</t>
  </si>
  <si>
    <t xml:space="preserve"> Unknown:NC_003045.1/AF391541.1</t>
  </si>
  <si>
    <t>Cotton leaf curl Gezira betasatellite</t>
  </si>
  <si>
    <t>PRJNA15166</t>
  </si>
  <si>
    <t xml:space="preserve"> Unknown:NC_006935.1/AY077797.1</t>
  </si>
  <si>
    <t>Salmon pancreas disease virus</t>
  </si>
  <si>
    <t>PRJNA15187</t>
  </si>
  <si>
    <t>11.919</t>
  </si>
  <si>
    <t xml:space="preserve"> Unknown:NC_003930.1/AJ316244.1</t>
  </si>
  <si>
    <t>West Nile virus</t>
  </si>
  <si>
    <t>PRJNA15431</t>
  </si>
  <si>
    <t>10.962</t>
  </si>
  <si>
    <t xml:space="preserve"> Unknown:NC_001563.2/M12294.2</t>
  </si>
  <si>
    <t>Hepatitis C virus subtype 1a</t>
  </si>
  <si>
    <t>PRJNA15432</t>
  </si>
  <si>
    <t>9.646</t>
  </si>
  <si>
    <t xml:space="preserve"> Unknown:NC_004102.1/AF009606.1</t>
  </si>
  <si>
    <t>Simian T-lymphotropic virus 1</t>
  </si>
  <si>
    <t>PRJNA15439</t>
  </si>
  <si>
    <t>9.028</t>
  </si>
  <si>
    <t xml:space="preserve"> Unknown:NC_000858.1/AF074966.1</t>
  </si>
  <si>
    <t>Porcine circovirus 2</t>
  </si>
  <si>
    <t>PRJNA15442</t>
  </si>
  <si>
    <t>1.768</t>
  </si>
  <si>
    <t xml:space="preserve"> Unknown:NC_005148.1/AY424401.1</t>
  </si>
  <si>
    <t>Coxsackievirus A16</t>
  </si>
  <si>
    <t>PRJNA15445</t>
  </si>
  <si>
    <t>7.413</t>
  </si>
  <si>
    <t xml:space="preserve"> Unknown:NC_001612.1/U05876.1</t>
  </si>
  <si>
    <t>Xipapillomavirus 1</t>
  </si>
  <si>
    <t>PRJNA15452</t>
  </si>
  <si>
    <t>7.276</t>
  </si>
  <si>
    <t xml:space="preserve"> Unknown:NC_004197.1/AF486184.1</t>
  </si>
  <si>
    <t>Human papillomavirus type 49</t>
  </si>
  <si>
    <t>PRJNA15455</t>
  </si>
  <si>
    <t xml:space="preserve"> Unknown:NC_001591.1/X74480.1</t>
  </si>
  <si>
    <t>Human papillomavirus type 9</t>
  </si>
  <si>
    <t>PRJNA15456</t>
  </si>
  <si>
    <t xml:space="preserve"> Unknown:NC_001596.1/X74464.1</t>
  </si>
  <si>
    <t>Human immunodeficiency virus 1</t>
  </si>
  <si>
    <t>PRJNA15476</t>
  </si>
  <si>
    <t>9.181</t>
  </si>
  <si>
    <t xml:space="preserve"> Unknown:NC_001802.1/AF033819.3</t>
  </si>
  <si>
    <t>SARS coronavirus Tor2</t>
  </si>
  <si>
    <t>PRJNA15500</t>
  </si>
  <si>
    <t>29.751</t>
  </si>
  <si>
    <t xml:space="preserve"> Unknown:NC_004718.3/AY274119.3</t>
  </si>
  <si>
    <t>Human papillomavirus type 5</t>
  </si>
  <si>
    <t>PRJNA15511</t>
  </si>
  <si>
    <t>7.746</t>
  </si>
  <si>
    <t xml:space="preserve"> Unknown:NC_001531.1/M17463.1</t>
  </si>
  <si>
    <t>Malvastrum leaf curl betasatellite</t>
  </si>
  <si>
    <t>PRJNA16301</t>
  </si>
  <si>
    <t xml:space="preserve"> Unknown:NC_007711.1/AM072289.1</t>
  </si>
  <si>
    <t>Duck hepatitis A virus 1</t>
  </si>
  <si>
    <t>PRJNA17347</t>
  </si>
  <si>
    <t>7.711</t>
  </si>
  <si>
    <t xml:space="preserve"> Unknown:NC_008250.2/DQ226541.1</t>
  </si>
  <si>
    <t>Canine papillomavirus 3</t>
  </si>
  <si>
    <t>PRJNA17543</t>
  </si>
  <si>
    <t xml:space="preserve"> Unknown:NC_008297.1/DQ295066.1</t>
  </si>
  <si>
    <t>Burkholderia virus phi6442</t>
  </si>
  <si>
    <t>PRJNA17749</t>
  </si>
  <si>
    <t>48.674</t>
  </si>
  <si>
    <t>60.4</t>
  </si>
  <si>
    <t>chromosome:NC_009235.2/CP000625.2</t>
  </si>
  <si>
    <t>Burkholderia virus phiE122</t>
  </si>
  <si>
    <t>PRJNA17751</t>
  </si>
  <si>
    <t>36.69</t>
  </si>
  <si>
    <t>chromosome:NC_009236.1/CP000624.1</t>
  </si>
  <si>
    <t>Burkholderia virus phiE202</t>
  </si>
  <si>
    <t>PRJNA17755</t>
  </si>
  <si>
    <t>35.741</t>
  </si>
  <si>
    <t>chromosome:NC_009234.1/CP000623.1</t>
  </si>
  <si>
    <t>Burkholderia virus phiE255</t>
  </si>
  <si>
    <t>PRJNA17777</t>
  </si>
  <si>
    <t>37.446</t>
  </si>
  <si>
    <t>chromosome:NC_009237.1/CP000622.1</t>
  </si>
  <si>
    <t>Micromys minutus papillomavirus 1</t>
  </si>
  <si>
    <t>PRJNA18259</t>
  </si>
  <si>
    <t>7.393</t>
  </si>
  <si>
    <t xml:space="preserve"> Unknown:NC_008582.1/DQ269468.1</t>
  </si>
  <si>
    <t>Rhinovirus C</t>
  </si>
  <si>
    <t>PRJNA27901</t>
  </si>
  <si>
    <t>7.099</t>
  </si>
  <si>
    <t xml:space="preserve"> Unknown:NC_009996.1/EF582385.1</t>
  </si>
  <si>
    <t>Escherichia virus EPS7</t>
  </si>
  <si>
    <t>PRJNA28123</t>
  </si>
  <si>
    <t>111.382</t>
  </si>
  <si>
    <t>chromosome:NC_010583.1/CP000917.1</t>
  </si>
  <si>
    <t>Radish leaf curl virus</t>
  </si>
  <si>
    <t>PRJNA28279</t>
  </si>
  <si>
    <t xml:space="preserve"> Unknown:NC_010238.1/EF175733.1</t>
  </si>
  <si>
    <t>Synechococcus phage S-SM2</t>
  </si>
  <si>
    <t>PRJNA29093</t>
  </si>
  <si>
    <t>190.789</t>
  </si>
  <si>
    <t xml:space="preserve"> Unknown:NC_015279.1/GU071095.1</t>
  </si>
  <si>
    <t>Synechococcus phage S-SSM5</t>
  </si>
  <si>
    <t>PRJNA29095</t>
  </si>
  <si>
    <t>176.184</t>
  </si>
  <si>
    <t xml:space="preserve"> Unknown:NC_015289.1/GU071097.1</t>
  </si>
  <si>
    <t>Synechococcus phage S-ShM2</t>
  </si>
  <si>
    <t>PRJNA29097</t>
  </si>
  <si>
    <t>179.563</t>
  </si>
  <si>
    <t xml:space="preserve"> Unknown:NC_015281.1/GU071096.1</t>
  </si>
  <si>
    <t>Synechococcus phage S-SSM7</t>
  </si>
  <si>
    <t>PRJNA29099</t>
  </si>
  <si>
    <t>232.878</t>
  </si>
  <si>
    <t xml:space="preserve"> Unknown:NC_015287.1/GU071098.1</t>
  </si>
  <si>
    <t>Prochlorococcus phage P-RSM4</t>
  </si>
  <si>
    <t>PRJNA29101</t>
  </si>
  <si>
    <t>176.428</t>
  </si>
  <si>
    <t xml:space="preserve"> Unknown:NC_015283.1/GU071099.1</t>
  </si>
  <si>
    <t>Prochlorococcus phage P-HM1</t>
  </si>
  <si>
    <t>PRJNA29103</t>
  </si>
  <si>
    <t>181.044</t>
  </si>
  <si>
    <t xml:space="preserve"> Unknown:NC_015280.1/GU071101.1</t>
  </si>
  <si>
    <t>Prochlorococcus phage P-HM2</t>
  </si>
  <si>
    <t>PRJNA29105</t>
  </si>
  <si>
    <t>183.806</t>
  </si>
  <si>
    <t xml:space="preserve"> Unknown:NC_015284.1/GU075905.1</t>
  </si>
  <si>
    <t>Prochlorococcus phage P-SSM7</t>
  </si>
  <si>
    <t>PRJNA29113</t>
  </si>
  <si>
    <t>182.18</t>
  </si>
  <si>
    <t xml:space="preserve"> Unknown:NC_015290.1/GU071103.1</t>
  </si>
  <si>
    <t>Prochlorococcus phage Syn1</t>
  </si>
  <si>
    <t>PRJNA29117</t>
  </si>
  <si>
    <t>191.195</t>
  </si>
  <si>
    <t xml:space="preserve"> Unknown:NC_015288.1/GU071105.1</t>
  </si>
  <si>
    <t>Synechococcus phage Syn19</t>
  </si>
  <si>
    <t>PRJNA29119</t>
  </si>
  <si>
    <t>175.23</t>
  </si>
  <si>
    <t xml:space="preserve"> Unknown:NC_015286.1/GU071106.1</t>
  </si>
  <si>
    <t>Prochlorococcus phage Syn33</t>
  </si>
  <si>
    <t>PRJNA29123</t>
  </si>
  <si>
    <t>174.285</t>
  </si>
  <si>
    <t xml:space="preserve"> Unknown:NC_015285.1/GU071108.1</t>
  </si>
  <si>
    <t>Synechococcus phage S-SM1</t>
  </si>
  <si>
    <t>PRJNA29125</t>
  </si>
  <si>
    <t>174.079</t>
  </si>
  <si>
    <t xml:space="preserve"> Unknown:NC_015282.1/GU071094.1</t>
  </si>
  <si>
    <t>Enterobacteria phage 13a</t>
  </si>
  <si>
    <t>PRJNA29819</t>
  </si>
  <si>
    <t>38.841</t>
  </si>
  <si>
    <t xml:space="preserve"> Unknown:NC_011045.1/EU734174.1</t>
  </si>
  <si>
    <t>Enterobacteria phage BA14</t>
  </si>
  <si>
    <t>PRJNA29821</t>
  </si>
  <si>
    <t>39.816</t>
  </si>
  <si>
    <t xml:space="preserve"> Unknown:NC_011040.1/EU734171.1</t>
  </si>
  <si>
    <t>Enterobacteria phage EcoDS1</t>
  </si>
  <si>
    <t>PRJNA29823</t>
  </si>
  <si>
    <t>39.252</t>
  </si>
  <si>
    <t xml:space="preserve"> Unknown:NC_011042.1/EU734172.1</t>
  </si>
  <si>
    <t>Klebsiella phage K11</t>
  </si>
  <si>
    <t>PRJNA29825</t>
  </si>
  <si>
    <t>41.181</t>
  </si>
  <si>
    <t xml:space="preserve"> Unknown:NC_011043.1/EU734173.1</t>
  </si>
  <si>
    <t>Yersinia phage Yepe2</t>
  </si>
  <si>
    <t>PRJNA29827</t>
  </si>
  <si>
    <t>38.677</t>
  </si>
  <si>
    <t xml:space="preserve"> Unknown:NC_011038.1/EU734170.1</t>
  </si>
  <si>
    <t>Iodobacteriophage phiPLPE</t>
  </si>
  <si>
    <t>PRJNA30463</t>
  </si>
  <si>
    <t>47.453</t>
  </si>
  <si>
    <t xml:space="preserve"> Unknown:NC_011142.1/EU876853.1</t>
  </si>
  <si>
    <t>Tursiops truncatus papillomavirus 1</t>
  </si>
  <si>
    <t>PRJNA30875</t>
  </si>
  <si>
    <t>8.089</t>
  </si>
  <si>
    <t xml:space="preserve"> Unknown:NC_011109.1/EU240894.1</t>
  </si>
  <si>
    <t>Synechococcus phage S-RSM4</t>
  </si>
  <si>
    <t>PRJEA30947</t>
  </si>
  <si>
    <t>194.454</t>
  </si>
  <si>
    <t xml:space="preserve"> Unknown:NC_013085.1/FM207411.1</t>
  </si>
  <si>
    <t>Astrovirus MLB1</t>
  </si>
  <si>
    <t>PRJNA32327</t>
  </si>
  <si>
    <t>6.171</t>
  </si>
  <si>
    <t xml:space="preserve"> Unknown:NC_011400.1/FJ222451.1</t>
  </si>
  <si>
    <t>Tobacco yellow crinkle virus</t>
  </si>
  <si>
    <t>PRJNA67693</t>
  </si>
  <si>
    <t>5.154</t>
  </si>
  <si>
    <t>42.7196</t>
  </si>
  <si>
    <t xml:space="preserve"> DNA A:NC_015627.1/FJ213931.1;  DNA B:NC_015628.1/HQ896204.1</t>
  </si>
  <si>
    <t>Caretta caretta papillomavirus 1</t>
  </si>
  <si>
    <t>PRJNA32633</t>
  </si>
  <si>
    <t>7.02</t>
  </si>
  <si>
    <t xml:space="preserve"> Unknown:NC_011530.1/EU493092.1</t>
  </si>
  <si>
    <t>Porcine kobuvirus</t>
  </si>
  <si>
    <t>PRJNA284019</t>
  </si>
  <si>
    <t>8.121</t>
  </si>
  <si>
    <t xml:space="preserve"> Unknown:NC_027054.1/KP260507.1</t>
  </si>
  <si>
    <t>Human papillomavirus type 112</t>
  </si>
  <si>
    <t>PRJNA36517</t>
  </si>
  <si>
    <t>7.227</t>
  </si>
  <si>
    <t xml:space="preserve"> Unknown:NC_012486.1/EU541442.1</t>
  </si>
  <si>
    <t>Cyanophage PSS2</t>
  </si>
  <si>
    <t>PRJNA39613</t>
  </si>
  <si>
    <t>107.53</t>
  </si>
  <si>
    <t xml:space="preserve"> Unknown:NC_013021.1/GQ334450.1</t>
  </si>
  <si>
    <t>Enterococcus phage phiEf11</t>
  </si>
  <si>
    <t>PRJNA39721</t>
  </si>
  <si>
    <t>42.822</t>
  </si>
  <si>
    <t xml:space="preserve"> Unknown:NC_013696.1/GQ452243.1</t>
  </si>
  <si>
    <t>Enterobacteria phage 285P</t>
  </si>
  <si>
    <t>PRJNA64539</t>
  </si>
  <si>
    <t>39.27</t>
  </si>
  <si>
    <t xml:space="preserve"> Unknown:NC_015249.1/GQ468526.1</t>
  </si>
  <si>
    <t>Colwellia phage 9A</t>
  </si>
  <si>
    <t>PRJNA42179</t>
  </si>
  <si>
    <t>104.936</t>
  </si>
  <si>
    <t xml:space="preserve"> Unknown:NC_018088.1/HQ317390.1</t>
  </si>
  <si>
    <t>Synechococcus phage S-CAM8</t>
  </si>
  <si>
    <t>PRJNA47617</t>
  </si>
  <si>
    <t>171.407</t>
  </si>
  <si>
    <t xml:space="preserve"> Unknown:NC_021530.1/HQ634178.1</t>
  </si>
  <si>
    <t>Synechococcus phage S-RIM2 R1_1999</t>
  </si>
  <si>
    <t>PRJNA47643</t>
  </si>
  <si>
    <t>175.43</t>
  </si>
  <si>
    <t xml:space="preserve"> Unknown:NC_020859.1/HQ317292.1</t>
  </si>
  <si>
    <t>Synechococcus phage S-RIM8 A.HR1</t>
  </si>
  <si>
    <t>PRJNA47623</t>
  </si>
  <si>
    <t>171.211</t>
  </si>
  <si>
    <t xml:space="preserve"> Unknown:NC_020486.1/JF974288.1</t>
  </si>
  <si>
    <t>Human papillomavirus type 103</t>
  </si>
  <si>
    <t>PRJNA17119</t>
  </si>
  <si>
    <t xml:space="preserve"> Unknown:NC_008188.1/DQ080078.1</t>
  </si>
  <si>
    <t>Enterobacteria phage Phi1</t>
  </si>
  <si>
    <t>PRJNA18763</t>
  </si>
  <si>
    <t xml:space="preserve"> Unknown:NC_009821.1/EF437941.1</t>
  </si>
  <si>
    <t>Enterococcus phage phiEF24C</t>
  </si>
  <si>
    <t>PRJDA19567</t>
  </si>
  <si>
    <t>142.072</t>
  </si>
  <si>
    <t xml:space="preserve"> Unknown:NC_009904.1/AP009390.1</t>
  </si>
  <si>
    <t>Wiseana iridescent virus</t>
  </si>
  <si>
    <t>PRJNA69999</t>
  </si>
  <si>
    <t>205.791</t>
  </si>
  <si>
    <t xml:space="preserve"> Unknown:NC_015780.1/GQ918152.1</t>
  </si>
  <si>
    <t>Bell pepper alphaendornavirus</t>
  </si>
  <si>
    <t>PRJNA70001</t>
  </si>
  <si>
    <t>14.728</t>
  </si>
  <si>
    <t xml:space="preserve"> Unknown:NC_015781.2/JN019858.1</t>
  </si>
  <si>
    <t>Grapevine Pinot gris virus</t>
  </si>
  <si>
    <t>PRJNA70003</t>
  </si>
  <si>
    <t>7.275</t>
  </si>
  <si>
    <t xml:space="preserve"> Unknown:NC_015782.1/FR877530.1</t>
  </si>
  <si>
    <t>Torque teno virus</t>
  </si>
  <si>
    <t>PRJNA15247</t>
  </si>
  <si>
    <t>3.852</t>
  </si>
  <si>
    <t xml:space="preserve"> Unknown:NC_002076.2/AB041007.1</t>
  </si>
  <si>
    <t>Grapevine vein clearing virus</t>
  </si>
  <si>
    <t>PRJNA70007</t>
  </si>
  <si>
    <t>7.753</t>
  </si>
  <si>
    <t xml:space="preserve"> Unknown:NC_015784.2/JF301669.2</t>
  </si>
  <si>
    <t>Tembusu virus</t>
  </si>
  <si>
    <t>PRJNA70159</t>
  </si>
  <si>
    <t>10.99</t>
  </si>
  <si>
    <t xml:space="preserve"> Unknown:NC_015843.2/JF895923.2</t>
  </si>
  <si>
    <t>Measles morbillivirus</t>
  </si>
  <si>
    <t>PRJNA15025</t>
  </si>
  <si>
    <t>15.894</t>
  </si>
  <si>
    <t xml:space="preserve"> Unknown:NC_001498.1/AB016162.1</t>
  </si>
  <si>
    <t>Rubella virus</t>
  </si>
  <si>
    <t>PRJNA15315</t>
  </si>
  <si>
    <t>9.762</t>
  </si>
  <si>
    <t xml:space="preserve"> Unknown:NC_001545.2/M15240.2</t>
  </si>
  <si>
    <t>Nam Dinh virus</t>
  </si>
  <si>
    <t>PRJNA71143</t>
  </si>
  <si>
    <t>20.192</t>
  </si>
  <si>
    <t xml:space="preserve"> Unknown:NC_015874.1/DQ458789.2</t>
  </si>
  <si>
    <t>Baboon orthoreovirus</t>
  </si>
  <si>
    <t>PRJNA71165</t>
  </si>
  <si>
    <t>22.435</t>
  </si>
  <si>
    <t>37.7922</t>
  </si>
  <si>
    <t xml:space="preserve"> L1:NC_015877.1/HQ847903.1;  L2:NC_015878.1/HQ847904.1;  L3:NC_015879.1/HQ847905.1;  M1:NC_015880.1/HQ847906.1;  M2:NC_015881.1/HQ847907.1;  M3:NC_015882.1/HQ847908.1;  S1:NC_015883.1/AF059719.1;  S2:NC_015884.1/AF059723.1;  S3:NC_015886.1/AF059727.1;  S4:NC_015885.1/AF406787.1</t>
  </si>
  <si>
    <t>Thermus phage phiYS40</t>
  </si>
  <si>
    <t>PRJNA18277</t>
  </si>
  <si>
    <t>152.372</t>
  </si>
  <si>
    <t xml:space="preserve"> Unknown:NC_008584.1/DQ997624.1</t>
  </si>
  <si>
    <t>Vernonia yellow vein Fujian virus alphasatellite</t>
  </si>
  <si>
    <t>PRJNA72145</t>
  </si>
  <si>
    <t>1.343</t>
  </si>
  <si>
    <t xml:space="preserve"> Unknown:NC_015929.1/JF733780.1</t>
  </si>
  <si>
    <t>Canine calicivirus</t>
  </si>
  <si>
    <t>PRJNA14875</t>
  </si>
  <si>
    <t>8.513</t>
  </si>
  <si>
    <t xml:space="preserve"> Unknown:NC_004542.1/AB070225.1</t>
  </si>
  <si>
    <t>Bat adenovirus 2</t>
  </si>
  <si>
    <t>PRJNA72369</t>
  </si>
  <si>
    <t>31.616</t>
  </si>
  <si>
    <t xml:space="preserve"> Unknown:NC_015932.1/JN252129.1</t>
  </si>
  <si>
    <t>Escherichia phage vB_EcoP_G7C</t>
  </si>
  <si>
    <t>PRJNA72371</t>
  </si>
  <si>
    <t>72.917</t>
  </si>
  <si>
    <t xml:space="preserve"> Unknown:NC_015933.1/HQ259105.1</t>
  </si>
  <si>
    <t>Bat picornavirus 3</t>
  </si>
  <si>
    <t>PRJNA72379</t>
  </si>
  <si>
    <t>7.749</t>
  </si>
  <si>
    <t xml:space="preserve"> Unknown:NC_015934.1/HQ595344.1</t>
  </si>
  <si>
    <t>Mouse astrovirus M-52/USA/2008</t>
  </si>
  <si>
    <t>PRJNA72381</t>
  </si>
  <si>
    <t>6.543</t>
  </si>
  <si>
    <t xml:space="preserve"> Unknown:NC_015935.1/JF755422.1</t>
  </si>
  <si>
    <t>Salmonella phage 7-11</t>
  </si>
  <si>
    <t>PRJNA72387</t>
  </si>
  <si>
    <t>89.916</t>
  </si>
  <si>
    <t xml:space="preserve"> Unknown:NC_015938.1/HM997019.1</t>
  </si>
  <si>
    <t>Bat picornavirus 1</t>
  </si>
  <si>
    <t>PRJNA72391</t>
  </si>
  <si>
    <t xml:space="preserve"> Unknown:NC_015940.1/HQ595340.1</t>
  </si>
  <si>
    <t>Bat picornavirus 2</t>
  </si>
  <si>
    <t>PRJNA72393</t>
  </si>
  <si>
    <t>7.693</t>
  </si>
  <si>
    <t xml:space="preserve"> Unknown:NC_015941.1/HQ595342.1</t>
  </si>
  <si>
    <t>Thermus phage TMA</t>
  </si>
  <si>
    <t>PRJDA42491</t>
  </si>
  <si>
    <t>151.483</t>
  </si>
  <si>
    <t xml:space="preserve"> Unknown:NC_015937.1/AP011617.1</t>
  </si>
  <si>
    <t>Carrot mottle virus</t>
  </si>
  <si>
    <t>PRJNA72859</t>
  </si>
  <si>
    <t xml:space="preserve"> Unknown:NC_011515.1/FJ188473.1</t>
  </si>
  <si>
    <t>Yokapox virus</t>
  </si>
  <si>
    <t>PRJNA72715</t>
  </si>
  <si>
    <t>175.699</t>
  </si>
  <si>
    <t>25.6</t>
  </si>
  <si>
    <t xml:space="preserve"> Unknown:NC_015960.1/HQ849551.1</t>
  </si>
  <si>
    <t>Tamus red mosaic virus</t>
  </si>
  <si>
    <t>PRJNA73083</t>
  </si>
  <si>
    <t xml:space="preserve"> Unknown:NC_016003.1/JN389521.1</t>
  </si>
  <si>
    <t>Morelia spilota papillomavirus 1</t>
  </si>
  <si>
    <t>PRJNA73439</t>
  </si>
  <si>
    <t xml:space="preserve"> Unknown:NC_016013.1/HQ262535.1</t>
  </si>
  <si>
    <t>Canis familiaris papillomavirus 8</t>
  </si>
  <si>
    <t>PRJNA73441</t>
  </si>
  <si>
    <t>7.784</t>
  </si>
  <si>
    <t xml:space="preserve"> Unknown:NC_016014.1/HQ262536.1</t>
  </si>
  <si>
    <t>Porcine bocavirus 3</t>
  </si>
  <si>
    <t>PRJNA73547</t>
  </si>
  <si>
    <t>5.278</t>
  </si>
  <si>
    <t xml:space="preserve"> Unknown:NC_016031.1/JF429834.1</t>
  </si>
  <si>
    <t>Porcine bocavirus 4-1</t>
  </si>
  <si>
    <t>PRJNA73549</t>
  </si>
  <si>
    <t>5.177</t>
  </si>
  <si>
    <t xml:space="preserve"> Unknown:NC_016032.1/JF429835.1</t>
  </si>
  <si>
    <t>Soybean yellow common mosaic virus</t>
  </si>
  <si>
    <t>PRJNA73551</t>
  </si>
  <si>
    <t xml:space="preserve"> Unknown:NC_016033.1/JF495127.1</t>
  </si>
  <si>
    <t>Brassica yellows virus</t>
  </si>
  <si>
    <t>PRJNA73689</t>
  </si>
  <si>
    <t xml:space="preserve"> Unknown:NC_016038.1/HQ388348.1</t>
  </si>
  <si>
    <t>Lassa mammarenavirus</t>
  </si>
  <si>
    <t>PRJNA14864</t>
  </si>
  <si>
    <t>10.681</t>
  </si>
  <si>
    <t>42.0874</t>
  </si>
  <si>
    <t xml:space="preserve"> segment L:NC_004297.1/U73034.2;  segment S:NC_004296.1/J04324.1</t>
  </si>
  <si>
    <t>Leuconostoc phage L5</t>
  </si>
  <si>
    <t>2.435</t>
  </si>
  <si>
    <t>L06183.1</t>
  </si>
  <si>
    <t>Cyanophage NATL1A-7</t>
  </si>
  <si>
    <t>PRJNA29115</t>
  </si>
  <si>
    <t>47.741</t>
  </si>
  <si>
    <t xml:space="preserve"> Unknown:NC_016658.1/GU071102.1</t>
  </si>
  <si>
    <t>Cyanophage P-SSP2</t>
  </si>
  <si>
    <t>PRJNA29121</t>
  </si>
  <si>
    <t>45.89</t>
  </si>
  <si>
    <t xml:space="preserve"> Unknown:NC_016656.1/GU071107.1</t>
  </si>
  <si>
    <t>Cyanophage 9515-10a</t>
  </si>
  <si>
    <t>PRJNA31171</t>
  </si>
  <si>
    <t>47.055</t>
  </si>
  <si>
    <t xml:space="preserve"> Unknown:NC_016657.1/GU071100.1</t>
  </si>
  <si>
    <t>Cyanophage NATL2A-133</t>
  </si>
  <si>
    <t>PRJNA31173</t>
  </si>
  <si>
    <t>47.536</t>
  </si>
  <si>
    <t xml:space="preserve"> Unknown:NC_016659.1/GU071104.1</t>
  </si>
  <si>
    <t>Escherichia phage AR1</t>
  </si>
  <si>
    <t>PRJNA32381</t>
  </si>
  <si>
    <t>167.435</t>
  </si>
  <si>
    <t xml:space="preserve"> Unknown:NC_027983.1/AP011113.1</t>
  </si>
  <si>
    <t>Escherichia phage vB_EcoM_ECO1230-10</t>
  </si>
  <si>
    <t>PRJNA40177</t>
  </si>
  <si>
    <t>41.666</t>
  </si>
  <si>
    <t xml:space="preserve"> Unknown:NC_027995.1/GU903191.1</t>
  </si>
  <si>
    <t>Cyanophage S-SSM6a</t>
  </si>
  <si>
    <t>232.883</t>
  </si>
  <si>
    <t>HQ317391.1</t>
  </si>
  <si>
    <t>Cyanophage S-SSM6b</t>
  </si>
  <si>
    <t>182.368</t>
  </si>
  <si>
    <t>HQ316603.1</t>
  </si>
  <si>
    <t>Prochlorococcus phage P-SSP10</t>
  </si>
  <si>
    <t>PRJNA52443</t>
  </si>
  <si>
    <t>47.325</t>
  </si>
  <si>
    <t xml:space="preserve"> Unknown:NC_020835.1/HQ337022.1</t>
  </si>
  <si>
    <t>Vibrio phage pYD38-B</t>
  </si>
  <si>
    <t>PRJNA60461</t>
  </si>
  <si>
    <t>37.324</t>
  </si>
  <si>
    <t xml:space="preserve"> Unknown:NC_021561.1/JF974313.1</t>
  </si>
  <si>
    <t>Rhizobium phage RR1-B</t>
  </si>
  <si>
    <t>PRJNA60463</t>
  </si>
  <si>
    <t>37.378</t>
  </si>
  <si>
    <t xml:space="preserve"> Unknown:NC_021557.1/JF974315.1</t>
  </si>
  <si>
    <t>Enterococcus phage EF62phi</t>
  </si>
  <si>
    <t>PRJNA61185</t>
  </si>
  <si>
    <t xml:space="preserve"> EF62phi:NC_017732.1/CP002495.1</t>
  </si>
  <si>
    <t>Streptococcus phage YMC-2011</t>
  </si>
  <si>
    <t>PRJNA68129</t>
  </si>
  <si>
    <t>40.758</t>
  </si>
  <si>
    <t xml:space="preserve"> phage_YMC-2011:NC_018285.1/CP002889.1</t>
  </si>
  <si>
    <t>Microviridae phi-CA82</t>
  </si>
  <si>
    <t>PRJNA70009</t>
  </si>
  <si>
    <t>5.514</t>
  </si>
  <si>
    <t xml:space="preserve"> Unknown:NC_015785.1/HQ264138.1</t>
  </si>
  <si>
    <t>Titi monkey adenovirus ECC-2011</t>
  </si>
  <si>
    <t>PRJNA70951</t>
  </si>
  <si>
    <t>36.838</t>
  </si>
  <si>
    <t xml:space="preserve"> Unknown:NC_020487.1/HQ913600.1</t>
  </si>
  <si>
    <t>Mouse kobuvirus M-5/USA/2010</t>
  </si>
  <si>
    <t>PRJNA72383</t>
  </si>
  <si>
    <t>8.198</t>
  </si>
  <si>
    <t xml:space="preserve"> Unknown:NC_015936.1/JF755427.1</t>
  </si>
  <si>
    <t>Sclerotinia sclerotiorum hypovirus 1</t>
  </si>
  <si>
    <t>PRJNA72389</t>
  </si>
  <si>
    <t xml:space="preserve"> Unknown:NC_015939.1/JF781304.1</t>
  </si>
  <si>
    <t>Tomato chlorotic leaf distortion virus-[Venezuela:Zulia:2004]</t>
  </si>
  <si>
    <t>PRJNA72721</t>
  </si>
  <si>
    <t>46.0525</t>
  </si>
  <si>
    <t xml:space="preserve"> DNA A:NC_015962.1/HQ201952.1;  DNA B:NC_015961.1/HQ201953.1</t>
  </si>
  <si>
    <t>Chilli ringspot virus</t>
  </si>
  <si>
    <t>PRJNA73825</t>
  </si>
  <si>
    <t>9.595</t>
  </si>
  <si>
    <t xml:space="preserve"> Unknown:NC_016044.1/JN008909.1</t>
  </si>
  <si>
    <t>Salmonella phage PVP-SE1</t>
  </si>
  <si>
    <t>PRJNA74359</t>
  </si>
  <si>
    <t>145.964</t>
  </si>
  <si>
    <t xml:space="preserve"> Unknown:NC_016071.1/GU070616.1</t>
  </si>
  <si>
    <t>Megavirus chiliensis</t>
  </si>
  <si>
    <t>PRJNA74349</t>
  </si>
  <si>
    <t>1259.2</t>
  </si>
  <si>
    <t xml:space="preserve"> Unknown:NC_016072.1/JN258408.1</t>
  </si>
  <si>
    <t>Salmonella phage SFP10</t>
  </si>
  <si>
    <t>PRJNA74351</t>
  </si>
  <si>
    <t>157.95</t>
  </si>
  <si>
    <t xml:space="preserve"> Unknown:NC_016073.1/HQ259103.1</t>
  </si>
  <si>
    <t>Canine papillomavirus 9</t>
  </si>
  <si>
    <t>PRJNA74353</t>
  </si>
  <si>
    <t>7.873</t>
  </si>
  <si>
    <t xml:space="preserve"> Unknown:NC_016074.1/JF800656.1</t>
  </si>
  <si>
    <t>Canine papillomavirus 10</t>
  </si>
  <si>
    <t>PRJNA74355</t>
  </si>
  <si>
    <t>7.774</t>
  </si>
  <si>
    <t xml:space="preserve"> Unknown:NC_016075.1/JF800657.1</t>
  </si>
  <si>
    <t>Potato yellow dwarf nucleorhabdovirus</t>
  </si>
  <si>
    <t>PRJNA74995</t>
  </si>
  <si>
    <t>12.875</t>
  </si>
  <si>
    <t xml:space="preserve"> Unknown:NC_016136.1/GU734660.1</t>
  </si>
  <si>
    <t>Mirabilis jalapa mottle virus</t>
  </si>
  <si>
    <t>PRJNA74427</t>
  </si>
  <si>
    <t>8.315</t>
  </si>
  <si>
    <t xml:space="preserve"> Unknown:NC_016080.1/JN039374.1</t>
  </si>
  <si>
    <t>Grapevine leafroll-associated virus 5</t>
  </si>
  <si>
    <t>PRJNA74429</t>
  </si>
  <si>
    <t>13.384</t>
  </si>
  <si>
    <t xml:space="preserve"> Unknown:NC_016081.1/FR822696.2</t>
  </si>
  <si>
    <t>Sida yellow mottle virus</t>
  </si>
  <si>
    <t>PRJNA74527</t>
  </si>
  <si>
    <t>5.222</t>
  </si>
  <si>
    <t>46.7011</t>
  </si>
  <si>
    <t xml:space="preserve"> DNA A:NC_016082.1/JN411687.1;  DNA B:NC_016083.1/JN411688.1</t>
  </si>
  <si>
    <t>Blueberry necrotic ring blotch virus</t>
  </si>
  <si>
    <t>PRJNA74579</t>
  </si>
  <si>
    <t>14.153</t>
  </si>
  <si>
    <t>41.6966</t>
  </si>
  <si>
    <t xml:space="preserve"> RNA 1:NC_016084.1/JN651148.1;  RNA 2:NC_016085.1/JN651149.1;  RNA 3:NC_016086.1/JN651150.1;  RNA 4:NC_016087.1/JN651151.1</t>
  </si>
  <si>
    <t>Luna mammarenavirus</t>
  </si>
  <si>
    <t>PRJNA76617</t>
  </si>
  <si>
    <t>10.607</t>
  </si>
  <si>
    <t>42.0964</t>
  </si>
  <si>
    <t xml:space="preserve"> segment L:NC_016153.1/AB586645.1;  segment S:NC_016152.1/AB586644.1</t>
  </si>
  <si>
    <t>Astrovirus MLB2</t>
  </si>
  <si>
    <t>PRJNA76723</t>
  </si>
  <si>
    <t>6.119</t>
  </si>
  <si>
    <t xml:space="preserve"> Unknown:NC_016155.1/JF742759.1</t>
  </si>
  <si>
    <t>Feline picornavirus</t>
  </si>
  <si>
    <t>PRJNA76725</t>
  </si>
  <si>
    <t>7.391</t>
  </si>
  <si>
    <t xml:space="preserve"> Unknown:NC_016156.1/JN572115.1</t>
  </si>
  <si>
    <t>Human papillomavirus type 126</t>
  </si>
  <si>
    <t>PRJNA76727</t>
  </si>
  <si>
    <t xml:space="preserve"> Unknown:NC_016157.1/AB646346.1</t>
  </si>
  <si>
    <t>Escherichia phage HK639</t>
  </si>
  <si>
    <t>PRJNA76729</t>
  </si>
  <si>
    <t>49.576</t>
  </si>
  <si>
    <t xml:space="preserve"> Unknown:NC_016158.1/HM208537.1</t>
  </si>
  <si>
    <t>Keunjorong mosaic virus</t>
  </si>
  <si>
    <t>PRJNA76731</t>
  </si>
  <si>
    <t>9.626</t>
  </si>
  <si>
    <t xml:space="preserve"> Unknown:NC_016159.1/JF838187.1</t>
  </si>
  <si>
    <t>Escherichia phage HK75</t>
  </si>
  <si>
    <t>PRJNA76733</t>
  </si>
  <si>
    <t>36.661</t>
  </si>
  <si>
    <t xml:space="preserve"> Unknown:NC_016160.1/HM173637.1</t>
  </si>
  <si>
    <t>Pediococcus virus cIP1</t>
  </si>
  <si>
    <t>PRJNA76735</t>
  </si>
  <si>
    <t>38.013</t>
  </si>
  <si>
    <t xml:space="preserve"> Unknown:NC_016161.1/JN051154.1</t>
  </si>
  <si>
    <t>Vibrio phage VCY-phi</t>
  </si>
  <si>
    <t>PRJNA76737</t>
  </si>
  <si>
    <t>7.103</t>
  </si>
  <si>
    <t xml:space="preserve"> Unknown:NC_016162.1/JN848801.1</t>
  </si>
  <si>
    <t>Yersinia phage phiR1-37</t>
  </si>
  <si>
    <t>PRJNA76739</t>
  </si>
  <si>
    <t>262.391</t>
  </si>
  <si>
    <t>32.5</t>
  </si>
  <si>
    <t xml:space="preserve"> Unknown:NC_016163.1/AJ972879.2</t>
  </si>
  <si>
    <t>Synechococcus phage S-CBS1</t>
  </si>
  <si>
    <t>PRJNA76741</t>
  </si>
  <si>
    <t>30.332</t>
  </si>
  <si>
    <t xml:space="preserve"> Unknown:NC_016164.1/HM480106.1</t>
  </si>
  <si>
    <t>Rhodobacter phage RcapMu</t>
  </si>
  <si>
    <t>PRJNA76743</t>
  </si>
  <si>
    <t>39.283</t>
  </si>
  <si>
    <t xml:space="preserve"> Unknown:NC_016165.1/JN190960.1</t>
  </si>
  <si>
    <t>Gordonia phage GTE7</t>
  </si>
  <si>
    <t>PRJNA76745</t>
  </si>
  <si>
    <t>74.431</t>
  </si>
  <si>
    <t xml:space="preserve"> Unknown:NC_016166.1/JN035618.1</t>
  </si>
  <si>
    <t>Quail picornavirus QPV1/HUN/2010</t>
  </si>
  <si>
    <t>PRJNA77133</t>
  </si>
  <si>
    <t xml:space="preserve"> Unknown:NC_016403.1/JN674502.1</t>
  </si>
  <si>
    <t>Spodoptera exigua iflavirus 1</t>
  </si>
  <si>
    <t>PRJNA77135</t>
  </si>
  <si>
    <t>10.347</t>
  </si>
  <si>
    <t xml:space="preserve"> Unknown:NC_016405.1/JN091707.1</t>
  </si>
  <si>
    <t>Actinidia virus B</t>
  </si>
  <si>
    <t>PRJNA77137</t>
  </si>
  <si>
    <t>7.488</t>
  </si>
  <si>
    <t xml:space="preserve"> Unknown:NC_016404.1/JN427015.1</t>
  </si>
  <si>
    <t>Grapevine leafroll-associated virus 4</t>
  </si>
  <si>
    <t>PRJNA77935</t>
  </si>
  <si>
    <t>13.83</t>
  </si>
  <si>
    <t xml:space="preserve"> Unknown:NC_016416.1/FJ467503.1</t>
  </si>
  <si>
    <t>Grapevine leafroll-associated virus 6</t>
  </si>
  <si>
    <t>PRJNA77937</t>
  </si>
  <si>
    <t>13.807</t>
  </si>
  <si>
    <t xml:space="preserve"> Unknown:NC_016417.1/FJ467504.1</t>
  </si>
  <si>
    <t>Halastavi arva RNA virus</t>
  </si>
  <si>
    <t>PRJNA77939</t>
  </si>
  <si>
    <t>9.565</t>
  </si>
  <si>
    <t xml:space="preserve"> Unknown:NC_016418.1/JN000306.1</t>
  </si>
  <si>
    <t>Gordonia phage GRU1</t>
  </si>
  <si>
    <t>PRJNA78691</t>
  </si>
  <si>
    <t>65.766</t>
  </si>
  <si>
    <t>65.5</t>
  </si>
  <si>
    <t xml:space="preserve"> Unknown:NC_016435.1/JF923797.1</t>
  </si>
  <si>
    <t>Gordonia phage GTE5</t>
  </si>
  <si>
    <t>PRJNA78693</t>
  </si>
  <si>
    <t>65.839</t>
  </si>
  <si>
    <t xml:space="preserve"> Unknown:NC_016434.1/JF923796.1</t>
  </si>
  <si>
    <t>Grapevine leafroll-associated virus 7</t>
  </si>
  <si>
    <t>PRJNA78707</t>
  </si>
  <si>
    <t>16.404</t>
  </si>
  <si>
    <t xml:space="preserve"> Unknown:NC_016436.1/HE588185.1</t>
  </si>
  <si>
    <t>Skua adenovirus 1</t>
  </si>
  <si>
    <t>PRJNA78801</t>
  </si>
  <si>
    <t>26.34</t>
  </si>
  <si>
    <t xml:space="preserve"> Unknown:NC_016437.1/HM585353.1</t>
  </si>
  <si>
    <t>Garlic common latent virus</t>
  </si>
  <si>
    <t>PRJNA78925</t>
  </si>
  <si>
    <t>8.638</t>
  </si>
  <si>
    <t xml:space="preserve"> Unknown:NC_016440.1/JF320810.1</t>
  </si>
  <si>
    <t>Rattail cactus necrosis-associated virus</t>
  </si>
  <si>
    <t>PRJNA78929</t>
  </si>
  <si>
    <t xml:space="preserve"> Unknown:NC_016442.1/JF729471.1</t>
  </si>
  <si>
    <t>Chocolate lily virus A</t>
  </si>
  <si>
    <t>PRJNA78931</t>
  </si>
  <si>
    <t>10.874</t>
  </si>
  <si>
    <t>44.1306</t>
  </si>
  <si>
    <t xml:space="preserve"> RNA 1:NC_016443.1/JN052073.1;  RNA 2:NC_016444.1/JN052074.1</t>
  </si>
  <si>
    <t>Aotine betaherpesvirus 1</t>
  </si>
  <si>
    <t>PRJNA78945</t>
  </si>
  <si>
    <t>219.474</t>
  </si>
  <si>
    <t xml:space="preserve"> Unknown:NC_016447.1/FJ483970.2</t>
  </si>
  <si>
    <t>Grapevine leafroll-associated virus 1</t>
  </si>
  <si>
    <t>PRJNA80677</t>
  </si>
  <si>
    <t>18.659</t>
  </si>
  <si>
    <t xml:space="preserve"> Unknown:NC_016509.1/JQ023131.1</t>
  </si>
  <si>
    <t>Espirito Santo virus</t>
  </si>
  <si>
    <t>PRJNA80737</t>
  </si>
  <si>
    <t>6.677</t>
  </si>
  <si>
    <t>49.1424</t>
  </si>
  <si>
    <t xml:space="preserve"> A:NC_016518.1/JN589003.1;  B:NC_016517.1/JN589002.1</t>
  </si>
  <si>
    <t>Clitoria yellow mottle virus</t>
  </si>
  <si>
    <t>PRJNA80771</t>
  </si>
  <si>
    <t xml:space="preserve"> Unknown:NC_016519.1/JN566124.1</t>
  </si>
  <si>
    <t>Ipomoea begomovirus satellite DNA beta</t>
  </si>
  <si>
    <t>PRJNA80873</t>
  </si>
  <si>
    <t>0.662</t>
  </si>
  <si>
    <t xml:space="preserve"> Unknown:NC_016536.1/FJ914390.1</t>
  </si>
  <si>
    <t>Parrot hepatitis B virus</t>
  </si>
  <si>
    <t>PRJNA80909</t>
  </si>
  <si>
    <t>3.048</t>
  </si>
  <si>
    <t xml:space="preserve"> Unknown:NC_016561.1/JN565944.1</t>
  </si>
  <si>
    <t>Campylobacter virus CPX</t>
  </si>
  <si>
    <t>PRJNA80911</t>
  </si>
  <si>
    <t>132.662</t>
  </si>
  <si>
    <t xml:space="preserve"> Unknown:NC_016562.1/JN132397.1</t>
  </si>
  <si>
    <t>Bacillus phage W.Ph.</t>
  </si>
  <si>
    <t>PRJNA80913</t>
  </si>
  <si>
    <t>156.897</t>
  </si>
  <si>
    <t xml:space="preserve"> Unknown:NC_016563.1/HM144387.1</t>
  </si>
  <si>
    <t>Planktothrix phage PaV-LD</t>
  </si>
  <si>
    <t>PRJNA80915</t>
  </si>
  <si>
    <t>95.299</t>
  </si>
  <si>
    <t xml:space="preserve"> Unknown:NC_016564.1/HQ683709.1</t>
  </si>
  <si>
    <t>Staphylococcus phage S24-1</t>
  </si>
  <si>
    <t>PRJNA80917</t>
  </si>
  <si>
    <t>18.168</t>
  </si>
  <si>
    <t xml:space="preserve"> Unknown:NC_016565.1/AB626962.1</t>
  </si>
  <si>
    <t>Shigella phage EP23</t>
  </si>
  <si>
    <t>PRJNA80919</t>
  </si>
  <si>
    <t>44.077</t>
  </si>
  <si>
    <t xml:space="preserve"> Unknown:NC_016566.1/JN984867.1</t>
  </si>
  <si>
    <t>Nocardia phage NBR1</t>
  </si>
  <si>
    <t>PRJNA80925</t>
  </si>
  <si>
    <t>46.14</t>
  </si>
  <si>
    <t xml:space="preserve"> Unknown:NC_016569.1/JN116828.1</t>
  </si>
  <si>
    <t>Pseudomonas phage OBP</t>
  </si>
  <si>
    <t>PRJNA81003</t>
  </si>
  <si>
    <t>284.757</t>
  </si>
  <si>
    <t xml:space="preserve"> Unknown:NC_016571.1/JN627160.1</t>
  </si>
  <si>
    <t>Cleome leaf crumple virus</t>
  </si>
  <si>
    <t>PRJNA81005</t>
  </si>
  <si>
    <t>49.4143</t>
  </si>
  <si>
    <t xml:space="preserve"> DNA-A:NC_016578.1/JF694461.1;  DNA-B:NC_016572.1/JF694462.1</t>
  </si>
  <si>
    <t>Sida mosaic Alagoas virus</t>
  </si>
  <si>
    <t>PRJNA81007</t>
  </si>
  <si>
    <t>5.292</t>
  </si>
  <si>
    <t>45.8181</t>
  </si>
  <si>
    <t xml:space="preserve"> DNA-A:NC_016573.1/JF694471.1;  DNA-B:NC_016579.1/JF694473.1</t>
  </si>
  <si>
    <t>Abutilon mosaic Brazil virus</t>
  </si>
  <si>
    <t>PRJNA81009</t>
  </si>
  <si>
    <t>5.282</t>
  </si>
  <si>
    <t>45.0082</t>
  </si>
  <si>
    <t xml:space="preserve"> DNA-A:NC_016574.1/JF694480.1;  DNA-B:NC_016577.1/JF694479.1</t>
  </si>
  <si>
    <t>West African Asystasia virus 1</t>
  </si>
  <si>
    <t>PRJNA81011</t>
  </si>
  <si>
    <t>5.388</t>
  </si>
  <si>
    <t>42.4592</t>
  </si>
  <si>
    <t xml:space="preserve"> DNA-A:NC_016575.1/JF694484.1;  DNA-B:NC_016576.1/JF694485.1</t>
  </si>
  <si>
    <t>Tomato dwarf leaf virus</t>
  </si>
  <si>
    <t>PRJNA81031</t>
  </si>
  <si>
    <t>5.034</t>
  </si>
  <si>
    <t>40.7164</t>
  </si>
  <si>
    <t xml:space="preserve"> DNA A:NC_016580.1/JN564749.1;  DNA B:NC_016581.1/JN564750.1</t>
  </si>
  <si>
    <t>Porcine bocavirus 5/JS677</t>
  </si>
  <si>
    <t>PRJNA81033</t>
  </si>
  <si>
    <t>5.076</t>
  </si>
  <si>
    <t xml:space="preserve"> Unknown:NC_016647.1/JN831651.1</t>
  </si>
  <si>
    <t>Persea americana alphaendornavirus 1</t>
  </si>
  <si>
    <t>PRJNA81035</t>
  </si>
  <si>
    <t>13.459</t>
  </si>
  <si>
    <t xml:space="preserve"> Unknown:NC_016648.1/JN880414.1</t>
  </si>
  <si>
    <t>Hollyhock yellow vein mosaic virus</t>
  </si>
  <si>
    <t>PRJNA81151</t>
  </si>
  <si>
    <t xml:space="preserve"> Unknown:NC_016649.1/FR772081.1</t>
  </si>
  <si>
    <t>Rhodococcus virus RGL3</t>
  </si>
  <si>
    <t>PRJNA81167</t>
  </si>
  <si>
    <t>48.072</t>
  </si>
  <si>
    <t xml:space="preserve"> Unknown:NC_016650.1/JN116826.1</t>
  </si>
  <si>
    <t>Rhodococcus phage RRH1</t>
  </si>
  <si>
    <t>PRJNA81169</t>
  </si>
  <si>
    <t>14.27</t>
  </si>
  <si>
    <t xml:space="preserve"> Unknown:NC_016651.1/JN116822.1</t>
  </si>
  <si>
    <t>Rhodococcus phage REQ2</t>
  </si>
  <si>
    <t>PRJNA81171</t>
  </si>
  <si>
    <t>49.33</t>
  </si>
  <si>
    <t xml:space="preserve"> Unknown:NC_016652.1/JN116823.1</t>
  </si>
  <si>
    <t>Rhodococcus phage RER2</t>
  </si>
  <si>
    <t>PRJNA81173</t>
  </si>
  <si>
    <t>46.586</t>
  </si>
  <si>
    <t xml:space="preserve"> Unknown:NC_016653.1/JN116827.1</t>
  </si>
  <si>
    <t>Rhodococcus phage REQ3</t>
  </si>
  <si>
    <t>PRJNA81175</t>
  </si>
  <si>
    <t>39.474</t>
  </si>
  <si>
    <t>65.9</t>
  </si>
  <si>
    <t xml:space="preserve"> Unknown:NC_016654.1/JN116824.1</t>
  </si>
  <si>
    <t>Rhodococcus phage REQ1</t>
  </si>
  <si>
    <t>PRJNA81177</t>
  </si>
  <si>
    <t>51.342</t>
  </si>
  <si>
    <t xml:space="preserve"> Unknown:NC_016655.1/JN116825.1</t>
  </si>
  <si>
    <t>Eclipta yellow vein virus</t>
  </si>
  <si>
    <t>PRJNA81215</t>
  </si>
  <si>
    <t xml:space="preserve"> Unknown:NC_016660.1/GQ478343.1</t>
  </si>
  <si>
    <t>Eidolon helvum (bat) parvovirus</t>
  </si>
  <si>
    <t>PRJNA81567</t>
  </si>
  <si>
    <t>5.065</t>
  </si>
  <si>
    <t xml:space="preserve"> Unknown:NC_016744.1/JQ037753.1</t>
  </si>
  <si>
    <t>Artibeus jamaicensis parvovirus 1</t>
  </si>
  <si>
    <t>PRJNA81739</t>
  </si>
  <si>
    <t>4.595</t>
  </si>
  <si>
    <t xml:space="preserve"> Unknown:NC_016752.1/JQ037754.1</t>
  </si>
  <si>
    <t>Rosellinia necatrix quadrivirus 1</t>
  </si>
  <si>
    <t>PRJNA82351</t>
  </si>
  <si>
    <t>Quadriviridae</t>
  </si>
  <si>
    <t>17.078</t>
  </si>
  <si>
    <t>52.804</t>
  </si>
  <si>
    <t xml:space="preserve"> segment 1:NC_016757.1/AB620061.1;  segment 2:NC_016759.1/AB620062.1;  segment 3:NC_016760.1/AB620063.1;  segment 4:NC_016758.1/AB620064.1</t>
  </si>
  <si>
    <t>Salmonella phage SPN1S</t>
  </si>
  <si>
    <t>PRJNA82639</t>
  </si>
  <si>
    <t>38.684</t>
  </si>
  <si>
    <t xml:space="preserve"> Unknown:NC_016761.1/JN391180.1</t>
  </si>
  <si>
    <t>Pseudomonas phage phi297</t>
  </si>
  <si>
    <t>PRJNA82641</t>
  </si>
  <si>
    <t>49.135</t>
  </si>
  <si>
    <t xml:space="preserve"> Unknown:NC_016762.1/HQ711984.1</t>
  </si>
  <si>
    <t>Salmonella phage SE2</t>
  </si>
  <si>
    <t>PRJNA82643</t>
  </si>
  <si>
    <t>43.221</t>
  </si>
  <si>
    <t xml:space="preserve"> Unknown:NC_016763.1/JQ007353.1</t>
  </si>
  <si>
    <t>Pseudomonas phage Bf7</t>
  </si>
  <si>
    <t>PRJNA82647</t>
  </si>
  <si>
    <t xml:space="preserve"> Unknown:NC_016764.1/JN991020.1</t>
  </si>
  <si>
    <t>Pseudomonas virus PMG1</t>
  </si>
  <si>
    <t>PRJNA82649</t>
  </si>
  <si>
    <t>54.024</t>
  </si>
  <si>
    <t xml:space="preserve"> Unknown:NC_016765.1/HQ711985.1</t>
  </si>
  <si>
    <t>Erwinia phage PEp14</t>
  </si>
  <si>
    <t>PRJNA82653</t>
  </si>
  <si>
    <t>60.714</t>
  </si>
  <si>
    <t xml:space="preserve"> Unknown:NC_016767.1/JN585957.1</t>
  </si>
  <si>
    <t>Porcine kobuvirus SH-W-CHN/2010/China</t>
  </si>
  <si>
    <t>PRJNA82751</t>
  </si>
  <si>
    <t xml:space="preserve"> Unknown:NC_016769.1/JN630514.1</t>
  </si>
  <si>
    <t>Bacteroides phage B124-14</t>
  </si>
  <si>
    <t>PRJNA82753</t>
  </si>
  <si>
    <t>47.159</t>
  </si>
  <si>
    <t xml:space="preserve"> Unknown:NC_016770.1/HE608841.1</t>
  </si>
  <si>
    <t>Spissistilus festinus reovirus</t>
  </si>
  <si>
    <t>PRJNA83187</t>
  </si>
  <si>
    <t>25.139</t>
  </si>
  <si>
    <t>48.884</t>
  </si>
  <si>
    <t xml:space="preserve"> segment 1:NC_016879.1/JF773382.1;  segment 10:NC_016878.1/JF773391.1;  segment 2:NC_016874.1/JF773383.1;  segment 3:NC_016880.1/JF773384.1;  segment 4:NC_016875.1/JF773385.1;  segment 5:NC_016881.1/JF773386.1;  segment 6:NC_016876.1/JF773387.1;  segment 7:NC_016882.1/JF773388.1;  segment 8:NC_016877.1/JF773389.1;  segment 9:NC_016883.1/JF773390.1</t>
  </si>
  <si>
    <t>Simian adenovirus 49</t>
  </si>
  <si>
    <t>PRJNA64487</t>
  </si>
  <si>
    <t>35.499</t>
  </si>
  <si>
    <t xml:space="preserve"> Unknown:NC_015225.1/HQ241819.1</t>
  </si>
  <si>
    <t>Bat adenovirus TJM</t>
  </si>
  <si>
    <t>PRJNA84399</t>
  </si>
  <si>
    <t>31.806</t>
  </si>
  <si>
    <t>NC_016895.2/GU226970.2</t>
  </si>
  <si>
    <t>Astrovirus wild boar/WBAstV-1/2011/HUN</t>
  </si>
  <si>
    <t>PRJNA84401</t>
  </si>
  <si>
    <t>6.707</t>
  </si>
  <si>
    <t xml:space="preserve"> Unknown:NC_016896.1/JQ340310.1</t>
  </si>
  <si>
    <t>Trichechus manatus latirostris papillomavirus 2</t>
  </si>
  <si>
    <t>PRJNA84405</t>
  </si>
  <si>
    <t xml:space="preserve"> Unknown:NC_016898.1/JN709473.1</t>
  </si>
  <si>
    <t>Thermococcus prieurii virus 1</t>
  </si>
  <si>
    <t>PRJNA84407</t>
  </si>
  <si>
    <t>21.592</t>
  </si>
  <si>
    <t xml:space="preserve"> Unknown:NC_016899.1/JQ010983.1</t>
  </si>
  <si>
    <t>Cotia virus SPAn232</t>
  </si>
  <si>
    <t>PRJNA85563</t>
  </si>
  <si>
    <t>185.139</t>
  </si>
  <si>
    <t>23.6</t>
  </si>
  <si>
    <t xml:space="preserve"> Unknown:NC_016924.1/HQ647181.2</t>
  </si>
  <si>
    <t>Ndumu virus</t>
  </si>
  <si>
    <t>PRJNA88115</t>
  </si>
  <si>
    <t>11.688</t>
  </si>
  <si>
    <t xml:space="preserve"> Unknown:NC_016959.1/HM147989.1</t>
  </si>
  <si>
    <t>Southern elephant seal virus</t>
  </si>
  <si>
    <t>PRJNA88117</t>
  </si>
  <si>
    <t>11.245</t>
  </si>
  <si>
    <t xml:space="preserve"> Unknown:NC_016960.1/HM147990.1</t>
  </si>
  <si>
    <t>Whataroa virus</t>
  </si>
  <si>
    <t>PRJNA88119</t>
  </si>
  <si>
    <t>11.616</t>
  </si>
  <si>
    <t xml:space="preserve"> Unknown:NC_016961.1/HM147993.1</t>
  </si>
  <si>
    <t>Bebaru virus</t>
  </si>
  <si>
    <t>PRJNA88121</t>
  </si>
  <si>
    <t>11.877</t>
  </si>
  <si>
    <t xml:space="preserve"> Unknown:NC_016962.1/HM147985.1</t>
  </si>
  <si>
    <t>New World begomovirus associated satellite DNA isolate 177H3</t>
  </si>
  <si>
    <t>PRJNA88123</t>
  </si>
  <si>
    <t>0.689</t>
  </si>
  <si>
    <t xml:space="preserve"> Unknown:NC_016963.1/JN819486.1</t>
  </si>
  <si>
    <t>Canine picornavirus</t>
  </si>
  <si>
    <t>PRJNA89397</t>
  </si>
  <si>
    <t>7.948</t>
  </si>
  <si>
    <t xml:space="preserve"> Unknown:NC_016964.1/JN831356.1</t>
  </si>
  <si>
    <t>Tomato leaf curl Ranchi virus</t>
  </si>
  <si>
    <t>PRJNA89399</t>
  </si>
  <si>
    <t xml:space="preserve"> DNA-A:NC_016965.1/GQ994095.1</t>
  </si>
  <si>
    <t>Pepper leaf curl Lahore Virus-[Pakistan:Lahore1:2004]</t>
  </si>
  <si>
    <t>PRJNA89655</t>
  </si>
  <si>
    <t xml:space="preserve"> A:NC_016984.1/AM404179.1</t>
  </si>
  <si>
    <t>Sparrow coronavirus HKU17</t>
  </si>
  <si>
    <t>PRJNA17048</t>
  </si>
  <si>
    <t>26.083</t>
  </si>
  <si>
    <t xml:space="preserve"> Unknown:NC_016992.1/JQ065045.1</t>
  </si>
  <si>
    <t>Haloarcula hispanica icosahedral virus 2</t>
  </si>
  <si>
    <t>PRJNA109269</t>
  </si>
  <si>
    <t>30.578</t>
  </si>
  <si>
    <t xml:space="preserve"> Unknown:NC_016989.1/JN968479.1</t>
  </si>
  <si>
    <t>Porcine coronavirus HKU15</t>
  </si>
  <si>
    <t>PRJNA109271</t>
  </si>
  <si>
    <t>25.43</t>
  </si>
  <si>
    <t xml:space="preserve"> Unknown:NC_016990.2/JQ065042.2</t>
  </si>
  <si>
    <t>White-eye coronavirus HKU16</t>
  </si>
  <si>
    <t>PRJNA109273</t>
  </si>
  <si>
    <t>26.041</t>
  </si>
  <si>
    <t xml:space="preserve"> Unknown:NC_016991.1/JQ065044.1</t>
  </si>
  <si>
    <t>Magpie-robin coronavirus HKU18</t>
  </si>
  <si>
    <t>PRJNA109275</t>
  </si>
  <si>
    <t>26.689</t>
  </si>
  <si>
    <t xml:space="preserve"> Unknown:NC_016993.1/JQ065046.1</t>
  </si>
  <si>
    <t>Night heron coronavirus HKU19</t>
  </si>
  <si>
    <t>PRJNA109277</t>
  </si>
  <si>
    <t>26.077</t>
  </si>
  <si>
    <t xml:space="preserve"> Unknown:NC_016994.1/JQ065047.1</t>
  </si>
  <si>
    <t>Wigeon coronavirus HKU20</t>
  </si>
  <si>
    <t>PRJNA109279</t>
  </si>
  <si>
    <t>26.227</t>
  </si>
  <si>
    <t xml:space="preserve"> Unknown:NC_016995.1/JQ065048.1</t>
  </si>
  <si>
    <t>Common moorhen coronavirus HKU21</t>
  </si>
  <si>
    <t>PRJNA109281</t>
  </si>
  <si>
    <t>26.223</t>
  </si>
  <si>
    <t xml:space="preserve"> Unknown:NC_016996.1/JQ065049.1</t>
  </si>
  <si>
    <t>Donggang virus</t>
  </si>
  <si>
    <t>PRJNA115527</t>
  </si>
  <si>
    <t>10.791</t>
  </si>
  <si>
    <t xml:space="preserve"> Unknown:NC_016997.1/JQ086551.1</t>
  </si>
  <si>
    <t>Centrosema yellow spot virus</t>
  </si>
  <si>
    <t>PRJNA124057</t>
  </si>
  <si>
    <t>2.675</t>
  </si>
  <si>
    <t xml:space="preserve"> DNA-A:NC_016998.1/JN419002.1</t>
  </si>
  <si>
    <t>Macroptilium yellow spot virus</t>
  </si>
  <si>
    <t>PRJNA124059</t>
  </si>
  <si>
    <t>2.66</t>
  </si>
  <si>
    <t xml:space="preserve"> DNA-A:NC_016999.1/JN419013.1</t>
  </si>
  <si>
    <t>Macroptilium yellow vein virus</t>
  </si>
  <si>
    <t>PRJNA124061</t>
  </si>
  <si>
    <t>2.656</t>
  </si>
  <si>
    <t xml:space="preserve"> DNA-A:NC_017000.1/JN419021.1</t>
  </si>
  <si>
    <t>Macroptilium yellow net virus</t>
  </si>
  <si>
    <t>PRJNA124063</t>
  </si>
  <si>
    <t>42.867</t>
  </si>
  <si>
    <t xml:space="preserve"> DNA A:NC_017001.1/JN418998.1;  DNA B:NC_017002.1/JN418999.1</t>
  </si>
  <si>
    <t>Clitocybe odora virus</t>
  </si>
  <si>
    <t>PRJNA129589</t>
  </si>
  <si>
    <t>3.765</t>
  </si>
  <si>
    <t xml:space="preserve"> Unknown:NC_017003.1/HE717021.1</t>
  </si>
  <si>
    <t>Cassava mosaic Madagascar virus</t>
  </si>
  <si>
    <t>PRJNA129597</t>
  </si>
  <si>
    <t>5.51</t>
  </si>
  <si>
    <t>43.2513</t>
  </si>
  <si>
    <t xml:space="preserve"> DNA A:NC_017004.1/HE617299.1;  DNA B:NC_017005.1/HE617300.1</t>
  </si>
  <si>
    <t>Rabbit coronavirus HKU14</t>
  </si>
  <si>
    <t>PRJNA157249</t>
  </si>
  <si>
    <t xml:space="preserve"> Unknown:NC_017083.1/JN874559.1</t>
  </si>
  <si>
    <t>Tianjin totivirus</t>
  </si>
  <si>
    <t>PRJNA157251</t>
  </si>
  <si>
    <t>7.611</t>
  </si>
  <si>
    <t xml:space="preserve"> Unknown:NC_017084.1/JN391187.1</t>
  </si>
  <si>
    <t>Canary polyomavirus</t>
  </si>
  <si>
    <t>PRJNA157253</t>
  </si>
  <si>
    <t>5.421</t>
  </si>
  <si>
    <t xml:space="preserve"> Unknown:NC_017085.1/GU345044.1</t>
  </si>
  <si>
    <t>Chaoyang virus</t>
  </si>
  <si>
    <t>PRJNA157255</t>
  </si>
  <si>
    <t>10.733</t>
  </si>
  <si>
    <t xml:space="preserve"> Unknown:NC_017086.1/JQ308185.1</t>
  </si>
  <si>
    <t>Halorubrum pleomorphic virus 2</t>
  </si>
  <si>
    <t>PRJNA157257</t>
  </si>
  <si>
    <t>10.656</t>
  </si>
  <si>
    <t xml:space="preserve"> Unknown:NC_017087.1/JN882264.1</t>
  </si>
  <si>
    <t>Halorubrum pleomorphic virus 3</t>
  </si>
  <si>
    <t>PRJNA157259</t>
  </si>
  <si>
    <t>8.77</t>
  </si>
  <si>
    <t xml:space="preserve"> Unknown:NC_017088.1/JN882265.1</t>
  </si>
  <si>
    <t>Halorubrum pleomorphic virus 6</t>
  </si>
  <si>
    <t>PRJNA157261</t>
  </si>
  <si>
    <t>8.549</t>
  </si>
  <si>
    <t xml:space="preserve"> Unknown:NC_017089.1/JN882266.1</t>
  </si>
  <si>
    <t>Halogeometricum pleomorphic virus 1</t>
  </si>
  <si>
    <t>PRJNA157263</t>
  </si>
  <si>
    <t>9.694</t>
  </si>
  <si>
    <t xml:space="preserve"> Unknown:NC_017090.1/JN882267.1</t>
  </si>
  <si>
    <t>Gyrovirus GyV3</t>
  </si>
  <si>
    <t>PRJNA157265</t>
  </si>
  <si>
    <t>2.359</t>
  </si>
  <si>
    <t xml:space="preserve"> Unknown:NC_017091.1/JQ308210.1</t>
  </si>
  <si>
    <t>Valsa ceratosperma hypovirus 1</t>
  </si>
  <si>
    <t>PRJNA157807</t>
  </si>
  <si>
    <t>9.543</t>
  </si>
  <si>
    <t xml:space="preserve"> Unknown:NC_017099.1/AB690372.1</t>
  </si>
  <si>
    <t>Obodhiang virus</t>
  </si>
  <si>
    <t>PRJNA159049</t>
  </si>
  <si>
    <t>14.717</t>
  </si>
  <si>
    <t xml:space="preserve"> Unknown:NC_017685.1/HM856902.1</t>
  </si>
  <si>
    <t>Kotonkan virus</t>
  </si>
  <si>
    <t>PRJNA159107</t>
  </si>
  <si>
    <t>15.867</t>
  </si>
  <si>
    <t xml:space="preserve"> Unknown:NC_017714.1/HM474855.1</t>
  </si>
  <si>
    <t>Papio hamadryas papillomavirus type 1</t>
  </si>
  <si>
    <t>PRJNA159111</t>
  </si>
  <si>
    <t>8.008</t>
  </si>
  <si>
    <t xml:space="preserve"> Unknown:NC_017716.1/JF304764.1</t>
  </si>
  <si>
    <t>Wheat dwarf India virus</t>
  </si>
  <si>
    <t>PRJNA162491</t>
  </si>
  <si>
    <t>2.783</t>
  </si>
  <si>
    <t xml:space="preserve"> Unknown:NC_017828.1/JQ361910.1</t>
  </si>
  <si>
    <t>Cotton leaf curl virus betasatellite</t>
  </si>
  <si>
    <t>PRJNA162497</t>
  </si>
  <si>
    <t>1.436</t>
  </si>
  <si>
    <t xml:space="preserve"> Unknown:NC_017829.1/HM037921.1</t>
  </si>
  <si>
    <t>Fig badnavirus 1</t>
  </si>
  <si>
    <t>PRJNA162487</t>
  </si>
  <si>
    <t>7.14</t>
  </si>
  <si>
    <t xml:space="preserve"> Unknown:NC_017830.1/JF411989.1</t>
  </si>
  <si>
    <t>Feline bocavirus</t>
  </si>
  <si>
    <t>PRJNA162493</t>
  </si>
  <si>
    <t xml:space="preserve"> Unknown:NC_017823.1/JQ692585.1</t>
  </si>
  <si>
    <t>Tomato necrotic stunt virus</t>
  </si>
  <si>
    <t>PRJNA162495</t>
  </si>
  <si>
    <t>10.057</t>
  </si>
  <si>
    <t xml:space="preserve"> Unknown:NC_017824.1/JQ314463.1</t>
  </si>
  <si>
    <t>Equid alphaherpesvirus 8</t>
  </si>
  <si>
    <t>PRJNA162499</t>
  </si>
  <si>
    <t>149.332</t>
  </si>
  <si>
    <t xml:space="preserve"> Unknown:NC_017826.1/JQ343919.1</t>
  </si>
  <si>
    <t>Cotton leaf curl virus</t>
  </si>
  <si>
    <t>PRJNA352736</t>
  </si>
  <si>
    <t>NC_031760.1/KX831888.1</t>
  </si>
  <si>
    <t>American hop latent virus</t>
  </si>
  <si>
    <t>PRJNA163147</t>
  </si>
  <si>
    <t>8.601</t>
  </si>
  <si>
    <t xml:space="preserve"> Unknown:NC_017859.1/JQ245696.1</t>
  </si>
  <si>
    <t>Equus caballus papillomavirus 3</t>
  </si>
  <si>
    <t>PRJNA163309</t>
  </si>
  <si>
    <t xml:space="preserve"> Unknown:NC_017862.1/GU384895.1</t>
  </si>
  <si>
    <t>Pig stool associated circular ssDNA virus GER2011</t>
  </si>
  <si>
    <t>PRJNA165737</t>
  </si>
  <si>
    <t>2.459</t>
  </si>
  <si>
    <t xml:space="preserve"> Unknown:NC_017916.1/JQ023166.1</t>
  </si>
  <si>
    <t>Artemisia virus A</t>
  </si>
  <si>
    <t>PRJNA165739</t>
  </si>
  <si>
    <t>4.138</t>
  </si>
  <si>
    <t xml:space="preserve"> Unknown:NC_017914.1/JN620802.1</t>
  </si>
  <si>
    <t>Sclerotinia sclerotiorum dsRNA mycovirus-L</t>
  </si>
  <si>
    <t>PRJNA165743</t>
  </si>
  <si>
    <t>9.124</t>
  </si>
  <si>
    <t xml:space="preserve"> Unknown:NC_017915.1/JQ513382.1</t>
  </si>
  <si>
    <t>Maize streak Reunion virus</t>
  </si>
  <si>
    <t>PRJNA165745</t>
  </si>
  <si>
    <t>2.882</t>
  </si>
  <si>
    <t xml:space="preserve"> Unknown:NC_017917.1/JQ624879.1</t>
  </si>
  <si>
    <t>Tomato yellow leaf distortion virus</t>
  </si>
  <si>
    <t>PRJNA165747</t>
  </si>
  <si>
    <t>5.219</t>
  </si>
  <si>
    <t>46.0614</t>
  </si>
  <si>
    <t xml:space="preserve"> DNA A:NC_011348.1/FJ174698.1;  DNA B:NC_017913.1/FJ999999.1</t>
  </si>
  <si>
    <t>Pseudomonas phage vB_Pae-TbilisiM32</t>
  </si>
  <si>
    <t>PRJNA167051</t>
  </si>
  <si>
    <t>42.966</t>
  </si>
  <si>
    <t xml:space="preserve"> Unknown:NC_017865.1/JQ307386.1</t>
  </si>
  <si>
    <t>Pseudomonas phage vB_Pae-Kakheti25</t>
  </si>
  <si>
    <t>PRJNA167052</t>
  </si>
  <si>
    <t>42.844</t>
  </si>
  <si>
    <t xml:space="preserve"> Unknown:NC_017864.1/JQ307387.1</t>
  </si>
  <si>
    <t>Bat sapovirus TLC58/HK</t>
  </si>
  <si>
    <t>PRJNA167111</t>
  </si>
  <si>
    <t>7.696</t>
  </si>
  <si>
    <t xml:space="preserve"> Unknown:NC_017936.1/JN899075.1</t>
  </si>
  <si>
    <t>Nariva virus</t>
  </si>
  <si>
    <t>PRJNA167112</t>
  </si>
  <si>
    <t>15.276</t>
  </si>
  <si>
    <t xml:space="preserve"> Unknown:NC_017937.1/FJ362497.2</t>
  </si>
  <si>
    <t>Grapevine deformation virus</t>
  </si>
  <si>
    <t>PRJNA167162</t>
  </si>
  <si>
    <t>11.139</t>
  </si>
  <si>
    <t>45.1326</t>
  </si>
  <si>
    <t xml:space="preserve"> RNA 1:NC_017939.1/HE613269.1;  RNA 2:NC_017938.1/AY291208.1</t>
  </si>
  <si>
    <t>European catfish virus</t>
  </si>
  <si>
    <t>PRJNA167164</t>
  </si>
  <si>
    <t>127.732</t>
  </si>
  <si>
    <t xml:space="preserve"> Unknown:NC_017940.1/JQ724856.1</t>
  </si>
  <si>
    <t>Cronobacter phage CR3</t>
  </si>
  <si>
    <t>PRJNA167658</t>
  </si>
  <si>
    <t>149.273</t>
  </si>
  <si>
    <t xml:space="preserve"> Unknown:NC_017974.1/JQ691612.1</t>
  </si>
  <si>
    <t>Xanthomonas phage vB_XveM_DIBBI</t>
  </si>
  <si>
    <t>PRJNA167661</t>
  </si>
  <si>
    <t>49.981</t>
  </si>
  <si>
    <t xml:space="preserve"> Unknown:NC_017981.1/JN022534.1</t>
  </si>
  <si>
    <t>Bacillus phage PBC1</t>
  </si>
  <si>
    <t>PRJNA167662</t>
  </si>
  <si>
    <t>41.164</t>
  </si>
  <si>
    <t xml:space="preserve"> Unknown:NC_017976.1/JQ619704.1</t>
  </si>
  <si>
    <t>Clostridium phage phiCP7R</t>
  </si>
  <si>
    <t>PRJNA167663</t>
  </si>
  <si>
    <t>18.397</t>
  </si>
  <si>
    <t>34.8</t>
  </si>
  <si>
    <t xml:space="preserve"> Unknown:NC_017980.1/JQ729990.1</t>
  </si>
  <si>
    <t>Halocynthia phage JM-2012</t>
  </si>
  <si>
    <t>PRJNA167664</t>
  </si>
  <si>
    <t>167.292</t>
  </si>
  <si>
    <t xml:space="preserve"> Unknown:NC_017975.1/JQ340088.1</t>
  </si>
  <si>
    <t>Salmonella phage SPN9CC</t>
  </si>
  <si>
    <t>PRJNA167665</t>
  </si>
  <si>
    <t>40.128</t>
  </si>
  <si>
    <t xml:space="preserve"> Unknown:NC_017985.1/JF900176.1</t>
  </si>
  <si>
    <t>Escherichia virus AKFV33</t>
  </si>
  <si>
    <t>PRJNA167572</t>
  </si>
  <si>
    <t>108.853</t>
  </si>
  <si>
    <t xml:space="preserve"> Unknown:NC_017969.1/HQ665011.1</t>
  </si>
  <si>
    <t>Staphylococcus phage TEM123</t>
  </si>
  <si>
    <t>PRJNA167573</t>
  </si>
  <si>
    <t>43.786</t>
  </si>
  <si>
    <t xml:space="preserve"> Unknown:NC_017968.1/JQ779024.1</t>
  </si>
  <si>
    <t>Mycobacterium phage SWU1</t>
  </si>
  <si>
    <t>PRJNA167574</t>
  </si>
  <si>
    <t>52.474</t>
  </si>
  <si>
    <t xml:space="preserve"> Unknown:NC_017973.1/JF946695.1</t>
  </si>
  <si>
    <t>Salisaeta icosahedral phage 1</t>
  </si>
  <si>
    <t>PRJNA167575</t>
  </si>
  <si>
    <t>43.788</t>
  </si>
  <si>
    <t xml:space="preserve"> Unknown:NC_017983.1/JN880423.1</t>
  </si>
  <si>
    <t>Acinetobacter phage AP22</t>
  </si>
  <si>
    <t>PRJNA167576</t>
  </si>
  <si>
    <t>46.387</t>
  </si>
  <si>
    <t xml:space="preserve"> Unknown:NC_017984.1/HE806280.1</t>
  </si>
  <si>
    <t>Clostridium phage PhiS63</t>
  </si>
  <si>
    <t>PRJNA167577</t>
  </si>
  <si>
    <t>33.609</t>
  </si>
  <si>
    <t>27.5</t>
  </si>
  <si>
    <t xml:space="preserve"> Unknown:NC_017978.1/JQ660954.1</t>
  </si>
  <si>
    <t>Goose adenovirus 4</t>
  </si>
  <si>
    <t>PRJNA167579</t>
  </si>
  <si>
    <t>43.376</t>
  </si>
  <si>
    <t xml:space="preserve"> Unknown:NC_017979.1/JF510462.1</t>
  </si>
  <si>
    <t>Hippeastrum mosaic virus</t>
  </si>
  <si>
    <t>PRJNA167580</t>
  </si>
  <si>
    <t>9.66</t>
  </si>
  <si>
    <t xml:space="preserve"> Unknown:NC_017967.1/JQ395040.1</t>
  </si>
  <si>
    <t>Sweet potato virus 2</t>
  </si>
  <si>
    <t>PRJNA167581</t>
  </si>
  <si>
    <t>10.731</t>
  </si>
  <si>
    <t xml:space="preserve"> Unknown:NC_017970.1/JN613807.1</t>
  </si>
  <si>
    <t>Pseudomonas phage tf</t>
  </si>
  <si>
    <t>PRJNA167604</t>
  </si>
  <si>
    <t>46.271</t>
  </si>
  <si>
    <t xml:space="preserve"> Unknown:NC_017971.2/HE611333.2</t>
  </si>
  <si>
    <t>Pseudomonas phage Lu11</t>
  </si>
  <si>
    <t>PRJNA167656</t>
  </si>
  <si>
    <t>280.538</t>
  </si>
  <si>
    <t xml:space="preserve"> Unknown:NC_017972.1/JQ768459.1</t>
  </si>
  <si>
    <t>Persimmon cryptic virus</t>
  </si>
  <si>
    <t>PRJNA167734</t>
  </si>
  <si>
    <t>3.068</t>
  </si>
  <si>
    <t>45.2776</t>
  </si>
  <si>
    <t xml:space="preserve"> segment 1:NC_017989.1/HE805113.1;  segment 2:NC_017988.1/HE805114.1</t>
  </si>
  <si>
    <t>Sida yellow mosaic China virus - [Hainan 8]</t>
  </si>
  <si>
    <t>PRJNA167735</t>
  </si>
  <si>
    <t xml:space="preserve"> Unknown:NC_017987.1/AM048837.1</t>
  </si>
  <si>
    <t>Human papillomavirus type 135</t>
  </si>
  <si>
    <t>PRJNA167865</t>
  </si>
  <si>
    <t>7.293</t>
  </si>
  <si>
    <t xml:space="preserve"> Unknown:NC_017993.1/HM999987.1</t>
  </si>
  <si>
    <t>Human papillomavirus type 136</t>
  </si>
  <si>
    <t>PRJNA167866</t>
  </si>
  <si>
    <t>7.319</t>
  </si>
  <si>
    <t xml:space="preserve"> Unknown:NC_017994.1/HM999988.1</t>
  </si>
  <si>
    <t>Human papillomavirus type 137</t>
  </si>
  <si>
    <t>PRJNA167867</t>
  </si>
  <si>
    <t>7.236</t>
  </si>
  <si>
    <t xml:space="preserve"> Unknown:NC_017995.1/HM999989.1</t>
  </si>
  <si>
    <t>Human papillomavirus type 140</t>
  </si>
  <si>
    <t>PRJNA167868</t>
  </si>
  <si>
    <t>7.341</t>
  </si>
  <si>
    <t xml:space="preserve"> Unknown:NC_017996.1/HM999992.1</t>
  </si>
  <si>
    <t>Human papillomavirus type 144</t>
  </si>
  <si>
    <t>PRJNA167869</t>
  </si>
  <si>
    <t>7.271</t>
  </si>
  <si>
    <t xml:space="preserve"> Unknown:NC_017997.1/HM999996.1</t>
  </si>
  <si>
    <t>Bean necrotic mosaic virus</t>
  </si>
  <si>
    <t>PRJNA168523</t>
  </si>
  <si>
    <t>16.51</t>
  </si>
  <si>
    <t>35.6474</t>
  </si>
  <si>
    <t xml:space="preserve"> L:NC_018070.1/JF417980.1;  M:NC_018072.1/JN587269.1;  S:NC_018071.1/JN587268.1</t>
  </si>
  <si>
    <t>Phocoena phocoena papillomavirus 1</t>
  </si>
  <si>
    <t>PRJNA168666</t>
  </si>
  <si>
    <t>7.596</t>
  </si>
  <si>
    <t xml:space="preserve"> Unknown:NC_018074.1/GU117621.1</t>
  </si>
  <si>
    <t>Phocoena phocoena papillomavirus 2</t>
  </si>
  <si>
    <t>PRJNA168667</t>
  </si>
  <si>
    <t>7.635</t>
  </si>
  <si>
    <t xml:space="preserve"> Unknown:NC_018075.1/GU117622.1</t>
  </si>
  <si>
    <t>Phocoena phocoena papillomavirus 4</t>
  </si>
  <si>
    <t>PRJNA168668</t>
  </si>
  <si>
    <t xml:space="preserve"> Unknown:NC_018076.1/GU117623.1</t>
  </si>
  <si>
    <t>Cotton leaf curl Multan alphasatellite</t>
  </si>
  <si>
    <t>PRJNA169228</t>
  </si>
  <si>
    <t>1.376</t>
  </si>
  <si>
    <t xml:space="preserve"> Unknown:NC_018082.1/FR877532.1</t>
  </si>
  <si>
    <t>Enterococcus phage BC611</t>
  </si>
  <si>
    <t>PRJNA169229</t>
  </si>
  <si>
    <t>53.996</t>
  </si>
  <si>
    <t xml:space="preserve"> Unknown:NC_018086.1/AB712291.1</t>
  </si>
  <si>
    <t>Acinetobacter phage ZZ1</t>
  </si>
  <si>
    <t>PRJNA169230</t>
  </si>
  <si>
    <t>166.687</t>
  </si>
  <si>
    <t xml:space="preserve"> Unknown:NC_018087.3/HQ698922.4</t>
  </si>
  <si>
    <t>Clostridium phage phiCPV4</t>
  </si>
  <si>
    <t>PRJNA169231</t>
  </si>
  <si>
    <t>17.972</t>
  </si>
  <si>
    <t xml:space="preserve"> Unknown:NC_018083.1/JQ729991.1</t>
  </si>
  <si>
    <t>Clostridium phage phiZP2</t>
  </si>
  <si>
    <t>PRJNA169232</t>
  </si>
  <si>
    <t>18.078</t>
  </si>
  <si>
    <t xml:space="preserve"> Unknown:NC_018084.1/JQ729992.1</t>
  </si>
  <si>
    <t>Bacillus phage BtCS33</t>
  </si>
  <si>
    <t>PRJNA169233</t>
  </si>
  <si>
    <t>41.992</t>
  </si>
  <si>
    <t xml:space="preserve"> Unknown:NC_018085.1/JN191664.1</t>
  </si>
  <si>
    <t>French bean leaf curl betasatellite-Kanpur</t>
  </si>
  <si>
    <t>PRJNA169556</t>
  </si>
  <si>
    <t xml:space="preserve"> Unknown:NC_018091.1/JQ866298.1</t>
  </si>
  <si>
    <t>Sweet potato virus G</t>
  </si>
  <si>
    <t>PRJNA169624</t>
  </si>
  <si>
    <t>10.798</t>
  </si>
  <si>
    <t xml:space="preserve"> Unknown:NC_018093.1/JQ824374.1</t>
  </si>
  <si>
    <t>MW polyomavirus</t>
  </si>
  <si>
    <t>PRJNA170047</t>
  </si>
  <si>
    <t>4.927</t>
  </si>
  <si>
    <t xml:space="preserve"> Unknown:NC_018102.1/JQ898291.1</t>
  </si>
  <si>
    <t>Gooseberry vein banding associated virus</t>
  </si>
  <si>
    <t>PRJNA170172</t>
  </si>
  <si>
    <t>7.659</t>
  </si>
  <si>
    <t xml:space="preserve"> Unknown:NC_018105.1/JQ316114.1</t>
  </si>
  <si>
    <t>Citrus chlorotic dwarf associated virus</t>
  </si>
  <si>
    <t>PRJNA170854</t>
  </si>
  <si>
    <t>3.64</t>
  </si>
  <si>
    <t xml:space="preserve"> Unknown:NC_018151.1/JQ920490.1</t>
  </si>
  <si>
    <t>Cucurbit chlorotic yellows virus</t>
  </si>
  <si>
    <t>PRJNA170929</t>
  </si>
  <si>
    <t>16.648</t>
  </si>
  <si>
    <t>36.6823</t>
  </si>
  <si>
    <t xml:space="preserve"> RNA 1:NC_018173.1/AB523788.1;  RNA 2:NC_018174.1/AB523789.1</t>
  </si>
  <si>
    <t>Potato virus H</t>
  </si>
  <si>
    <t>PRJNA171010</t>
  </si>
  <si>
    <t>8.41</t>
  </si>
  <si>
    <t xml:space="preserve"> Unknown:NC_018175.1/JQ904630.1</t>
  </si>
  <si>
    <t>Arracacha mottle virus</t>
  </si>
  <si>
    <t>PRJNA171011</t>
  </si>
  <si>
    <t>9.63</t>
  </si>
  <si>
    <t xml:space="preserve"> Unknown:NC_018176.1/DQ925486.2</t>
  </si>
  <si>
    <t>Enterobacteria phage phi92</t>
  </si>
  <si>
    <t>PRJEA62157</t>
  </si>
  <si>
    <t>148.612</t>
  </si>
  <si>
    <t xml:space="preserve"> Unknown:NC_023693.1/FR775895.2</t>
  </si>
  <si>
    <t>Staphylococcus phage SpaA1</t>
  </si>
  <si>
    <t>PRJNA171956</t>
  </si>
  <si>
    <t>42.784</t>
  </si>
  <si>
    <t xml:space="preserve"> Unknown:NC_018277.1/HE614281.1</t>
  </si>
  <si>
    <t>Salmonella phage vB_SemP_Emek</t>
  </si>
  <si>
    <t>PRJNA171957</t>
  </si>
  <si>
    <t>39.783</t>
  </si>
  <si>
    <t xml:space="preserve"> Unknown:NC_018275.1/JQ806763.1</t>
  </si>
  <si>
    <t>Burkholderia phage KL1</t>
  </si>
  <si>
    <t>PRJNA171970</t>
  </si>
  <si>
    <t>42.832</t>
  </si>
  <si>
    <t xml:space="preserve"> Unknown:NC_018278.1/JF939047.1</t>
  </si>
  <si>
    <t>Burkholderia phage AH2</t>
  </si>
  <si>
    <t>PRJNA171971</t>
  </si>
  <si>
    <t>58.065</t>
  </si>
  <si>
    <t xml:space="preserve"> Unknown:NC_018283.1/JN564907.1</t>
  </si>
  <si>
    <t>Pseudomonas phage MP42</t>
  </si>
  <si>
    <t>PRJNA171972</t>
  </si>
  <si>
    <t>36.847</t>
  </si>
  <si>
    <t xml:space="preserve"> Unknown:NC_018274.1/JQ762257.1</t>
  </si>
  <si>
    <t>Weissella phage phiYS61</t>
  </si>
  <si>
    <t>PRJNA171973</t>
  </si>
  <si>
    <t>33.594</t>
  </si>
  <si>
    <t xml:space="preserve"> Unknown:NC_018270.1/JQ341413.1</t>
  </si>
  <si>
    <t>Leuconostoc phage Lmd1</t>
  </si>
  <si>
    <t>PRJNA171974</t>
  </si>
  <si>
    <t>26.201</t>
  </si>
  <si>
    <t xml:space="preserve"> Unknown:NC_018273.1/JQ659259.1</t>
  </si>
  <si>
    <t>Nonlabens phage P12024S</t>
  </si>
  <si>
    <t>PRJNA171975</t>
  </si>
  <si>
    <t xml:space="preserve"> Unknown:NC_018271.1/JQ823122.1</t>
  </si>
  <si>
    <t>Nonlabens phage P12024L</t>
  </si>
  <si>
    <t>PRJNA171976</t>
  </si>
  <si>
    <t>35.652</t>
  </si>
  <si>
    <t xml:space="preserve"> Unknown:NC_018272.1/JQ823123.1</t>
  </si>
  <si>
    <t>Salmonella phage vB_SosS_Oslo</t>
  </si>
  <si>
    <t>PRJNA171977</t>
  </si>
  <si>
    <t>49.116</t>
  </si>
  <si>
    <t xml:space="preserve"> Unknown:NC_018279.1/JQ806764.1</t>
  </si>
  <si>
    <t>Croceibacter phage P2559S</t>
  </si>
  <si>
    <t>PRJNA171978</t>
  </si>
  <si>
    <t>44.988</t>
  </si>
  <si>
    <t xml:space="preserve"> Unknown:NC_018276.1/JQ867099.1</t>
  </si>
  <si>
    <t>Marinomonas phage P12026</t>
  </si>
  <si>
    <t>PRJNA171979</t>
  </si>
  <si>
    <t>31.766</t>
  </si>
  <si>
    <t xml:space="preserve"> Unknown:NC_018269.1/JQ867100.1</t>
  </si>
  <si>
    <t>Celeribacter phage P12053L</t>
  </si>
  <si>
    <t>PRJNA171980</t>
  </si>
  <si>
    <t>38.889</t>
  </si>
  <si>
    <t xml:space="preserve"> Unknown:NC_018280.1/JQ809650.1</t>
  </si>
  <si>
    <t>Staphylococcus virus IPLA5</t>
  </si>
  <si>
    <t>PRJNA171981</t>
  </si>
  <si>
    <t>43.581</t>
  </si>
  <si>
    <t xml:space="preserve"> Unknown:NC_018281.1/JN192400.1</t>
  </si>
  <si>
    <t>Staphylococcus virus IPLA7</t>
  </si>
  <si>
    <t>PRJNA171982</t>
  </si>
  <si>
    <t>42.123</t>
  </si>
  <si>
    <t xml:space="preserve"> Unknown:NC_018284.1/JN192401.1</t>
  </si>
  <si>
    <t>Pseudomonas phage MP1412</t>
  </si>
  <si>
    <t>PRJNA171983</t>
  </si>
  <si>
    <t>61.167</t>
  </si>
  <si>
    <t xml:space="preserve"> Unknown:NC_018282.1/JX131330.1</t>
  </si>
  <si>
    <t>Amazon lily mild mottle virus</t>
  </si>
  <si>
    <t>PRJNA172456</t>
  </si>
  <si>
    <t>8.206</t>
  </si>
  <si>
    <t>44.0455</t>
  </si>
  <si>
    <t xml:space="preserve"> RNA 1:NC_018402.1/AB724113.1;  RNA 2:NC_018403.1/AB724114.1;  RNA 3:NC_018404.1/AB724115.1</t>
  </si>
  <si>
    <t>Persimmon virus A</t>
  </si>
  <si>
    <t>PRJNA172457</t>
  </si>
  <si>
    <t>13.467</t>
  </si>
  <si>
    <t xml:space="preserve"> Unknown:NC_018381.2/AB735628.2</t>
  </si>
  <si>
    <t>Turkey gallivirus</t>
  </si>
  <si>
    <t>PRJNA172458</t>
  </si>
  <si>
    <t>8.496</t>
  </si>
  <si>
    <t xml:space="preserve"> Unknown:NC_018400.1/JQ691613.1</t>
  </si>
  <si>
    <t>Gyrovirus 4</t>
  </si>
  <si>
    <t>PRJNA172459</t>
  </si>
  <si>
    <t>2.034</t>
  </si>
  <si>
    <t xml:space="preserve"> Unknown:NC_018401.1/JX310702.1</t>
  </si>
  <si>
    <t>Sibine fusca densovirus</t>
  </si>
  <si>
    <t>PRJNA172461</t>
  </si>
  <si>
    <t>5.012</t>
  </si>
  <si>
    <t xml:space="preserve"> Unknown:NC_018399.1/JX020762.1</t>
  </si>
  <si>
    <t>Grapevine Anatolian ringspot virus</t>
  </si>
  <si>
    <t>PRJNA172462</t>
  </si>
  <si>
    <t>11.895</t>
  </si>
  <si>
    <t>47.9521</t>
  </si>
  <si>
    <t xml:space="preserve"> RNA 1:NC_018383.1/HE774604.1;  RNA 2:NC_018384.1/AY291207.1</t>
  </si>
  <si>
    <t>Burkholderia virus DC1</t>
  </si>
  <si>
    <t>PRJNA173047</t>
  </si>
  <si>
    <t>61.847</t>
  </si>
  <si>
    <t xml:space="preserve"> Unknown:NC_018452.1/JN662425.1</t>
  </si>
  <si>
    <t>Sweet potato C6 virus</t>
  </si>
  <si>
    <t>PRJNA173048</t>
  </si>
  <si>
    <t>8.857</t>
  </si>
  <si>
    <t xml:space="preserve"> Unknown:NC_018448.1/JX212747.1</t>
  </si>
  <si>
    <t>Papilio polyxenes densovirus</t>
  </si>
  <si>
    <t>PRJNA173049</t>
  </si>
  <si>
    <t>5.053</t>
  </si>
  <si>
    <t xml:space="preserve"> Unknown:NC_018450.1/JX110122.1</t>
  </si>
  <si>
    <t>Papaya lethal yellowing virus</t>
  </si>
  <si>
    <t>PRJNA173050</t>
  </si>
  <si>
    <t>4.145</t>
  </si>
  <si>
    <t xml:space="preserve"> Unknown:NC_018449.1/JX123318.1</t>
  </si>
  <si>
    <t>Arabis mosaic virus small satellite RNA barley/CHE/1991</t>
  </si>
  <si>
    <t>PRJNA173051</t>
  </si>
  <si>
    <t xml:space="preserve"> RNA3-VI:NC_018451.1/GQ369531.1</t>
  </si>
  <si>
    <t>Cronobacter phage phiES15</t>
  </si>
  <si>
    <t>PRJNA173212</t>
  </si>
  <si>
    <t>39.974</t>
  </si>
  <si>
    <t xml:space="preserve"> Unknown:NC_018454.1/JQ780327.1</t>
  </si>
  <si>
    <t>French bean severe leaf curl virus</t>
  </si>
  <si>
    <t>PRJNA173213</t>
  </si>
  <si>
    <t xml:space="preserve"> Unknown:NC_018453.1/JX094280.1</t>
  </si>
  <si>
    <t>Soybean chlorotic spot virus</t>
  </si>
  <si>
    <t>PRJNA173351</t>
  </si>
  <si>
    <t>41.8197</t>
  </si>
  <si>
    <t xml:space="preserve"> DNA A:NC_018457.1/JX122965.1;  DNA B:NC_018456.1/JX122966.1</t>
  </si>
  <si>
    <t>Grapevine virus F</t>
  </si>
  <si>
    <t>PRJNA173352</t>
  </si>
  <si>
    <t>7.551</t>
  </si>
  <si>
    <t xml:space="preserve"> Unknown:NC_018458.1/JX105428.1</t>
  </si>
  <si>
    <t>CAS virus</t>
  </si>
  <si>
    <t>PRJNA173353</t>
  </si>
  <si>
    <t>39.5264</t>
  </si>
  <si>
    <t xml:space="preserve"> L:NC_018484.1/JQ717261.1;  S:NC_018481.1/JQ717262.1</t>
  </si>
  <si>
    <t>Golden Gate virus</t>
  </si>
  <si>
    <t>PRJNA173354</t>
  </si>
  <si>
    <t>10.404</t>
  </si>
  <si>
    <t>41.1391</t>
  </si>
  <si>
    <t xml:space="preserve"> L:NC_018482.1/JQ717263.1;  S:NC_018483.1/JQ717264.1</t>
  </si>
  <si>
    <t>Chinese yam necrotic mosaic virus</t>
  </si>
  <si>
    <t>PRJNA173355</t>
  </si>
  <si>
    <t>8.224</t>
  </si>
  <si>
    <t xml:space="preserve"> Unknown:NC_018455.1/AB710145.1</t>
  </si>
  <si>
    <t>Sathuperi orthobunyavirus</t>
  </si>
  <si>
    <t>PRJNA173356</t>
  </si>
  <si>
    <t>12.034</t>
  </si>
  <si>
    <t>35.4595</t>
  </si>
  <si>
    <t xml:space="preserve"> L:NC_018461.1/HE795102.1;  M:NC_018466.1/HE795103.1;  S:NC_018462.1/HE795104.1</t>
  </si>
  <si>
    <t>Aino virus</t>
  </si>
  <si>
    <t>PRJNA173357</t>
  </si>
  <si>
    <t>34.563</t>
  </si>
  <si>
    <t xml:space="preserve"> L:NC_018465.1/HE795087.1;  M:NC_018459.1/HE795088.1;  S:NC_018460.1/HE795089.1</t>
  </si>
  <si>
    <t>Shamonda orthobunyavirus</t>
  </si>
  <si>
    <t>PRJNA173358</t>
  </si>
  <si>
    <t>12.104</t>
  </si>
  <si>
    <t>36.0797</t>
  </si>
  <si>
    <t xml:space="preserve"> L:NC_018463.1/HE795105.1;  M:NC_018467.1/HE795106.1;  S:NC_018464.1/HE795107.1</t>
  </si>
  <si>
    <t>Simbu orthobunyavirus</t>
  </si>
  <si>
    <t>PRJNA173359</t>
  </si>
  <si>
    <t>12.172</t>
  </si>
  <si>
    <t>34.483</t>
  </si>
  <si>
    <t xml:space="preserve"> L:NC_018476.1/HE795108.1;  M:NC_018478.1/HE795109.1;  S:NC_018477.1/HE795110.1</t>
  </si>
  <si>
    <t>Soybean Putnam virus</t>
  </si>
  <si>
    <t>PRJNA173861</t>
  </si>
  <si>
    <t>7.757</t>
  </si>
  <si>
    <t xml:space="preserve"> Unknown:NC_018505.1/JQ926983.1</t>
  </si>
  <si>
    <t>Bluegill picornavirus</t>
  </si>
  <si>
    <t>PRJNA173862</t>
  </si>
  <si>
    <t>8.05</t>
  </si>
  <si>
    <t xml:space="preserve"> Unknown:NC_018506.1/JX134222.1</t>
  </si>
  <si>
    <t>Apocheima cinerarium nucleopolyhedrovirus</t>
  </si>
  <si>
    <t>PRJNA173863</t>
  </si>
  <si>
    <t>123.876</t>
  </si>
  <si>
    <t xml:space="preserve"> Unknown:NC_018504.1/FJ914221.1</t>
  </si>
  <si>
    <t>Blueberry virus A</t>
  </si>
  <si>
    <t>PRJNA173920</t>
  </si>
  <si>
    <t>17.798</t>
  </si>
  <si>
    <t xml:space="preserve"> Unknown:NC_018519.1/AB733585.1</t>
  </si>
  <si>
    <t>Paspalum striate mosaic virus</t>
  </si>
  <si>
    <t>PRJNA174510</t>
  </si>
  <si>
    <t>2.816</t>
  </si>
  <si>
    <t xml:space="preserve"> Unknown:NC_018530.1/JF905486.1</t>
  </si>
  <si>
    <t>Macrobrachium rosenbergii Taihu virus</t>
  </si>
  <si>
    <t>PRJNA174773</t>
  </si>
  <si>
    <t>10.303</t>
  </si>
  <si>
    <t>NC_018570.2/HQ113110.2</t>
  </si>
  <si>
    <t>Crocuta crocuta papillomavirus 1</t>
  </si>
  <si>
    <t>PRJNA174774</t>
  </si>
  <si>
    <t>8.344</t>
  </si>
  <si>
    <t xml:space="preserve"> Unknown:NC_018575.1/HQ585856.1</t>
  </si>
  <si>
    <t>Sporobolus striate mosaic virus 1</t>
  </si>
  <si>
    <t>PRJNA174775</t>
  </si>
  <si>
    <t>2.789</t>
  </si>
  <si>
    <t xml:space="preserve"> Unknown:NC_018577.1/JQ948051.1</t>
  </si>
  <si>
    <t>Sporobolus striate mosaic virus 2</t>
  </si>
  <si>
    <t>PRJNA174776</t>
  </si>
  <si>
    <t>2.716</t>
  </si>
  <si>
    <t xml:space="preserve"> Unknown:NC_018578.1/JQ948052.1</t>
  </si>
  <si>
    <t>Paspalum dilatatum striate mosaic virus</t>
  </si>
  <si>
    <t>PRJNA174777</t>
  </si>
  <si>
    <t>2.806</t>
  </si>
  <si>
    <t xml:space="preserve"> Unknown:NC_018576.1/JQ948061.1</t>
  </si>
  <si>
    <t>Digitaria ciliaris striate mosaic virus</t>
  </si>
  <si>
    <t>PRJNA174778</t>
  </si>
  <si>
    <t xml:space="preserve"> Unknown:NC_018579.1/JQ948088.1</t>
  </si>
  <si>
    <t>Caladenia virus A</t>
  </si>
  <si>
    <t>PRJNA174779</t>
  </si>
  <si>
    <t>9.847</t>
  </si>
  <si>
    <t xml:space="preserve"> Unknown:NC_018572.1/JX156425.1</t>
  </si>
  <si>
    <t>Mesta yellow vein mosaic virus-associated alphasatellite</t>
  </si>
  <si>
    <t>PRJNA174780</t>
  </si>
  <si>
    <t xml:space="preserve"> Unknown:NC_018573.1/JX183090.1</t>
  </si>
  <si>
    <t>Bhendi yellow vein mosaic virus-associated alphasatellite</t>
  </si>
  <si>
    <t>PRJNA174781</t>
  </si>
  <si>
    <t>1.316</t>
  </si>
  <si>
    <t xml:space="preserve"> Unknown:NC_018574.1/JX183091.1</t>
  </si>
  <si>
    <t>Suakwa aphid-borne yellows virus</t>
  </si>
  <si>
    <t>PRJNA174782</t>
  </si>
  <si>
    <t>5.843</t>
  </si>
  <si>
    <t xml:space="preserve"> Unknown:NC_018571.2/JQ700308.2</t>
  </si>
  <si>
    <t>Tomato leaf curl Hajipur betasatellite</t>
  </si>
  <si>
    <t>PRJNA175587</t>
  </si>
  <si>
    <t xml:space="preserve"> Unknown:NC_018614.1/JX262390.1</t>
  </si>
  <si>
    <t>Eilat virus</t>
  </si>
  <si>
    <t>PRJNA175588</t>
  </si>
  <si>
    <t>11.634</t>
  </si>
  <si>
    <t xml:space="preserve"> Unknown:NC_018615.1/JX678730.1</t>
  </si>
  <si>
    <t>Dahlia mosaic virus</t>
  </si>
  <si>
    <t>PRJNA175589</t>
  </si>
  <si>
    <t>7.916</t>
  </si>
  <si>
    <t xml:space="preserve"> Unknown:NC_018616.1/JX272320.1</t>
  </si>
  <si>
    <t>Rhizosolenia setigera RNA virus 01</t>
  </si>
  <si>
    <t>PRJNA175590</t>
  </si>
  <si>
    <t>8.877</t>
  </si>
  <si>
    <t xml:space="preserve"> Unknown:NC_018613.1/AB243297.1</t>
  </si>
  <si>
    <t>Ikoma lyssavirus</t>
  </si>
  <si>
    <t>PRJNA175665</t>
  </si>
  <si>
    <t>11.902</t>
  </si>
  <si>
    <t xml:space="preserve"> Unknown:NC_018629.1/JX193798.1</t>
  </si>
  <si>
    <t>Cassava mosaic Madagascar alphasatellite</t>
  </si>
  <si>
    <t>PRJNA175666</t>
  </si>
  <si>
    <t>1.478</t>
  </si>
  <si>
    <t xml:space="preserve"> DNA-1:NC_018628.1/HE984148.1</t>
  </si>
  <si>
    <t>Murine astrovirus</t>
  </si>
  <si>
    <t>PRJNA176429</t>
  </si>
  <si>
    <t>6.838</t>
  </si>
  <si>
    <t xml:space="preserve"> Unknown:NC_018702.1/JX544743.1</t>
  </si>
  <si>
    <t>Sauropus leaf curl disease associated DNA beta</t>
  </si>
  <si>
    <t>PRJNA176433</t>
  </si>
  <si>
    <t>0.692</t>
  </si>
  <si>
    <t xml:space="preserve"> Unknown:NC_018671.1/JX393885.1</t>
  </si>
  <si>
    <t>Culex originated Tymoviridae-like virus</t>
  </si>
  <si>
    <t>PRJNA176434</t>
  </si>
  <si>
    <t>6.471</t>
  </si>
  <si>
    <t xml:space="preserve"> Unknown:NC_018703.1/JQ429443.1</t>
  </si>
  <si>
    <t>Ntaya virus</t>
  </si>
  <si>
    <t>PRJNA176549</t>
  </si>
  <si>
    <t xml:space="preserve"> Unknown:NC_018705.3/JX236040.3</t>
  </si>
  <si>
    <t>Lunk virus NKS-1</t>
  </si>
  <si>
    <t>PRJNA176605</t>
  </si>
  <si>
    <t>10.614</t>
  </si>
  <si>
    <t>43.0697</t>
  </si>
  <si>
    <t xml:space="preserve"> segment L:NC_018711.1/AB693151.1;  segment S:NC_018710.1/AB693150.1</t>
  </si>
  <si>
    <t>Apple green crinkle associated virus</t>
  </si>
  <si>
    <t>PRJNA176615</t>
  </si>
  <si>
    <t>9.266</t>
  </si>
  <si>
    <t xml:space="preserve"> Unknown:NC_018714.1/HE963831.1</t>
  </si>
  <si>
    <t>Dalechampia chlorotic mosaic virus</t>
  </si>
  <si>
    <t>PRJNA176616</t>
  </si>
  <si>
    <t>5.214</t>
  </si>
  <si>
    <t>43.8038</t>
  </si>
  <si>
    <t xml:space="preserve"> DNA A:NC_018716.1/JN848775.1;  DNA B:NC_018718.1/JN848776.1</t>
  </si>
  <si>
    <t>Datura leaf distortion virus</t>
  </si>
  <si>
    <t>PRJNA176617</t>
  </si>
  <si>
    <t>43.4632</t>
  </si>
  <si>
    <t xml:space="preserve"> DNA A:NC_018717.1/JN848773.1;  DNA B:NC_018715.1/JN848774.1</t>
  </si>
  <si>
    <t>Pestivirus strain Aydin/04-TR</t>
  </si>
  <si>
    <t>PRJNA176618</t>
  </si>
  <si>
    <t>12.292</t>
  </si>
  <si>
    <t xml:space="preserve"> Unknown:NC_018713.1/JX428945.1</t>
  </si>
  <si>
    <t>Bacillus phage BCP78</t>
  </si>
  <si>
    <t>PRJNA177518</t>
  </si>
  <si>
    <t>156.176</t>
  </si>
  <si>
    <t xml:space="preserve"> Unknown:NC_018860.1/JN797797.1</t>
  </si>
  <si>
    <t>Bacillus phage BPS13</t>
  </si>
  <si>
    <t>PRJNA177519</t>
  </si>
  <si>
    <t>158.305</t>
  </si>
  <si>
    <t xml:space="preserve"> Unknown:NC_018857.1/JN654439.1</t>
  </si>
  <si>
    <t>Bacillus phage B4</t>
  </si>
  <si>
    <t>PRJNA177520</t>
  </si>
  <si>
    <t>162.596</t>
  </si>
  <si>
    <t xml:space="preserve"> Unknown:NC_018863.1/JN790865.1</t>
  </si>
  <si>
    <t>Salmonella phage SSU5</t>
  </si>
  <si>
    <t>PRJNA177521</t>
  </si>
  <si>
    <t>103.299</t>
  </si>
  <si>
    <t xml:space="preserve"> Unknown:NC_018843.1/JQ965645.1</t>
  </si>
  <si>
    <t>Streptomyces phage phiHau3</t>
  </si>
  <si>
    <t>PRJNA177522</t>
  </si>
  <si>
    <t>50.255</t>
  </si>
  <si>
    <t>67.8</t>
  </si>
  <si>
    <t xml:space="preserve"> Unknown:NC_018836.1/JX182369.1</t>
  </si>
  <si>
    <t>Streptomyces phage SV1</t>
  </si>
  <si>
    <t>PRJNA177523</t>
  </si>
  <si>
    <t>37.612</t>
  </si>
  <si>
    <t>72.7</t>
  </si>
  <si>
    <t xml:space="preserve"> Unknown:NC_018848.1/JX182371.1</t>
  </si>
  <si>
    <t>Streptomyce phage TG1</t>
  </si>
  <si>
    <t>PRJNA177524</t>
  </si>
  <si>
    <t>40.474</t>
  </si>
  <si>
    <t xml:space="preserve"> Unknown:NC_018853.1/JX182372.1</t>
  </si>
  <si>
    <t>Pectobacterium phage My1</t>
  </si>
  <si>
    <t>PRJNA177525</t>
  </si>
  <si>
    <t>122.024</t>
  </si>
  <si>
    <t xml:space="preserve"> Unknown:NC_018837.1/JX195166.1</t>
  </si>
  <si>
    <t>Listeria phage P70</t>
  </si>
  <si>
    <t>PRJNA177526</t>
  </si>
  <si>
    <t>67.17</t>
  </si>
  <si>
    <t xml:space="preserve"> Unknown:NC_018831.1/JX442241.1</t>
  </si>
  <si>
    <t>Propionibacterium phage P9.1</t>
  </si>
  <si>
    <t>PRJNA177529</t>
  </si>
  <si>
    <t>29.214</t>
  </si>
  <si>
    <t xml:space="preserve"> Unknown:NC_018834.1/JX262215.1</t>
  </si>
  <si>
    <t>Propionibacterium phage P14.4</t>
  </si>
  <si>
    <t>PRJNA177530</t>
  </si>
  <si>
    <t>29.729</t>
  </si>
  <si>
    <t xml:space="preserve"> Unknown:NC_018839.1/JX262216.1</t>
  </si>
  <si>
    <t>Propionibacterium phage P101A</t>
  </si>
  <si>
    <t>PRJNA177531</t>
  </si>
  <si>
    <t>29.574</t>
  </si>
  <si>
    <t xml:space="preserve"> Unknown:NC_018841.1/JX262217.1</t>
  </si>
  <si>
    <t>Propionibacterium phage P104A</t>
  </si>
  <si>
    <t>PRJNA177532</t>
  </si>
  <si>
    <t>29.371</t>
  </si>
  <si>
    <t xml:space="preserve"> Unknown:NC_018845.1/JX262218.1</t>
  </si>
  <si>
    <t>Propionibacterium phage P105</t>
  </si>
  <si>
    <t>PRJNA177533</t>
  </si>
  <si>
    <t>29.202</t>
  </si>
  <si>
    <t xml:space="preserve"> Unknown:NC_018849.1/JX262219.1</t>
  </si>
  <si>
    <t>Propionibacterium phage P100D</t>
  </si>
  <si>
    <t>PRJNA177534</t>
  </si>
  <si>
    <t>29.506</t>
  </si>
  <si>
    <t xml:space="preserve"> Unknown:NC_018852.1/JX262220.1</t>
  </si>
  <si>
    <t>Propionibacterium phage P100_A</t>
  </si>
  <si>
    <t>PRJNA177535</t>
  </si>
  <si>
    <t>29.505</t>
  </si>
  <si>
    <t xml:space="preserve"> Unknown:NC_018838.1/JX262221.1</t>
  </si>
  <si>
    <t>Propionibacterium phage P100_1</t>
  </si>
  <si>
    <t>PRJNA177536</t>
  </si>
  <si>
    <t>29.612</t>
  </si>
  <si>
    <t xml:space="preserve"> Unknown:NC_018840.1/JX262222.1</t>
  </si>
  <si>
    <t>Propionibacterium phage P1.1</t>
  </si>
  <si>
    <t>PRJNA177537</t>
  </si>
  <si>
    <t>29.348</t>
  </si>
  <si>
    <t xml:space="preserve"> Unknown:NC_018842.1/JX262223.1</t>
  </si>
  <si>
    <t>Propionibacterium phage ATCC29399B_T</t>
  </si>
  <si>
    <t>PRJNA177538</t>
  </si>
  <si>
    <t>29.516</t>
  </si>
  <si>
    <t xml:space="preserve"> Unknown:NC_018847.1/JX262224.1</t>
  </si>
  <si>
    <t>Propionibacterium phage ATCC29399B_C</t>
  </si>
  <si>
    <t>PRJNA177539</t>
  </si>
  <si>
    <t xml:space="preserve"> Unknown:NC_018851.1/JX262225.1</t>
  </si>
  <si>
    <t>Providencia phage Redjac</t>
  </si>
  <si>
    <t>PRJNA177540</t>
  </si>
  <si>
    <t>58.104</t>
  </si>
  <si>
    <t xml:space="preserve"> Unknown:NC_018832.1/JX296113.1</t>
  </si>
  <si>
    <t>Escherichia phage NJ01</t>
  </si>
  <si>
    <t>PRJNA177541</t>
  </si>
  <si>
    <t>77.448</t>
  </si>
  <si>
    <t xml:space="preserve"> Unknown:NC_018835.1/JX867715.1</t>
  </si>
  <si>
    <t>Escherichia phage HX01</t>
  </si>
  <si>
    <t>PRJNA177542</t>
  </si>
  <si>
    <t>169.158</t>
  </si>
  <si>
    <t xml:space="preserve"> Unknown:NC_018855.1/JX536493.1</t>
  </si>
  <si>
    <t>Escherichia phage P13374</t>
  </si>
  <si>
    <t>PRJNA177543</t>
  </si>
  <si>
    <t>60.894</t>
  </si>
  <si>
    <t xml:space="preserve"> Unknown:NC_018846.1/HE664024.1</t>
  </si>
  <si>
    <t>Iranian johnsongrass mosaic virus</t>
  </si>
  <si>
    <t>PRJNA177544</t>
  </si>
  <si>
    <t xml:space="preserve"> Unknown:NC_018833.1/JQ692088.1</t>
  </si>
  <si>
    <t>Campylobacter phage CP30A</t>
  </si>
  <si>
    <t>PRJNA177545</t>
  </si>
  <si>
    <t>133.572</t>
  </si>
  <si>
    <t>26.1</t>
  </si>
  <si>
    <t xml:space="preserve"> Unknown:NC_018861.1/JX569801.1</t>
  </si>
  <si>
    <t>Dragonfly-associated microphage 1</t>
  </si>
  <si>
    <t>PRJNA177547</t>
  </si>
  <si>
    <t>4.472</t>
  </si>
  <si>
    <t xml:space="preserve"> Unknown:NC_018862.1/JX185431.1</t>
  </si>
  <si>
    <t>Pseudomonas phage UFV-P2</t>
  </si>
  <si>
    <t>PRJNA177548</t>
  </si>
  <si>
    <t>45.517</t>
  </si>
  <si>
    <t xml:space="preserve"> Unknown:NC_018850.2/JX863101.2</t>
  </si>
  <si>
    <t>Horseradish latent virus</t>
  </si>
  <si>
    <t>PRJNA177549</t>
  </si>
  <si>
    <t>7.954</t>
  </si>
  <si>
    <t xml:space="preserve"> Unknown:NC_018858.1/JX429923.1</t>
  </si>
  <si>
    <t>Bacillus phage Bastille</t>
  </si>
  <si>
    <t>PRJNA177550</t>
  </si>
  <si>
    <t>153.962</t>
  </si>
  <si>
    <t xml:space="preserve"> Unknown:NC_018856.1/JF966203.1</t>
  </si>
  <si>
    <t>Tomato leaf curl Yemen betasatellite</t>
  </si>
  <si>
    <t>PRJNA177643</t>
  </si>
  <si>
    <t>1.352</t>
  </si>
  <si>
    <t xml:space="preserve"> Unknown:NC_018864.1/JF919717.1</t>
  </si>
  <si>
    <t>Mungbean yellow mosaic India virus associated betasatellite [India: Faizabad: Cow Pea:2012]</t>
  </si>
  <si>
    <t>PRJNA177773</t>
  </si>
  <si>
    <t xml:space="preserve"> Unknown:NC_018869.1/JX443646.1</t>
  </si>
  <si>
    <t>Pokeweed mosaic virus</t>
  </si>
  <si>
    <t>PRJNA177901</t>
  </si>
  <si>
    <t>9.512</t>
  </si>
  <si>
    <t xml:space="preserve"> Unknown:NC_018872.2/JQ609095.1</t>
  </si>
  <si>
    <t>Rousettus bat coronavirus HKU10</t>
  </si>
  <si>
    <t>PRJNA177902</t>
  </si>
  <si>
    <t>28.494</t>
  </si>
  <si>
    <t xml:space="preserve"> Unknown:NC_018871.1/JQ989270.1</t>
  </si>
  <si>
    <t>Epinotia aporema granulovirus</t>
  </si>
  <si>
    <t>PRJNA177904</t>
  </si>
  <si>
    <t>119.082</t>
  </si>
  <si>
    <t xml:space="preserve"> Unknown:NC_018875.1/JN408834.1</t>
  </si>
  <si>
    <t>Abalone herpesvirus Victoria/AUS/2009</t>
  </si>
  <si>
    <t>PRJNA177933</t>
  </si>
  <si>
    <t>211.518</t>
  </si>
  <si>
    <t xml:space="preserve"> Unknown:NC_018874.1/JX453331.1</t>
  </si>
  <si>
    <t>Tobacco leaf chlorosis betasatellite</t>
  </si>
  <si>
    <t>PRJNA178075</t>
  </si>
  <si>
    <t>1.345</t>
  </si>
  <si>
    <t xml:space="preserve"> Unknown:NC_018935.1/JX025224.1</t>
  </si>
  <si>
    <t>Human papillomavirus</t>
  </si>
  <si>
    <t>PRJNA293723</t>
  </si>
  <si>
    <t xml:space="preserve"> Unknown:NC_027779.1/KP692117.1</t>
  </si>
  <si>
    <t>Peristrophe mosaic virus</t>
  </si>
  <si>
    <t>PRJNA178459</t>
  </si>
  <si>
    <t>2.598</t>
  </si>
  <si>
    <t xml:space="preserve"> DNA-B:NC_019024.1/HE806447.1</t>
  </si>
  <si>
    <t>Rubus canadensis virus 1</t>
  </si>
  <si>
    <t>PRJNA178460</t>
  </si>
  <si>
    <t>8.328</t>
  </si>
  <si>
    <t xml:space="preserve"> Unknown:NC_019025.1/JX277553.1</t>
  </si>
  <si>
    <t>Astrovirus VA4</t>
  </si>
  <si>
    <t>PRJNA178562</t>
  </si>
  <si>
    <t>6.518</t>
  </si>
  <si>
    <t xml:space="preserve"> Unknown:NC_019027.1/JX857869.1</t>
  </si>
  <si>
    <t>Astrovirus MLB3</t>
  </si>
  <si>
    <t>PRJNA178563</t>
  </si>
  <si>
    <t>6.124</t>
  </si>
  <si>
    <t xml:space="preserve"> Unknown:NC_019028.1/JX857870.1</t>
  </si>
  <si>
    <t>Astrovirus VA3</t>
  </si>
  <si>
    <t>PRJNA178564</t>
  </si>
  <si>
    <t>6.581</t>
  </si>
  <si>
    <t xml:space="preserve"> Unknown:NC_019026.1/JX857868.1</t>
  </si>
  <si>
    <t>Rose yellow mosaic virus</t>
  </si>
  <si>
    <t>PRJNA178589</t>
  </si>
  <si>
    <t>9.508</t>
  </si>
  <si>
    <t xml:space="preserve"> Unknown:NC_019031.1/JF280796.2</t>
  </si>
  <si>
    <t>Diuris virus A</t>
  </si>
  <si>
    <t>PRJNA178591</t>
  </si>
  <si>
    <t>6.956</t>
  </si>
  <si>
    <t xml:space="preserve"> Unknown:NC_019029.1/JX173276.1</t>
  </si>
  <si>
    <t>Diuris virus B</t>
  </si>
  <si>
    <t>PRJNA178592</t>
  </si>
  <si>
    <t>7.001</t>
  </si>
  <si>
    <t xml:space="preserve"> Unknown:NC_019030.1/JX173277.1</t>
  </si>
  <si>
    <t>Jatropha mosaic Nigeria virus</t>
  </si>
  <si>
    <t>PRJNA178634</t>
  </si>
  <si>
    <t xml:space="preserve"> Unknown:NC_019034.1/JX025358.1</t>
  </si>
  <si>
    <t>Blechum interveinal chlorosis virus</t>
  </si>
  <si>
    <t>PRJNA178635</t>
  </si>
  <si>
    <t>5.285</t>
  </si>
  <si>
    <t>38.0529</t>
  </si>
  <si>
    <t xml:space="preserve"> DNA A:NC_019035.1/JX827487.1;  DNA B:NC_019036.1/JX827488.1</t>
  </si>
  <si>
    <t>Salmonella virus SPN19</t>
  </si>
  <si>
    <t>PRJNA179408</t>
  </si>
  <si>
    <t>59.203</t>
  </si>
  <si>
    <t xml:space="preserve"> Unknown:NC_019417.1/JN871591.1</t>
  </si>
  <si>
    <t>Cronobacter phage vB_CsaM_GAP31</t>
  </si>
  <si>
    <t>PRJNA179409</t>
  </si>
  <si>
    <t>147.94</t>
  </si>
  <si>
    <t xml:space="preserve"> Unknown:NC_019400.1/JN882284.1</t>
  </si>
  <si>
    <t>Cronobacter phage vB_CsaM_GAP32</t>
  </si>
  <si>
    <t>PRJNA179410</t>
  </si>
  <si>
    <t>358.663</t>
  </si>
  <si>
    <t xml:space="preserve"> Unknown:NC_019401.1/JN882285.1</t>
  </si>
  <si>
    <t>Cronobacter phage vB_CsaP_GAP52</t>
  </si>
  <si>
    <t>PRJNA179411</t>
  </si>
  <si>
    <t>76.631</t>
  </si>
  <si>
    <t xml:space="preserve"> Unknown:NC_019402.1/JN882286.1</t>
  </si>
  <si>
    <t>Cronobacter phage vB_CsaM_GAP161</t>
  </si>
  <si>
    <t>PRJNA179412</t>
  </si>
  <si>
    <t>178.193</t>
  </si>
  <si>
    <t xml:space="preserve"> Unknown:NC_019398.1/JN882287.1</t>
  </si>
  <si>
    <t>Enterobacteria phage vB_EcoP_ACG-C91</t>
  </si>
  <si>
    <t>PRJNA179413</t>
  </si>
  <si>
    <t>43.731</t>
  </si>
  <si>
    <t xml:space="preserve"> Unknown:NC_019403.1/JN986844.1</t>
  </si>
  <si>
    <t>Escherichia phage vB_Eco_ACG-M12</t>
  </si>
  <si>
    <t>PRJNA179414</t>
  </si>
  <si>
    <t>46.054</t>
  </si>
  <si>
    <t xml:space="preserve"> Unknown:NC_019404.1/JN986845.1</t>
  </si>
  <si>
    <t>Escherichia phage vB_EcoM_ACG-C40</t>
  </si>
  <si>
    <t>PRJNA179415</t>
  </si>
  <si>
    <t>167.396</t>
  </si>
  <si>
    <t xml:space="preserve"> Unknown:NC_019399.1/JN986846.1</t>
  </si>
  <si>
    <t>Clostridium phage phiMMP02</t>
  </si>
  <si>
    <t>PRJNA179416</t>
  </si>
  <si>
    <t>48.396</t>
  </si>
  <si>
    <t xml:space="preserve"> Unknown:NC_019421.1/JX145341.1</t>
  </si>
  <si>
    <t>Clostridium phage phiMMP04</t>
  </si>
  <si>
    <t>PRJNA179417</t>
  </si>
  <si>
    <t>31.674</t>
  </si>
  <si>
    <t xml:space="preserve"> Unknown:NC_019422.1/JX145342.1</t>
  </si>
  <si>
    <t>Caulobacter virus phiCbK</t>
  </si>
  <si>
    <t>PRJNA222858</t>
  </si>
  <si>
    <t>215.71</t>
  </si>
  <si>
    <t xml:space="preserve"> Unknown:NC_019405.1/JX100813.1</t>
  </si>
  <si>
    <t>Caulobacter phage CcrColossus</t>
  </si>
  <si>
    <t>279.967</t>
  </si>
  <si>
    <t xml:space="preserve"> Unknown:NC_019406.1/JX100810.1</t>
  </si>
  <si>
    <t>Caulobacter virus Karma</t>
  </si>
  <si>
    <t>221.828</t>
  </si>
  <si>
    <t xml:space="preserve"> Unknown:NC_019410.1/JX100811.1</t>
  </si>
  <si>
    <t>Caulobacter virus Magneto</t>
  </si>
  <si>
    <t>218.929</t>
  </si>
  <si>
    <t>66.1</t>
  </si>
  <si>
    <t xml:space="preserve"> Unknown:NC_019407.1/JX100812.1</t>
  </si>
  <si>
    <t>Caulobacter virus Rogue</t>
  </si>
  <si>
    <t>223.72</t>
  </si>
  <si>
    <t xml:space="preserve"> Unknown:NC_019408.1/JX100814.1</t>
  </si>
  <si>
    <t>Caulobacter virus Swift</t>
  </si>
  <si>
    <t>219.216</t>
  </si>
  <si>
    <t xml:space="preserve"> Unknown:NC_019411.1/JX100809.1</t>
  </si>
  <si>
    <t>Streptococcus phage phiNJ2</t>
  </si>
  <si>
    <t>PRJNA179424</t>
  </si>
  <si>
    <t>37.282</t>
  </si>
  <si>
    <t xml:space="preserve"> Unknown:NC_019418.1/JX879087.1</t>
  </si>
  <si>
    <t>Escherichia phage IME11</t>
  </si>
  <si>
    <t>PRJNA179425</t>
  </si>
  <si>
    <t>72.57</t>
  </si>
  <si>
    <t xml:space="preserve"> Unknown:NC_019423.1/JX880034.1</t>
  </si>
  <si>
    <t>Escherichia virus JL1</t>
  </si>
  <si>
    <t>PRJNA179426</t>
  </si>
  <si>
    <t>43.457</t>
  </si>
  <si>
    <t xml:space="preserve"> Unknown:NC_019419.2/JX865427.2</t>
  </si>
  <si>
    <t>Blue squill virus A</t>
  </si>
  <si>
    <t>PRJNA179427</t>
  </si>
  <si>
    <t xml:space="preserve"> Unknown:NC_019415.1/JQ807999.1</t>
  </si>
  <si>
    <t>Ornithogalum mosaic virus</t>
  </si>
  <si>
    <t>PRJNA179428</t>
  </si>
  <si>
    <t>9.445</t>
  </si>
  <si>
    <t xml:space="preserve"> Unknown:NC_019409.1/JQ807997.1</t>
  </si>
  <si>
    <t>Stenotrophomonas phage IME15</t>
  </si>
  <si>
    <t>PRJNA179429</t>
  </si>
  <si>
    <t>38.513</t>
  </si>
  <si>
    <t xml:space="preserve"> Unknown:NC_019416.1/JX872508.1</t>
  </si>
  <si>
    <t>Edwardsiella phage KF-1</t>
  </si>
  <si>
    <t>PRJNA179430</t>
  </si>
  <si>
    <t>41.549</t>
  </si>
  <si>
    <t xml:space="preserve"> Unknown:NC_019420.1/AB757800.1</t>
  </si>
  <si>
    <t>Sulfolobales Mexican rudivirus 1</t>
  </si>
  <si>
    <t>PRJNA179431</t>
  </si>
  <si>
    <t>27.431</t>
  </si>
  <si>
    <t xml:space="preserve"> Unknown:NC_019413.1/JX944686.1</t>
  </si>
  <si>
    <t>Yam mild mosaic virus</t>
  </si>
  <si>
    <t>PRJNA179432</t>
  </si>
  <si>
    <t>9.538</t>
  </si>
  <si>
    <t xml:space="preserve"> Unknown:NC_019412.1/JX470965.1</t>
  </si>
  <si>
    <t>Streptomyces phage R4</t>
  </si>
  <si>
    <t>PRJNA179407</t>
  </si>
  <si>
    <t>51.071</t>
  </si>
  <si>
    <t xml:space="preserve"> Unknown:NC_019414.1/JX182370.1</t>
  </si>
  <si>
    <t>Acinetobacter phage IME-AB2</t>
  </si>
  <si>
    <t>43.665</t>
  </si>
  <si>
    <t>JX976549.1</t>
  </si>
  <si>
    <t>Yersinia phage phiR1-RT</t>
  </si>
  <si>
    <t>PRJEB130</t>
  </si>
  <si>
    <t>168.809</t>
  </si>
  <si>
    <t xml:space="preserve"> Unknown:NC_019909.1/HE956709.1</t>
  </si>
  <si>
    <t>Yersinia phage phiR201</t>
  </si>
  <si>
    <t>PRJEB129</t>
  </si>
  <si>
    <t>122.696</t>
  </si>
  <si>
    <t xml:space="preserve"> Unknown:NC_019919.2/HE956708.2</t>
  </si>
  <si>
    <t>Yersinia phage phiD1</t>
  </si>
  <si>
    <t>PRJEB131</t>
  </si>
  <si>
    <t>167.063</t>
  </si>
  <si>
    <t xml:space="preserve"> Unknown:NC_027353.1/HE956711.1</t>
  </si>
  <si>
    <t>Yersinia phage phi80-18</t>
  </si>
  <si>
    <t>PRJEB135</t>
  </si>
  <si>
    <t>42.081</t>
  </si>
  <si>
    <t xml:space="preserve"> Unknown:NC_019911.1/HE956710.1</t>
  </si>
  <si>
    <t>Pseudomonas phage vB_PaeM_C2-10_Ab1</t>
  </si>
  <si>
    <t>PRJEB435</t>
  </si>
  <si>
    <t>92.777</t>
  </si>
  <si>
    <t xml:space="preserve"> Unknown:NC_019918.1/HE983845.1</t>
  </si>
  <si>
    <t>Vibrio phage CP-T1</t>
  </si>
  <si>
    <t>PRJNA181062</t>
  </si>
  <si>
    <t xml:space="preserve"> Unknown:NC_019457.1/JQ177061.1</t>
  </si>
  <si>
    <t>Synechococcus phage metaG-MbCM1</t>
  </si>
  <si>
    <t>PRJNA181073</t>
  </si>
  <si>
    <t>172.879</t>
  </si>
  <si>
    <t xml:space="preserve"> Unknown:NC_019443.1/JN371769.1</t>
  </si>
  <si>
    <t>Escherichia phage TL-2011b</t>
  </si>
  <si>
    <t>PRJNA181074</t>
  </si>
  <si>
    <t>44.784</t>
  </si>
  <si>
    <t xml:space="preserve"> Unknown:NC_019445.1/JQ011317.1</t>
  </si>
  <si>
    <t>Escherichia phage TL-2011c</t>
  </si>
  <si>
    <t>PRJNA181075</t>
  </si>
  <si>
    <t>60.523</t>
  </si>
  <si>
    <t xml:space="preserve"> Unknown:NC_019442.1/JQ011318.1</t>
  </si>
  <si>
    <t>Lactobacillus phage JCL1032</t>
  </si>
  <si>
    <t>PRJNA181076</t>
  </si>
  <si>
    <t>49.433</t>
  </si>
  <si>
    <t xml:space="preserve"> Unknown:NC_019456.1/EU409559.1</t>
  </si>
  <si>
    <t>Lactobacillus virus c5</t>
  </si>
  <si>
    <t>PRJNA181077</t>
  </si>
  <si>
    <t>31.841</t>
  </si>
  <si>
    <t xml:space="preserve"> Unknown:NC_019449.1/EU340421.2</t>
  </si>
  <si>
    <t>Caulobacter phage phiCb5</t>
  </si>
  <si>
    <t>PRJNA181078</t>
  </si>
  <si>
    <t xml:space="preserve"> Unknown:NC_019453.1/HM066936.1</t>
  </si>
  <si>
    <t>Pantoea phage LIMElight</t>
  </si>
  <si>
    <t>PRJNA181079</t>
  </si>
  <si>
    <t>44.546</t>
  </si>
  <si>
    <t xml:space="preserve"> Unknown:NC_019454.1/FR687252.1</t>
  </si>
  <si>
    <t>Escherichia phage PhaxI</t>
  </si>
  <si>
    <t>PRJNA181080</t>
  </si>
  <si>
    <t>156.628</t>
  </si>
  <si>
    <t xml:space="preserve"> Unknown:NC_019452.1/JN673056.1</t>
  </si>
  <si>
    <t>Riemerella phage RAP44</t>
  </si>
  <si>
    <t>PRJNA181081</t>
  </si>
  <si>
    <t>49.329</t>
  </si>
  <si>
    <t xml:space="preserve"> Unknown:NC_019490.1/HQ396194.1</t>
  </si>
  <si>
    <t>Bacillus phage SP-10</t>
  </si>
  <si>
    <t>PRJNA181082</t>
  </si>
  <si>
    <t>143.986</t>
  </si>
  <si>
    <t xml:space="preserve"> Unknown:NC_019487.1/AB605730.1</t>
  </si>
  <si>
    <t>Lactobacillus phage LF1</t>
  </si>
  <si>
    <t>PRJNA181083</t>
  </si>
  <si>
    <t>42.606</t>
  </si>
  <si>
    <t xml:space="preserve"> Unknown:NC_019486.1/HQ141410.1</t>
  </si>
  <si>
    <t>Lactobacillus phage Sha1</t>
  </si>
  <si>
    <t>PRJNA181084</t>
  </si>
  <si>
    <t>41.726</t>
  </si>
  <si>
    <t xml:space="preserve"> Unknown:NC_019489.1/HQ141411.1</t>
  </si>
  <si>
    <t>Brucella phage Pr</t>
  </si>
  <si>
    <t>PRJNA181064</t>
  </si>
  <si>
    <t>38.253</t>
  </si>
  <si>
    <t xml:space="preserve"> Unknown:NC_019447.1/JN939332.1</t>
  </si>
  <si>
    <t>Pseudomonas phage NH-4</t>
  </si>
  <si>
    <t>PRJNA181065</t>
  </si>
  <si>
    <t>66.116</t>
  </si>
  <si>
    <t xml:space="preserve"> Unknown:NC_019451.1/JN254800.1</t>
  </si>
  <si>
    <t>Haemophilus phage SuMu</t>
  </si>
  <si>
    <t>PRJNA181066</t>
  </si>
  <si>
    <t>37.151</t>
  </si>
  <si>
    <t xml:space="preserve"> Unknown:NC_019455.1/JF832915.1</t>
  </si>
  <si>
    <t>Pseudomonas phage JG024</t>
  </si>
  <si>
    <t>PRJNA181067</t>
  </si>
  <si>
    <t>66.275</t>
  </si>
  <si>
    <t xml:space="preserve"> Unknown:NC_017674.1/GU815091.1</t>
  </si>
  <si>
    <t>Pseudomonas phage JG004</t>
  </si>
  <si>
    <t>PRJNA181068</t>
  </si>
  <si>
    <t>93.017</t>
  </si>
  <si>
    <t xml:space="preserve"> Unknown:NC_019450.1/GU988610.2</t>
  </si>
  <si>
    <t>Staphylococcus phage GH15</t>
  </si>
  <si>
    <t>PRJNA181069</t>
  </si>
  <si>
    <t>139.806</t>
  </si>
  <si>
    <t xml:space="preserve"> Unknown:NC_019448.1/JQ686190.1</t>
  </si>
  <si>
    <t>Salmonella phage RE-2010</t>
  </si>
  <si>
    <t>PRJNA181070</t>
  </si>
  <si>
    <t>34.117</t>
  </si>
  <si>
    <t xml:space="preserve"> Unknown:NC_019488.1/HM770079.1</t>
  </si>
  <si>
    <t>Enterobacter phage EcP1</t>
  </si>
  <si>
    <t>PRJNA181071</t>
  </si>
  <si>
    <t>59.08</t>
  </si>
  <si>
    <t xml:space="preserve"> Unknown:NC_019485.1/HQ641380.1</t>
  </si>
  <si>
    <t>Synechococcus phage ACG-2014c</t>
  </si>
  <si>
    <t>PRJNA181072</t>
  </si>
  <si>
    <t>176.043</t>
  </si>
  <si>
    <t xml:space="preserve"> Unknown:NC_019444.1/JN371768.1</t>
  </si>
  <si>
    <t>Brucella phage Tb</t>
  </si>
  <si>
    <t>PRJNA181063</t>
  </si>
  <si>
    <t>41.148</t>
  </si>
  <si>
    <t xml:space="preserve"> Unknown:NC_019446.1/JN939331.1</t>
  </si>
  <si>
    <t>Clostridium phage phiCP13O</t>
  </si>
  <si>
    <t>PRJNA181210</t>
  </si>
  <si>
    <t>38.329</t>
  </si>
  <si>
    <t xml:space="preserve"> Unknown:NC_019506.1/JF767208.1</t>
  </si>
  <si>
    <t>Clostridium phage phiCP34O</t>
  </si>
  <si>
    <t>PRJNA181211</t>
  </si>
  <si>
    <t>38.309</t>
  </si>
  <si>
    <t>30.5</t>
  </si>
  <si>
    <t xml:space="preserve"> Unknown:NC_019508.1/JF767209.1</t>
  </si>
  <si>
    <t>Enterobacteria phage Bp7</t>
  </si>
  <si>
    <t>PRJNA181212</t>
  </si>
  <si>
    <t>168.066</t>
  </si>
  <si>
    <t xml:space="preserve"> Unknown:NC_019500.1/HQ829472.1</t>
  </si>
  <si>
    <t>Bacillus phage phIS3501</t>
  </si>
  <si>
    <t>PRJNA181213</t>
  </si>
  <si>
    <t>44.401</t>
  </si>
  <si>
    <t xml:space="preserve"> Unknown:NC_019502.1/JQ062992.1</t>
  </si>
  <si>
    <t>Aeromonas phage vB_AsaM-56</t>
  </si>
  <si>
    <t>PRJNA181214</t>
  </si>
  <si>
    <t>43.551</t>
  </si>
  <si>
    <t xml:space="preserve"> Unknown:NC_019527.1/JQ177063.1</t>
  </si>
  <si>
    <t>Bdellovibrio phage phi1422</t>
  </si>
  <si>
    <t>PRJNA181215</t>
  </si>
  <si>
    <t>45.354</t>
  </si>
  <si>
    <t xml:space="preserve"> Unknown:NC_019525.1/JQ177062.1</t>
  </si>
  <si>
    <t>Pectobacterium phage ZF40</t>
  </si>
  <si>
    <t>PRJNA181216</t>
  </si>
  <si>
    <t>48.454</t>
  </si>
  <si>
    <t xml:space="preserve"> Unknown:NC_019522.1/JQ177065.1</t>
  </si>
  <si>
    <t>Vibrio phage vB_VchM-138</t>
  </si>
  <si>
    <t>PRJNA181217</t>
  </si>
  <si>
    <t>44.485</t>
  </si>
  <si>
    <t xml:space="preserve"> Unknown:NC_019518.1/JQ177064.1</t>
  </si>
  <si>
    <t>Clostridium phage phi24R</t>
  </si>
  <si>
    <t>PRJNA181218</t>
  </si>
  <si>
    <t>18.919</t>
  </si>
  <si>
    <t>27.8</t>
  </si>
  <si>
    <t xml:space="preserve"> Unknown:NC_019523.1/JN800508.1</t>
  </si>
  <si>
    <t>Escherichia phage FV3</t>
  </si>
  <si>
    <t>PRJNA181219</t>
  </si>
  <si>
    <t>136.947</t>
  </si>
  <si>
    <t xml:space="preserve"> Unknown:NC_019517.1/JQ031132.1</t>
  </si>
  <si>
    <t>Bacillus phage BCD7</t>
  </si>
  <si>
    <t>PRJNA181220</t>
  </si>
  <si>
    <t>93.839</t>
  </si>
  <si>
    <t xml:space="preserve"> Unknown:NC_019515.1/JN712910.1</t>
  </si>
  <si>
    <t>Aeromonas phage phiAS7</t>
  </si>
  <si>
    <t>PRJNA181221</t>
  </si>
  <si>
    <t>41.572</t>
  </si>
  <si>
    <t xml:space="preserve"> Unknown:NC_019528.1/JN651747.1</t>
  </si>
  <si>
    <t>Escherichia phage phiKT</t>
  </si>
  <si>
    <t>PRJNA181222</t>
  </si>
  <si>
    <t>42.608</t>
  </si>
  <si>
    <t xml:space="preserve"> Unknown:NC_019520.1/JN882298.1</t>
  </si>
  <si>
    <t>Enterobacteria phage vB_KleM-RaK2</t>
  </si>
  <si>
    <t>PRJNA181223</t>
  </si>
  <si>
    <t>345.809</t>
  </si>
  <si>
    <t>31.7</t>
  </si>
  <si>
    <t xml:space="preserve"> Unknown:NC_019526.1/JQ513383.1</t>
  </si>
  <si>
    <t>Vibrio phage pVp-1</t>
  </si>
  <si>
    <t>PRJNA181224</t>
  </si>
  <si>
    <t>111.506</t>
  </si>
  <si>
    <t xml:space="preserve"> Unknown:NC_019529.1/JQ340389.1</t>
  </si>
  <si>
    <t>Sphingomonas phage PAU</t>
  </si>
  <si>
    <t>PRJNA181225</t>
  </si>
  <si>
    <t>219.372</t>
  </si>
  <si>
    <t xml:space="preserve"> Unknown:NC_019521.1/JQ362498.1</t>
  </si>
  <si>
    <t>Agrobacterium phage 7-7-1</t>
  </si>
  <si>
    <t>PRJNA181226</t>
  </si>
  <si>
    <t>69.391</t>
  </si>
  <si>
    <t xml:space="preserve"> Unknown:NC_019519.1/JQ312117.1</t>
  </si>
  <si>
    <t>Cyprinid herpesvirus 1</t>
  </si>
  <si>
    <t>PRJNA181227</t>
  </si>
  <si>
    <t>291.144</t>
  </si>
  <si>
    <t xml:space="preserve"> Unknown:NC_019491.1/JQ815363.1</t>
  </si>
  <si>
    <t>Cyprinid herpesvirus 2</t>
  </si>
  <si>
    <t>PRJNA181228</t>
  </si>
  <si>
    <t>290.304</t>
  </si>
  <si>
    <t xml:space="preserve"> Unknown:NC_019495.1/JQ815364.1</t>
  </si>
  <si>
    <t>Erwinia phage vB_EamP-L1</t>
  </si>
  <si>
    <t>PRJNA181229</t>
  </si>
  <si>
    <t>39.282</t>
  </si>
  <si>
    <t xml:space="preserve"> Unknown:NC_019510.1/HQ728265.1</t>
  </si>
  <si>
    <t>Erwinia phage vB_EamP-S6</t>
  </si>
  <si>
    <t>PRJNA181230</t>
  </si>
  <si>
    <t>74.669</t>
  </si>
  <si>
    <t xml:space="preserve"> Unknown:NC_019514.1/HQ728266.1</t>
  </si>
  <si>
    <t>Erwinia phage vB_EamM-Y2</t>
  </si>
  <si>
    <t>PRJNA181231</t>
  </si>
  <si>
    <t>56.621</t>
  </si>
  <si>
    <t xml:space="preserve"> Unknown:NC_019504.1/HQ728264.1</t>
  </si>
  <si>
    <t>Escherichia phage wV7</t>
  </si>
  <si>
    <t>PRJNA181232</t>
  </si>
  <si>
    <t>166.452</t>
  </si>
  <si>
    <t xml:space="preserve"> Unknown:NC_019505.1/HM997020.1</t>
  </si>
  <si>
    <t>Escherichia phage ime09</t>
  </si>
  <si>
    <t>PRJNA181233</t>
  </si>
  <si>
    <t>166.499</t>
  </si>
  <si>
    <t xml:space="preserve"> Unknown:NC_019503.1/JN202312.1</t>
  </si>
  <si>
    <t>Cronobacter virus ESP29491</t>
  </si>
  <si>
    <t>PRJNA181234</t>
  </si>
  <si>
    <t xml:space="preserve"> Unknown:NC_019509.1/JF912400.1</t>
  </si>
  <si>
    <t>Enterobacteria phage IME10</t>
  </si>
  <si>
    <t>PRJNA181235</t>
  </si>
  <si>
    <t>39.646</t>
  </si>
  <si>
    <t xml:space="preserve"> Unknown:NC_019501.1/JF974339.1</t>
  </si>
  <si>
    <t>Salmonella phage Sh19</t>
  </si>
  <si>
    <t>PRJNA181236</t>
  </si>
  <si>
    <t>157.785</t>
  </si>
  <si>
    <t xml:space="preserve"> Unknown:NC_019530.1/JN126049.1</t>
  </si>
  <si>
    <t>Cyanophage S-TIM5</t>
  </si>
  <si>
    <t>PRJNA181237</t>
  </si>
  <si>
    <t>161.44</t>
  </si>
  <si>
    <t xml:space="preserve"> Unknown:NC_019516.1/JQ245707.1</t>
  </si>
  <si>
    <t>Enterobacter phage Enc34</t>
  </si>
  <si>
    <t>PRJNA181238</t>
  </si>
  <si>
    <t>60.364</t>
  </si>
  <si>
    <t xml:space="preserve"> Unknown:NC_019524.1/JQ340774.1</t>
  </si>
  <si>
    <t>Helicobacter phage 1961P</t>
  </si>
  <si>
    <t>PRJNA181239</t>
  </si>
  <si>
    <t>26.836</t>
  </si>
  <si>
    <t xml:space="preserve"> Unknown:NC_019512.1/JQ617284.1</t>
  </si>
  <si>
    <t>Staphylococcus phage SMSAP5</t>
  </si>
  <si>
    <t>PRJNA181240</t>
  </si>
  <si>
    <t>45.552</t>
  </si>
  <si>
    <t xml:space="preserve"> Unknown:NC_019513.1/JQ779023.1</t>
  </si>
  <si>
    <t>Campylobacter virus CP21</t>
  </si>
  <si>
    <t>PRJNA181241</t>
  </si>
  <si>
    <t>182.833</t>
  </si>
  <si>
    <t xml:space="preserve"> Unknown:NC_019507.1/HE815464.1</t>
  </si>
  <si>
    <t>Staphylococcus virus SA11</t>
  </si>
  <si>
    <t>PRJNA181242</t>
  </si>
  <si>
    <t>136.326</t>
  </si>
  <si>
    <t xml:space="preserve"> Unknown:NC_019511.1/JX194239.1</t>
  </si>
  <si>
    <t>Dragonfly-associated mastrevirus</t>
  </si>
  <si>
    <t>PRJNA181243</t>
  </si>
  <si>
    <t>2.65</t>
  </si>
  <si>
    <t xml:space="preserve"> Unknown:NC_019497.1/JX458741.1</t>
  </si>
  <si>
    <t>Dragonfly-associated alphasatellite</t>
  </si>
  <si>
    <t>PRJNA181244</t>
  </si>
  <si>
    <t>1.479</t>
  </si>
  <si>
    <t xml:space="preserve"> Unknown:NC_019498.1/JX458742.1</t>
  </si>
  <si>
    <t>Grapevine endophyte alphaendornavirus</t>
  </si>
  <si>
    <t>PRJNA181245</t>
  </si>
  <si>
    <t>12.154</t>
  </si>
  <si>
    <t xml:space="preserve"> Unknown:NC_019493.1/JX678977.1</t>
  </si>
  <si>
    <t>Sunflower leaf curl Karnataka alphasatellite</t>
  </si>
  <si>
    <t>PRJNA181246</t>
  </si>
  <si>
    <t xml:space="preserve"> Unknown:NC_019499.1/JX569789.1</t>
  </si>
  <si>
    <t>Porcine astrovirus 3</t>
  </si>
  <si>
    <t>PRJNA181247</t>
  </si>
  <si>
    <t>6.46</t>
  </si>
  <si>
    <t xml:space="preserve"> Unknown:NC_019494.1/JX556691.1</t>
  </si>
  <si>
    <t>Tomato yellow leaf curl China betasatellite</t>
  </si>
  <si>
    <t>PRJNA181248</t>
  </si>
  <si>
    <t>1.335</t>
  </si>
  <si>
    <t xml:space="preserve"> Unknown:NC_019532.1/JX679253.1</t>
  </si>
  <si>
    <t>Pseudoplusia includens densovirus</t>
  </si>
  <si>
    <t>PRJNA181249</t>
  </si>
  <si>
    <t>5.99</t>
  </si>
  <si>
    <t xml:space="preserve"> Unknown:NC_019492.1/JX645046.1</t>
  </si>
  <si>
    <t>Avian avulavirus 4</t>
  </si>
  <si>
    <t>PRJNA181250</t>
  </si>
  <si>
    <t>15.048</t>
  </si>
  <si>
    <t xml:space="preserve"> Unknown:NC_019531.1/JX987283.1</t>
  </si>
  <si>
    <t>Clostridium phage phiCP26F</t>
  </si>
  <si>
    <t>PRJNA181251</t>
  </si>
  <si>
    <t>39.188</t>
  </si>
  <si>
    <t xml:space="preserve"> Unknown:NC_019496.1/GQ443085.1</t>
  </si>
  <si>
    <t>Salmonella phage SPN3UB</t>
  </si>
  <si>
    <t>PRJNA181984</t>
  </si>
  <si>
    <t>47.355</t>
  </si>
  <si>
    <t xml:space="preserve"> Unknown:NC_019545.1/JQ288021.1</t>
  </si>
  <si>
    <t>Ralstonia phage RSS0</t>
  </si>
  <si>
    <t>PRJNA181985</t>
  </si>
  <si>
    <t>7.288</t>
  </si>
  <si>
    <t xml:space="preserve"> Unknown:NC_019548.1/JQ408219.1</t>
  </si>
  <si>
    <t>Aeromonas phage Aes508</t>
  </si>
  <si>
    <t>PRJNA181986</t>
  </si>
  <si>
    <t>160.646</t>
  </si>
  <si>
    <t xml:space="preserve"> Unknown:NC_019543.1/JN377894.1</t>
  </si>
  <si>
    <t>Aeromonas phage CC2</t>
  </si>
  <si>
    <t>PRJNA181987</t>
  </si>
  <si>
    <t>231.743</t>
  </si>
  <si>
    <t xml:space="preserve"> Unknown:NC_019538.1/JX123262.1</t>
  </si>
  <si>
    <t>Pectobacterium phage PP1</t>
  </si>
  <si>
    <t>PRJNA181988</t>
  </si>
  <si>
    <t xml:space="preserve"> Unknown:NC_019542.1/JQ837901.1</t>
  </si>
  <si>
    <t>Acinetobacter phage Bphi-B1251</t>
  </si>
  <si>
    <t>PRJNA181989</t>
  </si>
  <si>
    <t>45.364</t>
  </si>
  <si>
    <t xml:space="preserve"> Unknown:NC_019541.1/JX403940.1</t>
  </si>
  <si>
    <t>Liberibacter phage SC1</t>
  </si>
  <si>
    <t>PRJNA181990</t>
  </si>
  <si>
    <t>40.048</t>
  </si>
  <si>
    <t xml:space="preserve"> Unknown:NC_019549.1/HQ377372.1</t>
  </si>
  <si>
    <t>Liberibacter phage SC2</t>
  </si>
  <si>
    <t>PRJNA181991</t>
  </si>
  <si>
    <t>38.997</t>
  </si>
  <si>
    <t xml:space="preserve"> Unknown:NC_019550.1/HQ377373.1</t>
  </si>
  <si>
    <t>Salinivibrio phage CW02</t>
  </si>
  <si>
    <t>PRJNA181992</t>
  </si>
  <si>
    <t>49.39</t>
  </si>
  <si>
    <t xml:space="preserve"> Unknown:NC_019540.1/JQ446452.1</t>
  </si>
  <si>
    <t>Salmonella phage Ent1</t>
  </si>
  <si>
    <t>PRJNA181993</t>
  </si>
  <si>
    <t>42.391</t>
  </si>
  <si>
    <t xml:space="preserve"> Unknown:NC_019539.1/HE775250.1</t>
  </si>
  <si>
    <t>Ageratum enation alphasatellite</t>
  </si>
  <si>
    <t>PRJNA181994</t>
  </si>
  <si>
    <t xml:space="preserve"> Unknown:NC_019547.1/JX913532.1</t>
  </si>
  <si>
    <t>Deep-sea thermophilic phage D6E</t>
  </si>
  <si>
    <t>PRJNA181996</t>
  </si>
  <si>
    <t>49.335</t>
  </si>
  <si>
    <t xml:space="preserve"> Unknown:NC_019544.1/GU568037.1</t>
  </si>
  <si>
    <t>Murid betaherpesvirus 8</t>
  </si>
  <si>
    <t>PRJNA182227</t>
  </si>
  <si>
    <t>202.946</t>
  </si>
  <si>
    <t xml:space="preserve"> Unknown:NC_019559.1/JX867617.1</t>
  </si>
  <si>
    <t>Pseudomonas phage vB_PaeP_p2-10_Or1</t>
  </si>
  <si>
    <t>PRJEB546</t>
  </si>
  <si>
    <t>44.03</t>
  </si>
  <si>
    <t xml:space="preserve"> Unknown:NC_019813.1/HF543949.1</t>
  </si>
  <si>
    <t>Bean chlorosis virus</t>
  </si>
  <si>
    <t>PRJNA182753</t>
  </si>
  <si>
    <t>5.279</t>
  </si>
  <si>
    <t>46.1026</t>
  </si>
  <si>
    <t xml:space="preserve"> DNA A:NC_019569.1/JN848770.1;  DNA B:NC_019568.1/JN848771.1</t>
  </si>
  <si>
    <t>Escherichia phage HK578</t>
  </si>
  <si>
    <t>PRJNA183138</t>
  </si>
  <si>
    <t>43.741</t>
  </si>
  <si>
    <t xml:space="preserve"> Unknown:NC_019724.1/JQ086375.1</t>
  </si>
  <si>
    <t>Enterobacteria phage HK140</t>
  </si>
  <si>
    <t>PRJNA183139</t>
  </si>
  <si>
    <t>40.71</t>
  </si>
  <si>
    <t xml:space="preserve"> Unknown:NC_019710.1/JQ086370.1</t>
  </si>
  <si>
    <t>Enterobacteria phage HK225</t>
  </si>
  <si>
    <t>PRJNA183140</t>
  </si>
  <si>
    <t>45.366</t>
  </si>
  <si>
    <t xml:space="preserve"> Unknown:NC_019717.1/JQ086371.1</t>
  </si>
  <si>
    <t>Enterobacteria phage HK446</t>
  </si>
  <si>
    <t>PRJNA183141</t>
  </si>
  <si>
    <t>39.026</t>
  </si>
  <si>
    <t xml:space="preserve"> Unknown:NC_019714.1/JQ086372.1</t>
  </si>
  <si>
    <t>Enterobacteria phage HK630</t>
  </si>
  <si>
    <t>PRJNA183142</t>
  </si>
  <si>
    <t>47.09</t>
  </si>
  <si>
    <t xml:space="preserve"> Unknown:NC_019723.1/JQ086376.1</t>
  </si>
  <si>
    <t>Enterobacteria phage HK633</t>
  </si>
  <si>
    <t>PRJNA183143</t>
  </si>
  <si>
    <t>41.528</t>
  </si>
  <si>
    <t xml:space="preserve"> Unknown:NC_019719.1/JQ086377.1</t>
  </si>
  <si>
    <t>Enterobacteria phage HK629</t>
  </si>
  <si>
    <t>PRJNA183144</t>
  </si>
  <si>
    <t>47.288</t>
  </si>
  <si>
    <t xml:space="preserve"> Unknown:NC_019711.1/JQ182735.1</t>
  </si>
  <si>
    <t>Enterobacteria phage mEp043 c-1</t>
  </si>
  <si>
    <t>PRJNA183145</t>
  </si>
  <si>
    <t>42.78</t>
  </si>
  <si>
    <t xml:space="preserve"> Unknown:NC_019706.1/JQ182734.1</t>
  </si>
  <si>
    <t>Enterobacteria phage mEp235</t>
  </si>
  <si>
    <t>PRJNA183146</t>
  </si>
  <si>
    <t>37.595</t>
  </si>
  <si>
    <t xml:space="preserve"> Unknown:NC_019708.1/JQ182731.1</t>
  </si>
  <si>
    <t>Enterobacteria phage mEp237</t>
  </si>
  <si>
    <t>PRJNA183147</t>
  </si>
  <si>
    <t>44.375</t>
  </si>
  <si>
    <t xml:space="preserve"> Unknown:NC_019704.1/JQ182730.1</t>
  </si>
  <si>
    <t>Enterobacteria phage mEp460</t>
  </si>
  <si>
    <t>PRJNA183148</t>
  </si>
  <si>
    <t>44.51</t>
  </si>
  <si>
    <t xml:space="preserve"> Unknown:NC_019716.1/JQ182728.1</t>
  </si>
  <si>
    <t>Enterobacteria phage mEpX1</t>
  </si>
  <si>
    <t>PRJNA183149</t>
  </si>
  <si>
    <t>41.567</t>
  </si>
  <si>
    <t xml:space="preserve"> Unknown:NC_019709.1/JQ182727.1</t>
  </si>
  <si>
    <t>Enterobacteria phage mEpX2</t>
  </si>
  <si>
    <t>PRJNA183150</t>
  </si>
  <si>
    <t>38.759</t>
  </si>
  <si>
    <t xml:space="preserve"> Unknown:NC_019705.1/JQ182726.1</t>
  </si>
  <si>
    <t>Enterobacteria phage vB_EcoS_Rogue1</t>
  </si>
  <si>
    <t>PRJNA183151</t>
  </si>
  <si>
    <t>45.805</t>
  </si>
  <si>
    <t xml:space="preserve"> Unknown:NC_019718.1/JQ182736.1</t>
  </si>
  <si>
    <t>Enterobacterial phage mEp213</t>
  </si>
  <si>
    <t>PRJNA183152</t>
  </si>
  <si>
    <t>44.12</t>
  </si>
  <si>
    <t xml:space="preserve"> Unknown:NC_019720.1/JQ182733.1</t>
  </si>
  <si>
    <t>Enterobacterial phage mEp234</t>
  </si>
  <si>
    <t>PRJNA183153</t>
  </si>
  <si>
    <t>39.578</t>
  </si>
  <si>
    <t xml:space="preserve"> Unknown:NC_019715.1/JQ182732.1</t>
  </si>
  <si>
    <t>Enterobacterial phage mEp390</t>
  </si>
  <si>
    <t>PRJNA183154</t>
  </si>
  <si>
    <t>40.029</t>
  </si>
  <si>
    <t xml:space="preserve"> Unknown:NC_019721.1/JQ182729.1</t>
  </si>
  <si>
    <t>Escherichia phage ADB-2</t>
  </si>
  <si>
    <t>PRJNA183155</t>
  </si>
  <si>
    <t>50.552</t>
  </si>
  <si>
    <t xml:space="preserve"> Unknown:NC_019725.1/JX912252.1</t>
  </si>
  <si>
    <t>Vibrio phage vB_VpaM_MAR</t>
  </si>
  <si>
    <t>PRJNA183156</t>
  </si>
  <si>
    <t>41.351</t>
  </si>
  <si>
    <t xml:space="preserve"> Unknown:NC_019722.1/JX556417.1</t>
  </si>
  <si>
    <t>Vibrio phage vB_VpaS_MAR10</t>
  </si>
  <si>
    <t>PRJNA183157</t>
  </si>
  <si>
    <t>78.751</t>
  </si>
  <si>
    <t xml:space="preserve"> Unknown:NC_019713.1/JX556418.1</t>
  </si>
  <si>
    <t>Enterobacteria phage HK106</t>
  </si>
  <si>
    <t>PRJNA183158</t>
  </si>
  <si>
    <t>41.468</t>
  </si>
  <si>
    <t xml:space="preserve"> Unknown:NC_019768.1/JQ086369.1</t>
  </si>
  <si>
    <t>Enterobacteria phage HK542</t>
  </si>
  <si>
    <t>PRJNA183159</t>
  </si>
  <si>
    <t>38.964</t>
  </si>
  <si>
    <t xml:space="preserve"> Unknown:NC_019769.1/JQ086373.1</t>
  </si>
  <si>
    <t>Enterobacteria phage HK544</t>
  </si>
  <si>
    <t>PRJNA183160</t>
  </si>
  <si>
    <t>40.155</t>
  </si>
  <si>
    <t xml:space="preserve"> Unknown:NC_019767.1/JQ086374.1</t>
  </si>
  <si>
    <t>Enterobacteria phage M</t>
  </si>
  <si>
    <t>PRJNA183161</t>
  </si>
  <si>
    <t>3.405</t>
  </si>
  <si>
    <t xml:space="preserve"> Unknown:NC_019707.1/JX625144.1</t>
  </si>
  <si>
    <t>Staphylococcus phage JD007</t>
  </si>
  <si>
    <t>PRJNA183162</t>
  </si>
  <si>
    <t>141.836</t>
  </si>
  <si>
    <t xml:space="preserve"> Unknown:NC_019726.1/JX878671.1</t>
  </si>
  <si>
    <t>Mink calicivirus</t>
  </si>
  <si>
    <t>PRJNA183163</t>
  </si>
  <si>
    <t>8.427</t>
  </si>
  <si>
    <t xml:space="preserve"> Unknown:NC_019712.1/JX847605.1</t>
  </si>
  <si>
    <t>Human betaherpesvirus 6B</t>
  </si>
  <si>
    <t>PRJNA14422</t>
  </si>
  <si>
    <t>162.114</t>
  </si>
  <si>
    <t xml:space="preserve"> Unknown:NC_000898.1/AF157706.1</t>
  </si>
  <si>
    <t>Human betaherpesvirus 6A</t>
  </si>
  <si>
    <t>PRJNA14462</t>
  </si>
  <si>
    <t>159.322</t>
  </si>
  <si>
    <t xml:space="preserve"> Unknown:NC_001664.2/X83413.1</t>
  </si>
  <si>
    <t>Klebsiella phage KP36</t>
  </si>
  <si>
    <t>PRJNA310887</t>
  </si>
  <si>
    <t>49.797</t>
  </si>
  <si>
    <t xml:space="preserve"> Unknown:NC_029099.1/JF501022.1</t>
  </si>
  <si>
    <t>Ateles paniscus polyomavirus 1</t>
  </si>
  <si>
    <t>PRJNA183902</t>
  </si>
  <si>
    <t xml:space="preserve"> Unknown:NC_019853.1/JX159987.1</t>
  </si>
  <si>
    <t>Cebus albifrons polyomavirus 1</t>
  </si>
  <si>
    <t>PRJNA183903</t>
  </si>
  <si>
    <t>5.013</t>
  </si>
  <si>
    <t xml:space="preserve"> Unknown:NC_019854.2/JX159988.2</t>
  </si>
  <si>
    <t>Macaca fascicularis polyomavirus 1</t>
  </si>
  <si>
    <t>PRJNA183904</t>
  </si>
  <si>
    <t>5.087</t>
  </si>
  <si>
    <t xml:space="preserve"> Unknown:NC_019851.1/JX159986.1</t>
  </si>
  <si>
    <t>Pan troglodytes schweinfurthii polyomavirus 2</t>
  </si>
  <si>
    <t>PRJNA183905</t>
  </si>
  <si>
    <t>4.97</t>
  </si>
  <si>
    <t xml:space="preserve"> Unknown:NC_019858.1/JX159983.1</t>
  </si>
  <si>
    <t>Pan troglodytes verus polyomavirus 3</t>
  </si>
  <si>
    <t>PRJNA183906</t>
  </si>
  <si>
    <t>5.333</t>
  </si>
  <si>
    <t xml:space="preserve"> Unknown:NC_019855.1/JX159980.1</t>
  </si>
  <si>
    <t>Pan troglodytes verus polyomavirus 4</t>
  </si>
  <si>
    <t>PRJNA183907</t>
  </si>
  <si>
    <t>5.349</t>
  </si>
  <si>
    <t xml:space="preserve"> Unknown:NC_019856.1/JX159981.1</t>
  </si>
  <si>
    <t>Pan troglodytes verus polyomavirus 5</t>
  </si>
  <si>
    <t>PRJNA183908</t>
  </si>
  <si>
    <t>4.994</t>
  </si>
  <si>
    <t xml:space="preserve"> Unknown:NC_019857.1/JX159982.1</t>
  </si>
  <si>
    <t>Piliocolobus rufomitratus polyomavirus 1</t>
  </si>
  <si>
    <t>PRJNA183909</t>
  </si>
  <si>
    <t xml:space="preserve"> Unknown:NC_019850.1/JX159984.1</t>
  </si>
  <si>
    <t>Canine papillomavirus 14</t>
  </si>
  <si>
    <t>PRJNA183910</t>
  </si>
  <si>
    <t>7.826</t>
  </si>
  <si>
    <t xml:space="preserve"> Unknown:NC_019852.1/JQ701802.1</t>
  </si>
  <si>
    <t>Human betacoronavirus 2c EMC/2012</t>
  </si>
  <si>
    <t>PRJNA183710</t>
  </si>
  <si>
    <t>30.119</t>
  </si>
  <si>
    <t xml:space="preserve"> Unknown:NC_019843.3/JX869059.2</t>
  </si>
  <si>
    <t>Clostridium phage phi8074-B1</t>
  </si>
  <si>
    <t>PRJNA184148</t>
  </si>
  <si>
    <t>47.595</t>
  </si>
  <si>
    <t xml:space="preserve"> Unknown:NC_019924.1/JQ246028.1</t>
  </si>
  <si>
    <t>Burkholderia virus Bcepmigl</t>
  </si>
  <si>
    <t>PRJNA184149</t>
  </si>
  <si>
    <t>62.952</t>
  </si>
  <si>
    <t xml:space="preserve"> Unknown:NC_019917.1/JX104231.1</t>
  </si>
  <si>
    <t>Lactobacillus virus ATCC8014</t>
  </si>
  <si>
    <t>PRJNA184150</t>
  </si>
  <si>
    <t>38.002</t>
  </si>
  <si>
    <t xml:space="preserve"> Unknown:NC_019916.1/JX486087.1</t>
  </si>
  <si>
    <t>Pseudomonas phage AF</t>
  </si>
  <si>
    <t>PRJNA184151</t>
  </si>
  <si>
    <t>42.689</t>
  </si>
  <si>
    <t xml:space="preserve"> Unknown:NC_019923.1/JX676771.1</t>
  </si>
  <si>
    <t>Bacillus virus BMBtp2</t>
  </si>
  <si>
    <t>PRJNA184152</t>
  </si>
  <si>
    <t>36.932</t>
  </si>
  <si>
    <t xml:space="preserve"> Unknown:NC_019912.1/JX887877.1</t>
  </si>
  <si>
    <t>Pseudomonas phage PaP1</t>
  </si>
  <si>
    <t>PRJNA184153</t>
  </si>
  <si>
    <t>91.715</t>
  </si>
  <si>
    <t xml:space="preserve"> Unknown:NC_019913.1/HQ832595.1</t>
  </si>
  <si>
    <t>Erwinia phage phiEa100</t>
  </si>
  <si>
    <t>PRJNA184154</t>
  </si>
  <si>
    <t>45.554</t>
  </si>
  <si>
    <t xml:space="preserve"> Unknown:NC_019926.1/FQ482086.1</t>
  </si>
  <si>
    <t>Erwinia phage phiEaH2</t>
  </si>
  <si>
    <t>PRJNA184155</t>
  </si>
  <si>
    <t>243.05</t>
  </si>
  <si>
    <t xml:space="preserve"> Unknown:NC_019929.1/JX316028.1</t>
  </si>
  <si>
    <t>Staphylococcus phage StB20</t>
  </si>
  <si>
    <t>PRJNA184156</t>
  </si>
  <si>
    <t>40.917</t>
  </si>
  <si>
    <t xml:space="preserve"> Unknown:NC_019915.1/JN700521.1</t>
  </si>
  <si>
    <t>Staphylococcus phage StB27</t>
  </si>
  <si>
    <t>PRJNA184157</t>
  </si>
  <si>
    <t>40.071</t>
  </si>
  <si>
    <t xml:space="preserve"> Unknown:NC_019914.1/JN700519.1</t>
  </si>
  <si>
    <t>Xanthomonas virus CP1</t>
  </si>
  <si>
    <t>PRJNA184158</t>
  </si>
  <si>
    <t>43.87</t>
  </si>
  <si>
    <t xml:space="preserve"> Unknown:NC_019933.2/AB720063.2</t>
  </si>
  <si>
    <t>Helicobacter phage KHP40</t>
  </si>
  <si>
    <t>PRJNA184159</t>
  </si>
  <si>
    <t>26.449</t>
  </si>
  <si>
    <t xml:space="preserve"> Unknown:NC_019931.1/AB731695.1</t>
  </si>
  <si>
    <t>Salmonella phage SKML-39</t>
  </si>
  <si>
    <t>PRJNA184160</t>
  </si>
  <si>
    <t>159.624</t>
  </si>
  <si>
    <t xml:space="preserve"> Unknown:NC_019910.1/JX181829.1</t>
  </si>
  <si>
    <t>Enterobacteria phage Hgal1</t>
  </si>
  <si>
    <t>PRJNA184161</t>
  </si>
  <si>
    <t>3.562</t>
  </si>
  <si>
    <t xml:space="preserve"> Unknown:NC_019922.1/JX045650.1</t>
  </si>
  <si>
    <t>Enterobacteria phage C-1 INW-2012</t>
  </si>
  <si>
    <t>PRJNA184162</t>
  </si>
  <si>
    <t>3.523</t>
  </si>
  <si>
    <t xml:space="preserve"> Unknown:NC_019920.1/JX045649.1</t>
  </si>
  <si>
    <t>Helicobacter phage KHP30</t>
  </si>
  <si>
    <t>PRJNA184163</t>
  </si>
  <si>
    <t>26.215</t>
  </si>
  <si>
    <t xml:space="preserve"> Unknown:NC_019928.1/AB647160.1</t>
  </si>
  <si>
    <t>Pseudomonas phage KPP12</t>
  </si>
  <si>
    <t>PRJNA184164</t>
  </si>
  <si>
    <t>64.144</t>
  </si>
  <si>
    <t xml:space="preserve"> Unknown:NC_019935.1/AB560486.1</t>
  </si>
  <si>
    <t>Staphylococcus phage phi5967PVL</t>
  </si>
  <si>
    <t>PRJNA184165</t>
  </si>
  <si>
    <t>42.461</t>
  </si>
  <si>
    <t xml:space="preserve"> Unknown:NC_019921.1/AP011955.1</t>
  </si>
  <si>
    <t>Erwinia phage ENT90</t>
  </si>
  <si>
    <t>PRJNA184166</t>
  </si>
  <si>
    <t>29.564</t>
  </si>
  <si>
    <t xml:space="preserve"> Unknown:NC_019932.1/HQ110084.1</t>
  </si>
  <si>
    <t>Tetrasphaera phage TJE1</t>
  </si>
  <si>
    <t>PRJNA184167</t>
  </si>
  <si>
    <t>49.219</t>
  </si>
  <si>
    <t xml:space="preserve"> Unknown:NC_019930.1/HQ225832.1</t>
  </si>
  <si>
    <t>Cronobacter phage ENT39118</t>
  </si>
  <si>
    <t>PRJNA184168</t>
  </si>
  <si>
    <t>39.012</t>
  </si>
  <si>
    <t xml:space="preserve"> Unknown:NC_019934.1/HQ201307.1</t>
  </si>
  <si>
    <t>Cronobacter phage ENT47670</t>
  </si>
  <si>
    <t>PRJNA184169</t>
  </si>
  <si>
    <t>47.611</t>
  </si>
  <si>
    <t xml:space="preserve"> Unknown:NC_019927.1/HQ201308.1</t>
  </si>
  <si>
    <t>Thysanoplusia orichalcea nucleopolyhedrovirus</t>
  </si>
  <si>
    <t>PRJNA184813</t>
  </si>
  <si>
    <t>132.978</t>
  </si>
  <si>
    <t xml:space="preserve"> Unknown:NC_019945.1/JX467702.1</t>
  </si>
  <si>
    <t>Okra enation leaf curl alphasatellite</t>
  </si>
  <si>
    <t>PRJNA184814</t>
  </si>
  <si>
    <t xml:space="preserve"> Unknown:NC_019944.1/HF546575.1</t>
  </si>
  <si>
    <t>Tomato yellow mottle virus</t>
  </si>
  <si>
    <t>PRJNA184815</t>
  </si>
  <si>
    <t>5.121</t>
  </si>
  <si>
    <t>41.0111</t>
  </si>
  <si>
    <t xml:space="preserve"> DNA A:NC_019946.1/KC176780.1;  DNA B:NC_019947.1/KC176781.1</t>
  </si>
  <si>
    <t>Miniopterus polyomavirus</t>
  </si>
  <si>
    <t>PRJNA185189</t>
  </si>
  <si>
    <t xml:space="preserve"> Unknown:NC_020069.1/JX520661.1</t>
  </si>
  <si>
    <t>Pteronotus polyomavirus</t>
  </si>
  <si>
    <t>PRJNA185190</t>
  </si>
  <si>
    <t>5.136</t>
  </si>
  <si>
    <t xml:space="preserve"> Unknown:NC_020070.1/JX520662.1</t>
  </si>
  <si>
    <t>Chaerephon polyomavirus 1</t>
  </si>
  <si>
    <t>PRJNA185191</t>
  </si>
  <si>
    <t>4.899</t>
  </si>
  <si>
    <t xml:space="preserve"> Unknown:NC_020065.1/JX520657.1</t>
  </si>
  <si>
    <t>Bovine adenovirus 6</t>
  </si>
  <si>
    <t>PRJNA185272</t>
  </si>
  <si>
    <t>30.024</t>
  </si>
  <si>
    <t xml:space="preserve"> Unknown:NC_020074.1/JQ345700.1</t>
  </si>
  <si>
    <t>Moroccan pepper virus</t>
  </si>
  <si>
    <t>PRJNA185273</t>
  </si>
  <si>
    <t>4.772</t>
  </si>
  <si>
    <t xml:space="preserve"> Unknown:NC_020073.2/JX197071.1</t>
  </si>
  <si>
    <t>Colombian datura virus</t>
  </si>
  <si>
    <t>PRJNA185274</t>
  </si>
  <si>
    <t>9.621</t>
  </si>
  <si>
    <t xml:space="preserve"> Unknown:NC_020072.1/JQ801448.1</t>
  </si>
  <si>
    <t>Sulfolobus virus STSV2</t>
  </si>
  <si>
    <t>PRJNA185313</t>
  </si>
  <si>
    <t>76.107</t>
  </si>
  <si>
    <t xml:space="preserve"> Unknown:NC_020077.1/JQ287645.1</t>
  </si>
  <si>
    <t>Klebsiella phage KP27</t>
  </si>
  <si>
    <t>PRJNA185314</t>
  </si>
  <si>
    <t>174.413</t>
  </si>
  <si>
    <t xml:space="preserve"> Unknown:NC_020080.1/HQ918180.1</t>
  </si>
  <si>
    <t>Escherichia phage phAPEC8</t>
  </si>
  <si>
    <t>PRJNA185315</t>
  </si>
  <si>
    <t>147.737</t>
  </si>
  <si>
    <t xml:space="preserve"> Unknown:NC_020079.1/JX561091.1</t>
  </si>
  <si>
    <t>Cronobacter phage vB_CskP_GAP227</t>
  </si>
  <si>
    <t>PRJNA185316</t>
  </si>
  <si>
    <t>41.796</t>
  </si>
  <si>
    <t xml:space="preserve"> Unknown:NC_020078.1/KC107834.1</t>
  </si>
  <si>
    <t>Dickeya virus Limestone</t>
  </si>
  <si>
    <t>PRJNA185317</t>
  </si>
  <si>
    <t>152.427</t>
  </si>
  <si>
    <t xml:space="preserve"> Unknown:NC_019925.1/HE600015.1</t>
  </si>
  <si>
    <t>Bacillus phage phiAGATE</t>
  </si>
  <si>
    <t>PRJNA185318</t>
  </si>
  <si>
    <t>149.844</t>
  </si>
  <si>
    <t xml:space="preserve"> Unknown:NC_020081.2/JX238501.3</t>
  </si>
  <si>
    <t>Equus ferus caballus papillomavirus type 4</t>
  </si>
  <si>
    <t>PRJNA185426</t>
  </si>
  <si>
    <t>7.554</t>
  </si>
  <si>
    <t xml:space="preserve"> Unknown:NC_020085.1/JQ031032.1</t>
  </si>
  <si>
    <t>Equus ferus caballus papillomavirus type 5</t>
  </si>
  <si>
    <t>PRJNA185427</t>
  </si>
  <si>
    <t xml:space="preserve"> Unknown:NC_020084.1/JQ031033.1</t>
  </si>
  <si>
    <t>Edwardsiella phage MSW-3</t>
  </si>
  <si>
    <t>PRJNA185428</t>
  </si>
  <si>
    <t>42.746</t>
  </si>
  <si>
    <t xml:space="preserve"> Unknown:NC_020082.1/AB767244.1</t>
  </si>
  <si>
    <t>Serratia phage phiMAM1</t>
  </si>
  <si>
    <t>PRJNA185777</t>
  </si>
  <si>
    <t>157.834</t>
  </si>
  <si>
    <t xml:space="preserve"> Unknown:NC_020083.1/JX878496.1</t>
  </si>
  <si>
    <t>Okra leaf curl Oman virus</t>
  </si>
  <si>
    <t>PRJNA307870</t>
  </si>
  <si>
    <t>2.788</t>
  </si>
  <si>
    <t xml:space="preserve"> Unknown:NC_028985.1/HE862273.1</t>
  </si>
  <si>
    <t>Brugmansia mosaic virus</t>
  </si>
  <si>
    <t>PRJNA186429</t>
  </si>
  <si>
    <t>9.796</t>
  </si>
  <si>
    <t xml:space="preserve"> Unknown:NC_020105.1/JX867236.1</t>
  </si>
  <si>
    <t>Acanthamoeba polyphaga moumouvirus</t>
  </si>
  <si>
    <t>PRJNA186430</t>
  </si>
  <si>
    <t>1021.35</t>
  </si>
  <si>
    <t>24.6</t>
  </si>
  <si>
    <t xml:space="preserve"> Unknown:NC_020104.1/JX962719.1</t>
  </si>
  <si>
    <t>Aspergillus foetidus dsRNA mycovirus</t>
  </si>
  <si>
    <t>PRJNA186431</t>
  </si>
  <si>
    <t>10.855</t>
  </si>
  <si>
    <t>55.2804</t>
  </si>
  <si>
    <t xml:space="preserve"> RNA 1:NC_020103.1/HE588144.1;  RNA 2:NC_020100.1/HE588145.1;  RNA 3:NC_020101.1/HE588146.1;  RNA 4:NC_020102.1/HE647818.1</t>
  </si>
  <si>
    <t>Acartia tonsa copepod circovirus</t>
  </si>
  <si>
    <t>PRJNA186432</t>
  </si>
  <si>
    <t>1.67</t>
  </si>
  <si>
    <t xml:space="preserve"> Unknown:NC_020099.1/JQ837277.2</t>
  </si>
  <si>
    <t>Labidocera aestiva circovirus</t>
  </si>
  <si>
    <t>PRJNA186433</t>
  </si>
  <si>
    <t>1.764</t>
  </si>
  <si>
    <t xml:space="preserve"> Unknown:NC_017843.2/JF912805.2</t>
  </si>
  <si>
    <t>STL polyomavirus</t>
  </si>
  <si>
    <t>PRJNA186434</t>
  </si>
  <si>
    <t xml:space="preserve"> Unknown:NC_020106.1/JX463183.1</t>
  </si>
  <si>
    <t>Halovirus HSTV-2</t>
  </si>
  <si>
    <t>PRJNA186951</t>
  </si>
  <si>
    <t>68.527</t>
  </si>
  <si>
    <t xml:space="preserve"> Unknown:NC_020159.1/KC117376.1</t>
  </si>
  <si>
    <t>Halovirus HVTV-1</t>
  </si>
  <si>
    <t>PRJNA186952</t>
  </si>
  <si>
    <t>102.319</t>
  </si>
  <si>
    <t xml:space="preserve"> Unknown:NC_020158.1/KC117377.1</t>
  </si>
  <si>
    <t>Dahlia latent viroid</t>
  </si>
  <si>
    <t>PRJNA186953</t>
  </si>
  <si>
    <t>unclassified Pospiviroidae</t>
  </si>
  <si>
    <t xml:space="preserve"> Unknown:NC_020160.1/JX263426.1</t>
  </si>
  <si>
    <t>Streptococcus phage TP-J34</t>
  </si>
  <si>
    <t>PRJNA188154</t>
  </si>
  <si>
    <t>45.606</t>
  </si>
  <si>
    <t xml:space="preserve"> Unknown:NC_020197.1/HE861935.1</t>
  </si>
  <si>
    <t>Pectobacterium phage phiTE</t>
  </si>
  <si>
    <t>PRJNA188533</t>
  </si>
  <si>
    <t>142.349</t>
  </si>
  <si>
    <t xml:space="preserve"> Unknown:NC_020201.1/JQ015307.1</t>
  </si>
  <si>
    <t>Pseudomonas phage JBD24</t>
  </si>
  <si>
    <t>PRJNA188535</t>
  </si>
  <si>
    <t>37.095</t>
  </si>
  <si>
    <t xml:space="preserve"> Unknown:NC_020203.1/JX434031.1</t>
  </si>
  <si>
    <t>Pseudomonas phage JBD30</t>
  </si>
  <si>
    <t>PRJNA188536</t>
  </si>
  <si>
    <t xml:space="preserve"> Unknown:NC_020198.1/JX434032.1</t>
  </si>
  <si>
    <t>Xanthomonas citri phage CP2</t>
  </si>
  <si>
    <t>PRJNA188546</t>
  </si>
  <si>
    <t>42.963</t>
  </si>
  <si>
    <t xml:space="preserve"> Unknown:NC_020205.1/AB720064.1</t>
  </si>
  <si>
    <t>Pseudomonas phage JBD5</t>
  </si>
  <si>
    <t>PRJNA188543</t>
  </si>
  <si>
    <t>37.74</t>
  </si>
  <si>
    <t xml:space="preserve"> Unknown:NC_020202.1/JX434030.1</t>
  </si>
  <si>
    <t>Pseudomonas phage JBD88a</t>
  </si>
  <si>
    <t>PRJNA188544</t>
  </si>
  <si>
    <t>36.429</t>
  </si>
  <si>
    <t>64.1</t>
  </si>
  <si>
    <t xml:space="preserve"> Unknown:NC_020200.1/JX434033.1</t>
  </si>
  <si>
    <t>Staphylococcus phage phi7401PVL</t>
  </si>
  <si>
    <t>PRJNA188545</t>
  </si>
  <si>
    <t>47.252</t>
  </si>
  <si>
    <t xml:space="preserve"> Unknown:NC_020199.1/AP012341.1</t>
  </si>
  <si>
    <t>Klebsiella phage JD001</t>
  </si>
  <si>
    <t>PRJNA188547</t>
  </si>
  <si>
    <t>48.814</t>
  </si>
  <si>
    <t xml:space="preserve"> Unknown:NC_020204.1/JX866719.1</t>
  </si>
  <si>
    <t>Rosellinia necatrix partitivirus 2</t>
  </si>
  <si>
    <t>PRJNA188731</t>
  </si>
  <si>
    <t>3.813</t>
  </si>
  <si>
    <t>45.9629</t>
  </si>
  <si>
    <t xml:space="preserve"> RNA 1:NC_020234.1/AB569997.1;  RNA 2:NC_020235.1/AB569998.1</t>
  </si>
  <si>
    <t>Pepper yellow leaf curl China virus</t>
  </si>
  <si>
    <t>PRJNA188776</t>
  </si>
  <si>
    <t xml:space="preserve"> Unknown:NC_020236.1/KC149938.1</t>
  </si>
  <si>
    <t>Gentian Kobu-sho-associated virus</t>
  </si>
  <si>
    <t>PRJNA189210</t>
  </si>
  <si>
    <t>22.786</t>
  </si>
  <si>
    <t xml:space="preserve"> Unknown:NC_020252.1/AB698917.1</t>
  </si>
  <si>
    <t>Tomato rugose yellow leaf curl virus</t>
  </si>
  <si>
    <t>PRJNA189211</t>
  </si>
  <si>
    <t>44.4144</t>
  </si>
  <si>
    <t xml:space="preserve"> DNA A:NC_020257.1/JN381819.1;  DNA B:NC_020258.1/JN381820.1</t>
  </si>
  <si>
    <t>Sida yellow net virus</t>
  </si>
  <si>
    <t>PRJNA189215</t>
  </si>
  <si>
    <t>2.676</t>
  </si>
  <si>
    <t xml:space="preserve"> DNA-A:NC_020253.1/JX871376.1</t>
  </si>
  <si>
    <t>Sida yellow blotch virus</t>
  </si>
  <si>
    <t>PRJNA189216</t>
  </si>
  <si>
    <t>2.664</t>
  </si>
  <si>
    <t xml:space="preserve"> DNA-A:NC_020254.1/JX871380.1</t>
  </si>
  <si>
    <t>Sida yellow mosaic Alagoas virus</t>
  </si>
  <si>
    <t>PRJNA189217</t>
  </si>
  <si>
    <t>2.69</t>
  </si>
  <si>
    <t xml:space="preserve"> DNA-A:NC_020255.1/JX871383.1</t>
  </si>
  <si>
    <t>Sida mottle Alagoas virus</t>
  </si>
  <si>
    <t>PRJNA189218</t>
  </si>
  <si>
    <t>2.649</t>
  </si>
  <si>
    <t xml:space="preserve"> DNA-A:NC_020256.1/JX871385.1</t>
  </si>
  <si>
    <t>Enterobacteria phage UAB_Phi78</t>
  </si>
  <si>
    <t>PRJNA191121</t>
  </si>
  <si>
    <t xml:space="preserve"> Unknown:NC_020414.1/GU595417.1</t>
  </si>
  <si>
    <t>Salmonella phage vB_SenMS16</t>
  </si>
  <si>
    <t>PRJNA191122</t>
  </si>
  <si>
    <t>160.221</t>
  </si>
  <si>
    <t xml:space="preserve"> Unknown:NC_020416.1/HQ331142.1</t>
  </si>
  <si>
    <t>Rosa rugosa leaf distortion virus</t>
  </si>
  <si>
    <t>PRJNA191123</t>
  </si>
  <si>
    <t>3.971</t>
  </si>
  <si>
    <t xml:space="preserve"> Unknown:NC_020415.1/KC166238.1</t>
  </si>
  <si>
    <t>Andean potato mild mosaic virus</t>
  </si>
  <si>
    <t>PRJNA192605</t>
  </si>
  <si>
    <t>6.226</t>
  </si>
  <si>
    <t xml:space="preserve"> Unknown:NC_020471.1/JX508290.1</t>
  </si>
  <si>
    <t>Gastropod associated circular ssDNA virus</t>
  </si>
  <si>
    <t>PRJNA192606</t>
  </si>
  <si>
    <t>2.351</t>
  </si>
  <si>
    <t xml:space="preserve"> Unknown:NC_020472.1/KC172652.1</t>
  </si>
  <si>
    <t>Corchorus yellow vein mosaic virus</t>
  </si>
  <si>
    <t>PRJNA192607</t>
  </si>
  <si>
    <t xml:space="preserve"> Unknown:NC_020473.1/KC223600.1</t>
  </si>
  <si>
    <t>Corchorus yellow vein mosaic betasatellite</t>
  </si>
  <si>
    <t>PRJNA192608</t>
  </si>
  <si>
    <t>1.39</t>
  </si>
  <si>
    <t xml:space="preserve"> Unknown:NC_020475.1/KC196078.1</t>
  </si>
  <si>
    <t>Elephantid betaherpesvirus 1</t>
  </si>
  <si>
    <t>PRJNA192609</t>
  </si>
  <si>
    <t>180.421</t>
  </si>
  <si>
    <t xml:space="preserve"> Unknown:NC_020474.2/KC462165.1</t>
  </si>
  <si>
    <t>Furcraea necrotic streak virus</t>
  </si>
  <si>
    <t>PRJNA192610</t>
  </si>
  <si>
    <t>3.966</t>
  </si>
  <si>
    <t xml:space="preserve"> Unknown:NC_020469.1/FJ768020.1</t>
  </si>
  <si>
    <t>Andean potato latent virus</t>
  </si>
  <si>
    <t>PRJNA192611</t>
  </si>
  <si>
    <t>6.337</t>
  </si>
  <si>
    <t xml:space="preserve"> Unknown:NC_020470.1/JX508291.1</t>
  </si>
  <si>
    <t>Melaka orthoreovirus</t>
  </si>
  <si>
    <t>PRJNA191884</t>
  </si>
  <si>
    <t>23.41</t>
  </si>
  <si>
    <t>48.5767</t>
  </si>
  <si>
    <t xml:space="preserve"> L1:NC_020439.1/JF342660.1;  L2:NC_020447.1/JF342661.1;  L3:NC_020440.1/JF342662.1;  M1:NC_020441.1/JF342663.1;  M2:NC_020442.1/JF342664.1;  M3:NC_020443.1/JF342665.1;  S1:NC_020448.1/EF026043.1;  S2:NC_020444.1/EF026044.1;  S3:NC_020445.1/EF026045.1;  S4:NC_020446.1/EF026046.1</t>
  </si>
  <si>
    <t>Pelagibacter phage HTVC008M</t>
  </si>
  <si>
    <t>PRJNA192865</t>
  </si>
  <si>
    <t>147.284</t>
  </si>
  <si>
    <t xml:space="preserve"> Unknown:NC_020484.1/KC465899.1</t>
  </si>
  <si>
    <t>Pelagibacter phage HTVC010P</t>
  </si>
  <si>
    <t>PRJNA192866</t>
  </si>
  <si>
    <t>34.892</t>
  </si>
  <si>
    <t xml:space="preserve"> Unknown:NC_020481.1/KC465898.1</t>
  </si>
  <si>
    <t>Pelagibacter phage HTVC011P</t>
  </si>
  <si>
    <t>PRJNA192867</t>
  </si>
  <si>
    <t>39.921</t>
  </si>
  <si>
    <t xml:space="preserve"> Unknown:NC_020482.1/KC465900.1</t>
  </si>
  <si>
    <t>Pelagibacter phage HTVC019P</t>
  </si>
  <si>
    <t>PRJNA192868</t>
  </si>
  <si>
    <t>42.084</t>
  </si>
  <si>
    <t xml:space="preserve"> Unknown:NC_020483.1/KC465901.1</t>
  </si>
  <si>
    <t>Simian adenovirus 20</t>
  </si>
  <si>
    <t>PRJNA192869</t>
  </si>
  <si>
    <t>34.302</t>
  </si>
  <si>
    <t xml:space="preserve"> Unknown:NC_020485.1/HQ605912.1</t>
  </si>
  <si>
    <t>Vibrio phage VvAW1</t>
  </si>
  <si>
    <t>PRJNA192871</t>
  </si>
  <si>
    <t>38.682</t>
  </si>
  <si>
    <t xml:space="preserve"> Unknown:NC_020488.1/JQ801337.1</t>
  </si>
  <si>
    <t>Bacillus virus Andromeda</t>
  </si>
  <si>
    <t>PRJNA192872</t>
  </si>
  <si>
    <t>49.259</t>
  </si>
  <si>
    <t xml:space="preserve"> Unknown:NC_020478.1/KC330684.1</t>
  </si>
  <si>
    <t>Bacillus virus Curly</t>
  </si>
  <si>
    <t>PRJNA192873</t>
  </si>
  <si>
    <t>49.425</t>
  </si>
  <si>
    <t xml:space="preserve"> Unknown:NC_020479.1/KC330679.1</t>
  </si>
  <si>
    <t>Bacillus virus Eoghan</t>
  </si>
  <si>
    <t>PRJNA192874</t>
  </si>
  <si>
    <t>49.458</t>
  </si>
  <si>
    <t xml:space="preserve"> Unknown:NC_020477.1/KC330680.1</t>
  </si>
  <si>
    <t>Bacillus virus Finn</t>
  </si>
  <si>
    <t>PRJNA192875</t>
  </si>
  <si>
    <t>50.161</t>
  </si>
  <si>
    <t xml:space="preserve"> Unknown:NC_020480.1/KC330683.1</t>
  </si>
  <si>
    <t>Rhodobacter phage RcapNL</t>
  </si>
  <si>
    <t>PRJNA192926</t>
  </si>
  <si>
    <t xml:space="preserve"> Unknown:NC_020489.1/JQ066768.1</t>
  </si>
  <si>
    <t>Staphylococcus phage StB12</t>
  </si>
  <si>
    <t>PRJNA192927</t>
  </si>
  <si>
    <t>44.714</t>
  </si>
  <si>
    <t xml:space="preserve"> Unknown:NC_020490.2/JN700520.2</t>
  </si>
  <si>
    <t>Equine papillomavirus type 6</t>
  </si>
  <si>
    <t>PRJNA193978</t>
  </si>
  <si>
    <t xml:space="preserve"> Unknown:NC_020500.1/JQ965698.1</t>
  </si>
  <si>
    <t>Equus ferus caballus papillomavirus type 7</t>
  </si>
  <si>
    <t>PRJNA193979</t>
  </si>
  <si>
    <t>7.619</t>
  </si>
  <si>
    <t xml:space="preserve"> Unknown:NC_020501.1/JX035935.1</t>
  </si>
  <si>
    <t>Guar leaf curl alphasatellite</t>
  </si>
  <si>
    <t>PRJNA193981</t>
  </si>
  <si>
    <t xml:space="preserve"> Unknown:NC_020502.1/KC305096.1</t>
  </si>
  <si>
    <t>TTV-like mini virus</t>
  </si>
  <si>
    <t>PRJNA14058</t>
  </si>
  <si>
    <t>2.915</t>
  </si>
  <si>
    <t xml:space="preserve"> Unknown:NC_002195.1/AB038625.1</t>
  </si>
  <si>
    <t>Chandipura virus</t>
  </si>
  <si>
    <t>PRJNA194137</t>
  </si>
  <si>
    <t>11.12</t>
  </si>
  <si>
    <t xml:space="preserve"> Unknown:NC_020805.1/GU212856.1</t>
  </si>
  <si>
    <t>Perch perhabdovirus</t>
  </si>
  <si>
    <t>PRJNA194138</t>
  </si>
  <si>
    <t>11.487</t>
  </si>
  <si>
    <t xml:space="preserve"> Unknown:NC_020803.1/JX679246.1</t>
  </si>
  <si>
    <t>Aravan lyssavirus</t>
  </si>
  <si>
    <t>PRJNA194139</t>
  </si>
  <si>
    <t>11.918</t>
  </si>
  <si>
    <t xml:space="preserve"> Unknown:NC_020808.1/EF614259.1</t>
  </si>
  <si>
    <t>Irkut lyssavirus</t>
  </si>
  <si>
    <t>PRJNA194140</t>
  </si>
  <si>
    <t>11.98</t>
  </si>
  <si>
    <t xml:space="preserve"> Unknown:NC_020809.1/EF614260.1</t>
  </si>
  <si>
    <t>Isfahan virus</t>
  </si>
  <si>
    <t>PRJNA194141</t>
  </si>
  <si>
    <t>11.088</t>
  </si>
  <si>
    <t xml:space="preserve"> Unknown:NC_020806.1/AJ810084.2</t>
  </si>
  <si>
    <t>Tibrogargan virus</t>
  </si>
  <si>
    <t>PRJNA194142</t>
  </si>
  <si>
    <t>13.298</t>
  </si>
  <si>
    <t xml:space="preserve"> Unknown:NC_020804.1/GQ294472.1</t>
  </si>
  <si>
    <t>Lagos bat lyssavirus</t>
  </si>
  <si>
    <t>PRJNA194143</t>
  </si>
  <si>
    <t>12.016</t>
  </si>
  <si>
    <t xml:space="preserve"> Unknown:NC_020807.1/EU293108.1</t>
  </si>
  <si>
    <t>Duvenhage lyssavirus</t>
  </si>
  <si>
    <t>PRJNA194144</t>
  </si>
  <si>
    <t>11.976</t>
  </si>
  <si>
    <t xml:space="preserve"> Unknown:NC_020810.1/EU293119.1</t>
  </si>
  <si>
    <t>Alteromonas phage vB_AmaP_AD45-P1</t>
  </si>
  <si>
    <t>PRJNA209073</t>
  </si>
  <si>
    <t>103.91</t>
  </si>
  <si>
    <t xml:space="preserve"> Unknown:NC_021532.1/KF005317.1</t>
  </si>
  <si>
    <t>Listeria phage vB_LmoM_AG20</t>
  </si>
  <si>
    <t>PRJNA195527</t>
  </si>
  <si>
    <t>133.057</t>
  </si>
  <si>
    <t xml:space="preserve"> Unknown:NC_020871.1/JQ797329.1</t>
  </si>
  <si>
    <t>Staphylococcus phage vB_SauM_Romulus</t>
  </si>
  <si>
    <t>PRJNA195528</t>
  </si>
  <si>
    <t>131.332</t>
  </si>
  <si>
    <t xml:space="preserve"> Unknown:NC_020877.1/JX846613.1</t>
  </si>
  <si>
    <t>Mycobacterium phage First</t>
  </si>
  <si>
    <t>PRJNA195529</t>
  </si>
  <si>
    <t>53.028</t>
  </si>
  <si>
    <t xml:space="preserve"> Unknown:NC_020876.1/JX899358.1</t>
  </si>
  <si>
    <t>Leuconostoc phage phiLN04</t>
  </si>
  <si>
    <t>PRJNA195530</t>
  </si>
  <si>
    <t>25.865</t>
  </si>
  <si>
    <t xml:space="preserve"> Unknown:NC_020870.1/KC013023.1</t>
  </si>
  <si>
    <t>Leuconostoc phage P793</t>
  </si>
  <si>
    <t>PRJNA195531</t>
  </si>
  <si>
    <t>26.769</t>
  </si>
  <si>
    <t xml:space="preserve"> Unknown:NC_020880.1/KC013021.1</t>
  </si>
  <si>
    <t>Aeromonas phage Aes012</t>
  </si>
  <si>
    <t>PRJNA195532</t>
  </si>
  <si>
    <t>161.978</t>
  </si>
  <si>
    <t xml:space="preserve"> Unknown:NC_020879.1/JN377895.1</t>
  </si>
  <si>
    <t>Sulfolobales Mexican fusellovirus 1</t>
  </si>
  <si>
    <t>PRJNA195533</t>
  </si>
  <si>
    <t>14.847</t>
  </si>
  <si>
    <t xml:space="preserve"> Unknown:NC_020882.1/KC618393.1</t>
  </si>
  <si>
    <t>Bacillus phage vB_BceM_Bc431v3</t>
  </si>
  <si>
    <t>PRJNA195534</t>
  </si>
  <si>
    <t>158.621</t>
  </si>
  <si>
    <t xml:space="preserve"> Unknown:NC_020873.1/JX094431.1</t>
  </si>
  <si>
    <t>Bacillus phage PM1</t>
  </si>
  <si>
    <t>PRJNA195536</t>
  </si>
  <si>
    <t>50.861</t>
  </si>
  <si>
    <t xml:space="preserve"> Unknown:NC_020883.1/AB711120.1</t>
  </si>
  <si>
    <t>Ageratum leaf curl betasatellite</t>
  </si>
  <si>
    <t>PRJNA195929</t>
  </si>
  <si>
    <t xml:space="preserve"> Unknown:NC_020889.1/KC589700.1</t>
  </si>
  <si>
    <t>Human polyomavirus 12</t>
  </si>
  <si>
    <t>PRJNA195931</t>
  </si>
  <si>
    <t>5.033</t>
  </si>
  <si>
    <t xml:space="preserve"> Unknown:NC_020890.1/JX308829.1</t>
  </si>
  <si>
    <t>Sweet potato latent virus</t>
  </si>
  <si>
    <t>PRJNA196180</t>
  </si>
  <si>
    <t>10.081</t>
  </si>
  <si>
    <t xml:space="preserve"> Unknown:NC_020896.1/KC443039.1</t>
  </si>
  <si>
    <t>Arracacha virus B</t>
  </si>
  <si>
    <t>PRJNA196183</t>
  </si>
  <si>
    <t>10.739</t>
  </si>
  <si>
    <t>42.4922</t>
  </si>
  <si>
    <t xml:space="preserve"> RNA 1:NC_020898.1/JQ437415.1;  RNA 2:NC_020897.1/JQ581051.1</t>
  </si>
  <si>
    <t>Xanthophyllomyces dendrorhous virus L1A</t>
  </si>
  <si>
    <t>PRJNA196417</t>
  </si>
  <si>
    <t>4.655</t>
  </si>
  <si>
    <t xml:space="preserve"> Unknown:NC_020903.1/JN997472.1</t>
  </si>
  <si>
    <t>Hana virus</t>
  </si>
  <si>
    <t>PRJNA196418</t>
  </si>
  <si>
    <t>20.07</t>
  </si>
  <si>
    <t xml:space="preserve"> Unknown:NC_020899.1/JQ957872.1</t>
  </si>
  <si>
    <t>Meno virus</t>
  </si>
  <si>
    <t>PRJNA196419</t>
  </si>
  <si>
    <t>19.979</t>
  </si>
  <si>
    <t xml:space="preserve"> Unknown:NC_020900.1/JQ957873.1</t>
  </si>
  <si>
    <t>Nse virus</t>
  </si>
  <si>
    <t>PRJNA196420</t>
  </si>
  <si>
    <t>20.074</t>
  </si>
  <si>
    <t xml:space="preserve"> Unknown:NC_020901.1/JQ957874.1</t>
  </si>
  <si>
    <t>Equine pegivirus 1</t>
  </si>
  <si>
    <t>PRJNA196421</t>
  </si>
  <si>
    <t>11.197</t>
  </si>
  <si>
    <t xml:space="preserve"> Unknown:NC_020902.1/KC410872.1</t>
  </si>
  <si>
    <t>Canine circovirus</t>
  </si>
  <si>
    <t>PRJNA196432</t>
  </si>
  <si>
    <t xml:space="preserve"> Unknown:NC_020904.1/KC241982.1</t>
  </si>
  <si>
    <t>Bombyx mori densovirus 3</t>
  </si>
  <si>
    <t>PRJNA196762</t>
  </si>
  <si>
    <t>Bidnaviridae</t>
  </si>
  <si>
    <t>12.565</t>
  </si>
  <si>
    <t>29.9788</t>
  </si>
  <si>
    <t xml:space="preserve"> VD1:NC_020928.1/DQ017268.1;  VD2:NC_020927.1/DQ017269.1</t>
  </si>
  <si>
    <t>Choristoneura rosaceana entomopoxvirus 'L'</t>
  </si>
  <si>
    <t>PRJEB1435</t>
  </si>
  <si>
    <t>282.895</t>
  </si>
  <si>
    <t>19.5</t>
  </si>
  <si>
    <t xml:space="preserve"> Unknown :NC_021249.1/HF679133.1</t>
  </si>
  <si>
    <t>Adoxophyes honmai entomopoxvirus 'L'</t>
  </si>
  <si>
    <t>PRJEB1432</t>
  </si>
  <si>
    <t>228.75</t>
  </si>
  <si>
    <t xml:space="preserve"> Unknown :NC_021247.1/HF679131.1</t>
  </si>
  <si>
    <t>Choristoneura biennis entomopoxvirus</t>
  </si>
  <si>
    <t>PRJEB1434</t>
  </si>
  <si>
    <t>307.691</t>
  </si>
  <si>
    <t>19.7</t>
  </si>
  <si>
    <t xml:space="preserve"> Unknown :NC_021248.1/HF679132.1</t>
  </si>
  <si>
    <t>Mythimna separata entomopoxvirus 'L'</t>
  </si>
  <si>
    <t>PRJEB1436</t>
  </si>
  <si>
    <t>281.182</t>
  </si>
  <si>
    <t xml:space="preserve"> Unknown :NC_021246.1/HF679134.1</t>
  </si>
  <si>
    <t>Cherry rusty mottle associated virus</t>
  </si>
  <si>
    <t>PRJNA196970</t>
  </si>
  <si>
    <t>8.397</t>
  </si>
  <si>
    <t xml:space="preserve"> Unknown:NC_020996.1/KC218926.1</t>
  </si>
  <si>
    <t>Ustilaginoidea virens RNA virus 1</t>
  </si>
  <si>
    <t>PRJNA196971</t>
  </si>
  <si>
    <t>5.142</t>
  </si>
  <si>
    <t xml:space="preserve"> Unknown:NC_020997.1/KC433710.1</t>
  </si>
  <si>
    <t>Rose yellow vein virus</t>
  </si>
  <si>
    <t>PRJNA196972</t>
  </si>
  <si>
    <t>9.314</t>
  </si>
  <si>
    <t xml:space="preserve"> Unknown:NC_020999.1/JX028536.1</t>
  </si>
  <si>
    <t>Haloarcula hispanica virus PH1</t>
  </si>
  <si>
    <t>PRJNA196975</t>
  </si>
  <si>
    <t>28.072</t>
  </si>
  <si>
    <t xml:space="preserve"> Unknown:NC_020998.1/KC252997.1</t>
  </si>
  <si>
    <t>Mycobacterium phage vB_MapS_FF47</t>
  </si>
  <si>
    <t>PRJNA197296</t>
  </si>
  <si>
    <t>47.724</t>
  </si>
  <si>
    <t xml:space="preserve"> Unknown:NC_021063.1/JX901189.1</t>
  </si>
  <si>
    <t>Mycobacterium phage Butters</t>
  </si>
  <si>
    <t>PRJNA197297</t>
  </si>
  <si>
    <t>65.8</t>
  </si>
  <si>
    <t xml:space="preserve"> Unknown:NC_021061.1/KC576783.1</t>
  </si>
  <si>
    <t>Pseudomonas phage Phi-S1</t>
  </si>
  <si>
    <t>PRJNA197298</t>
  </si>
  <si>
    <t>40.192</t>
  </si>
  <si>
    <t xml:space="preserve"> Unknown:NC_021062.1/JX173487.1</t>
  </si>
  <si>
    <t>Sunflower mild mosaic virus</t>
  </si>
  <si>
    <t>PRJNA198478</t>
  </si>
  <si>
    <t>9.718</t>
  </si>
  <si>
    <t xml:space="preserve"> Unknown:NC_021065.1/JQ350738.1</t>
  </si>
  <si>
    <t>Mosquito flavivirus</t>
  </si>
  <si>
    <t>PRJNA198479</t>
  </si>
  <si>
    <t xml:space="preserve"> Unknown:NC_021069.1/KC464457.1</t>
  </si>
  <si>
    <t>Acheta domesticus volvovirus</t>
  </si>
  <si>
    <t>PRJNA198480</t>
  </si>
  <si>
    <t>2.517</t>
  </si>
  <si>
    <t xml:space="preserve"> Unknown:NC_021074.1/KC794540.1</t>
  </si>
  <si>
    <t>White clover cryptic virus 2</t>
  </si>
  <si>
    <t>PRJNA198685</t>
  </si>
  <si>
    <t>4.783</t>
  </si>
  <si>
    <t>41.0854</t>
  </si>
  <si>
    <t xml:space="preserve"> RNA  1:NC_021094.1/JX971976.1;  RNA  2:NC_021095.1/JX971977.1</t>
  </si>
  <si>
    <t>Red clover cryptic virus 2</t>
  </si>
  <si>
    <t>PRJNA198686</t>
  </si>
  <si>
    <t>40.8887</t>
  </si>
  <si>
    <t xml:space="preserve"> RNA  1:NC_021096.1/JX971978.1;  RNA  2:NC_021097.1/JX971979.1</t>
  </si>
  <si>
    <t>Hop trefoil cryptic virus 2</t>
  </si>
  <si>
    <t>PRJNA198687</t>
  </si>
  <si>
    <t>4.78</t>
  </si>
  <si>
    <t>42.2743</t>
  </si>
  <si>
    <t xml:space="preserve"> RN  1:NC_021098.1/JX971980.1;  RN  2:NC_021099.1/JX971981.1</t>
  </si>
  <si>
    <t>Dill cryptic virus 2</t>
  </si>
  <si>
    <t>PRJNA198774</t>
  </si>
  <si>
    <t>4.784</t>
  </si>
  <si>
    <t>41.7793</t>
  </si>
  <si>
    <t xml:space="preserve"> RN  1:NC_021147.1/JX971984.1;  RN  2:NC_021148.1/JX971985.1</t>
  </si>
  <si>
    <t>Rodent pegivirus</t>
  </si>
  <si>
    <t>PRJNA198868</t>
  </si>
  <si>
    <t>11.279</t>
  </si>
  <si>
    <t xml:space="preserve"> Unknown:NC_021154.1/KC815311.1</t>
  </si>
  <si>
    <t>Simian adenovirus C</t>
  </si>
  <si>
    <t>PRJNA200956</t>
  </si>
  <si>
    <t>34.391</t>
  </si>
  <si>
    <t xml:space="preserve"> Unknown:NC_021168.1/KC693022.1</t>
  </si>
  <si>
    <t>Streptococcus phage SPQS1</t>
  </si>
  <si>
    <t>PRJEB60</t>
  </si>
  <si>
    <t>58.305</t>
  </si>
  <si>
    <t xml:space="preserve"> Unknown:NC_021868.1/HE962497.1</t>
  </si>
  <si>
    <t>Calla lily latent virus</t>
  </si>
  <si>
    <t>PRJNA202315</t>
  </si>
  <si>
    <t>9.731</t>
  </si>
  <si>
    <t xml:space="preserve"> Unknown:NC_021196.1/EF105297.1</t>
  </si>
  <si>
    <t>Donkey orchid virus A</t>
  </si>
  <si>
    <t>PRJNA202316</t>
  </si>
  <si>
    <t>9.868</t>
  </si>
  <si>
    <t xml:space="preserve"> Unknown:NC_021197.1/JX156422.1</t>
  </si>
  <si>
    <t>Canine picodicistrovirus</t>
  </si>
  <si>
    <t>PRJNA201444</t>
  </si>
  <si>
    <t xml:space="preserve"> Unknown:NC_021178.1/JN819202.1</t>
  </si>
  <si>
    <t>Turkey hepatitis virus 2993D</t>
  </si>
  <si>
    <t>PRJNA202886</t>
  </si>
  <si>
    <t>9.075</t>
  </si>
  <si>
    <t xml:space="preserve"> Unknown:NC_021201.1/HM751199.1</t>
  </si>
  <si>
    <t>Bat circovirus</t>
  </si>
  <si>
    <t>PRJNA406967</t>
  </si>
  <si>
    <t>2.113</t>
  </si>
  <si>
    <t xml:space="preserve"> Unknown:NC_035799.1/KX756986.1</t>
  </si>
  <si>
    <t>Tomato leaf curl China virus - OX2</t>
  </si>
  <si>
    <t>PRJNA202888</t>
  </si>
  <si>
    <t xml:space="preserve"> DNA A:NC_021205.1/JX972142.1</t>
  </si>
  <si>
    <t>Ageratum Yellow vein China virus - OX1</t>
  </si>
  <si>
    <t>PRJNA202889</t>
  </si>
  <si>
    <t xml:space="preserve"> Unknown:NC_021202.1/JX972141.1</t>
  </si>
  <si>
    <t>Porcine stool-associated circular virus 3</t>
  </si>
  <si>
    <t>PRJNA202890</t>
  </si>
  <si>
    <t>2.495</t>
  </si>
  <si>
    <t xml:space="preserve"> Unknown:NC_021204.1/KC545227.1</t>
  </si>
  <si>
    <t>Porcine stool-associated circular virus 2</t>
  </si>
  <si>
    <t>PRJNA202891</t>
  </si>
  <si>
    <t>2.539</t>
  </si>
  <si>
    <t xml:space="preserve"> Unknown:NC_021203.1/KC545226.1</t>
  </si>
  <si>
    <t>Enterovirus F</t>
  </si>
  <si>
    <t>PRJNA203090</t>
  </si>
  <si>
    <t>7.397</t>
  </si>
  <si>
    <t xml:space="preserve"> Unknown:NC_021220.1/DQ092770.1</t>
  </si>
  <si>
    <t>Fowl aviadenovirus 5</t>
  </si>
  <si>
    <t>PRJNA203280</t>
  </si>
  <si>
    <t>45.781</t>
  </si>
  <si>
    <t xml:space="preserve"> Unknown:NC_021221.1/KC493646.1</t>
  </si>
  <si>
    <t>Cryphonectria parasitica bipartite mycovirus 1</t>
  </si>
  <si>
    <t>PRJNA203281</t>
  </si>
  <si>
    <t>3.788</t>
  </si>
  <si>
    <t>57.5793</t>
  </si>
  <si>
    <t xml:space="preserve"> RA11:NC_021222.1/KC549809.1;  RA22:NC_021223.1/KC549810.1</t>
  </si>
  <si>
    <t>Lone Star virus</t>
  </si>
  <si>
    <t>PRJNA203651</t>
  </si>
  <si>
    <t>11.53</t>
  </si>
  <si>
    <t>46.3592</t>
  </si>
  <si>
    <t xml:space="preserve"> L:NC_021242.1/KC589005.1;  M:NC_021243.1/KC589006.1;  S:NC_021244.1/KC589007.1</t>
  </si>
  <si>
    <t>Malvastrum leaf curl Philippines virus</t>
  </si>
  <si>
    <t>PRJNA203676</t>
  </si>
  <si>
    <t xml:space="preserve"> DNA-A:NC_021245.1/KC577540.1</t>
  </si>
  <si>
    <t>Phaeocystis globosa virus</t>
  </si>
  <si>
    <t>PRJNA206023</t>
  </si>
  <si>
    <t>459.984</t>
  </si>
  <si>
    <t xml:space="preserve"> Unknown:NC_021312.1/KC662249.1</t>
  </si>
  <si>
    <t>Mycobacterium phage Murphy</t>
  </si>
  <si>
    <t>PRJNA206024</t>
  </si>
  <si>
    <t>76.179</t>
  </si>
  <si>
    <t xml:space="preserve"> Unknown:NC_021305.1/KC748971.1</t>
  </si>
  <si>
    <t>Mycobacterium phage Phaux</t>
  </si>
  <si>
    <t>PRJNA206025</t>
  </si>
  <si>
    <t>76.479</t>
  </si>
  <si>
    <t xml:space="preserve"> Unknown:NC_021311.1/KC748969.1</t>
  </si>
  <si>
    <t>Mycobacterium phage SiSi</t>
  </si>
  <si>
    <t>PRJNA206026</t>
  </si>
  <si>
    <t>56.279</t>
  </si>
  <si>
    <t xml:space="preserve"> Unknown:NC_021301.1/KC661278.1</t>
  </si>
  <si>
    <t>Mycobacterium phage Severus</t>
  </si>
  <si>
    <t>PRJNA206027</t>
  </si>
  <si>
    <t>49.894</t>
  </si>
  <si>
    <t>64.4</t>
  </si>
  <si>
    <t xml:space="preserve"> Unknown:NC_021307.1/KC661279.1</t>
  </si>
  <si>
    <t>Mycobacterium phage SDcharge11</t>
  </si>
  <si>
    <t>67.702</t>
  </si>
  <si>
    <t>KC661274.1</t>
  </si>
  <si>
    <t>Mycobacterium phage Phrux</t>
  </si>
  <si>
    <t>PRJNA206029</t>
  </si>
  <si>
    <t>74.711</t>
  </si>
  <si>
    <t xml:space="preserve"> Unknown:NC_021309.1/KC661277.1</t>
  </si>
  <si>
    <t>Mycobacterium phage PattyP</t>
  </si>
  <si>
    <t>PRJNA206030</t>
  </si>
  <si>
    <t>52.057</t>
  </si>
  <si>
    <t xml:space="preserve"> Unknown:NC_021297.1/KC661273.1</t>
  </si>
  <si>
    <t>Mycobacterium phage HINdeR</t>
  </si>
  <si>
    <t>PRJNA206031</t>
  </si>
  <si>
    <t>52.617</t>
  </si>
  <si>
    <t xml:space="preserve"> Unknown:NC_021308.1/KC661275.1</t>
  </si>
  <si>
    <t>Mycobacterium phage Newman</t>
  </si>
  <si>
    <t>PRJNA206032</t>
  </si>
  <si>
    <t>68.598</t>
  </si>
  <si>
    <t xml:space="preserve"> Unknown:NC_021310.1/KC691258.1</t>
  </si>
  <si>
    <t>Mycobacterium phage Fishburne</t>
  </si>
  <si>
    <t>PRJNA206033</t>
  </si>
  <si>
    <t>47.109</t>
  </si>
  <si>
    <t xml:space="preserve"> Unknown:NC_021302.1/KC691256.1</t>
  </si>
  <si>
    <t>Mycobacterium phage Dumbo</t>
  </si>
  <si>
    <t>PRJNA206034</t>
  </si>
  <si>
    <t>75.736</t>
  </si>
  <si>
    <t xml:space="preserve"> Unknown:NC_021306.1/KC691255.1</t>
  </si>
  <si>
    <t>Tomato yellow leaf curl Yunnan virus</t>
  </si>
  <si>
    <t>PRJNA206466</t>
  </si>
  <si>
    <t xml:space="preserve"> DNA-A:NC_021341.1/KC686705.1</t>
  </si>
  <si>
    <t>Chili leaf curl Bhatinda betasatellite</t>
  </si>
  <si>
    <t>PRJNA206467</t>
  </si>
  <si>
    <t>1.224</t>
  </si>
  <si>
    <t xml:space="preserve"> Unknown:NC_021345.1/KC684927.1</t>
  </si>
  <si>
    <t>Salmonella phage L13</t>
  </si>
  <si>
    <t>PRJNA206468</t>
  </si>
  <si>
    <t>21.248</t>
  </si>
  <si>
    <t xml:space="preserve"> Unknown:NC_021317.1/KC832325.1</t>
  </si>
  <si>
    <t>Acinetobacter phage Abp1</t>
  </si>
  <si>
    <t>PRJNA206470</t>
  </si>
  <si>
    <t>42.185</t>
  </si>
  <si>
    <t xml:space="preserve"> Unknown:NC_021316.1/JX658790.1</t>
  </si>
  <si>
    <t>Staphylococcus phage StauST398-3</t>
  </si>
  <si>
    <t>PRJNA206472</t>
  </si>
  <si>
    <t>41.392</t>
  </si>
  <si>
    <t xml:space="preserve"> Unknown:NC_021332.1/JQ973847.1</t>
  </si>
  <si>
    <t>Staphylococcus phage StauST398-1</t>
  </si>
  <si>
    <t>PRJNA206473</t>
  </si>
  <si>
    <t>45.242</t>
  </si>
  <si>
    <t xml:space="preserve"> Unknown:NC_021326.1/JX013863.1</t>
  </si>
  <si>
    <t>Rhodococcus phage E3</t>
  </si>
  <si>
    <t>PRJNA206474</t>
  </si>
  <si>
    <t>142.563</t>
  </si>
  <si>
    <t xml:space="preserve"> Unknown:NC_021347.1/HM114277.1</t>
  </si>
  <si>
    <t>Phaeocystis globosa virus virophage</t>
  </si>
  <si>
    <t>PRJNA206475</t>
  </si>
  <si>
    <t>unclassified virophages</t>
  </si>
  <si>
    <t>19.527</t>
  </si>
  <si>
    <t xml:space="preserve"> Unknown:NC_021333.1/KC662250.1</t>
  </si>
  <si>
    <t>Mycobacterium phage Chy5</t>
  </si>
  <si>
    <t>PRJNA206476</t>
  </si>
  <si>
    <t>51.214</t>
  </si>
  <si>
    <t xml:space="preserve"> Unknown:NC_021318.1/KC787106.1</t>
  </si>
  <si>
    <t>Mycobacterium phage Chy4</t>
  </si>
  <si>
    <t>PRJNA206477</t>
  </si>
  <si>
    <t>46.639</t>
  </si>
  <si>
    <t xml:space="preserve"> Unknown:NC_021338.1/KC787105.1</t>
  </si>
  <si>
    <t>Mycobacterium phage ArcherS7</t>
  </si>
  <si>
    <t>PRJNA206478</t>
  </si>
  <si>
    <t>156.558</t>
  </si>
  <si>
    <t xml:space="preserve"> Unknown:NC_021348.1/KC748970.1</t>
  </si>
  <si>
    <t>Mycobacterium phage Gizmo</t>
  </si>
  <si>
    <t>PRJNA206479</t>
  </si>
  <si>
    <t>157.482</t>
  </si>
  <si>
    <t xml:space="preserve"> Unknown:NC_021346.1/KC748968.1</t>
  </si>
  <si>
    <t>Mycobacterium phage Astraea</t>
  </si>
  <si>
    <t>PRJNA206480</t>
  </si>
  <si>
    <t>154.872</t>
  </si>
  <si>
    <t xml:space="preserve"> Unknown:NC_021349.1/KC691257.1</t>
  </si>
  <si>
    <t>Streptomyces phage Zemlya</t>
  </si>
  <si>
    <t>PRJNA206481</t>
  </si>
  <si>
    <t>51.077</t>
  </si>
  <si>
    <t>65.7</t>
  </si>
  <si>
    <t xml:space="preserve"> Unknown:NC_021339.1/KC700558.1</t>
  </si>
  <si>
    <t>Mycobacterium phage WIVsmall</t>
  </si>
  <si>
    <t>PRJNA206482</t>
  </si>
  <si>
    <t>53.359</t>
  </si>
  <si>
    <t xml:space="preserve"> Unknown:NC_021334.1/KC736071.1</t>
  </si>
  <si>
    <t>Mycobacterium phage CASbig</t>
  </si>
  <si>
    <t>PRJNA206483</t>
  </si>
  <si>
    <t>53.369</t>
  </si>
  <si>
    <t xml:space="preserve"> Unknown:NC_021324.1/KC701493.1</t>
  </si>
  <si>
    <t>Shigella phage pSf-1</t>
  </si>
  <si>
    <t>PRJNA206484</t>
  </si>
  <si>
    <t>51.821</t>
  </si>
  <si>
    <t xml:space="preserve"> Unknown:NC_021331.1/KC710998.1</t>
  </si>
  <si>
    <t>Bacillus phage MG-B1</t>
  </si>
  <si>
    <t>PRJNA206485</t>
  </si>
  <si>
    <t>27.19</t>
  </si>
  <si>
    <t>30.7</t>
  </si>
  <si>
    <t xml:space="preserve"> Unknown:NC_021336.1/KC685370.1</t>
  </si>
  <si>
    <t>Escherichia phage Lw1</t>
  </si>
  <si>
    <t>PRJNA206486</t>
  </si>
  <si>
    <t>176.227</t>
  </si>
  <si>
    <t xml:space="preserve"> Unknown:NC_021344.2/KC801932.2</t>
  </si>
  <si>
    <t>Clostridium phage vB_CpeS-CP51</t>
  </si>
  <si>
    <t>PRJNA206487</t>
  </si>
  <si>
    <t>39.108</t>
  </si>
  <si>
    <t>28.1</t>
  </si>
  <si>
    <t xml:space="preserve"> Unknown:NC_021325.1/KC237729.1</t>
  </si>
  <si>
    <t>Burkholderia phage ST79</t>
  </si>
  <si>
    <t>PRJNA206488</t>
  </si>
  <si>
    <t>35.43</t>
  </si>
  <si>
    <t>62.5</t>
  </si>
  <si>
    <t xml:space="preserve"> Unknown:NC_021343.1/KC462197.1</t>
  </si>
  <si>
    <t>Staphylococcus phage StauST398-2</t>
  </si>
  <si>
    <t>PRJNA206489</t>
  </si>
  <si>
    <t>45.572</t>
  </si>
  <si>
    <t xml:space="preserve"> Unknown:NC_021323.1/JQ957932.1</t>
  </si>
  <si>
    <t>Halovirus HRTV-8</t>
  </si>
  <si>
    <t>PRJNA206490</t>
  </si>
  <si>
    <t>74.519</t>
  </si>
  <si>
    <t xml:space="preserve"> Unknown:NC_021321.1/KC292020.1</t>
  </si>
  <si>
    <t>Halovirus HRTV-7</t>
  </si>
  <si>
    <t>PRJNA206491</t>
  </si>
  <si>
    <t>69.048</t>
  </si>
  <si>
    <t xml:space="preserve"> Unknown:NC_021335.1/KC292021.1</t>
  </si>
  <si>
    <t>Halovirus HRTV-5</t>
  </si>
  <si>
    <t>PRJNA206492</t>
  </si>
  <si>
    <t>76.134</t>
  </si>
  <si>
    <t xml:space="preserve"> Unknown:NC_021320.1/KC292022.1</t>
  </si>
  <si>
    <t>Halovirus HRTV-4</t>
  </si>
  <si>
    <t>PRJNA206493</t>
  </si>
  <si>
    <t>35.722</t>
  </si>
  <si>
    <t xml:space="preserve"> Unknown:NC_021329.1/KC292023.1</t>
  </si>
  <si>
    <t>Halovirus HHTV-2</t>
  </si>
  <si>
    <t>PRJNA206494</t>
  </si>
  <si>
    <t>52.643</t>
  </si>
  <si>
    <t xml:space="preserve"> Unknown:NC_021340.1/KC292024.1</t>
  </si>
  <si>
    <t>Halovirus HHTV-1</t>
  </si>
  <si>
    <t>PRJNA206495</t>
  </si>
  <si>
    <t>49.107</t>
  </si>
  <si>
    <t xml:space="preserve"> Unknown:NC_021322.1/KC292025.1</t>
  </si>
  <si>
    <t>Halovirus HGTV-1</t>
  </si>
  <si>
    <t>PRJNA206496</t>
  </si>
  <si>
    <t>143.855</t>
  </si>
  <si>
    <t xml:space="preserve"> Unknown:NC_021328.1/KC292026.1</t>
  </si>
  <si>
    <t>Halovirus HCTV-5</t>
  </si>
  <si>
    <t>PRJNA206497</t>
  </si>
  <si>
    <t>102.105</t>
  </si>
  <si>
    <t>57.6</t>
  </si>
  <si>
    <t xml:space="preserve"> Unknown:NC_021327.1/KC292027.1</t>
  </si>
  <si>
    <t>Halovirus HCTV-2</t>
  </si>
  <si>
    <t>PRJNA206498</t>
  </si>
  <si>
    <t>54.291</t>
  </si>
  <si>
    <t xml:space="preserve"> Unknown:NC_021319.1/KC292028.1</t>
  </si>
  <si>
    <t>Halovirus HCTV-1</t>
  </si>
  <si>
    <t>PRJNA206499</t>
  </si>
  <si>
    <t>103.257</t>
  </si>
  <si>
    <t xml:space="preserve"> Unknown:NC_021330.1/KC292029.1</t>
  </si>
  <si>
    <t>Acinetobacter phage AB3</t>
  </si>
  <si>
    <t>PRJNA206500</t>
  </si>
  <si>
    <t>31.185</t>
  </si>
  <si>
    <t xml:space="preserve"> Unknown:NC_021337.1/KC311669.1</t>
  </si>
  <si>
    <t>Mycobacterium phage Breezona</t>
  </si>
  <si>
    <t>76.652</t>
  </si>
  <si>
    <t>KC691254.1</t>
  </si>
  <si>
    <t>Streptomyces phage Sujidade</t>
  </si>
  <si>
    <t>PRJNA206036</t>
  </si>
  <si>
    <t>51.552</t>
  </si>
  <si>
    <t xml:space="preserve"> Unknown:NC_021304.1/KC700557.1</t>
  </si>
  <si>
    <t>Streptomyces phage Lika</t>
  </si>
  <si>
    <t>PRJNA206037</t>
  </si>
  <si>
    <t>51.252</t>
  </si>
  <si>
    <t xml:space="preserve"> Unknown:NC_021298.1/KC700556.1</t>
  </si>
  <si>
    <t>Mycobacterium phage PegLeg</t>
  </si>
  <si>
    <t>PRJNA206038</t>
  </si>
  <si>
    <t>80.955</t>
  </si>
  <si>
    <t xml:space="preserve"> Unknown:NC_021299.1/KC900379.1</t>
  </si>
  <si>
    <t>Pseudoalteromonas phage RIO-1</t>
  </si>
  <si>
    <t>PRJNA206039</t>
  </si>
  <si>
    <t>43.882</t>
  </si>
  <si>
    <t xml:space="preserve"> Unknown:NC_021300.1/KC751414.1</t>
  </si>
  <si>
    <t>Vibrio phage VPUSM 8</t>
  </si>
  <si>
    <t>PRJNA227006</t>
  </si>
  <si>
    <t>34.145</t>
  </si>
  <si>
    <t xml:space="preserve"> Unknown:NC_022747.1/KF361475.1</t>
  </si>
  <si>
    <t>Vibrio phage KVP40</t>
  </si>
  <si>
    <t>PRJNA14416</t>
  </si>
  <si>
    <t>244.834</t>
  </si>
  <si>
    <t xml:space="preserve"> Unknown:NC_005083.2/AY283928.2</t>
  </si>
  <si>
    <t>Felis catus papillomavirus 3</t>
  </si>
  <si>
    <t>PRJNA207833</t>
  </si>
  <si>
    <t>7.583</t>
  </si>
  <si>
    <t xml:space="preserve"> Unknown:NC_021472.1/JX972168.1</t>
  </si>
  <si>
    <t>Halovirus HSTV-1</t>
  </si>
  <si>
    <t>PRJNA207837</t>
  </si>
  <si>
    <t>32.189</t>
  </si>
  <si>
    <t xml:space="preserve"> Unknown:NC_021471.1/KC117378.1</t>
  </si>
  <si>
    <t>Maize yellow dwarf virus-RMV</t>
  </si>
  <si>
    <t>PRJNA208537</t>
  </si>
  <si>
    <t>5.612</t>
  </si>
  <si>
    <t xml:space="preserve"> Unknown:NC_021484.1/KC921392.1</t>
  </si>
  <si>
    <t>Human papillomavirus type 154</t>
  </si>
  <si>
    <t>PRJNA208538</t>
  </si>
  <si>
    <t xml:space="preserve"> Unknown:NC_021483.1/JN211193.1</t>
  </si>
  <si>
    <t>Grapevine satellite virus</t>
  </si>
  <si>
    <t>PRJNA208539</t>
  </si>
  <si>
    <t>1.06</t>
  </si>
  <si>
    <t xml:space="preserve"> Unknown:NC_021480.1/KC149510.1</t>
  </si>
  <si>
    <t>Sebokele virus 1</t>
  </si>
  <si>
    <t>PRJNA208541</t>
  </si>
  <si>
    <t>7.537</t>
  </si>
  <si>
    <t xml:space="preserve"> Unknown:NC_021482.1/HF677705.1</t>
  </si>
  <si>
    <t>Vibrio phage nt-1</t>
  </si>
  <si>
    <t>PRJNA47597</t>
  </si>
  <si>
    <t>247.511</t>
  </si>
  <si>
    <t xml:space="preserve"> Unknown:NC_021529.2/HQ317393.2</t>
  </si>
  <si>
    <t>Mycobacterium phage Job42</t>
  </si>
  <si>
    <t>PRJNA209072</t>
  </si>
  <si>
    <t>59.626</t>
  </si>
  <si>
    <t xml:space="preserve"> Unknown:NC_021538.1/KC661280.1</t>
  </si>
  <si>
    <t>Mycobacterium phage Jobu08</t>
  </si>
  <si>
    <t>PRJNA209074</t>
  </si>
  <si>
    <t>50.679</t>
  </si>
  <si>
    <t xml:space="preserve"> Unknown:NC_021535.1/KC661281.1</t>
  </si>
  <si>
    <t>Vibrio phage JA-1</t>
  </si>
  <si>
    <t>PRJNA209075</t>
  </si>
  <si>
    <t>69.278</t>
  </si>
  <si>
    <t xml:space="preserve"> Unknown:NC_021540.1/KC438282.1</t>
  </si>
  <si>
    <t>Cronobacter phage CR5</t>
  </si>
  <si>
    <t>PRJNA209076</t>
  </si>
  <si>
    <t>223.989</t>
  </si>
  <si>
    <t xml:space="preserve"> Unknown:NC_021531.1/JX094500.1</t>
  </si>
  <si>
    <t>Mycobacterium phage BTCU-1</t>
  </si>
  <si>
    <t>PRJNA209077</t>
  </si>
  <si>
    <t>45.942</t>
  </si>
  <si>
    <t xml:space="preserve"> Unknown:NC_021533.1/KC172839.1</t>
  </si>
  <si>
    <t>Listeria phage LP-030-2</t>
  </si>
  <si>
    <t>PRJNA209078</t>
  </si>
  <si>
    <t>38.275</t>
  </si>
  <si>
    <t xml:space="preserve"> Unknown:NC_021539.2/JX120799.2</t>
  </si>
  <si>
    <t>Nilaparvata lugens honeydew virus-3</t>
  </si>
  <si>
    <t>PRJNA209357</t>
  </si>
  <si>
    <t xml:space="preserve"> Unknown:NC_021567.1/AB826460.1</t>
  </si>
  <si>
    <t>Vibrio phage VFJ</t>
  </si>
  <si>
    <t>PRJNA209358</t>
  </si>
  <si>
    <t>8.555</t>
  </si>
  <si>
    <t xml:space="preserve"> Unknown:NC_021562.1/KC357596.1</t>
  </si>
  <si>
    <t>Nilaparvata lugens honeydew virus-2</t>
  </si>
  <si>
    <t>PRJNA209359</t>
  </si>
  <si>
    <t>10.985</t>
  </si>
  <si>
    <t xml:space="preserve"> Unknown:NC_021566.1/AB826459.1</t>
  </si>
  <si>
    <t>Stenotrophomonas phage SMA7</t>
  </si>
  <si>
    <t>PRJNA209360</t>
  </si>
  <si>
    <t>7.069</t>
  </si>
  <si>
    <t xml:space="preserve"> Unknown:NC_021569.1/HG007973.1</t>
  </si>
  <si>
    <t>Mycobacterium phage Leo</t>
  </si>
  <si>
    <t>PRJNA209361</t>
  </si>
  <si>
    <t>39.981</t>
  </si>
  <si>
    <t xml:space="preserve"> Unknown:NC_021556.1/KC787110.1</t>
  </si>
  <si>
    <t>Rosellinia necatrix victorivirus 1</t>
  </si>
  <si>
    <t>PRJNA209362</t>
  </si>
  <si>
    <t>5.329</t>
  </si>
  <si>
    <t xml:space="preserve"> Unknown:NC_021565.1/AB742454.1</t>
  </si>
  <si>
    <t>Serratia phage Eta</t>
  </si>
  <si>
    <t>PRJNA209364</t>
  </si>
  <si>
    <t>42.724</t>
  </si>
  <si>
    <t xml:space="preserve"> Unknown:NC_021563.1/KC460990.1</t>
  </si>
  <si>
    <t>Human cyclovirus VS5700009</t>
  </si>
  <si>
    <t>PRJNA209365</t>
  </si>
  <si>
    <t>1.832</t>
  </si>
  <si>
    <t xml:space="preserve"> Unknown:NC_021568.1/KC771281.1</t>
  </si>
  <si>
    <t>Citrus vein enation virus</t>
  </si>
  <si>
    <t>PRJNA209366</t>
  </si>
  <si>
    <t>5.983</t>
  </si>
  <si>
    <t xml:space="preserve"> Unknown:NC_021564.1/HF679486.1</t>
  </si>
  <si>
    <t>Human rotavirus B</t>
  </si>
  <si>
    <t>PRJNA209367</t>
  </si>
  <si>
    <t>17.932</t>
  </si>
  <si>
    <t>37.037</t>
  </si>
  <si>
    <t xml:space="preserve"> 1:NC_021541.1/EU490415.1;  2:NC_021545.1/AY238390.1;  3:NC_021551.1/EU490418.1;  4:NC_021543.1/AY238388.1;  5:NC_021546.1/AY238391.1;  6:NC_021544.1/AY238389.1;  7:NC_021547.1/AY238392.1;  8:NC_021548.1/AY238393.1;  9:NC_021542.1/AY238385.1;  10:NC_021550.1/AY238384.1;  11:NC_021549.1/AY238394.1</t>
  </si>
  <si>
    <t>Tomato golden leaf spot virus</t>
  </si>
  <si>
    <t>PRJNA209726</t>
  </si>
  <si>
    <t>2.669</t>
  </si>
  <si>
    <t xml:space="preserve"> DNA-A:NC_021579.1/KC626021.1</t>
  </si>
  <si>
    <t>Rotavirus G chicken/03V0567/DEU/2003</t>
  </si>
  <si>
    <t>PRJNA209727</t>
  </si>
  <si>
    <t>18.186</t>
  </si>
  <si>
    <t>34.9496</t>
  </si>
  <si>
    <t xml:space="preserve"> 1:NC_021590.1/JN596592.1;  2:NC_021580.1/JQ920004.1;  3:NC_021581.1/JQ920006.1;  4:NC_021589.1/JQ920005.1;  5:NC_021583.1/JQ920008.1;  6:NC_021588.1/HQ403604.1;  7:NC_021585.1/JQ920010.1;  8:NC_021584.1/JQ920009.1;  9:NC_021582.1/JQ920007.1;  10:NC_021586.1/JQ920011.1;  11:NC_021587.1/JQ920012.1</t>
  </si>
  <si>
    <t>Rotavirus F chicken/03V0568/DEU/2003</t>
  </si>
  <si>
    <t>PRJNA210412</t>
  </si>
  <si>
    <t>18.341</t>
  </si>
  <si>
    <t>34.4913</t>
  </si>
  <si>
    <t xml:space="preserve"> 1:NC_021625.1/JN596591.1;  2:NC_021626.1/JQ919995.1;  3:NC_021631.1/JQ919997.1;  4:NC_021630.1/JQ919996.1;  5:NC_021632.1/JQ919999.1;  6:NC_021635.1/HQ403603.1;  7:NC_021633.1/JQ920001.1;  8:NC_021628.1/JQ920000.1;  9:NC_021627.1/JQ919998.1;  10:NC_021629.1/JQ920003.1;  11:NC_021634.1/JQ920002.1</t>
  </si>
  <si>
    <t>Sclerotinia sclerotiorum endornavirus-1</t>
  </si>
  <si>
    <t>PRJNA210796</t>
  </si>
  <si>
    <t>10.77</t>
  </si>
  <si>
    <t xml:space="preserve"> Unknown:NC_021706.1/KC852908.1</t>
  </si>
  <si>
    <t>Cuban alphasatellite 1</t>
  </si>
  <si>
    <t>PRJNA210798</t>
  </si>
  <si>
    <t>1.292</t>
  </si>
  <si>
    <t xml:space="preserve"> DNA-alpha:NC_021708.1/HE806451.1</t>
  </si>
  <si>
    <t>Koala retrovirus</t>
  </si>
  <si>
    <t>PRJNA210799</t>
  </si>
  <si>
    <t>8.566</t>
  </si>
  <si>
    <t xml:space="preserve"> Unknown:NC_021704.1/KC779547.1</t>
  </si>
  <si>
    <t>Thin paspalum asymptomatic virus</t>
  </si>
  <si>
    <t>PRJNA210800</t>
  </si>
  <si>
    <t>4.195</t>
  </si>
  <si>
    <t xml:space="preserve"> Unknown:NC_021705.2/JX848617.1</t>
  </si>
  <si>
    <t>Cyclovirus VN</t>
  </si>
  <si>
    <t>PRJNA254810</t>
  </si>
  <si>
    <t>1.855</t>
  </si>
  <si>
    <t xml:space="preserve"> Unknown:NC_021707.2/KF031465.1</t>
  </si>
  <si>
    <t>Burdock mottle virus</t>
  </si>
  <si>
    <t>PRJNA212310</t>
  </si>
  <si>
    <t>11.353</t>
  </si>
  <si>
    <t>43.8841</t>
  </si>
  <si>
    <t xml:space="preserve"> RN  1:NC_021735.1/AB818898.1;  RN  2:NC_021736.1/AB818899.1</t>
  </si>
  <si>
    <t>Vibrio phage VPMS1</t>
  </si>
  <si>
    <t>PRJNA212709</t>
  </si>
  <si>
    <t>42.313</t>
  </si>
  <si>
    <t xml:space="preserve"> Unknown:NC_021776.1/JX880072.1</t>
  </si>
  <si>
    <t>Staphylococcus phage JS01</t>
  </si>
  <si>
    <t>PRJNA212710</t>
  </si>
  <si>
    <t>43.458</t>
  </si>
  <si>
    <t xml:space="preserve"> Unknown:NC_021773.2/KC342645.2</t>
  </si>
  <si>
    <t>Salmonella virus FSLSP088</t>
  </si>
  <si>
    <t>PRJNA212711</t>
  </si>
  <si>
    <t>59.454</t>
  </si>
  <si>
    <t xml:space="preserve"> Unknown:NC_021780.1/KC139512.1</t>
  </si>
  <si>
    <t>Salmonella phage FSL SP-058</t>
  </si>
  <si>
    <t>PRJNA212712</t>
  </si>
  <si>
    <t>72.394</t>
  </si>
  <si>
    <t xml:space="preserve"> Unknown:NC_021772.1/KC139517.1</t>
  </si>
  <si>
    <t>Salmonella phage Jersey</t>
  </si>
  <si>
    <t>PRJNA212713</t>
  </si>
  <si>
    <t>43.447</t>
  </si>
  <si>
    <t xml:space="preserve"> Unknown:NC_021777.1/KF148055.1</t>
  </si>
  <si>
    <t>Salmonella phage FSL SP-004</t>
  </si>
  <si>
    <t>PRJNA212714</t>
  </si>
  <si>
    <t>29.742</t>
  </si>
  <si>
    <t xml:space="preserve"> Unknown:NC_021774.1/KC139521.1</t>
  </si>
  <si>
    <t>Listeria phage LP-125</t>
  </si>
  <si>
    <t>PRJNA212716</t>
  </si>
  <si>
    <t>135.281</t>
  </si>
  <si>
    <t xml:space="preserve"> Unknown:NC_021781.2/JX126918.2</t>
  </si>
  <si>
    <t>Salmonella phage FSL SP-031</t>
  </si>
  <si>
    <t>PRJNA212717</t>
  </si>
  <si>
    <t>42.215</t>
  </si>
  <si>
    <t xml:space="preserve"> Unknown:NC_021775.1/KC139518.1</t>
  </si>
  <si>
    <t>Salmonella phage FSL SP-076</t>
  </si>
  <si>
    <t>PRJNA212719</t>
  </si>
  <si>
    <t>72.098</t>
  </si>
  <si>
    <t xml:space="preserve"> Unknown:NC_021782.1/KC139520.1</t>
  </si>
  <si>
    <t>Mannheimia phage vB_MhM_1152AP</t>
  </si>
  <si>
    <t>34.719</t>
  </si>
  <si>
    <t>JN255163.1</t>
  </si>
  <si>
    <t>Salmonella virus FSLSP030</t>
  </si>
  <si>
    <t>PRJNA212718</t>
  </si>
  <si>
    <t>59.746</t>
  </si>
  <si>
    <t xml:space="preserve"> Unknown:NC_021779.1/KC139519.1</t>
  </si>
  <si>
    <t>Tomato blistering mosaic virus</t>
  </si>
  <si>
    <t>PRJNA213013</t>
  </si>
  <si>
    <t xml:space="preserve"> Unknown:NC_021851.1/KC840043.1</t>
  </si>
  <si>
    <t>Cellulophaga phage phi19:1</t>
  </si>
  <si>
    <t>PRJNA212942</t>
  </si>
  <si>
    <t>57.447</t>
  </si>
  <si>
    <t>31.2</t>
  </si>
  <si>
    <t xml:space="preserve"> Unknown:NC_021799.1/KC821607.1</t>
  </si>
  <si>
    <t>Cellulophaga phage phi12:2</t>
  </si>
  <si>
    <t>PRJNA212943</t>
  </si>
  <si>
    <t>6.453</t>
  </si>
  <si>
    <t xml:space="preserve"> Unknown:NC_021797.1/KC821606.1</t>
  </si>
  <si>
    <t>Cellulophaga phage phi19:3</t>
  </si>
  <si>
    <t>PRJNA212945</t>
  </si>
  <si>
    <t>75.994</t>
  </si>
  <si>
    <t xml:space="preserve"> Unknown:NC_021789.1/KC821608.1</t>
  </si>
  <si>
    <t>Listeria phage LP-037</t>
  </si>
  <si>
    <t>PRJNA212948</t>
  </si>
  <si>
    <t>64.756</t>
  </si>
  <si>
    <t xml:space="preserve"> Unknown:NC_021787.2/JX126920.2</t>
  </si>
  <si>
    <t>Salmonella virus iEPS5</t>
  </si>
  <si>
    <t>PRJNA212949</t>
  </si>
  <si>
    <t>59.254</t>
  </si>
  <si>
    <t xml:space="preserve"> Unknown:NC_021783.1/KC677662.1</t>
  </si>
  <si>
    <t>Thermus phage phi OH2</t>
  </si>
  <si>
    <t>PRJNA212950</t>
  </si>
  <si>
    <t>38.099</t>
  </si>
  <si>
    <t xml:space="preserve"> Unknown:NC_021784.1/AB823818.1</t>
  </si>
  <si>
    <t>Habenaria mosaic virus</t>
  </si>
  <si>
    <t>PRJNA212951</t>
  </si>
  <si>
    <t xml:space="preserve"> Unknown:NC_021786.1/AB818538.1</t>
  </si>
  <si>
    <t>Cellulophaga phage phi4:1</t>
  </si>
  <si>
    <t>PRJNA212952</t>
  </si>
  <si>
    <t>145.865</t>
  </si>
  <si>
    <t xml:space="preserve"> Unknown:NC_021788.1/KC821632.1</t>
  </si>
  <si>
    <t>Cellulophaga phage phi13:2</t>
  </si>
  <si>
    <t>PRJNA212953</t>
  </si>
  <si>
    <t>72.369</t>
  </si>
  <si>
    <t>32.9</t>
  </si>
  <si>
    <t xml:space="preserve"> Unknown:NC_021803.1/KC821633.1</t>
  </si>
  <si>
    <t>Cellulophaga phage phi14:2</t>
  </si>
  <si>
    <t>PRJNA212954</t>
  </si>
  <si>
    <t>100.418</t>
  </si>
  <si>
    <t xml:space="preserve"> Unknown:NC_021806.1/KC821624.1</t>
  </si>
  <si>
    <t>Staphylococcus phage SA12</t>
  </si>
  <si>
    <t>PRJNA212955</t>
  </si>
  <si>
    <t>42.902</t>
  </si>
  <si>
    <t xml:space="preserve"> Unknown:NC_021801.1/KC677663.1</t>
  </si>
  <si>
    <t>Cellulophaga phage phi12a:1</t>
  </si>
  <si>
    <t>PRJNA212956</t>
  </si>
  <si>
    <t>6.478</t>
  </si>
  <si>
    <t xml:space="preserve"> Unknown:NC_021805.1/KC821623.1</t>
  </si>
  <si>
    <t>Cellulophaga phage phi18:1</t>
  </si>
  <si>
    <t>PRJNA212959</t>
  </si>
  <si>
    <t>39.189</t>
  </si>
  <si>
    <t xml:space="preserve"> Unknown:NC_021790.1/KC821619.1</t>
  </si>
  <si>
    <t>Cellulophaga phage phi18:3</t>
  </si>
  <si>
    <t>PRJNA212960</t>
  </si>
  <si>
    <t>71.443</t>
  </si>
  <si>
    <t xml:space="preserve"> Unknown:NC_021794.1/KC821620.1</t>
  </si>
  <si>
    <t>Cellulophaga phage phi46:1</t>
  </si>
  <si>
    <t>PRJNA212961</t>
  </si>
  <si>
    <t>34.844</t>
  </si>
  <si>
    <t xml:space="preserve"> Unknown:NC_021800.1/KC821611.1</t>
  </si>
  <si>
    <t>Cellulophaga phage phi17:1</t>
  </si>
  <si>
    <t>PRJNA212962</t>
  </si>
  <si>
    <t>38.776</t>
  </si>
  <si>
    <t xml:space="preserve"> Unknown:NC_021795.1/KC821617.1</t>
  </si>
  <si>
    <t>Cellulophaga phage phi46:3</t>
  </si>
  <si>
    <t>PRJNA212963</t>
  </si>
  <si>
    <t>72.961</t>
  </si>
  <si>
    <t xml:space="preserve"> Unknown:NC_021792.1/KC821622.1</t>
  </si>
  <si>
    <t>Cellulophaga phage phi17:2</t>
  </si>
  <si>
    <t>PRJNA212965</t>
  </si>
  <si>
    <t>145.343</t>
  </si>
  <si>
    <t xml:space="preserve"> Unknown:NC_021798.1/KC821609.1</t>
  </si>
  <si>
    <t>Cellulophaga phage phi12:1</t>
  </si>
  <si>
    <t>PRJNA212966</t>
  </si>
  <si>
    <t>39.148</t>
  </si>
  <si>
    <t xml:space="preserve"> Unknown:NC_021791.1/KC821613.1</t>
  </si>
  <si>
    <t>Listeria phage LP-110</t>
  </si>
  <si>
    <t>PRJNA212944</t>
  </si>
  <si>
    <t>65.132</t>
  </si>
  <si>
    <t xml:space="preserve"> Unknown:NC_021785.1/JX126919.1</t>
  </si>
  <si>
    <t>Cellulophaga phage phi48:2</t>
  </si>
  <si>
    <t>PRJNA212947</t>
  </si>
  <si>
    <t xml:space="preserve"> Unknown:NC_021793.1/KC821605.1</t>
  </si>
  <si>
    <t>Cellulophaga phage phi10:1</t>
  </si>
  <si>
    <t>PRJNA212964</t>
  </si>
  <si>
    <t>53.664</t>
  </si>
  <si>
    <t>31.5</t>
  </si>
  <si>
    <t xml:space="preserve"> Unknown:NC_021802.1/KC821618.1</t>
  </si>
  <si>
    <t>Bacillus phage phiNIT1</t>
  </si>
  <si>
    <t>PRJNA213017</t>
  </si>
  <si>
    <t>155.631</t>
  </si>
  <si>
    <t xml:space="preserve"> Unknown:NC_021856.1/AP013029.1</t>
  </si>
  <si>
    <t>Flavobacterium phage 6H</t>
  </si>
  <si>
    <t>PRJNA213018</t>
  </si>
  <si>
    <t>46.978</t>
  </si>
  <si>
    <t>31.6</t>
  </si>
  <si>
    <t xml:space="preserve"> Unknown:NC_021867.1/KC959568.1</t>
  </si>
  <si>
    <t>Pandoravirus dulcis</t>
  </si>
  <si>
    <t>PRJNA213019</t>
  </si>
  <si>
    <t>1908.52</t>
  </si>
  <si>
    <t xml:space="preserve"> Unknown:NC_021858.1/KC977570.1</t>
  </si>
  <si>
    <t>Ralstonia phage RSS20</t>
  </si>
  <si>
    <t>PRJNA213020</t>
  </si>
  <si>
    <t xml:space="preserve"> Unknown:NC_021866.1/AB830321.1</t>
  </si>
  <si>
    <t>Ralstonia phage RSS30</t>
  </si>
  <si>
    <t>PRJNA213021</t>
  </si>
  <si>
    <t>8.576</t>
  </si>
  <si>
    <t xml:space="preserve"> Unknown:NC_021862.1/AB828698.1</t>
  </si>
  <si>
    <t>Puniceispirillum phage HMO-2011</t>
  </si>
  <si>
    <t>PRJNA213071</t>
  </si>
  <si>
    <t>55.282</t>
  </si>
  <si>
    <t xml:space="preserve"> Unknown:NC_021864.1/GU557055.1</t>
  </si>
  <si>
    <t>Paenibacillus phage phiIBB_Pl23</t>
  </si>
  <si>
    <t>PRJNA213072</t>
  </si>
  <si>
    <t>41.294</t>
  </si>
  <si>
    <t xml:space="preserve"> Unknown:NC_021865.1/KF010834.1</t>
  </si>
  <si>
    <t>Lactococcus phage jm2</t>
  </si>
  <si>
    <t>PRJNA213074</t>
  </si>
  <si>
    <t>31.09</t>
  </si>
  <si>
    <t xml:space="preserve"> Unknown:NC_021860.1/KC182546.1</t>
  </si>
  <si>
    <t>Lactococcus phage jm3</t>
  </si>
  <si>
    <t>PRJNA213075</t>
  </si>
  <si>
    <t>28.674</t>
  </si>
  <si>
    <t xml:space="preserve"> Unknown:NC_021854.1/KC182547.1</t>
  </si>
  <si>
    <t>Lactococcus phage BM13</t>
  </si>
  <si>
    <t>PRJNA213076</t>
  </si>
  <si>
    <t>30.91</t>
  </si>
  <si>
    <t xml:space="preserve"> Unknown:NC_021861.1/JX567312.1</t>
  </si>
  <si>
    <t>Staphylococcus phage SA13</t>
  </si>
  <si>
    <t>PRJNA213078</t>
  </si>
  <si>
    <t>42.652</t>
  </si>
  <si>
    <t xml:space="preserve"> Unknown:NC_021863.1/JX094501.1</t>
  </si>
  <si>
    <t>Mycobacterium phage DNAIII</t>
  </si>
  <si>
    <t>39.52</t>
  </si>
  <si>
    <t>KC787108.1</t>
  </si>
  <si>
    <t>Lactococcus phage P680</t>
  </si>
  <si>
    <t>PRJNA213080</t>
  </si>
  <si>
    <t>29.631</t>
  </si>
  <si>
    <t xml:space="preserve"> Unknown:NC_021852.1/KC182551.1</t>
  </si>
  <si>
    <t>Lactococcus phage 340</t>
  </si>
  <si>
    <t>PRJNA213081</t>
  </si>
  <si>
    <t>32.337</t>
  </si>
  <si>
    <t xml:space="preserve"> Unknown:NC_021853.1/KC182542.1</t>
  </si>
  <si>
    <t>Shigella phage SfII</t>
  </si>
  <si>
    <t>PRJNA213070</t>
  </si>
  <si>
    <t>41.475</t>
  </si>
  <si>
    <t xml:space="preserve"> Unknown:NC_021857.1/KC736978.1</t>
  </si>
  <si>
    <t>Lactococcus phage phi7</t>
  </si>
  <si>
    <t>PRJNA213073</t>
  </si>
  <si>
    <t>32.382</t>
  </si>
  <si>
    <t xml:space="preserve"> Unknown:NC_021855.1/KC182552.1</t>
  </si>
  <si>
    <t>Invertebrate iridescent virus 22</t>
  </si>
  <si>
    <t>PRJEB1567</t>
  </si>
  <si>
    <t>196.456</t>
  </si>
  <si>
    <t xml:space="preserve"> Unknown:NC_023615.1/HF920634.1</t>
  </si>
  <si>
    <t>Avian avulavirus 8</t>
  </si>
  <si>
    <t>PRJNA264936</t>
  </si>
  <si>
    <t>15.342</t>
  </si>
  <si>
    <t xml:space="preserve"> Unknown:NC_025374.1/FJ619036.1</t>
  </si>
  <si>
    <t>Choristoneura rosaceana alphabaculovirus</t>
  </si>
  <si>
    <t>PRJNA214178</t>
  </si>
  <si>
    <t>129.052</t>
  </si>
  <si>
    <t xml:space="preserve"> Unknown:NC_021924.1/KC961304.1</t>
  </si>
  <si>
    <t>Calibrachoa mottle virus</t>
  </si>
  <si>
    <t>PRJNA214239</t>
  </si>
  <si>
    <t>3.919</t>
  </si>
  <si>
    <t xml:space="preserve"> Unknown:NC_021926.1/GQ244431.1</t>
  </si>
  <si>
    <t>Hemileuca sp. nucleopolyhedrovirus</t>
  </si>
  <si>
    <t>PRJNA214353</t>
  </si>
  <si>
    <t>140.633</t>
  </si>
  <si>
    <t xml:space="preserve"> Unknown:NC_021923.1/KF158713.1</t>
  </si>
  <si>
    <t>Malvastrum leaf curl Philippines betasatellite</t>
  </si>
  <si>
    <t>PRJNA214366</t>
  </si>
  <si>
    <t>0.673</t>
  </si>
  <si>
    <t xml:space="preserve"> Unknown:NC_021929.1/KF433066.1</t>
  </si>
  <si>
    <t>Rangifer tarandus papillomavirus 2</t>
  </si>
  <si>
    <t>PRJNA214364</t>
  </si>
  <si>
    <t>7.267</t>
  </si>
  <si>
    <t xml:space="preserve"> Unknown:NC_021930.1/KC810012.1</t>
  </si>
  <si>
    <t>Cellulophaga phage phi39:1</t>
  </si>
  <si>
    <t>PRJNA212957</t>
  </si>
  <si>
    <t>28.76</t>
  </si>
  <si>
    <t xml:space="preserve"> Unknown:NC_021804.1/KC821626.1</t>
  </si>
  <si>
    <t>Cellulophaga phage phi38:1</t>
  </si>
  <si>
    <t>PRJNA212958</t>
  </si>
  <si>
    <t>72.534</t>
  </si>
  <si>
    <t xml:space="preserve"> Unknown:NC_021796.1/KC821614.1</t>
  </si>
  <si>
    <t>Grapevine red blotch virus</t>
  </si>
  <si>
    <t>PRJNA214508</t>
  </si>
  <si>
    <t>3.206</t>
  </si>
  <si>
    <t xml:space="preserve"> Unknown:NC_022002.1/KC896623.1</t>
  </si>
  <si>
    <t>Capraria yellow spot Yucatan virus</t>
  </si>
  <si>
    <t>PRJNA214689</t>
  </si>
  <si>
    <t>45.01</t>
  </si>
  <si>
    <t xml:space="preserve"> DN  A:NC_022007.1/KC426927.1;  DN  B:NC_022008.1/KC426928.1</t>
  </si>
  <si>
    <t>Broad bean true mosaic virus</t>
  </si>
  <si>
    <t>PRJNA214691</t>
  </si>
  <si>
    <t>9.6</t>
  </si>
  <si>
    <t>41.3368</t>
  </si>
  <si>
    <t xml:space="preserve"> RNA1:NC_022004.1/GU810903.1;  RNA2:NC_022006.1/GU810904.1</t>
  </si>
  <si>
    <t>Bean chlorotic mosaic virus</t>
  </si>
  <si>
    <t>PRJNA214690</t>
  </si>
  <si>
    <t>45.4012</t>
  </si>
  <si>
    <t xml:space="preserve"> DN  A:NC_022005.1/JN848772.1;  DN  B:NC_022003.1/JQ283246.1</t>
  </si>
  <si>
    <t>Brazoran virus</t>
  </si>
  <si>
    <t>PRJNA214783</t>
  </si>
  <si>
    <t>13.242</t>
  </si>
  <si>
    <t>37.0408</t>
  </si>
  <si>
    <t xml:space="preserve"> L:NC_022039.1/KC854418.1;  M:NC_022038.1/KC854417.1;  S:NC_022037.1/KC854416.1</t>
  </si>
  <si>
    <t>Mycobacterium phage Papyrus</t>
  </si>
  <si>
    <t>PRJNA215107</t>
  </si>
  <si>
    <t>70.657</t>
  </si>
  <si>
    <t xml:space="preserve"> Unknown:NC_022053.1/KF416342.1</t>
  </si>
  <si>
    <t>Mycobacterium phage Adzzy</t>
  </si>
  <si>
    <t>PRJNA215109</t>
  </si>
  <si>
    <t>52.519</t>
  </si>
  <si>
    <t xml:space="preserve"> Unknown:NC_022058.1/KF416344.1</t>
  </si>
  <si>
    <t>Mycobacterium phage Wheeler</t>
  </si>
  <si>
    <t>PRJNA215110</t>
  </si>
  <si>
    <t>53.588</t>
  </si>
  <si>
    <t xml:space="preserve"> Unknown:NC_022070.1/KF416340.1</t>
  </si>
  <si>
    <t>Mycobacterium phage Phelemich</t>
  </si>
  <si>
    <t>PRJNA215112</t>
  </si>
  <si>
    <t>70.115</t>
  </si>
  <si>
    <t xml:space="preserve"> Unknown:NC_022063.1/KF416341.1</t>
  </si>
  <si>
    <t>Mycobacterium phage Crossroads</t>
  </si>
  <si>
    <t>PRJNA215113</t>
  </si>
  <si>
    <t>76.129</t>
  </si>
  <si>
    <t xml:space="preserve"> Unknown:NC_022071.1/KF024731.1</t>
  </si>
  <si>
    <t>Mycobacterium phage Jabbawokkie</t>
  </si>
  <si>
    <t>PRJNA215115</t>
  </si>
  <si>
    <t>55.213</t>
  </si>
  <si>
    <t xml:space="preserve"> Unknown:NC_022069.1/KF017003.1</t>
  </si>
  <si>
    <t>Mycobacterium phage Hamulus</t>
  </si>
  <si>
    <t>PRJNA215116</t>
  </si>
  <si>
    <t>57.155</t>
  </si>
  <si>
    <t xml:space="preserve"> Unknown:NC_022056.1/KF024723.1</t>
  </si>
  <si>
    <t>Mycobacterium phage Whirlwind</t>
  </si>
  <si>
    <t>PRJNA215117</t>
  </si>
  <si>
    <t>76.05</t>
  </si>
  <si>
    <t xml:space="preserve"> Unknown:NC_022052.1/KF024725.1</t>
  </si>
  <si>
    <t>Mycobacterium phage Reprobate</t>
  </si>
  <si>
    <t>70.12</t>
  </si>
  <si>
    <t>KF024727.1</t>
  </si>
  <si>
    <t>Mycobacterium phage Trouble</t>
  </si>
  <si>
    <t>PRJNA215119</t>
  </si>
  <si>
    <t>52.102</t>
  </si>
  <si>
    <t xml:space="preserve"> Unknown:NC_022062.1/KF024724.1</t>
  </si>
  <si>
    <t>Mycobacterium phage Muddy</t>
  </si>
  <si>
    <t>PRJNA215120</t>
  </si>
  <si>
    <t>48.228</t>
  </si>
  <si>
    <t xml:space="preserve"> Unknown:NC_022054.1/KF024728.1</t>
  </si>
  <si>
    <t>Mycobacterium phage Daenerys</t>
  </si>
  <si>
    <t>PRJNA215121</t>
  </si>
  <si>
    <t>58.043</t>
  </si>
  <si>
    <t xml:space="preserve"> Unknown:NC_022068.1/KF017005.1</t>
  </si>
  <si>
    <t>Mycobacterium phage Velveteen</t>
  </si>
  <si>
    <t>PRJNA215123</t>
  </si>
  <si>
    <t>54.314</t>
  </si>
  <si>
    <t xml:space="preserve"> Unknown:NC_022060.1/KF017004.1</t>
  </si>
  <si>
    <t>Mycobacterium phage Catdawg</t>
  </si>
  <si>
    <t>PRJNA215124</t>
  </si>
  <si>
    <t>72.108</t>
  </si>
  <si>
    <t xml:space="preserve"> Unknown:NC_022057.1/KF017002.1</t>
  </si>
  <si>
    <t>Mycobacterium phage Bobi</t>
  </si>
  <si>
    <t>PRJNA215126</t>
  </si>
  <si>
    <t>59.179</t>
  </si>
  <si>
    <t xml:space="preserve"> Unknown:NC_022055.1/KF114874.1</t>
  </si>
  <si>
    <t>Mycobacterium phage DrDrey</t>
  </si>
  <si>
    <t>PRJNA215108</t>
  </si>
  <si>
    <t>77.367</t>
  </si>
  <si>
    <t xml:space="preserve"> Unknown:NC_022059.1/KF306380.1</t>
  </si>
  <si>
    <t>Mycobacterium phage KayaCho</t>
  </si>
  <si>
    <t>PRJNA215111</t>
  </si>
  <si>
    <t>70.838</t>
  </si>
  <si>
    <t xml:space="preserve"> Unknown:NC_022061.1/KF024729.1</t>
  </si>
  <si>
    <t>Mycobacterium phage Contagion</t>
  </si>
  <si>
    <t>PRJNA215114</t>
  </si>
  <si>
    <t>74.533</t>
  </si>
  <si>
    <t xml:space="preserve"> Unknown:NC_022065.1/KF024732.1</t>
  </si>
  <si>
    <t>Mycobacterium phage Wanda</t>
  </si>
  <si>
    <t>PRJNA215122</t>
  </si>
  <si>
    <t>109.96</t>
  </si>
  <si>
    <t>60.8</t>
  </si>
  <si>
    <t xml:space="preserve"> Unknown:NC_022067.1/KF006818.1</t>
  </si>
  <si>
    <t>Mycobacterium phage Redno2</t>
  </si>
  <si>
    <t>PRJNA215125</t>
  </si>
  <si>
    <t>108.297</t>
  </si>
  <si>
    <t xml:space="preserve"> Unknown:NC_022066.1/KF114875.1</t>
  </si>
  <si>
    <t>Blackberry vein banding-associated virus</t>
  </si>
  <si>
    <t>PRJNA215129</t>
  </si>
  <si>
    <t>18.643</t>
  </si>
  <si>
    <t xml:space="preserve"> Unknown:NC_022072.1/KC904540.1</t>
  </si>
  <si>
    <t>Hemidesmus yellow mosaic virus</t>
  </si>
  <si>
    <t>PRJNA215128</t>
  </si>
  <si>
    <t>2.825</t>
  </si>
  <si>
    <t xml:space="preserve"> DNA-A:NC_022073.1/KC898543.1</t>
  </si>
  <si>
    <t>Parvovirus NIH-CQV</t>
  </si>
  <si>
    <t>PRJNA215356</t>
  </si>
  <si>
    <t>3.78</t>
  </si>
  <si>
    <t xml:space="preserve"> Unknown:NC_022089.1/KC617868.1</t>
  </si>
  <si>
    <t>Bacillus phage Wip1</t>
  </si>
  <si>
    <t>PRJNA215653</t>
  </si>
  <si>
    <t>14.319</t>
  </si>
  <si>
    <t xml:space="preserve"> Unknown:NC_022094.1/KF188458.1</t>
  </si>
  <si>
    <t>Bacillus phage Troll</t>
  </si>
  <si>
    <t>PRJNA215668</t>
  </si>
  <si>
    <t>163.019</t>
  </si>
  <si>
    <t xml:space="preserve"> Unknown:NC_022088.2/KF208639.2</t>
  </si>
  <si>
    <t>Pseudomonas phage PaBG</t>
  </si>
  <si>
    <t>PRJNA215670</t>
  </si>
  <si>
    <t>258.139</t>
  </si>
  <si>
    <t xml:space="preserve"> Unknown:NC_022096.1/KF147891.1</t>
  </si>
  <si>
    <t>Mycobacterium phage AnnaL29</t>
  </si>
  <si>
    <t>PRJNA215671</t>
  </si>
  <si>
    <t>53.253</t>
  </si>
  <si>
    <t xml:space="preserve"> Unknown:NC_022087.1/KF024721.1</t>
  </si>
  <si>
    <t>Pseudomonas phage MPK7</t>
  </si>
  <si>
    <t>PRJNA215673</t>
  </si>
  <si>
    <t>42.874</t>
  </si>
  <si>
    <t xml:space="preserve"> Unknown:NC_022091.1/JX501340.1</t>
  </si>
  <si>
    <t>Mycobacterium phage LittleCherry</t>
  </si>
  <si>
    <t>PRJNA215674</t>
  </si>
  <si>
    <t>50.69</t>
  </si>
  <si>
    <t xml:space="preserve"> Unknown:NC_022086.1/KF017001.1</t>
  </si>
  <si>
    <t>Staphylococcus phage vB_SauM_Remus</t>
  </si>
  <si>
    <t>PRJNA215669</t>
  </si>
  <si>
    <t>134.643</t>
  </si>
  <si>
    <t xml:space="preserve"> Unknown:NC_022090.1/JX846612.1</t>
  </si>
  <si>
    <t>Mycobacterium phage Goku</t>
  </si>
  <si>
    <t>PRJNA215672</t>
  </si>
  <si>
    <t>76.483</t>
  </si>
  <si>
    <t xml:space="preserve"> Unknown:NC_022085.1/KF416343.1</t>
  </si>
  <si>
    <t>Pandoravirus salinus</t>
  </si>
  <si>
    <t>PRJNA215788</t>
  </si>
  <si>
    <t>2473.87</t>
  </si>
  <si>
    <t xml:space="preserve"> Unknown:NC_022098.1/KC977571.1</t>
  </si>
  <si>
    <t>Ageratum latent virus</t>
  </si>
  <si>
    <t>PRJNA216153</t>
  </si>
  <si>
    <t>8.577</t>
  </si>
  <si>
    <t>40.0074</t>
  </si>
  <si>
    <t xml:space="preserve"> RN  1:NC_022127.1/JX463340.1;  RN  2:NC_022128.1/JX463341.1;  RN  3:NC_022129.1/JX463342.1</t>
  </si>
  <si>
    <t>Chickpea chlorosis Australia virus</t>
  </si>
  <si>
    <t>PRJNA216948</t>
  </si>
  <si>
    <t>2.572</t>
  </si>
  <si>
    <t xml:space="preserve"> Unknown:NC_022131.1/JN989422.1</t>
  </si>
  <si>
    <t>Edwardsiella phage eiAU</t>
  </si>
  <si>
    <t>43.015</t>
  </si>
  <si>
    <t>KF772233.1</t>
  </si>
  <si>
    <t>Bat coronavirus CDPHE15/USA/2006</t>
  </si>
  <si>
    <t>PRJNA260063</t>
  </si>
  <si>
    <t>28.035</t>
  </si>
  <si>
    <t xml:space="preserve"> Unknown:NC_022103.1/KF430219.1</t>
  </si>
  <si>
    <t>Porcine partetravirus</t>
  </si>
  <si>
    <t>PRJNA215864</t>
  </si>
  <si>
    <t xml:space="preserve"> Unknown:NC_022104.1/KC992732.1</t>
  </si>
  <si>
    <t>Changuinola virus</t>
  </si>
  <si>
    <t>PRJNA217476</t>
  </si>
  <si>
    <t>19.771</t>
  </si>
  <si>
    <t>42.1565</t>
  </si>
  <si>
    <t xml:space="preserve"> 1:NC_022639.1/KF624614.1;  2:NC_022633.1/KF624615.1;  3:NC_022634.1/KF624616.1;  4:NC_022640.1/KF624617.1;  5:NC_022635.1/KF624618.1;  6:NC_022641.1/KF624619.1;  7:NC_022636.1/KF624620.1;  8:NC_022637.1/KF624621.1;  9:NC_022642.1/KF624622.1;  10:NC_022638.1/KF624623.1</t>
  </si>
  <si>
    <t>Sweet potato leaf curl Shanghai virus</t>
  </si>
  <si>
    <t>PRJNA217878</t>
  </si>
  <si>
    <t>2.834</t>
  </si>
  <si>
    <t xml:space="preserve"> Unknown:NC_022232.1/KF040467.1</t>
  </si>
  <si>
    <t>Tomato yellow leaf curl Saudi virus</t>
  </si>
  <si>
    <t>PRJNA217879</t>
  </si>
  <si>
    <t>2.775</t>
  </si>
  <si>
    <t xml:space="preserve"> Unknown:NC_022229.1/KF040453.1</t>
  </si>
  <si>
    <t>Tomato mottle mosaic virus</t>
  </si>
  <si>
    <t>PRJNA217881</t>
  </si>
  <si>
    <t>6.398</t>
  </si>
  <si>
    <t xml:space="preserve"> Unknown:NC_022230.1/KF477193.1</t>
  </si>
  <si>
    <t>Feline astrovirus 2</t>
  </si>
  <si>
    <t>PRJNA218014</t>
  </si>
  <si>
    <t>6.795</t>
  </si>
  <si>
    <t xml:space="preserve"> Unknown:NC_022249.1/KF499111.1</t>
  </si>
  <si>
    <t>Blueberry shock virus</t>
  </si>
  <si>
    <t>PRJNA218015</t>
  </si>
  <si>
    <t>42.8616</t>
  </si>
  <si>
    <t xml:space="preserve"> RA11:NC_022250.1/KF031037.1;  RA22:NC_022251.1/KF031038.1;  RA33:NC_022252.1/KF031039.1</t>
  </si>
  <si>
    <t>Ferret papillomavirus</t>
  </si>
  <si>
    <t>PRJNA218024</t>
  </si>
  <si>
    <t>7.985</t>
  </si>
  <si>
    <t xml:space="preserve"> Unknown:NC_022253.1/KF006988.1</t>
  </si>
  <si>
    <t>Simian adenovirus 18</t>
  </si>
  <si>
    <t>PRJNA218146</t>
  </si>
  <si>
    <t>31.967</t>
  </si>
  <si>
    <t xml:space="preserve"> Unknown:NC_022266.1/FJ025931.1</t>
  </si>
  <si>
    <t>Eel picornavirus 1</t>
  </si>
  <si>
    <t>PRJNA219023</t>
  </si>
  <si>
    <t>7.539</t>
  </si>
  <si>
    <t xml:space="preserve"> Unknown:NC_022332.1/KC843627.1</t>
  </si>
  <si>
    <t>Klebsiella phage 0507-KN2-1</t>
  </si>
  <si>
    <t>PRJNA219106</t>
  </si>
  <si>
    <t>159.991</t>
  </si>
  <si>
    <t xml:space="preserve"> Unknown:NC_022343.1/AB797215.1</t>
  </si>
  <si>
    <t>Mycobacterium phage SargentShorty9</t>
  </si>
  <si>
    <t>53.693</t>
  </si>
  <si>
    <t>KF279416.1</t>
  </si>
  <si>
    <t>Propionibacterium phage PHL071N05</t>
  </si>
  <si>
    <t>PRJNA219109</t>
  </si>
  <si>
    <t>29.467</t>
  </si>
  <si>
    <t xml:space="preserve"> Unknown:NC_022337.1/JX570710.1</t>
  </si>
  <si>
    <t>Propionibacterium phage PHL112N00</t>
  </si>
  <si>
    <t>PRJNA219110</t>
  </si>
  <si>
    <t>29.266</t>
  </si>
  <si>
    <t xml:space="preserve"> Unknown:NC_022334.1/JX570714.1</t>
  </si>
  <si>
    <t>Propionibacterium phage PHL111M01</t>
  </si>
  <si>
    <t>PRJNA219111</t>
  </si>
  <si>
    <t>29.14</t>
  </si>
  <si>
    <t xml:space="preserve"> Unknown:NC_022342.1/JX570702.1</t>
  </si>
  <si>
    <t>Propionibacterium phage PHL114L00</t>
  </si>
  <si>
    <t>PRJNA219112</t>
  </si>
  <si>
    <t>29.464</t>
  </si>
  <si>
    <t xml:space="preserve"> Unknown:NC_022340.1/JX570712.1</t>
  </si>
  <si>
    <t>Mycobacterium phage Quink</t>
  </si>
  <si>
    <t>PRJNA219113</t>
  </si>
  <si>
    <t>76.586</t>
  </si>
  <si>
    <t xml:space="preserve"> Unknown:NC_022330.1/KF279417.1</t>
  </si>
  <si>
    <t>Mycobacterium phage PhrostyMug</t>
  </si>
  <si>
    <t>PRJNA219114</t>
  </si>
  <si>
    <t>53.636</t>
  </si>
  <si>
    <t xml:space="preserve"> Unknown:NC_022329.1/KF279415.1</t>
  </si>
  <si>
    <t>Propionibacterium phage PHL037M02</t>
  </si>
  <si>
    <t>29.443</t>
  </si>
  <si>
    <t>JX570706.1</t>
  </si>
  <si>
    <t>Propionibacterium phage PHL010M04</t>
  </si>
  <si>
    <t>PRJNA219117</t>
  </si>
  <si>
    <t>29.511</t>
  </si>
  <si>
    <t xml:space="preserve"> Unknown:NC_022336.1/JX570704.1</t>
  </si>
  <si>
    <t>Mycobacterium phage Bane2</t>
  </si>
  <si>
    <t>69.306</t>
  </si>
  <si>
    <t>68.9</t>
  </si>
  <si>
    <t>KF279413.1</t>
  </si>
  <si>
    <t>Mycobacterium phage Dylan</t>
  </si>
  <si>
    <t>PRJNA219120</t>
  </si>
  <si>
    <t>69.815</t>
  </si>
  <si>
    <t xml:space="preserve"> Unknown:NC_022325.1/KF024730.1</t>
  </si>
  <si>
    <t>Propionibacterium phage PHL060L00</t>
  </si>
  <si>
    <t>PRJNA219122</t>
  </si>
  <si>
    <t>29.514</t>
  </si>
  <si>
    <t xml:space="preserve"> Unknown:NC_022338.1/JX570705.1</t>
  </si>
  <si>
    <t>Mycobacterium phage Sarfire</t>
  </si>
  <si>
    <t>PRJNA219123</t>
  </si>
  <si>
    <t>53.701</t>
  </si>
  <si>
    <t xml:space="preserve"> Unknown:NC_022324.1/KF024726.1</t>
  </si>
  <si>
    <t>Propionibacterium phage PHL113M01</t>
  </si>
  <si>
    <t>PRJNA219107</t>
  </si>
  <si>
    <t>29.2</t>
  </si>
  <si>
    <t xml:space="preserve"> Unknown:NC_022341.1/JX570713.1</t>
  </si>
  <si>
    <t>Escherichia phage JES2013</t>
  </si>
  <si>
    <t>PRJNA219124</t>
  </si>
  <si>
    <t>136.91</t>
  </si>
  <si>
    <t xml:space="preserve"> Unknown:NC_022323.1/KC690136.1</t>
  </si>
  <si>
    <t>Propionibacterium phage PHL067M10</t>
  </si>
  <si>
    <t>PRJNA219115</t>
  </si>
  <si>
    <t>29.377</t>
  </si>
  <si>
    <t xml:space="preserve"> Unknown:NC_022335.1/JX570709.1</t>
  </si>
  <si>
    <t>Mycobacterium phage Bane1</t>
  </si>
  <si>
    <t>PRJNA219118</t>
  </si>
  <si>
    <t>69.309</t>
  </si>
  <si>
    <t>NC_022331.2/KF279412.2</t>
  </si>
  <si>
    <t>Mycobacterium phage Adawi</t>
  </si>
  <si>
    <t>PRJNA219121</t>
  </si>
  <si>
    <t>70.236</t>
  </si>
  <si>
    <t>68.8</t>
  </si>
  <si>
    <t xml:space="preserve"> Unknown:NC_022328.1/KF279411.1</t>
  </si>
  <si>
    <t>Piper yellow mottle virus</t>
  </si>
  <si>
    <t>PRJNA219627</t>
  </si>
  <si>
    <t>7.562</t>
  </si>
  <si>
    <t xml:space="preserve"> Unknown:NC_022365.1/KC808712.1</t>
  </si>
  <si>
    <t>Felis catus papillomavirus 4</t>
  </si>
  <si>
    <t>PRJNA221115</t>
  </si>
  <si>
    <t>7.616</t>
  </si>
  <si>
    <t xml:space="preserve"> Unknown:NC_022373.1/KF147892.1</t>
  </si>
  <si>
    <t>Human endogenous retrovirus K113</t>
  </si>
  <si>
    <t>PRJNA222261</t>
  </si>
  <si>
    <t>9.472</t>
  </si>
  <si>
    <t xml:space="preserve"> Unknown:NC_022518.1/AY037928.1</t>
  </si>
  <si>
    <t>Baboon endogenous virus strain M7</t>
  </si>
  <si>
    <t>PRJNA222253</t>
  </si>
  <si>
    <t>8.507</t>
  </si>
  <si>
    <t xml:space="preserve"> Unknown:NC_022517.1/D10032.1</t>
  </si>
  <si>
    <t>African elephant polyomavirus 1</t>
  </si>
  <si>
    <t>PRJNA222309</t>
  </si>
  <si>
    <t xml:space="preserve"> Unknown:NC_022519.1/KF147833.1</t>
  </si>
  <si>
    <t>Enterobacteria phage GEC-3S</t>
  </si>
  <si>
    <t>PRJEB227</t>
  </si>
  <si>
    <t>163.424</t>
  </si>
  <si>
    <t xml:space="preserve"> Unknown:NC_025425.1/HE978309.1</t>
  </si>
  <si>
    <t>Wallal virus</t>
  </si>
  <si>
    <t>PRJNA222995</t>
  </si>
  <si>
    <t>19.18</t>
  </si>
  <si>
    <t>38.9966</t>
  </si>
  <si>
    <t xml:space="preserve"> segmen  2:NC_022554.1/KF234260.1;  segmen  4:NC_022560.1/KF234262.1;  segmen  5:NC_022556.1/KF234263.1;  segmen  6:NC_022561.1/KF234264.1;  segmen  7:NC_022557.1/KF234265.1;  segmen  8:NC_022562.1/KF234266.1;  segmen  9:NC_022558.1/KF234267.1;  segment 1:NC_022553.1/KF234259.1;  segment 10:NC_022559.1/KF234268.1;  segment 3:NC_022555.1/KF234261.1</t>
  </si>
  <si>
    <t>Acheta domestica mini ambidensovirus</t>
  </si>
  <si>
    <t>PRJNA223005</t>
  </si>
  <si>
    <t>4.945</t>
  </si>
  <si>
    <t xml:space="preserve"> Unknown:NC_022564.1/KF275669.1</t>
  </si>
  <si>
    <t>Squirrelpox virus</t>
  </si>
  <si>
    <t>PRJNA223065</t>
  </si>
  <si>
    <t>148.803</t>
  </si>
  <si>
    <t xml:space="preserve"> Unknown:NC_022563.1/HE601899.1</t>
  </si>
  <si>
    <t>Drosophila obscura sigmavirus 10A</t>
  </si>
  <si>
    <t>PRJNA224247</t>
  </si>
  <si>
    <t>12.676</t>
  </si>
  <si>
    <t xml:space="preserve"> Unknown:NC_022580.1/GQ410979.1</t>
  </si>
  <si>
    <t>Eel virus European X</t>
  </si>
  <si>
    <t>PRJNA224248</t>
  </si>
  <si>
    <t>11.806</t>
  </si>
  <si>
    <t xml:space="preserve"> Unknown:NC_022581.1/FN557213.1</t>
  </si>
  <si>
    <t>Lactococcus phage phiL47</t>
  </si>
  <si>
    <t>PRJNA240042</t>
  </si>
  <si>
    <t>128.546</t>
  </si>
  <si>
    <t xml:space="preserve"> Unknown:NC_023574.1/KF926093.1</t>
  </si>
  <si>
    <t>Murrumbidgee virus</t>
  </si>
  <si>
    <t>PRJNA225034</t>
  </si>
  <si>
    <t>12.058</t>
  </si>
  <si>
    <t>31.8213</t>
  </si>
  <si>
    <t xml:space="preserve"> L:NC_022595.1/KF234253.1;  M:NC_022596.1/KF234254.1;  S:NC_022597.1/KF234255.1</t>
  </si>
  <si>
    <t>Halyomorpha halys virus</t>
  </si>
  <si>
    <t>PRJNA225920</t>
  </si>
  <si>
    <t>9.271</t>
  </si>
  <si>
    <t xml:space="preserve"> Unknown:NC_022611.1/KF699344.1</t>
  </si>
  <si>
    <t>Dill cryptic virus 1</t>
  </si>
  <si>
    <t>PRJNA225921</t>
  </si>
  <si>
    <t>3.85</t>
  </si>
  <si>
    <t>45.8903</t>
  </si>
  <si>
    <t xml:space="preserve"> RA11:NC_022614.1/KF484726.1;  RA22:NC_022615.1/KF484727.1</t>
  </si>
  <si>
    <t>Turkey aviadenovirus 5</t>
  </si>
  <si>
    <t>PRJNA225923</t>
  </si>
  <si>
    <t>43.686</t>
  </si>
  <si>
    <t xml:space="preserve"> Unknown:NC_022613.1/KF477313.1</t>
  </si>
  <si>
    <t>Red clover cryptic virus 1</t>
  </si>
  <si>
    <t>PRJNA225924</t>
  </si>
  <si>
    <t>3.646</t>
  </si>
  <si>
    <t>45.5574</t>
  </si>
  <si>
    <t xml:space="preserve"> RNA 1:NC_022616.1/KF484724.1;  RNA 2:NC_022617.1/KF484725.1</t>
  </si>
  <si>
    <t>Turkey aviadenovirus 4</t>
  </si>
  <si>
    <t>PRJNA225922</t>
  </si>
  <si>
    <t>42.94</t>
  </si>
  <si>
    <t xml:space="preserve"> Unknown:NC_022612.1/KF477312.1</t>
  </si>
  <si>
    <t>Rhizoctonia cerealis alphaendornavirus 1</t>
  </si>
  <si>
    <t>PRJNA225929</t>
  </si>
  <si>
    <t>17.486</t>
  </si>
  <si>
    <t xml:space="preserve"> Unknown:NC_022619.1/KF311065.1</t>
  </si>
  <si>
    <t>Mobuck virus</t>
  </si>
  <si>
    <t>PRJNA225930</t>
  </si>
  <si>
    <t>19.944</t>
  </si>
  <si>
    <t>39.5956</t>
  </si>
  <si>
    <t xml:space="preserve"> segmen  1:NC_022626.1/KF296322.1;  segmen  2:NC_022620.1/KF296323.1;  segmen  3:NC_022627.1/KF296324.1;  segmen  4:NC_022621.1/KF296325.1;  segmen  5:NC_022628.1/KF296326.1;  segmen  6:NC_022622.1/KF296327.1;  segmen  7:NC_022623.1/KF296328.1;  segmen  8:NC_022629.1/KF296329.1;  segmen  9:NC_022624.1/KF296330.1;  segment 10:NC_022625.1/KF296331.1</t>
  </si>
  <si>
    <t>Razdan virus</t>
  </si>
  <si>
    <t>PRJNA225931</t>
  </si>
  <si>
    <t>11.47</t>
  </si>
  <si>
    <t>45.5068</t>
  </si>
  <si>
    <t xml:space="preserve"> L:NC_022630.1/KC335496.1;  M:NC_022631.1/KC335497.1;  S:NC_022632.1/KC335498.1</t>
  </si>
  <si>
    <t>East African cassava mosaic Malawi virus</t>
  </si>
  <si>
    <t>PRJNA226083</t>
  </si>
  <si>
    <t>5.558</t>
  </si>
  <si>
    <t>44.2054</t>
  </si>
  <si>
    <t xml:space="preserve"> DN  A:NC_022645.1/JX658694.1;  DN  B:NC_022644.1/JX658684.1</t>
  </si>
  <si>
    <t>Betacoronavirus Erinaceus/VMC/DEU/2012</t>
  </si>
  <si>
    <t>PRJNA226084</t>
  </si>
  <si>
    <t>30.175</t>
  </si>
  <si>
    <t xml:space="preserve"> Unknown:NC_022643.1/KC545386.1</t>
  </si>
  <si>
    <t>Mesocricetus auratus papillomavirus 1</t>
  </si>
  <si>
    <t>PRJNA226107</t>
  </si>
  <si>
    <t>7.647</t>
  </si>
  <si>
    <t xml:space="preserve"> Unknown:NC_022647.1/HG530538.1</t>
  </si>
  <si>
    <t>Salmonella phage SETP7</t>
  </si>
  <si>
    <t>PRJNA226725</t>
  </si>
  <si>
    <t>42.749</t>
  </si>
  <si>
    <t xml:space="preserve"> Unknown:NC_022754.1/KF562865.1</t>
  </si>
  <si>
    <t>Enterobacteria phage fiAA91-ss</t>
  </si>
  <si>
    <t>PRJNA226726</t>
  </si>
  <si>
    <t>33.628</t>
  </si>
  <si>
    <t xml:space="preserve"> Unknown:NC_022750.1/KF322032.1</t>
  </si>
  <si>
    <t>Salmonella phage SETP13</t>
  </si>
  <si>
    <t>PRJNA226727</t>
  </si>
  <si>
    <t>42.665</t>
  </si>
  <si>
    <t xml:space="preserve"> Unknown:NC_022752.1/KF562864.1</t>
  </si>
  <si>
    <t>Tall oatgrass mosaic virus</t>
  </si>
  <si>
    <t>PRJNA226728</t>
  </si>
  <si>
    <t>9.359</t>
  </si>
  <si>
    <t xml:space="preserve"> Unknown:NC_022745.1/KF260962.1</t>
  </si>
  <si>
    <t>Solenopsis invicta densovirus</t>
  </si>
  <si>
    <t>PRJNA226730</t>
  </si>
  <si>
    <t>5.28</t>
  </si>
  <si>
    <t xml:space="preserve"> Unknown:NC_022748.1/KC991097.1</t>
  </si>
  <si>
    <t>American bat vesiculovirus TFFN-2013</t>
  </si>
  <si>
    <t>PRJNA226731</t>
  </si>
  <si>
    <t xml:space="preserve"> Unknown:NC_022755.1/JX569193.2</t>
  </si>
  <si>
    <t>Shigella phage SfIV</t>
  </si>
  <si>
    <t>PRJNA227000</t>
  </si>
  <si>
    <t>39.758</t>
  </si>
  <si>
    <t xml:space="preserve"> Unknown:NC_022749.1/KC814930.1</t>
  </si>
  <si>
    <t>Pseudomonas phage MPK6</t>
  </si>
  <si>
    <t>PRJNA227001</t>
  </si>
  <si>
    <t>42.957</t>
  </si>
  <si>
    <t xml:space="preserve"> Unknown:NC_022746.1/JX997978.1</t>
  </si>
  <si>
    <t>Staphylococcus phage YMC/09/04/R1988</t>
  </si>
  <si>
    <t>PRJNA227002</t>
  </si>
  <si>
    <t>44.459</t>
  </si>
  <si>
    <t xml:space="preserve"> Unknown:NC_022758.1/KF598856.1</t>
  </si>
  <si>
    <t>Erwinia phage FE44</t>
  </si>
  <si>
    <t>PRJNA227003</t>
  </si>
  <si>
    <t>39.86</t>
  </si>
  <si>
    <t xml:space="preserve"> Unknown:NC_022744.1/KF700371.1</t>
  </si>
  <si>
    <t>Lactobacillus phage J-1</t>
  </si>
  <si>
    <t>PRJNA227005</t>
  </si>
  <si>
    <t xml:space="preserve"> Unknown:NC_022756.1/KC171646.1</t>
  </si>
  <si>
    <t>Mycobacterium phage Fredward</t>
  </si>
  <si>
    <t>PRJNA227008</t>
  </si>
  <si>
    <t>52.282</t>
  </si>
  <si>
    <t xml:space="preserve"> Unknown:NC_022753.1/KF279414.1</t>
  </si>
  <si>
    <t>Lactobacillus phage PL-1</t>
  </si>
  <si>
    <t>PRJNA227007</t>
  </si>
  <si>
    <t>38.88</t>
  </si>
  <si>
    <t xml:space="preserve"> Unknown:NC_022757.1/KC171647.1</t>
  </si>
  <si>
    <t>Cyanophage PP</t>
  </si>
  <si>
    <t>PRJNA227004</t>
  </si>
  <si>
    <t>42.48</t>
  </si>
  <si>
    <t xml:space="preserve"> Unknown:NC_022751.1/KF598865.1</t>
  </si>
  <si>
    <t>Streptococcus phage TP-778L</t>
  </si>
  <si>
    <t>PRJNA227111</t>
  </si>
  <si>
    <t>41.757</t>
  </si>
  <si>
    <t xml:space="preserve"> Unknown:NC_022776.1/HG380752.1</t>
  </si>
  <si>
    <t>Salmonella phage Marshall</t>
  </si>
  <si>
    <t>156.338</t>
  </si>
  <si>
    <t xml:space="preserve"> Unknown:NC_022772.1/KF669653.1</t>
  </si>
  <si>
    <t>Bacillus phage CampHawk</t>
  </si>
  <si>
    <t>146.193</t>
  </si>
  <si>
    <t xml:space="preserve"> Unknown:NC_022761.1/KF669649.1</t>
  </si>
  <si>
    <t>Lactobacillus phage phiLdb</t>
  </si>
  <si>
    <t>PRJNA227117</t>
  </si>
  <si>
    <t>33.996</t>
  </si>
  <si>
    <t xml:space="preserve"> Unknown:NC_022762.1/KF188410.1</t>
  </si>
  <si>
    <t>Bacillus phage BigBertha</t>
  </si>
  <si>
    <t>165.238</t>
  </si>
  <si>
    <t xml:space="preserve"> Unknown:NC_022769.1/KF669647.1</t>
  </si>
  <si>
    <t>Bacillus phage Spock</t>
  </si>
  <si>
    <t>164.297</t>
  </si>
  <si>
    <t xml:space="preserve"> Unknown:NC_022763.1/KF669662.1</t>
  </si>
  <si>
    <t>Bacillus virus Glittering</t>
  </si>
  <si>
    <t>49.246</t>
  </si>
  <si>
    <t xml:space="preserve"> Unknown:NC_022766.1/KF669651.1</t>
  </si>
  <si>
    <t>Bacillus virus Riggi</t>
  </si>
  <si>
    <t>49.836</t>
  </si>
  <si>
    <t xml:space="preserve"> Unknown:NC_022765.1/KF669659.1</t>
  </si>
  <si>
    <t>Bacillus phage Staley</t>
  </si>
  <si>
    <t>81.656</t>
  </si>
  <si>
    <t xml:space="preserve"> Unknown:NC_022767.1/KF669663.1</t>
  </si>
  <si>
    <t>Bacillus phage Pony</t>
  </si>
  <si>
    <t>39.844</t>
  </si>
  <si>
    <t xml:space="preserve"> Unknown:NC_022770.1/KF669660.1</t>
  </si>
  <si>
    <t>Bacillus phage Grass</t>
  </si>
  <si>
    <t>156.648</t>
  </si>
  <si>
    <t xml:space="preserve"> Unknown:NC_022771.1/KF669652.1</t>
  </si>
  <si>
    <t>Bacillus virus Blastoid</t>
  </si>
  <si>
    <t>50.354</t>
  </si>
  <si>
    <t xml:space="preserve"> Unknown:NC_022773.1/KF669648.1</t>
  </si>
  <si>
    <t>Lactobacillus phage phiJB</t>
  </si>
  <si>
    <t>PRJNA227128</t>
  </si>
  <si>
    <t>36.969</t>
  </si>
  <si>
    <t xml:space="preserve"> Unknown:NC_022775.1/KF188409.1</t>
  </si>
  <si>
    <t>Bacillus phage Page</t>
  </si>
  <si>
    <t>39.874</t>
  </si>
  <si>
    <t xml:space="preserve"> Unknown:NC_022764.1/KF669655.1</t>
  </si>
  <si>
    <t>Streptococcus phage phiBHN167</t>
  </si>
  <si>
    <t>PRJNA227353</t>
  </si>
  <si>
    <t>37.375</t>
  </si>
  <si>
    <t xml:space="preserve"> Unknown:NC_022791.1/HF563658.1</t>
  </si>
  <si>
    <t>Porcine torovirus</t>
  </si>
  <si>
    <t>PRJNA227354</t>
  </si>
  <si>
    <t>28.301</t>
  </si>
  <si>
    <t xml:space="preserve"> Unknown:NC_022787.1/JQ860350.1</t>
  </si>
  <si>
    <t>Gyrovirus Tu789</t>
  </si>
  <si>
    <t>PRJNA227355</t>
  </si>
  <si>
    <t>2.282</t>
  </si>
  <si>
    <t xml:space="preserve"> Unknown:NC_022789.1/KF294862.1</t>
  </si>
  <si>
    <t>Marine gokushovirus</t>
  </si>
  <si>
    <t>PRJNA227357</t>
  </si>
  <si>
    <t>4.129</t>
  </si>
  <si>
    <t xml:space="preserve"> Unknown:NC_022790.1/KC131021.1</t>
  </si>
  <si>
    <t>Gyrovirus Tu243</t>
  </si>
  <si>
    <t>PRJNA227356</t>
  </si>
  <si>
    <t>2.02</t>
  </si>
  <si>
    <t xml:space="preserve"> Unknown:NC_022788.1/KF294861.1</t>
  </si>
  <si>
    <t>Potato black ringspot virus</t>
  </si>
  <si>
    <t>PRJNA227467</t>
  </si>
  <si>
    <t>11.474</t>
  </si>
  <si>
    <t>47.0756</t>
  </si>
  <si>
    <t xml:space="preserve"> RNA 1:NC_022798.1/KC832887.1;  RNA 2:NC_022799.1/KC832892.1</t>
  </si>
  <si>
    <t>Yellow tailflower mild mottle virus</t>
  </si>
  <si>
    <t>PRJNA227475</t>
  </si>
  <si>
    <t>6.379</t>
  </si>
  <si>
    <t xml:space="preserve"> Unknown:NC_022801.1/KF495564.1</t>
  </si>
  <si>
    <t>Feline sakobuvirus A</t>
  </si>
  <si>
    <t>PRJNA227566</t>
  </si>
  <si>
    <t>7.807</t>
  </si>
  <si>
    <t xml:space="preserve"> Unknown:NC_022802.1/KF387721.1</t>
  </si>
  <si>
    <t>Feline bocavirus 2</t>
  </si>
  <si>
    <t>PRJNA227738</t>
  </si>
  <si>
    <t>5.479</t>
  </si>
  <si>
    <t xml:space="preserve"> Unknown:NC_022800.1/KF792837.1</t>
  </si>
  <si>
    <t>Staphylococcus phage S25-4</t>
  </si>
  <si>
    <t>PRJNA230071</t>
  </si>
  <si>
    <t>132.123</t>
  </si>
  <si>
    <t xml:space="preserve"> Unknown:NC_022918.1/AB853331.1</t>
  </si>
  <si>
    <t>Staphylococcus phage S25-3</t>
  </si>
  <si>
    <t>PRJNA230094</t>
  </si>
  <si>
    <t>139.738</t>
  </si>
  <si>
    <t xml:space="preserve"> Unknown:NC_022920.1/AB853330.1</t>
  </si>
  <si>
    <t>Cardamom bushy dwarf virus satellite</t>
  </si>
  <si>
    <t>PRJNA230064</t>
  </si>
  <si>
    <t>1.127</t>
  </si>
  <si>
    <t xml:space="preserve"> Unknown:NC_022919.1/KF435148.1</t>
  </si>
  <si>
    <t>Garlic virus D</t>
  </si>
  <si>
    <t>PRJNA230252</t>
  </si>
  <si>
    <t>8.424</t>
  </si>
  <si>
    <t xml:space="preserve"> Unknown:NC_022961.1/KF555653.1</t>
  </si>
  <si>
    <t>Olive viral satellite RNA</t>
  </si>
  <si>
    <t>PRJNA230268</t>
  </si>
  <si>
    <t xml:space="preserve"> Unknown:NC_022962.1/KC133073.1</t>
  </si>
  <si>
    <t>Pseudomonas phage phiIBB-PAA2</t>
  </si>
  <si>
    <t>PRJNA230578</t>
  </si>
  <si>
    <t xml:space="preserve"> Unknown:NC_022971.1/KF856712.1</t>
  </si>
  <si>
    <t>Carnation yellow fleck virus</t>
  </si>
  <si>
    <t>PRJNA230579</t>
  </si>
  <si>
    <t>15.602</t>
  </si>
  <si>
    <t xml:space="preserve"> Unknown:NC_022978.1/GU234167.1</t>
  </si>
  <si>
    <t>Lactobacillus virus LLKu</t>
  </si>
  <si>
    <t>PRJNA230581</t>
  </si>
  <si>
    <t>31.08</t>
  </si>
  <si>
    <t xml:space="preserve"> Unknown:NC_022989.1/AY739900.2</t>
  </si>
  <si>
    <t>Mycobacterium phage HufflyPuff</t>
  </si>
  <si>
    <t>PRJNA230582</t>
  </si>
  <si>
    <t>76.323</t>
  </si>
  <si>
    <t xml:space="preserve"> Unknown:NC_022981.1/KF562100.1</t>
  </si>
  <si>
    <t>Mycobacterium phage Jovo</t>
  </si>
  <si>
    <t>PRJNA230584</t>
  </si>
  <si>
    <t>51.319</t>
  </si>
  <si>
    <t xml:space="preserve"> Unknown:NC_022984.1/KF493882.1</t>
  </si>
  <si>
    <t>Mycobacterium phage HanShotFirst</t>
  </si>
  <si>
    <t>PRJNA230585</t>
  </si>
  <si>
    <t>52.39</t>
  </si>
  <si>
    <t xml:space="preserve"> Unknown:NC_022975.1/KF493880.1</t>
  </si>
  <si>
    <t>Mycobacterium phage Bernardo</t>
  </si>
  <si>
    <t>PRJNA230586</t>
  </si>
  <si>
    <t>68.196</t>
  </si>
  <si>
    <t xml:space="preserve"> Unknown:NC_022983.1/KF493879.1</t>
  </si>
  <si>
    <t>Xylella phage Prado</t>
  </si>
  <si>
    <t>PRJNA230587</t>
  </si>
  <si>
    <t>43.94</t>
  </si>
  <si>
    <t xml:space="preserve"> Unknown:NC_022987.1/KF626667.1</t>
  </si>
  <si>
    <t>Mycobacterium phage CloudWang3</t>
  </si>
  <si>
    <t>PRJNA230588</t>
  </si>
  <si>
    <t>52.873</t>
  </si>
  <si>
    <t xml:space="preserve"> Unknown:NC_022965.1/KF560332.1</t>
  </si>
  <si>
    <t>Mycobacterium phage Zaka</t>
  </si>
  <si>
    <t>PRJNA230589</t>
  </si>
  <si>
    <t>52.122</t>
  </si>
  <si>
    <t xml:space="preserve"> Unknown:NC_022985.1/KF560334.1</t>
  </si>
  <si>
    <t>Arthrobacter phage vB_ArS-ArV2</t>
  </si>
  <si>
    <t>PRJNA230590</t>
  </si>
  <si>
    <t>37.372</t>
  </si>
  <si>
    <t xml:space="preserve"> Unknown:NC_022972.2/KF692088.2</t>
  </si>
  <si>
    <t>Escherichia phage 4MG</t>
  </si>
  <si>
    <t>PRJNA230592</t>
  </si>
  <si>
    <t>148.567</t>
  </si>
  <si>
    <t xml:space="preserve"> Unknown:NC_022968.1/KF550303.1</t>
  </si>
  <si>
    <t>Xylella phage Paz</t>
  </si>
  <si>
    <t>PRJNA230593</t>
  </si>
  <si>
    <t>43.869</t>
  </si>
  <si>
    <t xml:space="preserve"> Unknown:NC_022982.1/KF626666.1</t>
  </si>
  <si>
    <t>Mycobacterium phage PhatBacter</t>
  </si>
  <si>
    <t>PRJNA230595</t>
  </si>
  <si>
    <t>76.217</t>
  </si>
  <si>
    <t xml:space="preserve"> Unknown:NC_022969.1/KF562102.1</t>
  </si>
  <si>
    <t>Mycobacterium phage Artemis2UCLA</t>
  </si>
  <si>
    <t>PRJNA230596</t>
  </si>
  <si>
    <t>52.344</t>
  </si>
  <si>
    <t xml:space="preserve"> Unknown:NC_022977.1/KF560333.1</t>
  </si>
  <si>
    <t>Mycobacterium phage Graduation</t>
  </si>
  <si>
    <t>PRJNA230598</t>
  </si>
  <si>
    <t>52.823</t>
  </si>
  <si>
    <t xml:space="preserve"> Unknown:NC_022979.1/KF560331.1</t>
  </si>
  <si>
    <t>Pseudomonas phage PAK_P2</t>
  </si>
  <si>
    <t>PRJNA230599</t>
  </si>
  <si>
    <t>92.495</t>
  </si>
  <si>
    <t xml:space="preserve"> Unknown:NC_022967.1/KC862298.1</t>
  </si>
  <si>
    <t>Pseudomonas phage PAK_P4</t>
  </si>
  <si>
    <t>PRJNA230604</t>
  </si>
  <si>
    <t>93.147</t>
  </si>
  <si>
    <t xml:space="preserve"> Unknown:NC_022986.1/KC862300.1</t>
  </si>
  <si>
    <t>Pseudomonas phage CHA_P1</t>
  </si>
  <si>
    <t>PRJNA230606</t>
  </si>
  <si>
    <t>88.255</t>
  </si>
  <si>
    <t xml:space="preserve"> Unknown:NC_022974.1/KC862295.1</t>
  </si>
  <si>
    <t>Zamilon virus</t>
  </si>
  <si>
    <t>PRJNA230580</t>
  </si>
  <si>
    <t>17.276</t>
  </si>
  <si>
    <t>29.7</t>
  </si>
  <si>
    <t xml:space="preserve"> Unknown:NC_022990.1/HG531932.1</t>
  </si>
  <si>
    <t>Pseudomonas phage PAK_P3</t>
  </si>
  <si>
    <t>PRJNA230583</t>
  </si>
  <si>
    <t>88.097</t>
  </si>
  <si>
    <t xml:space="preserve"> Unknown:NC_022970.1/KC862299.1</t>
  </si>
  <si>
    <t>Pseudomonas phage PAK_P5</t>
  </si>
  <si>
    <t>PRJNA230600</t>
  </si>
  <si>
    <t>88.135</t>
  </si>
  <si>
    <t xml:space="preserve"> Unknown:NC_022966.1/KC862301.1</t>
  </si>
  <si>
    <t>Mycobacterium phage Conspiracy</t>
  </si>
  <si>
    <t>PRJNA230591</t>
  </si>
  <si>
    <t>50.755</t>
  </si>
  <si>
    <t xml:space="preserve"> Unknown:NC_022973.1/KF560330.1</t>
  </si>
  <si>
    <t>Mycobacterium phage Bruin</t>
  </si>
  <si>
    <t>PRJNA230594</t>
  </si>
  <si>
    <t>74.21</t>
  </si>
  <si>
    <t xml:space="preserve"> Unknown:NC_022988.1/KF562099.1</t>
  </si>
  <si>
    <t>Mycobacterium phage Nala</t>
  </si>
  <si>
    <t>PRJNA230597</t>
  </si>
  <si>
    <t>75.894</t>
  </si>
  <si>
    <t xml:space="preserve"> Unknown:NC_022976.1/KF562101.1</t>
  </si>
  <si>
    <t>Butcherbird polyomavirus</t>
  </si>
  <si>
    <t>PRJNA230847</t>
  </si>
  <si>
    <t>5.084</t>
  </si>
  <si>
    <t xml:space="preserve"> Unknown:NC_023008.1/KF360862.1</t>
  </si>
  <si>
    <t>Pseudomonas phage PPpW-4</t>
  </si>
  <si>
    <t>PRJNA230850</t>
  </si>
  <si>
    <t>41.386</t>
  </si>
  <si>
    <t xml:space="preserve"> Unknown:NC_023005.1/AB775549.1</t>
  </si>
  <si>
    <t>Pseudomonas phage PPpW-3</t>
  </si>
  <si>
    <t>PRJNA230849</t>
  </si>
  <si>
    <t>43.564</t>
  </si>
  <si>
    <t xml:space="preserve"> Unknown:NC_023006.1/AB775548.1</t>
  </si>
  <si>
    <t>Staphylococcus phage Sb-1</t>
  </si>
  <si>
    <t>PRJNA230853</t>
  </si>
  <si>
    <t>127.188</t>
  </si>
  <si>
    <t xml:space="preserve"> Unknown:NC_023009.1/HQ163896.1</t>
  </si>
  <si>
    <t>Hedyotis yellow mosaic betasatellite</t>
  </si>
  <si>
    <t>PRJNA230991</t>
  </si>
  <si>
    <t xml:space="preserve"> Unknown:NC_023015.1/KF641186.1</t>
  </si>
  <si>
    <t>Bidens mosaic virus</t>
  </si>
  <si>
    <t>PRJNA230992</t>
  </si>
  <si>
    <t>9.557</t>
  </si>
  <si>
    <t xml:space="preserve"> Unknown:NC_023014.1/KF649336.1</t>
  </si>
  <si>
    <t>Lamium mild mosaic virus</t>
  </si>
  <si>
    <t>PRJNA230993</t>
  </si>
  <si>
    <t>10.145</t>
  </si>
  <si>
    <t>43.7195</t>
  </si>
  <si>
    <t xml:space="preserve"> RNA 1:NC_023016.1/KC595304.1;  RNA 2:NC_023017.1/KC595305.1</t>
  </si>
  <si>
    <t>Human papillomavirus 167</t>
  </si>
  <si>
    <t>PRJNA229821</t>
  </si>
  <si>
    <t>7.228</t>
  </si>
  <si>
    <t xml:space="preserve"> Unknown:NC_022892.1/KC862318.1</t>
  </si>
  <si>
    <t>Penaeus monodon circovirus VN11</t>
  </si>
  <si>
    <t>PRJNA229825</t>
  </si>
  <si>
    <t>1.777</t>
  </si>
  <si>
    <t xml:space="preserve"> Unknown:NC_022897.1/KF481961.1</t>
  </si>
  <si>
    <t>Sclerotinia sclerotiorum hypovirus 2</t>
  </si>
  <si>
    <t>PRJNA229826</t>
  </si>
  <si>
    <t>14.581</t>
  </si>
  <si>
    <t xml:space="preserve"> Unknown:NC_022896.1/KF525367.1</t>
  </si>
  <si>
    <t>Yam spherical virus</t>
  </si>
  <si>
    <t>PRJNA229827</t>
  </si>
  <si>
    <t>4.464</t>
  </si>
  <si>
    <t xml:space="preserve"> Unknown:NC_022895.1/KF482072.1</t>
  </si>
  <si>
    <t>Donkey orchid symptomless virus</t>
  </si>
  <si>
    <t>PRJNA229828</t>
  </si>
  <si>
    <t>7.838</t>
  </si>
  <si>
    <t xml:space="preserve"> Unknown:NC_022894.1/KC923234.1</t>
  </si>
  <si>
    <t>Ralstonia phage RSK1</t>
  </si>
  <si>
    <t>PRJNA229896</t>
  </si>
  <si>
    <t>40.471</t>
  </si>
  <si>
    <t xml:space="preserve"> Unknown:NC_022915.1/AB863625.1</t>
  </si>
  <si>
    <t>Ralstonia phage RSB3</t>
  </si>
  <si>
    <t>PRJNA229898</t>
  </si>
  <si>
    <t>44.578</t>
  </si>
  <si>
    <t xml:space="preserve"> Unknown:NC_022917.1/AB854109.1</t>
  </si>
  <si>
    <t>Staphylococcus phage phiRS7</t>
  </si>
  <si>
    <t>PRJNA229900</t>
  </si>
  <si>
    <t>43.394</t>
  </si>
  <si>
    <t xml:space="preserve"> Unknown:NC_022914.1/KF589919.1</t>
  </si>
  <si>
    <t>Burkholderia phage JG068</t>
  </si>
  <si>
    <t>PRJNA229901</t>
  </si>
  <si>
    <t>41.604</t>
  </si>
  <si>
    <t xml:space="preserve"> Unknown:NC_022916.1/KC853746.1</t>
  </si>
  <si>
    <t>Porcine parvovirus 5</t>
  </si>
  <si>
    <t>PRJNA231186</t>
  </si>
  <si>
    <t>5.805</t>
  </si>
  <si>
    <t xml:space="preserve"> Unknown:NC_023020.1/JX896321.1</t>
  </si>
  <si>
    <t>Spinach yellow vein Sikar virus</t>
  </si>
  <si>
    <t>PRJNA231203</t>
  </si>
  <si>
    <t xml:space="preserve"> Unknown:NC_023023.1/KF660223.1</t>
  </si>
  <si>
    <t>Formica exsecta virus 1</t>
  </si>
  <si>
    <t>PRJNA231521</t>
  </si>
  <si>
    <t>9.554</t>
  </si>
  <si>
    <t xml:space="preserve"> Unknown:NC_023021.1/KF500001.1</t>
  </si>
  <si>
    <t>Formica exsecta virus 2</t>
  </si>
  <si>
    <t>PRJNA231522</t>
  </si>
  <si>
    <t>9.16</t>
  </si>
  <si>
    <t xml:space="preserve"> Unknown:NC_023022.1/KF500002.1</t>
  </si>
  <si>
    <t>Tomato leaf curl Gandhinagar virus</t>
  </si>
  <si>
    <t>PRJNA231657</t>
  </si>
  <si>
    <t xml:space="preserve"> DNA-A:NC_023034.1/KC952005.1</t>
  </si>
  <si>
    <t>Tomato leaf curl Gandhinagar betasatellite</t>
  </si>
  <si>
    <t>PRJNA231683</t>
  </si>
  <si>
    <t xml:space="preserve"> Unknown:NC_023038.1/KC952006.1</t>
  </si>
  <si>
    <t>Magnaporthe oryzae chrysovirus 3</t>
  </si>
  <si>
    <t>PRJNA231682</t>
  </si>
  <si>
    <t>15.563</t>
  </si>
  <si>
    <t>61.9971</t>
  </si>
  <si>
    <t xml:space="preserve"> 1:NC_023041.1/AB824667.1;  2:NC_023042.1/AB824668.1;  3:NC_023043.1/AB824669.1;  4:NC_023039.1/AB824670.1;  5:NC_023040.1/AB824671.1</t>
  </si>
  <si>
    <t>Citrus endogenous pararetrovirus</t>
  </si>
  <si>
    <t>PRJNA232404</t>
  </si>
  <si>
    <t>6.996</t>
  </si>
  <si>
    <t xml:space="preserve"> Unknown:NC_023153.1/KF800043.1</t>
  </si>
  <si>
    <t>Pea necrotic yellow dwarf virus</t>
  </si>
  <si>
    <t>PRJNA232600</t>
  </si>
  <si>
    <t>7.896</t>
  </si>
  <si>
    <t>40.1222</t>
  </si>
  <si>
    <t xml:space="preserve"> DNA C:NC_023158.1/JN133280.1;  DNA M:NC_023156.1/JN133281.1;  DNA N:NC_023159.1/JN133282.1;  DNA R:NC_023154.1/GU553134.1;  DNA S:NC_023155.1/JN133279.1;  DNA-U1:NC_023160.1/JN133283.1;  DNA-U2:NC_023157.1/JN133284.1;  DNA-U4:NC_023161.1/JN133285.1</t>
  </si>
  <si>
    <t>Carp picornavirus 1</t>
  </si>
  <si>
    <t>PRJNA232646</t>
  </si>
  <si>
    <t>7.697</t>
  </si>
  <si>
    <t xml:space="preserve"> Unknown:NC_023162.1/KF306267.1</t>
  </si>
  <si>
    <t>Zucchini tigre mosaic virus</t>
  </si>
  <si>
    <t>PRJNA232774</t>
  </si>
  <si>
    <t>10.346</t>
  </si>
  <si>
    <t xml:space="preserve"> Unknown:NC_023175.1/KC345607.1</t>
  </si>
  <si>
    <t>Castor canadensis papillomavirus 1</t>
  </si>
  <si>
    <t>PRJNA232776</t>
  </si>
  <si>
    <t>7.435</t>
  </si>
  <si>
    <t xml:space="preserve"> Unknown:NC_023178.1/KC020689.2</t>
  </si>
  <si>
    <t>Porcine pestivirus isolate Bungowannah</t>
  </si>
  <si>
    <t>PRJNA232775</t>
  </si>
  <si>
    <t>12.656</t>
  </si>
  <si>
    <t xml:space="preserve"> Unknown:NC_023176.1/EF100713.2</t>
  </si>
  <si>
    <t>Papaya leaf curl alphasatellite</t>
  </si>
  <si>
    <t>PRJNA233414</t>
  </si>
  <si>
    <t xml:space="preserve"> Unknown:NC_023292.1/HQ668024.1</t>
  </si>
  <si>
    <t>Apricot vein clearing associated virus</t>
  </si>
  <si>
    <t>PRJNA233521</t>
  </si>
  <si>
    <t>7.315</t>
  </si>
  <si>
    <t xml:space="preserve"> Unknown:NC_023295.1/HG008921.2</t>
  </si>
  <si>
    <t>Pea yellow stunt virus</t>
  </si>
  <si>
    <t>PRJNA233604</t>
  </si>
  <si>
    <t>7.825</t>
  </si>
  <si>
    <t>41.2453</t>
  </si>
  <si>
    <t xml:space="preserve"> DNA-C:NC_023309.1/KC979056.1;  DNA-M:NC_023297.1/KC979057.1;  DNA-N:NC_023310.1/KC979058.1;  DNA-R:NC_023296.1/KC979054.1;  DNA-S:NC_023308.1/KC979055.1;  DNA-U1:NC_023303.1/KC979062.1;  DNA-U2:NC_023298.1/KC979059.1;  DNA-U4:NC_023311.1/KC979061.1</t>
  </si>
  <si>
    <t>Tomato leaf curl Liwa virus</t>
  </si>
  <si>
    <t>PRJNA233691</t>
  </si>
  <si>
    <t xml:space="preserve"> Unknown:NC_023312.1/HF912280.1</t>
  </si>
  <si>
    <t>Eggplant mottled crinkle virus</t>
  </si>
  <si>
    <t>PRJNA236313</t>
  </si>
  <si>
    <t xml:space="preserve"> Unknown:NC_023339.1/JQ864181.1</t>
  </si>
  <si>
    <t>Pithovirus sibericum</t>
  </si>
  <si>
    <t>PRJNA237323</t>
  </si>
  <si>
    <t>Pithoviridae</t>
  </si>
  <si>
    <t>610.033</t>
  </si>
  <si>
    <t xml:space="preserve"> Unknown:NC_023423.1/KF740664.1</t>
  </si>
  <si>
    <t>Tyuleniy virus</t>
  </si>
  <si>
    <t>PRJNA237448</t>
  </si>
  <si>
    <t xml:space="preserve"> Unknown:NC_023424.1/KF815939.1</t>
  </si>
  <si>
    <t>Avian hepatitis E virus</t>
  </si>
  <si>
    <t>PRJNA237458</t>
  </si>
  <si>
    <t>6.654</t>
  </si>
  <si>
    <t xml:space="preserve"> Unknown:NC_023425.1/AY535004.1</t>
  </si>
  <si>
    <t>Dragonfly larvae associated circular virus-9</t>
  </si>
  <si>
    <t>PRJNA237469</t>
  </si>
  <si>
    <t>1.722</t>
  </si>
  <si>
    <t xml:space="preserve"> Unknown:NC_023435.1/KF738883.1</t>
  </si>
  <si>
    <t>Anomala cuprea entomopoxvirus</t>
  </si>
  <si>
    <t>PRJNA237470</t>
  </si>
  <si>
    <t>245.717</t>
  </si>
  <si>
    <t xml:space="preserve"> Unknown:NC_023426.1/AP013055.1</t>
  </si>
  <si>
    <t>Dragonfly larvae associated circular virus-8</t>
  </si>
  <si>
    <t>PRJNA237471</t>
  </si>
  <si>
    <t>1.628</t>
  </si>
  <si>
    <t xml:space="preserve"> Unknown:NC_023434.1/KF738882.1</t>
  </si>
  <si>
    <t>Dragonfly larvae associated circular virus-6</t>
  </si>
  <si>
    <t>PRJNA237473</t>
  </si>
  <si>
    <t>1.7</t>
  </si>
  <si>
    <t xml:space="preserve"> Unknown:NC_023432.1/KF738880.1</t>
  </si>
  <si>
    <t>Dragonfly larvae associated circular virus-5</t>
  </si>
  <si>
    <t>PRJNA237474</t>
  </si>
  <si>
    <t>1.96</t>
  </si>
  <si>
    <t xml:space="preserve"> Unknown:NC_023431.1/KF738878.1</t>
  </si>
  <si>
    <t>Dragonfly larvae associated circular virus-2</t>
  </si>
  <si>
    <t>PRJNA237476</t>
  </si>
  <si>
    <t>2.398</t>
  </si>
  <si>
    <t xml:space="preserve"> Unknown:NC_023428.1/KF738874.1</t>
  </si>
  <si>
    <t>Dragonfly larvae associated circular virus-4</t>
  </si>
  <si>
    <t>PRJNA237477</t>
  </si>
  <si>
    <t>2.121</t>
  </si>
  <si>
    <t xml:space="preserve"> Unknown:NC_023430.1/KF738877.1</t>
  </si>
  <si>
    <t>Dragonfly larvae associated circular virus-1</t>
  </si>
  <si>
    <t>PRJNA237478</t>
  </si>
  <si>
    <t xml:space="preserve"> Unknown:NC_023427.1/KF738873.1</t>
  </si>
  <si>
    <t>Dragonfly larvae associated circular virus-10</t>
  </si>
  <si>
    <t>PRJNA237479</t>
  </si>
  <si>
    <t>2.259</t>
  </si>
  <si>
    <t xml:space="preserve"> Unknown:NC_023436.1/KF738885.1</t>
  </si>
  <si>
    <t>Dragonfly larvae associated circular virus-7</t>
  </si>
  <si>
    <t>PRJNA237472</t>
  </si>
  <si>
    <t>2.253</t>
  </si>
  <si>
    <t xml:space="preserve"> Unknown:NC_023433.1/KF738881.1</t>
  </si>
  <si>
    <t>Dragonfly larvae associated circular virus-3</t>
  </si>
  <si>
    <t>PRJNA237475</t>
  </si>
  <si>
    <t xml:space="preserve"> Unknown:NC_023429.1/KF738875.1</t>
  </si>
  <si>
    <t>Anguilla anguilla circovirus</t>
  </si>
  <si>
    <t>PRJNA237138</t>
  </si>
  <si>
    <t xml:space="preserve"> Unknown:NC_023421.1/KC469701.1</t>
  </si>
  <si>
    <t>Caprine kobuvirus</t>
  </si>
  <si>
    <t>PRJNA237139</t>
  </si>
  <si>
    <t xml:space="preserve"> Unknown:NC_023422.1/KF793927.1</t>
  </si>
  <si>
    <t>Cimodo virus</t>
  </si>
  <si>
    <t>PRJNA237137</t>
  </si>
  <si>
    <t>24.835</t>
  </si>
  <si>
    <t>41.637</t>
  </si>
  <si>
    <t xml:space="preserve"> 1:NC_023420.2/KF880748.1;  2:NC_024916.1/KF880749.1;  3:NC_024917.1/KF880750.1;  4:NC_024918.1/KF880751.1;  5:NC_024919.1/KF880752.1;  6:NC_024920.1/KF880753.1;  7:NC_024910.1/KF880754.1;  8:NC_024911.1/KF880755.1;  9:NC_024912.1/KF880756.1;  10:NC_024913.1/KF880757.1;  11:NC_024914.1/KF880758.1;  12:NC_024915.1/KF880759.1</t>
  </si>
  <si>
    <t>Fathead minnow picornavirus</t>
  </si>
  <si>
    <t>PRJNA237541</t>
  </si>
  <si>
    <t>7.934</t>
  </si>
  <si>
    <t xml:space="preserve"> Unknown:NC_023437.1/KC465953.1</t>
  </si>
  <si>
    <t>Kama virus</t>
  </si>
  <si>
    <t>PRJNA237552</t>
  </si>
  <si>
    <t xml:space="preserve"> Unknown:NC_023439.1/KF815940.1</t>
  </si>
  <si>
    <t>Buzura suppressaria nucleopolyhedrovirus</t>
  </si>
  <si>
    <t>PRJNA237559</t>
  </si>
  <si>
    <t>120.42</t>
  </si>
  <si>
    <t xml:space="preserve"> Unknown:NC_023442.1/KF611977.1</t>
  </si>
  <si>
    <t>Wallerfield virus</t>
  </si>
  <si>
    <t>PRJNA237560</t>
  </si>
  <si>
    <t>9.023</t>
  </si>
  <si>
    <t xml:space="preserve"> Unknown:NC_023440.1/KF042857.1</t>
  </si>
  <si>
    <t>Ageratum yellow vein China alphasatellite</t>
  </si>
  <si>
    <t>PRJNA237561</t>
  </si>
  <si>
    <t xml:space="preserve"> DNA-1:NC_023443.1/KF785752.1</t>
  </si>
  <si>
    <t>Antheraea pernyi iflavirus</t>
  </si>
  <si>
    <t>PRJNA238830</t>
  </si>
  <si>
    <t>10.176</t>
  </si>
  <si>
    <t xml:space="preserve"> Unknown:NC_023483.1/KF751885.1</t>
  </si>
  <si>
    <t>Sida yellow vein China alphasatellite</t>
  </si>
  <si>
    <t>PRJNA238950</t>
  </si>
  <si>
    <t>1.359</t>
  </si>
  <si>
    <t xml:space="preserve"> Unknown:NC_023484.1/KC677735.1</t>
  </si>
  <si>
    <t>Hibiscus bacilliform virus GD1</t>
  </si>
  <si>
    <t>PRJNA238954</t>
  </si>
  <si>
    <t xml:space="preserve"> Unknown:NC_023485.1/KF875586.1</t>
  </si>
  <si>
    <t>Inachis io cypovirus 2</t>
  </si>
  <si>
    <t>PRJNA238956</t>
  </si>
  <si>
    <t>24.041</t>
  </si>
  <si>
    <t>38.5851</t>
  </si>
  <si>
    <t xml:space="preserve"> 1:NC_023491.1/KC588366.1;  2:NC_023486.1/KC588367.1;  3:NC_023492.1/KC588368.1;  4:NC_023487.1/KC588369.1;  5:NC_023488.1/KC588370.1;  6:NC_023493.1/KC588371.1;  7:NC_023489.1/KC588372.1;  8:NC_023494.1/KC588373.1;  9:NC_023490.1/KC588374.1;  10:NC_023495.1/KC588375.1</t>
  </si>
  <si>
    <t>Milk vetch dwarf C3 alphasatellite</t>
  </si>
  <si>
    <t>PRJNA239033</t>
  </si>
  <si>
    <t xml:space="preserve"> 3:NC_003640.1/AB000922.1</t>
  </si>
  <si>
    <t>Milk vetch dwarf C2 alphasatellite</t>
  </si>
  <si>
    <t>PRJNA239034</t>
  </si>
  <si>
    <t>1.009</t>
  </si>
  <si>
    <t xml:space="preserve"> 2:NC_003639.1/AB000921.1</t>
  </si>
  <si>
    <t>Milk vetch dwarf C1 alphasatellite</t>
  </si>
  <si>
    <t>PRJNA239035</t>
  </si>
  <si>
    <t>1.007</t>
  </si>
  <si>
    <t xml:space="preserve"> 1:NC_003638.1/AB000920.1</t>
  </si>
  <si>
    <t>Streptococcus phage 20617</t>
  </si>
  <si>
    <t>PRJNA239271</t>
  </si>
  <si>
    <t xml:space="preserve"> Unknown:NC_023503.1/HG424323.1</t>
  </si>
  <si>
    <t>Staphylococcus phage StauST398-5</t>
  </si>
  <si>
    <t>PRJNA239431</t>
  </si>
  <si>
    <t>43.301</t>
  </si>
  <si>
    <t xml:space="preserve"> Unknown:NC_023500.1/KC595279.1</t>
  </si>
  <si>
    <t>Bacillus phage BPS10C</t>
  </si>
  <si>
    <t>PRJNA239432</t>
  </si>
  <si>
    <t>159.59</t>
  </si>
  <si>
    <t xml:space="preserve"> Unknown:NC_023501.1/KC430106.1</t>
  </si>
  <si>
    <t>Staphylococcus phage StauST398-4</t>
  </si>
  <si>
    <t>PRJNA239434</t>
  </si>
  <si>
    <t>42.906</t>
  </si>
  <si>
    <t xml:space="preserve"> Unknown:NC_023499.1/KC595278.1</t>
  </si>
  <si>
    <t>Mycobacterium phage Validus</t>
  </si>
  <si>
    <t>PRJNA239430</t>
  </si>
  <si>
    <t>62.466</t>
  </si>
  <si>
    <t xml:space="preserve"> Unknown:NC_023498.1/KF713486.1</t>
  </si>
  <si>
    <t>Rhizobium phage vB_RleS_L338C</t>
  </si>
  <si>
    <t>PRJNA239433</t>
  </si>
  <si>
    <t>109.558</t>
  </si>
  <si>
    <t xml:space="preserve"> Unknown:NC_023502.1/KF614509.1</t>
  </si>
  <si>
    <t>Ustilaginoidea virens RNA virus 3</t>
  </si>
  <si>
    <t>PRJNA239697</t>
  </si>
  <si>
    <t xml:space="preserve"> Unknown:NC_023547.1/KF791042.1</t>
  </si>
  <si>
    <t>Staphylococcus phage phiSA12</t>
  </si>
  <si>
    <t>PRJNA239723</t>
  </si>
  <si>
    <t>142.094</t>
  </si>
  <si>
    <t xml:space="preserve"> Unknown:NC_023573.1/AB903967.1</t>
  </si>
  <si>
    <t>Pseudomonas phage TL</t>
  </si>
  <si>
    <t>PRJNA239724</t>
  </si>
  <si>
    <t>45.696</t>
  </si>
  <si>
    <t xml:space="preserve"> Unknown:NC_023583.1/HG518155.1</t>
  </si>
  <si>
    <t>Ralstonia phage 1 NP-2014</t>
  </si>
  <si>
    <t>PRJNA239726</t>
  </si>
  <si>
    <t>8.46</t>
  </si>
  <si>
    <t xml:space="preserve"> Unknown:NC_023586.1/KF887906.1</t>
  </si>
  <si>
    <t>Citrobacter phage CR8</t>
  </si>
  <si>
    <t>PRJNA239727</t>
  </si>
  <si>
    <t>39.651</t>
  </si>
  <si>
    <t xml:space="preserve"> Unknown:NC_023548.1/HG818824.1</t>
  </si>
  <si>
    <t>Vibrio phage VH7D</t>
  </si>
  <si>
    <t>PRJNA239728</t>
  </si>
  <si>
    <t>246.964</t>
  </si>
  <si>
    <t xml:space="preserve"> Unknown:NC_023568.1/KC131129.1</t>
  </si>
  <si>
    <t>Oenococcus phage phiS11</t>
  </si>
  <si>
    <t>PRJNA239729</t>
  </si>
  <si>
    <t>46.243</t>
  </si>
  <si>
    <t xml:space="preserve"> Unknown:NC_023571.1/KF183314.1</t>
  </si>
  <si>
    <t>Citrobacter phage CR44b</t>
  </si>
  <si>
    <t>PRJNA239730</t>
  </si>
  <si>
    <t>39.207</t>
  </si>
  <si>
    <t xml:space="preserve"> Unknown:NC_023576.1/HG818823.1</t>
  </si>
  <si>
    <t>Enterococcus phage IME_EF3</t>
  </si>
  <si>
    <t>PRJNA239731</t>
  </si>
  <si>
    <t>41.687</t>
  </si>
  <si>
    <t xml:space="preserve"> Unknown:NC_023595.2/KF728385.2</t>
  </si>
  <si>
    <t>Haloarcula hispanica pleomorphic virus 2</t>
  </si>
  <si>
    <t>PRJNA239732</t>
  </si>
  <si>
    <t>8.176</t>
  </si>
  <si>
    <t xml:space="preserve"> Unknown:NC_023592.1/KF056323.1</t>
  </si>
  <si>
    <t>Oenococcus phage phiS13</t>
  </si>
  <si>
    <t>PRJNA239733</t>
  </si>
  <si>
    <t>43.454</t>
  </si>
  <si>
    <t xml:space="preserve"> Unknown:NC_023560.1/KF183315.1</t>
  </si>
  <si>
    <t>Pseudomonas phage vB_PaeP_Tr60_Ab31</t>
  </si>
  <si>
    <t>PRJNA239734</t>
  </si>
  <si>
    <t>45.55</t>
  </si>
  <si>
    <t xml:space="preserve"> Unknown:NC_023575.1/HG798806.1</t>
  </si>
  <si>
    <t>Sulfolobus monocaudavirus SMV1</t>
  </si>
  <si>
    <t>PRJNA239735</t>
  </si>
  <si>
    <t>48.775</t>
  </si>
  <si>
    <t xml:space="preserve"> Unknown:NC_023585.1/HG322870.1</t>
  </si>
  <si>
    <t>Oenococcus phage phi9805</t>
  </si>
  <si>
    <t>PRJNA239725</t>
  </si>
  <si>
    <t>46.145</t>
  </si>
  <si>
    <t xml:space="preserve"> Unknown:NC_023559.1/KF147927.1</t>
  </si>
  <si>
    <t>Erwinia phage PhiEaH1</t>
  </si>
  <si>
    <t>PRJNA239740</t>
  </si>
  <si>
    <t>218.339</t>
  </si>
  <si>
    <t xml:space="preserve"> Unknown:NC_023610.1/KF623294.1</t>
  </si>
  <si>
    <t>Pseudomonas phage phiPsa374</t>
  </si>
  <si>
    <t>PRJNA239741</t>
  </si>
  <si>
    <t>97.906</t>
  </si>
  <si>
    <t xml:space="preserve"> Unknown:NC_023601.1/KJ409772.1</t>
  </si>
  <si>
    <t>Salmonella phage vB_SenS-Ent2</t>
  </si>
  <si>
    <t>PRJNA239739</t>
  </si>
  <si>
    <t>42.093</t>
  </si>
  <si>
    <t xml:space="preserve"> Unknown:NC_023608.1/HG934469.1</t>
  </si>
  <si>
    <t>Sclerotinia sclerotiorum mitovirus 6</t>
  </si>
  <si>
    <t>PRJNA239742</t>
  </si>
  <si>
    <t>2.563</t>
  </si>
  <si>
    <t xml:space="preserve"> Unknown:NC_023598.1/KC602001.1</t>
  </si>
  <si>
    <t>Laodelphax striatella honeydew virus 1</t>
  </si>
  <si>
    <t>PRJNA239909</t>
  </si>
  <si>
    <t>10.929</t>
  </si>
  <si>
    <t xml:space="preserve"> Unknown:NC_023627.1/KF934491.1</t>
  </si>
  <si>
    <t>Narcissus late season yellows virus</t>
  </si>
  <si>
    <t>PRJNA239908</t>
  </si>
  <si>
    <t>9.687</t>
  </si>
  <si>
    <t xml:space="preserve"> Unknown:NC_023628.1/KC691259.1</t>
  </si>
  <si>
    <t>Mycobacterium phage Jolie1</t>
  </si>
  <si>
    <t>PRJNA240006</t>
  </si>
  <si>
    <t>71.058</t>
  </si>
  <si>
    <t>69.9</t>
  </si>
  <si>
    <t xml:space="preserve"> Unknown:NC_023600.1/KJ433976.1</t>
  </si>
  <si>
    <t>Mycobacterium phage 39HC</t>
  </si>
  <si>
    <t>PRJNA240007</t>
  </si>
  <si>
    <t>71.565</t>
  </si>
  <si>
    <t xml:space="preserve"> Unknown:NC_023603.1/KJ433973.1</t>
  </si>
  <si>
    <t>Mycobacterium phage 40AC</t>
  </si>
  <si>
    <t>PRJNA240008</t>
  </si>
  <si>
    <t>53.396</t>
  </si>
  <si>
    <t xml:space="preserve"> Unknown:NC_023607.1/KJ192196.1</t>
  </si>
  <si>
    <t>Geobacillus phage GBK2</t>
  </si>
  <si>
    <t>PRJNA240009</t>
  </si>
  <si>
    <t>39.078</t>
  </si>
  <si>
    <t xml:space="preserve"> Unknown:NC_023612.1/KJ159566.1</t>
  </si>
  <si>
    <t>Pseudomonas phage SPM-1</t>
  </si>
  <si>
    <t>65.729</t>
  </si>
  <si>
    <t>KF981875.1</t>
  </si>
  <si>
    <t>Mycobacterium phage Jolie2</t>
  </si>
  <si>
    <t>PRJNA240012</t>
  </si>
  <si>
    <t>44.306</t>
  </si>
  <si>
    <t xml:space="preserve"> Unknown:NC_023604.1/KJ410133.1</t>
  </si>
  <si>
    <t>Mycobacterium phage RhynO</t>
  </si>
  <si>
    <t>PRJNA240013</t>
  </si>
  <si>
    <t>46.739</t>
  </si>
  <si>
    <t xml:space="preserve"> Unknown:NC_023609.1/KJ156985.1</t>
  </si>
  <si>
    <t>Mycobacterium phage 32HC</t>
  </si>
  <si>
    <t>PRJNA240015</t>
  </si>
  <si>
    <t>50.781</t>
  </si>
  <si>
    <t xml:space="preserve"> Unknown:NC_023602.1/KJ028219.1</t>
  </si>
  <si>
    <t>Rhizobium phage vB_RglS_P106B</t>
  </si>
  <si>
    <t>PRJNA240016</t>
  </si>
  <si>
    <t>56.024</t>
  </si>
  <si>
    <t xml:space="preserve"> Unknown:NC_023566.1/KF977490.1</t>
  </si>
  <si>
    <t>Erwinia phage Ea35-70</t>
  </si>
  <si>
    <t>PRJNA240017</t>
  </si>
  <si>
    <t>271.084</t>
  </si>
  <si>
    <t xml:space="preserve"> Unknown:NC_023557.1/KF806589.1</t>
  </si>
  <si>
    <t>Mycobacterium phage 20ES</t>
  </si>
  <si>
    <t>PRJNA240018</t>
  </si>
  <si>
    <t>53.124</t>
  </si>
  <si>
    <t xml:space="preserve"> Unknown:NC_023597.1/KJ410132.1</t>
  </si>
  <si>
    <t>Croceibacter phage P2559Y</t>
  </si>
  <si>
    <t>PRJNA240019</t>
  </si>
  <si>
    <t>43.153</t>
  </si>
  <si>
    <t xml:space="preserve"> Unknown:NC_023614.1/KC688701.1</t>
  </si>
  <si>
    <t>Mycobacterium phage Donovan</t>
  </si>
  <si>
    <t>PRJNA240020</t>
  </si>
  <si>
    <t>47.162</t>
  </si>
  <si>
    <t>67.2</t>
  </si>
  <si>
    <t xml:space="preserve"> Unknown:NC_023552.1/KF841477.1</t>
  </si>
  <si>
    <t>Mycobacterium phage CRB1</t>
  </si>
  <si>
    <t>PRJNA240021</t>
  </si>
  <si>
    <t>52.963</t>
  </si>
  <si>
    <t xml:space="preserve"> Unknown:NC_023606.1/KJ410134.1</t>
  </si>
  <si>
    <t>Bacillus phage phiCM3</t>
  </si>
  <si>
    <t>PRJNA240022</t>
  </si>
  <si>
    <t>38.772</t>
  </si>
  <si>
    <t xml:space="preserve"> Unknown:NC_023599.1/KF296718.1</t>
  </si>
  <si>
    <t>Mycobacterium phage BellusTerra</t>
  </si>
  <si>
    <t>PRJNA240023</t>
  </si>
  <si>
    <t>51.236</t>
  </si>
  <si>
    <t xml:space="preserve"> Unknown:NC_023562.1/KF841475.1</t>
  </si>
  <si>
    <t>Stenotrophomonas phage Smp131</t>
  </si>
  <si>
    <t>PRJNA240053</t>
  </si>
  <si>
    <t>33.525</t>
  </si>
  <si>
    <t xml:space="preserve"> Unknown:NC_023588.1/JQ809663.1</t>
  </si>
  <si>
    <t>Vibrio phage PVA1</t>
  </si>
  <si>
    <t>PRJNA240011</t>
  </si>
  <si>
    <t>41.529</t>
  </si>
  <si>
    <t xml:space="preserve"> Unknown:NC_023605.1/KJ395778.1</t>
  </si>
  <si>
    <t>Enterobacter phage PG7</t>
  </si>
  <si>
    <t>PRJNA240014</t>
  </si>
  <si>
    <t>173.276</t>
  </si>
  <si>
    <t xml:space="preserve"> Unknown:NC_023561.1/KJ101592.1</t>
  </si>
  <si>
    <t>Mycobacterium phage Saal</t>
  </si>
  <si>
    <t>PRJNA240031</t>
  </si>
  <si>
    <t>57.775</t>
  </si>
  <si>
    <t xml:space="preserve"> Unknown:NC_023580.1/KJ025956.1</t>
  </si>
  <si>
    <t>Klebsiella phage F19</t>
  </si>
  <si>
    <t>PRJNA240034</t>
  </si>
  <si>
    <t>43.766</t>
  </si>
  <si>
    <t xml:space="preserve"> Unknown:NC_023567.2/KF765493.2</t>
  </si>
  <si>
    <t>Clavibacter phage CN1A</t>
  </si>
  <si>
    <t>56.789</t>
  </si>
  <si>
    <t xml:space="preserve"> Unknown:NC_023549.1/KF669650.1</t>
  </si>
  <si>
    <t>Arumowot virus</t>
  </si>
  <si>
    <t>PRJNA240065</t>
  </si>
  <si>
    <t>12.262</t>
  </si>
  <si>
    <t>39.8026</t>
  </si>
  <si>
    <t xml:space="preserve"> L:NC_023635.1/HM566144.1;  M:NC_023633.1/HM566143.1;  S:NC_023634.1/HM566145.1</t>
  </si>
  <si>
    <t>Bovine astrovirus B18/HK</t>
  </si>
  <si>
    <t>PRJNA240066</t>
  </si>
  <si>
    <t>6.3</t>
  </si>
  <si>
    <t xml:space="preserve"> Unknown:NC_023631.1/HQ916313.1</t>
  </si>
  <si>
    <t>Bovine astrovirus B170/HK</t>
  </si>
  <si>
    <t>PRJNA240068</t>
  </si>
  <si>
    <t>6.317</t>
  </si>
  <si>
    <t xml:space="preserve"> Unknown:NC_023632.1/HQ916314.1</t>
  </si>
  <si>
    <t>Bovine astrovirus B76/HK</t>
  </si>
  <si>
    <t>PRJNA240069</t>
  </si>
  <si>
    <t>6.253</t>
  </si>
  <si>
    <t xml:space="preserve"> Unknown:NC_023629.1/HQ916316.1</t>
  </si>
  <si>
    <t>Bovine astrovirus B76-2/HK</t>
  </si>
  <si>
    <t>PRJNA240070</t>
  </si>
  <si>
    <t>6.301</t>
  </si>
  <si>
    <t xml:space="preserve"> Unknown:NC_023630.1/HQ916317.1</t>
  </si>
  <si>
    <t>Porcine astrovirus 5</t>
  </si>
  <si>
    <t>PRJNA240228</t>
  </si>
  <si>
    <t>6.5</t>
  </si>
  <si>
    <t xml:space="preserve"> Unknown:NC_023636.1/JX556693.1</t>
  </si>
  <si>
    <t>Mimivirus terra2</t>
  </si>
  <si>
    <t>PRJNA240235</t>
  </si>
  <si>
    <t>1168.99</t>
  </si>
  <si>
    <t xml:space="preserve"> Unknown:NC_023639.1/KF527228.1</t>
  </si>
  <si>
    <t>Posavirus 1</t>
  </si>
  <si>
    <t>PRJNA240236</t>
  </si>
  <si>
    <t>9.84</t>
  </si>
  <si>
    <t xml:space="preserve"> Unknown:NC_023637.1/JF713720.1</t>
  </si>
  <si>
    <t>Posavirus 2</t>
  </si>
  <si>
    <t>PRJNA240238</t>
  </si>
  <si>
    <t>10.22</t>
  </si>
  <si>
    <t xml:space="preserve"> Unknown:NC_023638.1/JF713721.1</t>
  </si>
  <si>
    <t>Lagenaria siceraria endornavirus-California</t>
  </si>
  <si>
    <t>PRJNA240244</t>
  </si>
  <si>
    <t>15.088</t>
  </si>
  <si>
    <t xml:space="preserve"> Unknown:NC_023641.1/KF562072.1</t>
  </si>
  <si>
    <t>Spodoptera exigua iflavirus 2</t>
  </si>
  <si>
    <t>PRJNA240317</t>
  </si>
  <si>
    <t>9.501</t>
  </si>
  <si>
    <t xml:space="preserve"> Unknown:NC_023676.1/JN870848.1</t>
  </si>
  <si>
    <t>Porcine astrovirus 2</t>
  </si>
  <si>
    <t>PRJNA240318</t>
  </si>
  <si>
    <t xml:space="preserve"> Unknown:NC_023674.1/JF713710.1</t>
  </si>
  <si>
    <t>Porcine astrovirus 4</t>
  </si>
  <si>
    <t>PRJNA240319</t>
  </si>
  <si>
    <t>6.639</t>
  </si>
  <si>
    <t xml:space="preserve"> Unknown:NC_023675.1/JF713713.1</t>
  </si>
  <si>
    <t>Chimpanzee herpesvirus strain 105640</t>
  </si>
  <si>
    <t>PRJNA240320</t>
  </si>
  <si>
    <t>153.158</t>
  </si>
  <si>
    <t xml:space="preserve"> Unknown:NC_023677.1/JQ360576.1</t>
  </si>
  <si>
    <t>Porcine bocavirus</t>
  </si>
  <si>
    <t>PRJNA240321</t>
  </si>
  <si>
    <t>5.275</t>
  </si>
  <si>
    <t xml:space="preserve"> Unknown:NC_023673.1/KF360033.1</t>
  </si>
  <si>
    <t>Shewanella phage Spp001</t>
  </si>
  <si>
    <t>PRJNA240024</t>
  </si>
  <si>
    <t>54.791</t>
  </si>
  <si>
    <t>NC_023594.2/KJ002054.2</t>
  </si>
  <si>
    <t>Mycobacterium phage Nyxis</t>
  </si>
  <si>
    <t>PRJNA240026</t>
  </si>
  <si>
    <t>51.25</t>
  </si>
  <si>
    <t xml:space="preserve"> Unknown:NC_023565.1/KF954506.1</t>
  </si>
  <si>
    <t>Acinetobacter phage IME_AB3</t>
  </si>
  <si>
    <t>PRJNA240027</t>
  </si>
  <si>
    <t xml:space="preserve"> Unknown:NC_023590.1/KF811200.1</t>
  </si>
  <si>
    <t>Mycobacterium phage Oaker</t>
  </si>
  <si>
    <t>PRJNA240028</t>
  </si>
  <si>
    <t>69.099</t>
  </si>
  <si>
    <t xml:space="preserve"> Unknown:NC_023578.1/KF986247.1</t>
  </si>
  <si>
    <t>Mycobacterium phage Echild</t>
  </si>
  <si>
    <t>PRJNA240029</t>
  </si>
  <si>
    <t>53.159</t>
  </si>
  <si>
    <t xml:space="preserve"> Unknown:NC_023553.1/KF981601.1</t>
  </si>
  <si>
    <t>Enterococcus phage IME-EF4</t>
  </si>
  <si>
    <t>PRJNA240030</t>
  </si>
  <si>
    <t>40.692</t>
  </si>
  <si>
    <t xml:space="preserve"> Unknown:NC_023551.1/KF733017.1</t>
  </si>
  <si>
    <t>Staphylococcus phage GRCS</t>
  </si>
  <si>
    <t>PRJNA240033</t>
  </si>
  <si>
    <t>17.869</t>
  </si>
  <si>
    <t xml:space="preserve"> Unknown:NC_023550.1/KJ210330.1</t>
  </si>
  <si>
    <t>Staphylococcus phage vB_SepS_SEP9</t>
  </si>
  <si>
    <t>PRJNA240035</t>
  </si>
  <si>
    <t>92.417</t>
  </si>
  <si>
    <t xml:space="preserve"> Unknown:NC_023582.1/KF929199.1</t>
  </si>
  <si>
    <t>Mycobacterium phage MichelleMyBell</t>
  </si>
  <si>
    <t>PRJNA240036</t>
  </si>
  <si>
    <t>42.24</t>
  </si>
  <si>
    <t xml:space="preserve"> Unknown:NC_023572.1/KF986246.1</t>
  </si>
  <si>
    <t>Mycobacterium phage JAMaL</t>
  </si>
  <si>
    <t>PRJNA240038</t>
  </si>
  <si>
    <t>70.841</t>
  </si>
  <si>
    <t xml:space="preserve"> Unknown:NC_023554.1/KF493881.1</t>
  </si>
  <si>
    <t>Shigella phage pSb-1</t>
  </si>
  <si>
    <t>PRJNA240039</t>
  </si>
  <si>
    <t>71.629</t>
  </si>
  <si>
    <t xml:space="preserve"> Unknown:NC_023589.1/KF620435.1</t>
  </si>
  <si>
    <t>Erwinia phage Ea9-2</t>
  </si>
  <si>
    <t>PRJNA240040</t>
  </si>
  <si>
    <t>75.568</t>
  </si>
  <si>
    <t xml:space="preserve"> Unknown:NC_023579.1/KF806588.1</t>
  </si>
  <si>
    <t>Mycobacterium phage EagleEye</t>
  </si>
  <si>
    <t>PRJNA240041</t>
  </si>
  <si>
    <t>52.974</t>
  </si>
  <si>
    <t xml:space="preserve"> Unknown:NC_023564.1/KF861510.1</t>
  </si>
  <si>
    <t>Vibrio phage SHOU24</t>
  </si>
  <si>
    <t>PRJNA240043</t>
  </si>
  <si>
    <t>77.837</t>
  </si>
  <si>
    <t xml:space="preserve"> Unknown:NC_023569.1/KF623293.1</t>
  </si>
  <si>
    <t>Synechococcus phage S-MbCM100</t>
  </si>
  <si>
    <t>PRJNA240044</t>
  </si>
  <si>
    <t>170.438</t>
  </si>
  <si>
    <t xml:space="preserve"> Unknown:NC_023584.1/KF156340.1</t>
  </si>
  <si>
    <t>Achromobacter phage JWAlpha</t>
  </si>
  <si>
    <t>PRJNA240045</t>
  </si>
  <si>
    <t>72.329</t>
  </si>
  <si>
    <t xml:space="preserve"> Unknown:NC_023556.1/KF787095.1</t>
  </si>
  <si>
    <t>Mycobacterium phage Nova</t>
  </si>
  <si>
    <t>65.108</t>
  </si>
  <si>
    <t>JN699014.1</t>
  </si>
  <si>
    <t>Synechococcus phage ACG-2014h</t>
  </si>
  <si>
    <t>PRJNA240047</t>
  </si>
  <si>
    <t>189.311</t>
  </si>
  <si>
    <t xml:space="preserve"> Unknown:NC_023587.1/KF156338.1</t>
  </si>
  <si>
    <t>Acinetobacter phage Presley</t>
  </si>
  <si>
    <t>77.792</t>
  </si>
  <si>
    <t xml:space="preserve"> Unknown:NC_023581.1/KF669658.1</t>
  </si>
  <si>
    <t>Mycobacterium phage KLucky39</t>
  </si>
  <si>
    <t>68.138</t>
  </si>
  <si>
    <t>JF704099.1</t>
  </si>
  <si>
    <t>Acinetobacter phage Petty</t>
  </si>
  <si>
    <t xml:space="preserve"> Unknown:NC_023570.1/KF669656.1</t>
  </si>
  <si>
    <t>Mycobacterium phage Adler</t>
  </si>
  <si>
    <t>PRJNA240052</t>
  </si>
  <si>
    <t>95.705</t>
  </si>
  <si>
    <t xml:space="preserve"> Unknown:NC_023591.1/KC960489.1</t>
  </si>
  <si>
    <t>Rhizoctonia solani dsRNA virus 2</t>
  </si>
  <si>
    <t>PRJNA240575</t>
  </si>
  <si>
    <t>3.83</t>
  </si>
  <si>
    <t>47.765</t>
  </si>
  <si>
    <t xml:space="preserve"> segmen  1:NC_023684.1/KF372436.1;  segmen  2:NC_023685.1/KF372437.1</t>
  </si>
  <si>
    <t>Mamestra brassicae multiple nucleopolyhedrovirus</t>
  </si>
  <si>
    <t>PRJNA240576</t>
  </si>
  <si>
    <t>152.71</t>
  </si>
  <si>
    <t xml:space="preserve"> Unknown:NC_023681.1/JQ798165.1</t>
  </si>
  <si>
    <t>Psychrobacter phage Psymv2</t>
  </si>
  <si>
    <t>PRJNA240594</t>
  </si>
  <si>
    <t>35.725</t>
  </si>
  <si>
    <t xml:space="preserve"> Unknown:NC_023734.1/JF270478.1</t>
  </si>
  <si>
    <t>Ralstonia phage RSB2</t>
  </si>
  <si>
    <t>PRJNA240595</t>
  </si>
  <si>
    <t>40.411</t>
  </si>
  <si>
    <t xml:space="preserve"> Unknown:NC_023736.1/AB597179.1</t>
  </si>
  <si>
    <t>Pseudomonas virus PA1KOR</t>
  </si>
  <si>
    <t>PRJNA240596</t>
  </si>
  <si>
    <t>34.553</t>
  </si>
  <si>
    <t xml:space="preserve"> Unknown:NC_023700.1/HM624080.1</t>
  </si>
  <si>
    <t>Escherichia phage EB49</t>
  </si>
  <si>
    <t>PRJNA240597</t>
  </si>
  <si>
    <t>47.18</t>
  </si>
  <si>
    <t xml:space="preserve"> Unknown:NC_023743.1/JF770475.1</t>
  </si>
  <si>
    <t>Milk vetch dwarf C10 alphasatellite</t>
  </si>
  <si>
    <t>PRJNA240682</t>
  </si>
  <si>
    <t>1.022</t>
  </si>
  <si>
    <t xml:space="preserve"> 10:NC_003647.1/AB009047.1</t>
  </si>
  <si>
    <t>Mycobacterium phage Violet</t>
  </si>
  <si>
    <t>PRJNA240714</t>
  </si>
  <si>
    <t>52.481</t>
  </si>
  <si>
    <t xml:space="preserve"> Unknown:NC_023695.1/JN687951.1</t>
  </si>
  <si>
    <t>Mycobacterium virus Rumpelstiltskin</t>
  </si>
  <si>
    <t>PRJNA240715</t>
  </si>
  <si>
    <t>69.279</t>
  </si>
  <si>
    <t xml:space="preserve"> Unknown:NC_023732.1/JN680858.1</t>
  </si>
  <si>
    <t>Bacillus virus G</t>
  </si>
  <si>
    <t>PRJNA240716</t>
  </si>
  <si>
    <t>497.513</t>
  </si>
  <si>
    <t>29.9</t>
  </si>
  <si>
    <t xml:space="preserve"> Unknown:NC_023719.1/JN638751.1</t>
  </si>
  <si>
    <t>Mycobacterium phage Redi</t>
  </si>
  <si>
    <t>PRJNA240717</t>
  </si>
  <si>
    <t>42.594</t>
  </si>
  <si>
    <t xml:space="preserve"> Unknown:NC_023730.1/JN624851.1</t>
  </si>
  <si>
    <t>Mycobacterium phage Pleione</t>
  </si>
  <si>
    <t>PRJNA240719</t>
  </si>
  <si>
    <t>155.586</t>
  </si>
  <si>
    <t xml:space="preserve"> Unknown:NC_023737.1/JN624850.1</t>
  </si>
  <si>
    <t>Mycobacterium phage Dreamboat</t>
  </si>
  <si>
    <t>PRJNA240720</t>
  </si>
  <si>
    <t>51.083</t>
  </si>
  <si>
    <t xml:space="preserve"> Unknown:NC_023708.1/JN660814.1</t>
  </si>
  <si>
    <t>Mycobacterium phage BigNuz</t>
  </si>
  <si>
    <t>PRJNA240721</t>
  </si>
  <si>
    <t>48.984</t>
  </si>
  <si>
    <t xml:space="preserve"> Unknown:NC_023692.1/JN412591.1</t>
  </si>
  <si>
    <t>Mycobacterium virus Liefie</t>
  </si>
  <si>
    <t>PRJNA240722</t>
  </si>
  <si>
    <t>41.65</t>
  </si>
  <si>
    <t xml:space="preserve"> Unknown:NC_023705.1/JN412593.1</t>
  </si>
  <si>
    <t>Mycobacterium phage Patience</t>
  </si>
  <si>
    <t>PRJNA240723</t>
  </si>
  <si>
    <t>70.506</t>
  </si>
  <si>
    <t xml:space="preserve"> Unknown:NC_023691.1/JN412589.1</t>
  </si>
  <si>
    <t>Pseudomonas phage phiPto-bp6g</t>
  </si>
  <si>
    <t>PRJNA240724</t>
  </si>
  <si>
    <t>26.499</t>
  </si>
  <si>
    <t xml:space="preserve"> Unknown:NC_023718.1/JN175269.1</t>
  </si>
  <si>
    <t>Mycobacterium virus Perseus</t>
  </si>
  <si>
    <t>PRJNA240725</t>
  </si>
  <si>
    <t>53.142</t>
  </si>
  <si>
    <t xml:space="preserve"> Unknown:NC_023720.1/JN572689.1</t>
  </si>
  <si>
    <t>Mycobacterium virus Drago</t>
  </si>
  <si>
    <t>PRJNA240726</t>
  </si>
  <si>
    <t>54.411</t>
  </si>
  <si>
    <t xml:space="preserve"> Unknown:NC_023721.1/JN542517.1</t>
  </si>
  <si>
    <t>Mycobacterium phage LinStu</t>
  </si>
  <si>
    <t>PRJNA240727</t>
  </si>
  <si>
    <t>153.882</t>
  </si>
  <si>
    <t xml:space="preserve"> Unknown:NC_023714.1/JN412592.1</t>
  </si>
  <si>
    <t>Mycobacterium phage Dandelion</t>
  </si>
  <si>
    <t>PRJNA240728</t>
  </si>
  <si>
    <t>157.568</t>
  </si>
  <si>
    <t xml:space="preserve"> Unknown:NC_023696.1/JN412588.1</t>
  </si>
  <si>
    <t>Mycobacterium phage Turbido</t>
  </si>
  <si>
    <t>PRJNA240729</t>
  </si>
  <si>
    <t>53.169</t>
  </si>
  <si>
    <t xml:space="preserve"> Unknown:NC_023707.1/JN408460.1</t>
  </si>
  <si>
    <t>Mycobacterium phage Wile</t>
  </si>
  <si>
    <t>PRJNA240730</t>
  </si>
  <si>
    <t>51.308</t>
  </si>
  <si>
    <t xml:space="preserve"> Unknown:NC_023709.1/JN243857.1</t>
  </si>
  <si>
    <t>Mycobacterium phage RidgeCB</t>
  </si>
  <si>
    <t>PRJNA240731</t>
  </si>
  <si>
    <t>50.844</t>
  </si>
  <si>
    <t xml:space="preserve"> Unknown:NC_023710.1/JN398369.1</t>
  </si>
  <si>
    <t>Mycobacterium phage Trixie</t>
  </si>
  <si>
    <t>PRJNA240732</t>
  </si>
  <si>
    <t>53.526</t>
  </si>
  <si>
    <t xml:space="preserve"> Unknown:NC_023731.1/JN408461.1</t>
  </si>
  <si>
    <t>Mycobacterium phage Lilac</t>
  </si>
  <si>
    <t>PRJNA240733</t>
  </si>
  <si>
    <t>76.26</t>
  </si>
  <si>
    <t xml:space="preserve"> Unknown:NC_023689.1/JN382248.1</t>
  </si>
  <si>
    <t>Mycobacterium virus Larva</t>
  </si>
  <si>
    <t>PRJNA240734</t>
  </si>
  <si>
    <t>62.991</t>
  </si>
  <si>
    <t xml:space="preserve"> Unknown:NC_023724.1/JN243855.1</t>
  </si>
  <si>
    <t>Mycobacterium virus Avani</t>
  </si>
  <si>
    <t>PRJNA240736</t>
  </si>
  <si>
    <t>54.47</t>
  </si>
  <si>
    <t xml:space="preserve"> Unknown:NC_023698.1/JQ809702.1</t>
  </si>
  <si>
    <t>Mycobacterium phage Oline</t>
  </si>
  <si>
    <t>PRJNA240737</t>
  </si>
  <si>
    <t>68.72</t>
  </si>
  <si>
    <t xml:space="preserve"> Unknown:NC_023711.1/JN192463.1</t>
  </si>
  <si>
    <t>Mycobacterium virus Euphoria</t>
  </si>
  <si>
    <t>PRJNA240738</t>
  </si>
  <si>
    <t>53.597</t>
  </si>
  <si>
    <t xml:space="preserve"> Unknown:NC_023726.1/JN153086.1</t>
  </si>
  <si>
    <t>Mycobacterium phage Charlie</t>
  </si>
  <si>
    <t>PRJNA240739</t>
  </si>
  <si>
    <t>43.036</t>
  </si>
  <si>
    <t xml:space="preserve"> Unknown:NC_023729.1/JN256079.1</t>
  </si>
  <si>
    <t>Mycobacterium virus Doom</t>
  </si>
  <si>
    <t>PRJNA240741</t>
  </si>
  <si>
    <t>51.421</t>
  </si>
  <si>
    <t xml:space="preserve"> Unknown:NC_023704.1/JN153085.1</t>
  </si>
  <si>
    <t>Rhodococcus phage ReqiDocB7</t>
  </si>
  <si>
    <t>PRJNA240743</t>
  </si>
  <si>
    <t>75.772</t>
  </si>
  <si>
    <t xml:space="preserve"> Unknown:NC_023706.1/GU580940.1</t>
  </si>
  <si>
    <t>Mycobacterium phage Thibault</t>
  </si>
  <si>
    <t>PRJNA240745</t>
  </si>
  <si>
    <t>106.327</t>
  </si>
  <si>
    <t xml:space="preserve"> Unknown:NC_023738.1/JN201525.1</t>
  </si>
  <si>
    <t>Rhodococcus phage ReqiPine5</t>
  </si>
  <si>
    <t>PRJNA240746</t>
  </si>
  <si>
    <t>59.231</t>
  </si>
  <si>
    <t xml:space="preserve"> Unknown:NC_023722.1/GU580943.1</t>
  </si>
  <si>
    <t>Aeromonas phage PX29</t>
  </si>
  <si>
    <t>PRJNA240747</t>
  </si>
  <si>
    <t>222.006</t>
  </si>
  <si>
    <t xml:space="preserve"> Unknown:NC_023688.1/GU396103.1</t>
  </si>
  <si>
    <t>Mycobacterium phage Aeneas</t>
  </si>
  <si>
    <t>PRJNA240749</t>
  </si>
  <si>
    <t>53.684</t>
  </si>
  <si>
    <t xml:space="preserve"> Unknown:NC_023723.1/JQ809703.1</t>
  </si>
  <si>
    <t>Rhodococcus phage ReqiPepy6</t>
  </si>
  <si>
    <t>PRJNA240750</t>
  </si>
  <si>
    <t>76.797</t>
  </si>
  <si>
    <t xml:space="preserve"> Unknown:NC_023735.1/GU580941.1</t>
  </si>
  <si>
    <t>Rhodococcus phage ReqiPoco6</t>
  </si>
  <si>
    <t>PRJNA240751</t>
  </si>
  <si>
    <t>78.064</t>
  </si>
  <si>
    <t xml:space="preserve"> Unknown:NC_023694.1/GU580942.1</t>
  </si>
  <si>
    <t>Mycobacterium virus SG4</t>
  </si>
  <si>
    <t>PRJNA240752</t>
  </si>
  <si>
    <t>59.016</t>
  </si>
  <si>
    <t xml:space="preserve"> Unknown:NC_023699.1/JN699012.1</t>
  </si>
  <si>
    <t>Mycobacterium phage JacAttac</t>
  </si>
  <si>
    <t>PRJNA240753</t>
  </si>
  <si>
    <t>68.311</t>
  </si>
  <si>
    <t xml:space="preserve"> Unknown:NC_023740.1/JN698989.1</t>
  </si>
  <si>
    <t>Mycobacterium virus Firecracker</t>
  </si>
  <si>
    <t>PRJNA240754</t>
  </si>
  <si>
    <t>71.341</t>
  </si>
  <si>
    <t xml:space="preserve"> Unknown:NC_023712.1/JN698993.1</t>
  </si>
  <si>
    <t>Cronobacter phage CR9</t>
  </si>
  <si>
    <t>PRJNA240755</t>
  </si>
  <si>
    <t>151.924</t>
  </si>
  <si>
    <t xml:space="preserve"> Unknown:NC_023717.1/JQ691611.1</t>
  </si>
  <si>
    <t>Mycobacterium phage Blue7</t>
  </si>
  <si>
    <t>PRJNA240757</t>
  </si>
  <si>
    <t>52.288</t>
  </si>
  <si>
    <t xml:space="preserve"> Unknown:NC_023713.1/JN698999.1</t>
  </si>
  <si>
    <t>Mycobacterium virus Kugel</t>
  </si>
  <si>
    <t>PRJNA240758</t>
  </si>
  <si>
    <t>52.379</t>
  </si>
  <si>
    <t xml:space="preserve"> Unknown:NC_023702.1/JN699016.1</t>
  </si>
  <si>
    <t>Mycobacterium phage Dori</t>
  </si>
  <si>
    <t>PRJNA240759</t>
  </si>
  <si>
    <t>64.613</t>
  </si>
  <si>
    <t xml:space="preserve"> Unknown:NC_023703.1/JN698995.1</t>
  </si>
  <si>
    <t>Mycobacterium phage Gadjet</t>
  </si>
  <si>
    <t>PRJNA240760</t>
  </si>
  <si>
    <t>67.949</t>
  </si>
  <si>
    <t xml:space="preserve"> Unknown:NC_023686.1/JN698992.1</t>
  </si>
  <si>
    <t>Mycobacterium phage Vista</t>
  </si>
  <si>
    <t>PRJNA240761</t>
  </si>
  <si>
    <t>68.494</t>
  </si>
  <si>
    <t xml:space="preserve"> Unknown:NC_023727.1/JN699008.1</t>
  </si>
  <si>
    <t>Mycobacterium virus Deadp</t>
  </si>
  <si>
    <t>PRJNA240765</t>
  </si>
  <si>
    <t>56.461</t>
  </si>
  <si>
    <t xml:space="preserve"> Unknown:NC_023728.1/JN698996.1</t>
  </si>
  <si>
    <t>Mycobacterium virus Babsiella</t>
  </si>
  <si>
    <t>PRJNA240766</t>
  </si>
  <si>
    <t>48.42</t>
  </si>
  <si>
    <t xml:space="preserve"> Unknown:NC_023697.1/JN699001.1</t>
  </si>
  <si>
    <t>Mycobacterium virus Alma</t>
  </si>
  <si>
    <t>PRJNA240767</t>
  </si>
  <si>
    <t>53.177</t>
  </si>
  <si>
    <t xml:space="preserve"> Unknown:NC_023716.1/JN699005.1</t>
  </si>
  <si>
    <t>Mycobacterium virus Bruns</t>
  </si>
  <si>
    <t>PRJNA240768</t>
  </si>
  <si>
    <t>53.003</t>
  </si>
  <si>
    <t xml:space="preserve"> Unknown:NC_023687.1/JN698998.1</t>
  </si>
  <si>
    <t>Mycobacterium virus Courthouse</t>
  </si>
  <si>
    <t>PRJNA240769</t>
  </si>
  <si>
    <t>110.569</t>
  </si>
  <si>
    <t xml:space="preserve"> Unknown:NC_023690.1/JN698997.1</t>
  </si>
  <si>
    <t>Mycobacterium virus Billknuckles</t>
  </si>
  <si>
    <t>PRJNA240771</t>
  </si>
  <si>
    <t xml:space="preserve"> Unknown:NC_023739.1/JN699000.1</t>
  </si>
  <si>
    <t>Yersinia phage Yep-phi</t>
  </si>
  <si>
    <t>PRJNA240772</t>
  </si>
  <si>
    <t>38.616</t>
  </si>
  <si>
    <t xml:space="preserve"> Unknown:NC_023715.1/HQ333270.1</t>
  </si>
  <si>
    <t>Mycobacterium phage MoMoMixon</t>
  </si>
  <si>
    <t>PRJNA240773</t>
  </si>
  <si>
    <t>154.573</t>
  </si>
  <si>
    <t xml:space="preserve"> Unknown:NC_023733.1/JN699626.1</t>
  </si>
  <si>
    <t>Mycobacterium phage Nappy</t>
  </si>
  <si>
    <t>PRJNA240775</t>
  </si>
  <si>
    <t>156.646</t>
  </si>
  <si>
    <t xml:space="preserve"> Unknown:NC_023725.1/JN699627.1</t>
  </si>
  <si>
    <t>ROUT virus</t>
  </si>
  <si>
    <t>PRJNA241100</t>
  </si>
  <si>
    <t>10.283</t>
  </si>
  <si>
    <t>41.0473</t>
  </si>
  <si>
    <t xml:space="preserve"> L:NC_023762.1/KC508670.1;  S:NC_023761.1/KC508669.1</t>
  </si>
  <si>
    <t>Merino Walk mammarenavirus</t>
  </si>
  <si>
    <t>PRJNA241107</t>
  </si>
  <si>
    <t>10.562</t>
  </si>
  <si>
    <t>39.7785</t>
  </si>
  <si>
    <t xml:space="preserve"> L:NC_023763.1/GU078661.1;  S:NC_023764.1/GU078660.1</t>
  </si>
  <si>
    <t>Avastrovirus 3</t>
  </si>
  <si>
    <t>PRJNA14954</t>
  </si>
  <si>
    <t>7.355</t>
  </si>
  <si>
    <t xml:space="preserve"> Unknown:NC_005790.1/AF206663.2</t>
  </si>
  <si>
    <t>Mastomys coucha papillomavirus 2</t>
  </si>
  <si>
    <t>PRJNA18011</t>
  </si>
  <si>
    <t>7.522</t>
  </si>
  <si>
    <t xml:space="preserve"> Unknown:NC_008519.1/DQ664501.1</t>
  </si>
  <si>
    <t>Thrush coronavirus HKU12-600</t>
  </si>
  <si>
    <t>PRJNA32701</t>
  </si>
  <si>
    <t>26.396</t>
  </si>
  <si>
    <t xml:space="preserve"> Unknown:NC_011549.1/FJ376621.1</t>
  </si>
  <si>
    <t>Munia coronavirus HKU13-3514</t>
  </si>
  <si>
    <t>PRJNA32703</t>
  </si>
  <si>
    <t>26.552</t>
  </si>
  <si>
    <t xml:space="preserve"> Unknown:NC_011550.1/FJ376622.1</t>
  </si>
  <si>
    <t>Porcine kobuvirus swine/S-1-HUN/2007/Hungary</t>
  </si>
  <si>
    <t>PRJNA33533</t>
  </si>
  <si>
    <t xml:space="preserve"> Unknown:NC_011829.1/EU787450.2</t>
  </si>
  <si>
    <t>Planaria asexual strain-specific virus-like element type 1</t>
  </si>
  <si>
    <t>PRJNA14140</t>
  </si>
  <si>
    <t>36.5166</t>
  </si>
  <si>
    <t xml:space="preserve"> large DNA segment:NC_003220.1/AF364090.1;  small DNA segment:NC_003219.1/AF364089.1</t>
  </si>
  <si>
    <t>Raspberry bushy dwarf virus</t>
  </si>
  <si>
    <t>PRJNA14791</t>
  </si>
  <si>
    <t>7.68</t>
  </si>
  <si>
    <t>42.9195</t>
  </si>
  <si>
    <t xml:space="preserve"> RNA 1:NC_003739.1/S51557.1;  RNA 2:NC_003740.1/S55890.1</t>
  </si>
  <si>
    <t>Barley stripe mosaic virus</t>
  </si>
  <si>
    <t>PRJNA15031</t>
  </si>
  <si>
    <t>10.221</t>
  </si>
  <si>
    <t>42.6061</t>
  </si>
  <si>
    <t xml:space="preserve"> RNA 1:NC_003469.1/J04342.1;  RNA 2:NC_003481.1/X03854.1;  RNA 3:NC_003478.1/M16576.1</t>
  </si>
  <si>
    <t>Hepatitis delta virus</t>
  </si>
  <si>
    <t>PRJNA15032</t>
  </si>
  <si>
    <t>Deltavirus</t>
  </si>
  <si>
    <t>1.682</t>
  </si>
  <si>
    <t xml:space="preserve"> Unknown:NC_001653.2/D01075.1</t>
  </si>
  <si>
    <t>Bacillus phage vB_BanS-Tsamsa</t>
  </si>
  <si>
    <t>PRJNA230848</t>
  </si>
  <si>
    <t>168.876</t>
  </si>
  <si>
    <t xml:space="preserve"> Unknown:NC_023007.1/KC481682.1</t>
  </si>
  <si>
    <t>Persimmon viroid 2</t>
  </si>
  <si>
    <t>PRJNA210930</t>
  </si>
  <si>
    <t>0.358</t>
  </si>
  <si>
    <t xml:space="preserve"> Unknown:NC_021720.1/AB817729.1</t>
  </si>
  <si>
    <t>Cherry leaf scorch small circular viroid-like RNA 1</t>
  </si>
  <si>
    <t>PRJNA229823</t>
  </si>
  <si>
    <t>0.412</t>
  </si>
  <si>
    <t xml:space="preserve"> Unknown:NC_022893.1/KF516923.1</t>
  </si>
  <si>
    <t>Enterovirus J</t>
  </si>
  <si>
    <t>PRJNA29255</t>
  </si>
  <si>
    <t xml:space="preserve"> Unknown:NC_010415.1/AF326766.2</t>
  </si>
  <si>
    <t>Chaetoceros sp. DNA virus 7</t>
  </si>
  <si>
    <t>PRJNA237558</t>
  </si>
  <si>
    <t>5.552</t>
  </si>
  <si>
    <t>diatom</t>
  </si>
  <si>
    <t xml:space="preserve"> Unknown:NC_023441.1/AB844272.1</t>
  </si>
  <si>
    <t>Invertebrate iridovirus 25</t>
  </si>
  <si>
    <t>PRJEB1568</t>
  </si>
  <si>
    <t>204.815</t>
  </si>
  <si>
    <t xml:space="preserve"> Unknown:NC_023613.1/HF920635.1</t>
  </si>
  <si>
    <t>Invertebrate iridescent virus 30</t>
  </si>
  <si>
    <t>PRJEB1569</t>
  </si>
  <si>
    <t>198.533</t>
  </si>
  <si>
    <t xml:space="preserve"> Unknown:NC_023611.1/HF920636.1</t>
  </si>
  <si>
    <t>Escherichia phage KBNP1711</t>
  </si>
  <si>
    <t>PRJNA240032</t>
  </si>
  <si>
    <t>76.184</t>
  </si>
  <si>
    <t xml:space="preserve"> Unknown:NC_023593.1/KF981730.1</t>
  </si>
  <si>
    <t>Torque teno sus virus k2</t>
  </si>
  <si>
    <t>PRJNA48301</t>
  </si>
  <si>
    <t xml:space="preserve"> Unknown:NC_014092.2/AY823991.1</t>
  </si>
  <si>
    <t>Bush viper reovirus</t>
  </si>
  <si>
    <t>PRJNA242281</t>
  </si>
  <si>
    <t>24.043</t>
  </si>
  <si>
    <t>45.6725</t>
  </si>
  <si>
    <t xml:space="preserve"> L1:NC_023813.1/KC852153.1;  L2:NC_023814.1/KC852155.1;  L3:NC_023819.1/KC852154.1;  M1:NC_023816.1/KC852158.1;  M2:NC_023815.1/KC852156.1;  M3:NC_023820.1/KC852157.1;  S1:NC_023822.1/KC852161.1;  S2:NC_023821.1/KC852159.1;  S3:NC_023817.1/KC852160.1;  S4:NC_023818.1/KC852162.1</t>
  </si>
  <si>
    <t>University of Helsinki virus</t>
  </si>
  <si>
    <t>PRJNA242647</t>
  </si>
  <si>
    <t>10.334</t>
  </si>
  <si>
    <t>41.4472</t>
  </si>
  <si>
    <t xml:space="preserve"> L:NC_023765.1/KF297881.1;  S:NC_023766.1/KF297880.1</t>
  </si>
  <si>
    <t>Danaus plexippus plexippus iteravirus</t>
  </si>
  <si>
    <t>PRJNA242944</t>
  </si>
  <si>
    <t>5.006</t>
  </si>
  <si>
    <t xml:space="preserve"> Unknown:NC_023842.1/KF963252.1</t>
  </si>
  <si>
    <t>Raccoon polyomavirus</t>
  </si>
  <si>
    <t>PRJNA242945</t>
  </si>
  <si>
    <t>5.016</t>
  </si>
  <si>
    <t xml:space="preserve"> Unknown:NC_023845.1/JQ178241.1</t>
  </si>
  <si>
    <t>Pouzolzia golden mosaic virus</t>
  </si>
  <si>
    <t>PRJNA242953</t>
  </si>
  <si>
    <t xml:space="preserve"> DNA-A:NC_023849.1/JX183732.1</t>
  </si>
  <si>
    <t>Canis familiaris papillomavirus 13</t>
  </si>
  <si>
    <t>PRJNA242954</t>
  </si>
  <si>
    <t>8.228</t>
  </si>
  <si>
    <t xml:space="preserve"> Unknown:NC_023852.1/JX141478.1</t>
  </si>
  <si>
    <t>Dragonfly circularisvirus</t>
  </si>
  <si>
    <t>PRJNA242959</t>
  </si>
  <si>
    <t>2.067</t>
  </si>
  <si>
    <t xml:space="preserve"> Unknown:NC_023853.1/JX185415.1</t>
  </si>
  <si>
    <t>Dragonfly cyclicusvirus</t>
  </si>
  <si>
    <t>PRJNA242960</t>
  </si>
  <si>
    <t>1.831</t>
  </si>
  <si>
    <t xml:space="preserve"> Unknown:NC_023855.1/JX185418.1</t>
  </si>
  <si>
    <t>Dragonfly orbiculatusvirus</t>
  </si>
  <si>
    <t>PRJNA242961</t>
  </si>
  <si>
    <t>1.915</t>
  </si>
  <si>
    <t xml:space="preserve"> Unknown:NC_023854.1/JX185416.1</t>
  </si>
  <si>
    <t>Fusarium graminearum hypovirus 1</t>
  </si>
  <si>
    <t>PRJNA240740</t>
  </si>
  <si>
    <t>13.023</t>
  </si>
  <si>
    <t xml:space="preserve"> Unknown:NC_023680.1/KC330231.1</t>
  </si>
  <si>
    <t>Nepavirus</t>
  </si>
  <si>
    <t>PRJNA242942</t>
  </si>
  <si>
    <t>2.818</t>
  </si>
  <si>
    <t xml:space="preserve"> Unknown:NC_023843.1/JQ898333.2</t>
  </si>
  <si>
    <t>Baminivirus</t>
  </si>
  <si>
    <t>PRJNA242951</t>
  </si>
  <si>
    <t xml:space="preserve"> Unknown:NC_023850.1/JQ898331.2</t>
  </si>
  <si>
    <t>Niminivirus</t>
  </si>
  <si>
    <t>PRJNA242952</t>
  </si>
  <si>
    <t xml:space="preserve"> Unknown:NC_023851.1/JQ898332.2</t>
  </si>
  <si>
    <t>Axonopus compressus streak virus</t>
  </si>
  <si>
    <t>PRJNA242972</t>
  </si>
  <si>
    <t>2.858</t>
  </si>
  <si>
    <t xml:space="preserve"> Unknown:NC_023864.1/KJ437671.1</t>
  </si>
  <si>
    <t>Salmonella phage vB_SalM_SJ2</t>
  </si>
  <si>
    <t>PRJNA242974</t>
  </si>
  <si>
    <t>152.46</t>
  </si>
  <si>
    <t xml:space="preserve"> Unknown:NC_023856.1/KJ174317.1</t>
  </si>
  <si>
    <t>Chicken megrivirus</t>
  </si>
  <si>
    <t>PRJNA242977</t>
  </si>
  <si>
    <t>9.566</t>
  </si>
  <si>
    <t xml:space="preserve"> Unknown:NC_023857.1/KF961187.1</t>
  </si>
  <si>
    <t>Porcine parvovirus 6</t>
  </si>
  <si>
    <t>PRJNA242978</t>
  </si>
  <si>
    <t>6.148</t>
  </si>
  <si>
    <t xml:space="preserve"> Unknown:NC_023860.1/KF999685.1</t>
  </si>
  <si>
    <t>Turkey megrivirus</t>
  </si>
  <si>
    <t>PRJNA242979</t>
  </si>
  <si>
    <t>9.739</t>
  </si>
  <si>
    <t xml:space="preserve"> Unknown:NC_023858.1/KF961188.1</t>
  </si>
  <si>
    <t>Mycobacterium phage Alsfro</t>
  </si>
  <si>
    <t>PRJNA243063</t>
  </si>
  <si>
    <t>52.136</t>
  </si>
  <si>
    <t xml:space="preserve"> Unknown:NC_023862.1/KJ174156.1</t>
  </si>
  <si>
    <t>Anopheles minimus irodovirus</t>
  </si>
  <si>
    <t>PRJNA243064</t>
  </si>
  <si>
    <t>163.023</t>
  </si>
  <si>
    <t xml:space="preserve"> Unknown:NC_023848.1/KF938901.1</t>
  </si>
  <si>
    <t>Microbacterium phage vB_MoxS-ISF9</t>
  </si>
  <si>
    <t>PRJNA243066</t>
  </si>
  <si>
    <t xml:space="preserve"> Unknown:NC_023859.1/KJ173786.1</t>
  </si>
  <si>
    <t>Vibrio phage CHOED</t>
  </si>
  <si>
    <t>PRJNA243068</t>
  </si>
  <si>
    <t>66.316</t>
  </si>
  <si>
    <t xml:space="preserve"> Unknown:NC_023863.2/KJ192399.2</t>
  </si>
  <si>
    <t>Pectobacterium phage PM1</t>
  </si>
  <si>
    <t>PRJNA243247</t>
  </si>
  <si>
    <t>55.098</t>
  </si>
  <si>
    <t xml:space="preserve"> Unknown:NC_023865.1/KF534715.1</t>
  </si>
  <si>
    <t>Dragonfly associated gemykibivirus 1</t>
  </si>
  <si>
    <t>PRJNA243271</t>
  </si>
  <si>
    <t>Genomoviridae</t>
  </si>
  <si>
    <t>2.225</t>
  </si>
  <si>
    <t xml:space="preserve"> Unknown:NC_023872.1/JX185430.1</t>
  </si>
  <si>
    <t>Dragonfly-associated circular virus 2</t>
  </si>
  <si>
    <t>PRJNA243272</t>
  </si>
  <si>
    <t>2.236</t>
  </si>
  <si>
    <t xml:space="preserve"> Unknown:NC_023871.1/JX185429.1</t>
  </si>
  <si>
    <t>Dragonfly-associated circular virus 3</t>
  </si>
  <si>
    <t>PRJNA243273</t>
  </si>
  <si>
    <t>2.208</t>
  </si>
  <si>
    <t xml:space="preserve"> Unknown:NC_023870.1/JX185428.1</t>
  </si>
  <si>
    <t>Dragonfly associated cyclovirus 5</t>
  </si>
  <si>
    <t>PRJNA243274</t>
  </si>
  <si>
    <t>1.784</t>
  </si>
  <si>
    <t xml:space="preserve"> Unknown:NC_023866.1/JX185426.1</t>
  </si>
  <si>
    <t>Dragonfly associated cyclovirus 3</t>
  </si>
  <si>
    <t>PRJNA243275</t>
  </si>
  <si>
    <t>1.711</t>
  </si>
  <si>
    <t xml:space="preserve"> Unknown:NC_023868.1/JX185424.1</t>
  </si>
  <si>
    <t>Dragonfly associated cyclovirus 4</t>
  </si>
  <si>
    <t>PRJNA243276</t>
  </si>
  <si>
    <t>1.74</t>
  </si>
  <si>
    <t xml:space="preserve"> Unknown:NC_023867.1/JX185425.1</t>
  </si>
  <si>
    <t>Dragonfly associated cyclovirus 2</t>
  </si>
  <si>
    <t>PRJNA243277</t>
  </si>
  <si>
    <t>1.896</t>
  </si>
  <si>
    <t xml:space="preserve"> Unknown:NC_023869.1/JX185422.1</t>
  </si>
  <si>
    <t>Andrographis yellow vein leaf curl betasatellite</t>
  </si>
  <si>
    <t>PRJNA243492</t>
  </si>
  <si>
    <t xml:space="preserve"> Unknown:NC_023876.2/KC967282.2</t>
  </si>
  <si>
    <t>Mink circovirus</t>
  </si>
  <si>
    <t>PRJNA243493</t>
  </si>
  <si>
    <t>1.753</t>
  </si>
  <si>
    <t xml:space="preserve"> Unknown:NC_023885.1/KJ020099.1</t>
  </si>
  <si>
    <t>Porcine stool-associated circular virus 5</t>
  </si>
  <si>
    <t>PRJNA243494</t>
  </si>
  <si>
    <t>3.062</t>
  </si>
  <si>
    <t xml:space="preserve"> Unknown:NC_023878.1/KJ433989.1</t>
  </si>
  <si>
    <t>Porcine stool-associated circular virus 4</t>
  </si>
  <si>
    <t>PRJNA243495</t>
  </si>
  <si>
    <t>2.98</t>
  </si>
  <si>
    <t xml:space="preserve"> Unknown:NC_023877.1/KJ417134.1</t>
  </si>
  <si>
    <t>Faba bean necrotic stunt alphasatellite 2</t>
  </si>
  <si>
    <t>PRJNA243498</t>
  </si>
  <si>
    <t>0.995</t>
  </si>
  <si>
    <t xml:space="preserve"> Unknown:NC_023880.1/KC978990.1</t>
  </si>
  <si>
    <t>Faba bean necrotic stunt alphasatellite 1</t>
  </si>
  <si>
    <t>PRJNA243499</t>
  </si>
  <si>
    <t>1.001</t>
  </si>
  <si>
    <t xml:space="preserve"> Unknown:NC_023881.1/KC978991.1</t>
  </si>
  <si>
    <t>Black medic leafroll alphasatellite 1</t>
  </si>
  <si>
    <t>PRJNA243500</t>
  </si>
  <si>
    <t>1.03</t>
  </si>
  <si>
    <t xml:space="preserve"> Unknown:NC_023875.1/KC978957.1</t>
  </si>
  <si>
    <t>Cyanoramphus nest associated circular K DNA virus</t>
  </si>
  <si>
    <t>PRJNA243501</t>
  </si>
  <si>
    <t>2.087</t>
  </si>
  <si>
    <t xml:space="preserve"> Unknown:NC_023884.1/JX908740.1</t>
  </si>
  <si>
    <t>Fur seal faeces associated circular DNA virus</t>
  </si>
  <si>
    <t>PRJNA243502</t>
  </si>
  <si>
    <t>2.925</t>
  </si>
  <si>
    <t xml:space="preserve"> Unknown:NC_023879.1/KF246569.1</t>
  </si>
  <si>
    <t>Cyanoramphus nest associated circular X DNA virus</t>
  </si>
  <si>
    <t>PRJNA243503</t>
  </si>
  <si>
    <t>2.308</t>
  </si>
  <si>
    <t xml:space="preserve"> Unknown:NC_023883.1/JX908739.1</t>
  </si>
  <si>
    <t>Dragonfly associated cyclovirus 1</t>
  </si>
  <si>
    <t>PRJNA243506</t>
  </si>
  <si>
    <t>1.741</t>
  </si>
  <si>
    <t xml:space="preserve"> Unknown:NC_023886.1/HQ638069.1</t>
  </si>
  <si>
    <t>Turkey stool associated circular ssDNA virus</t>
  </si>
  <si>
    <t>PRJNA243528</t>
  </si>
  <si>
    <t>2.479</t>
  </si>
  <si>
    <t xml:space="preserve"> Unknown:NC_023887.1/KF880727.1</t>
  </si>
  <si>
    <t>Circo-like virus-Brazil hs1</t>
  </si>
  <si>
    <t>PRJNA243529</t>
  </si>
  <si>
    <t>2.526</t>
  </si>
  <si>
    <t xml:space="preserve"> Unknown:NC_023888.1/JX559621.1</t>
  </si>
  <si>
    <t>Enhydra lutris papillomavirus 1</t>
  </si>
  <si>
    <t>PRJNA243540</t>
  </si>
  <si>
    <t>8.194</t>
  </si>
  <si>
    <t xml:space="preserve"> Unknown:NC_023873.1/KJ410351.1</t>
  </si>
  <si>
    <t>Pygoscelis adeliae papillomavirus 1</t>
  </si>
  <si>
    <t>PRJNA243629</t>
  </si>
  <si>
    <t>7.637</t>
  </si>
  <si>
    <t xml:space="preserve"> Unknown:NC_023894.1/KJ173785.1</t>
  </si>
  <si>
    <t>Human papillomavirus 178</t>
  </si>
  <si>
    <t>PRJNA243630</t>
  </si>
  <si>
    <t>7.314</t>
  </si>
  <si>
    <t xml:space="preserve"> Unknown:NC_023891.1/KJ130020.1</t>
  </si>
  <si>
    <t>Rupicapra rupicapra papillomavirus 1</t>
  </si>
  <si>
    <t>PRJNA243631</t>
  </si>
  <si>
    <t>7.256</t>
  </si>
  <si>
    <t xml:space="preserve"> Unknown:NC_023895.1/KC876045.1</t>
  </si>
  <si>
    <t>Gaillardia latent virus</t>
  </si>
  <si>
    <t>PRJNA243632</t>
  </si>
  <si>
    <t>8.659</t>
  </si>
  <si>
    <t xml:space="preserve"> Unknown:NC_023892.1/KJ415259.1</t>
  </si>
  <si>
    <t>Sclerotinia sclerotiorum endornavirus 2</t>
  </si>
  <si>
    <t>PRJNA243633</t>
  </si>
  <si>
    <t>10.513</t>
  </si>
  <si>
    <t xml:space="preserve"> Unknown:NC_023893.1/KJ123645.1</t>
  </si>
  <si>
    <t>Malvastrum leaf curl Guangdong betasatellite</t>
  </si>
  <si>
    <t>PRJNA243827</t>
  </si>
  <si>
    <t xml:space="preserve"> Unknown:NC_023896.1/KF912951.1</t>
  </si>
  <si>
    <t>Bacillus phage Slash</t>
  </si>
  <si>
    <t>80.382</t>
  </si>
  <si>
    <t xml:space="preserve"> Unknown:NC_022774.1/KF669661.1</t>
  </si>
  <si>
    <t>Salmonella phage Maynard</t>
  </si>
  <si>
    <t>154.701</t>
  </si>
  <si>
    <t xml:space="preserve"> Unknown:NC_022768.1/KF669654.1</t>
  </si>
  <si>
    <t>Brevibacillus phage Davies</t>
  </si>
  <si>
    <t>PRJNA230605</t>
  </si>
  <si>
    <t>45.798</t>
  </si>
  <si>
    <t xml:space="preserve"> Unknown:NC_022980.1/KC595518.2</t>
  </si>
  <si>
    <t>Mycobacterium phage BarrelRoll</t>
  </si>
  <si>
    <t>PRJNA240718</t>
  </si>
  <si>
    <t>59.672</t>
  </si>
  <si>
    <t xml:space="preserve"> Unknown:NC_023747.1/JN643714.1</t>
  </si>
  <si>
    <t>Mycobacterium virus Gumbie</t>
  </si>
  <si>
    <t>PRJNA240735</t>
  </si>
  <si>
    <t>57.387</t>
  </si>
  <si>
    <t xml:space="preserve"> Unknown:NC_023746.1/JN398368.1</t>
  </si>
  <si>
    <t>Mycobacterium phage Stinger</t>
  </si>
  <si>
    <t>PRJNA240742</t>
  </si>
  <si>
    <t>69.641</t>
  </si>
  <si>
    <t>68.6</t>
  </si>
  <si>
    <t xml:space="preserve"> Unknown:NC_023741.1/JN699011.1</t>
  </si>
  <si>
    <t>Mycobacterium phage SkiPole</t>
  </si>
  <si>
    <t>PRJNA240744</t>
  </si>
  <si>
    <t>53.137</t>
  </si>
  <si>
    <t xml:space="preserve"> Unknown:NC_023748.1/GU247132.1</t>
  </si>
  <si>
    <t>Mycobacterium phage DS6A</t>
  </si>
  <si>
    <t>PRJNA240748</t>
  </si>
  <si>
    <t>60.588</t>
  </si>
  <si>
    <t xml:space="preserve"> Unknown:NC_023744.1/JN698994.1</t>
  </si>
  <si>
    <t>Mycobacterium phage Obama12</t>
  </si>
  <si>
    <t>PRJNA240046</t>
  </si>
  <si>
    <t>51.797</t>
  </si>
  <si>
    <t xml:space="preserve"> Unknown:NC_023577.1/KF959563.1</t>
  </si>
  <si>
    <t>Mycobacterium phage Akoma</t>
  </si>
  <si>
    <t>PRJNA240770</t>
  </si>
  <si>
    <t>68.711</t>
  </si>
  <si>
    <t xml:space="preserve"> Unknown:NC_023742.1/JN699006.1</t>
  </si>
  <si>
    <t>Persimmon latent virus</t>
  </si>
  <si>
    <t>PRJNA244308</t>
  </si>
  <si>
    <t>7.475</t>
  </si>
  <si>
    <t xml:space="preserve"> Unknown:NC_023983.1/AB735629.2</t>
  </si>
  <si>
    <t>Tortoise rafivirus A</t>
  </si>
  <si>
    <t>PRJNA244474</t>
  </si>
  <si>
    <t>7.204</t>
  </si>
  <si>
    <t xml:space="preserve"> Unknown:NC_023988.1/KJ415177.1</t>
  </si>
  <si>
    <t>Mosavirus A2</t>
  </si>
  <si>
    <t>PRJNA244475</t>
  </si>
  <si>
    <t>8.398</t>
  </si>
  <si>
    <t xml:space="preserve"> Unknown:NC_023987.1/KF958461.1</t>
  </si>
  <si>
    <t>Casuarina virus</t>
  </si>
  <si>
    <t>PRJNA244476</t>
  </si>
  <si>
    <t>19.917</t>
  </si>
  <si>
    <t xml:space="preserve"> Unknown:NC_023986.1/KJ125489.1</t>
  </si>
  <si>
    <t>Duck picornavirus GL/12</t>
  </si>
  <si>
    <t>PRJNA244477</t>
  </si>
  <si>
    <t>8.976</t>
  </si>
  <si>
    <t xml:space="preserve"> Unknown:NC_023985.1/KJ000696.1</t>
  </si>
  <si>
    <t>Human cosavirus</t>
  </si>
  <si>
    <t>PRJNA244478</t>
  </si>
  <si>
    <t xml:space="preserve"> Unknown:NC_023984.1/KJ194505.1</t>
  </si>
  <si>
    <t>Allamanda leaf mottle distortion virus</t>
  </si>
  <si>
    <t>PRJNA244665</t>
  </si>
  <si>
    <t>2.772</t>
  </si>
  <si>
    <t xml:space="preserve"> DNA-A:NC_024009.1/KC202818.1</t>
  </si>
  <si>
    <t>Jatropha mosaic virus</t>
  </si>
  <si>
    <t>PRJNA244666</t>
  </si>
  <si>
    <t>5.198</t>
  </si>
  <si>
    <t>47.2047</t>
  </si>
  <si>
    <t xml:space="preserve"> DNA A:NC_024012.1/KF723258.1;  DNA B:NC_024013.1/KF723261.1</t>
  </si>
  <si>
    <t>Nhumirim virus</t>
  </si>
  <si>
    <t>PRJNA244736</t>
  </si>
  <si>
    <t>10.891</t>
  </si>
  <si>
    <t xml:space="preserve"> Unknown:NC_024017.1/KJ210048.1</t>
  </si>
  <si>
    <t>Heliconius erato iflavirus</t>
  </si>
  <si>
    <t>PRJNA244737</t>
  </si>
  <si>
    <t>9.91</t>
  </si>
  <si>
    <t xml:space="preserve"> Unknown:NC_024016.1/KJ679438.1</t>
  </si>
  <si>
    <t>Pronghorn antelope pestivirus</t>
  </si>
  <si>
    <t>PRJNA244947</t>
  </si>
  <si>
    <t>12.273</t>
  </si>
  <si>
    <t xml:space="preserve"> Unknown:NC_024018.2/AY781152.3</t>
  </si>
  <si>
    <t>Atlantic salmon calicivirus</t>
  </si>
  <si>
    <t>PRJNA245453</t>
  </si>
  <si>
    <t>7.443</t>
  </si>
  <si>
    <t xml:space="preserve"> Unknown:NC_024031.1/KJ577139.1</t>
  </si>
  <si>
    <t>Sugarcane white streak virus</t>
  </si>
  <si>
    <t>PRJNA244473</t>
  </si>
  <si>
    <t>2.83</t>
  </si>
  <si>
    <t xml:space="preserve"> Unknown:NC_023989.1/KJ210622.1</t>
  </si>
  <si>
    <t>Tanay virus</t>
  </si>
  <si>
    <t>PRJNA246129</t>
  </si>
  <si>
    <t>9.578</t>
  </si>
  <si>
    <t xml:space="preserve"> Unknown:NC_024071.1/KF425261.1</t>
  </si>
  <si>
    <t>Enterovirus sp.</t>
  </si>
  <si>
    <t>PRJNA246231</t>
  </si>
  <si>
    <t>7.376</t>
  </si>
  <si>
    <t xml:space="preserve"> Unknown:NC_024073.1/KJ420749.1</t>
  </si>
  <si>
    <t>Pasivirus A1</t>
  </si>
  <si>
    <t>PRJNA171374</t>
  </si>
  <si>
    <t>6.916</t>
  </si>
  <si>
    <t xml:space="preserve"> Unknown:NC_018226.1/JQ316470.1</t>
  </si>
  <si>
    <t>Rosavirus A2</t>
  </si>
  <si>
    <t>PRJNA246130</t>
  </si>
  <si>
    <t>8.931</t>
  </si>
  <si>
    <t xml:space="preserve"> Unknown:NC_024070.1/KJ158169.1</t>
  </si>
  <si>
    <t>Decapod penstyldensovirus 1</t>
  </si>
  <si>
    <t>PRJNA14436</t>
  </si>
  <si>
    <t>3.909</t>
  </si>
  <si>
    <t xml:space="preserve"> Unknown:NC_002190.2/AF218266.2</t>
  </si>
  <si>
    <t>Banana streak VN virus</t>
  </si>
  <si>
    <t>PRJNA15240</t>
  </si>
  <si>
    <t xml:space="preserve"> Unknown:NC_007003.1/AY750155.1</t>
  </si>
  <si>
    <t>Lloviu cuevavirus</t>
  </si>
  <si>
    <t>PRJNA76475</t>
  </si>
  <si>
    <t>18.927</t>
  </si>
  <si>
    <t xml:space="preserve"> Unknown:NC_016144.1/JF828358.1</t>
  </si>
  <si>
    <t>Saimiri sciureus papillomavirus 1</t>
  </si>
  <si>
    <t>PRJNA239026</t>
  </si>
  <si>
    <t xml:space="preserve"> Unknown:NC_023496.1/JF304765.1</t>
  </si>
  <si>
    <t>Banana streak MY virus</t>
  </si>
  <si>
    <t>PRJNA15234</t>
  </si>
  <si>
    <t>7.65</t>
  </si>
  <si>
    <t xml:space="preserve"> Unknown:NC_006955.1/AY805074.1</t>
  </si>
  <si>
    <t>Faba bean necrotic yellows C9 alphasatellite</t>
  </si>
  <si>
    <t>PRJNA254346</t>
  </si>
  <si>
    <t xml:space="preserve"> Unknown:NC_003567.1/AJ132187.1</t>
  </si>
  <si>
    <t>Faba bean necrotic yellows C7 alphasatellite</t>
  </si>
  <si>
    <t>PRJNA254347</t>
  </si>
  <si>
    <t>1.015</t>
  </si>
  <si>
    <t xml:space="preserve"> Unknown:NC_003565.1/AJ132185.1</t>
  </si>
  <si>
    <t>Faba bean necrotic yellows C11 alphasatellite</t>
  </si>
  <si>
    <t>PRJNA254348</t>
  </si>
  <si>
    <t>1.004</t>
  </si>
  <si>
    <t xml:space="preserve"> Unknown:NC_003558.1/AJ005968.1</t>
  </si>
  <si>
    <t>Sweet potato leaf curl Henan virus</t>
  </si>
  <si>
    <t>PRJNA210929</t>
  </si>
  <si>
    <t xml:space="preserve"> Unknown:NC_021719.1/KC907406.1</t>
  </si>
  <si>
    <t>Leishmania aethiopica RNA virus</t>
  </si>
  <si>
    <t>PRJNA248100</t>
  </si>
  <si>
    <t xml:space="preserve"> Unknown:NC_024115.1/KF757256.1</t>
  </si>
  <si>
    <t>PoSCV Kor J481</t>
  </si>
  <si>
    <t>PRJNA248101</t>
  </si>
  <si>
    <t>2.589</t>
  </si>
  <si>
    <t xml:space="preserve"> Unknown:NC_024119.1/KF193403.1</t>
  </si>
  <si>
    <t>New Jersey polyomavirus-2013</t>
  </si>
  <si>
    <t>PRJNA248102</t>
  </si>
  <si>
    <t>5.108</t>
  </si>
  <si>
    <t xml:space="preserve"> Unknown:NC_024118.1/KF954417.1</t>
  </si>
  <si>
    <t>Duck megrivirus</t>
  </si>
  <si>
    <t>PRJNA248318</t>
  </si>
  <si>
    <t>9.7</t>
  </si>
  <si>
    <t xml:space="preserve"> Unknown:NC_024120.1/KC663628.1</t>
  </si>
  <si>
    <t>Pseudomonas phage KPP25</t>
  </si>
  <si>
    <t>PRJNA248320</t>
  </si>
  <si>
    <t>64.113</t>
  </si>
  <si>
    <t xml:space="preserve"> Unknown:NC_024123.1/AB910393.1</t>
  </si>
  <si>
    <t>Escherichia phage vB_EcoM_JS09</t>
  </si>
  <si>
    <t>PRJNA248321</t>
  </si>
  <si>
    <t>169.148</t>
  </si>
  <si>
    <t xml:space="preserve"> Unknown:NC_024124.2/KF582788.2</t>
  </si>
  <si>
    <t>Salmonella phage vB_SalM_SJ3</t>
  </si>
  <si>
    <t>PRJNA248322</t>
  </si>
  <si>
    <t>162.91</t>
  </si>
  <si>
    <t xml:space="preserve"> Unknown:NC_024122.1/KJ174318.1</t>
  </si>
  <si>
    <t>Serratia phage PS2</t>
  </si>
  <si>
    <t>PRJNA248461</t>
  </si>
  <si>
    <t>167.266</t>
  </si>
  <si>
    <t xml:space="preserve"> Unknown:NC_024121.1/KJ025957.1</t>
  </si>
  <si>
    <t>Escherichia phage vB_EcoM_112</t>
  </si>
  <si>
    <t>PRJNA248462</t>
  </si>
  <si>
    <t>168.47</t>
  </si>
  <si>
    <t xml:space="preserve"> Unknown:NC_024125.2/KJ668714.2</t>
  </si>
  <si>
    <t>Escherichia phage FFH2</t>
  </si>
  <si>
    <t>PRJNA248531</t>
  </si>
  <si>
    <t>139.02</t>
  </si>
  <si>
    <t xml:space="preserve"> Unknown:NC_024134.1/KJ190158.1</t>
  </si>
  <si>
    <t>Clostridium phage CDMH1</t>
  </si>
  <si>
    <t>PRJNA248532</t>
  </si>
  <si>
    <t>54.279</t>
  </si>
  <si>
    <t xml:space="preserve"> Unknown:NC_024144.1/HG531805.1</t>
  </si>
  <si>
    <t>Escherichia phage vB_EcoS_FFH1</t>
  </si>
  <si>
    <t>PRJNA248533</t>
  </si>
  <si>
    <t>108.483</t>
  </si>
  <si>
    <t xml:space="preserve"> Unknown:NC_024139.1/KJ190157.1</t>
  </si>
  <si>
    <t>Pseudomonas phage vB_PaeP_C2-10_Ab09</t>
  </si>
  <si>
    <t>PRJNA248534</t>
  </si>
  <si>
    <t>72.028</t>
  </si>
  <si>
    <t xml:space="preserve"> Unknown:NC_024140.1/HG962375.1</t>
  </si>
  <si>
    <t>Lactoccocus phage WP-2</t>
  </si>
  <si>
    <t>PRJNA248625</t>
  </si>
  <si>
    <t>18.899</t>
  </si>
  <si>
    <t xml:space="preserve"> Unknown:NC_024149.1/KJ528544.1</t>
  </si>
  <si>
    <t>Escherichia phage Bp4</t>
  </si>
  <si>
    <t>PRJNA248626</t>
  </si>
  <si>
    <t>72.583</t>
  </si>
  <si>
    <t xml:space="preserve"> Unknown:NC_024142.2/KJ135004.2</t>
  </si>
  <si>
    <t>Enterobacteria phage 9g</t>
  </si>
  <si>
    <t>PRJNA248627</t>
  </si>
  <si>
    <t>56.702</t>
  </si>
  <si>
    <t xml:space="preserve"> Unknown:NC_024146.1/KJ419279.1</t>
  </si>
  <si>
    <t>Mycobacterium phage Lamina13</t>
  </si>
  <si>
    <t>PRJNA248628</t>
  </si>
  <si>
    <t>53.255</t>
  </si>
  <si>
    <t xml:space="preserve"> Unknown:NC_024143.1/KJ409696.1</t>
  </si>
  <si>
    <t>Mycobacterium phage MosMoris</t>
  </si>
  <si>
    <t>PRJNA248629</t>
  </si>
  <si>
    <t>65.243</t>
  </si>
  <si>
    <t xml:space="preserve"> Unknown:NC_024138.1/KJ538721.1</t>
  </si>
  <si>
    <t>Mycobacterium phage Kampy</t>
  </si>
  <si>
    <t>PRJNA248630</t>
  </si>
  <si>
    <t>51.378</t>
  </si>
  <si>
    <t xml:space="preserve"> Unknown:NC_024141.1/KJ510414.1</t>
  </si>
  <si>
    <t>Mycobacterium phage ZoeJ</t>
  </si>
  <si>
    <t>PRJNA248631</t>
  </si>
  <si>
    <t>57.315</t>
  </si>
  <si>
    <t>68.5</t>
  </si>
  <si>
    <t xml:space="preserve"> Unknown:NC_024147.1/KJ510412.1</t>
  </si>
  <si>
    <t>Bacillus phage Bcp1</t>
  </si>
  <si>
    <t>PRJNA248632</t>
  </si>
  <si>
    <t>152.778</t>
  </si>
  <si>
    <t xml:space="preserve"> Unknown:NC_024137.1/KJ451625.1</t>
  </si>
  <si>
    <t>Mycobacterium phage Bernal13</t>
  </si>
  <si>
    <t>PRJNA248633</t>
  </si>
  <si>
    <t>42.392</t>
  </si>
  <si>
    <t xml:space="preserve"> Unknown:NC_024135.1/KJ510413.1</t>
  </si>
  <si>
    <t>Mycobacterium phage Hosp</t>
  </si>
  <si>
    <t>PRJNA248634</t>
  </si>
  <si>
    <t>70.667</t>
  </si>
  <si>
    <t xml:space="preserve"> Unknown:NC_024145.1/KJ433974.1</t>
  </si>
  <si>
    <t>Mycobacterium phage Phantastic</t>
  </si>
  <si>
    <t>PRJNA248635</t>
  </si>
  <si>
    <t>50.101</t>
  </si>
  <si>
    <t xml:space="preserve"> Unknown:NC_024148.1/KJ510415.1</t>
  </si>
  <si>
    <t>Mycobacterium phage Seabiscuit</t>
  </si>
  <si>
    <t>PRJNA248636</t>
  </si>
  <si>
    <t>51.781</t>
  </si>
  <si>
    <t xml:space="preserve"> Unknown:NC_024136.1/KJ194585.1</t>
  </si>
  <si>
    <t>California sea lion adenovirus 1</t>
  </si>
  <si>
    <t>PRJNA248745</t>
  </si>
  <si>
    <t>31.709</t>
  </si>
  <si>
    <t xml:space="preserve"> Unknown:NC_024150.1/KJ563221.1</t>
  </si>
  <si>
    <t>Beauveria bassiana victorivirus NZL/1980</t>
  </si>
  <si>
    <t>PRJNA248746</t>
  </si>
  <si>
    <t>5.327</t>
  </si>
  <si>
    <t xml:space="preserve"> Unknown:NC_024151.1/KJ364649.1</t>
  </si>
  <si>
    <t>Escherichia phage e4/1c</t>
  </si>
  <si>
    <t>PRJNA249090</t>
  </si>
  <si>
    <t>47.112</t>
  </si>
  <si>
    <t xml:space="preserve"> Unknown:NC_024210.1/KJ668713.1</t>
  </si>
  <si>
    <t>Salmonella phage vB_SenS-Ent3</t>
  </si>
  <si>
    <t>PRJNA249091</t>
  </si>
  <si>
    <t>42.764</t>
  </si>
  <si>
    <t xml:space="preserve"> Unknown:NC_024204.1/HG934470.1</t>
  </si>
  <si>
    <t>Bacillus phage Hakuna</t>
  </si>
  <si>
    <t>PRJNA249092</t>
  </si>
  <si>
    <t>158.1</t>
  </si>
  <si>
    <t xml:space="preserve"> Unknown:NC_024213.1/KJ489399.1</t>
  </si>
  <si>
    <t>Bacillus phage Hoody T</t>
  </si>
  <si>
    <t>PRJNA249093</t>
  </si>
  <si>
    <t>159.837</t>
  </si>
  <si>
    <t xml:space="preserve"> Unknown:NC_024205.1/KJ489400.1</t>
  </si>
  <si>
    <t>Bacillus phage CAM003</t>
  </si>
  <si>
    <t>PRJNA249094</t>
  </si>
  <si>
    <t>160.541</t>
  </si>
  <si>
    <t xml:space="preserve"> Unknown:NC_024216.1/KJ489397.1</t>
  </si>
  <si>
    <t>Bacillus phage Megatron</t>
  </si>
  <si>
    <t>PRJNA249095</t>
  </si>
  <si>
    <t>158.75</t>
  </si>
  <si>
    <t xml:space="preserve"> Unknown:NC_024211.1/KJ489401.1</t>
  </si>
  <si>
    <t>Bacillus phage Evoli</t>
  </si>
  <si>
    <t>PRJNA249096</t>
  </si>
  <si>
    <t>159.656</t>
  </si>
  <si>
    <t xml:space="preserve"> Unknown:NC_024207.1/KJ489398.1</t>
  </si>
  <si>
    <t>Goose calicivirus</t>
  </si>
  <si>
    <t>PRJNA247501</t>
  </si>
  <si>
    <t>8.013</t>
  </si>
  <si>
    <t xml:space="preserve"> Unknown:NC_024078.1/KJ473715.1</t>
  </si>
  <si>
    <t>Soybean cyst nematode virus 5</t>
  </si>
  <si>
    <t>PRJNA247502</t>
  </si>
  <si>
    <t>19.199</t>
  </si>
  <si>
    <t xml:space="preserve"> Unknown:NC_024077.1/KF726084.1</t>
  </si>
  <si>
    <t>Jingmen tick virus</t>
  </si>
  <si>
    <t>PRJNA247973</t>
  </si>
  <si>
    <t>11.579</t>
  </si>
  <si>
    <t>52.9358</t>
  </si>
  <si>
    <t xml:space="preserve"> segmen  1:NC_024113.1/KJ001579.1;  segmen  2:NC_024112.1/KJ001580.1;  segmen  3:NC_024114.1/KJ001581.1;  segmen  4:NC_024111.1/KJ001582.1</t>
  </si>
  <si>
    <t>Tomato leaf curl Barka virus</t>
  </si>
  <si>
    <t>PRJNA248098</t>
  </si>
  <si>
    <t xml:space="preserve"> Unknown:NC_024116.1/KF260965.1</t>
  </si>
  <si>
    <t>Solanum mosaic Bolivia virus</t>
  </si>
  <si>
    <t>PRJNA252618</t>
  </si>
  <si>
    <t>40.2026</t>
  </si>
  <si>
    <t xml:space="preserve"> DN--A:NC_024304.1/HM585435.1;  DN--B:NC_024305.1/HM585436.1</t>
  </si>
  <si>
    <t>Bovine astrovirus</t>
  </si>
  <si>
    <t>PRJNA252619</t>
  </si>
  <si>
    <t>6.233</t>
  </si>
  <si>
    <t xml:space="preserve"> Unknown:NC_024297.1/KJ620979.1</t>
  </si>
  <si>
    <t>Pagoda yellow mosaic associated virus</t>
  </si>
  <si>
    <t>PRJNA252620</t>
  </si>
  <si>
    <t>7.424</t>
  </si>
  <si>
    <t xml:space="preserve"> Unknown:NC_024301.1/KJ013302.1</t>
  </si>
  <si>
    <t>Sclerotinia sclerotiorum debilitation-associated RNA virus 2</t>
  </si>
  <si>
    <t>PRJNA252621</t>
  </si>
  <si>
    <t>5.534</t>
  </si>
  <si>
    <t xml:space="preserve"> Unknown:NC_024298.1/KJ561219.1</t>
  </si>
  <si>
    <t>Fulmarus glacialis papillomavirus 1</t>
  </si>
  <si>
    <t>PRJNA252623</t>
  </si>
  <si>
    <t>8.132</t>
  </si>
  <si>
    <t xml:space="preserve"> Unknown:NC_024300.1/KJ452243.1</t>
  </si>
  <si>
    <t>Nienokoue virus</t>
  </si>
  <si>
    <t>PRJNA252624</t>
  </si>
  <si>
    <t>10.878</t>
  </si>
  <si>
    <t>NC_024299.2/JQ957875.2</t>
  </si>
  <si>
    <t>Bovine gammaherpesvirus 6</t>
  </si>
  <si>
    <t>PRJNA252717</t>
  </si>
  <si>
    <t>144.898</t>
  </si>
  <si>
    <t xml:space="preserve"> Unknown:NC_024303.1/KJ705001.1</t>
  </si>
  <si>
    <t>Fruit bat alphaherpesvirus 1</t>
  </si>
  <si>
    <t>PRJNA252745</t>
  </si>
  <si>
    <t>149.459</t>
  </si>
  <si>
    <t xml:space="preserve"> Unknown:NC_024306.1/AB825953.1</t>
  </si>
  <si>
    <t>Pseudomonas phage JD024</t>
  </si>
  <si>
    <t>PRJNA253206</t>
  </si>
  <si>
    <t>37.38</t>
  </si>
  <si>
    <t xml:space="preserve"> Unknown:NC_024330.1/KJ477077.1</t>
  </si>
  <si>
    <t>Sida yellow vein alphasatellite</t>
  </si>
  <si>
    <t>PRJNA253217</t>
  </si>
  <si>
    <t xml:space="preserve"> Unknown:NC_024372.1/KJ614231.1</t>
  </si>
  <si>
    <t>Luffa puckering and leaf distortion-associated betasatellite [India:Gurdaspur:Okra:2013]</t>
  </si>
  <si>
    <t>PRJNA253218</t>
  </si>
  <si>
    <t>1.353</t>
  </si>
  <si>
    <t xml:space="preserve"> Unknown:NC_024373.1/KJ614230.1</t>
  </si>
  <si>
    <t>Streptococcus phage DCC1738</t>
  </si>
  <si>
    <t>PRJNA253219</t>
  </si>
  <si>
    <t>38.392</t>
  </si>
  <si>
    <t xml:space="preserve"> Unknown:NC_024361.1/HG799497.1</t>
  </si>
  <si>
    <t>Streptococcus phage IC1</t>
  </si>
  <si>
    <t>PRJNA253220</t>
  </si>
  <si>
    <t>39.965</t>
  </si>
  <si>
    <t xml:space="preserve"> Unknown:NC_024370.1/HG799490.1</t>
  </si>
  <si>
    <t>Listeria phage List-36</t>
  </si>
  <si>
    <t>PRJNA253221</t>
  </si>
  <si>
    <t>131.952</t>
  </si>
  <si>
    <t xml:space="preserve"> Unknown:NC_024364.1/KJ535721.1</t>
  </si>
  <si>
    <t>Pseudomonas phage phiPSA1</t>
  </si>
  <si>
    <t>PRJNA253222</t>
  </si>
  <si>
    <t>51.09</t>
  </si>
  <si>
    <t xml:space="preserve"> Unknown:NC_024365.1/KJ507100.1</t>
  </si>
  <si>
    <t>Streptococcus phage K13</t>
  </si>
  <si>
    <t>PRJNA253223</t>
  </si>
  <si>
    <t>39.36</t>
  </si>
  <si>
    <t xml:space="preserve"> Unknown:NC_024357.1/HG799496.1</t>
  </si>
  <si>
    <t>Chilli leaf curl alphasatellite</t>
  </si>
  <si>
    <t>PRJNA253224</t>
  </si>
  <si>
    <t xml:space="preserve"> Unknown:NC_024374.1/KF471047.1</t>
  </si>
  <si>
    <t>Listeria phage LMSP-25</t>
  </si>
  <si>
    <t>PRJNA253225</t>
  </si>
  <si>
    <t>138.036</t>
  </si>
  <si>
    <t xml:space="preserve"> Unknown:NC_024360.1/KJ535722.1</t>
  </si>
  <si>
    <t>Mycobacterium phage OkiRoe</t>
  </si>
  <si>
    <t>PRJNA253329</t>
  </si>
  <si>
    <t>62.661</t>
  </si>
  <si>
    <t xml:space="preserve"> Unknown:NC_024366.1/KJ567042.1</t>
  </si>
  <si>
    <t>Listeria phage LP-048</t>
  </si>
  <si>
    <t>PRJNA253330</t>
  </si>
  <si>
    <t>133.048</t>
  </si>
  <si>
    <t xml:space="preserve"> Unknown:NC_024359.1/KJ094033.1</t>
  </si>
  <si>
    <t>Simian pegivirus</t>
  </si>
  <si>
    <t>PRJNA253339</t>
  </si>
  <si>
    <t>9.525</t>
  </si>
  <si>
    <t xml:space="preserve"> Unknown:NC_024377.1/KF234501.1</t>
  </si>
  <si>
    <t>Pseudomonas phage vB_PaeS_SCH_Ab26</t>
  </si>
  <si>
    <t>PRJNA253340</t>
  </si>
  <si>
    <t>43.056</t>
  </si>
  <si>
    <t xml:space="preserve"> Unknown:NC_024381.1/HG962376.1</t>
  </si>
  <si>
    <t>Staphylococcus phage DW2</t>
  </si>
  <si>
    <t>PRJNA253383</t>
  </si>
  <si>
    <t xml:space="preserve"> Unknown:NC_024391.1/KJ140076.1</t>
  </si>
  <si>
    <t>Listeria phage LP-114</t>
  </si>
  <si>
    <t>PRJNA253384</t>
  </si>
  <si>
    <t>66.676</t>
  </si>
  <si>
    <t xml:space="preserve"> Unknown:NC_024392.1/KJ094021.1</t>
  </si>
  <si>
    <t>Listeria phage LP-030-3</t>
  </si>
  <si>
    <t>PRJNA253385</t>
  </si>
  <si>
    <t>41.156</t>
  </si>
  <si>
    <t xml:space="preserve"> Unknown:NC_024384.1/KJ094022.1</t>
  </si>
  <si>
    <t>Leuconostoc phage phiLN6B</t>
  </si>
  <si>
    <t>PRJNA253386</t>
  </si>
  <si>
    <t>25.74</t>
  </si>
  <si>
    <t xml:space="preserve"> Unknown:NC_024380.1/KC013024.1</t>
  </si>
  <si>
    <t>Listeria phage LP-083-2</t>
  </si>
  <si>
    <t>PRJNA253387</t>
  </si>
  <si>
    <t>135.831</t>
  </si>
  <si>
    <t xml:space="preserve"> Unknown:NC_024383.1/KJ094030.1</t>
  </si>
  <si>
    <t>Leuconostoc phage phiLN34</t>
  </si>
  <si>
    <t>PRJNA253388</t>
  </si>
  <si>
    <t>28.022</t>
  </si>
  <si>
    <t xml:space="preserve"> Unknown:NC_024388.1/KC013027.1</t>
  </si>
  <si>
    <t>Leuconostoc phage phiLNTR3</t>
  </si>
  <si>
    <t>PRJNA253389</t>
  </si>
  <si>
    <t>28.015</t>
  </si>
  <si>
    <t xml:space="preserve"> Unknown:NC_024378.1/KC013029.1</t>
  </si>
  <si>
    <t>Listeria phage LP-101</t>
  </si>
  <si>
    <t>PRJNA253390</t>
  </si>
  <si>
    <t>43.767</t>
  </si>
  <si>
    <t xml:space="preserve"> Unknown:NC_024387.1/KJ094023.1</t>
  </si>
  <si>
    <t>Alcelaphine gammaherpesvirus 2</t>
  </si>
  <si>
    <t>PRJNA253391</t>
  </si>
  <si>
    <t>137.09</t>
  </si>
  <si>
    <t xml:space="preserve"> Unknown:NC_024382.1/KF274499.1</t>
  </si>
  <si>
    <t>Leuconostoc phage phiLN12</t>
  </si>
  <si>
    <t>PRJNA253392</t>
  </si>
  <si>
    <t>28.193</t>
  </si>
  <si>
    <t xml:space="preserve"> Unknown:NC_024385.1/KC013025.1</t>
  </si>
  <si>
    <t>Leuconostoc phage phiLNTR2</t>
  </si>
  <si>
    <t>PRJNA253393</t>
  </si>
  <si>
    <t>28.336</t>
  </si>
  <si>
    <t xml:space="preserve"> Unknown:NC_024389.1/KC013028.1</t>
  </si>
  <si>
    <t>Escherichia phage PE3-1</t>
  </si>
  <si>
    <t>PRJNA253394</t>
  </si>
  <si>
    <t>39.093</t>
  </si>
  <si>
    <t xml:space="preserve"> Unknown:NC_024379.1/KJ748011.1</t>
  </si>
  <si>
    <t>Leuconostoc phage phiLN03</t>
  </si>
  <si>
    <t>PRJNA253395</t>
  </si>
  <si>
    <t>26.752</t>
  </si>
  <si>
    <t xml:space="preserve"> Unknown:NC_024390.1/KC013022.1</t>
  </si>
  <si>
    <t>Sierra Nevada virus</t>
  </si>
  <si>
    <t>PRJNA253396</t>
  </si>
  <si>
    <t>11.84</t>
  </si>
  <si>
    <t xml:space="preserve"> Unknown:NC_024376.1/KF530058.1</t>
  </si>
  <si>
    <t>Leuconostoc phage phiLN25</t>
  </si>
  <si>
    <t>PRJNA253397</t>
  </si>
  <si>
    <t>28.427</t>
  </si>
  <si>
    <t xml:space="preserve"> Unknown:NC_024386.1/KC013026.1</t>
  </si>
  <si>
    <t>Horseshoe bat hepatitis B virus</t>
  </si>
  <si>
    <t>PRJNA253463</t>
  </si>
  <si>
    <t>3.377</t>
  </si>
  <si>
    <t xml:space="preserve"> Unknown:NC_024444.1/KC790377.1</t>
  </si>
  <si>
    <t>Tent-making bat hepatitis B virus</t>
  </si>
  <si>
    <t>PRJNA253464</t>
  </si>
  <si>
    <t>3.149</t>
  </si>
  <si>
    <t xml:space="preserve"> Unknown:NC_024445.1/KC790378.1</t>
  </si>
  <si>
    <t>Roundleaf bat hepatitis B virus</t>
  </si>
  <si>
    <t>PRJNA253465</t>
  </si>
  <si>
    <t>3.368</t>
  </si>
  <si>
    <t xml:space="preserve"> Unknown:NC_024443.1/KC790373.1</t>
  </si>
  <si>
    <t>Pigeonpox virus</t>
  </si>
  <si>
    <t>PRJNA253476</t>
  </si>
  <si>
    <t>282.356</t>
  </si>
  <si>
    <t>29.5</t>
  </si>
  <si>
    <t xml:space="preserve"> Unknown:NC_024447.1/KJ801920.1</t>
  </si>
  <si>
    <t>Penguinpox virus</t>
  </si>
  <si>
    <t>PRJNA253477</t>
  </si>
  <si>
    <t>306.862</t>
  </si>
  <si>
    <t xml:space="preserve"> Unknown:NC_024446.1/KJ859677.1</t>
  </si>
  <si>
    <t>Armadillidium vulgare iridescent virus</t>
  </si>
  <si>
    <t>PRJEB1570</t>
  </si>
  <si>
    <t>220.222</t>
  </si>
  <si>
    <t xml:space="preserve"> Unknown:NC_024451.1/HF920637.1</t>
  </si>
  <si>
    <t>Cherry twisted leaf associated virus</t>
  </si>
  <si>
    <t>PRJNA253575</t>
  </si>
  <si>
    <t>8.431</t>
  </si>
  <si>
    <t xml:space="preserve"> Unknown:NC_024449.1/KF958838.1</t>
  </si>
  <si>
    <t>Falconid herpesvirus 1</t>
  </si>
  <si>
    <t>PRJNA253588</t>
  </si>
  <si>
    <t>204.054</t>
  </si>
  <si>
    <t xml:space="preserve"> Unknown:NC_024450.1/KJ668231.1</t>
  </si>
  <si>
    <t>Porcine bocavirus 1 pig/ZJD/China/2006</t>
  </si>
  <si>
    <t>PRJNA253738</t>
  </si>
  <si>
    <t>5.153</t>
  </si>
  <si>
    <t xml:space="preserve"> Unknown:NC_024453.2/HM053693.2</t>
  </si>
  <si>
    <t>Turkey parvovirus 1078</t>
  </si>
  <si>
    <t>PRJNA253739</t>
  </si>
  <si>
    <t xml:space="preserve"> Unknown:NC_024454.1/GU214705.1</t>
  </si>
  <si>
    <t>Chicken parvovirus ABU-P1</t>
  </si>
  <si>
    <t>PRJNA253740</t>
  </si>
  <si>
    <t>5.257</t>
  </si>
  <si>
    <t xml:space="preserve"> Unknown:NC_024452.1/GU214704.1</t>
  </si>
  <si>
    <t>Yerba mate alphaendornavirus</t>
  </si>
  <si>
    <t>PRJNA253818</t>
  </si>
  <si>
    <t>13.954</t>
  </si>
  <si>
    <t xml:space="preserve"> Unknown:NC_024455.1/KJ634409.1</t>
  </si>
  <si>
    <t>Pitaya virus X</t>
  </si>
  <si>
    <t>PRJNA254434</t>
  </si>
  <si>
    <t xml:space="preserve"> Unknown:NC_024458.1/JF930327.1</t>
  </si>
  <si>
    <t>Pigeon adenovirus 1</t>
  </si>
  <si>
    <t>PRJNA255102</t>
  </si>
  <si>
    <t>45.48</t>
  </si>
  <si>
    <t xml:space="preserve"> Unknown:NC_024474.1/FN824512.2</t>
  </si>
  <si>
    <t>Yellow oat-grass mosaic virus</t>
  </si>
  <si>
    <t>PRJNA255103</t>
  </si>
  <si>
    <t>9.292</t>
  </si>
  <si>
    <t xml:space="preserve"> Unknown:NC_024471.1/KF984546.1</t>
  </si>
  <si>
    <t>Human astrovirus BF34</t>
  </si>
  <si>
    <t>PRJNA255104</t>
  </si>
  <si>
    <t>6.577</t>
  </si>
  <si>
    <t xml:space="preserve"> Unknown:NC_024472.1/KF859964.1</t>
  </si>
  <si>
    <t>Vesicular stomatitis New Jersey virus</t>
  </si>
  <si>
    <t>PRJNA255105</t>
  </si>
  <si>
    <t>11.123</t>
  </si>
  <si>
    <t xml:space="preserve"> Unknown:NC_024473.1/JX121109.2</t>
  </si>
  <si>
    <t>Blueberry mosaic associated virus</t>
  </si>
  <si>
    <t>PRJNA255707</t>
  </si>
  <si>
    <t>1.934</t>
  </si>
  <si>
    <t xml:space="preserve"> RNA2:NC_024476.1/KJ704367.1</t>
  </si>
  <si>
    <t>McMurdo Ice Shelf pond-associated circular DNA virus-8</t>
  </si>
  <si>
    <t>PRJNA255728</t>
  </si>
  <si>
    <t>2.911</t>
  </si>
  <si>
    <t xml:space="preserve"> Unknown:NC_024484.1/KJ547653.1</t>
  </si>
  <si>
    <t>McMurdo Ice Shelf pond-associated circular DNA virus-7</t>
  </si>
  <si>
    <t>PRJNA255729</t>
  </si>
  <si>
    <t>1.901</t>
  </si>
  <si>
    <t xml:space="preserve"> Unknown:NC_024483.1/KJ547652.1</t>
  </si>
  <si>
    <t>McMurdo Ice Shelf pond-associated circular DNA virus-6</t>
  </si>
  <si>
    <t>PRJNA255730</t>
  </si>
  <si>
    <t>2.549</t>
  </si>
  <si>
    <t xml:space="preserve"> Unknown:NC_024482.1/KJ547651.1</t>
  </si>
  <si>
    <t>McMurdo Ice Shelf pond-associated circular DNA virus-5</t>
  </si>
  <si>
    <t>PRJNA255731</t>
  </si>
  <si>
    <t>2.026</t>
  </si>
  <si>
    <t xml:space="preserve"> Unknown:NC_024481.1/KJ547650.1</t>
  </si>
  <si>
    <t>McMurdo Ice Shelf pond-associated circular DNA virus-4</t>
  </si>
  <si>
    <t>PRJNA255732</t>
  </si>
  <si>
    <t>2.698</t>
  </si>
  <si>
    <t xml:space="preserve"> Unknown:NC_024480.1/KJ547649.1</t>
  </si>
  <si>
    <t>McMurdo Ice Shelf pond-associated circular DNA virus-3</t>
  </si>
  <si>
    <t>PRJNA255733</t>
  </si>
  <si>
    <t>3.12</t>
  </si>
  <si>
    <t xml:space="preserve"> Unknown:NC_024479.1/KJ547648.1</t>
  </si>
  <si>
    <t>McMurdo Ice Shelf pond-associated circular DNA virus-2</t>
  </si>
  <si>
    <t>PRJNA255734</t>
  </si>
  <si>
    <t>2.614</t>
  </si>
  <si>
    <t xml:space="preserve"> Unknown:NC_024478.1/KJ547647.1</t>
  </si>
  <si>
    <t>McMurdo Ice Shelf pond-associated circular DNA virus-1</t>
  </si>
  <si>
    <t>PRJNA255735</t>
  </si>
  <si>
    <t>2.089</t>
  </si>
  <si>
    <t xml:space="preserve"> Unknown:NC_024477.1/KJ547646.1</t>
  </si>
  <si>
    <t>Rosellinia necatrix fusarivirus 1</t>
  </si>
  <si>
    <t>PRJNA255787</t>
  </si>
  <si>
    <t>Fusariviridae</t>
  </si>
  <si>
    <t>6.286</t>
  </si>
  <si>
    <t xml:space="preserve"> Unknown:NC_024485.1/AB915829.1</t>
  </si>
  <si>
    <t>Asterionellopsis glacialis RNA virus</t>
  </si>
  <si>
    <t>PRJNA255792</t>
  </si>
  <si>
    <t>8.842</t>
  </si>
  <si>
    <t xml:space="preserve"> Unknown:NC_024489.1/AB973945.1</t>
  </si>
  <si>
    <t>Duck adenovirus 2</t>
  </si>
  <si>
    <t>PRJNA255793</t>
  </si>
  <si>
    <t>43.734</t>
  </si>
  <si>
    <t xml:space="preserve"> Unknown:NC_024486.1/KJ469653.1</t>
  </si>
  <si>
    <t>Drosophila immigrans Nora virus</t>
  </si>
  <si>
    <t>PRJNA255794</t>
  </si>
  <si>
    <t>12.265</t>
  </si>
  <si>
    <t xml:space="preserve"> Unknown:NC_024488.1/KF242511.1</t>
  </si>
  <si>
    <t>Drosophila subobscura Nora virus</t>
  </si>
  <si>
    <t>PRJNA255795</t>
  </si>
  <si>
    <t>12.276</t>
  </si>
  <si>
    <t xml:space="preserve"> Unknown:NC_024487.1/KF242510.1</t>
  </si>
  <si>
    <t>Mirabilis leaf curl India virus associated betasatellite</t>
  </si>
  <si>
    <t>PRJNA255800</t>
  </si>
  <si>
    <t>1.406</t>
  </si>
  <si>
    <t xml:space="preserve"> Unknown:NC_024490.1/LK054804.1</t>
  </si>
  <si>
    <t>Senegalese sole Iberian betanodavirus</t>
  </si>
  <si>
    <t>PRJNA255996</t>
  </si>
  <si>
    <t>4.526</t>
  </si>
  <si>
    <t>52.6454</t>
  </si>
  <si>
    <t xml:space="preserve"> 1:NC_024492.1/FJ803911.2;  2:NC_024493.1/FJ803923.2</t>
  </si>
  <si>
    <t>Heartland virus</t>
  </si>
  <si>
    <t>PRJNA255997</t>
  </si>
  <si>
    <t>11.567</t>
  </si>
  <si>
    <t>46.3289</t>
  </si>
  <si>
    <t xml:space="preserve"> L:NC_024495.1/JX005846.1;  M:NC_024494.1/JX005844.1;  S:NC_024496.1/JX005842.1</t>
  </si>
  <si>
    <t>Umatilla virus</t>
  </si>
  <si>
    <t>PRJNA256076</t>
  </si>
  <si>
    <t>19.402</t>
  </si>
  <si>
    <t>40.9389</t>
  </si>
  <si>
    <t xml:space="preserve"> 1:NC_024503.1/HQ842619.1;  2:NC_024504.1/HQ842620.1;  3:NC_024505.1/HQ842621.1;  4:NC_024506.1/HQ842622.1;  5:NC_024507.1/HQ842623.1;  6:NC_024508.1/HQ842624.1;  7:NC_024509.1/HQ842625.1;  8:NC_024510.1/HQ842626.1;  9:NC_024499.1/HQ842627.1;  10:NC_024500.1/HQ842628.1</t>
  </si>
  <si>
    <t>Lymantria dispar iflavirus 1</t>
  </si>
  <si>
    <t>PRJNA256085</t>
  </si>
  <si>
    <t>10.044</t>
  </si>
  <si>
    <t xml:space="preserve"> Unknown:NC_024497.1/KJ629170.1</t>
  </si>
  <si>
    <t>Bovine astrovirus CH13</t>
  </si>
  <si>
    <t>PRJNA256091</t>
  </si>
  <si>
    <t>6.53</t>
  </si>
  <si>
    <t xml:space="preserve"> Unknown:NC_024498.1/KM035759.1</t>
  </si>
  <si>
    <t>Peridroma alphabaculovirus</t>
  </si>
  <si>
    <t>PRJNA257515</t>
  </si>
  <si>
    <t>151.109</t>
  </si>
  <si>
    <t xml:space="preserve"> Unknown:NC_024625.1/KM009991.1</t>
  </si>
  <si>
    <t>Lizard adenovirus 2</t>
  </si>
  <si>
    <t>PRJNA257662</t>
  </si>
  <si>
    <t>32.965</t>
  </si>
  <si>
    <t xml:space="preserve"> Unknown:NC_024684.1/KJ156523.1</t>
  </si>
  <si>
    <t>Rose leaf curl virus</t>
  </si>
  <si>
    <t>PRJNA257697</t>
  </si>
  <si>
    <t xml:space="preserve"> Unknown:NC_024687.1/KJ739692.1</t>
  </si>
  <si>
    <t>Phomopsis longicolla hypovirus</t>
  </si>
  <si>
    <t>PRJNA257698</t>
  </si>
  <si>
    <t xml:space="preserve"> Unknown:NC_024685.1/KF537784.1</t>
  </si>
  <si>
    <t>MSSI2.225 virus</t>
  </si>
  <si>
    <t>PRJNA257699</t>
  </si>
  <si>
    <t xml:space="preserve"> Unknown:NC_024691.1/LK931485.1</t>
  </si>
  <si>
    <t>HCBI9.212 virus</t>
  </si>
  <si>
    <t>PRJNA257700</t>
  </si>
  <si>
    <t xml:space="preserve"> Unknown:NC_024690.1/LK931484.1</t>
  </si>
  <si>
    <t>HCBI8.215 virus</t>
  </si>
  <si>
    <t>PRJNA257701</t>
  </si>
  <si>
    <t>2.152</t>
  </si>
  <si>
    <t xml:space="preserve"> Unknown:NC_024689.1/LK931483.1</t>
  </si>
  <si>
    <t>Prunus virus T</t>
  </si>
  <si>
    <t>PRJNA257702</t>
  </si>
  <si>
    <t>6.835</t>
  </si>
  <si>
    <t xml:space="preserve"> Unknown:NC_024686.1/KF700263.1</t>
  </si>
  <si>
    <t>Rose leaf curl betasatellite</t>
  </si>
  <si>
    <t>PRJNA257741</t>
  </si>
  <si>
    <t xml:space="preserve"> Unknown:NC_024695.1/KJ739691.1</t>
  </si>
  <si>
    <t>Human circovirus VS6600022</t>
  </si>
  <si>
    <t>PRJNA257742</t>
  </si>
  <si>
    <t>2.836</t>
  </si>
  <si>
    <t xml:space="preserve"> Unknown:NC_024694.1/KJ206566.1</t>
  </si>
  <si>
    <t>Sweet potato leaf curl Guangxi virus</t>
  </si>
  <si>
    <t>PRJNA257743</t>
  </si>
  <si>
    <t>2.831</t>
  </si>
  <si>
    <t xml:space="preserve"> Unknown:NC_024693.1/KJ476510.2</t>
  </si>
  <si>
    <t>Aureococcus anophagefferens virus</t>
  </si>
  <si>
    <t>PRJNA258005</t>
  </si>
  <si>
    <t>370.92</t>
  </si>
  <si>
    <t xml:space="preserve"> Unknown:NC_024697.1/KJ645900.1</t>
  </si>
  <si>
    <t>Mamastrovirus 2</t>
  </si>
  <si>
    <t>PRJNA390416</t>
  </si>
  <si>
    <t>6.347</t>
  </si>
  <si>
    <t xml:space="preserve"> Unknown:NC_034974.1/KY940076.1</t>
  </si>
  <si>
    <t>Elephant endotheliotropic herpesvirus 5</t>
  </si>
  <si>
    <t>PRJNA258185</t>
  </si>
  <si>
    <t>180.8</t>
  </si>
  <si>
    <t xml:space="preserve"> Unknown:NC_024696.1/KF921519.1</t>
  </si>
  <si>
    <t>Soybean cyst nematode socyvirus</t>
  </si>
  <si>
    <t>PRJNA258186</t>
  </si>
  <si>
    <t>11.367</t>
  </si>
  <si>
    <t xml:space="preserve"> Unknown:NC_024702.1/HM849038.1</t>
  </si>
  <si>
    <t>Alternaria longipes dsRNA virus 1</t>
  </si>
  <si>
    <t>PRJNA258281</t>
  </si>
  <si>
    <t>3.415</t>
  </si>
  <si>
    <t xml:space="preserve"> Unknown:NC_024703.1/KJ817371.1</t>
  </si>
  <si>
    <t>Cladosporium cladosporioides virus 1</t>
  </si>
  <si>
    <t>PRJNA258308</t>
  </si>
  <si>
    <t>8.886</t>
  </si>
  <si>
    <t>57.0461</t>
  </si>
  <si>
    <t xml:space="preserve"> 1:NC_024704.1/KJ787686.1;  2:NC_024705.1/KJ787687.1;  3:NC_024706.1/KJ787688.1;  4:NC_024707.1/KJ787689.1;  5:NC_024708.1/KJ787690.1</t>
  </si>
  <si>
    <t>Penaeus monodon nudivirus</t>
  </si>
  <si>
    <t>PRJNA259190</t>
  </si>
  <si>
    <t>119.638</t>
  </si>
  <si>
    <t xml:space="preserve"> Unknown:NC_024692.1/KJ184318.1</t>
  </si>
  <si>
    <t>Ageratum conyzoides associated symptomless alphasatellite</t>
  </si>
  <si>
    <t>PRJNA259293</t>
  </si>
  <si>
    <t>1.437</t>
  </si>
  <si>
    <t xml:space="preserve"> Unknown:NC_024710.1/HG518788.1</t>
  </si>
  <si>
    <t>uncultured crAssphage</t>
  </si>
  <si>
    <t>PRJNA259336</t>
  </si>
  <si>
    <t>97.065</t>
  </si>
  <si>
    <t xml:space="preserve"> Unknown:NC_024711.1/</t>
  </si>
  <si>
    <t>Lactococcus phage P092</t>
  </si>
  <si>
    <t>PRJNA251389</t>
  </si>
  <si>
    <t>53.513</t>
  </si>
  <si>
    <t xml:space="preserve"> Unknown:NC_024203.1/KJ489011.1</t>
  </si>
  <si>
    <t>Lactococcus phage P078</t>
  </si>
  <si>
    <t>PRJNA251390</t>
  </si>
  <si>
    <t>54.452</t>
  </si>
  <si>
    <t xml:space="preserve"> Unknown:NC_024215.1/KJ489010.1</t>
  </si>
  <si>
    <t>Nitrincola phage 1M3-16</t>
  </si>
  <si>
    <t>PRJNA251391</t>
  </si>
  <si>
    <t>82.438</t>
  </si>
  <si>
    <t xml:space="preserve"> Unknown:NC_024217.1/KJ534580.1</t>
  </si>
  <si>
    <t>Lactococcus phage P118</t>
  </si>
  <si>
    <t>PRJNA251392</t>
  </si>
  <si>
    <t>54.173</t>
  </si>
  <si>
    <t xml:space="preserve"> Unknown:NC_024208.1/KJ489012.1</t>
  </si>
  <si>
    <t>Lactococcus phage P162</t>
  </si>
  <si>
    <t>PRJNA251393</t>
  </si>
  <si>
    <t>55.584</t>
  </si>
  <si>
    <t xml:space="preserve"> Unknown:NC_024214.1/KJ489013.1</t>
  </si>
  <si>
    <t>Mycobacterium phage Hawkeye</t>
  </si>
  <si>
    <t>PRJNA251394</t>
  </si>
  <si>
    <t>67.383</t>
  </si>
  <si>
    <t xml:space="preserve"> Unknown:NC_024209.1/KJ194582.1</t>
  </si>
  <si>
    <t>Staphylococcus phage 6ec</t>
  </si>
  <si>
    <t>PRJNA253318</t>
  </si>
  <si>
    <t>93.794</t>
  </si>
  <si>
    <t xml:space="preserve"> Unknown:NC_024355.1/KJ804259.1</t>
  </si>
  <si>
    <t>Listeria phage LP-026</t>
  </si>
  <si>
    <t>PRJNA253319</t>
  </si>
  <si>
    <t>67.15</t>
  </si>
  <si>
    <t xml:space="preserve"> Unknown:NC_024375.1/KJ094020.1</t>
  </si>
  <si>
    <t>Mycobacterium phage Manad</t>
  </si>
  <si>
    <t>PRJNA253320</t>
  </si>
  <si>
    <t>68.807</t>
  </si>
  <si>
    <t xml:space="preserve"> Unknown:NC_024363.1/KJ595576.1</t>
  </si>
  <si>
    <t>Anabaena phage A-4L</t>
  </si>
  <si>
    <t>PRJNA253321</t>
  </si>
  <si>
    <t>41.75</t>
  </si>
  <si>
    <t xml:space="preserve"> Unknown:NC_024358.1/KF356198.1</t>
  </si>
  <si>
    <t>Pseudomonas phage phiPSA2</t>
  </si>
  <si>
    <t>PRJNA253322</t>
  </si>
  <si>
    <t>40.472</t>
  </si>
  <si>
    <t xml:space="preserve"> Unknown:NC_024362.1/KJ507099.1</t>
  </si>
  <si>
    <t>Cronobacter phage CR8</t>
  </si>
  <si>
    <t>PRJNA253325</t>
  </si>
  <si>
    <t>149.162</t>
  </si>
  <si>
    <t xml:space="preserve"> Unknown:NC_024354.1/KC954774.1</t>
  </si>
  <si>
    <t>Enterococcus phage IME-EFm1</t>
  </si>
  <si>
    <t>PRJNA253326</t>
  </si>
  <si>
    <t>42.597</t>
  </si>
  <si>
    <t xml:space="preserve"> Unknown:NC_024356.1/KJ010489.1</t>
  </si>
  <si>
    <t>Mycobacterium phage Damien</t>
  </si>
  <si>
    <t>PRJNA253327</t>
  </si>
  <si>
    <t>68.386</t>
  </si>
  <si>
    <t xml:space="preserve"> Unknown:NC_024371.1/KJ567046.1</t>
  </si>
  <si>
    <t>Dinoroseobacter phage DFL12phi1</t>
  </si>
  <si>
    <t>PRJNA253328</t>
  </si>
  <si>
    <t>75.028</t>
  </si>
  <si>
    <t xml:space="preserve"> Unknown:NC_024367.1/KJ621082.2</t>
  </si>
  <si>
    <t>Chicken picornavirus 1</t>
  </si>
  <si>
    <t>PRJNA259972</t>
  </si>
  <si>
    <t>8.287</t>
  </si>
  <si>
    <t xml:space="preserve"> Unknown:NC_024765.1/KF979331.1</t>
  </si>
  <si>
    <t>Chicken gallivirus 1</t>
  </si>
  <si>
    <t>PRJNA259980</t>
  </si>
  <si>
    <t xml:space="preserve"> Unknown:NC_024770.1/KF979337.1</t>
  </si>
  <si>
    <t>Chicken picornavirus 5</t>
  </si>
  <si>
    <t>PRJNA259981</t>
  </si>
  <si>
    <t xml:space="preserve"> Unknown:NC_024769.1/KF979336.1</t>
  </si>
  <si>
    <t>Chicken picornavirus 4</t>
  </si>
  <si>
    <t>PRJNA259982</t>
  </si>
  <si>
    <t>9.564</t>
  </si>
  <si>
    <t xml:space="preserve"> Unknown:NC_024768.1/KF979335.1</t>
  </si>
  <si>
    <t>Chicken picornavirus 3</t>
  </si>
  <si>
    <t>PRJNA259983</t>
  </si>
  <si>
    <t>7.167</t>
  </si>
  <si>
    <t xml:space="preserve"> Unknown:NC_024767.1/KF979334.1</t>
  </si>
  <si>
    <t>Chicken picornavirus 2</t>
  </si>
  <si>
    <t>PRJNA259984</t>
  </si>
  <si>
    <t xml:space="preserve"> Unknown:NC_024766.1/KF979333.1</t>
  </si>
  <si>
    <t>Equid alphaherpesvirus 3</t>
  </si>
  <si>
    <t>PRJNA259985</t>
  </si>
  <si>
    <t>151.601</t>
  </si>
  <si>
    <t xml:space="preserve"> Unknown:NC_024771.1/KM051845.1</t>
  </si>
  <si>
    <t>Small begomovirus-associated satellite</t>
  </si>
  <si>
    <t>PRJNA259986</t>
  </si>
  <si>
    <t>0.687</t>
  </si>
  <si>
    <t xml:space="preserve"> Unknown:NC_024777.1/KJ859134.1</t>
  </si>
  <si>
    <t>Porcine stool-associated circular virus 9</t>
  </si>
  <si>
    <t>PRJNA259987</t>
  </si>
  <si>
    <t>2.564</t>
  </si>
  <si>
    <t xml:space="preserve"> Unknown:NC_024774.1/KJ577816.1</t>
  </si>
  <si>
    <t>Porcine stool-associated circular virus 8</t>
  </si>
  <si>
    <t>PRJNA259988</t>
  </si>
  <si>
    <t>2.477</t>
  </si>
  <si>
    <t xml:space="preserve"> Unknown:NC_024775.1/KJ577817.1</t>
  </si>
  <si>
    <t>Porcine stool-associated circular virus 7</t>
  </si>
  <si>
    <t>PRJNA259989</t>
  </si>
  <si>
    <t>2.601</t>
  </si>
  <si>
    <t xml:space="preserve"> Unknown:NC_024773.1/KJ577812.1</t>
  </si>
  <si>
    <t>Porcine stool-associated circular virus 6</t>
  </si>
  <si>
    <t>PRJNA259990</t>
  </si>
  <si>
    <t>2.603</t>
  </si>
  <si>
    <t xml:space="preserve"> Unknown:NC_024776.1/KJ577819.1</t>
  </si>
  <si>
    <t>Porcine stool-associated circular virus 1</t>
  </si>
  <si>
    <t>PRJNA259991</t>
  </si>
  <si>
    <t>2.59</t>
  </si>
  <si>
    <t xml:space="preserve"> Unknown:NC_024772.1/KJ577811.1</t>
  </si>
  <si>
    <t>Mycobacterium phage Pinto</t>
  </si>
  <si>
    <t>PRJNA253323</t>
  </si>
  <si>
    <t>50.61</t>
  </si>
  <si>
    <t xml:space="preserve"> Unknown:NC_024368.1/KJ690250.1</t>
  </si>
  <si>
    <t>Vibrio phage X29</t>
  </si>
  <si>
    <t>PRJNA253324</t>
  </si>
  <si>
    <t>41.569</t>
  </si>
  <si>
    <t xml:space="preserve"> Unknown:NC_024369.2/KJ572845.2</t>
  </si>
  <si>
    <t>Escherichia phage vB_EcoS_AHS24</t>
  </si>
  <si>
    <t>PRJNA260420</t>
  </si>
  <si>
    <t>46.44</t>
  </si>
  <si>
    <t xml:space="preserve"> Unknown:NC_024784.1/KF771238.1</t>
  </si>
  <si>
    <t>Pseudomonas phage MP48</t>
  </si>
  <si>
    <t>PRJNA260422</t>
  </si>
  <si>
    <t xml:space="preserve"> Unknown:NC_024782.1/KF475786.1</t>
  </si>
  <si>
    <t>Bacillus phage Riley</t>
  </si>
  <si>
    <t>PRJNA260451</t>
  </si>
  <si>
    <t>162.816</t>
  </si>
  <si>
    <t xml:space="preserve"> Unknown:NC_024788.1/KJ489402.1</t>
  </si>
  <si>
    <t>Listeria phage LMTA-148</t>
  </si>
  <si>
    <t>PRJNA260452</t>
  </si>
  <si>
    <t>132.541</t>
  </si>
  <si>
    <t xml:space="preserve"> Unknown:NC_024787.1/KJ591604.1</t>
  </si>
  <si>
    <t>Bacillus phage Bobb</t>
  </si>
  <si>
    <t>PRJNA260453</t>
  </si>
  <si>
    <t>160.281</t>
  </si>
  <si>
    <t xml:space="preserve"> Unknown:NC_024792.1/KM051843.1</t>
  </si>
  <si>
    <t>Escherichia phage EK99P-1</t>
  </si>
  <si>
    <t>PRJNA260479</t>
  </si>
  <si>
    <t>44.332</t>
  </si>
  <si>
    <t xml:space="preserve"> Unknown:NC_024783.1/KM233151.1</t>
  </si>
  <si>
    <t>Acinetobacter phage YMC-13-01-C62</t>
  </si>
  <si>
    <t>PRJNA260480</t>
  </si>
  <si>
    <t>44.844</t>
  </si>
  <si>
    <t xml:space="preserve"> Unknown:NC_024785.1/KJ817802.1</t>
  </si>
  <si>
    <t>Escherichia phage vB_EcoS_AKS96</t>
  </si>
  <si>
    <t>PRJNA260481</t>
  </si>
  <si>
    <t>45.746</t>
  </si>
  <si>
    <t xml:space="preserve"> Unknown:NC_024789.1/KF771239.1</t>
  </si>
  <si>
    <t>Escherichia phage vB_EcoS_AHP42</t>
  </si>
  <si>
    <t>PRJNA260482</t>
  </si>
  <si>
    <t>46.847</t>
  </si>
  <si>
    <t xml:space="preserve"> Unknown:NC_024793.1/KF771237.1</t>
  </si>
  <si>
    <t>Escherichia phage vB_EcoP_PhAPEC5</t>
  </si>
  <si>
    <t>PRJNA260483</t>
  </si>
  <si>
    <t>71.248</t>
  </si>
  <si>
    <t xml:space="preserve"> Unknown:NC_024786.1/KF192075.1</t>
  </si>
  <si>
    <t>Escherichia phage vB_EcoM_PhAPEC2</t>
  </si>
  <si>
    <t>PRJNA260484</t>
  </si>
  <si>
    <t>167.318</t>
  </si>
  <si>
    <t xml:space="preserve"> Unknown:NC_024794.1/KF562341.1</t>
  </si>
  <si>
    <t>Escherichia phage vB_EcoP_PhAPEC7</t>
  </si>
  <si>
    <t>PRJNA260485</t>
  </si>
  <si>
    <t>71.778</t>
  </si>
  <si>
    <t xml:space="preserve"> Unknown:NC_024790.1/KF562340.1</t>
  </si>
  <si>
    <t>Vibrio phage ICP2_2013_A_Haiti</t>
  </si>
  <si>
    <t>PRJNA260486</t>
  </si>
  <si>
    <t>50.44</t>
  </si>
  <si>
    <t xml:space="preserve"> Unknown:NC_024791.1/KM224879.1</t>
  </si>
  <si>
    <t>Ilomantsi virus</t>
  </si>
  <si>
    <t>PRJNA260714</t>
  </si>
  <si>
    <t>10.365</t>
  </si>
  <si>
    <t xml:space="preserve"> Unknown:NC_024805.1/KC692067.1</t>
  </si>
  <si>
    <t>Lammi virus</t>
  </si>
  <si>
    <t>PRJNA260751</t>
  </si>
  <si>
    <t>10.32</t>
  </si>
  <si>
    <t xml:space="preserve"> Unknown:NC_024806.1/KC692068.1</t>
  </si>
  <si>
    <t>Ethiopian tobacco bushy top virus satellite RNA</t>
  </si>
  <si>
    <t>PRJNA260752</t>
  </si>
  <si>
    <t>0.521</t>
  </si>
  <si>
    <t xml:space="preserve"> Unknown:NC_024807.1/KJ918747.1</t>
  </si>
  <si>
    <t>Ethiopian tobacco bushy top virus</t>
  </si>
  <si>
    <t>PRJNA260753</t>
  </si>
  <si>
    <t>4.236</t>
  </si>
  <si>
    <t xml:space="preserve"> Unknown:NC_024808.1/KJ918748.1</t>
  </si>
  <si>
    <t>Coccinia mosaic Tamil Nadu virus</t>
  </si>
  <si>
    <t>PRJNA260754</t>
  </si>
  <si>
    <t>5.44</t>
  </si>
  <si>
    <t>45.9612</t>
  </si>
  <si>
    <t xml:space="preserve"> DN  A:NC_024810.1/KM244719.1;  DN  B:NC_024809.1/KM244718.1</t>
  </si>
  <si>
    <t>Faba bean necrotic yellows C1 alphasatellite</t>
  </si>
  <si>
    <t>PRJNA261252</t>
  </si>
  <si>
    <t>1.002</t>
  </si>
  <si>
    <t xml:space="preserve"> Unknown:NC_024886.1/X80879.1</t>
  </si>
  <si>
    <t>Bufavirus-3</t>
  </si>
  <si>
    <t>PRJNA261260</t>
  </si>
  <si>
    <t xml:space="preserve"> Unknown:NC_024888.1/AB847987.1</t>
  </si>
  <si>
    <t>Middelburg virus</t>
  </si>
  <si>
    <t>PRJNA261261</t>
  </si>
  <si>
    <t xml:space="preserve"> Unknown:NC_024887.1/KM115530.1</t>
  </si>
  <si>
    <t>Equine hepacivirus JPN3/JAPAN/2013</t>
  </si>
  <si>
    <t>PRJNA261347</t>
  </si>
  <si>
    <t>9.355</t>
  </si>
  <si>
    <t xml:space="preserve"> Unknown:NC_024889.1/AB863589.1</t>
  </si>
  <si>
    <t>Bitter gourd yellow vein virus</t>
  </si>
  <si>
    <t>PRJNA261351</t>
  </si>
  <si>
    <t>5.453</t>
  </si>
  <si>
    <t>43.1537</t>
  </si>
  <si>
    <t xml:space="preserve"> DN--A:NC_024894.1/KJ862841.1;  DN--B:NC_024895.1/KJ862842.1</t>
  </si>
  <si>
    <t>Seal anellovirus 2</t>
  </si>
  <si>
    <t>PRJNA261352</t>
  </si>
  <si>
    <t>2.149</t>
  </si>
  <si>
    <t xml:space="preserve"> Unknown:NC_024891.1/KF373760.1</t>
  </si>
  <si>
    <t>Seal anellovirus 3</t>
  </si>
  <si>
    <t>PRJNA261353</t>
  </si>
  <si>
    <t>2.169</t>
  </si>
  <si>
    <t xml:space="preserve"> Unknown:NC_024890.1/KF373758.1</t>
  </si>
  <si>
    <t>Apodemus sylvaticus papillomavirus 1</t>
  </si>
  <si>
    <t>PRJNA261355</t>
  </si>
  <si>
    <t>7.589</t>
  </si>
  <si>
    <t xml:space="preserve"> Unknown:NC_024893.1/HQ625440.1</t>
  </si>
  <si>
    <t>Rose leaf rosette-associated virus</t>
  </si>
  <si>
    <t>PRJNA261443</t>
  </si>
  <si>
    <t>17.656</t>
  </si>
  <si>
    <t xml:space="preserve"> Unknown:NC_024906.1/KJ748003.1</t>
  </si>
  <si>
    <t>Torque teno Tadarida brasiliensis virus</t>
  </si>
  <si>
    <t>PRJNA261536</t>
  </si>
  <si>
    <t>2.367</t>
  </si>
  <si>
    <t xml:space="preserve"> Unknown:NC_024908.1/KM434181.1</t>
  </si>
  <si>
    <t>Ancient caribou feces associated virus</t>
  </si>
  <si>
    <t>PRJNA261537</t>
  </si>
  <si>
    <t>2.231</t>
  </si>
  <si>
    <t xml:space="preserve"> Unknown:NC_024907.1/KJ938716.1</t>
  </si>
  <si>
    <t>Caribou feces-associated gemycircularvirus</t>
  </si>
  <si>
    <t>PRJNA261538</t>
  </si>
  <si>
    <t>2.232</t>
  </si>
  <si>
    <t xml:space="preserve"> Unknown:NC_024909.1/KJ938717.1</t>
  </si>
  <si>
    <t>Ralstonia phage RSY1</t>
  </si>
  <si>
    <t>PRJNA262488</t>
  </si>
  <si>
    <t>40.002</t>
  </si>
  <si>
    <t xml:space="preserve"> Unknown:NC_025115.1/AB981169.1</t>
  </si>
  <si>
    <t>Mikumi yellow baboon virus 1</t>
  </si>
  <si>
    <t>PRJNA262492</t>
  </si>
  <si>
    <t xml:space="preserve"> Unknown:NC_025112.1/KM110938.1</t>
  </si>
  <si>
    <t>Salivirus FHB</t>
  </si>
  <si>
    <t>PRJNA262543</t>
  </si>
  <si>
    <t>7.998</t>
  </si>
  <si>
    <t xml:space="preserve"> Unknown:NC_025114.1/KM023140.1</t>
  </si>
  <si>
    <t>Southwest baboon virus 1</t>
  </si>
  <si>
    <t>PRJNA262544</t>
  </si>
  <si>
    <t>14.851</t>
  </si>
  <si>
    <t xml:space="preserve"> Unknown:NC_025113.1/KM110946.1</t>
  </si>
  <si>
    <t>Halovirus VNH-1</t>
  </si>
  <si>
    <t>PRJNA262927</t>
  </si>
  <si>
    <t>10.021</t>
  </si>
  <si>
    <t xml:space="preserve"> Unknown:NC_025213.1/KF771641.1</t>
  </si>
  <si>
    <t>Sweet potato leaf curl virus associated satellite</t>
  </si>
  <si>
    <t>0.733</t>
  </si>
  <si>
    <t xml:space="preserve"> Unknown:NC_025220.1/KF716173.1</t>
  </si>
  <si>
    <t>Leptopilina boulardi Toti-like virus</t>
  </si>
  <si>
    <t>PRJNA263031</t>
  </si>
  <si>
    <t>8.021</t>
  </si>
  <si>
    <t xml:space="preserve"> Unknown:NC_025218.2/KF274642.2</t>
  </si>
  <si>
    <t>Circoviridae SFBeef</t>
  </si>
  <si>
    <t>PRJNA263032</t>
  </si>
  <si>
    <t>0.859</t>
  </si>
  <si>
    <t xml:space="preserve"> Unknown:NC_025216.1/KM111537.1</t>
  </si>
  <si>
    <t>Gyrovirus GyV7-SF</t>
  </si>
  <si>
    <t>PRJNA263033</t>
  </si>
  <si>
    <t>2.439</t>
  </si>
  <si>
    <t xml:space="preserve"> Unknown:NC_025215.1/KM111536.1</t>
  </si>
  <si>
    <t>Cripavirus NB-1/2011/HUN</t>
  </si>
  <si>
    <t>PRJNA263035</t>
  </si>
  <si>
    <t>9.136</t>
  </si>
  <si>
    <t xml:space="preserve"> Unknown:NC_025219.1/KJ802403.1</t>
  </si>
  <si>
    <t>Bat Hp-betacoronavirus/Zhejiang2013</t>
  </si>
  <si>
    <t>PRJNA263036</t>
  </si>
  <si>
    <t>31.491</t>
  </si>
  <si>
    <t xml:space="preserve"> Unknown:NC_025217.1/KF636752.1</t>
  </si>
  <si>
    <t>Botryosphaeria dothidea victorivirus 1</t>
  </si>
  <si>
    <t>PRJNA263092</t>
  </si>
  <si>
    <t>5.322</t>
  </si>
  <si>
    <t xml:space="preserve"> Unknown:NC_025214.1/KM051424.1</t>
  </si>
  <si>
    <t>Swan circovirus</t>
  </si>
  <si>
    <t>PRJNA263507</t>
  </si>
  <si>
    <t>1.783</t>
  </si>
  <si>
    <t xml:space="preserve"> Unknown:NC_025247.1/EU056309.1</t>
  </si>
  <si>
    <t>Silurus glanis circovirus</t>
  </si>
  <si>
    <t>PRJNA263599</t>
  </si>
  <si>
    <t>1.966</t>
  </si>
  <si>
    <t xml:space="preserve"> Unknown:NC_025246.1/JQ011377.1</t>
  </si>
  <si>
    <t>Vanilla distortion mosaic virus</t>
  </si>
  <si>
    <t>PRJNA263828</t>
  </si>
  <si>
    <t>9.553</t>
  </si>
  <si>
    <t xml:space="preserve"> Unknown:NC_025250.1/KF906523.1</t>
  </si>
  <si>
    <t>Bokeloh bat lyssavirus</t>
  </si>
  <si>
    <t>PRJNA263847</t>
  </si>
  <si>
    <t>11.9</t>
  </si>
  <si>
    <t xml:space="preserve"> Unknown:NC_025251.1/JF311903.1</t>
  </si>
  <si>
    <t>Maraba virus</t>
  </si>
  <si>
    <t>PRJNA263848</t>
  </si>
  <si>
    <t>11.135</t>
  </si>
  <si>
    <t>vertebrates,human</t>
  </si>
  <si>
    <t xml:space="preserve"> Unknown:NC_025255.1/HQ660076.1</t>
  </si>
  <si>
    <t>Farmington virus</t>
  </si>
  <si>
    <t>PRJNA263849</t>
  </si>
  <si>
    <t>12.233</t>
  </si>
  <si>
    <t xml:space="preserve"> Unknown:NC_025253.1/KC602379.1</t>
  </si>
  <si>
    <t>Yam virus X</t>
  </si>
  <si>
    <t>PRJNA263850</t>
  </si>
  <si>
    <t>6.158</t>
  </si>
  <si>
    <t xml:space="preserve"> Unknown:NC_025252.1/KJ711908.1</t>
  </si>
  <si>
    <t>Carrot thin leaf virus</t>
  </si>
  <si>
    <t>PRJNA263851</t>
  </si>
  <si>
    <t xml:space="preserve"> Unknown:NC_025254.1/JX156434.1</t>
  </si>
  <si>
    <t>Bat Paramyxovirus Eid_hel/GH-M74a/GHA/2009</t>
  </si>
  <si>
    <t>PRJNA263908</t>
  </si>
  <si>
    <t>18.53</t>
  </si>
  <si>
    <t xml:space="preserve"> Unknown:NC_025256.1/HQ660129.1</t>
  </si>
  <si>
    <t>Erinnyis ello granulovirus</t>
  </si>
  <si>
    <t>PRJNA263949</t>
  </si>
  <si>
    <t>102.759</t>
  </si>
  <si>
    <t xml:space="preserve"> Unknown:NC_025257.1/KJ406702.1</t>
  </si>
  <si>
    <t>Sea otter polyomavirus 1</t>
  </si>
  <si>
    <t>PRJNA263990</t>
  </si>
  <si>
    <t xml:space="preserve"> Unknown:NC_025259.1/KM282376.1</t>
  </si>
  <si>
    <t>Tomato mottle wrinkle virus</t>
  </si>
  <si>
    <t>PRJNA264185</t>
  </si>
  <si>
    <t>5.124</t>
  </si>
  <si>
    <t>39.0021</t>
  </si>
  <si>
    <t xml:space="preserve"> DNA A:NC_025265.1/JQ714137.2;  DNA B:NC_025266.1/JQ714138.2</t>
  </si>
  <si>
    <t>Long Island tick rhabdovirus</t>
  </si>
  <si>
    <t>PRJNA264895</t>
  </si>
  <si>
    <t>11.176</t>
  </si>
  <si>
    <t xml:space="preserve"> Unknown:NC_025340.1/KJ396935.1</t>
  </si>
  <si>
    <t>Sosuga virus</t>
  </si>
  <si>
    <t>PRJNA264896</t>
  </si>
  <si>
    <t xml:space="preserve"> Unknown:NC_025343.1/KF774436.1</t>
  </si>
  <si>
    <t>Kolente virus</t>
  </si>
  <si>
    <t>PRJNA264897</t>
  </si>
  <si>
    <t xml:space="preserve"> Unknown:NC_025342.1/KC984953.1</t>
  </si>
  <si>
    <t>Canine pneumovirus</t>
  </si>
  <si>
    <t>PRJNA264898</t>
  </si>
  <si>
    <t xml:space="preserve"> Unknown:NC_025344.1/KF015281.1</t>
  </si>
  <si>
    <t>Fikirini rhabdovirus</t>
  </si>
  <si>
    <t>PRJNA264899</t>
  </si>
  <si>
    <t xml:space="preserve"> Unknown:NC_025341.1/KC676792.1</t>
  </si>
  <si>
    <t>Vesicular stomatitis Alagoas virus</t>
  </si>
  <si>
    <t>PRJNA264901</t>
  </si>
  <si>
    <t>11.07</t>
  </si>
  <si>
    <t xml:space="preserve"> Unknown:NC_025353.1/EU373658.1</t>
  </si>
  <si>
    <t>Sunshine Coast virus</t>
  </si>
  <si>
    <t>PRJNA264902</t>
  </si>
  <si>
    <t>Sunviridae</t>
  </si>
  <si>
    <t>17.187</t>
  </si>
  <si>
    <t xml:space="preserve"> Unknown:NC_025345.1/JN192445.1</t>
  </si>
  <si>
    <t>Salmon aquaparamyxovirus</t>
  </si>
  <si>
    <t>PRJNA264907</t>
  </si>
  <si>
    <t>16.968</t>
  </si>
  <si>
    <t xml:space="preserve"> Unknown:NC_025360.1/EU156171.1</t>
  </si>
  <si>
    <t>Berrimah virus</t>
  </si>
  <si>
    <t>PRJNA264908</t>
  </si>
  <si>
    <t>15.024</t>
  </si>
  <si>
    <t xml:space="preserve"> Unknown:NC_025358.1/HM461974.1</t>
  </si>
  <si>
    <t>West Caucasian bat lyssavirus</t>
  </si>
  <si>
    <t>PRJNA264909</t>
  </si>
  <si>
    <t>12.278</t>
  </si>
  <si>
    <t xml:space="preserve"> Unknown:NC_025377.1/EF614258.1</t>
  </si>
  <si>
    <t>Pike fry sprivivirus</t>
  </si>
  <si>
    <t>PRJNA264911</t>
  </si>
  <si>
    <t>11.097</t>
  </si>
  <si>
    <t xml:space="preserve"> Unknown:NC_025356.1/FJ872827.1</t>
  </si>
  <si>
    <t>Avian avulavirus 3</t>
  </si>
  <si>
    <t>PRJNA264912</t>
  </si>
  <si>
    <t>16.182</t>
  </si>
  <si>
    <t xml:space="preserve"> Unknown:NC_025373.1/EU782025.1</t>
  </si>
  <si>
    <t>Ustilaginoidea virens RNA virus M</t>
  </si>
  <si>
    <t>PRJNA264913</t>
  </si>
  <si>
    <t xml:space="preserve"> Unknown:NC_025367.1/KJ101567.1</t>
  </si>
  <si>
    <t>Ustilaginoidea virens RNA virus L</t>
  </si>
  <si>
    <t>PRJNA264914</t>
  </si>
  <si>
    <t>5.654</t>
  </si>
  <si>
    <t xml:space="preserve"> Unknown:NC_025366.1/KJ101566.1</t>
  </si>
  <si>
    <t>Goutanap virus</t>
  </si>
  <si>
    <t>PRJNA264915</t>
  </si>
  <si>
    <t>9.165</t>
  </si>
  <si>
    <t xml:space="preserve"> Unknown:NC_025357.1/KF588035.1</t>
  </si>
  <si>
    <t>Avian avulavirus 12</t>
  </si>
  <si>
    <t>PRJNA264916</t>
  </si>
  <si>
    <t>15.312</t>
  </si>
  <si>
    <t xml:space="preserve"> Unknown:NC_025363.1/KC333050.1</t>
  </si>
  <si>
    <t>Grass carp rhabdovirus V76</t>
  </si>
  <si>
    <t>PRJNA264917</t>
  </si>
  <si>
    <t>11.096</t>
  </si>
  <si>
    <t xml:space="preserve"> Unknown:NC_025376.1/KC113518.1</t>
  </si>
  <si>
    <t>Tench rhabdovirus S64</t>
  </si>
  <si>
    <t>PRJNA264918</t>
  </si>
  <si>
    <t>11.082</t>
  </si>
  <si>
    <t xml:space="preserve"> Unknown:NC_025371.1/KC113517.1</t>
  </si>
  <si>
    <t>Xiburema virus</t>
  </si>
  <si>
    <t>PRJNA264919</t>
  </si>
  <si>
    <t>12.24</t>
  </si>
  <si>
    <t xml:space="preserve"> Unknown:NC_025362.1/KJ636781.1</t>
  </si>
  <si>
    <t>Mamastrovirus 3</t>
  </si>
  <si>
    <t>PRJNA264920</t>
  </si>
  <si>
    <t>6.706</t>
  </si>
  <si>
    <t xml:space="preserve"> Unknown:NC_025379.1/KF787112.2</t>
  </si>
  <si>
    <t>Cedar virus</t>
  </si>
  <si>
    <t>PRJNA264921</t>
  </si>
  <si>
    <t>18.162</t>
  </si>
  <si>
    <t xml:space="preserve"> Unknown:NC_025351.1/JQ001776.1</t>
  </si>
  <si>
    <t>Rabbit astrovirus TN/2208/2010</t>
  </si>
  <si>
    <t>PRJNA264923</t>
  </si>
  <si>
    <t xml:space="preserve"> Unknown:NC_025346.1/JF729316.1</t>
  </si>
  <si>
    <t>Tailam virus</t>
  </si>
  <si>
    <t>PRJNA264924</t>
  </si>
  <si>
    <t>19.152</t>
  </si>
  <si>
    <t xml:space="preserve"> Unknown:NC_025355.1/JN689227.1</t>
  </si>
  <si>
    <t>Gorilla gorilla gorilla polyomavirus 1</t>
  </si>
  <si>
    <t>PRJNA264925</t>
  </si>
  <si>
    <t xml:space="preserve"> Unknown:NC_025380.1/HQ385752.1</t>
  </si>
  <si>
    <t>Pan troglodytes verus polyomavirus 2a</t>
  </si>
  <si>
    <t>PRJNA264927</t>
  </si>
  <si>
    <t>5.309</t>
  </si>
  <si>
    <t xml:space="preserve"> Unknown:NC_025370.1/HQ385748.1</t>
  </si>
  <si>
    <t>Pan troglodytes verus polyomavirus 1a</t>
  </si>
  <si>
    <t>PRJNA264928</t>
  </si>
  <si>
    <t>5.303</t>
  </si>
  <si>
    <t xml:space="preserve"> Unknown:NC_025368.1/HQ385746.1</t>
  </si>
  <si>
    <t>Avian paramyxovirus penguin/Falkland Islands/324/2007</t>
  </si>
  <si>
    <t>PRJNA264931</t>
  </si>
  <si>
    <t xml:space="preserve"> Unknown:NC_025349.3/HM147142.3</t>
  </si>
  <si>
    <t>Tuhoko virus 3</t>
  </si>
  <si>
    <t>PRJNA264932</t>
  </si>
  <si>
    <t>15.234</t>
  </si>
  <si>
    <t xml:space="preserve"> Unknown:NC_025350.1/GU128082.1</t>
  </si>
  <si>
    <t>Tuhoko virus 2</t>
  </si>
  <si>
    <t>PRJNA264933</t>
  </si>
  <si>
    <t>15.432</t>
  </si>
  <si>
    <t xml:space="preserve"> Unknown:NC_025348.1/GU128081.1</t>
  </si>
  <si>
    <t>Shimoni bat lyssavirus</t>
  </si>
  <si>
    <t>PRJNA264934</t>
  </si>
  <si>
    <t>12.045</t>
  </si>
  <si>
    <t xml:space="preserve"> Unknown:NC_025365.1/GU170201.1</t>
  </si>
  <si>
    <t>Avian avulavirus 5</t>
  </si>
  <si>
    <t>PRJNA264935</t>
  </si>
  <si>
    <t>17.262</t>
  </si>
  <si>
    <t xml:space="preserve"> Unknown:NC_025361.1/GU206351.1</t>
  </si>
  <si>
    <t>Avian avulavirus 7</t>
  </si>
  <si>
    <t>PRJNA264937</t>
  </si>
  <si>
    <t xml:space="preserve"> Unknown:NC_025347.1/FJ231524.1</t>
  </si>
  <si>
    <t>Stygiolobus rod-shaped virus</t>
  </si>
  <si>
    <t>PRJNA264938</t>
  </si>
  <si>
    <t>28.096</t>
  </si>
  <si>
    <t xml:space="preserve"> Unknown:NC_025375.1/FM164764.1</t>
  </si>
  <si>
    <t>Curionopolis virus</t>
  </si>
  <si>
    <t>PRJNA264939</t>
  </si>
  <si>
    <t>13.169</t>
  </si>
  <si>
    <t xml:space="preserve"> Unknown:NC_025354.1/KJ701190.1</t>
  </si>
  <si>
    <t>Moussa virus</t>
  </si>
  <si>
    <t>PRJNA264964</t>
  </si>
  <si>
    <t xml:space="preserve"> Unknown:NC_025359.1/FJ985748.1</t>
  </si>
  <si>
    <t>Mojiang virus</t>
  </si>
  <si>
    <t>PRJNA264966</t>
  </si>
  <si>
    <t>18.406</t>
  </si>
  <si>
    <t xml:space="preserve"> Unknown:NC_025352.1/KF278639.1</t>
  </si>
  <si>
    <t>Spodoptera frugiperda rhabdovirus</t>
  </si>
  <si>
    <t>PRJNA264993</t>
  </si>
  <si>
    <t>13.534</t>
  </si>
  <si>
    <t xml:space="preserve"> Unknown:NC_025382.1/KF947078.1</t>
  </si>
  <si>
    <t>Culex tritaeniorhynchus rhabdovirus</t>
  </si>
  <si>
    <t>PRJNA265832</t>
  </si>
  <si>
    <t>11.19</t>
  </si>
  <si>
    <t xml:space="preserve"> Unknown:NC_025384.1/AB604791.1</t>
  </si>
  <si>
    <t>Sclerotinia sclerotiorum negative-stranded RNA virus 1</t>
  </si>
  <si>
    <t>PRJNA265833</t>
  </si>
  <si>
    <t>Mymonaviridae</t>
  </si>
  <si>
    <t>10.002</t>
  </si>
  <si>
    <t xml:space="preserve"> Unknown:NC_025383.1/KJ186782.1</t>
  </si>
  <si>
    <t>Khujand lyssavirus</t>
  </si>
  <si>
    <t>PRJNA265878</t>
  </si>
  <si>
    <t>11.903</t>
  </si>
  <si>
    <t xml:space="preserve"> Unknown:NC_025385.1/EF614261.1</t>
  </si>
  <si>
    <t>Almpiwar virus</t>
  </si>
  <si>
    <t>PRJNA265890</t>
  </si>
  <si>
    <t>11.156</t>
  </si>
  <si>
    <t xml:space="preserve"> Unknown:NC_025391.1/KJ399977.1</t>
  </si>
  <si>
    <t>Boiling Springs Lake RNA-DNA hybrid virus</t>
  </si>
  <si>
    <t>PRJNA265891</t>
  </si>
  <si>
    <t>4.089</t>
  </si>
  <si>
    <t xml:space="preserve"> Unknown:NC_025411.1/JN900499.1</t>
  </si>
  <si>
    <t>Porcine respirovirus 1</t>
  </si>
  <si>
    <t>PRJNA265892</t>
  </si>
  <si>
    <t>15.396</t>
  </si>
  <si>
    <t xml:space="preserve"> Unknown:NC_025402.1/JX857409.1</t>
  </si>
  <si>
    <t>Niakha virus</t>
  </si>
  <si>
    <t>PRJNA265893</t>
  </si>
  <si>
    <t>11.124</t>
  </si>
  <si>
    <t xml:space="preserve"> Unknown:NC_025405.1/KC585008.1</t>
  </si>
  <si>
    <t>Achimota virus 2</t>
  </si>
  <si>
    <t>PRJNA265895</t>
  </si>
  <si>
    <t>15.504</t>
  </si>
  <si>
    <t xml:space="preserve"> Unknown:NC_025404.1/JX051320.1</t>
  </si>
  <si>
    <t>Achimota virus 1</t>
  </si>
  <si>
    <t>PRJNA265896</t>
  </si>
  <si>
    <t>15.624</t>
  </si>
  <si>
    <t xml:space="preserve"> Unknown:NC_025403.1/JX051319.1</t>
  </si>
  <si>
    <t>Malakal virus</t>
  </si>
  <si>
    <t>PRJNA265897</t>
  </si>
  <si>
    <t>15.444</t>
  </si>
  <si>
    <t xml:space="preserve"> Unknown:NC_025400.1/JQ941707.1</t>
  </si>
  <si>
    <t>Salem virus</t>
  </si>
  <si>
    <t>PRJNA265898</t>
  </si>
  <si>
    <t>16.698</t>
  </si>
  <si>
    <t xml:space="preserve"> Unknown:NC_025386.1/JQ697837.1</t>
  </si>
  <si>
    <t>Avian avulavirus 11</t>
  </si>
  <si>
    <t>PRJNA265899</t>
  </si>
  <si>
    <t>17.412</t>
  </si>
  <si>
    <t xml:space="preserve"> Unknown:NC_025407.1/JQ886184.1</t>
  </si>
  <si>
    <t>Scophthalmus maximus rhabdovirus</t>
  </si>
  <si>
    <t>PRJNA265900</t>
  </si>
  <si>
    <t>11.492</t>
  </si>
  <si>
    <t xml:space="preserve"> Unknown:NC_025387.1/HQ003891.1</t>
  </si>
  <si>
    <t>Tuhoko virus 1</t>
  </si>
  <si>
    <t>PRJNA265902</t>
  </si>
  <si>
    <t>15.888</t>
  </si>
  <si>
    <t xml:space="preserve"> Unknown:NC_025410.1/GU128080.1</t>
  </si>
  <si>
    <t>Coastal Plains virus</t>
  </si>
  <si>
    <t>PRJNA265903</t>
  </si>
  <si>
    <t>13.203</t>
  </si>
  <si>
    <t xml:space="preserve"> Unknown:NC_025397.1/GQ294473.1</t>
  </si>
  <si>
    <t>Lyssavirus Ozernoe</t>
  </si>
  <si>
    <t>PRJNA265904</t>
  </si>
  <si>
    <t xml:space="preserve"> Unknown:NC_025408.1/FJ905105.2</t>
  </si>
  <si>
    <t>Avian avulavirus 9</t>
  </si>
  <si>
    <t>PRJNA265905</t>
  </si>
  <si>
    <t>15.438</t>
  </si>
  <si>
    <t xml:space="preserve"> Unknown:NC_025390.1/EU910942.1</t>
  </si>
  <si>
    <t>Eggplant mottled dwarf nucleorhabdovirus</t>
  </si>
  <si>
    <t>PRJNA265906</t>
  </si>
  <si>
    <t>13.1</t>
  </si>
  <si>
    <t xml:space="preserve"> Unknown:NC_025389.1/KJ082087.1</t>
  </si>
  <si>
    <t>Asian prunus virus 1</t>
  </si>
  <si>
    <t>PRJNA265907</t>
  </si>
  <si>
    <t>9.409</t>
  </si>
  <si>
    <t xml:space="preserve"> Unknown:NC_025388.1/FJ824737.1</t>
  </si>
  <si>
    <t>Oak-Vale virus</t>
  </si>
  <si>
    <t>PRJNA265908</t>
  </si>
  <si>
    <t>11.22</t>
  </si>
  <si>
    <t xml:space="preserve"> Unknown:NC_025399.1/JF705876.1</t>
  </si>
  <si>
    <t>Kimberley virus</t>
  </si>
  <si>
    <t>PRJNA265910</t>
  </si>
  <si>
    <t>15.442</t>
  </si>
  <si>
    <t xml:space="preserve"> Unknown:NC_025396.1/JQ941664.1</t>
  </si>
  <si>
    <t>Dolphin rhabdovirus</t>
  </si>
  <si>
    <t>PRJNA265911</t>
  </si>
  <si>
    <t xml:space="preserve"> Unknown:NC_025406.1/KF958252.1</t>
  </si>
  <si>
    <t>Sunguru virus</t>
  </si>
  <si>
    <t>PRJNA265912</t>
  </si>
  <si>
    <t>11.056</t>
  </si>
  <si>
    <t xml:space="preserve"> Unknown:NC_025401.1/KF395226.1</t>
  </si>
  <si>
    <t>Puerto Almendras virus</t>
  </si>
  <si>
    <t>PRJNA265913</t>
  </si>
  <si>
    <t>11.876</t>
  </si>
  <si>
    <t xml:space="preserve"> Unknown:NC_025395.1/KF534749.1</t>
  </si>
  <si>
    <t>Melbournevirus</t>
  </si>
  <si>
    <t>PRJNA265987</t>
  </si>
  <si>
    <t>369.36</t>
  </si>
  <si>
    <t xml:space="preserve"> Unknown:NC_025412.1/KM275475.1</t>
  </si>
  <si>
    <t>Feline morbillivirus</t>
  </si>
  <si>
    <t>PRJNA264182</t>
  </si>
  <si>
    <t>16.004</t>
  </si>
  <si>
    <t xml:space="preserve"> Unknown:NC_025264.1/AB924120.1</t>
  </si>
  <si>
    <t>Feline cyclovirus</t>
  </si>
  <si>
    <t>PRJNA258099</t>
  </si>
  <si>
    <t>1.773</t>
  </si>
  <si>
    <t xml:space="preserve"> Unknown:NC_024700.1/KM017740.1</t>
  </si>
  <si>
    <t>Penicillium roqueforti ssRNA mycovirus 1</t>
  </si>
  <si>
    <t>PRJNA258162</t>
  </si>
  <si>
    <t>6.002</t>
  </si>
  <si>
    <t xml:space="preserve"> Unknown:NC_024699.1/KJ817266.1</t>
  </si>
  <si>
    <t>Synedrella leaf curl alphasatellite</t>
  </si>
  <si>
    <t>PRJNA263034</t>
  </si>
  <si>
    <t xml:space="preserve"> Unknown:NC_025244.1/KJ939346.1</t>
  </si>
  <si>
    <t>Bacillus phage Waukesha92</t>
  </si>
  <si>
    <t>PRJNA266641</t>
  </si>
  <si>
    <t>45.648</t>
  </si>
  <si>
    <t xml:space="preserve"> Unknown:NC_025424.1/KJ920400.1</t>
  </si>
  <si>
    <t>Staphylococcus phage P108</t>
  </si>
  <si>
    <t>PRJNA266646</t>
  </si>
  <si>
    <t>140.807</t>
  </si>
  <si>
    <t xml:space="preserve"> Unknown:NC_025426.1/KM216423.1</t>
  </si>
  <si>
    <t>Lactobacillus phage Ld3</t>
  </si>
  <si>
    <t>PRJNA266647</t>
  </si>
  <si>
    <t>29.616</t>
  </si>
  <si>
    <t xml:space="preserve"> Unknown:NC_025421.1/KJ564038.1</t>
  </si>
  <si>
    <t>Lactobacillus phage Ld25A</t>
  </si>
  <si>
    <t>PRJNA266648</t>
  </si>
  <si>
    <t>32.799</t>
  </si>
  <si>
    <t xml:space="preserve"> Unknown:NC_025415.1/KJ564036.1</t>
  </si>
  <si>
    <t>Lactobacillus phage Ld17</t>
  </si>
  <si>
    <t>PRJNA266649</t>
  </si>
  <si>
    <t>32.975</t>
  </si>
  <si>
    <t xml:space="preserve"> Unknown:NC_025420.1/KJ564037.1</t>
  </si>
  <si>
    <t>Mycobacterium phage RedRock</t>
  </si>
  <si>
    <t>PRJNA266660</t>
  </si>
  <si>
    <t>53.332</t>
  </si>
  <si>
    <t xml:space="preserve"> Unknown:NC_025444.1/GU339467.1</t>
  </si>
  <si>
    <t>Rhizobium phage vB_RleM_PPF1</t>
  </si>
  <si>
    <t>PRJNA266675</t>
  </si>
  <si>
    <t>54.506</t>
  </si>
  <si>
    <t xml:space="preserve"> Unknown:NC_025427.1/KJ746502.1</t>
  </si>
  <si>
    <t>Ruegeria phage DSS3-P1</t>
  </si>
  <si>
    <t>PRJNA266767</t>
  </si>
  <si>
    <t>59.601</t>
  </si>
  <si>
    <t xml:space="preserve"> Unknown:NC_025428.1/KM581061.1</t>
  </si>
  <si>
    <t>Escherichia phage 121Q</t>
  </si>
  <si>
    <t>PRJNA266768</t>
  </si>
  <si>
    <t>348.532</t>
  </si>
  <si>
    <t xml:space="preserve"> Unknown:NC_025447.1/KM507819.1</t>
  </si>
  <si>
    <t>Lelliottia phage phD2B</t>
  </si>
  <si>
    <t>PRJNA266769</t>
  </si>
  <si>
    <t>44.366</t>
  </si>
  <si>
    <t xml:space="preserve"> Unknown:NC_025450.1/KM370384.1</t>
  </si>
  <si>
    <t>Salmonella virus Chi</t>
  </si>
  <si>
    <t>PRJNA266770</t>
  </si>
  <si>
    <t>59.578</t>
  </si>
  <si>
    <t xml:space="preserve"> Unknown:NC_025442.1/KM458633.1</t>
  </si>
  <si>
    <t>Escherichia phage vB_EcoM-ep3</t>
  </si>
  <si>
    <t>PRJNA266771</t>
  </si>
  <si>
    <t>42.351</t>
  </si>
  <si>
    <t xml:space="preserve"> Unknown:NC_025430.1/KM360178.1</t>
  </si>
  <si>
    <t>Yersinia phage vB_YenP_AP5</t>
  </si>
  <si>
    <t>PRJNA266772</t>
  </si>
  <si>
    <t>38.646</t>
  </si>
  <si>
    <t xml:space="preserve"> Unknown:NC_025451.1/KM253764.1</t>
  </si>
  <si>
    <t>Idiomarinaceae phage 1N2-2</t>
  </si>
  <si>
    <t>PRJNA266773</t>
  </si>
  <si>
    <t>34.773</t>
  </si>
  <si>
    <t xml:space="preserve"> Unknown:NC_025439.1/KJ847052.1</t>
  </si>
  <si>
    <t>Mesorhizobium phage vB_MloP_Lo5R7ANS</t>
  </si>
  <si>
    <t>PRJNA266774</t>
  </si>
  <si>
    <t>45.718</t>
  </si>
  <si>
    <t xml:space="preserve"> Unknown:NC_025431.1/KM199771.1</t>
  </si>
  <si>
    <t>Rhizobium phage vB_RleM_P10VF</t>
  </si>
  <si>
    <t>PRJNA266775</t>
  </si>
  <si>
    <t>156.446</t>
  </si>
  <si>
    <t xml:space="preserve"> Unknown:NC_025429.1/KM199770.1</t>
  </si>
  <si>
    <t>Aeromonas phage pAh6-C</t>
  </si>
  <si>
    <t>PRJNA266776</t>
  </si>
  <si>
    <t>53.744</t>
  </si>
  <si>
    <t xml:space="preserve"> Unknown:NC_025459.1/KJ858521.1</t>
  </si>
  <si>
    <t>Acinetobacter phage vB_AbaP_Acibel007</t>
  </si>
  <si>
    <t>PRJNA266777</t>
  </si>
  <si>
    <t>42.654</t>
  </si>
  <si>
    <t xml:space="preserve"> Unknown:NC_025457.1/KJ473423.1</t>
  </si>
  <si>
    <t>Acinetobacter phage vB_AbaM_Acibel004</t>
  </si>
  <si>
    <t>PRJNA266778</t>
  </si>
  <si>
    <t>99.73</t>
  </si>
  <si>
    <t xml:space="preserve"> Unknown:NC_025462.1/KJ473422.1</t>
  </si>
  <si>
    <t>Shewanella sp. phage 1/4</t>
  </si>
  <si>
    <t>PRJNA266782</t>
  </si>
  <si>
    <t>133.824</t>
  </si>
  <si>
    <t xml:space="preserve"> Unknown:NC_025436.1/KJ018209.1</t>
  </si>
  <si>
    <t>Mycobacterium phage Soto</t>
  </si>
  <si>
    <t>PRJNA266783</t>
  </si>
  <si>
    <t>67.744</t>
  </si>
  <si>
    <t xml:space="preserve"> Unknown:NC_025438.1/KJ174157.1</t>
  </si>
  <si>
    <t>Synechococcus phage S-CBP1</t>
  </si>
  <si>
    <t>PRJNA266784</t>
  </si>
  <si>
    <t xml:space="preserve"> Unknown:NC_025456.1/KC310802.1</t>
  </si>
  <si>
    <t>Enterococcus phage EfaCPT1</t>
  </si>
  <si>
    <t>PRJNA266785</t>
  </si>
  <si>
    <t>40.923</t>
  </si>
  <si>
    <t xml:space="preserve"> Unknown:NC_025465.1/JX193904.1</t>
  </si>
  <si>
    <t>Escherichia phage ECML-134</t>
  </si>
  <si>
    <t>PRJNA266786</t>
  </si>
  <si>
    <t>166.783</t>
  </si>
  <si>
    <t xml:space="preserve"> Unknown:NC_025449.1/JX128259.1</t>
  </si>
  <si>
    <t>Mycobacterium phage Taj</t>
  </si>
  <si>
    <t>PRJNA266787</t>
  </si>
  <si>
    <t>58.55</t>
  </si>
  <si>
    <t xml:space="preserve"> Unknown:NC_025433.1/JX121091.1</t>
  </si>
  <si>
    <t>Enterococcus phage vB_Efae230P-4</t>
  </si>
  <si>
    <t>PRJNA266788</t>
  </si>
  <si>
    <t xml:space="preserve"> Unknown:NC_025467.1/JQ309827.1</t>
  </si>
  <si>
    <t>Salmonella phage 9NA</t>
  </si>
  <si>
    <t>PRJNA266789</t>
  </si>
  <si>
    <t>52.869</t>
  </si>
  <si>
    <t xml:space="preserve"> Unknown:NC_025443.1/KJ802832.1</t>
  </si>
  <si>
    <t>Idiomarinaceae phage Phi1M2-2</t>
  </si>
  <si>
    <t>PRJNA267261</t>
  </si>
  <si>
    <t>36.844</t>
  </si>
  <si>
    <t xml:space="preserve"> Unknown:NC_025471.1/KM226324.1</t>
  </si>
  <si>
    <t>Fako virus</t>
  </si>
  <si>
    <t>PRJNA267263</t>
  </si>
  <si>
    <t>23.17</t>
  </si>
  <si>
    <t>33.2568</t>
  </si>
  <si>
    <t xml:space="preserve"> 1:NC_025487.1/KM978415.1;  2:NC_025486.1/KM978416.1;  3:NC_025493.1/KM978417.1;  4:NC_025488.1/KM978418.1;  5:NC_025485.1/KM978419.1;  6:NC_025492.1/KM978420.1;  7:NC_025491.1/KM978421.1;  8:NC_025489.1/KM978422.1;  9:NC_025490.1/KM978423.1</t>
  </si>
  <si>
    <t>Cyclovirus ZM36a</t>
  </si>
  <si>
    <t>PRJNA267266</t>
  </si>
  <si>
    <t>1.865</t>
  </si>
  <si>
    <t xml:space="preserve"> Unknown:NC_025476.1/AB937982.1</t>
  </si>
  <si>
    <t>Hibiscus latent Fort Pierce virus</t>
  </si>
  <si>
    <t>PRJNA264910</t>
  </si>
  <si>
    <t>6.431</t>
  </si>
  <si>
    <t xml:space="preserve"> Unknown:NC_025381.1/AB917427.1</t>
  </si>
  <si>
    <t>Carrot Ch virus 2</t>
  </si>
  <si>
    <t>PRJNA267001</t>
  </si>
  <si>
    <t>8.047</t>
  </si>
  <si>
    <t xml:space="preserve"> Unknown:NC_025468.1/KF533710.1</t>
  </si>
  <si>
    <t>Lilac leaf chlorosis virus</t>
  </si>
  <si>
    <t>PRJNA267135</t>
  </si>
  <si>
    <t>8.283</t>
  </si>
  <si>
    <t>44.4021</t>
  </si>
  <si>
    <t xml:space="preserve"> RNA 1:NC_025477.1/HE572565.1;  RNA 2:NC_025478.1/FN669168.1;  RNA 3:NC_025481.1/FN669169.1</t>
  </si>
  <si>
    <t>Cassava Ivorian bacilliform virus</t>
  </si>
  <si>
    <t>PRJNA267136</t>
  </si>
  <si>
    <t>8.247</t>
  </si>
  <si>
    <t>43.8557</t>
  </si>
  <si>
    <t xml:space="preserve"> RNA 1:NC_025482.1/KF742519.1;  RNA 2:NC_025483.1/KF742520.1;  RNA 3:NC_025484.1/KF742521.1</t>
  </si>
  <si>
    <t>Carrot torradovirus 1</t>
  </si>
  <si>
    <t>PRJNA267137</t>
  </si>
  <si>
    <t>11.939</t>
  </si>
  <si>
    <t>40.051</t>
  </si>
  <si>
    <t xml:space="preserve"> RNA 1:NC_025479.2/KF533719.2;  RNA 2:NC_025480.2/KF533720.2</t>
  </si>
  <si>
    <t>Carrot Ch virus 1</t>
  </si>
  <si>
    <t>PRJNA267138</t>
  </si>
  <si>
    <t>8.155</t>
  </si>
  <si>
    <t xml:space="preserve"> Unknown:NC_025469.1/KF533711.1</t>
  </si>
  <si>
    <t>Crohivirus</t>
  </si>
  <si>
    <t>PRJNA267248</t>
  </si>
  <si>
    <t>7.321</t>
  </si>
  <si>
    <t xml:space="preserve"> Unknown:NC_025474.1/AB937989.1</t>
  </si>
  <si>
    <t>Chickpea yellow dwarf virus</t>
  </si>
  <si>
    <t>PRJNA267262</t>
  </si>
  <si>
    <t>2.547</t>
  </si>
  <si>
    <t xml:space="preserve"> Unknown:NC_025475.1/KM377674.1</t>
  </si>
  <si>
    <t>Tomato yellow leaf curl Axarquia virus</t>
  </si>
  <si>
    <t>PRJNA267774</t>
  </si>
  <si>
    <t xml:space="preserve"> Unknown:NC_025680.1/KM215610.1</t>
  </si>
  <si>
    <t>San Miguel sea lion virus 8</t>
  </si>
  <si>
    <t>PRJNA267775</t>
  </si>
  <si>
    <t>8.489</t>
  </si>
  <si>
    <t xml:space="preserve"> Unknown:NC_025676.1/KM244552.1</t>
  </si>
  <si>
    <t>Norway rat pestivirus</t>
  </si>
  <si>
    <t>PRJNA267776</t>
  </si>
  <si>
    <t>12.983</t>
  </si>
  <si>
    <t xml:space="preserve"> Unknown:NC_025677.1/KJ950914.1</t>
  </si>
  <si>
    <t>Norway rat pegivirus</t>
  </si>
  <si>
    <t>PRJNA267777</t>
  </si>
  <si>
    <t>10.023</t>
  </si>
  <si>
    <t xml:space="preserve"> Unknown:NC_025679.1/KJ950934.1</t>
  </si>
  <si>
    <t>Norway rat hunnivirus</t>
  </si>
  <si>
    <t>PRJNA267778</t>
  </si>
  <si>
    <t>7.496</t>
  </si>
  <si>
    <t xml:space="preserve"> Unknown:NC_025675.1/KJ950971.1</t>
  </si>
  <si>
    <t>Simian adenovirus DM-2014</t>
  </si>
  <si>
    <t>PRJNA267780</t>
  </si>
  <si>
    <t>32.661</t>
  </si>
  <si>
    <t xml:space="preserve"> Unknown:NC_025678.1/KM190146.1</t>
  </si>
  <si>
    <t>Macrophomina phaseolina tobamo-like virus</t>
  </si>
  <si>
    <t>PRJNA267781</t>
  </si>
  <si>
    <t xml:space="preserve"> Unknown:NC_025674.1/KF537660.1</t>
  </si>
  <si>
    <t>Sweet potato leaf curl Sao Paulo virus</t>
  </si>
  <si>
    <t>PRJNA268098</t>
  </si>
  <si>
    <t xml:space="preserve"> Unknown:NC_025681.1/HQ393477.1</t>
  </si>
  <si>
    <t>Po-Circo-like virus 21</t>
  </si>
  <si>
    <t>PRJNA268176</t>
  </si>
  <si>
    <t>3.912</t>
  </si>
  <si>
    <t xml:space="preserve"> Unknown:NC_025682.1/JF713716.1</t>
  </si>
  <si>
    <t>Po-Circo-like virus 51</t>
  </si>
  <si>
    <t>PRJNA268200</t>
  </si>
  <si>
    <t>2.833</t>
  </si>
  <si>
    <t xml:space="preserve"> Unknown:NC_025684.1/JF713719.1</t>
  </si>
  <si>
    <t>Po-Circo-like virus 41</t>
  </si>
  <si>
    <t>PRJNA268201</t>
  </si>
  <si>
    <t>2.904</t>
  </si>
  <si>
    <t xml:space="preserve"> Unknown:NC_025683.1/JF713718.1</t>
  </si>
  <si>
    <t>Staphylococcus phage MCE-2014</t>
  </si>
  <si>
    <t>PRJNA266640</t>
  </si>
  <si>
    <t>141.907</t>
  </si>
  <si>
    <t xml:space="preserve"> Unknown:NC_025416.1/KJ888149.1</t>
  </si>
  <si>
    <t>Bacillus phage CP-51</t>
  </si>
  <si>
    <t>PRJNA266642</t>
  </si>
  <si>
    <t>138.658</t>
  </si>
  <si>
    <t xml:space="preserve"> Unknown:NC_025423.1/KF554508.2</t>
  </si>
  <si>
    <t>Caulobacter phage Cr30</t>
  </si>
  <si>
    <t>PRJNA266643</t>
  </si>
  <si>
    <t>155.997</t>
  </si>
  <si>
    <t xml:space="preserve"> Unknown:NC_025422.1/KF301602.1</t>
  </si>
  <si>
    <t>Staphylococcus phage Team1</t>
  </si>
  <si>
    <t>PRJNA266644</t>
  </si>
  <si>
    <t>140.903</t>
  </si>
  <si>
    <t xml:space="preserve"> Unknown:NC_025417.1/KC012913.1</t>
  </si>
  <si>
    <t>Klebsiella phage NTUH-K2044-K1-1</t>
  </si>
  <si>
    <t>PRJNA266645</t>
  </si>
  <si>
    <t>43.871</t>
  </si>
  <si>
    <t xml:space="preserve"> Unknown:NC_025418.1/AB716666.1</t>
  </si>
  <si>
    <t>Shigella phage Shf125875</t>
  </si>
  <si>
    <t>PRJNA266712</t>
  </si>
  <si>
    <t>169.062</t>
  </si>
  <si>
    <t xml:space="preserve"> Unknown:NC_025437.1/KM407600.1</t>
  </si>
  <si>
    <t>Listeria phage WIL-1</t>
  </si>
  <si>
    <t>PRJNA266713</t>
  </si>
  <si>
    <t>134.369</t>
  </si>
  <si>
    <t xml:space="preserve"> Unknown:NC_025440.1/KM373208.1</t>
  </si>
  <si>
    <t>Enterobacteria phage J8-65</t>
  </si>
  <si>
    <t>PRJNA266714</t>
  </si>
  <si>
    <t>40.981</t>
  </si>
  <si>
    <t xml:space="preserve"> Unknown:NC_025445.1/KM247287.1</t>
  </si>
  <si>
    <t>Ralstonia phage RS603</t>
  </si>
  <si>
    <t>PRJNA266715</t>
  </si>
  <si>
    <t xml:space="preserve"> Unknown:NC_025454.1/AB937974.1</t>
  </si>
  <si>
    <t>Shigella phage POCJ13</t>
  </si>
  <si>
    <t>PRJNA266716</t>
  </si>
  <si>
    <t>62.699</t>
  </si>
  <si>
    <t xml:space="preserve"> Unknown:NC_025434.1/KJ603229.1</t>
  </si>
  <si>
    <t>Staphylococcus phage phiSa119</t>
  </si>
  <si>
    <t>PRJNA266717</t>
  </si>
  <si>
    <t xml:space="preserve"> Unknown:NC_025460.1/KJ596420.1</t>
  </si>
  <si>
    <t>Enterococcus phage EFC-1</t>
  </si>
  <si>
    <t>PRJNA266718</t>
  </si>
  <si>
    <t>40.286</t>
  </si>
  <si>
    <t xml:space="preserve"> Unknown:NC_025453.1/KJ608188.1</t>
  </si>
  <si>
    <t>Escherichia phage ECML-4</t>
  </si>
  <si>
    <t>PRJNA266719</t>
  </si>
  <si>
    <t>157.308</t>
  </si>
  <si>
    <t xml:space="preserve"> Unknown:NC_025446.1/JX128257.1</t>
  </si>
  <si>
    <t>Escherichia phage ECML-117</t>
  </si>
  <si>
    <t>PRJNA266720</t>
  </si>
  <si>
    <t>66.854</t>
  </si>
  <si>
    <t xml:space="preserve"> Unknown:NC_025441.1/JX128258.1</t>
  </si>
  <si>
    <t>Chicken orivirus 1</t>
  </si>
  <si>
    <t>PRJNA266721</t>
  </si>
  <si>
    <t>7.037</t>
  </si>
  <si>
    <t xml:space="preserve"> Unknown:NC_025432.1/KM203656.1</t>
  </si>
  <si>
    <t>Strawberry polerovirus 1</t>
  </si>
  <si>
    <t>PRJNA266722</t>
  </si>
  <si>
    <t>5.986</t>
  </si>
  <si>
    <t xml:space="preserve"> Unknown:NC_025435.1/KM233705.1</t>
  </si>
  <si>
    <t>Circoviridae 1 LDMD-2013</t>
  </si>
  <si>
    <t>PRJNA268380</t>
  </si>
  <si>
    <t>4.023</t>
  </si>
  <si>
    <t xml:space="preserve"> Unknown:NC_025705.1/KF133807.1</t>
  </si>
  <si>
    <t>Circoviridae 5 LDMD-2013</t>
  </si>
  <si>
    <t>PRJNA268412</t>
  </si>
  <si>
    <t xml:space="preserve"> Unknown:NC_025710.1/KF133812.1</t>
  </si>
  <si>
    <t>Circoviridae 21 LDMD-2013</t>
  </si>
  <si>
    <t>PRJNA268413</t>
  </si>
  <si>
    <t>2.296</t>
  </si>
  <si>
    <t xml:space="preserve"> Unknown:NC_025724.1/KF133828.1</t>
  </si>
  <si>
    <t>Circoviridae 19 LDMD-2013</t>
  </si>
  <si>
    <t>PRJNA268414</t>
  </si>
  <si>
    <t>1.064</t>
  </si>
  <si>
    <t xml:space="preserve"> Unknown:NC_025723.1/KF133826.1</t>
  </si>
  <si>
    <t>Circoviridae 16 LDMD-2013</t>
  </si>
  <si>
    <t>PRJNA268416</t>
  </si>
  <si>
    <t>2.262</t>
  </si>
  <si>
    <t xml:space="preserve"> Unknown:NC_025720.1/KF133823.1</t>
  </si>
  <si>
    <t>Circoviridae 15 LDMD-2013</t>
  </si>
  <si>
    <t>PRJNA268417</t>
  </si>
  <si>
    <t xml:space="preserve"> Unknown:NC_025719.1/KF133822.1</t>
  </si>
  <si>
    <t>Circoviridae 14 LDMD-2013</t>
  </si>
  <si>
    <t>PRJNA268418</t>
  </si>
  <si>
    <t>3.161</t>
  </si>
  <si>
    <t xml:space="preserve"> Unknown:NC_025718.1/KF133821.1</t>
  </si>
  <si>
    <t>Circoviridae 13 LDMD-2013</t>
  </si>
  <si>
    <t>PRJNA268419</t>
  </si>
  <si>
    <t>2.658</t>
  </si>
  <si>
    <t xml:space="preserve"> Unknown:NC_025717.1/KF133820.1</t>
  </si>
  <si>
    <t>Circoviridae 11 LDMD-2013</t>
  </si>
  <si>
    <t>PRJNA268420</t>
  </si>
  <si>
    <t>2.917</t>
  </si>
  <si>
    <t xml:space="preserve"> Unknown:NC_025716.1/KF133818.1</t>
  </si>
  <si>
    <t>Circoviridae 10 LDMD-2013</t>
  </si>
  <si>
    <t>PRJNA268421</t>
  </si>
  <si>
    <t>3.333</t>
  </si>
  <si>
    <t xml:space="preserve"> Unknown:NC_025715.1/KF133817.1</t>
  </si>
  <si>
    <t>Circoviridae 9 LDMD-2013</t>
  </si>
  <si>
    <t>PRJNA268422</t>
  </si>
  <si>
    <t>3.175</t>
  </si>
  <si>
    <t xml:space="preserve"> Unknown:NC_025714.1/KF133816.1</t>
  </si>
  <si>
    <t>Circoviridae 8 LDMD-2013</t>
  </si>
  <si>
    <t>PRJNA268423</t>
  </si>
  <si>
    <t>3.999</t>
  </si>
  <si>
    <t xml:space="preserve"> Unknown:NC_025713.1/KF133815.1</t>
  </si>
  <si>
    <t>Circoviridae 7 LDMD-2013</t>
  </si>
  <si>
    <t>PRJNA268424</t>
  </si>
  <si>
    <t>4.715</t>
  </si>
  <si>
    <t xml:space="preserve"> Unknown:NC_025712.1/KF133814.1</t>
  </si>
  <si>
    <t>Bacillariodnavirus LDMD-2013</t>
  </si>
  <si>
    <t>PRJNA268425</t>
  </si>
  <si>
    <t>5.749</t>
  </si>
  <si>
    <t xml:space="preserve"> Unknown:NC_025707.1/KF133809.1</t>
  </si>
  <si>
    <t>Circoviridae 3 LDMD-2013</t>
  </si>
  <si>
    <t>PRJNA268426</t>
  </si>
  <si>
    <t>2.389</t>
  </si>
  <si>
    <t xml:space="preserve"> Unknown:NC_025708.1/KF133810.1</t>
  </si>
  <si>
    <t>Circoviridae 2 LDMD-2013</t>
  </si>
  <si>
    <t>PRJNA268427</t>
  </si>
  <si>
    <t>3.584</t>
  </si>
  <si>
    <t xml:space="preserve"> Unknown:NC_025706.1/KF133808.1</t>
  </si>
  <si>
    <t>Circoviridae 4 LDMD-2013</t>
  </si>
  <si>
    <t>PRJNA268428</t>
  </si>
  <si>
    <t>3.393</t>
  </si>
  <si>
    <t xml:space="preserve"> Unknown:NC_025709.1/KF133811.1</t>
  </si>
  <si>
    <t>Circoviridae 6 LDMD-2013</t>
  </si>
  <si>
    <t>PRJNA268429</t>
  </si>
  <si>
    <t>2.711</t>
  </si>
  <si>
    <t xml:space="preserve"> Unknown:NC_025711.1/KF133813.1</t>
  </si>
  <si>
    <t>Circoviridae 18 LDMD-2013</t>
  </si>
  <si>
    <t>PRJNA268430</t>
  </si>
  <si>
    <t xml:space="preserve"> Unknown:NC_025722.1/KF133825.1</t>
  </si>
  <si>
    <t>Jatropha leaf crumple virus</t>
  </si>
  <si>
    <t>PRJNA268505</t>
  </si>
  <si>
    <t xml:space="preserve"> Unknown:NC_025725.1/KM023146.1</t>
  </si>
  <si>
    <t>Faeces associated gemycircularvirus 7</t>
  </si>
  <si>
    <t>PRJNA268553</t>
  </si>
  <si>
    <t>2.29</t>
  </si>
  <si>
    <t xml:space="preserve"> Unknown:NC_025733.1/KF371635.1</t>
  </si>
  <si>
    <t>Faeces associated gemycircularvirus 6</t>
  </si>
  <si>
    <t>PRJNA268554</t>
  </si>
  <si>
    <t>2.288</t>
  </si>
  <si>
    <t xml:space="preserve"> Unknown:NC_025734.1/KF371636.1</t>
  </si>
  <si>
    <t>Faeces associated gemycircularvirus 5</t>
  </si>
  <si>
    <t>PRJNA268555</t>
  </si>
  <si>
    <t>2.187</t>
  </si>
  <si>
    <t xml:space="preserve"> Unknown:NC_025735.1/KF371637.1</t>
  </si>
  <si>
    <t>Faeces associated gemycircularvirus 4</t>
  </si>
  <si>
    <t>PRJNA268556</t>
  </si>
  <si>
    <t>2.224</t>
  </si>
  <si>
    <t xml:space="preserve"> Unknown:NC_025736.1/KF371638.1</t>
  </si>
  <si>
    <t>Faeces associated gemycircularvirus 3</t>
  </si>
  <si>
    <t>PRJNA268557</t>
  </si>
  <si>
    <t>2.199</t>
  </si>
  <si>
    <t xml:space="preserve"> Unknown:NC_025737.1/KF371639.1</t>
  </si>
  <si>
    <t>Faeces associated gemycircularvirus 2</t>
  </si>
  <si>
    <t>PRJNA268558</t>
  </si>
  <si>
    <t>2.175</t>
  </si>
  <si>
    <t xml:space="preserve"> Unknown:NC_025738.1/KF371640.1</t>
  </si>
  <si>
    <t>Faecal-associated gemycircularvirus 1a</t>
  </si>
  <si>
    <t>PRJNA268561</t>
  </si>
  <si>
    <t>2.197</t>
  </si>
  <si>
    <t xml:space="preserve"> Unknown:NC_025741.1/KF371643.1</t>
  </si>
  <si>
    <t>Faeces associated gemycircularvirus 12</t>
  </si>
  <si>
    <t>PRJNA268562</t>
  </si>
  <si>
    <t>2.122</t>
  </si>
  <si>
    <t xml:space="preserve"> Unknown:NC_025728.1/KF371630.1</t>
  </si>
  <si>
    <t>Faeces associated gemycircularvirus 11</t>
  </si>
  <si>
    <t>PRJNA268563</t>
  </si>
  <si>
    <t>2.159</t>
  </si>
  <si>
    <t xml:space="preserve"> Unknown:NC_025729.1/KF371631.1</t>
  </si>
  <si>
    <t>Faeces associated gemycircularvirus 10</t>
  </si>
  <si>
    <t>PRJNA268564</t>
  </si>
  <si>
    <t>2.229</t>
  </si>
  <si>
    <t xml:space="preserve"> Unknown:NC_025730.1/KF371632.1</t>
  </si>
  <si>
    <t>Blackbird associated gemykibivirus 1</t>
  </si>
  <si>
    <t>PRJNA268565</t>
  </si>
  <si>
    <t>2.13</t>
  </si>
  <si>
    <t xml:space="preserve"> Unknown:NC_025731.1/KF371633.1</t>
  </si>
  <si>
    <t>Black robin associated gemykibivirus 1</t>
  </si>
  <si>
    <t>PRJNA268566</t>
  </si>
  <si>
    <t>2.174</t>
  </si>
  <si>
    <t xml:space="preserve"> Unknown:NC_025732.1/KF371634.1</t>
  </si>
  <si>
    <t>Torque teno mini virus ALH8</t>
  </si>
  <si>
    <t>PRJNA268591</t>
  </si>
  <si>
    <t>2.855</t>
  </si>
  <si>
    <t xml:space="preserve"> Unknown:NC_025727.1/KM259874.1</t>
  </si>
  <si>
    <t>Torque teno mini virus ALA22</t>
  </si>
  <si>
    <t>PRJNA268592</t>
  </si>
  <si>
    <t>2.914</t>
  </si>
  <si>
    <t xml:space="preserve"> Unknown:NC_025726.1/KM259873.1</t>
  </si>
  <si>
    <t>Laodelphax striatellus picorna-like virus 2</t>
  </si>
  <si>
    <t>PRJNA268832</t>
  </si>
  <si>
    <t>10.889</t>
  </si>
  <si>
    <t xml:space="preserve"> Unknown:NC_025788.1/KM272628.1</t>
  </si>
  <si>
    <t>Black sea bass polyomavirus 1</t>
  </si>
  <si>
    <t>PRJNA268860</t>
  </si>
  <si>
    <t>7.369</t>
  </si>
  <si>
    <t xml:space="preserve"> Unknown:NC_025790.1/KP071318.1</t>
  </si>
  <si>
    <t>Bat circovirus POA/2012/VI</t>
  </si>
  <si>
    <t>PRJNA268861</t>
  </si>
  <si>
    <t>1.79</t>
  </si>
  <si>
    <t xml:space="preserve"> Unknown:NC_025792.1/KM382270.1</t>
  </si>
  <si>
    <t>Bat circovirus POA/2012/II</t>
  </si>
  <si>
    <t>PRJNA268862</t>
  </si>
  <si>
    <t>1.755</t>
  </si>
  <si>
    <t xml:space="preserve"> Unknown:NC_025791.1/KM382269.1</t>
  </si>
  <si>
    <t>Wellfleet Bay virus</t>
  </si>
  <si>
    <t>PRJNA268863</t>
  </si>
  <si>
    <t>11.958</t>
  </si>
  <si>
    <t>43.5749</t>
  </si>
  <si>
    <t xml:space="preserve"> segmen  1:NC_025795.1/KM114304.1;  segmen  2:NC_025796.1/KM114305.1;  segmen  3:NC_025797.1/KM114306.1;  segmen  4:NC_025793.1/KM114307.1;  segmen  5:NC_025798.1/KM114308.1;  segmen  6:NC_025799.1/KM114309.1;  segmen  7:NC_025794.1/KM114310.1</t>
  </si>
  <si>
    <t>Garlic virus B</t>
  </si>
  <si>
    <t>PRJNA268864</t>
  </si>
  <si>
    <t>8.336</t>
  </si>
  <si>
    <t xml:space="preserve"> Unknown:NC_025789.1/KM379144.1</t>
  </si>
  <si>
    <t>Cangyuan orthoreovirus</t>
  </si>
  <si>
    <t>PRJNA269146</t>
  </si>
  <si>
    <t>23.325</t>
  </si>
  <si>
    <t>48.5385</t>
  </si>
  <si>
    <t xml:space="preserve"> segment L1:NC_025801.1/KM382259.1;  segment L2:NC_025802.1/KM382260.1;  segment L3:NC_025803.1/KM382261.1;  segment M1:NC_025804.1/KM382262.1;  segment M2:NC_025808.1/KM382263.1;  segment M3:NC_025805.1/KM382264.1;  segment S1:NC_025806.1/KM382265.1;  segment S2:NC_025809.1/KM382266.1;  segment S3:NC_025807.1/KM382267.1;  segment S4:NC_025810.1/KM382268.1</t>
  </si>
  <si>
    <t>Bovine polyomavirus 3</t>
  </si>
  <si>
    <t>PRJNA269173</t>
  </si>
  <si>
    <t xml:space="preserve"> Unknown:NC_025800.1/KM496326.1</t>
  </si>
  <si>
    <t>Bovine polyomavirus 2</t>
  </si>
  <si>
    <t>PRJNA269306</t>
  </si>
  <si>
    <t xml:space="preserve"> Unknown:NC_025811.1/KM111535.1</t>
  </si>
  <si>
    <t>Vibrio phage phi-A318</t>
  </si>
  <si>
    <t>PRJNA269621</t>
  </si>
  <si>
    <t>42.544</t>
  </si>
  <si>
    <t xml:space="preserve"> Unknown:NC_025822.1/KF322026.1</t>
  </si>
  <si>
    <t>Enterobacteria phage fd</t>
  </si>
  <si>
    <t>PRJNA269628</t>
  </si>
  <si>
    <t>6.408</t>
  </si>
  <si>
    <t xml:space="preserve"> Unknown:NC_025824.1/J02451.1</t>
  </si>
  <si>
    <t>Leopards Hill virus</t>
  </si>
  <si>
    <t>PRJNA269629</t>
  </si>
  <si>
    <t>Nairoviridae</t>
  </si>
  <si>
    <t>18.368</t>
  </si>
  <si>
    <t>42.2153</t>
  </si>
  <si>
    <t xml:space="preserve"> L:NC_025831.1/AB842088.1;  M:NC_025832.1/AB842089.1;  S:NC_025833.1/AB842090.1</t>
  </si>
  <si>
    <t>Asparagus virus 1</t>
  </si>
  <si>
    <t>PRJNA269630</t>
  </si>
  <si>
    <t xml:space="preserve"> Unknown:NC_025821.1/KJ830760.1</t>
  </si>
  <si>
    <t>Raccoon dog amdovirus</t>
  </si>
  <si>
    <t>PRJNA269633</t>
  </si>
  <si>
    <t>4.928</t>
  </si>
  <si>
    <t xml:space="preserve"> Unknown:NC_025825.1/KJ396347.1</t>
  </si>
  <si>
    <t>Shigella phage pSs-1</t>
  </si>
  <si>
    <t>PRJNA269769</t>
  </si>
  <si>
    <t>164.999</t>
  </si>
  <si>
    <t xml:space="preserve"> Unknown:NC_025829.1/KM501444.1</t>
  </si>
  <si>
    <t>Escherichia phage Av-05</t>
  </si>
  <si>
    <t>PRJNA269770</t>
  </si>
  <si>
    <t>120.938</t>
  </si>
  <si>
    <t xml:space="preserve"> Unknown:NC_025830.1/KM190144.1</t>
  </si>
  <si>
    <t>Dinocampus coccinellae paralysis virus</t>
  </si>
  <si>
    <t>PRJNA269768</t>
  </si>
  <si>
    <t>10.192</t>
  </si>
  <si>
    <t xml:space="preserve"> Unknown:NC_025835.1/KF843822.1</t>
  </si>
  <si>
    <t>Switchgrass mosaic-associated virus 1</t>
  </si>
  <si>
    <t>PRJNA269775</t>
  </si>
  <si>
    <t xml:space="preserve"> Unknown:NC_025834.1/KF806701.1</t>
  </si>
  <si>
    <t>Sauropus yellowing virus</t>
  </si>
  <si>
    <t>PRJNA269794</t>
  </si>
  <si>
    <t>5.82</t>
  </si>
  <si>
    <t xml:space="preserve"> Unknown:NC_025837.1/KJ885302.1</t>
  </si>
  <si>
    <t>Dendrolimus punctatus cypovirus 22</t>
  </si>
  <si>
    <t>PRJNA269795</t>
  </si>
  <si>
    <t>32.753</t>
  </si>
  <si>
    <t>39.9411</t>
  </si>
  <si>
    <t xml:space="preserve"> 1:NC_025845.1/KJ191104.1;  2:NC_025846.1/KJ191105.1;  3:NC_025847.1/KJ191106.1;  4:NC_025848.1/KJ191107.1;  5:NC_025849.1/KJ191108.1;  6:NC_025850.1/KJ191109.1;  7:NC_025851.1/KJ191110.1;  8:NC_025852.1/KJ191111.1;  9:NC_025853.1/KJ191112.1;  10:NC_025838.1/KJ191113.1;  11:NC_025839.1/KJ191114.1;  12:NC_025840.1/KJ191115.1;  13:NC_025841.1/KJ191116.1;  14:NC_025842.1/KJ191117.1;  15:NC_025843.1/KJ191118.1;  16:NC_025844.1/KJ191119.1</t>
  </si>
  <si>
    <t>Fisavirus 1</t>
  </si>
  <si>
    <t>PRJNA269796</t>
  </si>
  <si>
    <t>8.712</t>
  </si>
  <si>
    <t xml:space="preserve"> Unknown:NC_025836.1/KM434233.1</t>
  </si>
  <si>
    <t>Cercopithecus erythrotis polyomavirus 1</t>
  </si>
  <si>
    <t>PRJNA269971</t>
  </si>
  <si>
    <t>5.189</t>
  </si>
  <si>
    <t xml:space="preserve"> Unknown:NC_025892.1/JX159985.1</t>
  </si>
  <si>
    <t>Chaetoceros tenuissimus RNA virus type-II</t>
  </si>
  <si>
    <t>PRJNA269977</t>
  </si>
  <si>
    <t>9.562</t>
  </si>
  <si>
    <t xml:space="preserve"> Unknown:NC_025889.1/AB971661.1</t>
  </si>
  <si>
    <t>Yellow baboon polyomavirus 1</t>
  </si>
  <si>
    <t>PRJNA270089</t>
  </si>
  <si>
    <t>5.064</t>
  </si>
  <si>
    <t xml:space="preserve"> Unknown:NC_025894.1/AB767294.1</t>
  </si>
  <si>
    <t>Chaetoceros tenuissimus DNA virus type-II</t>
  </si>
  <si>
    <t>PRJNA270090</t>
  </si>
  <si>
    <t>5.77</t>
  </si>
  <si>
    <t xml:space="preserve"> Unknown:NC_025893.1/AB971658.1</t>
  </si>
  <si>
    <t>Slow loris parvovirus 1</t>
  </si>
  <si>
    <t>PRJNA270093</t>
  </si>
  <si>
    <t xml:space="preserve"> Unknown:NC_025891.1/KP120516.1</t>
  </si>
  <si>
    <t>Tortoise picornavirus</t>
  </si>
  <si>
    <t>PRJNA270094</t>
  </si>
  <si>
    <t>7.093</t>
  </si>
  <si>
    <t xml:space="preserve"> Unknown:NC_025890.1/KM873611.1</t>
  </si>
  <si>
    <t>Agrotis segetum nucleopolyhedrovirus B</t>
  </si>
  <si>
    <t>PRJNA271033</t>
  </si>
  <si>
    <t>148.981</t>
  </si>
  <si>
    <t xml:space="preserve"> Unknown:NC_025960.1/KM102981.1</t>
  </si>
  <si>
    <t>Dromedary stool-associated circular ssDNA virus</t>
  </si>
  <si>
    <t>PRJNA271034</t>
  </si>
  <si>
    <t>2.948</t>
  </si>
  <si>
    <t xml:space="preserve"> Unknown:NC_025959.1/KM573763.1</t>
  </si>
  <si>
    <t>Cosavirus JMY-2014</t>
  </si>
  <si>
    <t>PRJNA271106</t>
  </si>
  <si>
    <t>7.213</t>
  </si>
  <si>
    <t xml:space="preserve"> Unknown:NC_025961.1/KM516909.1</t>
  </si>
  <si>
    <t>Parapoxvirus red deer/HL953</t>
  </si>
  <si>
    <t>PRJNA271121</t>
  </si>
  <si>
    <t>139.981</t>
  </si>
  <si>
    <t xml:space="preserve"> Unknown:NC_025963.1/KM502564.1</t>
  </si>
  <si>
    <t>Catharanthus yellow mosaic virus</t>
  </si>
  <si>
    <t>PRJNA271122</t>
  </si>
  <si>
    <t xml:space="preserve"> Unknown:NC_025964.1/LK028570.1</t>
  </si>
  <si>
    <t>Psittacine adenovirus 3</t>
  </si>
  <si>
    <t>PRJNA271153</t>
  </si>
  <si>
    <t>31.735</t>
  </si>
  <si>
    <t xml:space="preserve"> Unknown:NC_025962.1/KJ675568.1</t>
  </si>
  <si>
    <t>Porcine parvovirus 2</t>
  </si>
  <si>
    <t>PRJNA271167</t>
  </si>
  <si>
    <t>5.426</t>
  </si>
  <si>
    <t xml:space="preserve"> Unknown:NC_025965.1/KM926355.1</t>
  </si>
  <si>
    <t>Rodent Torque teno virus 2</t>
  </si>
  <si>
    <t>PRJNA271180</t>
  </si>
  <si>
    <t xml:space="preserve"> Unknown:NC_025966.1/KM668486.1</t>
  </si>
  <si>
    <t>Persimmon virus B</t>
  </si>
  <si>
    <t>PRJNA271230</t>
  </si>
  <si>
    <t>18.569</t>
  </si>
  <si>
    <t xml:space="preserve"> Unknown:NC_025967.1/AB923924.1</t>
  </si>
  <si>
    <t>Shigella phage pSf-2</t>
  </si>
  <si>
    <t>PRJNA271410</t>
  </si>
  <si>
    <t>50.109</t>
  </si>
  <si>
    <t xml:space="preserve"> Unknown:NC_026010.1/KP085586.1</t>
  </si>
  <si>
    <t>Betacoronavirus HKU24</t>
  </si>
  <si>
    <t>PRJNA271776</t>
  </si>
  <si>
    <t>31.249</t>
  </si>
  <si>
    <t xml:space="preserve"> Unknown:NC_026011.1/KM349742.1</t>
  </si>
  <si>
    <t>Wenzhou mammarenavirus</t>
  </si>
  <si>
    <t>PRJNA271777</t>
  </si>
  <si>
    <t>10.483</t>
  </si>
  <si>
    <t>42.882</t>
  </si>
  <si>
    <t xml:space="preserve"> L:NC_026019.1/KJ909795.1;  S:NC_026018.1/KJ909794.1</t>
  </si>
  <si>
    <t>Tadarida brasiliensis polyomavirus 2</t>
  </si>
  <si>
    <t>PRJNA271778</t>
  </si>
  <si>
    <t>4.893</t>
  </si>
  <si>
    <t xml:space="preserve"> Unknown:NC_026015.1/KM655869.1</t>
  </si>
  <si>
    <t>Tadarida brasiliensis polyomavirus 1</t>
  </si>
  <si>
    <t>PRJNA271779</t>
  </si>
  <si>
    <t>4.882</t>
  </si>
  <si>
    <t xml:space="preserve"> Unknown:NC_026012.1/KM655868.1</t>
  </si>
  <si>
    <t>Enterobacteria phage P88</t>
  </si>
  <si>
    <t>PRJNA271780</t>
  </si>
  <si>
    <t>35.814</t>
  </si>
  <si>
    <t xml:space="preserve"> Unknown:NC_026014.1/KP063541.1</t>
  </si>
  <si>
    <t>Staphylococcus phage phiBU01</t>
  </si>
  <si>
    <t>PRJNA271781</t>
  </si>
  <si>
    <t>43.748</t>
  </si>
  <si>
    <t xml:space="preserve"> Unknown:NC_026016.1/KF831354.1</t>
  </si>
  <si>
    <t>Microviridae IME-16</t>
  </si>
  <si>
    <t>PRJNA271782</t>
  </si>
  <si>
    <t>5.755</t>
  </si>
  <si>
    <t xml:space="preserve"> Unknown:NC_026013.1/KM276541.1</t>
  </si>
  <si>
    <t>Salmonella phage LSPA1</t>
  </si>
  <si>
    <t>PRJNA271783</t>
  </si>
  <si>
    <t>41.88</t>
  </si>
  <si>
    <t xml:space="preserve"> Unknown:NC_026017.1/KM272358.1</t>
  </si>
  <si>
    <t>Mulberry badnavirus 1</t>
  </si>
  <si>
    <t>PRJNA271900</t>
  </si>
  <si>
    <t>6.945</t>
  </si>
  <si>
    <t>NC_026020.2/LN651258.2</t>
  </si>
  <si>
    <t>Sewage-associated circular DNA molecule-1</t>
  </si>
  <si>
    <t>PRJNA272394</t>
  </si>
  <si>
    <t>0.967</t>
  </si>
  <si>
    <t>NC_026170.1/KJ547618.1</t>
  </si>
  <si>
    <t>Adelie penguin polyomavirus</t>
  </si>
  <si>
    <t>PRJNA272395</t>
  </si>
  <si>
    <t>4.988</t>
  </si>
  <si>
    <t xml:space="preserve"> Unknown:NC_026141.2/KP033140.2</t>
  </si>
  <si>
    <t>Seal anellovirus 4</t>
  </si>
  <si>
    <t>PRJNA272436</t>
  </si>
  <si>
    <t>2.223</t>
  </si>
  <si>
    <t xml:space="preserve"> Unknown:NC_026138.1/KM262783.1</t>
  </si>
  <si>
    <t>Sewage-associated gemycircularvirus 4</t>
  </si>
  <si>
    <t>PRJNA272438</t>
  </si>
  <si>
    <t>2.115</t>
  </si>
  <si>
    <t xml:space="preserve"> Unknown:NC_026144.1/KJ547634.1</t>
  </si>
  <si>
    <t>Eimeria tenella RNA virus 1</t>
  </si>
  <si>
    <t>PRJNA272440</t>
  </si>
  <si>
    <t>6.006</t>
  </si>
  <si>
    <t xml:space="preserve"> Unknown:NC_026140.1/KJ363185.1</t>
  </si>
  <si>
    <t>Sewage-associated circular DNA molecule-3</t>
  </si>
  <si>
    <t>PRJNA272441</t>
  </si>
  <si>
    <t>1.132</t>
  </si>
  <si>
    <t xml:space="preserve"> Unknown:NC_026143.1/KJ547619.1</t>
  </si>
  <si>
    <t>Magnaporthe oryzae RNA virus</t>
  </si>
  <si>
    <t>PRJNA272442</t>
  </si>
  <si>
    <t>3.246</t>
  </si>
  <si>
    <t xml:space="preserve"> Unknown:NC_026137.1/KP174727.1</t>
  </si>
  <si>
    <t>Alternaria brassicicola betaendornavirus 1</t>
  </si>
  <si>
    <t>PRJNA272443</t>
  </si>
  <si>
    <t>10.29</t>
  </si>
  <si>
    <t xml:space="preserve"> Unknown:NC_026136.1/KP239989.1</t>
  </si>
  <si>
    <t>Botrytis cinerea RNA virus 1</t>
  </si>
  <si>
    <t>PRJNA272444</t>
  </si>
  <si>
    <t xml:space="preserve"> Unknown:NC_026139.1/KJ549662.1</t>
  </si>
  <si>
    <t>Sewage-associated gemycircularvirus 5</t>
  </si>
  <si>
    <t>PRJNA272393</t>
  </si>
  <si>
    <t>2.243</t>
  </si>
  <si>
    <t xml:space="preserve"> Unknown:NC_026161.1/KJ547635.1</t>
  </si>
  <si>
    <t>Sewage-associated gemycircularvirus 6</t>
  </si>
  <si>
    <t>PRJNA272467</t>
  </si>
  <si>
    <t>2.147</t>
  </si>
  <si>
    <t xml:space="preserve"> Unknown:NC_026162.1/KJ547636.1</t>
  </si>
  <si>
    <t>Sewage-associated gemycircularvirus 11</t>
  </si>
  <si>
    <t>PRJNA272483</t>
  </si>
  <si>
    <t>2.196</t>
  </si>
  <si>
    <t xml:space="preserve"> Unknown:NC_026166.1/KJ547641.1</t>
  </si>
  <si>
    <t>Sewage-associated gemycircularvirus-10a</t>
  </si>
  <si>
    <t>PRJNA272515</t>
  </si>
  <si>
    <t xml:space="preserve"> Unknown:NC_026169.1/KJ547644.1</t>
  </si>
  <si>
    <t>Sewage-associated gemycircularvirus 3</t>
  </si>
  <si>
    <t>PRJNA272516</t>
  </si>
  <si>
    <t xml:space="preserve"> Unknown:NC_026168.1/KJ547643.1</t>
  </si>
  <si>
    <t>Phomopsis vexans RNA virus</t>
  </si>
  <si>
    <t>PRJNA272150</t>
  </si>
  <si>
    <t xml:space="preserve"> Unknown:NC_026135.1/KP090346.1</t>
  </si>
  <si>
    <t>Sewage-associated gemycircularvirus-7a</t>
  </si>
  <si>
    <t>PRJNA272466</t>
  </si>
  <si>
    <t>2.277</t>
  </si>
  <si>
    <t xml:space="preserve"> Unknown:NC_026163.1/KJ547637.1</t>
  </si>
  <si>
    <t>Sewage-associated gemycircularvirus 8</t>
  </si>
  <si>
    <t>PRJNA272468</t>
  </si>
  <si>
    <t>2.234</t>
  </si>
  <si>
    <t xml:space="preserve"> Unknown:NC_026164.1/KJ547638.1</t>
  </si>
  <si>
    <t>Sewage-associated gemycircularvirus 9</t>
  </si>
  <si>
    <t>PRJNA272472</t>
  </si>
  <si>
    <t>2.273</t>
  </si>
  <si>
    <t xml:space="preserve"> Unknown:NC_026165.1/KJ547639.1</t>
  </si>
  <si>
    <t>Sewage-associated gemycircularvirus 2</t>
  </si>
  <si>
    <t>PRJNA272517</t>
  </si>
  <si>
    <t>2.193</t>
  </si>
  <si>
    <t xml:space="preserve"> Unknown:NC_026167.1/KJ547642.1</t>
  </si>
  <si>
    <t>Sewage-associated circular DNA molecule</t>
  </si>
  <si>
    <t>PRJNA273165</t>
  </si>
  <si>
    <t>1.04</t>
  </si>
  <si>
    <t xml:space="preserve"> Unknown:NC_026187.1/KM877826.1</t>
  </si>
  <si>
    <t>Tipula oleracea nudivirus</t>
  </si>
  <si>
    <t>PRJNA261283</t>
  </si>
  <si>
    <t>145.704</t>
  </si>
  <si>
    <t>25.5</t>
  </si>
  <si>
    <t xml:space="preserve"> Unknown:NC_026242.1/KM610234.1</t>
  </si>
  <si>
    <t>Giant guitarfish polyomavirus 1</t>
  </si>
  <si>
    <t>PRJNA273466</t>
  </si>
  <si>
    <t>3.962</t>
  </si>
  <si>
    <t xml:space="preserve"> Unknown:NC_026244.1/KP264963.1</t>
  </si>
  <si>
    <t>Bromus-associated circular DNA virus 4</t>
  </si>
  <si>
    <t>PRJNA273467</t>
  </si>
  <si>
    <t xml:space="preserve"> Unknown:NC_026245.1/KP005454.1</t>
  </si>
  <si>
    <t>Bromus-associated circular DNA virus 2</t>
  </si>
  <si>
    <t>PRJNA273468</t>
  </si>
  <si>
    <t>2.542</t>
  </si>
  <si>
    <t xml:space="preserve"> Unknown:NC_026243.1/KM510191.1</t>
  </si>
  <si>
    <t>Bromus-associated circular DNA virus 1</t>
  </si>
  <si>
    <t>PRJNA273470</t>
  </si>
  <si>
    <t>2.776</t>
  </si>
  <si>
    <t xml:space="preserve"> Unknown:NC_026241.1/KM510189.1</t>
  </si>
  <si>
    <t>Rubus yellow net virus</t>
  </si>
  <si>
    <t>PRJNA273471</t>
  </si>
  <si>
    <t>7.836</t>
  </si>
  <si>
    <t xml:space="preserve"> Unknown:NC_026238.1/KM078034.1</t>
  </si>
  <si>
    <t>Pelargonium ringspot virus</t>
  </si>
  <si>
    <t>PRJNA273472</t>
  </si>
  <si>
    <t>3.865</t>
  </si>
  <si>
    <t xml:space="preserve"> Unknown:NC_026240.1/AY038068.2</t>
  </si>
  <si>
    <t>Elderberry latent virus</t>
  </si>
  <si>
    <t>PRJNA273473</t>
  </si>
  <si>
    <t>3.892</t>
  </si>
  <si>
    <t xml:space="preserve"> Unknown:NC_026239.1/AY038066.2</t>
  </si>
  <si>
    <t>Gairo mammarenavirus</t>
  </si>
  <si>
    <t>PRJNA273480</t>
  </si>
  <si>
    <t>10.609</t>
  </si>
  <si>
    <t>40.8765</t>
  </si>
  <si>
    <t xml:space="preserve"> segmen  L:NC_026247.1/KJ855307.1;  segmen  S:NC_026246.1/KJ855308.1</t>
  </si>
  <si>
    <t>Human smacovirus 1</t>
  </si>
  <si>
    <t>PRJNA273530</t>
  </si>
  <si>
    <t>2.46</t>
  </si>
  <si>
    <t xml:space="preserve"> Unknown:NC_026252.1/KP264966.1</t>
  </si>
  <si>
    <t>Thaumetopoea pityocampa iflavirus 1</t>
  </si>
  <si>
    <t>PRJNA273531</t>
  </si>
  <si>
    <t xml:space="preserve"> Unknown:NC_026250.1/KP217032.1</t>
  </si>
  <si>
    <t>Bovine picornavirus</t>
  </si>
  <si>
    <t>PRJNA273532</t>
  </si>
  <si>
    <t>7.018</t>
  </si>
  <si>
    <t xml:space="preserve"> Unknown:NC_026249.1/KM589358.1</t>
  </si>
  <si>
    <t>Sesavirus CSL10538</t>
  </si>
  <si>
    <t>PRJNA273533</t>
  </si>
  <si>
    <t xml:space="preserve"> Unknown:NC_026251.1/KM035804.1</t>
  </si>
  <si>
    <t>Oxalis yellow vein virus</t>
  </si>
  <si>
    <t>PRJNA273529</t>
  </si>
  <si>
    <t xml:space="preserve"> DNA-A:NC_026253.1/KM887907.1</t>
  </si>
  <si>
    <t>Sewage-associated circular DNA virus-37</t>
  </si>
  <si>
    <t>PRJNA274063</t>
  </si>
  <si>
    <t>2.155</t>
  </si>
  <si>
    <t xml:space="preserve"> Unknown:NC_026256.1/KM821749.1</t>
  </si>
  <si>
    <t>Sewage-associated circular DNA virus-36</t>
  </si>
  <si>
    <t>PRJNA274064</t>
  </si>
  <si>
    <t>2.254</t>
  </si>
  <si>
    <t xml:space="preserve"> Unknown:NC_026255.1/KM821748.1</t>
  </si>
  <si>
    <t>Sewage-associated circular DNA virus-35</t>
  </si>
  <si>
    <t>PRJNA274065</t>
  </si>
  <si>
    <t>2.472</t>
  </si>
  <si>
    <t xml:space="preserve"> Unknown:NC_026280.1/KM821770.1</t>
  </si>
  <si>
    <t>Sewage-associated circular DNA virus-34</t>
  </si>
  <si>
    <t>PRJNA274066</t>
  </si>
  <si>
    <t>2.22</t>
  </si>
  <si>
    <t xml:space="preserve"> Unknown:NC_026279.1/KM821769.1</t>
  </si>
  <si>
    <t>Sewage-associated circular DNA virus-33</t>
  </si>
  <si>
    <t>PRJNA274067</t>
  </si>
  <si>
    <t>2.846</t>
  </si>
  <si>
    <t xml:space="preserve"> Unknown:NC_026278.1/KM821768.1</t>
  </si>
  <si>
    <t>Sewage-associated circular DNA virus-32</t>
  </si>
  <si>
    <t>PRJNA274068</t>
  </si>
  <si>
    <t xml:space="preserve"> Unknown:NC_026277.1/KM821767.1</t>
  </si>
  <si>
    <t>Sewage-associated circular DNA virus-31</t>
  </si>
  <si>
    <t>PRJNA274069</t>
  </si>
  <si>
    <t>4.202</t>
  </si>
  <si>
    <t xml:space="preserve"> Unknown:NC_026276.1/KM821766.1</t>
  </si>
  <si>
    <t>Sewage-associated circular DNA virus-30</t>
  </si>
  <si>
    <t>PRJNA274070</t>
  </si>
  <si>
    <t xml:space="preserve"> Unknown:NC_026275.1/KM821765.1</t>
  </si>
  <si>
    <t>Sewage-associated circular DNA virus-29</t>
  </si>
  <si>
    <t>PRJNA274101</t>
  </si>
  <si>
    <t>4.037</t>
  </si>
  <si>
    <t xml:space="preserve"> Unknown:NC_026274.1/KM821764.1</t>
  </si>
  <si>
    <t>Sewage-associated circular DNA virus-28</t>
  </si>
  <si>
    <t>PRJNA274102</t>
  </si>
  <si>
    <t>2.496</t>
  </si>
  <si>
    <t xml:space="preserve"> Unknown:NC_026273.1/KM821763.1</t>
  </si>
  <si>
    <t>Sewage-associated circular DNA virus-27</t>
  </si>
  <si>
    <t>PRJNA274103</t>
  </si>
  <si>
    <t>2.638</t>
  </si>
  <si>
    <t xml:space="preserve"> Unknown:NC_026271.1/KM821762.1</t>
  </si>
  <si>
    <t>Sewage-associated circular DNA virus-26</t>
  </si>
  <si>
    <t>PRJNA274104</t>
  </si>
  <si>
    <t>3.348</t>
  </si>
  <si>
    <t xml:space="preserve"> Unknown:NC_026270.1/KM821761.1</t>
  </si>
  <si>
    <t>Sewage-associated circular DNA virus-25</t>
  </si>
  <si>
    <t>PRJNA274105</t>
  </si>
  <si>
    <t xml:space="preserve"> Unknown:NC_026269.1/KM821760.1</t>
  </si>
  <si>
    <t>Sewage-associated circular DNA virus-24</t>
  </si>
  <si>
    <t>PRJNA274106</t>
  </si>
  <si>
    <t xml:space="preserve"> Unknown:NC_026267.1/KM821759.1</t>
  </si>
  <si>
    <t>Sewage-associated circular DNA virus-23</t>
  </si>
  <si>
    <t>PRJNA274107</t>
  </si>
  <si>
    <t>2.309</t>
  </si>
  <si>
    <t xml:space="preserve"> Unknown:NC_026266.1/KM821758.1</t>
  </si>
  <si>
    <t>Sewage-associated circular DNA virus-22</t>
  </si>
  <si>
    <t>PRJNA274108</t>
  </si>
  <si>
    <t xml:space="preserve"> Unknown:NC_026265.1/KM821757.1</t>
  </si>
  <si>
    <t>Sewage-associated circular DNA virus-21</t>
  </si>
  <si>
    <t>PRJNA274109</t>
  </si>
  <si>
    <t>2.906</t>
  </si>
  <si>
    <t xml:space="preserve"> Unknown:NC_026264.1/KM821756.1</t>
  </si>
  <si>
    <t>Sewage-associated circular DNA virus-20</t>
  </si>
  <si>
    <t>PRJNA274110</t>
  </si>
  <si>
    <t xml:space="preserve"> Unknown:NC_026263.1/KM821755.2</t>
  </si>
  <si>
    <t>Sewage-associated circular DNA virus-19</t>
  </si>
  <si>
    <t>PRJNA274111</t>
  </si>
  <si>
    <t>2.478</t>
  </si>
  <si>
    <t xml:space="preserve"> Unknown:NC_026262.1/KM821754.2</t>
  </si>
  <si>
    <t>Sewage-associated circular DNA virus-18</t>
  </si>
  <si>
    <t>PRJNA274112</t>
  </si>
  <si>
    <t xml:space="preserve"> Unknown:NC_026260.1/KM821753.1</t>
  </si>
  <si>
    <t>Sewage-associated circular DNA virus-17</t>
  </si>
  <si>
    <t>PRJNA274113</t>
  </si>
  <si>
    <t>2.077</t>
  </si>
  <si>
    <t xml:space="preserve"> Unknown:NC_026259.1/KM821752.1</t>
  </si>
  <si>
    <t>Sewage-associated circular DNA virus-16</t>
  </si>
  <si>
    <t>PRJNA274114</t>
  </si>
  <si>
    <t>2.042</t>
  </si>
  <si>
    <t xml:space="preserve"> Unknown:NC_026258.1/KM821751.1</t>
  </si>
  <si>
    <t>Sewage-associated circular DNA virus-15</t>
  </si>
  <si>
    <t>PRJNA274115</t>
  </si>
  <si>
    <t>1.605</t>
  </si>
  <si>
    <t xml:space="preserve"> Unknown:NC_026257.1/KM821750.1</t>
  </si>
  <si>
    <t>Sewage-associated gemycircularvirus 1</t>
  </si>
  <si>
    <t>PRJNA274116</t>
  </si>
  <si>
    <t xml:space="preserve"> Unknown:NC_026254.1/KM821747.1</t>
  </si>
  <si>
    <t>Maprik virus</t>
  </si>
  <si>
    <t>PRJNA274117</t>
  </si>
  <si>
    <t>12.113</t>
  </si>
  <si>
    <t>32.8542</t>
  </si>
  <si>
    <t xml:space="preserve"> segmen  L:NC_026281.1/KJ481926.1;  segmen  M:NC_026283.1/KJ481925.1;  segmen  S:NC_026282.1/KJ481924.1</t>
  </si>
  <si>
    <t>Trifolium-associated circular DNA virus 1</t>
  </si>
  <si>
    <t>PRJNA274118</t>
  </si>
  <si>
    <t xml:space="preserve"> Unknown:NC_026272.1/KP005453.1</t>
  </si>
  <si>
    <t>Bromus-associated circular DNA virus 3</t>
  </si>
  <si>
    <t>PRJNA274119</t>
  </si>
  <si>
    <t>2.238</t>
  </si>
  <si>
    <t xml:space="preserve"> Unknown:NC_026261.1/KM510192.1</t>
  </si>
  <si>
    <t>Pseudoplusia includens SNPV IE</t>
  </si>
  <si>
    <t>PRJNA274120</t>
  </si>
  <si>
    <t>139.132</t>
  </si>
  <si>
    <t xml:space="preserve"> Unknown:NC_026268.1/KJ631622.1</t>
  </si>
  <si>
    <t>Rabovirus A</t>
  </si>
  <si>
    <t>PRJNA274150</t>
  </si>
  <si>
    <t>7.853</t>
  </si>
  <si>
    <t xml:space="preserve"> Unknown:NC_026314.1/KP233897.1</t>
  </si>
  <si>
    <t>Lesavirus 2</t>
  </si>
  <si>
    <t>PRJNA274154</t>
  </si>
  <si>
    <t>7.593</t>
  </si>
  <si>
    <t xml:space="preserve"> Unknown:NC_026316.1/KM396708.1</t>
  </si>
  <si>
    <t>Lesavirus 1</t>
  </si>
  <si>
    <t>PRJNA274155</t>
  </si>
  <si>
    <t xml:space="preserve"> Unknown:NC_026315.1/KM396707.1</t>
  </si>
  <si>
    <t>Lemur smacovirus</t>
  </si>
  <si>
    <t>PRJNA274156</t>
  </si>
  <si>
    <t>2.651</t>
  </si>
  <si>
    <t xml:space="preserve"> Unknown:NC_026320.1/KP233194.1</t>
  </si>
  <si>
    <t>Gorilla smacovirus</t>
  </si>
  <si>
    <t>PRJNA274157</t>
  </si>
  <si>
    <t>2.532</t>
  </si>
  <si>
    <t xml:space="preserve"> Unknown:NC_026319.1/KP233191.1</t>
  </si>
  <si>
    <t>Chimpanzee smacovirus</t>
  </si>
  <si>
    <t>PRJNA274158</t>
  </si>
  <si>
    <t>2.529</t>
  </si>
  <si>
    <t xml:space="preserve"> Unknown:NC_026318.1/KP233190.1</t>
  </si>
  <si>
    <t>Black howler monkey smacovirus</t>
  </si>
  <si>
    <t>PRJNA274159</t>
  </si>
  <si>
    <t>2.485</t>
  </si>
  <si>
    <t xml:space="preserve"> Unknown:NC_026317.1/KP233189.1</t>
  </si>
  <si>
    <t>Equid gammaherpesvirus 5</t>
  </si>
  <si>
    <t>PRJNA274586</t>
  </si>
  <si>
    <t>182.38</t>
  </si>
  <si>
    <t xml:space="preserve"> Unknown:NC_026421.1/KM924295.1</t>
  </si>
  <si>
    <t>Condylorrhiza vestigialis MNPV</t>
  </si>
  <si>
    <t>PRJNA274777</t>
  </si>
  <si>
    <t>125.767</t>
  </si>
  <si>
    <t xml:space="preserve"> Unknown:NC_026430.1/KJ631623.1</t>
  </si>
  <si>
    <t>Pandoravirus inopinatum</t>
  </si>
  <si>
    <t>PRJNA274798</t>
  </si>
  <si>
    <t>2243.11</t>
  </si>
  <si>
    <t xml:space="preserve"> Unknown:NC_026440.1/KP136319.1</t>
  </si>
  <si>
    <t>Coconut foliar decay alphasatellite</t>
  </si>
  <si>
    <t>PRJNA14067</t>
  </si>
  <si>
    <t>1.291</t>
  </si>
  <si>
    <t xml:space="preserve"> Unknown:NC_001465.1/M29963.1</t>
  </si>
  <si>
    <t>Squash yellow mild mottle virus</t>
  </si>
  <si>
    <t>PRJNA14186</t>
  </si>
  <si>
    <t>43.0002</t>
  </si>
  <si>
    <t xml:space="preserve"> DNA A:NC_003865.1/AY064391.1;  DNA B:NC_003860.1/AF440790.1</t>
  </si>
  <si>
    <t>Aedes albopictus densovirus 2</t>
  </si>
  <si>
    <t>PRJNA14581</t>
  </si>
  <si>
    <t>4.176</t>
  </si>
  <si>
    <t xml:space="preserve"> Unknown:NC_004285.1/X74945.1</t>
  </si>
  <si>
    <t>Wasabi mottle virus</t>
  </si>
  <si>
    <t>PRJNA14733</t>
  </si>
  <si>
    <t>6.298</t>
  </si>
  <si>
    <t xml:space="preserve"> Unknown:NC_003355.1/AB017503.1</t>
  </si>
  <si>
    <t>Human parvovirus 4 G1</t>
  </si>
  <si>
    <t>PRJNA15414</t>
  </si>
  <si>
    <t>5.268</t>
  </si>
  <si>
    <t xml:space="preserve"> Unknown:NC_007018.1/AY622943.1</t>
  </si>
  <si>
    <t>PreXMRV-1</t>
  </si>
  <si>
    <t>PRJNA16631</t>
  </si>
  <si>
    <t>8.197</t>
  </si>
  <si>
    <t xml:space="preserve"> Unknown:NC_007815.2/FR871849.1</t>
  </si>
  <si>
    <t>Penaeus monodon hepandensovirus 1</t>
  </si>
  <si>
    <t>PRJNA15556</t>
  </si>
  <si>
    <t>6.321</t>
  </si>
  <si>
    <t xml:space="preserve"> Unknown:NC_007218.1/DQ002873.1</t>
  </si>
  <si>
    <t>Nile crocodilepox virus</t>
  </si>
  <si>
    <t>PRJNA16798</t>
  </si>
  <si>
    <t>190.054</t>
  </si>
  <si>
    <t xml:space="preserve"> Unknown:NC_008030.1/DQ356948.1</t>
  </si>
  <si>
    <t>Tomato leaf curl Karnataka betasatellite</t>
  </si>
  <si>
    <t>PRJNA17999</t>
  </si>
  <si>
    <t xml:space="preserve"> DNA-A:NC_008523.1/AY754813.1</t>
  </si>
  <si>
    <t>Tomato mild yellow leaf curl Aragua virus</t>
  </si>
  <si>
    <t>PRJNA19653</t>
  </si>
  <si>
    <t>5.168</t>
  </si>
  <si>
    <t>44.7087</t>
  </si>
  <si>
    <t xml:space="preserve"> DNA A:NC_009490.1/AY927277.1;  DNA B:NC_009491.1/EF547938.1</t>
  </si>
  <si>
    <t>Meles meles polyomavirus 1</t>
  </si>
  <si>
    <t>PRJNA275612</t>
  </si>
  <si>
    <t xml:space="preserve"> Unknown:NC_026473.1/KP644238.1</t>
  </si>
  <si>
    <t>Yacon necrotic mottle virus</t>
  </si>
  <si>
    <t>PRJNA275613</t>
  </si>
  <si>
    <t>7.661</t>
  </si>
  <si>
    <t xml:space="preserve"> Unknown:NC_026472.1/KM229702.1</t>
  </si>
  <si>
    <t>Aedes aegypti densovirus 2</t>
  </si>
  <si>
    <t>PRJNA37821</t>
  </si>
  <si>
    <t>3.776</t>
  </si>
  <si>
    <t xml:space="preserve"> Unknown:NC_012636.1/FJ360744.1</t>
  </si>
  <si>
    <t>Salivirus A</t>
  </si>
  <si>
    <t>PRJNA39553</t>
  </si>
  <si>
    <t xml:space="preserve"> Unknown:NC_012986.1/GQ184145.1</t>
  </si>
  <si>
    <t>Bornean orang-utan polyomavirus</t>
  </si>
  <si>
    <t>PRJNA41471</t>
  </si>
  <si>
    <t xml:space="preserve"> Unknown:NC_013439.1/FN356900.1</t>
  </si>
  <si>
    <t>Cosavirus A</t>
  </si>
  <si>
    <t>PRJNA38497</t>
  </si>
  <si>
    <t xml:space="preserve"> Unknown:NC_012800.1/FJ438902.1</t>
  </si>
  <si>
    <t>Cricetid gammaherpesvirus 2</t>
  </si>
  <si>
    <t>PRJNA62491</t>
  </si>
  <si>
    <t>124.335</t>
  </si>
  <si>
    <t xml:space="preserve"> Unknown:NC_015049.1/HQ221963.1</t>
  </si>
  <si>
    <t>Saimiriine betaherpesvirus 4</t>
  </si>
  <si>
    <t>PRJNA78947</t>
  </si>
  <si>
    <t>196.691</t>
  </si>
  <si>
    <t xml:space="preserve"> Unknown:NC_016448.1/FJ483967.2</t>
  </si>
  <si>
    <t>Helicobacter phage phiHP33</t>
  </si>
  <si>
    <t>PRJNA64479</t>
  </si>
  <si>
    <t>24.645</t>
  </si>
  <si>
    <t xml:space="preserve"> Unknown:NC_016568.1/JF734911.1</t>
  </si>
  <si>
    <t>Bovine hungarovirus 1</t>
  </si>
  <si>
    <t>PRJNA176432</t>
  </si>
  <si>
    <t xml:space="preserve"> Unknown:NC_018668.1/JQ941880.1</t>
  </si>
  <si>
    <t>Escherichia phage ECBP2</t>
  </si>
  <si>
    <t>PRJNA177528</t>
  </si>
  <si>
    <t>77.315</t>
  </si>
  <si>
    <t xml:space="preserve"> Unknown:NC_018859.1/JX415536.1</t>
  </si>
  <si>
    <t>Cyrtanthus elatus virus A</t>
  </si>
  <si>
    <t>PRJNA167578</t>
  </si>
  <si>
    <t>9.908</t>
  </si>
  <si>
    <t xml:space="preserve"> Unknown:NC_017977.1/JQ723475.1</t>
  </si>
  <si>
    <t>Human papillomavirus type 166</t>
  </si>
  <si>
    <t>PRJNA178458</t>
  </si>
  <si>
    <t xml:space="preserve"> Unknown:NC_019023.1/JX413104.1</t>
  </si>
  <si>
    <t>Escherichia phage ECBP1</t>
  </si>
  <si>
    <t>PRJNA177527</t>
  </si>
  <si>
    <t>69.855</t>
  </si>
  <si>
    <t xml:space="preserve"> Unknown:NC_018854.1/JX415535.1</t>
  </si>
  <si>
    <t>Canine bocavirus 1</t>
  </si>
  <si>
    <t>PRJNA193977</t>
  </si>
  <si>
    <t>5.413</t>
  </si>
  <si>
    <t xml:space="preserve"> Unknown:NC_020499.1/JN648103.1</t>
  </si>
  <si>
    <t>Lactobacillus phage phiAQ113</t>
  </si>
  <si>
    <t>PRJEB134</t>
  </si>
  <si>
    <t>36.566</t>
  </si>
  <si>
    <t xml:space="preserve"> Unknown:NC_019782.1/HE956704.1</t>
  </si>
  <si>
    <t>Ustilaginoidea virens partitivirus 2</t>
  </si>
  <si>
    <t>PRJNA213142</t>
  </si>
  <si>
    <t>3.064</t>
  </si>
  <si>
    <t>46.6441</t>
  </si>
  <si>
    <t xml:space="preserve"> RNA 1:NC_021873.1/KF361014.1;  Unknown:NC_021874.1/KF361015.1</t>
  </si>
  <si>
    <t>Invertebrate iridovirus 22</t>
  </si>
  <si>
    <t>PRJEB1566</t>
  </si>
  <si>
    <t>197.693</t>
  </si>
  <si>
    <t xml:space="preserve"> Unknown:NC_021901.1/HF920633.1</t>
  </si>
  <si>
    <t>Human papillomavirus type 179</t>
  </si>
  <si>
    <t>PRJNA215652</t>
  </si>
  <si>
    <t xml:space="preserve"> Unknown:NC_022095.1/HG421739.1</t>
  </si>
  <si>
    <t>Suid betaherpesvirus 2</t>
  </si>
  <si>
    <t>PRJNA217990</t>
  </si>
  <si>
    <t>128.367</t>
  </si>
  <si>
    <t xml:space="preserve"> Unknown:NC_022233.1/KF017583.1</t>
  </si>
  <si>
    <t>Cronobacter phage Dev2</t>
  </si>
  <si>
    <t>PRJEB4846</t>
  </si>
  <si>
    <t>38.966</t>
  </si>
  <si>
    <t xml:space="preserve"> Unknown:NC_023558.1/HG813241.1</t>
  </si>
  <si>
    <t>Anopheline-associated C virus</t>
  </si>
  <si>
    <t>PRJNA206059</t>
  </si>
  <si>
    <t>5.557</t>
  </si>
  <si>
    <t>55.2933</t>
  </si>
  <si>
    <t xml:space="preserve"> segment 1:NC_023682.1/KF298278.1;  segment 2:NC_023683.1/KF298279.1</t>
  </si>
  <si>
    <t>Madariaga virus</t>
  </si>
  <si>
    <t>PRJNA183000</t>
  </si>
  <si>
    <t xml:space="preserve"> Unknown:NC_023812.1/KJ469640.1</t>
  </si>
  <si>
    <t>Enterococcus phage VD13</t>
  </si>
  <si>
    <t>PRJNA230494</t>
  </si>
  <si>
    <t>55.726</t>
  </si>
  <si>
    <t xml:space="preserve"> Unknown:NC_024212.1/KJ127303.1</t>
  </si>
  <si>
    <t>Human bocavirus 2c PK</t>
  </si>
  <si>
    <t>PRJNA33891</t>
  </si>
  <si>
    <t xml:space="preserve"> Unknown:NC_012042.1/FJ170278.1</t>
  </si>
  <si>
    <t>Feline astrovirus D1</t>
  </si>
  <si>
    <t>PRJNA258184</t>
  </si>
  <si>
    <t>6.598</t>
  </si>
  <si>
    <t xml:space="preserve"> Unknown:NC_024701.1/KM017741.1</t>
  </si>
  <si>
    <t>Dickeya phage RC-2014</t>
  </si>
  <si>
    <t>PRJNA242299</t>
  </si>
  <si>
    <t>155.346</t>
  </si>
  <si>
    <t xml:space="preserve"> Unknown:NC_025452.1/KJ716335.1</t>
  </si>
  <si>
    <t>Sclerotinia sclerotiorum mitovirus 1 HC025</t>
  </si>
  <si>
    <t>PRJNA275808</t>
  </si>
  <si>
    <t>2.53</t>
  </si>
  <si>
    <t xml:space="preserve"> Unknown:NC_026510.1/KJ463570.1</t>
  </si>
  <si>
    <t>Cucurbit aphid borne yellows virus associated RNA</t>
  </si>
  <si>
    <t>PRJNA275895</t>
  </si>
  <si>
    <t>2.934</t>
  </si>
  <si>
    <t xml:space="preserve"> Unknown:NC_026508.1/KM486094.1</t>
  </si>
  <si>
    <t>Spodoptera frugiperda granulovirus</t>
  </si>
  <si>
    <t>PRJNA276252</t>
  </si>
  <si>
    <t>140.913</t>
  </si>
  <si>
    <t xml:space="preserve"> Unknown:NC_026511.1/KM371112.1</t>
  </si>
  <si>
    <t>Asystasia mosaic Madagascar virus</t>
  </si>
  <si>
    <t>PRJNA276253</t>
  </si>
  <si>
    <t>5.404</t>
  </si>
  <si>
    <t>42.312</t>
  </si>
  <si>
    <t xml:space="preserve"> DN  A:NC_026514.1/KP663485.1;  DN  B:NC_026513.1/KP663484.1</t>
  </si>
  <si>
    <t>Mosquito circovirus</t>
  </si>
  <si>
    <t>PRJNA276254</t>
  </si>
  <si>
    <t>1.759</t>
  </si>
  <si>
    <t xml:space="preserve"> Unknown:NC_026512.1/KM972725.1</t>
  </si>
  <si>
    <t>Trichomonas vaginalis virus 1</t>
  </si>
  <si>
    <t>PRJNA14813</t>
  </si>
  <si>
    <t>4.647</t>
  </si>
  <si>
    <t xml:space="preserve"> Unknown:NC_003824.1/U08999.1</t>
  </si>
  <si>
    <t>Pseudomonas phage vB_PaeM_PAO1_Ab27</t>
  </si>
  <si>
    <t>PRJNA276681</t>
  </si>
  <si>
    <t>66.299</t>
  </si>
  <si>
    <t xml:space="preserve"> Unknown:NC_026586.1/LN610579.1</t>
  </si>
  <si>
    <t>uncultured phage WW-nAnB</t>
  </si>
  <si>
    <t>PRJNA276713</t>
  </si>
  <si>
    <t>4.817</t>
  </si>
  <si>
    <t xml:space="preserve"> Unknown:NC_026582.1/JN402401.1</t>
  </si>
  <si>
    <t>Mycobacterium phage Cerasum</t>
  </si>
  <si>
    <t>PRJNA276849</t>
  </si>
  <si>
    <t xml:space="preserve"> Unknown:NC_026604.1/KM215148.1</t>
  </si>
  <si>
    <t>Mycobacterium phage Gaia</t>
  </si>
  <si>
    <t>PRJNA276850</t>
  </si>
  <si>
    <t>90.46</t>
  </si>
  <si>
    <t xml:space="preserve"> Unknown:NC_026590.1/KJ567043.1</t>
  </si>
  <si>
    <t>Salmonella phage STP4-a</t>
  </si>
  <si>
    <t>PRJNA276851</t>
  </si>
  <si>
    <t>159.914</t>
  </si>
  <si>
    <t xml:space="preserve"> Unknown:NC_026607.2/KJ000058.2</t>
  </si>
  <si>
    <t>Paracoccus phage vB_PmaS_IMEP1</t>
  </si>
  <si>
    <t>PRJNA276855</t>
  </si>
  <si>
    <t xml:space="preserve"> Unknown:NC_026608.1/KP162168.1</t>
  </si>
  <si>
    <t>Pseudomonas phage vB_PaeS_PAO1_Ab30</t>
  </si>
  <si>
    <t>PRJNA276856</t>
  </si>
  <si>
    <t>37.238</t>
  </si>
  <si>
    <t xml:space="preserve"> Unknown:NC_026601.1/LN610590.1</t>
  </si>
  <si>
    <t>Pseudomonas phage vB_PaeM_C1-14_Ab28</t>
  </si>
  <si>
    <t>PRJNA276857</t>
  </si>
  <si>
    <t>66.181</t>
  </si>
  <si>
    <t xml:space="preserve"> Unknown:NC_026600.1/LN610589.1</t>
  </si>
  <si>
    <t>Pseudomonas phage vB_PaeP_C2-10_Ab22</t>
  </si>
  <si>
    <t>PRJNA276858</t>
  </si>
  <si>
    <t>45.808</t>
  </si>
  <si>
    <t xml:space="preserve"> Unknown:NC_026599.1/LN610578.1</t>
  </si>
  <si>
    <t>Pseudomonas phage vB_PaeS_PAO1_Ab18</t>
  </si>
  <si>
    <t>PRJNA276859</t>
  </si>
  <si>
    <t>56.537</t>
  </si>
  <si>
    <t xml:space="preserve"> Unknown:NC_026594.1/LN610577.1</t>
  </si>
  <si>
    <t>Pseudomonas phage vB_PaeP_PAO1_Ab05</t>
  </si>
  <si>
    <t>PRJNA276860</t>
  </si>
  <si>
    <t>43.639</t>
  </si>
  <si>
    <t xml:space="preserve"> Unknown:NC_026602.1/LN610574.1</t>
  </si>
  <si>
    <t>Pseudomonas phage vB_PaeM_PAO1_Ab03</t>
  </si>
  <si>
    <t>PRJNA276861</t>
  </si>
  <si>
    <t>86.246</t>
  </si>
  <si>
    <t xml:space="preserve"> Unknown:NC_026587.1/LN610573.1</t>
  </si>
  <si>
    <t>Vibrio phage VpKK5</t>
  </si>
  <si>
    <t>PRJNA276862</t>
  </si>
  <si>
    <t>56.637</t>
  </si>
  <si>
    <t xml:space="preserve"> Unknown:NC_026610.2/KM378617.2</t>
  </si>
  <si>
    <t>Edwardsiella phage GF-2</t>
  </si>
  <si>
    <t>PRJNA276863</t>
  </si>
  <si>
    <t>43.129</t>
  </si>
  <si>
    <t xml:space="preserve"> Unknown:NC_026611.1/AP014629.1</t>
  </si>
  <si>
    <t>Uncultured phage WW-nAnB strain 3</t>
  </si>
  <si>
    <t>PRJNA276864</t>
  </si>
  <si>
    <t>5.21</t>
  </si>
  <si>
    <t xml:space="preserve"> Unknown:NC_026613.1/KJ003982.1</t>
  </si>
  <si>
    <t>Uncultured phage WW-nAnB strain 2</t>
  </si>
  <si>
    <t>PRJNA276865</t>
  </si>
  <si>
    <t xml:space="preserve"> Unknown:NC_026612.1/KJ003981.1</t>
  </si>
  <si>
    <t>Citrus yellow vein clearing virus</t>
  </si>
  <si>
    <t>PRJNA276866</t>
  </si>
  <si>
    <t xml:space="preserve"> Unknown:NC_026592.1/KP313240.1</t>
  </si>
  <si>
    <t>Mycobacterium phage Sbash</t>
  </si>
  <si>
    <t>PRJNA276867</t>
  </si>
  <si>
    <t>55.832</t>
  </si>
  <si>
    <t>65.6</t>
  </si>
  <si>
    <t xml:space="preserve"> Unknown:NC_026589.1/KP027201.1</t>
  </si>
  <si>
    <t>Mycobacterium phage Milly</t>
  </si>
  <si>
    <t>PRJNA276868</t>
  </si>
  <si>
    <t>58.211</t>
  </si>
  <si>
    <t xml:space="preserve"> Unknown:NC_026598.1/KP027206.1</t>
  </si>
  <si>
    <t>Mycobacterium phage Malithi</t>
  </si>
  <si>
    <t>PRJNA276869</t>
  </si>
  <si>
    <t>46.869</t>
  </si>
  <si>
    <t xml:space="preserve"> Unknown:NC_026605.1/KP027200.1</t>
  </si>
  <si>
    <t>Mycobacterium phage Keshu</t>
  </si>
  <si>
    <t>PRJNA276870</t>
  </si>
  <si>
    <t>61.251</t>
  </si>
  <si>
    <t xml:space="preserve"> Unknown:NC_026603.1/KP027199.1</t>
  </si>
  <si>
    <t>Mycobacterium phage Alvin</t>
  </si>
  <si>
    <t>PRJNA276871</t>
  </si>
  <si>
    <t>49.577</t>
  </si>
  <si>
    <t xml:space="preserve"> Unknown:NC_026583.1/KP027205.1</t>
  </si>
  <si>
    <t>Arthrobacter phage vB_ArtM-ArV1</t>
  </si>
  <si>
    <t>PRJNA276872</t>
  </si>
  <si>
    <t xml:space="preserve"> Unknown:NC_026606.1/KM879463.1</t>
  </si>
  <si>
    <t>Lactobacillus phage Ldl1</t>
  </si>
  <si>
    <t>PRJNA276873</t>
  </si>
  <si>
    <t>74.806</t>
  </si>
  <si>
    <t xml:space="preserve"> Unknown:NC_026609.1/KM514685.1</t>
  </si>
  <si>
    <t>Mycobacterium phage Estave1</t>
  </si>
  <si>
    <t>PRJNA276874</t>
  </si>
  <si>
    <t>60.727</t>
  </si>
  <si>
    <t xml:space="preserve"> Unknown:NC_026585.1/KM279937.1</t>
  </si>
  <si>
    <t>Mycobacterium phage BuzzLyseyear</t>
  </si>
  <si>
    <t>PRJNA276875</t>
  </si>
  <si>
    <t>59.419</t>
  </si>
  <si>
    <t xml:space="preserve"> Unknown:NC_026593.1/KM347889.1</t>
  </si>
  <si>
    <t>Mycobacterium phage Inventum</t>
  </si>
  <si>
    <t>PRJNA276876</t>
  </si>
  <si>
    <t>57.052</t>
  </si>
  <si>
    <t xml:space="preserve"> Unknown:NC_026596.1/KM066034.1</t>
  </si>
  <si>
    <t>Mycobacterium phage Trike</t>
  </si>
  <si>
    <t>PRJNA276877</t>
  </si>
  <si>
    <t>44.716</t>
  </si>
  <si>
    <t xml:space="preserve"> Unknown:NC_026591.1/KM101120.1</t>
  </si>
  <si>
    <t>Mycobacterium phage Minerva</t>
  </si>
  <si>
    <t>PRJNA276878</t>
  </si>
  <si>
    <t>109.871</t>
  </si>
  <si>
    <t xml:space="preserve"> Unknown:NC_026584.1/KM101123.1</t>
  </si>
  <si>
    <t>Mycobacterium phage Squirty</t>
  </si>
  <si>
    <t>PRJNA276879</t>
  </si>
  <si>
    <t>60.285</t>
  </si>
  <si>
    <t xml:space="preserve"> Unknown:NC_026588.1/KM101124.1</t>
  </si>
  <si>
    <t>Mycobacterium phage Hades</t>
  </si>
  <si>
    <t>PRJNA276880</t>
  </si>
  <si>
    <t>54.986</t>
  </si>
  <si>
    <t xml:space="preserve"> Unknown:NC_026595.1/KM101122.1</t>
  </si>
  <si>
    <t>Mycobacterium phage Sparky</t>
  </si>
  <si>
    <t>PRJNA276881</t>
  </si>
  <si>
    <t>63.334</t>
  </si>
  <si>
    <t xml:space="preserve"> Unknown:NC_026597.1/KM083128.1</t>
  </si>
  <si>
    <t>Avastrovirus 1</t>
  </si>
  <si>
    <t>PRJNA15096</t>
  </si>
  <si>
    <t>7.003</t>
  </si>
  <si>
    <t xml:space="preserve"> Unknown:NC_002470.1/Y15936.2</t>
  </si>
  <si>
    <t>Mannheimia phage phiMhaA1-PHL101</t>
  </si>
  <si>
    <t>PRJNA17103</t>
  </si>
  <si>
    <t>34.525</t>
  </si>
  <si>
    <t xml:space="preserve"> Unknown:NC_008201.1/DQ426904.1</t>
  </si>
  <si>
    <t>Torque teno midi virus</t>
  </si>
  <si>
    <t>PRJNA19131</t>
  </si>
  <si>
    <t>3.245</t>
  </si>
  <si>
    <t xml:space="preserve"> Unknown:NC_009225.1/AB290917.1</t>
  </si>
  <si>
    <t>Tamarillo leaf malformation virus</t>
  </si>
  <si>
    <t>PRJNA277199</t>
  </si>
  <si>
    <t>9.72</t>
  </si>
  <si>
    <t xml:space="preserve"> Unknown:NC_026615.1/KM523548.1</t>
  </si>
  <si>
    <t>Alfalfa latent virus</t>
  </si>
  <si>
    <t>PRJNA277201</t>
  </si>
  <si>
    <t>8.041</t>
  </si>
  <si>
    <t xml:space="preserve"> Unknown:NC_026616.2/KP784454.2</t>
  </si>
  <si>
    <t>Mulberry vein banding virus</t>
  </si>
  <si>
    <t>PRJNA277203</t>
  </si>
  <si>
    <t>16.93</t>
  </si>
  <si>
    <t>33.9861</t>
  </si>
  <si>
    <t xml:space="preserve"> L:NC_026617.1/KM819698.1;  M:NC_026618.2/KM819699.2;  S:NC_026619.1/KM819701.1</t>
  </si>
  <si>
    <t>Fusarium globosum mitovirus 1</t>
  </si>
  <si>
    <t>PRJNA277229</t>
  </si>
  <si>
    <t>2.414</t>
  </si>
  <si>
    <t xml:space="preserve"> Unknown:NC_026621.1/LC006128.1</t>
  </si>
  <si>
    <t>Jutiapa virus</t>
  </si>
  <si>
    <t>PRJNA277469</t>
  </si>
  <si>
    <t>10.125</t>
  </si>
  <si>
    <t xml:space="preserve"> Unknown:NC_026620.1/KJ469371.1</t>
  </si>
  <si>
    <t>Avon-Heathcote Estuary associated circular virus 29</t>
  </si>
  <si>
    <t>PRJNA277490</t>
  </si>
  <si>
    <t>1.825</t>
  </si>
  <si>
    <t xml:space="preserve"> Unknown:NC_026631.1/KM874368.1</t>
  </si>
  <si>
    <t>Avon-Heathcote Estuary associated circular virus 28</t>
  </si>
  <si>
    <t>PRJNA277491</t>
  </si>
  <si>
    <t>2.422</t>
  </si>
  <si>
    <t xml:space="preserve"> Unknown:NC_026630.1/KM874365.1</t>
  </si>
  <si>
    <t>Avon-Heathcote Estuary associated circular virus 27</t>
  </si>
  <si>
    <t>PRJNA277492</t>
  </si>
  <si>
    <t>2.632</t>
  </si>
  <si>
    <t xml:space="preserve"> Unknown:NC_026627.1/KM874360.1</t>
  </si>
  <si>
    <t>Avon-Heathcote Estuary associated circular virus 26</t>
  </si>
  <si>
    <t>PRJNA277493</t>
  </si>
  <si>
    <t>2.456</t>
  </si>
  <si>
    <t xml:space="preserve"> Unknown:NC_026626.1/KM874359.1</t>
  </si>
  <si>
    <t>Avon-Heathcote Estuary associated circular virus 25</t>
  </si>
  <si>
    <t>PRJNA277494</t>
  </si>
  <si>
    <t>2.142</t>
  </si>
  <si>
    <t xml:space="preserve"> Unknown:NC_026654.1/KM874357.1</t>
  </si>
  <si>
    <t>Avon-Heathcote Estuary associated circular virus 24</t>
  </si>
  <si>
    <t>PRJNA277495</t>
  </si>
  <si>
    <t>2.007</t>
  </si>
  <si>
    <t xml:space="preserve"> Unknown:NC_026652.1/KM874354.1</t>
  </si>
  <si>
    <t>Avon-Heathcote Estuary associated circular virus 23</t>
  </si>
  <si>
    <t>PRJNA277496</t>
  </si>
  <si>
    <t>1.942</t>
  </si>
  <si>
    <t xml:space="preserve"> Unknown:NC_026651.1/KM874353.1</t>
  </si>
  <si>
    <t>Avon-Heathcote Estuary associated circular virus 22</t>
  </si>
  <si>
    <t>PRJNA277497</t>
  </si>
  <si>
    <t>2.109</t>
  </si>
  <si>
    <t xml:space="preserve"> Unknown:NC_026649.1/KM874351.1</t>
  </si>
  <si>
    <t>Avon-Heathcote Estuary associated circular virus 21</t>
  </si>
  <si>
    <t>PRJNA277498</t>
  </si>
  <si>
    <t>1.769</t>
  </si>
  <si>
    <t xml:space="preserve"> Unknown:NC_026648.1/KM874350.1</t>
  </si>
  <si>
    <t>Avon-Heathcote Estuary associated circular virus 20</t>
  </si>
  <si>
    <t>PRJNA277499</t>
  </si>
  <si>
    <t>2.537</t>
  </si>
  <si>
    <t xml:space="preserve"> Unknown:NC_026647.1/KM874349.1</t>
  </si>
  <si>
    <t>Avon-Heathcote Estuary associated circular virus 2</t>
  </si>
  <si>
    <t>PRJNA277500</t>
  </si>
  <si>
    <t xml:space="preserve"> Unknown:NC_026653.1/KM874292.1</t>
  </si>
  <si>
    <t>Avon-Heathcote Estuary associated circular virus 19</t>
  </si>
  <si>
    <t>PRJNA277501</t>
  </si>
  <si>
    <t xml:space="preserve"> Unknown:NC_026646.1/KM874347.1</t>
  </si>
  <si>
    <t>Avon-Heathcote Estuary associated circular virus 17</t>
  </si>
  <si>
    <t>PRJNA277506</t>
  </si>
  <si>
    <t xml:space="preserve"> Unknown:NC_026645.1/KM874345.1</t>
  </si>
  <si>
    <t>Avon-Heathcote Estuary associated circular virus 16</t>
  </si>
  <si>
    <t>PRJNA277507</t>
  </si>
  <si>
    <t>1.99</t>
  </si>
  <si>
    <t xml:space="preserve"> Unknown:NC_026643.1/KM874342.1</t>
  </si>
  <si>
    <t>Avon-Heathcote Estuary associated circular virus 15</t>
  </si>
  <si>
    <t>PRJNA277508</t>
  </si>
  <si>
    <t>2.817</t>
  </si>
  <si>
    <t xml:space="preserve"> Unknown:NC_026642.1/KM874338.1</t>
  </si>
  <si>
    <t>Avon-Heathcote Estuary associated circular virus 14</t>
  </si>
  <si>
    <t>PRJNA277509</t>
  </si>
  <si>
    <t>2.255</t>
  </si>
  <si>
    <t xml:space="preserve"> Unknown:NC_026641.1/KM874335.1</t>
  </si>
  <si>
    <t>Avon-Heathcote Estuary associated circular virus 13</t>
  </si>
  <si>
    <t>PRJNA277510</t>
  </si>
  <si>
    <t>2.212</t>
  </si>
  <si>
    <t xml:space="preserve"> Unknown:NC_026639.1/KM874330.1</t>
  </si>
  <si>
    <t>Avon-Heathcote Estuary associated circular virus 12</t>
  </si>
  <si>
    <t>PRJNA277511</t>
  </si>
  <si>
    <t>2.161</t>
  </si>
  <si>
    <t xml:space="preserve"> Unknown:NC_026638.1/KM874328.1</t>
  </si>
  <si>
    <t>Avon-Heathcote Estuary associated circular virus 11</t>
  </si>
  <si>
    <t>PRJNA277512</t>
  </si>
  <si>
    <t>2.307</t>
  </si>
  <si>
    <t xml:space="preserve"> Unknown:NC_026637.1/KM874327.1</t>
  </si>
  <si>
    <t>Avon-Heathcote Estuary associated circular virus 10</t>
  </si>
  <si>
    <t>PRJNA277513</t>
  </si>
  <si>
    <t>1.981</t>
  </si>
  <si>
    <t xml:space="preserve"> Unknown:NC_026636.1/KM874322.1</t>
  </si>
  <si>
    <t>Avon-Heathcote Estuary associated circular virus 1</t>
  </si>
  <si>
    <t>PRJNA277514</t>
  </si>
  <si>
    <t>1.763</t>
  </si>
  <si>
    <t xml:space="preserve"> Unknown:NC_026650.1/KM874290.1</t>
  </si>
  <si>
    <t>Fusarium coeruleum mitovirus 1</t>
  </si>
  <si>
    <t>PRJNA277515</t>
  </si>
  <si>
    <t>2.423</t>
  </si>
  <si>
    <t>28.5</t>
  </si>
  <si>
    <t xml:space="preserve"> Unknown:NC_026622.1/LC006129.1</t>
  </si>
  <si>
    <t>Sokoluk virus</t>
  </si>
  <si>
    <t>PRJNA277516</t>
  </si>
  <si>
    <t>10.242</t>
  </si>
  <si>
    <t xml:space="preserve"> Unknown:NC_026624.1/KF917541.1</t>
  </si>
  <si>
    <t>Cacipacore virus</t>
  </si>
  <si>
    <t>PRJNA277517</t>
  </si>
  <si>
    <t>10.284</t>
  </si>
  <si>
    <t xml:space="preserve"> Unknown:NC_026623.1/KF917536.1</t>
  </si>
  <si>
    <t>Canine papillomavirus 16</t>
  </si>
  <si>
    <t>PRJNA277518</t>
  </si>
  <si>
    <t>7.796</t>
  </si>
  <si>
    <t xml:space="preserve"> Unknown:NC_026640.1/KP099966.1</t>
  </si>
  <si>
    <t>Avon-Heathcote Estuary associated circular virus 9</t>
  </si>
  <si>
    <t>PRJNA277519</t>
  </si>
  <si>
    <t>1.806</t>
  </si>
  <si>
    <t xml:space="preserve"> Unknown:NC_026635.1/KM874318.1</t>
  </si>
  <si>
    <t>Avon-Heathcote Estuary associated circular virus 8</t>
  </si>
  <si>
    <t>PRJNA277520</t>
  </si>
  <si>
    <t>2.184</t>
  </si>
  <si>
    <t xml:space="preserve"> Unknown:NC_026634.1/KM874312.1</t>
  </si>
  <si>
    <t>Avon-Heathcote Estuary associated circular virus 7</t>
  </si>
  <si>
    <t>PRJNA277521</t>
  </si>
  <si>
    <t>1.976</t>
  </si>
  <si>
    <t xml:space="preserve"> Unknown:NC_026633.1/KM874309.1</t>
  </si>
  <si>
    <t>Avon-Heathcote Estuary associated circular virus 6</t>
  </si>
  <si>
    <t>PRJNA277522</t>
  </si>
  <si>
    <t>2.096</t>
  </si>
  <si>
    <t xml:space="preserve"> Unknown:NC_026632.1/KM874307.1</t>
  </si>
  <si>
    <t>Avon-Heathcote Estuary associated circular virus 5</t>
  </si>
  <si>
    <t>PRJNA277523</t>
  </si>
  <si>
    <t>2.434</t>
  </si>
  <si>
    <t xml:space="preserve"> Unknown:NC_026629.1/KM874301.1</t>
  </si>
  <si>
    <t>Avon-Heathcote Estuary associated circular virus 4</t>
  </si>
  <si>
    <t>PRJNA277524</t>
  </si>
  <si>
    <t>1.835</t>
  </si>
  <si>
    <t xml:space="preserve"> Unknown:NC_026628.1/KM874298.1</t>
  </si>
  <si>
    <t>Avon-Heathcote Estuary associated circular virus 3</t>
  </si>
  <si>
    <t>PRJNA277525</t>
  </si>
  <si>
    <t xml:space="preserve"> Unknown:NC_026625.1/KM874295.1</t>
  </si>
  <si>
    <t>Staphylococcus virus 47</t>
  </si>
  <si>
    <t>PRJNA15270</t>
  </si>
  <si>
    <t>44.777</t>
  </si>
  <si>
    <t xml:space="preserve"> Unknown:NC_007054.1/AY954957.1</t>
  </si>
  <si>
    <t>Enterobacteria phage G4</t>
  </si>
  <si>
    <t>PRJNA14318</t>
  </si>
  <si>
    <t>5.577</t>
  </si>
  <si>
    <t xml:space="preserve"> Unknown:NC_001420.2/V00657.1</t>
  </si>
  <si>
    <t>Ageratum yellow vein alphasatellite</t>
  </si>
  <si>
    <t>PRJNA14232</t>
  </si>
  <si>
    <t xml:space="preserve"> Unknown:NC_003414.1/AJ416153.1</t>
  </si>
  <si>
    <t>Staphylococcus virus 85</t>
  </si>
  <si>
    <t>PRJNA15260</t>
  </si>
  <si>
    <t>44.283</t>
  </si>
  <si>
    <t xml:space="preserve"> Unknown:NC_007050.1/AY954953.1</t>
  </si>
  <si>
    <t>Staphylococcus virus 92</t>
  </si>
  <si>
    <t>PRJNA15280</t>
  </si>
  <si>
    <t>42.431</t>
  </si>
  <si>
    <t xml:space="preserve"> Unknown:NC_007064.1/AY954967.1</t>
  </si>
  <si>
    <t>Staphylococcus virus 69</t>
  </si>
  <si>
    <t>PRJNA15265</t>
  </si>
  <si>
    <t>42.732</t>
  </si>
  <si>
    <t xml:space="preserve"> Unknown:NC_007048.1/AY954951.1</t>
  </si>
  <si>
    <t>Staphylococcus virus 96</t>
  </si>
  <si>
    <t>PRJNA15273</t>
  </si>
  <si>
    <t>43.576</t>
  </si>
  <si>
    <t xml:space="preserve"> Unknown:NC_007057.1/AY954960.1</t>
  </si>
  <si>
    <t>Staphylococcus virus 29</t>
  </si>
  <si>
    <t>PRJNA15277</t>
  </si>
  <si>
    <t>42.802</t>
  </si>
  <si>
    <t xml:space="preserve"> Unknown:NC_007061.1/AY954964.1</t>
  </si>
  <si>
    <t>Staphylococcus virus 53</t>
  </si>
  <si>
    <t>PRJNA15266</t>
  </si>
  <si>
    <t>43.883</t>
  </si>
  <si>
    <t xml:space="preserve"> Unknown:NC_007049.1/AY954952.1</t>
  </si>
  <si>
    <t>Staphylococcus virus 52a</t>
  </si>
  <si>
    <t>PRJNA15278</t>
  </si>
  <si>
    <t>41.69</t>
  </si>
  <si>
    <t xml:space="preserve"> Unknown:NC_007062.1/AY954965.1</t>
  </si>
  <si>
    <t>Staphylococcus virus 71</t>
  </si>
  <si>
    <t>PRJNA15275</t>
  </si>
  <si>
    <t>43.114</t>
  </si>
  <si>
    <t xml:space="preserve"> Unknown:NC_007059.1/AY954962.1</t>
  </si>
  <si>
    <t>Staphylococcus virus 88</t>
  </si>
  <si>
    <t>PRJNA15279</t>
  </si>
  <si>
    <t>43.231</t>
  </si>
  <si>
    <t xml:space="preserve"> Unknown:NC_007063.1/AY954966.1</t>
  </si>
  <si>
    <t>Simian torque teno virus 31</t>
  </si>
  <si>
    <t>PRJNA278056</t>
  </si>
  <si>
    <t>3.907</t>
  </si>
  <si>
    <t xml:space="preserve"> Unknown:NC_026662.1/KP296853.1</t>
  </si>
  <si>
    <t>Lactococcus virus bIL170</t>
  </si>
  <si>
    <t>PRJNA14087</t>
  </si>
  <si>
    <t>31.754</t>
  </si>
  <si>
    <t xml:space="preserve"> Unknown:NC_001909.1/AF009630.1</t>
  </si>
  <si>
    <t>Staphylococcus virus X2</t>
  </si>
  <si>
    <t>PRJNA15281</t>
  </si>
  <si>
    <t>43.44</t>
  </si>
  <si>
    <t xml:space="preserve"> Unknown:NC_007065.1/AY954968.1</t>
  </si>
  <si>
    <t>Lactococcus virus P008</t>
  </si>
  <si>
    <t>PRJNA17737</t>
  </si>
  <si>
    <t>28.538</t>
  </si>
  <si>
    <t xml:space="preserve"> Unknown:NC_008363.1/DQ054536.1</t>
  </si>
  <si>
    <t>Lactococcus virus 712</t>
  </si>
  <si>
    <t>PRJNA17757</t>
  </si>
  <si>
    <t>30.51</t>
  </si>
  <si>
    <t xml:space="preserve"> Unknown:NC_008370.1/DQ227763.1</t>
  </si>
  <si>
    <t>Lactococcus virus jj50</t>
  </si>
  <si>
    <t>PRJNA17759</t>
  </si>
  <si>
    <t>27.453</t>
  </si>
  <si>
    <t xml:space="preserve"> Unknown:NC_008371.1/DQ227764.1</t>
  </si>
  <si>
    <t>Staphylococcus virus phiNM1</t>
  </si>
  <si>
    <t>PRJNA18293</t>
  </si>
  <si>
    <t>43.128</t>
  </si>
  <si>
    <t xml:space="preserve"> Unknown:NC_008583.1/DQ530359.1</t>
  </si>
  <si>
    <t>Lactococcus virus Bibb29</t>
  </si>
  <si>
    <t>PRJNA30597</t>
  </si>
  <si>
    <t>29.305</t>
  </si>
  <si>
    <t xml:space="preserve"> Unknown:NC_011046.1/EU221285.1</t>
  </si>
  <si>
    <t>Simian torque teno virus 32</t>
  </si>
  <si>
    <t>PRJNA278303</t>
  </si>
  <si>
    <t>3.812</t>
  </si>
  <si>
    <t xml:space="preserve"> Unknown:NC_026664.1/KP296854.1</t>
  </si>
  <si>
    <t>Simian torque teno virus 30</t>
  </si>
  <si>
    <t>PRJNA278640</t>
  </si>
  <si>
    <t>3.612</t>
  </si>
  <si>
    <t xml:space="preserve"> Unknown:NC_026663.1/KP296857.1</t>
  </si>
  <si>
    <t>Eel River basin pequenovirus</t>
  </si>
  <si>
    <t>PRJNA278641</t>
  </si>
  <si>
    <t>6.083</t>
  </si>
  <si>
    <t xml:space="preserve"> Unknown:NC_026665.1/KP087957.1</t>
  </si>
  <si>
    <t>Lactococcus virus sk1</t>
  </si>
  <si>
    <t>PRJNA14096</t>
  </si>
  <si>
    <t>28.451</t>
  </si>
  <si>
    <t xml:space="preserve"> Unknown:NC_001835.1/AF011378.1</t>
  </si>
  <si>
    <t>Graminella nigrifrons virus 1</t>
  </si>
  <si>
    <t>PRJNA279079</t>
  </si>
  <si>
    <t>9.617</t>
  </si>
  <si>
    <t xml:space="preserve"> Unknown:NC_026733.1/KP866792.1</t>
  </si>
  <si>
    <t>Sclerotinia sclerotiorum negative-stranded RNA virus 3</t>
  </si>
  <si>
    <t>PRJNA279033</t>
  </si>
  <si>
    <t>10.009</t>
  </si>
  <si>
    <t xml:space="preserve"> Unknown:NC_026732.1/KC601997.2</t>
  </si>
  <si>
    <t>Mulberry mosaic dwarf associated virus</t>
  </si>
  <si>
    <t>PRJNA280301</t>
  </si>
  <si>
    <t xml:space="preserve"> Unknown:NC_026771.1/KP303687.1</t>
  </si>
  <si>
    <t>Bat polyomavirus 6c</t>
  </si>
  <si>
    <t>PRJNA280305</t>
  </si>
  <si>
    <t>5.046</t>
  </si>
  <si>
    <t xml:space="preserve"> Unknown:NC_026769.1/AB972946.1</t>
  </si>
  <si>
    <t>Apple geminivirus PL-2015</t>
  </si>
  <si>
    <t>PRJNA280298</t>
  </si>
  <si>
    <t>2.932</t>
  </si>
  <si>
    <t xml:space="preserve"> Unknown:NC_026760.1/KM386645.1</t>
  </si>
  <si>
    <t>Simian torque teno virus 34</t>
  </si>
  <si>
    <t>PRJNA280302</t>
  </si>
  <si>
    <t>3.621</t>
  </si>
  <si>
    <t xml:space="preserve"> Unknown:NC_026765.1/KP296856.1</t>
  </si>
  <si>
    <t>Bat polyomavirus 5a</t>
  </si>
  <si>
    <t>PRJNA280306</t>
  </si>
  <si>
    <t xml:space="preserve"> Unknown:NC_026768.1/AB972945.1</t>
  </si>
  <si>
    <t>Malvastrum yellow vein Cambodia virus</t>
  </si>
  <si>
    <t>PRJNA280299</t>
  </si>
  <si>
    <t xml:space="preserve"> DNA-A:NC_026763.1/KP188831.1</t>
  </si>
  <si>
    <t>Simian torque teno virus 33</t>
  </si>
  <si>
    <t>PRJNA280303</t>
  </si>
  <si>
    <t>3.774</t>
  </si>
  <si>
    <t xml:space="preserve"> Unknown:NC_026764.1/KP296855.1</t>
  </si>
  <si>
    <t>Bat polyomavirus 6d</t>
  </si>
  <si>
    <t>PRJNA280307</t>
  </si>
  <si>
    <t>4.956</t>
  </si>
  <si>
    <t xml:space="preserve"> Unknown:NC_026766.1/AB972943.1</t>
  </si>
  <si>
    <t>Artichoke latent virus</t>
  </si>
  <si>
    <t>PRJNA280116</t>
  </si>
  <si>
    <t xml:space="preserve"> Unknown:NC_026759.1/KP405232.1</t>
  </si>
  <si>
    <t>Tomato enation leaf curl virus</t>
  </si>
  <si>
    <t>PRJNA280300</t>
  </si>
  <si>
    <t xml:space="preserve"> DNA-A:NC_026761.1/KP195260.1</t>
  </si>
  <si>
    <t>Bat polyomavirus 6b</t>
  </si>
  <si>
    <t>PRJNA280304</t>
  </si>
  <si>
    <t xml:space="preserve"> Unknown:NC_026770.1/AB972947.1</t>
  </si>
  <si>
    <t>Black grass varicosavirus-like virus</t>
  </si>
  <si>
    <t>PRJNA280459</t>
  </si>
  <si>
    <t>10.558</t>
  </si>
  <si>
    <t>43.2074</t>
  </si>
  <si>
    <t xml:space="preserve"> 1:NC_026801.1/LN713933.1;  2:NC_026798.1/LN713934.1</t>
  </si>
  <si>
    <t>Black grass cryptic virus 2</t>
  </si>
  <si>
    <t>PRJNA280458</t>
  </si>
  <si>
    <t>3.993</t>
  </si>
  <si>
    <t>48.0861</t>
  </si>
  <si>
    <t xml:space="preserve"> 1:NC_026799.1/LN713936.1;  2:NC_026800.1/LN713937.1</t>
  </si>
  <si>
    <t>Bat polyomavirus 6a</t>
  </si>
  <si>
    <t>PRJNA279594</t>
  </si>
  <si>
    <t>5.019</t>
  </si>
  <si>
    <t xml:space="preserve"> Unknown:NC_026762.1/AB972941.1</t>
  </si>
  <si>
    <t>Bovine hepacivirus</t>
  </si>
  <si>
    <t>PRJNA280337</t>
  </si>
  <si>
    <t>8.85</t>
  </si>
  <si>
    <t xml:space="preserve"> Unknown:NC_026797.1/KP265943.1</t>
  </si>
  <si>
    <t>Gemycircularvirus SL1</t>
  </si>
  <si>
    <t>PRJNA281396</t>
  </si>
  <si>
    <t xml:space="preserve"> Unknown:NC_026818.1/KP133075.1</t>
  </si>
  <si>
    <t>Canine astrovirus</t>
  </si>
  <si>
    <t>PRJNA281400</t>
  </si>
  <si>
    <t>6.617</t>
  </si>
  <si>
    <t xml:space="preserve"> Unknown:NC_026814.1/KP404149.1</t>
  </si>
  <si>
    <t>Mongoose feces-associated gemycircularvirus c</t>
  </si>
  <si>
    <t>PRJNA281404</t>
  </si>
  <si>
    <t>2.123</t>
  </si>
  <si>
    <t xml:space="preserve"> Unknown:NC_026809.1/KP263546.1</t>
  </si>
  <si>
    <t>Chinook salmon bafinivirus</t>
  </si>
  <si>
    <t>PRJNA281408</t>
  </si>
  <si>
    <t>27.004</t>
  </si>
  <si>
    <t xml:space="preserve"> Unknown:NC_026812.1/KJ681496.1</t>
  </si>
  <si>
    <t>Wobbly possum disease virus</t>
  </si>
  <si>
    <t>PRJNA281395</t>
  </si>
  <si>
    <t>12.109</t>
  </si>
  <si>
    <t xml:space="preserve"> Unknown:NC_026811.1/JN116253.2</t>
  </si>
  <si>
    <t>Human genital-associated circular DNA virus-1</t>
  </si>
  <si>
    <t>PRJNA281399</t>
  </si>
  <si>
    <t>2.235</t>
  </si>
  <si>
    <t xml:space="preserve"> Unknown:NC_026817.1/KJ413144.1</t>
  </si>
  <si>
    <t>Taro bacilliform CH virus</t>
  </si>
  <si>
    <t>PRJNA281403</t>
  </si>
  <si>
    <t xml:space="preserve"> Unknown:NC_026819.1/KP710178.1</t>
  </si>
  <si>
    <t>Mongoose feces-associated gemycircularvirus a</t>
  </si>
  <si>
    <t>PRJNA281407</t>
  </si>
  <si>
    <t xml:space="preserve"> Unknown:NC_026807.1/KP263544.1</t>
  </si>
  <si>
    <t>Badger associated gemykibivirus 1</t>
  </si>
  <si>
    <t>PRJNA281125</t>
  </si>
  <si>
    <t>2.112</t>
  </si>
  <si>
    <t xml:space="preserve"> Unknown:NC_026806.1/KP263543.1</t>
  </si>
  <si>
    <t>Plumeria mosaic virus</t>
  </si>
  <si>
    <t>PRJNA281398</t>
  </si>
  <si>
    <t xml:space="preserve"> Unknown:NC_026816.1/KJ395757.1</t>
  </si>
  <si>
    <t>Rotavirus I</t>
  </si>
  <si>
    <t>PRJNA281402</t>
  </si>
  <si>
    <t>17.989</t>
  </si>
  <si>
    <t>35.3453</t>
  </si>
  <si>
    <t xml:space="preserve"> 1:NC_026825.2/KM369892.2;  2:NC_026826.2/KM369893.2;  3:NC_026827.2/KM369894.2;  4:NC_026828.2/KM369895.2;  5:NC_026820.2/KM369887.2;  6:NC_026829.2/KM369896.2;  7:NC_026822.2/KM369889.2;  8:NC_026821.2/KM369888.2;  9:NC_026830.2/KM369897.2;  10:NC_026823.2/KM369890.2;  11:NC_026824.2/KM369891.2</t>
  </si>
  <si>
    <t>Mongoose feces-associated gemycircularvirus b</t>
  </si>
  <si>
    <t>PRJNA281406</t>
  </si>
  <si>
    <t>2.189</t>
  </si>
  <si>
    <t xml:space="preserve"> Unknown:NC_026808.1/KP263545.1</t>
  </si>
  <si>
    <t>Mpulungu bufavirus</t>
  </si>
  <si>
    <t>PRJNA281397</t>
  </si>
  <si>
    <t>4.613</t>
  </si>
  <si>
    <t xml:space="preserve"> Unknown:NC_026815.1/AB937988.1</t>
  </si>
  <si>
    <t>Fusarium graminearum hypovirus 2</t>
  </si>
  <si>
    <t>PRJNA281401</t>
  </si>
  <si>
    <t>12.8</t>
  </si>
  <si>
    <t xml:space="preserve"> Unknown:NC_026813.1/KP208178.1</t>
  </si>
  <si>
    <t>Mongoose feces-associated gemycircularvirus d</t>
  </si>
  <si>
    <t>PRJNA281405</t>
  </si>
  <si>
    <t>2.251</t>
  </si>
  <si>
    <t xml:space="preserve"> Unknown:NC_026810.1/KP263547.1</t>
  </si>
  <si>
    <t>Falcovirus A1</t>
  </si>
  <si>
    <t>PRJNA282169</t>
  </si>
  <si>
    <t>8.003</t>
  </si>
  <si>
    <t xml:space="preserve"> Unknown:NC_026921.1/KP230449.1</t>
  </si>
  <si>
    <t>Lambdina fiscellaria nucleopolyhedrovirus</t>
  </si>
  <si>
    <t>PRJNA282403</t>
  </si>
  <si>
    <t>157.977</t>
  </si>
  <si>
    <t xml:space="preserve"> Unknown:NC_026922.1/KP752043.1</t>
  </si>
  <si>
    <t>Synechococcus phage ACG-2014e</t>
  </si>
  <si>
    <t>PRJNA282474</t>
  </si>
  <si>
    <t>189.418</t>
  </si>
  <si>
    <t xml:space="preserve"> Unknown:NC_026928.1/KJ019156.1</t>
  </si>
  <si>
    <t>Synechococcus phage ACG-2014d</t>
  </si>
  <si>
    <t>PRJNA282475</t>
  </si>
  <si>
    <t>179.11</t>
  </si>
  <si>
    <t xml:space="preserve"> Unknown:NC_026923.1/KJ019136.1</t>
  </si>
  <si>
    <t>Synechococcus phage ACG-2014a</t>
  </si>
  <si>
    <t>171.282</t>
  </si>
  <si>
    <t>KJ019026.1</t>
  </si>
  <si>
    <t>Synechococcus phage ACG-2014g</t>
  </si>
  <si>
    <t>PRJNA282478</t>
  </si>
  <si>
    <t>174.885</t>
  </si>
  <si>
    <t xml:space="preserve"> Unknown:NC_026924.1/KJ019071.1</t>
  </si>
  <si>
    <t>Synechococcus phage ACG-2014f</t>
  </si>
  <si>
    <t>PRJNA282479</t>
  </si>
  <si>
    <t>228.143</t>
  </si>
  <si>
    <t xml:space="preserve"> Unknown:NC_026927.1/KJ019059.1</t>
  </si>
  <si>
    <t>Synechococcus phage ACG-2014j</t>
  </si>
  <si>
    <t>PRJNA282477</t>
  </si>
  <si>
    <t>192.108</t>
  </si>
  <si>
    <t xml:space="preserve"> Unknown:NC_026926.1/KJ019069.1</t>
  </si>
  <si>
    <t>Citrobacter phage Miller</t>
  </si>
  <si>
    <t>178.171</t>
  </si>
  <si>
    <t xml:space="preserve"> Unknown:NC_025414.1/KM236237.1</t>
  </si>
  <si>
    <t>Yam latent virus</t>
  </si>
  <si>
    <t>PRJNA273489</t>
  </si>
  <si>
    <t>8.531</t>
  </si>
  <si>
    <t xml:space="preserve"> Unknown:NC_026248.1/KJ789130.1</t>
  </si>
  <si>
    <t>Sheep polyomavirus 1</t>
  </si>
  <si>
    <t>PRJNA282770</t>
  </si>
  <si>
    <t xml:space="preserve"> Unknown:NC_026942.1/KP890267.1</t>
  </si>
  <si>
    <t>Zebra finch circovirus</t>
  </si>
  <si>
    <t>PRJNA283066</t>
  </si>
  <si>
    <t>1.982</t>
  </si>
  <si>
    <t xml:space="preserve"> Unknown:NC_026945.1/KP793918.1</t>
  </si>
  <si>
    <t>Bhendi yellow vein mosaic alphasatellite</t>
  </si>
  <si>
    <t>PRJNA283064</t>
  </si>
  <si>
    <t xml:space="preserve"> Unknown:NC_026947.1/KR068484.1</t>
  </si>
  <si>
    <t>Rhizoctonia fumigata mycovirus</t>
  </si>
  <si>
    <t>PRJNA283068</t>
  </si>
  <si>
    <t>4.001</t>
  </si>
  <si>
    <t>57.9094</t>
  </si>
  <si>
    <t xml:space="preserve"> 1:NC_026954.1/KP209316.1;  2:NC_026955.1/KP209317.1</t>
  </si>
  <si>
    <t>Trematomus polyomavirus 1</t>
  </si>
  <si>
    <t>PRJNA282773</t>
  </si>
  <si>
    <t>6.219</t>
  </si>
  <si>
    <t xml:space="preserve"> Unknown:NC_026944.1/KP768176.1</t>
  </si>
  <si>
    <t>Cherax quadricarinatus densovirus</t>
  </si>
  <si>
    <t>PRJNA283067</t>
  </si>
  <si>
    <t>6.334</t>
  </si>
  <si>
    <t xml:space="preserve"> Unknown:NC_026943.1/KP410261.1</t>
  </si>
  <si>
    <t>Influenza D virus (D/bovine/France/2986/2012)</t>
  </si>
  <si>
    <t>PRJNA282494</t>
  </si>
  <si>
    <t>41.4495</t>
  </si>
  <si>
    <t xml:space="preserve"> HEF:NC_026952.1/LN559126.1;  M1:NC_026950.1/LN559124.1;  NP:NC_026949.1/LN559123.1;  NS1:NC_026951.1/LN559125.1;  P3:NC_026948.1/LN559122.1;  PB1:NC_026956.1/LN559121.1;  PB2:NC_026953.1/LN559120.1</t>
  </si>
  <si>
    <t>Human papillomavirus KC5</t>
  </si>
  <si>
    <t>PRJNA283065</t>
  </si>
  <si>
    <t>7.143</t>
  </si>
  <si>
    <t xml:space="preserve"> Unknown:NC_026946.1/JX444073.1</t>
  </si>
  <si>
    <t>Desmodus rotundus endogenous retrovirus</t>
  </si>
  <si>
    <t>PRJNA284421</t>
  </si>
  <si>
    <t>10.485</t>
  </si>
  <si>
    <t xml:space="preserve"> Unknown:NC_027117.1/KP175580.1</t>
  </si>
  <si>
    <t>Vibrio phage phiVC8</t>
  </si>
  <si>
    <t>PRJNA284783</t>
  </si>
  <si>
    <t>39.422</t>
  </si>
  <si>
    <t xml:space="preserve"> Unknown:NC_027118.1/JF712866.1</t>
  </si>
  <si>
    <t>Salmonella phage Det7</t>
  </si>
  <si>
    <t>PRJNA285253</t>
  </si>
  <si>
    <t>157.498</t>
  </si>
  <si>
    <t xml:space="preserve"> Unknown:NC_027119.1/KP797973.1</t>
  </si>
  <si>
    <t>Lactococcus phage 1358</t>
  </si>
  <si>
    <t>PRJNA284805</t>
  </si>
  <si>
    <t>36.892</t>
  </si>
  <si>
    <t xml:space="preserve"> Unknown:NC_027120.1/GQ403788.1</t>
  </si>
  <si>
    <t>Enterobacteria phage phi80</t>
  </si>
  <si>
    <t>PRJNA284780</t>
  </si>
  <si>
    <t>46.15</t>
  </si>
  <si>
    <t xml:space="preserve"> Unknown:NC_021190.1/JX871397.1</t>
  </si>
  <si>
    <t>Grapevine roditis leaf discoloration-associated virus</t>
  </si>
  <si>
    <t>PRJNA285589</t>
  </si>
  <si>
    <t>6.988</t>
  </si>
  <si>
    <t xml:space="preserve"> Unknown:NC_027131.1/HG940503.2</t>
  </si>
  <si>
    <t>La Jolla virus</t>
  </si>
  <si>
    <t>PRJNA285595</t>
  </si>
  <si>
    <t>9.786</t>
  </si>
  <si>
    <t xml:space="preserve"> Unknown:NC_027128.1/KP714074.1</t>
  </si>
  <si>
    <t>Okahandja mammarenavirus</t>
  </si>
  <si>
    <t>PRJNA285599</t>
  </si>
  <si>
    <t>10.549</t>
  </si>
  <si>
    <t>39.1016</t>
  </si>
  <si>
    <t xml:space="preserve"> L:NC_027137.1/KP867642.1;  S:NC_027135.1/KM272988.1</t>
  </si>
  <si>
    <t>Flavobacterium phage FCL-2</t>
  </si>
  <si>
    <t>PRJNA284804</t>
  </si>
  <si>
    <t>47.142</t>
  </si>
  <si>
    <t xml:space="preserve"> Unknown:NC_027125.1/KM873719.2</t>
  </si>
  <si>
    <t>Areca palm velarivirus 1</t>
  </si>
  <si>
    <t>PRJNA285357</t>
  </si>
  <si>
    <t>16.08</t>
  </si>
  <si>
    <t xml:space="preserve"> Unknown:NC_027121.1/KR349464.1</t>
  </si>
  <si>
    <t>Bhanja virus</t>
  </si>
  <si>
    <t>PRJNA285593</t>
  </si>
  <si>
    <t>11.511</t>
  </si>
  <si>
    <t>45.3022</t>
  </si>
  <si>
    <t xml:space="preserve"> L:NC_027140.1/JX961616.1;  M:NC_027141.1/JX961617.1;  S:NC_027142.1/JX961618.1</t>
  </si>
  <si>
    <t>Kilifi Virus</t>
  </si>
  <si>
    <t>PRJNA285597</t>
  </si>
  <si>
    <t>8.865</t>
  </si>
  <si>
    <t xml:space="preserve"> Unknown:NC_027126.1/KP714071.1</t>
  </si>
  <si>
    <t>Hollyhock yellow vein mosaic Islamabad virus</t>
  </si>
  <si>
    <t>PRJNA285601</t>
  </si>
  <si>
    <t xml:space="preserve"> Unknown:NC_027129.1/LK028571.1</t>
  </si>
  <si>
    <t>Synechococcus phage ACG-2014b</t>
  </si>
  <si>
    <t>PRJNA284772</t>
  </si>
  <si>
    <t>172.688</t>
  </si>
  <si>
    <t xml:space="preserve"> Unknown:NC_027130.1/KJ019134.1</t>
  </si>
  <si>
    <t>Vesivirus ferret badger/JX12/China/2012</t>
  </si>
  <si>
    <t>PRJNA285496</t>
  </si>
  <si>
    <t>8.376</t>
  </si>
  <si>
    <t xml:space="preserve"> Unknown:NC_027122.1/KJ701554.1</t>
  </si>
  <si>
    <t>Pebjah virus</t>
  </si>
  <si>
    <t>PRJNA285594</t>
  </si>
  <si>
    <t>15.478</t>
  </si>
  <si>
    <t xml:space="preserve"> Unknown:NC_027124.1/KR139839.1</t>
  </si>
  <si>
    <t>Sclerotinia sclerotiorum botybirnavirus 1</t>
  </si>
  <si>
    <t>PRJNA285598</t>
  </si>
  <si>
    <t>12.422</t>
  </si>
  <si>
    <t>49.4401</t>
  </si>
  <si>
    <t xml:space="preserve"> 1:NC_027138.1/KP774592.1;  2:NC_027139.1/KP774593.1</t>
  </si>
  <si>
    <t>Synechococcus phage ACG-2014i</t>
  </si>
  <si>
    <t>PRJNA285603</t>
  </si>
  <si>
    <t>190.768</t>
  </si>
  <si>
    <t xml:space="preserve"> Unknown:NC_027132.1/KJ019082.1</t>
  </si>
  <si>
    <t>Cymbidium chlorotic mosaic virus</t>
  </si>
  <si>
    <t>PRJNA285266</t>
  </si>
  <si>
    <t>4.083</t>
  </si>
  <si>
    <t xml:space="preserve"> Unknown:NC_027123.1/LC019764.1</t>
  </si>
  <si>
    <t>Kenaf leaf curl betasatellite</t>
  </si>
  <si>
    <t>PRJNA285590</t>
  </si>
  <si>
    <t xml:space="preserve"> Unknown:NC_027133.1/FR772083.1</t>
  </si>
  <si>
    <t>Thika virus</t>
  </si>
  <si>
    <t>PRJNA285596</t>
  </si>
  <si>
    <t>9.108</t>
  </si>
  <si>
    <t xml:space="preserve"> Unknown:NC_027127.1/KP714072.1</t>
  </si>
  <si>
    <t>Mariental mammarenavirus</t>
  </si>
  <si>
    <t>PRJNA285600</t>
  </si>
  <si>
    <t>10.2</t>
  </si>
  <si>
    <t>41.2188</t>
  </si>
  <si>
    <t xml:space="preserve"> L:NC_027136.1/KP867641.1;  S:NC_027134.1/KM272987.1</t>
  </si>
  <si>
    <t>Bovine nidovirus TCH5</t>
  </si>
  <si>
    <t>PRJNA286008</t>
  </si>
  <si>
    <t>20.261</t>
  </si>
  <si>
    <t xml:space="preserve"> Unknown:NC_027199.1/KM589359.1</t>
  </si>
  <si>
    <t>Rottboellia yellow mottle virus</t>
  </si>
  <si>
    <t>PRJNA286012</t>
  </si>
  <si>
    <t>4.194</t>
  </si>
  <si>
    <t xml:space="preserve"> Unknown:NC_027198.1/KC577469.1</t>
  </si>
  <si>
    <t>Phytophthora parasitica virus</t>
  </si>
  <si>
    <t>PRJNA286009</t>
  </si>
  <si>
    <t>3.753</t>
  </si>
  <si>
    <t xml:space="preserve"> Unknown:NC_027197.1/KM105953.1</t>
  </si>
  <si>
    <t>Punta Toro virus</t>
  </si>
  <si>
    <t>PRJNA286006</t>
  </si>
  <si>
    <t>12.65</t>
  </si>
  <si>
    <t>39.5204</t>
  </si>
  <si>
    <t xml:space="preserve"> L:NC_027203.1/KP272025.1;  M:NC_027201.1/KP272026.1;  S:NC_027202.1/KP272027.1</t>
  </si>
  <si>
    <t>CHIV14</t>
  </si>
  <si>
    <t>PRJNA286010</t>
  </si>
  <si>
    <t>3.141</t>
  </si>
  <si>
    <t xml:space="preserve"> Unknown:NC_027196.1/KM105952.1</t>
  </si>
  <si>
    <t>Sinorhizobium phage phiM19</t>
  </si>
  <si>
    <t>188.047</t>
  </si>
  <si>
    <t>KR052481.1</t>
  </si>
  <si>
    <t>Sclerotinia sclerotiorum fusarivirus 1</t>
  </si>
  <si>
    <t>PRJNA286247</t>
  </si>
  <si>
    <t xml:space="preserve"> Unknown:NC_027208.1/KP842791.1</t>
  </si>
  <si>
    <t>Nectarine stem pitting-associated virus</t>
  </si>
  <si>
    <t>PRJNA286706</t>
  </si>
  <si>
    <t>4.991</t>
  </si>
  <si>
    <t xml:space="preserve"> Unknown:NC_027211.1/KP638562.1</t>
  </si>
  <si>
    <t>Tomato yellow leaf curl Mali virus</t>
  </si>
  <si>
    <t>PRJNA286971</t>
  </si>
  <si>
    <t>2.796</t>
  </si>
  <si>
    <t xml:space="preserve"> Unknown:NC_027215.1/LM651400.1</t>
  </si>
  <si>
    <t>Magnaporthe oryzae virus 3</t>
  </si>
  <si>
    <t>PRJNA286258</t>
  </si>
  <si>
    <t>5.181</t>
  </si>
  <si>
    <t xml:space="preserve"> Unknown:NC_027209.1/KP893140.1</t>
  </si>
  <si>
    <t>Camponotus yamaokai virus</t>
  </si>
  <si>
    <t>PRJNA286937</t>
  </si>
  <si>
    <t>5.704</t>
  </si>
  <si>
    <t xml:space="preserve"> Unknown:NC_027212.1/LC026053.1</t>
  </si>
  <si>
    <t>Ampivirus A1</t>
  </si>
  <si>
    <t>PRJNA286936</t>
  </si>
  <si>
    <t>9.246</t>
  </si>
  <si>
    <t xml:space="preserve"> Unknown:NC_027214.1/KP770140.1</t>
  </si>
  <si>
    <t>Catharanthus mosaic virus</t>
  </si>
  <si>
    <t>PRJNA286899</t>
  </si>
  <si>
    <t>9.575</t>
  </si>
  <si>
    <t xml:space="preserve"> Unknown:NC_027210.1/KP343681.1</t>
  </si>
  <si>
    <t>Raccoonpox virus</t>
  </si>
  <si>
    <t>PRJNA287042</t>
  </si>
  <si>
    <t>214.699</t>
  </si>
  <si>
    <t>32.3</t>
  </si>
  <si>
    <t xml:space="preserve"> Unknown:NC_027213.1/KP143769.1</t>
  </si>
  <si>
    <t>Sclerotinia sclerotiorum megabirnavirus 1</t>
  </si>
  <si>
    <t>PRJNA286970</t>
  </si>
  <si>
    <t>16.715</t>
  </si>
  <si>
    <t>50.042</t>
  </si>
  <si>
    <t xml:space="preserve"> L1:NC_027221.1/KP686398.1;  L2:NC_027222.1/KP686399.1</t>
  </si>
  <si>
    <t>Pseudomonas phage Pf-10</t>
  </si>
  <si>
    <t>PRJNA263998</t>
  </si>
  <si>
    <t>39.167</t>
  </si>
  <si>
    <t xml:space="preserve"> Unknown:NC_027292.1/KP025626.1</t>
  </si>
  <si>
    <t>Propionibacterium phage PHL150M00</t>
  </si>
  <si>
    <t>PRJNA287578</t>
  </si>
  <si>
    <t>29.438</t>
  </si>
  <si>
    <t xml:space="preserve"> Unknown:NC_027294.1/KJ578782.1</t>
  </si>
  <si>
    <t>Pseudomonas virus LPB1</t>
  </si>
  <si>
    <t>PRJNA287866</t>
  </si>
  <si>
    <t>36.814</t>
  </si>
  <si>
    <t xml:space="preserve"> Unknown:NC_027298.1/HE584812.1</t>
  </si>
  <si>
    <t>Sulfitobacter phage NYA-2014a</t>
  </si>
  <si>
    <t>PRJNA255785</t>
  </si>
  <si>
    <t>42.092</t>
  </si>
  <si>
    <t xml:space="preserve"> Unknown:NC_027299.1/KM233261.1</t>
  </si>
  <si>
    <t>Escherichia phage ECBP5</t>
  </si>
  <si>
    <t>PRJNA244962</t>
  </si>
  <si>
    <t>45.403</t>
  </si>
  <si>
    <t xml:space="preserve"> Unknown:NC_027330.1/KJ749827.1</t>
  </si>
  <si>
    <t>Erwinia phage phiEa2809</t>
  </si>
  <si>
    <t>PRJNA264600</t>
  </si>
  <si>
    <t>162.16</t>
  </si>
  <si>
    <t xml:space="preserve"> Unknown:NC_027340.1/KP037007.1</t>
  </si>
  <si>
    <t>Salmonella phage vB_SPuM_SP116</t>
  </si>
  <si>
    <t>PRJNA287865</t>
  </si>
  <si>
    <t>87.51</t>
  </si>
  <si>
    <t xml:space="preserve"> Unknown:NC_027329.1/KP010413.1</t>
  </si>
  <si>
    <t>Salmonella phage SSE121</t>
  </si>
  <si>
    <t>PRJNA287955</t>
  </si>
  <si>
    <t>147.745</t>
  </si>
  <si>
    <t xml:space="preserve"> Unknown:NC_027351.1/JX181824.1</t>
  </si>
  <si>
    <t>Delftia phage RG-2014</t>
  </si>
  <si>
    <t>PRJNA287956</t>
  </si>
  <si>
    <t>73.882</t>
  </si>
  <si>
    <t>59.9</t>
  </si>
  <si>
    <t xml:space="preserve"> Unknown:NC_027348.2/KM879221.2</t>
  </si>
  <si>
    <t>Pseudomonas phage Pa2</t>
  </si>
  <si>
    <t>PRJNA287957</t>
  </si>
  <si>
    <t>73.008</t>
  </si>
  <si>
    <t xml:space="preserve"> Unknown:NC_027345.1/KM411959.1</t>
  </si>
  <si>
    <t>Escherichia phage CICC 80001</t>
  </si>
  <si>
    <t>PRJNA287958</t>
  </si>
  <si>
    <t>38.81</t>
  </si>
  <si>
    <t xml:space="preserve"> Unknown:NC_027387.1/KM242061.1</t>
  </si>
  <si>
    <t>Aurantimonas phage AmM-1</t>
  </si>
  <si>
    <t>PRJNA287959</t>
  </si>
  <si>
    <t xml:space="preserve"> Unknown:NC_027334.1/AB967974.1</t>
  </si>
  <si>
    <t>Propionibacterium phage Pacnes 2012-15</t>
  </si>
  <si>
    <t>PRJNA287960</t>
  </si>
  <si>
    <t>29.741</t>
  </si>
  <si>
    <t xml:space="preserve"> Unknown:NC_027371.1/KJ722067.1</t>
  </si>
  <si>
    <t>Enterococcus phage ECP3</t>
  </si>
  <si>
    <t>PRJNA287961</t>
  </si>
  <si>
    <t>145.518</t>
  </si>
  <si>
    <t xml:space="preserve"> Unknown:NC_027335.1/KJ801817.1</t>
  </si>
  <si>
    <t>Vibrio phage PV94</t>
  </si>
  <si>
    <t>PRJNA287962</t>
  </si>
  <si>
    <t>33.828</t>
  </si>
  <si>
    <t xml:space="preserve"> Unknown:NC_027368.1/HG803181.1</t>
  </si>
  <si>
    <t>Klebsiella phage K64-1</t>
  </si>
  <si>
    <t>PRJNA287963</t>
  </si>
  <si>
    <t>346.602</t>
  </si>
  <si>
    <t xml:space="preserve"> Unknown:NC_027399.1/AB897757.1</t>
  </si>
  <si>
    <t>Yersinia phage PST</t>
  </si>
  <si>
    <t>PRJNA287964</t>
  </si>
  <si>
    <t>167.785</t>
  </si>
  <si>
    <t xml:space="preserve"> Unknown:NC_027404.1/KF208315.1</t>
  </si>
  <si>
    <t>Escherichia phage PBECO 4</t>
  </si>
  <si>
    <t>PRJNA287965</t>
  </si>
  <si>
    <t>348.113</t>
  </si>
  <si>
    <t xml:space="preserve"> Unknown:NC_027364.1/KC295538.1</t>
  </si>
  <si>
    <t>Escherichia phage EC6</t>
  </si>
  <si>
    <t>PRJNA287966</t>
  </si>
  <si>
    <t>86.231</t>
  </si>
  <si>
    <t xml:space="preserve"> Unknown:NC_027369.1/JX560968.1</t>
  </si>
  <si>
    <t>Salmonella phage STML-198</t>
  </si>
  <si>
    <t>PRJNA287967</t>
  </si>
  <si>
    <t>158.099</t>
  </si>
  <si>
    <t xml:space="preserve"> Unknown:NC_027344.1/JX181825.1</t>
  </si>
  <si>
    <t>Escherichia virus DT57C</t>
  </si>
  <si>
    <t>PRJNA287971</t>
  </si>
  <si>
    <t>108.065</t>
  </si>
  <si>
    <t xml:space="preserve"> Unknown:NC_027356.1/KM979354.1</t>
  </si>
  <si>
    <t>Escherichia phage YD-2008.s</t>
  </si>
  <si>
    <t>PRJNA287972</t>
  </si>
  <si>
    <t>44.613</t>
  </si>
  <si>
    <t xml:space="preserve"> Unknown:NC_027383.1/KM896878.1</t>
  </si>
  <si>
    <t>Pseudomonas phage YH6</t>
  </si>
  <si>
    <t>PRJNA287973</t>
  </si>
  <si>
    <t>73.05</t>
  </si>
  <si>
    <t xml:space="preserve"> Unknown:NC_027388.1/KM974184.1</t>
  </si>
  <si>
    <t>Streptococcus phage SpSL1</t>
  </si>
  <si>
    <t>PRJNA287975</t>
  </si>
  <si>
    <t>33.756</t>
  </si>
  <si>
    <t xml:space="preserve"> Unknown:NC_027396.1/KM882824.1</t>
  </si>
  <si>
    <t>Acinetobacter phage YMC13/03/R2096</t>
  </si>
  <si>
    <t>PRJNA287976</t>
  </si>
  <si>
    <t>98.17</t>
  </si>
  <si>
    <t xml:space="preserve"> Unknown:NC_027332.1/KM672662.1</t>
  </si>
  <si>
    <t>Lactococcus phage WRP3</t>
  </si>
  <si>
    <t>PRJNA287977</t>
  </si>
  <si>
    <t>130.008</t>
  </si>
  <si>
    <t xml:space="preserve"> Unknown:NC_027341.1/KM677185.1</t>
  </si>
  <si>
    <t>Proteus phage PM 93</t>
  </si>
  <si>
    <t>PRJNA287978</t>
  </si>
  <si>
    <t xml:space="preserve"> Unknown:NC_027390.1/KM819696.1</t>
  </si>
  <si>
    <t>Proteus phage PM 85</t>
  </si>
  <si>
    <t>PRJNA287979</t>
  </si>
  <si>
    <t>43.642</t>
  </si>
  <si>
    <t xml:space="preserve"> Unknown:NC_027379.1/KM819695.1</t>
  </si>
  <si>
    <t>Proteus phage PM 75</t>
  </si>
  <si>
    <t>PRJNA287980</t>
  </si>
  <si>
    <t>41.48</t>
  </si>
  <si>
    <t xml:space="preserve"> Unknown:NC_027363.1/KM819694.1</t>
  </si>
  <si>
    <t>Vibrio phage QH</t>
  </si>
  <si>
    <t>PRJNA287981</t>
  </si>
  <si>
    <t>39.725</t>
  </si>
  <si>
    <t xml:space="preserve"> Unknown:NC_027397.1/KM612259.1</t>
  </si>
  <si>
    <t>Vibrio phage J2</t>
  </si>
  <si>
    <t>PRJNA287982</t>
  </si>
  <si>
    <t>39.53</t>
  </si>
  <si>
    <t xml:space="preserve"> Unknown:NC_027393.1/KM612264.1</t>
  </si>
  <si>
    <t>Escherichia phage vB_EcoM-VpaE1</t>
  </si>
  <si>
    <t>PRJNA287983</t>
  </si>
  <si>
    <t>88.403</t>
  </si>
  <si>
    <t xml:space="preserve"> Unknown:NC_027337.1/KM657822.1</t>
  </si>
  <si>
    <t>Escherichia phage Pollock</t>
  </si>
  <si>
    <t>PRJNA287984</t>
  </si>
  <si>
    <t>68.365</t>
  </si>
  <si>
    <t xml:space="preserve"> Unknown:NC_027381.1/KM236242.1</t>
  </si>
  <si>
    <t>Citrobacter virus Stevie</t>
  </si>
  <si>
    <t>PRJNA287985</t>
  </si>
  <si>
    <t>49.816</t>
  </si>
  <si>
    <t xml:space="preserve"> Unknown:NC_027350.1/KM236241.1</t>
  </si>
  <si>
    <t>Citrobacter phage Moon</t>
  </si>
  <si>
    <t>PRJNA287986</t>
  </si>
  <si>
    <t>170.341</t>
  </si>
  <si>
    <t xml:space="preserve"> Unknown:NC_027331.1/KM236240.1</t>
  </si>
  <si>
    <t>Leuconostoc phage Ln-9</t>
  </si>
  <si>
    <t>PRJNA287987</t>
  </si>
  <si>
    <t>28.527</t>
  </si>
  <si>
    <t xml:space="preserve"> Unknown:NC_027358.1/KM262192.1</t>
  </si>
  <si>
    <t>Leuconostoc phage Ln-8</t>
  </si>
  <si>
    <t>PRJNA287988</t>
  </si>
  <si>
    <t>28.921</t>
  </si>
  <si>
    <t xml:space="preserve"> Unknown:NC_027377.1/KM262191.1</t>
  </si>
  <si>
    <t>Pseudomonas phage H70</t>
  </si>
  <si>
    <t>PRJNA287989</t>
  </si>
  <si>
    <t xml:space="preserve"> Unknown:NC_027384.1/KM233689.1</t>
  </si>
  <si>
    <t>Pseudomonas phage vB_PaeP_PPA-ABTNL</t>
  </si>
  <si>
    <t>PRJNA287990</t>
  </si>
  <si>
    <t>43.227</t>
  </si>
  <si>
    <t xml:space="preserve"> Unknown:NC_027375.1/KM067278.1</t>
  </si>
  <si>
    <t>Enterobacteria phage Sf101</t>
  </si>
  <si>
    <t>PRJNA287991</t>
  </si>
  <si>
    <t>38.742</t>
  </si>
  <si>
    <t xml:space="preserve"> Unknown:NC_027398.1/KJ832078.1</t>
  </si>
  <si>
    <t>Escherichia phage vB_EcoP_SU10</t>
  </si>
  <si>
    <t>PRJNA287992</t>
  </si>
  <si>
    <t>77.327</t>
  </si>
  <si>
    <t xml:space="preserve"> Unknown:NC_027395.1/KM044272.1</t>
  </si>
  <si>
    <t>Bacillus phage JBP901</t>
  </si>
  <si>
    <t>PRJNA287993</t>
  </si>
  <si>
    <t>159.492</t>
  </si>
  <si>
    <t xml:space="preserve"> Unknown:NC_027352.1/KJ676859.1</t>
  </si>
  <si>
    <t>Escherichia phage HY01</t>
  </si>
  <si>
    <t>PRJNA287994</t>
  </si>
  <si>
    <t>166.977</t>
  </si>
  <si>
    <t xml:space="preserve"> Unknown:NC_027349.1/KF925357.1</t>
  </si>
  <si>
    <t>Proteus phage PM16</t>
  </si>
  <si>
    <t>PRJNA287995</t>
  </si>
  <si>
    <t>41.268</t>
  </si>
  <si>
    <t xml:space="preserve"> Unknown:NC_027342.1/KF319020.1</t>
  </si>
  <si>
    <t>Enterobacteria phage SfI</t>
  </si>
  <si>
    <t>PRJNA287996</t>
  </si>
  <si>
    <t>38.389</t>
  </si>
  <si>
    <t xml:space="preserve"> Unknown:NC_027339.1/JX509734.1</t>
  </si>
  <si>
    <t>Enterobacteriaphage UAB_Phi87</t>
  </si>
  <si>
    <t>PRJNA287997</t>
  </si>
  <si>
    <t>87.603</t>
  </si>
  <si>
    <t xml:space="preserve"> Unknown:NC_027360.1/JN225449.1</t>
  </si>
  <si>
    <t>Bacillus phage BCP8-2</t>
  </si>
  <si>
    <t>PRJNA287998</t>
  </si>
  <si>
    <t>159.071</t>
  </si>
  <si>
    <t xml:space="preserve"> Unknown:NC_027355.1/KJ081346.1</t>
  </si>
  <si>
    <t>Mycobacterium virus Fionnbarth</t>
  </si>
  <si>
    <t>PRJNA287999</t>
  </si>
  <si>
    <t>58.076</t>
  </si>
  <si>
    <t xml:space="preserve"> Unknown:NC_027365.1/JN831653.1</t>
  </si>
  <si>
    <t>Salmonella phage SPN3US</t>
  </si>
  <si>
    <t>PRJNA288000</t>
  </si>
  <si>
    <t>240.413</t>
  </si>
  <si>
    <t xml:space="preserve"> Unknown:NC_027402.1/JN641803.1</t>
  </si>
  <si>
    <t>Propionibacterium phage PHL116M10</t>
  </si>
  <si>
    <t>29.396</t>
  </si>
  <si>
    <t>KJ578777.1</t>
  </si>
  <si>
    <t>Propionibacterium phage PHL085N00</t>
  </si>
  <si>
    <t>PRJNA288016</t>
  </si>
  <si>
    <t>29.454</t>
  </si>
  <si>
    <t xml:space="preserve"> Unknown:NC_027361.1/KJ578772.1</t>
  </si>
  <si>
    <t>Rhizobium phage RHEph06</t>
  </si>
  <si>
    <t>PRJNA287857</t>
  </si>
  <si>
    <t>53.721</t>
  </si>
  <si>
    <t xml:space="preserve"> Unknown:NC_027296.1/JX483878.1</t>
  </si>
  <si>
    <t>Propionibacterium phage PHL082M00</t>
  </si>
  <si>
    <t>PRJNA288017</t>
  </si>
  <si>
    <t>29.491</t>
  </si>
  <si>
    <t xml:space="preserve"> Unknown:NC_027359.1/KJ578768.1</t>
  </si>
  <si>
    <t>Propionibacterium phage PHL067M09</t>
  </si>
  <si>
    <t>29.386</t>
  </si>
  <si>
    <t>KJ578766.1</t>
  </si>
  <si>
    <t>Propionibacterium phage PHL064M01</t>
  </si>
  <si>
    <t>29.424</t>
  </si>
  <si>
    <t>KJ578763.1</t>
  </si>
  <si>
    <t>Propionibacterium phage PHL055N00</t>
  </si>
  <si>
    <t>PRJNA288021</t>
  </si>
  <si>
    <t>29.264</t>
  </si>
  <si>
    <t xml:space="preserve"> Unknown:NC_027400.1/KJ578762.1</t>
  </si>
  <si>
    <t>Propionibacterium phage PHL030N00</t>
  </si>
  <si>
    <t>PRJNA288023</t>
  </si>
  <si>
    <t>29.423</t>
  </si>
  <si>
    <t xml:space="preserve"> Unknown:NC_027373.1/KJ578760.1</t>
  </si>
  <si>
    <t>Shigella phage SfMu</t>
  </si>
  <si>
    <t>PRJNA288026</t>
  </si>
  <si>
    <t>37.146</t>
  </si>
  <si>
    <t xml:space="preserve"> Unknown:NC_027382.1/KP010268.1</t>
  </si>
  <si>
    <t>Astrovirus Er/SZAL6/HUN/2011</t>
  </si>
  <si>
    <t>PRJNA288349</t>
  </si>
  <si>
    <t>7.025</t>
  </si>
  <si>
    <t xml:space="preserve"> Unknown:NC_027426.1/KP663426.1</t>
  </si>
  <si>
    <t>Ustilaginoidea virens unassigned RNA virus HNND-1</t>
  </si>
  <si>
    <t>PRJNA288352</t>
  </si>
  <si>
    <t>2.903</t>
  </si>
  <si>
    <t xml:space="preserve"> Unknown:NC_027427.1/KR106133.1</t>
  </si>
  <si>
    <t>Portulaca latent viroid</t>
  </si>
  <si>
    <t>PRJNA288492</t>
  </si>
  <si>
    <t>0.351</t>
  </si>
  <si>
    <t xml:space="preserve"> Unknown:NC_027432.1/KR677387.1</t>
  </si>
  <si>
    <t>Chilli leaf curl India alphasatellite</t>
  </si>
  <si>
    <t>PRJNA288495</t>
  </si>
  <si>
    <t>1.375</t>
  </si>
  <si>
    <t xml:space="preserve"> Unknown:NC_027431.1/KF471037.1</t>
  </si>
  <si>
    <t>Gyrovirus GyV8</t>
  </si>
  <si>
    <t>PRJNA288496</t>
  </si>
  <si>
    <t>2.218</t>
  </si>
  <si>
    <t xml:space="preserve"> Unknown:NC_027430.1/KR137527.1</t>
  </si>
  <si>
    <t>Bearded dragon parvovirus</t>
  </si>
  <si>
    <t>PRJNA288497</t>
  </si>
  <si>
    <t>4.59</t>
  </si>
  <si>
    <t xml:space="preserve"> Unknown:NC_027429.1/KP733794.1</t>
  </si>
  <si>
    <t>Rhizoctonia solani RNA virus HN008</t>
  </si>
  <si>
    <t>PRJNA290094</t>
  </si>
  <si>
    <t xml:space="preserve"> Unknown:NC_027529.1/KP861921.1</t>
  </si>
  <si>
    <t>Fusarium oxysporum f. sp. dianthi mycovirus 1</t>
  </si>
  <si>
    <t>PRJNA290353</t>
  </si>
  <si>
    <t>11.804</t>
  </si>
  <si>
    <t>49.4977</t>
  </si>
  <si>
    <t xml:space="preserve"> 1:NC_027563.1/KP876629.1;  2:NC_027564.1/KP876630.1;  3:NC_027565.1/KP876631.1;  4:NC_027566.1/KP876632.1</t>
  </si>
  <si>
    <t>Human papillomavirus type 201</t>
  </si>
  <si>
    <t>PRJNA289889</t>
  </si>
  <si>
    <t>7.291</t>
  </si>
  <si>
    <t xml:space="preserve"> Unknown:NC_027528.1/KP692115.1</t>
  </si>
  <si>
    <t>Rattus norvegicus polyomavirus 1</t>
  </si>
  <si>
    <t>PRJNA290310</t>
  </si>
  <si>
    <t>5.318</t>
  </si>
  <si>
    <t xml:space="preserve"> Unknown:NC_027531.1/KR075943.1</t>
  </si>
  <si>
    <t>Chobar Gorge virus</t>
  </si>
  <si>
    <t>PRJNA290354</t>
  </si>
  <si>
    <t>17.899</t>
  </si>
  <si>
    <t>52.5646</t>
  </si>
  <si>
    <t xml:space="preserve"> 1:NC_027553.1/KP268784.1;  2:NC_027554.1/KP268785.1;  3:NC_027555.1/KP268786.1;  4:NC_027556.1/KP268787.1;  5:NC_027557.1/KP268788.1;  6:NC_027558.1/KP268789.1;  7:NC_027559.1/KP268790.1;  8:NC_027560.1/KP268791.1;  9:NC_027561.1/KP268792.1;  10:NC_027562.1/KP268793.1</t>
  </si>
  <si>
    <t>Wad Medani virus</t>
  </si>
  <si>
    <t>PRJNA290067</t>
  </si>
  <si>
    <t>18.009</t>
  </si>
  <si>
    <t>53.5698</t>
  </si>
  <si>
    <t xml:space="preserve"> 1:NC_027533.1/KP268804.1;  2:NC_027539.1/KP268805.1;  3:NC_027540.1/KP268806.1;  4:NC_027541.1/KP268807.1;  5:NC_027542.1/KP268808.1;  6:NC_027543.1/KP268809.1;  7:NC_027544.1/KP268810.1;  8:NC_027545.1/KP268811.1;  9:NC_027546.1/KP268812.1;  10:NC_027547.1/KP268813.1</t>
  </si>
  <si>
    <t>Chenuda virus</t>
  </si>
  <si>
    <t>PRJNA290352</t>
  </si>
  <si>
    <t>55.3583</t>
  </si>
  <si>
    <t xml:space="preserve"> 1:NC_027534.1/KP268794.1;  2:NC_027535.1/KP268795.1;  3:NC_027536.1/KP268796.1;  4:NC_027537.1/KP268797.1;  5:NC_027538.1/KP268798.1;  6:NC_027548.1/KP268799.1;  7:NC_027549.1/KP268800.1;  8:NC_027550.1/KP268801.1;  9:NC_027551.1/KP268802.1;  10:NC_027552.1/KP268803.1</t>
  </si>
  <si>
    <t>Pan troglodytes troglodytes polyomavirus 1</t>
  </si>
  <si>
    <t>PRJNA290360</t>
  </si>
  <si>
    <t xml:space="preserve"> Unknown:NC_027532.1/KT184855.1</t>
  </si>
  <si>
    <t>Pea streak virus</t>
  </si>
  <si>
    <t>PRJNA289929</t>
  </si>
  <si>
    <t xml:space="preserve"> Unknown:NC_027527.1/KP828803.1</t>
  </si>
  <si>
    <t>Cyclovirus TsCyV-1_JP-NUBS-2014</t>
  </si>
  <si>
    <t>PRJNA290311</t>
  </si>
  <si>
    <t>1.789</t>
  </si>
  <si>
    <t xml:space="preserve"> Unknown:NC_027530.1/LC018134.1</t>
  </si>
  <si>
    <t>Lutzomyia reovirus 1</t>
  </si>
  <si>
    <t>PRJNA290358</t>
  </si>
  <si>
    <t>22.115</t>
  </si>
  <si>
    <t>39.4918</t>
  </si>
  <si>
    <t xml:space="preserve"> 1:NC_027567.1/KR003787.1;  2:NC_027568.1/KR003788.1;  3:NC_027572.1/KR003792.1;  4:NC_027569.1/KR003789.1;  5:NC_027574.1/KR003794.1;  7:NC_027570.1/KR003790.1;  8:NC_027573.1/KR003793.1;  9:NC_027576.1/KR003796.1;  10:NC_027571.1/KR003791.1</t>
  </si>
  <si>
    <t>Gokushovirinae Bog1183_53</t>
  </si>
  <si>
    <t>PRJNA291246</t>
  </si>
  <si>
    <t>4.609</t>
  </si>
  <si>
    <t xml:space="preserve"> Unknown:NC_027633.1/KM589498.1</t>
  </si>
  <si>
    <t>Temperate fruit decay-associated virus</t>
  </si>
  <si>
    <t>PRJNA291247</t>
  </si>
  <si>
    <t>3.442</t>
  </si>
  <si>
    <t xml:space="preserve"> Unknown:NC_027632.1/KR134312.1</t>
  </si>
  <si>
    <t>Bee Macula-like virus</t>
  </si>
  <si>
    <t>PRJNA291249</t>
  </si>
  <si>
    <t>6.258</t>
  </si>
  <si>
    <t xml:space="preserve"> Unknown:NC_027631.1/KT162924.1</t>
  </si>
  <si>
    <t>Microviridae Fen7940_21</t>
  </si>
  <si>
    <t>PRJNA291250</t>
  </si>
  <si>
    <t>4.453</t>
  </si>
  <si>
    <t xml:space="preserve"> Unknown:NC_027648.1/KM589514.1</t>
  </si>
  <si>
    <t>Microviridae Fen7918_21</t>
  </si>
  <si>
    <t>PRJNA291251</t>
  </si>
  <si>
    <t>4.199</t>
  </si>
  <si>
    <t xml:space="preserve"> Unknown:NC_027647.1/KM589513.1</t>
  </si>
  <si>
    <t>Microviridae Fen7895_21</t>
  </si>
  <si>
    <t>PRJNA291252</t>
  </si>
  <si>
    <t>4.424</t>
  </si>
  <si>
    <t xml:space="preserve"> Unknown:NC_027646.1/KM589512.1</t>
  </si>
  <si>
    <t>Gokushovirinae Fen7875_21</t>
  </si>
  <si>
    <t>PRJNA291253</t>
  </si>
  <si>
    <t>4.631</t>
  </si>
  <si>
    <t xml:space="preserve"> Unknown:NC_027645.1/KM589511.1</t>
  </si>
  <si>
    <t>Microviridae Fen7786_21</t>
  </si>
  <si>
    <t>PRJNA291254</t>
  </si>
  <si>
    <t>4.686</t>
  </si>
  <si>
    <t xml:space="preserve"> Unknown:NC_027644.1/KM589510.1</t>
  </si>
  <si>
    <t>Microviridae Fen685_11</t>
  </si>
  <si>
    <t>PRJNA291255</t>
  </si>
  <si>
    <t>4.654</t>
  </si>
  <si>
    <t xml:space="preserve"> Unknown:NC_027643.1/KM589509.1</t>
  </si>
  <si>
    <t>Gokushovirinae Fen672_31</t>
  </si>
  <si>
    <t>PRJNA291256</t>
  </si>
  <si>
    <t>4.624</t>
  </si>
  <si>
    <t xml:space="preserve"> Unknown:NC_027642.1/KM589508.1</t>
  </si>
  <si>
    <t>Microviridae Fen4707_41</t>
  </si>
  <si>
    <t>PRJNA291257</t>
  </si>
  <si>
    <t>4.552</t>
  </si>
  <si>
    <t xml:space="preserve"> Unknown:NC_027641.1/KM589506.1</t>
  </si>
  <si>
    <t>Microviridae Fen418_41</t>
  </si>
  <si>
    <t>PRJNA291258</t>
  </si>
  <si>
    <t>4.949</t>
  </si>
  <si>
    <t xml:space="preserve"> Unknown:NC_027640.1/KM589505.1</t>
  </si>
  <si>
    <t>Microviridae Fen2266_11</t>
  </si>
  <si>
    <t>PRJNA291259</t>
  </si>
  <si>
    <t>4.366</t>
  </si>
  <si>
    <t xml:space="preserve"> Unknown:NC_027639.1/KM589504.1</t>
  </si>
  <si>
    <t>Microviridae Bog9017_22</t>
  </si>
  <si>
    <t>PRJNA291260</t>
  </si>
  <si>
    <t>4.671</t>
  </si>
  <si>
    <t xml:space="preserve"> Unknown:NC_027638.1/KM589503.1</t>
  </si>
  <si>
    <t>Propionibacterium phage Procrass1</t>
  </si>
  <si>
    <t>PRJNA291263</t>
  </si>
  <si>
    <t>29.347</t>
  </si>
  <si>
    <t xml:space="preserve"> Unknown:NC_027626.1/KR337644.1</t>
  </si>
  <si>
    <t>Propionibacterium phage Pirate</t>
  </si>
  <si>
    <t>PRJNA291264</t>
  </si>
  <si>
    <t>29.328</t>
  </si>
  <si>
    <t xml:space="preserve"> Unknown:NC_027623.1/KR337653.1</t>
  </si>
  <si>
    <t>Propionibacterium phage Ouroboros</t>
  </si>
  <si>
    <t>PRJNA291265</t>
  </si>
  <si>
    <t xml:space="preserve"> Unknown:NC_027630.1/KR337654.1</t>
  </si>
  <si>
    <t>Propionibacterium phage MrAK</t>
  </si>
  <si>
    <t>PRJNA291266</t>
  </si>
  <si>
    <t>29.726</t>
  </si>
  <si>
    <t xml:space="preserve"> Unknown:NC_027620.1/KR337643.1</t>
  </si>
  <si>
    <t>Propionibacterium phage Lauchelly</t>
  </si>
  <si>
    <t>PRJNA291267</t>
  </si>
  <si>
    <t>29.517</t>
  </si>
  <si>
    <t xml:space="preserve"> Unknown:NC_027628.1/KR337650.1</t>
  </si>
  <si>
    <t>Propionibacterium phage Kubed</t>
  </si>
  <si>
    <t>PRJNA291268</t>
  </si>
  <si>
    <t>29.461</t>
  </si>
  <si>
    <t xml:space="preserve"> Unknown:NC_027625.1/KR337645.1</t>
  </si>
  <si>
    <t>Propionibacterium phage Attacne</t>
  </si>
  <si>
    <t>PRJNA291269</t>
  </si>
  <si>
    <t>28.876</t>
  </si>
  <si>
    <t xml:space="preserve"> Unknown:NC_027629.1/KR337651.1</t>
  </si>
  <si>
    <t>Propionibacterium phage Wizzo</t>
  </si>
  <si>
    <t>PRJNA291270</t>
  </si>
  <si>
    <t>29.463</t>
  </si>
  <si>
    <t xml:space="preserve"> Unknown:NC_027621.1/KR337646.1</t>
  </si>
  <si>
    <t>Propionibacterium phage Stormborn</t>
  </si>
  <si>
    <t>PRJNA291271</t>
  </si>
  <si>
    <t>29.33</t>
  </si>
  <si>
    <t xml:space="preserve"> Unknown:NC_027622.1/KR337652.1</t>
  </si>
  <si>
    <t>Propionibacterium phage Solid</t>
  </si>
  <si>
    <t>PRJNA291272</t>
  </si>
  <si>
    <t>29.44</t>
  </si>
  <si>
    <t xml:space="preserve"> Unknown:NC_027627.1/KR337647.1</t>
  </si>
  <si>
    <t>Propionibacterium phage SKKY</t>
  </si>
  <si>
    <t>PRJNA291273</t>
  </si>
  <si>
    <t>29.594</t>
  </si>
  <si>
    <t xml:space="preserve"> Unknown:NC_027624.1/KR337648.1</t>
  </si>
  <si>
    <t>Varroa Tymo-like virus</t>
  </si>
  <si>
    <t>PRJNA290931</t>
  </si>
  <si>
    <t>6.169</t>
  </si>
  <si>
    <t xml:space="preserve"> Unknown:NC_027619.1/KT162926.1</t>
  </si>
  <si>
    <t>Gokushovirinae Bog8989_22</t>
  </si>
  <si>
    <t>PRJNA291242</t>
  </si>
  <si>
    <t>4.656</t>
  </si>
  <si>
    <t xml:space="preserve"> Unknown:NC_027637.1/KM589502.1</t>
  </si>
  <si>
    <t>Gokushovirinae Bog5712_52</t>
  </si>
  <si>
    <t>PRJNA291243</t>
  </si>
  <si>
    <t>4.501</t>
  </si>
  <si>
    <t xml:space="preserve"> Unknown:NC_027636.1/KM589501.1</t>
  </si>
  <si>
    <t>Microviridae Bog5275_51</t>
  </si>
  <si>
    <t>PRJNA291244</t>
  </si>
  <si>
    <t>4.815</t>
  </si>
  <si>
    <t xml:space="preserve"> Unknown:NC_027635.1/KM589500.1</t>
  </si>
  <si>
    <t>Microviridae Bog1249_12</t>
  </si>
  <si>
    <t>PRJNA291245</t>
  </si>
  <si>
    <t>4.451</t>
  </si>
  <si>
    <t xml:space="preserve"> Unknown:NC_027634.1/KM589499.1</t>
  </si>
  <si>
    <t>Alfalfa leaf curl virus</t>
  </si>
  <si>
    <t>PRJNA293043</t>
  </si>
  <si>
    <t xml:space="preserve"> Unknown:NC_027714.1/KP732474.1</t>
  </si>
  <si>
    <t>Spanish goat encephalitis virus</t>
  </si>
  <si>
    <t>PRJNA293047</t>
  </si>
  <si>
    <t>10.87</t>
  </si>
  <si>
    <t xml:space="preserve"> Unknown:NC_027709.1/KP144332.1</t>
  </si>
  <si>
    <t>Trichomonas vaginalis virus dsRNA satellite S1'</t>
  </si>
  <si>
    <t>PRJNA293051</t>
  </si>
  <si>
    <t>0.532</t>
  </si>
  <si>
    <t xml:space="preserve"> Unknown:NC_027704.1/KM262034.1</t>
  </si>
  <si>
    <t>Hunter Island virus</t>
  </si>
  <si>
    <t>PRJNA293055</t>
  </si>
  <si>
    <t>44.2484</t>
  </si>
  <si>
    <t xml:space="preserve"> L:NC_027717.1/KM198925.1;  M:NC_027715.1/KM198926.1;  S:NC_027716.1/KM198927.1</t>
  </si>
  <si>
    <t>Opium poppy mosaic virus</t>
  </si>
  <si>
    <t>PRJNA293045</t>
  </si>
  <si>
    <t>4.23</t>
  </si>
  <si>
    <t xml:space="preserve"> Unknown:NC_027710.2/EU151723.4</t>
  </si>
  <si>
    <t>Lettuce italian necrotic virus</t>
  </si>
  <si>
    <t>PRJNA293049</t>
  </si>
  <si>
    <t>9.829</t>
  </si>
  <si>
    <t xml:space="preserve"> Unknown:NC_027706.1/KP769852.1</t>
  </si>
  <si>
    <t>Skunk adenovirus PB1</t>
  </si>
  <si>
    <t>PRJNA293053</t>
  </si>
  <si>
    <t>31.848</t>
  </si>
  <si>
    <t xml:space="preserve"> Unknown:NC_027708.1/KP238322.1</t>
  </si>
  <si>
    <t>Equine adenovirus 2</t>
  </si>
  <si>
    <t>PRJNA293044</t>
  </si>
  <si>
    <t>33.09</t>
  </si>
  <si>
    <t xml:space="preserve"> Unknown:NC_027705.1/KT160425.1</t>
  </si>
  <si>
    <t>Bombyx mori iflavirus</t>
  </si>
  <si>
    <t>PRJNA293048</t>
  </si>
  <si>
    <t>10.119</t>
  </si>
  <si>
    <t xml:space="preserve"> Unknown:NC_027713.1/LC068762.1</t>
  </si>
  <si>
    <t>Trichomonas vaginalis virus dsRNA satellite S1</t>
  </si>
  <si>
    <t>PRJNA293052</t>
  </si>
  <si>
    <t>0.683</t>
  </si>
  <si>
    <t xml:space="preserve"> Unknown:NC_027702.1/KM262033.1</t>
  </si>
  <si>
    <t>Salmon gill poxvirus</t>
  </si>
  <si>
    <t>PRJNA293081</t>
  </si>
  <si>
    <t>241.564</t>
  </si>
  <si>
    <t xml:space="preserve"> Unknown:NC_027707.1/KT159937.1</t>
  </si>
  <si>
    <t>Tobacco virus 1</t>
  </si>
  <si>
    <t>PRJNA293046</t>
  </si>
  <si>
    <t>15.395</t>
  </si>
  <si>
    <t xml:space="preserve"> Unknown:NC_027712.1/KT203917.1</t>
  </si>
  <si>
    <t>Dromedary astrovirus</t>
  </si>
  <si>
    <t>PRJNA293050</t>
  </si>
  <si>
    <t>6.327</t>
  </si>
  <si>
    <t xml:space="preserve"> Unknown:NC_027711.1/KR868724.1</t>
  </si>
  <si>
    <t>Luffa aphid-borne yellows virus</t>
  </si>
  <si>
    <t>PRJNA293054</t>
  </si>
  <si>
    <t>5.961</t>
  </si>
  <si>
    <t xml:space="preserve"> Unknown:NC_027703.1/KF427701.2</t>
  </si>
  <si>
    <t>Chrysanthemum stem necrosis virus</t>
  </si>
  <si>
    <t>PRJNA293212</t>
  </si>
  <si>
    <t>16.732</t>
  </si>
  <si>
    <t>32.731</t>
  </si>
  <si>
    <t xml:space="preserve"> L:NC_027718.1/KM114546.1;  M:NC_027720.1/KM114547.1;  S:NC_027719.1/KM114548.1</t>
  </si>
  <si>
    <t>Poecile atricapillus GI tract-associated gemycircularvirus</t>
  </si>
  <si>
    <t>PRJNA293231</t>
  </si>
  <si>
    <t xml:space="preserve"> Unknown:NC_027776.1/KT309029.1</t>
  </si>
  <si>
    <t>Rat stool-associated circular ssDNA virus</t>
  </si>
  <si>
    <t>PRJNA293568</t>
  </si>
  <si>
    <t xml:space="preserve"> Unknown:NC_027777.1/KP860906.1</t>
  </si>
  <si>
    <t>Gammarus sp. amphipod associated circular virus</t>
  </si>
  <si>
    <t>PRJNA293712</t>
  </si>
  <si>
    <t>1.999</t>
  </si>
  <si>
    <t xml:space="preserve"> Unknown:NC_027793.1/KR528561.1</t>
  </si>
  <si>
    <t>Callinectes sapidus associated circular virus</t>
  </si>
  <si>
    <t>PRJNA293716</t>
  </si>
  <si>
    <t>1.876</t>
  </si>
  <si>
    <t xml:space="preserve"> Unknown:NC_027785.1/KR528550.1</t>
  </si>
  <si>
    <t>Hermit crab associated circular genome</t>
  </si>
  <si>
    <t>PRJNA293724</t>
  </si>
  <si>
    <t>1.063</t>
  </si>
  <si>
    <t xml:space="preserve"> Unknown:NC_027790.1/KR528557.1</t>
  </si>
  <si>
    <t>Paramuricea placomus associated circular virus</t>
  </si>
  <si>
    <t>PRJNA293728</t>
  </si>
  <si>
    <t>2.292</t>
  </si>
  <si>
    <t xml:space="preserve"> Unknown:NC_027798.1/KR528566.1</t>
  </si>
  <si>
    <t>Marine snail associated circular virus</t>
  </si>
  <si>
    <t>PRJNA293733</t>
  </si>
  <si>
    <t>2.305</t>
  </si>
  <si>
    <t xml:space="preserve"> Unknown:NC_027788.1/KR528554.1</t>
  </si>
  <si>
    <t>Farfantepenaeus duorarum pink shrimp associated circular virus</t>
  </si>
  <si>
    <t>PRJNA293714</t>
  </si>
  <si>
    <t>1.799</t>
  </si>
  <si>
    <t xml:space="preserve"> Unknown:NC_027787.1/KR528552.1</t>
  </si>
  <si>
    <t>Fengkai orbivirus</t>
  </si>
  <si>
    <t>PRJNA293722</t>
  </si>
  <si>
    <t>19.25</t>
  </si>
  <si>
    <t>42.3977</t>
  </si>
  <si>
    <t xml:space="preserve"> 1:NC_027803.1/KR822286.1;  2:NC_027811.2/KR822287.2;  3:NC_027812.1/KR822288.1;  4:NC_027813.1/KR822289.1;  5:NC_027804.1/KR822290.1;  6:NC_027814.1/KR822291.1;  7:NC_027805.1/KR822292.1;  8:NC_027806.1/KR822293.1;  9:NC_027815.1/KR822294.1;  10:NC_027807.1/KR822295.1</t>
  </si>
  <si>
    <t>Primnoa pacifica coral associated circular virus</t>
  </si>
  <si>
    <t>PRJNA293726</t>
  </si>
  <si>
    <t>1.24</t>
  </si>
  <si>
    <t xml:space="preserve"> Unknown:NC_027797.1/KR528565.1</t>
  </si>
  <si>
    <t>Palaemonetes intermedius brackish grass shrimp associated circular virus</t>
  </si>
  <si>
    <t>PRJNA293731</t>
  </si>
  <si>
    <t>2.293</t>
  </si>
  <si>
    <t xml:space="preserve"> Unknown:NC_027786.1/KR528551.1</t>
  </si>
  <si>
    <t>Hermit crab associated circular virus</t>
  </si>
  <si>
    <t>PRJNA293707</t>
  </si>
  <si>
    <t>2.291</t>
  </si>
  <si>
    <t xml:space="preserve"> Unknown:NC_027789.1/KR528555.1</t>
  </si>
  <si>
    <t>Artemia melana sponge associated circular genome</t>
  </si>
  <si>
    <t>PRJNA293719</t>
  </si>
  <si>
    <t>1.826</t>
  </si>
  <si>
    <t xml:space="preserve"> Unknown:NC_027796.1/KR528564.1</t>
  </si>
  <si>
    <t>Petrochirus diogenes giant hermit crab associated circular virus</t>
  </si>
  <si>
    <t>PRJNA293727</t>
  </si>
  <si>
    <t xml:space="preserve"> Unknown:NC_027780.1/KR528543.1</t>
  </si>
  <si>
    <t>Scale drop disease virus</t>
  </si>
  <si>
    <t>PRJNA293685</t>
  </si>
  <si>
    <t>124.244</t>
  </si>
  <si>
    <t xml:space="preserve"> Unknown:NC_027778.1/KR139659.1</t>
  </si>
  <si>
    <t>Fiddler Crab associated circular virus</t>
  </si>
  <si>
    <t>PRJNA293713</t>
  </si>
  <si>
    <t>1.635</t>
  </si>
  <si>
    <t xml:space="preserve"> Unknown:NC_027791.1/KR528558.1</t>
  </si>
  <si>
    <t>Callinectes ornatus blue crab associated circular virus</t>
  </si>
  <si>
    <t>PRJNA293717</t>
  </si>
  <si>
    <t>1.241</t>
  </si>
  <si>
    <t xml:space="preserve"> Unknown:NC_027784.1/KR528549.1</t>
  </si>
  <si>
    <t>Sicyonia brevirostris associated circular virus</t>
  </si>
  <si>
    <t>PRJNA293725</t>
  </si>
  <si>
    <t>1.6</t>
  </si>
  <si>
    <t xml:space="preserve"> Unknown:NC_027799.1/KR528567.1</t>
  </si>
  <si>
    <t>Palaemonetes kadiakensis Mississippi grass shrimp associated circular virus</t>
  </si>
  <si>
    <t>PRJNA293730</t>
  </si>
  <si>
    <t>1.895</t>
  </si>
  <si>
    <t xml:space="preserve"> Unknown:NC_027792.1/KR528560.1</t>
  </si>
  <si>
    <t>Lytechinus variegatus variable sea urchin associated circular virus</t>
  </si>
  <si>
    <t>PRJNA293734</t>
  </si>
  <si>
    <t>2.167</t>
  </si>
  <si>
    <t xml:space="preserve"> Unknown:NC_027801.1/KR528569.1</t>
  </si>
  <si>
    <t>Grapevine Cabernet Sauvignon reovirus</t>
  </si>
  <si>
    <t>24.596</t>
  </si>
  <si>
    <t>41.7875</t>
  </si>
  <si>
    <t xml:space="preserve"> 1:NC_035935.1/KR107527.1;  2:NC_027816.1/KR107528.1;  3:NC_027808.1/KR107529.1;  4:NC_035936.1/KR107530.1;  5:NC_027809.1/KR107531.1;  6:NC_035937.1/KR107532.1;  7:NC_035938.1/KR107533.1;  8:NC_035939.1/KR107534.1;  9:NC_027802.1/KR107535.1;  10:NC_027810.1/KR107536.1</t>
  </si>
  <si>
    <t>Clostridium phage phiSM101</t>
  </si>
  <si>
    <t>PRJNA12521</t>
  </si>
  <si>
    <t>38.092</t>
  </si>
  <si>
    <t>chromosome phage phiSM101:NC_008265.1/CP000315.1</t>
  </si>
  <si>
    <t>Thermoanaerobacterium phage THSA-485A</t>
  </si>
  <si>
    <t>PRJNA73961</t>
  </si>
  <si>
    <t>41.938</t>
  </si>
  <si>
    <t xml:space="preserve"> THSA-485A:NC_018264.1/CP003186.1</t>
  </si>
  <si>
    <t>Thermus virus IN93</t>
  </si>
  <si>
    <t>PRJNA14235</t>
  </si>
  <si>
    <t>19.604</t>
  </si>
  <si>
    <t xml:space="preserve"> Unknown:NC_004462.2/AB063393.2</t>
  </si>
  <si>
    <t>Ageratum yellow vein India alphasatellite</t>
  </si>
  <si>
    <t>PRJNA181995</t>
  </si>
  <si>
    <t xml:space="preserve"> Unknown:NC_019546.1/JX570736.1</t>
  </si>
  <si>
    <t>Verticillium dahliae partitivirus 1</t>
  </si>
  <si>
    <t>PRJNA295302</t>
  </si>
  <si>
    <t>3.341</t>
  </si>
  <si>
    <t>52.0787</t>
  </si>
  <si>
    <t xml:space="preserve"> 1:NC_027822.1/KJ700651.1;  2:NC_027823.1/KJ700652.1</t>
  </si>
  <si>
    <t>Parramatta River virus</t>
  </si>
  <si>
    <t>PRJNA295309</t>
  </si>
  <si>
    <t>10.893</t>
  </si>
  <si>
    <t xml:space="preserve"> Unknown:NC_027817.1/KT192549.1</t>
  </si>
  <si>
    <t>Gemycircularvirus gemy-ch-rat1</t>
  </si>
  <si>
    <t>PRJNA295577</t>
  </si>
  <si>
    <t>2.188</t>
  </si>
  <si>
    <t xml:space="preserve"> Unknown:NC_027821.1/KR912221.1</t>
  </si>
  <si>
    <t>Mercadeo virus</t>
  </si>
  <si>
    <t>PRJNA295578</t>
  </si>
  <si>
    <t>10.938</t>
  </si>
  <si>
    <t xml:space="preserve"> Unknown:NC_027819.1/KP688058.1</t>
  </si>
  <si>
    <t>Phopivirus</t>
  </si>
  <si>
    <t>PRJNA295579</t>
  </si>
  <si>
    <t>7.476</t>
  </si>
  <si>
    <t xml:space="preserve"> Unknown:NC_027818.1/KR703607.1</t>
  </si>
  <si>
    <t>Poaceae-associated gemycircularvirus 1</t>
  </si>
  <si>
    <t>PRJNA295580</t>
  </si>
  <si>
    <t xml:space="preserve"> Unknown:NC_027820.1/KT253577.1</t>
  </si>
  <si>
    <t>Mollivirus sibericum</t>
  </si>
  <si>
    <t>PRJNA288631</t>
  </si>
  <si>
    <t>651.523</t>
  </si>
  <si>
    <t xml:space="preserve"> Unknown:NC_027867.1/KR921745.1</t>
  </si>
  <si>
    <t>Perigonia lusca single nucleopolyhedrovirus</t>
  </si>
  <si>
    <t>PRJNA298041</t>
  </si>
  <si>
    <t>132.831</t>
  </si>
  <si>
    <t xml:space="preserve"> Unknown:NC_027923.1/KM596836.1</t>
  </si>
  <si>
    <t>Tomato necrotic dwarf virus</t>
  </si>
  <si>
    <t>PRJNA298045</t>
  </si>
  <si>
    <t>12.148</t>
  </si>
  <si>
    <t>42.6789</t>
  </si>
  <si>
    <t xml:space="preserve"> RA11:NC_027926.1/KC999058.1;  RA22:NC_027927.1/KC999059.1</t>
  </si>
  <si>
    <t>Binucleate Rhizoctonia mitovirus K1</t>
  </si>
  <si>
    <t>PRJNA298049</t>
  </si>
  <si>
    <t xml:space="preserve"> Unknown:NC_027921.1/KR005622.1</t>
  </si>
  <si>
    <t>Lactobacillus phage LBR48</t>
  </si>
  <si>
    <t>PRJNA298065</t>
  </si>
  <si>
    <t>48.211</t>
  </si>
  <si>
    <t xml:space="preserve"> Unknown:NC_027990.1/GU967410.1</t>
  </si>
  <si>
    <t>Escherichia phage vB_EcoP_24B</t>
  </si>
  <si>
    <t>PRJNA298069</t>
  </si>
  <si>
    <t>57.677</t>
  </si>
  <si>
    <t xml:space="preserve"> Unknown:NC_027984.1/HM208303.1</t>
  </si>
  <si>
    <t>Lactobacillus phage phiPYB5</t>
  </si>
  <si>
    <t>PRJNA298073</t>
  </si>
  <si>
    <t>32.847</t>
  </si>
  <si>
    <t xml:space="preserve"> Unknown:NC_027982.1/GU323708.1</t>
  </si>
  <si>
    <t>Testudinid herpesvirus 3</t>
  </si>
  <si>
    <t>PRJNA297387</t>
  </si>
  <si>
    <t>160.358</t>
  </si>
  <si>
    <t xml:space="preserve"> Unknown:NC_027916.2/KM924292.1</t>
  </si>
  <si>
    <t>Opsiphanes invirae iflavirus 1</t>
  </si>
  <si>
    <t>PRJNA298042</t>
  </si>
  <si>
    <t>9.855</t>
  </si>
  <si>
    <t xml:space="preserve"> Unknown:NC_027917.1/KR534892.1</t>
  </si>
  <si>
    <t>White sucker hepatitis B virus</t>
  </si>
  <si>
    <t>PRJNA298046</t>
  </si>
  <si>
    <t>3.542</t>
  </si>
  <si>
    <t xml:space="preserve"> Unknown:NC_027922.1/KR229754.1</t>
  </si>
  <si>
    <t>Vibrio phage VP585</t>
  </si>
  <si>
    <t>PRJNA298061</t>
  </si>
  <si>
    <t>42.612</t>
  </si>
  <si>
    <t xml:space="preserve"> Unknown:NC_027981.1/FN297812.1</t>
  </si>
  <si>
    <t>Escherichia phage K1-dep(1)</t>
  </si>
  <si>
    <t>PRJNA298066</t>
  </si>
  <si>
    <t>41.632</t>
  </si>
  <si>
    <t xml:space="preserve"> Unknown:NC_027994.1/GU196278.1</t>
  </si>
  <si>
    <t>Campylobacter virus CPt10</t>
  </si>
  <si>
    <t>PRJNA298070</t>
  </si>
  <si>
    <t>175.72</t>
  </si>
  <si>
    <t>27.3</t>
  </si>
  <si>
    <t xml:space="preserve"> Unknown:NC_027996.1/FN667789.1</t>
  </si>
  <si>
    <t>Enterobacter phage phiKDA1</t>
  </si>
  <si>
    <t>JQ267518.1</t>
  </si>
  <si>
    <t>Hot pepper alphaendornavirus</t>
  </si>
  <si>
    <t>PRJNA295853</t>
  </si>
  <si>
    <t>14.729</t>
  </si>
  <si>
    <t xml:space="preserve"> Unknown:NC_027920.1/KR080326.1</t>
  </si>
  <si>
    <t>Atractylodes mild mottle virus</t>
  </si>
  <si>
    <t>PRJNA298040</t>
  </si>
  <si>
    <t>8.105</t>
  </si>
  <si>
    <t xml:space="preserve"> Unknown:NC_027924.1/KR080327.1</t>
  </si>
  <si>
    <t>Kobuvirus cattle/Kagoshima-2-24-KoV/2015/JPN</t>
  </si>
  <si>
    <t>PRJNA298044</t>
  </si>
  <si>
    <t xml:space="preserve"> Unknown:NC_027918.1/LC055960.1</t>
  </si>
  <si>
    <t>Privet ringsport virus</t>
  </si>
  <si>
    <t>PRJNA298048</t>
  </si>
  <si>
    <t>8.418</t>
  </si>
  <si>
    <t>42.1603</t>
  </si>
  <si>
    <t xml:space="preserve"> RA11:NC_027928.1/KT290039.1;  RA22:NC_027929.1/KT290040.1;  RA33:NC_027930.1/KT290041.1</t>
  </si>
  <si>
    <t>Staphylococcus phage SA1</t>
  </si>
  <si>
    <t>PRJNA298068</t>
  </si>
  <si>
    <t>147.303</t>
  </si>
  <si>
    <t xml:space="preserve"> Unknown:NC_027991.1/GU169904.1</t>
  </si>
  <si>
    <t>Mycobacterium phage UncleHowie</t>
  </si>
  <si>
    <t>PRJNA298072</t>
  </si>
  <si>
    <t>68.016</t>
  </si>
  <si>
    <t xml:space="preserve"> Unknown:NC_027985.1/GQ303266.1</t>
  </si>
  <si>
    <t>Bellflower vein chlorosis virus</t>
  </si>
  <si>
    <t>PRJNA297596</t>
  </si>
  <si>
    <t>11.649</t>
  </si>
  <si>
    <t xml:space="preserve"> Unknown:NC_027915.1/KT238881.1</t>
  </si>
  <si>
    <t>Kobuvirus cattle/Kagoshima-1-22-KoV/2014/JPN</t>
  </si>
  <si>
    <t>PRJNA298043</t>
  </si>
  <si>
    <t>8.087</t>
  </si>
  <si>
    <t xml:space="preserve"> Unknown:NC_027919.1/LC055961.1</t>
  </si>
  <si>
    <t>Apis mellifera filamentous virus</t>
  </si>
  <si>
    <t>PRJNA298047</t>
  </si>
  <si>
    <t>496.396</t>
  </si>
  <si>
    <t xml:space="preserve"> Unknown:NC_027925.1/KR819915.1</t>
  </si>
  <si>
    <t>Citrobacter phage CVT22</t>
  </si>
  <si>
    <t>PRJNA298062</t>
  </si>
  <si>
    <t>47.636</t>
  </si>
  <si>
    <t xml:space="preserve"> Unknown:NC_027988.2/KP774835.2</t>
  </si>
  <si>
    <t>Escherichia phage K1-dep(4)</t>
  </si>
  <si>
    <t>PRJNA298067</t>
  </si>
  <si>
    <t>43.587</t>
  </si>
  <si>
    <t xml:space="preserve"> Unknown:NC_027993.1/GU196277.1</t>
  </si>
  <si>
    <t>Campylobacter virus CP220</t>
  </si>
  <si>
    <t>PRJNA298071</t>
  </si>
  <si>
    <t>177.534</t>
  </si>
  <si>
    <t xml:space="preserve"> Unknown:NC_027997.1/FN667788.1</t>
  </si>
  <si>
    <t>Human pegivirus 2</t>
  </si>
  <si>
    <t>PRJNA298087</t>
  </si>
  <si>
    <t>9.867</t>
  </si>
  <si>
    <t xml:space="preserve"> Unknown:NC_027998.2/KT427414.1</t>
  </si>
  <si>
    <t>Leuconostoc phage 1-A4</t>
  </si>
  <si>
    <t>PRJNA39711</t>
  </si>
  <si>
    <t>29.508</t>
  </si>
  <si>
    <t xml:space="preserve"> Unknown:NC_027987.1/GQ451696.1</t>
  </si>
  <si>
    <t>Paraiso Escondido virus</t>
  </si>
  <si>
    <t>PRJNA298208</t>
  </si>
  <si>
    <t>10.761</t>
  </si>
  <si>
    <t xml:space="preserve"> Unknown:NC_027999.1/KJ152564.1</t>
  </si>
  <si>
    <t>Maize-associated totivirus 1</t>
  </si>
  <si>
    <t>PRJNA298247</t>
  </si>
  <si>
    <t xml:space="preserve"> Unknown:NC_028044.1/KP984504.1</t>
  </si>
  <si>
    <t>Canary bornavirus 3</t>
  </si>
  <si>
    <t>PRJNA252622</t>
  </si>
  <si>
    <t>Bornaviridae</t>
  </si>
  <si>
    <t>8.914</t>
  </si>
  <si>
    <t xml:space="preserve"> Unknown:NC_024296.1/KC595273.2</t>
  </si>
  <si>
    <t>Chilli leaf curl Ahmedabad virus-India [India/Ahmedabad/2014]</t>
  </si>
  <si>
    <t>PRJNA298792</t>
  </si>
  <si>
    <t xml:space="preserve"> Unknown:NC_028046.1/KM880103.1</t>
  </si>
  <si>
    <t>Tadarida brasiliensis circovirus 1</t>
  </si>
  <si>
    <t>PRJNA298251</t>
  </si>
  <si>
    <t xml:space="preserve"> Unknown:NC_028045.1/KT783484.1</t>
  </si>
  <si>
    <t>Ostreococcus lucimarinus virus 7</t>
  </si>
  <si>
    <t>PRJNA298991</t>
  </si>
  <si>
    <t>182.309</t>
  </si>
  <si>
    <t xml:space="preserve"> Unknown:NC_028093.1/KP874737.1</t>
  </si>
  <si>
    <t>Chrysochromulina ericina virus</t>
  </si>
  <si>
    <t>PRJNA298907</t>
  </si>
  <si>
    <t>473.558</t>
  </si>
  <si>
    <t>25.4</t>
  </si>
  <si>
    <t xml:space="preserve"> Unknown:NC_028094.1/KT820662.1</t>
  </si>
  <si>
    <t>Ostreococcus mediterraneus virus 1</t>
  </si>
  <si>
    <t>PRJNA298990</t>
  </si>
  <si>
    <t>193.301</t>
  </si>
  <si>
    <t xml:space="preserve"> Unknown:NC_028092.1/KP874735.1</t>
  </si>
  <si>
    <t>Ostreococcus lucimarinus virus 2</t>
  </si>
  <si>
    <t>PRJNA298920</t>
  </si>
  <si>
    <t>196.3</t>
  </si>
  <si>
    <t xml:space="preserve"> Unknown:NC_028091.1/KP874736.1</t>
  </si>
  <si>
    <t>Torulaspora delbrueckii dsRNA Mbarr-1 killer virus</t>
  </si>
  <si>
    <t>PRJNA299179</t>
  </si>
  <si>
    <t>1.705</t>
  </si>
  <si>
    <t xml:space="preserve"> Unknown:NC_028095.1/KT429819.1</t>
  </si>
  <si>
    <t>Orsay virus</t>
  </si>
  <si>
    <t>PRJNA299193</t>
  </si>
  <si>
    <t>5.995</t>
  </si>
  <si>
    <t>54.4978</t>
  </si>
  <si>
    <t xml:space="preserve"> RA11:NC_028097.1/HM030970.2;  RA22:NC_028098.1/HM030971.2</t>
  </si>
  <si>
    <t>Sida yellow vein mosaic alphasatellite</t>
  </si>
  <si>
    <t>PRJNA300228</t>
  </si>
  <si>
    <t xml:space="preserve"> Unknown:NC_028115.1/KT390506.1</t>
  </si>
  <si>
    <t>Bos taurus papillomavirus 12</t>
  </si>
  <si>
    <t>PRJNA300229</t>
  </si>
  <si>
    <t>7.197</t>
  </si>
  <si>
    <t xml:space="preserve"> Unknown:NC_028126.1/JF834523.1</t>
  </si>
  <si>
    <t>Human papillomavirus type 163</t>
  </si>
  <si>
    <t>PRJNA300230</t>
  </si>
  <si>
    <t>7.233</t>
  </si>
  <si>
    <t xml:space="preserve"> Unknown:NC_028125.1/JX413107.1</t>
  </si>
  <si>
    <t>Le Blanc nodavirus</t>
  </si>
  <si>
    <t>PRJNA300232</t>
  </si>
  <si>
    <t>6.41</t>
  </si>
  <si>
    <t>52.3003</t>
  </si>
  <si>
    <t xml:space="preserve"> RA11:NC_028133.1/JQ943579.1;  RA22:NC_028134.1/JQ943580.2</t>
  </si>
  <si>
    <t>Vinca leaf curl virus</t>
  </si>
  <si>
    <t>PRJNA300233</t>
  </si>
  <si>
    <t xml:space="preserve"> Unknown:NC_028124.1/KR612272.1</t>
  </si>
  <si>
    <t>Tomato leaf curl Comoros virus</t>
  </si>
  <si>
    <t>PRJNA300234</t>
  </si>
  <si>
    <t xml:space="preserve"> Unknown:NC_028114.1/AJ865341.1</t>
  </si>
  <si>
    <t>Nerine latent virus</t>
  </si>
  <si>
    <t>PRJNA300235</t>
  </si>
  <si>
    <t>8.334</t>
  </si>
  <si>
    <t xml:space="preserve"> Unknown:NC_028111.1/JQ395043.1</t>
  </si>
  <si>
    <t>Woolly monkey hepatitis B Virus</t>
  </si>
  <si>
    <t>PRJNA300236</t>
  </si>
  <si>
    <t>3.179</t>
  </si>
  <si>
    <t xml:space="preserve"> Unknown:NC_028129.1/AY226578.1</t>
  </si>
  <si>
    <t>Simian adenovirus 8</t>
  </si>
  <si>
    <t>PRJNA300238</t>
  </si>
  <si>
    <t>35.685</t>
  </si>
  <si>
    <t xml:space="preserve"> Unknown:NC_028113.1/KP329561.1</t>
  </si>
  <si>
    <t>Simian adenovirus 13</t>
  </si>
  <si>
    <t>PRJNA300239</t>
  </si>
  <si>
    <t>32.939</t>
  </si>
  <si>
    <t xml:space="preserve"> Unknown:NC_028103.1/KP329563.1</t>
  </si>
  <si>
    <t>Simian adenovirus 19</t>
  </si>
  <si>
    <t>PRJNA300241</t>
  </si>
  <si>
    <t>34.064</t>
  </si>
  <si>
    <t xml:space="preserve"> Unknown:NC_028107.1/KP329565.1</t>
  </si>
  <si>
    <t>Common vole polyomavirus</t>
  </si>
  <si>
    <t>PRJNA300242</t>
  </si>
  <si>
    <t>5.024</t>
  </si>
  <si>
    <t xml:space="preserve"> Unknown:NC_028119.1/KR612373.1</t>
  </si>
  <si>
    <t>Bank vole polyomavirus</t>
  </si>
  <si>
    <t>PRJNA300243</t>
  </si>
  <si>
    <t>5.032</t>
  </si>
  <si>
    <t xml:space="preserve"> Unknown:NC_028117.1/KR612368.1</t>
  </si>
  <si>
    <t>Apple hammerhead viroid-like circular RNA</t>
  </si>
  <si>
    <t>PRJNA300244</t>
  </si>
  <si>
    <t>0.434</t>
  </si>
  <si>
    <t xml:space="preserve"> Unknown:NC_028132.1/KR605506.1</t>
  </si>
  <si>
    <t>Grapevine latent viroid</t>
  </si>
  <si>
    <t>PRJNA300245</t>
  </si>
  <si>
    <t>0.328</t>
  </si>
  <si>
    <t xml:space="preserve"> Unknown:NC_028131.1/KR605505.1</t>
  </si>
  <si>
    <t>Simian adenovirus 16</t>
  </si>
  <si>
    <t>PRJNA300246</t>
  </si>
  <si>
    <t>35.159</t>
  </si>
  <si>
    <t xml:space="preserve"> Unknown:NC_028105.1/KP329564.1</t>
  </si>
  <si>
    <t>Ageratum conyzoides symptomless alphasatellite</t>
  </si>
  <si>
    <t>PRJNA300248</t>
  </si>
  <si>
    <t>1.381</t>
  </si>
  <si>
    <t xml:space="preserve"> Unknown:NC_028116.1/KT390508.1</t>
  </si>
  <si>
    <t>Malachra yellow vein mosaic betasatellite</t>
  </si>
  <si>
    <t>PRJNA300249</t>
  </si>
  <si>
    <t xml:space="preserve"> Unknown:NC_028128.1/KT390361.1</t>
  </si>
  <si>
    <t>Luffa begomovirus betasatellite</t>
  </si>
  <si>
    <t>PRJNA300250</t>
  </si>
  <si>
    <t xml:space="preserve"> Unknown:NC_028130.1/KT390486.1</t>
  </si>
  <si>
    <t>Molossus molossus polyomavirus 1</t>
  </si>
  <si>
    <t>PRJNA300251</t>
  </si>
  <si>
    <t>4.903</t>
  </si>
  <si>
    <t xml:space="preserve"> Unknown:NC_028123.1/JQ958893.1</t>
  </si>
  <si>
    <t>Desmodus rotundus polyomavirus 1</t>
  </si>
  <si>
    <t>PRJNA300252</t>
  </si>
  <si>
    <t>5.201</t>
  </si>
  <si>
    <t xml:space="preserve"> Unknown:NC_028122.1/JQ958892.1</t>
  </si>
  <si>
    <t>Carollia perspicillata polyomavirus 1</t>
  </si>
  <si>
    <t>PRJNA300253</t>
  </si>
  <si>
    <t>5.352</t>
  </si>
  <si>
    <t xml:space="preserve"> Unknown:NC_028120.1/JQ958889.1</t>
  </si>
  <si>
    <t>Pteronotus parnellii polyomavirus 1</t>
  </si>
  <si>
    <t>PRJNA300254</t>
  </si>
  <si>
    <t>5.041</t>
  </si>
  <si>
    <t xml:space="preserve"> Unknown:NC_028121.1/JQ958891.1</t>
  </si>
  <si>
    <t>Sumatran orang-utan polyomavirus</t>
  </si>
  <si>
    <t>PRJNA300255</t>
  </si>
  <si>
    <t xml:space="preserve"> Unknown:NC_028127.1/FN356901.1</t>
  </si>
  <si>
    <t>Yellowstone lake phycodnavirus 3</t>
  </si>
  <si>
    <t>PRJNA300256</t>
  </si>
  <si>
    <t>171.454</t>
  </si>
  <si>
    <t xml:space="preserve"> Unknown:NC_028108.1/LC015649.1</t>
  </si>
  <si>
    <t>Yellowstone lake phycodnavirus 2</t>
  </si>
  <si>
    <t>PRJNA300257</t>
  </si>
  <si>
    <t>171.045</t>
  </si>
  <si>
    <t xml:space="preserve"> Unknown:NC_028110.1/LC015648.1</t>
  </si>
  <si>
    <t>Yellowstone lake phycodnavirus 1</t>
  </si>
  <si>
    <t>PRJNA300258</t>
  </si>
  <si>
    <t>178.262</t>
  </si>
  <si>
    <t xml:space="preserve"> Unknown:NC_028112.1/LC015647.1</t>
  </si>
  <si>
    <t>Yellowstone lake mimivirus</t>
  </si>
  <si>
    <t>PRJNA300259</t>
  </si>
  <si>
    <t>73.689</t>
  </si>
  <si>
    <t xml:space="preserve"> Unknown:NC_028104.1/LC015646.1</t>
  </si>
  <si>
    <t>Parrot bornavirus 4</t>
  </si>
  <si>
    <t>PRJNA300260</t>
  </si>
  <si>
    <t>8.915</t>
  </si>
  <si>
    <t>NC_030688.1/JX065209.1</t>
  </si>
  <si>
    <t>Felis catus gammaherpesvirus 1</t>
  </si>
  <si>
    <t>PRJNA299515</t>
  </si>
  <si>
    <t>122.522</t>
  </si>
  <si>
    <t xml:space="preserve"> Unknown:NC_028099.1/KT595939.1</t>
  </si>
  <si>
    <t>Borna disease virus 2</t>
  </si>
  <si>
    <t>PRJNA14675</t>
  </si>
  <si>
    <t>8.908</t>
  </si>
  <si>
    <t>NC_030692.1/AJ311524.1</t>
  </si>
  <si>
    <t>Melochia mosaic virus</t>
  </si>
  <si>
    <t>PRJNA300792</t>
  </si>
  <si>
    <t>45.5175</t>
  </si>
  <si>
    <t xml:space="preserve"> DN--A:NC_028140.1/KT201151.1;  DN--B:NC_028141.1/KT201152.1</t>
  </si>
  <si>
    <t>Melochia yellow mosaic virus</t>
  </si>
  <si>
    <t>PRJNA300791</t>
  </si>
  <si>
    <t>5.288</t>
  </si>
  <si>
    <t>45.6686</t>
  </si>
  <si>
    <t xml:space="preserve"> DN--A:NC_028142.1/KT201153.1;  DN--B:NC_028143.1/KT201154.1</t>
  </si>
  <si>
    <t>Bean rugose mosaic virus</t>
  </si>
  <si>
    <t>PRJNA300795</t>
  </si>
  <si>
    <t>40.9526</t>
  </si>
  <si>
    <t xml:space="preserve"> RA11:NC_028139.1/KP404602.1;  RA22:NC_028146.1/KP404603.1</t>
  </si>
  <si>
    <t>Ungulate tetraparvovirus 1</t>
  </si>
  <si>
    <t>PRJNA300551</t>
  </si>
  <si>
    <t>5.111</t>
  </si>
  <si>
    <t xml:space="preserve"> Unknown:NC_028136.1/KT225725.1</t>
  </si>
  <si>
    <t>Macrosiphum euphorbiae virus 1</t>
  </si>
  <si>
    <t>PRJNA300793</t>
  </si>
  <si>
    <t>22.78</t>
  </si>
  <si>
    <t xml:space="preserve"> Unknown:NC_028137.1/KT309079.1</t>
  </si>
  <si>
    <t>Rice necrosis mosaic virus</t>
  </si>
  <si>
    <t>PRJNA300790</t>
  </si>
  <si>
    <t>10.757</t>
  </si>
  <si>
    <t>45.1665</t>
  </si>
  <si>
    <t xml:space="preserve"> RA11:NC_028144.1/LC055681.1;  RA22:NC_028145.1/LC060925.1</t>
  </si>
  <si>
    <t>Posavirus 3</t>
  </si>
  <si>
    <t>PRJNA301015</t>
  </si>
  <si>
    <t>8.887</t>
  </si>
  <si>
    <t xml:space="preserve"> Unknown:NC_028240.1/KR019688.1</t>
  </si>
  <si>
    <t>Colletotrichum higginsianum non-segmented dsRNA virus 1</t>
  </si>
  <si>
    <t>PRJNA301019</t>
  </si>
  <si>
    <t>2.923</t>
  </si>
  <si>
    <t xml:space="preserve"> Unknown:NC_028242.1/KM923925.1</t>
  </si>
  <si>
    <t>Kumasi rhabdovirus</t>
  </si>
  <si>
    <t>PRJNA301023</t>
  </si>
  <si>
    <t>11.072</t>
  </si>
  <si>
    <t xml:space="preserve"> Unknown:NC_028236.1/KJ179955.1</t>
  </si>
  <si>
    <t>Turkeypox virus</t>
  </si>
  <si>
    <t>PRJNA301027</t>
  </si>
  <si>
    <t>188.534</t>
  </si>
  <si>
    <t xml:space="preserve"> Unknown:NC_028238.1/KP728110.2</t>
  </si>
  <si>
    <t>Inhangapi virus</t>
  </si>
  <si>
    <t>PRJNA301016</t>
  </si>
  <si>
    <t xml:space="preserve"> Unknown:NC_028230.1/KR604694.1</t>
  </si>
  <si>
    <t>Teviot virus</t>
  </si>
  <si>
    <t>PRJNA301020</t>
  </si>
  <si>
    <t xml:space="preserve"> Unknown:NC_028233.1/KP271123.1</t>
  </si>
  <si>
    <t>Yata virus</t>
  </si>
  <si>
    <t>PRJNA301024</t>
  </si>
  <si>
    <t>14.478</t>
  </si>
  <si>
    <t xml:space="preserve"> Unknown:NC_028241.1/KM085030.1</t>
  </si>
  <si>
    <t>Suffolk virus</t>
  </si>
  <si>
    <t>PRJNA301017</t>
  </si>
  <si>
    <t>10.795</t>
  </si>
  <si>
    <t xml:space="preserve"> Unknown:NC_028243.1/KM460042.1</t>
  </si>
  <si>
    <t>Santa barbara virus</t>
  </si>
  <si>
    <t>PRJNA301021</t>
  </si>
  <si>
    <t>12.162</t>
  </si>
  <si>
    <t xml:space="preserve"> Unknown:NC_028234.1/KM350503.1</t>
  </si>
  <si>
    <t>Alfalfa dwarf virus</t>
  </si>
  <si>
    <t>PRJNA301025</t>
  </si>
  <si>
    <t>14.491</t>
  </si>
  <si>
    <t xml:space="preserve"> Unknown:NC_028237.1/KP205452.1</t>
  </si>
  <si>
    <t>Datura yellow vein nucleorhabdovirus</t>
  </si>
  <si>
    <t>PRJNA301029</t>
  </si>
  <si>
    <t>13.188</t>
  </si>
  <si>
    <t xml:space="preserve"> Unknown:NC_028231.1/KM823531.1</t>
  </si>
  <si>
    <t>Walkabout Creek virus</t>
  </si>
  <si>
    <t>PRJNA301018</t>
  </si>
  <si>
    <t>11.214</t>
  </si>
  <si>
    <t xml:space="preserve"> Unknown:NC_028232.1/KJ432572.1</t>
  </si>
  <si>
    <t>Koolpinyah virus</t>
  </si>
  <si>
    <t>PRJNA301022</t>
  </si>
  <si>
    <t>16.133</t>
  </si>
  <si>
    <t xml:space="preserve"> Unknown:NC_028239.1/KM085029.1</t>
  </si>
  <si>
    <t>Adelaide River virus</t>
  </si>
  <si>
    <t>PRJNA301068</t>
  </si>
  <si>
    <t>14.627</t>
  </si>
  <si>
    <t xml:space="preserve"> Unknown:NC_028246.1/JN935380.1</t>
  </si>
  <si>
    <t>Tasmanian aquabirnavirus</t>
  </si>
  <si>
    <t>PRJNA301069</t>
  </si>
  <si>
    <t>5.547</t>
  </si>
  <si>
    <t>53.9624</t>
  </si>
  <si>
    <t xml:space="preserve"> segment  A:NC_028252.1/KP268650.1;  segment  B:NC_028253.1/KP268665.1</t>
  </si>
  <si>
    <t>Avian avulavirus 2</t>
  </si>
  <si>
    <t>PRJNA301067</t>
  </si>
  <si>
    <t>14.904</t>
  </si>
  <si>
    <t xml:space="preserve"> Unknown:NC_028245.1/HM159993.1</t>
  </si>
  <si>
    <t>Rosellinia necatrix partitivirus 6</t>
  </si>
  <si>
    <t>PRJNA301071</t>
  </si>
  <si>
    <t>4.961</t>
  </si>
  <si>
    <t>46.6638</t>
  </si>
  <si>
    <t xml:space="preserve"> segment  1:NC_028251.1/LC010952.1;  segment  2:NC_028250.1/LC010953.1</t>
  </si>
  <si>
    <t>Phocine morbillivirus</t>
  </si>
  <si>
    <t>PRJNA301066</t>
  </si>
  <si>
    <t>15.696</t>
  </si>
  <si>
    <t xml:space="preserve"> Unknown:NC_028249.1/KC802221.1</t>
  </si>
  <si>
    <t>Escherichia phage slur16</t>
  </si>
  <si>
    <t>PRJNA301070</t>
  </si>
  <si>
    <t>136.896</t>
  </si>
  <si>
    <t xml:space="preserve"> Unknown:NC_028248.1/LN881727.1</t>
  </si>
  <si>
    <t>Wuhan Mosquito Virus 8</t>
  </si>
  <si>
    <t>PRJNA301247</t>
  </si>
  <si>
    <t>12.004</t>
  </si>
  <si>
    <t xml:space="preserve"> Unknown:NC_028265.1/KM817610.1</t>
  </si>
  <si>
    <t>Changping Tick Virus 2</t>
  </si>
  <si>
    <t>PRJNA301251</t>
  </si>
  <si>
    <t>10.877</t>
  </si>
  <si>
    <t xml:space="preserve"> Unknown:NC_028260.1/KM817594.1</t>
  </si>
  <si>
    <t>Aeropyrum pernix ovoid virus 1</t>
  </si>
  <si>
    <t>PRJNA301255</t>
  </si>
  <si>
    <t>Guttaviridae</t>
  </si>
  <si>
    <t>13.769</t>
  </si>
  <si>
    <t xml:space="preserve"> Unknown:NC_028256.1/HE580237.1</t>
  </si>
  <si>
    <t>Yellowstone Lake virophage 5</t>
  </si>
  <si>
    <t>PRJNA301259</t>
  </si>
  <si>
    <t>29.767</t>
  </si>
  <si>
    <t xml:space="preserve"> Unknown:NC_028269.1/KM502589.1</t>
  </si>
  <si>
    <t>Cocal virus</t>
  </si>
  <si>
    <t>PRJNA301158</t>
  </si>
  <si>
    <t>11.003</t>
  </si>
  <si>
    <t xml:space="preserve"> Unknown:NC_028255.1/EU373657.1</t>
  </si>
  <si>
    <t>Changping Tick Virus 3</t>
  </si>
  <si>
    <t>PRJNA301250</t>
  </si>
  <si>
    <t>9.527</t>
  </si>
  <si>
    <t xml:space="preserve"> Unknown:NC_028261.1/KM817595.1</t>
  </si>
  <si>
    <t>Trichechus manatus papillomavirus 4</t>
  </si>
  <si>
    <t>PRJNA301254</t>
  </si>
  <si>
    <t>7.771</t>
  </si>
  <si>
    <t xml:space="preserve"> Unknown:NC_028267.1/KP205503.2</t>
  </si>
  <si>
    <t>Yellowstone Lake virophage 6</t>
  </si>
  <si>
    <t>PRJNA301258</t>
  </si>
  <si>
    <t>24.837</t>
  </si>
  <si>
    <t xml:space="preserve"> Unknown:NC_028270.1/KM502590.1</t>
  </si>
  <si>
    <t>Wuhan Tick Virus 2</t>
  </si>
  <si>
    <t>PRJNA301302</t>
  </si>
  <si>
    <t>11.395</t>
  </si>
  <si>
    <t xml:space="preserve"> Unknown:NC_028266.1/KM817611.1</t>
  </si>
  <si>
    <t>Tacheng Tick Virus 4</t>
  </si>
  <si>
    <t>PRJNA301249</t>
  </si>
  <si>
    <t xml:space="preserve"> Unknown:NC_028263.1/KM817599.1</t>
  </si>
  <si>
    <t>Sewage-associated circular DNA virus-2</t>
  </si>
  <si>
    <t>PRJNA301253</t>
  </si>
  <si>
    <t>2.531</t>
  </si>
  <si>
    <t xml:space="preserve"> Unknown:NC_028258.1/KJ547626.2</t>
  </si>
  <si>
    <t>Yellowstone Lake virophage 7</t>
  </si>
  <si>
    <t>PRJNA301257</t>
  </si>
  <si>
    <t>23.193</t>
  </si>
  <si>
    <t xml:space="preserve"> Unknown:NC_028257.1/KM502591.1</t>
  </si>
  <si>
    <t>Andrographis yellow vein leaf curl virus</t>
  </si>
  <si>
    <t>PRJNA301301</t>
  </si>
  <si>
    <t xml:space="preserve"> Unknown:NC_028262.1/KM359406.2</t>
  </si>
  <si>
    <t>Tacheng Tick Virus 5</t>
  </si>
  <si>
    <t>PRJNA301248</t>
  </si>
  <si>
    <t>10.017</t>
  </si>
  <si>
    <t xml:space="preserve"> Unknown:NC_028264.1/KM817600.1</t>
  </si>
  <si>
    <t>Bole Tick Virus 3</t>
  </si>
  <si>
    <t>PRJNA301252</t>
  </si>
  <si>
    <t>11.183</t>
  </si>
  <si>
    <t xml:space="preserve"> Unknown:NC_028259.1/KM817593.1</t>
  </si>
  <si>
    <t>Aeropyrum pernix spindle-shaped virus 1</t>
  </si>
  <si>
    <t>PRJNA301256</t>
  </si>
  <si>
    <t>38.049</t>
  </si>
  <si>
    <t xml:space="preserve"> Unknown:NC_028268.1/HE580238.1</t>
  </si>
  <si>
    <t>Cherry small circular viroid-like RNA</t>
  </si>
  <si>
    <t>PRJNA301300</t>
  </si>
  <si>
    <t>0.415</t>
  </si>
  <si>
    <t xml:space="preserve"> Unknown:NC_028271.1/DQ357615.1</t>
  </si>
  <si>
    <t>Gamboa mosquito virus</t>
  </si>
  <si>
    <t>PRJNA302017</t>
  </si>
  <si>
    <t>26.315</t>
  </si>
  <si>
    <t xml:space="preserve"> Unknown:NC_028374.1/KR902733.1</t>
  </si>
  <si>
    <t>Bat hepatovirus</t>
  </si>
  <si>
    <t>PRJNA302021</t>
  </si>
  <si>
    <t>7.333</t>
  </si>
  <si>
    <t xml:space="preserve"> Unknown:NC_028366.1/KT452714.1</t>
  </si>
  <si>
    <t>Papaya meleira virus</t>
  </si>
  <si>
    <t>PRJNA302025</t>
  </si>
  <si>
    <t>8.768</t>
  </si>
  <si>
    <t xml:space="preserve"> Unknown:NC_028378.1/KT013296.1</t>
  </si>
  <si>
    <t>Xingshan cricket virus</t>
  </si>
  <si>
    <t>PRJNA302029</t>
  </si>
  <si>
    <t>21.779</t>
  </si>
  <si>
    <t xml:space="preserve"> Unknown:NC_028370.1/KR902738.1</t>
  </si>
  <si>
    <t>Shayang spider virus 4</t>
  </si>
  <si>
    <t>PRJNA302033</t>
  </si>
  <si>
    <t>21.414</t>
  </si>
  <si>
    <t xml:space="preserve"> Unknown:NC_028369.1/KR902739.1</t>
  </si>
  <si>
    <t>Beihai barnacle viurs 1</t>
  </si>
  <si>
    <t>PRJNA302019</t>
  </si>
  <si>
    <t>18.697</t>
  </si>
  <si>
    <t xml:space="preserve"> Unknown:NC_028376.1/KR902731.1</t>
  </si>
  <si>
    <t>Elephant endotheliotropic herpesvirus 4</t>
  </si>
  <si>
    <t>PRJNA302027</t>
  </si>
  <si>
    <t>205.896</t>
  </si>
  <si>
    <t xml:space="preserve"> Unknown:NC_028379.1/KT832477.1</t>
  </si>
  <si>
    <t>Tacheng tick virus 8</t>
  </si>
  <si>
    <t>PRJNA302031</t>
  </si>
  <si>
    <t>19.537</t>
  </si>
  <si>
    <t xml:space="preserve"> Unknown:NC_028367.1/KR902741.1</t>
  </si>
  <si>
    <t>Wuhan aphid virus 2</t>
  </si>
  <si>
    <t>PRJNA302060</t>
  </si>
  <si>
    <t>10.89</t>
  </si>
  <si>
    <t>41.4774</t>
  </si>
  <si>
    <t xml:space="preserve"> segmen  1:NC_028382.1/KR902725.1;  segmen  2:NC_028386.1/KR902726.1;  segmen  3:NC_028383.1/KR902727.1;  segmen  4:NC_028387.1/KR902728.1</t>
  </si>
  <si>
    <t>Sanxia water strider virus 6</t>
  </si>
  <si>
    <t>PRJNA302016</t>
  </si>
  <si>
    <t>22.879</t>
  </si>
  <si>
    <t xml:space="preserve"> Unknown:NC_028368.1/KR902740.1</t>
  </si>
  <si>
    <t>Chicken sicinivirus JSY</t>
  </si>
  <si>
    <t>PRJNA302020</t>
  </si>
  <si>
    <t>9.809</t>
  </si>
  <si>
    <t xml:space="preserve"> Unknown:NC_028380.1/KP779642.1</t>
  </si>
  <si>
    <t>Xinzhou spider virus 2</t>
  </si>
  <si>
    <t>PRJNA302028</t>
  </si>
  <si>
    <t>24.521</t>
  </si>
  <si>
    <t xml:space="preserve"> Unknown:NC_028372.1/KR902735.1</t>
  </si>
  <si>
    <t>Shuangao lacewing virus 2</t>
  </si>
  <si>
    <t>PRJNA302032</t>
  </si>
  <si>
    <t>18.554</t>
  </si>
  <si>
    <t xml:space="preserve"> Unknown:NC_028373.1/KR902734.1</t>
  </si>
  <si>
    <t>Bole tick virus 4</t>
  </si>
  <si>
    <t>PRJNA302018</t>
  </si>
  <si>
    <t>16.248</t>
  </si>
  <si>
    <t xml:space="preserve"> Unknown:NC_028371.1/KR902736.1</t>
  </si>
  <si>
    <t>Wenling shark virus</t>
  </si>
  <si>
    <t>PRJNA302030</t>
  </si>
  <si>
    <t>9.653</t>
  </si>
  <si>
    <t xml:space="preserve"> Unknown:NC_028377.1/KR902729.1</t>
  </si>
  <si>
    <t>Shayang fly virus 4</t>
  </si>
  <si>
    <t>PRJNA302034</t>
  </si>
  <si>
    <t>16.053</t>
  </si>
  <si>
    <t xml:space="preserve"> Unknown:NC_028375.1/KR902732.1</t>
  </si>
  <si>
    <t>Wuhan aphid virus 1</t>
  </si>
  <si>
    <t>PRJNA302067</t>
  </si>
  <si>
    <t>10.992</t>
  </si>
  <si>
    <t>42.5382</t>
  </si>
  <si>
    <t xml:space="preserve"> 1:NC_028388.1/KR902721.1;  2:NC_028384.1/KR902722.1;  3:NC_028389.1/KR902723.1;  4:NC_028385.1/KR902724.1</t>
  </si>
  <si>
    <t>Shuangao insect virus 7</t>
  </si>
  <si>
    <t>PRJNA302170</t>
  </si>
  <si>
    <t>10.406</t>
  </si>
  <si>
    <t>45.8874</t>
  </si>
  <si>
    <t xml:space="preserve"> 1:NC_028396.1/KR902717.1;  2:NC_028391.1/KR902718.1;  3:NC_028397.1/KR902719.1;  4:NC_028392.1/KR902720.1</t>
  </si>
  <si>
    <t>Wuhan cricket virus</t>
  </si>
  <si>
    <t>PRJNA302261</t>
  </si>
  <si>
    <t>40.4677</t>
  </si>
  <si>
    <t xml:space="preserve"> 1:NC_028400.1/KR902709.1;  2:NC_028401.1/KR902710.1;  3:NC_028395.1/KR902711.1;  4:NC_028402.1/KR902712.1</t>
  </si>
  <si>
    <t>Wuhan flea virus</t>
  </si>
  <si>
    <t>PRJNA302224</t>
  </si>
  <si>
    <t>10.967</t>
  </si>
  <si>
    <t>45.6834</t>
  </si>
  <si>
    <t xml:space="preserve"> 1:NC_028398.1/KR902713.1;  2:NC_028393.1/KR902714.1;  3:NC_028399.1/KR902715.1;  4:NC_028394.1/KR902716.1</t>
  </si>
  <si>
    <t>Escherichia phage slur14</t>
  </si>
  <si>
    <t>PRJNA302552</t>
  </si>
  <si>
    <t>167.467</t>
  </si>
  <si>
    <t xml:space="preserve"> Unknown:NC_028448.1/LN881736.1</t>
  </si>
  <si>
    <t>Escherichia phage PA2</t>
  </si>
  <si>
    <t>PRJNA302553</t>
  </si>
  <si>
    <t>63.569</t>
  </si>
  <si>
    <t xml:space="preserve"> Unknown:NC_028449.1/KP682371.1</t>
  </si>
  <si>
    <t>Epizootic haematopoietic necrosis virus</t>
  </si>
  <si>
    <t>PRJNA303940</t>
  </si>
  <si>
    <t>127.011</t>
  </si>
  <si>
    <t xml:space="preserve"> Unknown:NC_028461.1/FJ433873.1</t>
  </si>
  <si>
    <t>Blueberry fruit drop associated virus</t>
  </si>
  <si>
    <t>PRJNA303938</t>
  </si>
  <si>
    <t>9.85</t>
  </si>
  <si>
    <t xml:space="preserve"> Unknown:NC_028462.1/KT148886.1</t>
  </si>
  <si>
    <t>Soybean leaf-associated gemycircularvirus 1</t>
  </si>
  <si>
    <t>PRJNA303939</t>
  </si>
  <si>
    <t>2.221</t>
  </si>
  <si>
    <t xml:space="preserve"> Unknown:NC_028460.1/KT598248.2</t>
  </si>
  <si>
    <t>Human plasma-associated gemycircularvirus</t>
  </si>
  <si>
    <t>PRJNA303113</t>
  </si>
  <si>
    <t>2.272</t>
  </si>
  <si>
    <t xml:space="preserve"> Unknown:NC_028459.1/KP974693.1</t>
  </si>
  <si>
    <t>Botrytis cinerea negative-stranded RNA virus 1</t>
  </si>
  <si>
    <t>PRJNA304422</t>
  </si>
  <si>
    <t>8.543</t>
  </si>
  <si>
    <t>NC_028466.3/LN827956.3</t>
  </si>
  <si>
    <t>Penicillium aurantiogriseum bipartite virus 1</t>
  </si>
  <si>
    <t>PRJNA304898</t>
  </si>
  <si>
    <t>53.9595</t>
  </si>
  <si>
    <t xml:space="preserve"> RNA1:NC_028498.1/KT601101.1;  RNA2:NC_028493.1/KT601102.1</t>
  </si>
  <si>
    <t>Red clover powdery mildew-associated totivirus 7</t>
  </si>
  <si>
    <t>PRJNA304902</t>
  </si>
  <si>
    <t>4.942</t>
  </si>
  <si>
    <t xml:space="preserve"> Unknown:NC_028488.1/LC075492.1</t>
  </si>
  <si>
    <t>Rabbit picornavirus</t>
  </si>
  <si>
    <t>PRJNA304317</t>
  </si>
  <si>
    <t>8.364</t>
  </si>
  <si>
    <t xml:space="preserve"> Unknown:NC_028479.1/KT325852.1</t>
  </si>
  <si>
    <t>Penicillium aurantiogriseum partiti-like virus</t>
  </si>
  <si>
    <t>PRJNA304897</t>
  </si>
  <si>
    <t>1.813</t>
  </si>
  <si>
    <t xml:space="preserve"> Unknown:NC_028469.1/KT601105.1</t>
  </si>
  <si>
    <t>Red clover powdery mildew-associated totivirus 2</t>
  </si>
  <si>
    <t>PRJNA304906</t>
  </si>
  <si>
    <t>4.178</t>
  </si>
  <si>
    <t xml:space="preserve"> Unknown:NC_028481.1/LC075487.1</t>
  </si>
  <si>
    <t>Botrytis cinerea mitovirus 4</t>
  </si>
  <si>
    <t>PRJNA304910</t>
  </si>
  <si>
    <t xml:space="preserve"> Unknown:NC_028474.1/LN827947.1</t>
  </si>
  <si>
    <t>Grapevine associated narnavirus-1</t>
  </si>
  <si>
    <t>PRJNA304914</t>
  </si>
  <si>
    <t>2.733</t>
  </si>
  <si>
    <t xml:space="preserve"> Unknown:NC_028473.1/LN827943.1</t>
  </si>
  <si>
    <t>Daeseongdong virus 1</t>
  </si>
  <si>
    <t>PRJNA304918</t>
  </si>
  <si>
    <t>9.632</t>
  </si>
  <si>
    <t xml:space="preserve"> Unknown:NC_028487.1/KU095841.1</t>
  </si>
  <si>
    <t>Penicillium janczewskii chrysovirus 1</t>
  </si>
  <si>
    <t>PRJNA304922</t>
  </si>
  <si>
    <t>52.312</t>
  </si>
  <si>
    <t xml:space="preserve"> RNA1:NC_028495.1/KT601115.1;  RNA2:NC_028500.1/KT601116.1;  RNA3:NC_028496.1/KT601117.1;  RNA4:NC_028497.1/KT601118.1</t>
  </si>
  <si>
    <t>Red clover powdery mildew-associated totivirus 9</t>
  </si>
  <si>
    <t>PRJNA304901</t>
  </si>
  <si>
    <t>5.997</t>
  </si>
  <si>
    <t xml:space="preserve"> Unknown:NC_028490.1/LC075494.1</t>
  </si>
  <si>
    <t>Red clover powdery mildew-associated totivirus 3</t>
  </si>
  <si>
    <t>PRJNA304905</t>
  </si>
  <si>
    <t xml:space="preserve"> Unknown:NC_028483.1/LC075488.1</t>
  </si>
  <si>
    <t>Sclerotinia sclerotiorum mitovirus 3</t>
  </si>
  <si>
    <t>PRJNA304913</t>
  </si>
  <si>
    <t xml:space="preserve"> Unknown:NC_028475.1/LN827949.1</t>
  </si>
  <si>
    <t>Daeseongdong virus 2</t>
  </si>
  <si>
    <t>PRJNA304917</t>
  </si>
  <si>
    <t xml:space="preserve"> Unknown:NC_028489.1/KU095842.1</t>
  </si>
  <si>
    <t>Penicillium aurantiogriseum partitivirus 1</t>
  </si>
  <si>
    <t>PRJNA304921</t>
  </si>
  <si>
    <t>3.338</t>
  </si>
  <si>
    <t>48.9276</t>
  </si>
  <si>
    <t xml:space="preserve"> RNA1:NC_028499.1/KT601103.1;  RNA2:NC_028494.1/KT601104.1</t>
  </si>
  <si>
    <t>Maize rough dwarf fijivirus</t>
  </si>
  <si>
    <t>PRJNA304521</t>
  </si>
  <si>
    <t>3.164</t>
  </si>
  <si>
    <t xml:space="preserve"> Unknown:NC_028465.1/HQ637554.1</t>
  </si>
  <si>
    <t>Penicillium aurantiogriseum foetidus-like virus</t>
  </si>
  <si>
    <t>PRJNA304899</t>
  </si>
  <si>
    <t>3.747</t>
  </si>
  <si>
    <t xml:space="preserve"> Unknown:NC_028468.1/KT601100.1</t>
  </si>
  <si>
    <t>Red clover powdery mildew-associated totivirus 6</t>
  </si>
  <si>
    <t>PRJNA304903</t>
  </si>
  <si>
    <t>5.007</t>
  </si>
  <si>
    <t xml:space="preserve"> Unknown:NC_028486.1/LC075491.1</t>
  </si>
  <si>
    <t>Red clover powdery mildew-associated totivirus 1</t>
  </si>
  <si>
    <t>PRJNA304907</t>
  </si>
  <si>
    <t>4.781</t>
  </si>
  <si>
    <t xml:space="preserve"> Unknown:NC_028480.1/LC075485.1</t>
  </si>
  <si>
    <t>Botrytis cinerea mitovirus 3</t>
  </si>
  <si>
    <t>PRJNA304911</t>
  </si>
  <si>
    <t>2.922</t>
  </si>
  <si>
    <t xml:space="preserve"> Unknown:NC_028472.1/LN827942.1</t>
  </si>
  <si>
    <t>Tomato brown rugose fruit virus</t>
  </si>
  <si>
    <t>PRJNA304915</t>
  </si>
  <si>
    <t>6.393</t>
  </si>
  <si>
    <t xml:space="preserve"> Unknown:NC_028478.1/KT383474.1</t>
  </si>
  <si>
    <t>Tongilchon virus 1</t>
  </si>
  <si>
    <t>PRJNA304919</t>
  </si>
  <si>
    <t>11.343</t>
  </si>
  <si>
    <t xml:space="preserve"> Unknown:NC_028484.1/KU095840.1</t>
  </si>
  <si>
    <t>Rattus norvegicus papillomavirus 3</t>
  </si>
  <si>
    <t>PRJNA304315</t>
  </si>
  <si>
    <t>7.707</t>
  </si>
  <si>
    <t xml:space="preserve"> Unknown:NC_028492.1/KT945134.1</t>
  </si>
  <si>
    <t>Pleospora typhicola fusarivirus 1</t>
  </si>
  <si>
    <t>PRJNA304896</t>
  </si>
  <si>
    <t>6.733</t>
  </si>
  <si>
    <t xml:space="preserve"> Unknown:NC_028470.1/KT601107.1</t>
  </si>
  <si>
    <t>Penicillium aurantiogriseum fusarivirus 1</t>
  </si>
  <si>
    <t>PRJNA304900</t>
  </si>
  <si>
    <t>6.139</t>
  </si>
  <si>
    <t xml:space="preserve"> Unknown:NC_028467.1/KT601099.1</t>
  </si>
  <si>
    <t>Red clover powdery mildew-associated totivirus 5</t>
  </si>
  <si>
    <t>PRJNA304904</t>
  </si>
  <si>
    <t>5.056</t>
  </si>
  <si>
    <t xml:space="preserve"> Unknown:NC_028485.1/LC075490.1</t>
  </si>
  <si>
    <t>Diatraea saccharalis granulovirus</t>
  </si>
  <si>
    <t>PRJNA304908</t>
  </si>
  <si>
    <t>98.392</t>
  </si>
  <si>
    <t xml:space="preserve"> Unknown:NC_028491.1/KP296186.1</t>
  </si>
  <si>
    <t>Botrytis cinerea mitovirus 2</t>
  </si>
  <si>
    <t>PRJNA304912</t>
  </si>
  <si>
    <t>2.497</t>
  </si>
  <si>
    <t xml:space="preserve"> Unknown:NC_028471.1/LN827941.1</t>
  </si>
  <si>
    <t>Imjin River virus 1</t>
  </si>
  <si>
    <t>PRJNA304916</t>
  </si>
  <si>
    <t xml:space="preserve"> Unknown:NC_028482.1/KU095839.1</t>
  </si>
  <si>
    <t>Ustilaginoidea virens RNA virus 5</t>
  </si>
  <si>
    <t>PRJNA304920</t>
  </si>
  <si>
    <t>5.221</t>
  </si>
  <si>
    <t xml:space="preserve"> Unknown:NC_028477.1/KT188753.1</t>
  </si>
  <si>
    <t>Sucra jujuba nucleopolyhedrovirus</t>
  </si>
  <si>
    <t>PRJNA305153</t>
  </si>
  <si>
    <t>135.952</t>
  </si>
  <si>
    <t xml:space="preserve"> Unknown:NC_028636.1/KJ676450.1</t>
  </si>
  <si>
    <t>Pan troglodytes verus polyomavirus 8</t>
  </si>
  <si>
    <t>PRJNA305160</t>
  </si>
  <si>
    <t xml:space="preserve"> Unknown:NC_028635.1/KT884050.1</t>
  </si>
  <si>
    <t>Actinidia virus X</t>
  </si>
  <si>
    <t>PRJNA305432</t>
  </si>
  <si>
    <t>6.888</t>
  </si>
  <si>
    <t xml:space="preserve"> Unknown:NC_028649.1/KR872420.1</t>
  </si>
  <si>
    <t>Rat bufavirus SY-2015</t>
  </si>
  <si>
    <t>PRJNA305765</t>
  </si>
  <si>
    <t>4.634</t>
  </si>
  <si>
    <t xml:space="preserve"> Unknown:NC_028650.1/KT716186.1</t>
  </si>
  <si>
    <t>Pseudomonas phage C11</t>
  </si>
  <si>
    <t>PRJNA306230</t>
  </si>
  <si>
    <t>94.109</t>
  </si>
  <si>
    <t xml:space="preserve"> Unknown:NC_028652.1/KT804923.1</t>
  </si>
  <si>
    <t>Enterococcus phage vB_EfaS_IME197</t>
  </si>
  <si>
    <t>PRJNA306278</t>
  </si>
  <si>
    <t>41.307</t>
  </si>
  <si>
    <t xml:space="preserve"> Unknown:NC_028671.1/KT945994.1</t>
  </si>
  <si>
    <t>Mycobacterium phage Pepe</t>
  </si>
  <si>
    <t>PRJNA306282</t>
  </si>
  <si>
    <t>50.515</t>
  </si>
  <si>
    <t xml:space="preserve"> Unknown:NC_028680.1/KT818595.1</t>
  </si>
  <si>
    <t>Acinetobacter phage vB_AbaP_PD-6A3</t>
  </si>
  <si>
    <t>PRJNA306286</t>
  </si>
  <si>
    <t>41.563</t>
  </si>
  <si>
    <t xml:space="preserve"> Unknown:NC_028684.1/KT388102.1</t>
  </si>
  <si>
    <t>Mycobacterium phage Apizium</t>
  </si>
  <si>
    <t>PRJNA306290</t>
  </si>
  <si>
    <t>68.227</t>
  </si>
  <si>
    <t xml:space="preserve"> Unknown:NC_028691.1/KR781349.1</t>
  </si>
  <si>
    <t>Salmonella phage SEN34</t>
  </si>
  <si>
    <t>PRJNA306294</t>
  </si>
  <si>
    <t>40.74</t>
  </si>
  <si>
    <t xml:space="preserve"> Unknown:NC_028699.1/KT630649.1</t>
  </si>
  <si>
    <t>Sinorhizobium phage phiM9</t>
  </si>
  <si>
    <t>PRJNA306298</t>
  </si>
  <si>
    <t>149.218</t>
  </si>
  <si>
    <t xml:space="preserve"> Unknown:NC_028676.1/KP881232.1</t>
  </si>
  <si>
    <t>Mycobacterium phage Badfish</t>
  </si>
  <si>
    <t>PRJNA306302</t>
  </si>
  <si>
    <t>69.03</t>
  </si>
  <si>
    <t xml:space="preserve"> Unknown:NC_028682.1/KJ194580.1</t>
  </si>
  <si>
    <t>Klebsiella phage Kp2</t>
  </si>
  <si>
    <t>PRJNA306342</t>
  </si>
  <si>
    <t>43.963</t>
  </si>
  <si>
    <t xml:space="preserve"> Unknown:NC_028664.1/KT367886.1</t>
  </si>
  <si>
    <t>Shigella phage Ss-VASD</t>
  </si>
  <si>
    <t>PRJNA306346</t>
  </si>
  <si>
    <t>62.851</t>
  </si>
  <si>
    <t xml:space="preserve"> Unknown:NC_028685.1/KR781488.1</t>
  </si>
  <si>
    <t>Acinetobacter phage phiAB1</t>
  </si>
  <si>
    <t>PRJNA306350</t>
  </si>
  <si>
    <t>41.526</t>
  </si>
  <si>
    <t xml:space="preserve"> Unknown:NC_028675.1/HQ186308.1</t>
  </si>
  <si>
    <t>Pseudomonas phage YMC11/02/R656</t>
  </si>
  <si>
    <t>PRJNA306354</t>
  </si>
  <si>
    <t>60.919</t>
  </si>
  <si>
    <t xml:space="preserve"> Unknown:NC_028657.1/KT968831.1</t>
  </si>
  <si>
    <t>Salmonella phage f18SE</t>
  </si>
  <si>
    <t>PRJNA274999</t>
  </si>
  <si>
    <t>41.868</t>
  </si>
  <si>
    <t xml:space="preserve"> Unknown:NC_028698.1/KR270151.1</t>
  </si>
  <si>
    <t>Mycobacterium phage ShiVal</t>
  </si>
  <si>
    <t>PRJNA306276</t>
  </si>
  <si>
    <t>68.355</t>
  </si>
  <si>
    <t xml:space="preserve"> Unknown:NC_028674.1/KC576784.1</t>
  </si>
  <si>
    <t>Mycobacterium phage Cabrinians</t>
  </si>
  <si>
    <t>PRJNA306280</t>
  </si>
  <si>
    <t>56.669</t>
  </si>
  <si>
    <t xml:space="preserve"> Unknown:NC_028678.1/KT895281.1</t>
  </si>
  <si>
    <t>Streptococcus phage A25</t>
  </si>
  <si>
    <t>PRJNA306284</t>
  </si>
  <si>
    <t xml:space="preserve"> Unknown:NC_028697.1/KT388093.1</t>
  </si>
  <si>
    <t>Arthrobacter phage Decurro</t>
  </si>
  <si>
    <t>PRJNA306288</t>
  </si>
  <si>
    <t>15.524</t>
  </si>
  <si>
    <t xml:space="preserve"> Unknown:NC_028692.1/KT355471.1</t>
  </si>
  <si>
    <t>Gordonia phage GMA7</t>
  </si>
  <si>
    <t>PRJNA306296</t>
  </si>
  <si>
    <t>73.419</t>
  </si>
  <si>
    <t xml:space="preserve"> Unknown:NC_028673.1/KR063278.1</t>
  </si>
  <si>
    <t>Mycobacterium phage Eremos</t>
  </si>
  <si>
    <t>PRJNA306300</t>
  </si>
  <si>
    <t>68.472</t>
  </si>
  <si>
    <t xml:space="preserve"> Unknown:NC_028690.1/KM236502.1</t>
  </si>
  <si>
    <t>Pseudomonas phage vB_PaeS_PM105</t>
  </si>
  <si>
    <t>PRJNA306340</t>
  </si>
  <si>
    <t>39.593</t>
  </si>
  <si>
    <t xml:space="preserve"> Unknown:NC_028667.1/LN898172.1</t>
  </si>
  <si>
    <t>Mycobacterium phage Phlei</t>
  </si>
  <si>
    <t>PRJNA306344</t>
  </si>
  <si>
    <t>50.418</t>
  </si>
  <si>
    <t xml:space="preserve"> Unknown:NC_028662.1/KT206225.1</t>
  </si>
  <si>
    <t>Edwardsiella phage PEi20</t>
  </si>
  <si>
    <t>PRJNA306348</t>
  </si>
  <si>
    <t>177.643</t>
  </si>
  <si>
    <t xml:space="preserve"> Unknown:NC_028683.1/AP014714.1</t>
  </si>
  <si>
    <t>Streptococcus phage T12</t>
  </si>
  <si>
    <t>PRJNA306352</t>
  </si>
  <si>
    <t>37.976</t>
  </si>
  <si>
    <t xml:space="preserve"> Unknown:NC_028700.1/KM289195.1</t>
  </si>
  <si>
    <t>Klebsiella phage KpV41</t>
  </si>
  <si>
    <t>PRJNA306356</t>
  </si>
  <si>
    <t>44.203</t>
  </si>
  <si>
    <t xml:space="preserve"> Unknown:NC_028670.1/KT964103.1</t>
  </si>
  <si>
    <t>Cronobacter phage PBES 02</t>
  </si>
  <si>
    <t>PRJNA290132</t>
  </si>
  <si>
    <t>149.732</t>
  </si>
  <si>
    <t xml:space="preserve"> Unknown:NC_028672.1/KT353109.1</t>
  </si>
  <si>
    <t>Escherichia phage phi191</t>
  </si>
  <si>
    <t>PRJNA306275</t>
  </si>
  <si>
    <t>61.035</t>
  </si>
  <si>
    <t xml:space="preserve"> Unknown:NC_028660.1/KF971864.1</t>
  </si>
  <si>
    <t>Hydrogenobaculum phage 1</t>
  </si>
  <si>
    <t>PRJNA306050</t>
  </si>
  <si>
    <t>19.351</t>
  </si>
  <si>
    <t xml:space="preserve"> Unknown:NC_028651.1/KP282676.1</t>
  </si>
  <si>
    <t>Enterobacteria phage VT2phi_272</t>
  </si>
  <si>
    <t>PRJNA306277</t>
  </si>
  <si>
    <t>65.955</t>
  </si>
  <si>
    <t xml:space="preserve"> Unknown:NC_028656.1/HQ424691.1</t>
  </si>
  <si>
    <t>Mycobacterium phage Sparkdehlily</t>
  </si>
  <si>
    <t>PRJNA306281</t>
  </si>
  <si>
    <t>56.275</t>
  </si>
  <si>
    <t xml:space="preserve"> Unknown:NC_028654.1/KT895280.1</t>
  </si>
  <si>
    <t>Acinetobacter phage vB_AbaP_PD-AB9</t>
  </si>
  <si>
    <t>PRJNA306285</t>
  </si>
  <si>
    <t xml:space="preserve"> Unknown:NC_028679.1/KT388103.1</t>
  </si>
  <si>
    <t>Klebsiella phage JD18</t>
  </si>
  <si>
    <t>PRJNA306289</t>
  </si>
  <si>
    <t>166.313</t>
  </si>
  <si>
    <t xml:space="preserve"> Unknown:NC_028686.1/KT239446.1</t>
  </si>
  <si>
    <t>Salmonella phage SEN5</t>
  </si>
  <si>
    <t>PRJNA306293</t>
  </si>
  <si>
    <t>NC_028701.2/KT630646.2</t>
  </si>
  <si>
    <t>Gordonia phage GMA3</t>
  </si>
  <si>
    <t>PRJNA306297</t>
  </si>
  <si>
    <t>77.779</t>
  </si>
  <si>
    <t xml:space="preserve"> Unknown:NC_028668.1/KR063279.1</t>
  </si>
  <si>
    <t>Mycobacterium phage Swish</t>
  </si>
  <si>
    <t>PRJNA306301</t>
  </si>
  <si>
    <t>68.735</t>
  </si>
  <si>
    <t xml:space="preserve"> Unknown:NC_028658.1/KJ194579.1</t>
  </si>
  <si>
    <t>Yersinia phage vB_YenP_AP10</t>
  </si>
  <si>
    <t>PRJNA306341</t>
  </si>
  <si>
    <t>39.235</t>
  </si>
  <si>
    <t xml:space="preserve"> Unknown:NC_028655.1/KT852574.1</t>
  </si>
  <si>
    <t>Mycobacterium phage Pops</t>
  </si>
  <si>
    <t>PRJNA306345</t>
  </si>
  <si>
    <t>68.367</t>
  </si>
  <si>
    <t xml:space="preserve"> Unknown:NC_028681.1/KR997967.1</t>
  </si>
  <si>
    <t>Streptococcus phage Str-PAP-1</t>
  </si>
  <si>
    <t>PRJNA306349</t>
  </si>
  <si>
    <t>36.595</t>
  </si>
  <si>
    <t xml:space="preserve"> Unknown:NC_028666.1/KP208803.1</t>
  </si>
  <si>
    <t>Pseudomonas phage PPPL-1</t>
  </si>
  <si>
    <t>PRJNA306353</t>
  </si>
  <si>
    <t>41.149</t>
  </si>
  <si>
    <t xml:space="preserve"> Unknown:NC_028661.1/KU064779.1</t>
  </si>
  <si>
    <t>Klebsiella phage vB_KpnM_KB57</t>
  </si>
  <si>
    <t>PRJNA269675</t>
  </si>
  <si>
    <t>142.987</t>
  </si>
  <si>
    <t xml:space="preserve"> Unknown:NC_028659.1/KT934943.1</t>
  </si>
  <si>
    <t>Enterococcus phage vB_EfaP_IME195</t>
  </si>
  <si>
    <t>PRJNA306279</t>
  </si>
  <si>
    <t>18.607</t>
  </si>
  <si>
    <t xml:space="preserve"> Unknown:NC_028693.1/KT932700.1</t>
  </si>
  <si>
    <t>Rhodococcus phage CosmicSans</t>
  </si>
  <si>
    <t>PRJNA306283</t>
  </si>
  <si>
    <t>46.596</t>
  </si>
  <si>
    <t xml:space="preserve"> Unknown:NC_028677.1/KT372002.1</t>
  </si>
  <si>
    <t>Staphylococcus phage phiJB</t>
  </si>
  <si>
    <t>PRJNA306287</t>
  </si>
  <si>
    <t>43.012</t>
  </si>
  <si>
    <t xml:space="preserve"> Unknown:NC_028669.1/KT344895.1</t>
  </si>
  <si>
    <t>Salmonella phage SEN22</t>
  </si>
  <si>
    <t>PRJNA306295</t>
  </si>
  <si>
    <t>41.338</t>
  </si>
  <si>
    <t>NC_028696.2/KT630648.2</t>
  </si>
  <si>
    <t>Cyanophage P-TIM40</t>
  </si>
  <si>
    <t>PRJNA306299</t>
  </si>
  <si>
    <t>188.632</t>
  </si>
  <si>
    <t xml:space="preserve"> Unknown:NC_028663.1/KP211958.1</t>
  </si>
  <si>
    <t>Propionibacterium phage PA1-14</t>
  </si>
  <si>
    <t>PRJNA306339</t>
  </si>
  <si>
    <t>29.407</t>
  </si>
  <si>
    <t xml:space="preserve"> Unknown:NC_028694.1/KT934381.1</t>
  </si>
  <si>
    <t>Klebsiella phage vB_Kp1</t>
  </si>
  <si>
    <t>PRJNA306343</t>
  </si>
  <si>
    <t>40.114</t>
  </si>
  <si>
    <t xml:space="preserve"> Unknown:NC_028688.1/KT367885.1</t>
  </si>
  <si>
    <t>Delftia phage IME-DE1</t>
  </si>
  <si>
    <t>PRJNA306347</t>
  </si>
  <si>
    <t>38.084</t>
  </si>
  <si>
    <t xml:space="preserve"> Unknown:NC_028702.1/KR153873.1</t>
  </si>
  <si>
    <t>Mycobacterium phage Colbert</t>
  </si>
  <si>
    <t>PRJNA306351</t>
  </si>
  <si>
    <t>67.774</t>
  </si>
  <si>
    <t xml:space="preserve"> Unknown:NC_028689.1/GQ303259.1</t>
  </si>
  <si>
    <t>Mycobacterium phage Iracema64</t>
  </si>
  <si>
    <t>PRJNA306355</t>
  </si>
  <si>
    <t>51.637</t>
  </si>
  <si>
    <t xml:space="preserve"> Unknown:NC_028687.1/KU055616.1</t>
  </si>
  <si>
    <t>Enterobacter phage phiEap-2</t>
  </si>
  <si>
    <t>PRJNA285508</t>
  </si>
  <si>
    <t>40.491</t>
  </si>
  <si>
    <t>NC_028695.2/KT287080.2</t>
  </si>
  <si>
    <t>Mycobacterium phage LadyBird</t>
  </si>
  <si>
    <t>PRJNA306786</t>
  </si>
  <si>
    <t>53.141</t>
  </si>
  <si>
    <t xml:space="preserve"> Unknown:NC_028744.1/KT588442.1</t>
  </si>
  <si>
    <t>Mannheimia phage vB_MhS_587AP2</t>
  </si>
  <si>
    <t>PRJNA306787</t>
  </si>
  <si>
    <t>48.594</t>
  </si>
  <si>
    <t xml:space="preserve"> Unknown:NC_028743.1/KP137435.1</t>
  </si>
  <si>
    <t>Mycobacterium phage Baee</t>
  </si>
  <si>
    <t>PRJNA306892</t>
  </si>
  <si>
    <t>70.27</t>
  </si>
  <si>
    <t xml:space="preserve"> Unknown:NC_028742.1/KR080199.1</t>
  </si>
  <si>
    <t>Salmonella phage Shivani</t>
  </si>
  <si>
    <t>PRJNA307512</t>
  </si>
  <si>
    <t>120.098</t>
  </si>
  <si>
    <t xml:space="preserve"> Unknown:NC_028754.1/KP143763.1</t>
  </si>
  <si>
    <t>Bacillus phage vB_BtS_BMBtp3</t>
  </si>
  <si>
    <t>PRJNA307686</t>
  </si>
  <si>
    <t>51.366</t>
  </si>
  <si>
    <t>NC_028748.2/KJ024807.2</t>
  </si>
  <si>
    <t>Mycobacterium phage Brusacoram</t>
  </si>
  <si>
    <t>PRJNA307687</t>
  </si>
  <si>
    <t>47.618</t>
  </si>
  <si>
    <t xml:space="preserve"> Unknown:NC_028747.1/KT347313.1</t>
  </si>
  <si>
    <t>Brevibacillus phage Sundance</t>
  </si>
  <si>
    <t>PRJNA307688</t>
  </si>
  <si>
    <t>134.27</t>
  </si>
  <si>
    <t xml:space="preserve"> Unknown:NC_028749.1/KT151959.1</t>
  </si>
  <si>
    <t>Mycobacterium phage Equemioh13</t>
  </si>
  <si>
    <t>PRJNA307707</t>
  </si>
  <si>
    <t>53.042</t>
  </si>
  <si>
    <t xml:space="preserve"> Unknown:NC_028852.1/KJ959632.1</t>
  </si>
  <si>
    <t>Mycobacterium phage Bipolar</t>
  </si>
  <si>
    <t>PRJNA307708</t>
  </si>
  <si>
    <t>58.985</t>
  </si>
  <si>
    <t xml:space="preserve"> Unknown:NC_028823.1/KM597530.1</t>
  </si>
  <si>
    <t>Mycobacterium phage Abrogate</t>
  </si>
  <si>
    <t>PRJNA307709</t>
  </si>
  <si>
    <t>52.53</t>
  </si>
  <si>
    <t xml:space="preserve"> Unknown:NC_028920.1/KM597531.1</t>
  </si>
  <si>
    <t>Pseudomonas phage vB_PaeM_PS24</t>
  </si>
  <si>
    <t>PRJNA307710</t>
  </si>
  <si>
    <t>84.583</t>
  </si>
  <si>
    <t xml:space="preserve"> Unknown:NC_028882.1/KM434186.1</t>
  </si>
  <si>
    <t>Pseudomonas phage vB_Pae_PS44</t>
  </si>
  <si>
    <t>PRJNA307711</t>
  </si>
  <si>
    <t>68.871</t>
  </si>
  <si>
    <t xml:space="preserve"> Unknown:NC_028939.1/KM434184.1</t>
  </si>
  <si>
    <t>Mycobacterium phage Ariel</t>
  </si>
  <si>
    <t>PRJNA307712</t>
  </si>
  <si>
    <t>109.8</t>
  </si>
  <si>
    <t xml:space="preserve"> Unknown:NC_028876.1/KM400683.1</t>
  </si>
  <si>
    <t>Mycobacterium phage Llama</t>
  </si>
  <si>
    <t>PRJNA307713</t>
  </si>
  <si>
    <t>58.472</t>
  </si>
  <si>
    <t xml:space="preserve"> Unknown:NC_028923.1/KM402757.1</t>
  </si>
  <si>
    <t>Mycobacterium phage Omnicron</t>
  </si>
  <si>
    <t>PRJNA307714</t>
  </si>
  <si>
    <t>61.511</t>
  </si>
  <si>
    <t xml:space="preserve"> Unknown:NC_028832.1/KM363596.1</t>
  </si>
  <si>
    <t>Mycobacterium phage Tiffany</t>
  </si>
  <si>
    <t>PRJNA307715</t>
  </si>
  <si>
    <t>50.768</t>
  </si>
  <si>
    <t xml:space="preserve"> Unknown:NC_028757.1/KM101119.1</t>
  </si>
  <si>
    <t>Klebsiella phage KLPN1</t>
  </si>
  <si>
    <t>PRJNA307734</t>
  </si>
  <si>
    <t>49.037</t>
  </si>
  <si>
    <t xml:space="preserve"> Unknown:NC_028760.1/KR262148.1</t>
  </si>
  <si>
    <t>Sinorhizobium phage phiN3</t>
  </si>
  <si>
    <t>PRJNA307735</t>
  </si>
  <si>
    <t>206.713</t>
  </si>
  <si>
    <t xml:space="preserve"> Unknown:NC_028945.1/KR052482.1</t>
  </si>
  <si>
    <t>Streptococcus phage APCM01</t>
  </si>
  <si>
    <t>PRJNA307736</t>
  </si>
  <si>
    <t>31.075</t>
  </si>
  <si>
    <t xml:space="preserve"> Unknown:NC_029030.1/KR153145.1</t>
  </si>
  <si>
    <t>Polaribacter phage P12002S</t>
  </si>
  <si>
    <t>PRJNA307737</t>
  </si>
  <si>
    <t>49.847</t>
  </si>
  <si>
    <t xml:space="preserve"> Unknown:NC_028763.1/KR136260.1</t>
  </si>
  <si>
    <t>Polaribacter phage P12002L</t>
  </si>
  <si>
    <t>PRJNA307738</t>
  </si>
  <si>
    <t>48.689</t>
  </si>
  <si>
    <t xml:space="preserve"> Unknown:NC_028924.1/KR136259.1</t>
  </si>
  <si>
    <t>Acinetobacter phage Fri1</t>
  </si>
  <si>
    <t>PRJNA307739</t>
  </si>
  <si>
    <t>41.805</t>
  </si>
  <si>
    <t xml:space="preserve"> Unknown:NC_028848.1/KR149290.1</t>
  </si>
  <si>
    <t>Mycobacterium phage ShedlockHolmes</t>
  </si>
  <si>
    <t>PRJNA307740</t>
  </si>
  <si>
    <t>61.081</t>
  </si>
  <si>
    <t xml:space="preserve"> Unknown:NC_028846.1/KR080206.1</t>
  </si>
  <si>
    <t>Mycobacterium phage MOOREtheMARYer</t>
  </si>
  <si>
    <t>PRJNA307741</t>
  </si>
  <si>
    <t xml:space="preserve"> Unknown:NC_028791.1/KR080202.1</t>
  </si>
  <si>
    <t>Mycobacterium phage Nerujay</t>
  </si>
  <si>
    <t>PRJNA307742</t>
  </si>
  <si>
    <t>53.455</t>
  </si>
  <si>
    <t xml:space="preserve"> Unknown:NC_028928.1/KR080201.1</t>
  </si>
  <si>
    <t>Mycobacterium phage Cambiare</t>
  </si>
  <si>
    <t>PRJNA307743</t>
  </si>
  <si>
    <t>45.161</t>
  </si>
  <si>
    <t xml:space="preserve"> Unknown:NC_028922.1/KR080198.1</t>
  </si>
  <si>
    <t>Mycobacterium phage FlagStaff</t>
  </si>
  <si>
    <t>PRJNA307744</t>
  </si>
  <si>
    <t>44.576</t>
  </si>
  <si>
    <t xml:space="preserve"> Unknown:NC_028861.1/KR080197.1</t>
  </si>
  <si>
    <t>Mycobacterium phage Phayonce</t>
  </si>
  <si>
    <t>PRJNA307745</t>
  </si>
  <si>
    <t>49.203</t>
  </si>
  <si>
    <t xml:space="preserve"> Unknown:NC_028796.1/KR080195.1</t>
  </si>
  <si>
    <t>Mycobacterium phage Vincenzo</t>
  </si>
  <si>
    <t>PRJNA307746</t>
  </si>
  <si>
    <t>72.139</t>
  </si>
  <si>
    <t xml:space="preserve"> Unknown:NC_028934.1/KR080194.1</t>
  </si>
  <si>
    <t>Mycobacterium phage Luchador</t>
  </si>
  <si>
    <t>PRJNA307747</t>
  </si>
  <si>
    <t>53.387</t>
  </si>
  <si>
    <t xml:space="preserve"> Unknown:NC_028849.1/KR080193.1</t>
  </si>
  <si>
    <t>Enterococcus phage EFLK1</t>
  </si>
  <si>
    <t>PRJNA307748</t>
  </si>
  <si>
    <t>130.952</t>
  </si>
  <si>
    <t xml:space="preserve"> Unknown:NC_029026.1/KR049063.1</t>
  </si>
  <si>
    <t>Tsukamurella phage TIN3</t>
  </si>
  <si>
    <t>PRJNA307749</t>
  </si>
  <si>
    <t>76.269</t>
  </si>
  <si>
    <t xml:space="preserve"> Unknown:NC_028966.1/KR011063.1</t>
  </si>
  <si>
    <t>Tsukamurella phage TIN2</t>
  </si>
  <si>
    <t>PRJNA307750</t>
  </si>
  <si>
    <t>76.964</t>
  </si>
  <si>
    <t xml:space="preserve"> Unknown:NC_028865.1/KR011062.1</t>
  </si>
  <si>
    <t>Paenibacillus phage Xenia</t>
  </si>
  <si>
    <t>PRJNA307751</t>
  </si>
  <si>
    <t xml:space="preserve"> Unknown:NC_028837.1/KT361652.1</t>
  </si>
  <si>
    <t>Paenibacillus phage Vegas</t>
  </si>
  <si>
    <t>PRJNA307752</t>
  </si>
  <si>
    <t>45.653</t>
  </si>
  <si>
    <t xml:space="preserve"> Unknown:NC_028767.1/KT361654.1</t>
  </si>
  <si>
    <t>Paenibacillus phage Fern</t>
  </si>
  <si>
    <t>PRJNA307753</t>
  </si>
  <si>
    <t>37.995</t>
  </si>
  <si>
    <t xml:space="preserve"> Unknown:NC_028851.1/KT361649.1</t>
  </si>
  <si>
    <t>Proteus phage vB_PmiM_Pm5461</t>
  </si>
  <si>
    <t>PRJNA307754</t>
  </si>
  <si>
    <t>161.989</t>
  </si>
  <si>
    <t xml:space="preserve"> Unknown:NC_028762.1/KP890823.1</t>
  </si>
  <si>
    <t>Proteus phage vB_PmiP_Pm5460</t>
  </si>
  <si>
    <t>PRJNA307755</t>
  </si>
  <si>
    <t>44.573</t>
  </si>
  <si>
    <t xml:space="preserve"> Unknown:NC_028916.1/KP890822.1</t>
  </si>
  <si>
    <t>Escherichia phage vB_EcoM_AYO145A</t>
  </si>
  <si>
    <t>PRJNA307756</t>
  </si>
  <si>
    <t>87.372</t>
  </si>
  <si>
    <t xml:space="preserve"> Unknown:NC_028825.1/KR014248.1</t>
  </si>
  <si>
    <t>Streptomyces phage TP1604</t>
  </si>
  <si>
    <t>PRJNA307757</t>
  </si>
  <si>
    <t>57.168</t>
  </si>
  <si>
    <t>69.2</t>
  </si>
  <si>
    <t xml:space="preserve"> Unknown:NC_028818.1/KP876466.1</t>
  </si>
  <si>
    <t>Streptomyces phage YDN12</t>
  </si>
  <si>
    <t>PRJNA307758</t>
  </si>
  <si>
    <t>56.528</t>
  </si>
  <si>
    <t xml:space="preserve"> Unknown:NC_028974.1/KP876465.1</t>
  </si>
  <si>
    <t>Acinetobacter phage YMC11/12/R2315</t>
  </si>
  <si>
    <t>PRJNA307759</t>
  </si>
  <si>
    <t>44.846</t>
  </si>
  <si>
    <t xml:space="preserve"> Unknown:NC_028855.1/KP861229.1</t>
  </si>
  <si>
    <t>Gordonia phage Gmala1</t>
  </si>
  <si>
    <t>PRJNA307760</t>
  </si>
  <si>
    <t>75.167</t>
  </si>
  <si>
    <t xml:space="preserve"> Unknown:NC_028972.1/KP790009.1</t>
  </si>
  <si>
    <t>Staphylococcus phage IME-SA4</t>
  </si>
  <si>
    <t>PRJNA307761</t>
  </si>
  <si>
    <t>41.843</t>
  </si>
  <si>
    <t xml:space="preserve"> Unknown:NC_029025.1/KP735928.1</t>
  </si>
  <si>
    <t>Klebsiella phage vB_KpnP_SU552A</t>
  </si>
  <si>
    <t>PRJNA307762</t>
  </si>
  <si>
    <t>43.595</t>
  </si>
  <si>
    <t xml:space="preserve"> Unknown:NC_028870.1/KP708986.1</t>
  </si>
  <si>
    <t>Klebsiella phage vB_KpnP_SU503</t>
  </si>
  <si>
    <t>PRJNA307763</t>
  </si>
  <si>
    <t xml:space="preserve"> Unknown:NC_028816.1/KP708985.1</t>
  </si>
  <si>
    <t>Pseudomonas phage PhiPA3</t>
  </si>
  <si>
    <t>PRJNA307764</t>
  </si>
  <si>
    <t>309.208</t>
  </si>
  <si>
    <t xml:space="preserve"> Unknown:NC_028999.1/HQ630627.1</t>
  </si>
  <si>
    <t>Hawaiian green turtle herpesvirus</t>
  </si>
  <si>
    <t>PRJNA307765</t>
  </si>
  <si>
    <t>22.947</t>
  </si>
  <si>
    <t xml:space="preserve"> Unknown:NC_028891.1/AF035003.3</t>
  </si>
  <si>
    <t>Bacillus virus 250</t>
  </si>
  <si>
    <t>PRJNA307766</t>
  </si>
  <si>
    <t>56.505</t>
  </si>
  <si>
    <t xml:space="preserve"> Unknown:NC_029024.1/GU229986.1</t>
  </si>
  <si>
    <t>Staphylococcus virus phiNM2</t>
  </si>
  <si>
    <t>PRJNA307771</t>
  </si>
  <si>
    <t>43.145</t>
  </si>
  <si>
    <t xml:space="preserve"> Unknown:NC_028913.1/DQ530360.1</t>
  </si>
  <si>
    <t>Asian prunus virus 3</t>
  </si>
  <si>
    <t>PRJNA307772</t>
  </si>
  <si>
    <t>9.654</t>
  </si>
  <si>
    <t xml:space="preserve"> Unknown:NC_028975.1/KT893296.1</t>
  </si>
  <si>
    <t>Asian prunus virus 2</t>
  </si>
  <si>
    <t>PRJNA307773</t>
  </si>
  <si>
    <t>9.362</t>
  </si>
  <si>
    <t xml:space="preserve"> Unknown:NC_028868.1/KT893294.1</t>
  </si>
  <si>
    <t>Escherichia virus 186</t>
  </si>
  <si>
    <t>PRJNA307774</t>
  </si>
  <si>
    <t>30.624</t>
  </si>
  <si>
    <t xml:space="preserve"> Unknown:NC_001317.1/U32222.1</t>
  </si>
  <si>
    <t>Lactococcus virus Sl4</t>
  </si>
  <si>
    <t>PRJNA307775</t>
  </si>
  <si>
    <t>28.144</t>
  </si>
  <si>
    <t xml:space="preserve"> Unknown:NC_028900.1/FJ848881.1</t>
  </si>
  <si>
    <t>Hordeum vulgare alphaendornavirus</t>
  </si>
  <si>
    <t>PRJNA307776</t>
  </si>
  <si>
    <t>14.243</t>
  </si>
  <si>
    <t xml:space="preserve"> Unknown:NC_028949.1/KT721705.1</t>
  </si>
  <si>
    <t>Pepper yellow leaf curl Thailand virus</t>
  </si>
  <si>
    <t>PRJNA307777</t>
  </si>
  <si>
    <t xml:space="preserve"> A:NC_028989.1/KT322141.1</t>
  </si>
  <si>
    <t>Thelephora terrestris virus 1</t>
  </si>
  <si>
    <t>PRJNA307778</t>
  </si>
  <si>
    <t>10.316</t>
  </si>
  <si>
    <t xml:space="preserve"> Unknown:NC_028921.1/KT191297.1</t>
  </si>
  <si>
    <t>Rabbit bocaparvovirus</t>
  </si>
  <si>
    <t>PRJNA307779</t>
  </si>
  <si>
    <t>5.027</t>
  </si>
  <si>
    <t xml:space="preserve"> Unknown:NC_028973.1/KP729195.1</t>
  </si>
  <si>
    <t>Tupaia hepatovirus A</t>
  </si>
  <si>
    <t>PRJNA307780</t>
  </si>
  <si>
    <t>7.417</t>
  </si>
  <si>
    <t xml:space="preserve"> Unknown:NC_028981.1/KT877158.1</t>
  </si>
  <si>
    <t>Avisivirus Pf-CHK1/AsV</t>
  </si>
  <si>
    <t>PRJNA307781</t>
  </si>
  <si>
    <t>7.27</t>
  </si>
  <si>
    <t xml:space="preserve"> Unknown:NC_028970.1/KT880669.1</t>
  </si>
  <si>
    <t>Gallivirus Pf-CHK1/GV</t>
  </si>
  <si>
    <t>PRJNA307782</t>
  </si>
  <si>
    <t>8.506</t>
  </si>
  <si>
    <t xml:space="preserve"> Unknown:NC_028964.1/KT880666.1</t>
  </si>
  <si>
    <t>Swine enteric coronavirus</t>
  </si>
  <si>
    <t>PRJNA307783</t>
  </si>
  <si>
    <t>28.111</t>
  </si>
  <si>
    <t xml:space="preserve"> Unknown:NC_028806.1/KR061459.1</t>
  </si>
  <si>
    <t>Colombian potato soil-borne virus</t>
  </si>
  <si>
    <t>PRJNA307784</t>
  </si>
  <si>
    <t>12.362</t>
  </si>
  <si>
    <t>44.3488</t>
  </si>
  <si>
    <t xml:space="preserve"> RNA 1:NC_029034.2/KT225271.2;  RNA 2:NC_029035.2/KT225272.2;  RNA 3:NC_029037.2/KT225273.2</t>
  </si>
  <si>
    <t>Phasey bean mild yellows virus</t>
  </si>
  <si>
    <t>PRJNA307785</t>
  </si>
  <si>
    <t>5.867</t>
  </si>
  <si>
    <t xml:space="preserve"> Unknown:NC_028793.1/KT962999.1</t>
  </si>
  <si>
    <t>Streptomyces phage phiSAJS1</t>
  </si>
  <si>
    <t>PRJNA307786</t>
  </si>
  <si>
    <t>56.445</t>
  </si>
  <si>
    <t xml:space="preserve"> Unknown:NC_029005.1/KT989433.1</t>
  </si>
  <si>
    <t>Penicillium aurantiogriseum totivirus 1</t>
  </si>
  <si>
    <t>PRJNA307787</t>
  </si>
  <si>
    <t xml:space="preserve"> Unknown:NC_028948.1/KT592305.1</t>
  </si>
  <si>
    <t>Enterococcus phage vB_EfaS_IME196</t>
  </si>
  <si>
    <t>PRJNA307788</t>
  </si>
  <si>
    <t>38.886</t>
  </si>
  <si>
    <t xml:space="preserve"> Unknown:NC_028990.1/KT932701.1</t>
  </si>
  <si>
    <t>Enterococcus phage vB_EfaS_IME198</t>
  </si>
  <si>
    <t>PRJNA307789</t>
  </si>
  <si>
    <t xml:space="preserve"> Unknown:NC_029016.1/KT932699.1</t>
  </si>
  <si>
    <t>Acinetobacter phage vB_AbaM_IME200</t>
  </si>
  <si>
    <t>PRJNA307790</t>
  </si>
  <si>
    <t>41.243</t>
  </si>
  <si>
    <t xml:space="preserve"> Unknown:NC_028987.1/KT804908.1</t>
  </si>
  <si>
    <t>Rat arterivirus Jilin2014</t>
  </si>
  <si>
    <t>PRJNA307791</t>
  </si>
  <si>
    <t>15.728</t>
  </si>
  <si>
    <t xml:space="preserve"> Unknown:NC_028963.1/KP280006.1</t>
  </si>
  <si>
    <t>Sulfolobales Virus YNP2</t>
  </si>
  <si>
    <t>PRJNA307792</t>
  </si>
  <si>
    <t>34.783</t>
  </si>
  <si>
    <t xml:space="preserve"> Unknown:NC_028992.1/KP282680.1</t>
  </si>
  <si>
    <t>Sulfolobales virus YNP1</t>
  </si>
  <si>
    <t>PRJNA307793</t>
  </si>
  <si>
    <t>40.86</t>
  </si>
  <si>
    <t xml:space="preserve"> Unknown:NC_029027.1/KP282679.1</t>
  </si>
  <si>
    <t>Sulfolobus monocaudavirus SMV4</t>
  </si>
  <si>
    <t>PRJNA307794</t>
  </si>
  <si>
    <t>51.711</t>
  </si>
  <si>
    <t xml:space="preserve"> Unknown:NC_029011.1/KP282678.1</t>
  </si>
  <si>
    <t>Acidianus bottle-shaped virus 3</t>
  </si>
  <si>
    <t>PRJNA307795</t>
  </si>
  <si>
    <t>28.489</t>
  </si>
  <si>
    <t xml:space="preserve"> Unknown:NC_028787.1/KP282674.1</t>
  </si>
  <si>
    <t>Acidianus bottle-shaped virus 2</t>
  </si>
  <si>
    <t>PRJNA307796</t>
  </si>
  <si>
    <t>22.613</t>
  </si>
  <si>
    <t xml:space="preserve"> Unknown:NC_028938.1/KP282673.1</t>
  </si>
  <si>
    <t>Escherichia phage slur07</t>
  </si>
  <si>
    <t>PRJNA307797</t>
  </si>
  <si>
    <t>167.124</t>
  </si>
  <si>
    <t xml:space="preserve"> Unknown:NC_028780.1/LN881732.1</t>
  </si>
  <si>
    <t>Escherichia phage slur05</t>
  </si>
  <si>
    <t>PRJNA307798</t>
  </si>
  <si>
    <t xml:space="preserve"> Unknown:NC_028901.1/LN881730.1</t>
  </si>
  <si>
    <t>Escherichia phage slur02</t>
  </si>
  <si>
    <t>PRJNA307799</t>
  </si>
  <si>
    <t>167.298</t>
  </si>
  <si>
    <t xml:space="preserve"> Unknown:NC_028927.1/LN881726.1</t>
  </si>
  <si>
    <t>Escherichia phage slur01</t>
  </si>
  <si>
    <t>PRJNA307800</t>
  </si>
  <si>
    <t>61.235</t>
  </si>
  <si>
    <t xml:space="preserve"> Unknown:NC_028831.1/LN881725.1</t>
  </si>
  <si>
    <t>Escherichia phage SUSP2</t>
  </si>
  <si>
    <t>PRJNA307801</t>
  </si>
  <si>
    <t>88.698</t>
  </si>
  <si>
    <t xml:space="preserve"> Unknown:NC_028935.1/KT454806.1</t>
  </si>
  <si>
    <t>Escherichia phage SUSP1</t>
  </si>
  <si>
    <t>PRJNA307802</t>
  </si>
  <si>
    <t>90.743</t>
  </si>
  <si>
    <t xml:space="preserve"> Unknown:NC_028808.1/KT454805.1</t>
  </si>
  <si>
    <t>Gokushovirinae GNX3R</t>
  </si>
  <si>
    <t>PRJNA307804</t>
  </si>
  <si>
    <t>4.273</t>
  </si>
  <si>
    <t xml:space="preserve"> Unknown:NC_028994.1/KP823396.1</t>
  </si>
  <si>
    <t>Gokushovirinae GAIR4</t>
  </si>
  <si>
    <t>PRJNA307805</t>
  </si>
  <si>
    <t>4.468</t>
  </si>
  <si>
    <t xml:space="preserve"> Unknown:NC_028993.1/KP823395.1</t>
  </si>
  <si>
    <t>Ralstonia phage RSF1</t>
  </si>
  <si>
    <t>PRJNA307806</t>
  </si>
  <si>
    <t>222.888</t>
  </si>
  <si>
    <t xml:space="preserve"> Unknown:NC_028899.1/AP014927.1</t>
  </si>
  <si>
    <t>Pseudomonas phage KPP21</t>
  </si>
  <si>
    <t>PRJNA307807</t>
  </si>
  <si>
    <t>73.42</t>
  </si>
  <si>
    <t xml:space="preserve"> Unknown:NC_029017.1/LC064302.1</t>
  </si>
  <si>
    <t>Mycobacterium phage Nhonho</t>
  </si>
  <si>
    <t>PRJNA307808</t>
  </si>
  <si>
    <t>51.355</t>
  </si>
  <si>
    <t xml:space="preserve"> Unknown:NC_028815.1/KR997934.1</t>
  </si>
  <si>
    <t>Mycobacterium phage Florinda</t>
  </si>
  <si>
    <t>PRJNA307809</t>
  </si>
  <si>
    <t>59.416</t>
  </si>
  <si>
    <t xml:space="preserve"> Unknown:NC_028889.1/KR997930.1</t>
  </si>
  <si>
    <t>Mycobacterium phage Barriga</t>
  </si>
  <si>
    <t>PRJNA307810</t>
  </si>
  <si>
    <t xml:space="preserve"> Unknown:NC_028804.1/KR997929.1</t>
  </si>
  <si>
    <t>Yersinia phage vB_YenP_ISAO8</t>
  </si>
  <si>
    <t>PRJNA307811</t>
  </si>
  <si>
    <t>41.449</t>
  </si>
  <si>
    <t xml:space="preserve"> Unknown:NC_028850.1/KT184661.1</t>
  </si>
  <si>
    <t>Staphylococcus phage vB_SauS_phi2</t>
  </si>
  <si>
    <t>PRJNA307812</t>
  </si>
  <si>
    <t>44.222</t>
  </si>
  <si>
    <t xml:space="preserve"> Unknown:NC_028862.1/KT186243.1</t>
  </si>
  <si>
    <t>Citrobacter phage IME-CF2</t>
  </si>
  <si>
    <t>PRJNA307813</t>
  </si>
  <si>
    <t>177.688</t>
  </si>
  <si>
    <t xml:space="preserve"> Unknown:NC_029013.1/KR869820.1</t>
  </si>
  <si>
    <t>Klebsiella phage vB_KpnP_KpV289</t>
  </si>
  <si>
    <t>PRJNA307814</t>
  </si>
  <si>
    <t>41.054</t>
  </si>
  <si>
    <t xml:space="preserve"> Unknown:NC_028977.1/LN866626.1</t>
  </si>
  <si>
    <t>Stenotrophomonas phage vB_SmaS-DLP_2</t>
  </si>
  <si>
    <t>PRJNA307815</t>
  </si>
  <si>
    <t>42.593</t>
  </si>
  <si>
    <t xml:space="preserve"> Unknown:NC_029019.1/KR537871.1</t>
  </si>
  <si>
    <t>Parabacteroides phage YZ-2015b</t>
  </si>
  <si>
    <t>PRJNA307816</t>
  </si>
  <si>
    <t>5.001</t>
  </si>
  <si>
    <t xml:space="preserve"> Unknown:NC_029014.1/KM589516.1</t>
  </si>
  <si>
    <t>Parabacteroides phage YZ-2015a</t>
  </si>
  <si>
    <t>PRJNA307817</t>
  </si>
  <si>
    <t>4.623</t>
  </si>
  <si>
    <t xml:space="preserve"> Unknown:NC_029012.1/KM589515.1</t>
  </si>
  <si>
    <t>Klebsiella phage K5</t>
  </si>
  <si>
    <t>PRJNA307818</t>
  </si>
  <si>
    <t>41.698</t>
  </si>
  <si>
    <t xml:space="preserve"> Unknown:NC_028800.1/KR149291.1</t>
  </si>
  <si>
    <t>Pseudomonas phage DL68</t>
  </si>
  <si>
    <t>PRJNA307819</t>
  </si>
  <si>
    <t>66.111</t>
  </si>
  <si>
    <t xml:space="preserve"> Unknown:NC_028971.1/KR054033.1</t>
  </si>
  <si>
    <t>Pseudomonas phage DL64</t>
  </si>
  <si>
    <t>PRJNA307820</t>
  </si>
  <si>
    <t>72.378</t>
  </si>
  <si>
    <t xml:space="preserve"> Unknown:NC_028885.1/KR054032.1</t>
  </si>
  <si>
    <t>Pseudomonas phage DL62</t>
  </si>
  <si>
    <t>PRJNA307821</t>
  </si>
  <si>
    <t>42.508</t>
  </si>
  <si>
    <t xml:space="preserve"> Unknown:NC_028836.1/KR054031.1</t>
  </si>
  <si>
    <t>Pseudomonas phage DL54</t>
  </si>
  <si>
    <t>PRJNA307822</t>
  </si>
  <si>
    <t>45.673</t>
  </si>
  <si>
    <t xml:space="preserve"> Unknown:NC_028919.1/KR054029.1</t>
  </si>
  <si>
    <t>Enterobacter phage E-3</t>
  </si>
  <si>
    <t>PRJNA307823</t>
  </si>
  <si>
    <t>31.522</t>
  </si>
  <si>
    <t xml:space="preserve"> Unknown:NC_028795.1/KP791806.1</t>
  </si>
  <si>
    <t>Staphylococcus phage B236</t>
  </si>
  <si>
    <t>PRJNA307824</t>
  </si>
  <si>
    <t>43.228</t>
  </si>
  <si>
    <t xml:space="preserve"> Unknown:NC_028915.1/KP893290.1</t>
  </si>
  <si>
    <t>Staphylococcus phage B166</t>
  </si>
  <si>
    <t>PRJNA307825</t>
  </si>
  <si>
    <t>42.881</t>
  </si>
  <si>
    <t xml:space="preserve"> Unknown:NC_028859.1/KP893289.1</t>
  </si>
  <si>
    <t>Pseudoalteromonas phage H103</t>
  </si>
  <si>
    <t>PRJNA307826</t>
  </si>
  <si>
    <t>43.19</t>
  </si>
  <si>
    <t xml:space="preserve"> Unknown:NC_028819.1/KP994596.1</t>
  </si>
  <si>
    <t>Vibrio phage ValKK3</t>
  </si>
  <si>
    <t>PRJNA307827</t>
  </si>
  <si>
    <t>248.088</t>
  </si>
  <si>
    <t xml:space="preserve"> Unknown:NC_028829.1/KP671755.1</t>
  </si>
  <si>
    <t>Enterobacteria phage JenP2</t>
  </si>
  <si>
    <t>PRJNA307828</t>
  </si>
  <si>
    <t>59.802</t>
  </si>
  <si>
    <t xml:space="preserve"> Unknown:NC_028997.1/KP719133.1</t>
  </si>
  <si>
    <t>Enterobacteria phage JenP1</t>
  </si>
  <si>
    <t>PRJNA307829</t>
  </si>
  <si>
    <t>60.754</t>
  </si>
  <si>
    <t xml:space="preserve"> Unknown:NC_029028.1/KP719132.1</t>
  </si>
  <si>
    <t>Enterobacteria phage JenK1</t>
  </si>
  <si>
    <t>PRJNA307830</t>
  </si>
  <si>
    <t>60.747</t>
  </si>
  <si>
    <t xml:space="preserve"> Unknown:NC_029021.1/KP719134.1</t>
  </si>
  <si>
    <t>Escherichia phage CAjan</t>
  </si>
  <si>
    <t>PRJNA307831</t>
  </si>
  <si>
    <t>59.67</t>
  </si>
  <si>
    <t xml:space="preserve"> Unknown:NC_028776.1/KP064094.1</t>
  </si>
  <si>
    <t>Streptococcus phage M102AD</t>
  </si>
  <si>
    <t>PRJNA307832</t>
  </si>
  <si>
    <t>30.664</t>
  </si>
  <si>
    <t xml:space="preserve"> Unknown:NC_028984.1/DQ386162.1</t>
  </si>
  <si>
    <t>Ralstonia phage RSL2</t>
  </si>
  <si>
    <t>PRJNA307833</t>
  </si>
  <si>
    <t>223.932</t>
  </si>
  <si>
    <t xml:space="preserve"> Unknown:NC_028950.1/AP014693.1</t>
  </si>
  <si>
    <t>Sulfolobus monocaudavirus SMV2</t>
  </si>
  <si>
    <t>PRJNA307834</t>
  </si>
  <si>
    <t>50.918</t>
  </si>
  <si>
    <t xml:space="preserve"> Unknown:NC_029020.1/KP238129.1</t>
  </si>
  <si>
    <t>Staphylococcus phage phiIPLA-C1C</t>
  </si>
  <si>
    <t>PRJNA307835</t>
  </si>
  <si>
    <t>140.961</t>
  </si>
  <si>
    <t xml:space="preserve"> Unknown:NC_028962.1/KP027447.1</t>
  </si>
  <si>
    <t>Staphylococcus phage phiIPLA-RODI</t>
  </si>
  <si>
    <t>PRJNA307836</t>
  </si>
  <si>
    <t>142.348</t>
  </si>
  <si>
    <t xml:space="preserve"> Unknown:NC_028765.1/KP027446.1</t>
  </si>
  <si>
    <t>Prochlorococcus phage P-TIM68</t>
  </si>
  <si>
    <t>PRJNA307841</t>
  </si>
  <si>
    <t>197.361</t>
  </si>
  <si>
    <t xml:space="preserve"> Unknown:NC_028955.1/KM359505.1</t>
  </si>
  <si>
    <t>Ralstonia phage RSJ5</t>
  </si>
  <si>
    <t>PRJNA307842</t>
  </si>
  <si>
    <t>43.745</t>
  </si>
  <si>
    <t xml:space="preserve"> Unknown:NC_029007.1/AB983711.1</t>
  </si>
  <si>
    <t>Clostridium phage phiCDHM19</t>
  </si>
  <si>
    <t>PRJNA307843</t>
  </si>
  <si>
    <t>54.295</t>
  </si>
  <si>
    <t xml:space="preserve"> Unknown:NC_028996.1/LK985322.1</t>
  </si>
  <si>
    <t>Staphylococcus phage 23MRA</t>
  </si>
  <si>
    <t>PRJNA307844</t>
  </si>
  <si>
    <t>43.098</t>
  </si>
  <si>
    <t xml:space="preserve"> Unknown:NC_028775.1/KJ452292.1</t>
  </si>
  <si>
    <t>Staphylococcus phage 3MRA</t>
  </si>
  <si>
    <t>PRJNA307845</t>
  </si>
  <si>
    <t>41.931</t>
  </si>
  <si>
    <t xml:space="preserve"> Unknown:NC_028917.1/KJ452291.1</t>
  </si>
  <si>
    <t>Fox fecal rhabdovirus</t>
  </si>
  <si>
    <t>PRJNA307846</t>
  </si>
  <si>
    <t>15.541</t>
  </si>
  <si>
    <t xml:space="preserve"> Unknown:NC_028867.1/KF823814.1</t>
  </si>
  <si>
    <t>BtRf-AlphaCoV/YN2012</t>
  </si>
  <si>
    <t>PRJNA307855</t>
  </si>
  <si>
    <t>26.975</t>
  </si>
  <si>
    <t xml:space="preserve"> Unknown:NC_028824.1/KJ473808.1</t>
  </si>
  <si>
    <t>BtRf-AlphaCoV/HuB2013</t>
  </si>
  <si>
    <t>PRJNA307856</t>
  </si>
  <si>
    <t xml:space="preserve"> Unknown:NC_028814.1/KJ473807.1</t>
  </si>
  <si>
    <t>BtNv-AlphaCoV/SC2013</t>
  </si>
  <si>
    <t>PRJNA307857</t>
  </si>
  <si>
    <t>27.783</t>
  </si>
  <si>
    <t xml:space="preserve"> Unknown:NC_028833.1/KJ473809.1</t>
  </si>
  <si>
    <t>BtMr-AlphaCoV/SAX2011</t>
  </si>
  <si>
    <t>PRJNA307859</t>
  </si>
  <si>
    <t>27.935</t>
  </si>
  <si>
    <t xml:space="preserve"> Unknown:NC_028811.1/KJ473806.1</t>
  </si>
  <si>
    <t>Ralstonia phage RSJ2</t>
  </si>
  <si>
    <t>PRJNA307866</t>
  </si>
  <si>
    <t>44.36</t>
  </si>
  <si>
    <t xml:space="preserve"> Unknown:NC_028988.1/AB920995.1</t>
  </si>
  <si>
    <t>Currant latent virus</t>
  </si>
  <si>
    <t>PRJNA307867</t>
  </si>
  <si>
    <t>9.895</t>
  </si>
  <si>
    <t>41.499</t>
  </si>
  <si>
    <t xml:space="preserve"> RNA1:NC_029038.1/KT692952.1;  RNA2:NC_029036.1/KT692953.1</t>
  </si>
  <si>
    <t>Clostridium phage phiCDHM11</t>
  </si>
  <si>
    <t>PRJNA307868</t>
  </si>
  <si>
    <t xml:space="preserve"> Unknown:NC_029001.1/HG798901.1</t>
  </si>
  <si>
    <t>Malvastrum yellow vein Chitwan betasatellite</t>
  </si>
  <si>
    <t>PRJNA307869</t>
  </si>
  <si>
    <t>1.317</t>
  </si>
  <si>
    <t xml:space="preserve"> DNA-B:NC_028875.1/JQ327842.1</t>
  </si>
  <si>
    <t>Stenotrophomonas phage IME13</t>
  </si>
  <si>
    <t>PRJNA307871</t>
  </si>
  <si>
    <t>162.327</t>
  </si>
  <si>
    <t xml:space="preserve"> Unknown:NC_029000.1/JX306041.1</t>
  </si>
  <si>
    <t>Escherichia virus phiK</t>
  </si>
  <si>
    <t>PRJNA307872</t>
  </si>
  <si>
    <t>6.089</t>
  </si>
  <si>
    <t xml:space="preserve"> Unknown:NC_001730.1/X60323.1</t>
  </si>
  <si>
    <t>Mycobacterium phage OSmaximus</t>
  </si>
  <si>
    <t>PRJNA307873</t>
  </si>
  <si>
    <t>69.118</t>
  </si>
  <si>
    <t xml:space="preserve"> Unknown:NC_028803.1/JN006064.1</t>
  </si>
  <si>
    <t>Enterobacteria phage WPhi</t>
  </si>
  <si>
    <t>PRJNA307874</t>
  </si>
  <si>
    <t>32.684</t>
  </si>
  <si>
    <t xml:space="preserve"> Unknown:NC_005056.1/AY135739.1</t>
  </si>
  <si>
    <t>Lactobacillus phage iLp1308</t>
  </si>
  <si>
    <t>PRJNA307876</t>
  </si>
  <si>
    <t>34.176</t>
  </si>
  <si>
    <t xml:space="preserve"> Unknown:NC_028911.1/KR905070.1</t>
  </si>
  <si>
    <t>Lactobacillus phage iLp84</t>
  </si>
  <si>
    <t>PRJNA307877</t>
  </si>
  <si>
    <t>39.399</t>
  </si>
  <si>
    <t xml:space="preserve"> Unknown:NC_028783.1/KR905069.1</t>
  </si>
  <si>
    <t>Lactobacillus phage iA2</t>
  </si>
  <si>
    <t>PRJNA307878</t>
  </si>
  <si>
    <t>34.155</t>
  </si>
  <si>
    <t xml:space="preserve"> Unknown:NC_028830.1/KR905068.1</t>
  </si>
  <si>
    <t>Lactobacillus phage CL2</t>
  </si>
  <si>
    <t>PRJNA307879</t>
  </si>
  <si>
    <t>38.751</t>
  </si>
  <si>
    <t xml:space="preserve"> Unknown:NC_028835.1/KR905067.1</t>
  </si>
  <si>
    <t>Lactobacillus phage CL1</t>
  </si>
  <si>
    <t>PRJNA307880</t>
  </si>
  <si>
    <t xml:space="preserve"> Unknown:NC_028888.1/KR905066.1</t>
  </si>
  <si>
    <t>Bacillus phage VMY22</t>
  </si>
  <si>
    <t>PRJNA307881</t>
  </si>
  <si>
    <t>18.609</t>
  </si>
  <si>
    <t xml:space="preserve"> Unknown:NC_028789.1/KT780304.1</t>
  </si>
  <si>
    <t>Staphylococcus phage StB20-like</t>
  </si>
  <si>
    <t>PRJNA307882</t>
  </si>
  <si>
    <t>40.67</t>
  </si>
  <si>
    <t xml:space="preserve"> Unknown:NC_028821.1/KT429161.1</t>
  </si>
  <si>
    <t>Mycobacterium phage Mufasa</t>
  </si>
  <si>
    <t>PRJNA307883</t>
  </si>
  <si>
    <t>68.2</t>
  </si>
  <si>
    <t xml:space="preserve"> Unknown:NC_028759.1/KT591490.1</t>
  </si>
  <si>
    <t>Mycobacterium phage Archie</t>
  </si>
  <si>
    <t>PRJNA307884</t>
  </si>
  <si>
    <t>76.271</t>
  </si>
  <si>
    <t xml:space="preserve"> Unknown:NC_028878.1/KT591489.1</t>
  </si>
  <si>
    <t>Pseudomonas phage PAE1</t>
  </si>
  <si>
    <t>PRJNA307885</t>
  </si>
  <si>
    <t>62.181</t>
  </si>
  <si>
    <t xml:space="preserve"> Unknown:NC_028980.1/KT734862.1</t>
  </si>
  <si>
    <t>Mycobacterium phage Theia</t>
  </si>
  <si>
    <t>PRJNA307886</t>
  </si>
  <si>
    <t>50.999</t>
  </si>
  <si>
    <t xml:space="preserve"> Unknown:NC_028960.1/KT438501.1</t>
  </si>
  <si>
    <t>Mycobacterium phage Pari</t>
  </si>
  <si>
    <t>PRJNA307887</t>
  </si>
  <si>
    <t>50.614</t>
  </si>
  <si>
    <t xml:space="preserve"> Unknown:NC_028874.1/KT438500.1</t>
  </si>
  <si>
    <t>Paenibacillus phage Tripp</t>
  </si>
  <si>
    <t>PRJNA307888</t>
  </si>
  <si>
    <t>54.439</t>
  </si>
  <si>
    <t xml:space="preserve"> Unknown:NC_028930.1/KT755656.1</t>
  </si>
  <si>
    <t>Enterococcus phage IME-EFm5</t>
  </si>
  <si>
    <t>PRJNA307889</t>
  </si>
  <si>
    <t>42.265</t>
  </si>
  <si>
    <t xml:space="preserve"> Unknown:NC_028826.1/KT588072.1</t>
  </si>
  <si>
    <t>Pseudomonas phage K8</t>
  </si>
  <si>
    <t>PRJNA307890</t>
  </si>
  <si>
    <t>93.879</t>
  </si>
  <si>
    <t xml:space="preserve"> Unknown:NC_028817.1/KT736033.1</t>
  </si>
  <si>
    <t>Mycobacterium phage Serenity</t>
  </si>
  <si>
    <t>PRJNA307891</t>
  </si>
  <si>
    <t>52.088</t>
  </si>
  <si>
    <t xml:space="preserve"> Unknown:NC_028932.1/KT381276.1</t>
  </si>
  <si>
    <t>Mycobacterium phage Turj99</t>
  </si>
  <si>
    <t>PRJNA307892</t>
  </si>
  <si>
    <t>51.161</t>
  </si>
  <si>
    <t xml:space="preserve"> Unknown:NC_028941.1/KT388014.1</t>
  </si>
  <si>
    <t>Mycobacterium phage TheloniousMonk</t>
  </si>
  <si>
    <t>PRJNA307893</t>
  </si>
  <si>
    <t>52.055</t>
  </si>
  <si>
    <t xml:space="preserve"> Unknown:NC_028828.1/KT363731.1</t>
  </si>
  <si>
    <t>Mycobacterium phage XFactor</t>
  </si>
  <si>
    <t>PRJNA307894</t>
  </si>
  <si>
    <t>55.617</t>
  </si>
  <si>
    <t xml:space="preserve"> Unknown:NC_028910.1/KT281795.1</t>
  </si>
  <si>
    <t>Mycobacterium phage Snenia</t>
  </si>
  <si>
    <t>PRJNA307895</t>
  </si>
  <si>
    <t>75.626</t>
  </si>
  <si>
    <t xml:space="preserve"> Unknown:NC_028778.1/KT281794.1</t>
  </si>
  <si>
    <t>Camel alphacoronavirus</t>
  </si>
  <si>
    <t>PRJNA306529</t>
  </si>
  <si>
    <t>27.395</t>
  </si>
  <si>
    <t xml:space="preserve"> Unknown:NC_028752.1/KT368907.1</t>
  </si>
  <si>
    <t>Pseudomonas phage DL60</t>
  </si>
  <si>
    <t>PRJNA307055</t>
  </si>
  <si>
    <t>66.103</t>
  </si>
  <si>
    <t xml:space="preserve"> Unknown:NC_028745.1/KR054030.1</t>
  </si>
  <si>
    <t>Paenibacillus phage Harrison</t>
  </si>
  <si>
    <t>PRJNA307065</t>
  </si>
  <si>
    <t>44.249</t>
  </si>
  <si>
    <t xml:space="preserve"> Unknown:NC_028746.1/KT361651.1</t>
  </si>
  <si>
    <t>Mycobacterium phage Quico</t>
  </si>
  <si>
    <t>PRJNA307201</t>
  </si>
  <si>
    <t>58.671</t>
  </si>
  <si>
    <t xml:space="preserve"> Unknown:NC_028751.1/KR997968.1</t>
  </si>
  <si>
    <t>Bacillus phage Eyuki</t>
  </si>
  <si>
    <t>PRJNA307716</t>
  </si>
  <si>
    <t>162.252</t>
  </si>
  <si>
    <t xml:space="preserve"> Unknown:NC_028944.1/KT207918.1</t>
  </si>
  <si>
    <t>Streptomyces phage Caliburn</t>
  </si>
  <si>
    <t>PRJNA307717</t>
  </si>
  <si>
    <t>49.949</t>
  </si>
  <si>
    <t xml:space="preserve"> Unknown:NC_028892.1/KT152029.1</t>
  </si>
  <si>
    <t>Mycobacterium phage NelitzaMV</t>
  </si>
  <si>
    <t>PRJNA307718</t>
  </si>
  <si>
    <t>72.79</t>
  </si>
  <si>
    <t xml:space="preserve"> Unknown:NC_028785.1/KT222941.1</t>
  </si>
  <si>
    <t>Klebsiella phage Sushi</t>
  </si>
  <si>
    <t>PRJNA307719</t>
  </si>
  <si>
    <t>48.754</t>
  </si>
  <si>
    <t xml:space="preserve"> Unknown:NC_028774.1/KT001920.1</t>
  </si>
  <si>
    <t>Bacillus phage Pavlov</t>
  </si>
  <si>
    <t>PRJNA307720</t>
  </si>
  <si>
    <t>40.024</t>
  </si>
  <si>
    <t xml:space="preserve"> Unknown:NC_028782.1/KT001911.1</t>
  </si>
  <si>
    <t>Streptomyces phage Lannister</t>
  </si>
  <si>
    <t>PRJNA307721</t>
  </si>
  <si>
    <t>50.165</t>
  </si>
  <si>
    <t xml:space="preserve"> Unknown:NC_028827.1/KT184391.1</t>
  </si>
  <si>
    <t>Streptomyces phage Izzy</t>
  </si>
  <si>
    <t>PRJNA307722</t>
  </si>
  <si>
    <t>50.113</t>
  </si>
  <si>
    <t xml:space="preserve"> Unknown:NC_028976.1/KT184390.1</t>
  </si>
  <si>
    <t>Mycobacterium phage Ovechkin</t>
  </si>
  <si>
    <t>PRJNA307723</t>
  </si>
  <si>
    <t>58.338</t>
  </si>
  <si>
    <t xml:space="preserve"> Unknown:NC_028937.1/KR824843.1</t>
  </si>
  <si>
    <t>Streptomyces phage Amela</t>
  </si>
  <si>
    <t>PRJNA307724</t>
  </si>
  <si>
    <t>49.452</t>
  </si>
  <si>
    <t xml:space="preserve"> Unknown:NC_028904.1/KT186228.1</t>
  </si>
  <si>
    <t>Mycobacterium phage Seagreen</t>
  </si>
  <si>
    <t>PRJNA307896</t>
  </si>
  <si>
    <t>57.766</t>
  </si>
  <si>
    <t xml:space="preserve"> Unknown:NC_028813.1/KT281793.1</t>
  </si>
  <si>
    <t>Mycobacterium phage PopTart</t>
  </si>
  <si>
    <t>PRJNA307897</t>
  </si>
  <si>
    <t>55.094</t>
  </si>
  <si>
    <t xml:space="preserve"> Unknown:NC_028961.1/KT281792.1</t>
  </si>
  <si>
    <t>Mycobacterium phage Lolly9</t>
  </si>
  <si>
    <t>PRJNA307898</t>
  </si>
  <si>
    <t>75.816</t>
  </si>
  <si>
    <t xml:space="preserve"> Unknown:NC_028843.1/KT281791.1</t>
  </si>
  <si>
    <t>Mycobacterium phage HyRo</t>
  </si>
  <si>
    <t>PRJNA307899</t>
  </si>
  <si>
    <t>153.714</t>
  </si>
  <si>
    <t xml:space="preserve"> Unknown:NC_028869.1/KT281790.1</t>
  </si>
  <si>
    <t>Mycobacterium phage Enkosi</t>
  </si>
  <si>
    <t>PRJNA307900</t>
  </si>
  <si>
    <t>59.052</t>
  </si>
  <si>
    <t xml:space="preserve"> Unknown:NC_028936.1/KT281789.1</t>
  </si>
  <si>
    <t>Bacillus phage AvesoBmore</t>
  </si>
  <si>
    <t>PRJNA307901</t>
  </si>
  <si>
    <t>167.431</t>
  </si>
  <si>
    <t xml:space="preserve"> Unknown:NC_028887.1/KT307976.1</t>
  </si>
  <si>
    <t>Mycobacterium phage Rufus</t>
  </si>
  <si>
    <t>PRJNA307902</t>
  </si>
  <si>
    <t>52.357</t>
  </si>
  <si>
    <t xml:space="preserve"> Unknown:NC_028810.1/KT259047.1</t>
  </si>
  <si>
    <t>Mycobacterium phage Tasp14</t>
  </si>
  <si>
    <t>PRJNA307903</t>
  </si>
  <si>
    <t>51.409</t>
  </si>
  <si>
    <t xml:space="preserve"> Unknown:NC_028784.1/KT326768.1</t>
  </si>
  <si>
    <t>Mycobacterium phage Pioneer</t>
  </si>
  <si>
    <t>PRJNA307904</t>
  </si>
  <si>
    <t>53.219</t>
  </si>
  <si>
    <t xml:space="preserve"> Unknown:NC_028965.1/KT285706.1</t>
  </si>
  <si>
    <t>Mycobacterium phage Chadwick</t>
  </si>
  <si>
    <t>PRJNA307905</t>
  </si>
  <si>
    <t>49.421</t>
  </si>
  <si>
    <t xml:space="preserve"> Unknown:NC_028897.1/KT246486.1</t>
  </si>
  <si>
    <t>Mycobacterium phage Dante</t>
  </si>
  <si>
    <t>PRJNA307906</t>
  </si>
  <si>
    <t>59.652</t>
  </si>
  <si>
    <t xml:space="preserve"> Unknown:NC_028946.1/KT309034.1</t>
  </si>
  <si>
    <t>Mycobacterium phage Phatniss</t>
  </si>
  <si>
    <t>PRJNA307907</t>
  </si>
  <si>
    <t>57.293</t>
  </si>
  <si>
    <t xml:space="preserve"> Unknown:NC_028844.1/KT279576.1</t>
  </si>
  <si>
    <t>Mycobacterium phage BrownCNA</t>
  </si>
  <si>
    <t>PRJNA307908</t>
  </si>
  <si>
    <t>71.214</t>
  </si>
  <si>
    <t xml:space="preserve"> Unknown:NC_028968.1/KT270441.1</t>
  </si>
  <si>
    <t>Brevibacillus phage Osiris</t>
  </si>
  <si>
    <t>PRJNA307909</t>
  </si>
  <si>
    <t>52.955</t>
  </si>
  <si>
    <t xml:space="preserve"> Unknown:NC_028969.1/KT151956.1</t>
  </si>
  <si>
    <t>Brevibacillus phage Jenst</t>
  </si>
  <si>
    <t>PRJNA307910</t>
  </si>
  <si>
    <t>126.341</t>
  </si>
  <si>
    <t xml:space="preserve"> Unknown:NC_028805.1/KT151955.1</t>
  </si>
  <si>
    <t>Streptomyces phage SF3</t>
  </si>
  <si>
    <t>PRJNA307911</t>
  </si>
  <si>
    <t>60.934</t>
  </si>
  <si>
    <t xml:space="preserve"> Unknown:NC_028952.1/KT221034.1</t>
  </si>
  <si>
    <t>Streptomyces phage SF1</t>
  </si>
  <si>
    <t>PRJNA307912</t>
  </si>
  <si>
    <t>43.15</t>
  </si>
  <si>
    <t xml:space="preserve"> Unknown:NC_028807.1/KT221033.1</t>
  </si>
  <si>
    <t>Propionibacterium phage PAC1</t>
  </si>
  <si>
    <t>PRJNA307913</t>
  </si>
  <si>
    <t>29.605</t>
  </si>
  <si>
    <t xml:space="preserve"> Unknown:NC_028967.1/KR902978.1</t>
  </si>
  <si>
    <t>Bacillus phage TsarBomba</t>
  </si>
  <si>
    <t>PRJNA307914</t>
  </si>
  <si>
    <t>162.486</t>
  </si>
  <si>
    <t xml:space="preserve"> Unknown:NC_028890.1/KT224359.1</t>
  </si>
  <si>
    <t>Klebsiella phage 1513</t>
  </si>
  <si>
    <t>PRJNA307915</t>
  </si>
  <si>
    <t>49.462</t>
  </si>
  <si>
    <t xml:space="preserve"> Unknown:NC_028786.1/KP658157.1</t>
  </si>
  <si>
    <t>Mycobacterium phage Kratio</t>
  </si>
  <si>
    <t>PRJNA307916</t>
  </si>
  <si>
    <t>62.738</t>
  </si>
  <si>
    <t xml:space="preserve"> Unknown:NC_028947.1/KM923971.1</t>
  </si>
  <si>
    <t>Escherichia phage 172-1</t>
  </si>
  <si>
    <t>PRJNA307917</t>
  </si>
  <si>
    <t>77.266</t>
  </si>
  <si>
    <t xml:space="preserve"> Unknown:NC_028903.1/KP308307.1</t>
  </si>
  <si>
    <t>Enterococcus phage EFDG1</t>
  </si>
  <si>
    <t>PRJNA307918</t>
  </si>
  <si>
    <t>147.589</t>
  </si>
  <si>
    <t xml:space="preserve"> Unknown:NC_029009.1/KP339049.1</t>
  </si>
  <si>
    <t>Bacillus phage Palmer</t>
  </si>
  <si>
    <t>PRJNA307919</t>
  </si>
  <si>
    <t xml:space="preserve"> Unknown:NC_028926.1/KP411017.1</t>
  </si>
  <si>
    <t>Listeria phage vB_LmoS_293</t>
  </si>
  <si>
    <t>PRJNA307920</t>
  </si>
  <si>
    <t>40.759</t>
  </si>
  <si>
    <t xml:space="preserve"> Unknown:NC_028929.1/KP399678.1</t>
  </si>
  <si>
    <t>Listeria phage vB_LmoS_188</t>
  </si>
  <si>
    <t>PRJNA307921</t>
  </si>
  <si>
    <t xml:space="preserve"> Unknown:NC_028871.1/KP399677.1</t>
  </si>
  <si>
    <t>Paenibacillus phage Sitara</t>
  </si>
  <si>
    <t>PRJNA307922</t>
  </si>
  <si>
    <t>43.724</t>
  </si>
  <si>
    <t xml:space="preserve"> Unknown:NC_028854.1/KP296796.1</t>
  </si>
  <si>
    <t>Bacteriophage Lily</t>
  </si>
  <si>
    <t>PRJNA307923</t>
  </si>
  <si>
    <t>44.952</t>
  </si>
  <si>
    <t xml:space="preserve"> Unknown:NC_028841.1/KP296792.1</t>
  </si>
  <si>
    <t>Paenibacillus phage Diva</t>
  </si>
  <si>
    <t>PRJNA307924</t>
  </si>
  <si>
    <t>37.246</t>
  </si>
  <si>
    <t xml:space="preserve"> Unknown:NC_028788.1/KP296791.1</t>
  </si>
  <si>
    <t>Paenibacillus phage HB10c2</t>
  </si>
  <si>
    <t>PRJNA307925</t>
  </si>
  <si>
    <t>35.644</t>
  </si>
  <si>
    <t xml:space="preserve"> Unknown:NC_028758.1/KP202972.1</t>
  </si>
  <si>
    <t>Achromobacter phage 83-24</t>
  </si>
  <si>
    <t>PRJNA307926</t>
  </si>
  <si>
    <t>48.216</t>
  </si>
  <si>
    <t xml:space="preserve"> Unknown:NC_028834.1/KP202970.1</t>
  </si>
  <si>
    <t>Achromobacter phage JWX</t>
  </si>
  <si>
    <t>PRJNA307927</t>
  </si>
  <si>
    <t>49.714</t>
  </si>
  <si>
    <t xml:space="preserve"> Unknown:NC_028768.1/KP202969.1</t>
  </si>
  <si>
    <t>Vibrio phage phi 3</t>
  </si>
  <si>
    <t>PRJNA307928</t>
  </si>
  <si>
    <t>116.138</t>
  </si>
  <si>
    <t xml:space="preserve"> Unknown:NC_028895.1/KP280063.1</t>
  </si>
  <si>
    <t>Vibrio phage phi 1</t>
  </si>
  <si>
    <t>PRJNA307929</t>
  </si>
  <si>
    <t>66.708</t>
  </si>
  <si>
    <t xml:space="preserve"> Unknown:NC_028799.1/KP280062.1</t>
  </si>
  <si>
    <t>Mycobacterium phage Sheen</t>
  </si>
  <si>
    <t>PRJNA307930</t>
  </si>
  <si>
    <t>52.927</t>
  </si>
  <si>
    <t xml:space="preserve"> Unknown:NC_028914.1/KP273225.1</t>
  </si>
  <si>
    <t>Pseudomonas phage PhiCHU</t>
  </si>
  <si>
    <t>PRJNA307931</t>
  </si>
  <si>
    <t>45.626</t>
  </si>
  <si>
    <t xml:space="preserve"> Unknown:NC_028933.1/KP233880.1</t>
  </si>
  <si>
    <t>Yersinia phage vB_YenM_TG1</t>
  </si>
  <si>
    <t>PRJNA307932</t>
  </si>
  <si>
    <t>162.101</t>
  </si>
  <si>
    <t xml:space="preserve"> Unknown:NC_028820.1/KP202158.1</t>
  </si>
  <si>
    <t>Mycobacterium phage MarQuardt</t>
  </si>
  <si>
    <t>PRJNA307933</t>
  </si>
  <si>
    <t>50.882</t>
  </si>
  <si>
    <t xml:space="preserve"> Unknown:NC_028798.1/KM233454.1</t>
  </si>
  <si>
    <t>Escherichia phage QL01</t>
  </si>
  <si>
    <t>PRJNA307727</t>
  </si>
  <si>
    <t>170.527</t>
  </si>
  <si>
    <t xml:space="preserve"> Unknown:NC_028847.1/KT176190.1</t>
  </si>
  <si>
    <t>Rhodobacter phage RcRhea</t>
  </si>
  <si>
    <t>PRJNA307728</t>
  </si>
  <si>
    <t>36.065</t>
  </si>
  <si>
    <t xml:space="preserve"> Unknown:NC_028954.1/KR935216.1</t>
  </si>
  <si>
    <t>Mycobacterium phage Kimberlium</t>
  </si>
  <si>
    <t>PRJNA307729</t>
  </si>
  <si>
    <t>56.826</t>
  </si>
  <si>
    <t xml:space="preserve"> Unknown:NC_028792.1/KR935214.1</t>
  </si>
  <si>
    <t>Escherichia phage pro483</t>
  </si>
  <si>
    <t>PRJNA307730</t>
  </si>
  <si>
    <t>29.237</t>
  </si>
  <si>
    <t xml:space="preserve"> Unknown:NC_028943.1/KR073661.1</t>
  </si>
  <si>
    <t>Escherichia phage pro147</t>
  </si>
  <si>
    <t>PRJNA307731</t>
  </si>
  <si>
    <t>32.675</t>
  </si>
  <si>
    <t xml:space="preserve"> Unknown:NC_028896.1/KR073660.1</t>
  </si>
  <si>
    <t>Salmonella phage SEN4</t>
  </si>
  <si>
    <t>PRJNA307732</t>
  </si>
  <si>
    <t>NC_029015.2/KT630645.2</t>
  </si>
  <si>
    <t>Salmonella phage SEN1</t>
  </si>
  <si>
    <t>PRJNA307733</t>
  </si>
  <si>
    <t>29.733</t>
  </si>
  <si>
    <t>NC_029003.2/KT630644.2</t>
  </si>
  <si>
    <t>Mycobacterium phage UnionJack</t>
  </si>
  <si>
    <t>PRJNA307725</t>
  </si>
  <si>
    <t>49.158</t>
  </si>
  <si>
    <t xml:space="preserve"> Unknown:NC_028802.1/KT004677.1</t>
  </si>
  <si>
    <t>Mycobacterium phage Smeadley</t>
  </si>
  <si>
    <t>PRJNA307726</t>
  </si>
  <si>
    <t>52.392</t>
  </si>
  <si>
    <t xml:space="preserve"> Unknown:NC_028860.1/KT184694.1</t>
  </si>
  <si>
    <t>Enterobacteria phage SP</t>
  </si>
  <si>
    <t>PRJNA15459</t>
  </si>
  <si>
    <t>4.276</t>
  </si>
  <si>
    <t xml:space="preserve"> Unknown:NC_004301.1/X07489.1</t>
  </si>
  <si>
    <t>Staphylococcus phage SA97</t>
  </si>
  <si>
    <t>PRJNA307934</t>
  </si>
  <si>
    <t>40.592</t>
  </si>
  <si>
    <t xml:space="preserve"> Unknown:NC_029010.1/KJ716334.1</t>
  </si>
  <si>
    <t>Pectobacterium bacteriophage PM2</t>
  </si>
  <si>
    <t>PRJNA307935</t>
  </si>
  <si>
    <t>170.286</t>
  </si>
  <si>
    <t xml:space="preserve"> Unknown:NC_028940.1/KF835987.1</t>
  </si>
  <si>
    <t>Mycobacterium phage Cheetobro</t>
  </si>
  <si>
    <t>PRJNA307936</t>
  </si>
  <si>
    <t>57.253</t>
  </si>
  <si>
    <t xml:space="preserve"> Unknown:NC_028979.1/KJ944841.1</t>
  </si>
  <si>
    <t>Mycobacterium phage Piro94</t>
  </si>
  <si>
    <t>PRJNA307937</t>
  </si>
  <si>
    <t>52.647</t>
  </si>
  <si>
    <t xml:space="preserve"> Unknown:NC_028794.1/KM197169.1</t>
  </si>
  <si>
    <t>Escherichia phage HY02</t>
  </si>
  <si>
    <t>PRJNA307938</t>
  </si>
  <si>
    <t>86.252</t>
  </si>
  <si>
    <t xml:space="preserve"> Unknown:NC_028872.1/KM092515.1</t>
  </si>
  <si>
    <t>Mycobacterium phage Swirley</t>
  </si>
  <si>
    <t>PRJNA307939</t>
  </si>
  <si>
    <t>49.717</t>
  </si>
  <si>
    <t xml:space="preserve"> Unknown:NC_028912.1/KM101118.1</t>
  </si>
  <si>
    <t>Microcystis phage MaMV-DC</t>
  </si>
  <si>
    <t>PRJNA307940</t>
  </si>
  <si>
    <t>169.223</t>
  </si>
  <si>
    <t xml:space="preserve"> Unknown:NC_029002.1/KF356199.1</t>
  </si>
  <si>
    <t>Mycobacterium phage Anubis</t>
  </si>
  <si>
    <t>PRJNA307941</t>
  </si>
  <si>
    <t>50.856</t>
  </si>
  <si>
    <t xml:space="preserve"> Unknown:NC_029018.1/KF279418.1</t>
  </si>
  <si>
    <t>Escherichia phage JH2</t>
  </si>
  <si>
    <t>PRJNA307942</t>
  </si>
  <si>
    <t>87.712</t>
  </si>
  <si>
    <t xml:space="preserve"> Unknown:NC_029023.1/KF055347.1</t>
  </si>
  <si>
    <t>Cronobacter phage S13</t>
  </si>
  <si>
    <t>PRJNA307943</t>
  </si>
  <si>
    <t>182.145</t>
  </si>
  <si>
    <t xml:space="preserve"> Unknown:NC_028773.1/KC954775.1</t>
  </si>
  <si>
    <t>Brevibacillus phage Abouo</t>
  </si>
  <si>
    <t>PRJNA307944</t>
  </si>
  <si>
    <t xml:space="preserve"> Unknown:NC_029029.1/KC595517.1</t>
  </si>
  <si>
    <t>Bacillus phage Shanette</t>
  </si>
  <si>
    <t>PRJNA307945</t>
  </si>
  <si>
    <t>138.877</t>
  </si>
  <si>
    <t xml:space="preserve"> Unknown:NC_028983.1/KC595513.2</t>
  </si>
  <si>
    <t>Bacillus phage JL</t>
  </si>
  <si>
    <t>PRJNA307946</t>
  </si>
  <si>
    <t>137.918</t>
  </si>
  <si>
    <t xml:space="preserve"> Unknown:NC_028982.1/KC595512.2</t>
  </si>
  <si>
    <t>Acinetobacter phage phiAC-1</t>
  </si>
  <si>
    <t>PRJNA307947</t>
  </si>
  <si>
    <t>43.216</t>
  </si>
  <si>
    <t xml:space="preserve"> Unknown:NC_028995.1/JX560521.1</t>
  </si>
  <si>
    <t>Pseudomonas phage PaMx74</t>
  </si>
  <si>
    <t>PRJNA307948</t>
  </si>
  <si>
    <t>58.637</t>
  </si>
  <si>
    <t xml:space="preserve"> Unknown:NC_028809.1/JQ067093.2</t>
  </si>
  <si>
    <t>Pseudomonas phage PaMx42</t>
  </si>
  <si>
    <t>PRJNA307949</t>
  </si>
  <si>
    <t>43.225</t>
  </si>
  <si>
    <t xml:space="preserve"> Unknown:NC_028879.1/JQ067092.2</t>
  </si>
  <si>
    <t>Pseudomonas phage PaMx28</t>
  </si>
  <si>
    <t>PRJNA307950</t>
  </si>
  <si>
    <t>55.108</t>
  </si>
  <si>
    <t xml:space="preserve"> Unknown:NC_028931.1/JQ067089.2</t>
  </si>
  <si>
    <t>Pseudomonas phage PaMx11</t>
  </si>
  <si>
    <t>PRJNA307951</t>
  </si>
  <si>
    <t>59.878</t>
  </si>
  <si>
    <t xml:space="preserve"> Unknown:NC_028770.1/JQ067087.2</t>
  </si>
  <si>
    <t>Lactococcus virus ASCC191</t>
  </si>
  <si>
    <t>PRJNA307952</t>
  </si>
  <si>
    <t>32.414</t>
  </si>
  <si>
    <t xml:space="preserve"> Unknown:NC_017688.1/JQ740787.1</t>
  </si>
  <si>
    <t>Mycobacterium phage Kikipoo</t>
  </si>
  <si>
    <t>PRJNA307953</t>
  </si>
  <si>
    <t>68.839</t>
  </si>
  <si>
    <t xml:space="preserve"> Unknown:NC_028907.1/JN699017.1</t>
  </si>
  <si>
    <t>Mycobacterium phage Toto</t>
  </si>
  <si>
    <t>PRJNA307954</t>
  </si>
  <si>
    <t>75.933</t>
  </si>
  <si>
    <t xml:space="preserve"> Unknown:NC_028906.1/JN006061.1</t>
  </si>
  <si>
    <t>Mycobacterium phage Vortex</t>
  </si>
  <si>
    <t>PRJNA307955</t>
  </si>
  <si>
    <t>68.346</t>
  </si>
  <si>
    <t xml:space="preserve"> Unknown:NC_028801.1/JF704103.1</t>
  </si>
  <si>
    <t>Mycobacterium phage Phipps</t>
  </si>
  <si>
    <t>PRJNA307956</t>
  </si>
  <si>
    <t>68.293</t>
  </si>
  <si>
    <t xml:space="preserve"> Unknown:NC_028942.1/JF704102.1</t>
  </si>
  <si>
    <t>Mycobacterium phage Alice</t>
  </si>
  <si>
    <t>PRJNA307957</t>
  </si>
  <si>
    <t>153.401</t>
  </si>
  <si>
    <t xml:space="preserve"> Unknown:NC_028986.1/JF704092.1</t>
  </si>
  <si>
    <t>Escherichia phage P694</t>
  </si>
  <si>
    <t>PRJNA307958</t>
  </si>
  <si>
    <t>40.477</t>
  </si>
  <si>
    <t xml:space="preserve"> Unknown:NC_028863.1/KP090454.1</t>
  </si>
  <si>
    <t>Escherichia phage P483</t>
  </si>
  <si>
    <t>PRJNA307959</t>
  </si>
  <si>
    <t>40.829</t>
  </si>
  <si>
    <t xml:space="preserve"> Unknown:NC_028822.1/KP090453.1</t>
  </si>
  <si>
    <t>Mannheimia phage vB_MhM_3927AP2</t>
  </si>
  <si>
    <t>PRJNA307960</t>
  </si>
  <si>
    <t>33.755</t>
  </si>
  <si>
    <t xml:space="preserve"> Unknown:NC_028766.1/KP137440.1</t>
  </si>
  <si>
    <t>Mannheimia phage vB_MhS_1152AP2</t>
  </si>
  <si>
    <t>PRJNA307961</t>
  </si>
  <si>
    <t>52.139</t>
  </si>
  <si>
    <t xml:space="preserve"> Unknown:NC_028956.1/KP137437.1</t>
  </si>
  <si>
    <t>Mannheimia phage vB_MhM_587AP1</t>
  </si>
  <si>
    <t>PRJNA307962</t>
  </si>
  <si>
    <t>35.764</t>
  </si>
  <si>
    <t xml:space="preserve"> Unknown:NC_028898.1/KP137434.1</t>
  </si>
  <si>
    <t>Mannheimia phage vB_MhS_535AP2</t>
  </si>
  <si>
    <t>PRJNA307963</t>
  </si>
  <si>
    <t>50.078</t>
  </si>
  <si>
    <t xml:space="preserve"> Unknown:NC_028853.1/KP137433.1</t>
  </si>
  <si>
    <t>Proteus phage pPM_01</t>
  </si>
  <si>
    <t>PRJNA307964</t>
  </si>
  <si>
    <t>58.546</t>
  </si>
  <si>
    <t xml:space="preserve"> Unknown:NC_028812.1/KP063118.1</t>
  </si>
  <si>
    <t>Escherichia phage vB_EcoM_VR26</t>
  </si>
  <si>
    <t>PRJNA307965</t>
  </si>
  <si>
    <t>171.541</t>
  </si>
  <si>
    <t xml:space="preserve"> Unknown:NC_028957.1/KP007362.1</t>
  </si>
  <si>
    <t>Escherichia phage vB_EcoM_VR25</t>
  </si>
  <si>
    <t>PRJNA307966</t>
  </si>
  <si>
    <t>170.822</t>
  </si>
  <si>
    <t xml:space="preserve"> Unknown:NC_028925.1/KP007361.1</t>
  </si>
  <si>
    <t>Escherichia phage vB_EcoM_VR20</t>
  </si>
  <si>
    <t>PRJNA307967</t>
  </si>
  <si>
    <t>170.336</t>
  </si>
  <si>
    <t xml:space="preserve"> Unknown:NC_028894.1/KP007360.1</t>
  </si>
  <si>
    <t>Enterobacteria phage vB_EcoM_VR5</t>
  </si>
  <si>
    <t>PRJNA307968</t>
  </si>
  <si>
    <t>170.473</t>
  </si>
  <si>
    <t xml:space="preserve"> Unknown:NC_028881.1/KP007359.1</t>
  </si>
  <si>
    <t>Mycobacterium phage MiaZeal</t>
  </si>
  <si>
    <t>PRJNA307969</t>
  </si>
  <si>
    <t>110.764</t>
  </si>
  <si>
    <t xml:space="preserve"> Unknown:NC_028953.1/KM925136.1</t>
  </si>
  <si>
    <t>Mycobacterium phage Murucutumbu</t>
  </si>
  <si>
    <t>PRJNA307970</t>
  </si>
  <si>
    <t>60.609</t>
  </si>
  <si>
    <t xml:space="preserve"> Unknown:NC_028978.1/KM677211.1</t>
  </si>
  <si>
    <t>Mycobacterium phage Larenn</t>
  </si>
  <si>
    <t>PRJNA307971</t>
  </si>
  <si>
    <t>52.967</t>
  </si>
  <si>
    <t xml:space="preserve"> Unknown:NC_028877.1/KM677210.1</t>
  </si>
  <si>
    <t>Mycobacterium phage CaptainTrips</t>
  </si>
  <si>
    <t>PRJNA307972</t>
  </si>
  <si>
    <t>57.328</t>
  </si>
  <si>
    <t xml:space="preserve"> Unknown:NC_028842.1/KM652553.1</t>
  </si>
  <si>
    <t>Mycobacterium phage Carcharodon</t>
  </si>
  <si>
    <t>PRJNA307973</t>
  </si>
  <si>
    <t>43.68</t>
  </si>
  <si>
    <t xml:space="preserve"> Unknown:NC_028779.1/KM588359.1</t>
  </si>
  <si>
    <t>Lactococcus virus CB14</t>
  </si>
  <si>
    <t>PRJNA307767</t>
  </si>
  <si>
    <t>29.459</t>
  </si>
  <si>
    <t xml:space="preserve"> Unknown:NC_013152.1/FJ848883.1</t>
  </si>
  <si>
    <t>Lactococcus virus CB13</t>
  </si>
  <si>
    <t>PRJNA307768</t>
  </si>
  <si>
    <t>32.182</t>
  </si>
  <si>
    <t xml:space="preserve"> Unknown:NC_013155.1/FJ848882.1</t>
  </si>
  <si>
    <t>Clostridium phage phiCT9441A</t>
  </si>
  <si>
    <t>PRJNA260193</t>
  </si>
  <si>
    <t>46.895</t>
  </si>
  <si>
    <t xml:space="preserve"> Unknown:NC_029022.1/KM983329.1</t>
  </si>
  <si>
    <t>Clostridium phage phiCD146</t>
  </si>
  <si>
    <t>PRJEB7776</t>
  </si>
  <si>
    <t>41.507</t>
  </si>
  <si>
    <t xml:space="preserve"> Unknown:NC_028958.1/LN681536.1</t>
  </si>
  <si>
    <t>Clostridium phage phiMMP01</t>
  </si>
  <si>
    <t>PRJEB7782</t>
  </si>
  <si>
    <t>44.461</t>
  </si>
  <si>
    <t xml:space="preserve"> Unknown:NC_028883.1/LN681541.1</t>
  </si>
  <si>
    <t>Enterobacter phage phiEap-1</t>
  </si>
  <si>
    <t>PRJNA270704</t>
  </si>
  <si>
    <t>39.133</t>
  </si>
  <si>
    <t xml:space="preserve"> Unknown:NC_028772.1/KT321314.1</t>
  </si>
  <si>
    <t>Clostridium phage phiCD111</t>
  </si>
  <si>
    <t>PRJEB7775</t>
  </si>
  <si>
    <t>41.56</t>
  </si>
  <si>
    <t xml:space="preserve"> Unknown:NC_028905.1/LN681535.1</t>
  </si>
  <si>
    <t>Clostridium phage phiCD506</t>
  </si>
  <si>
    <t>PRJEB7781</t>
  </si>
  <si>
    <t>33.274</t>
  </si>
  <si>
    <t xml:space="preserve"> Unknown:NC_028838.1/LN681540.1</t>
  </si>
  <si>
    <t>Achromobacter phage phiAxp-1</t>
  </si>
  <si>
    <t>PRJNA270702</t>
  </si>
  <si>
    <t>45.045</t>
  </si>
  <si>
    <t xml:space="preserve"> Unknown:NC_029033.1/KP313532.2</t>
  </si>
  <si>
    <t>Escherichia phage slur09</t>
  </si>
  <si>
    <t>PRJEB10958</t>
  </si>
  <si>
    <t>111.751</t>
  </si>
  <si>
    <t xml:space="preserve"> 1:NC_028840.1/LN887948.1</t>
  </si>
  <si>
    <t>Clostridium phage phiCT19406C</t>
  </si>
  <si>
    <t>PRJNA260197</t>
  </si>
  <si>
    <t>35.703</t>
  </si>
  <si>
    <t xml:space="preserve"> Unknown:NC_029006.1/KM983332.1</t>
  </si>
  <si>
    <t>Clostridium phage phiCD481-1</t>
  </si>
  <si>
    <t>PRJEB7779</t>
  </si>
  <si>
    <t>32.846</t>
  </si>
  <si>
    <t xml:space="preserve"> Unknown:NC_028951.1/LN681538.1</t>
  </si>
  <si>
    <t>Clostridium phage phiMMP03</t>
  </si>
  <si>
    <t>PRJEB7783</t>
  </si>
  <si>
    <t>52.261</t>
  </si>
  <si>
    <t xml:space="preserve"> Unknown:NC_028959.1/LN681542.1</t>
  </si>
  <si>
    <t>Clostridium phage phiCD505</t>
  </si>
  <si>
    <t>PRJEB7780</t>
  </si>
  <si>
    <t>49.316</t>
  </si>
  <si>
    <t>29.4</t>
  </si>
  <si>
    <t xml:space="preserve"> Unknown:NC_028764.1/LN681539.1</t>
  </si>
  <si>
    <t>Citrobacter phage phiCFP-1</t>
  </si>
  <si>
    <t>PRJNA270680</t>
  </si>
  <si>
    <t>38.625</t>
  </si>
  <si>
    <t xml:space="preserve"> Unknown:NC_028880.1/KP313531.1</t>
  </si>
  <si>
    <t>Achromobacter phage phiAxp-3</t>
  </si>
  <si>
    <t>PRJNA285741</t>
  </si>
  <si>
    <t>72.825</t>
  </si>
  <si>
    <t xml:space="preserve"> Unknown:KT321317.2;  Unknown:NC_028908.2/</t>
  </si>
  <si>
    <t>Lactobacillus phage phi jlb1</t>
  </si>
  <si>
    <t>PRJNA217792</t>
  </si>
  <si>
    <t>38.269</t>
  </si>
  <si>
    <t xml:space="preserve"> Unknown:NC_024206.1/KF767351.1</t>
  </si>
  <si>
    <t>Podovirus Lau218</t>
  </si>
  <si>
    <t>PRJNA234377</t>
  </si>
  <si>
    <t>39.425</t>
  </si>
  <si>
    <t xml:space="preserve"> Unknown:NC_024329.1/KJ183191.1</t>
  </si>
  <si>
    <t>Staphylococcus virus phiNM4</t>
  </si>
  <si>
    <t>PRJNA307770</t>
  </si>
  <si>
    <t>43.189</t>
  </si>
  <si>
    <t xml:space="preserve"> Unknown:NC_028864.1/DQ530362.1</t>
  </si>
  <si>
    <t>Salmonella phage 38</t>
  </si>
  <si>
    <t>PRJNA308496</t>
  </si>
  <si>
    <t>156.833</t>
  </si>
  <si>
    <t xml:space="preserve"> Unknown:NC_029042.1/KR296692.1</t>
  </si>
  <si>
    <t>Mycobacterium phage Breeniome</t>
  </si>
  <si>
    <t>PRJNA308758</t>
  </si>
  <si>
    <t>154.434</t>
  </si>
  <si>
    <t xml:space="preserve"> Unknown:NC_029044.1/KF006817.1</t>
  </si>
  <si>
    <t>Mycobacterium phage SweetiePie</t>
  </si>
  <si>
    <t>PRJNA308859</t>
  </si>
  <si>
    <t>53.183</t>
  </si>
  <si>
    <t xml:space="preserve"> Unknown:NC_029043.1/KM591906.1</t>
  </si>
  <si>
    <t>Salmonella phage 37</t>
  </si>
  <si>
    <t>PRJNA308638</t>
  </si>
  <si>
    <t>60.216</t>
  </si>
  <si>
    <t xml:space="preserve"> Unknown:NC_029045.1/KR296691.1</t>
  </si>
  <si>
    <t>Verrucomicrobia phage P8625</t>
  </si>
  <si>
    <t>PRJNA308884</t>
  </si>
  <si>
    <t>32.894</t>
  </si>
  <si>
    <t xml:space="preserve"> Unknown:NC_029047.1/KP792622.1</t>
  </si>
  <si>
    <t>Sinorhizobium phage phiLM21</t>
  </si>
  <si>
    <t>PRJNA308962</t>
  </si>
  <si>
    <t>50.827</t>
  </si>
  <si>
    <t xml:space="preserve"> Unknown:NC_029046.1/KJ743987.1</t>
  </si>
  <si>
    <t>Clostridium phage phiCD211</t>
  </si>
  <si>
    <t>PRJEB7144</t>
  </si>
  <si>
    <t>131.704</t>
  </si>
  <si>
    <t>26.4</t>
  </si>
  <si>
    <t xml:space="preserve"> Unknown:NC_029048.2/LN681537.2</t>
  </si>
  <si>
    <t>Salmonella phage 21</t>
  </si>
  <si>
    <t>PRJNA309567</t>
  </si>
  <si>
    <t>51.896</t>
  </si>
  <si>
    <t xml:space="preserve"> Unknown:NC_029050.1/KR296685.1</t>
  </si>
  <si>
    <t>Jasmine virus T</t>
  </si>
  <si>
    <t>PRJNA310150</t>
  </si>
  <si>
    <t>9.59</t>
  </si>
  <si>
    <t xml:space="preserve"> Unknown:NC_029051.1/KT222674.1</t>
  </si>
  <si>
    <t>Goose dicistrovirus</t>
  </si>
  <si>
    <t>PRJNA310652</t>
  </si>
  <si>
    <t>9.13</t>
  </si>
  <si>
    <t xml:space="preserve"> Unknown:NC_029052.1/KT873140.1</t>
  </si>
  <si>
    <t>Achromobacter phage phiAxp-2</t>
  </si>
  <si>
    <t>PRJNA285740</t>
  </si>
  <si>
    <t>62.22</t>
  </si>
  <si>
    <t xml:space="preserve"> Unknown:NC_029106.1/KT321316.2</t>
  </si>
  <si>
    <t>Ctenophore-associated circular virus 1</t>
  </si>
  <si>
    <t>PRJNA310885</t>
  </si>
  <si>
    <t>1.846</t>
  </si>
  <si>
    <t xml:space="preserve"> Unknown:NC_029108.1/KT945162.1</t>
  </si>
  <si>
    <t>Erysiphe cichoracearum alphaendornavirus</t>
  </si>
  <si>
    <t>PRJNA310889</t>
  </si>
  <si>
    <t>11.907</t>
  </si>
  <si>
    <t xml:space="preserve"> Unknown:NC_029095.1/KT388110.1</t>
  </si>
  <si>
    <t>Sulfolobus monocaudavirus SMV3</t>
  </si>
  <si>
    <t>PRJNA310893</t>
  </si>
  <si>
    <t>64.323</t>
  </si>
  <si>
    <t xml:space="preserve"> Unknown:NC_029103.1/KP282677.1</t>
  </si>
  <si>
    <t>Erysipelothrix phage SE-1</t>
  </si>
  <si>
    <t>PRJNA310897</t>
  </si>
  <si>
    <t>34.997</t>
  </si>
  <si>
    <t xml:space="preserve"> Unknown:NC_029078.1/KR816341.1</t>
  </si>
  <si>
    <t>Pectobacterium phage Peat1</t>
  </si>
  <si>
    <t>PRJNA310901</t>
  </si>
  <si>
    <t>45.633</t>
  </si>
  <si>
    <t xml:space="preserve"> Unknown:NC_029081.1/KR604693.1</t>
  </si>
  <si>
    <t>Elderberry carlavirus D</t>
  </si>
  <si>
    <t>PRJNA310905</t>
  </si>
  <si>
    <t xml:space="preserve"> Unknown:NC_029088.1/KJ572563.2</t>
  </si>
  <si>
    <t>Ralstonia phage RS138</t>
  </si>
  <si>
    <t>PRJNA310909</t>
  </si>
  <si>
    <t xml:space="preserve"> Unknown:NC_029107.1/AB916497.1</t>
  </si>
  <si>
    <t>Staphylococcus phage 812</t>
  </si>
  <si>
    <t>PRJNA310913</t>
  </si>
  <si>
    <t>142.096</t>
  </si>
  <si>
    <t xml:space="preserve"> Unknown:NC_029080.1/KJ206559.1</t>
  </si>
  <si>
    <t>Iris severe mosaic virus</t>
  </si>
  <si>
    <t>PRJNA310917</t>
  </si>
  <si>
    <t>10.423</t>
  </si>
  <si>
    <t xml:space="preserve"> Unknown:NC_029076.1/KT692938.1</t>
  </si>
  <si>
    <t>Ctenophore-associated circular genome 1</t>
  </si>
  <si>
    <t>PRJNA310921</t>
  </si>
  <si>
    <t>1.21</t>
  </si>
  <si>
    <t xml:space="preserve"> Unknown:NC_029112.1/KT945166.1</t>
  </si>
  <si>
    <t>Staphylococcus phage SPbeta-like</t>
  </si>
  <si>
    <t>PRJNA310925</t>
  </si>
  <si>
    <t>127.726</t>
  </si>
  <si>
    <t xml:space="preserve"> Unknown:NC_029119.1/KT429160.1</t>
  </si>
  <si>
    <t>Salmonella phage 36</t>
  </si>
  <si>
    <t>PRJNA310929</t>
  </si>
  <si>
    <t>41.085</t>
  </si>
  <si>
    <t xml:space="preserve"> Unknown:NC_029071.1/KR296690.1</t>
  </si>
  <si>
    <t>Pseudomonas phage YH30</t>
  </si>
  <si>
    <t>PRJNA310933</t>
  </si>
  <si>
    <t>72.192</t>
  </si>
  <si>
    <t xml:space="preserve"> Unknown:NC_029101.1/KP994390.1</t>
  </si>
  <si>
    <t>Achromobacter phage JWF</t>
  </si>
  <si>
    <t>PRJNA310937</t>
  </si>
  <si>
    <t>81.541</t>
  </si>
  <si>
    <t xml:space="preserve"> Unknown:NC_029075.1/KP202971.1</t>
  </si>
  <si>
    <t>Lactobacillus phage LfeSau</t>
  </si>
  <si>
    <t>PRJNA310941</t>
  </si>
  <si>
    <t>31.703</t>
  </si>
  <si>
    <t xml:space="preserve"> Unknown:NC_029068.1/KP027015.1</t>
  </si>
  <si>
    <t>Brevibacillus phage Jimmer1</t>
  </si>
  <si>
    <t>PRJNA310945</t>
  </si>
  <si>
    <t>54.312</t>
  </si>
  <si>
    <t xml:space="preserve"> Unknown:NC_029104.1/KC595515.1</t>
  </si>
  <si>
    <t>Pseudomonas phage VCM</t>
  </si>
  <si>
    <t>PRJEB11093</t>
  </si>
  <si>
    <t>98.765</t>
  </si>
  <si>
    <t xml:space="preserve"> 1:NC_029065.1/LN887844.1</t>
  </si>
  <si>
    <t>Ctenophore-associated circular virus 2</t>
  </si>
  <si>
    <t>PRJNA310884</t>
  </si>
  <si>
    <t>1.853</t>
  </si>
  <si>
    <t xml:space="preserve"> Unknown:NC_029109.1/KT945163.1</t>
  </si>
  <si>
    <t>Vibrio phage qdvp001</t>
  </si>
  <si>
    <t>PRJNA310888</t>
  </si>
  <si>
    <t>134.742</t>
  </si>
  <si>
    <t xml:space="preserve"> Unknown:NC_029057.1/KT932418.1</t>
  </si>
  <si>
    <t>Pavonia yellow mosaic virus</t>
  </si>
  <si>
    <t>PRJNA310892</t>
  </si>
  <si>
    <t>2.7</t>
  </si>
  <si>
    <t xml:space="preserve"> DNA-A:NC_029105.1/KT948787.1</t>
  </si>
  <si>
    <t>Rosellinia necatrix megabirnavirus 2-W8</t>
  </si>
  <si>
    <t>PRJNA310896</t>
  </si>
  <si>
    <t>16.944</t>
  </si>
  <si>
    <t>54.1622</t>
  </si>
  <si>
    <t xml:space="preserve"> 1:NC_029125.1/LC062704.1;  2:NC_029126.1/LC062705.1</t>
  </si>
  <si>
    <t>Pseudoalteromonas phage H101</t>
  </si>
  <si>
    <t>PRJNA310900</t>
  </si>
  <si>
    <t>131.903</t>
  </si>
  <si>
    <t xml:space="preserve"> Unknown:NC_029094.1/KR534323.1</t>
  </si>
  <si>
    <t>Elderberry carlavirus E</t>
  </si>
  <si>
    <t>PRJNA310904</t>
  </si>
  <si>
    <t>8.54</t>
  </si>
  <si>
    <t xml:space="preserve"> Unknown:NC_029089.1/KJ572564.2</t>
  </si>
  <si>
    <t>Elderberry carlavirus A</t>
  </si>
  <si>
    <t>PRJNA310908</t>
  </si>
  <si>
    <t>8.628</t>
  </si>
  <si>
    <t xml:space="preserve"> Unknown:NC_029085.1/KJ572560.2</t>
  </si>
  <si>
    <t>Shigella phage 75/02 Stx</t>
  </si>
  <si>
    <t>PRJNA310912</t>
  </si>
  <si>
    <t>60.875</t>
  </si>
  <si>
    <t xml:space="preserve"> Unknown:NC_029120.1/KF766125.2</t>
  </si>
  <si>
    <t>Bacillus phage BM5</t>
  </si>
  <si>
    <t>PRJNA310924</t>
  </si>
  <si>
    <t>165.031</t>
  </si>
  <si>
    <t xml:space="preserve"> Unknown:NC_029069.1/KT995479.1</t>
  </si>
  <si>
    <t>Escherichia phage APCEc01</t>
  </si>
  <si>
    <t>PRJNA310928</t>
  </si>
  <si>
    <t>168.771</t>
  </si>
  <si>
    <t xml:space="preserve"> Unknown:NC_029091.1/KR422352.1</t>
  </si>
  <si>
    <t>Rhodoferax phage P26218</t>
  </si>
  <si>
    <t>PRJNA310932</t>
  </si>
  <si>
    <t>36.315</t>
  </si>
  <si>
    <t xml:space="preserve"> Unknown:NC_029061.1/KP792623.1</t>
  </si>
  <si>
    <t>Paenibacillus phage Rani</t>
  </si>
  <si>
    <t>PRJNA310936</t>
  </si>
  <si>
    <t>37.99</t>
  </si>
  <si>
    <t xml:space="preserve"> Unknown:NC_029084.1/KP296793.1</t>
  </si>
  <si>
    <t>Mycobacterium phage Edtherson</t>
  </si>
  <si>
    <t>PRJNA310940</t>
  </si>
  <si>
    <t>51.492</t>
  </si>
  <si>
    <t xml:space="preserve"> Unknown:NC_029059.1/KP027196.1</t>
  </si>
  <si>
    <t>Bacillus phage Bp8p-T</t>
  </si>
  <si>
    <t>151.419</t>
  </si>
  <si>
    <t>KJ010548.1</t>
  </si>
  <si>
    <t>Pseudomonas phage PaoP5</t>
  </si>
  <si>
    <t>PRJNA295793</t>
  </si>
  <si>
    <t>93.464</t>
  </si>
  <si>
    <t xml:space="preserve"> Unknown:NC_029083.1/KU297675.1</t>
  </si>
  <si>
    <t>Ostreococcus tauri virus OtV5</t>
  </si>
  <si>
    <t>PRJNA28159</t>
  </si>
  <si>
    <t>186.713</t>
  </si>
  <si>
    <t xml:space="preserve"> Unknown:NC_010191.2/EU304328.2</t>
  </si>
  <si>
    <t>Spondweni virus</t>
  </si>
  <si>
    <t>PRJNA311759</t>
  </si>
  <si>
    <t xml:space="preserve"> Unknown:NC_029055.1/DQ859064.1</t>
  </si>
  <si>
    <t>Salmonella phage 19</t>
  </si>
  <si>
    <t>PRJNA310930</t>
  </si>
  <si>
    <t>94.766</t>
  </si>
  <si>
    <t xml:space="preserve"> Unknown:NC_029072.1/KR296684.1</t>
  </si>
  <si>
    <t>Gordonia phage GordTnk2</t>
  </si>
  <si>
    <t>PRJNA310934</t>
  </si>
  <si>
    <t>75.987</t>
  </si>
  <si>
    <t xml:space="preserve"> Unknown:NC_029074.1/KP790008.1</t>
  </si>
  <si>
    <t>Geobacillus virus E3</t>
  </si>
  <si>
    <t>PRJNA310938</t>
  </si>
  <si>
    <t>141.298</t>
  </si>
  <si>
    <t xml:space="preserve"> Unknown:NC_029073.1/KP144388.1</t>
  </si>
  <si>
    <t>Streptomyces phage Jay2Jay</t>
  </si>
  <si>
    <t>PRJNA310942</t>
  </si>
  <si>
    <t>133.531</t>
  </si>
  <si>
    <t xml:space="preserve"> Unknown:NC_029098.1/KM652554.1</t>
  </si>
  <si>
    <t>Tofla virus</t>
  </si>
  <si>
    <t>PRJNA308206</t>
  </si>
  <si>
    <t>18.467</t>
  </si>
  <si>
    <t>47.0321</t>
  </si>
  <si>
    <t xml:space="preserve"> L:NC_029124.1/LC008512.1;  M:NC_029123.1/LC008511.1;  S:NC_029122.1/LC008510.1</t>
  </si>
  <si>
    <t>Alternaria brassicicola fusarivirus 1</t>
  </si>
  <si>
    <t>PRJNA310788</t>
  </si>
  <si>
    <t xml:space="preserve"> Unknown:NC_029056.1/KT581960.1</t>
  </si>
  <si>
    <t>Turnip leaf roll virus</t>
  </si>
  <si>
    <t>PRJNA310891</t>
  </si>
  <si>
    <t>2.965</t>
  </si>
  <si>
    <t xml:space="preserve"> Unknown:NC_029117.1/KT388076.1</t>
  </si>
  <si>
    <t>Lactococcus phage GE1</t>
  </si>
  <si>
    <t>PRJNA310895</t>
  </si>
  <si>
    <t>24.847</t>
  </si>
  <si>
    <t xml:space="preserve"> Unknown:NC_029118.1/KT339177.1</t>
  </si>
  <si>
    <t>Pseudomonas phage PS-1</t>
  </si>
  <si>
    <t>PRJNA310903</t>
  </si>
  <si>
    <t>48.666</t>
  </si>
  <si>
    <t xml:space="preserve"> Unknown:NC_029066.1/AP014684.1</t>
  </si>
  <si>
    <t>Elderberry carlavirus B</t>
  </si>
  <si>
    <t>PRJNA310907</t>
  </si>
  <si>
    <t xml:space="preserve"> Unknown:NC_029086.1/KJ572561.2</t>
  </si>
  <si>
    <t>Clostridium phage phiCDHM13</t>
  </si>
  <si>
    <t>PRJNA310911</t>
  </si>
  <si>
    <t>33.596</t>
  </si>
  <si>
    <t xml:space="preserve"> Unknown:NC_029116.1/HG796225.1</t>
  </si>
  <si>
    <t>Ctenophore-associated circular genome 3</t>
  </si>
  <si>
    <t>PRJNA310919</t>
  </si>
  <si>
    <t>1.223</t>
  </si>
  <si>
    <t xml:space="preserve"> Unknown:NC_029114.1/KT945168.1</t>
  </si>
  <si>
    <t>Ctenophore-associated circular virus 3</t>
  </si>
  <si>
    <t>PRJNA310923</t>
  </si>
  <si>
    <t xml:space="preserve"> Unknown:NC_029110.1/KT945164.1</t>
  </si>
  <si>
    <t>Rhodobacter phage RcTitan</t>
  </si>
  <si>
    <t>PRJNA310927</t>
  </si>
  <si>
    <t>44.496</t>
  </si>
  <si>
    <t xml:space="preserve"> Unknown:NC_029097.1/KR935213.1</t>
  </si>
  <si>
    <t>Mycobacterium phage Mindy</t>
  </si>
  <si>
    <t>PRJNA310931</t>
  </si>
  <si>
    <t>75.796</t>
  </si>
  <si>
    <t xml:space="preserve"> Unknown:NC_029093.1/KR080204.1</t>
  </si>
  <si>
    <t>Gordonia phage GordDuk1</t>
  </si>
  <si>
    <t>PRJNA310935</t>
  </si>
  <si>
    <t>76.276</t>
  </si>
  <si>
    <t xml:space="preserve"> Unknown:NC_029060.1/KP790010.1</t>
  </si>
  <si>
    <t>Lactobacillus phage LfeInf</t>
  </si>
  <si>
    <t>PRJNA310939</t>
  </si>
  <si>
    <t>106.071</t>
  </si>
  <si>
    <t xml:space="preserve"> Unknown:NC_029058.1/KP054477.1</t>
  </si>
  <si>
    <t>Mycobacterium phage VohminGhazi</t>
  </si>
  <si>
    <t>PRJNA310943</t>
  </si>
  <si>
    <t>52.155</t>
  </si>
  <si>
    <t xml:space="preserve"> Unknown:NC_029077.1/KM401838.1</t>
  </si>
  <si>
    <t>Lactococcus virus CB19</t>
  </si>
  <si>
    <t>28.643</t>
  </si>
  <si>
    <t>FJ848884.1</t>
  </si>
  <si>
    <t>Panax notoginseng virus A</t>
  </si>
  <si>
    <t>PRJNA310886</t>
  </si>
  <si>
    <t>5.003</t>
  </si>
  <si>
    <t xml:space="preserve"> Unknown:NC_029096.1/KT388111.1</t>
  </si>
  <si>
    <t>Cucumis melo alphaendornavirus</t>
  </si>
  <si>
    <t>PRJNA310890</t>
  </si>
  <si>
    <t>15.078</t>
  </si>
  <si>
    <t xml:space="preserve"> Unknown:NC_029064.1/KT727022.1</t>
  </si>
  <si>
    <t>Cronobacter phage Dev-CD-23823</t>
  </si>
  <si>
    <t>PRJNA310894</t>
  </si>
  <si>
    <t>41.62</t>
  </si>
  <si>
    <t xml:space="preserve"> Unknown:NC_029070.1/LN878149.1</t>
  </si>
  <si>
    <t>Pseudoalteromonas phage Pq0</t>
  </si>
  <si>
    <t>PRJNA310898</t>
  </si>
  <si>
    <t>33.399</t>
  </si>
  <si>
    <t xml:space="preserve"> Unknown:NC_029100.1/KR060090.1</t>
  </si>
  <si>
    <t>Enterobacter phage E-2</t>
  </si>
  <si>
    <t>PRJNA310902</t>
  </si>
  <si>
    <t>36.051</t>
  </si>
  <si>
    <t xml:space="preserve"> Unknown:NC_029102.1/KP791805.1</t>
  </si>
  <si>
    <t>Elderberry carlavirus C</t>
  </si>
  <si>
    <t>PRJNA310906</t>
  </si>
  <si>
    <t>8.613</t>
  </si>
  <si>
    <t xml:space="preserve"> Unknown:NC_029087.1/KJ572562.2</t>
  </si>
  <si>
    <t>Arrabida virus</t>
  </si>
  <si>
    <t>PRJNA310910</t>
  </si>
  <si>
    <t>6.391</t>
  </si>
  <si>
    <t xml:space="preserve"> L:NC_029082.1/KP863799.1</t>
  </si>
  <si>
    <t>Nectarine marafivirus M</t>
  </si>
  <si>
    <t>PRJNA310914</t>
  </si>
  <si>
    <t>6.421</t>
  </si>
  <si>
    <t xml:space="preserve"> Unknown:NC_029063.1/KT273411.1</t>
  </si>
  <si>
    <t>Ctenophore-associated circular genome 4</t>
  </si>
  <si>
    <t>PRJNA310918</t>
  </si>
  <si>
    <t xml:space="preserve"> Unknown:NC_029115.1/KT945169.1</t>
  </si>
  <si>
    <t>Ctenophore-associated circular virus 4</t>
  </si>
  <si>
    <t>PRJNA310922</t>
  </si>
  <si>
    <t>1.714</t>
  </si>
  <si>
    <t xml:space="preserve"> Unknown:NC_029111.1/KT945165.1</t>
  </si>
  <si>
    <t>Mycobacterium phage Dusk</t>
  </si>
  <si>
    <t>PRJNA310926</t>
  </si>
  <si>
    <t>75.339</t>
  </si>
  <si>
    <t xml:space="preserve"> Unknown:NC_029079.1/KT222942.1</t>
  </si>
  <si>
    <t>Rat bocavirus</t>
  </si>
  <si>
    <t>PRJNA311074</t>
  </si>
  <si>
    <t>5.212</t>
  </si>
  <si>
    <t xml:space="preserve"> Unknown:NC_029133.1/KT454512.1</t>
  </si>
  <si>
    <t>Delisea pulchra RNA virus</t>
  </si>
  <si>
    <t>PRJNA311077</t>
  </si>
  <si>
    <t>9.581</t>
  </si>
  <si>
    <t xml:space="preserve"> Unknown:NC_029131.1/KT455464.1</t>
  </si>
  <si>
    <t>Macropodid alphaherpesvirus 1</t>
  </si>
  <si>
    <t>PRJNA311730</t>
  </si>
  <si>
    <t>140.122</t>
  </si>
  <si>
    <t xml:space="preserve"> Unknown:NC_029132.1/KT594769.1</t>
  </si>
  <si>
    <t>Myotis gammaherpesvirus 8</t>
  </si>
  <si>
    <t>PRJNA295864</t>
  </si>
  <si>
    <t>129.563</t>
  </si>
  <si>
    <t xml:space="preserve"> Unknown:NC_029255.1/KU220026.1</t>
  </si>
  <si>
    <t>Bat bocavirus</t>
  </si>
  <si>
    <t>PRJNA312360</t>
  </si>
  <si>
    <t>5.203</t>
  </si>
  <si>
    <t xml:space="preserve"> Unknown:NC_029300.1/KT592508.1</t>
  </si>
  <si>
    <t>Blackberry Virus F</t>
  </si>
  <si>
    <t>PRJNA312642</t>
  </si>
  <si>
    <t>7.663</t>
  </si>
  <si>
    <t xml:space="preserve"> Unknown:NC_029303.1/KJ413252.1</t>
  </si>
  <si>
    <t>Currant virus A</t>
  </si>
  <si>
    <t>PRJNA312655</t>
  </si>
  <si>
    <t>7.925</t>
  </si>
  <si>
    <t xml:space="preserve"> Unknown:NC_029301.1/KT763043.1</t>
  </si>
  <si>
    <t>Piscine myocarditis-like virus</t>
  </si>
  <si>
    <t>PRJNA312709</t>
  </si>
  <si>
    <t>6.038</t>
  </si>
  <si>
    <t xml:space="preserve"> Unknown:NC_029302.1/KT725636.1</t>
  </si>
  <si>
    <t>Cnaphalocrocis medinalis granulovirus</t>
  </si>
  <si>
    <t>PRJNA312792</t>
  </si>
  <si>
    <t>111.246</t>
  </si>
  <si>
    <t xml:space="preserve"> Unknown:NC_029304.1/KU593505.1</t>
  </si>
  <si>
    <t>Lake Sarah-associated circular virus-30</t>
  </si>
  <si>
    <t>PRJNA314346</t>
  </si>
  <si>
    <t>3.003</t>
  </si>
  <si>
    <t xml:space="preserve"> Unknown:NC_029577.1/KP153456.1</t>
  </si>
  <si>
    <t>Lake Sarah-associated circular virus-31</t>
  </si>
  <si>
    <t>PRJNA314394</t>
  </si>
  <si>
    <t>3.124</t>
  </si>
  <si>
    <t xml:space="preserve"> Unknown:NC_029579.1/KP153459.1</t>
  </si>
  <si>
    <t>Blueberry shoestring virus</t>
  </si>
  <si>
    <t>PRJNA314396</t>
  </si>
  <si>
    <t>4.02</t>
  </si>
  <si>
    <t xml:space="preserve"> Unknown:NC_029578.1/LC081344.1</t>
  </si>
  <si>
    <t>Lake Sarah-associated circular molecule 9</t>
  </si>
  <si>
    <t>PRJNA314612</t>
  </si>
  <si>
    <t>1.137</t>
  </si>
  <si>
    <t xml:space="preserve"> Unknown:NC_029632.1/KP153377.1</t>
  </si>
  <si>
    <t>Lake Sarah-associated circular molecule 8</t>
  </si>
  <si>
    <t>PRJNA314613</t>
  </si>
  <si>
    <t>1.182</t>
  </si>
  <si>
    <t xml:space="preserve"> Unknown:NC_029621.1/KP153371.1</t>
  </si>
  <si>
    <t>Lake Sarah-associated circular molecule 7</t>
  </si>
  <si>
    <t>PRJNA314614</t>
  </si>
  <si>
    <t>1.096</t>
  </si>
  <si>
    <t xml:space="preserve"> Unknown:NC_029618.1/KP153370.1</t>
  </si>
  <si>
    <t>Lake Sarah-associated circular molecule 6</t>
  </si>
  <si>
    <t>PRJNA314615</t>
  </si>
  <si>
    <t>1.113</t>
  </si>
  <si>
    <t xml:space="preserve"> Unknown:NC_029615.1/KP153368.1</t>
  </si>
  <si>
    <t>Lake Sarah-associated circular molecule 5</t>
  </si>
  <si>
    <t>PRJNA314616</t>
  </si>
  <si>
    <t>1.045</t>
  </si>
  <si>
    <t xml:space="preserve"> Unknown:NC_029608.1/KP153364.1</t>
  </si>
  <si>
    <t>Lake Sarah-associated circular molecule 4</t>
  </si>
  <si>
    <t>PRJNA314617</t>
  </si>
  <si>
    <t>0.838</t>
  </si>
  <si>
    <t xml:space="preserve"> Unknown:NC_029606.1/KP153363.1</t>
  </si>
  <si>
    <t>Lake Sarah-associated circular molecule 3</t>
  </si>
  <si>
    <t>PRJNA314618</t>
  </si>
  <si>
    <t>1.082</t>
  </si>
  <si>
    <t xml:space="preserve"> Unknown:NC_029602.1/KP153361.1</t>
  </si>
  <si>
    <t>Lake Sarah-associated circular molecule 2</t>
  </si>
  <si>
    <t>PRJNA314619</t>
  </si>
  <si>
    <t>1.131</t>
  </si>
  <si>
    <t xml:space="preserve"> Unknown:NC_029603.1/KP153360.1</t>
  </si>
  <si>
    <t>Lake Sarah-associated circular molecule 11</t>
  </si>
  <si>
    <t>PRJNA314620</t>
  </si>
  <si>
    <t>1.123</t>
  </si>
  <si>
    <t xml:space="preserve"> Unknown:NC_029640.1/KP153384.1</t>
  </si>
  <si>
    <t>Lake Sarah-associated circular molecule 10</t>
  </si>
  <si>
    <t>PRJNA314621</t>
  </si>
  <si>
    <t>1.693</t>
  </si>
  <si>
    <t xml:space="preserve"> Unknown:NC_029634.1/KP153379.1</t>
  </si>
  <si>
    <t>Lake Sarah-associated circular molecule 1</t>
  </si>
  <si>
    <t>PRJNA314622</t>
  </si>
  <si>
    <t>1.217</t>
  </si>
  <si>
    <t xml:space="preserve"> Unknown:NC_029601.1/KP153359.1</t>
  </si>
  <si>
    <t>Lake Sarah-associated circular virus-3</t>
  </si>
  <si>
    <t>PRJNA314623</t>
  </si>
  <si>
    <t>4.441</t>
  </si>
  <si>
    <t xml:space="preserve"> Unknown:NC_029611.1/KP153395.1</t>
  </si>
  <si>
    <t>Lake Sarah-associated circular virus-29</t>
  </si>
  <si>
    <t>PRJNA314624</t>
  </si>
  <si>
    <t>4.282</t>
  </si>
  <si>
    <t xml:space="preserve"> Unknown:NC_029619.1/KP153454.1</t>
  </si>
  <si>
    <t>Lake Sarah-associated circular virus-28</t>
  </si>
  <si>
    <t>PRJNA314625</t>
  </si>
  <si>
    <t>6.38</t>
  </si>
  <si>
    <t xml:space="preserve"> Unknown:NC_029617.1/KP153451.1</t>
  </si>
  <si>
    <t>Lake Sarah-associated circular virus-27</t>
  </si>
  <si>
    <t>PRJNA314626</t>
  </si>
  <si>
    <t>2.256</t>
  </si>
  <si>
    <t xml:space="preserve"> Unknown:NC_029630.1/KP153523.1</t>
  </si>
  <si>
    <t>Lake Sarah-associated circular virus-26</t>
  </si>
  <si>
    <t>PRJNA314627</t>
  </si>
  <si>
    <t xml:space="preserve"> Unknown:NC_029614.1/KP153446.1</t>
  </si>
  <si>
    <t>Lake Sarah-associated circular virus-25</t>
  </si>
  <si>
    <t>PRJNA314628</t>
  </si>
  <si>
    <t>1.776</t>
  </si>
  <si>
    <t xml:space="preserve"> Unknown:NC_029613.1/KP153445.1</t>
  </si>
  <si>
    <t>Lake Sarah-associated circular virus-24</t>
  </si>
  <si>
    <t>PRJNA314629</t>
  </si>
  <si>
    <t>1.627</t>
  </si>
  <si>
    <t xml:space="preserve"> Unknown:NC_029639.1/KP153443.1</t>
  </si>
  <si>
    <t>Lake Sarah-associated circular virus-23</t>
  </si>
  <si>
    <t>PRJNA314630</t>
  </si>
  <si>
    <t>1.775</t>
  </si>
  <si>
    <t xml:space="preserve"> Unknown:NC_029637.1/KP153442.1</t>
  </si>
  <si>
    <t>Lake Sarah-associated circular molecule 12</t>
  </si>
  <si>
    <t>PRJNA314631</t>
  </si>
  <si>
    <t>2.022</t>
  </si>
  <si>
    <t xml:space="preserve"> Unknown:NC_029620.1/KP153472.1</t>
  </si>
  <si>
    <t>Lake Sarah-associated circular virus-9</t>
  </si>
  <si>
    <t>PRJNA314632</t>
  </si>
  <si>
    <t>1.932</t>
  </si>
  <si>
    <t xml:space="preserve"> Unknown:NC_029587.1/KP153407.1</t>
  </si>
  <si>
    <t>Lake Sarah-associated circular virus-8</t>
  </si>
  <si>
    <t>PRJNA314633</t>
  </si>
  <si>
    <t>2.205</t>
  </si>
  <si>
    <t xml:space="preserve"> Unknown:NC_029585.1/KP153405.1</t>
  </si>
  <si>
    <t>Lake Sarah-associated circular virus-7</t>
  </si>
  <si>
    <t>PRJNA314634</t>
  </si>
  <si>
    <t>2.304</t>
  </si>
  <si>
    <t xml:space="preserve"> Unknown:NC_029584.1/KP153404.1</t>
  </si>
  <si>
    <t>Lake Sarah-associated circular virus-6</t>
  </si>
  <si>
    <t>PRJNA314635</t>
  </si>
  <si>
    <t>2.939</t>
  </si>
  <si>
    <t xml:space="preserve"> Unknown:NC_029583.1/KP153403.1</t>
  </si>
  <si>
    <t>Lake Sarah-associated circular virus-51</t>
  </si>
  <si>
    <t>PRJNA314636</t>
  </si>
  <si>
    <t xml:space="preserve"> Unknown:NC_029629.1/KP153522.1</t>
  </si>
  <si>
    <t>Lake Sarah-associated circular virus-22</t>
  </si>
  <si>
    <t>PRJNA314637</t>
  </si>
  <si>
    <t>1.66</t>
  </si>
  <si>
    <t xml:space="preserve"> Unknown:NC_029636.1/KP153441.1</t>
  </si>
  <si>
    <t>Lake Sarah-associated circular virus-21</t>
  </si>
  <si>
    <t>PRJNA314638</t>
  </si>
  <si>
    <t>1.762</t>
  </si>
  <si>
    <t xml:space="preserve"> Unknown:NC_029628.1/KP153437.1</t>
  </si>
  <si>
    <t>Lake Sarah-associated circular virus-20</t>
  </si>
  <si>
    <t>PRJNA314639</t>
  </si>
  <si>
    <t>1.632</t>
  </si>
  <si>
    <t xml:space="preserve"> Unknown:NC_029622.1/KP153434.1</t>
  </si>
  <si>
    <t>Lake Sarah-associated circular virus-2</t>
  </si>
  <si>
    <t>PRJNA314640</t>
  </si>
  <si>
    <t>2.301</t>
  </si>
  <si>
    <t xml:space="preserve"> Unknown:NC_029610.1/KP153394.1</t>
  </si>
  <si>
    <t>Lake Sarah-associated circular virus-19</t>
  </si>
  <si>
    <t>PRJNA314641</t>
  </si>
  <si>
    <t>1.931</t>
  </si>
  <si>
    <t xml:space="preserve"> Unknown:NC_029609.1/KP153429.1</t>
  </si>
  <si>
    <t>Lake Sarah-associated circular virus-18</t>
  </si>
  <si>
    <t>PRJNA314642</t>
  </si>
  <si>
    <t xml:space="preserve"> Unknown:NC_029604.1/KP153427.1</t>
  </si>
  <si>
    <t>Lake Sarah-associated circular virus-17</t>
  </si>
  <si>
    <t>PRJNA314643</t>
  </si>
  <si>
    <t>2.678</t>
  </si>
  <si>
    <t xml:space="preserve"> Unknown:NC_029599.1/KP153424.1</t>
  </si>
  <si>
    <t>Lake Sarah-associated circular virus-16</t>
  </si>
  <si>
    <t>PRJNA314644</t>
  </si>
  <si>
    <t>1.888</t>
  </si>
  <si>
    <t xml:space="preserve"> Unknown:NC_029596.1/KP153420.1</t>
  </si>
  <si>
    <t>Lake Sarah-associated circular virus-15</t>
  </si>
  <si>
    <t>PRJNA314645</t>
  </si>
  <si>
    <t>1.963</t>
  </si>
  <si>
    <t xml:space="preserve"> Unknown:NC_029595.1/KP153417.1</t>
  </si>
  <si>
    <t>Lake Sarah-associated circular virus-14</t>
  </si>
  <si>
    <t>PRJNA314646</t>
  </si>
  <si>
    <t>4.301</t>
  </si>
  <si>
    <t xml:space="preserve"> Unknown:NC_029594.1/KP153414.1</t>
  </si>
  <si>
    <t>Lake Sarah-associated circular virus-13</t>
  </si>
  <si>
    <t>PRJNA314647</t>
  </si>
  <si>
    <t>1.587</t>
  </si>
  <si>
    <t xml:space="preserve"> Unknown:NC_029592.1/KP153412.1</t>
  </si>
  <si>
    <t>Lake Sarah-associated circular virus-12</t>
  </si>
  <si>
    <t>PRJNA314648</t>
  </si>
  <si>
    <t xml:space="preserve"> Unknown:NC_029590.1/KP153410.1</t>
  </si>
  <si>
    <t>Lake Sarah-associated circular virus-11</t>
  </si>
  <si>
    <t>PRJNA314649</t>
  </si>
  <si>
    <t>2.198</t>
  </si>
  <si>
    <t xml:space="preserve"> Unknown:NC_029612.1/KP153409.1</t>
  </si>
  <si>
    <t>Lake Sarah-associated circular virus-10</t>
  </si>
  <si>
    <t>PRJNA314650</t>
  </si>
  <si>
    <t xml:space="preserve"> Unknown:NC_029589.1/KP153408.1</t>
  </si>
  <si>
    <t>Lake Sarah-associated circular virus-1</t>
  </si>
  <si>
    <t>PRJNA314651</t>
  </si>
  <si>
    <t>2.862</t>
  </si>
  <si>
    <t xml:space="preserve"> Unknown:NC_029607.1/KP153390.1</t>
  </si>
  <si>
    <t>Lake Sarah-associated circular virus-50</t>
  </si>
  <si>
    <t>PRJNA314653</t>
  </si>
  <si>
    <t>1.802</t>
  </si>
  <si>
    <t xml:space="preserve"> Unknown:NC_029627.1/KP153511.1</t>
  </si>
  <si>
    <t>Lake Sarah-associated circular virus-5</t>
  </si>
  <si>
    <t>PRJNA314654</t>
  </si>
  <si>
    <t>2.987</t>
  </si>
  <si>
    <t xml:space="preserve"> Unknown:NC_029582.1/KP153402.1</t>
  </si>
  <si>
    <t>Lake Sarah-associated circular virus-49</t>
  </si>
  <si>
    <t>PRJNA314655</t>
  </si>
  <si>
    <t>2.927</t>
  </si>
  <si>
    <t xml:space="preserve"> Unknown:NC_029626.1/KP153507.1</t>
  </si>
  <si>
    <t>Lake Sarah-associated circular virus-48</t>
  </si>
  <si>
    <t>PRJNA314656</t>
  </si>
  <si>
    <t>2.039</t>
  </si>
  <si>
    <t xml:space="preserve"> Unknown:NC_029625.1/KP153505.1</t>
  </si>
  <si>
    <t>Lake Sarah-associated circular virus-47</t>
  </si>
  <si>
    <t>PRJNA314657</t>
  </si>
  <si>
    <t>2.732</t>
  </si>
  <si>
    <t xml:space="preserve"> Unknown:NC_029638.1/KP153504.1</t>
  </si>
  <si>
    <t>Lake Sarah-associated circular virus-46</t>
  </si>
  <si>
    <t>PRJNA314658</t>
  </si>
  <si>
    <t>1.912</t>
  </si>
  <si>
    <t xml:space="preserve"> Unknown:NC_029635.1/KP153502.1</t>
  </si>
  <si>
    <t>Lake Sarah-associated circular virus-45</t>
  </si>
  <si>
    <t>PRJNA314659</t>
  </si>
  <si>
    <t xml:space="preserve"> Unknown:NC_029633.1/KP153501.1</t>
  </si>
  <si>
    <t>Lake Sarah-associated circular virus-44</t>
  </si>
  <si>
    <t>PRJNA314660</t>
  </si>
  <si>
    <t>3.91</t>
  </si>
  <si>
    <t xml:space="preserve"> Unknown:NC_029631.1/KP153500.1</t>
  </si>
  <si>
    <t>Lake Sarah-associated circular virus-43</t>
  </si>
  <si>
    <t>PRJNA314661</t>
  </si>
  <si>
    <t>2.999</t>
  </si>
  <si>
    <t xml:space="preserve"> Unknown:NC_029624.1/KP153499.1</t>
  </si>
  <si>
    <t>Lake Sarah-associated circular virus-42</t>
  </si>
  <si>
    <t>PRJNA314662</t>
  </si>
  <si>
    <t>3.049</t>
  </si>
  <si>
    <t xml:space="preserve"> Unknown:NC_029623.1/KP153496.1</t>
  </si>
  <si>
    <t>Lake Sarah-associated circular virus-41</t>
  </si>
  <si>
    <t>PRJNA314663</t>
  </si>
  <si>
    <t>3.091</t>
  </si>
  <si>
    <t xml:space="preserve"> Unknown:NC_029616.1/KP153494.1</t>
  </si>
  <si>
    <t>Lake Sarah-associated circular virus-40</t>
  </si>
  <si>
    <t>PRJNA314664</t>
  </si>
  <si>
    <t xml:space="preserve"> Unknown:NC_029600.1/KP153488.1</t>
  </si>
  <si>
    <t>Lake Sarah-associated circular virus-4</t>
  </si>
  <si>
    <t>PRJNA314665</t>
  </si>
  <si>
    <t>1.709</t>
  </si>
  <si>
    <t xml:space="preserve"> Unknown:NC_029580.1/KP153397.1</t>
  </si>
  <si>
    <t>Lake Sarah-associated circular virus-39</t>
  </si>
  <si>
    <t>PRJNA314666</t>
  </si>
  <si>
    <t>3.208</t>
  </si>
  <si>
    <t xml:space="preserve"> Unknown:NC_029598.1/KP153485.1</t>
  </si>
  <si>
    <t>Lake Sarah-associated circular virus-38</t>
  </si>
  <si>
    <t>PRJNA314667</t>
  </si>
  <si>
    <t>3.531</t>
  </si>
  <si>
    <t xml:space="preserve"> Unknown:NC_029597.1/KP153483.1</t>
  </si>
  <si>
    <t>Lake Sarah-associated circular virus-37</t>
  </si>
  <si>
    <t>PRJNA314668</t>
  </si>
  <si>
    <t>1.677</t>
  </si>
  <si>
    <t xml:space="preserve"> Unknown:NC_029593.1/KP153476.1</t>
  </si>
  <si>
    <t>Lake Sarah-associated circular virus-36</t>
  </si>
  <si>
    <t>PRJNA314669</t>
  </si>
  <si>
    <t>2.023</t>
  </si>
  <si>
    <t xml:space="preserve"> Unknown:NC_029591.1/KP153474.1</t>
  </si>
  <si>
    <t>Lake Sarah-associated circular virus-35</t>
  </si>
  <si>
    <t>PRJNA314670</t>
  </si>
  <si>
    <t>3.481</t>
  </si>
  <si>
    <t xml:space="preserve"> Unknown:NC_029605.1/KP153490.1</t>
  </si>
  <si>
    <t>Lake Sarah-associated circular virus-34</t>
  </si>
  <si>
    <t>PRJNA314671</t>
  </si>
  <si>
    <t xml:space="preserve"> Unknown:NC_029588.1/KP153470.1</t>
  </si>
  <si>
    <t>Lake Sarah-associated circular virus-33</t>
  </si>
  <si>
    <t>PRJNA314672</t>
  </si>
  <si>
    <t>2.191</t>
  </si>
  <si>
    <t xml:space="preserve"> Unknown:NC_029586.1/KP153469.1</t>
  </si>
  <si>
    <t>Lake Sarah-associated circular virus-32</t>
  </si>
  <si>
    <t>PRJNA314673</t>
  </si>
  <si>
    <t>2.546</t>
  </si>
  <si>
    <t xml:space="preserve"> Unknown:NC_029581.1/KP153464.1</t>
  </si>
  <si>
    <t>Marine RNA virus PAL128</t>
  </si>
  <si>
    <t>PRJNA313224</t>
  </si>
  <si>
    <t xml:space="preserve"> Unknown:NC_029306.1/KT727023.1</t>
  </si>
  <si>
    <t>Leporid alphaherpesvirus 4</t>
  </si>
  <si>
    <t>PRJNA313525</t>
  </si>
  <si>
    <t>124.049</t>
  </si>
  <si>
    <t xml:space="preserve"> Unknown:NC_029311.1/JQ596859.1</t>
  </si>
  <si>
    <t>Marine RNA virus PAL438</t>
  </si>
  <si>
    <t>PRJNA313403</t>
  </si>
  <si>
    <t>7.047</t>
  </si>
  <si>
    <t xml:space="preserve"> Unknown:NC_029308.1/KT727025.1</t>
  </si>
  <si>
    <t>Camponotus nipponicus virus</t>
  </si>
  <si>
    <t>PRJNA313549</t>
  </si>
  <si>
    <t>5.713</t>
  </si>
  <si>
    <t xml:space="preserve"> Unknown:NC_029312.1/LC101918.1</t>
  </si>
  <si>
    <t>Acidianus tailed spindle virus</t>
  </si>
  <si>
    <t>PRJNA313553</t>
  </si>
  <si>
    <t>70.812</t>
  </si>
  <si>
    <t xml:space="preserve"> Unknown:NC_029316.1/KU645528.1</t>
  </si>
  <si>
    <t>Marine RNA virus PAL_E4</t>
  </si>
  <si>
    <t>PRJNA313445</t>
  </si>
  <si>
    <t>8.187</t>
  </si>
  <si>
    <t xml:space="preserve"> Unknown:NC_029310.1/KT727027.1</t>
  </si>
  <si>
    <t>Marine RNA virus PAL156</t>
  </si>
  <si>
    <t>PRJNA313306</t>
  </si>
  <si>
    <t>7.897</t>
  </si>
  <si>
    <t xml:space="preserve"> Unknown:NC_029307.1/KT727024.1</t>
  </si>
  <si>
    <t>Marine RNA virus PAL473</t>
  </si>
  <si>
    <t>PRJNA313446</t>
  </si>
  <si>
    <t>6.36</t>
  </si>
  <si>
    <t xml:space="preserve"> Unknown:NC_029309.1/KT727026.1</t>
  </si>
  <si>
    <t>Acidianus rod-shaped virus 2</t>
  </si>
  <si>
    <t>PRJNA313551</t>
  </si>
  <si>
    <t>29.763</t>
  </si>
  <si>
    <t xml:space="preserve"> Unknown:NC_029314.1/KP282675.1</t>
  </si>
  <si>
    <t>Aquatic bird bornavirus 2</t>
  </si>
  <si>
    <t>PRJNA314778</t>
  </si>
  <si>
    <t>8.904</t>
  </si>
  <si>
    <t>NC_030691.1/KJ756399.2</t>
  </si>
  <si>
    <t>Cotton leaf curl Shadadpur virus</t>
  </si>
  <si>
    <t>PRJNA315216</t>
  </si>
  <si>
    <t xml:space="preserve"> Unknown:NC_029648.1/FN552001.1</t>
  </si>
  <si>
    <t>Theiler's encephalomyelitis virus (STRAIN GDVII)</t>
  </si>
  <si>
    <t>PRJNA15292</t>
  </si>
  <si>
    <t xml:space="preserve"> Unknown:NC_001366.1/X56019.1</t>
  </si>
  <si>
    <t>Ixeridium yellow mottle virus 1</t>
  </si>
  <si>
    <t>PRJNA316117</t>
  </si>
  <si>
    <t>6.017</t>
  </si>
  <si>
    <t xml:space="preserve"> Unknown:NC_029691.1/KT868949.1</t>
  </si>
  <si>
    <t>Brazilian marseillevirus</t>
  </si>
  <si>
    <t>PRJNA316309</t>
  </si>
  <si>
    <t>362.276</t>
  </si>
  <si>
    <t xml:space="preserve"> Unknown:NC_029692.1/KT752522.1</t>
  </si>
  <si>
    <t>Grapevine leafroll-associated virus 13</t>
  </si>
  <si>
    <t>PRJNA316821</t>
  </si>
  <si>
    <t>17.608</t>
  </si>
  <si>
    <t xml:space="preserve"> Unknown:NC_029783.1/LC052212.1</t>
  </si>
  <si>
    <t>Phytophthora infestans RNA virus 4</t>
  </si>
  <si>
    <t>PRJNA316823</t>
  </si>
  <si>
    <t>2.984</t>
  </si>
  <si>
    <t xml:space="preserve"> Unknown:NC_029782.1/JN400241.1</t>
  </si>
  <si>
    <t>Thermus virus P23-77</t>
  </si>
  <si>
    <t>PRJNA40235</t>
  </si>
  <si>
    <t>17.036</t>
  </si>
  <si>
    <t xml:space="preserve"> Unknown:NC_013197.1/GQ403789.1</t>
  </si>
  <si>
    <t>Sicinivirus A</t>
  </si>
  <si>
    <t>PRJNA242975</t>
  </si>
  <si>
    <t>9.276</t>
  </si>
  <si>
    <t xml:space="preserve"> Unknown:NC_023861.1/KF741227.1</t>
  </si>
  <si>
    <t>Beauveria bassiana RNA virus 1</t>
  </si>
  <si>
    <t>PRJNA288325</t>
  </si>
  <si>
    <t>3.218</t>
  </si>
  <si>
    <t xml:space="preserve"> Unknown:NC_027428.1/LN610699.1</t>
  </si>
  <si>
    <t>Kafue Kinda chacma baboon virus</t>
  </si>
  <si>
    <t>PRJNA310651</t>
  </si>
  <si>
    <t>14.924</t>
  </si>
  <si>
    <t xml:space="preserve"> Unknown:NC_029053.1/KT447550.1</t>
  </si>
  <si>
    <t>Megabat bufavirus 1</t>
  </si>
  <si>
    <t>PRJNA317158</t>
  </si>
  <si>
    <t>4.765</t>
  </si>
  <si>
    <t xml:space="preserve"> Unknown:NC_029797.1/LC085675.1</t>
  </si>
  <si>
    <t>Iris yellow spot virus</t>
  </si>
  <si>
    <t>PRJNA317362</t>
  </si>
  <si>
    <t>16.806</t>
  </si>
  <si>
    <t>33.8243</t>
  </si>
  <si>
    <t xml:space="preserve"> L:NC_029799.1/FJ623474.1;  M:NC_029798.1/FJ361359.1;  S:NC_029800.1/AF001387.1</t>
  </si>
  <si>
    <t>Porcine picobirnavirus</t>
  </si>
  <si>
    <t>PRJNA317364</t>
  </si>
  <si>
    <t>4.396</t>
  </si>
  <si>
    <t>45.4542</t>
  </si>
  <si>
    <t xml:space="preserve"> L:NC_029801.1/KF861768.1;  S:NC_029802.1/KF861773.1</t>
  </si>
  <si>
    <t>Deinbollia mosaic virus</t>
  </si>
  <si>
    <t>PRJNA317755</t>
  </si>
  <si>
    <t>5.461</t>
  </si>
  <si>
    <t>40.9651</t>
  </si>
  <si>
    <t xml:space="preserve"> DN  A:NC_029804.1/KT878829.1;  DN  B:NC_029803.1/KT878828.1</t>
  </si>
  <si>
    <t>Mus musculus mobilized endogenous polytropic provirus</t>
  </si>
  <si>
    <t>PRJNA318036</t>
  </si>
  <si>
    <t>8.183</t>
  </si>
  <si>
    <t xml:space="preserve"> Unknown:NC_029853.1/FJ544577.2</t>
  </si>
  <si>
    <t>Bovine retrovirus CH15</t>
  </si>
  <si>
    <t>PRJNA318037</t>
  </si>
  <si>
    <t>7.47</t>
  </si>
  <si>
    <t xml:space="preserve"> Unknown:NC_029852.1/KU720628.1</t>
  </si>
  <si>
    <t>Yak enterovirus</t>
  </si>
  <si>
    <t>PRJNA318038</t>
  </si>
  <si>
    <t xml:space="preserve"> Unknown:NC_029854.1/KU955844.1</t>
  </si>
  <si>
    <t>Yogue virus</t>
  </si>
  <si>
    <t>PRJNA318562</t>
  </si>
  <si>
    <t>18.236</t>
  </si>
  <si>
    <t>41.8064</t>
  </si>
  <si>
    <t xml:space="preserve"> L:NC_029931.1/KR537453.1;  M:NC_029935.1/KR537454.1;  S:NC_029936.1/KR537455.1</t>
  </si>
  <si>
    <t>Bat mastadenovirus WIV9</t>
  </si>
  <si>
    <t>PRJNA318899</t>
  </si>
  <si>
    <t>37.545</t>
  </si>
  <si>
    <t xml:space="preserve"> Unknown:NC_029898.1/KT698853.1</t>
  </si>
  <si>
    <t>Bat mastadenovirus WIV11</t>
  </si>
  <si>
    <t>PRJNA319065</t>
  </si>
  <si>
    <t>38.073</t>
  </si>
  <si>
    <t xml:space="preserve"> Unknown:NC_029902.1/KT698855.1</t>
  </si>
  <si>
    <t>Bat mastadenovirus WIV10</t>
  </si>
  <si>
    <t>PRJNA319066</t>
  </si>
  <si>
    <t>37.556</t>
  </si>
  <si>
    <t xml:space="preserve"> Unknown:NC_029899.1/KT698854.1</t>
  </si>
  <si>
    <t>Zerdali virus</t>
  </si>
  <si>
    <t>PRJNA319067</t>
  </si>
  <si>
    <t>6.403</t>
  </si>
  <si>
    <t xml:space="preserve"> L:NC_029901.1/KP966616.1</t>
  </si>
  <si>
    <t>Toros virus</t>
  </si>
  <si>
    <t>PRJNA319068</t>
  </si>
  <si>
    <t>6.456</t>
  </si>
  <si>
    <t xml:space="preserve"> L:NC_029903.1/KP966619.1</t>
  </si>
  <si>
    <t>Kasokero virus</t>
  </si>
  <si>
    <t>PRJNA319069</t>
  </si>
  <si>
    <t>44.9544</t>
  </si>
  <si>
    <t xml:space="preserve"> M:NC_029933.1/KR537445.1;  S:NC_029932.1/KR537446.1</t>
  </si>
  <si>
    <t>Tilapia lake virus</t>
  </si>
  <si>
    <t>PRJNA319070</t>
  </si>
  <si>
    <t>10.323</t>
  </si>
  <si>
    <t>46.5145</t>
  </si>
  <si>
    <t xml:space="preserve"> 1:NC_029926.1/KU751814.1;  2:NC_029921.1/KU751815.1;  3:NC_029927.1/KU751816.1;  4:NC_029922.1/KU751817.1;  5:NC_029923.1/KU751818.1;  6:NC_029928.1/KU751819.1;  7:NC_029924.1/KU751820.1;  8:NC_029929.1/KU751821.1;  9:NC_029925.1/KU751822.1;  10:NC_029930.1/KU751823.1</t>
  </si>
  <si>
    <t>Tobacco leaf curl Cuba virus</t>
  </si>
  <si>
    <t>5.176</t>
  </si>
  <si>
    <t>45.0146</t>
  </si>
  <si>
    <t xml:space="preserve"> DNA-A:NC_035887.1/KX011471.1;  DNA-B:NC_035888.1/KX011472.1</t>
  </si>
  <si>
    <t>Enterovirus SEV-gx</t>
  </si>
  <si>
    <t>PRJNA319114</t>
  </si>
  <si>
    <t>7.367</t>
  </si>
  <si>
    <t xml:space="preserve"> Unknown:NC_029905.1/KU587555.1</t>
  </si>
  <si>
    <t>Barley virus G</t>
  </si>
  <si>
    <t>PRJNA319115</t>
  </si>
  <si>
    <t>5.62</t>
  </si>
  <si>
    <t xml:space="preserve"> Unknown:NC_029906.1/KT962089.1</t>
  </si>
  <si>
    <t>Mahlapitsi virus</t>
  </si>
  <si>
    <t>PRJNA319116</t>
  </si>
  <si>
    <t>23.195</t>
  </si>
  <si>
    <t>43.8051</t>
  </si>
  <si>
    <t xml:space="preserve"> L1:NC_029917.1/KU198602.1;  L2:NC_029911.1/KU198603.1;  L3:NC_029912.1/KU198604.1;  M1:NC_029913.1/KU198605.1;  M2:NC_029918.1/KU198606.1;  M3:NC_029914.1/KU198607.1;  S1:NC_029915.1/KU198608.1;  S2:NC_029919.1/KU198609.1;  S3:NC_029916.1/KU198610.1;  S4:NC_029920.1/KU198611.1</t>
  </si>
  <si>
    <t>Cucurbit yellow mosaic alphasatellite</t>
  </si>
  <si>
    <t>PRJNA319117</t>
  </si>
  <si>
    <t xml:space="preserve"> Unknown:NC_029907.1/KT948075.1</t>
  </si>
  <si>
    <t>Callinectes sapidus reovirus 1</t>
  </si>
  <si>
    <t>PRJNA319118</t>
  </si>
  <si>
    <t>4.3</t>
  </si>
  <si>
    <t xml:space="preserve"> 1:NC_029904.1/KU311708.1</t>
  </si>
  <si>
    <t>Penicillium digitatum virus 1</t>
  </si>
  <si>
    <t>PRJNA319527</t>
  </si>
  <si>
    <t>5.211</t>
  </si>
  <si>
    <t xml:space="preserve"> Unknown:NC_029989.1/KU933932.1</t>
  </si>
  <si>
    <t>Bhindi yellow vein alphasatellite</t>
  </si>
  <si>
    <t>PRJNA313552</t>
  </si>
  <si>
    <t xml:space="preserve"> Unknown:NC_029313.1/KT716081.1</t>
  </si>
  <si>
    <t>Maize yellow dwarf virus-RMV2</t>
  </si>
  <si>
    <t>PRJNA319735</t>
  </si>
  <si>
    <t>5.625</t>
  </si>
  <si>
    <t xml:space="preserve"> Unknown:NC_029990.1/KT992824.1</t>
  </si>
  <si>
    <t>Alfalfa enamovirus 1</t>
  </si>
  <si>
    <t>PRJNA320120</t>
  </si>
  <si>
    <t>5.726</t>
  </si>
  <si>
    <t xml:space="preserve"> Unknown:NC_029993.1/KU297983.1</t>
  </si>
  <si>
    <t>Rhizoctonia oryzae-sativae mitovirus 1</t>
  </si>
  <si>
    <t>PRJNA319976</t>
  </si>
  <si>
    <t>3.038</t>
  </si>
  <si>
    <t xml:space="preserve"> Unknown:NC_029991.1/KU057949.1</t>
  </si>
  <si>
    <t>Free State vervet virus</t>
  </si>
  <si>
    <t>PRJNA320121</t>
  </si>
  <si>
    <t>15.247</t>
  </si>
  <si>
    <t xml:space="preserve"> Unknown:NC_029992.1/KR862307.1</t>
  </si>
  <si>
    <t>Mocis sp. granulovirus</t>
  </si>
  <si>
    <t>PRJNA320117</t>
  </si>
  <si>
    <t>134.272</t>
  </si>
  <si>
    <t xml:space="preserve"> Unknown:NC_029996.1/KR011718.1</t>
  </si>
  <si>
    <t>Urbanus proteus nucleopolyhedrovirus</t>
  </si>
  <si>
    <t>PRJNA320122</t>
  </si>
  <si>
    <t>105.555</t>
  </si>
  <si>
    <t xml:space="preserve"> Unknown:NC_029997.2/KR011717.2</t>
  </si>
  <si>
    <t>Tomato yellow leaf curl Shuangbai virus - [Y4536]</t>
  </si>
  <si>
    <t>PRJNA320119</t>
  </si>
  <si>
    <t xml:space="preserve"> Unknown:NC_029995.1/KT962229.1</t>
  </si>
  <si>
    <t>Bovine faeces associated circular DNA virus 1</t>
  </si>
  <si>
    <t>PRJNA321675</t>
  </si>
  <si>
    <t>3.06</t>
  </si>
  <si>
    <t xml:space="preserve"> Unknown:NC_030130.1/KT862230.1</t>
  </si>
  <si>
    <t>Sheep faeces associated smacovirus 3</t>
  </si>
  <si>
    <t>PRJNA321679</t>
  </si>
  <si>
    <t>2.608</t>
  </si>
  <si>
    <t xml:space="preserve"> Unknown:NC_030120.1/KT862219.1</t>
  </si>
  <si>
    <t>Bovine faeces associated smacovirus 5</t>
  </si>
  <si>
    <t>PRJNA321683</t>
  </si>
  <si>
    <t>2.468</t>
  </si>
  <si>
    <t xml:space="preserve"> Unknown:NC_030125.1/KT862224.1</t>
  </si>
  <si>
    <t>Bovine faeces associated smacovirus 1</t>
  </si>
  <si>
    <t>PRJNA321687</t>
  </si>
  <si>
    <t xml:space="preserve"> Unknown:NC_030124.1/KT862223.1</t>
  </si>
  <si>
    <t>Faeces associated gemycircularvirus 19</t>
  </si>
  <si>
    <t>PRJNA321691</t>
  </si>
  <si>
    <t xml:space="preserve"> Unknown:NC_030145.1/KT862250.1</t>
  </si>
  <si>
    <t>Faeces associated gemycircularvirus 15</t>
  </si>
  <si>
    <t>PRJNA321695</t>
  </si>
  <si>
    <t>2.226</t>
  </si>
  <si>
    <t xml:space="preserve"> Unknown:NC_030147.1/KT862254.1</t>
  </si>
  <si>
    <t>Marbled eel polyomavirus</t>
  </si>
  <si>
    <t>PRJNA321699</t>
  </si>
  <si>
    <t>14.334</t>
  </si>
  <si>
    <t xml:space="preserve"> Unknown:NC_030148.1/KU221231.1</t>
  </si>
  <si>
    <t>Porcine faeces associated circular DNA molecule-1</t>
  </si>
  <si>
    <t>PRJNA321703</t>
  </si>
  <si>
    <t>1.28</t>
  </si>
  <si>
    <t xml:space="preserve"> Unknown:NC_030150.1/KT862257.1</t>
  </si>
  <si>
    <t>Duck faeces associated circular DNA virus 1</t>
  </si>
  <si>
    <t>PRJNA321707</t>
  </si>
  <si>
    <t xml:space="preserve"> Unknown:NC_030131.1/KT862231.1</t>
  </si>
  <si>
    <t>Anopheles C virus</t>
  </si>
  <si>
    <t>PRJNA321432</t>
  </si>
  <si>
    <t>8.919</t>
  </si>
  <si>
    <t xml:space="preserve"> Unknown:NC_030115.1/KU169878.1</t>
  </si>
  <si>
    <t>Sewage associated gemycircularvirus 3</t>
  </si>
  <si>
    <t>PRJNA321678</t>
  </si>
  <si>
    <t>2.136</t>
  </si>
  <si>
    <t xml:space="preserve"> Unknown:NC_030139.1/KT862240.1</t>
  </si>
  <si>
    <t>Bovine faeces associated smacovirus 6</t>
  </si>
  <si>
    <t>PRJNA321682</t>
  </si>
  <si>
    <t>2.568</t>
  </si>
  <si>
    <t xml:space="preserve"> Unknown:NC_030129.1/KT862229.1</t>
  </si>
  <si>
    <t>Bovine faeces associated smacovirus 2</t>
  </si>
  <si>
    <t>PRJNA321686</t>
  </si>
  <si>
    <t xml:space="preserve"> Unknown:NC_030119.1/KT862218.1</t>
  </si>
  <si>
    <t>Faeces associated gemycircularvirus 20</t>
  </si>
  <si>
    <t>PRJNA321690</t>
  </si>
  <si>
    <t>2.247</t>
  </si>
  <si>
    <t xml:space="preserve"> Unknown:NC_030141.1/KT862243.1</t>
  </si>
  <si>
    <t>Faeces associated gemycircularvirus 16</t>
  </si>
  <si>
    <t>PRJNA321694</t>
  </si>
  <si>
    <t>2.384</t>
  </si>
  <si>
    <t xml:space="preserve"> Unknown:NC_030144.1/KT862249.1</t>
  </si>
  <si>
    <t>Canid alphaherpesvirus 1</t>
  </si>
  <si>
    <t>PRJNA321698</t>
  </si>
  <si>
    <t>125.171</t>
  </si>
  <si>
    <t xml:space="preserve"> Unknown:NC_030117.1/KT819633.1</t>
  </si>
  <si>
    <t>Porcine stool-associated circular virus</t>
  </si>
  <si>
    <t>PRJNA321702</t>
  </si>
  <si>
    <t xml:space="preserve"> Unknown:NC_030127.1/KT862226.1</t>
  </si>
  <si>
    <t>Duck faeces associated circular DNA virus 2</t>
  </si>
  <si>
    <t>PRJNA321706</t>
  </si>
  <si>
    <t>1.845</t>
  </si>
  <si>
    <t xml:space="preserve"> Unknown:NC_030133.1/KT862233.1</t>
  </si>
  <si>
    <t>Bovine faeces associated circular DNA virus 2</t>
  </si>
  <si>
    <t>PRJNA321710</t>
  </si>
  <si>
    <t xml:space="preserve"> Unknown:NC_030137.1/KT862237.1</t>
  </si>
  <si>
    <t>Sclerotinia sclerotiorum mycoreovirus 4</t>
  </si>
  <si>
    <t>PRJNA321430</t>
  </si>
  <si>
    <t>24.899</t>
  </si>
  <si>
    <t>48.8699</t>
  </si>
  <si>
    <t xml:space="preserve"> 1:NC_030158.1/KU128375.1;  2:NC_030161.1/KU128376.1;  3:NC_030162.1/KU128377.1;  4:NC_030159.1/KU128378.1;  5:NC_030163.1/KU128379.1;  6:NC_030160.1/KU128380.1;  7:NC_030152.1/KU128381.1;  8:NC_030153.1/KU128382.1;  9:NC_030154.1/KU128383.1;  10:NC_030155.1/KU128384.1;  11:NC_030156.1/KU128385.1;  12:NC_030157.1/KU128386.1</t>
  </si>
  <si>
    <t>Porcine faeces associated smacovirus 1</t>
  </si>
  <si>
    <t>PRJNA321677</t>
  </si>
  <si>
    <t>2.684</t>
  </si>
  <si>
    <t xml:space="preserve"> Unknown:NC_030126.1/KT862225.1</t>
  </si>
  <si>
    <t>Sheep faeces associated smacovirus 1</t>
  </si>
  <si>
    <t>PRJNA321681</t>
  </si>
  <si>
    <t xml:space="preserve"> Unknown:NC_030121.1/KT862220.1</t>
  </si>
  <si>
    <t>Bovine faeces associated smacovirus 3</t>
  </si>
  <si>
    <t>PRJNA321685</t>
  </si>
  <si>
    <t>2.623</t>
  </si>
  <si>
    <t xml:space="preserve"> Unknown:NC_030123.1/KT862222.1</t>
  </si>
  <si>
    <t>Faeces associated gemycircularvirus 21</t>
  </si>
  <si>
    <t>PRJNA321689</t>
  </si>
  <si>
    <t>2.125</t>
  </si>
  <si>
    <t xml:space="preserve"> Unknown:NC_030142.1/KT862245.1</t>
  </si>
  <si>
    <t>Faeces associated gemycircularvirus 17</t>
  </si>
  <si>
    <t>PRJNA321693</t>
  </si>
  <si>
    <t>2.23</t>
  </si>
  <si>
    <t xml:space="preserve"> Unknown:NC_030140.1/KT862242.1</t>
  </si>
  <si>
    <t>Tobacco mosqueado virus</t>
  </si>
  <si>
    <t>PRJNA321697</t>
  </si>
  <si>
    <t>9.896</t>
  </si>
  <si>
    <t xml:space="preserve"> Unknown:NC_030118.1/KT834407.1</t>
  </si>
  <si>
    <t>Duck faeces associated circular DNA virus 3</t>
  </si>
  <si>
    <t>PRJNA321705</t>
  </si>
  <si>
    <t>1.856</t>
  </si>
  <si>
    <t>28.2</t>
  </si>
  <si>
    <t xml:space="preserve"> Unknown:NC_030134.1/KT862234.1</t>
  </si>
  <si>
    <t>Chamois faeces associated circular DNA virus 1</t>
  </si>
  <si>
    <t>PRJNA321709</t>
  </si>
  <si>
    <t xml:space="preserve"> Unknown:NC_030136.1/KT862236.1</t>
  </si>
  <si>
    <t>Bovine faeces associated circular DNA molecule 1</t>
  </si>
  <si>
    <t>PRJNA321676</t>
  </si>
  <si>
    <t>1.474</t>
  </si>
  <si>
    <t xml:space="preserve"> Unknown:NC_030149.1/KT862256.1</t>
  </si>
  <si>
    <t>Sheep faeces associated smacovirus 2</t>
  </si>
  <si>
    <t>PRJNA321680</t>
  </si>
  <si>
    <t>2.712</t>
  </si>
  <si>
    <t xml:space="preserve"> Unknown:NC_030122.1/KT862221.1</t>
  </si>
  <si>
    <t>Bovine faeces associated smacovirus 4</t>
  </si>
  <si>
    <t>PRJNA321684</t>
  </si>
  <si>
    <t>2.645</t>
  </si>
  <si>
    <t xml:space="preserve"> Unknown:NC_030128.1/KT862228.1</t>
  </si>
  <si>
    <t>Faeces associated gemycircularvirus 22</t>
  </si>
  <si>
    <t>PRJNA321688</t>
  </si>
  <si>
    <t xml:space="preserve"> Unknown:NC_030146.1/KT862253.1</t>
  </si>
  <si>
    <t>Faeces associated gemycircularvirus 18</t>
  </si>
  <si>
    <t>PRJNA321692</t>
  </si>
  <si>
    <t>2.24</t>
  </si>
  <si>
    <t xml:space="preserve"> Unknown:NC_030143.1/KT862248.1</t>
  </si>
  <si>
    <t>Faeces associated gemycircularvirus 14</t>
  </si>
  <si>
    <t>PRJNA321696</t>
  </si>
  <si>
    <t>2.194</t>
  </si>
  <si>
    <t xml:space="preserve"> Unknown:NC_030138.1/KT862238.1</t>
  </si>
  <si>
    <t>Cervus papillomavirus 2</t>
  </si>
  <si>
    <t>PRJNA321700</t>
  </si>
  <si>
    <t xml:space="preserve"> Unknown:NC_030151.1/KU350625.1</t>
  </si>
  <si>
    <t>Llama faeces associated circular DNA virus-1</t>
  </si>
  <si>
    <t>PRJNA321704</t>
  </si>
  <si>
    <t>2.002</t>
  </si>
  <si>
    <t xml:space="preserve"> Unknown:NC_030135.1/KT862235.1</t>
  </si>
  <si>
    <t>Deer faeces associated circular DNA virus 1</t>
  </si>
  <si>
    <t>PRJNA321708</t>
  </si>
  <si>
    <t>2.355</t>
  </si>
  <si>
    <t xml:space="preserve"> Unknown:NC_030132.1/KT862232.1</t>
  </si>
  <si>
    <t>Fusarium poae dsRNA virus 2</t>
  </si>
  <si>
    <t>PRJNA322182</t>
  </si>
  <si>
    <t>9.518</t>
  </si>
  <si>
    <t>NC_030201.1/KU728180.1</t>
  </si>
  <si>
    <t>Sclerotinia sclerotiorum umbra-like virus 1</t>
  </si>
  <si>
    <t>PRJNA322486</t>
  </si>
  <si>
    <t>4.483</t>
  </si>
  <si>
    <t>NC_030203.1/KC601995.2</t>
  </si>
  <si>
    <t>Avian-like circovirus</t>
  </si>
  <si>
    <t>PRJNA322193</t>
  </si>
  <si>
    <t>1.939</t>
  </si>
  <si>
    <t>NC_030199.1/KU230452.1</t>
  </si>
  <si>
    <t>Water chestnut soymovirus 1</t>
  </si>
  <si>
    <t>PRJNA322487</t>
  </si>
  <si>
    <t>7.535</t>
  </si>
  <si>
    <t>NC_030205.1/KU365408.1</t>
  </si>
  <si>
    <t>Lonestar tick chuvirus 1</t>
  </si>
  <si>
    <t>PRJNA322485</t>
  </si>
  <si>
    <t>11.163</t>
  </si>
  <si>
    <t>NC_030204.1/KU230451.1</t>
  </si>
  <si>
    <t>Macaca nemestrina herpesvirus 7</t>
  </si>
  <si>
    <t>PRJNA322484</t>
  </si>
  <si>
    <t>137.448</t>
  </si>
  <si>
    <t>NC_030200.1/KU351741.1</t>
  </si>
  <si>
    <t>Fusarium poae dsRNA virus 3</t>
  </si>
  <si>
    <t>PRJNA322488</t>
  </si>
  <si>
    <t>9.419</t>
  </si>
  <si>
    <t>NC_030202.1/KU728181.1</t>
  </si>
  <si>
    <t>Nigrospora oryzae victorivirus 1</t>
  </si>
  <si>
    <t>PRJNA323483</t>
  </si>
  <si>
    <t>5.1</t>
  </si>
  <si>
    <t>NC_030224.1/KT428155.1</t>
  </si>
  <si>
    <t>Pepo aphid-borne yellows virus</t>
  </si>
  <si>
    <t>PRJNA323867</t>
  </si>
  <si>
    <t>NC_030225.1/KU315178.1</t>
  </si>
  <si>
    <t>Sinapis alba cryptic virus 1</t>
  </si>
  <si>
    <t>PRJNA323873</t>
  </si>
  <si>
    <t>45.0108</t>
  </si>
  <si>
    <t xml:space="preserve"> RNA  1:NC_030243.1/KT285020.1;  RNA  2:NC_030245.1/KT285021.1</t>
  </si>
  <si>
    <t>Catopsilia pomona nucleopolyhedrovirus</t>
  </si>
  <si>
    <t>PRJNA323868</t>
  </si>
  <si>
    <t>128.058</t>
  </si>
  <si>
    <t>NC_030240.1/KU565883.1</t>
  </si>
  <si>
    <t>Parthenium leaf curl alphasatellite</t>
  </si>
  <si>
    <t>PRJNA323874</t>
  </si>
  <si>
    <t>1.386</t>
  </si>
  <si>
    <t>NC_030226.1/LN906596.1</t>
  </si>
  <si>
    <t>Tropical soda apple mosaic virus</t>
  </si>
  <si>
    <t>PRJNA322841</t>
  </si>
  <si>
    <t>6.35</t>
  </si>
  <si>
    <t>NC_030229.1/KU659022.1</t>
  </si>
  <si>
    <t>Victorian trout aquabirnavirus</t>
  </si>
  <si>
    <t>PRJNA323862</t>
  </si>
  <si>
    <t>5.583</t>
  </si>
  <si>
    <t>53.7582</t>
  </si>
  <si>
    <t xml:space="preserve"> A:NC_030242.1/KP268664.1;  B:NC_030244.1/KP268679.1</t>
  </si>
  <si>
    <t>Tokyovirus A1</t>
  </si>
  <si>
    <t>PRJNA323872</t>
  </si>
  <si>
    <t>372.707</t>
  </si>
  <si>
    <t>NC_030230.1/AP017398.1</t>
  </si>
  <si>
    <t>Wuhan centipede virus</t>
  </si>
  <si>
    <t>PRJNA323876</t>
  </si>
  <si>
    <t>23.676</t>
  </si>
  <si>
    <t>NC_030227.1/KR902737.1</t>
  </si>
  <si>
    <t>Impatiens flower break potyvirus</t>
  </si>
  <si>
    <t>PRJNA322679</t>
  </si>
  <si>
    <t>9.622</t>
  </si>
  <si>
    <t>NC_030236.1/KU981084.1</t>
  </si>
  <si>
    <t>Euphorbia caput-medusae latent virus</t>
  </si>
  <si>
    <t>PRJNA323861</t>
  </si>
  <si>
    <t>2.683</t>
  </si>
  <si>
    <t>NC_030238.1/KT214376.1</t>
  </si>
  <si>
    <t>Xinzhou spider virus 3</t>
  </si>
  <si>
    <t>PRJNA323875</t>
  </si>
  <si>
    <t>20.433</t>
  </si>
  <si>
    <t>NC_030228.1/KR902730.1</t>
  </si>
  <si>
    <t>Antarctic picorna-like virus 4</t>
  </si>
  <si>
    <t>PRJNA323863</t>
  </si>
  <si>
    <t>9.168</t>
  </si>
  <si>
    <t>NC_030235.1/KM259872.1</t>
  </si>
  <si>
    <t>Antarctic picorna-like virus 3</t>
  </si>
  <si>
    <t>PRJNA323864</t>
  </si>
  <si>
    <t>8.644</t>
  </si>
  <si>
    <t>NC_030234.1/KM259871.1</t>
  </si>
  <si>
    <t>Antarctic picorna-like virus 2</t>
  </si>
  <si>
    <t>PRJNA323865</t>
  </si>
  <si>
    <t>9.357</t>
  </si>
  <si>
    <t>NC_030233.1/KM259870.1</t>
  </si>
  <si>
    <t>Antarctic picorna-like virus 1</t>
  </si>
  <si>
    <t>PRJNA323866</t>
  </si>
  <si>
    <t>NC_030232.1/KM259869.1</t>
  </si>
  <si>
    <t>Culiseta flavivirus</t>
  </si>
  <si>
    <t>PRJNA324249</t>
  </si>
  <si>
    <t>NC_030290.1/KT599442.1</t>
  </si>
  <si>
    <t>Edge Hill virus</t>
  </si>
  <si>
    <t>PRJNA324268</t>
  </si>
  <si>
    <t>10.206</t>
  </si>
  <si>
    <t>NC_030289.1/DQ859060.1</t>
  </si>
  <si>
    <t>Golden shiner totivirus</t>
  </si>
  <si>
    <t>PRJNA325255</t>
  </si>
  <si>
    <t>7.788</t>
  </si>
  <si>
    <t>NC_030295.1/KU529284.1</t>
  </si>
  <si>
    <t>Diaphorina citri densovirus</t>
  </si>
  <si>
    <t>PRJNA325256</t>
  </si>
  <si>
    <t>5.071</t>
  </si>
  <si>
    <t>NC_030296.1/KX165268.1</t>
  </si>
  <si>
    <t>Pegivirus B</t>
  </si>
  <si>
    <t>PRJNA325257</t>
  </si>
  <si>
    <t>NC_030291.1/GU566734.1</t>
  </si>
  <si>
    <t>Ferret coronavirus</t>
  </si>
  <si>
    <t>PRJNA325258</t>
  </si>
  <si>
    <t>28.434</t>
  </si>
  <si>
    <t>NC_030292.1/KM347965.1</t>
  </si>
  <si>
    <t>Negev virus</t>
  </si>
  <si>
    <t>PRJNA325259</t>
  </si>
  <si>
    <t>9.537</t>
  </si>
  <si>
    <t>NC_030294.1/LC103140.1</t>
  </si>
  <si>
    <t>Torque teno mini virus 18</t>
  </si>
  <si>
    <t>PRJNA325264</t>
  </si>
  <si>
    <t>NC_030297.1/KU041847.1</t>
  </si>
  <si>
    <t>Pecan mosaic-associated virus</t>
  </si>
  <si>
    <t>PRJNA325265</t>
  </si>
  <si>
    <t>9.31</t>
  </si>
  <si>
    <t>NC_030293.1/KT633868.1</t>
  </si>
  <si>
    <t>Chayote yellow mosaic Benin betasatellite</t>
  </si>
  <si>
    <t>PRJNA326001</t>
  </si>
  <si>
    <t>NC_030309.1/KT454828.1</t>
  </si>
  <si>
    <t>Cotton yellow mosaic virus</t>
  </si>
  <si>
    <t>PRJNA326000</t>
  </si>
  <si>
    <t>5.482</t>
  </si>
  <si>
    <t>44.6523</t>
  </si>
  <si>
    <t xml:space="preserve"> A:NC_030310.1/KT454834.1;  B:NC_030311.1/KT454835.1</t>
  </si>
  <si>
    <t>Phytomonas serpens narnavirus 1</t>
  </si>
  <si>
    <t>PRJNA325312</t>
  </si>
  <si>
    <t>3.782</t>
  </si>
  <si>
    <t>NC_030308.1/KU882057.1</t>
  </si>
  <si>
    <t>Tospovirus kiwifruit/YXW/2014</t>
  </si>
  <si>
    <t>PRJNA326136</t>
  </si>
  <si>
    <t>16.671</t>
  </si>
  <si>
    <t>35.081</t>
  </si>
  <si>
    <t xml:space="preserve"> L:NC_030378.1/KX213531.1;  M:NC_030379.1/KX213532.1;  S:NC_030380.1/KX213533.1</t>
  </si>
  <si>
    <t>Telfairia mosaic virus</t>
  </si>
  <si>
    <t>PRJNA326432</t>
  </si>
  <si>
    <t>5.402</t>
  </si>
  <si>
    <t>46.1076</t>
  </si>
  <si>
    <t xml:space="preserve"> A:NC_030403.1/KT454832.1;  B:NC_030404.1/KT454833.1</t>
  </si>
  <si>
    <t>Short-finned eel ranavirus</t>
  </si>
  <si>
    <t>PRJNA326525</t>
  </si>
  <si>
    <t>126.965</t>
  </si>
  <si>
    <t>NC_030394.2/KX353311.2</t>
  </si>
  <si>
    <t>Sclerotinia nivalis victorivirus 1</t>
  </si>
  <si>
    <t>PRJNA326682</t>
  </si>
  <si>
    <t>NC_030392.1/KT365894.1</t>
  </si>
  <si>
    <t>Hanko virus</t>
  </si>
  <si>
    <t>PRJNA327354</t>
  </si>
  <si>
    <t>10.158</t>
  </si>
  <si>
    <t>NC_030401.1/JQ268258.1</t>
  </si>
  <si>
    <t>Cronartium ribicola mitovirus 3</t>
  </si>
  <si>
    <t>PRJNA327355</t>
  </si>
  <si>
    <t>2.522</t>
  </si>
  <si>
    <t>NC_030396.1/KT921181.1</t>
  </si>
  <si>
    <t>Cronartium ribicola mitovirus 2</t>
  </si>
  <si>
    <t>PRJNA327356</t>
  </si>
  <si>
    <t>2.471</t>
  </si>
  <si>
    <t>NC_030395.1/KT921180.1</t>
  </si>
  <si>
    <t>Cronartium ribicola mitovirus 1</t>
  </si>
  <si>
    <t>PRJNA327357</t>
  </si>
  <si>
    <t>2.715</t>
  </si>
  <si>
    <t>NC_030393.1/KT921179.1</t>
  </si>
  <si>
    <t>Maize associated totivirus</t>
  </si>
  <si>
    <t>PRJNA327358</t>
  </si>
  <si>
    <t>4.713</t>
  </si>
  <si>
    <t>NC_030398.1/KT722800.2</t>
  </si>
  <si>
    <t>Nakiwogo virus</t>
  </si>
  <si>
    <t>PRJNA327359</t>
  </si>
  <si>
    <t>10.122</t>
  </si>
  <si>
    <t>NC_030400.1/GQ165809.2</t>
  </si>
  <si>
    <t>Ungulate bocaparvovirus 6</t>
  </si>
  <si>
    <t>PRJNA327360</t>
  </si>
  <si>
    <t>5.224</t>
  </si>
  <si>
    <t>NC_030402.1/KU172421.1</t>
  </si>
  <si>
    <t>Etheostoma fonticola aquareovirus</t>
  </si>
  <si>
    <t>PRJNA327361</t>
  </si>
  <si>
    <t>23.958</t>
  </si>
  <si>
    <t>56.5736</t>
  </si>
  <si>
    <t xml:space="preserve"> 1:NC_030405.1/KU194213.1;  2:NC_030412.1/KU194214.1;  3:NC_030413.1/KU194215.1;  4:NC_030414.2/KU194216.2;  5:NC_030415.1/KU194217.1;  6:NC_030406.1/KU194218.1;  7:NC_030407.1/KU194219.1;  8:NC_030408.1/KU194220.1;  9:NC_030409.1/KU194221.1;  10:NC_030410.1/KU194222.1;  11:NC_030411.1/KU194223.1</t>
  </si>
  <si>
    <t>Wild onion symptomless virus</t>
  </si>
  <si>
    <t>PRJNA327362</t>
  </si>
  <si>
    <t>9.369</t>
  </si>
  <si>
    <t>NC_030391.1/LC159494.1</t>
  </si>
  <si>
    <t>Cronartium ribicola mitovirus 5</t>
  </si>
  <si>
    <t>PRJNA327364</t>
  </si>
  <si>
    <t>2.631</t>
  </si>
  <si>
    <t>NC_030399.1/KT921183.1</t>
  </si>
  <si>
    <t>Cronartium ribicola mitovirus 4</t>
  </si>
  <si>
    <t>PRJNA327365</t>
  </si>
  <si>
    <t>NC_030397.1/KT921182.1</t>
  </si>
  <si>
    <t>unidentified circular ssDNA virus</t>
  </si>
  <si>
    <t>PRJNA327664</t>
  </si>
  <si>
    <t>2.951</t>
  </si>
  <si>
    <t>NC_030449.1/KU343138.1</t>
  </si>
  <si>
    <t>Bluegill hepadnavirus</t>
  </si>
  <si>
    <t>PRJNA327401</t>
  </si>
  <si>
    <t>3.26</t>
  </si>
  <si>
    <t>NC_030445.1/KX058433.1</t>
  </si>
  <si>
    <t>Gemycircularvirus HV-GcV1</t>
  </si>
  <si>
    <t>PRJNA327661</t>
  </si>
  <si>
    <t>2.264</t>
  </si>
  <si>
    <t>NC_030447.1/KU343136.1</t>
  </si>
  <si>
    <t>Tibetan frog hepadnavirus</t>
  </si>
  <si>
    <t>PRJNA327662</t>
  </si>
  <si>
    <t>3.138</t>
  </si>
  <si>
    <t>NC_030446.1/KX058435.1</t>
  </si>
  <si>
    <t>Gemycircularvirus HV-GcV2</t>
  </si>
  <si>
    <t>PRJNA327665</t>
  </si>
  <si>
    <t>NC_030448.1/KU343137.1</t>
  </si>
  <si>
    <t>Diachasmimorpha longicaudata rhabdovirus</t>
  </si>
  <si>
    <t>PRJNA270235</t>
  </si>
  <si>
    <t>13.434</t>
  </si>
  <si>
    <t>NC_030451.1/KP735609.1</t>
  </si>
  <si>
    <t>Pseudogymnoascus destructans partitivirus-pa</t>
  </si>
  <si>
    <t>PRJNA327702</t>
  </si>
  <si>
    <t>47.4211</t>
  </si>
  <si>
    <t xml:space="preserve"> 1:NC_030480.1/KP128044.1;  2:NC_030479.1/KP128045.1</t>
  </si>
  <si>
    <t>Diaphorina citri flavi-like virus</t>
  </si>
  <si>
    <t>PRJNA328030</t>
  </si>
  <si>
    <t>27.709</t>
  </si>
  <si>
    <t>NC_030453.1/KX267823.1</t>
  </si>
  <si>
    <t>Pelargonium leaf curl virus</t>
  </si>
  <si>
    <t>PRJNA328134</t>
  </si>
  <si>
    <t>NC_030452.1/KU187189.1</t>
  </si>
  <si>
    <t>Chimpanzee faeces associated circular DNA molecule 1</t>
  </si>
  <si>
    <t>PRJNA328666</t>
  </si>
  <si>
    <t>2.356</t>
  </si>
  <si>
    <t>NC_030461.1/KR704911.1</t>
  </si>
  <si>
    <t>Circovirus-like genome DHCV-2</t>
  </si>
  <si>
    <t>PRJNA328676</t>
  </si>
  <si>
    <t>2.854</t>
  </si>
  <si>
    <t>NC_030474.1/KT149408.1</t>
  </si>
  <si>
    <t>Circovirus-like genome DCCV-7</t>
  </si>
  <si>
    <t>PRJNA328680</t>
  </si>
  <si>
    <t>3.021</t>
  </si>
  <si>
    <t>NC_030455.1/KT149400.1</t>
  </si>
  <si>
    <t>Circovirus-like genome DCCV-3</t>
  </si>
  <si>
    <t>PRJNA328684</t>
  </si>
  <si>
    <t>1.864</t>
  </si>
  <si>
    <t>NC_030467.1/KT149396.1</t>
  </si>
  <si>
    <t>Circovirus-like genome DCCV-11</t>
  </si>
  <si>
    <t>PRJNA328688</t>
  </si>
  <si>
    <t>NC_030464.1/KT149404.1</t>
  </si>
  <si>
    <t>Human enterovirus</t>
  </si>
  <si>
    <t>PRJNA328671</t>
  </si>
  <si>
    <t>7.317</t>
  </si>
  <si>
    <t>NC_030454.1/KU355876.1</t>
  </si>
  <si>
    <t>Circovirus-like genome DHCV-3</t>
  </si>
  <si>
    <t>PRJNA328675</t>
  </si>
  <si>
    <t>2.029</t>
  </si>
  <si>
    <t>NC_030477.1/KT149409.1</t>
  </si>
  <si>
    <t>Circovirus-like genome DCCV-8</t>
  </si>
  <si>
    <t>PRJNA328679</t>
  </si>
  <si>
    <t>NC_030457.1/KT149401.1</t>
  </si>
  <si>
    <t>Circovirus-like genome DCCV-4</t>
  </si>
  <si>
    <t>PRJNA328683</t>
  </si>
  <si>
    <t>2.985</t>
  </si>
  <si>
    <t>NC_030470.1/KT149397.1</t>
  </si>
  <si>
    <t>Circovirus-like genome DCCV-12</t>
  </si>
  <si>
    <t>PRJNA328687</t>
  </si>
  <si>
    <t>2.103</t>
  </si>
  <si>
    <t>NC_030468.1/KT149405.1</t>
  </si>
  <si>
    <t>Chimpanzee faeces associated circular DNA virus 1</t>
  </si>
  <si>
    <t>PRJNA328667</t>
  </si>
  <si>
    <t>NC_030466.1/KR704912.1</t>
  </si>
  <si>
    <t>Circovirus-like genome DHCV-6</t>
  </si>
  <si>
    <t>PRJNA328673</t>
  </si>
  <si>
    <t>2.369</t>
  </si>
  <si>
    <t>NC_030475.1/KT149412.1</t>
  </si>
  <si>
    <t>Circovirus-like genome DHCV-1</t>
  </si>
  <si>
    <t>PRJNA328677</t>
  </si>
  <si>
    <t>1.173</t>
  </si>
  <si>
    <t>NC_030471.1/KT149407.1</t>
  </si>
  <si>
    <t>Circovirus-like genome DCCV-6</t>
  </si>
  <si>
    <t>PRJNA328681</t>
  </si>
  <si>
    <t>NC_030478.1/KT149399.1</t>
  </si>
  <si>
    <t>Circovirus-like genome DCCV-2</t>
  </si>
  <si>
    <t>PRJNA328685</t>
  </si>
  <si>
    <t>NC_030465.1/KT149395.1</t>
  </si>
  <si>
    <t>Circovirus-like genome DCCV-10</t>
  </si>
  <si>
    <t>PRJNA328689</t>
  </si>
  <si>
    <t>2.32</t>
  </si>
  <si>
    <t>NC_030460.1/KT149403.1</t>
  </si>
  <si>
    <t>Chimpanzee faeces associated microphage 2</t>
  </si>
  <si>
    <t>PRJNA328669</t>
  </si>
  <si>
    <t>NC_030476.1/KR704914.1</t>
  </si>
  <si>
    <t>Circovirus-like genome DHCV-5</t>
  </si>
  <si>
    <t>PRJNA328674</t>
  </si>
  <si>
    <t>NC_030456.1/KT149411.1</t>
  </si>
  <si>
    <t>Circovirus-like genome DCCV-9</t>
  </si>
  <si>
    <t>PRJNA328678</t>
  </si>
  <si>
    <t>1.828</t>
  </si>
  <si>
    <t>NC_030459.1/KT149402.1</t>
  </si>
  <si>
    <t>Circovirus-like genome DCCV-5</t>
  </si>
  <si>
    <t>PRJNA328682</t>
  </si>
  <si>
    <t>2.533</t>
  </si>
  <si>
    <t>NC_030473.1/KT149398.1</t>
  </si>
  <si>
    <t>Circovirus-like genome DCCV-13</t>
  </si>
  <si>
    <t>PRJNA328686</t>
  </si>
  <si>
    <t>2.433</t>
  </si>
  <si>
    <t>NC_030469.1/KT149406.1</t>
  </si>
  <si>
    <t>Circovirus-like genome DCCV-1</t>
  </si>
  <si>
    <t>PRJNA328690</t>
  </si>
  <si>
    <t>1.051</t>
  </si>
  <si>
    <t>NC_030463.1/KT149394.1</t>
  </si>
  <si>
    <t>Chimpanzee faeces associated microphage 3</t>
  </si>
  <si>
    <t>PRJNA328668</t>
  </si>
  <si>
    <t>NC_030458.1/KR704915.1</t>
  </si>
  <si>
    <t>Chimpanzee faeces associated microphage 1</t>
  </si>
  <si>
    <t>PRJNA328670</t>
  </si>
  <si>
    <t>4.851</t>
  </si>
  <si>
    <t>NC_030472.1/KR704913.1</t>
  </si>
  <si>
    <t>Carrot mottle mimic virus satellite RNA</t>
  </si>
  <si>
    <t>PRJNA328874</t>
  </si>
  <si>
    <t>0.748</t>
  </si>
  <si>
    <t>NC_030648.1/EU914919.1</t>
  </si>
  <si>
    <t>Staphylococcus virus 80</t>
  </si>
  <si>
    <t>PRJNA329642</t>
  </si>
  <si>
    <t>42.14</t>
  </si>
  <si>
    <t>NC_030652.1/DQ908929.1</t>
  </si>
  <si>
    <t>Nylanderia fulva virus 1</t>
  </si>
  <si>
    <t>PRJNA329635</t>
  </si>
  <si>
    <t>10.913</t>
  </si>
  <si>
    <t>NC_030651.1/KX024775.1</t>
  </si>
  <si>
    <t>Gorilla anellovirus</t>
  </si>
  <si>
    <t>PRJNA329636</t>
  </si>
  <si>
    <t>NC_030650.1/KT027939.1</t>
  </si>
  <si>
    <t>Carrot mottle virus satellite RNA</t>
  </si>
  <si>
    <t>PRJNA329637</t>
  </si>
  <si>
    <t>0.745</t>
  </si>
  <si>
    <t>NC_030649.1/EU914920.1</t>
  </si>
  <si>
    <t>Yacon virus A</t>
  </si>
  <si>
    <t>PRJNA331041</t>
  </si>
  <si>
    <t>6.4</t>
  </si>
  <si>
    <t>NC_030657.1/KU375548.1</t>
  </si>
  <si>
    <t>Rhizoctonia solani flexivirus 1</t>
  </si>
  <si>
    <t>PRJNA331040</t>
  </si>
  <si>
    <t>10.644</t>
  </si>
  <si>
    <t>NC_030655.1/KX349055.1</t>
  </si>
  <si>
    <t>Pteropox virus</t>
  </si>
  <si>
    <t>PRJNA331044</t>
  </si>
  <si>
    <t>133.492</t>
  </si>
  <si>
    <t>NC_030656.1/KU980965.1</t>
  </si>
  <si>
    <t>Atypical porcine pestivirus 1</t>
  </si>
  <si>
    <t>PRJNA330731</t>
  </si>
  <si>
    <t>10.908</t>
  </si>
  <si>
    <t>NC_030653.1/KU041639.1</t>
  </si>
  <si>
    <t>Fusarium graminearum deltaflexivirus 1</t>
  </si>
  <si>
    <t>PRJNA331043</t>
  </si>
  <si>
    <t>8.246</t>
  </si>
  <si>
    <t>NC_030654.1/KX015962.1</t>
  </si>
  <si>
    <t>Grapevine Red Globe virus</t>
  </si>
  <si>
    <t>PRJNA335748</t>
  </si>
  <si>
    <t>6.863</t>
  </si>
  <si>
    <t>NC_030693.1/KX171166.1</t>
  </si>
  <si>
    <t>Gordonia phage Soups</t>
  </si>
  <si>
    <t>PRJNA336042</t>
  </si>
  <si>
    <t>52.924</t>
  </si>
  <si>
    <t>NC_030698.1/KU998249.1</t>
  </si>
  <si>
    <t>Gordonia phage Smoothie</t>
  </si>
  <si>
    <t>PRJNA336043</t>
  </si>
  <si>
    <t>93.139</t>
  </si>
  <si>
    <t>NC_030696.1/KU998244.1</t>
  </si>
  <si>
    <t>Picornavirales Bu-3</t>
  </si>
  <si>
    <t>PRJNA336038</t>
  </si>
  <si>
    <t>9.808</t>
  </si>
  <si>
    <t>NC_030697.1/LC131488.1</t>
  </si>
  <si>
    <t>Gordonia phage Rosalind</t>
  </si>
  <si>
    <t>PRJNA336044</t>
  </si>
  <si>
    <t>52.684</t>
  </si>
  <si>
    <t>NC_030694.1/KU998250.1</t>
  </si>
  <si>
    <t>Ramie mosaic Yunnan virus</t>
  </si>
  <si>
    <t>PRJNA336039</t>
  </si>
  <si>
    <t>NC_030699.1/KU522485.1</t>
  </si>
  <si>
    <t>Gordonia phage KatherineG</t>
  </si>
  <si>
    <t>PRJNA336045</t>
  </si>
  <si>
    <t>52.689</t>
  </si>
  <si>
    <t>NC_030695.1/KU998251.1</t>
  </si>
  <si>
    <t>Picornavirales Bu-1</t>
  </si>
  <si>
    <t>PRJNA336275</t>
  </si>
  <si>
    <t>9.224</t>
  </si>
  <si>
    <t>NC_030745.1/LC131490.1</t>
  </si>
  <si>
    <t>Malvastrum yellow vein Honghe virus</t>
  </si>
  <si>
    <t>PRJNA339070</t>
  </si>
  <si>
    <t xml:space="preserve"> DNA-A:NC_030749.1/FN552749.1</t>
  </si>
  <si>
    <t>Wuhan Insect virus 2</t>
  </si>
  <si>
    <t>PRJNA339074</t>
  </si>
  <si>
    <t>15.458</t>
  </si>
  <si>
    <t>33.6488</t>
  </si>
  <si>
    <t xml:space="preserve"> L:NC_030752.1/KM817692.1;  M:NC_030750.1/KM817724.2;  S:NC_030751.1/KM817753.2</t>
  </si>
  <si>
    <t>Picornavirales Tottori-HG1</t>
  </si>
  <si>
    <t>PRJNA336530</t>
  </si>
  <si>
    <t>NC_030744.1/LC123275.1</t>
  </si>
  <si>
    <t>Senna leaf curl virus</t>
  </si>
  <si>
    <t>PRJNA339071</t>
  </si>
  <si>
    <t>NC_030748.1/KU852742.1</t>
  </si>
  <si>
    <t>Gompholobium virus A</t>
  </si>
  <si>
    <t>PRJNA338306</t>
  </si>
  <si>
    <t>3.935</t>
  </si>
  <si>
    <t>NC_030742.1/KX184304.1</t>
  </si>
  <si>
    <t>Alternaria arborescens mitovirus 1</t>
  </si>
  <si>
    <t>PRJNA339073</t>
  </si>
  <si>
    <t>2.506</t>
  </si>
  <si>
    <t>NC_030747.1/LC145036.1</t>
  </si>
  <si>
    <t>Brejeira virus</t>
  </si>
  <si>
    <t>PRJNA336557</t>
  </si>
  <si>
    <t>9.863</t>
  </si>
  <si>
    <t>NC_030743.1/KM350508.1</t>
  </si>
  <si>
    <t>Senna mosaic virus</t>
  </si>
  <si>
    <t>PRJNA339072</t>
  </si>
  <si>
    <t>6.775</t>
  </si>
  <si>
    <t>NC_030746.1/KX196173.2</t>
  </si>
  <si>
    <t>Murine polyomavirus strain BG</t>
  </si>
  <si>
    <t>PRJNA15489</t>
  </si>
  <si>
    <t>5.307</t>
  </si>
  <si>
    <t xml:space="preserve"> Unknown:NC_001515.2/AF442959.1</t>
  </si>
  <si>
    <t>Bos taurus polyomavirus 1</t>
  </si>
  <si>
    <t>PRJNA14017</t>
  </si>
  <si>
    <t>4.697</t>
  </si>
  <si>
    <t xml:space="preserve"> Unknown:NC_001442.1/D13942.1</t>
  </si>
  <si>
    <t>Mus musculus polyomavirus 2</t>
  </si>
  <si>
    <t>PRJNA14071</t>
  </si>
  <si>
    <t>4.754</t>
  </si>
  <si>
    <t xml:space="preserve"> Unknown:NC_001505.2/M55904.2</t>
  </si>
  <si>
    <t>Macaca mulatta polyomavirus 1</t>
  </si>
  <si>
    <t>PRJNA14024</t>
  </si>
  <si>
    <t xml:space="preserve"> Unknown:NC_001669.1/J02400.1</t>
  </si>
  <si>
    <t>Human polyomavirus 1</t>
  </si>
  <si>
    <t>PRJNA14074</t>
  </si>
  <si>
    <t xml:space="preserve"> Unknown:NC_001538.1/V01108.1</t>
  </si>
  <si>
    <t>Mesocricetus auratus polyomavirus 1</t>
  </si>
  <si>
    <t>PRJNA14461</t>
  </si>
  <si>
    <t>5.372</t>
  </si>
  <si>
    <t xml:space="preserve"> Unknown:NC_001663.2/JX036360.1</t>
  </si>
  <si>
    <t>Bovine calicivirus strain Kirklareli</t>
  </si>
  <si>
    <t>PRJNA339877</t>
  </si>
  <si>
    <t>7.484</t>
  </si>
  <si>
    <t>NC_030793.1/KT119483.1</t>
  </si>
  <si>
    <t>Bos taurus papillomavirus 19</t>
  </si>
  <si>
    <t>PRJNA339881</t>
  </si>
  <si>
    <t>7.253</t>
  </si>
  <si>
    <t>NC_030799.1/KU519394.1</t>
  </si>
  <si>
    <t>Bos taurus papillomavirus 13</t>
  </si>
  <si>
    <t>PRJNA339885</t>
  </si>
  <si>
    <t>NC_030795.1/KU519390.1</t>
  </si>
  <si>
    <t>Bos taurus papillomavirus 21</t>
  </si>
  <si>
    <t>PRJNA339879</t>
  </si>
  <si>
    <t>7.149</t>
  </si>
  <si>
    <t>NC_030801.1/KU519396.1</t>
  </si>
  <si>
    <t>Bos taurus papillomavirus 17</t>
  </si>
  <si>
    <t>PRJNA339883</t>
  </si>
  <si>
    <t>7.402</t>
  </si>
  <si>
    <t>NC_030797.1/KU519392.1</t>
  </si>
  <si>
    <t>Equine adenovirus 1</t>
  </si>
  <si>
    <t>PRJNA339878</t>
  </si>
  <si>
    <t>32.69</t>
  </si>
  <si>
    <t>NC_030792.1/JN418926.1</t>
  </si>
  <si>
    <t>Bos taurus papillomavirus 18</t>
  </si>
  <si>
    <t>PRJNA339882</t>
  </si>
  <si>
    <t>7.282</t>
  </si>
  <si>
    <t>NC_030798.1/KU519393.1</t>
  </si>
  <si>
    <t>Callistephus mottle virus</t>
  </si>
  <si>
    <t>PRJNA339886</t>
  </si>
  <si>
    <t>9.859</t>
  </si>
  <si>
    <t>NC_030794.1/KX013584.1</t>
  </si>
  <si>
    <t>Bos taurus papillomavirus 20</t>
  </si>
  <si>
    <t>PRJNA339880</t>
  </si>
  <si>
    <t>NC_030800.1/KU519395.1</t>
  </si>
  <si>
    <t>Bos taurus papillomavirus 16</t>
  </si>
  <si>
    <t>PRJNA339884</t>
  </si>
  <si>
    <t>7.527</t>
  </si>
  <si>
    <t>NC_030796.1/KU519391.1</t>
  </si>
  <si>
    <t>Sparus aurata polyomavirus 1</t>
  </si>
  <si>
    <t>PRJNA340167</t>
  </si>
  <si>
    <t>7.299</t>
  </si>
  <si>
    <t>NC_030838.1/KX643371.1</t>
  </si>
  <si>
    <t>Sparus aurata papillomavirus 1</t>
  </si>
  <si>
    <t>PRJNA340441</t>
  </si>
  <si>
    <t>5.748</t>
  </si>
  <si>
    <t>NC_030839.1/KX643372.1</t>
  </si>
  <si>
    <t>Egaro virus</t>
  </si>
  <si>
    <t>PRJNA340454</t>
  </si>
  <si>
    <t>NC_030845.1/KX580891.1</t>
  </si>
  <si>
    <t>Wabat virus</t>
  </si>
  <si>
    <t>PRJNA340458</t>
  </si>
  <si>
    <t>NC_030841.1/KX580884.1</t>
  </si>
  <si>
    <t>Brazilian weed virus Y</t>
  </si>
  <si>
    <t>PRJNA340440</t>
  </si>
  <si>
    <t>9.837</t>
  </si>
  <si>
    <t>NC_030847.1/KU685505.1</t>
  </si>
  <si>
    <t>Washington bat picornavirus</t>
  </si>
  <si>
    <t>PRJNA340457</t>
  </si>
  <si>
    <t>8.946</t>
  </si>
  <si>
    <t>NC_030843.1/KX580885.1</t>
  </si>
  <si>
    <t>Coccinia mottle virus</t>
  </si>
  <si>
    <t>PRJNA340439</t>
  </si>
  <si>
    <t>9.778</t>
  </si>
  <si>
    <t>NC_030840.1/KU935732.1</t>
  </si>
  <si>
    <t>Haloarcula californiae icosahedral virus 1</t>
  </si>
  <si>
    <t>PRJNA340443</t>
  </si>
  <si>
    <t>31.314</t>
  </si>
  <si>
    <t>NC_030848.1/KT809302.1</t>
  </si>
  <si>
    <t>Bat tymo-like virus</t>
  </si>
  <si>
    <t>PRJNA340456</t>
  </si>
  <si>
    <t>NC_030844.1/KX580887.1</t>
  </si>
  <si>
    <t>Sea otter parvovirus 1</t>
  </si>
  <si>
    <t>PRJNA340175</t>
  </si>
  <si>
    <t>4.639</t>
  </si>
  <si>
    <t>NC_030837.1/KU561552.1</t>
  </si>
  <si>
    <t>Ranavirus maximus</t>
  </si>
  <si>
    <t>PRJNA340442</t>
  </si>
  <si>
    <t>115.51</t>
  </si>
  <si>
    <t>NC_030842.1/KX574343.1</t>
  </si>
  <si>
    <t>Duwamo virus</t>
  </si>
  <si>
    <t>PRJNA340455</t>
  </si>
  <si>
    <t>NC_030846.1/KX580895.1</t>
  </si>
  <si>
    <t>Fusarium poae mitovirus 4</t>
  </si>
  <si>
    <t>PRJNA342441</t>
  </si>
  <si>
    <t>2.387</t>
  </si>
  <si>
    <t>NC_030864.1/LC150567.1</t>
  </si>
  <si>
    <t>Bat mastadenovirus WIV13</t>
  </si>
  <si>
    <t>PRJNA342445</t>
  </si>
  <si>
    <t>29.162</t>
  </si>
  <si>
    <t>NC_030874.1/KT698852.1</t>
  </si>
  <si>
    <t>Fusarium poae negative-stranded virus 1</t>
  </si>
  <si>
    <t>PRJNA342449</t>
  </si>
  <si>
    <t>7.747</t>
  </si>
  <si>
    <t>NC_030871.1/LC150618.1</t>
  </si>
  <si>
    <t>Fusarium poae fusarivirus 1</t>
  </si>
  <si>
    <t>PRJNA342453</t>
  </si>
  <si>
    <t>NC_030868.1/LC150611.1</t>
  </si>
  <si>
    <t>Fusarium poae narnavirus 2</t>
  </si>
  <si>
    <t>PRJNA342457</t>
  </si>
  <si>
    <t>2.054</t>
  </si>
  <si>
    <t>NC_030866.1/LC150605.1</t>
  </si>
  <si>
    <t>Fusarium poae mitovirus 2</t>
  </si>
  <si>
    <t>PRJNA342443</t>
  </si>
  <si>
    <t>NC_030862.1/LC150565.1</t>
  </si>
  <si>
    <t>Sophora japonica powdery mildew-associated partitivirus</t>
  </si>
  <si>
    <t>PRJNA342447</t>
  </si>
  <si>
    <t>3.873</t>
  </si>
  <si>
    <t>37.3438</t>
  </si>
  <si>
    <t xml:space="preserve"> 1:NC_030875.1/KU720380.1;  2:NC_030876.1/KU720381.1</t>
  </si>
  <si>
    <t>Fusarium poae mycovirus 1</t>
  </si>
  <si>
    <t>PRJNA342451</t>
  </si>
  <si>
    <t>9.148</t>
  </si>
  <si>
    <t>NC_030869.1/LC150616.1</t>
  </si>
  <si>
    <t>Fusarium poae virus 1-240374</t>
  </si>
  <si>
    <t>PRJNA342455</t>
  </si>
  <si>
    <t>4.662</t>
  </si>
  <si>
    <t>44.2835</t>
  </si>
  <si>
    <t xml:space="preserve"> 1:NC_030882.1/LC150606.1;  2:NC_030877.1/LC150607.1</t>
  </si>
  <si>
    <t>Fusarium poae mitovirus 3</t>
  </si>
  <si>
    <t>PRJNA342442</t>
  </si>
  <si>
    <t>2.718</t>
  </si>
  <si>
    <t>NC_030863.1/LC150566.1</t>
  </si>
  <si>
    <t>Mink bocavirus</t>
  </si>
  <si>
    <t>PRJNA342446</t>
  </si>
  <si>
    <t>NC_030873.1/KU950356.1</t>
  </si>
  <si>
    <t>Fusarium poae mycovirus 2</t>
  </si>
  <si>
    <t>PRJNA342450</t>
  </si>
  <si>
    <t>4.224</t>
  </si>
  <si>
    <t>NC_030870.1/LC150617.1</t>
  </si>
  <si>
    <t>Fusarium poae victorivirus 1</t>
  </si>
  <si>
    <t>PRJNA342454</t>
  </si>
  <si>
    <t>NC_030867.1/LC150610.1</t>
  </si>
  <si>
    <t>Fusarium poae narnavirus 1</t>
  </si>
  <si>
    <t>PRJNA342458</t>
  </si>
  <si>
    <t>2.297</t>
  </si>
  <si>
    <t>NC_030865.1/LC150604.1</t>
  </si>
  <si>
    <t>Bat mastadenovirus WIV12</t>
  </si>
  <si>
    <t>PRJNA341707</t>
  </si>
  <si>
    <t>29.581</t>
  </si>
  <si>
    <t>NC_030860.1/KT698856.1</t>
  </si>
  <si>
    <t>Fusarium poae mitovirus 1</t>
  </si>
  <si>
    <t>PRJNA342444</t>
  </si>
  <si>
    <t>2.397</t>
  </si>
  <si>
    <t>32.2</t>
  </si>
  <si>
    <t>NC_030861.1/LC150564.1</t>
  </si>
  <si>
    <t>Fusarium poae negative-stranded virus 2</t>
  </si>
  <si>
    <t>PRJNA342448</t>
  </si>
  <si>
    <t>6.608</t>
  </si>
  <si>
    <t>NC_030872.1/LC150619.1</t>
  </si>
  <si>
    <t>Fusarium poae alternavirus 1</t>
  </si>
  <si>
    <t>PRJNA342452</t>
  </si>
  <si>
    <t>8.537</t>
  </si>
  <si>
    <t>51.7117</t>
  </si>
  <si>
    <t xml:space="preserve"> 1:NC_030883.1/LC150613.1;  2:NC_030880.1/LC150614.1;  3:NC_030881.1/LC150615.1</t>
  </si>
  <si>
    <t>Fusarium poae partitivirus 2</t>
  </si>
  <si>
    <t>PRJNA342456</t>
  </si>
  <si>
    <t>4.816</t>
  </si>
  <si>
    <t>51.0545</t>
  </si>
  <si>
    <t xml:space="preserve"> 1:NC_030878.1/LC150608.1;  2:NC_030879.1/LC150609.1</t>
  </si>
  <si>
    <t>Rousettus bat coronavirus</t>
  </si>
  <si>
    <t>PRJNA342647</t>
  </si>
  <si>
    <t>30.161</t>
  </si>
  <si>
    <t>NC_030886.1/KU762338.1</t>
  </si>
  <si>
    <t>Common bean-associated gemycircularvirus</t>
  </si>
  <si>
    <t>PRJNA342645</t>
  </si>
  <si>
    <t>NC_030887.1/KX434768.1</t>
  </si>
  <si>
    <t>Arabidopsis halleri partitivirus 1</t>
  </si>
  <si>
    <t>PRJNA342649</t>
  </si>
  <si>
    <t>3.722</t>
  </si>
  <si>
    <t>45.6736</t>
  </si>
  <si>
    <t xml:space="preserve"> 1:NC_030889.1/LC151461.1;  2:NC_030890.1/LC151462.1</t>
  </si>
  <si>
    <t>Sulfolobus islandicus rudivirus 3</t>
  </si>
  <si>
    <t>PRJNA342507</t>
  </si>
  <si>
    <t>32.995</t>
  </si>
  <si>
    <t>NC_030884.1/KX712143.1</t>
  </si>
  <si>
    <t>Parrot bornavirus 5</t>
  </si>
  <si>
    <t>PRJNA342648</t>
  </si>
  <si>
    <t>8.97</t>
  </si>
  <si>
    <t>NC_030885.1/LC120625.1</t>
  </si>
  <si>
    <t>Sclerotium hydrophilum virus 1</t>
  </si>
  <si>
    <t>PRJNA342646</t>
  </si>
  <si>
    <t>4.074</t>
  </si>
  <si>
    <t>58.7201</t>
  </si>
  <si>
    <t xml:space="preserve"> 1:NC_030888.1/KU886558.1;  2:NC_030891.1/KU886559.1</t>
  </si>
  <si>
    <t>Shigella phage SHFML-11</t>
  </si>
  <si>
    <t>PRJNA343548</t>
  </si>
  <si>
    <t>170.65</t>
  </si>
  <si>
    <t>NC_030953.1/KX130861.1</t>
  </si>
  <si>
    <t>Escherichia phage vB_EcoM-UFV13</t>
  </si>
  <si>
    <t>PRJNA344086</t>
  </si>
  <si>
    <t>165.772</t>
  </si>
  <si>
    <t>NC_031103.1/KU867876.1</t>
  </si>
  <si>
    <t>Lactobacillus phage PLE2</t>
  </si>
  <si>
    <t>PRJNA344087</t>
  </si>
  <si>
    <t>35.068</t>
  </si>
  <si>
    <t>NC_031036.1/KU848187.1</t>
  </si>
  <si>
    <t>Lactobacillus phage PLE3</t>
  </si>
  <si>
    <t>PRJNA344088</t>
  </si>
  <si>
    <t>41.005</t>
  </si>
  <si>
    <t>NC_031125.1/KU848186.1</t>
  </si>
  <si>
    <t>Gordonia phage Remus</t>
  </si>
  <si>
    <t>PRJNA344089</t>
  </si>
  <si>
    <t>52.738</t>
  </si>
  <si>
    <t>NC_031031.1/KX557283.1</t>
  </si>
  <si>
    <t>Gordonia phage Nyceirae</t>
  </si>
  <si>
    <t>PRJNA344090</t>
  </si>
  <si>
    <t>41.857</t>
  </si>
  <si>
    <t>NC_031004.1/KX557282.1</t>
  </si>
  <si>
    <t>Gordonia phage Jumbo</t>
  </si>
  <si>
    <t>PRJNA344091</t>
  </si>
  <si>
    <t>78.302</t>
  </si>
  <si>
    <t>NC_031109.1/KX557281.1</t>
  </si>
  <si>
    <t>Gordonia phage JSwag</t>
  </si>
  <si>
    <t>PRJNA344092</t>
  </si>
  <si>
    <t>52.726</t>
  </si>
  <si>
    <t>NC_031060.1/KX557280.1</t>
  </si>
  <si>
    <t>Gordonia phage Hedwig</t>
  </si>
  <si>
    <t>PRJNA344093</t>
  </si>
  <si>
    <t>44.536</t>
  </si>
  <si>
    <t>NC_031099.1/KX557279.1</t>
  </si>
  <si>
    <t>Gordonia phage Ghobes</t>
  </si>
  <si>
    <t>PRJNA344094</t>
  </si>
  <si>
    <t>45.285</t>
  </si>
  <si>
    <t>NC_031028.1/KX557278.1</t>
  </si>
  <si>
    <t>Gordonia phage Eyre</t>
  </si>
  <si>
    <t>PRJNA344095</t>
  </si>
  <si>
    <t>NC_031122.1/KX557277.1</t>
  </si>
  <si>
    <t>Gordonia phage Cucurbita</t>
  </si>
  <si>
    <t>PRJNA344096</t>
  </si>
  <si>
    <t>93.686</t>
  </si>
  <si>
    <t>NC_031029.1/KX557276.1</t>
  </si>
  <si>
    <t>Gordonia phage CarolAnn</t>
  </si>
  <si>
    <t>PRJNA344097</t>
  </si>
  <si>
    <t>54.167</t>
  </si>
  <si>
    <t>NC_031118.1/KX557275.1</t>
  </si>
  <si>
    <t>Gordonia phage CaptainKirk2</t>
  </si>
  <si>
    <t>PRJNA344098</t>
  </si>
  <si>
    <t>47.898</t>
  </si>
  <si>
    <t>NC_031072.1/KX557274.1</t>
  </si>
  <si>
    <t>Gordonia phage Bantam</t>
  </si>
  <si>
    <t>PRJNA344099</t>
  </si>
  <si>
    <t>92.58</t>
  </si>
  <si>
    <t>NC_031074.1/KX557272.1</t>
  </si>
  <si>
    <t>Erwinia phage vB_EamM_Caitlin</t>
  </si>
  <si>
    <t>PRJNA344100</t>
  </si>
  <si>
    <t>241.147</t>
  </si>
  <si>
    <t>NC_031120.1/KX397365.1</t>
  </si>
  <si>
    <t>Erwinia phage vB_EamM_Phobos</t>
  </si>
  <si>
    <t>PRJNA344101</t>
  </si>
  <si>
    <t>229.501</t>
  </si>
  <si>
    <t>NC_031043.1/KX397372.1</t>
  </si>
  <si>
    <t>Erwinia phage vB_EamM_Kwan</t>
  </si>
  <si>
    <t>PRJNA344102</t>
  </si>
  <si>
    <t>246.39</t>
  </si>
  <si>
    <t>NC_031010.1/KX397369.1</t>
  </si>
  <si>
    <t>Erwinia phage vB_EamM_Huxley</t>
  </si>
  <si>
    <t>PRJNA344103</t>
  </si>
  <si>
    <t>240.761</t>
  </si>
  <si>
    <t>NC_031127.1/KX397368.1</t>
  </si>
  <si>
    <t>Erwinia phage vB_EamM_EarlPhillipIV</t>
  </si>
  <si>
    <t>PRJNA344104</t>
  </si>
  <si>
    <t>223.935</t>
  </si>
  <si>
    <t>NC_031007.1/KX397367.1</t>
  </si>
  <si>
    <t>Erwinia phage vB_EamM_ChrisDB</t>
  </si>
  <si>
    <t>PRJNA344105</t>
  </si>
  <si>
    <t>244.84</t>
  </si>
  <si>
    <t>NC_031126.1/KX397366.1</t>
  </si>
  <si>
    <t>Erwinia phage vB_EamM_Asesino</t>
  </si>
  <si>
    <t>PRJNA344106</t>
  </si>
  <si>
    <t>246.291</t>
  </si>
  <si>
    <t>NC_031107.1/KX397364.1</t>
  </si>
  <si>
    <t>Bacillus phage Stitch</t>
  </si>
  <si>
    <t>PRJNA344107</t>
  </si>
  <si>
    <t>24.32</t>
  </si>
  <si>
    <t>NC_031032.1/KX349901.1</t>
  </si>
  <si>
    <t>Bacillus phage Claudi</t>
  </si>
  <si>
    <t>PRJNA344108</t>
  </si>
  <si>
    <t>26.504</t>
  </si>
  <si>
    <t>NC_031015.1/KX349900.1</t>
  </si>
  <si>
    <t>Bacillus phage Aurora</t>
  </si>
  <si>
    <t>PRJNA344109</t>
  </si>
  <si>
    <t>25.908</t>
  </si>
  <si>
    <t>NC_031121.1/KX349899.1</t>
  </si>
  <si>
    <t>Bacillus phage DirtyBetty</t>
  </si>
  <si>
    <t>PRJNA344110</t>
  </si>
  <si>
    <t>162.415</t>
  </si>
  <si>
    <t>NC_031054.1/KX349903.1</t>
  </si>
  <si>
    <t>Bacillus phage Kida</t>
  </si>
  <si>
    <t>PRJNA344111</t>
  </si>
  <si>
    <t>162.151</t>
  </si>
  <si>
    <t>NC_031012.1/KX349902.1</t>
  </si>
  <si>
    <t>Escherichia phage vB_EcoM_Alf5</t>
  </si>
  <si>
    <t>PRJNA344112</t>
  </si>
  <si>
    <t>87.662</t>
  </si>
  <si>
    <t>NC_031082.1/KX377933.1</t>
  </si>
  <si>
    <t>Pseudomonas phage vB_PaeM_MAG1</t>
  </si>
  <si>
    <t>PRJNA344113</t>
  </si>
  <si>
    <t>94.555</t>
  </si>
  <si>
    <t>NC_031073.1/KR052143.1</t>
  </si>
  <si>
    <t>Pseudomonas phage vB_PaeP_MAG4</t>
  </si>
  <si>
    <t>PRJNA344114</t>
  </si>
  <si>
    <t>72.979</t>
  </si>
  <si>
    <t>NC_031104.1/KR052142.1</t>
  </si>
  <si>
    <t>Skunkpox virus</t>
  </si>
  <si>
    <t>PRJNA344115</t>
  </si>
  <si>
    <t>222.832</t>
  </si>
  <si>
    <t>NC_031038.1/KU749310.1</t>
  </si>
  <si>
    <t>Staphylococcus phage BP39</t>
  </si>
  <si>
    <t>PRJNA344116</t>
  </si>
  <si>
    <t>17.641</t>
  </si>
  <si>
    <t>NC_031046.1/KM366100.1</t>
  </si>
  <si>
    <t>Streptococcus virus 9874</t>
  </si>
  <si>
    <t>PRJNA344117</t>
  </si>
  <si>
    <t>32.649</t>
  </si>
  <si>
    <t>NC_031023.1/KU678392.1</t>
  </si>
  <si>
    <t>Streptococcus virus 9872</t>
  </si>
  <si>
    <t>PRJNA344118</t>
  </si>
  <si>
    <t>33.105</t>
  </si>
  <si>
    <t>NC_031094.1/KU678390.1</t>
  </si>
  <si>
    <t>Citrobacter phage SH3</t>
  </si>
  <si>
    <t>PRJNA344128</t>
  </si>
  <si>
    <t>39.444</t>
  </si>
  <si>
    <t>NC_031123.1/KU687349.1</t>
  </si>
  <si>
    <t>Citrobacter phage SH2</t>
  </si>
  <si>
    <t>PRJNA344129</t>
  </si>
  <si>
    <t>39.158</t>
  </si>
  <si>
    <t>NC_031092.1/KU687348.1</t>
  </si>
  <si>
    <t>Citrobacter phage SH1</t>
  </si>
  <si>
    <t>PRJNA344130</t>
  </si>
  <si>
    <t>39.434</t>
  </si>
  <si>
    <t>NC_031066.1/KU687347.1</t>
  </si>
  <si>
    <t>Acinetobacter phage LZ35</t>
  </si>
  <si>
    <t>PRJNA344131</t>
  </si>
  <si>
    <t>44.885</t>
  </si>
  <si>
    <t>NC_031117.1/KU510289.1</t>
  </si>
  <si>
    <t>Acinetobacter phage phiAB6</t>
  </si>
  <si>
    <t>PRJNA344132</t>
  </si>
  <si>
    <t>40.57</t>
  </si>
  <si>
    <t>NC_031086.1/KT339321.1</t>
  </si>
  <si>
    <t>Klebsiella phage PKO111</t>
  </si>
  <si>
    <t>PRJNA344134</t>
  </si>
  <si>
    <t>168.758</t>
  </si>
  <si>
    <t>NC_031095.1/KR269720.1</t>
  </si>
  <si>
    <t>Klebsiella phage PKP126</t>
  </si>
  <si>
    <t>PRJNA344136</t>
  </si>
  <si>
    <t>50.934</t>
  </si>
  <si>
    <t>NC_031053.1/KR269719.1</t>
  </si>
  <si>
    <t>Escherichia phage HY03</t>
  </si>
  <si>
    <t>PRJNA344138</t>
  </si>
  <si>
    <t>170.77</t>
  </si>
  <si>
    <t>NC_031047.1/KR269718.1</t>
  </si>
  <si>
    <t>Propionibacterium phage QueenBey</t>
  </si>
  <si>
    <t>PRJNA344140</t>
  </si>
  <si>
    <t>29.338</t>
  </si>
  <si>
    <t>NC_031005.1/KR347355.1</t>
  </si>
  <si>
    <t>Propionibacterium phage Moyashi</t>
  </si>
  <si>
    <t>PRJNA344142</t>
  </si>
  <si>
    <t>29.254</t>
  </si>
  <si>
    <t>NC_031003.1/KR347354.1</t>
  </si>
  <si>
    <t>Propionibacterium phage Enoki</t>
  </si>
  <si>
    <t>PRJNA344143</t>
  </si>
  <si>
    <t>NC_031119.1/KR347353.1</t>
  </si>
  <si>
    <t>Propionibacterium phage BruceLethal</t>
  </si>
  <si>
    <t>PRJNA344144</t>
  </si>
  <si>
    <t>29.249</t>
  </si>
  <si>
    <t>NC_031084.1/KR347352.1</t>
  </si>
  <si>
    <t>Salmonella phage NR01</t>
  </si>
  <si>
    <t>PRJNA344145</t>
  </si>
  <si>
    <t>111.325</t>
  </si>
  <si>
    <t>NC_031042.1/KR233164.1</t>
  </si>
  <si>
    <t>Bacillus phage AR9</t>
  </si>
  <si>
    <t>PRJNA344146</t>
  </si>
  <si>
    <t>251.042</t>
  </si>
  <si>
    <t>NC_031039.1/KU878088.1</t>
  </si>
  <si>
    <t>Mycobacterium phage Sneeze</t>
  </si>
  <si>
    <t>PRJNA344147</t>
  </si>
  <si>
    <t>42.429</t>
  </si>
  <si>
    <t>NC_031102.1/KX534004.1</t>
  </si>
  <si>
    <t>Streptomyces phage Nanodon</t>
  </si>
  <si>
    <t>PRJNA344148</t>
  </si>
  <si>
    <t>50.082</t>
  </si>
  <si>
    <t>NC_031078.1/KX344445.1</t>
  </si>
  <si>
    <t>Mycobacterium phage Gardann</t>
  </si>
  <si>
    <t>PRJNA344149</t>
  </si>
  <si>
    <t>76.012</t>
  </si>
  <si>
    <t>NC_031124.1/KX507361.1</t>
  </si>
  <si>
    <t>Rhodovulum phage vB_RhkS_P1</t>
  </si>
  <si>
    <t>PRJNA344151</t>
  </si>
  <si>
    <t>38.773</t>
  </si>
  <si>
    <t>NC_031059.1/KX077179.1</t>
  </si>
  <si>
    <t>Lactococcus phage 98201</t>
  </si>
  <si>
    <t>PRJNA344152</t>
  </si>
  <si>
    <t>36.202</t>
  </si>
  <si>
    <t>NC_031064.1/KX456213.1</t>
  </si>
  <si>
    <t>Streptococcus virus 9871</t>
  </si>
  <si>
    <t>PRJNA344119</t>
  </si>
  <si>
    <t>32.729</t>
  </si>
  <si>
    <t>NC_031069.1/KU678389.1</t>
  </si>
  <si>
    <t>Bacillus phage Zuko</t>
  </si>
  <si>
    <t>PRJNA344120</t>
  </si>
  <si>
    <t>163.345</t>
  </si>
  <si>
    <t>NC_031116.1/KU737348.1</t>
  </si>
  <si>
    <t>Bacillus phage SageFayge</t>
  </si>
  <si>
    <t>PRJNA344121</t>
  </si>
  <si>
    <t>162.359</t>
  </si>
  <si>
    <t>NC_031027.1/KU737350.1</t>
  </si>
  <si>
    <t>Bacillus phage Phrodo</t>
  </si>
  <si>
    <t>PRJNA344122</t>
  </si>
  <si>
    <t>164.443</t>
  </si>
  <si>
    <t>NC_031100.1/KU737347.1</t>
  </si>
  <si>
    <t>Bacillus phage NotTheCreek</t>
  </si>
  <si>
    <t>PRJNA344123</t>
  </si>
  <si>
    <t>161.929</t>
  </si>
  <si>
    <t>NC_031049.1/KU737351.1</t>
  </si>
  <si>
    <t>Bacillus phage Nigalana</t>
  </si>
  <si>
    <t>PRJNA344124</t>
  </si>
  <si>
    <t>163.041</t>
  </si>
  <si>
    <t>NC_031037.1/KU737344.1</t>
  </si>
  <si>
    <t>Bacillus phage Nemo</t>
  </si>
  <si>
    <t>PRJNA344125</t>
  </si>
  <si>
    <t>162.375</t>
  </si>
  <si>
    <t>NC_031070.1/KU737352.1</t>
  </si>
  <si>
    <t>Bacillus phage DIGNKC</t>
  </si>
  <si>
    <t>PRJNA344126</t>
  </si>
  <si>
    <t>161.552</t>
  </si>
  <si>
    <t>NC_031006.1/KU737349.1</t>
  </si>
  <si>
    <t>Citrobacter phage SH4</t>
  </si>
  <si>
    <t>PRJNA344127</t>
  </si>
  <si>
    <t>39.274</t>
  </si>
  <si>
    <t>NC_031018.1/KU687350.1</t>
  </si>
  <si>
    <t>Lactococcus phage 63301</t>
  </si>
  <si>
    <t>PRJNA344153</t>
  </si>
  <si>
    <t>32.409</t>
  </si>
  <si>
    <t>NC_031017.1/KX456211.1</t>
  </si>
  <si>
    <t>Lactococcus phage 50101</t>
  </si>
  <si>
    <t>PRJNA344155</t>
  </si>
  <si>
    <t>31.987</t>
  </si>
  <si>
    <t>NC_031040.1/KX456207.1</t>
  </si>
  <si>
    <t>Citrobacter phage vB_CfrM_CfP1</t>
  </si>
  <si>
    <t>PRJNA344157</t>
  </si>
  <si>
    <t>180.219</t>
  </si>
  <si>
    <t>NC_031057.1/KX245890.1</t>
  </si>
  <si>
    <t>Klebsiella phage KpV475</t>
  </si>
  <si>
    <t>PRJNA344158</t>
  </si>
  <si>
    <t>42.201</t>
  </si>
  <si>
    <t>NC_031025.1/KX211991.1</t>
  </si>
  <si>
    <t>Erwinia phage vB_EamP_Frozen</t>
  </si>
  <si>
    <t>PRJNA344159</t>
  </si>
  <si>
    <t>75.147</t>
  </si>
  <si>
    <t xml:space="preserve"> Unknown:NC_031062.2/KX098389.2</t>
  </si>
  <si>
    <t>Acinetobacter phage vB_AbaS_TRS1</t>
  </si>
  <si>
    <t>PRJNA344160</t>
  </si>
  <si>
    <t>40.749</t>
  </si>
  <si>
    <t>NC_031098.1/KX268652.1</t>
  </si>
  <si>
    <t>Morganella phage vB_MmoM_MP1</t>
  </si>
  <si>
    <t>PRJNA344161</t>
  </si>
  <si>
    <t>163.201</t>
  </si>
  <si>
    <t>NC_031020.1/KX078569.1</t>
  </si>
  <si>
    <t>Morganella phage vB_MmoP_MP2</t>
  </si>
  <si>
    <t>PRJNA344162</t>
  </si>
  <si>
    <t>39.616</t>
  </si>
  <si>
    <t>NC_031115.1/KX078568.1</t>
  </si>
  <si>
    <t>Klebsiella phage vB_KpnM_KpV477</t>
  </si>
  <si>
    <t>PRJNA344163</t>
  </si>
  <si>
    <t>168.272</t>
  </si>
  <si>
    <t>NC_031087.1/KX258185.1</t>
  </si>
  <si>
    <t>Bacillus phage Belinda</t>
  </si>
  <si>
    <t>PRJNA344165</t>
  </si>
  <si>
    <t>162.308</t>
  </si>
  <si>
    <t>NC_031024.1/KX147229.1</t>
  </si>
  <si>
    <t>Enterobacteria phage vB_EcoS_NBD2</t>
  </si>
  <si>
    <t>PRJNA344166</t>
  </si>
  <si>
    <t>51.802</t>
  </si>
  <si>
    <t>NC_031050.1/KX130668.1</t>
  </si>
  <si>
    <t>Propionibacterium phage PFR2</t>
  </si>
  <si>
    <t>PRJNA344167</t>
  </si>
  <si>
    <t>39.64</t>
  </si>
  <si>
    <t>NC_031108.1/KU984980.1</t>
  </si>
  <si>
    <t>Propionibacterium phage PFR1</t>
  </si>
  <si>
    <t>PRJNA344168</t>
  </si>
  <si>
    <t>38.071</t>
  </si>
  <si>
    <t>NC_031076.1/KU984979.1</t>
  </si>
  <si>
    <t>Escherichia phage UFV-AREG1</t>
  </si>
  <si>
    <t>PRJNA344169</t>
  </si>
  <si>
    <t>170.788</t>
  </si>
  <si>
    <t>NC_031030.1/KX009778.3</t>
  </si>
  <si>
    <t>Bacillus phage SalinJah</t>
  </si>
  <si>
    <t>PRJNA344170</t>
  </si>
  <si>
    <t>161.14</t>
  </si>
  <si>
    <t>NC_031034.1/KX011169.1</t>
  </si>
  <si>
    <t>Gordonia phage Phinally</t>
  </si>
  <si>
    <t>PRJNA344171</t>
  </si>
  <si>
    <t>59.265</t>
  </si>
  <si>
    <t>NC_031112.1/KU963253.2</t>
  </si>
  <si>
    <t>Gordonia phage Nymphadora</t>
  </si>
  <si>
    <t>PRJNA344173</t>
  </si>
  <si>
    <t>53.431</t>
  </si>
  <si>
    <t>NC_031061.1/KU963255.1</t>
  </si>
  <si>
    <t>Pseudomonas phage phiMK</t>
  </si>
  <si>
    <t>PRJNA344174</t>
  </si>
  <si>
    <t>93.129</t>
  </si>
  <si>
    <t>NC_031110.1/KU761955.1</t>
  </si>
  <si>
    <t>Lactococcus phage PLgT-1</t>
  </si>
  <si>
    <t>PRJNA344175</t>
  </si>
  <si>
    <t>40.273</t>
  </si>
  <si>
    <t>NC_031016.1/KU892558.1</t>
  </si>
  <si>
    <t>Salmonella phage vB_SnwM_CGG4-1</t>
  </si>
  <si>
    <t>PRJNA344176</t>
  </si>
  <si>
    <t>159.878</t>
  </si>
  <si>
    <t>NC_031065.1/KU867307.1</t>
  </si>
  <si>
    <t>Pectobacterium phage PP90</t>
  </si>
  <si>
    <t>PRJNA344177</t>
  </si>
  <si>
    <t>44.57</t>
  </si>
  <si>
    <t>NC_031096.1/KX278419.1</t>
  </si>
  <si>
    <t>Pectobacterium phage PP16</t>
  </si>
  <si>
    <t>PRJNA344178</t>
  </si>
  <si>
    <t>43.902</t>
  </si>
  <si>
    <t>NC_031068.1/KX278418.1</t>
  </si>
  <si>
    <t>Pseudomonas phage Andromeda</t>
  </si>
  <si>
    <t>PRJNA344179</t>
  </si>
  <si>
    <t>40.008</t>
  </si>
  <si>
    <t>NC_031014.1/KX458241.1</t>
  </si>
  <si>
    <t>Mycobacterium phage Gompeii16</t>
  </si>
  <si>
    <t>PRJNA344180</t>
  </si>
  <si>
    <t>53.623</t>
  </si>
  <si>
    <t>NC_031111.1/KX522943.1</t>
  </si>
  <si>
    <t>Mycobacterium phage Papez</t>
  </si>
  <si>
    <t>PRJNA344181</t>
  </si>
  <si>
    <t>52.501</t>
  </si>
  <si>
    <t>NC_031041.1/KX369586.1</t>
  </si>
  <si>
    <t>Mycobacterium phage Makemake</t>
  </si>
  <si>
    <t>PRJNA344182</t>
  </si>
  <si>
    <t>52.496</t>
  </si>
  <si>
    <t>NC_031067.1/KX369584.1</t>
  </si>
  <si>
    <t>Shigella phage SHSML-45</t>
  </si>
  <si>
    <t>PRJNA344183</t>
  </si>
  <si>
    <t>108.05</t>
  </si>
  <si>
    <t>NC_031022.1/KX130863.1</t>
  </si>
  <si>
    <t>Shigella phage SHFML-26</t>
  </si>
  <si>
    <t>PRJNA344184</t>
  </si>
  <si>
    <t>168.993</t>
  </si>
  <si>
    <t>NC_031011.1/KX130862.1</t>
  </si>
  <si>
    <t>Shigella phage SHBML-50-1</t>
  </si>
  <si>
    <t>PRJNA344185</t>
  </si>
  <si>
    <t>166.634</t>
  </si>
  <si>
    <t>NC_031085.1/KX130864.1</t>
  </si>
  <si>
    <t>Lactococcus phage M6165</t>
  </si>
  <si>
    <t>PRJNA344186</t>
  </si>
  <si>
    <t>22.179</t>
  </si>
  <si>
    <t>NC_031044.1/KX373689.1</t>
  </si>
  <si>
    <t>Lactococcus phage M6162</t>
  </si>
  <si>
    <t>PRJNA344187</t>
  </si>
  <si>
    <t>21.697</t>
  </si>
  <si>
    <t>NC_031002.1/KX373688.1</t>
  </si>
  <si>
    <t>Staphylococcus phage SLPW</t>
  </si>
  <si>
    <t>PRJNA344196</t>
  </si>
  <si>
    <t>17.861</t>
  </si>
  <si>
    <t>NC_031008.1/KU992911.1</t>
  </si>
  <si>
    <t>Polygonum ringspot virus</t>
  </si>
  <si>
    <t>PRJNA344197</t>
  </si>
  <si>
    <t>16.072</t>
  </si>
  <si>
    <t>38.6692</t>
  </si>
  <si>
    <t xml:space="preserve"> L:NC_031133.1/KX468764.1;  M:NC_031132.1/KX468763.1;  S:NC_031131.1/KX468762.1</t>
  </si>
  <si>
    <t>Sanxia Water Strider Virus 5</t>
  </si>
  <si>
    <t>PRJNA344198</t>
  </si>
  <si>
    <t>12.978</t>
  </si>
  <si>
    <t>NC_031093.1/KM817634.1</t>
  </si>
  <si>
    <t>Sanxia water strider virus 4</t>
  </si>
  <si>
    <t>PRJNA344199</t>
  </si>
  <si>
    <t>12.93</t>
  </si>
  <si>
    <t>NC_031088.1/KM817633.1</t>
  </si>
  <si>
    <t>Sanxia Water Strider Virus 1</t>
  </si>
  <si>
    <t>PRJNA344202</t>
  </si>
  <si>
    <t>18.593</t>
  </si>
  <si>
    <t>35.3293</t>
  </si>
  <si>
    <t xml:space="preserve"> L:NC_031141.1/KM817674.1;  M:NC_031142.1/KM817711.1;  S:NC_031143.1/KM817737.1</t>
  </si>
  <si>
    <t>Huangpi Tick Virus 3</t>
  </si>
  <si>
    <t>PRJNA344203</t>
  </si>
  <si>
    <t>NC_031083.1/KM817630.1</t>
  </si>
  <si>
    <t>Huangpi Tick Virus 2</t>
  </si>
  <si>
    <t>PRJNA344204</t>
  </si>
  <si>
    <t>11.718</t>
  </si>
  <si>
    <t>44.9359</t>
  </si>
  <si>
    <t xml:space="preserve"> L:NC_031138.1/KM817668.1;  M:NC_031139.1/KM817707.1;  S:NC_031140.1/KM817735.1</t>
  </si>
  <si>
    <t>Huangpi Tick Virus 1</t>
  </si>
  <si>
    <t>PRJNA344205</t>
  </si>
  <si>
    <t>44.95</t>
  </si>
  <si>
    <t xml:space="preserve"> L:NC_031135.1/KM817667.1;  M:NC_031136.1/KM817706.1;  S:NC_031137.1/KM817734.1</t>
  </si>
  <si>
    <t>Bole Tick Virus 2</t>
  </si>
  <si>
    <t>PRJNA344206</t>
  </si>
  <si>
    <t>11.843</t>
  </si>
  <si>
    <t>NC_031079.1/KM817629.1</t>
  </si>
  <si>
    <t>Cannabis cryptic virus</t>
  </si>
  <si>
    <t>PRJNA344207</t>
  </si>
  <si>
    <t>4.663</t>
  </si>
  <si>
    <t>43.5615</t>
  </si>
  <si>
    <t xml:space="preserve"> 1:NC_031134.1/KX709964.1;  2:NC_031130.1/KX709965.1</t>
  </si>
  <si>
    <t>Volepox virus</t>
  </si>
  <si>
    <t>PRJNA344208</t>
  </si>
  <si>
    <t>217.124</t>
  </si>
  <si>
    <t>NC_031033.1/KU749311.1</t>
  </si>
  <si>
    <t>Mycobacterium phage Gengar</t>
  </si>
  <si>
    <t>PRJNA344209</t>
  </si>
  <si>
    <t>61.626</t>
  </si>
  <si>
    <t>NC_031035.1/KX636165.1</t>
  </si>
  <si>
    <t>Mycobacterium phage Tonenili</t>
  </si>
  <si>
    <t>PRJNA344210</t>
  </si>
  <si>
    <t>160.985</t>
  </si>
  <si>
    <t>NC_031080.1/KX752698.1</t>
  </si>
  <si>
    <t>Gordonia phage Zirinka</t>
  </si>
  <si>
    <t>PRJNA344211</t>
  </si>
  <si>
    <t>52.077</t>
  </si>
  <si>
    <t>NC_031097.1/KX557287.1</t>
  </si>
  <si>
    <t>Gordonia phage Twister6</t>
  </si>
  <si>
    <t>PRJNA344212</t>
  </si>
  <si>
    <t>57.804</t>
  </si>
  <si>
    <t>NC_031052.1/KX557286.1</t>
  </si>
  <si>
    <t>Gordonia phage Terapin</t>
  </si>
  <si>
    <t>PRJNA344213</t>
  </si>
  <si>
    <t>66.611</t>
  </si>
  <si>
    <t>NC_031001.1/KX557285.1</t>
  </si>
  <si>
    <t>Enterobacteria phage UAB_Phi20</t>
  </si>
  <si>
    <t>PRJNA344214</t>
  </si>
  <si>
    <t>41.809</t>
  </si>
  <si>
    <t>NC_031019.1/GQ422450.1</t>
  </si>
  <si>
    <t>Rosavirus C</t>
  </si>
  <si>
    <t>PRJNA344215</t>
  </si>
  <si>
    <t>9.112</t>
  </si>
  <si>
    <t>NC_031106.1/KX783425.1</t>
  </si>
  <si>
    <t>Rosavirus B</t>
  </si>
  <si>
    <t>PRJNA344216</t>
  </si>
  <si>
    <t>8.938</t>
  </si>
  <si>
    <t>NC_031105.1/KX783423.1</t>
  </si>
  <si>
    <t>Ligustrum virus A</t>
  </si>
  <si>
    <t>PRJNA344217</t>
  </si>
  <si>
    <t>8.525</t>
  </si>
  <si>
    <t>NC_031089.1/KX000914.1</t>
  </si>
  <si>
    <t>Escherichia phage Gluttony</t>
  </si>
  <si>
    <t>PRJNA344218</t>
  </si>
  <si>
    <t>44.513</t>
  </si>
  <si>
    <t>NC_031113.1/KX534336.1</t>
  </si>
  <si>
    <t>Lactococcus phage M5938</t>
  </si>
  <si>
    <t>PRJNA344188</t>
  </si>
  <si>
    <t>22.24</t>
  </si>
  <si>
    <t>NC_031075.1/KX373687.1</t>
  </si>
  <si>
    <t>Lactococcus phage D4412</t>
  </si>
  <si>
    <t>PRJNA344189</t>
  </si>
  <si>
    <t>22.884</t>
  </si>
  <si>
    <t>NC_031009.1/KX373686.1</t>
  </si>
  <si>
    <t>Lactococcus phage D4410</t>
  </si>
  <si>
    <t>PRJNA344190</t>
  </si>
  <si>
    <t>22.825</t>
  </si>
  <si>
    <t>NC_031071.1/KX373685.1</t>
  </si>
  <si>
    <t>Pseudomonas phage NP1</t>
  </si>
  <si>
    <t>PRJNA344191</t>
  </si>
  <si>
    <t>58.566</t>
  </si>
  <si>
    <t>NC_031058.1/KX129925.1</t>
  </si>
  <si>
    <t>Weissella phage WCP30</t>
  </si>
  <si>
    <t>PRJNA344192</t>
  </si>
  <si>
    <t>33.697</t>
  </si>
  <si>
    <t>NC_031101.1/KU981050.1</t>
  </si>
  <si>
    <t>Pseudomonas phage PEV2</t>
  </si>
  <si>
    <t>PRJNA344193</t>
  </si>
  <si>
    <t>72.697</t>
  </si>
  <si>
    <t>NC_031063.1/KU948710.1</t>
  </si>
  <si>
    <t>Escherichia phage 64795_ec1</t>
  </si>
  <si>
    <t>PRJNA344194</t>
  </si>
  <si>
    <t>NC_031114.1/KU927499.1</t>
  </si>
  <si>
    <t>Salmonella phage phSE-2</t>
  </si>
  <si>
    <t>PRJNA344195</t>
  </si>
  <si>
    <t>49.167</t>
  </si>
  <si>
    <t>NC_031026.1/KX015770.1</t>
  </si>
  <si>
    <t>Pseudomonas phage MD8</t>
  </si>
  <si>
    <t>PRJNA344223</t>
  </si>
  <si>
    <t>43.277</t>
  </si>
  <si>
    <t>NC_031091.1/KX198612.1</t>
  </si>
  <si>
    <t>Enterobacter phage Tyrion</t>
  </si>
  <si>
    <t>PRJNA344224</t>
  </si>
  <si>
    <t>41.76</t>
  </si>
  <si>
    <t>NC_031077.1/KX231829.1</t>
  </si>
  <si>
    <t>Enterobacter phage Arya</t>
  </si>
  <si>
    <t>PRJNA344225</t>
  </si>
  <si>
    <t>41.918</t>
  </si>
  <si>
    <t>NC_031048.1/KX231828.1</t>
  </si>
  <si>
    <t>Shigella phage SHSML-52-1</t>
  </si>
  <si>
    <t>PRJNA344226</t>
  </si>
  <si>
    <t>169.621</t>
  </si>
  <si>
    <t>NC_031090.1/KX130865.1</t>
  </si>
  <si>
    <t>Salmonella phage 118970_sal4</t>
  </si>
  <si>
    <t>PRJNA343487</t>
  </si>
  <si>
    <t>42.418</t>
  </si>
  <si>
    <t>NC_030919.1/KU878967.1</t>
  </si>
  <si>
    <t>Rosellinia necatrix endornavirus 1</t>
  </si>
  <si>
    <t>PRJNA343491</t>
  </si>
  <si>
    <t>9.639</t>
  </si>
  <si>
    <t>NC_030938.1/LC076696.1</t>
  </si>
  <si>
    <t>Gordonia phage OneUp</t>
  </si>
  <si>
    <t>PRJNA343506</t>
  </si>
  <si>
    <t>93.577</t>
  </si>
  <si>
    <t>NC_030917.1/KU998245.1</t>
  </si>
  <si>
    <t>Gordonia phage Demosthenes</t>
  </si>
  <si>
    <t>PRJNA343510</t>
  </si>
  <si>
    <t>74.073</t>
  </si>
  <si>
    <t>NC_030944.1/KU998242.1</t>
  </si>
  <si>
    <t>Gordonia phage Bowser</t>
  </si>
  <si>
    <t>PRJNA343514</t>
  </si>
  <si>
    <t>46.57</t>
  </si>
  <si>
    <t>NC_030930.1/KU998235.1</t>
  </si>
  <si>
    <t>Pseudomonas phage vB_PsyM_KIL1</t>
  </si>
  <si>
    <t>PRJNA343518</t>
  </si>
  <si>
    <t>90.552</t>
  </si>
  <si>
    <t>NC_030934.1/KU130126.1</t>
  </si>
  <si>
    <t>Escherichia phage Envy</t>
  </si>
  <si>
    <t>PRJNA344219</t>
  </si>
  <si>
    <t>45.206</t>
  </si>
  <si>
    <t>NC_031081.1/KX534335.1</t>
  </si>
  <si>
    <t>Enterococcus phage SANTOR1</t>
  </si>
  <si>
    <t>PRJNA344220</t>
  </si>
  <si>
    <t>37.933</t>
  </si>
  <si>
    <t>NC_031051.1/KX284704.1</t>
  </si>
  <si>
    <t>Salmonella phage vB_SalM_PM10</t>
  </si>
  <si>
    <t>PRJNA344221</t>
  </si>
  <si>
    <t>158.081</t>
  </si>
  <si>
    <t>NC_031128.1/KX438380.2</t>
  </si>
  <si>
    <t>Bacillus phage PfEFR-5</t>
  </si>
  <si>
    <t>PRJNA344222</t>
  </si>
  <si>
    <t>43.773</t>
  </si>
  <si>
    <t>NC_031055.1/KX227760.1</t>
  </si>
  <si>
    <t>Pseudomonas phage JBD69</t>
  </si>
  <si>
    <t>PRJNA343522</t>
  </si>
  <si>
    <t>36.938</t>
  </si>
  <si>
    <t>NC_030908.1/KU199708.1</t>
  </si>
  <si>
    <t>Streptococcus phage phiARI0923</t>
  </si>
  <si>
    <t>PRJNA343526</t>
  </si>
  <si>
    <t>33.477</t>
  </si>
  <si>
    <t>NC_030946.1/KT337370.1</t>
  </si>
  <si>
    <t>Bacillus phage BalMu-1</t>
  </si>
  <si>
    <t>PRJNA343534</t>
  </si>
  <si>
    <t>39.873</t>
  </si>
  <si>
    <t>NC_030945.1/KP063902.1</t>
  </si>
  <si>
    <t>Gordonia phage ClubL</t>
  </si>
  <si>
    <t>PRJNA343512</t>
  </si>
  <si>
    <t>92.618</t>
  </si>
  <si>
    <t>NC_030901.1/KU998246.1</t>
  </si>
  <si>
    <t>Gordonia phage Bachita</t>
  </si>
  <si>
    <t>PRJNA343516</t>
  </si>
  <si>
    <t>93.843</t>
  </si>
  <si>
    <t>NC_030936.1/KU998247.1</t>
  </si>
  <si>
    <t>Pseudomonas phage YMC11/06/C171_PPU_BP</t>
  </si>
  <si>
    <t>PRJNA343520</t>
  </si>
  <si>
    <t>45.417</t>
  </si>
  <si>
    <t>NC_030923.1/KU310944.1</t>
  </si>
  <si>
    <t>Bacillus phage Eldridge</t>
  </si>
  <si>
    <t>PRJNA343524</t>
  </si>
  <si>
    <t>165.868</t>
  </si>
  <si>
    <t>NC_030920.1/KU253712.1</t>
  </si>
  <si>
    <t>Gordonia phage GMA6</t>
  </si>
  <si>
    <t>PRJNA343532</t>
  </si>
  <si>
    <t>83.324</t>
  </si>
  <si>
    <t>NC_030906.1/KR063280.1</t>
  </si>
  <si>
    <t>Gordonia phage Woes</t>
  </si>
  <si>
    <t>PRJNA343536</t>
  </si>
  <si>
    <t>73.752</t>
  </si>
  <si>
    <t>NC_030905.1/KU998240.1</t>
  </si>
  <si>
    <t>Pseudomonas phage phi2</t>
  </si>
  <si>
    <t>PRJNA343483</t>
  </si>
  <si>
    <t>41.871</t>
  </si>
  <si>
    <t>NC_030931.1/KT887558.1</t>
  </si>
  <si>
    <t>Bacillus phage Shbh1</t>
  </si>
  <si>
    <t>PRJNA343488</t>
  </si>
  <si>
    <t>138.081</t>
  </si>
  <si>
    <t>NC_030925.1/KU640380.1</t>
  </si>
  <si>
    <t>Bacillus phage SPG24</t>
  </si>
  <si>
    <t>PRJNA343492</t>
  </si>
  <si>
    <t>152.069</t>
  </si>
  <si>
    <t>NC_030903.1/AB930182.1</t>
  </si>
  <si>
    <t>Gordonia phage Monty</t>
  </si>
  <si>
    <t>PRJNA343507</t>
  </si>
  <si>
    <t>75.68</t>
  </si>
  <si>
    <t>NC_030924.1/KU998241.1</t>
  </si>
  <si>
    <t>Gordonia phage Cozz</t>
  </si>
  <si>
    <t>PRJNA343511</t>
  </si>
  <si>
    <t>NC_030941.1/KU998239.1</t>
  </si>
  <si>
    <t>Gordonia phage Blueberry</t>
  </si>
  <si>
    <t>PRJNA343515</t>
  </si>
  <si>
    <t>54.99</t>
  </si>
  <si>
    <t>NC_030943.1/KU998236.1</t>
  </si>
  <si>
    <t>Pseudomonas phage YMC11/07/P54_PAE_BP</t>
  </si>
  <si>
    <t>PRJNA343519</t>
  </si>
  <si>
    <t>50.183</t>
  </si>
  <si>
    <t>NC_030909.1/KU310943.1</t>
  </si>
  <si>
    <t>Pseudomonas phage JBD44</t>
  </si>
  <si>
    <t>PRJNA343523</t>
  </si>
  <si>
    <t>49.033</t>
  </si>
  <si>
    <t>NC_030929.1/KU199710.1</t>
  </si>
  <si>
    <t>Staphylococcus phage Stau2</t>
  </si>
  <si>
    <t>PRJNA343535</t>
  </si>
  <si>
    <t>133.798</t>
  </si>
  <si>
    <t>NC_030933.1/KP881332.1</t>
  </si>
  <si>
    <t>Gordonia phage Utz</t>
  </si>
  <si>
    <t>PRJNA343539</t>
  </si>
  <si>
    <t>49.768</t>
  </si>
  <si>
    <t>NC_030921.1/KU998248.1</t>
  </si>
  <si>
    <t>Gordonia phage Kvothe</t>
  </si>
  <si>
    <t>PRJNA343509</t>
  </si>
  <si>
    <t>75.462</t>
  </si>
  <si>
    <t>NC_030914.1/KU998243.1</t>
  </si>
  <si>
    <t>Gordonia phage BritBrat</t>
  </si>
  <si>
    <t>PRJNA343513</t>
  </si>
  <si>
    <t>55.524</t>
  </si>
  <si>
    <t>NC_030942.1/KU998233.1</t>
  </si>
  <si>
    <t>Pseudomonas phage K5</t>
  </si>
  <si>
    <t>PRJNA343517</t>
  </si>
  <si>
    <t>93.754</t>
  </si>
  <si>
    <t>NC_030910.1/KU497559.1</t>
  </si>
  <si>
    <t>Pseudomonas phage JBD93</t>
  </si>
  <si>
    <t>PRJNA343521</t>
  </si>
  <si>
    <t>36.629</t>
  </si>
  <si>
    <t>NC_030918.1/KU199709.1</t>
  </si>
  <si>
    <t>Bacillus phage vB_BhaS-171</t>
  </si>
  <si>
    <t>PRJNA343525</t>
  </si>
  <si>
    <t>38.975</t>
  </si>
  <si>
    <t>NC_030904.1/KU160496.1</t>
  </si>
  <si>
    <t>Gordonia phage Gsput1</t>
  </si>
  <si>
    <t>PRJNA343533</t>
  </si>
  <si>
    <t>43.505</t>
  </si>
  <si>
    <t>NC_030932.1/KP790011.1</t>
  </si>
  <si>
    <t>Gordonia phage Wizard</t>
  </si>
  <si>
    <t>PRJNA343537</t>
  </si>
  <si>
    <t>58.308</t>
  </si>
  <si>
    <t>67.9</t>
  </si>
  <si>
    <t>NC_030913.1/KU998234.1</t>
  </si>
  <si>
    <t>Ralstonia phage RSP15</t>
  </si>
  <si>
    <t>PRJNA343489</t>
  </si>
  <si>
    <t>167.619</t>
  </si>
  <si>
    <t>NC_030948.1/LC121084.1</t>
  </si>
  <si>
    <t>Gordonia phage Splinter</t>
  </si>
  <si>
    <t>PRJNA343504</t>
  </si>
  <si>
    <t>45.858</t>
  </si>
  <si>
    <t>NC_030927.1/KU998238.1</t>
  </si>
  <si>
    <t>Gordonia phage McGonagall</t>
  </si>
  <si>
    <t>PRJNA343508</t>
  </si>
  <si>
    <t>17.119</t>
  </si>
  <si>
    <t>NC_030912.1/KU998255.1</t>
  </si>
  <si>
    <t>Gordonia phage Vendetta</t>
  </si>
  <si>
    <t>PRJNA343538</t>
  </si>
  <si>
    <t>NC_030911.1/KU998237.1</t>
  </si>
  <si>
    <t>Jasmine virus C</t>
  </si>
  <si>
    <t>PRJNA343486</t>
  </si>
  <si>
    <t>NC_030926.1/KX364696.1</t>
  </si>
  <si>
    <t>Pseudomonas phage phi3</t>
  </si>
  <si>
    <t>PRJNA343490</t>
  </si>
  <si>
    <t>32.637</t>
  </si>
  <si>
    <t>NC_030940.1/KT887559.1</t>
  </si>
  <si>
    <t>Gordonia phage Orchid</t>
  </si>
  <si>
    <t>PRJNA343505</t>
  </si>
  <si>
    <t>80.65</t>
  </si>
  <si>
    <t>NC_030915.1/KU998253.1</t>
  </si>
  <si>
    <t>Lactococcus phage 28201</t>
  </si>
  <si>
    <t>PRJNA344156</t>
  </si>
  <si>
    <t>34.396</t>
  </si>
  <si>
    <t>NC_031013.1/KX456206.1</t>
  </si>
  <si>
    <t>Shuangao Insect Virus 1</t>
  </si>
  <si>
    <t>PRJNA344319</t>
  </si>
  <si>
    <t>13.309</t>
  </si>
  <si>
    <t>34.7693</t>
  </si>
  <si>
    <t xml:space="preserve"> L:NC_031221.1/KM817679.1;  M:NC_031222.1/KM817714.1;  S:NC_031223.1/KM817739.1</t>
  </si>
  <si>
    <t>Shuangao Bedbug Virus 2</t>
  </si>
  <si>
    <t>PRJNA344320</t>
  </si>
  <si>
    <t>10.925</t>
  </si>
  <si>
    <t>NC_031217.1/KM817637.1</t>
  </si>
  <si>
    <t>Shayang Spider Virus 1</t>
  </si>
  <si>
    <t>PRJNA344321</t>
  </si>
  <si>
    <t>20.231</t>
  </si>
  <si>
    <t>34.6019</t>
  </si>
  <si>
    <t xml:space="preserve"> L:NC_031220.1/KM817676.1;  M:NC_031218.1/KM817712.1;  S:NC_031219.1/KM817738.1</t>
  </si>
  <si>
    <t>Shayang Fly Virus 3</t>
  </si>
  <si>
    <t>PRJNA344322</t>
  </si>
  <si>
    <t>NC_031216.1/KM817636.1</t>
  </si>
  <si>
    <t>Shayang Fly Virus 2</t>
  </si>
  <si>
    <t>PRJNA344323</t>
  </si>
  <si>
    <t>12.291</t>
  </si>
  <si>
    <t>NC_031215.1/KM817635.1</t>
  </si>
  <si>
    <t>Shayang Fly Virus 1</t>
  </si>
  <si>
    <t>PRJNA344324</t>
  </si>
  <si>
    <t>13.732</t>
  </si>
  <si>
    <t>NC_031214.1/KM817598.1</t>
  </si>
  <si>
    <t>Aggregatibacter phage S1249</t>
  </si>
  <si>
    <t>PRJNA40107</t>
  </si>
  <si>
    <t>43.97</t>
  </si>
  <si>
    <t xml:space="preserve"> phage_S1249:NC_013597.1/GQ866233.1</t>
  </si>
  <si>
    <t>Salmonella phage SJ46</t>
  </si>
  <si>
    <t>PRJNA312576</t>
  </si>
  <si>
    <t>103.445</t>
  </si>
  <si>
    <t>NC_031129.1/KU760857.1</t>
  </si>
  <si>
    <t>Bacillus phage Deep Blue</t>
  </si>
  <si>
    <t>PRJNA297631</t>
  </si>
  <si>
    <t>157.501</t>
  </si>
  <si>
    <t>NC_031056.1/KU577463.1</t>
  </si>
  <si>
    <t>Xincheng Mosquito Virus</t>
  </si>
  <si>
    <t>PRJNA344329</t>
  </si>
  <si>
    <t>12.774</t>
  </si>
  <si>
    <t>NC_031244.1/KM817661.1</t>
  </si>
  <si>
    <t>Gordonia phage BaxterFox</t>
  </si>
  <si>
    <t>PRJNA344343</t>
  </si>
  <si>
    <t>53.717</t>
  </si>
  <si>
    <t>NC_031226.1/KU963263.1</t>
  </si>
  <si>
    <t>Arthrobacter phage Mudcat</t>
  </si>
  <si>
    <t>PRJNA344344</t>
  </si>
  <si>
    <t>59.443</t>
  </si>
  <si>
    <t>NC_031224.1/KU647628.1</t>
  </si>
  <si>
    <t>Wuhan Insect virus 4</t>
  </si>
  <si>
    <t>PRJNA344490</t>
  </si>
  <si>
    <t>13.49</t>
  </si>
  <si>
    <t>NC_031225.1/KM817650.1</t>
  </si>
  <si>
    <t>Salmonella phage BP12A</t>
  </si>
  <si>
    <t>PRJNA344583</t>
  </si>
  <si>
    <t>39.696</t>
  </si>
  <si>
    <t>NC_031258.1/KM366096.1</t>
  </si>
  <si>
    <t>Cyanophage S-RIM32</t>
  </si>
  <si>
    <t>PRJNA344584</t>
  </si>
  <si>
    <t>194.437</t>
  </si>
  <si>
    <t>NC_031235.1/KU594606.1</t>
  </si>
  <si>
    <t>Wuhan House Fly Virus 2</t>
  </si>
  <si>
    <t>PRJNA344586</t>
  </si>
  <si>
    <t>14.731</t>
  </si>
  <si>
    <t>NC_031283.1/KM817649.1</t>
  </si>
  <si>
    <t>Wuhan House Fly Virus 1</t>
  </si>
  <si>
    <t>PRJNA344587</t>
  </si>
  <si>
    <t>12.651</t>
  </si>
  <si>
    <t>NC_031282.1/KM817648.1</t>
  </si>
  <si>
    <t>Wuhan Fly Virus 2</t>
  </si>
  <si>
    <t>PRJNA344588</t>
  </si>
  <si>
    <t>12.247</t>
  </si>
  <si>
    <t>NC_031278.1/KM817646.1</t>
  </si>
  <si>
    <t>Wuhan Fly Virus 1</t>
  </si>
  <si>
    <t>PRJNA344589</t>
  </si>
  <si>
    <t>12.349</t>
  </si>
  <si>
    <t>36.6606</t>
  </si>
  <si>
    <t xml:space="preserve"> L:NC_031298.1/KM817689.1;  M:NC_031295.1/KM817722.1;  S:NC_031297.1/KM817749.1</t>
  </si>
  <si>
    <t>Wuhan Ant Virus</t>
  </si>
  <si>
    <t>PRJNA344590</t>
  </si>
  <si>
    <t>7.202</t>
  </si>
  <si>
    <t>NC_031276.1/KM817645.1</t>
  </si>
  <si>
    <t>Wuchang Cockroach Virus 1</t>
  </si>
  <si>
    <t>PRJNA344591</t>
  </si>
  <si>
    <t>10.937</t>
  </si>
  <si>
    <t>35.7607</t>
  </si>
  <si>
    <t xml:space="preserve"> L:NC_031293.1/KM817688.1;  M:NC_031294.1/KM817721.1;  S:NC_031296.1/KM817748.1</t>
  </si>
  <si>
    <t>Wenzhou Shrimp Virus 1</t>
  </si>
  <si>
    <t>PRJNA344592</t>
  </si>
  <si>
    <t>10.151</t>
  </si>
  <si>
    <t>48.4183</t>
  </si>
  <si>
    <t xml:space="preserve"> L:NC_031287.1/KM817686.1;  M:NC_031292.1/KM817719.1;  S:NC_031290.1/KM817746.1</t>
  </si>
  <si>
    <t>Wenzhou Tick Virus</t>
  </si>
  <si>
    <t>PRJNA344593</t>
  </si>
  <si>
    <t>18.291</t>
  </si>
  <si>
    <t>48.278</t>
  </si>
  <si>
    <t xml:space="preserve"> L:NC_031291.1/KM817685.1;  M:NC_031288.1/KM817718.1;  S:NC_031289.1/KM817745.1</t>
  </si>
  <si>
    <t>Wenzhou Crab Virus 3</t>
  </si>
  <si>
    <t>PRJNA344594</t>
  </si>
  <si>
    <t>12.86</t>
  </si>
  <si>
    <t>NC_031248.1/KM817603.1</t>
  </si>
  <si>
    <t>Wenzhou Crab Virus 1</t>
  </si>
  <si>
    <t>PRJNA344595</t>
  </si>
  <si>
    <t>NC_031275.1/KM817644.1</t>
  </si>
  <si>
    <t>Taishun Tick Virus</t>
  </si>
  <si>
    <t>PRJNA344596</t>
  </si>
  <si>
    <t>11.28</t>
  </si>
  <si>
    <t>NC_031273.1/KM817643.1</t>
  </si>
  <si>
    <t>Tacheng Tick Virus 7</t>
  </si>
  <si>
    <t>PRJNA344597</t>
  </si>
  <si>
    <t>13.408</t>
  </si>
  <si>
    <t>NC_031272.1/KM817642.1</t>
  </si>
  <si>
    <t>Tacheng Tick Virus 6</t>
  </si>
  <si>
    <t>PRJNA344598</t>
  </si>
  <si>
    <t>NC_031270.1/KM817641.1</t>
  </si>
  <si>
    <t>Tacheng Tick Virus 3</t>
  </si>
  <si>
    <t>PRJNA344599</t>
  </si>
  <si>
    <t>NC_031268.1/KM817640.1</t>
  </si>
  <si>
    <t>Tacheng Tick Virus 1</t>
  </si>
  <si>
    <t>PRJNA344600</t>
  </si>
  <si>
    <t>19.171</t>
  </si>
  <si>
    <t>47.8497</t>
  </si>
  <si>
    <t xml:space="preserve"> L:NC_031284.1/KM817683.1;  M:NC_031285.1/KM817717.1;  S:NC_031286.1/KM817743.1</t>
  </si>
  <si>
    <t>Cyanophage S-RIM50</t>
  </si>
  <si>
    <t>PRJNA344601</t>
  </si>
  <si>
    <t>174.307</t>
  </si>
  <si>
    <t>NC_031242.1/KU594605.1</t>
  </si>
  <si>
    <t>Bacillus phage SP-15</t>
  </si>
  <si>
    <t>PRJNA344602</t>
  </si>
  <si>
    <t>221.908</t>
  </si>
  <si>
    <t>NC_031245.1/KT624200.1</t>
  </si>
  <si>
    <t>Pseudomonas phage O4</t>
  </si>
  <si>
    <t>PRJNA344603</t>
  </si>
  <si>
    <t>50.509</t>
  </si>
  <si>
    <t>NC_031274.1/KU535860.1</t>
  </si>
  <si>
    <t>Mycobacterium phage Bactobuster</t>
  </si>
  <si>
    <t>PRJNA344604</t>
  </si>
  <si>
    <t>52.129</t>
  </si>
  <si>
    <t>NC_031279.1/KU568494.1</t>
  </si>
  <si>
    <t>Brucella phage BiPBO1</t>
  </si>
  <si>
    <t>PRJNA344605</t>
  </si>
  <si>
    <t>46.877</t>
  </si>
  <si>
    <t>NC_031264.1/KT724718.1</t>
  </si>
  <si>
    <t>Enterococcus phage Ec-ZZ2</t>
  </si>
  <si>
    <t>PRJNA344606</t>
  </si>
  <si>
    <t>41.17</t>
  </si>
  <si>
    <t>NC_031260.1/KR131750.1</t>
  </si>
  <si>
    <t>Acinetobacter phage vB_AbaM_phiAbaA1</t>
  </si>
  <si>
    <t>PRJNA344607</t>
  </si>
  <si>
    <t>104.906</t>
  </si>
  <si>
    <t>NC_031280.1/KJ628499.1</t>
  </si>
  <si>
    <t>Salmonella phage BP63</t>
  </si>
  <si>
    <t>PRJNA344608</t>
  </si>
  <si>
    <t>52.437</t>
  </si>
  <si>
    <t>NC_031250.1/KM366099.1</t>
  </si>
  <si>
    <t>Salmonella phage BP12C</t>
  </si>
  <si>
    <t>PRJNA344609</t>
  </si>
  <si>
    <t>60.606</t>
  </si>
  <si>
    <t>NC_031228.1/KM366098.1</t>
  </si>
  <si>
    <t>Salmonella phage BP12B</t>
  </si>
  <si>
    <t>PRJNA344610</t>
  </si>
  <si>
    <t>43.602</t>
  </si>
  <si>
    <t>NC_031271.1/KM366097.1</t>
  </si>
  <si>
    <t>Mycobacterium phage Shipwreck</t>
  </si>
  <si>
    <t>PRJNA344611</t>
  </si>
  <si>
    <t>48.67</t>
  </si>
  <si>
    <t>NC_031261.1/KU985090.1</t>
  </si>
  <si>
    <t>Mycobacterium phage EvilGenius</t>
  </si>
  <si>
    <t>PRJNA344612</t>
  </si>
  <si>
    <t>53.935</t>
  </si>
  <si>
    <t>NC_031263.1/KU985093.1</t>
  </si>
  <si>
    <t>Wuhan Louse Fly Virus 5</t>
  </si>
  <si>
    <t>PRJNA344785</t>
  </si>
  <si>
    <t>11.103</t>
  </si>
  <si>
    <t>NC_031301.1/KM817654.1</t>
  </si>
  <si>
    <t>Wuhan horsefly Virus</t>
  </si>
  <si>
    <t>PRJNA345025</t>
  </si>
  <si>
    <t>15.94</t>
  </si>
  <si>
    <t>32.4802</t>
  </si>
  <si>
    <t xml:space="preserve"> 1:NC_031313.1/KM817690.1;  2:NC_031316.1/KM817723.1;  3:NC_031315.1/KM817751.1;  4:NC_031314.1/KM817750.1</t>
  </si>
  <si>
    <t>Wuhan Tick Virus 1</t>
  </si>
  <si>
    <t>PRJNA345026</t>
  </si>
  <si>
    <t>10.306</t>
  </si>
  <si>
    <t>NC_031304.1/KM817660.1</t>
  </si>
  <si>
    <t>Wuhan Mosquito Virus 9</t>
  </si>
  <si>
    <t>PRJNA345027</t>
  </si>
  <si>
    <t>13.706</t>
  </si>
  <si>
    <t>NC_031303.1/KM817659.1</t>
  </si>
  <si>
    <t>Wuhan Mosquito Virus 2</t>
  </si>
  <si>
    <t>PRJNA345028</t>
  </si>
  <si>
    <t>43.0986</t>
  </si>
  <si>
    <t xml:space="preserve"> L:NC_031312.1/KM817698.1;  M:NC_031309.1/KM817727.1;  S:NC_031311.1/KM817759.1</t>
  </si>
  <si>
    <t>Wuhan Mosquito Virus 1</t>
  </si>
  <si>
    <t>PRJNA345029</t>
  </si>
  <si>
    <t>10.802</t>
  </si>
  <si>
    <t>37.8098</t>
  </si>
  <si>
    <t xml:space="preserve"> L:NC_031307.1/KM817697.1;  M:NC_031308.1/KM817726.1;  S:NC_031310.1/KM817758.1</t>
  </si>
  <si>
    <t>Wuhan Louse Fly Virus 9</t>
  </si>
  <si>
    <t>PRJNA345030</t>
  </si>
  <si>
    <t>11.37</t>
  </si>
  <si>
    <t>NC_031302.1/KM817656.1</t>
  </si>
  <si>
    <t>Synedrella leaf curl virus</t>
  </si>
  <si>
    <t>PRJNA345031</t>
  </si>
  <si>
    <t>NC_031306.1/KU933258.1</t>
  </si>
  <si>
    <t>Yongjia Tick Virus 2</t>
  </si>
  <si>
    <t>PRJNA345032</t>
  </si>
  <si>
    <t>10.833</t>
  </si>
  <si>
    <t>NC_031305.1/KM817662.1</t>
  </si>
  <si>
    <t>Yichang Insect virus</t>
  </si>
  <si>
    <t>PRJNA345033</t>
  </si>
  <si>
    <t>10.729</t>
  </si>
  <si>
    <t>46.1437</t>
  </si>
  <si>
    <t xml:space="preserve"> L:NC_031320.1/KM817703.1;  M:NC_031321.1/KM817730.1;  S:NC_031322.1/KM817763.1</t>
  </si>
  <si>
    <t>Wutai Mosquito Virus</t>
  </si>
  <si>
    <t>PRJNA345034</t>
  </si>
  <si>
    <t>12.072</t>
  </si>
  <si>
    <t>39.919</t>
  </si>
  <si>
    <t xml:space="preserve"> L:NC_031317.1/KM817700.1;  M:NC_031318.1/KM817728.1;  S:NC_031319.1/KM817761.1</t>
  </si>
  <si>
    <t>Gordonia phage Schwabeltier</t>
  </si>
  <si>
    <t>PRJNA344618</t>
  </si>
  <si>
    <t>NC_031255.1/KU963252.1</t>
  </si>
  <si>
    <t>Gordonia phage Obliviate</t>
  </si>
  <si>
    <t>PRJNA344619</t>
  </si>
  <si>
    <t>49.286</t>
  </si>
  <si>
    <t>NC_031237.1/KU963254.1</t>
  </si>
  <si>
    <t>Gordonia phage Lucky10</t>
  </si>
  <si>
    <t>PRJNA344620</t>
  </si>
  <si>
    <t>42.979</t>
  </si>
  <si>
    <t>NC_031267.1/KU963256.1</t>
  </si>
  <si>
    <t>Gordonia phage Kita</t>
  </si>
  <si>
    <t>PRJNA344621</t>
  </si>
  <si>
    <t>50.346</t>
  </si>
  <si>
    <t>NC_031233.1/KU963257.1</t>
  </si>
  <si>
    <t>Gordonia phage Hotorobo</t>
  </si>
  <si>
    <t>PRJNA344622</t>
  </si>
  <si>
    <t>76.972</t>
  </si>
  <si>
    <t>NC_031229.1/KU963245.1</t>
  </si>
  <si>
    <t>Gordonia phage Guacamole</t>
  </si>
  <si>
    <t>PRJNA344623</t>
  </si>
  <si>
    <t>NC_031265.1/KU963259.1</t>
  </si>
  <si>
    <t>Gordonia phage Emalyn</t>
  </si>
  <si>
    <t>PRJNA344624</t>
  </si>
  <si>
    <t>43.982</t>
  </si>
  <si>
    <t>NC_031234.1/KU963260.1</t>
  </si>
  <si>
    <t>Gordonia phage BetterKatz</t>
  </si>
  <si>
    <t>PRJNA344625</t>
  </si>
  <si>
    <t>50.636</t>
  </si>
  <si>
    <t>NC_031247.1/KU963261.1</t>
  </si>
  <si>
    <t>Mycobacterium phage Phrann</t>
  </si>
  <si>
    <t>PRJNA344626</t>
  </si>
  <si>
    <t>44.872</t>
  </si>
  <si>
    <t>NC_031266.1/KU935731.1</t>
  </si>
  <si>
    <t>Mycobacterium phage Xeno</t>
  </si>
  <si>
    <t>PRJNA344627</t>
  </si>
  <si>
    <t>42.395</t>
  </si>
  <si>
    <t>NC_031243.1/KU935728.1</t>
  </si>
  <si>
    <t>Mycobacterium phage Panchino</t>
  </si>
  <si>
    <t>PRJNA344628</t>
  </si>
  <si>
    <t>43.516</t>
  </si>
  <si>
    <t>NC_031281.1/KU935727.1</t>
  </si>
  <si>
    <t>Mycobacterium phage ArcherNM</t>
  </si>
  <si>
    <t>PRJNA344629</t>
  </si>
  <si>
    <t>52.561</t>
  </si>
  <si>
    <t>NC_031277.1/KU761559.1</t>
  </si>
  <si>
    <t>Mycobacterium phage Loser</t>
  </si>
  <si>
    <t>PRJNA344630</t>
  </si>
  <si>
    <t>53.486</t>
  </si>
  <si>
    <t>NC_031256.1/KU761558.1</t>
  </si>
  <si>
    <t>Mycobacterium phage Brocalys</t>
  </si>
  <si>
    <t>PRJNA344631</t>
  </si>
  <si>
    <t>54.751</t>
  </si>
  <si>
    <t>NC_031262.1/KU865302.1</t>
  </si>
  <si>
    <t>Mycobacterium phage Mulciber</t>
  </si>
  <si>
    <t>PRJNA344632</t>
  </si>
  <si>
    <t>52.428</t>
  </si>
  <si>
    <t>NC_031257.1/KU695581.1</t>
  </si>
  <si>
    <t>Mycobacterium phage Bipper</t>
  </si>
  <si>
    <t>PRJNA344633</t>
  </si>
  <si>
    <t>77.832</t>
  </si>
  <si>
    <t>NC_031253.1/KU728633.1</t>
  </si>
  <si>
    <t>Klebsiella phage KpV71</t>
  </si>
  <si>
    <t>PRJNA344634</t>
  </si>
  <si>
    <t>43.267</t>
  </si>
  <si>
    <t>NC_031246.1/KU666550.1</t>
  </si>
  <si>
    <t>Arthrobacter phage Kitkat</t>
  </si>
  <si>
    <t>PRJNA344635</t>
  </si>
  <si>
    <t>58.56</t>
  </si>
  <si>
    <t>NC_031254.1/KU647627.1</t>
  </si>
  <si>
    <t>Arthrobacter phage KellEzio</t>
  </si>
  <si>
    <t>PRJNA344636</t>
  </si>
  <si>
    <t>58.871</t>
  </si>
  <si>
    <t>NC_031231.1/KU647626.1</t>
  </si>
  <si>
    <t>Arthrobacter phage BarretLemon</t>
  </si>
  <si>
    <t>PRJNA344637</t>
  </si>
  <si>
    <t>51.29</t>
  </si>
  <si>
    <t>NC_031252.1/KU647629.1</t>
  </si>
  <si>
    <t>Mycobacterium phage Catalina</t>
  </si>
  <si>
    <t>PRJNA344638</t>
  </si>
  <si>
    <t>53.411</t>
  </si>
  <si>
    <t>NC_031238.1/KU613353.1</t>
  </si>
  <si>
    <t>Lishi Spider Virus 2</t>
  </si>
  <si>
    <t>PRJNA344639</t>
  </si>
  <si>
    <t>NC_031259.1/KM817632.1</t>
  </si>
  <si>
    <t>Staphylococcus phage CNPx</t>
  </si>
  <si>
    <t>PRJNA344640</t>
  </si>
  <si>
    <t>43.293</t>
  </si>
  <si>
    <t>NC_031241.1/KU598975.1</t>
  </si>
  <si>
    <t>Wuhan Louse Fly Virus 10</t>
  </si>
  <si>
    <t>PRJNA344641</t>
  </si>
  <si>
    <t>11.541</t>
  </si>
  <si>
    <t>NC_031240.1/KM817657.1</t>
  </si>
  <si>
    <t>Wuhan Insect virus 7</t>
  </si>
  <si>
    <t>PRJNA344642</t>
  </si>
  <si>
    <t>11.165</t>
  </si>
  <si>
    <t>NC_031236.1/KM817653.1</t>
  </si>
  <si>
    <t>Wuhan Insect virus 6</t>
  </si>
  <si>
    <t>PRJNA344643</t>
  </si>
  <si>
    <t>14.191</t>
  </si>
  <si>
    <t>NC_031232.1/KM817652.1</t>
  </si>
  <si>
    <t>Wuhan Insect virus 5</t>
  </si>
  <si>
    <t>PRJNA344644</t>
  </si>
  <si>
    <t>NC_031227.1/KM817651.1</t>
  </si>
  <si>
    <t>Gordonia phage Yvonnetastic</t>
  </si>
  <si>
    <t>PRJNA344613</t>
  </si>
  <si>
    <t>98.136</t>
  </si>
  <si>
    <t>NC_031230.1/KU963248.1</t>
  </si>
  <si>
    <t>Gordonia phage Yeezy</t>
  </si>
  <si>
    <t>PRJNA344614</t>
  </si>
  <si>
    <t>51.884</t>
  </si>
  <si>
    <t>NC_031269.1/KU963249.1</t>
  </si>
  <si>
    <t>Gordonia phage Vivi2</t>
  </si>
  <si>
    <t>PRJNA344615</t>
  </si>
  <si>
    <t>59.337</t>
  </si>
  <si>
    <t>NC_031239.1/KU963250.1</t>
  </si>
  <si>
    <t>Gordonia phage UmaThurman</t>
  </si>
  <si>
    <t>PRJNA344616</t>
  </si>
  <si>
    <t>50.127</t>
  </si>
  <si>
    <t>NC_031249.1/KU963251.1</t>
  </si>
  <si>
    <t>Gordonia phage SoilAssassin</t>
  </si>
  <si>
    <t>PRJNA344617</t>
  </si>
  <si>
    <t>47.88</t>
  </si>
  <si>
    <t>NC_031251.1/KU963246.1</t>
  </si>
  <si>
    <t>Simian retrovirus 8</t>
  </si>
  <si>
    <t>PRJNA345346</t>
  </si>
  <si>
    <t>NC_031326.1/KU605777.1</t>
  </si>
  <si>
    <t>Anopheles flavivirus variant 1</t>
  </si>
  <si>
    <t>PRJNA345461</t>
  </si>
  <si>
    <t>10.588</t>
  </si>
  <si>
    <t>NC_031327.1/KX148546.1</t>
  </si>
  <si>
    <t>Psophocarpus tetragonolobus endornavirus</t>
  </si>
  <si>
    <t>PRJNA345627</t>
  </si>
  <si>
    <t>14.623</t>
  </si>
  <si>
    <t>NC_031336.1/LC144945.1</t>
  </si>
  <si>
    <t>Primate norovirus</t>
  </si>
  <si>
    <t>PRJNA345050</t>
  </si>
  <si>
    <t>NC_031324.1/KX396056.1</t>
  </si>
  <si>
    <t>Privet leaf blotch-associated virus</t>
  </si>
  <si>
    <t>PRJNA348330</t>
  </si>
  <si>
    <t>7.725</t>
  </si>
  <si>
    <t>42.8942</t>
  </si>
  <si>
    <t xml:space="preserve"> 1:NC_031341.1/LT221868.1;  2:NC_031342.1/LT221869.1</t>
  </si>
  <si>
    <t>Moku virus</t>
  </si>
  <si>
    <t>PRJNA348111</t>
  </si>
  <si>
    <t>NC_031338.1/KU645789.1</t>
  </si>
  <si>
    <t>Grapevine geminivirus A</t>
  </si>
  <si>
    <t>PRJNA348329</t>
  </si>
  <si>
    <t>2.905</t>
  </si>
  <si>
    <t>NC_031340.1/KX618694.1</t>
  </si>
  <si>
    <t>Euphorbia ringspot virus</t>
  </si>
  <si>
    <t>PRJNA348328</t>
  </si>
  <si>
    <t>10.154</t>
  </si>
  <si>
    <t>NC_031339.1/KX355613.1</t>
  </si>
  <si>
    <t>Macroptilium bright mosaic virus</t>
  </si>
  <si>
    <t>PRJNA348726</t>
  </si>
  <si>
    <t>2.636</t>
  </si>
  <si>
    <t xml:space="preserve"> DNA-A:NC_031452.1/KX691400.1</t>
  </si>
  <si>
    <t>Macroptilium common mosaic virus</t>
  </si>
  <si>
    <t>PRJNA348357</t>
  </si>
  <si>
    <t>39.815</t>
  </si>
  <si>
    <t xml:space="preserve"> A:NC_031448.1/KX691396.1;  B:NC_031453.1/KX691412.1</t>
  </si>
  <si>
    <t>Parus major densovirus</t>
  </si>
  <si>
    <t>PRJNA348721</t>
  </si>
  <si>
    <t>5.166</t>
  </si>
  <si>
    <t>NC_031450.1/KU727766.1</t>
  </si>
  <si>
    <t>Wissadula yellow mosaic virus</t>
  </si>
  <si>
    <t>PRJNA348359</t>
  </si>
  <si>
    <t>2.621</t>
  </si>
  <si>
    <t xml:space="preserve"> DNA-A:NC_031451.1/KX691411.1</t>
  </si>
  <si>
    <t>Sida chlorotic vein virus</t>
  </si>
  <si>
    <t>PRJNA348723</t>
  </si>
  <si>
    <t>47.1475</t>
  </si>
  <si>
    <t xml:space="preserve"> A:NC_031455.1/KX691402.1;  B:NC_031454.1/KX691413.1</t>
  </si>
  <si>
    <t>Ceratobasidium endornavirus D</t>
  </si>
  <si>
    <t>PRJNA348719</t>
  </si>
  <si>
    <t>19.406</t>
  </si>
  <si>
    <t>NC_031449.1/KX355144.1</t>
  </si>
  <si>
    <t>Malvastrum bright yellow mosaic virus</t>
  </si>
  <si>
    <t>PRJNA348722</t>
  </si>
  <si>
    <t>45.2502</t>
  </si>
  <si>
    <t xml:space="preserve"> A:NC_031458.1/KU058856.1;  B:NC_031459.1/KU058860.1</t>
  </si>
  <si>
    <t>Sida angular mosaic virus</t>
  </si>
  <si>
    <t>PRJNA348724</t>
  </si>
  <si>
    <t>44.9105</t>
  </si>
  <si>
    <t xml:space="preserve"> A:NC_031456.1/KX691407.1;  B:NC_031457.1/KX691415.1</t>
  </si>
  <si>
    <t>Ceratobasidium endornavirus B</t>
  </si>
  <si>
    <t>PRJNA349010</t>
  </si>
  <si>
    <t>23.635</t>
  </si>
  <si>
    <t>NC_031463.1/KX355143.1</t>
  </si>
  <si>
    <t>Ceratobasidium endornavirus A</t>
  </si>
  <si>
    <t>PRJNA349011</t>
  </si>
  <si>
    <t>15.207</t>
  </si>
  <si>
    <t>NC_031462.1/KX355142.1</t>
  </si>
  <si>
    <t>Ceratobasidium endornavirus G</t>
  </si>
  <si>
    <t>PRJNA348743</t>
  </si>
  <si>
    <t>19.293</t>
  </si>
  <si>
    <t>NC_031464.1/KX355147.1</t>
  </si>
  <si>
    <t>Lisianthus enation leaf curl virus</t>
  </si>
  <si>
    <t>PRJNA349161</t>
  </si>
  <si>
    <t>NC_031466.1/LC091538.1</t>
  </si>
  <si>
    <t>Bacillus phage Bp8p-C</t>
  </si>
  <si>
    <t>PRJNA310944</t>
  </si>
  <si>
    <t>151.417</t>
  </si>
  <si>
    <t xml:space="preserve"> Unknown:NC_029121.1/KJ010547.1</t>
  </si>
  <si>
    <t>Pigeon adenovirus 2</t>
  </si>
  <si>
    <t>PRJNA349749</t>
  </si>
  <si>
    <t>41.981</t>
  </si>
  <si>
    <t>NC_031503.1/KX121164.1</t>
  </si>
  <si>
    <t>Loveridges garter snake virus 1</t>
  </si>
  <si>
    <t>PRJNA260159</t>
  </si>
  <si>
    <t>8.884</t>
  </si>
  <si>
    <t>NC_024778.1/KM114265.1</t>
  </si>
  <si>
    <t>Aphis glycines virus 2</t>
  </si>
  <si>
    <t>PRJNA302026</t>
  </si>
  <si>
    <t>4.85</t>
  </si>
  <si>
    <t xml:space="preserve"> Unknown:NC_028381.1/KR912180.1</t>
  </si>
  <si>
    <t>Botrytis ourmia-like virus</t>
  </si>
  <si>
    <t>PRJNA304909</t>
  </si>
  <si>
    <t xml:space="preserve"> Unknown:NC_028476.1/LN827955.2</t>
  </si>
  <si>
    <t>Mink coronavirus strain WD1127</t>
  </si>
  <si>
    <t>PRJNA241029</t>
  </si>
  <si>
    <t>28.941</t>
  </si>
  <si>
    <t xml:space="preserve"> Unknown:NC_023760.1/HM245925.1</t>
  </si>
  <si>
    <t>Grapevine asteroid mosaic-associated virus</t>
  </si>
  <si>
    <t>PRJNA351253</t>
  </si>
  <si>
    <t>6.719</t>
  </si>
  <si>
    <t>NC_031692.1/KX354202.1</t>
  </si>
  <si>
    <t>Rhinolophus sinicus bocaparvovirus</t>
  </si>
  <si>
    <t>PRJNA351252</t>
  </si>
  <si>
    <t>5.414</t>
  </si>
  <si>
    <t>NC_031695.1/KU321655.1</t>
  </si>
  <si>
    <t>Centovirus AC</t>
  </si>
  <si>
    <t>PRJNA338014</t>
  </si>
  <si>
    <t>NC_031687.1/KX657784.1</t>
  </si>
  <si>
    <t>Corey virus</t>
  </si>
  <si>
    <t>9.22</t>
  </si>
  <si>
    <t>NC_031686.1/KX657783.1</t>
  </si>
  <si>
    <t>Bradson virus</t>
  </si>
  <si>
    <t>9.875</t>
  </si>
  <si>
    <t>NC_031689.1/KX657787.1</t>
  </si>
  <si>
    <t>Orgi virus</t>
  </si>
  <si>
    <t>11.308</t>
  </si>
  <si>
    <t>NC_031690.1/KX852386.1</t>
  </si>
  <si>
    <t>Gata virus</t>
  </si>
  <si>
    <t>11.238</t>
  </si>
  <si>
    <t>NC_031691.1/KX852388.1</t>
  </si>
  <si>
    <t>Mosquito dicistrovirus</t>
  </si>
  <si>
    <t>9.018</t>
  </si>
  <si>
    <t>NC_031688.1/KX657786.1</t>
  </si>
  <si>
    <t>Mouse cyclovirus</t>
  </si>
  <si>
    <t>PRJNA352519</t>
  </si>
  <si>
    <t>NC_031755.1/KT878836.1</t>
  </si>
  <si>
    <t>White clover mottle virus</t>
  </si>
  <si>
    <t>PRJNA352391</t>
  </si>
  <si>
    <t>6.205</t>
  </si>
  <si>
    <t>NC_031747.1/LC192169.1</t>
  </si>
  <si>
    <t>Botrytis cinerea endornavirus 1</t>
  </si>
  <si>
    <t>PRJNA352512</t>
  </si>
  <si>
    <t>11.557</t>
  </si>
  <si>
    <t>NC_031752.1/KU923747.1</t>
  </si>
  <si>
    <t>Okra yellow vein mosaic virus TJ-2016a</t>
  </si>
  <si>
    <t>PRJNA352514</t>
  </si>
  <si>
    <t xml:space="preserve"> DNA-A:NC_031754.1/KX698087.1</t>
  </si>
  <si>
    <t>Lodeiro virus</t>
  </si>
  <si>
    <t>PRJNA352517</t>
  </si>
  <si>
    <t>NC_031748.1/KX779451.1</t>
  </si>
  <si>
    <t>Riptortus pedestris virus-1</t>
  </si>
  <si>
    <t>PRJNA352515</t>
  </si>
  <si>
    <t>NC_031750.1/KU958718.1</t>
  </si>
  <si>
    <t>Porcine circovirus 3</t>
  </si>
  <si>
    <t>PRJNA352520</t>
  </si>
  <si>
    <t>NC_031753.1/KT869077.1</t>
  </si>
  <si>
    <t>King virus</t>
  </si>
  <si>
    <t>PRJNA352516</t>
  </si>
  <si>
    <t>10.193</t>
  </si>
  <si>
    <t>NC_031749.1/KX779454.1</t>
  </si>
  <si>
    <t>Equus caballus papillomavirus 8</t>
  </si>
  <si>
    <t>PRJNA352513</t>
  </si>
  <si>
    <t>NC_031756.1/KU963288.1</t>
  </si>
  <si>
    <t>Zucchini lethal chlorosis virus</t>
  </si>
  <si>
    <t>PRJNA352510</t>
  </si>
  <si>
    <t>17.269</t>
  </si>
  <si>
    <t>35.5743</t>
  </si>
  <si>
    <t xml:space="preserve"> L:NC_031762.1/KU641378.1;  M:NC_031758.1/KU641379.1;  S:NC_031759.1/KU641380.1</t>
  </si>
  <si>
    <t>uncultured human fecal virus</t>
  </si>
  <si>
    <t>PRJNA16209</t>
  </si>
  <si>
    <t>509.086</t>
  </si>
  <si>
    <t>AAMG00000000.1</t>
  </si>
  <si>
    <t>Scaffold</t>
  </si>
  <si>
    <t>Variegated squirrel bornavirus 1</t>
  </si>
  <si>
    <t>PRJNA336046</t>
  </si>
  <si>
    <t>8.798</t>
  </si>
  <si>
    <t>NC_030701.1/LN713680.1</t>
  </si>
  <si>
    <t>Dioscorea mosaic-associated virus</t>
  </si>
  <si>
    <t>PRJNA353085</t>
  </si>
  <si>
    <t>9.789</t>
  </si>
  <si>
    <t>40.806</t>
  </si>
  <si>
    <t xml:space="preserve"> RA11:NC_031766.1/KU215538.1;  RA22:NC_031763.1/KU215539.1</t>
  </si>
  <si>
    <t>Anticarsia gemmatalis multiple nucleopolyhedrovirus</t>
  </si>
  <si>
    <t>PRJNA353087</t>
  </si>
  <si>
    <t>131.855</t>
  </si>
  <si>
    <t>NC_031761.1/KR815466.1</t>
  </si>
  <si>
    <t>Passionfruit leaf distortion virus</t>
  </si>
  <si>
    <t>PRJNA353086</t>
  </si>
  <si>
    <t>45.4557</t>
  </si>
  <si>
    <t xml:space="preserve"> A:NC_031764.1/KT899302.1;  B:NC_031765.1/KT899303.1</t>
  </si>
  <si>
    <t>Burke-Gilman virus</t>
  </si>
  <si>
    <t>10.025</t>
  </si>
  <si>
    <t>NC_031693.1/KX782311.1</t>
  </si>
  <si>
    <t>Synechococcus phage S-CAM3</t>
  </si>
  <si>
    <t>PRJNA353682</t>
  </si>
  <si>
    <t>198.19</t>
  </si>
  <si>
    <t>NC_031906.1/KU686199.1</t>
  </si>
  <si>
    <t>Synechococcus phage S-CAM22</t>
  </si>
  <si>
    <t>PRJNA353683</t>
  </si>
  <si>
    <t>172.345</t>
  </si>
  <si>
    <t>NC_031903.1/KU686209.1</t>
  </si>
  <si>
    <t>Escherichia phage WG01</t>
  </si>
  <si>
    <t>PRJNA353684</t>
  </si>
  <si>
    <t>169.936</t>
  </si>
  <si>
    <t>NC_031928.1/KU878968.1</t>
  </si>
  <si>
    <t>Escherichia phage MX01</t>
  </si>
  <si>
    <t>PRJNA353685</t>
  </si>
  <si>
    <t>168.929</t>
  </si>
  <si>
    <t>NC_031934.1/KU878969.1</t>
  </si>
  <si>
    <t>Synechococcus phage S-WAM2</t>
  </si>
  <si>
    <t>PRJNA353686</t>
  </si>
  <si>
    <t>186.386</t>
  </si>
  <si>
    <t>NC_031935.1/KU686211.1</t>
  </si>
  <si>
    <t>Synechococcus phage S-WAM1</t>
  </si>
  <si>
    <t>PRJNA353687</t>
  </si>
  <si>
    <t>185.102</t>
  </si>
  <si>
    <t>NC_031944.1/KU686210.1</t>
  </si>
  <si>
    <t>Salmonella phage 118970_sal3</t>
  </si>
  <si>
    <t>PRJNA353688</t>
  </si>
  <si>
    <t>77.375</t>
  </si>
  <si>
    <t>NC_031940.1/KU927493.2</t>
  </si>
  <si>
    <t>Escherichia phage vB_EcoP_GA2A</t>
  </si>
  <si>
    <t>PRJNA353689</t>
  </si>
  <si>
    <t>40.47</t>
  </si>
  <si>
    <t>NC_031943.1/KT990215.1</t>
  </si>
  <si>
    <t>Streptococcus phage phiARI0746</t>
  </si>
  <si>
    <t>PRJNA353690</t>
  </si>
  <si>
    <t>33.181</t>
  </si>
  <si>
    <t>NC_031907.1/KT337365.1</t>
  </si>
  <si>
    <t>Streptococcus phage phiARI0468-4</t>
  </si>
  <si>
    <t>PRJNA353691</t>
  </si>
  <si>
    <t>37.395</t>
  </si>
  <si>
    <t>NC_031915.1/KT337358.1</t>
  </si>
  <si>
    <t>Streptococcus phage phiARI0468-2</t>
  </si>
  <si>
    <t>PRJNA353692</t>
  </si>
  <si>
    <t>42.186</t>
  </si>
  <si>
    <t>NC_031923.1/KT337356.1</t>
  </si>
  <si>
    <t>Streptococcus phage phiARI0468-1</t>
  </si>
  <si>
    <t>PRJNA353693</t>
  </si>
  <si>
    <t>41.063</t>
  </si>
  <si>
    <t>NC_031929.1/KT337355.1</t>
  </si>
  <si>
    <t>Streptococcus phage phiARI0462</t>
  </si>
  <si>
    <t>PRJNA353694</t>
  </si>
  <si>
    <t>40.498</t>
  </si>
  <si>
    <t>NC_031942.1/KT337354.1</t>
  </si>
  <si>
    <t>Streptococcus phage phiARI0460-1</t>
  </si>
  <si>
    <t>PRJNA353695</t>
  </si>
  <si>
    <t>41.807</t>
  </si>
  <si>
    <t>NC_031913.1/KT337352.1</t>
  </si>
  <si>
    <t>Streptococcus phage phiARI0131-2</t>
  </si>
  <si>
    <t>PRJNA353696</t>
  </si>
  <si>
    <t>NC_031941.1/KT337342.1</t>
  </si>
  <si>
    <t>Streptococcus phage phiARI0131-1</t>
  </si>
  <si>
    <t>PRJNA353697</t>
  </si>
  <si>
    <t>42.927</t>
  </si>
  <si>
    <t>NC_031901.1/KT337341.1</t>
  </si>
  <si>
    <t>Streptococcus phage phiARI0031</t>
  </si>
  <si>
    <t>PRJNA353698</t>
  </si>
  <si>
    <t>41.887</t>
  </si>
  <si>
    <t>NC_031910.1/KT337340.1</t>
  </si>
  <si>
    <t>Streptococcus phage phiARI0004</t>
  </si>
  <si>
    <t>PRJNA353699</t>
  </si>
  <si>
    <t>41.105</t>
  </si>
  <si>
    <t>NC_031920.1/KT337339.1</t>
  </si>
  <si>
    <t>Campylobacter phage PC14</t>
  </si>
  <si>
    <t>PRJNA353701</t>
  </si>
  <si>
    <t>134.927</t>
  </si>
  <si>
    <t>NC_031909.1/KX236333.1</t>
  </si>
  <si>
    <t>Pseudoalteromonas phage PH1</t>
  </si>
  <si>
    <t>PRJNA353702</t>
  </si>
  <si>
    <t>42.685</t>
  </si>
  <si>
    <t>NC_031908.1/KX365747.1</t>
  </si>
  <si>
    <t>Pseudoalteromonas phage BS5</t>
  </si>
  <si>
    <t>PRJNA353703</t>
  </si>
  <si>
    <t>39.949</t>
  </si>
  <si>
    <t>NC_031917.1/KX365748.1</t>
  </si>
  <si>
    <t>Flavobacterium phage Fpv1</t>
  </si>
  <si>
    <t>PRJNA353704</t>
  </si>
  <si>
    <t>88.994</t>
  </si>
  <si>
    <t>NC_031914.1/KU599877.1</t>
  </si>
  <si>
    <t>Flavobacterium phage 2A</t>
  </si>
  <si>
    <t>PRJNA353705</t>
  </si>
  <si>
    <t>46.575</t>
  </si>
  <si>
    <t>NC_031926.1/KU599887.1</t>
  </si>
  <si>
    <t>Flavobacterium phage 1H</t>
  </si>
  <si>
    <t>PRJNA353706</t>
  </si>
  <si>
    <t>39.29</t>
  </si>
  <si>
    <t>NC_031911.1/KU599889.1</t>
  </si>
  <si>
    <t>Pyrobaculum filamentous virus 1</t>
  </si>
  <si>
    <t>PRJNA314140</t>
  </si>
  <si>
    <t>Tristromaviridae</t>
  </si>
  <si>
    <t>17.714</t>
  </si>
  <si>
    <t>NC_029548.1/KU307456.1</t>
  </si>
  <si>
    <t>Bat mastadenovirus</t>
  </si>
  <si>
    <t>PRJNA353920</t>
  </si>
  <si>
    <t>31.481</t>
  </si>
  <si>
    <t>NC_031948.1/KX871230.1</t>
  </si>
  <si>
    <t>Guereza hepacivirus</t>
  </si>
  <si>
    <t>PRJNA353921</t>
  </si>
  <si>
    <t>10.471</t>
  </si>
  <si>
    <t>NC_031950.1/KC551802.1</t>
  </si>
  <si>
    <t>Escherichia phage LM33_P1</t>
  </si>
  <si>
    <t>PRJEB12445</t>
  </si>
  <si>
    <t>38.979</t>
  </si>
  <si>
    <t xml:space="preserve"> I:NC_031937.1/LT594300.1</t>
  </si>
  <si>
    <t>Salmonella phage 64795_sal3</t>
  </si>
  <si>
    <t>PRJNA313147</t>
  </si>
  <si>
    <t>45.342</t>
  </si>
  <si>
    <t>NC_031918.1/KX017520.1</t>
  </si>
  <si>
    <t>Salmonella phage 118970_sal2</t>
  </si>
  <si>
    <t>114.18</t>
  </si>
  <si>
    <t>NC_031933.1/KX017521.1</t>
  </si>
  <si>
    <t>Cherry associated luteovirus</t>
  </si>
  <si>
    <t>PRJNA353261</t>
  </si>
  <si>
    <t>5.857</t>
  </si>
  <si>
    <t>NC_031800.1/KX159470.1</t>
  </si>
  <si>
    <t>Salmonella phage BPS11Q3</t>
  </si>
  <si>
    <t>PRJNA324529</t>
  </si>
  <si>
    <t>NC_031925.1/KX405002.1</t>
  </si>
  <si>
    <t>Salmonella phage BPS15Q2</t>
  </si>
  <si>
    <t>PRJNA324531</t>
  </si>
  <si>
    <t>89.817</t>
  </si>
  <si>
    <t>NC_031939.1/KX405003.1</t>
  </si>
  <si>
    <t>Synechococcus phage S-CAM4</t>
  </si>
  <si>
    <t>PRJNA353501</t>
  </si>
  <si>
    <t>191.983</t>
  </si>
  <si>
    <t xml:space="preserve"> Unknown:NC_031900.1/KU686201.1</t>
  </si>
  <si>
    <t>Salmonella phage 103203_sal5</t>
  </si>
  <si>
    <t>PRJNA353666</t>
  </si>
  <si>
    <t>40.443</t>
  </si>
  <si>
    <t>NC_031946.1/KU927494.1</t>
  </si>
  <si>
    <t>Flavobacterium phage Fpv10</t>
  </si>
  <si>
    <t>PRJNA353667</t>
  </si>
  <si>
    <t>42.702</t>
  </si>
  <si>
    <t>NC_031932.1/KU599884.1</t>
  </si>
  <si>
    <t>Salmonella phage 100268_sal2</t>
  </si>
  <si>
    <t>PRJNA353668</t>
  </si>
  <si>
    <t>125.114</t>
  </si>
  <si>
    <t>NC_031902.1/KU927497.2</t>
  </si>
  <si>
    <t>Salmonella phage 118970_sal1</t>
  </si>
  <si>
    <t>PRJNA353669</t>
  </si>
  <si>
    <t>59.518</t>
  </si>
  <si>
    <t>NC_031930.1/KU927500.1</t>
  </si>
  <si>
    <t>Salmonella phage IME207</t>
  </si>
  <si>
    <t>PRJNA353670</t>
  </si>
  <si>
    <t>47.564</t>
  </si>
  <si>
    <t>NC_031924.1/KX523699.2</t>
  </si>
  <si>
    <t>Flavobacterium phage Fpv8</t>
  </si>
  <si>
    <t>PRJNA353671</t>
  </si>
  <si>
    <t>42.696</t>
  </si>
  <si>
    <t>NC_031919.1/KU599883.1</t>
  </si>
  <si>
    <t>Flavobacterium phage Fpv7</t>
  </si>
  <si>
    <t>PRJNA353672</t>
  </si>
  <si>
    <t>42.894</t>
  </si>
  <si>
    <t>NC_031905.1/KU599882.1</t>
  </si>
  <si>
    <t>Flavobacterium phage Fpv6</t>
  </si>
  <si>
    <t>PRJNA353673</t>
  </si>
  <si>
    <t>42.82</t>
  </si>
  <si>
    <t>NC_031938.1/KU599881.1</t>
  </si>
  <si>
    <t>Flavobacterium phage Fpv5</t>
  </si>
  <si>
    <t>PRJNA353674</t>
  </si>
  <si>
    <t>NC_031921.1/KU599880.1</t>
  </si>
  <si>
    <t>Flavobacterium phage Fpv3</t>
  </si>
  <si>
    <t>PRJNA353675</t>
  </si>
  <si>
    <t>88.421</t>
  </si>
  <si>
    <t>NC_031904.1/KU599879.1</t>
  </si>
  <si>
    <t>Flavobacterium phage Fpv20</t>
  </si>
  <si>
    <t>PRJNA353676</t>
  </si>
  <si>
    <t>89.937</t>
  </si>
  <si>
    <t>26.9</t>
  </si>
  <si>
    <t>NC_031912.1/KU599886.1</t>
  </si>
  <si>
    <t>Flavobacterium phage Fpv2</t>
  </si>
  <si>
    <t>PRJNA353677</t>
  </si>
  <si>
    <t>89.01</t>
  </si>
  <si>
    <t>NC_031931.1/KU599878.1</t>
  </si>
  <si>
    <t>Flavobacterium phage Fpv11</t>
  </si>
  <si>
    <t>PRJNA353678</t>
  </si>
  <si>
    <t>NC_031945.1/KU599885.1</t>
  </si>
  <si>
    <t>Synechococcus phage S-CAM9</t>
  </si>
  <si>
    <t>PRJNA353680</t>
  </si>
  <si>
    <t>174.83</t>
  </si>
  <si>
    <t>NC_031922.1/KU686206.1</t>
  </si>
  <si>
    <t>Synechococcus phage S-CAM7</t>
  </si>
  <si>
    <t>PRJNA353681</t>
  </si>
  <si>
    <t>216.121</t>
  </si>
  <si>
    <t>NC_031927.1/KU686212.1</t>
  </si>
  <si>
    <t>Lleida bat lyssavirus</t>
  </si>
  <si>
    <t>PRJNA354165</t>
  </si>
  <si>
    <t>11.931</t>
  </si>
  <si>
    <t>NC_031955.1/KY006983.1</t>
  </si>
  <si>
    <t>Salmonella phage GG32</t>
  </si>
  <si>
    <t>PRJNA306400</t>
  </si>
  <si>
    <t>157.855</t>
  </si>
  <si>
    <t>NC_031045.1/KX245012.1</t>
  </si>
  <si>
    <t>Salmonella phage MA12</t>
  </si>
  <si>
    <t>PRJNA306398</t>
  </si>
  <si>
    <t>41.224</t>
  </si>
  <si>
    <t>NC_031021.1/KX245013.1</t>
  </si>
  <si>
    <t>Bat hepacivirus</t>
  </si>
  <si>
    <t>NC_031947.1/KC796090.1</t>
  </si>
  <si>
    <t>Gannoruwa bat lyssavirus</t>
  </si>
  <si>
    <t>PRJNA355039</t>
  </si>
  <si>
    <t>NC_031988.1/KU244266.2</t>
  </si>
  <si>
    <t>Only Syngen Nebraska virus 5</t>
  </si>
  <si>
    <t>PRJNA355304</t>
  </si>
  <si>
    <t>327.147</t>
  </si>
  <si>
    <t>NC_032001.1/KX857749.1</t>
  </si>
  <si>
    <t>Sugarcane chlorotic streak virus</t>
  </si>
  <si>
    <t>PRJNA356067</t>
  </si>
  <si>
    <t>NC_032004.1/KX787914.1</t>
  </si>
  <si>
    <t>Tomato mottle leaf curl virus</t>
  </si>
  <si>
    <t>PRJNA356438</t>
  </si>
  <si>
    <t xml:space="preserve"> DNA-A:NC_032006.1/KX896398.1</t>
  </si>
  <si>
    <t>Rattus norvegicus polyomavirus 2</t>
  </si>
  <si>
    <t>PRJNA356437</t>
  </si>
  <si>
    <t>NC_032005.1/KX808699.1</t>
  </si>
  <si>
    <t>Simian mastadenovirus WIV19</t>
  </si>
  <si>
    <t>PRJNA357484</t>
  </si>
  <si>
    <t>33.562</t>
  </si>
  <si>
    <t>NC_032105.1/KX505867.1</t>
  </si>
  <si>
    <t>Desmodus rotundus parvovirus</t>
  </si>
  <si>
    <t>PRJNA357469</t>
  </si>
  <si>
    <t>4.284</t>
  </si>
  <si>
    <t>NC_032097.1/KX907333.1</t>
  </si>
  <si>
    <t>NL63-related bat coronavirus</t>
  </si>
  <si>
    <t>PRJNA357487</t>
  </si>
  <si>
    <t>28.363</t>
  </si>
  <si>
    <t>NC_032107.1/KY073744.1</t>
  </si>
  <si>
    <t>Saccharomyces kudriavzevii virus L-A1</t>
  </si>
  <si>
    <t>PRJNA357485</t>
  </si>
  <si>
    <t>4.58</t>
  </si>
  <si>
    <t>NC_032106.1/KX601068.1</t>
  </si>
  <si>
    <t>Euscelidius variegatus virus 1</t>
  </si>
  <si>
    <t>PRJNA356613</t>
  </si>
  <si>
    <t>10.623</t>
  </si>
  <si>
    <t>NC_032087.1/KX432289.1</t>
  </si>
  <si>
    <t>Arachis pintoi virus</t>
  </si>
  <si>
    <t>PRJNA357486</t>
  </si>
  <si>
    <t>NC_032104.1/KX058345.1</t>
  </si>
  <si>
    <t>Vernonia crinkle virus</t>
  </si>
  <si>
    <t>PRJNA357630</t>
  </si>
  <si>
    <t>NC_032118.1/KX831132.1</t>
  </si>
  <si>
    <t>BeAn 58058 virus</t>
  </si>
  <si>
    <t>PRJNA357638</t>
  </si>
  <si>
    <t>163.005</t>
  </si>
  <si>
    <t>24.2</t>
  </si>
  <si>
    <t>NC_032111.1/KY094066.1</t>
  </si>
  <si>
    <t>Bivalve RNA virus G3</t>
  </si>
  <si>
    <t>PRJNA357835</t>
  </si>
  <si>
    <t>7.915</t>
  </si>
  <si>
    <t>NC_032114.1/KX158873.1</t>
  </si>
  <si>
    <t>Bivalve RNA virus G5</t>
  </si>
  <si>
    <t>PRJNA357836</t>
  </si>
  <si>
    <t>NC_032115.1/KX158874.1</t>
  </si>
  <si>
    <t>Bivalve RNA virus G1</t>
  </si>
  <si>
    <t>PRJNA357837</t>
  </si>
  <si>
    <t>9.756</t>
  </si>
  <si>
    <t>NC_032112.1/KX158871.1</t>
  </si>
  <si>
    <t>Vernonia crinkle betasatellite</t>
  </si>
  <si>
    <t>PRJNA357838</t>
  </si>
  <si>
    <t>NC_032119.1/KX831134.1</t>
  </si>
  <si>
    <t>Leptonychotes weddellii polyomavirus 1</t>
  </si>
  <si>
    <t>PRJNA357839</t>
  </si>
  <si>
    <t>NC_032120.1/KX533457.1</t>
  </si>
  <si>
    <t>Bivalve RNA virus G4</t>
  </si>
  <si>
    <t>PRJNA357840</t>
  </si>
  <si>
    <t>7.567</t>
  </si>
  <si>
    <t>NC_032116.1/KX158875.1</t>
  </si>
  <si>
    <t>Bivalve RNA virus G2</t>
  </si>
  <si>
    <t>PRJNA357841</t>
  </si>
  <si>
    <t>8.051</t>
  </si>
  <si>
    <t>NC_032113.1/KX158872.1</t>
  </si>
  <si>
    <t>Bivalve hepelivirus G</t>
  </si>
  <si>
    <t>PRJNA357842</t>
  </si>
  <si>
    <t>NC_032117.1/KX158876.1</t>
  </si>
  <si>
    <t>Beihai permutotetra-like virus 2</t>
  </si>
  <si>
    <t>PRJNA358102</t>
  </si>
  <si>
    <t>4.208</t>
  </si>
  <si>
    <t>NC_032122.1/KX883438.1</t>
  </si>
  <si>
    <t>Wuhan large pig roundworm virus 1</t>
  </si>
  <si>
    <t>PRJNA358546</t>
  </si>
  <si>
    <t>2.838</t>
  </si>
  <si>
    <t>45.6006</t>
  </si>
  <si>
    <t xml:space="preserve"> 1:NC_032130.1/KX884219.1;  2:NC_032148.1/KX884220.1</t>
  </si>
  <si>
    <t>Beihai sphaeromadae virus 3</t>
  </si>
  <si>
    <t>PRJNA358542</t>
  </si>
  <si>
    <t>4.478</t>
  </si>
  <si>
    <t>50.5413</t>
  </si>
  <si>
    <t xml:space="preserve"> 1:NC_032154.1/KX883039.1;  2:NC_032155.1/KX883040.1</t>
  </si>
  <si>
    <t>Shahe hepe-like virus 2</t>
  </si>
  <si>
    <t>PRJNA358550</t>
  </si>
  <si>
    <t>10.233</t>
  </si>
  <si>
    <t>NC_032124.1/KX883797.1</t>
  </si>
  <si>
    <t>Hubei insect virus 2</t>
  </si>
  <si>
    <t>PRJNA358554</t>
  </si>
  <si>
    <t>30.268</t>
  </si>
  <si>
    <t>37.8556</t>
  </si>
  <si>
    <t xml:space="preserve"> 1:NC_032167.1/KX884578.1;  2:NC_032161.1/KX884579.1;  3:NC_032162.1/KX884580.1;  4:NC_032168.1/KX884581.1;  5:NC_032163.1/KX884582.1;  6:NC_032164.1/KX884583.1;  7:NC_032169.1/KX884584.1;  8:NC_032165.1/KX884585.1;  9:NC_032166.1/KX884586.1;  10:NC_032170.1/KX884587.1</t>
  </si>
  <si>
    <t>Beihai barnacle virus 13</t>
  </si>
  <si>
    <t>PRJNA358541</t>
  </si>
  <si>
    <t>2.96</t>
  </si>
  <si>
    <t>55.6434</t>
  </si>
  <si>
    <t xml:space="preserve"> 1:NC_032133.1/KX884069.1;  2:NC_032134.1/KX884070.1</t>
  </si>
  <si>
    <t>Wuhan spider virus 2</t>
  </si>
  <si>
    <t>PRJNA358545</t>
  </si>
  <si>
    <t>NC_032128.1/KX883689.1</t>
  </si>
  <si>
    <t>Shahe heteroptera virus 3</t>
  </si>
  <si>
    <t>PRJNA358549</t>
  </si>
  <si>
    <t>11.076</t>
  </si>
  <si>
    <t>41.1381</t>
  </si>
  <si>
    <t xml:space="preserve"> L:NC_032140.1/KX884813.1;  M:NC_032142.1/KX884814.1;  S:NC_032141.1/KX884815.1</t>
  </si>
  <si>
    <t>Hubei odonate virus 8</t>
  </si>
  <si>
    <t>PRJNA358553</t>
  </si>
  <si>
    <t>35.693</t>
  </si>
  <si>
    <t xml:space="preserve"> L:NC_032151.1/KX884775.1;  M:NC_032153.1/KX884776.1;  S:NC_032152.1/KX884777.1</t>
  </si>
  <si>
    <t>Beihai mollusks virus 1</t>
  </si>
  <si>
    <t>PRJNA358557</t>
  </si>
  <si>
    <t>NC_032129.1/KX884377.1</t>
  </si>
  <si>
    <t>Beihai hepe-like virus 4</t>
  </si>
  <si>
    <t>PRJNA358540</t>
  </si>
  <si>
    <t>12.648</t>
  </si>
  <si>
    <t>NC_032127.1/KX883758.1</t>
  </si>
  <si>
    <t>Xinzhou partiti-like virus 1</t>
  </si>
  <si>
    <t>PRJNA358544</t>
  </si>
  <si>
    <t>46.3252</t>
  </si>
  <si>
    <t xml:space="preserve"> 1:NC_032131.1/KX884238.1;  2:NC_032132.1/KX884239.1</t>
  </si>
  <si>
    <t>Wenling crustacean virus 9</t>
  </si>
  <si>
    <t>PRJNA358548</t>
  </si>
  <si>
    <t>39.3892</t>
  </si>
  <si>
    <t xml:space="preserve"> L:NC_032143.1/KX884856.1;  M:NC_032144.1/KX884857.1;  S:NC_032145.1/KX884858.1</t>
  </si>
  <si>
    <t>Hubei diptera virus 18</t>
  </si>
  <si>
    <t>PRJNA358556</t>
  </si>
  <si>
    <t>3.436</t>
  </si>
  <si>
    <t>35.3944</t>
  </si>
  <si>
    <t xml:space="preserve"> 1:NC_032156.1/KX884150.1;  2:NC_032157.1/KX884151.1</t>
  </si>
  <si>
    <t>Hubei odonate virus 9</t>
  </si>
  <si>
    <t>PRJNA358552</t>
  </si>
  <si>
    <t>10.542</t>
  </si>
  <si>
    <t>37.5106</t>
  </si>
  <si>
    <t xml:space="preserve"> L:NC_032135.1/KX884786.1;  M:NC_032136.1/KX884787.1;  S:NC_032137.1/KX884788.1</t>
  </si>
  <si>
    <t>Shahe hepe-like virus 1</t>
  </si>
  <si>
    <t>PRJNA358238</t>
  </si>
  <si>
    <t>9.839</t>
  </si>
  <si>
    <t>NC_032123.1/KX883796.1</t>
  </si>
  <si>
    <t>Livupivirus A</t>
  </si>
  <si>
    <t>PRJNA358543</t>
  </si>
  <si>
    <t>NC_032126.1/KX463670.1</t>
  </si>
  <si>
    <t>Wuhan insect virus 23</t>
  </si>
  <si>
    <t>PRJNA358547</t>
  </si>
  <si>
    <t>45.4643</t>
  </si>
  <si>
    <t xml:space="preserve"> 1:NC_032146.1/KX884196.1;  2:NC_032147.1/KX884197.1</t>
  </si>
  <si>
    <t>Hubei partiti-like virus 11</t>
  </si>
  <si>
    <t>PRJNA358551</t>
  </si>
  <si>
    <t>3.358</t>
  </si>
  <si>
    <t>41.2305</t>
  </si>
  <si>
    <t xml:space="preserve"> 1:NC_032139.1/KX884126.1;  2:NC_032138.1/KX884127.1</t>
  </si>
  <si>
    <t>Hubei diptera virus 3</t>
  </si>
  <si>
    <t>PRJNA358555</t>
  </si>
  <si>
    <t>12.096</t>
  </si>
  <si>
    <t>37.4443</t>
  </si>
  <si>
    <t xml:space="preserve"> L:NC_032158.1/KX884796.1;  M:NC_032159.1/KX884797.1;  S:NC_032160.1/KX884798.1</t>
  </si>
  <si>
    <t>Rhizoctonia solani dsRNA virus 3</t>
  </si>
  <si>
    <t>PRJNA357854</t>
  </si>
  <si>
    <t>46.7924</t>
  </si>
  <si>
    <t xml:space="preserve"> 1:NC_032150.2/KU565806.2;  2:KU565807.3;  2:NC_032149.1/</t>
  </si>
  <si>
    <t>Hubei sobemo-like virus 15</t>
  </si>
  <si>
    <t>PRJNA358909</t>
  </si>
  <si>
    <t>NC_032208.1/KX882895.1</t>
  </si>
  <si>
    <t>Hubei sobemo-like virus 11</t>
  </si>
  <si>
    <t>PRJNA358913</t>
  </si>
  <si>
    <t>NC_032189.1/KX882868.1</t>
  </si>
  <si>
    <t>Hubei picorna-like virus 82</t>
  </si>
  <si>
    <t>PRJNA358917</t>
  </si>
  <si>
    <t>11.081</t>
  </si>
  <si>
    <t>NC_032222.1/KX883688.1</t>
  </si>
  <si>
    <t>Hubei noda-like virus 17</t>
  </si>
  <si>
    <t>PRJNA358921</t>
  </si>
  <si>
    <t>3.034</t>
  </si>
  <si>
    <t>NC_032241.1/KX883109.1</t>
  </si>
  <si>
    <t>Hubei myriapoda virus 4</t>
  </si>
  <si>
    <t>PRJNA358925</t>
  </si>
  <si>
    <t>12.877</t>
  </si>
  <si>
    <t>NC_032215.1/KX884258.1</t>
  </si>
  <si>
    <t>Hubei mosquito virus 4</t>
  </si>
  <si>
    <t>PRJNA358929</t>
  </si>
  <si>
    <t>4.971</t>
  </si>
  <si>
    <t>NC_032231.1/KX883008.1</t>
  </si>
  <si>
    <t>Hubei earwig virus 3</t>
  </si>
  <si>
    <t>PRJNA358933</t>
  </si>
  <si>
    <t>13.072</t>
  </si>
  <si>
    <t>NC_032175.1/KX883286.1</t>
  </si>
  <si>
    <t>Changjiang tombus-like virus 15</t>
  </si>
  <si>
    <t>PRJNA358937</t>
  </si>
  <si>
    <t>3.639</t>
  </si>
  <si>
    <t>NC_032230.1/KX883096.1</t>
  </si>
  <si>
    <t>Fusarium langsethiae hypovirus 1</t>
  </si>
  <si>
    <t>PRJNA358941</t>
  </si>
  <si>
    <t>12.839</t>
  </si>
  <si>
    <t>NC_032212.1/KY120321.1</t>
  </si>
  <si>
    <t>Hubei sobemo-like virus 7</t>
  </si>
  <si>
    <t>PRJNA358945</t>
  </si>
  <si>
    <t>2.662</t>
  </si>
  <si>
    <t>NC_032196.1/KX882876.1</t>
  </si>
  <si>
    <t>Hubei sobemo-like virus 48</t>
  </si>
  <si>
    <t>PRJNA358949</t>
  </si>
  <si>
    <t>2.654</t>
  </si>
  <si>
    <t xml:space="preserve"> 1:NC_032232.1/KX882834.1</t>
  </si>
  <si>
    <t>Hubei sobemo-like virus 44</t>
  </si>
  <si>
    <t>PRJNA358953</t>
  </si>
  <si>
    <t>NC_032213.1/KX882901.1</t>
  </si>
  <si>
    <t>Hubei sobemo-like virus 40</t>
  </si>
  <si>
    <t>PRJNA358957</t>
  </si>
  <si>
    <t>2.802</t>
  </si>
  <si>
    <t>NC_032251.1/KX882849.1</t>
  </si>
  <si>
    <t>Hubei sobemo-like virus 35</t>
  </si>
  <si>
    <t>PRJNA358961</t>
  </si>
  <si>
    <t>3.447</t>
  </si>
  <si>
    <t>NC_032237.1/KX882840.1</t>
  </si>
  <si>
    <t>Hubei sobemo-like virus 31</t>
  </si>
  <si>
    <t>PRJNA358965</t>
  </si>
  <si>
    <t>NC_032223.1/KX882908.1</t>
  </si>
  <si>
    <t>Hubei sobemo-like virus 28</t>
  </si>
  <si>
    <t>PRJNA358969</t>
  </si>
  <si>
    <t>NC_032246.1/KX882845.1</t>
  </si>
  <si>
    <t>Hubei sobemo-like virus 24</t>
  </si>
  <si>
    <t>PRJNA358973</t>
  </si>
  <si>
    <t>NC_032229.1/KX882912.1</t>
  </si>
  <si>
    <t>Hubei sobemo-like virus 2</t>
  </si>
  <si>
    <t>PRJNA358977</t>
  </si>
  <si>
    <t>4.288</t>
  </si>
  <si>
    <t>NC_032214.1/KX882902.1</t>
  </si>
  <si>
    <t>Changjiang crawfish virus 4</t>
  </si>
  <si>
    <t>PRJNA358981</t>
  </si>
  <si>
    <t>NC_032198.1/KX883889.1</t>
  </si>
  <si>
    <t>Beihai sobemo-like virus 17</t>
  </si>
  <si>
    <t>PRJNA358985</t>
  </si>
  <si>
    <t>3.458</t>
  </si>
  <si>
    <t>NC_032219.1/KX882820.1</t>
  </si>
  <si>
    <t>Beihai picorna-like virus 53</t>
  </si>
  <si>
    <t>PRJNA358993</t>
  </si>
  <si>
    <t>9.949</t>
  </si>
  <si>
    <t>NC_032192.1/KX883400.1</t>
  </si>
  <si>
    <t>Beihai picorna-like virus 103</t>
  </si>
  <si>
    <t>PRJNA358997</t>
  </si>
  <si>
    <t>6.313</t>
  </si>
  <si>
    <t>NC_032201.1/KX883318.1</t>
  </si>
  <si>
    <t>Beihai picorna-like virus 5</t>
  </si>
  <si>
    <t>PRJNA358206</t>
  </si>
  <si>
    <t>9.888</t>
  </si>
  <si>
    <t>NC_032125.1/KX883398.1</t>
  </si>
  <si>
    <t>Beihai noda-like virus 18</t>
  </si>
  <si>
    <t>PRJNA358596</t>
  </si>
  <si>
    <t>3.22</t>
  </si>
  <si>
    <t>NC_032172.1/KX883282.1</t>
  </si>
  <si>
    <t>Hubei sobemo-like virus 12</t>
  </si>
  <si>
    <t>PRJNA358912</t>
  </si>
  <si>
    <t>2.543</t>
  </si>
  <si>
    <t>NC_032182.1/KX882863.1</t>
  </si>
  <si>
    <t>Hubei polero-like virus 1</t>
  </si>
  <si>
    <t>PRJNA358916</t>
  </si>
  <si>
    <t>4.213</t>
  </si>
  <si>
    <t>NC_032224.1/KX882909.1</t>
  </si>
  <si>
    <t>Hubei picorna-like virus 24</t>
  </si>
  <si>
    <t>PRJNA358920</t>
  </si>
  <si>
    <t>8.358</t>
  </si>
  <si>
    <t>NC_032186.1/KX883736.1</t>
  </si>
  <si>
    <t>Hubei myriapoda virus 7</t>
  </si>
  <si>
    <t>PRJNA358924</t>
  </si>
  <si>
    <t>16.196</t>
  </si>
  <si>
    <t>NC_032242.1/KX884443.1</t>
  </si>
  <si>
    <t>Hubei myriapoda virus 1</t>
  </si>
  <si>
    <t>PRJNA358928</t>
  </si>
  <si>
    <t>NC_032218.1/KX884260.1</t>
  </si>
  <si>
    <t>Hubei astro-like virus</t>
  </si>
  <si>
    <t>PRJNA358936</t>
  </si>
  <si>
    <t>6.784</t>
  </si>
  <si>
    <t>NC_032203.1/KX884572.1</t>
  </si>
  <si>
    <t>Hubei leech virus 2</t>
  </si>
  <si>
    <t>PRJNA358932</t>
  </si>
  <si>
    <t>9.073</t>
  </si>
  <si>
    <t>NC_032174.1/KX883726.1</t>
  </si>
  <si>
    <t>Soybean latent spherical virus</t>
  </si>
  <si>
    <t>PRJNA358940</t>
  </si>
  <si>
    <t>13.946</t>
  </si>
  <si>
    <t>42.8343</t>
  </si>
  <si>
    <t xml:space="preserve"> RA11:NC_032270.1/KX424571.1;  RA22:NC_032271.1/KX424572.1</t>
  </si>
  <si>
    <t>Hubei sobemo-like virus 8</t>
  </si>
  <si>
    <t>PRJNA358944</t>
  </si>
  <si>
    <t>2.721</t>
  </si>
  <si>
    <t>NC_032236.1/KX882839.1</t>
  </si>
  <si>
    <t>Hubei sobemo-like virus 49</t>
  </si>
  <si>
    <t>PRJNA358948</t>
  </si>
  <si>
    <t>NC_032233.1/KX882836.1</t>
  </si>
  <si>
    <t>Hubei sobemo-like virus 45</t>
  </si>
  <si>
    <t>PRJNA358952</t>
  </si>
  <si>
    <t>NC_032238.1/KX882841.1</t>
  </si>
  <si>
    <t>Hubei sobemo-like virus 41</t>
  </si>
  <si>
    <t>PRJNA358956</t>
  </si>
  <si>
    <t>NC_032253.1/KX882766.1</t>
  </si>
  <si>
    <t>Hubei sobemo-like virus 36</t>
  </si>
  <si>
    <t>PRJNA358960</t>
  </si>
  <si>
    <t>2.841</t>
  </si>
  <si>
    <t>NC_032188.1/KX882867.1</t>
  </si>
  <si>
    <t>Hubei sobemo-like virus 32</t>
  </si>
  <si>
    <t>PRJNA358964</t>
  </si>
  <si>
    <t>3.325</t>
  </si>
  <si>
    <t>NC_032187.1/KX882866.1</t>
  </si>
  <si>
    <t>Hubei sobemo-like virus 29</t>
  </si>
  <si>
    <t>PRJNA358968</t>
  </si>
  <si>
    <t>3.237</t>
  </si>
  <si>
    <t>NC_032234.1/KX882837.1</t>
  </si>
  <si>
    <t>Hubei sobemo-like virus 25</t>
  </si>
  <si>
    <t>PRJNA358972</t>
  </si>
  <si>
    <t>3.284</t>
  </si>
  <si>
    <t>NC_032248.1/KX882847.1</t>
  </si>
  <si>
    <t>Hubei sobemo-like virus 20</t>
  </si>
  <si>
    <t>PRJNA358976</t>
  </si>
  <si>
    <t>3.152</t>
  </si>
  <si>
    <t>NC_032210.1/KX882814.1</t>
  </si>
  <si>
    <t>Hubei sobemo-like virus 16</t>
  </si>
  <si>
    <t>PRJNA358980</t>
  </si>
  <si>
    <t>3.113</t>
  </si>
  <si>
    <t>NC_032216.1/KX882903.1</t>
  </si>
  <si>
    <t>Beihai sobemo-like virus 24</t>
  </si>
  <si>
    <t>PRJNA358984</t>
  </si>
  <si>
    <t>3.023</t>
  </si>
  <si>
    <t>NC_032183.1/KX882780.1</t>
  </si>
  <si>
    <t>Beihai picorna-like virus 62</t>
  </si>
  <si>
    <t>PRJNA358992</t>
  </si>
  <si>
    <t>NC_032194.1/KX883309.1</t>
  </si>
  <si>
    <t>Beihai picorna-like virus 15</t>
  </si>
  <si>
    <t>PRJNA358996</t>
  </si>
  <si>
    <t>9.11</t>
  </si>
  <si>
    <t>NC_032226.1/KX884506.1</t>
  </si>
  <si>
    <t>Hubei sobemo-like virus 13</t>
  </si>
  <si>
    <t>PRJNA358911</t>
  </si>
  <si>
    <t>NC_032240.1/KX882928.1</t>
  </si>
  <si>
    <t>Hubei sobemo-like virus 1</t>
  </si>
  <si>
    <t>PRJNA358915</t>
  </si>
  <si>
    <t>3.936</t>
  </si>
  <si>
    <t>NC_032207.1/KX882894.1</t>
  </si>
  <si>
    <t>Hubei picorna-like virus 31</t>
  </si>
  <si>
    <t>PRJNA358919</t>
  </si>
  <si>
    <t>8.584</t>
  </si>
  <si>
    <t>NC_032221.1/KX883927.1</t>
  </si>
  <si>
    <t>Hubei myriapoda virus 8</t>
  </si>
  <si>
    <t>PRJNA358923</t>
  </si>
  <si>
    <t>13.517</t>
  </si>
  <si>
    <t>NC_032245.1/KX884444.1</t>
  </si>
  <si>
    <t>Hubei myriapoda virus 2</t>
  </si>
  <si>
    <t>PRJNA358927</t>
  </si>
  <si>
    <t>11.177</t>
  </si>
  <si>
    <t>NC_032211.1/KX884256.1</t>
  </si>
  <si>
    <t>Hubei lepidoptera virus 1</t>
  </si>
  <si>
    <t>PRJNA358931</t>
  </si>
  <si>
    <t>13.913</t>
  </si>
  <si>
    <t>31.1431</t>
  </si>
  <si>
    <t xml:space="preserve"> L:NC_032282.1/KX884772.1;  M:NC_032257.1/KX884773.1;  S:NC_032256.1/KX884774.1</t>
  </si>
  <si>
    <t>Hubei diptera virus 4</t>
  </si>
  <si>
    <t>PRJNA358935</t>
  </si>
  <si>
    <t>12.369</t>
  </si>
  <si>
    <t>40.5461</t>
  </si>
  <si>
    <t xml:space="preserve"> L:NC_032280.1/KX884809.1;  M:NC_032278.1/KX884810.1;  S:NC_032279.1/KX884811.1</t>
  </si>
  <si>
    <t>Plodia interpunctella granulovirus</t>
  </si>
  <si>
    <t>PRJNA358939</t>
  </si>
  <si>
    <t>112.536</t>
  </si>
  <si>
    <t>NC_032255.1/KX151395.1</t>
  </si>
  <si>
    <t>Hubei sobemo-like virus 9</t>
  </si>
  <si>
    <t>PRJNA358943</t>
  </si>
  <si>
    <t>NC_032184.1/KX882865.1</t>
  </si>
  <si>
    <t>Hubei sobemo-like virus 5</t>
  </si>
  <si>
    <t>PRJNA358947</t>
  </si>
  <si>
    <t>3.25</t>
  </si>
  <si>
    <t>NC_032197.1/KX882877.1</t>
  </si>
  <si>
    <t>Hubei sobemo-like virus 46</t>
  </si>
  <si>
    <t>PRJNA358951</t>
  </si>
  <si>
    <t>2.642</t>
  </si>
  <si>
    <t>NC_032195.1/KX882875.1</t>
  </si>
  <si>
    <t>Hubei sobemo-like virus 42</t>
  </si>
  <si>
    <t>PRJNA358955</t>
  </si>
  <si>
    <t>NC_032243.1/KX882843.1</t>
  </si>
  <si>
    <t>Hubei sobemo-like virus 37</t>
  </si>
  <si>
    <t>PRJNA358959</t>
  </si>
  <si>
    <t>2.585</t>
  </si>
  <si>
    <t>NC_032239.1/KX882842.1</t>
  </si>
  <si>
    <t>Hubei sobemo-like virus 33</t>
  </si>
  <si>
    <t>PRJNA358963</t>
  </si>
  <si>
    <t>3.057</t>
  </si>
  <si>
    <t>NC_032227.1/KX882827.1</t>
  </si>
  <si>
    <t>Hubei sobemo-like virus 3</t>
  </si>
  <si>
    <t>PRJNA358967</t>
  </si>
  <si>
    <t>NC_032217.1/KX882904.1</t>
  </si>
  <si>
    <t>Hubei sobemo-like virus 26</t>
  </si>
  <si>
    <t>PRJNA358971</t>
  </si>
  <si>
    <t>3.211</t>
  </si>
  <si>
    <t>NC_032178.1/KX882775.1</t>
  </si>
  <si>
    <t>Hubei sobemo-like virus 22</t>
  </si>
  <si>
    <t>PRJNA358975</t>
  </si>
  <si>
    <t>3.076</t>
  </si>
  <si>
    <t>NC_032254.1/KX882937.1</t>
  </si>
  <si>
    <t>Hubei sobemo-like virus 18</t>
  </si>
  <si>
    <t>PRJNA358979</t>
  </si>
  <si>
    <t>3.226</t>
  </si>
  <si>
    <t>NC_032177.1/KX882772.1</t>
  </si>
  <si>
    <t>Beihai sobemo-like virus 26</t>
  </si>
  <si>
    <t>PRJNA358983</t>
  </si>
  <si>
    <t>2.729</t>
  </si>
  <si>
    <t>NC_032193.1/KX882789.1</t>
  </si>
  <si>
    <t>Beihai sobemo-like virus 10</t>
  </si>
  <si>
    <t>PRJNA358987</t>
  </si>
  <si>
    <t>4.902</t>
  </si>
  <si>
    <t>NC_032204.1/KX882803.1</t>
  </si>
  <si>
    <t>Beihai picorna-like virus 70</t>
  </si>
  <si>
    <t>PRJNA358991</t>
  </si>
  <si>
    <t>9.214</t>
  </si>
  <si>
    <t>NC_032249.1/KX883375.1</t>
  </si>
  <si>
    <t>Beihai picorna-like virus 35</t>
  </si>
  <si>
    <t>PRJNA358995</t>
  </si>
  <si>
    <t>8.955</t>
  </si>
  <si>
    <t>NC_032206.1/KX884483.1</t>
  </si>
  <si>
    <t>Beihai noda-like virus 29</t>
  </si>
  <si>
    <t>PRJNA358999</t>
  </si>
  <si>
    <t>3.168</t>
  </si>
  <si>
    <t>NC_032185.1/KX883049.1</t>
  </si>
  <si>
    <t>Hubei sobemo-like virus 10</t>
  </si>
  <si>
    <t>PRJNA358914</t>
  </si>
  <si>
    <t>2.85</t>
  </si>
  <si>
    <t>NC_032199.1/KX882878.1</t>
  </si>
  <si>
    <t>Hubei sobemo-like virus 14</t>
  </si>
  <si>
    <t>PRJNA358910</t>
  </si>
  <si>
    <t>NC_032252.1/KX882850.1</t>
  </si>
  <si>
    <t>Hubei picorna-like virus 46</t>
  </si>
  <si>
    <t>PRJNA358918</t>
  </si>
  <si>
    <t>10.188</t>
  </si>
  <si>
    <t>NC_032209.1/KX883677.1</t>
  </si>
  <si>
    <t>Hubei narna-like virus 18</t>
  </si>
  <si>
    <t>PRJNA358922</t>
  </si>
  <si>
    <t>2.252</t>
  </si>
  <si>
    <t>NC_032225.1/KX883517.1</t>
  </si>
  <si>
    <t>Hubei myriapoda virus 3</t>
  </si>
  <si>
    <t>PRJNA358926</t>
  </si>
  <si>
    <t>10.892</t>
  </si>
  <si>
    <t>NC_032180.1/KX883734.1</t>
  </si>
  <si>
    <t>Changjiang picorna-like virus 1</t>
  </si>
  <si>
    <t>PRJNA358938</t>
  </si>
  <si>
    <t>8.729</t>
  </si>
  <si>
    <t>NC_032179.1/KX884546.1</t>
  </si>
  <si>
    <t>Hubei diptera virus 5</t>
  </si>
  <si>
    <t>PRJNA358934</t>
  </si>
  <si>
    <t>12.871</t>
  </si>
  <si>
    <t>33.408</t>
  </si>
  <si>
    <t xml:space="preserve"> L:NC_032276.1/KX884799.1;  M:NC_032277.1/KX884800.1;  S:NC_032281.1/KX884801.1</t>
  </si>
  <si>
    <t>Hubei lepidoptera virus 3</t>
  </si>
  <si>
    <t>PRJNA358930</t>
  </si>
  <si>
    <t>24.514</t>
  </si>
  <si>
    <t>35.7658</t>
  </si>
  <si>
    <t xml:space="preserve"> 1:NC_032264.1/KX884614.1;  2:NC_032259.1/KX884615.1;  3:NC_032258.1/KX884613.1;  4:NC_032265.1/KX884616.1;  5:NC_032260.1/KX884617.1;  6:NC_032261.1/KX884618.1;  7:NC_032266.1/KX884619.1;  8:NC_032262.1/KX884620.1;  9:NC_032267.1/KX884621.1;  10:NC_032263.1/KX884622.1</t>
  </si>
  <si>
    <t>Hubei tetragnatha maxillosa virus 6</t>
  </si>
  <si>
    <t>PRJNA358942</t>
  </si>
  <si>
    <t>4.64</t>
  </si>
  <si>
    <t>45.1359</t>
  </si>
  <si>
    <t xml:space="preserve"> 1:NC_032268.1/KX882882.1;  2:NC_032269.1/KX882883.1</t>
  </si>
  <si>
    <t>Hubei sobemo-like virus 6</t>
  </si>
  <si>
    <t>PRJNA358946</t>
  </si>
  <si>
    <t>2.892</t>
  </si>
  <si>
    <t>NC_032190.1/KX882869.1</t>
  </si>
  <si>
    <t>Hubei sobemo-like virus 47</t>
  </si>
  <si>
    <t>PRJNA358950</t>
  </si>
  <si>
    <t>NC_032191.1/KX882871.1</t>
  </si>
  <si>
    <t>Hubei sobemo-like virus 43</t>
  </si>
  <si>
    <t>PRJNA358954</t>
  </si>
  <si>
    <t>NC_032173.1/KX882769.1</t>
  </si>
  <si>
    <t>Hubei sobemo-like virus 38</t>
  </si>
  <si>
    <t>PRJNA358958</t>
  </si>
  <si>
    <t>NC_032247.1/KX882846.1</t>
  </si>
  <si>
    <t>Hubei sobemo-like virus 34</t>
  </si>
  <si>
    <t>PRJNA358962</t>
  </si>
  <si>
    <t>3.342</t>
  </si>
  <si>
    <t>NC_032200.1/KX882879.1</t>
  </si>
  <si>
    <t>Hubei sobemo-like virus 30</t>
  </si>
  <si>
    <t>PRJNA358966</t>
  </si>
  <si>
    <t>3.215</t>
  </si>
  <si>
    <t>NC_032235.1/KX882838.1</t>
  </si>
  <si>
    <t>Hubei sobemo-like virus 27</t>
  </si>
  <si>
    <t>PRJNA358970</t>
  </si>
  <si>
    <t>3.344</t>
  </si>
  <si>
    <t>NC_032228.1/KX882911.1</t>
  </si>
  <si>
    <t>Hubei sobemo-like virus 23</t>
  </si>
  <si>
    <t>PRJNA358974</t>
  </si>
  <si>
    <t>3.119</t>
  </si>
  <si>
    <t>NC_032250.1/KX882848.1</t>
  </si>
  <si>
    <t>Hubei sobemo-like virus 19</t>
  </si>
  <si>
    <t>PRJNA358978</t>
  </si>
  <si>
    <t>3.252</t>
  </si>
  <si>
    <t>NC_032176.1/KX882855.1</t>
  </si>
  <si>
    <t>Beihai tombus-like virus 4</t>
  </si>
  <si>
    <t>PRJNA358982</t>
  </si>
  <si>
    <t>NC_032202.1/KX883069.1</t>
  </si>
  <si>
    <t>Beihai sobemo-like virus 14</t>
  </si>
  <si>
    <t>PRJNA358986</t>
  </si>
  <si>
    <t>3.57</t>
  </si>
  <si>
    <t>NC_032220.1/KX882821.1</t>
  </si>
  <si>
    <t>Beihai picorna-like virus 73</t>
  </si>
  <si>
    <t>PRJNA358990</t>
  </si>
  <si>
    <t>9.107</t>
  </si>
  <si>
    <t>NC_032205.1/KX883415.1</t>
  </si>
  <si>
    <t>Beihai picorna-like virus 43</t>
  </si>
  <si>
    <t>PRJNA358994</t>
  </si>
  <si>
    <t>8.943</t>
  </si>
  <si>
    <t>NC_032181.1/KX883390.1</t>
  </si>
  <si>
    <t>Beihai noda-like virus 5</t>
  </si>
  <si>
    <t>PRJNA358998</t>
  </si>
  <si>
    <t>NC_032244.1/KX883112.1</t>
  </si>
  <si>
    <t>Beihai sesarmid crab virus 4</t>
  </si>
  <si>
    <t>PRJNA358988</t>
  </si>
  <si>
    <t>7.38</t>
  </si>
  <si>
    <t>46.7607</t>
  </si>
  <si>
    <t xml:space="preserve"> 1:NC_032272.1/KX883990.1;  2:NC_032274.1/KX883991.1</t>
  </si>
  <si>
    <t>Beihai sesarmid crab virus 3</t>
  </si>
  <si>
    <t>PRJNA358989</t>
  </si>
  <si>
    <t>37.9933</t>
  </si>
  <si>
    <t xml:space="preserve"> 1:NC_032273.1/KX884032.1;  2:NC_032275.1/KX884033.1</t>
  </si>
  <si>
    <t>Sanxia picorna-like virus 12</t>
  </si>
  <si>
    <t>PRJNA359101</t>
  </si>
  <si>
    <t>8.518</t>
  </si>
  <si>
    <t>NC_032403.1/KX883723.1</t>
  </si>
  <si>
    <t>Beihai barnacle virus 15</t>
  </si>
  <si>
    <t>PRJNA359240</t>
  </si>
  <si>
    <t>NC_032413.1/KX882946.1</t>
  </si>
  <si>
    <t>Beihai astro-like virus</t>
  </si>
  <si>
    <t>PRJNA359244</t>
  </si>
  <si>
    <t>6.856</t>
  </si>
  <si>
    <t>NC_032439.1/KX884564.1</t>
  </si>
  <si>
    <t>Bastrovirus-like_virus/VietNam/Bat/17819_21</t>
  </si>
  <si>
    <t>PRJNA359252</t>
  </si>
  <si>
    <t>NC_032426.1/KX907135.1</t>
  </si>
  <si>
    <t>Beihai narna-like virus 22</t>
  </si>
  <si>
    <t>PRJNA359215</t>
  </si>
  <si>
    <t>3.244</t>
  </si>
  <si>
    <t>NC_032404.1/KX883463.1</t>
  </si>
  <si>
    <t>Beihai barnacle virus 12</t>
  </si>
  <si>
    <t>PRJNA359241</t>
  </si>
  <si>
    <t>3.277</t>
  </si>
  <si>
    <t>56.3125</t>
  </si>
  <si>
    <t xml:space="preserve"> 1:NC_032518.1/KX884067.1;  2:NC_032519.1/KX884068.1</t>
  </si>
  <si>
    <t>Beihai anemone virus 1</t>
  </si>
  <si>
    <t>PRJNA359245</t>
  </si>
  <si>
    <t>11.54</t>
  </si>
  <si>
    <t>NC_032437.1/KX883744.1</t>
  </si>
  <si>
    <t>Beihai barnacle virus 2</t>
  </si>
  <si>
    <t>PRJNA359239</t>
  </si>
  <si>
    <t>9.154</t>
  </si>
  <si>
    <t>NC_032442.1/KX883747.1</t>
  </si>
  <si>
    <t>Beihai barnacle virus 10</t>
  </si>
  <si>
    <t>PRJNA359243</t>
  </si>
  <si>
    <t>2.953</t>
  </si>
  <si>
    <t>NC_032428.1/KX883482.1</t>
  </si>
  <si>
    <t>Beihai Nido-like virus 1</t>
  </si>
  <si>
    <t>PRJNA359247</t>
  </si>
  <si>
    <t>20.278</t>
  </si>
  <si>
    <t>NC_032496.1/KX883629.1</t>
  </si>
  <si>
    <t>Bastrovirus/VietNam/Porcine/17489_85</t>
  </si>
  <si>
    <t>PRJNA359251</t>
  </si>
  <si>
    <t>6.009</t>
  </si>
  <si>
    <t>NC_032423.1/KX907134.1</t>
  </si>
  <si>
    <t>Beihai narna-like virus 13</t>
  </si>
  <si>
    <t>PRJNA359255</t>
  </si>
  <si>
    <t>NC_032448.1/KX883498.1</t>
  </si>
  <si>
    <t>Beihai narna-like virus 1</t>
  </si>
  <si>
    <t>PRJNA359259</t>
  </si>
  <si>
    <t>NC_032470.1/KX883515.1</t>
  </si>
  <si>
    <t>Beihai mantis shrimp virus 4</t>
  </si>
  <si>
    <t>PRJNA359263</t>
  </si>
  <si>
    <t>10.177</t>
  </si>
  <si>
    <t>NC_032464.1/KX883434.1</t>
  </si>
  <si>
    <t>Beihai hypo-like virus 1</t>
  </si>
  <si>
    <t>PRJNA359267</t>
  </si>
  <si>
    <t>9.925</t>
  </si>
  <si>
    <t>NC_032476.1/KX883006.1</t>
  </si>
  <si>
    <t>Beihai narna-like virus 12</t>
  </si>
  <si>
    <t>PRJNA359256</t>
  </si>
  <si>
    <t>2.544</t>
  </si>
  <si>
    <t>NC_032454.1/KX883505.1</t>
  </si>
  <si>
    <t>Beihai mollusks virus 2</t>
  </si>
  <si>
    <t>PRJNA359260</t>
  </si>
  <si>
    <t>9.054</t>
  </si>
  <si>
    <t>NC_032481.1/KX884375.1</t>
  </si>
  <si>
    <t>Beihai mantis shrimp virus 3</t>
  </si>
  <si>
    <t>PRJNA359264</t>
  </si>
  <si>
    <t>9.599</t>
  </si>
  <si>
    <t>NC_032441.1/KX884471.1</t>
  </si>
  <si>
    <t>Beihai horseshoe crab virus 1</t>
  </si>
  <si>
    <t>PRJNA359268</t>
  </si>
  <si>
    <t>49.1604</t>
  </si>
  <si>
    <t xml:space="preserve"> 1:NC_032521.1/KX883114.1;  2:NC_032522.1/KX883115.1</t>
  </si>
  <si>
    <t>Beihai hepe-like virus 9</t>
  </si>
  <si>
    <t>PRJNA359272</t>
  </si>
  <si>
    <t>10.128</t>
  </si>
  <si>
    <t>NC_032477.1/KX883769.1</t>
  </si>
  <si>
    <t>Wenling chuvirus-like virus 2</t>
  </si>
  <si>
    <t>PRJNA359276</t>
  </si>
  <si>
    <t>6.877</t>
  </si>
  <si>
    <t>NC_032414.1/KX884455.1</t>
  </si>
  <si>
    <t>Beihai barnacle virus 4</t>
  </si>
  <si>
    <t>PRJNA359284</t>
  </si>
  <si>
    <t>7.612</t>
  </si>
  <si>
    <t>NC_032446.1/KX883416.1</t>
  </si>
  <si>
    <t>Beihai blue swimmer crab virus 1</t>
  </si>
  <si>
    <t>PRJNA359280</t>
  </si>
  <si>
    <t>12.469</t>
  </si>
  <si>
    <t>NC_032488.1/KX884384.1</t>
  </si>
  <si>
    <t>Beihai paphia shell virus 2</t>
  </si>
  <si>
    <t>PRJNA359292</t>
  </si>
  <si>
    <t>9.528</t>
  </si>
  <si>
    <t>NC_032494.1/KX884389.1</t>
  </si>
  <si>
    <t>Beihai picobirna-like virus 7</t>
  </si>
  <si>
    <t>PRJNA359288</t>
  </si>
  <si>
    <t>3.597</t>
  </si>
  <si>
    <t>40.6044</t>
  </si>
  <si>
    <t xml:space="preserve"> 1:NC_032498.1/KX884063.1;  2:NC_032502.1/KX884062.1</t>
  </si>
  <si>
    <t>Beihai noda-like virus 11</t>
  </si>
  <si>
    <t>PRJNA359296</t>
  </si>
  <si>
    <t>4.369</t>
  </si>
  <si>
    <t>52.6497</t>
  </si>
  <si>
    <t xml:space="preserve"> 1:NC_032525.1/KX883032.1;  2:NC_032526.1/KX883033.1</t>
  </si>
  <si>
    <t>Beihai narna-like virus 4</t>
  </si>
  <si>
    <t>PRJNA359300</t>
  </si>
  <si>
    <t>2.687</t>
  </si>
  <si>
    <t>NC_032460.1/KX883508.1</t>
  </si>
  <si>
    <t>Beihai narna-like virus 23</t>
  </si>
  <si>
    <t>PRJNA359304</t>
  </si>
  <si>
    <t>3.61</t>
  </si>
  <si>
    <t>NC_032457.1/KX883507.1</t>
  </si>
  <si>
    <t>Beihai narna-like virus 19</t>
  </si>
  <si>
    <t>PRJNA359308</t>
  </si>
  <si>
    <t>NC_032421.1/KX883477.1</t>
  </si>
  <si>
    <t>Beihai narna-like virus 15</t>
  </si>
  <si>
    <t>PRJNA359312</t>
  </si>
  <si>
    <t>2.962</t>
  </si>
  <si>
    <t>NC_032411.1/KX883468.1</t>
  </si>
  <si>
    <t>Xingshan nematode virus 1</t>
  </si>
  <si>
    <t>PRJNA359328</t>
  </si>
  <si>
    <t>11.374</t>
  </si>
  <si>
    <t>NC_032483.1/KX883837.1</t>
  </si>
  <si>
    <t>Wenzhou shrimp virus 7</t>
  </si>
  <si>
    <t>PRJNA359332</t>
  </si>
  <si>
    <t>9.997</t>
  </si>
  <si>
    <t>NC_032420.1/KX883298.1</t>
  </si>
  <si>
    <t>Shayang virga-like virus 1</t>
  </si>
  <si>
    <t>PRJNA359336</t>
  </si>
  <si>
    <t>12.384</t>
  </si>
  <si>
    <t>NC_032438.1/KX883805.1</t>
  </si>
  <si>
    <t>Shahe arthropod virus 1</t>
  </si>
  <si>
    <t>PRJNA359340</t>
  </si>
  <si>
    <t>NC_032422.1/KX883641.1</t>
  </si>
  <si>
    <t>Hubei toti-like virus 19</t>
  </si>
  <si>
    <t>PRJNA359344</t>
  </si>
  <si>
    <t>7.198</t>
  </si>
  <si>
    <t>NC_032424.1/KX882957.1</t>
  </si>
  <si>
    <t>Lake Sinai virus</t>
  </si>
  <si>
    <t>PRJNA359253</t>
  </si>
  <si>
    <t>5.991</t>
  </si>
  <si>
    <t>NC_032433.1/KX883223.1</t>
  </si>
  <si>
    <t>Beihai narna-like virus 11</t>
  </si>
  <si>
    <t>PRJNA359257</t>
  </si>
  <si>
    <t>3.95</t>
  </si>
  <si>
    <t>NC_032467.1/KX883513.1</t>
  </si>
  <si>
    <t>Beihai mantis shrimp virus 6</t>
  </si>
  <si>
    <t>PRJNA359261</t>
  </si>
  <si>
    <t>4.653</t>
  </si>
  <si>
    <t>56.4276</t>
  </si>
  <si>
    <t xml:space="preserve"> 1:NC_032523.1/KX883056.1;  2:NC_032524.1/KX883057.1</t>
  </si>
  <si>
    <t>Beihai mantis shrimp virus 2</t>
  </si>
  <si>
    <t>PRJNA359265</t>
  </si>
  <si>
    <t>11.959</t>
  </si>
  <si>
    <t>NC_032447.1/KX883752.1</t>
  </si>
  <si>
    <t>Beihai hermit crab virus 4</t>
  </si>
  <si>
    <t>PRJNA359269</t>
  </si>
  <si>
    <t>29.385</t>
  </si>
  <si>
    <t>NC_032490.1/KX883627.1</t>
  </si>
  <si>
    <t>Beihai hepe-like virus 8</t>
  </si>
  <si>
    <t>PRJNA359273</t>
  </si>
  <si>
    <t>NC_032456.1/KX883759.1</t>
  </si>
  <si>
    <t>Wenling chuvirus-like virus 1</t>
  </si>
  <si>
    <t>PRJNA359277</t>
  </si>
  <si>
    <t>6.589</t>
  </si>
  <si>
    <t>NC_032409.1/KX884449.1</t>
  </si>
  <si>
    <t>Beihai barnacle virus 9</t>
  </si>
  <si>
    <t>PRJNA359281</t>
  </si>
  <si>
    <t>11.058</t>
  </si>
  <si>
    <t>NC_032427.1/KX884409.1</t>
  </si>
  <si>
    <t>Hubei tombus-like virus 30</t>
  </si>
  <si>
    <t>PRJNA359285</t>
  </si>
  <si>
    <t>2.328</t>
  </si>
  <si>
    <t>NC_032455.1/KX883166.1</t>
  </si>
  <si>
    <t>Beihai paphia shell virus 1</t>
  </si>
  <si>
    <t>PRJNA359293</t>
  </si>
  <si>
    <t>9.974</t>
  </si>
  <si>
    <t>NC_032478.1/KX884512.1</t>
  </si>
  <si>
    <t>Beihai partiti-like virus 2</t>
  </si>
  <si>
    <t>PRJNA359289</t>
  </si>
  <si>
    <t>3.266</t>
  </si>
  <si>
    <t>41.3073</t>
  </si>
  <si>
    <t xml:space="preserve"> 1:NC_032500.1/KX884083.1;  2:NC_032501.1/KX884084.1</t>
  </si>
  <si>
    <t>Beihai narna-like virus 9</t>
  </si>
  <si>
    <t>PRJNA359297</t>
  </si>
  <si>
    <t>NC_032486.1/KX883534.1</t>
  </si>
  <si>
    <t>Beihai narna-like virus 3</t>
  </si>
  <si>
    <t>PRJNA359301</t>
  </si>
  <si>
    <t>NC_032408.1/KX883465.1</t>
  </si>
  <si>
    <t>Beihai narna-like virus 18</t>
  </si>
  <si>
    <t>PRJNA359309</t>
  </si>
  <si>
    <t>3.761</t>
  </si>
  <si>
    <t>NC_032485.1/KX883533.1</t>
  </si>
  <si>
    <t>Beihai narna-like virus 21</t>
  </si>
  <si>
    <t>PRJNA359305</t>
  </si>
  <si>
    <t>3.537</t>
  </si>
  <si>
    <t>NC_032406.1/KX883545.1</t>
  </si>
  <si>
    <t>Beihai narna-like virus 14</t>
  </si>
  <si>
    <t>PRJNA359313</t>
  </si>
  <si>
    <t>NC_032416.1/KX883473.1</t>
  </si>
  <si>
    <t>Wuhan pillworm virus 1</t>
  </si>
  <si>
    <t>PRJNA359329</t>
  </si>
  <si>
    <t>20.843</t>
  </si>
  <si>
    <t>37.2221</t>
  </si>
  <si>
    <t xml:space="preserve"> L:NC_032514.1/KX884848.1;  M:NC_032515.1/KX884849.1;  S:NC_032516.1/KX884850.1</t>
  </si>
  <si>
    <t>Shahe picorna-like virus 8</t>
  </si>
  <si>
    <t>PRJNA359337</t>
  </si>
  <si>
    <t>8.675</t>
  </si>
  <si>
    <t>NC_032436.1/KX883654.1</t>
  </si>
  <si>
    <t>Wenzhou picorna-like virus 3</t>
  </si>
  <si>
    <t>PRJNA359333</t>
  </si>
  <si>
    <t>8.452</t>
  </si>
  <si>
    <t>NC_032473.1/KX884363.1</t>
  </si>
  <si>
    <t>Hubei tombus-like virus 37</t>
  </si>
  <si>
    <t>PRJNA359345</t>
  </si>
  <si>
    <t>5.516</t>
  </si>
  <si>
    <t>NC_032431.1/KX883222.1</t>
  </si>
  <si>
    <t>Sanxia water strider virus 15</t>
  </si>
  <si>
    <t>PRJNA359341</t>
  </si>
  <si>
    <t>NC_032471.1/KX883175.1</t>
  </si>
  <si>
    <t>Beihai echinoderm virus 1</t>
  </si>
  <si>
    <t>PRJNA359275</t>
  </si>
  <si>
    <t>8.175</t>
  </si>
  <si>
    <t>NC_032407.1/KX883379.1</t>
  </si>
  <si>
    <t>Beihai hermit crab virus 1</t>
  </si>
  <si>
    <t>PRJNA359271</t>
  </si>
  <si>
    <t>NC_032459.1/KX883430.1</t>
  </si>
  <si>
    <t>Beihai barnacle virus 7</t>
  </si>
  <si>
    <t>PRJNA359283</t>
  </si>
  <si>
    <t>11.112</t>
  </si>
  <si>
    <t>NC_032432.1/KX884411.1</t>
  </si>
  <si>
    <t>Beihai blue swimmer crab virus 3</t>
  </si>
  <si>
    <t>PRJNA359279</t>
  </si>
  <si>
    <t>4.998</t>
  </si>
  <si>
    <t>NC_032465.1/KX882997.1</t>
  </si>
  <si>
    <t>Beihai picobirna-like virus 8</t>
  </si>
  <si>
    <t>PRJNA359287</t>
  </si>
  <si>
    <t>35.9579</t>
  </si>
  <si>
    <t xml:space="preserve"> 1:NC_032503.1/KX884065.1;  2:NC_032499.1/KX884064.1</t>
  </si>
  <si>
    <t>Beihai paphia shell virus 3</t>
  </si>
  <si>
    <t>PRJNA359291</t>
  </si>
  <si>
    <t>9.521</t>
  </si>
  <si>
    <t>NC_032493.1/KX884531.1</t>
  </si>
  <si>
    <t>Beihai octopus virus 1</t>
  </si>
  <si>
    <t>PRJNA359295</t>
  </si>
  <si>
    <t>9.211</t>
  </si>
  <si>
    <t>NC_032469.1/KX884503.1</t>
  </si>
  <si>
    <t>Beihai narna-like virus 6</t>
  </si>
  <si>
    <t>PRJNA359299</t>
  </si>
  <si>
    <t>2.881</t>
  </si>
  <si>
    <t>NC_032452.1/KX883503.1</t>
  </si>
  <si>
    <t>Beihai narna-like virus 24</t>
  </si>
  <si>
    <t>PRJNA359303</t>
  </si>
  <si>
    <t>2.677</t>
  </si>
  <si>
    <t>NC_032450.1/KX883500.1</t>
  </si>
  <si>
    <t>Beihai narna-like virus 2</t>
  </si>
  <si>
    <t>PRJNA359307</t>
  </si>
  <si>
    <t>2.624</t>
  </si>
  <si>
    <t>NC_032466.1/KX883512.1</t>
  </si>
  <si>
    <t>Beihai narna-like virus 16</t>
  </si>
  <si>
    <t>PRJNA359311</t>
  </si>
  <si>
    <t>2.417</t>
  </si>
  <si>
    <t>NC_032415.1/KX883472.1</t>
  </si>
  <si>
    <t>Zhejiang mosquito virus 3</t>
  </si>
  <si>
    <t>PRJNA359327</t>
  </si>
  <si>
    <t>NC_032491.1/KX883538.1</t>
  </si>
  <si>
    <t>Wenzhou toti-like virus 1</t>
  </si>
  <si>
    <t>PRJNA359331</t>
  </si>
  <si>
    <t>NC_032462.1/KX882995.1</t>
  </si>
  <si>
    <t>Wenling picorna-like virus 2</t>
  </si>
  <si>
    <t>PRJNA359335</t>
  </si>
  <si>
    <t>NC_032429.1/KX884319.1</t>
  </si>
  <si>
    <t>Shahe heteroptera virus 2</t>
  </si>
  <si>
    <t>PRJNA359339</t>
  </si>
  <si>
    <t>9.893</t>
  </si>
  <si>
    <t>NC_032435.1/KX883987.1</t>
  </si>
  <si>
    <t>Hubei virga-like virus 18</t>
  </si>
  <si>
    <t>PRJNA359343</t>
  </si>
  <si>
    <t>11.189</t>
  </si>
  <si>
    <t>NC_032472.1/KX883767.1</t>
  </si>
  <si>
    <t>Hubei tombus-like virus 32</t>
  </si>
  <si>
    <t>PRJNA359347</t>
  </si>
  <si>
    <t>3.477</t>
  </si>
  <si>
    <t>NC_032419.1/KX883213.1</t>
  </si>
  <si>
    <t>Beihai barnacle virus 3</t>
  </si>
  <si>
    <t>PRJNA359238</t>
  </si>
  <si>
    <t>11.035</t>
  </si>
  <si>
    <t>NC_032444.1/KX883749.1</t>
  </si>
  <si>
    <t>Beihai barnacle virus 11</t>
  </si>
  <si>
    <t>PRJNA359242</t>
  </si>
  <si>
    <t>4.49</t>
  </si>
  <si>
    <t>53.013</t>
  </si>
  <si>
    <t xml:space="preserve"> 1:NC_032520.1/KX883036.1;  2:NC_032517.1/KX883037.1</t>
  </si>
  <si>
    <t>Bastrovirus/VietNam/Rat/16715_10</t>
  </si>
  <si>
    <t>PRJNA359250</t>
  </si>
  <si>
    <t>5.818</t>
  </si>
  <si>
    <t>NC_032484.1/KX907129.1</t>
  </si>
  <si>
    <t>Beihai Nido-like virus 2</t>
  </si>
  <si>
    <t>PRJNA359246</t>
  </si>
  <si>
    <t>24.648</t>
  </si>
  <si>
    <t>NC_032492.1/KX883628.1</t>
  </si>
  <si>
    <t>Bermuda grass latent virus</t>
  </si>
  <si>
    <t>PRJNA359254</t>
  </si>
  <si>
    <t>4.044</t>
  </si>
  <si>
    <t>NC_032405.1/KX758441.1</t>
  </si>
  <si>
    <t>Beihai narna-like virus 10</t>
  </si>
  <si>
    <t>PRJNA359258</t>
  </si>
  <si>
    <t>NC_032463.1/KX883510.1</t>
  </si>
  <si>
    <t>Beihai mantis shrimp virus 5</t>
  </si>
  <si>
    <t>PRJNA359262</t>
  </si>
  <si>
    <t>10.256</t>
  </si>
  <si>
    <t>NC_032434.1/KX884465.1</t>
  </si>
  <si>
    <t>Beihai mantis shrimp virus 1</t>
  </si>
  <si>
    <t>PRJNA359266</t>
  </si>
  <si>
    <t>10.973</t>
  </si>
  <si>
    <t>NC_032445.1/KX883751.1</t>
  </si>
  <si>
    <t>Beihai hermit crab virus 3</t>
  </si>
  <si>
    <t>PRJNA359270</t>
  </si>
  <si>
    <t>12.996</t>
  </si>
  <si>
    <t>NC_032417.1/KX884404.1</t>
  </si>
  <si>
    <t>Beihai hepe-like virus 10</t>
  </si>
  <si>
    <t>PRJNA359274</t>
  </si>
  <si>
    <t>10.817</t>
  </si>
  <si>
    <t>NC_032451.1/KX883757.1</t>
  </si>
  <si>
    <t>Beihai charybdis crab virus 1</t>
  </si>
  <si>
    <t>PRJNA359278</t>
  </si>
  <si>
    <t>6.969</t>
  </si>
  <si>
    <t>NC_032449.1/KX883753.1</t>
  </si>
  <si>
    <t>Beihai barnacle virus 8</t>
  </si>
  <si>
    <t>PRJNA359282</t>
  </si>
  <si>
    <t>12.395</t>
  </si>
  <si>
    <t>NC_032430.1/KX884410.1</t>
  </si>
  <si>
    <t>Hubei tombus-like virus 16</t>
  </si>
  <si>
    <t>PRJNA359286</t>
  </si>
  <si>
    <t>NC_032453.1/KX883165.1</t>
  </si>
  <si>
    <t>Beihai paphia shell virus 4</t>
  </si>
  <si>
    <t>PRJNA359290</t>
  </si>
  <si>
    <t>NC_032495.1/KX884532.1</t>
  </si>
  <si>
    <t>Beihai octopus virus 2</t>
  </si>
  <si>
    <t>PRJNA359294</t>
  </si>
  <si>
    <t>NC_032482.1/KX884520.1</t>
  </si>
  <si>
    <t>Beihai narna-like virus 8</t>
  </si>
  <si>
    <t>PRJNA359298</t>
  </si>
  <si>
    <t>3.906</t>
  </si>
  <si>
    <t>NC_032461.1/KX883509.1</t>
  </si>
  <si>
    <t>Beihai narna-like virus 20</t>
  </si>
  <si>
    <t>PRJNA359306</t>
  </si>
  <si>
    <t>NC_032468.1/KX883514.1</t>
  </si>
  <si>
    <t>Beihai narna-like virus 26</t>
  </si>
  <si>
    <t>PRJNA359302</t>
  </si>
  <si>
    <t>2.317</t>
  </si>
  <si>
    <t>NC_032410.1/KX883467.1</t>
  </si>
  <si>
    <t>Beihai narna-like virus 17</t>
  </si>
  <si>
    <t>PRJNA359310</t>
  </si>
  <si>
    <t>4.527</t>
  </si>
  <si>
    <t>NC_032497.1/KX883544.1</t>
  </si>
  <si>
    <t>narna-like virus 6</t>
  </si>
  <si>
    <t>PRJNA359326</t>
  </si>
  <si>
    <t>2.629</t>
  </si>
  <si>
    <t>NC_032440.1/KX883577.1</t>
  </si>
  <si>
    <t>Wenzhou narna-like virus 4</t>
  </si>
  <si>
    <t>PRJNA359334</t>
  </si>
  <si>
    <t>4.234</t>
  </si>
  <si>
    <t>NC_032487.1/KX883625.1</t>
  </si>
  <si>
    <t>Wuhan heteroptera virus 3</t>
  </si>
  <si>
    <t>PRJNA359330</t>
  </si>
  <si>
    <t>29.566</t>
  </si>
  <si>
    <t>29.5522</t>
  </si>
  <si>
    <t xml:space="preserve"> 1:NC_032504.1/KX884721.1;  2:NC_032510.1/KX884722.1;  3:NC_032505.1/KX884723.1;  4:NC_032506.1/KX884724.1;  5:NC_032511.1/KX884725.1;  6:NC_032507.1/KX884726.1;  7:NC_032512.1/KX884727.1;  8:NC_032508.1/KX884728.1;  9:NC_032509.1/KX884729.1;  10:NC_032513.1/KX884730.1</t>
  </si>
  <si>
    <t>Shahe isopoda virus 5</t>
  </si>
  <si>
    <t>PRJNA359338</t>
  </si>
  <si>
    <t>4.371</t>
  </si>
  <si>
    <t>NC_032443.1/KX883154.1</t>
  </si>
  <si>
    <t>Sanxia tombus-like virus 7</t>
  </si>
  <si>
    <t>PRJNA359342</t>
  </si>
  <si>
    <t>4.557</t>
  </si>
  <si>
    <t>NC_032474.1/KX883177.1</t>
  </si>
  <si>
    <t>Hubei tombus-like virus 34</t>
  </si>
  <si>
    <t>PRJNA359346</t>
  </si>
  <si>
    <t>5.703</t>
  </si>
  <si>
    <t>NC_032425.1/KX883218.1</t>
  </si>
  <si>
    <t>Hubei narna-like virus 24</t>
  </si>
  <si>
    <t>PRJNA357859</t>
  </si>
  <si>
    <t>NC_032121.1/KX883547.1</t>
  </si>
  <si>
    <t>Beihai sesarmid crab virus 1</t>
  </si>
  <si>
    <t>PRJNA359809</t>
  </si>
  <si>
    <t>NC_032534.1/KX883967.1</t>
  </si>
  <si>
    <t>Beihai sea slater virus 1</t>
  </si>
  <si>
    <t>PRJNA359813</t>
  </si>
  <si>
    <t>NC_032624.1/KX883359.1</t>
  </si>
  <si>
    <t>Beihai rhabdo-like virus 2</t>
  </si>
  <si>
    <t>PRJNA359817</t>
  </si>
  <si>
    <t>NC_032558.1/KX884413.1</t>
  </si>
  <si>
    <t>Beihai picorna-like virus 87</t>
  </si>
  <si>
    <t>PRJNA359825</t>
  </si>
  <si>
    <t>11.435</t>
  </si>
  <si>
    <t>NC_032644.1/KX883378.1</t>
  </si>
  <si>
    <t>Beihai picorna-like virus 93</t>
  </si>
  <si>
    <t>PRJNA359821</t>
  </si>
  <si>
    <t>10.613</t>
  </si>
  <si>
    <t>NC_032588.1/KX883328.1</t>
  </si>
  <si>
    <t>Beihai picorna-like virus 82</t>
  </si>
  <si>
    <t>PRJNA359829</t>
  </si>
  <si>
    <t>9.386</t>
  </si>
  <si>
    <t>NC_032642.1/KX884390.1</t>
  </si>
  <si>
    <t>Beihai picorna-like virus 79</t>
  </si>
  <si>
    <t>PRJNA359833</t>
  </si>
  <si>
    <t>9.352</t>
  </si>
  <si>
    <t>NC_032600.1/KX883338.1</t>
  </si>
  <si>
    <t>Beihai picorna-like virus 72</t>
  </si>
  <si>
    <t>PRJNA359837</t>
  </si>
  <si>
    <t>NC_032608.1/KX883344.1</t>
  </si>
  <si>
    <t>Beihai picorna-like virus 68</t>
  </si>
  <si>
    <t>PRJNA359841</t>
  </si>
  <si>
    <t>NC_032577.1/KX883899.1</t>
  </si>
  <si>
    <t>Beihai picorna-like virus 19</t>
  </si>
  <si>
    <t>PRJNA359849</t>
  </si>
  <si>
    <t>8.839</t>
  </si>
  <si>
    <t>NC_032630.1/KX883364.1</t>
  </si>
  <si>
    <t>Beihai picorna-like virus 64</t>
  </si>
  <si>
    <t>PRJNA359845</t>
  </si>
  <si>
    <t>NC_032530.1/KX883382.1</t>
  </si>
  <si>
    <t>Beihai picorna-like virus 14</t>
  </si>
  <si>
    <t>PRJNA359853</t>
  </si>
  <si>
    <t>9.234</t>
  </si>
  <si>
    <t>NC_032612.1/KX883348.1</t>
  </si>
  <si>
    <t>Beihai picorna-like virus 122</t>
  </si>
  <si>
    <t>PRJNA359857</t>
  </si>
  <si>
    <t>7.981</t>
  </si>
  <si>
    <t>NC_032631.1/KX884521.1</t>
  </si>
  <si>
    <t>Beihai sea slater virus 3</t>
  </si>
  <si>
    <t>PRJNA359811</t>
  </si>
  <si>
    <t>NC_032536.1/KX882945.1</t>
  </si>
  <si>
    <t>Beihai sesarmid crab virus 7</t>
  </si>
  <si>
    <t>PRJNA359807</t>
  </si>
  <si>
    <t>8.045</t>
  </si>
  <si>
    <t>NC_032566.1/KX882970.1</t>
  </si>
  <si>
    <t>Beihai razor shell virus 4</t>
  </si>
  <si>
    <t>PRJNA359819</t>
  </si>
  <si>
    <t>7.927</t>
  </si>
  <si>
    <t>NC_032540.1/KX882949.1</t>
  </si>
  <si>
    <t>Beihai rhabdo-like virus 5</t>
  </si>
  <si>
    <t>PRJNA359815</t>
  </si>
  <si>
    <t>9.404</t>
  </si>
  <si>
    <t>NC_032544.1/KX884407.1</t>
  </si>
  <si>
    <t>Beihai picorna-like virus 84</t>
  </si>
  <si>
    <t>PRJNA359827</t>
  </si>
  <si>
    <t>8.143</t>
  </si>
  <si>
    <t>NC_032580.1/KX883413.1</t>
  </si>
  <si>
    <t>Beihai picorna-like virus 90</t>
  </si>
  <si>
    <t>PRJNA359823</t>
  </si>
  <si>
    <t>NC_032595.1/KX883424.1</t>
  </si>
  <si>
    <t>Beihai picorna-like virus 80</t>
  </si>
  <si>
    <t>PRJNA359831</t>
  </si>
  <si>
    <t>NC_032582.1/KX884478.1</t>
  </si>
  <si>
    <t>Beihai picorna-like virus 7</t>
  </si>
  <si>
    <t>PRJNA359839</t>
  </si>
  <si>
    <t>9.338</t>
  </si>
  <si>
    <t>NC_032552.1/KX883403.1</t>
  </si>
  <si>
    <t>Beihai picorna-like virus 75</t>
  </si>
  <si>
    <t>PRJNA359835</t>
  </si>
  <si>
    <t>10.108</t>
  </si>
  <si>
    <t>NC_032529.1/KX883381.1</t>
  </si>
  <si>
    <t>Beihai picorna-like virus 66</t>
  </si>
  <si>
    <t>PRJNA359843</t>
  </si>
  <si>
    <t>9.233</t>
  </si>
  <si>
    <t>NC_032621.1/KX883357.1</t>
  </si>
  <si>
    <t>Beihai picorna-like virus 20</t>
  </si>
  <si>
    <t>PRJNA359847</t>
  </si>
  <si>
    <t>10.091</t>
  </si>
  <si>
    <t>NC_032632.1/KX883365.1</t>
  </si>
  <si>
    <t>Beihai picorna-like virus 17</t>
  </si>
  <si>
    <t>PRJNA359851</t>
  </si>
  <si>
    <t>8.733</t>
  </si>
  <si>
    <t>NC_032613.1/KX884505.1</t>
  </si>
  <si>
    <t>Beihai picorna-like virus 124</t>
  </si>
  <si>
    <t>PRJNA359855</t>
  </si>
  <si>
    <t>8.221</t>
  </si>
  <si>
    <t>NC_032592.1/KX883331.1</t>
  </si>
  <si>
    <t>Beihai picorna-like virus 116</t>
  </si>
  <si>
    <t>PRJNA359863</t>
  </si>
  <si>
    <t>10.897</t>
  </si>
  <si>
    <t>NC_032635.1/KX884385.1</t>
  </si>
  <si>
    <t>Beihai picorna-like virus 120</t>
  </si>
  <si>
    <t>PRJNA359859</t>
  </si>
  <si>
    <t>9.928</t>
  </si>
  <si>
    <t>NC_032574.1/KX883411.1</t>
  </si>
  <si>
    <t>Beihai picorna-like virus 112</t>
  </si>
  <si>
    <t>PRJNA359867</t>
  </si>
  <si>
    <t>10.676</t>
  </si>
  <si>
    <t>NC_032571.1/KX884473.1</t>
  </si>
  <si>
    <t>Beihai picorna-like virus 108</t>
  </si>
  <si>
    <t>PRJNA359871</t>
  </si>
  <si>
    <t>13.842</t>
  </si>
  <si>
    <t>NC_032583.1/KX883414.1</t>
  </si>
  <si>
    <t>Beihai picorna-like virus 104</t>
  </si>
  <si>
    <t>PRJNA359875</t>
  </si>
  <si>
    <t>6.729</t>
  </si>
  <si>
    <t>NC_032601.1/KX884494.1</t>
  </si>
  <si>
    <t>Beihai picorna-like virus 6</t>
  </si>
  <si>
    <t>PRJNA359879</t>
  </si>
  <si>
    <t>9.416</t>
  </si>
  <si>
    <t>NC_032542.1/KX883393.1</t>
  </si>
  <si>
    <t>Beihai sea slater virus 4</t>
  </si>
  <si>
    <t>PRJNA359810</t>
  </si>
  <si>
    <t>12.483</t>
  </si>
  <si>
    <t>NC_032567.1/KX883746.1</t>
  </si>
  <si>
    <t>Beihai rhabdo-like virus 6</t>
  </si>
  <si>
    <t>PRJNA359814</t>
  </si>
  <si>
    <t>NC_032541.1/KX884405.1</t>
  </si>
  <si>
    <t>Beihai rhabdo-like virus 1</t>
  </si>
  <si>
    <t>PRJNA359818</t>
  </si>
  <si>
    <t>10.551</t>
  </si>
  <si>
    <t>NC_032555.1/KX884412.1</t>
  </si>
  <si>
    <t>Beihai picorna-like virus 91</t>
  </si>
  <si>
    <t>PRJNA359822</t>
  </si>
  <si>
    <t>9.364</t>
  </si>
  <si>
    <t>NC_032638.1/KX883372.1</t>
  </si>
  <si>
    <t>Beihai picorna-like virus 85</t>
  </si>
  <si>
    <t>PRJNA359826</t>
  </si>
  <si>
    <t>9.188</t>
  </si>
  <si>
    <t>NC_032610.1/KX883346.1</t>
  </si>
  <si>
    <t>Beihai picorna-like virus 81</t>
  </si>
  <si>
    <t>PRJNA359830</t>
  </si>
  <si>
    <t>7.822</t>
  </si>
  <si>
    <t>NC_032584.1/KX883904.1</t>
  </si>
  <si>
    <t>Beihai picorna-like virus 77</t>
  </si>
  <si>
    <t>PRJNA359834</t>
  </si>
  <si>
    <t>NC_032551.1/KX883310.1</t>
  </si>
  <si>
    <t>Beihai picorna-like virus 71</t>
  </si>
  <si>
    <t>PRJNA359838</t>
  </si>
  <si>
    <t>9.348</t>
  </si>
  <si>
    <t>NC_032562.1/KX884469.1</t>
  </si>
  <si>
    <t>Beihai picorna-like virus 67</t>
  </si>
  <si>
    <t>PRJNA359842</t>
  </si>
  <si>
    <t>10.121</t>
  </si>
  <si>
    <t>NC_032626.1/KX884516.1</t>
  </si>
  <si>
    <t>Beihai picorna-like virus 63</t>
  </si>
  <si>
    <t>PRJNA359846</t>
  </si>
  <si>
    <t>NC_032590.1/KX883419.1</t>
  </si>
  <si>
    <t>Beihai picorna-like virus 18</t>
  </si>
  <si>
    <t>PRJNA359850</t>
  </si>
  <si>
    <t>9.186</t>
  </si>
  <si>
    <t>NC_032569.1/KX883409.1</t>
  </si>
  <si>
    <t>Beihai picorna-like virus 125</t>
  </si>
  <si>
    <t>PRJNA359854</t>
  </si>
  <si>
    <t>8.546</t>
  </si>
  <si>
    <t>NC_032611.1/KX884504.1</t>
  </si>
  <si>
    <t>Beihai picorna-like virus 121</t>
  </si>
  <si>
    <t>PRJNA359858</t>
  </si>
  <si>
    <t>8.621</t>
  </si>
  <si>
    <t>NC_032625.1/KX883360.1</t>
  </si>
  <si>
    <t>Beihai picorna-like virus 117</t>
  </si>
  <si>
    <t>PRJNA359862</t>
  </si>
  <si>
    <t>9.45</t>
  </si>
  <si>
    <t>NC_032533.1/KX883384.1</t>
  </si>
  <si>
    <t>Beihai picorna-like virus 113</t>
  </si>
  <si>
    <t>PRJNA359866</t>
  </si>
  <si>
    <t>NC_032559.1/KX884468.1</t>
  </si>
  <si>
    <t>Beihai picorna-like virus 11</t>
  </si>
  <si>
    <t>PRJNA359870</t>
  </si>
  <si>
    <t>9.245</t>
  </si>
  <si>
    <t>NC_032629.1/KX884519.1</t>
  </si>
  <si>
    <t>Beihai picorna-like virus 105</t>
  </si>
  <si>
    <t>PRJNA359874</t>
  </si>
  <si>
    <t>8.854</t>
  </si>
  <si>
    <t>NC_032604.1/KX883341.1</t>
  </si>
  <si>
    <t>Beihai picorna-like virus 60</t>
  </si>
  <si>
    <t>PRJNA359878</t>
  </si>
  <si>
    <t>8.818</t>
  </si>
  <si>
    <t>NC_032546.1/KX883305.1</t>
  </si>
  <si>
    <t>Beihai picorna-like virus 55</t>
  </si>
  <si>
    <t>PRJNA359882</t>
  </si>
  <si>
    <t>8.697</t>
  </si>
  <si>
    <t>NC_032548.1/KX883306.1</t>
  </si>
  <si>
    <t>Beihai picorna-like virus 50</t>
  </si>
  <si>
    <t>PRJNA359886</t>
  </si>
  <si>
    <t>NC_032591.1/KX884484.1</t>
  </si>
  <si>
    <t>Beihai razor shell virus 2</t>
  </si>
  <si>
    <t>PRJNA359891</t>
  </si>
  <si>
    <t>8.702</t>
  </si>
  <si>
    <t>NC_032560.1/KX883314.1</t>
  </si>
  <si>
    <t>Beihai picorna-like virus 49</t>
  </si>
  <si>
    <t>PRJNA359895</t>
  </si>
  <si>
    <t>8.407</t>
  </si>
  <si>
    <t>NC_032585.1/KX884480.1</t>
  </si>
  <si>
    <t>Beihai sesarmid crab virus 2</t>
  </si>
  <si>
    <t>PRJNA359808</t>
  </si>
  <si>
    <t>8.351</t>
  </si>
  <si>
    <t>NC_032641.1/KX883959.1</t>
  </si>
  <si>
    <t>Beihai sea slater virus 2</t>
  </si>
  <si>
    <t>PRJNA359812</t>
  </si>
  <si>
    <t>12.772</t>
  </si>
  <si>
    <t>NC_032622.1/KX883358.1</t>
  </si>
  <si>
    <t>Beihai rhabdo-like virus 4</t>
  </si>
  <si>
    <t>PRJNA359816</t>
  </si>
  <si>
    <t>10.714</t>
  </si>
  <si>
    <t>NC_032543.1/KX884406.1</t>
  </si>
  <si>
    <t>Beihai razor shell virus 3</t>
  </si>
  <si>
    <t>PRJNA359820</t>
  </si>
  <si>
    <t>4.376</t>
  </si>
  <si>
    <t>NC_032570.1/KX882798.1</t>
  </si>
  <si>
    <t>Beihai picorna-like virus 83</t>
  </si>
  <si>
    <t>PRJNA359828</t>
  </si>
  <si>
    <t>9.953</t>
  </si>
  <si>
    <t>NC_032598.1/KX883427.1</t>
  </si>
  <si>
    <t>Beihai picorna-like virus 9</t>
  </si>
  <si>
    <t>PRJNA359824</t>
  </si>
  <si>
    <t>8.677</t>
  </si>
  <si>
    <t>NC_032597.1/KX883336.1</t>
  </si>
  <si>
    <t>Beihai picorna-like virus 8</t>
  </si>
  <si>
    <t>PRJNA359832</t>
  </si>
  <si>
    <t>9.273</t>
  </si>
  <si>
    <t>NC_032549.1/KX883401.1</t>
  </si>
  <si>
    <t>Beihai picorna-like virus 69</t>
  </si>
  <si>
    <t>PRJNA359840</t>
  </si>
  <si>
    <t>NC_032578.1/KX883900.1</t>
  </si>
  <si>
    <t>Beihai picorna-like virus 74</t>
  </si>
  <si>
    <t>PRJNA359836</t>
  </si>
  <si>
    <t>8.658</t>
  </si>
  <si>
    <t>NC_032614.1/KX883349.1</t>
  </si>
  <si>
    <t>Beihai picorna-like virus 65</t>
  </si>
  <si>
    <t>PRJNA359844</t>
  </si>
  <si>
    <t>NC_032634.1/KX884523.1</t>
  </si>
  <si>
    <t>Beihai picorna-like virus 16</t>
  </si>
  <si>
    <t>PRJNA359852</t>
  </si>
  <si>
    <t>8.466</t>
  </si>
  <si>
    <t>NC_032607.1/KX883343.1</t>
  </si>
  <si>
    <t>Beihai picorna-like virus 2</t>
  </si>
  <si>
    <t>PRJNA359848</t>
  </si>
  <si>
    <t>9.983</t>
  </si>
  <si>
    <t>NC_032537.1/KX883387.1</t>
  </si>
  <si>
    <t>Beihai picorna-like virus 123</t>
  </si>
  <si>
    <t>PRJNA359856</t>
  </si>
  <si>
    <t>10.608</t>
  </si>
  <si>
    <t>NC_032602.1/KX883340.1</t>
  </si>
  <si>
    <t>Beihai picorna-like virus 119</t>
  </si>
  <si>
    <t>PRJNA359860</t>
  </si>
  <si>
    <t>10.859</t>
  </si>
  <si>
    <t>NC_032532.1/KX883383.1</t>
  </si>
  <si>
    <t>Beihai picorna-like virus 115</t>
  </si>
  <si>
    <t>PRJNA359864</t>
  </si>
  <si>
    <t>10.456</t>
  </si>
  <si>
    <t>NC_032618.1/KX883353.1</t>
  </si>
  <si>
    <t>Beihai picorna-like virus 111</t>
  </si>
  <si>
    <t>PRJNA359868</t>
  </si>
  <si>
    <t>9.484</t>
  </si>
  <si>
    <t>NC_032568.1/KX883317.1</t>
  </si>
  <si>
    <t>Beihai picorna-like virus 118</t>
  </si>
  <si>
    <t>PRJNA359861</t>
  </si>
  <si>
    <t>9.029</t>
  </si>
  <si>
    <t>NC_032605.1/KX883342.1</t>
  </si>
  <si>
    <t>Beihai picorna-like virus 114</t>
  </si>
  <si>
    <t>PRJNA359865</t>
  </si>
  <si>
    <t>10.342</t>
  </si>
  <si>
    <t>NC_032633.1/KX884522.1</t>
  </si>
  <si>
    <t>Beihai picorna-like virus 110</t>
  </si>
  <si>
    <t>PRJNA359869</t>
  </si>
  <si>
    <t>9.78</t>
  </si>
  <si>
    <t>NC_032564.1/KX884470.1</t>
  </si>
  <si>
    <t>Beihai picorna-like virus 61</t>
  </si>
  <si>
    <t>PRJNA359877</t>
  </si>
  <si>
    <t>9.113</t>
  </si>
  <si>
    <t>NC_032556.1/KX883313.1</t>
  </si>
  <si>
    <t>Beihai picorna-like virus 106</t>
  </si>
  <si>
    <t>PRJNA359873</t>
  </si>
  <si>
    <t>9.396</t>
  </si>
  <si>
    <t>NC_032627.1/KX884517.1</t>
  </si>
  <si>
    <t>Beihai picorna-like virus 56</t>
  </si>
  <si>
    <t>PRJNA359881</t>
  </si>
  <si>
    <t>10.546</t>
  </si>
  <si>
    <t>NC_032637.1/KX884529.1</t>
  </si>
  <si>
    <t>Beihai picorna-like virus 1</t>
  </si>
  <si>
    <t>PRJNA359890</t>
  </si>
  <si>
    <t>NC_032587.1/KX884481.1</t>
  </si>
  <si>
    <t>Beihai picorna-like virus 51</t>
  </si>
  <si>
    <t>PRJNA359885</t>
  </si>
  <si>
    <t>10.149</t>
  </si>
  <si>
    <t>NC_032640.1/KX883958.1</t>
  </si>
  <si>
    <t>Beihai picorna-like virus 96</t>
  </si>
  <si>
    <t>PRJNA359894</t>
  </si>
  <si>
    <t>9.323</t>
  </si>
  <si>
    <t>NC_032581.1/KX883901.1</t>
  </si>
  <si>
    <t>Beihai picorna-like virus 46</t>
  </si>
  <si>
    <t>PRJNA359898</t>
  </si>
  <si>
    <t>9.153</t>
  </si>
  <si>
    <t>NC_032599.1/KX884493.1</t>
  </si>
  <si>
    <t>Beihai picorna-like virus 41</t>
  </si>
  <si>
    <t>PRJNA359902</t>
  </si>
  <si>
    <t>9.261</t>
  </si>
  <si>
    <t>NC_032643.1/KX883376.1</t>
  </si>
  <si>
    <t>Beihai picorna-like virus 33</t>
  </si>
  <si>
    <t>PRJNA359906</t>
  </si>
  <si>
    <t>NC_032639.1/KX884530.1</t>
  </si>
  <si>
    <t>Beihai picorna-like virus 27</t>
  </si>
  <si>
    <t>PRJNA359910</t>
  </si>
  <si>
    <t>9.41</t>
  </si>
  <si>
    <t>NC_032547.1/KX883399.1</t>
  </si>
  <si>
    <t>Beihai sobemo-like virus 11</t>
  </si>
  <si>
    <t>PRJNA359914</t>
  </si>
  <si>
    <t>5.074</t>
  </si>
  <si>
    <t>NC_032575.1/KX882800.1</t>
  </si>
  <si>
    <t>Beihai sipunculid worm virus 4</t>
  </si>
  <si>
    <t>PRJNA359918</t>
  </si>
  <si>
    <t>8.487</t>
  </si>
  <si>
    <t>NC_032596.1/KX884491.1</t>
  </si>
  <si>
    <t>Beihai shrimp virus 6</t>
  </si>
  <si>
    <t>PRJNA359922</t>
  </si>
  <si>
    <t>4.532</t>
  </si>
  <si>
    <t>49.7087</t>
  </si>
  <si>
    <t xml:space="preserve"> 1:NC_032647.1/KX883022.1;  2:NC_032648.1/KX883023.1</t>
  </si>
  <si>
    <t>Beihai shrimp virus 1</t>
  </si>
  <si>
    <t>PRJNA359926</t>
  </si>
  <si>
    <t>11.457</t>
  </si>
  <si>
    <t>NC_032579.1/KX883324.1</t>
  </si>
  <si>
    <t>Beihai picorna-like virus 54</t>
  </si>
  <si>
    <t>PRJNA359883</t>
  </si>
  <si>
    <t>10.04</t>
  </si>
  <si>
    <t>NC_032563.1/KX883407.1</t>
  </si>
  <si>
    <t>Beihai picorna-like virus 101</t>
  </si>
  <si>
    <t>PRJNA359888</t>
  </si>
  <si>
    <t>NC_032589.1/KX883329.1</t>
  </si>
  <si>
    <t>Beihai razor shell virus 1</t>
  </si>
  <si>
    <t>PRJNA359892</t>
  </si>
  <si>
    <t>NC_032593.1/KX884486.1</t>
  </si>
  <si>
    <t>Beihai picorna-like virus 48</t>
  </si>
  <si>
    <t>PRJNA359896</t>
  </si>
  <si>
    <t>9.382</t>
  </si>
  <si>
    <t>NC_032606.1/KX884498.1</t>
  </si>
  <si>
    <t>Beihai picorna-like virus 44</t>
  </si>
  <si>
    <t>PRJNA359900</t>
  </si>
  <si>
    <t>8.711</t>
  </si>
  <si>
    <t>NC_032553.1/KX884466.1</t>
  </si>
  <si>
    <t>Beihai picorna-like virus 4</t>
  </si>
  <si>
    <t>PRJNA359904</t>
  </si>
  <si>
    <t>9.376</t>
  </si>
  <si>
    <t>NC_032619.1/KX884510.1</t>
  </si>
  <si>
    <t>Beihai picorna-like virus 30</t>
  </si>
  <si>
    <t>PRJNA359908</t>
  </si>
  <si>
    <t>9.46</t>
  </si>
  <si>
    <t>NC_032550.1/KX883402.1</t>
  </si>
  <si>
    <t>Beihai picorna-like virus 23</t>
  </si>
  <si>
    <t>PRJNA359912</t>
  </si>
  <si>
    <t>9.176</t>
  </si>
  <si>
    <t>NC_032636.1/KX884386.1</t>
  </si>
  <si>
    <t>Beihai sipunculid worm virus 2</t>
  </si>
  <si>
    <t>PRJNA359920</t>
  </si>
  <si>
    <t>9.395</t>
  </si>
  <si>
    <t>NC_032554.1/KX883404.1</t>
  </si>
  <si>
    <t>Beihai shrimp virus 4</t>
  </si>
  <si>
    <t>PRJNA359924</t>
  </si>
  <si>
    <t>3.675</t>
  </si>
  <si>
    <t>NC_032561.1/KX882795.1</t>
  </si>
  <si>
    <t>Beihai sipunculid worm virus 6</t>
  </si>
  <si>
    <t>PRJNA359916</t>
  </si>
  <si>
    <t>8.923</t>
  </si>
  <si>
    <t>NC_032616.1/KX883005.1</t>
  </si>
  <si>
    <t>Beihai picorna-like virus 45</t>
  </si>
  <si>
    <t>PRJNA359899</t>
  </si>
  <si>
    <t>6.098</t>
  </si>
  <si>
    <t>NC_032603.1/KX884496.1</t>
  </si>
  <si>
    <t>Beihai picorna-like virus 40</t>
  </si>
  <si>
    <t>PRJNA359903</t>
  </si>
  <si>
    <t>6.214</t>
  </si>
  <si>
    <t>NC_032535.1/KX883385.1</t>
  </si>
  <si>
    <t>Beihai picorna-like virus 32</t>
  </si>
  <si>
    <t>PRJNA359907</t>
  </si>
  <si>
    <t>6.04</t>
  </si>
  <si>
    <t>NC_032545.1/KX883397.1</t>
  </si>
  <si>
    <t>Beihai picorna-like virus 24</t>
  </si>
  <si>
    <t>PRJNA359911</t>
  </si>
  <si>
    <t>9.665</t>
  </si>
  <si>
    <t>NC_032615.1/KX884507.1</t>
  </si>
  <si>
    <t>Beihai sobemo-like virus 1</t>
  </si>
  <si>
    <t>PRJNA359915</t>
  </si>
  <si>
    <t>4.797</t>
  </si>
  <si>
    <t>NC_032586.1/KX882805.1</t>
  </si>
  <si>
    <t>Beihai sipunculid worm virus 3</t>
  </si>
  <si>
    <t>PRJNA359919</t>
  </si>
  <si>
    <t>NC_032609.1/KX884501.1</t>
  </si>
  <si>
    <t>Beihai picorna-like virus 107</t>
  </si>
  <si>
    <t>PRJNA359872</t>
  </si>
  <si>
    <t>8.626</t>
  </si>
  <si>
    <t>NC_032617.1/KX884508.1</t>
  </si>
  <si>
    <t>Beihai shrimp virus 5</t>
  </si>
  <si>
    <t>PRJNA359923</t>
  </si>
  <si>
    <t>5.431</t>
  </si>
  <si>
    <t>42.5121</t>
  </si>
  <si>
    <t xml:space="preserve"> 1:NC_032645.1/KX882792.1;  2:NC_032646.1/KX882793.1</t>
  </si>
  <si>
    <t>Beihai picorna-like virus 102</t>
  </si>
  <si>
    <t>PRJNA359876</t>
  </si>
  <si>
    <t>7.273</t>
  </si>
  <si>
    <t>NC_032576.1/KX884475.1</t>
  </si>
  <si>
    <t>Beihai picorna-like virus 100</t>
  </si>
  <si>
    <t>PRJNA359889</t>
  </si>
  <si>
    <t>NC_032539.1/KX883389.1</t>
  </si>
  <si>
    <t>Beihai picorna-like virus 58</t>
  </si>
  <si>
    <t>PRJNA359880</t>
  </si>
  <si>
    <t>8.411</t>
  </si>
  <si>
    <t>NC_032573.1/KX883320.1</t>
  </si>
  <si>
    <t>Beihai picorna-like virus 52</t>
  </si>
  <si>
    <t>PRJNA359884</t>
  </si>
  <si>
    <t>10.278</t>
  </si>
  <si>
    <t>NC_032557.1/KX883405.1</t>
  </si>
  <si>
    <t>Beihai picorna-like virus 99</t>
  </si>
  <si>
    <t>PRJNA359893</t>
  </si>
  <si>
    <t>6.503</t>
  </si>
  <si>
    <t>NC_032628.1/KX883362.1</t>
  </si>
  <si>
    <t>Beihai picorna-like virus 47</t>
  </si>
  <si>
    <t>PRJNA359897</t>
  </si>
  <si>
    <t>8.92</t>
  </si>
  <si>
    <t>NC_032531.1/KX883965.1</t>
  </si>
  <si>
    <t>Beihai picorna-like virus 42</t>
  </si>
  <si>
    <t>PRJNA359901</t>
  </si>
  <si>
    <t>9.166</t>
  </si>
  <si>
    <t>NC_032528.1/KX883963.1</t>
  </si>
  <si>
    <t>Beihai picorna-like virus 39</t>
  </si>
  <si>
    <t>PRJNA359905</t>
  </si>
  <si>
    <t>9.206</t>
  </si>
  <si>
    <t>NC_032572.1/KX883410.1</t>
  </si>
  <si>
    <t>Beihai picorna-like virus 28</t>
  </si>
  <si>
    <t>PRJNA359909</t>
  </si>
  <si>
    <t>9.559</t>
  </si>
  <si>
    <t>NC_032620.1/KX884511.1</t>
  </si>
  <si>
    <t>Beihai sipunculid worm virus 5</t>
  </si>
  <si>
    <t>PRJNA359917</t>
  </si>
  <si>
    <t>12.524</t>
  </si>
  <si>
    <t>NC_032565.1/KX883408.1</t>
  </si>
  <si>
    <t>Beihai sipunculid worm virus 1</t>
  </si>
  <si>
    <t>PRJNA359921</t>
  </si>
  <si>
    <t>8.879</t>
  </si>
  <si>
    <t>NC_032538.1/KX883388.1</t>
  </si>
  <si>
    <t>Beihai picorna-like virus 21</t>
  </si>
  <si>
    <t>PRJNA359913</t>
  </si>
  <si>
    <t>8.817</t>
  </si>
  <si>
    <t>NC_032623.1/KX884515.1</t>
  </si>
  <si>
    <t>Beihai shrimp virus 2</t>
  </si>
  <si>
    <t>PRJNA359925</t>
  </si>
  <si>
    <t>10.355</t>
  </si>
  <si>
    <t>NC_032594.1/KX883423.1</t>
  </si>
  <si>
    <t>Beihai picorna-like virus 26</t>
  </si>
  <si>
    <t>PRJNA359363</t>
  </si>
  <si>
    <t>9.864</t>
  </si>
  <si>
    <t>NC_032527.1/KX884536.1</t>
  </si>
  <si>
    <t>Tai Forest alphavirus</t>
  </si>
  <si>
    <t>PRJNA360141</t>
  </si>
  <si>
    <t>11.379</t>
  </si>
  <si>
    <t>NC_032681.1/KY303625.1</t>
  </si>
  <si>
    <t>Indian encephalitis associated cyclovirus</t>
  </si>
  <si>
    <t>PRJNA360303</t>
  </si>
  <si>
    <t>1.724</t>
  </si>
  <si>
    <t>NC_032682.1/KU053483.1</t>
  </si>
  <si>
    <t>SFTS virus HB29</t>
  </si>
  <si>
    <t>PRJNA170539</t>
  </si>
  <si>
    <t>11.49</t>
  </si>
  <si>
    <t>48.8164</t>
  </si>
  <si>
    <t xml:space="preserve"> L:NC_018136.1/HM745930.1;  M:NC_018138.1/HM745931.1;  S:NC_018137.1/HM745932.1</t>
  </si>
  <si>
    <t>Adana virus</t>
  </si>
  <si>
    <t>PRJNA310915</t>
  </si>
  <si>
    <t>12.389</t>
  </si>
  <si>
    <t>44.7142</t>
  </si>
  <si>
    <t xml:space="preserve"> L:NC_029127.1/KJ939330.1;  M:NC_029128.1/KJ939331.1;  S:NC_029129.1/KJ939332.1</t>
  </si>
  <si>
    <t>Peanut bud necrosis virus</t>
  </si>
  <si>
    <t>PRJNA14766</t>
  </si>
  <si>
    <t>16.769</t>
  </si>
  <si>
    <t>34.2014</t>
  </si>
  <si>
    <t xml:space="preserve"> L:NC_003614.1/AF025538.1;  M:NC_003620.1/U42555.1;  S:NC_003619.1/U27809.1</t>
  </si>
  <si>
    <t>Cat Que virus</t>
  </si>
  <si>
    <t>PRJNA246534</t>
  </si>
  <si>
    <t>36.0604</t>
  </si>
  <si>
    <t xml:space="preserve"> L:NC_024076.1/JQ675598.2;  M:NC_024074.1/JQ675599.2;  S:NC_024075.1/JQ675600.2</t>
  </si>
  <si>
    <t>Maverick-related virus strain Spezl</t>
  </si>
  <si>
    <t>PRJNA64497</t>
  </si>
  <si>
    <t>19.063</t>
  </si>
  <si>
    <t xml:space="preserve"> Unknown:NC_015230.1/HQ712116.1</t>
  </si>
  <si>
    <t>Beihai tombus-like virus 19</t>
  </si>
  <si>
    <t>PRJNA360421</t>
  </si>
  <si>
    <t xml:space="preserve"> Unknown:NC_032726.1/KX883038.1</t>
  </si>
  <si>
    <t>Hubei narna-like virus 25</t>
  </si>
  <si>
    <t>PRJNA360860</t>
  </si>
  <si>
    <t>2.375</t>
  </si>
  <si>
    <t xml:space="preserve"> Unknown:NC_032727.1/KX883546.1</t>
  </si>
  <si>
    <t>Adelphocoris suturalis virus</t>
  </si>
  <si>
    <t>PRJNA360992</t>
  </si>
  <si>
    <t>10.845</t>
  </si>
  <si>
    <t xml:space="preserve"> Unknown:NC_032728.1/KX966285.1</t>
  </si>
  <si>
    <t>Hubei tombus-like virus 27</t>
  </si>
  <si>
    <t>PRJNA361602</t>
  </si>
  <si>
    <t>2.209</t>
  </si>
  <si>
    <t xml:space="preserve"> Unknown:NC_033048.1/KX883171.1</t>
  </si>
  <si>
    <t>Hubei tombus-like virus 26</t>
  </si>
  <si>
    <t>PRJNA361603</t>
  </si>
  <si>
    <t>2.286</t>
  </si>
  <si>
    <t xml:space="preserve"> Unknown:NC_032856.1/KX883143.1</t>
  </si>
  <si>
    <t>Hubei tombus-like virus 25</t>
  </si>
  <si>
    <t>PRJNA361604</t>
  </si>
  <si>
    <t>4.209</t>
  </si>
  <si>
    <t xml:space="preserve"> Unknown:NC_032789.1/KX883212.1</t>
  </si>
  <si>
    <t>Hubei tombus-like virus 24</t>
  </si>
  <si>
    <t>PRJNA361605</t>
  </si>
  <si>
    <t>2.613</t>
  </si>
  <si>
    <t xml:space="preserve"> Unknown:NC_033217.1/KX883108.1</t>
  </si>
  <si>
    <t>Hubei tombus-like virus 23</t>
  </si>
  <si>
    <t>PRJNA361606</t>
  </si>
  <si>
    <t>3.196</t>
  </si>
  <si>
    <t xml:space="preserve"> Unknown:NC_032901.1/KX883229.1</t>
  </si>
  <si>
    <t>Hubei tombus-like virus 21</t>
  </si>
  <si>
    <t>PRJNA361608</t>
  </si>
  <si>
    <t>4.633</t>
  </si>
  <si>
    <t xml:space="preserve"> Unknown:NC_032970.1/KX883160.1</t>
  </si>
  <si>
    <t>Hubei tombus-like virus 20</t>
  </si>
  <si>
    <t>PRJNA361609</t>
  </si>
  <si>
    <t>4.854</t>
  </si>
  <si>
    <t xml:space="preserve"> Unknown:NC_032988.1/KX883163.1</t>
  </si>
  <si>
    <t>Hubei tombus-like virus 2</t>
  </si>
  <si>
    <t>PRJNA361610</t>
  </si>
  <si>
    <t xml:space="preserve"> Unknown:NC_032965.1/KX883240.1</t>
  </si>
  <si>
    <t>Hubei tombus-like virus 19</t>
  </si>
  <si>
    <t>PRJNA361611</t>
  </si>
  <si>
    <t>4.917</t>
  </si>
  <si>
    <t xml:space="preserve"> Unknown:NC_032927.1/KX883232.1</t>
  </si>
  <si>
    <t>Hubei tombus-like virus 18</t>
  </si>
  <si>
    <t>PRJNA361612</t>
  </si>
  <si>
    <t>4.059</t>
  </si>
  <si>
    <t xml:space="preserve"> Unknown:NC_032832.1/KX883138.1</t>
  </si>
  <si>
    <t>Hubei picorna-like virus 21</t>
  </si>
  <si>
    <t>PRJNA361613</t>
  </si>
  <si>
    <t xml:space="preserve"> Unknown:NC_033069.1/KX884263.1</t>
  </si>
  <si>
    <t>Hubei picorna-like virus 20</t>
  </si>
  <si>
    <t>PRJNA361614</t>
  </si>
  <si>
    <t>8.382</t>
  </si>
  <si>
    <t xml:space="preserve"> Unknown:NC_033000.1/KX884254.1</t>
  </si>
  <si>
    <t>Hubei picorna-like virus 2</t>
  </si>
  <si>
    <t>PRJNA361615</t>
  </si>
  <si>
    <t>9.147</t>
  </si>
  <si>
    <t xml:space="preserve"> Unknown:NC_033080.1/KX884264.1</t>
  </si>
  <si>
    <t>Hubei picorna-like virus 18</t>
  </si>
  <si>
    <t>PRJNA361616</t>
  </si>
  <si>
    <t>9.478</t>
  </si>
  <si>
    <t xml:space="preserve"> Unknown:NC_033119.1/KX883935.1</t>
  </si>
  <si>
    <t>Hubei picorna-like virus 78</t>
  </si>
  <si>
    <t>PRJNA361617</t>
  </si>
  <si>
    <t>9.44</t>
  </si>
  <si>
    <t xml:space="preserve"> Unknown:NC_033212.1/KX884283.1</t>
  </si>
  <si>
    <t>Hubei picorna-like virus 77</t>
  </si>
  <si>
    <t>PRJNA361618</t>
  </si>
  <si>
    <t>8.961</t>
  </si>
  <si>
    <t xml:space="preserve"> Unknown:NC_033116.1/KX884269.1</t>
  </si>
  <si>
    <t>Hubei picorna-like virus 76</t>
  </si>
  <si>
    <t>PRJNA361619</t>
  </si>
  <si>
    <t>11.218</t>
  </si>
  <si>
    <t xml:space="preserve"> Unknown:NC_032812.1/KX883737.1</t>
  </si>
  <si>
    <t>Hubei picorna-like virus 75</t>
  </si>
  <si>
    <t>PRJNA361620</t>
  </si>
  <si>
    <t>10.123</t>
  </si>
  <si>
    <t xml:space="preserve"> Unknown:NC_032973.1/KX884251.1</t>
  </si>
  <si>
    <t>Hubei picorna-like virus 74</t>
  </si>
  <si>
    <t>PRJNA361621</t>
  </si>
  <si>
    <t>10.959</t>
  </si>
  <si>
    <t xml:space="preserve"> Unknown:NC_032986.1/KX884252.1</t>
  </si>
  <si>
    <t>Hubei picorna-like virus 73</t>
  </si>
  <si>
    <t>PRJNA361622</t>
  </si>
  <si>
    <t>10.912</t>
  </si>
  <si>
    <t xml:space="preserve"> Unknown:NC_032797.1/KX883735.1</t>
  </si>
  <si>
    <t>Hubei picorna-like virus 72</t>
  </si>
  <si>
    <t>PRJNA361623</t>
  </si>
  <si>
    <t>11.507</t>
  </si>
  <si>
    <t xml:space="preserve"> Unknown:NC_033242.1/KX884289.1</t>
  </si>
  <si>
    <t>Hubei picorna-like virus 71</t>
  </si>
  <si>
    <t>PRJNA361624</t>
  </si>
  <si>
    <t>11.26</t>
  </si>
  <si>
    <t xml:space="preserve"> Unknown:NC_033053.1/KX883687.1</t>
  </si>
  <si>
    <t>Hubei picorna-like virus 70</t>
  </si>
  <si>
    <t>PRJNA361625</t>
  </si>
  <si>
    <t xml:space="preserve"> Unknown:NC_032777.1/KX883733.1</t>
  </si>
  <si>
    <t>Hubei picorna-like virus 7</t>
  </si>
  <si>
    <t>PRJNA361626</t>
  </si>
  <si>
    <t>9.614</t>
  </si>
  <si>
    <t xml:space="preserve"> Unknown:NC_033219.1/KX884284.1</t>
  </si>
  <si>
    <t>Hubei picorna-like virus 69</t>
  </si>
  <si>
    <t>PRJNA361627</t>
  </si>
  <si>
    <t>11.079</t>
  </si>
  <si>
    <t xml:space="preserve"> Unknown:NC_033021.1/KX884257.1</t>
  </si>
  <si>
    <t>Hubei picorna-like virus 68</t>
  </si>
  <si>
    <t>PRJNA361628</t>
  </si>
  <si>
    <t xml:space="preserve"> Unknown:NC_033256.1/KX884292.1</t>
  </si>
  <si>
    <t>Hubei picorna-like virus 67</t>
  </si>
  <si>
    <t>PRJNA361629</t>
  </si>
  <si>
    <t>12.379</t>
  </si>
  <si>
    <t xml:space="preserve"> Unknown:NC_033005.1/KX884255.1</t>
  </si>
  <si>
    <t>Hubei picorna-like virus 65</t>
  </si>
  <si>
    <t>PRJNA361631</t>
  </si>
  <si>
    <t>8.941</t>
  </si>
  <si>
    <t xml:space="preserve"> Unknown:NC_033127.1/KX884270.1</t>
  </si>
  <si>
    <t>Hubei picorna-like virus 64</t>
  </si>
  <si>
    <t>PRJNA361632</t>
  </si>
  <si>
    <t>9.158</t>
  </si>
  <si>
    <t xml:space="preserve"> Unknown:NC_033145.1/KX883699.1</t>
  </si>
  <si>
    <t>Hubei picorna-like virus 63</t>
  </si>
  <si>
    <t>PRJNA361633</t>
  </si>
  <si>
    <t>8.882</t>
  </si>
  <si>
    <t xml:space="preserve"> Unknown:NC_032990.1/KX883911.1</t>
  </si>
  <si>
    <t>Hubei picorna-like virus 62</t>
  </si>
  <si>
    <t>PRJNA361634</t>
  </si>
  <si>
    <t>8.84</t>
  </si>
  <si>
    <t xml:space="preserve"> Unknown:NC_033045.1/KX883686.1</t>
  </si>
  <si>
    <t>Hubei picorna-like virus 61</t>
  </si>
  <si>
    <t>PRJNA361635</t>
  </si>
  <si>
    <t>8.681</t>
  </si>
  <si>
    <t xml:space="preserve"> Unknown:NC_033003.1/KX883915.1</t>
  </si>
  <si>
    <t>Hubei picorna-like virus 60</t>
  </si>
  <si>
    <t>PRJNA361636</t>
  </si>
  <si>
    <t>9.487</t>
  </si>
  <si>
    <t xml:space="preserve"> Unknown:NC_033148.1/KX883939.1</t>
  </si>
  <si>
    <t>Hubei picorna-like virus 6</t>
  </si>
  <si>
    <t>PRJNA361637</t>
  </si>
  <si>
    <t xml:space="preserve"> Unknown:NC_033062.1/KX884262.1</t>
  </si>
  <si>
    <t>Hubei picorna-like virus 59</t>
  </si>
  <si>
    <t>PRJNA361638</t>
  </si>
  <si>
    <t xml:space="preserve"> Unknown:NC_033019.1/KX883682.1</t>
  </si>
  <si>
    <t>Hubei picorna-like virus 58</t>
  </si>
  <si>
    <t>PRJNA361639</t>
  </si>
  <si>
    <t>9.145</t>
  </si>
  <si>
    <t xml:space="preserve"> Unknown:NC_033157.1/KX883701.1</t>
  </si>
  <si>
    <t>Hubei picorna-like virus 56</t>
  </si>
  <si>
    <t>PRJNA361640</t>
  </si>
  <si>
    <t>10.129</t>
  </si>
  <si>
    <t xml:space="preserve"> Unknown:NC_032759.1/KX883969.1</t>
  </si>
  <si>
    <t>Hubei picorna-like virus 55</t>
  </si>
  <si>
    <t>PRJNA361641</t>
  </si>
  <si>
    <t>9.795</t>
  </si>
  <si>
    <t xml:space="preserve"> Unknown:NC_033093.1/KX883691.1</t>
  </si>
  <si>
    <t>Hubei picorna-like virus 54</t>
  </si>
  <si>
    <t>PRJNA361642</t>
  </si>
  <si>
    <t>11.022</t>
  </si>
  <si>
    <t xml:space="preserve"> Unknown:NC_032743.1/KX884396.1</t>
  </si>
  <si>
    <t>Hubei picorna-like virus 53</t>
  </si>
  <si>
    <t>PRJNA361643</t>
  </si>
  <si>
    <t>13.389</t>
  </si>
  <si>
    <t xml:space="preserve"> Unknown:NC_032899.1/KX883894.1</t>
  </si>
  <si>
    <t>Hubei picorna-like virus 52</t>
  </si>
  <si>
    <t>PRJNA361644</t>
  </si>
  <si>
    <t>12.566</t>
  </si>
  <si>
    <t xml:space="preserve"> Unknown:NC_033026.1/KX883920.1</t>
  </si>
  <si>
    <t>Hubei picorna-like virus 51</t>
  </si>
  <si>
    <t>PRJNA361645</t>
  </si>
  <si>
    <t>8.905</t>
  </si>
  <si>
    <t xml:space="preserve"> Unknown:NC_033226.1/KX883953.1</t>
  </si>
  <si>
    <t>Hubei picorna-like virus 50</t>
  </si>
  <si>
    <t>PRJNA361646</t>
  </si>
  <si>
    <t>11.297</t>
  </si>
  <si>
    <t xml:space="preserve"> Unknown:NC_032998.1/KX883679.1</t>
  </si>
  <si>
    <t>Hubei tombus-like virus 17</t>
  </si>
  <si>
    <t>PRJNA361647</t>
  </si>
  <si>
    <t>3.717</t>
  </si>
  <si>
    <t xml:space="preserve"> Unknown:NC_032813.1/KX883136.1</t>
  </si>
  <si>
    <t>Hubei tombus-like virus 15</t>
  </si>
  <si>
    <t>PRJNA361648</t>
  </si>
  <si>
    <t xml:space="preserve"> Unknown:NC_033009.1/KX883247.1</t>
  </si>
  <si>
    <t>Hubei tombus-like virus 14</t>
  </si>
  <si>
    <t>PRJNA361649</t>
  </si>
  <si>
    <t>4.303</t>
  </si>
  <si>
    <t xml:space="preserve"> Unknown:NC_032964.1/KX883159.1</t>
  </si>
  <si>
    <t>Hubei tombus-like virus 13</t>
  </si>
  <si>
    <t>PRJNA361650</t>
  </si>
  <si>
    <t>5.904</t>
  </si>
  <si>
    <t xml:space="preserve"> Unknown:NC_033017.1/KX883248.1</t>
  </si>
  <si>
    <t>Hubei tombus-like virus 12</t>
  </si>
  <si>
    <t>PRJNA361651</t>
  </si>
  <si>
    <t xml:space="preserve"> Unknown:NC_032853.1/KX883221.1</t>
  </si>
  <si>
    <t>Hubei tombus-like virus 11</t>
  </si>
  <si>
    <t>PRJNA361652</t>
  </si>
  <si>
    <t xml:space="preserve"> Unknown:NC_032960.1/KX883239.1</t>
  </si>
  <si>
    <t>Hubei tombus-like virus 10</t>
  </si>
  <si>
    <t>PRJNA361653</t>
  </si>
  <si>
    <t>3.851</t>
  </si>
  <si>
    <t xml:space="preserve"> Unknown:NC_032875.1/KX883224.1</t>
  </si>
  <si>
    <t>Hubei tombus-like virus 1</t>
  </si>
  <si>
    <t>PRJNA361654</t>
  </si>
  <si>
    <t>5.43</t>
  </si>
  <si>
    <t xml:space="preserve"> Unknown:NC_032992.1/KX883244.1</t>
  </si>
  <si>
    <t>Hubei tick virus 3</t>
  </si>
  <si>
    <t>PRJNA361655</t>
  </si>
  <si>
    <t>9.177</t>
  </si>
  <si>
    <t xml:space="preserve"> Unknown:NC_032751.1/KX883728.1</t>
  </si>
  <si>
    <t>Hubei tick virus 2</t>
  </si>
  <si>
    <t>PRJNA361656</t>
  </si>
  <si>
    <t xml:space="preserve"> Unknown:NC_032758.1/KX883730.1</t>
  </si>
  <si>
    <t>Hubei tick virus 1</t>
  </si>
  <si>
    <t>PRJNA361657</t>
  </si>
  <si>
    <t xml:space="preserve"> Unknown:NC_032764.1/KX883731.1</t>
  </si>
  <si>
    <t>Hubei tetragnatha maxillosa virus 8</t>
  </si>
  <si>
    <t>PRJNA361658</t>
  </si>
  <si>
    <t>6.641</t>
  </si>
  <si>
    <t>38.1402</t>
  </si>
  <si>
    <t xml:space="preserve"> 1:NC_033313.1/KX884046.1;  2:NC_033316.1/KX884047.1;  3:NC_033314.1/KX884048.1;  4:NC_033315.1/KX884049.1</t>
  </si>
  <si>
    <t>Hubei tetragnatha maxillosa virus 7</t>
  </si>
  <si>
    <t>PRJNA361659</t>
  </si>
  <si>
    <t>19.864</t>
  </si>
  <si>
    <t xml:space="preserve"> Unknown:NC_032735.1/KX883633.1</t>
  </si>
  <si>
    <t>Hubei tetragnatha maxillosa virus 5</t>
  </si>
  <si>
    <t>PRJNA361660</t>
  </si>
  <si>
    <t xml:space="preserve"> Unknown:NC_033153.1/KX883700.1</t>
  </si>
  <si>
    <t>Hubei tetragnatha maxillosa virus 4</t>
  </si>
  <si>
    <t>PRJNA361661</t>
  </si>
  <si>
    <t>9.037</t>
  </si>
  <si>
    <t xml:space="preserve"> Unknown:NC_032753.1/KX883289.1</t>
  </si>
  <si>
    <t>Hubei tetragnatha maxillosa virus 3</t>
  </si>
  <si>
    <t>PRJNA361662</t>
  </si>
  <si>
    <t xml:space="preserve"> Unknown:NC_033122.1/KX883696.1</t>
  </si>
  <si>
    <t>Hubei tetragnatha maxillosa virus 2</t>
  </si>
  <si>
    <t>PRJNA361663</t>
  </si>
  <si>
    <t>9.763</t>
  </si>
  <si>
    <t xml:space="preserve"> Unknown:NC_033094.1/KX883930.1</t>
  </si>
  <si>
    <t>Hubei tetragnatha maxillosa virus 1</t>
  </si>
  <si>
    <t>PRJNA361664</t>
  </si>
  <si>
    <t xml:space="preserve"> Unknown:NC_032795.1/KX883296.1</t>
  </si>
  <si>
    <t>Hubei rhabdo-like virus 9</t>
  </si>
  <si>
    <t>PRJNA361665</t>
  </si>
  <si>
    <t>13.776</t>
  </si>
  <si>
    <t xml:space="preserve"> Unknown:NC_033267.1/KX884448.1</t>
  </si>
  <si>
    <t>Hubei rhabdo-like virus 7</t>
  </si>
  <si>
    <t>PRJNA361666</t>
  </si>
  <si>
    <t xml:space="preserve"> Unknown:NC_033027.1/KX884428.1</t>
  </si>
  <si>
    <t>Hubei rhabdo-like virus 4</t>
  </si>
  <si>
    <t>PRJNA361667</t>
  </si>
  <si>
    <t>10.003</t>
  </si>
  <si>
    <t xml:space="preserve"> Unknown:NC_032783.1/KX884403.1</t>
  </si>
  <si>
    <t>Hubei rhabdo-like virus 3</t>
  </si>
  <si>
    <t>PRJNA361668</t>
  </si>
  <si>
    <t>12.303</t>
  </si>
  <si>
    <t xml:space="preserve"> Unknown:NC_032929.1/KX884417.1</t>
  </si>
  <si>
    <t>Hubei rhabdo-like virus 2</t>
  </si>
  <si>
    <t>PRJNA361669</t>
  </si>
  <si>
    <t>10.841</t>
  </si>
  <si>
    <t xml:space="preserve"> Unknown:NC_033261.1/KX884447.1</t>
  </si>
  <si>
    <t>Hubei rhabdo-like virus 1</t>
  </si>
  <si>
    <t>PRJNA361670</t>
  </si>
  <si>
    <t>11.834</t>
  </si>
  <si>
    <t xml:space="preserve"> Unknown:NC_032971.1/KX884422.1</t>
  </si>
  <si>
    <t>Hubei polero-like virus 2</t>
  </si>
  <si>
    <t>PRJNA361671</t>
  </si>
  <si>
    <t xml:space="preserve"> Unknown:NC_033229.1/KX882844.1</t>
  </si>
  <si>
    <t>Hubei picorna-like virus 9</t>
  </si>
  <si>
    <t>PRJNA361672</t>
  </si>
  <si>
    <t>8.799</t>
  </si>
  <si>
    <t xml:space="preserve"> Unknown:NC_033134.1/KX883937.1</t>
  </si>
  <si>
    <t>Hubei picorna-like virus 81</t>
  </si>
  <si>
    <t>PRJNA361673</t>
  </si>
  <si>
    <t>10.315</t>
  </si>
  <si>
    <t xml:space="preserve"> Unknown:NC_033152.1/KX883940.1</t>
  </si>
  <si>
    <t>Hubei picorna-like virus 80</t>
  </si>
  <si>
    <t>PRJNA361674</t>
  </si>
  <si>
    <t>6.021</t>
  </si>
  <si>
    <t xml:space="preserve"> Unknown:NC_033141.1/KX884272.1</t>
  </si>
  <si>
    <t>Chicken associated smacovirus</t>
  </si>
  <si>
    <t>PRJNA361675</t>
  </si>
  <si>
    <t>2.464</t>
  </si>
  <si>
    <t xml:space="preserve"> Unknown:NC_033275.1/KY086299.1</t>
  </si>
  <si>
    <t>Biomphalaria virus 3</t>
  </si>
  <si>
    <t>PRJNA361676</t>
  </si>
  <si>
    <t xml:space="preserve"> Unknown:NC_032840.1/KY024323.1</t>
  </si>
  <si>
    <t>Biomphalaria virus 1</t>
  </si>
  <si>
    <t>PRJNA361677</t>
  </si>
  <si>
    <t xml:space="preserve"> Unknown:NC_032804.1/KY024317.1</t>
  </si>
  <si>
    <t>Isaria javanica chrysovirus 1</t>
  </si>
  <si>
    <t>PRJNA361678</t>
  </si>
  <si>
    <t>50.0312</t>
  </si>
  <si>
    <t xml:space="preserve"> 1:NC_033277.1/KX898416.1;  2:NC_033317.1/KX898417.1;  3:NC_033318.1/KX898418.1;  4:NC_033278.1/KX898419.1</t>
  </si>
  <si>
    <t>Nesidiocoris tenuis virus</t>
  </si>
  <si>
    <t>PRJNA361679</t>
  </si>
  <si>
    <t>3.97</t>
  </si>
  <si>
    <t xml:space="preserve"> Unknown:NC_032729.1/KX966284.1</t>
  </si>
  <si>
    <t>Chicken stool-associated circular virus</t>
  </si>
  <si>
    <t>PRJNA361680</t>
  </si>
  <si>
    <t>4.668</t>
  </si>
  <si>
    <t xml:space="preserve"> Unknown:NC_033272.1/KY056251.1</t>
  </si>
  <si>
    <t>Chicken stool-associated gemycircularvirus</t>
  </si>
  <si>
    <t>PRJNA361681</t>
  </si>
  <si>
    <t>2.143</t>
  </si>
  <si>
    <t xml:space="preserve"> Unknown:NC_033270.1/KY056250.1</t>
  </si>
  <si>
    <t>Wenzhou sobemo-like virus 4</t>
  </si>
  <si>
    <t>PRJNA361682</t>
  </si>
  <si>
    <t>2.961</t>
  </si>
  <si>
    <t xml:space="preserve"> Unknown:NC_033138.1/KX882831.1</t>
  </si>
  <si>
    <t>Wenzhou sobemo-like virus 3</t>
  </si>
  <si>
    <t>PRJNA361683</t>
  </si>
  <si>
    <t xml:space="preserve"> Unknown:NC_033128.1/KX882830.1</t>
  </si>
  <si>
    <t>Wenzhou sobemo-like virus 2</t>
  </si>
  <si>
    <t>PRJNA361684</t>
  </si>
  <si>
    <t xml:space="preserve"> Unknown:NC_033120.1/KX882829.1</t>
  </si>
  <si>
    <t>Wenzhou sobemo-like virus 1</t>
  </si>
  <si>
    <t>PRJNA361685</t>
  </si>
  <si>
    <t>4.225</t>
  </si>
  <si>
    <t xml:space="preserve"> Unknown:NC_033239.1/KX882931.1</t>
  </si>
  <si>
    <t>Wenzhou shrimp virus 9</t>
  </si>
  <si>
    <t>PRJNA361686</t>
  </si>
  <si>
    <t>52.0436</t>
  </si>
  <si>
    <t xml:space="preserve"> 1:NC_033300.1/KX882860.1;  2:NC_033295.1/KX882861.1</t>
  </si>
  <si>
    <t>Wenzhou shrimp virus 8</t>
  </si>
  <si>
    <t>PRJNA361687</t>
  </si>
  <si>
    <t>10.445</t>
  </si>
  <si>
    <t xml:space="preserve"> Unknown:NC_032852.1/KX883984.1</t>
  </si>
  <si>
    <t>Wenzhou shrimp virus 6</t>
  </si>
  <si>
    <t>PRJNA361688</t>
  </si>
  <si>
    <t>10.378</t>
  </si>
  <si>
    <t xml:space="preserve"> Unknown:NC_032996.1/KX884348.1</t>
  </si>
  <si>
    <t>Wenzhou shrimp virus 5</t>
  </si>
  <si>
    <t>PRJNA361689</t>
  </si>
  <si>
    <t>8.524</t>
  </si>
  <si>
    <t xml:space="preserve"> Unknown:NC_032825.1/KX883979.1</t>
  </si>
  <si>
    <t>Wenzhou shrimp virus 4</t>
  </si>
  <si>
    <t>PRJNA361690</t>
  </si>
  <si>
    <t>8.636</t>
  </si>
  <si>
    <t xml:space="preserve"> Unknown:NC_032989.1/KX884347.1</t>
  </si>
  <si>
    <t>Wenzhou shrimp virus 3</t>
  </si>
  <si>
    <t>PRJNA361691</t>
  </si>
  <si>
    <t>10.472</t>
  </si>
  <si>
    <t xml:space="preserve"> Unknown:NC_032784.1/KX883794.1</t>
  </si>
  <si>
    <t>Wenzhou shrimp virus 10</t>
  </si>
  <si>
    <t>PRJNA361692</t>
  </si>
  <si>
    <t>3.195</t>
  </si>
  <si>
    <t xml:space="preserve"> Unknown:NC_033164.1/KX883617.1</t>
  </si>
  <si>
    <t>Wenzhou qinvirus-like virus 2</t>
  </si>
  <si>
    <t>PRJNA361693</t>
  </si>
  <si>
    <t>8.052</t>
  </si>
  <si>
    <t>57.606</t>
  </si>
  <si>
    <t xml:space="preserve"> 1:NC_033296.1/KX884000.1;  2:NC_033297.1/KX884001.1</t>
  </si>
  <si>
    <t>Wenzhou qinvirus-like virus 1</t>
  </si>
  <si>
    <t>PRJNA361694</t>
  </si>
  <si>
    <t>7.812</t>
  </si>
  <si>
    <t>56.7615</t>
  </si>
  <si>
    <t xml:space="preserve"> 1:NC_033298.1/KX884002.1;  2:NC_033299.1/KX884003.1</t>
  </si>
  <si>
    <t>Wenzhou picorna-like virus 9</t>
  </si>
  <si>
    <t>PRJNA361695</t>
  </si>
  <si>
    <t>9.171</t>
  </si>
  <si>
    <t xml:space="preserve"> Unknown:NC_033067.1/KX884359.1</t>
  </si>
  <si>
    <t>Wenzhou picorna-like virus 7</t>
  </si>
  <si>
    <t>PRJNA361696</t>
  </si>
  <si>
    <t>8.783</t>
  </si>
  <si>
    <t xml:space="preserve"> Unknown:NC_032842.1/KX883982.1</t>
  </si>
  <si>
    <t>Wenzhou picorna-like virus 6</t>
  </si>
  <si>
    <t>PRJNA361697</t>
  </si>
  <si>
    <t>9.549</t>
  </si>
  <si>
    <t xml:space="preserve"> Unknown:NC_033110.1/KX884366.1</t>
  </si>
  <si>
    <t>Wenzhou picorna-like virus 54</t>
  </si>
  <si>
    <t>PRJNA361698</t>
  </si>
  <si>
    <t>7.5</t>
  </si>
  <si>
    <t xml:space="preserve"> Unknown:NC_033036.1/KX884355.1</t>
  </si>
  <si>
    <t>Wenzhou picorna-like virus 53</t>
  </si>
  <si>
    <t>PRJNA361699</t>
  </si>
  <si>
    <t>9.388</t>
  </si>
  <si>
    <t xml:space="preserve"> Unknown:NC_033163.1/KX884373.1</t>
  </si>
  <si>
    <t>Wenzhou picorna-like virus 52</t>
  </si>
  <si>
    <t>PRJNA361700</t>
  </si>
  <si>
    <t>8.991</t>
  </si>
  <si>
    <t xml:space="preserve"> Unknown:NC_032814.1/KX883300.1</t>
  </si>
  <si>
    <t>Wenzhou picorna-like virus 51</t>
  </si>
  <si>
    <t>PRJNA361701</t>
  </si>
  <si>
    <t>12.66</t>
  </si>
  <si>
    <t xml:space="preserve"> Unknown:NC_033101.1/KX884364.1</t>
  </si>
  <si>
    <t>Wenzhou picorna-like virus 5</t>
  </si>
  <si>
    <t>PRJNA361702</t>
  </si>
  <si>
    <t xml:space="preserve"> Unknown:NC_033131.1/KX884369.1</t>
  </si>
  <si>
    <t>Wenzhou picorna-like virus 49</t>
  </si>
  <si>
    <t>PRJNA361703</t>
  </si>
  <si>
    <t>8.916</t>
  </si>
  <si>
    <t xml:space="preserve"> Unknown:NC_032900.1/KX884330.1</t>
  </si>
  <si>
    <t>Wenzhou picorna-like virus 48</t>
  </si>
  <si>
    <t>PRJNA361704</t>
  </si>
  <si>
    <t xml:space="preserve"> Unknown:NC_032820.1/KX883301.1</t>
  </si>
  <si>
    <t>Wenzhou picorna-like virus 47</t>
  </si>
  <si>
    <t>PRJNA361705</t>
  </si>
  <si>
    <t>8.235</t>
  </si>
  <si>
    <t xml:space="preserve"> Unknown:NC_033150.1/KX884273.1</t>
  </si>
  <si>
    <t>Wenzhou picorna-like virus 46</t>
  </si>
  <si>
    <t>PRJNA361706</t>
  </si>
  <si>
    <t>10.473</t>
  </si>
  <si>
    <t xml:space="preserve"> Unknown:NC_032882.1/KX884326.1</t>
  </si>
  <si>
    <t>Wenzhou picorna-like virus 45</t>
  </si>
  <si>
    <t>PRJNA361707</t>
  </si>
  <si>
    <t xml:space="preserve"> Unknown:NC_033051.1/KX884357.1</t>
  </si>
  <si>
    <t>Wenzhou picorna-like virus 44</t>
  </si>
  <si>
    <t>PRJNA361708</t>
  </si>
  <si>
    <t>10.856</t>
  </si>
  <si>
    <t xml:space="preserve"> Unknown:NC_033198.1/KX884378.1</t>
  </si>
  <si>
    <t>Wenzhou picorna-like virus 43</t>
  </si>
  <si>
    <t>PRJNA361709</t>
  </si>
  <si>
    <t>7.396</t>
  </si>
  <si>
    <t xml:space="preserve"> Unknown:NC_033107.1/KX884365.1</t>
  </si>
  <si>
    <t>Wenzhou picorna-like virus 42</t>
  </si>
  <si>
    <t>PRJNA361710</t>
  </si>
  <si>
    <t>7.81</t>
  </si>
  <si>
    <t xml:space="preserve"> Unknown:NC_032947.1/KX884339.1</t>
  </si>
  <si>
    <t>Wenzhou picorna-like virus 41</t>
  </si>
  <si>
    <t>PRJNA361711</t>
  </si>
  <si>
    <t>7.966</t>
  </si>
  <si>
    <t xml:space="preserve"> Unknown:NC_032933.1/KX884336.1</t>
  </si>
  <si>
    <t>Wenzhou picorna-like virus 40</t>
  </si>
  <si>
    <t>PRJNA361712</t>
  </si>
  <si>
    <t>8.752</t>
  </si>
  <si>
    <t xml:space="preserve"> Unknown:NC_032921.1/KX884334.1</t>
  </si>
  <si>
    <t>Wenzhou picorna-like virus 4</t>
  </si>
  <si>
    <t>PRJNA361713</t>
  </si>
  <si>
    <t xml:space="preserve"> Unknown:NC_033151.1/KX884371.1</t>
  </si>
  <si>
    <t>Wenzhou picorna-like virus 39</t>
  </si>
  <si>
    <t>PRJNA361714</t>
  </si>
  <si>
    <t>8.215</t>
  </si>
  <si>
    <t xml:space="preserve"> Unknown:NC_032911.1/KX884332.1</t>
  </si>
  <si>
    <t>Wenzhou picorna-like virus 37</t>
  </si>
  <si>
    <t>PRJNA361715</t>
  </si>
  <si>
    <t xml:space="preserve"> Unknown:NC_033001.1/KX884349.1</t>
  </si>
  <si>
    <t>Wenzhou picorna-like virus 36</t>
  </si>
  <si>
    <t>PRJNA361716</t>
  </si>
  <si>
    <t>9.667</t>
  </si>
  <si>
    <t xml:space="preserve"> Unknown:NC_032966.1/KX884343.1</t>
  </si>
  <si>
    <t>Wenzhou picorna-like virus 35</t>
  </si>
  <si>
    <t>PRJNA361717</t>
  </si>
  <si>
    <t>9.865</t>
  </si>
  <si>
    <t xml:space="preserve"> Unknown:NC_032969.1/KX884344.1</t>
  </si>
  <si>
    <t>Wenzhou picorna-like virus 33</t>
  </si>
  <si>
    <t>PRJNA361718</t>
  </si>
  <si>
    <t>8.465</t>
  </si>
  <si>
    <t xml:space="preserve"> Unknown:NC_032939.1/KX884337.1</t>
  </si>
  <si>
    <t>Wenzhou picorna-like virus 32</t>
  </si>
  <si>
    <t>PRJNA361719</t>
  </si>
  <si>
    <t>9.319</t>
  </si>
  <si>
    <t xml:space="preserve"> Unknown:NC_033083.1/KX884361.1</t>
  </si>
  <si>
    <t>Wenzhou picorna-like virus 31</t>
  </si>
  <si>
    <t>PRJNA361720</t>
  </si>
  <si>
    <t>8.678</t>
  </si>
  <si>
    <t xml:space="preserve"> Unknown:NC_032959.1/KX884341.1</t>
  </si>
  <si>
    <t>Wenzhou picorna-like virus 29</t>
  </si>
  <si>
    <t>PRJNA361721</t>
  </si>
  <si>
    <t xml:space="preserve"> Unknown:NC_032908.1/KX883319.1</t>
  </si>
  <si>
    <t>Wenzhou picorna-like virus 28</t>
  </si>
  <si>
    <t>PRJNA361722</t>
  </si>
  <si>
    <t>10.012</t>
  </si>
  <si>
    <t xml:space="preserve"> Unknown:NC_032975.1/KX884345.1</t>
  </si>
  <si>
    <t>Wenzhou picorna-like virus 27</t>
  </si>
  <si>
    <t>PRJNA361723</t>
  </si>
  <si>
    <t>8.091</t>
  </si>
  <si>
    <t xml:space="preserve"> Unknown:NC_032837.1/KX883981.1</t>
  </si>
  <si>
    <t>Wenzhou picorna-like virus 26</t>
  </si>
  <si>
    <t>PRJNA361724</t>
  </si>
  <si>
    <t>9.287</t>
  </si>
  <si>
    <t xml:space="preserve"> Unknown:NC_033205.1/KX884379.1</t>
  </si>
  <si>
    <t>Wenzhou picorna-like virus 25</t>
  </si>
  <si>
    <t>PRJNA361725</t>
  </si>
  <si>
    <t>8.464</t>
  </si>
  <si>
    <t xml:space="preserve"> Unknown:NC_032943.1/KX884338.1</t>
  </si>
  <si>
    <t>Wenzhou picorna-like virus 24</t>
  </si>
  <si>
    <t>PRJNA361726</t>
  </si>
  <si>
    <t>8.778</t>
  </si>
  <si>
    <t xml:space="preserve"> Unknown:NC_033088.1/KX884362.1</t>
  </si>
  <si>
    <t>Wenzhou picorna-like virus 23</t>
  </si>
  <si>
    <t>PRJNA361727</t>
  </si>
  <si>
    <t>9.223</t>
  </si>
  <si>
    <t xml:space="preserve"> Unknown:NC_032873.1/KX884324.1</t>
  </si>
  <si>
    <t>Wenzhou picorna-like virus 22</t>
  </si>
  <si>
    <t>PRJNA361728</t>
  </si>
  <si>
    <t>8.89</t>
  </si>
  <si>
    <t xml:space="preserve"> Unknown:NC_032906.1/KX884331.1</t>
  </si>
  <si>
    <t>Wenzhou picorna-like virus 21</t>
  </si>
  <si>
    <t>PRJNA361729</t>
  </si>
  <si>
    <t>7.62</t>
  </si>
  <si>
    <t xml:space="preserve"> Unknown:NC_033010.1/KX884351.1</t>
  </si>
  <si>
    <t>Wenzhou picorna-like virus 20</t>
  </si>
  <si>
    <t>PRJNA361730</t>
  </si>
  <si>
    <t>8.476</t>
  </si>
  <si>
    <t xml:space="preserve"> Unknown:NC_033041.1/KX884356.1</t>
  </si>
  <si>
    <t>Wenzhou picorna-like virus 2</t>
  </si>
  <si>
    <t>PRJNA361731</t>
  </si>
  <si>
    <t>8.895</t>
  </si>
  <si>
    <t xml:space="preserve"> Unknown:NC_032808.1/KX883299.1</t>
  </si>
  <si>
    <t>Wenzhou picorna-like virus 19</t>
  </si>
  <si>
    <t>PRJNA361732</t>
  </si>
  <si>
    <t>10.153</t>
  </si>
  <si>
    <t xml:space="preserve"> Unknown:NC_033215.1/KX884381.1</t>
  </si>
  <si>
    <t>Wenzhou picorna-like virus 18</t>
  </si>
  <si>
    <t>PRJNA361733</t>
  </si>
  <si>
    <t>6.682</t>
  </si>
  <si>
    <t xml:space="preserve"> Unknown:NC_032847.1/KX883983.1</t>
  </si>
  <si>
    <t>Wenzhou picorna-like virus 17</t>
  </si>
  <si>
    <t>PRJNA361734</t>
  </si>
  <si>
    <t xml:space="preserve"> Unknown:NC_033057.1/KX884358.1</t>
  </si>
  <si>
    <t>Wenzhou picorna-like virus 16</t>
  </si>
  <si>
    <t>PRJNA361735</t>
  </si>
  <si>
    <t>6.372</t>
  </si>
  <si>
    <t xml:space="preserve"> Unknown:NC_032963.1/KX884342.1</t>
  </si>
  <si>
    <t>Wenzhou picorna-like virus 15</t>
  </si>
  <si>
    <t>PRJNA361736</t>
  </si>
  <si>
    <t>8.61</t>
  </si>
  <si>
    <t xml:space="preserve"> Unknown:NC_032886.1/KX884328.1</t>
  </si>
  <si>
    <t>Wenzhou picorna-like virus 14</t>
  </si>
  <si>
    <t>PRJNA361737</t>
  </si>
  <si>
    <t>8.951</t>
  </si>
  <si>
    <t xml:space="preserve"> Unknown:NC_033223.1/KX884382.1</t>
  </si>
  <si>
    <t>Wenzhou picorna-like virus 13</t>
  </si>
  <si>
    <t>PRJNA361738</t>
  </si>
  <si>
    <t>9.458</t>
  </si>
  <si>
    <t xml:space="preserve"> Unknown:NC_033075.1/KX884360.1</t>
  </si>
  <si>
    <t>Wenzhou picorna-like virus 12</t>
  </si>
  <si>
    <t>PRJNA361739</t>
  </si>
  <si>
    <t>9.025</t>
  </si>
  <si>
    <t xml:space="preserve"> Unknown:NC_032953.1/KX884340.1</t>
  </si>
  <si>
    <t>Wenzhou picorna-like virus 11</t>
  </si>
  <si>
    <t>PRJNA361740</t>
  </si>
  <si>
    <t>7.094</t>
  </si>
  <si>
    <t xml:space="preserve"> Unknown:NC_032917.1/KX884333.1</t>
  </si>
  <si>
    <t>Wenzhou picorna-like virus 10</t>
  </si>
  <si>
    <t>PRJNA361741</t>
  </si>
  <si>
    <t>9.142</t>
  </si>
  <si>
    <t xml:space="preserve"> Unknown:NC_032981.1/KX884346.1</t>
  </si>
  <si>
    <t>Wenzhou picorna-like virus 1</t>
  </si>
  <si>
    <t>PRJNA361742</t>
  </si>
  <si>
    <t>8.804</t>
  </si>
  <si>
    <t xml:space="preserve"> Unknown:NC_033137.1/KX884370.1</t>
  </si>
  <si>
    <t>Wenzhou narna-like virus 9</t>
  </si>
  <si>
    <t>PRJNA361743</t>
  </si>
  <si>
    <t>4.228</t>
  </si>
  <si>
    <t xml:space="preserve"> Unknown:NC_033177.1/KX883619.1</t>
  </si>
  <si>
    <t>Wenzhou narna-like virus 8</t>
  </si>
  <si>
    <t>PRJNA361744</t>
  </si>
  <si>
    <t xml:space="preserve"> Unknown:NC_033171.1/KX883618.1</t>
  </si>
  <si>
    <t>Wenzhou narna-like virus 7</t>
  </si>
  <si>
    <t>PRJNA361745</t>
  </si>
  <si>
    <t xml:space="preserve"> Unknown:NC_033144.1/KX883614.1</t>
  </si>
  <si>
    <t>Wenzhou narna-like virus 5</t>
  </si>
  <si>
    <t>PRJNA361746</t>
  </si>
  <si>
    <t>3.959</t>
  </si>
  <si>
    <t xml:space="preserve"> Unknown:NC_033109.1/KX883610.1</t>
  </si>
  <si>
    <t>Wenzhou narna-like virus 3</t>
  </si>
  <si>
    <t>PRJNA361747</t>
  </si>
  <si>
    <t xml:space="preserve"> Unknown:NC_032744.1/KX883550.1</t>
  </si>
  <si>
    <t>Wenzhou narna-like virus 2</t>
  </si>
  <si>
    <t>PRJNA361748</t>
  </si>
  <si>
    <t xml:space="preserve"> Unknown:NC_032742.1/KX883549.1</t>
  </si>
  <si>
    <t>Wenzhou hepe-like virus 1</t>
  </si>
  <si>
    <t>PRJNA361749</t>
  </si>
  <si>
    <t>10.162</t>
  </si>
  <si>
    <t xml:space="preserve"> Unknown:NC_033184.1/KX883835.1</t>
  </si>
  <si>
    <t>Wenzhou hepe-like virus 2</t>
  </si>
  <si>
    <t>PRJNA361750</t>
  </si>
  <si>
    <t>7.652</t>
  </si>
  <si>
    <t xml:space="preserve"> Unknown:NC_033147.1/KX883832.1</t>
  </si>
  <si>
    <t>Wenzhou gastropodes virus 2</t>
  </si>
  <si>
    <t>PRJNA361751</t>
  </si>
  <si>
    <t xml:space="preserve"> Unknown:NC_033172.1/KX884374.1</t>
  </si>
  <si>
    <t>Wenzhou gastropodes virus 1</t>
  </si>
  <si>
    <t>PRJNA361752</t>
  </si>
  <si>
    <t>9.309</t>
  </si>
  <si>
    <t xml:space="preserve"> Unknown:NC_033156.1/KX884372.1</t>
  </si>
  <si>
    <t>Wenzhou crab virus 5</t>
  </si>
  <si>
    <t>PRJNA361753</t>
  </si>
  <si>
    <t>8.691</t>
  </si>
  <si>
    <t xml:space="preserve"> Unknown:NC_033022.1/KX882994.1</t>
  </si>
  <si>
    <t>Wenzhou crab virus 4</t>
  </si>
  <si>
    <t>PRJNA361754</t>
  </si>
  <si>
    <t>4.778</t>
  </si>
  <si>
    <t xml:space="preserve"> Unknown:NC_033240.1/KX883276.1</t>
  </si>
  <si>
    <t>Wenzhou channeled applesnail virus 3</t>
  </si>
  <si>
    <t>PRJNA361755</t>
  </si>
  <si>
    <t>8.377</t>
  </si>
  <si>
    <t xml:space="preserve"> Unknown:NC_032890.1/KX883316.1</t>
  </si>
  <si>
    <t>Wenzhou channeled applesnail virus 2</t>
  </si>
  <si>
    <t>PRJNA361756</t>
  </si>
  <si>
    <t>10.481</t>
  </si>
  <si>
    <t xml:space="preserve"> Unknown:NC_032877.1/KX884325.1</t>
  </si>
  <si>
    <t>Wenzhou channeled applesnail virus 1</t>
  </si>
  <si>
    <t>PRJNA361757</t>
  </si>
  <si>
    <t xml:space="preserve"> Unknown:NC_032892.1/KX884329.1</t>
  </si>
  <si>
    <t>Wenzhou bivalvia virus 3</t>
  </si>
  <si>
    <t>PRJNA361758</t>
  </si>
  <si>
    <t xml:space="preserve"> Unknown:NC_033166.1/KX883014.1</t>
  </si>
  <si>
    <t>Wenzhou bivalvia virus 2</t>
  </si>
  <si>
    <t>PRJNA361759</t>
  </si>
  <si>
    <t>6.57</t>
  </si>
  <si>
    <t xml:space="preserve"> Unknown:NC_033100.1/KX884028.1</t>
  </si>
  <si>
    <t>Wenzhou bivalvia virus 1</t>
  </si>
  <si>
    <t>PRJNA361760</t>
  </si>
  <si>
    <t>11.29</t>
  </si>
  <si>
    <t xml:space="preserve"> Unknown:NC_032827.1/KX883302.1</t>
  </si>
  <si>
    <t>Wenling zhaovirus-like virus 1</t>
  </si>
  <si>
    <t>PRJNA361761</t>
  </si>
  <si>
    <t>5.635</t>
  </si>
  <si>
    <t xml:space="preserve"> Unknown:NC_033197.1/KX884044.1</t>
  </si>
  <si>
    <t>Wenling toti-like virus 2</t>
  </si>
  <si>
    <t>PRJNA361762</t>
  </si>
  <si>
    <t xml:space="preserve"> Unknown:NC_033012.1/KX882992.1</t>
  </si>
  <si>
    <t>Wenling tombus-like virus 5</t>
  </si>
  <si>
    <t>PRJNA361763</t>
  </si>
  <si>
    <t>4.752</t>
  </si>
  <si>
    <t xml:space="preserve"> Unknown:NC_033090.1/KX883257.1</t>
  </si>
  <si>
    <t>Wenling tombus-like virus 4</t>
  </si>
  <si>
    <t>PRJNA361764</t>
  </si>
  <si>
    <t>5.321</t>
  </si>
  <si>
    <t xml:space="preserve"> Unknown:NC_033024.1/KX883249.1</t>
  </si>
  <si>
    <t>Wenling tombus-like virus 3</t>
  </si>
  <si>
    <t>PRJNA361765</t>
  </si>
  <si>
    <t>3.908</t>
  </si>
  <si>
    <t xml:space="preserve"> Unknown:NC_033073.1/KX883255.1</t>
  </si>
  <si>
    <t>Wenling tombus-like virus 2</t>
  </si>
  <si>
    <t>PRJNA361766</t>
  </si>
  <si>
    <t>4.118</t>
  </si>
  <si>
    <t xml:space="preserve"> Unknown:NC_033059.1/KX883254.1</t>
  </si>
  <si>
    <t>Wenling tombus-like virus 1</t>
  </si>
  <si>
    <t>PRJNA361767</t>
  </si>
  <si>
    <t xml:space="preserve"> Unknown:NC_033043.1/KX883252.1</t>
  </si>
  <si>
    <t>Wenling toga-like virus</t>
  </si>
  <si>
    <t>PRJNA361768</t>
  </si>
  <si>
    <t>9.247</t>
  </si>
  <si>
    <t xml:space="preserve"> Unknown:NC_033079.1/KX883827.1</t>
  </si>
  <si>
    <t>Wenling sobemo-like virus 2</t>
  </si>
  <si>
    <t>PRJNA361769</t>
  </si>
  <si>
    <t>2.571</t>
  </si>
  <si>
    <t xml:space="preserve"> Unknown:NC_033230.1/KX882929.1</t>
  </si>
  <si>
    <t>Wenling sobemo-like virus 1</t>
  </si>
  <si>
    <t>PRJNA361770</t>
  </si>
  <si>
    <t>3.259</t>
  </si>
  <si>
    <t xml:space="preserve"> Unknown:NC_033236.1/KX882930.1</t>
  </si>
  <si>
    <t>Wenling picorna-like virus 9</t>
  </si>
  <si>
    <t>PRJNA361771</t>
  </si>
  <si>
    <t>9.041</t>
  </si>
  <si>
    <t xml:space="preserve"> Unknown:NC_032854.1/KX884320.1</t>
  </si>
  <si>
    <t>Wenling picorna-like virus 8</t>
  </si>
  <si>
    <t>PRJNA361772</t>
  </si>
  <si>
    <t>9.299</t>
  </si>
  <si>
    <t xml:space="preserve"> Unknown:NC_032844.1/KX884318.1</t>
  </si>
  <si>
    <t>Wenling picorna-like virus 7</t>
  </si>
  <si>
    <t>PRJNA361773</t>
  </si>
  <si>
    <t xml:space="preserve"> Unknown:NC_032818.1/KX884314.1</t>
  </si>
  <si>
    <t>Wenling picorna-like virus 6</t>
  </si>
  <si>
    <t>PRJNA361774</t>
  </si>
  <si>
    <t>10.033</t>
  </si>
  <si>
    <t xml:space="preserve"> Unknown:NC_032815.1/KX884313.1</t>
  </si>
  <si>
    <t>Wenling picorna-like virus 5</t>
  </si>
  <si>
    <t>PRJNA361775</t>
  </si>
  <si>
    <t>8.467</t>
  </si>
  <si>
    <t xml:space="preserve"> Unknown:NC_032834.1/KX884316.1</t>
  </si>
  <si>
    <t>Wenling picorna-like virus 4</t>
  </si>
  <si>
    <t>PRJNA361776</t>
  </si>
  <si>
    <t xml:space="preserve"> Unknown:NC_032799.1/KX884310.1</t>
  </si>
  <si>
    <t>Wenling picorna-like virus 3</t>
  </si>
  <si>
    <t>PRJNA361777</t>
  </si>
  <si>
    <t>10.236</t>
  </si>
  <si>
    <t xml:space="preserve"> Unknown:NC_032791.1/KX884309.1</t>
  </si>
  <si>
    <t>Wenling picorna-like virus 1</t>
  </si>
  <si>
    <t>PRJNA361778</t>
  </si>
  <si>
    <t>9.155</t>
  </si>
  <si>
    <t xml:space="preserve"> Unknown:NC_032803.1/KX884311.1</t>
  </si>
  <si>
    <t>Wenling nido-like virus 1</t>
  </si>
  <si>
    <t>PRJNA361779</t>
  </si>
  <si>
    <t>24.854</t>
  </si>
  <si>
    <t xml:space="preserve"> Unknown:NC_032763.1/KX883636.1</t>
  </si>
  <si>
    <t>Wenling narna-like virus 9</t>
  </si>
  <si>
    <t>PRJNA361780</t>
  </si>
  <si>
    <t>2.702</t>
  </si>
  <si>
    <t xml:space="preserve"> Unknown:NC_033064.1/KX883604.1</t>
  </si>
  <si>
    <t>Wenling narna-like virus 7</t>
  </si>
  <si>
    <t>PRJNA361781</t>
  </si>
  <si>
    <t xml:space="preserve"> Unknown:NC_033049.1/KX883602.1</t>
  </si>
  <si>
    <t>Wenling narna-like virus 5</t>
  </si>
  <si>
    <t>PRJNA361782</t>
  </si>
  <si>
    <t xml:space="preserve"> Unknown:NC_033038.1/KX883600.1</t>
  </si>
  <si>
    <t>Wenling narna-like virus 4</t>
  </si>
  <si>
    <t>PRJNA361783</t>
  </si>
  <si>
    <t>1.793</t>
  </si>
  <si>
    <t xml:space="preserve"> Unknown:NC_033033.1/KX883599.1</t>
  </si>
  <si>
    <t>Wenling narna-like virus 3</t>
  </si>
  <si>
    <t>PRJNA361784</t>
  </si>
  <si>
    <t>3.319</t>
  </si>
  <si>
    <t xml:space="preserve"> Unknown:NC_033044.1/KX883601.1</t>
  </si>
  <si>
    <t>Wenling narna-like virus 2</t>
  </si>
  <si>
    <t>PRJNA361785</t>
  </si>
  <si>
    <t xml:space="preserve"> Unknown:NC_033060.1/KX883603.1</t>
  </si>
  <si>
    <t>Wenling narna-like virus 1</t>
  </si>
  <si>
    <t>PRJNA361786</t>
  </si>
  <si>
    <t>2.583</t>
  </si>
  <si>
    <t xml:space="preserve"> Unknown:NC_033091.1/KX883607.1</t>
  </si>
  <si>
    <t>Wenling hepe-like virus 4</t>
  </si>
  <si>
    <t>PRJNA361787</t>
  </si>
  <si>
    <t xml:space="preserve"> Unknown:NC_033098.1/KX883829.1</t>
  </si>
  <si>
    <t>Wenling hepe-like virus 3</t>
  </si>
  <si>
    <t>PRJNA361788</t>
  </si>
  <si>
    <t>11.515</t>
  </si>
  <si>
    <t xml:space="preserve"> Unknown:NC_033086.1/KX883828.1</t>
  </si>
  <si>
    <t>Wenling hepe-like virus 2</t>
  </si>
  <si>
    <t>PRJNA361789</t>
  </si>
  <si>
    <t>12.441</t>
  </si>
  <si>
    <t xml:space="preserve"> Unknown:NC_033130.1/KX883831.1</t>
  </si>
  <si>
    <t>Wenling hepe-like virus 1</t>
  </si>
  <si>
    <t>PRJNA361790</t>
  </si>
  <si>
    <t xml:space="preserve"> Unknown:NC_033115.1/KX883830.1</t>
  </si>
  <si>
    <t>Wenling crustacean virus 6</t>
  </si>
  <si>
    <t>PRJNA361791</t>
  </si>
  <si>
    <t>9.716</t>
  </si>
  <si>
    <t xml:space="preserve"> Unknown:NC_032810.1/KX884312.1</t>
  </si>
  <si>
    <t>Wenling crustacean virus 5</t>
  </si>
  <si>
    <t>PRJNA361792</t>
  </si>
  <si>
    <t>10.528</t>
  </si>
  <si>
    <t xml:space="preserve"> Unknown:NC_032839.1/KX884317.1</t>
  </si>
  <si>
    <t>Wenling crustacean virus 4</t>
  </si>
  <si>
    <t>PRJNA361793</t>
  </si>
  <si>
    <t>9.291</t>
  </si>
  <si>
    <t xml:space="preserve"> Unknown:NC_032864.1/KX884322.1</t>
  </si>
  <si>
    <t>Wenling crustacean virus 3</t>
  </si>
  <si>
    <t>PRJNA361794</t>
  </si>
  <si>
    <t>9.887</t>
  </si>
  <si>
    <t xml:space="preserve"> Unknown:NC_032858.1/KX884321.1</t>
  </si>
  <si>
    <t>Wenling crustacean virus 2</t>
  </si>
  <si>
    <t>PRJNA361795</t>
  </si>
  <si>
    <t>8.664</t>
  </si>
  <si>
    <t xml:space="preserve"> Unknown:NC_032830.1/KX884315.1</t>
  </si>
  <si>
    <t>Wenling crustacean virus 15</t>
  </si>
  <si>
    <t>PRJNA361796</t>
  </si>
  <si>
    <t>11.119</t>
  </si>
  <si>
    <t xml:space="preserve"> Unknown:NC_032802.1/KX884458.1</t>
  </si>
  <si>
    <t>Wenling crustacean virus 14</t>
  </si>
  <si>
    <t>PRJNA361797</t>
  </si>
  <si>
    <t>11.314</t>
  </si>
  <si>
    <t>47.1895</t>
  </si>
  <si>
    <t xml:space="preserve"> 1:NC_033291.1/KX884451.1;  2:NC_033292.1/KX884452.1</t>
  </si>
  <si>
    <t>Wenling crustacean virus 13</t>
  </si>
  <si>
    <t>PRJNA361798</t>
  </si>
  <si>
    <t>10.829</t>
  </si>
  <si>
    <t>41.4147</t>
  </si>
  <si>
    <t xml:space="preserve"> 1:NC_033293.1/KX884453.1;  2:NC_033294.1/KX884454.1</t>
  </si>
  <si>
    <t>Wenling crustacean virus 12</t>
  </si>
  <si>
    <t>PRJNA361799</t>
  </si>
  <si>
    <t>7.447</t>
  </si>
  <si>
    <t xml:space="preserve"> Unknown:NC_032793.1/KX884457.1</t>
  </si>
  <si>
    <t>Wenling crustacean virus 11</t>
  </si>
  <si>
    <t>PRJNA361800</t>
  </si>
  <si>
    <t>11.56</t>
  </si>
  <si>
    <t xml:space="preserve"> Unknown:NC_032781.1/KX884456.1</t>
  </si>
  <si>
    <t>Wenling crustacean virus 10</t>
  </si>
  <si>
    <t>PRJNA361801</t>
  </si>
  <si>
    <t>11.938</t>
  </si>
  <si>
    <t xml:space="preserve"> Unknown:NC_032739.1/KX884450.1</t>
  </si>
  <si>
    <t>Wenling crustacean virus 1</t>
  </si>
  <si>
    <t>PRJNA361802</t>
  </si>
  <si>
    <t>10.183</t>
  </si>
  <si>
    <t xml:space="preserve"> Unknown:NC_033065.1/KX883826.1</t>
  </si>
  <si>
    <t>Shuangao toti-like virus</t>
  </si>
  <si>
    <t>PRJNA361803</t>
  </si>
  <si>
    <t xml:space="preserve"> Unknown:NC_032851.1/KX882960.1</t>
  </si>
  <si>
    <t>Shuangao sobemo-like virus 3</t>
  </si>
  <si>
    <t>PRJNA361804</t>
  </si>
  <si>
    <t xml:space="preserve"> Unknown:NC_033072.1/KX882823.1</t>
  </si>
  <si>
    <t>Shuangao sobemo-like virus 2</t>
  </si>
  <si>
    <t>PRJNA361805</t>
  </si>
  <si>
    <t xml:space="preserve"> Unknown:NC_033089.1/KX882825.1</t>
  </si>
  <si>
    <t>Shuangao sobemo-like virus 1</t>
  </si>
  <si>
    <t>PRJNA361806</t>
  </si>
  <si>
    <t xml:space="preserve"> Unknown:NC_033084.1/KX882824.1</t>
  </si>
  <si>
    <t>Shuangao insect virus 9</t>
  </si>
  <si>
    <t>PRJNA361807</t>
  </si>
  <si>
    <t xml:space="preserve"> Unknown:NC_033095.1/KX882826.1</t>
  </si>
  <si>
    <t>Shuangao insect virus 8</t>
  </si>
  <si>
    <t>PRJNA361808</t>
  </si>
  <si>
    <t>12.155</t>
  </si>
  <si>
    <t xml:space="preserve"> Unknown:NC_032978.1/KX883910.1</t>
  </si>
  <si>
    <t>Shuangao insect virus 12</t>
  </si>
  <si>
    <t>PRJNA361809</t>
  </si>
  <si>
    <t>9.854</t>
  </si>
  <si>
    <t>31.8</t>
  </si>
  <si>
    <t xml:space="preserve"> Unknown:NC_032994.1/KX883912.1</t>
  </si>
  <si>
    <t>Shuangao insect virus 11</t>
  </si>
  <si>
    <t>PRJNA361810</t>
  </si>
  <si>
    <t>2.704</t>
  </si>
  <si>
    <t xml:space="preserve"> Unknown:NC_033265.1/KX883119.1</t>
  </si>
  <si>
    <t>Shuangao insect virus 10</t>
  </si>
  <si>
    <t>PRJNA361811</t>
  </si>
  <si>
    <t xml:space="preserve"> Unknown:NC_032732.1/KX883121.1</t>
  </si>
  <si>
    <t>Shuangao alphatetra-like virus 1</t>
  </si>
  <si>
    <t>PRJNA361812</t>
  </si>
  <si>
    <t>7.548</t>
  </si>
  <si>
    <t xml:space="preserve"> Unknown:NC_033146.1/KX883771.1</t>
  </si>
  <si>
    <t>Shayang ascaridia galli virus 2</t>
  </si>
  <si>
    <t>PRJNA361813</t>
  </si>
  <si>
    <t>13.283</t>
  </si>
  <si>
    <t xml:space="preserve"> Unknown:NC_033182.1/KX884440.1</t>
  </si>
  <si>
    <t>Shahe yuevirus-like virus 1</t>
  </si>
  <si>
    <t>PRJNA361814</t>
  </si>
  <si>
    <t>33.7496</t>
  </si>
  <si>
    <t xml:space="preserve"> 1:NC_033289.1/KX884034.1;  2:NC_033290.1/KX884035.1</t>
  </si>
  <si>
    <t>Shahe tombus-like virus 2</t>
  </si>
  <si>
    <t>PRJNA361815</t>
  </si>
  <si>
    <t>3.09</t>
  </si>
  <si>
    <t xml:space="preserve"> Unknown:NC_032920.1/KX883153.1</t>
  </si>
  <si>
    <t>Shahe tombus-like virus 1</t>
  </si>
  <si>
    <t>PRJNA361816</t>
  </si>
  <si>
    <t xml:space="preserve"> Unknown:NC_032936.1/KX883155.1</t>
  </si>
  <si>
    <t>Shahe sobemo-like virus 1</t>
  </si>
  <si>
    <t>PRJNA361817</t>
  </si>
  <si>
    <t>3.593</t>
  </si>
  <si>
    <t xml:space="preserve"> Unknown:NC_032785.1/KX882862.1</t>
  </si>
  <si>
    <t>Shahe qinvirus-like virus 1</t>
  </si>
  <si>
    <t>PRJNA361818</t>
  </si>
  <si>
    <t>46.5347</t>
  </si>
  <si>
    <t xml:space="preserve"> 1:NC_033287.1/KX883994.1;  2:NC_033288.1/KX883995.1</t>
  </si>
  <si>
    <t>Shahe picorna-like virus 9</t>
  </si>
  <si>
    <t>PRJNA361819</t>
  </si>
  <si>
    <t>9.126</t>
  </si>
  <si>
    <t xml:space="preserve"> Unknown:NC_032863.1/KX883651.1</t>
  </si>
  <si>
    <t>Shahe picorna-like virus 7</t>
  </si>
  <si>
    <t>PRJNA361820</t>
  </si>
  <si>
    <t>10.076</t>
  </si>
  <si>
    <t xml:space="preserve"> Unknown:NC_032871.1/KX883652.1</t>
  </si>
  <si>
    <t>Shahe picorna-like virus 6</t>
  </si>
  <si>
    <t>PRJNA361821</t>
  </si>
  <si>
    <t>8.831</t>
  </si>
  <si>
    <t xml:space="preserve"> Unknown:NC_032876.1/KX883653.1</t>
  </si>
  <si>
    <t>Shahe picorna-like virus 5</t>
  </si>
  <si>
    <t>PRJNA361822</t>
  </si>
  <si>
    <t xml:space="preserve"> Unknown:NC_032888.1/KX883656.1</t>
  </si>
  <si>
    <t>Shahe picorna-like virus 4</t>
  </si>
  <si>
    <t>PRJNA361823</t>
  </si>
  <si>
    <t>8.86</t>
  </si>
  <si>
    <t xml:space="preserve"> Unknown:NC_032904.1/KX883659.1</t>
  </si>
  <si>
    <t>Shahe picorna-like virus 3</t>
  </si>
  <si>
    <t>PRJNA361824</t>
  </si>
  <si>
    <t>8.352</t>
  </si>
  <si>
    <t xml:space="preserve"> Unknown:NC_032946.1/KX883667.1</t>
  </si>
  <si>
    <t>Shahe picorna-like virus 2</t>
  </si>
  <si>
    <t>PRJNA361825</t>
  </si>
  <si>
    <t>9.272</t>
  </si>
  <si>
    <t xml:space="preserve"> Unknown:NC_032838.1/KX883646.1</t>
  </si>
  <si>
    <t>Shahe picorna-like virus 14</t>
  </si>
  <si>
    <t>PRJNA361826</t>
  </si>
  <si>
    <t>10.36</t>
  </si>
  <si>
    <t xml:space="preserve"> Unknown:NC_032935.1/KX883664.1</t>
  </si>
  <si>
    <t>Shahe picorna-like virus 13</t>
  </si>
  <si>
    <t>PRJNA361827</t>
  </si>
  <si>
    <t>9.077</t>
  </si>
  <si>
    <t xml:space="preserve"> Unknown:NC_032894.1/KX883657.1</t>
  </si>
  <si>
    <t>Shahe picorna-like virus 12</t>
  </si>
  <si>
    <t>PRJNA361828</t>
  </si>
  <si>
    <t>7.849</t>
  </si>
  <si>
    <t xml:space="preserve"> Unknown:NC_032857.1/KX883650.1</t>
  </si>
  <si>
    <t>Shahe picorna-like virus 11</t>
  </si>
  <si>
    <t>PRJNA361829</t>
  </si>
  <si>
    <t>9.081</t>
  </si>
  <si>
    <t xml:space="preserve"> Unknown:NC_032928.1/KX883663.1</t>
  </si>
  <si>
    <t>Shahe picorna-like virus 10</t>
  </si>
  <si>
    <t>PRJNA361830</t>
  </si>
  <si>
    <t xml:space="preserve"> Unknown:NC_032898.1/KX883658.1</t>
  </si>
  <si>
    <t>Shahe picorna-like virus 1</t>
  </si>
  <si>
    <t>PRJNA361831</t>
  </si>
  <si>
    <t>8.922</t>
  </si>
  <si>
    <t xml:space="preserve"> Unknown:NC_032940.1/KX883666.1</t>
  </si>
  <si>
    <t>Shahe narna-like virus 7</t>
  </si>
  <si>
    <t>PRJNA361832</t>
  </si>
  <si>
    <t>2.281</t>
  </si>
  <si>
    <t xml:space="preserve"> Unknown:NC_032796.1/KX883560.1</t>
  </si>
  <si>
    <t>Shahe narna-like virus 5</t>
  </si>
  <si>
    <t>PRJNA361833</t>
  </si>
  <si>
    <t>1.684</t>
  </si>
  <si>
    <t xml:space="preserve"> Unknown:NC_032762.1/KX883555.1</t>
  </si>
  <si>
    <t>Shahe narna-like virus 3</t>
  </si>
  <si>
    <t>PRJNA361834</t>
  </si>
  <si>
    <t>2.982</t>
  </si>
  <si>
    <t xml:space="preserve"> Unknown:NC_032750.1/KX883552.1</t>
  </si>
  <si>
    <t>Shahe narna-like virus 2</t>
  </si>
  <si>
    <t>PRJNA361835</t>
  </si>
  <si>
    <t>3.375</t>
  </si>
  <si>
    <t xml:space="preserve"> Unknown:NC_032792.1/KX883559.1</t>
  </si>
  <si>
    <t>Shahe narna-like virus 1</t>
  </si>
  <si>
    <t>PRJNA361838</t>
  </si>
  <si>
    <t>3.209</t>
  </si>
  <si>
    <t xml:space="preserve"> Unknown:NC_032754.1/KX883553.1</t>
  </si>
  <si>
    <t>Shahe isopoda virus 3</t>
  </si>
  <si>
    <t>PRJNA361839</t>
  </si>
  <si>
    <t>6.235</t>
  </si>
  <si>
    <t xml:space="preserve"> Unknown:NC_033106.1/KX884029.1</t>
  </si>
  <si>
    <t>Shahe isopoda virus 2</t>
  </si>
  <si>
    <t>PRJNA361840</t>
  </si>
  <si>
    <t>10.297</t>
  </si>
  <si>
    <t xml:space="preserve"> Unknown:NC_032822.1/KX883642.1</t>
  </si>
  <si>
    <t>Shahe isopoda virus 1</t>
  </si>
  <si>
    <t>PRJNA361841</t>
  </si>
  <si>
    <t>10.12</t>
  </si>
  <si>
    <t xml:space="preserve"> Unknown:NC_032829.1/KX883643.1</t>
  </si>
  <si>
    <t>Shahe heteroptera virus 4</t>
  </si>
  <si>
    <t>PRJNA361842</t>
  </si>
  <si>
    <t xml:space="preserve"> Unknown:NC_032809.1/KX883640.1</t>
  </si>
  <si>
    <t>Shahe heteroptera virus 1</t>
  </si>
  <si>
    <t>PRJNA361843</t>
  </si>
  <si>
    <t>10.019</t>
  </si>
  <si>
    <t xml:space="preserve"> Unknown:NC_032952.1/KX883668.1</t>
  </si>
  <si>
    <t>Shahe endorna-like virus 1</t>
  </si>
  <si>
    <t>PRJNA361844</t>
  </si>
  <si>
    <t>15.783</t>
  </si>
  <si>
    <t xml:space="preserve"> Unknown:NC_032798.1/KX883795.1</t>
  </si>
  <si>
    <t>Sanxia water strider virus 9</t>
  </si>
  <si>
    <t>PRJNA361845</t>
  </si>
  <si>
    <t>8.687</t>
  </si>
  <si>
    <t xml:space="preserve"> Unknown:NC_033173.1/KX883704.1</t>
  </si>
  <si>
    <t>Sanxia water strider virus 8</t>
  </si>
  <si>
    <t>PRJNA361846</t>
  </si>
  <si>
    <t xml:space="preserve"> Unknown:NC_033194.1/KX883707.1</t>
  </si>
  <si>
    <t>Sanxia water strider virus 7</t>
  </si>
  <si>
    <t>PRJNA361847</t>
  </si>
  <si>
    <t>10.194</t>
  </si>
  <si>
    <t xml:space="preserve"> Unknown:NC_033180.1/KX883705.1</t>
  </si>
  <si>
    <t>Sanxia water strider virus 21</t>
  </si>
  <si>
    <t>PRJNA361848</t>
  </si>
  <si>
    <t xml:space="preserve"> Unknown:NC_033189.1/KX883706.1</t>
  </si>
  <si>
    <t>Sanxia water strider virus 20</t>
  </si>
  <si>
    <t>PRJNA361849</t>
  </si>
  <si>
    <t>7.192</t>
  </si>
  <si>
    <t xml:space="preserve"> Unknown:NC_032931.1/KX882976.1</t>
  </si>
  <si>
    <t>Sanxia water strider virus 19</t>
  </si>
  <si>
    <t>PRJNA361850</t>
  </si>
  <si>
    <t xml:space="preserve"> Unknown:NC_033196.1/KX883451.1</t>
  </si>
  <si>
    <t>Sanxia water strider virus 17</t>
  </si>
  <si>
    <t>PRJNA361851</t>
  </si>
  <si>
    <t xml:space="preserve"> Unknown:NC_033077.1/KX883174.1</t>
  </si>
  <si>
    <t>Sanxia water strider virus 16</t>
  </si>
  <si>
    <t>PRJNA361852</t>
  </si>
  <si>
    <t>3.108</t>
  </si>
  <si>
    <t xml:space="preserve"> Unknown:NC_033139.1/KX883181.1</t>
  </si>
  <si>
    <t>Sanxia water strider virus 14</t>
  </si>
  <si>
    <t>PRJNA361853</t>
  </si>
  <si>
    <t>4.175</t>
  </si>
  <si>
    <t xml:space="preserve"> Unknown:NC_033092.1/KX883176.1</t>
  </si>
  <si>
    <t>Sanxia water strider virus 13</t>
  </si>
  <si>
    <t>PRJNA361854</t>
  </si>
  <si>
    <t xml:space="preserve"> Unknown:NC_032828.1/KX883566.1</t>
  </si>
  <si>
    <t>Sanxia water strider virus 10</t>
  </si>
  <si>
    <t>PRJNA361855</t>
  </si>
  <si>
    <t>4.626</t>
  </si>
  <si>
    <t>47.1062</t>
  </si>
  <si>
    <t xml:space="preserve"> 1:NC_033279.1/KX882889.1;  2:NC_033286.1/KX882890.1</t>
  </si>
  <si>
    <t>Sanxia tombus-like virus 9</t>
  </si>
  <si>
    <t>PRJNA361856</t>
  </si>
  <si>
    <t>5.094</t>
  </si>
  <si>
    <t xml:space="preserve"> Unknown:NC_033149.1/KX883182.1</t>
  </si>
  <si>
    <t>Sanxia tombus-like virus 8</t>
  </si>
  <si>
    <t>PRJNA361857</t>
  </si>
  <si>
    <t xml:space="preserve"> Unknown:NC_033068.1/KX883173.1</t>
  </si>
  <si>
    <t>Sanxia tombus-like virus 6</t>
  </si>
  <si>
    <t>PRJNA361858</t>
  </si>
  <si>
    <t xml:space="preserve"> Unknown:NC_033117.1/KX883178.1</t>
  </si>
  <si>
    <t>Sanxia tombus-like virus 5</t>
  </si>
  <si>
    <t>PRJNA361859</t>
  </si>
  <si>
    <t xml:space="preserve"> Unknown:NC_033058.1/KX883172.1</t>
  </si>
  <si>
    <t>Sanxia tombus-like virus 4</t>
  </si>
  <si>
    <t>PRJNA361860</t>
  </si>
  <si>
    <t>3.815</t>
  </si>
  <si>
    <t xml:space="preserve"> Unknown:NC_033129.1/KX883180.1</t>
  </si>
  <si>
    <t>Sanxia tombus-like virus 3</t>
  </si>
  <si>
    <t>PRJNA361861</t>
  </si>
  <si>
    <t xml:space="preserve"> Unknown:NC_033170.1/KX883184.1</t>
  </si>
  <si>
    <t>Sanxia tombus-like virus 2</t>
  </si>
  <si>
    <t>PRJNA361862</t>
  </si>
  <si>
    <t>3.557</t>
  </si>
  <si>
    <t xml:space="preserve"> Unknown:NC_033187.1/KX883186.1</t>
  </si>
  <si>
    <t>Sanxia tombus-like virus 1</t>
  </si>
  <si>
    <t>PRJNA361863</t>
  </si>
  <si>
    <t>3.446</t>
  </si>
  <si>
    <t xml:space="preserve"> Unknown:NC_033178.1/KX883185.1</t>
  </si>
  <si>
    <t>Sanxia sobemo-like virus 5</t>
  </si>
  <si>
    <t>PRJNA361864</t>
  </si>
  <si>
    <t>3.181</t>
  </si>
  <si>
    <t xml:space="preserve"> Unknown:NC_032941.1/KX882888.1</t>
  </si>
  <si>
    <t>Sanxia sobemo-like virus 4</t>
  </si>
  <si>
    <t>PRJNA361865</t>
  </si>
  <si>
    <t xml:space="preserve"> Unknown:NC_032918.1/KX882884.1</t>
  </si>
  <si>
    <t>Sanxia sobemo-like virus 3</t>
  </si>
  <si>
    <t>PRJNA361866</t>
  </si>
  <si>
    <t>3.216</t>
  </si>
  <si>
    <t xml:space="preserve"> Unknown:NC_032937.1/KX882887.1</t>
  </si>
  <si>
    <t>Sanxia sobemo-like virus 2</t>
  </si>
  <si>
    <t>PRJNA361867</t>
  </si>
  <si>
    <t>3.332</t>
  </si>
  <si>
    <t xml:space="preserve"> Unknown:NC_032930.1/KX882886.1</t>
  </si>
  <si>
    <t>Sanxia sobemo-like virus 1</t>
  </si>
  <si>
    <t>PRJNA361868</t>
  </si>
  <si>
    <t>2.863</t>
  </si>
  <si>
    <t xml:space="preserve"> Unknown:NC_032923.1/KX882885.1</t>
  </si>
  <si>
    <t>Sanxia picorna-like virus 9</t>
  </si>
  <si>
    <t>PRJNA361869</t>
  </si>
  <si>
    <t>8.114</t>
  </si>
  <si>
    <t xml:space="preserve"> Unknown:NC_033241.1/KX883717.1</t>
  </si>
  <si>
    <t>Sanxia picorna-like virus 8</t>
  </si>
  <si>
    <t>PRJNA361870</t>
  </si>
  <si>
    <t>7.418</t>
  </si>
  <si>
    <t xml:space="preserve"> Unknown:NC_033258.1/KX883720.1</t>
  </si>
  <si>
    <t>Sanxia picorna-like virus 5</t>
  </si>
  <si>
    <t>PRJNA361871</t>
  </si>
  <si>
    <t>8.673</t>
  </si>
  <si>
    <t xml:space="preserve"> Unknown:NC_033262.1/KX883721.1</t>
  </si>
  <si>
    <t>Sanxia picorna-like virus 4</t>
  </si>
  <si>
    <t>PRJNA361872</t>
  </si>
  <si>
    <t xml:space="preserve"> Unknown:NC_033209.1/KX883710.1</t>
  </si>
  <si>
    <t>Sanxia picorna-like virus 3</t>
  </si>
  <si>
    <t>PRJNA361873</t>
  </si>
  <si>
    <t>8.903</t>
  </si>
  <si>
    <t xml:space="preserve"> Unknown:NC_033246.1/KX883718.1</t>
  </si>
  <si>
    <t>Sanxia picorna-like virus 2</t>
  </si>
  <si>
    <t>PRJNA361874</t>
  </si>
  <si>
    <t xml:space="preserve"> Unknown:NC_033203.1/KX883709.1</t>
  </si>
  <si>
    <t>Sanxia picorna-like virus 13</t>
  </si>
  <si>
    <t>PRJNA361875</t>
  </si>
  <si>
    <t>8.978</t>
  </si>
  <si>
    <t xml:space="preserve"> Unknown:NC_033266.1/KX883722.1</t>
  </si>
  <si>
    <t>Sanxia picorna-like virus 11</t>
  </si>
  <si>
    <t>PRJNA361876</t>
  </si>
  <si>
    <t>8.342</t>
  </si>
  <si>
    <t xml:space="preserve"> Unknown:NC_033221.1/KX883712.1</t>
  </si>
  <si>
    <t>Sanxia picorna-like virus 10</t>
  </si>
  <si>
    <t>PRJNA361877</t>
  </si>
  <si>
    <t xml:space="preserve"> Unknown:NC_033235.1/KX883715.1</t>
  </si>
  <si>
    <t>Sanxia picorna-like virus 1</t>
  </si>
  <si>
    <t>PRJNA361878</t>
  </si>
  <si>
    <t>9.301</t>
  </si>
  <si>
    <t xml:space="preserve"> Unknown:NC_033213.1/KX883711.1</t>
  </si>
  <si>
    <t>Sanxia permutotetra-like virus 1</t>
  </si>
  <si>
    <t>PRJNA361879</t>
  </si>
  <si>
    <t>4.65</t>
  </si>
  <si>
    <t xml:space="preserve"> Unknown:NC_033188.1/KX883450.1</t>
  </si>
  <si>
    <t>Sanxia narna-like virus 1</t>
  </si>
  <si>
    <t>PRJNA361880</t>
  </si>
  <si>
    <t>3.643</t>
  </si>
  <si>
    <t xml:space="preserve"> Unknown:NC_032835.1/KX883568.1</t>
  </si>
  <si>
    <t>Sanxia atyid shrimp virus 4</t>
  </si>
  <si>
    <t>PRJNA361881</t>
  </si>
  <si>
    <t>11.27</t>
  </si>
  <si>
    <t xml:space="preserve"> Unknown:NC_033168.1/KX884439.1</t>
  </si>
  <si>
    <t>Sanxia atyid shrimp virus 3</t>
  </si>
  <si>
    <t>PRJNA361882</t>
  </si>
  <si>
    <t>8.772</t>
  </si>
  <si>
    <t xml:space="preserve"> Unknown:NC_033228.1/KX883714.1</t>
  </si>
  <si>
    <t>Sanxia atyid shrimp virus 2</t>
  </si>
  <si>
    <t>PRJNA361883</t>
  </si>
  <si>
    <t xml:space="preserve"> Unknown:NC_033185.1/KX884278.1</t>
  </si>
  <si>
    <t>Sanxia atyid shrimp virus 1</t>
  </si>
  <si>
    <t>PRJNA361884</t>
  </si>
  <si>
    <t>11.157</t>
  </si>
  <si>
    <t xml:space="preserve"> Unknown:NC_032869.1/KX883804.1</t>
  </si>
  <si>
    <t>Sanxia Qinvirus-like virus 1</t>
  </si>
  <si>
    <t>PRJNA361885</t>
  </si>
  <si>
    <t>8.238</t>
  </si>
  <si>
    <t>47.8961</t>
  </si>
  <si>
    <t xml:space="preserve"> 1:NC_033284.1/KX883996.1;  2:NC_033285.1/KX883997.1</t>
  </si>
  <si>
    <t>Jingmen picorna-like virus</t>
  </si>
  <si>
    <t>PRJNA361887</t>
  </si>
  <si>
    <t>10.069</t>
  </si>
  <si>
    <t xml:space="preserve"> Unknown:NC_032999.1/KX883913.1</t>
  </si>
  <si>
    <t>Hubei zhaovirus-like virus 2</t>
  </si>
  <si>
    <t>PRJNA361888</t>
  </si>
  <si>
    <t>5.682</t>
  </si>
  <si>
    <t xml:space="preserve"> Unknown:NC_033193.1/KX884043.1</t>
  </si>
  <si>
    <t>Hubei zhaovirus-like virus 1</t>
  </si>
  <si>
    <t>PRJNA361889</t>
  </si>
  <si>
    <t>6.041</t>
  </si>
  <si>
    <t xml:space="preserve"> Unknown:NC_033186.1/KX884042.1</t>
  </si>
  <si>
    <t>Hubei yanvirus-like virus 1</t>
  </si>
  <si>
    <t>PRJNA361890</t>
  </si>
  <si>
    <t xml:space="preserve"> Unknown:NC_033113.1/KX884030.1</t>
  </si>
  <si>
    <t>Hubei virga-like virus 9</t>
  </si>
  <si>
    <t>PRJNA361891</t>
  </si>
  <si>
    <t xml:space="preserve"> Unknown:NC_032765.1/KX883792.1</t>
  </si>
  <si>
    <t>Hubei virga-like virus 7</t>
  </si>
  <si>
    <t>PRJNA361892</t>
  </si>
  <si>
    <t>9.48</t>
  </si>
  <si>
    <t xml:space="preserve"> Unknown:NC_033247.1/KX883783.1</t>
  </si>
  <si>
    <t>Hubei virga-like virus 23</t>
  </si>
  <si>
    <t>PRJNA361893</t>
  </si>
  <si>
    <t>14.639</t>
  </si>
  <si>
    <t xml:space="preserve"> Unknown:NC_033174.1/KX883774.1</t>
  </si>
  <si>
    <t>Hubei virga-like virus 21</t>
  </si>
  <si>
    <t>PRJNA361894</t>
  </si>
  <si>
    <t>10.072</t>
  </si>
  <si>
    <t xml:space="preserve"> Unknown:NC_033192.1/KX883775.1</t>
  </si>
  <si>
    <t>Hubei virga-like virus 2</t>
  </si>
  <si>
    <t>PRJNA361895</t>
  </si>
  <si>
    <t>10.65</t>
  </si>
  <si>
    <t xml:space="preserve"> Unknown:NC_033158.1/KX883772.1</t>
  </si>
  <si>
    <t>Hubei virga-like virus 17</t>
  </si>
  <si>
    <t>PRJNA361896</t>
  </si>
  <si>
    <t>9.481</t>
  </si>
  <si>
    <t xml:space="preserve"> Unknown:NC_033222.1/KX883779.1</t>
  </si>
  <si>
    <t>Hubei virga-like virus 16</t>
  </si>
  <si>
    <t>PRJNA361897</t>
  </si>
  <si>
    <t>13.549</t>
  </si>
  <si>
    <t xml:space="preserve"> Unknown:NC_032824.1/KX883739.1</t>
  </si>
  <si>
    <t>Hubei virga-like virus 15</t>
  </si>
  <si>
    <t>PRJNA361898</t>
  </si>
  <si>
    <t xml:space="preserve"> Unknown:NC_033211.1/KX883778.1</t>
  </si>
  <si>
    <t>Hubei virga-like virus 12</t>
  </si>
  <si>
    <t>PRJNA361899</t>
  </si>
  <si>
    <t>8.318</t>
  </si>
  <si>
    <t>23.7</t>
  </si>
  <si>
    <t xml:space="preserve"> Unknown:NC_033269.1/KX883787.1</t>
  </si>
  <si>
    <t>Hubei virga-like virus 11</t>
  </si>
  <si>
    <t>PRJNA361900</t>
  </si>
  <si>
    <t xml:space="preserve"> Unknown:NC_033082.1/KX883766.1</t>
  </si>
  <si>
    <t>Hubei virga-like virus 1</t>
  </si>
  <si>
    <t>PRJNA361901</t>
  </si>
  <si>
    <t>9.141</t>
  </si>
  <si>
    <t xml:space="preserve"> Unknown:NC_033165.1/KX883773.1</t>
  </si>
  <si>
    <t>Hubei unio douglasiae virus 3</t>
  </si>
  <si>
    <t>PRJNA361902</t>
  </si>
  <si>
    <t>4.13</t>
  </si>
  <si>
    <t xml:space="preserve"> Unknown:NC_032848.1/KX883220.1</t>
  </si>
  <si>
    <t>Hubei unio douglasiae virus 2</t>
  </si>
  <si>
    <t>PRJNA361903</t>
  </si>
  <si>
    <t xml:space="preserve"> Unknown:NC_032811.1/KX883215.1</t>
  </si>
  <si>
    <t>Hubei unio douglasiae virus 1</t>
  </si>
  <si>
    <t>PRJNA361904</t>
  </si>
  <si>
    <t>4.524</t>
  </si>
  <si>
    <t>45.7391</t>
  </si>
  <si>
    <t xml:space="preserve"> 1:NC_033280.1/KX883207.1;  2:NC_033281.1/KX883208.1</t>
  </si>
  <si>
    <t>Hubei toti-like virus 9</t>
  </si>
  <si>
    <t>PRJNA361905</t>
  </si>
  <si>
    <t>3.615</t>
  </si>
  <si>
    <t xml:space="preserve"> Unknown:NC_032883.1/KX882967.1</t>
  </si>
  <si>
    <t>Hubei toti-like virus 5</t>
  </si>
  <si>
    <t>PRJNA361906</t>
  </si>
  <si>
    <t>7.505</t>
  </si>
  <si>
    <t xml:space="preserve"> Unknown:NC_032954.1/KX882980.1</t>
  </si>
  <si>
    <t>Hubei toti-like virus 24</t>
  </si>
  <si>
    <t>PRJNA361907</t>
  </si>
  <si>
    <t>5.595</t>
  </si>
  <si>
    <t xml:space="preserve"> Unknown:NC_032938.1/KX882977.1</t>
  </si>
  <si>
    <t>Hubei toti-like virus 21</t>
  </si>
  <si>
    <t>PRJNA361908</t>
  </si>
  <si>
    <t>6.659</t>
  </si>
  <si>
    <t xml:space="preserve"> Unknown:NC_032819.1/KX882955.1</t>
  </si>
  <si>
    <t>Hubei toti-like virus 20</t>
  </si>
  <si>
    <t>PRJNA361909</t>
  </si>
  <si>
    <t>7.804</t>
  </si>
  <si>
    <t xml:space="preserve"> Unknown:NC_032806.1/KX882952.1</t>
  </si>
  <si>
    <t>Hubei toti-like virus 2</t>
  </si>
  <si>
    <t>PRJNA361910</t>
  </si>
  <si>
    <t>4.958</t>
  </si>
  <si>
    <t xml:space="preserve"> Unknown:NC_032734.1/KX882939.1</t>
  </si>
  <si>
    <t>Hubei toti-like virus 18</t>
  </si>
  <si>
    <t>PRJNA361911</t>
  </si>
  <si>
    <t>7.552</t>
  </si>
  <si>
    <t xml:space="preserve"> Unknown:NC_032948.1/KX882979.1</t>
  </si>
  <si>
    <t>Hubei toti-like virus 17</t>
  </si>
  <si>
    <t>PRJNA361912</t>
  </si>
  <si>
    <t>6.761</t>
  </si>
  <si>
    <t xml:space="preserve"> Unknown:NC_032942.1/KX882978.1</t>
  </si>
  <si>
    <t>Hubei toti-like virus 16</t>
  </si>
  <si>
    <t>PRJNA361913</t>
  </si>
  <si>
    <t>6.754</t>
  </si>
  <si>
    <t xml:space="preserve"> Unknown:NC_032924.1/KX882975.1</t>
  </si>
  <si>
    <t>Hubei toti-like virus 15</t>
  </si>
  <si>
    <t>PRJNA361914</t>
  </si>
  <si>
    <t>5.859</t>
  </si>
  <si>
    <t xml:space="preserve"> Unknown:NC_032919.1/KX882974.1</t>
  </si>
  <si>
    <t>Hubei toti-like virus 13</t>
  </si>
  <si>
    <t>PRJNA361915</t>
  </si>
  <si>
    <t>6.293</t>
  </si>
  <si>
    <t xml:space="preserve"> Unknown:NC_032878.1/KX882966.1</t>
  </si>
  <si>
    <t>Papaya leaf curl Faisalabad virus</t>
  </si>
  <si>
    <t>PRJNA361916</t>
  </si>
  <si>
    <t xml:space="preserve"> Unknown:NC_033276.1/LK028574.1</t>
  </si>
  <si>
    <t>Hibiscus leaf curl alphasatellite</t>
  </si>
  <si>
    <t>PRJNA361919</t>
  </si>
  <si>
    <t xml:space="preserve"> Unknown:NC_033273.1/HG934827.1</t>
  </si>
  <si>
    <t>Ageratum yellow vein Pakistan alphasatellite</t>
  </si>
  <si>
    <t>PRJNA361920</t>
  </si>
  <si>
    <t xml:space="preserve"> Unknown:NC_033271.1/HG934822.1</t>
  </si>
  <si>
    <t>Tomato leaf curl alphasatellite</t>
  </si>
  <si>
    <t>PRJNA361921</t>
  </si>
  <si>
    <t xml:space="preserve"> Unknown:NC_033274.1/LN874304.1</t>
  </si>
  <si>
    <t>Chicken calicivirus</t>
  </si>
  <si>
    <t>PRJNA361922</t>
  </si>
  <si>
    <t xml:space="preserve"> Unknown:NC_033081.1/KY120883.1</t>
  </si>
  <si>
    <t>Beihai tombus-like virus 11</t>
  </si>
  <si>
    <t>PRJNA361923</t>
  </si>
  <si>
    <t>5.037</t>
  </si>
  <si>
    <t xml:space="preserve"> Unknown:NC_033244.1/KX883029.1</t>
  </si>
  <si>
    <t>Beihai tombus-like virus 10</t>
  </si>
  <si>
    <t>PRJNA361924</t>
  </si>
  <si>
    <t>4.836</t>
  </si>
  <si>
    <t xml:space="preserve"> Unknown:NC_032932.1/KX883070.1</t>
  </si>
  <si>
    <t>Beihai tombus-like virus 1</t>
  </si>
  <si>
    <t>PRJNA361925</t>
  </si>
  <si>
    <t xml:space="preserve"> Unknown:NC_032862.1/KX883144.1</t>
  </si>
  <si>
    <t>Beihai tiger crab virus 1</t>
  </si>
  <si>
    <t>PRJNA361926</t>
  </si>
  <si>
    <t xml:space="preserve"> Unknown:NC_033125.1/KX883770.1</t>
  </si>
  <si>
    <t>Beihai sphaeromadae virus 4</t>
  </si>
  <si>
    <t>PRJNA361927</t>
  </si>
  <si>
    <t>6.096</t>
  </si>
  <si>
    <t xml:space="preserve"> Unknown:NC_033078.1/KX883437.1</t>
  </si>
  <si>
    <t>Beihai sphaeromadae virus 2</t>
  </si>
  <si>
    <t>PRJNA361928</t>
  </si>
  <si>
    <t>3.518</t>
  </si>
  <si>
    <t xml:space="preserve"> Unknown:NC_032760.1/KX883042.1</t>
  </si>
  <si>
    <t>Beihai sphaeromadae virus 1</t>
  </si>
  <si>
    <t>PRJNA361929</t>
  </si>
  <si>
    <t xml:space="preserve"> Unknown:NC_032977.1/KX883422.1</t>
  </si>
  <si>
    <t>Beihai sobemo-like virus 9</t>
  </si>
  <si>
    <t>PRJNA361930</t>
  </si>
  <si>
    <t>4.56</t>
  </si>
  <si>
    <t xml:space="preserve"> Unknown:NC_032957.1/KX882806.1</t>
  </si>
  <si>
    <t>Beihai sobemo-like virus 8</t>
  </si>
  <si>
    <t>PRJNA361931</t>
  </si>
  <si>
    <t>4.496</t>
  </si>
  <si>
    <t xml:space="preserve"> Unknown:NC_032972.1/KX882809.1</t>
  </si>
  <si>
    <t>Beihai sobemo-like virus 7</t>
  </si>
  <si>
    <t>PRJNA361932</t>
  </si>
  <si>
    <t>4.711</t>
  </si>
  <si>
    <t xml:space="preserve"> Unknown:NC_032945.1/KX882804.1</t>
  </si>
  <si>
    <t>Beihai sobemo-like virus 6</t>
  </si>
  <si>
    <t>PRJNA361933</t>
  </si>
  <si>
    <t xml:space="preserve"> Unknown:NC_032983.1/KX882811.1</t>
  </si>
  <si>
    <t>Beihai sobemo-like virus 5</t>
  </si>
  <si>
    <t>PRJNA361934</t>
  </si>
  <si>
    <t>4.484</t>
  </si>
  <si>
    <t xml:space="preserve"> Unknown:NC_032934.1/KX882802.1</t>
  </si>
  <si>
    <t>Beihai sobemo-like virus 4</t>
  </si>
  <si>
    <t>PRJNA361935</t>
  </si>
  <si>
    <t xml:space="preserve"> Unknown:NC_032926.1/KX882801.1</t>
  </si>
  <si>
    <t>Beihai sobemo-like virus 3</t>
  </si>
  <si>
    <t>PRJNA361936</t>
  </si>
  <si>
    <t>4.536</t>
  </si>
  <si>
    <t xml:space="preserve"> Unknown:NC_032961.1/KX882807.1</t>
  </si>
  <si>
    <t>Beihai sobemo-like virus 27</t>
  </si>
  <si>
    <t>PRJNA361937</t>
  </si>
  <si>
    <t xml:space="preserve"> Unknown:NC_032865.1/KX882791.1</t>
  </si>
  <si>
    <t>Beihai sobemo-like virus 25</t>
  </si>
  <si>
    <t>PRJNA361938</t>
  </si>
  <si>
    <t>3.995</t>
  </si>
  <si>
    <t xml:space="preserve"> Unknown:NC_032895.1/KX882797.1</t>
  </si>
  <si>
    <t>Beihai sobemo-like virus 23</t>
  </si>
  <si>
    <t>PRJNA361939</t>
  </si>
  <si>
    <t>4.18</t>
  </si>
  <si>
    <t xml:space="preserve"> Unknown:NC_032967.1/KX882808.1</t>
  </si>
  <si>
    <t>Beihai sobemo-like virus 22</t>
  </si>
  <si>
    <t>PRJNA361940</t>
  </si>
  <si>
    <t>3.092</t>
  </si>
  <si>
    <t xml:space="preserve"> Unknown:NC_032859.1/KX882790.1</t>
  </si>
  <si>
    <t>Beihai sobemo-like virus 21</t>
  </si>
  <si>
    <t>PRJNA361941</t>
  </si>
  <si>
    <t>4.177</t>
  </si>
  <si>
    <t xml:space="preserve"> Unknown:NC_032913.1/KX882799.1</t>
  </si>
  <si>
    <t>Beihai sobemo-like virus 20</t>
  </si>
  <si>
    <t>PRJNA361942</t>
  </si>
  <si>
    <t>2.971</t>
  </si>
  <si>
    <t xml:space="preserve"> Unknown:NC_032843.1/KX882787.1</t>
  </si>
  <si>
    <t>Beihai sobemo-like virus 2</t>
  </si>
  <si>
    <t>PRJNA361943</t>
  </si>
  <si>
    <t>2.93</t>
  </si>
  <si>
    <t xml:space="preserve"> Unknown:NC_032889.1/KX882796.1</t>
  </si>
  <si>
    <t>Beihai sobemo-like virus 19</t>
  </si>
  <si>
    <t>PRJNA361944</t>
  </si>
  <si>
    <t>3.559</t>
  </si>
  <si>
    <t xml:space="preserve"> Unknown:NC_032817.1/KX882783.1</t>
  </si>
  <si>
    <t>Beihai sobemo-like virus 18</t>
  </si>
  <si>
    <t>PRJNA361945</t>
  </si>
  <si>
    <t>4.963</t>
  </si>
  <si>
    <t xml:space="preserve"> Unknown:NC_032976.1/KX882810.1</t>
  </si>
  <si>
    <t>Beihai sobemo-like virus 16</t>
  </si>
  <si>
    <t>PRJNA361946</t>
  </si>
  <si>
    <t>3.474</t>
  </si>
  <si>
    <t xml:space="preserve"> Unknown:NC_032836.1/KX882786.1</t>
  </si>
  <si>
    <t>Beihai sobemo-like virus 15</t>
  </si>
  <si>
    <t>PRJNA361947</t>
  </si>
  <si>
    <t>3.507</t>
  </si>
  <si>
    <t xml:space="preserve"> Unknown:NC_032805.1/KX882781.1</t>
  </si>
  <si>
    <t>Beihai sobemo-like virus 13</t>
  </si>
  <si>
    <t>PRJNA361948</t>
  </si>
  <si>
    <t>3.679</t>
  </si>
  <si>
    <t xml:space="preserve"> Unknown:NC_033252.1/KX882934.1</t>
  </si>
  <si>
    <t>Beihai sobemo-like virus 12</t>
  </si>
  <si>
    <t>PRJNA361949</t>
  </si>
  <si>
    <t>3.799</t>
  </si>
  <si>
    <t xml:space="preserve"> Unknown:NC_033037.1/KX882819.1</t>
  </si>
  <si>
    <t>Cynomolgus cytomegalovirus</t>
  </si>
  <si>
    <t>PRJNA361950</t>
  </si>
  <si>
    <t>224.064</t>
  </si>
  <si>
    <t xml:space="preserve"> Unknown:NC_033176.1/KX689265.1</t>
  </si>
  <si>
    <t>Rat arterivirus 1</t>
  </si>
  <si>
    <t>PRJNA361951</t>
  </si>
  <si>
    <t>15.099</t>
  </si>
  <si>
    <t xml:space="preserve"> Unknown:NC_032987.1/KU302440.1</t>
  </si>
  <si>
    <t>Lucheng Rn rat coronavirus</t>
  </si>
  <si>
    <t>PRJNA361952</t>
  </si>
  <si>
    <t>28.763</t>
  </si>
  <si>
    <t xml:space="preserve"> Unknown:NC_032730.1/KF294380.2</t>
  </si>
  <si>
    <t>Beihai weivirus-like virus 4</t>
  </si>
  <si>
    <t>PRJNA361953</t>
  </si>
  <si>
    <t>4.692</t>
  </si>
  <si>
    <t xml:space="preserve"> Unknown:NC_033047.1/KX884022.1</t>
  </si>
  <si>
    <t>Beihai weivirus-like virus 3</t>
  </si>
  <si>
    <t>PRJNA361954</t>
  </si>
  <si>
    <t>4.716</t>
  </si>
  <si>
    <t xml:space="preserve"> Unknown:NC_032968.1/KX884010.1</t>
  </si>
  <si>
    <t>Beihai weivirus-like virus 21</t>
  </si>
  <si>
    <t>PRJNA361955</t>
  </si>
  <si>
    <t>4.57</t>
  </si>
  <si>
    <t xml:space="preserve"> Unknown:NC_033007.1/KX884017.1</t>
  </si>
  <si>
    <t>Beihai weivirus-like virus 20</t>
  </si>
  <si>
    <t>PRJNA361956</t>
  </si>
  <si>
    <t xml:space="preserve"> Unknown:NC_033074.1/KX884025.1</t>
  </si>
  <si>
    <t>Beihai weivirus-like virus 2</t>
  </si>
  <si>
    <t>PRJNA361957</t>
  </si>
  <si>
    <t xml:space="preserve"> Unknown:NC_032962.1/KX884009.1</t>
  </si>
  <si>
    <t>Beihai weivirus-like virus 18</t>
  </si>
  <si>
    <t>PRJNA361958</t>
  </si>
  <si>
    <t>3.714</t>
  </si>
  <si>
    <t xml:space="preserve"> Unknown:NC_033004.1/KX884016.1</t>
  </si>
  <si>
    <t>Beihai weivirus-like virus 17</t>
  </si>
  <si>
    <t>PRJNA361959</t>
  </si>
  <si>
    <t>4.581</t>
  </si>
  <si>
    <t xml:space="preserve"> Unknown:NC_032955.1/KX884008.1</t>
  </si>
  <si>
    <t>Beihai weivirus-like virus 16</t>
  </si>
  <si>
    <t>PRJNA361960</t>
  </si>
  <si>
    <t>4.423</t>
  </si>
  <si>
    <t xml:space="preserve"> Unknown:NC_032974.1/KX884011.1</t>
  </si>
  <si>
    <t>Beihai weivirus-like virus 15</t>
  </si>
  <si>
    <t>PRJNA361961</t>
  </si>
  <si>
    <t>4.74</t>
  </si>
  <si>
    <t xml:space="preserve"> Unknown:NC_033035.1/KX884021.1</t>
  </si>
  <si>
    <t>Beihai weivirus-like virus 13</t>
  </si>
  <si>
    <t>PRJNA361962</t>
  </si>
  <si>
    <t>4.629</t>
  </si>
  <si>
    <t xml:space="preserve"> Unknown:NC_033020.1/KX884019.1</t>
  </si>
  <si>
    <t>Beihai weivirus-like virus 12</t>
  </si>
  <si>
    <t>PRJNA361963</t>
  </si>
  <si>
    <t>4.632</t>
  </si>
  <si>
    <t xml:space="preserve"> Unknown:NC_033056.1/KX884023.1</t>
  </si>
  <si>
    <t>Beihai weivirus-like virus 11</t>
  </si>
  <si>
    <t>PRJNA361964</t>
  </si>
  <si>
    <t xml:space="preserve"> Unknown:NC_033066.1/KX884024.1</t>
  </si>
  <si>
    <t>Beihai weivirus-like virus 1</t>
  </si>
  <si>
    <t>PRJNA361965</t>
  </si>
  <si>
    <t>5.04</t>
  </si>
  <si>
    <t xml:space="preserve"> Unknown:NC_033031.1/KX884020.1</t>
  </si>
  <si>
    <t>Beihai victori-like virus 1</t>
  </si>
  <si>
    <t>PRJNA361966</t>
  </si>
  <si>
    <t>4.755</t>
  </si>
  <si>
    <t xml:space="preserve"> Unknown:NC_032786.1/KX882948.1</t>
  </si>
  <si>
    <t>Beihai uca arcuata virus 1</t>
  </si>
  <si>
    <t>PRJNA361967</t>
  </si>
  <si>
    <t xml:space="preserve"> Unknown:NC_032746.1/KX882942.1</t>
  </si>
  <si>
    <t>Beihai toti-like virus 4</t>
  </si>
  <si>
    <t>PRJNA361968</t>
  </si>
  <si>
    <t xml:space="preserve"> Unknown:NC_032841.1/KX882958.1</t>
  </si>
  <si>
    <t>Beihai tombus-like virus 9</t>
  </si>
  <si>
    <t>PRJNA361969</t>
  </si>
  <si>
    <t>4.382</t>
  </si>
  <si>
    <t xml:space="preserve"> Unknown:NC_032914.1/KX883068.1</t>
  </si>
  <si>
    <t>Beihai tombus-like virus 8</t>
  </si>
  <si>
    <t>PRJNA361970</t>
  </si>
  <si>
    <t>3.343</t>
  </si>
  <si>
    <t xml:space="preserve"> Unknown:NC_032951.1/KX883073.1</t>
  </si>
  <si>
    <t>Beihai tombus-like virus 7</t>
  </si>
  <si>
    <t>PRJNA361971</t>
  </si>
  <si>
    <t>3.891</t>
  </si>
  <si>
    <t xml:space="preserve"> Unknown:NC_033208.1/KX883021.1</t>
  </si>
  <si>
    <t>Beihai tombus-like virus 5</t>
  </si>
  <si>
    <t>PRJNA361972</t>
  </si>
  <si>
    <t>3.611</t>
  </si>
  <si>
    <t xml:space="preserve"> Unknown:NC_033250.1/KX883116.1</t>
  </si>
  <si>
    <t>Beihai tombus-like virus 3</t>
  </si>
  <si>
    <t>PRJNA361973</t>
  </si>
  <si>
    <t>5.029</t>
  </si>
  <si>
    <t xml:space="preserve"> Unknown:NC_032903.1/KX883067.1</t>
  </si>
  <si>
    <t>Beihai tombus-like virus 2</t>
  </si>
  <si>
    <t>PRJNA361974</t>
  </si>
  <si>
    <t>3.737</t>
  </si>
  <si>
    <t xml:space="preserve"> Unknown:NC_033268.1/KX883035.1</t>
  </si>
  <si>
    <t>Beihai tombus-like virus 18</t>
  </si>
  <si>
    <t>PRJNA361975</t>
  </si>
  <si>
    <t xml:space="preserve"> Unknown:NC_032958.1/KX883074.1</t>
  </si>
  <si>
    <t>Beihai tombus-like virus 17</t>
  </si>
  <si>
    <t>PRJNA361976</t>
  </si>
  <si>
    <t>5.363</t>
  </si>
  <si>
    <t xml:space="preserve"> Unknown:NC_032885.1/KX883064.1</t>
  </si>
  <si>
    <t>Beihai tombus-like virus 16</t>
  </si>
  <si>
    <t>PRJNA361977</t>
  </si>
  <si>
    <t>4.822</t>
  </si>
  <si>
    <t xml:space="preserve"> Unknown:NC_032787.1/KX883047.1</t>
  </si>
  <si>
    <t>Beihai tombus-like virus 15</t>
  </si>
  <si>
    <t>PRJNA361978</t>
  </si>
  <si>
    <t xml:space="preserve"> Unknown:NC_033202.1/KX883020.1</t>
  </si>
  <si>
    <t>Beihai tombus-like virus 14</t>
  </si>
  <si>
    <t>PRJNA361979</t>
  </si>
  <si>
    <t>5.16</t>
  </si>
  <si>
    <t xml:space="preserve"> Unknown:NC_032866.1/KX883060.1</t>
  </si>
  <si>
    <t>Beihai tombus-like virus 13</t>
  </si>
  <si>
    <t>PRJNA361980</t>
  </si>
  <si>
    <t>4.473</t>
  </si>
  <si>
    <t xml:space="preserve"> Unknown:NC_032880.1/KX883063.1</t>
  </si>
  <si>
    <t>Beihai tombus-like virus 12</t>
  </si>
  <si>
    <t>PRJNA361981</t>
  </si>
  <si>
    <t>6.097</t>
  </si>
  <si>
    <t xml:space="preserve"> Unknown:NC_032747.1/KX883041.1</t>
  </si>
  <si>
    <t>Changjiang picorna-like virus 3</t>
  </si>
  <si>
    <t>PRJNA361982</t>
  </si>
  <si>
    <t>9.316</t>
  </si>
  <si>
    <t xml:space="preserve"> Unknown:NC_032755.1/KX884542.1</t>
  </si>
  <si>
    <t>Changjiang picorna-like virus 2</t>
  </si>
  <si>
    <t>PRJNA361983</t>
  </si>
  <si>
    <t>7.171</t>
  </si>
  <si>
    <t xml:space="preserve"> Unknown:NC_032788.1/KX884547.1</t>
  </si>
  <si>
    <t>Changjiang picorna-like virus 16</t>
  </si>
  <si>
    <t>PRJNA361984</t>
  </si>
  <si>
    <t>10.61</t>
  </si>
  <si>
    <t xml:space="preserve"> Unknown:NC_032737.1/KX884538.1</t>
  </si>
  <si>
    <t>Changjiang picorna-like virus 15</t>
  </si>
  <si>
    <t>PRJNA361985</t>
  </si>
  <si>
    <t>9.551</t>
  </si>
  <si>
    <t xml:space="preserve"> Unknown:NC_032816.1/KX884552.1</t>
  </si>
  <si>
    <t>Changjiang picorna-like virus 14</t>
  </si>
  <si>
    <t>PRJNA361986</t>
  </si>
  <si>
    <t>9.296</t>
  </si>
  <si>
    <t xml:space="preserve"> Unknown:NC_032773.1/KX884544.1</t>
  </si>
  <si>
    <t>Changjiang picorna-like virus 13</t>
  </si>
  <si>
    <t>PRJNA361987</t>
  </si>
  <si>
    <t xml:space="preserve"> Unknown:NC_032879.1/KX884563.1</t>
  </si>
  <si>
    <t>Changjiang picorna-like virus 12</t>
  </si>
  <si>
    <t>PRJNA361988</t>
  </si>
  <si>
    <t>8.774</t>
  </si>
  <si>
    <t xml:space="preserve"> Unknown:NC_032779.1/KX884545.1</t>
  </si>
  <si>
    <t>Changjiang picorna-like virus 11</t>
  </si>
  <si>
    <t>PRJNA361989</t>
  </si>
  <si>
    <t>8.031</t>
  </si>
  <si>
    <t xml:space="preserve"> Unknown:NC_032833.1/KX884554.1</t>
  </si>
  <si>
    <t>Changjiang picorna-like virus 10</t>
  </si>
  <si>
    <t>PRJNA361990</t>
  </si>
  <si>
    <t>8.158</t>
  </si>
  <si>
    <t xml:space="preserve"> Unknown:NC_032823.1/KX884553.1</t>
  </si>
  <si>
    <t>Changjiang narna-like virus 4</t>
  </si>
  <si>
    <t>PRJNA361991</t>
  </si>
  <si>
    <t xml:space="preserve"> Unknown:NC_033143.1/KX883524.1</t>
  </si>
  <si>
    <t>Changjiang narna-like virus 3</t>
  </si>
  <si>
    <t>PRJNA361992</t>
  </si>
  <si>
    <t>3.685</t>
  </si>
  <si>
    <t xml:space="preserve"> Unknown:NC_033124.1/KX883522.1</t>
  </si>
  <si>
    <t>Changjiang narna-like virus 2</t>
  </si>
  <si>
    <t>PRJNA361993</t>
  </si>
  <si>
    <t>4.823</t>
  </si>
  <si>
    <t xml:space="preserve"> Unknown:NC_033111.1/KX883520.1</t>
  </si>
  <si>
    <t>Changjiang narna-like virus 1</t>
  </si>
  <si>
    <t>PRJNA361994</t>
  </si>
  <si>
    <t>3.229</t>
  </si>
  <si>
    <t xml:space="preserve"> Unknown:NC_033118.1/KX883521.1</t>
  </si>
  <si>
    <t>Changjiang hepe-like virus 1</t>
  </si>
  <si>
    <t>PRJNA361995</t>
  </si>
  <si>
    <t xml:space="preserve"> Unknown:NC_033039.1/KX883762.1</t>
  </si>
  <si>
    <t>Changjiang crawfish virus 7</t>
  </si>
  <si>
    <t>PRJNA361996</t>
  </si>
  <si>
    <t xml:space="preserve"> Unknown:NC_033052.1/KX883089.1</t>
  </si>
  <si>
    <t>Changjiang crawfish virus 6</t>
  </si>
  <si>
    <t>PRJNA361997</t>
  </si>
  <si>
    <t>9.743</t>
  </si>
  <si>
    <t xml:space="preserve"> Unknown:NC_032801.1/KX884549.1</t>
  </si>
  <si>
    <t>Changjiang crawfish virus 5</t>
  </si>
  <si>
    <t>PRJNA361998</t>
  </si>
  <si>
    <t xml:space="preserve"> Unknown:NC_032740.1/KX884539.1</t>
  </si>
  <si>
    <t>Changjiang crawfish virus 3</t>
  </si>
  <si>
    <t>PRJNA361999</t>
  </si>
  <si>
    <t>8.375</t>
  </si>
  <si>
    <t xml:space="preserve"> Unknown:NC_032868.1/KX884561.1</t>
  </si>
  <si>
    <t>Changjiang crawfish virus 2</t>
  </si>
  <si>
    <t>PRJNA362000</t>
  </si>
  <si>
    <t xml:space="preserve"> Unknown:NC_032850.1/KX884558.1</t>
  </si>
  <si>
    <t>Changjiang crawfish virus 1</t>
  </si>
  <si>
    <t>PRJNA362001</t>
  </si>
  <si>
    <t>9.103</t>
  </si>
  <si>
    <t xml:space="preserve"> Unknown:NC_032874.1/KX884562.1</t>
  </si>
  <si>
    <t>Changjiang astro-like virus</t>
  </si>
  <si>
    <t>PRJNA362002</t>
  </si>
  <si>
    <t>5.795</t>
  </si>
  <si>
    <t xml:space="preserve"> Unknown:NC_032893.1/KX884566.1</t>
  </si>
  <si>
    <t>Beihai zhaovirus-like virus 5</t>
  </si>
  <si>
    <t>PRJNA362003</t>
  </si>
  <si>
    <t>4.925</t>
  </si>
  <si>
    <t xml:space="preserve"> Unknown:NC_033154.1/KX884036.1</t>
  </si>
  <si>
    <t>Beihai zhaovirus-like virus 4</t>
  </si>
  <si>
    <t>PRJNA362004</t>
  </si>
  <si>
    <t>8.223</t>
  </si>
  <si>
    <t xml:space="preserve"> Unknown:NC_033175.1/KX884040.1</t>
  </si>
  <si>
    <t>Beihai zhaovirus-like virus 3</t>
  </si>
  <si>
    <t>PRJNA362005</t>
  </si>
  <si>
    <t>5.448</t>
  </si>
  <si>
    <t xml:space="preserve"> Unknown:NC_033167.1/KX884039.1</t>
  </si>
  <si>
    <t>Beihai zhaovirus-like virus 2</t>
  </si>
  <si>
    <t>PRJNA362006</t>
  </si>
  <si>
    <t>9.086</t>
  </si>
  <si>
    <t xml:space="preserve"> Unknown:NC_033159.1/KX884037.1</t>
  </si>
  <si>
    <t>Beihai zhaovirus-like virus 1</t>
  </si>
  <si>
    <t>PRJNA362007</t>
  </si>
  <si>
    <t>5.42</t>
  </si>
  <si>
    <t xml:space="preserve"> Unknown:NC_033162.1/KX884038.1</t>
  </si>
  <si>
    <t>Beihai weivirus-like virus 9</t>
  </si>
  <si>
    <t>PRJNA362008</t>
  </si>
  <si>
    <t>5.218</t>
  </si>
  <si>
    <t xml:space="preserve"> Unknown:NC_033085.1/KX884026.1</t>
  </si>
  <si>
    <t>Beihai weivirus-like virus 8</t>
  </si>
  <si>
    <t>PRJNA362009</t>
  </si>
  <si>
    <t xml:space="preserve"> Unknown:NC_032950.1/KX884007.1</t>
  </si>
  <si>
    <t>Beihai weivirus-like virus 7</t>
  </si>
  <si>
    <t>PRJNA362010</t>
  </si>
  <si>
    <t>4.221</t>
  </si>
  <si>
    <t xml:space="preserve"> Unknown:NC_032995.1/KX884014.1</t>
  </si>
  <si>
    <t>Beihai weivirus-like virus 5</t>
  </si>
  <si>
    <t>PRJNA362011</t>
  </si>
  <si>
    <t>4.409</t>
  </si>
  <si>
    <t xml:space="preserve"> Unknown:NC_032980.1/KX884012.1</t>
  </si>
  <si>
    <t>Changjiang zhaovirus-like virus 1</t>
  </si>
  <si>
    <t>PRJNA362012</t>
  </si>
  <si>
    <t>6.844</t>
  </si>
  <si>
    <t xml:space="preserve"> Unknown:NC_033181.1/KX884041.1</t>
  </si>
  <si>
    <t>Changjiang tombus-like virus 9</t>
  </si>
  <si>
    <t>PRJNA362013</t>
  </si>
  <si>
    <t xml:space="preserve"> Unknown:NC_033161.1/KX883101.1</t>
  </si>
  <si>
    <t>Changjiang tombus-like virus 8</t>
  </si>
  <si>
    <t>PRJNA362014</t>
  </si>
  <si>
    <t>4.427</t>
  </si>
  <si>
    <t xml:space="preserve"> Unknown:NC_033063.1/KX883090.1</t>
  </si>
  <si>
    <t>Changjiang tombus-like virus 7</t>
  </si>
  <si>
    <t>PRJNA362015</t>
  </si>
  <si>
    <t>3.875</t>
  </si>
  <si>
    <t xml:space="preserve"> Unknown:NC_033183.1/KX883103.1</t>
  </si>
  <si>
    <t>Changjiang tombus-like virus 6</t>
  </si>
  <si>
    <t>PRJNA362016</t>
  </si>
  <si>
    <t>3.54</t>
  </si>
  <si>
    <t xml:space="preserve"> Unknown:NC_033142.1/KX883099.1</t>
  </si>
  <si>
    <t>Changjiang tombus-like virus 5</t>
  </si>
  <si>
    <t>PRJNA362017</t>
  </si>
  <si>
    <t xml:space="preserve"> Unknown:NC_033169.1/KX883102.1</t>
  </si>
  <si>
    <t>Changjiang tombus-like virus 4</t>
  </si>
  <si>
    <t>PRJNA362018</t>
  </si>
  <si>
    <t>3.694</t>
  </si>
  <si>
    <t xml:space="preserve"> Unknown:NC_033076.1/KX883091.1</t>
  </si>
  <si>
    <t>Changjiang tombus-like virus 3</t>
  </si>
  <si>
    <t>PRJNA362019</t>
  </si>
  <si>
    <t>4.067</t>
  </si>
  <si>
    <t xml:space="preserve"> Unknown:NC_033104.1/KX883095.1</t>
  </si>
  <si>
    <t>Changjiang tombus-like virus 22</t>
  </si>
  <si>
    <t>PRJNA362020</t>
  </si>
  <si>
    <t>3.608</t>
  </si>
  <si>
    <t xml:space="preserve"> Unknown:NC_033199.1/KX883105.1</t>
  </si>
  <si>
    <t>Changjiang tombus-like virus 21</t>
  </si>
  <si>
    <t>PRJNA362021</t>
  </si>
  <si>
    <t>3.932</t>
  </si>
  <si>
    <t xml:space="preserve"> Unknown:NC_032991.1/KX883081.1</t>
  </si>
  <si>
    <t>Changjiang tombus-like virus 20</t>
  </si>
  <si>
    <t>PRJNA362022</t>
  </si>
  <si>
    <t>4.964</t>
  </si>
  <si>
    <t xml:space="preserve"> Unknown:NC_033155.1/KX883100.1</t>
  </si>
  <si>
    <t>Changjiang tombus-like virus 2</t>
  </si>
  <si>
    <t>PRJNA362023</t>
  </si>
  <si>
    <t>3.015</t>
  </si>
  <si>
    <t xml:space="preserve"> Unknown:NC_033135.1/KX883098.1</t>
  </si>
  <si>
    <t>Changjiang tombus-like virus 19</t>
  </si>
  <si>
    <t>PRJNA362024</t>
  </si>
  <si>
    <t xml:space="preserve"> Unknown:NC_032997.1/KX883082.1</t>
  </si>
  <si>
    <t>Changjiang tombus-like virus 18</t>
  </si>
  <si>
    <t>PRJNA362025</t>
  </si>
  <si>
    <t>4.084</t>
  </si>
  <si>
    <t xml:space="preserve"> Unknown:NC_033002.1/KX883083.1</t>
  </si>
  <si>
    <t>Changjiang tombus-like virus 17</t>
  </si>
  <si>
    <t>PRJNA362026</t>
  </si>
  <si>
    <t xml:space="preserve"> Unknown:NC_033123.1/KX883097.1</t>
  </si>
  <si>
    <t>Changjiang tombus-like virus 16</t>
  </si>
  <si>
    <t>PRJNA362027</t>
  </si>
  <si>
    <t xml:space="preserve"> Unknown:NC_033016.1/KX883085.1</t>
  </si>
  <si>
    <t>Changjiang tombus-like virus 14</t>
  </si>
  <si>
    <t>PRJNA362028</t>
  </si>
  <si>
    <t>3.456</t>
  </si>
  <si>
    <t xml:space="preserve"> Unknown:NC_033096.1/KX883094.1</t>
  </si>
  <si>
    <t>Changjiang tombus-like virus 12</t>
  </si>
  <si>
    <t>PRJNA362029</t>
  </si>
  <si>
    <t xml:space="preserve"> Unknown:NC_033042.1/KX883088.1</t>
  </si>
  <si>
    <t>Changjiang tombus-like virus 11</t>
  </si>
  <si>
    <t>PRJNA362030</t>
  </si>
  <si>
    <t>3.631</t>
  </si>
  <si>
    <t xml:space="preserve"> Unknown:NC_033191.1/KX883104.1</t>
  </si>
  <si>
    <t>Changjiang tombus-like virus 10</t>
  </si>
  <si>
    <t>PRJNA362031</t>
  </si>
  <si>
    <t xml:space="preserve"> Unknown:NC_033008.1/KX883084.1</t>
  </si>
  <si>
    <t>Changjiang tombus-like virus 1</t>
  </si>
  <si>
    <t>PRJNA362032</t>
  </si>
  <si>
    <t>3.008</t>
  </si>
  <si>
    <t xml:space="preserve"> Unknown:NC_033028.1/KX883086.1</t>
  </si>
  <si>
    <t>Changjiang sobemo-like virus 2</t>
  </si>
  <si>
    <t>PRJNA362033</t>
  </si>
  <si>
    <t xml:space="preserve"> Unknown:NC_033029.1/KX882818.1</t>
  </si>
  <si>
    <t>Changjiang sobemo-like virus 1</t>
  </si>
  <si>
    <t>PRJNA362034</t>
  </si>
  <si>
    <t>4.863</t>
  </si>
  <si>
    <t xml:space="preserve"> Unknown:NC_033011.1/KX882816.1</t>
  </si>
  <si>
    <t>Changjiang polero-like virus 1</t>
  </si>
  <si>
    <t>PRJNA362035</t>
  </si>
  <si>
    <t xml:space="preserve"> Unknown:NC_033018.1/KX882817.1</t>
  </si>
  <si>
    <t>Changjiang picorna-like virus 9</t>
  </si>
  <si>
    <t>PRJNA362036</t>
  </si>
  <si>
    <t>8.652</t>
  </si>
  <si>
    <t xml:space="preserve"> Unknown:NC_032749.1/KX884541.1</t>
  </si>
  <si>
    <t>Changjiang picorna-like virus 8</t>
  </si>
  <si>
    <t>PRJNA362037</t>
  </si>
  <si>
    <t>8.685</t>
  </si>
  <si>
    <t xml:space="preserve"> Unknown:NC_032855.1/KX884559.1</t>
  </si>
  <si>
    <t>Changjiang picorna-like virus 7</t>
  </si>
  <si>
    <t>PRJNA362038</t>
  </si>
  <si>
    <t>8.266</t>
  </si>
  <si>
    <t xml:space="preserve"> Unknown:NC_032860.1/KX884560.1</t>
  </si>
  <si>
    <t>Changjiang picorna-like virus 6</t>
  </si>
  <si>
    <t>PRJNA362039</t>
  </si>
  <si>
    <t xml:space="preserve"> Unknown:NC_032794.1/KX884548.1</t>
  </si>
  <si>
    <t>Changjiang picorna-like virus 5</t>
  </si>
  <si>
    <t>PRJNA362040</t>
  </si>
  <si>
    <t>9.182</t>
  </si>
  <si>
    <t xml:space="preserve"> Unknown:NC_032845.1/KX884557.1</t>
  </si>
  <si>
    <t>Changjiang picorna-like virus 4</t>
  </si>
  <si>
    <t>PRJNA362041</t>
  </si>
  <si>
    <t xml:space="preserve"> Unknown:NC_032761.1/KX884543.1</t>
  </si>
  <si>
    <t>Hubei leech virus 1</t>
  </si>
  <si>
    <t>PRJNA362042</t>
  </si>
  <si>
    <t>4.779</t>
  </si>
  <si>
    <t xml:space="preserve"> Unknown:NC_032925.1/KX884571.1</t>
  </si>
  <si>
    <t>Hubei hepe-like virus 3</t>
  </si>
  <si>
    <t>PRJNA362043</t>
  </si>
  <si>
    <t>7.736</t>
  </si>
  <si>
    <t xml:space="preserve"> Unknown:NC_033032.1/KX883823.1</t>
  </si>
  <si>
    <t>Hubei hepe-like virus 2</t>
  </si>
  <si>
    <t>PRJNA362044</t>
  </si>
  <si>
    <t>5.933</t>
  </si>
  <si>
    <t xml:space="preserve"> Unknown:NC_032896.1/KX883808.1</t>
  </si>
  <si>
    <t>Hubei hepe-like virus 1</t>
  </si>
  <si>
    <t>PRJNA362045</t>
  </si>
  <si>
    <t>7.594</t>
  </si>
  <si>
    <t xml:space="preserve"> Unknown:NC_032909.1/KX883809.1</t>
  </si>
  <si>
    <t>Hubei endorna-like virus 1</t>
  </si>
  <si>
    <t>PRJNA362046</t>
  </si>
  <si>
    <t>13.693</t>
  </si>
  <si>
    <t xml:space="preserve"> Unknown:NC_033204.1/KX883776.1</t>
  </si>
  <si>
    <t>Hubei diptera virus 9</t>
  </si>
  <si>
    <t>PRJNA362047</t>
  </si>
  <si>
    <t xml:space="preserve"> Unknown:NC_033034.1/KX884429.1</t>
  </si>
  <si>
    <t>Hubei diptera virus 22</t>
  </si>
  <si>
    <t>PRJNA362048</t>
  </si>
  <si>
    <t>7.691</t>
  </si>
  <si>
    <t xml:space="preserve"> Unknown:NC_032902.1/KX882972.1</t>
  </si>
  <si>
    <t>Hubei diptera virus 17</t>
  </si>
  <si>
    <t>PRJNA362049</t>
  </si>
  <si>
    <t>44.4419</t>
  </si>
  <si>
    <t xml:space="preserve"> 1:NC_033301.1/KX884145.1;  2:NC_033302.1/KX884146.1</t>
  </si>
  <si>
    <t>Hubei diptera virus 16</t>
  </si>
  <si>
    <t>PRJNA362050</t>
  </si>
  <si>
    <t>2.73</t>
  </si>
  <si>
    <t xml:space="preserve"> Unknown:NC_032872.1/KX883145.1</t>
  </si>
  <si>
    <t>Hubei diptera virus 15</t>
  </si>
  <si>
    <t>PRJNA362051</t>
  </si>
  <si>
    <t>2.073</t>
  </si>
  <si>
    <t xml:space="preserve"> Unknown:NC_032897.1/KX883150.1</t>
  </si>
  <si>
    <t>Hubei diptera virus 14</t>
  </si>
  <si>
    <t>PRJNA362052</t>
  </si>
  <si>
    <t>4.257</t>
  </si>
  <si>
    <t>37.9723</t>
  </si>
  <si>
    <t xml:space="preserve"> 1:NC_033304.1/KX882851.1;  2:NC_033329.1/KX882852.1</t>
  </si>
  <si>
    <t>Hubei diptera virus 13</t>
  </si>
  <si>
    <t>PRJNA362053</t>
  </si>
  <si>
    <t>4.712</t>
  </si>
  <si>
    <t>50.5849</t>
  </si>
  <si>
    <t xml:space="preserve"> 1:NC_033331.1/KX882858.1;  2:NC_033332.1/KX882859.1</t>
  </si>
  <si>
    <t>Hubei diptera virus 12</t>
  </si>
  <si>
    <t>PRJNA362054</t>
  </si>
  <si>
    <t>4.805</t>
  </si>
  <si>
    <t>46.9829</t>
  </si>
  <si>
    <t xml:space="preserve"> 1:NC_033303.1/KX882853.1;  2:NC_033330.1/KX882854.1</t>
  </si>
  <si>
    <t>Hubei diptera virus 11</t>
  </si>
  <si>
    <t>PRJNA362055</t>
  </si>
  <si>
    <t>12.513</t>
  </si>
  <si>
    <t xml:space="preserve"> Unknown:NC_033055.1/KX884430.1</t>
  </si>
  <si>
    <t>Hubei diptera virus 10</t>
  </si>
  <si>
    <t>PRJNA362056</t>
  </si>
  <si>
    <t>13.161</t>
  </si>
  <si>
    <t xml:space="preserve"> Unknown:NC_033103.1/KX884433.1</t>
  </si>
  <si>
    <t>Hubei diptera virus 1</t>
  </si>
  <si>
    <t>PRJNA362057</t>
  </si>
  <si>
    <t xml:space="preserve"> Unknown:NC_032774.1/KX883971.1</t>
  </si>
  <si>
    <t>Hubei dimarhabdovirus virus 3</t>
  </si>
  <si>
    <t>PRJNA362058</t>
  </si>
  <si>
    <t>11.67</t>
  </si>
  <si>
    <t xml:space="preserve"> Unknown:NC_032982.1/KX884423.1</t>
  </si>
  <si>
    <t>Hubei dimarhabdovirus virus 2</t>
  </si>
  <si>
    <t>PRJNA362059</t>
  </si>
  <si>
    <t>11.332</t>
  </si>
  <si>
    <t xml:space="preserve"> Unknown:NC_033006.1/KX884426.1</t>
  </si>
  <si>
    <t>Hubei dimarhabdovirus virus 1</t>
  </si>
  <si>
    <t>PRJNA362060</t>
  </si>
  <si>
    <t>11.145</t>
  </si>
  <si>
    <t xml:space="preserve"> Unknown:NC_033070.1/KX884431.1</t>
  </si>
  <si>
    <t>Hubei coleoptera virus 3</t>
  </si>
  <si>
    <t>PRJNA362061</t>
  </si>
  <si>
    <t>13.741</t>
  </si>
  <si>
    <t xml:space="preserve"> Unknown:NC_032922.1/KX884416.1</t>
  </si>
  <si>
    <t>Hubei coleoptera virus 2</t>
  </si>
  <si>
    <t>PRJNA362062</t>
  </si>
  <si>
    <t>11.668</t>
  </si>
  <si>
    <t xml:space="preserve"> Unknown:NC_033054.1/KX883925.1</t>
  </si>
  <si>
    <t>Hubei coleoptera virus 1</t>
  </si>
  <si>
    <t>PRJNA362063</t>
  </si>
  <si>
    <t>10.107</t>
  </si>
  <si>
    <t xml:space="preserve"> Unknown:NC_033030.1/KX883921.1</t>
  </si>
  <si>
    <t>Hubei chuvirus-like virus 3</t>
  </si>
  <si>
    <t>PRJNA362064</t>
  </si>
  <si>
    <t xml:space="preserve"> Unknown:NC_033015.1/KX884427.1</t>
  </si>
  <si>
    <t>Hubei chuvirus-like virus 1</t>
  </si>
  <si>
    <t>PRJNA362065</t>
  </si>
  <si>
    <t>10.831</t>
  </si>
  <si>
    <t>31.0578</t>
  </si>
  <si>
    <t xml:space="preserve"> 1:NC_033327.1/KX884424.1;  2:NC_033328.1/KX884425.1</t>
  </si>
  <si>
    <t>Hubei arthropod virus 3</t>
  </si>
  <si>
    <t>PRJNA362066</t>
  </si>
  <si>
    <t>9.828</t>
  </si>
  <si>
    <t xml:space="preserve"> Unknown:NC_032905.1/KX883895.1</t>
  </si>
  <si>
    <t>Hubei arthropod virus 1</t>
  </si>
  <si>
    <t>PRJNA362067</t>
  </si>
  <si>
    <t>9.539</t>
  </si>
  <si>
    <t xml:space="preserve"> Unknown:NC_032800.1/KX883297.1</t>
  </si>
  <si>
    <t>Hubei Wuhan insect virus 9</t>
  </si>
  <si>
    <t>PRJNA362068</t>
  </si>
  <si>
    <t>12.562</t>
  </si>
  <si>
    <t>34.3462</t>
  </si>
  <si>
    <t xml:space="preserve"> 1:NC_033326.1/KX883782.1;  2:NC_033325.1/KX883781.1</t>
  </si>
  <si>
    <t>Hubei Poty-like virus 1</t>
  </si>
  <si>
    <t>PRJNA362069</t>
  </si>
  <si>
    <t>9.356</t>
  </si>
  <si>
    <t xml:space="preserve"> Unknown:NC_032912.1/KX884568.1</t>
  </si>
  <si>
    <t>Changping earthworm virus 2</t>
  </si>
  <si>
    <t>PRJNA362070</t>
  </si>
  <si>
    <t>13.141</t>
  </si>
  <si>
    <t>42.4377</t>
  </si>
  <si>
    <t xml:space="preserve"> 1:NC_033319.1/KX883849.1;  2:NC_033320.1/KX883850.1;  3:NC_033321.1/KX883851.1;  4:NC_033323.1/KX883852.1;  5:NC_033322.1/KX883853.1;  6:NC_033324.1/KX883854.1</t>
  </si>
  <si>
    <t>Changping earthworm virus 1</t>
  </si>
  <si>
    <t>PRJNA362071</t>
  </si>
  <si>
    <t>9.339</t>
  </si>
  <si>
    <t xml:space="preserve"> Unknown:NC_032881.1/KX883890.1</t>
  </si>
  <si>
    <t>Hubei odonate virus 12</t>
  </si>
  <si>
    <t>PRJNA362072</t>
  </si>
  <si>
    <t xml:space="preserve"> Unknown:NC_032846.1/KX883141.1</t>
  </si>
  <si>
    <t>Hubei odonate virus 11</t>
  </si>
  <si>
    <t>PRJNA362073</t>
  </si>
  <si>
    <t>11.349</t>
  </si>
  <si>
    <t xml:space="preserve"> Unknown:NC_032956.1/KX884419.1</t>
  </si>
  <si>
    <t>Hubei odonate virus 10</t>
  </si>
  <si>
    <t>PRJNA362074</t>
  </si>
  <si>
    <t>14.44</t>
  </si>
  <si>
    <t xml:space="preserve"> Unknown:NC_032944.1/KX884418.1</t>
  </si>
  <si>
    <t>Hubei odonate virus 1</t>
  </si>
  <si>
    <t>PRJNA362075</t>
  </si>
  <si>
    <t>8.313</t>
  </si>
  <si>
    <t xml:space="preserve"> Unknown:NC_033200.1/KX883947.1</t>
  </si>
  <si>
    <t>Hubei noda-like virus 9</t>
  </si>
  <si>
    <t>PRJNA362076</t>
  </si>
  <si>
    <t>4.959</t>
  </si>
  <si>
    <t>42.8777</t>
  </si>
  <si>
    <t xml:space="preserve"> 1:NC_033307.1/KX883235.1;  2:NC_033308.1/KX883236.1</t>
  </si>
  <si>
    <t>Hubei noda-like virus 8</t>
  </si>
  <si>
    <t>PRJNA362077</t>
  </si>
  <si>
    <t>5.619</t>
  </si>
  <si>
    <t>42.6365</t>
  </si>
  <si>
    <t xml:space="preserve"> 1:NC_033309.1/KX883237.1;  2:NC_033310.1/KX883238.1</t>
  </si>
  <si>
    <t>Hubei narna-like virus 9</t>
  </si>
  <si>
    <t>PRJNA362078</t>
  </si>
  <si>
    <t>4.38</t>
  </si>
  <si>
    <t xml:space="preserve"> Unknown:NC_032891.1/KX883579.1</t>
  </si>
  <si>
    <t>Hubei narna-like virus 7</t>
  </si>
  <si>
    <t>PRJNA362079</t>
  </si>
  <si>
    <t>4.007</t>
  </si>
  <si>
    <t xml:space="preserve"> Unknown:NC_032910.1/KX883581.1</t>
  </si>
  <si>
    <t>Hubei narna-like virus 5</t>
  </si>
  <si>
    <t>PRJNA362080</t>
  </si>
  <si>
    <t xml:space="preserve"> Unknown:NC_032821.1/KX883565.1</t>
  </si>
  <si>
    <t>Hubei narna-like virus 4</t>
  </si>
  <si>
    <t>PRJNA362081</t>
  </si>
  <si>
    <t xml:space="preserve"> Unknown:NC_033013.1/KX883596.1</t>
  </si>
  <si>
    <t>Hubei narna-like virus 3</t>
  </si>
  <si>
    <t>PRJNA362082</t>
  </si>
  <si>
    <t xml:space="preserve"> Unknown:NC_033255.1/KX883541.1</t>
  </si>
  <si>
    <t>Hubei narna-like virus 23</t>
  </si>
  <si>
    <t>PRJNA362083</t>
  </si>
  <si>
    <t xml:space="preserve"> Unknown:NC_032870.1/KX883574.1</t>
  </si>
  <si>
    <t>Hubei narna-like virus 22</t>
  </si>
  <si>
    <t>PRJNA362084</t>
  </si>
  <si>
    <t>2.592</t>
  </si>
  <si>
    <t xml:space="preserve"> Unknown:NC_032861.1/KX883572.1</t>
  </si>
  <si>
    <t>Hubei narna-like virus 21</t>
  </si>
  <si>
    <t>PRJNA362085</t>
  </si>
  <si>
    <t xml:space="preserve"> Unknown:NC_033249.1/KX883539.1</t>
  </si>
  <si>
    <t>Hubei narna-like virus 2</t>
  </si>
  <si>
    <t>PRJNA362086</t>
  </si>
  <si>
    <t xml:space="preserve"> Unknown:NC_032887.1/KX883578.1</t>
  </si>
  <si>
    <t>Hubei narna-like virus 19</t>
  </si>
  <si>
    <t>PRJNA362087</t>
  </si>
  <si>
    <t>2.275</t>
  </si>
  <si>
    <t xml:space="preserve"> Unknown:NC_033259.1/KX883542.1</t>
  </si>
  <si>
    <t>Hubei narna-like virus 17</t>
  </si>
  <si>
    <t>PRJNA362088</t>
  </si>
  <si>
    <t xml:space="preserve"> Unknown:NC_033234.1/KX883536.1</t>
  </si>
  <si>
    <t>Hubei narna-like virus 15</t>
  </si>
  <si>
    <t>PRJNA362089</t>
  </si>
  <si>
    <t xml:space="preserve"> Unknown:NC_033253.1/KX883540.1</t>
  </si>
  <si>
    <t>Hubei narna-like virus 13</t>
  </si>
  <si>
    <t>PRJNA362090</t>
  </si>
  <si>
    <t>2.469</t>
  </si>
  <si>
    <t xml:space="preserve"> Unknown:NC_033264.1/KX883543.1</t>
  </si>
  <si>
    <t>Hubei narna-like virus 12</t>
  </si>
  <si>
    <t>PRJNA362091</t>
  </si>
  <si>
    <t>3.992</t>
  </si>
  <si>
    <t xml:space="preserve"> Unknown:NC_032867.1/KX883573.1</t>
  </si>
  <si>
    <t>Hubei narna-like virus 11</t>
  </si>
  <si>
    <t>PRJNA362092</t>
  </si>
  <si>
    <t xml:space="preserve"> Unknown:NC_032915.1/KX883582.1</t>
  </si>
  <si>
    <t>Hubei mosquito virus 3</t>
  </si>
  <si>
    <t>PRJNA362093</t>
  </si>
  <si>
    <t>2.012</t>
  </si>
  <si>
    <t xml:space="preserve"> Unknown:NC_033257.1/KX883460.1</t>
  </si>
  <si>
    <t>Hubei mosquito virus 2</t>
  </si>
  <si>
    <t>PRJNA362094</t>
  </si>
  <si>
    <t>4.811</t>
  </si>
  <si>
    <t>47.1494</t>
  </si>
  <si>
    <t xml:space="preserve"> 1:NC_033305.1/KX882832.1;  2:NC_033306.1/KX882833.1</t>
  </si>
  <si>
    <t>Hubei mosquito virus 1</t>
  </si>
  <si>
    <t>PRJNA362095</t>
  </si>
  <si>
    <t>9.074</t>
  </si>
  <si>
    <t xml:space="preserve"> Unknown:NC_033014.1/KX883917.1</t>
  </si>
  <si>
    <t>Hubei macula-like virus 2</t>
  </si>
  <si>
    <t>PRJNA362096</t>
  </si>
  <si>
    <t>6.288</t>
  </si>
  <si>
    <t xml:space="preserve"> Unknown:NC_033260.1/KX883785.1</t>
  </si>
  <si>
    <t>Hubei macula-like virus 1</t>
  </si>
  <si>
    <t>PRJNA362097</t>
  </si>
  <si>
    <t>5.917</t>
  </si>
  <si>
    <t xml:space="preserve"> Unknown:NC_033254.1/KX883784.1</t>
  </si>
  <si>
    <t>Hubei lepidoptera virus 2</t>
  </si>
  <si>
    <t>PRJNA362098</t>
  </si>
  <si>
    <t>13.109</t>
  </si>
  <si>
    <t xml:space="preserve"> Unknown:NC_032907.1/KX884415.1</t>
  </si>
  <si>
    <t>Hubei leech virus 4</t>
  </si>
  <si>
    <t>PRJNA362099</t>
  </si>
  <si>
    <t>8.267</t>
  </si>
  <si>
    <t xml:space="preserve"> Unknown:NC_032736.1/KX883725.1</t>
  </si>
  <si>
    <t>Hubei leech virus 3</t>
  </si>
  <si>
    <t>PRJNA362100</t>
  </si>
  <si>
    <t>8.848</t>
  </si>
  <si>
    <t xml:space="preserve"> Unknown:NC_032745.1/KX883727.1</t>
  </si>
  <si>
    <t>Hubei picorna-like virus 17</t>
  </si>
  <si>
    <t>PRJNA362101</t>
  </si>
  <si>
    <t>10.234</t>
  </si>
  <si>
    <t xml:space="preserve"> Unknown:NC_032916.1/KX883897.1</t>
  </si>
  <si>
    <t>Hubei picorna-like virus 16</t>
  </si>
  <si>
    <t>PRJNA362102</t>
  </si>
  <si>
    <t>9.1</t>
  </si>
  <si>
    <t xml:space="preserve"> Unknown:NC_032780.1/KX883972.1</t>
  </si>
  <si>
    <t>Hubei picorna-like virus 15</t>
  </si>
  <si>
    <t>PRJNA362103</t>
  </si>
  <si>
    <t xml:space="preserve"> Unknown:NC_032757.1/KX883290.1</t>
  </si>
  <si>
    <t>Hubei picorna-like virus 14</t>
  </si>
  <si>
    <t>PRJNA362104</t>
  </si>
  <si>
    <t>9.435</t>
  </si>
  <si>
    <t xml:space="preserve"> Unknown:NC_033112.1/KX883934.1</t>
  </si>
  <si>
    <t>Hubei picorna-like virus 13</t>
  </si>
  <si>
    <t>PRJNA362105</t>
  </si>
  <si>
    <t xml:space="preserve"> Unknown:NC_033126.1/KX883936.1</t>
  </si>
  <si>
    <t>Hubei picorna-like virus 12</t>
  </si>
  <si>
    <t>PRJNA362106</t>
  </si>
  <si>
    <t>9.598</t>
  </si>
  <si>
    <t xml:space="preserve"> Unknown:NC_032772.1/KX884305.1</t>
  </si>
  <si>
    <t>Hubei picorna-like virus 11</t>
  </si>
  <si>
    <t>PRJNA362107</t>
  </si>
  <si>
    <t>8.974</t>
  </si>
  <si>
    <t xml:space="preserve"> Unknown:NC_032778.1/KX884306.1</t>
  </si>
  <si>
    <t>Hubei picorna-like virus 10</t>
  </si>
  <si>
    <t>PRJNA362108</t>
  </si>
  <si>
    <t>8.307</t>
  </si>
  <si>
    <t xml:space="preserve"> Unknown:NC_033214.1/KX883950.1</t>
  </si>
  <si>
    <t>Hubei picorna-like virus 1</t>
  </si>
  <si>
    <t>PRJNA362109</t>
  </si>
  <si>
    <t>9.635</t>
  </si>
  <si>
    <t xml:space="preserve"> Unknown:NC_033224.1/KX884285.1</t>
  </si>
  <si>
    <t>Hubei permutotetra-like virus 9</t>
  </si>
  <si>
    <t>PRJNA362110</t>
  </si>
  <si>
    <t xml:space="preserve"> Unknown:NC_033251.1/KX883459.1</t>
  </si>
  <si>
    <t>Hubei permutotetra-like virus 8</t>
  </si>
  <si>
    <t>PRJNA362111</t>
  </si>
  <si>
    <t xml:space="preserve"> Unknown:NC_033216.1/KX883453.1</t>
  </si>
  <si>
    <t>Hubei permutotetra-like virus 7</t>
  </si>
  <si>
    <t>PRJNA362112</t>
  </si>
  <si>
    <t xml:space="preserve"> Unknown:NC_033132.1/KX883444.1</t>
  </si>
  <si>
    <t>Hubei permutotetra-like virus 6</t>
  </si>
  <si>
    <t>PRJNA362113</t>
  </si>
  <si>
    <t>5.394</t>
  </si>
  <si>
    <t xml:space="preserve"> Unknown:NC_033114.1/KX883442.1</t>
  </si>
  <si>
    <t>Hubei permutotetra-like virus 5</t>
  </si>
  <si>
    <t>PRJNA362114</t>
  </si>
  <si>
    <t>4.886</t>
  </si>
  <si>
    <t xml:space="preserve"> Unknown:NC_033233.1/KX883456.1</t>
  </si>
  <si>
    <t>Hubei permutotetra-like virus 4</t>
  </si>
  <si>
    <t>PRJNA362115</t>
  </si>
  <si>
    <t xml:space="preserve"> Unknown:NC_033140.1/KX883445.1</t>
  </si>
  <si>
    <t>Hubei permutotetra-like virus 3</t>
  </si>
  <si>
    <t>PRJNA362116</t>
  </si>
  <si>
    <t>4.792</t>
  </si>
  <si>
    <t xml:space="preserve"> Unknown:NC_033179.1/KX883449.1</t>
  </si>
  <si>
    <t>Hubei permutotetra-like virus 2</t>
  </si>
  <si>
    <t>PRJNA362117</t>
  </si>
  <si>
    <t>4.551</t>
  </si>
  <si>
    <t xml:space="preserve"> Unknown:NC_033121.1/KX883443.1</t>
  </si>
  <si>
    <t>Hubei permutotetra-like virus 11</t>
  </si>
  <si>
    <t>PRJNA362118</t>
  </si>
  <si>
    <t>4.775</t>
  </si>
  <si>
    <t xml:space="preserve"> Unknown:NC_033097.1/KX883440.1</t>
  </si>
  <si>
    <t>Hubei permutotetra-like virus 10</t>
  </si>
  <si>
    <t>PRJNA362119</t>
  </si>
  <si>
    <t>4.25</t>
  </si>
  <si>
    <t xml:space="preserve"> Unknown:NC_033245.1/KX883458.1</t>
  </si>
  <si>
    <t>Hubei permutotetra-like virus 1</t>
  </si>
  <si>
    <t>PRJNA362120</t>
  </si>
  <si>
    <t xml:space="preserve"> Unknown:NC_033105.1/KX883441.1</t>
  </si>
  <si>
    <t>Hubei orthoptera virus 5</t>
  </si>
  <si>
    <t>PRJNA362121</t>
  </si>
  <si>
    <t>10.903</t>
  </si>
  <si>
    <t xml:space="preserve"> Unknown:NC_032849.1/KX884463.1</t>
  </si>
  <si>
    <t>Hubei orthoptera virus 4</t>
  </si>
  <si>
    <t>PRJNA362122</t>
  </si>
  <si>
    <t>4.7</t>
  </si>
  <si>
    <t>44.1862</t>
  </si>
  <si>
    <t xml:space="preserve"> 1:NC_033311.1/KX883283.1;  2:NC_033312.1/KX883284.1</t>
  </si>
  <si>
    <t>Hubei orthoptera virus 3</t>
  </si>
  <si>
    <t>PRJNA362123</t>
  </si>
  <si>
    <t>10.327</t>
  </si>
  <si>
    <t xml:space="preserve"> Unknown:NC_032738.1/KX884395.1</t>
  </si>
  <si>
    <t>Hubei orthoptera virus 1</t>
  </si>
  <si>
    <t>PRJNA362124</t>
  </si>
  <si>
    <t>9.555</t>
  </si>
  <si>
    <t xml:space="preserve"> Unknown:NC_032766.1/KX884400.1</t>
  </si>
  <si>
    <t>Hubei odonate virus 7</t>
  </si>
  <si>
    <t>PRJNA362125</t>
  </si>
  <si>
    <t>12.044</t>
  </si>
  <si>
    <t xml:space="preserve"> Unknown:NC_033232.1/KX883954.1</t>
  </si>
  <si>
    <t>Hubei odonate virus 6</t>
  </si>
  <si>
    <t>PRJNA362126</t>
  </si>
  <si>
    <t>12.535</t>
  </si>
  <si>
    <t xml:space="preserve"> Unknown:NC_033071.1/KX883928.1</t>
  </si>
  <si>
    <t>Hubei odonate virus 5</t>
  </si>
  <si>
    <t>PRJNA362127</t>
  </si>
  <si>
    <t>9.82</t>
  </si>
  <si>
    <t xml:space="preserve"> Unknown:NC_033206.1/KX883948.1</t>
  </si>
  <si>
    <t>Hubei odonate virus 4</t>
  </si>
  <si>
    <t>PRJNA362128</t>
  </si>
  <si>
    <t xml:space="preserve"> Unknown:NC_033243.1/KX883956.1</t>
  </si>
  <si>
    <t>Hubei odonate virus 3</t>
  </si>
  <si>
    <t>PRJNA362129</t>
  </si>
  <si>
    <t xml:space="preserve"> Unknown:NC_033102.1/KX883932.1</t>
  </si>
  <si>
    <t>Hubei odonate virus 2</t>
  </si>
  <si>
    <t>PRJNA362130</t>
  </si>
  <si>
    <t>10.126</t>
  </si>
  <si>
    <t xml:space="preserve"> Unknown:NC_033061.1/KX883926.1</t>
  </si>
  <si>
    <t>Hubei picorna-like virus 5</t>
  </si>
  <si>
    <t>PRJNA362131</t>
  </si>
  <si>
    <t>8.763</t>
  </si>
  <si>
    <t xml:space="preserve"> Unknown:NC_033050.1/KX884261.1</t>
  </si>
  <si>
    <t>Hubei picorna-like virus 49</t>
  </si>
  <si>
    <t>PRJNA362132</t>
  </si>
  <si>
    <t>9.773</t>
  </si>
  <si>
    <t xml:space="preserve"> Unknown:NC_032771.1/KX883732.1</t>
  </si>
  <si>
    <t>Hubei picorna-like virus 48</t>
  </si>
  <si>
    <t>PRJNA362133</t>
  </si>
  <si>
    <t>9.702</t>
  </si>
  <si>
    <t xml:space="preserve"> Unknown:NC_032985.1/KX883676.1</t>
  </si>
  <si>
    <t>Hubei picorna-like virus 47</t>
  </si>
  <si>
    <t>PRJNA362134</t>
  </si>
  <si>
    <t>10.106</t>
  </si>
  <si>
    <t xml:space="preserve"> Unknown:NC_032752.1/KX884302.1</t>
  </si>
  <si>
    <t>Hubei picorna-like virus 45</t>
  </si>
  <si>
    <t>PRJNA362135</t>
  </si>
  <si>
    <t xml:space="preserve"> Unknown:NC_032993.1/KX883678.1</t>
  </si>
  <si>
    <t>Hubei picorna-like virus 44</t>
  </si>
  <si>
    <t>PRJNA362136</t>
  </si>
  <si>
    <t xml:space="preserve"> Unknown:NC_032748.1/KX884301.1</t>
  </si>
  <si>
    <t>Hubei picorna-like virus 43</t>
  </si>
  <si>
    <t>PRJNA362137</t>
  </si>
  <si>
    <t>9.758</t>
  </si>
  <si>
    <t xml:space="preserve"> Unknown:NC_033136.1/KX883938.1</t>
  </si>
  <si>
    <t>Hubei picorna-like virus 42</t>
  </si>
  <si>
    <t>PRJNA362138</t>
  </si>
  <si>
    <t>9.129</t>
  </si>
  <si>
    <t xml:space="preserve"> Unknown:NC_032769.1/KX883291.1</t>
  </si>
  <si>
    <t>Hubei picorna-like virus 41</t>
  </si>
  <si>
    <t>PRJNA362139</t>
  </si>
  <si>
    <t>8.964</t>
  </si>
  <si>
    <t xml:space="preserve"> Unknown:NC_033238.1/KX883955.1</t>
  </si>
  <si>
    <t>Hubei picorna-like virus 40</t>
  </si>
  <si>
    <t>PRJNA362140</t>
  </si>
  <si>
    <t xml:space="preserve"> Unknown:NC_032756.1/KX884303.1</t>
  </si>
  <si>
    <t>Hubei picorna-like virus 4</t>
  </si>
  <si>
    <t>PRJNA362141</t>
  </si>
  <si>
    <t xml:space="preserve"> Unknown:NC_033087.1/KX884265.1</t>
  </si>
  <si>
    <t>Hubei picorna-like virus 39</t>
  </si>
  <si>
    <t>PRJNA362142</t>
  </si>
  <si>
    <t>8.821</t>
  </si>
  <si>
    <t xml:space="preserve"> Unknown:NC_032790.1/KX883974.1</t>
  </si>
  <si>
    <t>Hubei picorna-like virus 38</t>
  </si>
  <si>
    <t>PRJNA362143</t>
  </si>
  <si>
    <t xml:space="preserve"> Unknown:NC_033025.1/KX883683.1</t>
  </si>
  <si>
    <t>Hubei picorna-like virus 37</t>
  </si>
  <si>
    <t>PRJNA362144</t>
  </si>
  <si>
    <t xml:space="preserve"> Unknown:NC_033201.1/KX884281.1</t>
  </si>
  <si>
    <t>Hubei picorna-like virus 36</t>
  </si>
  <si>
    <t>PRJNA362145</t>
  </si>
  <si>
    <t>9.856</t>
  </si>
  <si>
    <t xml:space="preserve"> Unknown:NC_032770.1/KX883970.1</t>
  </si>
  <si>
    <t>Hubei picorna-like virus 35</t>
  </si>
  <si>
    <t>PRJNA362146</t>
  </si>
  <si>
    <t xml:space="preserve"> Unknown:NC_033195.1/KX883946.1</t>
  </si>
  <si>
    <t>Hubei picorna-like virus 34</t>
  </si>
  <si>
    <t>PRJNA362147</t>
  </si>
  <si>
    <t xml:space="preserve"> Unknown:NC_033040.1/KX883923.1</t>
  </si>
  <si>
    <t>Hubei picorna-like virus 33</t>
  </si>
  <si>
    <t>PRJNA362148</t>
  </si>
  <si>
    <t>9.658</t>
  </si>
  <si>
    <t xml:space="preserve"> Unknown:NC_033210.1/KX883949.1</t>
  </si>
  <si>
    <t>Hubei picorna-like virus 32</t>
  </si>
  <si>
    <t>PRJNA362149</t>
  </si>
  <si>
    <t xml:space="preserve"> Unknown:NC_033108.1/KX883933.1</t>
  </si>
  <si>
    <t>Hubei picorna-like virus 30</t>
  </si>
  <si>
    <t>PRJNA362150</t>
  </si>
  <si>
    <t>6.111</t>
  </si>
  <si>
    <t xml:space="preserve"> Unknown:NC_033225.1/KX883952.1</t>
  </si>
  <si>
    <t>Hubei picorna-like virus 29</t>
  </si>
  <si>
    <t>PRJNA362151</t>
  </si>
  <si>
    <t>10.308</t>
  </si>
  <si>
    <t xml:space="preserve"> Unknown:NC_032776.1/KX883292.1</t>
  </si>
  <si>
    <t>Hubei picorna-like virus 28</t>
  </si>
  <si>
    <t>PRJNA362152</t>
  </si>
  <si>
    <t>10.061</t>
  </si>
  <si>
    <t xml:space="preserve"> Unknown:NC_033099.1/KX883931.1</t>
  </si>
  <si>
    <t>Hubei picorna-like virus 27</t>
  </si>
  <si>
    <t>PRJNA362153</t>
  </si>
  <si>
    <t>10.184</t>
  </si>
  <si>
    <t xml:space="preserve"> Unknown:NC_033046.1/KX883924.1</t>
  </si>
  <si>
    <t>Hubei picorna-like virus 26</t>
  </si>
  <si>
    <t>PRJNA362154</t>
  </si>
  <si>
    <t xml:space="preserve"> Unknown:NC_032979.1/KX883675.1</t>
  </si>
  <si>
    <t>Hubei picorna-like virus 25</t>
  </si>
  <si>
    <t>PRJNA362155</t>
  </si>
  <si>
    <t xml:space="preserve"> Unknown:NC_033190.1/KX883945.1</t>
  </si>
  <si>
    <t>Hubei picorna-like virus 22</t>
  </si>
  <si>
    <t>PRJNA362156</t>
  </si>
  <si>
    <t xml:space="preserve"> Unknown:NC_033227.1/KX884286.1</t>
  </si>
  <si>
    <t>Hubei picorna-like virus 8</t>
  </si>
  <si>
    <t>PRJNA362157</t>
  </si>
  <si>
    <t>9.668</t>
  </si>
  <si>
    <t xml:space="preserve"> Unknown:NC_033218.1/KX883951.1</t>
  </si>
  <si>
    <t>Hubei picorna-like virus 79</t>
  </si>
  <si>
    <t>PRJNA362158</t>
  </si>
  <si>
    <t xml:space="preserve"> Unknown:NC_033160.1/KX884275.1</t>
  </si>
  <si>
    <t>Hubei toti-like virus 12</t>
  </si>
  <si>
    <t>PRJNA362160</t>
  </si>
  <si>
    <t>5.336</t>
  </si>
  <si>
    <t xml:space="preserve"> Unknown:NC_032831.1/KX882956.1</t>
  </si>
  <si>
    <t>Hubei toti-like virus 10</t>
  </si>
  <si>
    <t>PRJNA362161</t>
  </si>
  <si>
    <t>7.081</t>
  </si>
  <si>
    <t xml:space="preserve"> Unknown:NC_032733.1/KX882938.1</t>
  </si>
  <si>
    <t>Hubei tombus-like virus 9</t>
  </si>
  <si>
    <t>PRJNA362162</t>
  </si>
  <si>
    <t>3.501</t>
  </si>
  <si>
    <t xml:space="preserve"> Unknown:NC_032768.1/KX883209.1</t>
  </si>
  <si>
    <t>Hubei tombus-like virus 8</t>
  </si>
  <si>
    <t>PRJNA362163</t>
  </si>
  <si>
    <t xml:space="preserve"> Unknown:NC_032884.1/KX883226.1</t>
  </si>
  <si>
    <t>Hubei tombus-like virus 7</t>
  </si>
  <si>
    <t>PRJNA362164</t>
  </si>
  <si>
    <t>5.082</t>
  </si>
  <si>
    <t xml:space="preserve"> Unknown:NC_032782.1/KX883211.1</t>
  </si>
  <si>
    <t>Hubei tombus-like virus 6</t>
  </si>
  <si>
    <t>PRJNA362165</t>
  </si>
  <si>
    <t xml:space="preserve"> Unknown:NC_033231.1/KX883193.1</t>
  </si>
  <si>
    <t>Hubei tombus-like virus 5</t>
  </si>
  <si>
    <t>PRJNA362166</t>
  </si>
  <si>
    <t>3.085</t>
  </si>
  <si>
    <t xml:space="preserve"> Unknown:NC_033237.1/KX883194.1</t>
  </si>
  <si>
    <t>Hubei tombus-like virus 43</t>
  </si>
  <si>
    <t>PRJNA362167</t>
  </si>
  <si>
    <t>5.102</t>
  </si>
  <si>
    <t xml:space="preserve"> Unknown:NC_033263.1/KX883200.1</t>
  </si>
  <si>
    <t>Hubei tombus-like virus 42</t>
  </si>
  <si>
    <t>PRJNA362168</t>
  </si>
  <si>
    <t>3.668</t>
  </si>
  <si>
    <t xml:space="preserve"> Unknown:NC_033207.1/KX883106.1</t>
  </si>
  <si>
    <t>Hubei tombus-like virus 40</t>
  </si>
  <si>
    <t>PRJNA362169</t>
  </si>
  <si>
    <t>3.498</t>
  </si>
  <si>
    <t xml:space="preserve"> Unknown:NC_032767.1/KX883127.1</t>
  </si>
  <si>
    <t>Hubei tombus-like virus 4</t>
  </si>
  <si>
    <t>PRJNA362170</t>
  </si>
  <si>
    <t>3.833</t>
  </si>
  <si>
    <t xml:space="preserve"> Unknown:NC_032731.1/KX883201.1</t>
  </si>
  <si>
    <t>Hubei tombus-like virus 39</t>
  </si>
  <si>
    <t>PRJNA362171</t>
  </si>
  <si>
    <t xml:space="preserve"> Unknown:NC_032741.1/KX883204.1</t>
  </si>
  <si>
    <t>Hubei tombus-like virus 38</t>
  </si>
  <si>
    <t>PRJNA362172</t>
  </si>
  <si>
    <t>3.628</t>
  </si>
  <si>
    <t xml:space="preserve"> Unknown:NC_032984.1/KX883243.1</t>
  </si>
  <si>
    <t>Hubei tombus-like virus 36</t>
  </si>
  <si>
    <t>PRJNA362173</t>
  </si>
  <si>
    <t>4.168</t>
  </si>
  <si>
    <t xml:space="preserve"> Unknown:NC_033220.1/KX883191.1</t>
  </si>
  <si>
    <t>Hubei tombus-like virus 33</t>
  </si>
  <si>
    <t>PRJNA362174</t>
  </si>
  <si>
    <t xml:space="preserve"> Unknown:NC_032775.1/KX883210.1</t>
  </si>
  <si>
    <t>Hubei tombus-like virus 31</t>
  </si>
  <si>
    <t>PRJNA362175</t>
  </si>
  <si>
    <t>4.264</t>
  </si>
  <si>
    <t xml:space="preserve"> Unknown:NC_032826.1/KX883217.1</t>
  </si>
  <si>
    <t>Hubei tombus-like virus 3</t>
  </si>
  <si>
    <t>PRJNA362176</t>
  </si>
  <si>
    <t xml:space="preserve"> Unknown:NC_033248.1/KX883196.1</t>
  </si>
  <si>
    <t>Hubei tombus-like virus 29</t>
  </si>
  <si>
    <t>PRJNA362177</t>
  </si>
  <si>
    <t>2.55</t>
  </si>
  <si>
    <t xml:space="preserve"> Unknown:NC_032949.1/KX883157.1</t>
  </si>
  <si>
    <t>Hubei tombus-like virus 28</t>
  </si>
  <si>
    <t>PRJNA362178</t>
  </si>
  <si>
    <t xml:space="preserve"> 1:NC_033023.1/KX883168.1</t>
  </si>
  <si>
    <t>Wenzhou tombus-like virus 16</t>
  </si>
  <si>
    <t>PRJNA362902</t>
  </si>
  <si>
    <t>4.467</t>
  </si>
  <si>
    <t xml:space="preserve"> Unknown:NC_033426.1/KX883259.1</t>
  </si>
  <si>
    <t>Wenzhou tombus-like virus 15</t>
  </si>
  <si>
    <t>PRJNA362903</t>
  </si>
  <si>
    <t>4.739</t>
  </si>
  <si>
    <t xml:space="preserve"> Unknown:NC_033438.1/KX883271.1</t>
  </si>
  <si>
    <t>Wenzhou tapeworm virus 1</t>
  </si>
  <si>
    <t>PRJNA362907</t>
  </si>
  <si>
    <t>48.512</t>
  </si>
  <si>
    <t xml:space="preserve"> 1:NC_033450.1/KX884436.1;  2:NC_033451.1/KX884437.1</t>
  </si>
  <si>
    <t>Wuhan arthropod virus 4</t>
  </si>
  <si>
    <t>PRJNA362912</t>
  </si>
  <si>
    <t>4.504</t>
  </si>
  <si>
    <t>50.2845</t>
  </si>
  <si>
    <t xml:space="preserve"> 1:NC_033446.1/KX882906.1;  2:NC_033453.1/KX882907.1</t>
  </si>
  <si>
    <t>Wuhan Millipede virus 4</t>
  </si>
  <si>
    <t>PRJNA362916</t>
  </si>
  <si>
    <t>6.505</t>
  </si>
  <si>
    <t>47.1832</t>
  </si>
  <si>
    <t xml:space="preserve"> 1:NC_033447.1/KX884093.1;  2:NC_033448.1/KX884094.1;  3:NC_033449.1/KX884096.1;  4:NC_033454.1/KX884095.1</t>
  </si>
  <si>
    <t>Wuchan romanomermis nematode virus 1</t>
  </si>
  <si>
    <t>PRJNA362920</t>
  </si>
  <si>
    <t xml:space="preserve"> Unknown:NC_033419.1/KX883806.1</t>
  </si>
  <si>
    <t>Wenzhou tombus-like virus 9</t>
  </si>
  <si>
    <t>PRJNA362924</t>
  </si>
  <si>
    <t>4.947</t>
  </si>
  <si>
    <t xml:space="preserve"> Unknown:NC_033444.1/KX883279.1</t>
  </si>
  <si>
    <t>Wenzhou tombus-like virus 5</t>
  </si>
  <si>
    <t>PRJNA362928</t>
  </si>
  <si>
    <t>4.112</t>
  </si>
  <si>
    <t xml:space="preserve"> Unknown:NC_033439.1/KX883272.1</t>
  </si>
  <si>
    <t>Wenzhou tombus-like virus 11</t>
  </si>
  <si>
    <t>PRJNA362906</t>
  </si>
  <si>
    <t>4.931</t>
  </si>
  <si>
    <t xml:space="preserve"> Unknown:NC_033417.1/KX883126.1</t>
  </si>
  <si>
    <t>Wenzhou tombus-like virus 18</t>
  </si>
  <si>
    <t>PRJNA362933</t>
  </si>
  <si>
    <t xml:space="preserve"> Unknown:NC_033431.1/KX883013.1</t>
  </si>
  <si>
    <t>Wuhan coneheads virus 1</t>
  </si>
  <si>
    <t>PRJNA362911</t>
  </si>
  <si>
    <t>10.182</t>
  </si>
  <si>
    <t xml:space="preserve"> Unknown:NC_033418.1/KX884402.1</t>
  </si>
  <si>
    <t>Wuhan arthropod virus 1</t>
  </si>
  <si>
    <t>PRJNA362915</t>
  </si>
  <si>
    <t>12.209</t>
  </si>
  <si>
    <t xml:space="preserve"> Unknown:NC_033421.1/KX883810.1</t>
  </si>
  <si>
    <t>Wuchan romanomermis nematode virus 2</t>
  </si>
  <si>
    <t>PRJNA362919</t>
  </si>
  <si>
    <t>9.903</t>
  </si>
  <si>
    <t xml:space="preserve"> Unknown:NC_033436.1/KX884441.1</t>
  </si>
  <si>
    <t>Wenzhou weivirus-like virus 1</t>
  </si>
  <si>
    <t>PRJNA362923</t>
  </si>
  <si>
    <t>4.635</t>
  </si>
  <si>
    <t xml:space="preserve"> Unknown:NC_033422.1/KX884006.1</t>
  </si>
  <si>
    <t>Wenzhou tombus-like virus 6</t>
  </si>
  <si>
    <t>PRJNA362927</t>
  </si>
  <si>
    <t>5.659</t>
  </si>
  <si>
    <t xml:space="preserve"> Unknown:NC_033427.1/KX883261.1</t>
  </si>
  <si>
    <t>Wenzhou tombus-like virus 2</t>
  </si>
  <si>
    <t>PRJNA362932</t>
  </si>
  <si>
    <t>2.945</t>
  </si>
  <si>
    <t xml:space="preserve"> Unknown:NC_033430.1/KX883264.1</t>
  </si>
  <si>
    <t>Wenzhou tombus-like virus 14</t>
  </si>
  <si>
    <t>PRJNA362904</t>
  </si>
  <si>
    <t>5.144</t>
  </si>
  <si>
    <t xml:space="preserve"> Unknown:NC_033443.1/KX883275.1</t>
  </si>
  <si>
    <t>Wuhan arthropod virus 3</t>
  </si>
  <si>
    <t>PRJNA362913</t>
  </si>
  <si>
    <t>9.956</t>
  </si>
  <si>
    <t xml:space="preserve"> Unknown:NC_033425.1/KX884267.1</t>
  </si>
  <si>
    <t>Wenzhou tombus-like virus 1</t>
  </si>
  <si>
    <t>PRJNA362909</t>
  </si>
  <si>
    <t xml:space="preserve"> Unknown:NC_033435.1/KX883268.1</t>
  </si>
  <si>
    <t>Wenzhou yanvirus-like virus 2</t>
  </si>
  <si>
    <t>PRJNA362921</t>
  </si>
  <si>
    <t>6.271</t>
  </si>
  <si>
    <t xml:space="preserve"> Unknown:NC_033424.1/KX884027.1</t>
  </si>
  <si>
    <t>Wuchang cockroach Virus 4</t>
  </si>
  <si>
    <t>PRJNA362917</t>
  </si>
  <si>
    <t>2.972</t>
  </si>
  <si>
    <t xml:space="preserve"> Unknown:NC_033442.1/KX883626.1</t>
  </si>
  <si>
    <t>Wenzhou tombus-like virus 4</t>
  </si>
  <si>
    <t>PRJNA362929</t>
  </si>
  <si>
    <t xml:space="preserve"> Unknown:NC_033420.1/KX883152.1</t>
  </si>
  <si>
    <t>Wenzhou tombus-like virus 8</t>
  </si>
  <si>
    <t>PRJNA362925</t>
  </si>
  <si>
    <t>4.683</t>
  </si>
  <si>
    <t xml:space="preserve"> Unknown:NC_033434.1/KX883015.1</t>
  </si>
  <si>
    <t>Wenzhou tombus-like virus 17</t>
  </si>
  <si>
    <t>PRJNA362900</t>
  </si>
  <si>
    <t>2.696</t>
  </si>
  <si>
    <t xml:space="preserve"> Unknown:NC_033432.1/KX883265.1</t>
  </si>
  <si>
    <t>Wenzhou tombus-like virus 12</t>
  </si>
  <si>
    <t>PRJNA362905</t>
  </si>
  <si>
    <t>4.884</t>
  </si>
  <si>
    <t xml:space="preserve"> Unknown:NC_033429.1/KX883262.1</t>
  </si>
  <si>
    <t>Wenzhou tombus-like virus 10</t>
  </si>
  <si>
    <t>PRJNA362910</t>
  </si>
  <si>
    <t>4.443</t>
  </si>
  <si>
    <t xml:space="preserve"> Unknown:NC_033440.1/KX883273.1</t>
  </si>
  <si>
    <t>Wuhan arthropod virus 2</t>
  </si>
  <si>
    <t>PRJNA362914</t>
  </si>
  <si>
    <t>9.876</t>
  </si>
  <si>
    <t xml:space="preserve"> Unknown:NC_033437.1/KX884282.1</t>
  </si>
  <si>
    <t>Wuchan romanomermis nematode virus 3</t>
  </si>
  <si>
    <t>PRJNA362918</t>
  </si>
  <si>
    <t>4.267</t>
  </si>
  <si>
    <t>51.1304</t>
  </si>
  <si>
    <t xml:space="preserve"> 1:NC_033452.1/KX882896.1;  2:NC_033445.1/KX882897.1</t>
  </si>
  <si>
    <t>Wenzhou yanvirus-like virus 1</t>
  </si>
  <si>
    <t>PRJNA362922</t>
  </si>
  <si>
    <t>6.003</t>
  </si>
  <si>
    <t xml:space="preserve"> Unknown:NC_033428.1/KX884031.1</t>
  </si>
  <si>
    <t>Wenzhou tombus-like virus 3</t>
  </si>
  <si>
    <t>PRJNA362930</t>
  </si>
  <si>
    <t>2.847</t>
  </si>
  <si>
    <t xml:space="preserve"> Unknown:NC_033433.1/KX883266.1</t>
  </si>
  <si>
    <t>Wenzhou tombus-like virus 7</t>
  </si>
  <si>
    <t>PRJNA362926</t>
  </si>
  <si>
    <t>2.79</t>
  </si>
  <si>
    <t xml:space="preserve"> Unknown:NC_033441.1/KX883274.1</t>
  </si>
  <si>
    <t>Trichoderma atroviride mycovirus</t>
  </si>
  <si>
    <t>PRJNA362599</t>
  </si>
  <si>
    <t xml:space="preserve"> Unknown:NC_033415.1/KX821737.1</t>
  </si>
  <si>
    <t>Wuhan coneheads virus 2</t>
  </si>
  <si>
    <t>PRJNA362627</t>
  </si>
  <si>
    <t>11.748</t>
  </si>
  <si>
    <t xml:space="preserve"> Unknown:NC_033416.1/KX884394.1</t>
  </si>
  <si>
    <t>Wuhan insect virus 13</t>
  </si>
  <si>
    <t>PRJNA362947</t>
  </si>
  <si>
    <t>9.733</t>
  </si>
  <si>
    <t xml:space="preserve"> Unknown:NC_033455.1/KX884537.1</t>
  </si>
  <si>
    <t>Biomphalaria virus 2</t>
  </si>
  <si>
    <t>PRJNA368708</t>
  </si>
  <si>
    <t>8.999</t>
  </si>
  <si>
    <t xml:space="preserve"> Unknown:NC_033456.1/KY024322.2</t>
  </si>
  <si>
    <t>Botryosphaeria dothidea virus 1</t>
  </si>
  <si>
    <t>PRJNA368924</t>
  </si>
  <si>
    <t>62.7702</t>
  </si>
  <si>
    <t xml:space="preserve"> 1:NC_033476.1/KP245734.1;  2:NC_033477.1/KP245735.1;  3:NC_033494.1/KP245736.1;  4:NC_033495.1/KP245737.1;  5:NC_033496.1/KP245738.1</t>
  </si>
  <si>
    <t>Petunia chlorotic mottle virus</t>
  </si>
  <si>
    <t>PRJNA368926</t>
  </si>
  <si>
    <t>11.404</t>
  </si>
  <si>
    <t>42.0339</t>
  </si>
  <si>
    <t xml:space="preserve"> 1:NC_033492.1/KX812815.1;  2:NC_033493.1/KX812816.1</t>
  </si>
  <si>
    <t>Wuhan insect virus 31</t>
  </si>
  <si>
    <t>PRJNA368927</t>
  </si>
  <si>
    <t>7.404</t>
  </si>
  <si>
    <t xml:space="preserve"> Unknown:NC_033467.1/KX882989.1</t>
  </si>
  <si>
    <t>Wuhan insect virus 28</t>
  </si>
  <si>
    <t>PRJNA368928</t>
  </si>
  <si>
    <t xml:space="preserve"> Unknown:NC_033466.1/KX882988.1</t>
  </si>
  <si>
    <t>Wuhan insect virus 27</t>
  </si>
  <si>
    <t>PRJNA368929</t>
  </si>
  <si>
    <t>4.605</t>
  </si>
  <si>
    <t xml:space="preserve"> Unknown:NC_033468.1/KX882990.1</t>
  </si>
  <si>
    <t>Wuhan insect virus 26</t>
  </si>
  <si>
    <t>PRJNA368930</t>
  </si>
  <si>
    <t>4.571</t>
  </si>
  <si>
    <t xml:space="preserve"> Unknown:NC_033465.1/KX882983.1</t>
  </si>
  <si>
    <t>Wuhan insect virus 21</t>
  </si>
  <si>
    <t>PRJNA368931</t>
  </si>
  <si>
    <t>5.981</t>
  </si>
  <si>
    <t>55.1118</t>
  </si>
  <si>
    <t xml:space="preserve"> 1:NC_033491.1/KX883227.1;  2:NC_033481.1/KX883228.1</t>
  </si>
  <si>
    <t>Wuhan insect virus 20</t>
  </si>
  <si>
    <t>PRJNA368932</t>
  </si>
  <si>
    <t xml:space="preserve"> Unknown:NC_033463.1/KX883231.1</t>
  </si>
  <si>
    <t>Wuhan insect virus 19</t>
  </si>
  <si>
    <t>PRJNA368933</t>
  </si>
  <si>
    <t>15.441</t>
  </si>
  <si>
    <t xml:space="preserve"> Unknown:NC_033457.1/KX883634.1</t>
  </si>
  <si>
    <t>Wuhan insect virus 18</t>
  </si>
  <si>
    <t>PRJNA368934</t>
  </si>
  <si>
    <t xml:space="preserve"> Unknown:NC_033471.1/KX883516.1</t>
  </si>
  <si>
    <t>Wuhan insect virus 17</t>
  </si>
  <si>
    <t>PRJNA368935</t>
  </si>
  <si>
    <t>2.976</t>
  </si>
  <si>
    <t xml:space="preserve"> Unknown:NC_033472.1/KX882910.1</t>
  </si>
  <si>
    <t>Wuhan insect virus 15</t>
  </si>
  <si>
    <t>PRJNA368936</t>
  </si>
  <si>
    <t>7.49</t>
  </si>
  <si>
    <t>52.6855</t>
  </si>
  <si>
    <t xml:space="preserve"> 1:NC_033490.1/KX883998.1;  2:NC_033484.1/KX883999.1</t>
  </si>
  <si>
    <t>Wuhan insect virus 14</t>
  </si>
  <si>
    <t>PRJNA368937</t>
  </si>
  <si>
    <t>12.473</t>
  </si>
  <si>
    <t xml:space="preserve"> Unknown:NC_033473.1/KX883007.1</t>
  </si>
  <si>
    <t>Wuhan insect virus 11</t>
  </si>
  <si>
    <t>PRJNA368938</t>
  </si>
  <si>
    <t>9.952</t>
  </si>
  <si>
    <t xml:space="preserve"> Unknown:NC_033460.1/KX884551.1</t>
  </si>
  <si>
    <t>Wuhan insect virus 10</t>
  </si>
  <si>
    <t>PRJNA368939</t>
  </si>
  <si>
    <t>9.939</t>
  </si>
  <si>
    <t xml:space="preserve"> Unknown:NC_033475.1/KX884277.1</t>
  </si>
  <si>
    <t>Wuhan house centipede virus 9</t>
  </si>
  <si>
    <t>PRJNA368940</t>
  </si>
  <si>
    <t>3.491</t>
  </si>
  <si>
    <t xml:space="preserve"> Unknown:NC_033470.1/KX883436.1</t>
  </si>
  <si>
    <t>Wuhan house centipede virus 6</t>
  </si>
  <si>
    <t>PRJNA368941</t>
  </si>
  <si>
    <t>4.746</t>
  </si>
  <si>
    <t>43.5505</t>
  </si>
  <si>
    <t xml:space="preserve"> 1:NC_033482.1/KX883241.1;  2:NC_033483.1/KX883242.1</t>
  </si>
  <si>
    <t>Wuhan house centipede virus 5</t>
  </si>
  <si>
    <t>PRJNA368942</t>
  </si>
  <si>
    <t>4.474</t>
  </si>
  <si>
    <t>45.9615</t>
  </si>
  <si>
    <t xml:space="preserve"> 1:NC_033489.1/KX882921.1;  2:NC_033479.1/KX882922.1</t>
  </si>
  <si>
    <t>Wuhan house centipede virus 4</t>
  </si>
  <si>
    <t>PRJNA368943</t>
  </si>
  <si>
    <t>4.42</t>
  </si>
  <si>
    <t>50.5153</t>
  </si>
  <si>
    <t xml:space="preserve"> 1:NC_033480.1/KX882923.1;  2:NC_033488.1/KX882924.1</t>
  </si>
  <si>
    <t>Wuhan house centipede virus 3</t>
  </si>
  <si>
    <t>PRJNA368944</t>
  </si>
  <si>
    <t>11.226</t>
  </si>
  <si>
    <t xml:space="preserve"> Unknown:NC_033458.1/KX884300.1</t>
  </si>
  <si>
    <t>Wuhan house centipede virus 2</t>
  </si>
  <si>
    <t>PRJNA368945</t>
  </si>
  <si>
    <t>12.965</t>
  </si>
  <si>
    <t xml:space="preserve"> Unknown:NC_033459.1/KX883295.1</t>
  </si>
  <si>
    <t>Wuhan house centipede virus 1</t>
  </si>
  <si>
    <t>PRJNA368946</t>
  </si>
  <si>
    <t>10.31</t>
  </si>
  <si>
    <t xml:space="preserve"> Unknown:NC_033469.1/KX883822.1</t>
  </si>
  <si>
    <t>Wuhan horsefly Virus 3</t>
  </si>
  <si>
    <t>PRJNA368947</t>
  </si>
  <si>
    <t>3.042</t>
  </si>
  <si>
    <t xml:space="preserve"> Unknown:NC_033474.1/KX883528.1</t>
  </si>
  <si>
    <t>Wuhan heteroptera virus 2</t>
  </si>
  <si>
    <t>PRJNA368948</t>
  </si>
  <si>
    <t>4.982</t>
  </si>
  <si>
    <t>47.8003</t>
  </si>
  <si>
    <t xml:space="preserve"> 1:NC_033487.1/KX882767.1;  2:NC_033478.1/KX882768.1</t>
  </si>
  <si>
    <t>Wuhan heteroptera virus 1</t>
  </si>
  <si>
    <t>PRJNA368949</t>
  </si>
  <si>
    <t>16.121</t>
  </si>
  <si>
    <t xml:space="preserve"> Unknown:NC_033461.1/KX883741.1</t>
  </si>
  <si>
    <t>Wuhan fly virus 5</t>
  </si>
  <si>
    <t>PRJNA368950</t>
  </si>
  <si>
    <t>3.37</t>
  </si>
  <si>
    <t>35.5512</t>
  </si>
  <si>
    <t xml:space="preserve"> 1:NC_033485.1/KX884091.1;  2:NC_033486.1/KX884092.1</t>
  </si>
  <si>
    <t>Wuhan fly virus 4</t>
  </si>
  <si>
    <t>PRJNA368951</t>
  </si>
  <si>
    <t>9.096</t>
  </si>
  <si>
    <t xml:space="preserve"> Unknown:NC_033462.1/KX883891.1</t>
  </si>
  <si>
    <t>Lymphocystis disease virus Sa</t>
  </si>
  <si>
    <t>PRJNA368971</t>
  </si>
  <si>
    <t>208.501</t>
  </si>
  <si>
    <t xml:space="preserve"> Unknown:NC_033423.1/KX643370.1</t>
  </si>
  <si>
    <t>Golden Marseillevirus</t>
  </si>
  <si>
    <t>PRJNA349153</t>
  </si>
  <si>
    <t>360.61</t>
  </si>
  <si>
    <t>NC_031465.1/KT835053.1</t>
  </si>
  <si>
    <t>Sweet potato mosaic virus</t>
  </si>
  <si>
    <t>PRJNA362372</t>
  </si>
  <si>
    <t xml:space="preserve"> Unknown:NC_033334.1/KX859239.1</t>
  </si>
  <si>
    <t>Pedilanthus leaf curl virus alphasatellite</t>
  </si>
  <si>
    <t>PRJNA362371</t>
  </si>
  <si>
    <t>1.311</t>
  </si>
  <si>
    <t xml:space="preserve"> Unknown:NC_033335.1/KX168428.1</t>
  </si>
  <si>
    <t>Spheniscid herpesvirus 2</t>
  </si>
  <si>
    <t>PRJEB15151</t>
  </si>
  <si>
    <t>164.54</t>
  </si>
  <si>
    <t xml:space="preserve"> Unknown:NC_033464.1/LT608135.1</t>
  </si>
  <si>
    <t>Pea leaf distortion virus</t>
  </si>
  <si>
    <t>PRJNA369103</t>
  </si>
  <si>
    <t xml:space="preserve"> DNA-A:NC_033554.1/KY001635.1</t>
  </si>
  <si>
    <t>Kibale red colobus virus 1</t>
  </si>
  <si>
    <t>PRJNA368984</t>
  </si>
  <si>
    <t>15.446</t>
  </si>
  <si>
    <t xml:space="preserve"> Unknown:NC_033553.1/KC787630.1</t>
  </si>
  <si>
    <t>Ceratobasidium endornavirus C</t>
  </si>
  <si>
    <t>21.004</t>
  </si>
  <si>
    <t>NC_031461.1/KX355164.1</t>
  </si>
  <si>
    <t>Subterranean clover stunt C6 alphasatellite</t>
  </si>
  <si>
    <t>PRJNA242973</t>
  </si>
  <si>
    <t>1.017</t>
  </si>
  <si>
    <t>chromosome component 6:NC_003818.1/U16735.1</t>
  </si>
  <si>
    <t>Phormidium phage MIS-PhV1A</t>
  </si>
  <si>
    <t>PRJNA72255</t>
  </si>
  <si>
    <t>45.532</t>
  </si>
  <si>
    <t>NC_029032.1/KF437907.1</t>
  </si>
  <si>
    <t>Pea leaf distortion betasatellite</t>
  </si>
  <si>
    <t>PRJNA369555</t>
  </si>
  <si>
    <t xml:space="preserve"> Unknown:NC_033618.1/KY001644.1</t>
  </si>
  <si>
    <t>Cedratvirus A11</t>
  </si>
  <si>
    <t>PRJNA357483</t>
  </si>
  <si>
    <t>589.068</t>
  </si>
  <si>
    <t>NC_032108.1/LT671577.1</t>
  </si>
  <si>
    <t>Clostridium phage phiCTC2A</t>
  </si>
  <si>
    <t>PRJNA260192</t>
  </si>
  <si>
    <t>47.02</t>
  </si>
  <si>
    <t>NC_030949.1/KM983333.1</t>
  </si>
  <si>
    <t>Bacillus phage phi4J1</t>
  </si>
  <si>
    <t>PRJNA277058</t>
  </si>
  <si>
    <t>41.486</t>
  </si>
  <si>
    <t>NC_029008.1/KT970645.1</t>
  </si>
  <si>
    <t>Pseudomonas phage JBD25</t>
  </si>
  <si>
    <t>PRJNA73477</t>
  </si>
  <si>
    <t>39.552</t>
  </si>
  <si>
    <t>NC_027992.1/JX495042.1</t>
  </si>
  <si>
    <t>Sewage-associated circular DNA molecule-2</t>
  </si>
  <si>
    <t>PRJNA386990</t>
  </si>
  <si>
    <t>1.169</t>
  </si>
  <si>
    <t xml:space="preserve"> Unknown:NC_026142.1/KJ547617.1</t>
  </si>
  <si>
    <t>Clostridium phage phiCT453B</t>
  </si>
  <si>
    <t>PRJNA260198</t>
  </si>
  <si>
    <t>36.712</t>
  </si>
  <si>
    <t>NC_029004.1/KM983328.1</t>
  </si>
  <si>
    <t>Clostridium phage phiCT19406A</t>
  </si>
  <si>
    <t>NC_030950.1/KM983330.1</t>
  </si>
  <si>
    <t>Arhar cryptic virus-I</t>
  </si>
  <si>
    <t>PRJNA244664</t>
  </si>
  <si>
    <t>4.638</t>
  </si>
  <si>
    <t>43.3342</t>
  </si>
  <si>
    <t xml:space="preserve"> RNA 1:NC_024014.1/HG797710.1;  RNA 3:NC_024010.1/HG967638.1;  RNA 4:NC_024011.2/HG967639.2</t>
  </si>
  <si>
    <t>Bacillus phage Stahl</t>
  </si>
  <si>
    <t>80.148</t>
  </si>
  <si>
    <t>NC_028856.1/KP696447.1</t>
  </si>
  <si>
    <t>Helicoverpa armigera iflavirus</t>
  </si>
  <si>
    <t>PRJNA369691</t>
  </si>
  <si>
    <t xml:space="preserve"> Unknown:NC_033619.1/KX228231.1</t>
  </si>
  <si>
    <t>Murine roseolovirus</t>
  </si>
  <si>
    <t>PRJNA371622</t>
  </si>
  <si>
    <t>173.861</t>
  </si>
  <si>
    <t xml:space="preserve"> Unknown:NC_033620.1/KY355735.1</t>
  </si>
  <si>
    <t>Eidolon helvum papillomavirus 2</t>
  </si>
  <si>
    <t>PRJNA375009</t>
  </si>
  <si>
    <t>7.958</t>
  </si>
  <si>
    <t xml:space="preserve"> Unknown:NC_033740.1/KX276957.1</t>
  </si>
  <si>
    <t>Palm Creek virus</t>
  </si>
  <si>
    <t>PRJNA375010</t>
  </si>
  <si>
    <t>10.095</t>
  </si>
  <si>
    <t xml:space="preserve"> Unknown:NC_033694.1/KC505248.1</t>
  </si>
  <si>
    <t>Solanum nodiflorum mottle virus</t>
  </si>
  <si>
    <t>PRJNA375011</t>
  </si>
  <si>
    <t>4.297</t>
  </si>
  <si>
    <t xml:space="preserve"> Unknown:NC_033706.1/KC577470.1</t>
  </si>
  <si>
    <t>Xingshan nematode virus 4</t>
  </si>
  <si>
    <t>PRJNA375012</t>
  </si>
  <si>
    <t>11.743</t>
  </si>
  <si>
    <t xml:space="preserve"> Unknown:NC_033701.1/KX884459.1</t>
  </si>
  <si>
    <t>Xingshan nematode virus 2</t>
  </si>
  <si>
    <t>PRJNA375013</t>
  </si>
  <si>
    <t>11.33</t>
  </si>
  <si>
    <t xml:space="preserve"> Unknown:NC_033727.1/KX883836.1</t>
  </si>
  <si>
    <t>Wuhan spirurian nematodes virus 1</t>
  </si>
  <si>
    <t>PRJNA375014</t>
  </si>
  <si>
    <t>9.961</t>
  </si>
  <si>
    <t xml:space="preserve"> Unknown:NC_033732.1/KX884291.1</t>
  </si>
  <si>
    <t>Wuhan spider virus 9</t>
  </si>
  <si>
    <t>PRJNA375015</t>
  </si>
  <si>
    <t xml:space="preserve"> Unknown:NC_033709.1/KX883158.1</t>
  </si>
  <si>
    <t>Wuhan spider virus 8</t>
  </si>
  <si>
    <t>PRJNA375016</t>
  </si>
  <si>
    <t>6.216</t>
  </si>
  <si>
    <t xml:space="preserve"> Unknown:NC_033711.1/KX883164.1</t>
  </si>
  <si>
    <t>Wuhan spider virus 7</t>
  </si>
  <si>
    <t>PRJNA375017</t>
  </si>
  <si>
    <t xml:space="preserve"> Unknown:NC_033702.1/KX883564.1</t>
  </si>
  <si>
    <t>Wuhan spider virus 6</t>
  </si>
  <si>
    <t>PRJNA375018</t>
  </si>
  <si>
    <t>10.647</t>
  </si>
  <si>
    <t xml:space="preserve"> Unknown:NC_033712.1/KX883680.1</t>
  </si>
  <si>
    <t>Wuhan spider virus 5</t>
  </si>
  <si>
    <t>PRJNA375019</t>
  </si>
  <si>
    <t>11.448</t>
  </si>
  <si>
    <t xml:space="preserve"> Unknown:NC_033714.1/KX883681.1</t>
  </si>
  <si>
    <t>Wuhan spider virus 4</t>
  </si>
  <si>
    <t>PRJNA375020</t>
  </si>
  <si>
    <t>11.652</t>
  </si>
  <si>
    <t xml:space="preserve"> Unknown:NC_033717.1/KX883684.1</t>
  </si>
  <si>
    <t>Wuhan spider virus 3</t>
  </si>
  <si>
    <t>PRJNA375021</t>
  </si>
  <si>
    <t>9.421</t>
  </si>
  <si>
    <t xml:space="preserve"> Unknown:NC_033718.1/KX883685.1</t>
  </si>
  <si>
    <t>Wuhan poty-like virus 1</t>
  </si>
  <si>
    <t>PRJNA375022</t>
  </si>
  <si>
    <t xml:space="preserve"> Unknown:NC_033708.1/KX884573.1</t>
  </si>
  <si>
    <t>Wuhan pillworm virus 3</t>
  </si>
  <si>
    <t>PRJNA375023</t>
  </si>
  <si>
    <t>4.317</t>
  </si>
  <si>
    <t>41.8887</t>
  </si>
  <si>
    <t xml:space="preserve"> 1:NC_033751.1/KX882913.1;  2:NC_033748.1/KX882914.1</t>
  </si>
  <si>
    <t>Wuhan pillworm virus 2</t>
  </si>
  <si>
    <t>PRJNA375024</t>
  </si>
  <si>
    <t>12.548</t>
  </si>
  <si>
    <t xml:space="preserve"> Unknown:NC_033731.1/KX884445.1</t>
  </si>
  <si>
    <t>Wuhan nido-like virus 1</t>
  </si>
  <si>
    <t>PRJNA375025</t>
  </si>
  <si>
    <t>17.562</t>
  </si>
  <si>
    <t xml:space="preserve"> Unknown:NC_033735.1/KX883630.1</t>
  </si>
  <si>
    <t>Wuhan millipede virus 3</t>
  </si>
  <si>
    <t>PRJNA375026</t>
  </si>
  <si>
    <t>10.655</t>
  </si>
  <si>
    <t xml:space="preserve"> Unknown:NC_033733.1/KX884293.1</t>
  </si>
  <si>
    <t>Wuhan insect virus 9</t>
  </si>
  <si>
    <t>PRJNA375027</t>
  </si>
  <si>
    <t>9.305</t>
  </si>
  <si>
    <t xml:space="preserve"> Unknown:NC_033710.1/KX883816.1</t>
  </si>
  <si>
    <t>Wuhan insect virus 8</t>
  </si>
  <si>
    <t>PRJNA375028</t>
  </si>
  <si>
    <t xml:space="preserve"> Unknown:NC_033707.1/KX883812.1</t>
  </si>
  <si>
    <t>Wuhan insect virus 35</t>
  </si>
  <si>
    <t>PRJNA375029</t>
  </si>
  <si>
    <t>44.3803</t>
  </si>
  <si>
    <t xml:space="preserve"> 1:NC_033749.1/KX883233.1;  2:NC_033750.1/KX883234.1</t>
  </si>
  <si>
    <t>Wuhan insect virus 34</t>
  </si>
  <si>
    <t>PRJNA375030</t>
  </si>
  <si>
    <t xml:space="preserve"> Unknown:NC_033713.1/KX882815.1</t>
  </si>
  <si>
    <t>Wuhan insect virus 33</t>
  </si>
  <si>
    <t>PRJNA375031</t>
  </si>
  <si>
    <t>10.232</t>
  </si>
  <si>
    <t xml:space="preserve"> Unknown:NC_033722.1/KX884274.1</t>
  </si>
  <si>
    <t>Wuhan cricket virus 2</t>
  </si>
  <si>
    <t>PRJNA375032</t>
  </si>
  <si>
    <t>9.105</t>
  </si>
  <si>
    <t>50.6912</t>
  </si>
  <si>
    <t xml:space="preserve"> 1:NC_033764.1/KX884208.1;  2:NC_033765.1/KX884209.1;  3:NC_033766.1/KX884210.1;  4:NC_033767.1/KX884211.1;  5:NC_033768.1/KX884212.1;  6:NC_033769.1/KX884213.1</t>
  </si>
  <si>
    <t>Hubei myriapoda virus 9</t>
  </si>
  <si>
    <t>PRJNA375033</t>
  </si>
  <si>
    <t>4.429</t>
  </si>
  <si>
    <t>50.2366</t>
  </si>
  <si>
    <t xml:space="preserve"> 1:NC_033762.1/KX882770.1;  2:NC_033763.1/KX882771.1</t>
  </si>
  <si>
    <t>Hubei myriapoda virus 5</t>
  </si>
  <si>
    <t>PRJNA375034</t>
  </si>
  <si>
    <t>15.977</t>
  </si>
  <si>
    <t>36.0734</t>
  </si>
  <si>
    <t xml:space="preserve"> 1:NC_033761.1/KX884758.1;  2:NC_033759.1/KX884759.1;  3:NC_033760.1/KX884760.1</t>
  </si>
  <si>
    <t>Beihai shrimp virus 3</t>
  </si>
  <si>
    <t>PRJNA375035</t>
  </si>
  <si>
    <t>18.814</t>
  </si>
  <si>
    <t>48.7565</t>
  </si>
  <si>
    <t xml:space="preserve"> 1:NC_033756.1/KX884737.1;  2:NC_033757.1/KX884738.1;  3:NC_033758.1/KX884739.1</t>
  </si>
  <si>
    <t>Bamaga virus</t>
  </si>
  <si>
    <t>PRJNA375036</t>
  </si>
  <si>
    <t>10.203</t>
  </si>
  <si>
    <t xml:space="preserve"> Unknown:NC_033725.1/KU308380.1</t>
  </si>
  <si>
    <t>Phomopsis longicolla RNA virus 1</t>
  </si>
  <si>
    <t>PRJNA375037</t>
  </si>
  <si>
    <t>2.822</t>
  </si>
  <si>
    <t xml:space="preserve"> Unknown:NC_033729.1/KR997836.1</t>
  </si>
  <si>
    <t>Pepper chlorotic spot virus</t>
  </si>
  <si>
    <t>PRJNA375038</t>
  </si>
  <si>
    <t>34.0436</t>
  </si>
  <si>
    <t xml:space="preserve"> L:NC_033774.1/KX247379.1;  M:NC_033773.1/KX247378.1;  S:NC_033772.1/KX247377.1</t>
  </si>
  <si>
    <t>Eidolon helvum papillomavirus 3</t>
  </si>
  <si>
    <t>PRJNA375039</t>
  </si>
  <si>
    <t>7.991</t>
  </si>
  <si>
    <t xml:space="preserve"> Unknown:NC_033745.1/KX276956.1</t>
  </si>
  <si>
    <t>Kadam virus</t>
  </si>
  <si>
    <t>PRJNA375040</t>
  </si>
  <si>
    <t>10.215</t>
  </si>
  <si>
    <t xml:space="preserve"> Unknown:NC_033724.1/DQ235146.1</t>
  </si>
  <si>
    <t>Jugra virus</t>
  </si>
  <si>
    <t>PRJNA375041</t>
  </si>
  <si>
    <t>10.173</t>
  </si>
  <si>
    <t xml:space="preserve"> Unknown:NC_033699.1/DQ859066.1</t>
  </si>
  <si>
    <t>Gadgets Gully virus</t>
  </si>
  <si>
    <t>PRJNA375042</t>
  </si>
  <si>
    <t>10.251</t>
  </si>
  <si>
    <t xml:space="preserve"> Unknown:NC_033723.1/DQ235145.1</t>
  </si>
  <si>
    <t>Uganda S virus</t>
  </si>
  <si>
    <t>PRJNA375043</t>
  </si>
  <si>
    <t xml:space="preserve"> Unknown:NC_033698.1/DQ859065.1</t>
  </si>
  <si>
    <t>Bouboui virus</t>
  </si>
  <si>
    <t>PRJNA375044</t>
  </si>
  <si>
    <t xml:space="preserve"> Unknown:NC_033693.1/DQ859057.1</t>
  </si>
  <si>
    <t>Potiskum virus</t>
  </si>
  <si>
    <t>PRJNA310876</t>
  </si>
  <si>
    <t>NC_029054.2/DQ859067.1</t>
  </si>
  <si>
    <t>Nounane virus</t>
  </si>
  <si>
    <t>PRJNA375046</t>
  </si>
  <si>
    <t xml:space="preserve"> Unknown:NC_033715.1/EU159426.2</t>
  </si>
  <si>
    <t>Saumarez Reef virus</t>
  </si>
  <si>
    <t>PRJNA375047</t>
  </si>
  <si>
    <t>10.269</t>
  </si>
  <si>
    <t xml:space="preserve"> Unknown:NC_033726.1/DQ235150.1</t>
  </si>
  <si>
    <t>Meaban virus</t>
  </si>
  <si>
    <t>PRJNA375048</t>
  </si>
  <si>
    <t>10.266</t>
  </si>
  <si>
    <t xml:space="preserve"> Unknown:NC_033721.1/DQ235144.1</t>
  </si>
  <si>
    <t>Avon-Heathcote estuary associated bacilladnavirus</t>
  </si>
  <si>
    <t>PRJNA375049</t>
  </si>
  <si>
    <t xml:space="preserve"> Unknown:NC_033744.1/KY405008.1</t>
  </si>
  <si>
    <t>Amphibola crenata associated bacilladnavirus 2</t>
  </si>
  <si>
    <t>PRJNA375050</t>
  </si>
  <si>
    <t xml:space="preserve"> Unknown:NC_033741.1/KY405007.1</t>
  </si>
  <si>
    <t>Amphibola crenata associated bacilladnavirus 1</t>
  </si>
  <si>
    <t>PRJNA375051</t>
  </si>
  <si>
    <t>4.729</t>
  </si>
  <si>
    <t xml:space="preserve"> Unknown:NC_033746.1/KY405006.1</t>
  </si>
  <si>
    <t>Thrips-associated genomovirus 4</t>
  </si>
  <si>
    <t>PRJNA375052</t>
  </si>
  <si>
    <t xml:space="preserve"> Unknown:NC_033747.1/KY308270.1</t>
  </si>
  <si>
    <t>Thrips-associated genomovirus 3</t>
  </si>
  <si>
    <t>PRJNA375053</t>
  </si>
  <si>
    <t xml:space="preserve"> Unknown:NC_033742.1/KY308269.1</t>
  </si>
  <si>
    <t>Thrips-associated genomovirus 2</t>
  </si>
  <si>
    <t>PRJNA375054</t>
  </si>
  <si>
    <t>2.182</t>
  </si>
  <si>
    <t xml:space="preserve"> Unknown:NC_033743.1/KY308271.1</t>
  </si>
  <si>
    <t>Thrips-associated genomovirus 1</t>
  </si>
  <si>
    <t>PRJNA375055</t>
  </si>
  <si>
    <t xml:space="preserve"> Unknown:NC_033736.1/KY308268.1</t>
  </si>
  <si>
    <t>Cacao yellow vein-banding virus</t>
  </si>
  <si>
    <t>PRJNA375056</t>
  </si>
  <si>
    <t>7.454</t>
  </si>
  <si>
    <t xml:space="preserve"> Unknown:NC_033739.1/KX276641.1</t>
  </si>
  <si>
    <t>Cacao mild mosaic virus</t>
  </si>
  <si>
    <t>PRJNA375057</t>
  </si>
  <si>
    <t>7.533</t>
  </si>
  <si>
    <t xml:space="preserve"> Unknown:NC_033738.1/KX276640.1</t>
  </si>
  <si>
    <t>Jingmen tombus-like virus 2</t>
  </si>
  <si>
    <t>PRJNA375058</t>
  </si>
  <si>
    <t>4.1</t>
  </si>
  <si>
    <t xml:space="preserve"> Unknown:NC_033696.1/KX883123.1</t>
  </si>
  <si>
    <t>Spinach cryptic virus 1</t>
  </si>
  <si>
    <t>PRJNA375059</t>
  </si>
  <si>
    <t>3.728</t>
  </si>
  <si>
    <t>48.7139</t>
  </si>
  <si>
    <t xml:space="preserve"> RNA1:NC_033770.1/KX784754.1;  RNA2:NC_033771.1/KX784755.1</t>
  </si>
  <si>
    <t>Enterovirus AN12</t>
  </si>
  <si>
    <t>PRJNA375060</t>
  </si>
  <si>
    <t xml:space="preserve"> Unknown:NC_033695.1/LC038188.1</t>
  </si>
  <si>
    <t>Ubei picorna-like virus 3</t>
  </si>
  <si>
    <t>PRJNA375061</t>
  </si>
  <si>
    <t>8.824</t>
  </si>
  <si>
    <t xml:space="preserve"> Unknown:NC_033720.1/KX884266.1</t>
  </si>
  <si>
    <t>Zhejiang mosquito virus 1</t>
  </si>
  <si>
    <t>PRJNA375062</t>
  </si>
  <si>
    <t xml:space="preserve"> Unknown:NC_033716.1/KX883919.1</t>
  </si>
  <si>
    <t>Xinzhou toro-like virus</t>
  </si>
  <si>
    <t>PRJNA375063</t>
  </si>
  <si>
    <t>30.353</t>
  </si>
  <si>
    <t xml:space="preserve"> Unknown:NC_033700.1/KX883638.1</t>
  </si>
  <si>
    <t>Xinzhou nematode virus 7</t>
  </si>
  <si>
    <t>PRJNA375064</t>
  </si>
  <si>
    <t>3.243</t>
  </si>
  <si>
    <t xml:space="preserve"> Unknown:NC_033734.1/KX883280.1</t>
  </si>
  <si>
    <t>Xinzhou nematode virus 5</t>
  </si>
  <si>
    <t>PRJNA375066</t>
  </si>
  <si>
    <t>7.977</t>
  </si>
  <si>
    <t xml:space="preserve"> Unknown:NC_033704.1/KX884461.1</t>
  </si>
  <si>
    <t>Xinzhou nematode virus 4</t>
  </si>
  <si>
    <t>PRJNA375067</t>
  </si>
  <si>
    <t>11.731</t>
  </si>
  <si>
    <t xml:space="preserve"> Unknown:NC_033705.1/KX884462.1</t>
  </si>
  <si>
    <t>Xinzhou nematode virus 3</t>
  </si>
  <si>
    <t>PRJNA375068</t>
  </si>
  <si>
    <t>49.1226</t>
  </si>
  <si>
    <t xml:space="preserve"> 1:NC_033753.1/KX884004.1;  2:NC_033754.1/KX884005.1</t>
  </si>
  <si>
    <t>Xinzhou nematode virus 2</t>
  </si>
  <si>
    <t>PRJNA375069</t>
  </si>
  <si>
    <t>9.547</t>
  </si>
  <si>
    <t xml:space="preserve"> Unknown:NC_033730.1/KX884383.1</t>
  </si>
  <si>
    <t>Xinzhou nematode virus 1</t>
  </si>
  <si>
    <t>PRJNA375070</t>
  </si>
  <si>
    <t>11.525</t>
  </si>
  <si>
    <t xml:space="preserve"> Unknown:NC_033728.1/KX883838.1</t>
  </si>
  <si>
    <t>Xinzhou dimarhabdovirus virus 1</t>
  </si>
  <si>
    <t>PRJNA375071</t>
  </si>
  <si>
    <t xml:space="preserve"> Unknown:NC_033703.1/KX884460.1</t>
  </si>
  <si>
    <t>Xingshan nematode virus 6</t>
  </si>
  <si>
    <t>PRJNA375072</t>
  </si>
  <si>
    <t>6.527</t>
  </si>
  <si>
    <t xml:space="preserve"> Unknown:NC_033719.1/KX882996.1</t>
  </si>
  <si>
    <t>Xingshan nematode virus 5</t>
  </si>
  <si>
    <t>PRJNA375073</t>
  </si>
  <si>
    <t>52.6363</t>
  </si>
  <si>
    <t xml:space="preserve"> 1:NC_033752.1/KX882932.1;  2:NC_033755.1/KX882933.1</t>
  </si>
  <si>
    <t>Sugarcane bacilliform Guadeloupe D virus</t>
  </si>
  <si>
    <t>PRJNA41599</t>
  </si>
  <si>
    <t xml:space="preserve"> Unknown:NC_013455.1/FJ439817.1</t>
  </si>
  <si>
    <t>Bat sapovirus</t>
  </si>
  <si>
    <t>PRJNA376036</t>
  </si>
  <si>
    <t xml:space="preserve"> Unknown:NC_033776.1/KX759620.1</t>
  </si>
  <si>
    <t>Tomato leaf curl Burkina Faso virus</t>
  </si>
  <si>
    <t>PRJNA376172</t>
  </si>
  <si>
    <t xml:space="preserve"> Unknown:NC_033779.1/KX853168.1</t>
  </si>
  <si>
    <t>Mythimna unipuncta granulovirus</t>
  </si>
  <si>
    <t>PRJNA376169</t>
  </si>
  <si>
    <t>144.51</t>
  </si>
  <si>
    <t xml:space="preserve"> Unknown:NC_033780.1/KX855660.1</t>
  </si>
  <si>
    <t>Noumeavirus</t>
  </si>
  <si>
    <t>PRJNA376058</t>
  </si>
  <si>
    <t>376.207</t>
  </si>
  <si>
    <t xml:space="preserve"> Unknown:NC_033775.1/KX066233.1</t>
  </si>
  <si>
    <t>Clematis chlorotic mottle virus</t>
  </si>
  <si>
    <t>PRJNA376173</t>
  </si>
  <si>
    <t>3.88</t>
  </si>
  <si>
    <t xml:space="preserve"> Unknown:NC_033777.1/KX712140.1</t>
  </si>
  <si>
    <t>Leptopilina boulardi filamentous virus</t>
  </si>
  <si>
    <t>PRJNA376027</t>
  </si>
  <si>
    <t>111.453</t>
  </si>
  <si>
    <t>22.1</t>
  </si>
  <si>
    <t xml:space="preserve"> Unknown:NC_033778.1/KY009685.1</t>
  </si>
  <si>
    <t>Orbivirus SX-2017a</t>
  </si>
  <si>
    <t>PRJNA376171</t>
  </si>
  <si>
    <t>19.272</t>
  </si>
  <si>
    <t>42.3885</t>
  </si>
  <si>
    <t xml:space="preserve"> 1:NC_033782.1/KX455487.1;  2:NC_033783.1/KX455488.1;  3:NC_033784.1/KX455489.1;  4:NC_033785.1/KX455490.1;  5:NC_033786.1/KX455491.1;  6:NC_033787.1/KX455492.1;  7:NC_033788.1/KX455493.1;  8:NC_033789.1/KX455494.1;  9:NC_033790.1/KX455495.1;  10:NC_033791.1/KX455496.1</t>
  </si>
  <si>
    <t>Human papillomavirus type 156</t>
  </si>
  <si>
    <t>PRJNA376170</t>
  </si>
  <si>
    <t>7.329</t>
  </si>
  <si>
    <t xml:space="preserve"> Unknown:NC_033781.1/JX429973.1</t>
  </si>
  <si>
    <t>Agrotis segetum nucleopolyhedrovirus A</t>
  </si>
  <si>
    <t>PRJNA16661</t>
  </si>
  <si>
    <t>147.544</t>
  </si>
  <si>
    <t xml:space="preserve"> Unknown:NC_007921.1/DQ123841.1</t>
  </si>
  <si>
    <t>Equus asinus papillomavirus 1</t>
  </si>
  <si>
    <t>PRJNA243496</t>
  </si>
  <si>
    <t>7.467</t>
  </si>
  <si>
    <t xml:space="preserve"> Unknown:NC_023882.1/KF741371.1</t>
  </si>
  <si>
    <t>Qinghai Himalayan marmot astrovirus 1</t>
  </si>
  <si>
    <t>PRJNA376197</t>
  </si>
  <si>
    <t>6.712</t>
  </si>
  <si>
    <t xml:space="preserve"> Unknown:NC_033792.1/KY024237.1</t>
  </si>
  <si>
    <t>Goose megrivirus</t>
  </si>
  <si>
    <t>PRJNA376528</t>
  </si>
  <si>
    <t>10.101</t>
  </si>
  <si>
    <t xml:space="preserve"> Unknown:NC_033793.1/KY369300.1</t>
  </si>
  <si>
    <t>Bat dicibavirus</t>
  </si>
  <si>
    <t>PRJNA376914</t>
  </si>
  <si>
    <t xml:space="preserve"> Unknown:NC_033824.1/KX644944.1</t>
  </si>
  <si>
    <t>Bat iflavirus</t>
  </si>
  <si>
    <t>PRJNA376915</t>
  </si>
  <si>
    <t>10.519</t>
  </si>
  <si>
    <t xml:space="preserve"> Unknown:NC_033823.1/KX644939.1</t>
  </si>
  <si>
    <t>Bat sapelovirus</t>
  </si>
  <si>
    <t>PRJNA376916</t>
  </si>
  <si>
    <t xml:space="preserve"> Unknown:NC_033820.1/KX644938.1</t>
  </si>
  <si>
    <t>Bat crohivirus</t>
  </si>
  <si>
    <t>PRJNA376917</t>
  </si>
  <si>
    <t>7.085</t>
  </si>
  <si>
    <t xml:space="preserve"> Unknown:NC_033819.1/KX644937.1</t>
  </si>
  <si>
    <t>Bat kunsagivirus</t>
  </si>
  <si>
    <t>PRJNA376918</t>
  </si>
  <si>
    <t>7.092</t>
  </si>
  <si>
    <t xml:space="preserve"> Unknown:NC_033818.1/KX644936.1</t>
  </si>
  <si>
    <t>Peach virus D</t>
  </si>
  <si>
    <t>PRJNA376919</t>
  </si>
  <si>
    <t>6.612</t>
  </si>
  <si>
    <t xml:space="preserve"> Unknown:NC_033828.1/KY084481.1</t>
  </si>
  <si>
    <t>Munguba virus</t>
  </si>
  <si>
    <t>PRJNA376920</t>
  </si>
  <si>
    <t>12.923</t>
  </si>
  <si>
    <t>41.5828</t>
  </si>
  <si>
    <t xml:space="preserve"> L:NC_033830.1/HM566164.1;  M:NC_033847.1/HM566165.1;  S:NC_033831.1/HM566166.1</t>
  </si>
  <si>
    <t>Urucuri virus</t>
  </si>
  <si>
    <t>PRJNA376921</t>
  </si>
  <si>
    <t>12.896</t>
  </si>
  <si>
    <t>41.4627</t>
  </si>
  <si>
    <t xml:space="preserve"> L:NC_033841.1/KX611403.1;  M:NC_033842.1/KX611404.1;  S:NC_033843.1/KX611405.1</t>
  </si>
  <si>
    <t>Tapara virus</t>
  </si>
  <si>
    <t>PRJNA376922</t>
  </si>
  <si>
    <t>12.45</t>
  </si>
  <si>
    <t>42.7834</t>
  </si>
  <si>
    <t xml:space="preserve"> L:NC_033848.1/KX611397.1;  M:NC_033838.1/KX611398.1;  S:NC_033839.1/KX611399.1</t>
  </si>
  <si>
    <t>Ambe virus</t>
  </si>
  <si>
    <t>PRJNA376923</t>
  </si>
  <si>
    <t>12.639</t>
  </si>
  <si>
    <t>42.1711</t>
  </si>
  <si>
    <t xml:space="preserve"> L:NC_033844.1/KX611382.1;  M:NC_033835.1/KX611383.1;  S:NC_033845.1/KX611384.1</t>
  </si>
  <si>
    <t>Wuhan insect virus 22</t>
  </si>
  <si>
    <t>PRJNA376924</t>
  </si>
  <si>
    <t>3.635</t>
  </si>
  <si>
    <t>42.9259</t>
  </si>
  <si>
    <t xml:space="preserve"> 1:NC_033851.1/KX884050.1;  2:NC_033852.1/KX884051.1</t>
  </si>
  <si>
    <t>Wuhan insect virus 12</t>
  </si>
  <si>
    <t>PRJNA376925</t>
  </si>
  <si>
    <t>11.094</t>
  </si>
  <si>
    <t xml:space="preserve"> Unknown:NC_033816.1/KX883288.1</t>
  </si>
  <si>
    <t>Jingmen tombus-like virus 1</t>
  </si>
  <si>
    <t>PRJNA376926</t>
  </si>
  <si>
    <t>7.949</t>
  </si>
  <si>
    <t xml:space="preserve"> Unknown:NC_033815.1/KX883122.1</t>
  </si>
  <si>
    <t>Beihai picorna-like virus 59</t>
  </si>
  <si>
    <t>PRJNA376927</t>
  </si>
  <si>
    <t xml:space="preserve"> Unknown:NC_033822.1/KX883321.1</t>
  </si>
  <si>
    <t>Beihai picorna-like virus 57</t>
  </si>
  <si>
    <t>PRJNA376928</t>
  </si>
  <si>
    <t xml:space="preserve"> Unknown:NC_033827.1/KX883356.1</t>
  </si>
  <si>
    <t>Kallithea virus</t>
  </si>
  <si>
    <t>PRJNA376929</t>
  </si>
  <si>
    <t>152.388</t>
  </si>
  <si>
    <t xml:space="preserve"> Unknown:NC_033829.1/KX130344.1</t>
  </si>
  <si>
    <t>Uriurana virus</t>
  </si>
  <si>
    <t>PRJNA376930</t>
  </si>
  <si>
    <t>12.404</t>
  </si>
  <si>
    <t>39.8718</t>
  </si>
  <si>
    <t xml:space="preserve"> L:NC_033849.1/KX611400.1;  M:NC_033840.1/KX611401.1;  S:NC_033850.1/KX611402.1</t>
  </si>
  <si>
    <t>Anhanga virus</t>
  </si>
  <si>
    <t>PRJNA376931</t>
  </si>
  <si>
    <t>12.568</t>
  </si>
  <si>
    <t xml:space="preserve"> L:NC_033836.1/KX611385.1;  M:NC_033846.1/KX611386.1;  S:NC_033837.1/KX611387.1</t>
  </si>
  <si>
    <t>Melon severe mosaic tospovirus</t>
  </si>
  <si>
    <t>PRJNA376932</t>
  </si>
  <si>
    <t>17.067</t>
  </si>
  <si>
    <t>35.5159</t>
  </si>
  <si>
    <t xml:space="preserve"> L:NC_033834.1/KX698424.1;  M:NC_033833.1/KX698423.1;  S:NC_033832.1/KX698422.1</t>
  </si>
  <si>
    <t>Qinghai Himalayan marmot astrovirus 2</t>
  </si>
  <si>
    <t>PRJNA376933</t>
  </si>
  <si>
    <t>6.64</t>
  </si>
  <si>
    <t xml:space="preserve"> Unknown:NC_033821.1/KY024238.1</t>
  </si>
  <si>
    <t>Cassava satellite virus</t>
  </si>
  <si>
    <t>PRJNA376934</t>
  </si>
  <si>
    <t>1.228</t>
  </si>
  <si>
    <t xml:space="preserve"> Unknown:NC_033817.1/KY607769.1</t>
  </si>
  <si>
    <t>Bat badicivirus 2</t>
  </si>
  <si>
    <t>PRJNA376935</t>
  </si>
  <si>
    <t>8.63</t>
  </si>
  <si>
    <t xml:space="preserve"> Unknown:NC_033826.1/KX644946.1</t>
  </si>
  <si>
    <t>Bat badicivirus 1</t>
  </si>
  <si>
    <t>PRJNA376936</t>
  </si>
  <si>
    <t>8.335</t>
  </si>
  <si>
    <t xml:space="preserve"> Unknown:NC_033825.1/KX644945.1</t>
  </si>
  <si>
    <t>Phaseolus vulgaris alphaendornavirus 1</t>
  </si>
  <si>
    <t>PRJNA240322</t>
  </si>
  <si>
    <t>13.908</t>
  </si>
  <si>
    <t xml:space="preserve"> Unknown:NC_023678.1/AB719397.1</t>
  </si>
  <si>
    <t>Orthohepevirus D</t>
  </si>
  <si>
    <t>PRJNA172460</t>
  </si>
  <si>
    <t>6.796</t>
  </si>
  <si>
    <t xml:space="preserve"> Unknown:NC_018382.1/JQ001749.1</t>
  </si>
  <si>
    <t>uncultured marine virus</t>
  </si>
  <si>
    <t>PRJDB4437</t>
  </si>
  <si>
    <t>6683.15</t>
  </si>
  <si>
    <t>BCRW00000000.1</t>
  </si>
  <si>
    <t>Cordoba virus</t>
  </si>
  <si>
    <t>PRJNA378393</t>
  </si>
  <si>
    <t>7.615</t>
  </si>
  <si>
    <t xml:space="preserve"> Unknown:NC_034156.1/KX518771.1</t>
  </si>
  <si>
    <t>Piura virus</t>
  </si>
  <si>
    <t>PRJNA378395</t>
  </si>
  <si>
    <t>10.05</t>
  </si>
  <si>
    <t xml:space="preserve"> Unknown:NC_034155.1/KX518786.1</t>
  </si>
  <si>
    <t>Loreto virus</t>
  </si>
  <si>
    <t>PRJNA378396</t>
  </si>
  <si>
    <t xml:space="preserve"> Unknown:NC_034158.1/KX518775.1</t>
  </si>
  <si>
    <t>Pepper cryptic virus 2</t>
  </si>
  <si>
    <t>PRJNA378397</t>
  </si>
  <si>
    <t>3.134</t>
  </si>
  <si>
    <t>41.4085</t>
  </si>
  <si>
    <t xml:space="preserve"> RNA 1:NC_034159.1/JN117278.1;  RNA 2:NC_034167.1/JN117279.1</t>
  </si>
  <si>
    <t>San Bernardo virus</t>
  </si>
  <si>
    <t>PRJNA378398</t>
  </si>
  <si>
    <t>9.748</t>
  </si>
  <si>
    <t xml:space="preserve"> Unknown:NC_034154.1/KX518761.1</t>
  </si>
  <si>
    <t>Fort Crockett virus</t>
  </si>
  <si>
    <t>PRJNA378399</t>
  </si>
  <si>
    <t>7.903</t>
  </si>
  <si>
    <t xml:space="preserve"> Unknown:NC_034157.1/KX518774.1</t>
  </si>
  <si>
    <t>Biratnagar virus</t>
  </si>
  <si>
    <t>PRJNA378400</t>
  </si>
  <si>
    <t>9.111</t>
  </si>
  <si>
    <t xml:space="preserve"> Unknown:NC_034153.1/KX518757.1</t>
  </si>
  <si>
    <t>Big Cypress virus</t>
  </si>
  <si>
    <t>PRJNA378401</t>
  </si>
  <si>
    <t>9.506</t>
  </si>
  <si>
    <t xml:space="preserve"> Unknown:NC_034152.1/KX518750.1</t>
  </si>
  <si>
    <t>Menghai flavivirus</t>
  </si>
  <si>
    <t>PRJNA378771</t>
  </si>
  <si>
    <t xml:space="preserve"> Unknown:NC_034204.1/KX907452.1</t>
  </si>
  <si>
    <t>African eggplant yellowing virus</t>
  </si>
  <si>
    <t>PRJNA379130</t>
  </si>
  <si>
    <t>5.953</t>
  </si>
  <si>
    <t xml:space="preserve"> Unknown:NC_034207.1/KX856972.1</t>
  </si>
  <si>
    <t>Phomopsis longicolla circular virus 1</t>
  </si>
  <si>
    <t>PRJNA379131</t>
  </si>
  <si>
    <t>3.17</t>
  </si>
  <si>
    <t xml:space="preserve"> Unknown:NC_034209.1/KR106588.1</t>
  </si>
  <si>
    <t>Peach rosette mosaic virus</t>
  </si>
  <si>
    <t>PRJNA379132</t>
  </si>
  <si>
    <t>13.97</t>
  </si>
  <si>
    <t>44.3426</t>
  </si>
  <si>
    <t xml:space="preserve"> 1:NC_034214.1/KY646466.1;  2:NC_034215.1/KJ572573.2</t>
  </si>
  <si>
    <t>Tucunduba virus</t>
  </si>
  <si>
    <t>PRJNA379134</t>
  </si>
  <si>
    <t>12.323</t>
  </si>
  <si>
    <t>31.8532</t>
  </si>
  <si>
    <t xml:space="preserve"> L:NC_034212.1/KX579496.1;  M:NC_034213.1/KX579497.1;  S:NC_034211.1/KX579498.1</t>
  </si>
  <si>
    <t>Grapevine rupestris vein feathering virus</t>
  </si>
  <si>
    <t>PRJNA379135</t>
  </si>
  <si>
    <t>6.73</t>
  </si>
  <si>
    <t xml:space="preserve"> Unknown:NC_034205.1/KY513701.1</t>
  </si>
  <si>
    <t>Bakunsa virus</t>
  </si>
  <si>
    <t>PRJNA379136</t>
  </si>
  <si>
    <t>7.429</t>
  </si>
  <si>
    <t xml:space="preserve"> Unknown:NC_034206.1/KY670597.1</t>
  </si>
  <si>
    <t>Sunflower ring blotch virus</t>
  </si>
  <si>
    <t>PRJNA379138</t>
  </si>
  <si>
    <t xml:space="preserve"> Unknown:NC_034208.1/KX856009.1</t>
  </si>
  <si>
    <t>Mogiana tick virus</t>
  </si>
  <si>
    <t>PRJNA379598</t>
  </si>
  <si>
    <t>11.025</t>
  </si>
  <si>
    <t>53.8244</t>
  </si>
  <si>
    <t xml:space="preserve"> 1:NC_034222.1/JX390986.2;  2:NC_034225.1/KY523073.1;  3:NC_034223.1/JX390985.2;  4:NC_034224.1/KY523074.1</t>
  </si>
  <si>
    <t>Lagenaria siceraria endornavirus-Hubei</t>
  </si>
  <si>
    <t>PRJNA379461</t>
  </si>
  <si>
    <t>15.098</t>
  </si>
  <si>
    <t xml:space="preserve"> Unknown:NC_034216.1/KX377970.1</t>
  </si>
  <si>
    <t>Pityohyphantes rubrofasciatus iflavirus</t>
  </si>
  <si>
    <t>PRJNA379589</t>
  </si>
  <si>
    <t xml:space="preserve"> Unknown:NC_034217.1/KX452237.1</t>
  </si>
  <si>
    <t>Rousettus aegyptiacus polyomavirus 1</t>
  </si>
  <si>
    <t>PRJNA379591</t>
  </si>
  <si>
    <t>5.014</t>
  </si>
  <si>
    <t xml:space="preserve"> Unknown:NC_034219.1/LC185218.1</t>
  </si>
  <si>
    <t>Rhinolophus hildebrandtii polyomavirus 1</t>
  </si>
  <si>
    <t>PRJNA379592</t>
  </si>
  <si>
    <t>5.06</t>
  </si>
  <si>
    <t xml:space="preserve"> Unknown:NC_034218.1/LC185217.1</t>
  </si>
  <si>
    <t>Miniopterus schreibersii polyomavirus 2</t>
  </si>
  <si>
    <t>PRJNA379593</t>
  </si>
  <si>
    <t>4.877</t>
  </si>
  <si>
    <t xml:space="preserve"> Unknown:NC_034221.1/LC185216.1</t>
  </si>
  <si>
    <t>Miniopterus schreibersii polyomavirus 1</t>
  </si>
  <si>
    <t>PRJNA379594</t>
  </si>
  <si>
    <t xml:space="preserve"> Unknown:NC_034220.1/LC185213.1</t>
  </si>
  <si>
    <t>Yaounde virus</t>
  </si>
  <si>
    <t>PRJNA378002</t>
  </si>
  <si>
    <t>10.293</t>
  </si>
  <si>
    <t xml:space="preserve"> Unknown:NC_034018.1/EU082199.2</t>
  </si>
  <si>
    <t>Phnom Penh bat virus</t>
  </si>
  <si>
    <t>PRJNA377304</t>
  </si>
  <si>
    <t>10.131</t>
  </si>
  <si>
    <t xml:space="preserve"> Unknown:NC_034007.1/KJ469372.1</t>
  </si>
  <si>
    <t>Xishuangbanna aedes flavivirus</t>
  </si>
  <si>
    <t>PRJNA378003</t>
  </si>
  <si>
    <t>10.884</t>
  </si>
  <si>
    <t xml:space="preserve"> Unknown:NC_034017.1/KU201526.1</t>
  </si>
  <si>
    <t>Kaumoebavirus</t>
  </si>
  <si>
    <t>PRJNA325154</t>
  </si>
  <si>
    <t>350.731</t>
  </si>
  <si>
    <t xml:space="preserve"> Unknown:NC_034249.1/KX552040.1</t>
  </si>
  <si>
    <t>Tobacco virus 2</t>
  </si>
  <si>
    <t>PRJNA382351</t>
  </si>
  <si>
    <t xml:space="preserve"> Unknown:NC_034265.1/KY038943.1</t>
  </si>
  <si>
    <t>Human parainfluenza virus 4a</t>
  </si>
  <si>
    <t>PRJNA214365</t>
  </si>
  <si>
    <t>17.052</t>
  </si>
  <si>
    <t xml:space="preserve"> Unknown:NC_021928.1/AB543336.1</t>
  </si>
  <si>
    <t>Mirabilis leaf curl virus</t>
  </si>
  <si>
    <t>PRJNA255801</t>
  </si>
  <si>
    <t>2.778</t>
  </si>
  <si>
    <t xml:space="preserve"> Unknown:NC_024491.1/LK054801.1</t>
  </si>
  <si>
    <t>Tomato yellow mottle-associated virus</t>
  </si>
  <si>
    <t>PRJNA380421</t>
  </si>
  <si>
    <t xml:space="preserve"> Unknown:NC_034240.1/KY075646.1</t>
  </si>
  <si>
    <t>Diabrotica virgifera virgifera virus 2</t>
  </si>
  <si>
    <t>PRJNA380827</t>
  </si>
  <si>
    <t>10.493</t>
  </si>
  <si>
    <t xml:space="preserve"> Unknown:NC_034241.1/KY070327.1</t>
  </si>
  <si>
    <t>Ixeridium yellow mottle virus 2</t>
  </si>
  <si>
    <t>PRJNA380967</t>
  </si>
  <si>
    <t>4.196</t>
  </si>
  <si>
    <t xml:space="preserve"> Unknown:NC_034243.1/KT946712.1</t>
  </si>
  <si>
    <t>Ochlerotatus caspius flavivirus</t>
  </si>
  <si>
    <t>PRJNA381080</t>
  </si>
  <si>
    <t>10.37</t>
  </si>
  <si>
    <t xml:space="preserve"> Unknown:NC_034242.1/KY345399.1</t>
  </si>
  <si>
    <t>LI polyomavirus</t>
  </si>
  <si>
    <t>PRJNA381649</t>
  </si>
  <si>
    <t>5.269</t>
  </si>
  <si>
    <t xml:space="preserve"> Unknown:NC_034253.1/KY404016.1</t>
  </si>
  <si>
    <t>Diabrotica virgifera virgifera virus 3</t>
  </si>
  <si>
    <t>PRJNA381650</t>
  </si>
  <si>
    <t>13.202</t>
  </si>
  <si>
    <t xml:space="preserve"> Unknown:NC_034244.1/KY200663.1</t>
  </si>
  <si>
    <t>Cowpea polerovirus 2</t>
  </si>
  <si>
    <t>PRJNA381651</t>
  </si>
  <si>
    <t>5.945</t>
  </si>
  <si>
    <t xml:space="preserve"> Unknown:NC_034247.1/KY364847.1</t>
  </si>
  <si>
    <t>Cowpea polerovirus 1</t>
  </si>
  <si>
    <t>PRJNA381652</t>
  </si>
  <si>
    <t xml:space="preserve"> Unknown:NC_034246.1/KY364846.1</t>
  </si>
  <si>
    <t>Beauveria bassiana polymycovirus 1</t>
  </si>
  <si>
    <t>PRJNA381653</t>
  </si>
  <si>
    <t>7.979</t>
  </si>
  <si>
    <t>60.2967</t>
  </si>
  <si>
    <t xml:space="preserve"> ORF1:NC_034260.1/LN896307.1;  ORF2:NC_034257.1/LN896308.1;  ORF3:NC_034258.1/LN896309.1;  ORF4:NC_034259.1/LN896310.1</t>
  </si>
  <si>
    <t>Tomato leaf curl Pakistan betasatellite</t>
  </si>
  <si>
    <t>PRJNA381654</t>
  </si>
  <si>
    <t xml:space="preserve"> Unknown:NC_034250.1/LN811051.1</t>
  </si>
  <si>
    <t>Bovine rhinovirus 1</t>
  </si>
  <si>
    <t>PRJNA381655</t>
  </si>
  <si>
    <t xml:space="preserve"> Unknown:NC_034245.1/KJ608370.1</t>
  </si>
  <si>
    <t>Dhori virus</t>
  </si>
  <si>
    <t>PRJNA381656</t>
  </si>
  <si>
    <t>10.616</t>
  </si>
  <si>
    <t>45.8313</t>
  </si>
  <si>
    <t xml:space="preserve"> 1:NC_034261.1/GU969308.1;  2:NC_034254.1/GU969309.1;  3:NC_034255.1/GU969310.1;  4:NC_034262.1/GU969311.1;  5:NC_034256.1/GU969312.1;  6:NC_034263.1/GU969313.1</t>
  </si>
  <si>
    <t>Wisteria badnavirus 1</t>
  </si>
  <si>
    <t>PRJNA381657</t>
  </si>
  <si>
    <t xml:space="preserve"> Unknown:NC_034252.1/KX168422.1</t>
  </si>
  <si>
    <t>Alpaca polyomavirus</t>
  </si>
  <si>
    <t>PRJNA381658</t>
  </si>
  <si>
    <t>5.052</t>
  </si>
  <si>
    <t xml:space="preserve"> Unknown:NC_034251.1/KU879245.1</t>
  </si>
  <si>
    <t>Rhizobium phage RHEph10</t>
  </si>
  <si>
    <t>PRJNA381660</t>
  </si>
  <si>
    <t>115.042</t>
  </si>
  <si>
    <t xml:space="preserve"> Unknown:NC_034248.1/JX483881.1</t>
  </si>
  <si>
    <t>Columbid alphaherpesvirus 1</t>
  </si>
  <si>
    <t>PRJNA382397</t>
  </si>
  <si>
    <t>204.237</t>
  </si>
  <si>
    <t xml:space="preserve"> Unknown:NC_034266.1/KX589235.1</t>
  </si>
  <si>
    <t>Enterovirus goat/JL14</t>
  </si>
  <si>
    <t>PRJNA382548</t>
  </si>
  <si>
    <t xml:space="preserve"> Unknown:NC_034267.1/KU297674.1</t>
  </si>
  <si>
    <t>Arracacha virus V</t>
  </si>
  <si>
    <t>PRJNA382140</t>
  </si>
  <si>
    <t>7.398</t>
  </si>
  <si>
    <t xml:space="preserve"> Unknown:NC_034264.1/KY392781.1</t>
  </si>
  <si>
    <t>Botryosphaeria dothidea chrysovirus 1</t>
  </si>
  <si>
    <t>PRJNA382570</t>
  </si>
  <si>
    <t>11.501</t>
  </si>
  <si>
    <t>57.4998</t>
  </si>
  <si>
    <t xml:space="preserve"> 1:NC_034268.1/KY111916.1;  2:NC_034271.1/KY111917.1;  3:NC_034269.1/KY111918.1;  4:NC_034270.1/KY111919.1</t>
  </si>
  <si>
    <t>Erve virus</t>
  </si>
  <si>
    <t>PRJNA318525</t>
  </si>
  <si>
    <t>17.907</t>
  </si>
  <si>
    <t>38.5681</t>
  </si>
  <si>
    <t xml:space="preserve"> L:NC_029909.1/JF911697.1;  M:NC_029934.1/JF911698.1;  S:NC_029910.1/JF911699.1</t>
  </si>
  <si>
    <t>Endive necrotic mosaic virus</t>
  </si>
  <si>
    <t>PRJNA382966</t>
  </si>
  <si>
    <t xml:space="preserve"> Unknown:NC_034273.1/KU941946.1</t>
  </si>
  <si>
    <t>Edwardsiella phage PEi21</t>
  </si>
  <si>
    <t>PRJNA230645</t>
  </si>
  <si>
    <t>43.378</t>
  </si>
  <si>
    <t xml:space="preserve"> Unknown:NC_021342.2/AP013057.1</t>
  </si>
  <si>
    <t>Sinorhizobium phage phiM12</t>
  </si>
  <si>
    <t>PRJNA286159</t>
  </si>
  <si>
    <t>194.701</t>
  </si>
  <si>
    <t xml:space="preserve"> Unknown:NC_027204.1/KF381361.1</t>
  </si>
  <si>
    <t>Cassava virus X</t>
  </si>
  <si>
    <t>PRJNA383740</t>
  </si>
  <si>
    <t>5.879</t>
  </si>
  <si>
    <t xml:space="preserve"> Unknown:NC_034375.1/KY288487.1</t>
  </si>
  <si>
    <t>Raccoon-associated polyomavirus 2</t>
  </si>
  <si>
    <t>PRJNA383799</t>
  </si>
  <si>
    <t xml:space="preserve"> Unknown:NC_034378.1/KY549442.1</t>
  </si>
  <si>
    <t>Watermelon virus A</t>
  </si>
  <si>
    <t>PRJNA383800</t>
  </si>
  <si>
    <t xml:space="preserve"> Unknown:NC_034377.1/KY363796.1</t>
  </si>
  <si>
    <t>Pepper virus A</t>
  </si>
  <si>
    <t>PRJNA383801</t>
  </si>
  <si>
    <t>8.696</t>
  </si>
  <si>
    <t xml:space="preserve"> Unknown:NC_034376.1/KU726694.1</t>
  </si>
  <si>
    <t>Edwardsiella phage eiAU-183</t>
  </si>
  <si>
    <t>PRJNA240025</t>
  </si>
  <si>
    <t>43.017</t>
  </si>
  <si>
    <t xml:space="preserve"> Unknown:NC_023555.1/KF772234.1</t>
  </si>
  <si>
    <t>Propionibacterium phage PHL199M00</t>
  </si>
  <si>
    <t>PRJNA287584</t>
  </si>
  <si>
    <t>29.806</t>
  </si>
  <si>
    <t xml:space="preserve"> Unknown:NC_027295.1/KJ578790.1</t>
  </si>
  <si>
    <t>Propionibacterium phage PHL171M01</t>
  </si>
  <si>
    <t>PRJNA288005</t>
  </si>
  <si>
    <t>29.327</t>
  </si>
  <si>
    <t xml:space="preserve"> Unknown:NC_027346.1/KJ578787.1</t>
  </si>
  <si>
    <t>Propionibacterium phage PHL141N00</t>
  </si>
  <si>
    <t>PRJNA288009</t>
  </si>
  <si>
    <t>29.494</t>
  </si>
  <si>
    <t xml:space="preserve"> Unknown:NC_027389.1/KJ578781.1</t>
  </si>
  <si>
    <t>Propionibacterium phage PHL009M11</t>
  </si>
  <si>
    <t>PRJNA288025</t>
  </si>
  <si>
    <t>29.503</t>
  </si>
  <si>
    <t xml:space="preserve"> Unknown:NC_027336.1/KJ578758.1</t>
  </si>
  <si>
    <t>Propionibacterium phage PHL301M00</t>
  </si>
  <si>
    <t>PRJNA288002</t>
  </si>
  <si>
    <t>29.323</t>
  </si>
  <si>
    <t xml:space="preserve"> Unknown:NC_027354.1/KJ578791.1</t>
  </si>
  <si>
    <t>Propionibacterium phage PHL132N00</t>
  </si>
  <si>
    <t>PRJNA288010</t>
  </si>
  <si>
    <t>29.003</t>
  </si>
  <si>
    <t xml:space="preserve"> Unknown:NC_027367.1/KJ578780.1</t>
  </si>
  <si>
    <t>Propionibacterium phage PHL095N00</t>
  </si>
  <si>
    <t>PRJNA288014</t>
  </si>
  <si>
    <t xml:space="preserve"> Unknown:NC_027401.1/KJ578774.1</t>
  </si>
  <si>
    <t>Propionibacterium phage PHL070N00</t>
  </si>
  <si>
    <t>PRJNA288018</t>
  </si>
  <si>
    <t>29.421</t>
  </si>
  <si>
    <t xml:space="preserve"> Unknown:NC_027333.1/KJ578767.1</t>
  </si>
  <si>
    <t>Propionibacterium phage PHL041M10</t>
  </si>
  <si>
    <t>PRJNA288022</t>
  </si>
  <si>
    <t>29.412</t>
  </si>
  <si>
    <t xml:space="preserve"> Unknown:NC_027391.1/KJ578761.1</t>
  </si>
  <si>
    <t>Propionibacterium phage PHL152M00</t>
  </si>
  <si>
    <t>PRJNA288007</t>
  </si>
  <si>
    <t>29.247</t>
  </si>
  <si>
    <t xml:space="preserve"> Unknown:NC_027386.1/KJ578785.1</t>
  </si>
  <si>
    <t>Propionibacterium phage PHL092M00</t>
  </si>
  <si>
    <t>PRJNA288015</t>
  </si>
  <si>
    <t>29.261</t>
  </si>
  <si>
    <t xml:space="preserve"> Unknown:NC_027385.1/KJ578773.1</t>
  </si>
  <si>
    <t>Propionibacterium phage PHL179M00</t>
  </si>
  <si>
    <t>PRJNA288004</t>
  </si>
  <si>
    <t>29.428</t>
  </si>
  <si>
    <t xml:space="preserve"> Unknown:NC_027370.1/KJ578788.1</t>
  </si>
  <si>
    <t>Propionibacterium phage PHL116M00</t>
  </si>
  <si>
    <t>PRJNA288012</t>
  </si>
  <si>
    <t>29.394</t>
  </si>
  <si>
    <t xml:space="preserve"> Unknown:NC_027362.1/KJ578776.1</t>
  </si>
  <si>
    <t>Propionibacterium phage PHL025M00</t>
  </si>
  <si>
    <t>PRJNA288024</t>
  </si>
  <si>
    <t>29.496</t>
  </si>
  <si>
    <t xml:space="preserve"> Unknown:NC_027357.1/KJ578759.1</t>
  </si>
  <si>
    <t>T'Ho virus</t>
  </si>
  <si>
    <t>PRJNA378251</t>
  </si>
  <si>
    <t xml:space="preserve"> Unknown:NC_034151.1/EU879061.2</t>
  </si>
  <si>
    <t>Diamondback moth iflavirus</t>
  </si>
  <si>
    <t>PRJNA384459</t>
  </si>
  <si>
    <t>9.58</t>
  </si>
  <si>
    <t xml:space="preserve"> Unknown:NC_034384.1/KY435608.1</t>
  </si>
  <si>
    <t>Black currant leaf chlorosis associated virus</t>
  </si>
  <si>
    <t>PRJNA384966</t>
  </si>
  <si>
    <t>7.627</t>
  </si>
  <si>
    <t>42.2752</t>
  </si>
  <si>
    <t xml:space="preserve"> 1:NC_034408.1/KY399998.1;  2:NC_034390.1/KY399999.1</t>
  </si>
  <si>
    <t>Nairobi sheep disease virus</t>
  </si>
  <si>
    <t>PRJNA384967</t>
  </si>
  <si>
    <t>18.748</t>
  </si>
  <si>
    <t>44.2028</t>
  </si>
  <si>
    <t xml:space="preserve"> L:NC_034387.1/KM464726.1;  M:NC_034391.1/KM464725.1;  S:NC_034386.1/KM464724.1</t>
  </si>
  <si>
    <t>Keterrah virus</t>
  </si>
  <si>
    <t>PRJNA384968</t>
  </si>
  <si>
    <t>19.471</t>
  </si>
  <si>
    <t>38.4143</t>
  </si>
  <si>
    <t xml:space="preserve"> L:NC_034392.1/KR537447.1;  M:NC_034388.1/KR537448.1;  S:NC_034389.1/KR537449.1</t>
  </si>
  <si>
    <t>Quezon virus</t>
  </si>
  <si>
    <t>PRJNA384969</t>
  </si>
  <si>
    <t>12.158</t>
  </si>
  <si>
    <t>37.6119</t>
  </si>
  <si>
    <t xml:space="preserve"> L:NC_034401.1/KU950715.1;  M:NC_034393.1/KU950714.1;  S:NC_034400.1/KU950713.1</t>
  </si>
  <si>
    <t>Montano orthohantavirus</t>
  </si>
  <si>
    <t>PRJNA384970</t>
  </si>
  <si>
    <t>12.171</t>
  </si>
  <si>
    <t>36.2821</t>
  </si>
  <si>
    <t xml:space="preserve"> L:NC_034403.1/AB620102.1;  M:NC_034397.1/AB620101.1;  S:NC_034396.1/AB620100.1</t>
  </si>
  <si>
    <t>Jeju virus</t>
  </si>
  <si>
    <t>PRJNA384971</t>
  </si>
  <si>
    <t>11.912</t>
  </si>
  <si>
    <t>36.1725</t>
  </si>
  <si>
    <t xml:space="preserve"> L:NC_034399.1/HQ834697.1;  M:NC_034404.1/HQ834696.1;  S:NC_034398.1/HQ834695.1</t>
  </si>
  <si>
    <t>Bruges virus</t>
  </si>
  <si>
    <t>PRJNA384972</t>
  </si>
  <si>
    <t>12.008</t>
  </si>
  <si>
    <t>39.0054</t>
  </si>
  <si>
    <t xml:space="preserve"> L:NC_034402.1/KX551962.1;  M:NC_034395.1/KX551961.1;  S:NC_034394.1/KX551960.1</t>
  </si>
  <si>
    <t>Bowe virus</t>
  </si>
  <si>
    <t>PRJNA384973</t>
  </si>
  <si>
    <t>11.879</t>
  </si>
  <si>
    <t>36.1908</t>
  </si>
  <si>
    <t xml:space="preserve"> L:NC_034407.1/KC631784.1;  M:NC_034406.1/KC631783.1;  S:NC_034405.1/KC631782.1</t>
  </si>
  <si>
    <t>Picobirnavirus green monkey/KNA/2015</t>
  </si>
  <si>
    <t>PRJNA385622</t>
  </si>
  <si>
    <t>1.707</t>
  </si>
  <si>
    <t xml:space="preserve"> 2:NC_034452.1/KY053141.1</t>
  </si>
  <si>
    <t>Skunk amdoparvovirus</t>
  </si>
  <si>
    <t>PRJNA385623</t>
  </si>
  <si>
    <t>4.242</t>
  </si>
  <si>
    <t xml:space="preserve"> Unknown:NC_034445.1/KX981923.1</t>
  </si>
  <si>
    <t>Hom-1 vesivirus</t>
  </si>
  <si>
    <t>PRJNA385624</t>
  </si>
  <si>
    <t>8.399</t>
  </si>
  <si>
    <t xml:space="preserve"> Unknown:NC_034444.1/KY114613.1</t>
  </si>
  <si>
    <t>Kibale red colobus virus 2</t>
  </si>
  <si>
    <t>PRJNA385625</t>
  </si>
  <si>
    <t>15.596</t>
  </si>
  <si>
    <t xml:space="preserve"> Unknown:NC_034455.1/KC787658.1</t>
  </si>
  <si>
    <t>Oriboca virus</t>
  </si>
  <si>
    <t>PRJNA385626</t>
  </si>
  <si>
    <t>12.259</t>
  </si>
  <si>
    <t>35.3876</t>
  </si>
  <si>
    <t xml:space="preserve"> L:NC_034475.1/KF254773.1;  M:NC_034488.1/KF254774.1;  S:NC_034476.1/KF254775.1</t>
  </si>
  <si>
    <t>Marituba virus</t>
  </si>
  <si>
    <t>PRJNA385627</t>
  </si>
  <si>
    <t>12.599</t>
  </si>
  <si>
    <t>34.8702</t>
  </si>
  <si>
    <t xml:space="preserve"> L:NC_034495.1/KF254770.1;  M:NC_034504.1/KF254771.1;  S:NC_034496.1/KF254772.1</t>
  </si>
  <si>
    <t>Nyando virus</t>
  </si>
  <si>
    <t>PRJNA385628</t>
  </si>
  <si>
    <t>12.31</t>
  </si>
  <si>
    <t>36.1796</t>
  </si>
  <si>
    <t xml:space="preserve"> L:NC_034492.1/KJ867190.1;  M:NC_034491.1/KJ867189.1;  S:NC_034481.1/KJ867188.1</t>
  </si>
  <si>
    <t>Madrid virus</t>
  </si>
  <si>
    <t>PRJNA385629</t>
  </si>
  <si>
    <t>12.604</t>
  </si>
  <si>
    <t>34.2612</t>
  </si>
  <si>
    <t xml:space="preserve"> L:NC_034497.1/KF254779.1;  M:NC_034505.1/KF254780.1;  S:NC_034498.1/KF254781.1</t>
  </si>
  <si>
    <t>Caraparu virus</t>
  </si>
  <si>
    <t>PRJNA385630</t>
  </si>
  <si>
    <t>35.0144</t>
  </si>
  <si>
    <t xml:space="preserve"> L:NC_034489.1/KF254776.1;  M:NC_034477.1/KF254777.1;  S:NC_034478.1/KF254778.1</t>
  </si>
  <si>
    <t>Kaeng Khoi virus</t>
  </si>
  <si>
    <t>PRJNA385631</t>
  </si>
  <si>
    <t>12.409</t>
  </si>
  <si>
    <t>31.0866</t>
  </si>
  <si>
    <t xml:space="preserve"> L:NC_034499.1/KJ867205.1;  M:NC_034500.1/KJ867204.1;  S:NC_034501.1/KJ867203.1</t>
  </si>
  <si>
    <t>Guaroa virus</t>
  </si>
  <si>
    <t>PRJNA385632</t>
  </si>
  <si>
    <t>34.0986</t>
  </si>
  <si>
    <t xml:space="preserve"> L:NC_034487.1/KM245524.1;  M:NC_034506.1/KM245523.1;  S:NC_034486.1/KM245522.1</t>
  </si>
  <si>
    <t>Capim virus</t>
  </si>
  <si>
    <t>PRJNA385633</t>
  </si>
  <si>
    <t>12.061</t>
  </si>
  <si>
    <t>35.7375</t>
  </si>
  <si>
    <t xml:space="preserve"> L:NC_034482.1/KT160026.1;  M:NC_034493.1/KT160027.1;  S:NC_034483.1/KT160028.1</t>
  </si>
  <si>
    <t>Porcine pegivirus</t>
  </si>
  <si>
    <t>PRJNA385634</t>
  </si>
  <si>
    <t xml:space="preserve"> Unknown:NC_034442.1/KU351669.1</t>
  </si>
  <si>
    <t>Bat coronavirus</t>
  </si>
  <si>
    <t>PRJNA385635</t>
  </si>
  <si>
    <t>29.642</t>
  </si>
  <si>
    <t xml:space="preserve"> Unknown:NC_034440.1/KX574227.1</t>
  </si>
  <si>
    <t>Ferret parechovirus</t>
  </si>
  <si>
    <t>PRJNA385637</t>
  </si>
  <si>
    <t>7.066</t>
  </si>
  <si>
    <t xml:space="preserve"> Unknown:NC_034453.1/KF006989.1</t>
  </si>
  <si>
    <t>Bahig virus</t>
  </si>
  <si>
    <t>PRJNA385638</t>
  </si>
  <si>
    <t>12.252</t>
  </si>
  <si>
    <t>36.4378</t>
  </si>
  <si>
    <t xml:space="preserve"> L:NC_034472.1/KP792654.1;  M:NC_034507.1/KP792653.1;  S:NC_034471.1/KP057224.1</t>
  </si>
  <si>
    <t>Bwamba orthobunyavirus</t>
  </si>
  <si>
    <t>PRJNA385639</t>
  </si>
  <si>
    <t>12.587</t>
  </si>
  <si>
    <t>31.3468</t>
  </si>
  <si>
    <t xml:space="preserve"> L:NC_034479.1/KJ867184.1;  M:NC_034490.1/KJ867183.1;  S:NC_034480.1/KJ867182.1</t>
  </si>
  <si>
    <t>Ateline alphaherpesvirus 1</t>
  </si>
  <si>
    <t>PRJNA385640</t>
  </si>
  <si>
    <t>147.346</t>
  </si>
  <si>
    <t>75.5</t>
  </si>
  <si>
    <t xml:space="preserve"> Unknown:NC_034446.1/KY385637.1</t>
  </si>
  <si>
    <t>Salmovirus WFRC1</t>
  </si>
  <si>
    <t>PRJNA385641</t>
  </si>
  <si>
    <t>4.562</t>
  </si>
  <si>
    <t xml:space="preserve"> Unknown:NC_034441.1/KY575960.1</t>
  </si>
  <si>
    <t>Canis familiaris polyomavirus 1</t>
  </si>
  <si>
    <t>PRJNA385642</t>
  </si>
  <si>
    <t>5.07</t>
  </si>
  <si>
    <t xml:space="preserve"> Unknown:NC_034456.1/KY341899.1</t>
  </si>
  <si>
    <t>Tai virus</t>
  </si>
  <si>
    <t>PRJNA385643</t>
  </si>
  <si>
    <t>11.728</t>
  </si>
  <si>
    <t>31.7744</t>
  </si>
  <si>
    <t xml:space="preserve"> L:NC_034459.1/KF590574.1;  M:NC_034461.1/KF590573.1;  S:NC_034457.1/KF590572.1</t>
  </si>
  <si>
    <t>Kibale virus</t>
  </si>
  <si>
    <t>PRJNA385644</t>
  </si>
  <si>
    <t>11.322</t>
  </si>
  <si>
    <t>32.7679</t>
  </si>
  <si>
    <t xml:space="preserve"> L:NC_034460.1/KF590577.1;  M:NC_034468.1/KF590576.1;  S:NC_034458.1/KF590575.1</t>
  </si>
  <si>
    <t>Farallon virus</t>
  </si>
  <si>
    <t>PRJNA385645</t>
  </si>
  <si>
    <t>18.464</t>
  </si>
  <si>
    <t>38.0802</t>
  </si>
  <si>
    <t xml:space="preserve"> L:NC_034502.1/KU343154.1;  M:NC_034494.1/KU343155.1;  S:NC_034503.1/KU343156.1</t>
  </si>
  <si>
    <t>Nova virus</t>
  </si>
  <si>
    <t>PRJNA385646</t>
  </si>
  <si>
    <t>11.978</t>
  </si>
  <si>
    <t>35.9202</t>
  </si>
  <si>
    <t xml:space="preserve"> L:NC_034465.1/KR072623.1;  M:NC_034470.1/KR072622.1;  S:NC_034464.1/KR072621.1</t>
  </si>
  <si>
    <t>Eothenomys eleusis hantavirus FUGV</t>
  </si>
  <si>
    <t>PRJNA385647</t>
  </si>
  <si>
    <t>11.974</t>
  </si>
  <si>
    <t>36.9421</t>
  </si>
  <si>
    <t xml:space="preserve"> L:NC_034467.1/KT899703.1;  M:NC_034466.1/KT899702.1;  S:NC_034473.1/KT899701.1</t>
  </si>
  <si>
    <t>Cao Bang orthohantavirus</t>
  </si>
  <si>
    <t>PRJNA385648</t>
  </si>
  <si>
    <t>12.003</t>
  </si>
  <si>
    <t>36.6308</t>
  </si>
  <si>
    <t xml:space="preserve"> L:NC_034485.1/EF543525.2;  M:NC_034474.1/EF543526.1;  S:NC_034484.1/EF543524.1</t>
  </si>
  <si>
    <t>Le Dantec virus</t>
  </si>
  <si>
    <t>PRJNA385649</t>
  </si>
  <si>
    <t>11.45</t>
  </si>
  <si>
    <t xml:space="preserve"> Unknown:NC_034443.1/KM205006.1</t>
  </si>
  <si>
    <t>Kern Canyon virus</t>
  </si>
  <si>
    <t>PRJNA385650</t>
  </si>
  <si>
    <t>11.528</t>
  </si>
  <si>
    <t xml:space="preserve"> Unknown:NC_034451.1/KM204992.1</t>
  </si>
  <si>
    <t>Fukuoka virus</t>
  </si>
  <si>
    <t>PRJNA385651</t>
  </si>
  <si>
    <t>10.863</t>
  </si>
  <si>
    <t xml:space="preserve"> Unknown:NC_034454.1/KM205001.1</t>
  </si>
  <si>
    <t>Parry Creek virus</t>
  </si>
  <si>
    <t>PRJNA385652</t>
  </si>
  <si>
    <t>13.205</t>
  </si>
  <si>
    <t xml:space="preserve"> Unknown:NC_034449.1/KM204988.1</t>
  </si>
  <si>
    <t>Mosqueiro virus</t>
  </si>
  <si>
    <t>PRJNA385653</t>
  </si>
  <si>
    <t>12.957</t>
  </si>
  <si>
    <t xml:space="preserve"> Unknown:NC_034448.1/KM205014.1</t>
  </si>
  <si>
    <t>Kamese virus</t>
  </si>
  <si>
    <t>PRJNA385654</t>
  </si>
  <si>
    <t>13.209</t>
  </si>
  <si>
    <t xml:space="preserve"> Unknown:NC_034450.1/KM204989.1</t>
  </si>
  <si>
    <t>Hart Park virus</t>
  </si>
  <si>
    <t>PRJNA385655</t>
  </si>
  <si>
    <t>13.104</t>
  </si>
  <si>
    <t xml:space="preserve"> Unknown:NC_034447.1/KM205011.1</t>
  </si>
  <si>
    <t>Mycobacterium phage Suffolk</t>
  </si>
  <si>
    <t>PRJNA240049</t>
  </si>
  <si>
    <t>68.262</t>
  </si>
  <si>
    <t xml:space="preserve"> Unknown:NC_023563.1/KF713485.1</t>
  </si>
  <si>
    <t>Enterobacteria phage 933W</t>
  </si>
  <si>
    <t>PRJNA14043</t>
  </si>
  <si>
    <t>61.67</t>
  </si>
  <si>
    <t xml:space="preserve"> Unknown:NC_000924.1/AF125520.1</t>
  </si>
  <si>
    <t>Miniopterus schreibersii picornavirus 1</t>
  </si>
  <si>
    <t>PRJNA384384</t>
  </si>
  <si>
    <t>8.468</t>
  </si>
  <si>
    <t xml:space="preserve"> Unknown:NC_034381.1/JQ814851.1</t>
  </si>
  <si>
    <t>Cynomolgus adenovirus 1</t>
  </si>
  <si>
    <t>PRJNA384385</t>
  </si>
  <si>
    <t>35.555</t>
  </si>
  <si>
    <t xml:space="preserve"> Unknown:NC_034382.1/KT013209.1</t>
  </si>
  <si>
    <t>Pacmanvirus A23</t>
  </si>
  <si>
    <t>PRJEB18775</t>
  </si>
  <si>
    <t>395.405</t>
  </si>
  <si>
    <t xml:space="preserve"> Unknown:NC_034383.1/LT706986.1</t>
  </si>
  <si>
    <t>Hoya chlorotic spot virus</t>
  </si>
  <si>
    <t>PRJNA386294</t>
  </si>
  <si>
    <t>6.386</t>
  </si>
  <si>
    <t xml:space="preserve"> Unknown:NC_034509.1/KX434725.1</t>
  </si>
  <si>
    <t>Morreton vesiculovirus</t>
  </si>
  <si>
    <t>PRJNA386295</t>
  </si>
  <si>
    <t>11.181</t>
  </si>
  <si>
    <t xml:space="preserve"> Unknown:NC_034508.1/KM205007.1</t>
  </si>
  <si>
    <t>Bipolaris maydis partitivirus 1</t>
  </si>
  <si>
    <t>PRJNA386296</t>
  </si>
  <si>
    <t>3.72</t>
  </si>
  <si>
    <t>44.1699</t>
  </si>
  <si>
    <t xml:space="preserve"> RNA1:NC_034514.1/KY315811.1;  RNA2:NC_034524.1/KY352275.1</t>
  </si>
  <si>
    <t>Carnation cryptic virus 3</t>
  </si>
  <si>
    <t>PRJNA386297</t>
  </si>
  <si>
    <t>3.135</t>
  </si>
  <si>
    <t>45.6432</t>
  </si>
  <si>
    <t xml:space="preserve"> RNA1:NC_034513.1/KX826917.1;  RNA2:NC_034523.1/KX826918.1</t>
  </si>
  <si>
    <t>Qalyub orthonairovirus</t>
  </si>
  <si>
    <t>PRJNA386298</t>
  </si>
  <si>
    <t>19.261</t>
  </si>
  <si>
    <t>40.3914</t>
  </si>
  <si>
    <t xml:space="preserve"> L:NC_034511.1/KU343160.1;  M:NC_034522.1/KU343161.1;  S:NC_034512.1/KU343162.1</t>
  </si>
  <si>
    <t>Dera Ghazi Khan orthonairovirus</t>
  </si>
  <si>
    <t>PRJNA386299</t>
  </si>
  <si>
    <t>18.208</t>
  </si>
  <si>
    <t>39.5259</t>
  </si>
  <si>
    <t xml:space="preserve"> L:NC_034520.1/KU343151.1;  M:NC_034510.1/KU343152.1;  S:NC_034521.1/KU343153.1</t>
  </si>
  <si>
    <t>Sangassou orthohantavirus</t>
  </si>
  <si>
    <t>PRJNA386300</t>
  </si>
  <si>
    <t>11.928</t>
  </si>
  <si>
    <t>38.7705</t>
  </si>
  <si>
    <t xml:space="preserve"> L:NC_034517.1/JQ082302.1;  M:NC_034516.1/JQ082301.1;  S:NC_034526.1/JQ082300.1</t>
  </si>
  <si>
    <t>Khabarovsk orthohantavirus</t>
  </si>
  <si>
    <t>PRJNA386301</t>
  </si>
  <si>
    <t>12.132</t>
  </si>
  <si>
    <t>38.1942</t>
  </si>
  <si>
    <t xml:space="preserve"> L:NC_034519.1/KJ857321.1;  M:NC_034518.1/KJ857338.1;  S:NC_034527.1/KJ857342.1</t>
  </si>
  <si>
    <t>Cano Delgadito orthohantavirus</t>
  </si>
  <si>
    <t>PRJNA386302</t>
  </si>
  <si>
    <t>12.239</t>
  </si>
  <si>
    <t>37.6068</t>
  </si>
  <si>
    <t xml:space="preserve"> L:NC_034515.1/GQ200821.1;  M:NC_034525.1/DQ284451.1;  S:NC_034528.1/DQ285566.1</t>
  </si>
  <si>
    <t>Marco virus</t>
  </si>
  <si>
    <t>PRJNA386338</t>
  </si>
  <si>
    <t>13.294</t>
  </si>
  <si>
    <t xml:space="preserve"> Unknown:NC_034530.1/KM205005.1</t>
  </si>
  <si>
    <t>Manitoba virus</t>
  </si>
  <si>
    <t>PRJNA386339</t>
  </si>
  <si>
    <t>13.784</t>
  </si>
  <si>
    <t xml:space="preserve"> Unknown:NC_034531.1/KM205008.1</t>
  </si>
  <si>
    <t>Landjia virus</t>
  </si>
  <si>
    <t>PRJNA386340</t>
  </si>
  <si>
    <t>13.695</t>
  </si>
  <si>
    <t xml:space="preserve"> Unknown:NC_034533.1/KM205010.1</t>
  </si>
  <si>
    <t>La Joya virus</t>
  </si>
  <si>
    <t>PRJNA386341</t>
  </si>
  <si>
    <t>15.721</t>
  </si>
  <si>
    <t xml:space="preserve"> Unknown:NC_034537.1/KM204986.1</t>
  </si>
  <si>
    <t>Joinjakaka virus</t>
  </si>
  <si>
    <t>PRJNA386342</t>
  </si>
  <si>
    <t>13.155</t>
  </si>
  <si>
    <t xml:space="preserve"> Unknown:NC_034538.1/KM205016.1</t>
  </si>
  <si>
    <t>Gray Lodge virus</t>
  </si>
  <si>
    <t>PRJNA386343</t>
  </si>
  <si>
    <t>12.403</t>
  </si>
  <si>
    <t xml:space="preserve"> Unknown:NC_034541.1/KM205022.1</t>
  </si>
  <si>
    <t>Klamath virus</t>
  </si>
  <si>
    <t>PRJNA386344</t>
  </si>
  <si>
    <t>11.478</t>
  </si>
  <si>
    <t xml:space="preserve"> Unknown:NC_034549.1/KM204999.1</t>
  </si>
  <si>
    <t>Clo Mor virus</t>
  </si>
  <si>
    <t>PRJNA386345</t>
  </si>
  <si>
    <t>17.833</t>
  </si>
  <si>
    <t>42.2549</t>
  </si>
  <si>
    <t xml:space="preserve"> L:NC_034561.1/KU343139.1;  M:NC_034554.1/KU343140.1;  S:NC_034562.1/KU343141.1</t>
  </si>
  <si>
    <t>Anjozorobe hantavirus</t>
  </si>
  <si>
    <t>PRJNA386346</t>
  </si>
  <si>
    <t>11.91</t>
  </si>
  <si>
    <t>37.879</t>
  </si>
  <si>
    <t xml:space="preserve"> L:NC_034556.1/KC490922.1;  M:NC_034563.1/KC490919.1;  S:NC_034555.1/KC490918.1</t>
  </si>
  <si>
    <t>Bat cyclovirus GF-4c</t>
  </si>
  <si>
    <t>PRJNA386348</t>
  </si>
  <si>
    <t>1.844</t>
  </si>
  <si>
    <t xml:space="preserve"> Unknown:NC_034547.1/HM228874.1</t>
  </si>
  <si>
    <t>Sripur virus</t>
  </si>
  <si>
    <t>PRJNA386349</t>
  </si>
  <si>
    <t xml:space="preserve"> Unknown:NC_034542.1/KM205023.1</t>
  </si>
  <si>
    <t>Sena Madureira virus</t>
  </si>
  <si>
    <t>PRJNA386350</t>
  </si>
  <si>
    <t>11.422</t>
  </si>
  <si>
    <t xml:space="preserve"> Unknown:NC_034529.1/KM205004.1</t>
  </si>
  <si>
    <t>Chaco virus</t>
  </si>
  <si>
    <t>PRJNA386351</t>
  </si>
  <si>
    <t>11.397</t>
  </si>
  <si>
    <t xml:space="preserve"> Unknown:NC_034550.1/KM205000.1</t>
  </si>
  <si>
    <t>Rochambeau virus</t>
  </si>
  <si>
    <t>PRJNA386352</t>
  </si>
  <si>
    <t>13.593</t>
  </si>
  <si>
    <t xml:space="preserve"> Unknown:NC_034534.1/KM205012.1</t>
  </si>
  <si>
    <t>Itacaiunas virus</t>
  </si>
  <si>
    <t>PRJNA386353</t>
  </si>
  <si>
    <t>12.536</t>
  </si>
  <si>
    <t xml:space="preserve"> Unknown:NC_034536.1/KM204984.1</t>
  </si>
  <si>
    <t>Iriri virus</t>
  </si>
  <si>
    <t>PRJNA386354</t>
  </si>
  <si>
    <t>13.07</t>
  </si>
  <si>
    <t xml:space="preserve"> Unknown:NC_034544.1/KM204995.1</t>
  </si>
  <si>
    <t>Maporal virus</t>
  </si>
  <si>
    <t>PRJNA386355</t>
  </si>
  <si>
    <t>12.106</t>
  </si>
  <si>
    <t>38.5094</t>
  </si>
  <si>
    <t xml:space="preserve"> L:NC_034553.1/EU788002.1;  M:NC_034552.1/AY363179.1;  S:NC_034566.1/AY267347.1</t>
  </si>
  <si>
    <t>Kenkeme virus</t>
  </si>
  <si>
    <t>PRJNA386356</t>
  </si>
  <si>
    <t>37.7431</t>
  </si>
  <si>
    <t xml:space="preserve"> L:NC_034560.1/KJ857320.1;  M:NC_034565.1/KJ857337.1;  S:NC_034559.1/KJ857341.1</t>
  </si>
  <si>
    <t>Imjin virus</t>
  </si>
  <si>
    <t>PRJNA386357</t>
  </si>
  <si>
    <t>11.797</t>
  </si>
  <si>
    <t>36.4769</t>
  </si>
  <si>
    <t xml:space="preserve"> L:NC_034564.1/KJ420567.1;  M:NC_034557.1/KJ420541.1;  S:NC_034558.1/KJ420559.1</t>
  </si>
  <si>
    <t>Dysaphis plantaginea densovirus</t>
  </si>
  <si>
    <t>PRJNA386358</t>
  </si>
  <si>
    <t xml:space="preserve"> Unknown:NC_034532.1/FJ040397.1</t>
  </si>
  <si>
    <t>Oita virus</t>
  </si>
  <si>
    <t>PRJNA386359</t>
  </si>
  <si>
    <t>11.355</t>
  </si>
  <si>
    <t xml:space="preserve"> Unknown:NC_034548.1/KM204998.1</t>
  </si>
  <si>
    <t>Mount Elgon bat virus</t>
  </si>
  <si>
    <t>PRJNA386360</t>
  </si>
  <si>
    <t xml:space="preserve"> Unknown:NC_034545.1/KM205026.1</t>
  </si>
  <si>
    <t>Keuraliba virus</t>
  </si>
  <si>
    <t>PRJNA386361</t>
  </si>
  <si>
    <t xml:space="preserve"> Unknown:NC_034540.1/KM205021.1</t>
  </si>
  <si>
    <t>Barur virus</t>
  </si>
  <si>
    <t>PRJNA386362</t>
  </si>
  <si>
    <t>10.853</t>
  </si>
  <si>
    <t xml:space="preserve"> Unknown:NC_034535.1/KM204983.1</t>
  </si>
  <si>
    <t>Nkolbisson virus</t>
  </si>
  <si>
    <t>PRJNA386363</t>
  </si>
  <si>
    <t>10.968</t>
  </si>
  <si>
    <t xml:space="preserve"> Unknown:NC_034539.1/KM205017.1</t>
  </si>
  <si>
    <t>Colocasia bobone disease-associated virus</t>
  </si>
  <si>
    <t>PRJNA386364</t>
  </si>
  <si>
    <t>12.193</t>
  </si>
  <si>
    <t xml:space="preserve"> Unknown:NC_034551.1/KT381973.1</t>
  </si>
  <si>
    <t>Ord River virus</t>
  </si>
  <si>
    <t>PRJNA386365</t>
  </si>
  <si>
    <t>13.189</t>
  </si>
  <si>
    <t xml:space="preserve"> Unknown:NC_034543.1/KM205025.1</t>
  </si>
  <si>
    <t>Sweetwater Branch virus</t>
  </si>
  <si>
    <t>PRJNA386393</t>
  </si>
  <si>
    <t xml:space="preserve"> Unknown:NC_034546.1/KM204997.1</t>
  </si>
  <si>
    <t>Picorna-like virus AWando15</t>
  </si>
  <si>
    <t>PRJNA386683</t>
  </si>
  <si>
    <t>8.019</t>
  </si>
  <si>
    <t xml:space="preserve"> Unknown:NC_034568.1/KY933456.1</t>
  </si>
  <si>
    <t>Goose astrovirus</t>
  </si>
  <si>
    <t>PRJNA386684</t>
  </si>
  <si>
    <t xml:space="preserve"> Unknown:NC_034567.1/KY271027.1</t>
  </si>
  <si>
    <t>Barley yellow dwarf virus-kerII</t>
  </si>
  <si>
    <t>PRJNA208540</t>
  </si>
  <si>
    <t>5.736</t>
  </si>
  <si>
    <t xml:space="preserve"> Unknown:NC_021481.1/KC571999.1</t>
  </si>
  <si>
    <t>Clostera anastomosis granulovirus Henan</t>
  </si>
  <si>
    <t>PRJNA226250</t>
  </si>
  <si>
    <t>101.818</t>
  </si>
  <si>
    <t xml:space="preserve"> Unknown:NC_022646.1/KC179784.1</t>
  </si>
  <si>
    <t>Swagivirus HG</t>
  </si>
  <si>
    <t>PRJNA387019</t>
  </si>
  <si>
    <t>3.256</t>
  </si>
  <si>
    <t xml:space="preserve"> Unknown:NC_032475.1/KY316059.1</t>
  </si>
  <si>
    <t>Castlerea virus</t>
  </si>
  <si>
    <t>PRJNA387046</t>
  </si>
  <si>
    <t>9.403</t>
  </si>
  <si>
    <t xml:space="preserve"> Unknown:NC_034569.1/KX903301.1</t>
  </si>
  <si>
    <t>Andes orthohantavirus</t>
  </si>
  <si>
    <t>PRJNA14746</t>
  </si>
  <si>
    <t>38.5428</t>
  </si>
  <si>
    <t xml:space="preserve"> L:NC_003468.2/AF291704.5;  M:NC_003467.2/AF291703.2;  S:NC_003466.1/AF291702.1</t>
  </si>
  <si>
    <t>Dugbe orthonairovirus</t>
  </si>
  <si>
    <t>PRJNA14851</t>
  </si>
  <si>
    <t>18.859</t>
  </si>
  <si>
    <t>40.1742</t>
  </si>
  <si>
    <t xml:space="preserve"> L:NC_004159.1/U15018.1;  M:NC_004158.1/M94133.1;  S:NC_004157.1/AF434161.1</t>
  </si>
  <si>
    <t>Puumala orthohantavirus</t>
  </si>
  <si>
    <t>PRJNA14930</t>
  </si>
  <si>
    <t>12.062</t>
  </si>
  <si>
    <t>36.9773</t>
  </si>
  <si>
    <t xml:space="preserve"> L:NC_005225.1/Z66548.1;  M:NC_005223.1/X61034.1;  S:NC_005224.1/X61035.1</t>
  </si>
  <si>
    <t>Sin Nombre orthohantavirus</t>
  </si>
  <si>
    <t>PRJNA15005</t>
  </si>
  <si>
    <t>12.317</t>
  </si>
  <si>
    <t>38.3975</t>
  </si>
  <si>
    <t xml:space="preserve"> segment L:NC_005217.1/L37901.1;  segment M:NC_005215.1/L25783.1;  segment S:NC_005216.1/L25784.1</t>
  </si>
  <si>
    <t>Mammalian rubulavirus 5</t>
  </si>
  <si>
    <t>PRJNA15014</t>
  </si>
  <si>
    <t>15.246</t>
  </si>
  <si>
    <t xml:space="preserve"> Unknown:NC_006430.1/AF052755.1</t>
  </si>
  <si>
    <t>Tula orthohantavirus</t>
  </si>
  <si>
    <t>PRJNA14936</t>
  </si>
  <si>
    <t>12.066</t>
  </si>
  <si>
    <t>38.0407</t>
  </si>
  <si>
    <t xml:space="preserve"> segment L:NC_005226.1/AJ005637.1;  segment M:NC_005228.1/Z69993.1;  segment S:NC_005227.2/Z49915.1</t>
  </si>
  <si>
    <t>Seoul orthohantavirus</t>
  </si>
  <si>
    <t>PRJNA15027</t>
  </si>
  <si>
    <t>11.95</t>
  </si>
  <si>
    <t>38.9753</t>
  </si>
  <si>
    <t xml:space="preserve"> L:NC_005238.1/X56492.1;  M:NC_005237.1/S47716.1;  S:NC_005236.1/AY273791.1</t>
  </si>
  <si>
    <t>Mumps rubulavirus</t>
  </si>
  <si>
    <t>PRJNA15059</t>
  </si>
  <si>
    <t xml:space="preserve"> Unknown:NC_002200.1/AB040874.1</t>
  </si>
  <si>
    <t>Simian rubulavirus</t>
  </si>
  <si>
    <t>PRJNA15220</t>
  </si>
  <si>
    <t xml:space="preserve"> Unknown:NC_006428.1/X64275.1</t>
  </si>
  <si>
    <t>Human rubulavirus 2</t>
  </si>
  <si>
    <t>PRJNA15421</t>
  </si>
  <si>
    <t>15.646</t>
  </si>
  <si>
    <t xml:space="preserve"> Unknown:NC_003443.1/X57559.1</t>
  </si>
  <si>
    <t>Mapuera rubulavirus</t>
  </si>
  <si>
    <t>PRJNA19651</t>
  </si>
  <si>
    <t>15.486</t>
  </si>
  <si>
    <t xml:space="preserve"> Unknown:NC_009489.1/EF095490.1</t>
  </si>
  <si>
    <t>Thottapalayam orthohantavirus</t>
  </si>
  <si>
    <t>PRJNA29841</t>
  </si>
  <si>
    <t>11.732</t>
  </si>
  <si>
    <t>37.5454</t>
  </si>
  <si>
    <t xml:space="preserve"> segment L:NC_010707.1/DQ825770.1;  segment M:NC_010708.1/DQ825771.1;  segment S:NC_010704.1/AY526097.1</t>
  </si>
  <si>
    <t>Wongabel hapavirus</t>
  </si>
  <si>
    <t>PRJNA33129</t>
  </si>
  <si>
    <t>13.196</t>
  </si>
  <si>
    <t xml:space="preserve"> Unknown:NC_011639.1/EF612701.1</t>
  </si>
  <si>
    <t>European mountain ash ringspot-associated emaravirus</t>
  </si>
  <si>
    <t>PRJNA39973</t>
  </si>
  <si>
    <t>Fimoviridae</t>
  </si>
  <si>
    <t>12.282</t>
  </si>
  <si>
    <t>32.2195</t>
  </si>
  <si>
    <t xml:space="preserve"> RNA 1:NC_013105.1/AY563040.2;  RNA 2:NC_013106.1/AY563041.2;  RNA 3:NC_013108.1/DQ831831.1;  RNA 4:NC_013107.1/DQ831828.1</t>
  </si>
  <si>
    <t>Ngaingan hapavirus</t>
  </si>
  <si>
    <t>PRJNA46715</t>
  </si>
  <si>
    <t>15.764</t>
  </si>
  <si>
    <t xml:space="preserve"> Unknown:NC_013955.1/FJ715959.1</t>
  </si>
  <si>
    <t>Flanders hapavirus</t>
  </si>
  <si>
    <t>PRJNA301028</t>
  </si>
  <si>
    <t>12.994</t>
  </si>
  <si>
    <t xml:space="preserve"> Unknown:NC_028235.1/KJ958896.1</t>
  </si>
  <si>
    <t>Raspberry leaf blotch emaravirus</t>
  </si>
  <si>
    <t>PRJNA314255</t>
  </si>
  <si>
    <t>29.1413</t>
  </si>
  <si>
    <t xml:space="preserve"> 1:NC_029567.1/FR823299.1;  2:NC_029558.1/FR823300.1;  3:NC_029559.1/FR823301.1;  4:NC_029560.1/FR823302.1;  5:NC_029561.1/FR823303.1;  6:NC_029571.1/KP970121.1;  7:NC_029572.1/KP970122.1;  8:NC_029573.1/KP970123.1</t>
  </si>
  <si>
    <t>Fig mosaic emaravirus</t>
  </si>
  <si>
    <t>PRJNA314256</t>
  </si>
  <si>
    <t>15.217</t>
  </si>
  <si>
    <t>31.6323</t>
  </si>
  <si>
    <t xml:space="preserve"> 1:NC_029562.1/AM941711.6;  2:NC_029565.1/FM864225.2;  3:NC_029563.1/FM991954.1;  4:NC_029564.1/FM992851.1;  5:NC_029566.1/HE803826.2;  6:NC_029568.1/HE803827.1</t>
  </si>
  <si>
    <t>Zostera marina amalgavirus 1</t>
  </si>
  <si>
    <t>PRJNA387177</t>
  </si>
  <si>
    <t>3.383</t>
  </si>
  <si>
    <t xml:space="preserve"> Unknown:NC_034614.1/KY783316.1</t>
  </si>
  <si>
    <t>Zostera marina amalgavirus 2</t>
  </si>
  <si>
    <t>PRJNA387244</t>
  </si>
  <si>
    <t>3.316</t>
  </si>
  <si>
    <t xml:space="preserve"> Unknown:NC_034615.1/KY783317.1</t>
  </si>
  <si>
    <t>Human papillomavirus type 85</t>
  </si>
  <si>
    <t>PRJNA387245</t>
  </si>
  <si>
    <t xml:space="preserve"> Unknown:NC_034616.1/KX514426.1</t>
  </si>
  <si>
    <t>Chlamydia virus Chp1</t>
  </si>
  <si>
    <t>PRJNA14064</t>
  </si>
  <si>
    <t xml:space="preserve"> Unknown:NC_001741.1/D00624.1</t>
  </si>
  <si>
    <t>Tomato leaf curl deltasatellite</t>
  </si>
  <si>
    <t>PRJNA14428</t>
  </si>
  <si>
    <t>0.682</t>
  </si>
  <si>
    <t xml:space="preserve"> Unknown:NC_002743.1/U74627.1</t>
  </si>
  <si>
    <t>Escherichia virus T1</t>
  </si>
  <si>
    <t>PRJNA14496</t>
  </si>
  <si>
    <t>48.836</t>
  </si>
  <si>
    <t xml:space="preserve"> Unknown:NC_005833.1/AY216660.1</t>
  </si>
  <si>
    <t>Fusarium solani virus 1</t>
  </si>
  <si>
    <t>PRJNA14829</t>
  </si>
  <si>
    <t>52.4706</t>
  </si>
  <si>
    <t xml:space="preserve"> RNA 1:NC_003885.1/D55668.1;  RNA 2:NC_003886.1/D55669.1</t>
  </si>
  <si>
    <t>Crimean-Congo hemorrhagic fever orthonairovirus</t>
  </si>
  <si>
    <t>PRJNA15026</t>
  </si>
  <si>
    <t>19.146</t>
  </si>
  <si>
    <t>42.2463</t>
  </si>
  <si>
    <t xml:space="preserve"> L:NC_005301.3/AY389361.2;  M:NC_005300.2/AF467768.2;  S:NC_005302.1/U88410.1</t>
  </si>
  <si>
    <t>Hantaan orthohantavirus</t>
  </si>
  <si>
    <t>PRJNA14929</t>
  </si>
  <si>
    <t>11.845</t>
  </si>
  <si>
    <t>38.5469</t>
  </si>
  <si>
    <t xml:space="preserve"> L:NC_005222.1/X55901.1;  M:NC_005219.1/M14627.1;  S:NC_005218.1/M14626.1</t>
  </si>
  <si>
    <t>Dobrava-Belgrade orthohantavirus</t>
  </si>
  <si>
    <t>PRJNA15319</t>
  </si>
  <si>
    <t>39.2026</t>
  </si>
  <si>
    <t xml:space="preserve"> L:NC_005235.1/AJ410617.1;  M:NC_005234.1/AJ410616.1;  S:NC_005233.1/AJ410615.1</t>
  </si>
  <si>
    <t>Ralstonia phage phiRSL1</t>
  </si>
  <si>
    <t>PRJNA30059</t>
  </si>
  <si>
    <t>231.255</t>
  </si>
  <si>
    <t xml:space="preserve"> Unknown:NC_010811.2/AB366653.2</t>
  </si>
  <si>
    <t>Rose rosette emaravirus</t>
  </si>
  <si>
    <t>PRJNA64937</t>
  </si>
  <si>
    <t>17.072</t>
  </si>
  <si>
    <t>31.2496</t>
  </si>
  <si>
    <t xml:space="preserve"> RNA 1:NC_015298.1/HQ871942.1;  RNA 2:NC_015299.1/HQ871943.1;  RNA 3:NC_015300.1/HQ871944.1;  RNA 4:NC_015301.1/HQ871945.1;  RNA 5:NC_034979.1/KM007081.1;  RNA 6:NC_034980.1/KM007082.1;  RNA 7:NC_034981.1/KM007083.1</t>
  </si>
  <si>
    <t>Botrytis porri botybirnavirus 1</t>
  </si>
  <si>
    <t>PRJNA167870</t>
  </si>
  <si>
    <t>12.094</t>
  </si>
  <si>
    <t>50.4056</t>
  </si>
  <si>
    <t xml:space="preserve"> RNA 1:NC_017990.1/JF716350.1;  RNA 2:NC_017991.1/JF716351.1</t>
  </si>
  <si>
    <t>Gentian ovary ringspot virus</t>
  </si>
  <si>
    <t>PRJNA256090</t>
  </si>
  <si>
    <t>40.3412</t>
  </si>
  <si>
    <t xml:space="preserve"> 1:NC_024501.1/AB976029.1;  2:NC_024502.1/AB976030.1</t>
  </si>
  <si>
    <t>Ball python nidovirus 1</t>
  </si>
  <si>
    <t>PRJNA259246</t>
  </si>
  <si>
    <t>33.452</t>
  </si>
  <si>
    <t xml:space="preserve"> Unknown:NC_024709.1/KJ541759.1</t>
  </si>
  <si>
    <t>Yug Bogdanovac vesiculovirus</t>
  </si>
  <si>
    <t>PRJNA264922</t>
  </si>
  <si>
    <t>11.202</t>
  </si>
  <si>
    <t xml:space="preserve"> Unknown:NC_025378.1/JF911700.1</t>
  </si>
  <si>
    <t>Jurona vesiculovirus</t>
  </si>
  <si>
    <t>PRJNA265901</t>
  </si>
  <si>
    <t>11.121</t>
  </si>
  <si>
    <t xml:space="preserve"> Unknown:NC_025392.1/HM566194.1</t>
  </si>
  <si>
    <t>Perinet vesiculovirus</t>
  </si>
  <si>
    <t>PRJNA265909</t>
  </si>
  <si>
    <t xml:space="preserve"> Unknown:NC_025394.1/HM566195.1</t>
  </si>
  <si>
    <t>Malpais Spring vesiculovirus</t>
  </si>
  <si>
    <t>PRJNA264930</t>
  </si>
  <si>
    <t xml:space="preserve"> Unknown:NC_025364.1/KC412247.1</t>
  </si>
  <si>
    <t>Subterranean clover stunt C2 alphasatellite</t>
  </si>
  <si>
    <t>PRJNA14180</t>
  </si>
  <si>
    <t xml:space="preserve"> component 2:NC_003814.1/U16731.1</t>
  </si>
  <si>
    <t>Klebsiella phage Matisse</t>
  </si>
  <si>
    <t>176.081</t>
  </si>
  <si>
    <t xml:space="preserve"> Unknown:NC_028750.1/KT001918.1</t>
  </si>
  <si>
    <t>Escherichia phage Seurat</t>
  </si>
  <si>
    <t>56.776</t>
  </si>
  <si>
    <t>NC_027378.1/KM236243.1</t>
  </si>
  <si>
    <t>Bacillus phage Pascal</t>
  </si>
  <si>
    <t>39.639</t>
  </si>
  <si>
    <t>NC_027372.1/KM236247.1</t>
  </si>
  <si>
    <t>Enterobacteria phage RB27</t>
  </si>
  <si>
    <t>PRJNA261534</t>
  </si>
  <si>
    <t>165.179</t>
  </si>
  <si>
    <t>NC_025448.1/KM607000.1</t>
  </si>
  <si>
    <t>Citrobacter phage Merlin</t>
  </si>
  <si>
    <t>172.733</t>
  </si>
  <si>
    <t xml:space="preserve"> Unknown:NC_028857.1/KT001915.1</t>
  </si>
  <si>
    <t>Citrobacter phage Margaery</t>
  </si>
  <si>
    <t>178.182</t>
  </si>
  <si>
    <t>NC_028755.1/KT381880.1</t>
  </si>
  <si>
    <t>Bacillus phage Mater</t>
  </si>
  <si>
    <t>164.302</t>
  </si>
  <si>
    <t>NC_027366.1/KM236245.1</t>
  </si>
  <si>
    <t>Caulobacter phage Percy</t>
  </si>
  <si>
    <t>44.974</t>
  </si>
  <si>
    <t>NC_029092.1/KT381879.1</t>
  </si>
  <si>
    <t>Bacillus phage Stills</t>
  </si>
  <si>
    <t>80.798</t>
  </si>
  <si>
    <t>NC_028777.1/KP696448.1</t>
  </si>
  <si>
    <t>Salmonella virus Stitch</t>
  </si>
  <si>
    <t>123.475</t>
  </si>
  <si>
    <t xml:space="preserve"> Unknown:NC_027297.1/KM236244.1</t>
  </si>
  <si>
    <t>Bacillus phage Pookie</t>
  </si>
  <si>
    <t>40.214</t>
  </si>
  <si>
    <t>NC_027394.1/KM236248.1</t>
  </si>
  <si>
    <t>Citrobacter phage Michonne</t>
  </si>
  <si>
    <t xml:space="preserve"> Unknown:NC_028247.1/KT001916.1</t>
  </si>
  <si>
    <t>Citrobacter phage Moogle</t>
  </si>
  <si>
    <t>87.999</t>
  </si>
  <si>
    <t xml:space="preserve"> Unknown:NC_027293.1/KM236239.1</t>
  </si>
  <si>
    <t>Escherichia phage RB3</t>
  </si>
  <si>
    <t>168.402</t>
  </si>
  <si>
    <t>NC_025419.1/KM606994.1</t>
  </si>
  <si>
    <t>Bacillus phage Moonbeam</t>
  </si>
  <si>
    <t>161.239</t>
  </si>
  <si>
    <t>NC_027374.1/KM236246.1</t>
  </si>
  <si>
    <t>Phormidium phage MIS-PhV1B</t>
  </si>
  <si>
    <t>41.291</t>
  </si>
  <si>
    <t>NC_028998.1/KF437908.1</t>
  </si>
  <si>
    <t>Clostridium phage phiCT19406B</t>
  </si>
  <si>
    <t>38.243</t>
  </si>
  <si>
    <t>NC_030947.1/KM983331.1</t>
  </si>
  <si>
    <t>Pseudomonas phage JBD18</t>
  </si>
  <si>
    <t>39.014</t>
  </si>
  <si>
    <t>NC_027986.1/JX495041.1</t>
  </si>
  <si>
    <t>Bacillus phage phi4B1</t>
  </si>
  <si>
    <t>38.663</t>
  </si>
  <si>
    <t>NC_028886.1/KT626446.1</t>
  </si>
  <si>
    <t>Clostridium phage phiCT453A</t>
  </si>
  <si>
    <t>42.158</t>
  </si>
  <si>
    <t>NC_028991.1/KM983327.1</t>
  </si>
  <si>
    <t>Clostridium phage phiCTC2B</t>
  </si>
  <si>
    <t>NC_030951.1/KM983334.1</t>
  </si>
  <si>
    <t>Chlamydia virus CPAR39</t>
  </si>
  <si>
    <t>PRJNA247</t>
  </si>
  <si>
    <t>chromosome:NC_002180.1/AE002163.1</t>
  </si>
  <si>
    <t>Harrier picornavirus 1</t>
  </si>
  <si>
    <t>PRJNA387617</t>
  </si>
  <si>
    <t>8.541</t>
  </si>
  <si>
    <t xml:space="preserve"> Unknown:NC_034617.1/KY488458.1</t>
  </si>
  <si>
    <t>Sulfolobus islandicus rod-shaped virus 10</t>
  </si>
  <si>
    <t>PRJNA387737</t>
  </si>
  <si>
    <t>32.735</t>
  </si>
  <si>
    <t xml:space="preserve"> Unknown:NC_034625.1/KY744230.1</t>
  </si>
  <si>
    <t>Wolkberg virus</t>
  </si>
  <si>
    <t>PRJNA387738</t>
  </si>
  <si>
    <t>12.312</t>
  </si>
  <si>
    <t>32.6523</t>
  </si>
  <si>
    <t xml:space="preserve"> L:NC_034633.1/KX470551.1;  M:NC_034631.1/KX470552.1;  S:NC_034632.1/KX470553.1</t>
  </si>
  <si>
    <t>Pepper yellow dwarf virus - Mexico</t>
  </si>
  <si>
    <t>PRJNA387739</t>
  </si>
  <si>
    <t xml:space="preserve"> Unknown:NC_034629.1/KX529650.1</t>
  </si>
  <si>
    <t>Sweetpotato symptomless mastrevirus 1</t>
  </si>
  <si>
    <t>PRJNA387740</t>
  </si>
  <si>
    <t>2.886</t>
  </si>
  <si>
    <t xml:space="preserve"> Unknown:NC_034630.1/KY565237.1</t>
  </si>
  <si>
    <t>Ranid herpesvirus 3</t>
  </si>
  <si>
    <t>PRJNA387741</t>
  </si>
  <si>
    <t>207.914</t>
  </si>
  <si>
    <t xml:space="preserve"> Unknown:NC_034618.1/KX832224.1</t>
  </si>
  <si>
    <t>Bat mastadenovirus WIV17</t>
  </si>
  <si>
    <t>PRJNA387742</t>
  </si>
  <si>
    <t>29.923</t>
  </si>
  <si>
    <t xml:space="preserve"> Unknown:NC_034626.1/KX961095.1</t>
  </si>
  <si>
    <t>Alfalfa virus S</t>
  </si>
  <si>
    <t>PRJNA387743</t>
  </si>
  <si>
    <t>8.349</t>
  </si>
  <si>
    <t xml:space="preserve"> Unknown:NC_034622.1/KY696659.1</t>
  </si>
  <si>
    <t>Sulfolobus islandicus rod-shaped virus 9</t>
  </si>
  <si>
    <t>PRJNA387744</t>
  </si>
  <si>
    <t>36.391</t>
  </si>
  <si>
    <t xml:space="preserve"> Unknown:NC_034620.1/KY744228.1</t>
  </si>
  <si>
    <t>Sulfolobus islandicus rod-shaped virus 8</t>
  </si>
  <si>
    <t>PRJNA387745</t>
  </si>
  <si>
    <t>36.493</t>
  </si>
  <si>
    <t>25.1</t>
  </si>
  <si>
    <t xml:space="preserve"> Unknown:NC_034623.1/KY744229.1</t>
  </si>
  <si>
    <t>Sulfolobus islandicus rod-shaped virus 7</t>
  </si>
  <si>
    <t>PRJNA387746</t>
  </si>
  <si>
    <t>34.19</t>
  </si>
  <si>
    <t xml:space="preserve"> Unknown:NC_034619.1/KY744232.1</t>
  </si>
  <si>
    <t>Sulfolobus islandicus rod-shaped virus 6</t>
  </si>
  <si>
    <t>PRJNA387747</t>
  </si>
  <si>
    <t>35.439</t>
  </si>
  <si>
    <t xml:space="preserve"> Unknown:NC_034627.1/KY744235.1</t>
  </si>
  <si>
    <t>Sulfolobus islandicus rod-shaped virus 5</t>
  </si>
  <si>
    <t>PRJNA387748</t>
  </si>
  <si>
    <t>36.306</t>
  </si>
  <si>
    <t xml:space="preserve"> Unknown:NC_034621.1/KY744233.1</t>
  </si>
  <si>
    <t>Sulfolobus islandicus rod-shaped virus 4</t>
  </si>
  <si>
    <t>PRJNA387749</t>
  </si>
  <si>
    <t>35.035</t>
  </si>
  <si>
    <t xml:space="preserve"> Unknown:NC_034628.1/KY744231.1</t>
  </si>
  <si>
    <t>Sulfolobus islandicus rod-shaped virus 11</t>
  </si>
  <si>
    <t>PRJNA387750</t>
  </si>
  <si>
    <t>33.356</t>
  </si>
  <si>
    <t>25.8</t>
  </si>
  <si>
    <t xml:space="preserve"> Unknown:NC_034624.1/KY744234.1</t>
  </si>
  <si>
    <t>Human cosavirus D1</t>
  </si>
  <si>
    <t>PRJNA38501</t>
  </si>
  <si>
    <t>7.215</t>
  </si>
  <si>
    <t xml:space="preserve"> Unknown:NC_012802.1/FJ438908.1</t>
  </si>
  <si>
    <t>Choristoneura murinana nucleopolyhedrovirus</t>
  </si>
  <si>
    <t>PRJNA232841</t>
  </si>
  <si>
    <t>124.688</t>
  </si>
  <si>
    <t xml:space="preserve"> Unknown:NC_023177.1/KF894742.1</t>
  </si>
  <si>
    <t>Bat associated circovirus 2</t>
  </si>
  <si>
    <t>PRJNA202887</t>
  </si>
  <si>
    <t>1.798</t>
  </si>
  <si>
    <t xml:space="preserve"> Unknown:NC_021206.1/KC339249.1</t>
  </si>
  <si>
    <t>Human cosavirus E1</t>
  </si>
  <si>
    <t>PRJNA38493</t>
  </si>
  <si>
    <t>6.58</t>
  </si>
  <si>
    <t xml:space="preserve"> Unknown:NC_012798.1/FJ555055.1</t>
  </si>
  <si>
    <t>Agave tequilana leaf virus</t>
  </si>
  <si>
    <t>PRJNA388402</t>
  </si>
  <si>
    <t>6.958</t>
  </si>
  <si>
    <t xml:space="preserve"> Unknown:NC_034833.1/KY190215.1</t>
  </si>
  <si>
    <t>Longan witches broom-associated virus</t>
  </si>
  <si>
    <t>PRJNA388458</t>
  </si>
  <si>
    <t>9.428</t>
  </si>
  <si>
    <t xml:space="preserve"> Unknown:NC_034835.1/KY649478.1</t>
  </si>
  <si>
    <t>Cervid adenovirus 1</t>
  </si>
  <si>
    <t>PRJNA388459</t>
  </si>
  <si>
    <t>33.945</t>
  </si>
  <si>
    <t xml:space="preserve"> Unknown:NC_034834.1/KY306667.1</t>
  </si>
  <si>
    <t>African pouched rat arterivirus</t>
  </si>
  <si>
    <t>PRJNA274797</t>
  </si>
  <si>
    <t>14.953</t>
  </si>
  <si>
    <t xml:space="preserve"> Unknown:NC_026439.1/KP026921.1</t>
  </si>
  <si>
    <t>African bat icavirus PREDICT-06105</t>
  </si>
  <si>
    <t>PRJNA275611</t>
  </si>
  <si>
    <t xml:space="preserve"> Unknown:NC_026470.1/KP100644.1</t>
  </si>
  <si>
    <t>DeBrazza's monkey arterivirus</t>
  </si>
  <si>
    <t>PRJNA276255</t>
  </si>
  <si>
    <t xml:space="preserve"> Unknown:NC_026509.1/KP126831.1</t>
  </si>
  <si>
    <t>Hubei qinvirus-like virus 1</t>
  </si>
  <si>
    <t>PRJNA361886</t>
  </si>
  <si>
    <t>7.366</t>
  </si>
  <si>
    <t>51.9089</t>
  </si>
  <si>
    <t xml:space="preserve"> 1:NC_033282.1/KX883992.1;  2:NC_033283.1/KX883993.1</t>
  </si>
  <si>
    <t>Cosavirus F</t>
  </si>
  <si>
    <t>PRJNA384965</t>
  </si>
  <si>
    <t xml:space="preserve"> Unknown:NC_034385.1/JN867758.1</t>
  </si>
  <si>
    <t>Grapevine enamovirus-1</t>
  </si>
  <si>
    <t>PRJNA388490</t>
  </si>
  <si>
    <t>6.176</t>
  </si>
  <si>
    <t xml:space="preserve"> Unknown:NC_034836.1/KY820716.1</t>
  </si>
  <si>
    <t>Avian paramyxovirus 15</t>
  </si>
  <si>
    <t>PRJNA389284</t>
  </si>
  <si>
    <t>14.964</t>
  </si>
  <si>
    <t xml:space="preserve"> Unknown:NC_034968.1/KX932454.2</t>
  </si>
  <si>
    <t>Spinach amalgavirus 1</t>
  </si>
  <si>
    <t>PRJNA390421</t>
  </si>
  <si>
    <t>3.42</t>
  </si>
  <si>
    <t xml:space="preserve"> Unknown:NC_035070.1/KY695011.1</t>
  </si>
  <si>
    <t>Apis flavivirus</t>
  </si>
  <si>
    <t>PRJNA390540</t>
  </si>
  <si>
    <t>20.414</t>
  </si>
  <si>
    <t xml:space="preserve"> Unknown:NC_035071.1/KY354238.1</t>
  </si>
  <si>
    <t>Chili leaf curl betasatellite</t>
  </si>
  <si>
    <t>PRJNA14441</t>
  </si>
  <si>
    <t xml:space="preserve"> Unknown:NC_005048.1/AJ316032.1</t>
  </si>
  <si>
    <t>Tomato leaf curl Laguna betasatellite</t>
  </si>
  <si>
    <t>PRJNA19865</t>
  </si>
  <si>
    <t xml:space="preserve"> Unknown:NC_009570.1/AB308071.1</t>
  </si>
  <si>
    <t>Coronavirus AcCoV-JC34</t>
  </si>
  <si>
    <t>PRJNA390412</t>
  </si>
  <si>
    <t>27.682</t>
  </si>
  <si>
    <t xml:space="preserve"> Unknown:NC_034972.1/KX964649.1</t>
  </si>
  <si>
    <t>Goat torovirus</t>
  </si>
  <si>
    <t>PRJNA390413</t>
  </si>
  <si>
    <t>28.487</t>
  </si>
  <si>
    <t xml:space="preserve"> Unknown:NC_034976.1/KR527150.1</t>
  </si>
  <si>
    <t>Canine kobuvirus</t>
  </si>
  <si>
    <t>PRJNA390414</t>
  </si>
  <si>
    <t>8.216</t>
  </si>
  <si>
    <t xml:space="preserve"> Unknown:NC_034971.1/MF062158.1</t>
  </si>
  <si>
    <t>California sea lion astrovirus 2</t>
  </si>
  <si>
    <t>PRJNA390415</t>
  </si>
  <si>
    <t>3.51</t>
  </si>
  <si>
    <t xml:space="preserve"> Unknown:NC_034975.1/FJ890352.1</t>
  </si>
  <si>
    <t>Torque teno indri virus 1</t>
  </si>
  <si>
    <t>PRJNA390417</t>
  </si>
  <si>
    <t xml:space="preserve"> Unknown:NC_034978.1/MF187212.1</t>
  </si>
  <si>
    <t>Duck associated cyclovirus 1</t>
  </si>
  <si>
    <t>PRJNA390418</t>
  </si>
  <si>
    <t>1.902</t>
  </si>
  <si>
    <t xml:space="preserve"> Unknown:NC_034977.1/KY851116.1</t>
  </si>
  <si>
    <t>Peach associated luteovirus</t>
  </si>
  <si>
    <t>PRJNA390419</t>
  </si>
  <si>
    <t xml:space="preserve"> Unknown:NC_034970.1/KY635988.1</t>
  </si>
  <si>
    <t>Aphis glycines virus 3</t>
  </si>
  <si>
    <t>PRJNA390420</t>
  </si>
  <si>
    <t xml:space="preserve"> Unknown:NC_034973.1/KX588249.1</t>
  </si>
  <si>
    <t>Cassava associated gemycircularvirus 1</t>
  </si>
  <si>
    <t>PRJNA242943</t>
  </si>
  <si>
    <t xml:space="preserve"> Unknown:NC_023844.1/JQ412056.1</t>
  </si>
  <si>
    <t>Lake Sinai Virus SA1</t>
  </si>
  <si>
    <t>PRJNA391198</t>
  </si>
  <si>
    <t>5.889</t>
  </si>
  <si>
    <t xml:space="preserve"> Unknown:NC_035111.1/KY354243.1</t>
  </si>
  <si>
    <t>Fur seal picorna-like virus</t>
  </si>
  <si>
    <t>PRJNA391710</t>
  </si>
  <si>
    <t>8.136</t>
  </si>
  <si>
    <t xml:space="preserve"> Unknown:NC_035110.1/KY926885.1</t>
  </si>
  <si>
    <t>Torque teno Leptonychotes weddellii virus-1</t>
  </si>
  <si>
    <t>PRJNA392128</t>
  </si>
  <si>
    <t>2.119</t>
  </si>
  <si>
    <t xml:space="preserve"> Unknown:NC_035136.1/KY246540.1</t>
  </si>
  <si>
    <t>Bemisia-associated genomovirus AdDF</t>
  </si>
  <si>
    <t>PRJNA392129</t>
  </si>
  <si>
    <t xml:space="preserve"> Unknown:NC_035137.1/KY230613.1</t>
  </si>
  <si>
    <t>Neofusicoccum luteum mitovirus 1</t>
  </si>
  <si>
    <t>PRJNA392130</t>
  </si>
  <si>
    <t xml:space="preserve"> Unknown:NC_035114.1/KY230654.1</t>
  </si>
  <si>
    <t>Apis dicistrovirus</t>
  </si>
  <si>
    <t>PRJNA392131</t>
  </si>
  <si>
    <t xml:space="preserve"> Unknown:NC_035115.1/KY354239.1</t>
  </si>
  <si>
    <t>Lake Sinai Virus TO</t>
  </si>
  <si>
    <t>PRJNA392132</t>
  </si>
  <si>
    <t>5.877</t>
  </si>
  <si>
    <t xml:space="preserve"> Unknown:NC_035116.1/KY354241.1</t>
  </si>
  <si>
    <t>Lake Sinai Virus SA2</t>
  </si>
  <si>
    <t>PRJNA392133</t>
  </si>
  <si>
    <t xml:space="preserve"> Unknown:NC_035112.1/KY354244.1</t>
  </si>
  <si>
    <t>Lake Sinai Virus NE</t>
  </si>
  <si>
    <t>PRJNA392135</t>
  </si>
  <si>
    <t>5.921</t>
  </si>
  <si>
    <t xml:space="preserve"> Unknown:NC_035113.1/KY354242.1</t>
  </si>
  <si>
    <t>Karumba virus</t>
  </si>
  <si>
    <t>PRJNA392137</t>
  </si>
  <si>
    <t xml:space="preserve"> Unknown:NC_035118.1/KY460522.1</t>
  </si>
  <si>
    <t>Torque teno Leptonychotes weddellii virus-2</t>
  </si>
  <si>
    <t>PRJNA392138</t>
  </si>
  <si>
    <t>2.105</t>
  </si>
  <si>
    <t xml:space="preserve"> Unknown:NC_035135.1/KY246547.1</t>
  </si>
  <si>
    <t>Olivier's shrew virus 1</t>
  </si>
  <si>
    <t>PRJNA392139</t>
  </si>
  <si>
    <t>13.766</t>
  </si>
  <si>
    <t xml:space="preserve"> Unknown:NC_035127.1/MF324848.1</t>
  </si>
  <si>
    <t>Wilkie partiti-like virus 2</t>
  </si>
  <si>
    <t>PRJNA392140</t>
  </si>
  <si>
    <t>1.819</t>
  </si>
  <si>
    <t xml:space="preserve"> Unknown:NC_035119.1/MF176346.1</t>
  </si>
  <si>
    <t>Wilkie partiti-like virus 1</t>
  </si>
  <si>
    <t>PRJNA392141</t>
  </si>
  <si>
    <t>2.1</t>
  </si>
  <si>
    <t xml:space="preserve"> Unknown:NC_035122.1/MF176345.1</t>
  </si>
  <si>
    <t>Wilkie narna-like virus 2</t>
  </si>
  <si>
    <t>PRJNA392142</t>
  </si>
  <si>
    <t>3.367</t>
  </si>
  <si>
    <t xml:space="preserve"> Unknown:NC_035120.1/MF176348.1</t>
  </si>
  <si>
    <t>Wilkie narna-like virus 1</t>
  </si>
  <si>
    <t>PRJNA392143</t>
  </si>
  <si>
    <t>2.968</t>
  </si>
  <si>
    <t xml:space="preserve"> Unknown:NC_035126.1/MF176347.1</t>
  </si>
  <si>
    <t>Point-Douro narna-like virus</t>
  </si>
  <si>
    <t>PRJNA392144</t>
  </si>
  <si>
    <t>2.857</t>
  </si>
  <si>
    <t xml:space="preserve"> Unknown:NC_035121.1/MF176258.1</t>
  </si>
  <si>
    <t>Leshenault partiti-like virus</t>
  </si>
  <si>
    <t>PRJNA392145</t>
  </si>
  <si>
    <t>2.709</t>
  </si>
  <si>
    <t xml:space="preserve"> Unknown:NC_035125.1/MF176288.1</t>
  </si>
  <si>
    <t>Culex rhabdo-like virus</t>
  </si>
  <si>
    <t>PRJNA392146</t>
  </si>
  <si>
    <t>11.503</t>
  </si>
  <si>
    <t xml:space="preserve"> Unknown:NC_035132.1/MF176333.1</t>
  </si>
  <si>
    <t>Culex negev-like virus 3</t>
  </si>
  <si>
    <t>PRJNA392147</t>
  </si>
  <si>
    <t xml:space="preserve"> Unknown:NC_035129.1/MF176277.1</t>
  </si>
  <si>
    <t>Culex negev-like virus 2</t>
  </si>
  <si>
    <t>PRJNA392148</t>
  </si>
  <si>
    <t xml:space="preserve"> Unknown:NC_035123.1/MF176276.1</t>
  </si>
  <si>
    <t>Culex negev-like virus 1</t>
  </si>
  <si>
    <t>PRJNA392149</t>
  </si>
  <si>
    <t>10.867</t>
  </si>
  <si>
    <t xml:space="preserve"> Unknown:NC_035124.1/MF176384.1</t>
  </si>
  <si>
    <t>Culex mononega-like virus 2</t>
  </si>
  <si>
    <t>PRJNA392150</t>
  </si>
  <si>
    <t>13.297</t>
  </si>
  <si>
    <t xml:space="preserve"> Unknown:NC_035133.1/MF176298.1</t>
  </si>
  <si>
    <t>Aedes camptorhynchus negev-like virus</t>
  </si>
  <si>
    <t>PRJNA392151</t>
  </si>
  <si>
    <t xml:space="preserve"> Unknown:NC_035128.1/MF176291.1</t>
  </si>
  <si>
    <t>Aedes camptorhynchus toti-like virus 1</t>
  </si>
  <si>
    <t>PRJNA392152</t>
  </si>
  <si>
    <t>6.363</t>
  </si>
  <si>
    <t xml:space="preserve"> Unknown:NC_035131.1/MF176241.1</t>
  </si>
  <si>
    <t>Aedes alboannulatus toti-like virus 1</t>
  </si>
  <si>
    <t>PRJNA392153</t>
  </si>
  <si>
    <t xml:space="preserve"> Unknown:NC_035130.1/MF176352.1</t>
  </si>
  <si>
    <t>Cucurbit vein banding virus</t>
  </si>
  <si>
    <t>PRJNA392154</t>
  </si>
  <si>
    <t>9.969</t>
  </si>
  <si>
    <t xml:space="preserve"> Unknown:NC_035134.1/KY657266.1</t>
  </si>
  <si>
    <t>Bemisia-associated genomovirus NfO</t>
  </si>
  <si>
    <t>PRJNA392155</t>
  </si>
  <si>
    <t xml:space="preserve"> Unknown:NC_035139.1/KY230625.1</t>
  </si>
  <si>
    <t>Bemisia-associated genomovirus AdO</t>
  </si>
  <si>
    <t>PRJNA392156</t>
  </si>
  <si>
    <t>2.211</t>
  </si>
  <si>
    <t xml:space="preserve"> Unknown:NC_035138.1/KY230614.1</t>
  </si>
  <si>
    <t>Linda virus</t>
  </si>
  <si>
    <t>PRJNA395073</t>
  </si>
  <si>
    <t>12.614</t>
  </si>
  <si>
    <t xml:space="preserve"> Unknown:NC_035432.1/KY436034.1</t>
  </si>
  <si>
    <t>Pigeonpea sterility mosaic emaravirus 2</t>
  </si>
  <si>
    <t>PRJNA331042</t>
  </si>
  <si>
    <t>15.091</t>
  </si>
  <si>
    <t>31.8913</t>
  </si>
  <si>
    <t xml:space="preserve"> RNA 1:NC_030660.1/HF912243.1;  RNA 2:NC_030662.1/HF912244.1;  RNA 3:NC_030661.1/HF912245.3;  RNA 4:NC_030663.1/HF912246.1;  RNA 5:NC_030658.1/HG939489.1;  RNA 6:NC_030659.1/HG939490.1</t>
  </si>
  <si>
    <t>Escherichia virus phiX174</t>
  </si>
  <si>
    <t>PRJNA14015</t>
  </si>
  <si>
    <t xml:space="preserve"> Unknown:NC_001422.1/J02482.1</t>
  </si>
  <si>
    <t>Listeria phage PSA</t>
  </si>
  <si>
    <t>PRJNA14142</t>
  </si>
  <si>
    <t>37.618</t>
  </si>
  <si>
    <t xml:space="preserve"> Unknown:NC_003291.2/AJ312240.2</t>
  </si>
  <si>
    <t>Toscana virus</t>
  </si>
  <si>
    <t>PRJNA15053</t>
  </si>
  <si>
    <t>12.488</t>
  </si>
  <si>
    <t>44.5977</t>
  </si>
  <si>
    <t xml:space="preserve"> segment L:NC_006319.1/X68414.1;  segment M:NC_006320.1/X89628.1;  segment S:NC_006318.1/X53794.1</t>
  </si>
  <si>
    <t>Enterobacteria phage ID18</t>
  </si>
  <si>
    <t>PRJNA16628</t>
  </si>
  <si>
    <t xml:space="preserve"> Unknown:NC_007856.1/DQ079908.1</t>
  </si>
  <si>
    <t>Tinamou hepatitis B virus</t>
  </si>
  <si>
    <t>PRJNA394286</t>
  </si>
  <si>
    <t xml:space="preserve"> Unknown:NC_035210.1/KY977507.1</t>
  </si>
  <si>
    <t>Human fecal virus Jorvi4</t>
  </si>
  <si>
    <t>PRJNA394287</t>
  </si>
  <si>
    <t xml:space="preserve"> Unknown:NC_035211.1/MF118169.1</t>
  </si>
  <si>
    <t>Human fecal virus Jorvi3</t>
  </si>
  <si>
    <t>PRJNA394288</t>
  </si>
  <si>
    <t xml:space="preserve"> Unknown:NC_035213.1/MF118168.1</t>
  </si>
  <si>
    <t>Human fecal virus Jorvi2</t>
  </si>
  <si>
    <t>PRJNA394289</t>
  </si>
  <si>
    <t>3.925</t>
  </si>
  <si>
    <t xml:space="preserve"> Unknown:NC_035212.1/MF118167.1</t>
  </si>
  <si>
    <t>Pansavirus 2</t>
  </si>
  <si>
    <t>PRJNA394290</t>
  </si>
  <si>
    <t xml:space="preserve"> Unknown:NC_035182.1/MF327579.1</t>
  </si>
  <si>
    <t>Pansavirus 1</t>
  </si>
  <si>
    <t>PRJNA394291</t>
  </si>
  <si>
    <t>8.703</t>
  </si>
  <si>
    <t xml:space="preserve"> Unknown:NC_035183.1/MF327578.1</t>
  </si>
  <si>
    <t>Giant panda polyomavirus</t>
  </si>
  <si>
    <t>PRJNA394292</t>
  </si>
  <si>
    <t xml:space="preserve"> Unknown:NC_035181.1/KY612371.1</t>
  </si>
  <si>
    <t>Giant panda associated gemycircularvirus</t>
  </si>
  <si>
    <t>PRJNA394293</t>
  </si>
  <si>
    <t>2.185</t>
  </si>
  <si>
    <t xml:space="preserve"> Unknown:NC_035197.1/MF327561.1</t>
  </si>
  <si>
    <t>Giant panda anellovirus</t>
  </si>
  <si>
    <t>PRJNA394294</t>
  </si>
  <si>
    <t>2.059</t>
  </si>
  <si>
    <t xml:space="preserve"> Unknown:NC_035192.1/MF327541.1</t>
  </si>
  <si>
    <t>Giant panda circovirus 4</t>
  </si>
  <si>
    <t>PRJNA394295</t>
  </si>
  <si>
    <t>1.928</t>
  </si>
  <si>
    <t xml:space="preserve"> Unknown:NC_035196.1/MF327576.1</t>
  </si>
  <si>
    <t>Giant panda circovirus 3</t>
  </si>
  <si>
    <t>PRJNA394296</t>
  </si>
  <si>
    <t>2.653</t>
  </si>
  <si>
    <t xml:space="preserve"> Unknown:NC_035194.1/MF327575.1</t>
  </si>
  <si>
    <t>Giant panda circovirus 2</t>
  </si>
  <si>
    <t>PRJNA394297</t>
  </si>
  <si>
    <t>1.908</t>
  </si>
  <si>
    <t xml:space="preserve"> Unknown:NC_035195.1/MF327574.1</t>
  </si>
  <si>
    <t>Giant panda circovirus 1</t>
  </si>
  <si>
    <t>PRJNA394298</t>
  </si>
  <si>
    <t xml:space="preserve"> Unknown:NC_035200.1/MF327573.1</t>
  </si>
  <si>
    <t>Ailuropoda melanoleuca papillomavirus 2</t>
  </si>
  <si>
    <t>PRJNA394299</t>
  </si>
  <si>
    <t xml:space="preserve"> Unknown:NC_035199.1/MF327536.1</t>
  </si>
  <si>
    <t>Ailuropoda melanoleuca papillomavirus 1</t>
  </si>
  <si>
    <t>PRJNA394300</t>
  </si>
  <si>
    <t>7.676</t>
  </si>
  <si>
    <t xml:space="preserve"> Unknown:NC_035201.1/MF327535.1</t>
  </si>
  <si>
    <t>Ailuropoda melanoleuca papillomavirus 4</t>
  </si>
  <si>
    <t>PRJNA394301</t>
  </si>
  <si>
    <t>7.996</t>
  </si>
  <si>
    <t xml:space="preserve"> Unknown:NC_035193.1/MF327538.1</t>
  </si>
  <si>
    <t>Aimelvirus 2</t>
  </si>
  <si>
    <t>PRJNA394302</t>
  </si>
  <si>
    <t>8.08</t>
  </si>
  <si>
    <t xml:space="preserve"> Unknown:NC_035198.1/MF327530.1</t>
  </si>
  <si>
    <t>Vanilla virus X</t>
  </si>
  <si>
    <t>PRJNA394303</t>
  </si>
  <si>
    <t>6.295</t>
  </si>
  <si>
    <t xml:space="preserve"> Unknown:NC_035205.1/MF150240.1</t>
  </si>
  <si>
    <t>Vanilla latent virus</t>
  </si>
  <si>
    <t>PRJNA394304</t>
  </si>
  <si>
    <t xml:space="preserve"> Unknown:NC_035204.1/MF150239.1</t>
  </si>
  <si>
    <t>Grapevine virus T</t>
  </si>
  <si>
    <t>PRJNA394305</t>
  </si>
  <si>
    <t>8.701</t>
  </si>
  <si>
    <t xml:space="preserve"> Unknown:NC_035203.1/MF095096.1</t>
  </si>
  <si>
    <t>Grapevine virus K</t>
  </si>
  <si>
    <t>PRJNA394306</t>
  </si>
  <si>
    <t xml:space="preserve"> Unknown:NC_035202.1/MF072319.1</t>
  </si>
  <si>
    <t>Dromedary camel bocaparvovirus 1</t>
  </si>
  <si>
    <t>PRJNA394307</t>
  </si>
  <si>
    <t>5.183</t>
  </si>
  <si>
    <t xml:space="preserve"> Unknown:NC_035186.1/KY640421.1</t>
  </si>
  <si>
    <t>Euonymus yellow vein virus</t>
  </si>
  <si>
    <t>PRJNA394308</t>
  </si>
  <si>
    <t>7.279</t>
  </si>
  <si>
    <t xml:space="preserve"> Unknown:NC_035190.1/MF078061.1</t>
  </si>
  <si>
    <t>Aedes camptorhynchus reo-like virus</t>
  </si>
  <si>
    <t>PRJNA394309</t>
  </si>
  <si>
    <t>14.009</t>
  </si>
  <si>
    <t>37.6317</t>
  </si>
  <si>
    <t xml:space="preserve"> 1:NC_035222.1/MF176284.1;  2:NC_035216.1/MF176285.1;  3:NC_035223.1/MF176286.1;  4:NC_035217.1/MF176287.1</t>
  </si>
  <si>
    <t>Garrulus glandarius associated circular virus 1</t>
  </si>
  <si>
    <t>PRJNA394310</t>
  </si>
  <si>
    <t>1.971</t>
  </si>
  <si>
    <t xml:space="preserve"> Unknown:NC_035209.1/KY884302.1</t>
  </si>
  <si>
    <t>Mac Peak virus</t>
  </si>
  <si>
    <t>PRJNA394311</t>
  </si>
  <si>
    <t>10.026</t>
  </si>
  <si>
    <t xml:space="preserve"> Unknown:NC_035187.1/MF352616.1</t>
  </si>
  <si>
    <t>Squirrel adenovirus 1</t>
  </si>
  <si>
    <t>PRJNA394312</t>
  </si>
  <si>
    <t>35.03</t>
  </si>
  <si>
    <t xml:space="preserve"> Unknown:NC_035207.1/KY427939.1</t>
  </si>
  <si>
    <t>Picobirnavirus dog/KNA/2015</t>
  </si>
  <si>
    <t>PRJNA394313</t>
  </si>
  <si>
    <t>1.689</t>
  </si>
  <si>
    <t xml:space="preserve"> 2:NC_035206.1/KY399057.1</t>
  </si>
  <si>
    <t>Seal parapoxvirus</t>
  </si>
  <si>
    <t>PRJNA394314</t>
  </si>
  <si>
    <t>127.941</t>
  </si>
  <si>
    <t xml:space="preserve"> Unknown:NC_035188.1/KY382358.2</t>
  </si>
  <si>
    <t>Antonospora locustae virus 1</t>
  </si>
  <si>
    <t>PRJNA394315</t>
  </si>
  <si>
    <t>3.387</t>
  </si>
  <si>
    <t xml:space="preserve"> Unknown:NC_035189.1/KX525322.1</t>
  </si>
  <si>
    <t>Squash chlorotic leaf spot virus</t>
  </si>
  <si>
    <t>PRJNA394316</t>
  </si>
  <si>
    <t>11.775</t>
  </si>
  <si>
    <t>46.0795</t>
  </si>
  <si>
    <t xml:space="preserve"> RNA 1:NC_035221.1/KU052530.1;  RNA 2:NC_035215.1/KU052531.1</t>
  </si>
  <si>
    <t>Motherwort yellow mottle virus</t>
  </si>
  <si>
    <t>PRJNA394318</t>
  </si>
  <si>
    <t>12.031</t>
  </si>
  <si>
    <t>43.33</t>
  </si>
  <si>
    <t xml:space="preserve"> RNA 1:NC_035218.1/KM229700.1;  RNA 2:NC_035220.1/KM229701.1</t>
  </si>
  <si>
    <t>Ungulate tetraparvovirus 3</t>
  </si>
  <si>
    <t>PRJNA394319</t>
  </si>
  <si>
    <t xml:space="preserve"> Unknown:NC_035180.1/KX517759.1</t>
  </si>
  <si>
    <t>Wencheng Sm shrew coronavirus</t>
  </si>
  <si>
    <t>PRJNA394320</t>
  </si>
  <si>
    <t>25.995</t>
  </si>
  <si>
    <t xml:space="preserve"> Unknown:NC_035191.1/KY967717.1</t>
  </si>
  <si>
    <t>Lettuce necrotic leaf curl virus</t>
  </si>
  <si>
    <t>PRJNA394321</t>
  </si>
  <si>
    <t>12.886</t>
  </si>
  <si>
    <t>45.4468</t>
  </si>
  <si>
    <t xml:space="preserve"> RNA 1:NC_035214.1/KC855266.1;  RNA 2:NC_035219.1/KC855267.1</t>
  </si>
  <si>
    <t>Bovine papillomavirus</t>
  </si>
  <si>
    <t>PRJNA394322</t>
  </si>
  <si>
    <t>7.48</t>
  </si>
  <si>
    <t xml:space="preserve"> Unknown:NC_035208.1/KY705374.1</t>
  </si>
  <si>
    <t>Big Sioux River virus</t>
  </si>
  <si>
    <t>PRJNA394323</t>
  </si>
  <si>
    <t>9.691</t>
  </si>
  <si>
    <t xml:space="preserve"> Unknown:NC_035184.1/KY826434.1</t>
  </si>
  <si>
    <t>Dromedary camel bocaparvovirus 2</t>
  </si>
  <si>
    <t>PRJNA392668</t>
  </si>
  <si>
    <t xml:space="preserve"> Unknown:NC_035185.1/KY640438.1</t>
  </si>
  <si>
    <t>Sugarcane striate virus</t>
  </si>
  <si>
    <t>PRJNA393198</t>
  </si>
  <si>
    <t xml:space="preserve"> Unknown:NC_035179.1/KX352043.1</t>
  </si>
  <si>
    <t>Penguin siadenovirus A</t>
  </si>
  <si>
    <t>PRJNA321701</t>
  </si>
  <si>
    <t>24.662</t>
  </si>
  <si>
    <t xml:space="preserve"> Unknown:NC_030116.1/KP144329.1</t>
  </si>
  <si>
    <t>Human cosavirus B1</t>
  </si>
  <si>
    <t>PRJNA38499</t>
  </si>
  <si>
    <t>7.205</t>
  </si>
  <si>
    <t xml:space="preserve"> Unknown:NC_012801.1/FJ438907.1</t>
  </si>
  <si>
    <t>Hepacivirus E</t>
  </si>
  <si>
    <t>PRJNA198869</t>
  </si>
  <si>
    <t xml:space="preserve"> Unknown:NC_021153.1/KC815310.1</t>
  </si>
  <si>
    <t>Hepacivirus H</t>
  </si>
  <si>
    <t>PRJNA267779</t>
  </si>
  <si>
    <t>8.568</t>
  </si>
  <si>
    <t xml:space="preserve"> Unknown:NC_025673.1/KJ950939.1</t>
  </si>
  <si>
    <t>Hepacivirus G</t>
  </si>
  <si>
    <t>PRJNA267736</t>
  </si>
  <si>
    <t xml:space="preserve"> Unknown:NC_025672.1/KJ950938.1</t>
  </si>
  <si>
    <t>Fall chinook aquareovirus</t>
  </si>
  <si>
    <t>23.307</t>
  </si>
  <si>
    <t>54.2399</t>
  </si>
  <si>
    <t xml:space="preserve"> 1:NC_034168.1/KX891216.1;  2:NC_034169.1/KX891217.1;  3:NC_034170.1/KX891218.1;  4:NC_034171.1/KX891219.1;  5:NC_034172.1/KX891220.1;  6:NC_034173.1/KX891221.1;  7:NC_034162.1/KX891222.1;  8:NC_034163.1/KX891223.1;  9:NC_034164.1/KX891224.1;  10:NC_034165.1/KX891225.1;  11:NC_034166.1/KX891226.1</t>
  </si>
  <si>
    <t>Kigluaik phantom orthophasmavirus</t>
  </si>
  <si>
    <t>PRJNA385636</t>
  </si>
  <si>
    <t>Phasmaviridae</t>
  </si>
  <si>
    <t>11.701</t>
  </si>
  <si>
    <t>33.2475</t>
  </si>
  <si>
    <t xml:space="preserve"> L:NC_034462.1/KJ434182.1;  M:NC_034469.1/KJ434183.1;  S:NC_034463.1/KJ434184.1</t>
  </si>
  <si>
    <t>Common bottlenose dolphin gammaherpesvirus 1 strain Sarasota</t>
  </si>
  <si>
    <t>PRJNA392136</t>
  </si>
  <si>
    <t>167.212</t>
  </si>
  <si>
    <t xml:space="preserve"> Unknown:NC_035117.1/KY965444.1</t>
  </si>
  <si>
    <t>Abisko virus</t>
  </si>
  <si>
    <t>PRJNA399942</t>
  </si>
  <si>
    <t>10.187</t>
  </si>
  <si>
    <t xml:space="preserve"> Unknown:NC_035470.1/KY662294.1</t>
  </si>
  <si>
    <t>Bastrovirus/VietNam/Bat/16715_78</t>
  </si>
  <si>
    <t>PRJNA399943</t>
  </si>
  <si>
    <t>5.85</t>
  </si>
  <si>
    <t xml:space="preserve"> Unknown:NC_035471.1/KX907133.1</t>
  </si>
  <si>
    <t>NY_014 poxvirus</t>
  </si>
  <si>
    <t>PRJNA399944</t>
  </si>
  <si>
    <t>200.223</t>
  </si>
  <si>
    <t xml:space="preserve"> Unknown:NC_035469.1/MF001305.1</t>
  </si>
  <si>
    <t>Murmansk poxvirus</t>
  </si>
  <si>
    <t>PRJNA399945</t>
  </si>
  <si>
    <t>204.055</t>
  </si>
  <si>
    <t xml:space="preserve"> Unknown:NC_035468.1/MF001304.1</t>
  </si>
  <si>
    <t>Wild vitis virus 1</t>
  </si>
  <si>
    <t>PRJNA399946</t>
  </si>
  <si>
    <t>3.278</t>
  </si>
  <si>
    <t xml:space="preserve"> Unknown:NC_035480.1/MF185009.1</t>
  </si>
  <si>
    <t>Felis catus papillomavirus type 5</t>
  </si>
  <si>
    <t>PRJNA399947</t>
  </si>
  <si>
    <t>7.6</t>
  </si>
  <si>
    <t xml:space="preserve"> Unknown:NC_035479.1/KY853656.1</t>
  </si>
  <si>
    <t>Sus scrofa papillomavirus 2</t>
  </si>
  <si>
    <t>PRJNA399948</t>
  </si>
  <si>
    <t>8.218</t>
  </si>
  <si>
    <t xml:space="preserve"> Unknown:NC_035478.1/KY817993.1</t>
  </si>
  <si>
    <t>Actinidia virus 1</t>
  </si>
  <si>
    <t>PRJNA399949</t>
  </si>
  <si>
    <t>18.848</t>
  </si>
  <si>
    <t xml:space="preserve"> Unknown:NC_035453.1/KX857665.1</t>
  </si>
  <si>
    <t>Citrus concave gum-associated virus</t>
  </si>
  <si>
    <t>PRJNA399950</t>
  </si>
  <si>
    <t>36.8304</t>
  </si>
  <si>
    <t xml:space="preserve"> RNA 1:NC_035759.1/KX960112.1;  RNA2:NC_035454.1/KX960111.1</t>
  </si>
  <si>
    <t>Metallosphaera turreted icosahedral virus</t>
  </si>
  <si>
    <t>PRJNA399951</t>
  </si>
  <si>
    <t xml:space="preserve"> Unknown:NC_035464.1/MF443783.1</t>
  </si>
  <si>
    <t>Tomato leaf curl purple vein virus</t>
  </si>
  <si>
    <t>PRJNA399953</t>
  </si>
  <si>
    <t xml:space="preserve"> Unknown:NC_035481.1/KY196216.1</t>
  </si>
  <si>
    <t>Macroptilium golden yellow mosaic virus</t>
  </si>
  <si>
    <t>41.8715</t>
  </si>
  <si>
    <t xml:space="preserve"> DNA A:NC_035487.1/KY196219.1;  DNA B:NC_035488.1/KY196220.1</t>
  </si>
  <si>
    <t>Rice virus A</t>
  </si>
  <si>
    <t>PRJNA399955</t>
  </si>
  <si>
    <t>4.832</t>
  </si>
  <si>
    <t xml:space="preserve"> Unknown:NC_035452.1/KY696677.1</t>
  </si>
  <si>
    <t>Jujube mosaic-associated virus</t>
  </si>
  <si>
    <t>PRJNA399956</t>
  </si>
  <si>
    <t>7.194</t>
  </si>
  <si>
    <t xml:space="preserve"> Unknown:NC_035472.1/KX852476.1</t>
  </si>
  <si>
    <t>Emilia sonchifolia yellow vein Thailand virus</t>
  </si>
  <si>
    <t>PRJNA399957</t>
  </si>
  <si>
    <t xml:space="preserve"> DNA-A:NC_035473.1/KY373213.1</t>
  </si>
  <si>
    <t>Ocimum basilicum mitovirus 1</t>
  </si>
  <si>
    <t>PRJNA399958</t>
  </si>
  <si>
    <t xml:space="preserve"> Unknown:NC_035463.1/MF196914.1</t>
  </si>
  <si>
    <t>Ocimum basilicum divavirus 1</t>
  </si>
  <si>
    <t>PRJNA399959</t>
  </si>
  <si>
    <t>6.93</t>
  </si>
  <si>
    <t xml:space="preserve"> Unknown:NC_035462.1/MF196913.1</t>
  </si>
  <si>
    <t>Wheat leaf yellowing-associated virus</t>
  </si>
  <si>
    <t>PRJNA399960</t>
  </si>
  <si>
    <t>5.772</t>
  </si>
  <si>
    <t xml:space="preserve"> Unknown:NC_035451.1/KY605226.1</t>
  </si>
  <si>
    <t>Lasius niger virus 1</t>
  </si>
  <si>
    <t>PRJNA399961</t>
  </si>
  <si>
    <t>11.092</t>
  </si>
  <si>
    <t xml:space="preserve"> Unknown:NC_035456.1/MF041812.1</t>
  </si>
  <si>
    <t>Myrmica scabrinodis virus 1</t>
  </si>
  <si>
    <t>PRJNA399962</t>
  </si>
  <si>
    <t xml:space="preserve"> Unknown:NC_035457.1/MF041810.1</t>
  </si>
  <si>
    <t>Solenopsis invicta virus 4</t>
  </si>
  <si>
    <t>PRJNA399963</t>
  </si>
  <si>
    <t>12.102</t>
  </si>
  <si>
    <t xml:space="preserve"> Unknown:NC_035455.1/MF041808.1</t>
  </si>
  <si>
    <t>Wild melon vein banding virus</t>
  </si>
  <si>
    <t>PRJNA399964</t>
  </si>
  <si>
    <t>10.152</t>
  </si>
  <si>
    <t xml:space="preserve"> Unknown:NC_035458.1/KY623506.1</t>
  </si>
  <si>
    <t>Sudan watermelon mosaic virus</t>
  </si>
  <si>
    <t>PRJNA399965</t>
  </si>
  <si>
    <t xml:space="preserve"> Unknown:NC_035459.1/KY623505.1</t>
  </si>
  <si>
    <t>Porcine stool-associated circular virus/BEL/15V010</t>
  </si>
  <si>
    <t>PRJNA399966</t>
  </si>
  <si>
    <t>3.081</t>
  </si>
  <si>
    <t xml:space="preserve"> Unknown:NC_035476.1/KY214434.1</t>
  </si>
  <si>
    <t>Porcine feces-associated gemycircularvirus</t>
  </si>
  <si>
    <t>PRJNA399967</t>
  </si>
  <si>
    <t>2.204</t>
  </si>
  <si>
    <t xml:space="preserve"> Unknown:NC_035477.1/KY214433.1</t>
  </si>
  <si>
    <t>Morelia viridis nidovirus</t>
  </si>
  <si>
    <t>PRJNA399968</t>
  </si>
  <si>
    <t>32.399</t>
  </si>
  <si>
    <t xml:space="preserve"> Unknown:NC_035465.1/MF351889.1</t>
  </si>
  <si>
    <t>Reed chlorotic stripe virus</t>
  </si>
  <si>
    <t>PRJNA399969</t>
  </si>
  <si>
    <t>9.426</t>
  </si>
  <si>
    <t xml:space="preserve"> Unknown:NC_035461.1/KY612317.1</t>
  </si>
  <si>
    <t>Tomato chlorotic spot virus</t>
  </si>
  <si>
    <t>PRJNA399970</t>
  </si>
  <si>
    <t>17.031</t>
  </si>
  <si>
    <t>34.7121</t>
  </si>
  <si>
    <t xml:space="preserve"> L:NC_035483.1/KX463272.1;  M:NC_035482.1/KX463273.1;  S:NC_035484.1/KX463274.1</t>
  </si>
  <si>
    <t>Human feces smacovirus 3</t>
  </si>
  <si>
    <t>PRJNA399971</t>
  </si>
  <si>
    <t>2.56</t>
  </si>
  <si>
    <t xml:space="preserve"> Unknown:NC_035474.1/MF347417.1</t>
  </si>
  <si>
    <t>Heterobasidion partitivirus 7</t>
  </si>
  <si>
    <t>47.965</t>
  </si>
  <si>
    <t xml:space="preserve"> RNA 1:NC_035485.1/JN606091.1;  RNA 2:NC_035486.1/JN606090.1</t>
  </si>
  <si>
    <t>Lake Sinai virus 2</t>
  </si>
  <si>
    <t>PRJNA399973</t>
  </si>
  <si>
    <t>5.911</t>
  </si>
  <si>
    <t xml:space="preserve"> Unknown:NC_035467.1/KY465710.1</t>
  </si>
  <si>
    <t>Lake Sinai virus 1</t>
  </si>
  <si>
    <t>PRJNA399974</t>
  </si>
  <si>
    <t xml:space="preserve"> Unknown:NC_035466.1/KY465703.1</t>
  </si>
  <si>
    <t>Eptesipox virus</t>
  </si>
  <si>
    <t>PRJNA395094</t>
  </si>
  <si>
    <t>176.688</t>
  </si>
  <si>
    <t xml:space="preserve"> Unknown:NC_035460.1/KY747497.1</t>
  </si>
  <si>
    <t>Lasius neglectus virus 1</t>
  </si>
  <si>
    <t>PRJNA395565</t>
  </si>
  <si>
    <t>11.851</t>
  </si>
  <si>
    <t xml:space="preserve"> Unknown:NC_035450.1/MF041809.1</t>
  </si>
  <si>
    <t>Lychee viroid-like RNA</t>
  </si>
  <si>
    <t>PRJNA400090</t>
  </si>
  <si>
    <t>0.304</t>
  </si>
  <si>
    <t xml:space="preserve"> Unknown:NC_035620.1/MF156698.1</t>
  </si>
  <si>
    <t>Odocoileus adenovirus 1</t>
  </si>
  <si>
    <t>PRJNA400165</t>
  </si>
  <si>
    <t>30.62</t>
  </si>
  <si>
    <t xml:space="preserve"> Unknown:NC_035619.1/KY748210.1</t>
  </si>
  <si>
    <t>Fathead minnow calicivirus</t>
  </si>
  <si>
    <t>PRJNA400925</t>
  </si>
  <si>
    <t>6.564</t>
  </si>
  <si>
    <t xml:space="preserve"> Unknown:NC_035675.1/KX371097.1</t>
  </si>
  <si>
    <t>Bastrovirus 7</t>
  </si>
  <si>
    <t>PRJNA401021</t>
  </si>
  <si>
    <t>6.339</t>
  </si>
  <si>
    <t xml:space="preserve"> Unknown:NC_035758.1/KU318321.1</t>
  </si>
  <si>
    <t>Tomato associated geminivirus 1</t>
  </si>
  <si>
    <t>PRJNA400924</t>
  </si>
  <si>
    <t>2.611</t>
  </si>
  <si>
    <t xml:space="preserve"> Unknown:NC_035676.1/MF072688.1</t>
  </si>
  <si>
    <t>Australian Anopheles totivirus</t>
  </si>
  <si>
    <t>PRJNA400636</t>
  </si>
  <si>
    <t>6.203</t>
  </si>
  <si>
    <t xml:space="preserve"> Unknown:NC_035674.1/MF073200.1</t>
  </si>
  <si>
    <t>Pineapple bacilliform CO virus</t>
  </si>
  <si>
    <t>PRJNA60049</t>
  </si>
  <si>
    <t>7.543</t>
  </si>
  <si>
    <t xml:space="preserve"> Unknown:NC_014648.1/GU121676.1</t>
  </si>
  <si>
    <t>Hirame novirhabdovirus</t>
  </si>
  <si>
    <t>PRJNA15132</t>
  </si>
  <si>
    <t xml:space="preserve"> Unknown:NC_005093.1/AF104985.2</t>
  </si>
  <si>
    <t>Heterocapsa circularisquama RNA virus 01</t>
  </si>
  <si>
    <t>PRJNA16157</t>
  </si>
  <si>
    <t>Alvernaviridae</t>
  </si>
  <si>
    <t>4.375</t>
  </si>
  <si>
    <t xml:space="preserve"> Unknown:NC_007518.1/AB218608.1</t>
  </si>
  <si>
    <t>Lettuce big-vein associated varicosavirus</t>
  </si>
  <si>
    <t>PRJNA32725</t>
  </si>
  <si>
    <t>12.878</t>
  </si>
  <si>
    <t>45.4639</t>
  </si>
  <si>
    <t xml:space="preserve"> RNA 1:NC_011558.1/AB075039.1;  RNA 2:NC_011568.1/AB114138.1</t>
  </si>
  <si>
    <t>Sweet potato pakakuy virus</t>
  </si>
  <si>
    <t>PRJNA68017</t>
  </si>
  <si>
    <t xml:space="preserve"> Unknown:NC_015655.1/FJ560943.2</t>
  </si>
  <si>
    <t>Escherichia virus CBA120</t>
  </si>
  <si>
    <t>PRJNA81001</t>
  </si>
  <si>
    <t>157.304</t>
  </si>
  <si>
    <t xml:space="preserve"> Unknown:NC_016570.1/JN593240.1</t>
  </si>
  <si>
    <t>Equus caballus polyomavirus 1</t>
  </si>
  <si>
    <t>PRJNA167666</t>
  </si>
  <si>
    <t>4.987</t>
  </si>
  <si>
    <t xml:space="preserve"> Unknown:NC_017982.1/JQ412134.1</t>
  </si>
  <si>
    <t>Escherichia virus M13</t>
  </si>
  <si>
    <t>PRJNA14549</t>
  </si>
  <si>
    <t>6.407</t>
  </si>
  <si>
    <t xml:space="preserve"> Unknown:NC_003287.2/V00604.2</t>
  </si>
  <si>
    <t>Tomato spotted wilt orthotospovirus</t>
  </si>
  <si>
    <t>PRJNA14997</t>
  </si>
  <si>
    <t>16.634</t>
  </si>
  <si>
    <t>34.5242</t>
  </si>
  <si>
    <t xml:space="preserve"> L:NC_002052.1/D10066.1;  M:NC_002050.1/S48091.1;  S:NC_002051.1/D00645.1</t>
  </si>
  <si>
    <t>Watermelon silver mottle orthotospovirus</t>
  </si>
  <si>
    <t>PRJNA15176</t>
  </si>
  <si>
    <t>17.331</t>
  </si>
  <si>
    <t>34.0194</t>
  </si>
  <si>
    <t xml:space="preserve"> L:NC_003832.1/AF133128.1;  M:NC_003841.1/U75379.1;  S:NC_003843.1/U78734.1</t>
  </si>
  <si>
    <t>Pyrrhula pyrrhula polyomavirus 1</t>
  </si>
  <si>
    <t>PRJNA16655</t>
  </si>
  <si>
    <t xml:space="preserve"> Unknown:NC_007923.1/DQ192571.1</t>
  </si>
  <si>
    <t>Corvus monedula polyomavirus 1</t>
  </si>
  <si>
    <t>PRJNA16654</t>
  </si>
  <si>
    <t>5.079</t>
  </si>
  <si>
    <t xml:space="preserve"> Unknown:NC_007922.1/DQ192570.1</t>
  </si>
  <si>
    <t>KI polyomavirus Stockholm 60</t>
  </si>
  <si>
    <t>PRJNA19155</t>
  </si>
  <si>
    <t xml:space="preserve"> Unknown:NC_009238.1/EF127906.1</t>
  </si>
  <si>
    <t>Tioga picorna-like virus 1</t>
  </si>
  <si>
    <t>PRJNA406965</t>
  </si>
  <si>
    <t xml:space="preserve"> Unknown:NC_035798.1/MF669547.1</t>
  </si>
  <si>
    <t>Squirrelpox virus Berlin_2015</t>
  </si>
  <si>
    <t>PRJNA406966</t>
  </si>
  <si>
    <t>142.974</t>
  </si>
  <si>
    <t xml:space="preserve"> Unknown:NC_035797.1/MF503315.1</t>
  </si>
  <si>
    <t>Northern cereal mosaic cytorhabdovirus</t>
  </si>
  <si>
    <t>PRJNA14984</t>
  </si>
  <si>
    <t>13.222</t>
  </si>
  <si>
    <t xml:space="preserve"> Unknown:NC_002251.1/AB030277.1</t>
  </si>
  <si>
    <t>Chlorocebus pygerythrus polyomavirus 1</t>
  </si>
  <si>
    <t>PRJNA183709</t>
  </si>
  <si>
    <t>5.157</t>
  </si>
  <si>
    <t xml:space="preserve"> Unknown:NC_019844.1/AB767298.1</t>
  </si>
  <si>
    <t>Chlorocebus pygerythrus polyomavirus 3</t>
  </si>
  <si>
    <t>PRJNA270087</t>
  </si>
  <si>
    <t>5.055</t>
  </si>
  <si>
    <t xml:space="preserve"> Unknown:NC_025898.1/AB767297.1</t>
  </si>
  <si>
    <t>Chlorocebus pygerythrus polyomavirus 2</t>
  </si>
  <si>
    <t>PRJNA270091</t>
  </si>
  <si>
    <t>5.167</t>
  </si>
  <si>
    <t xml:space="preserve"> Unknown:NC_025896.1/AB767299.2</t>
  </si>
  <si>
    <t>Mastomys natalensis polyomavirus 1</t>
  </si>
  <si>
    <t>PRJNA270092</t>
  </si>
  <si>
    <t xml:space="preserve"> Unknown:NC_025895.1/AB588640.1</t>
  </si>
  <si>
    <t>Dioscorea bacilliform SN virus</t>
  </si>
  <si>
    <t>PRJNA18829</t>
  </si>
  <si>
    <t>7.261</t>
  </si>
  <si>
    <t xml:space="preserve"> Unknown:NC_009010.1/DQ822073.1</t>
  </si>
  <si>
    <t>Common bean severe mosaic virus</t>
  </si>
  <si>
    <t>PRJNA354192</t>
  </si>
  <si>
    <t xml:space="preserve"> DNA-A:NC_031961.1/KX011475.1</t>
  </si>
  <si>
    <t>Nigrospora oryzae fusarivirus 1</t>
  </si>
  <si>
    <t>PRJNA354193</t>
  </si>
  <si>
    <t xml:space="preserve"> Unknown:NC_031960.1/KU980909.1</t>
  </si>
  <si>
    <t>Bosavirus MS-2016a</t>
  </si>
  <si>
    <t>PRJNA354195</t>
  </si>
  <si>
    <t xml:space="preserve"> Unknown:NC_031959.1/KY019139.1</t>
  </si>
  <si>
    <t>Rio Chico virus</t>
  </si>
  <si>
    <t>PRJNA354196</t>
  </si>
  <si>
    <t>10.735</t>
  </si>
  <si>
    <t xml:space="preserve"> Unknown:NC_031958.1/KX228197.1</t>
  </si>
  <si>
    <t>Hubei tombus-like virus 22</t>
  </si>
  <si>
    <t>PRJNA361607</t>
  </si>
  <si>
    <t xml:space="preserve"> Unknown:NC_032807.1/KX883135.1</t>
  </si>
  <si>
    <t>Hubei picorna-like virus 66</t>
  </si>
  <si>
    <t>PRJNA361630</t>
  </si>
  <si>
    <t xml:space="preserve"> Unknown:NC_033133.1/KX883698.1</t>
  </si>
  <si>
    <t>Otarine picobirnavirus</t>
  </si>
  <si>
    <t>PRJNA378394</t>
  </si>
  <si>
    <t>44.7662</t>
  </si>
  <si>
    <t xml:space="preserve"> 1:NC_034160.1/JQ776551.1;  2:NC_034161.1/JQ776552.1</t>
  </si>
  <si>
    <t>Bat mastadenovirus WIV18</t>
  </si>
  <si>
    <t>PRJNA390621</t>
  </si>
  <si>
    <t>29.812</t>
  </si>
  <si>
    <t xml:space="preserve"> Unknown:NC_035072.1/KX961096.1</t>
  </si>
  <si>
    <t>Black medic leaf roll virus</t>
  </si>
  <si>
    <t>PRJNA233603</t>
  </si>
  <si>
    <t>37.5162</t>
  </si>
  <si>
    <t xml:space="preserve"> DNA- M:NC_023305.1/KC978961.1;  DNA-C:NC_023300.1/KC978960.1;  DNA-N:NC_023301.1/KC978962.1;  DNA-R:NC_023299.1/KC978958.1;  DNA-S:NC_023304.1/KC978959.1;  DNA-U1:NC_023306.1/KC978963.1;  DNA-U2:NC_023307.1/KC978964.1;  DNA-U4:NC_023302.1/KC978965.1</t>
  </si>
  <si>
    <t>Falcon picornavirus</t>
  </si>
  <si>
    <t>PRJNA401187</t>
  </si>
  <si>
    <t>7.964</t>
  </si>
  <si>
    <t xml:space="preserve"> Unknown:NC_035779.1/KY645497.1</t>
  </si>
  <si>
    <t>Yambean mosaic virus</t>
  </si>
  <si>
    <t>PRJNA78927</t>
  </si>
  <si>
    <t>9.649</t>
  </si>
  <si>
    <t xml:space="preserve"> Unknown:NC_016441.1/JN190431.1</t>
  </si>
  <si>
    <t>Barley yellow striate mosaic cytorhabdovirus</t>
  </si>
  <si>
    <t>PRJNA301026</t>
  </si>
  <si>
    <t>12.706</t>
  </si>
  <si>
    <t xml:space="preserve"> Unknown:NC_028244.1/KM213865.1</t>
  </si>
  <si>
    <t>Escherichia virus KP26</t>
  </si>
  <si>
    <t>PRJNA15569</t>
  </si>
  <si>
    <t>46.072</t>
  </si>
  <si>
    <t xml:space="preserve"> Unknown:NC_007291.1/DQ121662.1</t>
  </si>
  <si>
    <t>Tetraparvovirus sp.</t>
  </si>
  <si>
    <t>5.05</t>
  </si>
  <si>
    <t>NC_031670.1/KT878837.1</t>
  </si>
  <si>
    <t>Polyomavirus sp.</t>
  </si>
  <si>
    <t>4.564</t>
  </si>
  <si>
    <t>NC_031757.1/KT878838.1</t>
  </si>
  <si>
    <t>Amdoparvovirus sp.</t>
  </si>
  <si>
    <t>NC_031751.1/KT878839.1</t>
  </si>
  <si>
    <t>Circovirus sp.</t>
  </si>
  <si>
    <t>1.873</t>
  </si>
  <si>
    <t>NC_034210.1/KX943551.1</t>
  </si>
  <si>
    <t>Hepacivirus L</t>
  </si>
  <si>
    <t>NC_031916.1/KC796077.1</t>
  </si>
  <si>
    <t>High Plains wheat mosaic emaravirus</t>
  </si>
  <si>
    <t>18.555</t>
  </si>
  <si>
    <t>30.9757</t>
  </si>
  <si>
    <t xml:space="preserve"> 3:NC_029550.1/KJ939626.1;  RNA 1:NC_029570.1/KJ939623.1;  RNA 2:NC_029549.1/KJ939624.1;  RNA 4:NC_029551.1/KJ939627.1;  RNA 5:NC_029552.1/KJ939628.1;  RNA 6:NC_029553.1/KJ939629.1;  RNA 7:NC_029554.1/KJ939630.1;  RNA 8:NC_029555.1/KJ939631.1</t>
  </si>
  <si>
    <t>Pomona leaf-nosed bat associated polyomavirus</t>
  </si>
  <si>
    <t>4.676</t>
  </si>
  <si>
    <t>NC_033737.1/LT605004.1</t>
  </si>
  <si>
    <t>Bhendi yellow vein mosaic betasatellite</t>
  </si>
  <si>
    <t>PRJNA14445</t>
  </si>
  <si>
    <t xml:space="preserve"> Unknown:NC_003405.1/AJ308425.1</t>
  </si>
  <si>
    <t>Canna yellow mottle-associated virus</t>
  </si>
  <si>
    <t>PRJNA328672</t>
  </si>
  <si>
    <t>NC_030462.1/KX066020.1</t>
  </si>
  <si>
    <t>Mycobacterium virus Acadian</t>
  </si>
  <si>
    <t>PRJNA240774</t>
  </si>
  <si>
    <t>69.864</t>
  </si>
  <si>
    <t xml:space="preserve"> Unknown:NC_023701.1/JN699007.1</t>
  </si>
  <si>
    <t>Pigeonpea sterility mosaic emaravirus 1</t>
  </si>
  <si>
    <t>PRJNA314257</t>
  </si>
  <si>
    <t>14.051</t>
  </si>
  <si>
    <t>32.1386</t>
  </si>
  <si>
    <t xml:space="preserve"> 1:NC_029575.1/HF568801.1;  2:NC_029556.1/HF568802.3;  3:NC_029574.1/HF568803.1;  4:NC_029557.1/HF568804.1;  5:NC_029569.1/HF945448.2</t>
  </si>
  <si>
    <t>uncultured Mediterranean phage uvMED</t>
  </si>
  <si>
    <t>39.365</t>
  </si>
  <si>
    <t>AP013362.1</t>
  </si>
  <si>
    <t>Gokushovirus WZ-2015a</t>
  </si>
  <si>
    <t>KT264826.1</t>
  </si>
  <si>
    <t>Streptococcus phage Spn1</t>
  </si>
  <si>
    <t>41.323</t>
  </si>
  <si>
    <t>KJ417497.1</t>
  </si>
  <si>
    <t>Synechococcus phage S-EIVl</t>
  </si>
  <si>
    <t>79.178</t>
  </si>
  <si>
    <t>KJ410740.1</t>
  </si>
  <si>
    <t>Mycobacterium phage Gattaca</t>
  </si>
  <si>
    <t>65.237</t>
  </si>
  <si>
    <t>KX159477.1</t>
  </si>
  <si>
    <t>Vibrio phage Vc1</t>
  </si>
  <si>
    <t>44.541</t>
  </si>
  <si>
    <t>KJ502657.1</t>
  </si>
  <si>
    <t>Klebsiella phage Kpn112</t>
  </si>
  <si>
    <t>35.56</t>
  </si>
  <si>
    <t>KJ021043.1</t>
  </si>
  <si>
    <t>Mycobacterium phage Emerson</t>
  </si>
  <si>
    <t>60.31</t>
  </si>
  <si>
    <t>KJ567045.1</t>
  </si>
  <si>
    <t>Cronobacter phage vB_CsaP_Ss1</t>
  </si>
  <si>
    <t>42.205</t>
  </si>
  <si>
    <t>KM058087.1</t>
  </si>
  <si>
    <t>Mycobacterium phage YungJamal</t>
  </si>
  <si>
    <t>70.214</t>
  </si>
  <si>
    <t>KJ829260.1</t>
  </si>
  <si>
    <t>Escherichia coli O157 typing phage 10</t>
  </si>
  <si>
    <t>39.234</t>
  </si>
  <si>
    <t>KP869108.1</t>
  </si>
  <si>
    <t>Escherichia coli O157 typing phage 11</t>
  </si>
  <si>
    <t>88.771</t>
  </si>
  <si>
    <t>KP869109.1</t>
  </si>
  <si>
    <t>Escherichia coli O157 typing phage 12</t>
  </si>
  <si>
    <t>88.632</t>
  </si>
  <si>
    <t>KP869110.1</t>
  </si>
  <si>
    <t>Escherichia coli O157 typing phage 3</t>
  </si>
  <si>
    <t>168.733</t>
  </si>
  <si>
    <t>KP869101.1</t>
  </si>
  <si>
    <t>Escherichia coli O157 typing phage 5</t>
  </si>
  <si>
    <t>137.973</t>
  </si>
  <si>
    <t>KP869103.1</t>
  </si>
  <si>
    <t>Escherichia coli O157 typing phage 6</t>
  </si>
  <si>
    <t>160.57</t>
  </si>
  <si>
    <t>KP869104.1</t>
  </si>
  <si>
    <t>Vibrio phage VPp1</t>
  </si>
  <si>
    <t>50.431</t>
  </si>
  <si>
    <t>KJ936628.1</t>
  </si>
  <si>
    <t>Mycobacterium phage Farber</t>
  </si>
  <si>
    <t>49.19</t>
  </si>
  <si>
    <t>KM233455.1</t>
  </si>
  <si>
    <t>Campylobacter phage PC5</t>
  </si>
  <si>
    <t>131.095</t>
  </si>
  <si>
    <t>KX229736.1</t>
  </si>
  <si>
    <t>Pseudomonas phage JBD68</t>
  </si>
  <si>
    <t>39.841</t>
  </si>
  <si>
    <t>KY707339.1</t>
  </si>
  <si>
    <t>Mycobacterium phage QuinnKiro</t>
  </si>
  <si>
    <t>50.066</t>
  </si>
  <si>
    <t>KM592966.1</t>
  </si>
  <si>
    <t>Mycobacterium phage Power</t>
  </si>
  <si>
    <t>53.395</t>
  </si>
  <si>
    <t>KM463009.1</t>
  </si>
  <si>
    <t>Klebsiella phage phiBO1E</t>
  </si>
  <si>
    <t>43.865</t>
  </si>
  <si>
    <t>KM576124.1</t>
  </si>
  <si>
    <t>Mycobacterium phage RonRayGun</t>
  </si>
  <si>
    <t>42.596</t>
  </si>
  <si>
    <t>KM591905.1</t>
  </si>
  <si>
    <t>Enterobacteria phage DT571/2</t>
  </si>
  <si>
    <t>108.418</t>
  </si>
  <si>
    <t>KM979355.1</t>
  </si>
  <si>
    <t>Mycobacterium phage Phoxy</t>
  </si>
  <si>
    <t>49.267</t>
  </si>
  <si>
    <t>KP017310.1</t>
  </si>
  <si>
    <t>Mycobacterium phage Spike509</t>
  </si>
  <si>
    <t>50.989</t>
  </si>
  <si>
    <t>KP017311.1</t>
  </si>
  <si>
    <t>Mycobacterium phage Chandler</t>
  </si>
  <si>
    <t>69.45</t>
  </si>
  <si>
    <t>KP027207.1</t>
  </si>
  <si>
    <t>Mycobacterium phage Cosmo</t>
  </si>
  <si>
    <t>78.229</t>
  </si>
  <si>
    <t>KP027195.1</t>
  </si>
  <si>
    <t>Mycobacterium phage Gadost</t>
  </si>
  <si>
    <t>KP027198.1</t>
  </si>
  <si>
    <t>Mycobacterium phage Thor</t>
  </si>
  <si>
    <t>53.058</t>
  </si>
  <si>
    <t>KP027204.1</t>
  </si>
  <si>
    <t>Mycobacterium phage Treddle</t>
  </si>
  <si>
    <t>53.008</t>
  </si>
  <si>
    <t>KP027203.1</t>
  </si>
  <si>
    <t>Mycobacterium phage HamSlice</t>
  </si>
  <si>
    <t>51.37</t>
  </si>
  <si>
    <t>KP057620.1</t>
  </si>
  <si>
    <t>Mannheimia phage vB_MhS_3927AP1</t>
  </si>
  <si>
    <t>52.049</t>
  </si>
  <si>
    <t>KP137439.1</t>
  </si>
  <si>
    <t>Streptococcus phage phi1207.3</t>
  </si>
  <si>
    <t>52.491</t>
  </si>
  <si>
    <t>AY657002.1</t>
  </si>
  <si>
    <t>Bacteriophage Redbud</t>
  </si>
  <si>
    <t>37.971</t>
  </si>
  <si>
    <t>KP296794.1</t>
  </si>
  <si>
    <t>Ralstonia phage phiITL-1</t>
  </si>
  <si>
    <t>38.731</t>
  </si>
  <si>
    <t>KP343639.1</t>
  </si>
  <si>
    <t>Pseudomonas phage phiKT28</t>
  </si>
  <si>
    <t>66.381</t>
  </si>
  <si>
    <t>KP340287.1</t>
  </si>
  <si>
    <t>Pseudomonas phage phiKTN6</t>
  </si>
  <si>
    <t>65.994</t>
  </si>
  <si>
    <t>KP340288.1</t>
  </si>
  <si>
    <t>Mycobacterium phage Gomashi</t>
  </si>
  <si>
    <t>41.903</t>
  </si>
  <si>
    <t>KM923970.1</t>
  </si>
  <si>
    <t>Pseudomonas phage ZC01</t>
  </si>
  <si>
    <t>57.061</t>
  </si>
  <si>
    <t>KU356689.1</t>
  </si>
  <si>
    <t>Pseudomonas phage ZC03</t>
  </si>
  <si>
    <t>69.844</t>
  </si>
  <si>
    <t>KU356690.1</t>
  </si>
  <si>
    <t>Pseudomonas phage ZC08</t>
  </si>
  <si>
    <t>70.774</t>
  </si>
  <si>
    <t>KU356691.1</t>
  </si>
  <si>
    <t>Acinetobacter phage YMC11/11/R3177</t>
  </si>
  <si>
    <t>47.575</t>
  </si>
  <si>
    <t>KP861230.1</t>
  </si>
  <si>
    <t>Acinetobacter phage YMC11/12/R1215</t>
  </si>
  <si>
    <t>44.866</t>
  </si>
  <si>
    <t>KP861231.1</t>
  </si>
  <si>
    <t>Listeria phage LWP01</t>
  </si>
  <si>
    <t>41.913</t>
  </si>
  <si>
    <t>CP011103.1</t>
  </si>
  <si>
    <t>Burkholderia phage vB_BceM_AP3</t>
  </si>
  <si>
    <t>36.499</t>
  </si>
  <si>
    <t>KP966108.1</t>
  </si>
  <si>
    <t>Paenibacillus phage Willow</t>
  </si>
  <si>
    <t>37.994</t>
  </si>
  <si>
    <t>KT361650.1</t>
  </si>
  <si>
    <t>Paenibacillus phage Paisley</t>
  </si>
  <si>
    <t>44.172</t>
  </si>
  <si>
    <t>KT361653.1</t>
  </si>
  <si>
    <t>Enterobacter phage E-4</t>
  </si>
  <si>
    <t>39.142</t>
  </si>
  <si>
    <t>KP791807.1</t>
  </si>
  <si>
    <t>Skermania phage SPI1</t>
  </si>
  <si>
    <t>55.748</t>
  </si>
  <si>
    <t>KR011061.1</t>
  </si>
  <si>
    <t>Fusobacterium phage Funu1</t>
  </si>
  <si>
    <t>KR131710.1</t>
  </si>
  <si>
    <t>Bacillus phage phiS58</t>
  </si>
  <si>
    <t>46.635</t>
  </si>
  <si>
    <t>KT970646.1</t>
  </si>
  <si>
    <t>Paracoccus phage Shpa</t>
  </si>
  <si>
    <t>38.261</t>
  </si>
  <si>
    <t>KR072689.1</t>
  </si>
  <si>
    <t>Gordonia phage GMA2</t>
  </si>
  <si>
    <t>103.424</t>
  </si>
  <si>
    <t>KR063281.1</t>
  </si>
  <si>
    <t>Mycobacterium phage AlanGrant</t>
  </si>
  <si>
    <t>72.109</t>
  </si>
  <si>
    <t>KR080200.1</t>
  </si>
  <si>
    <t>Mycobacterium phage OrangeOswald</t>
  </si>
  <si>
    <t>68.674</t>
  </si>
  <si>
    <t>KR080203.1</t>
  </si>
  <si>
    <t>Mycobacterium phage Corofin</t>
  </si>
  <si>
    <t>68.685</t>
  </si>
  <si>
    <t>KR080205.1</t>
  </si>
  <si>
    <t>Salmonella phage 18-India</t>
  </si>
  <si>
    <t>33.133</t>
  </si>
  <si>
    <t>KR091942.1</t>
  </si>
  <si>
    <t>Moraxella phage Mcat1</t>
  </si>
  <si>
    <t>40.551</t>
  </si>
  <si>
    <t>KR093625.1</t>
  </si>
  <si>
    <t>Moraxella phage Mcat10</t>
  </si>
  <si>
    <t>24.841</t>
  </si>
  <si>
    <t>KR093634.1</t>
  </si>
  <si>
    <t>Moraxella phage Mcat11</t>
  </si>
  <si>
    <t>25.085</t>
  </si>
  <si>
    <t>KR093635.1</t>
  </si>
  <si>
    <t>Moraxella phage Mcat12</t>
  </si>
  <si>
    <t>26.845</t>
  </si>
  <si>
    <t>KR093636.1</t>
  </si>
  <si>
    <t>Moraxella phage Mcat13</t>
  </si>
  <si>
    <t>34.664</t>
  </si>
  <si>
    <t>KR093637.1</t>
  </si>
  <si>
    <t>Moraxella phage Mcat14</t>
  </si>
  <si>
    <t>17.422</t>
  </si>
  <si>
    <t>KR093638.1</t>
  </si>
  <si>
    <t>Moraxella phage Mcat15</t>
  </si>
  <si>
    <t>46.083</t>
  </si>
  <si>
    <t>KR093639.1</t>
  </si>
  <si>
    <t>Moraxella phage Mcat16</t>
  </si>
  <si>
    <t>46.782</t>
  </si>
  <si>
    <t>KR093640.1</t>
  </si>
  <si>
    <t>Moraxella phage Mcat17</t>
  </si>
  <si>
    <t>60.303</t>
  </si>
  <si>
    <t>KR093641.1</t>
  </si>
  <si>
    <t>Moraxella phage Mcat18</t>
  </si>
  <si>
    <t>51.889</t>
  </si>
  <si>
    <t>KR093642.1</t>
  </si>
  <si>
    <t>Moraxella phage Mcat19</t>
  </si>
  <si>
    <t>36.471</t>
  </si>
  <si>
    <t>KR093643.1</t>
  </si>
  <si>
    <t>Moraxella phage Mcat2</t>
  </si>
  <si>
    <t>40.578</t>
  </si>
  <si>
    <t>KR093626.1</t>
  </si>
  <si>
    <t>Moraxella phage Mcat20</t>
  </si>
  <si>
    <t>23.629</t>
  </si>
  <si>
    <t>KR093644.1</t>
  </si>
  <si>
    <t>Moraxella phage Mcat21</t>
  </si>
  <si>
    <t>KR093645.1</t>
  </si>
  <si>
    <t>Moraxella phage Mcat22</t>
  </si>
  <si>
    <t>40.408</t>
  </si>
  <si>
    <t>KR093646.1</t>
  </si>
  <si>
    <t>Moraxella phage Mcat23</t>
  </si>
  <si>
    <t>34.758</t>
  </si>
  <si>
    <t>KR093647.1</t>
  </si>
  <si>
    <t>Moraxella phage Mcat24</t>
  </si>
  <si>
    <t>KR093648.1</t>
  </si>
  <si>
    <t>Moraxella phage Mcat25</t>
  </si>
  <si>
    <t>KR093649.1</t>
  </si>
  <si>
    <t>Moraxella phage Mcat26</t>
  </si>
  <si>
    <t>37.967</t>
  </si>
  <si>
    <t>KR093650.1</t>
  </si>
  <si>
    <t>Moraxella phage Mcat27</t>
  </si>
  <si>
    <t>41.487</t>
  </si>
  <si>
    <t>KR093651.1</t>
  </si>
  <si>
    <t>Moraxella phage Mcat28</t>
  </si>
  <si>
    <t>54.84</t>
  </si>
  <si>
    <t>KR093652.1</t>
  </si>
  <si>
    <t>Moraxella phage Mcat29</t>
  </si>
  <si>
    <t>34.549</t>
  </si>
  <si>
    <t>KR093653.1</t>
  </si>
  <si>
    <t>Moraxella phage Mcat3</t>
  </si>
  <si>
    <t>31.332</t>
  </si>
  <si>
    <t>KR093627.1</t>
  </si>
  <si>
    <t>Moraxella phage Mcat30</t>
  </si>
  <si>
    <t>30.974</t>
  </si>
  <si>
    <t>KR093654.1</t>
  </si>
  <si>
    <t>Moraxella phage Mcat31</t>
  </si>
  <si>
    <t>KR093655.1</t>
  </si>
  <si>
    <t>Moraxella phage Mcat32</t>
  </si>
  <si>
    <t>30.958</t>
  </si>
  <si>
    <t>KR093656.1</t>
  </si>
  <si>
    <t>Moraxella phage Mcat4</t>
  </si>
  <si>
    <t>42.819</t>
  </si>
  <si>
    <t>KR093628.1</t>
  </si>
  <si>
    <t>Moraxella phage Mcat5</t>
  </si>
  <si>
    <t>47.875</t>
  </si>
  <si>
    <t>KR093629.1</t>
  </si>
  <si>
    <t>Moraxella phage Mcat6</t>
  </si>
  <si>
    <t>54.619</t>
  </si>
  <si>
    <t>KR093630.1</t>
  </si>
  <si>
    <t>Moraxella phage Mcat7</t>
  </si>
  <si>
    <t>42.027</t>
  </si>
  <si>
    <t>KR093631.1</t>
  </si>
  <si>
    <t>Moraxella phage Mcat8</t>
  </si>
  <si>
    <t>KR093632.1</t>
  </si>
  <si>
    <t>Moraxella phage Mcat9</t>
  </si>
  <si>
    <t>36.406</t>
  </si>
  <si>
    <t>KR093633.1</t>
  </si>
  <si>
    <t>Stenotrophomonas phage vB_SmaS-DLP_6</t>
  </si>
  <si>
    <t>168.489</t>
  </si>
  <si>
    <t>KU682439.2</t>
  </si>
  <si>
    <t>Stenotrophomonas phage IME-SM1</t>
  </si>
  <si>
    <t>159.514</t>
  </si>
  <si>
    <t>KR560069.1</t>
  </si>
  <si>
    <t>Salmonella phage 39</t>
  </si>
  <si>
    <t>21.437</t>
  </si>
  <si>
    <t>KR296693.1</t>
  </si>
  <si>
    <t>Salmonella phage 40</t>
  </si>
  <si>
    <t>63.263</t>
  </si>
  <si>
    <t>KR296694.1</t>
  </si>
  <si>
    <t>Salmonella phage 41</t>
  </si>
  <si>
    <t>91.721</t>
  </si>
  <si>
    <t>KR296695.1</t>
  </si>
  <si>
    <t>Escherichia phage APCEc03</t>
  </si>
  <si>
    <t>103.737</t>
  </si>
  <si>
    <t>KR422353.1</t>
  </si>
  <si>
    <t>Escherichia phage APCEc02</t>
  </si>
  <si>
    <t>135.4</t>
  </si>
  <si>
    <t>KR698074.1</t>
  </si>
  <si>
    <t>Escherichia phage PA8</t>
  </si>
  <si>
    <t>63.584</t>
  </si>
  <si>
    <t>KP682374.1</t>
  </si>
  <si>
    <t>Thermobifida phage P1312</t>
  </si>
  <si>
    <t>60.284</t>
  </si>
  <si>
    <t>KT021004.1</t>
  </si>
  <si>
    <t>Yersinia phage phiYe-F10</t>
  </si>
  <si>
    <t>39.21</t>
  </si>
  <si>
    <t>KT008108.1</t>
  </si>
  <si>
    <t>Burkholderia phage Bp-AMP3</t>
  </si>
  <si>
    <t>41.882</t>
  </si>
  <si>
    <t>HG796220.1</t>
  </si>
  <si>
    <t>Bacillus phage PBC6</t>
  </si>
  <si>
    <t>157.147</t>
  </si>
  <si>
    <t>KT187252.1</t>
  </si>
  <si>
    <t>Mycobacterium phage NoSleep</t>
  </si>
  <si>
    <t>74.655</t>
  </si>
  <si>
    <t>KT020852.1</t>
  </si>
  <si>
    <t>Vibrio phage H188</t>
  </si>
  <si>
    <t>50.364</t>
  </si>
  <si>
    <t>KT160311.1</t>
  </si>
  <si>
    <t>Pseudomonas phage vB_PaeM_CEB_DP1</t>
  </si>
  <si>
    <t>66.158</t>
  </si>
  <si>
    <t>KR869157.1</t>
  </si>
  <si>
    <t>Bacillus phage PBC4</t>
  </si>
  <si>
    <t>80.647</t>
  </si>
  <si>
    <t>KT070866.1</t>
  </si>
  <si>
    <t>Bacillus phage PBC2</t>
  </si>
  <si>
    <t>168.689</t>
  </si>
  <si>
    <t>KT070867.1</t>
  </si>
  <si>
    <t>Bacillus phage PBC5</t>
  </si>
  <si>
    <t>56.332</t>
  </si>
  <si>
    <t>KT070868.1</t>
  </si>
  <si>
    <t>Bacillus phage Silence</t>
  </si>
  <si>
    <t>40.001</t>
  </si>
  <si>
    <t>KT001912.1</t>
  </si>
  <si>
    <t>Caulobacter phage Sansa</t>
  </si>
  <si>
    <t>80.297</t>
  </si>
  <si>
    <t>KT001913.1</t>
  </si>
  <si>
    <t>Caulobacter phage Seuss</t>
  </si>
  <si>
    <t>85.138</t>
  </si>
  <si>
    <t>KT001914.1</t>
  </si>
  <si>
    <t>Escherichia phage Murica</t>
  </si>
  <si>
    <t>135.391</t>
  </si>
  <si>
    <t>KT001917.1</t>
  </si>
  <si>
    <t>Pectobacterium phage PPWS1</t>
  </si>
  <si>
    <t>44.539</t>
  </si>
  <si>
    <t>LC063634.2</t>
  </si>
  <si>
    <t>Ralstonia phage RSS-TH1</t>
  </si>
  <si>
    <t>LC066596.1</t>
  </si>
  <si>
    <t>Vibrio phage vB_VorS-PVo5</t>
  </si>
  <si>
    <t>80.578</t>
  </si>
  <si>
    <t>KT345706.1</t>
  </si>
  <si>
    <t>Brevibacillus phage SecTim467</t>
  </si>
  <si>
    <t>130.482</t>
  </si>
  <si>
    <t>KT151957.1</t>
  </si>
  <si>
    <t>Brevibacillus phage Powder</t>
  </si>
  <si>
    <t>52.992</t>
  </si>
  <si>
    <t>KT151958.1</t>
  </si>
  <si>
    <t>Mycobacterium phage Texage</t>
  </si>
  <si>
    <t>50.081</t>
  </si>
  <si>
    <t>KT326767.1</t>
  </si>
  <si>
    <t>Thiobacimonas phage vB_ThpS-P1</t>
  </si>
  <si>
    <t>39.591</t>
  </si>
  <si>
    <t>KT381864.1</t>
  </si>
  <si>
    <t>Dickeya phage BF25/12</t>
  </si>
  <si>
    <t>43.872</t>
  </si>
  <si>
    <t>KT240186.1</t>
  </si>
  <si>
    <t>Streptococcus phage phiNJ3</t>
  </si>
  <si>
    <t>53.802</t>
  </si>
  <si>
    <t>KT336320.1</t>
  </si>
  <si>
    <t>Streptococcus phage phiSC070807</t>
  </si>
  <si>
    <t>57.638</t>
  </si>
  <si>
    <t>KT336321.1</t>
  </si>
  <si>
    <t>Mycobacterium phage Maverick</t>
  </si>
  <si>
    <t>51.372</t>
  </si>
  <si>
    <t>KT365397.1</t>
  </si>
  <si>
    <t>Mycobacterium phage Annihilator</t>
  </si>
  <si>
    <t>41.893</t>
  </si>
  <si>
    <t>KT365399.1</t>
  </si>
  <si>
    <t>Klebsiella phage vB_Kp3</t>
  </si>
  <si>
    <t>48.493</t>
  </si>
  <si>
    <t>KT367887.1</t>
  </si>
  <si>
    <t>Bacillus phage vB_BtS_BMBtp16</t>
  </si>
  <si>
    <t>34.979</t>
  </si>
  <si>
    <t>KT372714.1</t>
  </si>
  <si>
    <t>Streptococcus phage 73</t>
  </si>
  <si>
    <t>36.733</t>
  </si>
  <si>
    <t>KT717083.1</t>
  </si>
  <si>
    <t>Streptococcus phage 53</t>
  </si>
  <si>
    <t>34.239</t>
  </si>
  <si>
    <t>KT717084.1</t>
  </si>
  <si>
    <t>Streptococcus phage 128</t>
  </si>
  <si>
    <t>34.593</t>
  </si>
  <si>
    <t>KT717085.1</t>
  </si>
  <si>
    <t>Pseudomonas phage POR1</t>
  </si>
  <si>
    <t>55.349</t>
  </si>
  <si>
    <t>KT716399.1</t>
  </si>
  <si>
    <t>Acinetobacter phage Ab105-1phi</t>
  </si>
  <si>
    <t>41.496</t>
  </si>
  <si>
    <t>KT588074.1</t>
  </si>
  <si>
    <t>Acinetobacter phage Ab105-2phi</t>
  </si>
  <si>
    <t>61.304</t>
  </si>
  <si>
    <t>KT588075.2</t>
  </si>
  <si>
    <t>Bacillus phage BMBtp1</t>
  </si>
  <si>
    <t>35.838</t>
  </si>
  <si>
    <t>KT852578.1</t>
  </si>
  <si>
    <t>Roseobacter phage DSS3P8</t>
  </si>
  <si>
    <t>146.135</t>
  </si>
  <si>
    <t>KT870145.1</t>
  </si>
  <si>
    <t>Staphylococcus phage P282</t>
  </si>
  <si>
    <t>41.96</t>
  </si>
  <si>
    <t>KT809368.1</t>
  </si>
  <si>
    <t>Staphylococcus phage P630</t>
  </si>
  <si>
    <t>40.448</t>
  </si>
  <si>
    <t>KT809369.1</t>
  </si>
  <si>
    <t>Bacillus phage vB_BpuM-BpSp</t>
  </si>
  <si>
    <t>255.569</t>
  </si>
  <si>
    <t>KT895374.1</t>
  </si>
  <si>
    <t>Dishui lake virophage 1</t>
  </si>
  <si>
    <t>28.788</t>
  </si>
  <si>
    <t>KT894027.1</t>
  </si>
  <si>
    <t>Flavobacterium phage FpV21</t>
  </si>
  <si>
    <t>89.748</t>
  </si>
  <si>
    <t>KT876726.1</t>
  </si>
  <si>
    <t>Flavobacterium phage FpV4</t>
  </si>
  <si>
    <t>88.308</t>
  </si>
  <si>
    <t>KT876724.1</t>
  </si>
  <si>
    <t>Flavobacterium phage FpV9</t>
  </si>
  <si>
    <t>KT876725.1</t>
  </si>
  <si>
    <t>Enterococcus phage vB_EfaP_IME199</t>
  </si>
  <si>
    <t>18.838</t>
  </si>
  <si>
    <t>KT945995.1</t>
  </si>
  <si>
    <t>Aeromonas phage phiARM81ld</t>
  </si>
  <si>
    <t>47.457</t>
  </si>
  <si>
    <t>KT898133.1</t>
  </si>
  <si>
    <t>Pseudomonas phage S12-1</t>
  </si>
  <si>
    <t>66.257</t>
  </si>
  <si>
    <t>LC102730.1</t>
  </si>
  <si>
    <t>Aeromonas phage phiARM81mr</t>
  </si>
  <si>
    <t>60.012</t>
  </si>
  <si>
    <t>KT898134.1</t>
  </si>
  <si>
    <t>Pseudomonas phage phi1</t>
  </si>
  <si>
    <t>57.218</t>
  </si>
  <si>
    <t>KT887557.1</t>
  </si>
  <si>
    <t>Clostridium phage CDSH1</t>
  </si>
  <si>
    <t>41.619</t>
  </si>
  <si>
    <t>KU057941.1</t>
  </si>
  <si>
    <t>Lactobacillus phage SA-C12</t>
  </si>
  <si>
    <t>79.099</t>
  </si>
  <si>
    <t>KU052488.1</t>
  </si>
  <si>
    <t>Escherichia phage Rac-SA53</t>
  </si>
  <si>
    <t>52.291</t>
  </si>
  <si>
    <t>KU052037.1</t>
  </si>
  <si>
    <t>Klebsiella phage vB_KpnP_IME205</t>
  </si>
  <si>
    <t>41.31</t>
  </si>
  <si>
    <t>KU183006.1</t>
  </si>
  <si>
    <t>Escherichia phage JMPW2</t>
  </si>
  <si>
    <t>50.298</t>
  </si>
  <si>
    <t>KU194205.1</t>
  </si>
  <si>
    <t>Escherichia phage JMPW1</t>
  </si>
  <si>
    <t>49.628</t>
  </si>
  <si>
    <t>KU194206.1</t>
  </si>
  <si>
    <t>Pseudomonas phage KPP22</t>
  </si>
  <si>
    <t>64.415</t>
  </si>
  <si>
    <t>LC105987.1</t>
  </si>
  <si>
    <t>Pseudomonas phage KPP22M1</t>
  </si>
  <si>
    <t>LC105988.1</t>
  </si>
  <si>
    <t>Pseudomonas phage KPP22M2</t>
  </si>
  <si>
    <t>LC105989.1</t>
  </si>
  <si>
    <t>Pseudomonas phage KPP22M3</t>
  </si>
  <si>
    <t>LC105990.1</t>
  </si>
  <si>
    <t>Arthrobacter phage Anansi</t>
  </si>
  <si>
    <t>58.848</t>
  </si>
  <si>
    <t>KU160639.1</t>
  </si>
  <si>
    <t>Arthrobacter phage Gorgeous</t>
  </si>
  <si>
    <t>58.979</t>
  </si>
  <si>
    <t>KU160647.1</t>
  </si>
  <si>
    <t>Arthrobacter phage Immaculata</t>
  </si>
  <si>
    <t>43.661</t>
  </si>
  <si>
    <t>KU160649.1</t>
  </si>
  <si>
    <t>Arthrobacter phage Jasmine</t>
  </si>
  <si>
    <t>46.723</t>
  </si>
  <si>
    <t>KU160650.1</t>
  </si>
  <si>
    <t>Arthrobacter phage Muttlie</t>
  </si>
  <si>
    <t>KU160658.1</t>
  </si>
  <si>
    <t>Arthrobacter phage RAP15</t>
  </si>
  <si>
    <t>44.259</t>
  </si>
  <si>
    <t>KU160662.1</t>
  </si>
  <si>
    <t>Arthrobacter phage Rings</t>
  </si>
  <si>
    <t>59.167</t>
  </si>
  <si>
    <t>KU160663.1</t>
  </si>
  <si>
    <t>Arthrobacter phage Salgado</t>
  </si>
  <si>
    <t>59.807</t>
  </si>
  <si>
    <t>KU160664.1</t>
  </si>
  <si>
    <t>Arthrobacter phage SorJuana</t>
  </si>
  <si>
    <t>KU160666.1</t>
  </si>
  <si>
    <t>Arthrobacter phage TaeYoung</t>
  </si>
  <si>
    <t>KU160668.1</t>
  </si>
  <si>
    <t>Arthrobacter phage Vulture</t>
  </si>
  <si>
    <t>43.336</t>
  </si>
  <si>
    <t>KU160671.1</t>
  </si>
  <si>
    <t>Arthrobacter phage Wilde</t>
  </si>
  <si>
    <t>68.203</t>
  </si>
  <si>
    <t>KU160673.1</t>
  </si>
  <si>
    <t>Arthrobacter phage Galaxy</t>
  </si>
  <si>
    <t>37.809</t>
  </si>
  <si>
    <t>KU160644.1</t>
  </si>
  <si>
    <t>Pseudomonas phage SM1</t>
  </si>
  <si>
    <t>93.191</t>
  </si>
  <si>
    <t>KU245542.1</t>
  </si>
  <si>
    <t>Exiguobacterium phage vB_EauS-123</t>
  </si>
  <si>
    <t>30.924</t>
  </si>
  <si>
    <t>KU160495.1</t>
  </si>
  <si>
    <t>Vibrio phage vB_VmeM-32</t>
  </si>
  <si>
    <t>199.912</t>
  </si>
  <si>
    <t>KU160494.1</t>
  </si>
  <si>
    <t>Pseudomonas phage AAT-1</t>
  </si>
  <si>
    <t>57.599</t>
  </si>
  <si>
    <t>KU204984.2</t>
  </si>
  <si>
    <t>Xanthomonas phage XAJ2</t>
  </si>
  <si>
    <t>49.241</t>
  </si>
  <si>
    <t>KU197014.1</t>
  </si>
  <si>
    <t>Xanthomonas phage XAJ24</t>
  </si>
  <si>
    <t>44.862</t>
  </si>
  <si>
    <t>KU197013.1</t>
  </si>
  <si>
    <t>Nostoc phage N1</t>
  </si>
  <si>
    <t>64.96</t>
  </si>
  <si>
    <t>KU234532.1</t>
  </si>
  <si>
    <t>Nostoc phage A1</t>
  </si>
  <si>
    <t>68.304</t>
  </si>
  <si>
    <t>KU234533.1</t>
  </si>
  <si>
    <t>Streptomyces phage Maih</t>
  </si>
  <si>
    <t>57.256</t>
  </si>
  <si>
    <t>69.3</t>
  </si>
  <si>
    <t>KU189325.1</t>
  </si>
  <si>
    <t>Vibrio phage 919TP</t>
  </si>
  <si>
    <t>KU504502.1</t>
  </si>
  <si>
    <t>Mycobacterium phage JenCasNa</t>
  </si>
  <si>
    <t>50.877</t>
  </si>
  <si>
    <t>KU255188.1</t>
  </si>
  <si>
    <t>Escherichia phage phiE142</t>
  </si>
  <si>
    <t>121.442</t>
  </si>
  <si>
    <t>KU255730.1</t>
  </si>
  <si>
    <t>Mycobacterium phage MkaliMitinis3</t>
  </si>
  <si>
    <t>75.844</t>
  </si>
  <si>
    <t>KU234099.1</t>
  </si>
  <si>
    <t>Gordonia phage Howe</t>
  </si>
  <si>
    <t>53.182</t>
  </si>
  <si>
    <t>KU252585.1</t>
  </si>
  <si>
    <t>Mycobacterium phage NaSiaTalie</t>
  </si>
  <si>
    <t>52.92</t>
  </si>
  <si>
    <t>KU297783.1</t>
  </si>
  <si>
    <t>Escherichia phage phiON-2011</t>
  </si>
  <si>
    <t>60.897</t>
  </si>
  <si>
    <t>KU298437.1</t>
  </si>
  <si>
    <t>Bacteriophage vB_NpeS-2AV2</t>
  </si>
  <si>
    <t>139.1</t>
  </si>
  <si>
    <t>KU230356.1</t>
  </si>
  <si>
    <t>Clostridium phage HM T</t>
  </si>
  <si>
    <t>38.039</t>
  </si>
  <si>
    <t>KU517658.1</t>
  </si>
  <si>
    <t>Mycobacterium phage Weiss13</t>
  </si>
  <si>
    <t>71.436</t>
  </si>
  <si>
    <t>KT591076.1</t>
  </si>
  <si>
    <t>Mycobacterium phage Glass</t>
  </si>
  <si>
    <t>67.509</t>
  </si>
  <si>
    <t>KT880194.1</t>
  </si>
  <si>
    <t>Streptomyces phage Xkcd426</t>
  </si>
  <si>
    <t>64.477</t>
  </si>
  <si>
    <t>KU530220.1</t>
  </si>
  <si>
    <t>Enterobacteria phage ECGD1</t>
  </si>
  <si>
    <t>146.647</t>
  </si>
  <si>
    <t>KU522583.1</t>
  </si>
  <si>
    <t>Xanthomonas phage f29-Xaj</t>
  </si>
  <si>
    <t>41.865</t>
  </si>
  <si>
    <t>KU595434.1</t>
  </si>
  <si>
    <t>Mycobacterium phage Dynamix</t>
  </si>
  <si>
    <t>50.628</t>
  </si>
  <si>
    <t>KT626047.1</t>
  </si>
  <si>
    <t>Pectobacterium phage CBB</t>
  </si>
  <si>
    <t>378.379</t>
  </si>
  <si>
    <t>KU574722.1</t>
  </si>
  <si>
    <t>Stx converting phage vB_EcoS_P22</t>
  </si>
  <si>
    <t>62.331</t>
  </si>
  <si>
    <t>KU238069.1</t>
  </si>
  <si>
    <t>Stx converting phage vB_EcoS_P27</t>
  </si>
  <si>
    <t>61.58</t>
  </si>
  <si>
    <t>KU238067.1</t>
  </si>
  <si>
    <t>Stx converting phage vB_EcoS_P32</t>
  </si>
  <si>
    <t>62.535</t>
  </si>
  <si>
    <t>KU238068.1</t>
  </si>
  <si>
    <t>Stx converting phage vB_EcoS_ST2-8624</t>
  </si>
  <si>
    <t>62.822</t>
  </si>
  <si>
    <t>KU238070.1</t>
  </si>
  <si>
    <t>Bacillus phage Mgbh1</t>
  </si>
  <si>
    <t>58.951</t>
  </si>
  <si>
    <t>KU665491.1</t>
  </si>
  <si>
    <t>Pseudomonas phage phiAH14a</t>
  </si>
  <si>
    <t>55.06</t>
  </si>
  <si>
    <t>KU708004.1</t>
  </si>
  <si>
    <t>Pseudomonas phage phiAH14b</t>
  </si>
  <si>
    <t>16.812</t>
  </si>
  <si>
    <t>KU708005.1</t>
  </si>
  <si>
    <t>Bacillus phage Crookii</t>
  </si>
  <si>
    <t>154.012</t>
  </si>
  <si>
    <t>KU847400.1</t>
  </si>
  <si>
    <t>Pseudomonas phage phiPMW</t>
  </si>
  <si>
    <t>103.218</t>
  </si>
  <si>
    <t>KU862660.1</t>
  </si>
  <si>
    <t>Pseudomonas phage pf16</t>
  </si>
  <si>
    <t>158.136</t>
  </si>
  <si>
    <t>KU873925.1</t>
  </si>
  <si>
    <t>Bacillus phage Leo2</t>
  </si>
  <si>
    <t>48.589</t>
  </si>
  <si>
    <t>KU836751.1</t>
  </si>
  <si>
    <t>Mycobacterium phage SkinnyPete</t>
  </si>
  <si>
    <t>43.478</t>
  </si>
  <si>
    <t>KU935729.1</t>
  </si>
  <si>
    <t>Streptomyces phage Chymera</t>
  </si>
  <si>
    <t>34.742</t>
  </si>
  <si>
    <t>71.4</t>
  </si>
  <si>
    <t>KU958700.1</t>
  </si>
  <si>
    <t>Saccharomonospora phage PIS 136</t>
  </si>
  <si>
    <t>94.87</t>
  </si>
  <si>
    <t>JX006077.1</t>
  </si>
  <si>
    <t>Staphylococcus phage pSco-10</t>
  </si>
  <si>
    <t>101.986</t>
  </si>
  <si>
    <t>KX011028.1</t>
  </si>
  <si>
    <t>Escherichia phage PE37</t>
  </si>
  <si>
    <t>166.423</t>
  </si>
  <si>
    <t>KU925172.1</t>
  </si>
  <si>
    <t>Acinetobacter phage vB_AbaM_ME3</t>
  </si>
  <si>
    <t>234.9</t>
  </si>
  <si>
    <t>KU935715.1</t>
  </si>
  <si>
    <t>Gordonia phage Benczkowski14</t>
  </si>
  <si>
    <t>75.38</t>
  </si>
  <si>
    <t>KU963262.1</t>
  </si>
  <si>
    <t>Freshwater phage uvFW-CGR-AMD-COM-C203</t>
  </si>
  <si>
    <t>61.371</t>
  </si>
  <si>
    <t>KU886268.1</t>
  </si>
  <si>
    <t>Freshwater phage uvFW-CGR-AMD-COM-C403</t>
  </si>
  <si>
    <t>42.18</t>
  </si>
  <si>
    <t>KU886269.1</t>
  </si>
  <si>
    <t>Freshwater phage uvFW-CGR-AMD-COM-C429</t>
  </si>
  <si>
    <t>40.987</t>
  </si>
  <si>
    <t>KU886270.1</t>
  </si>
  <si>
    <t>Freshwater phage uvFW-CGR-AMD-COM-C440</t>
  </si>
  <si>
    <t>40.606</t>
  </si>
  <si>
    <t>KU886271.1</t>
  </si>
  <si>
    <t>Freshwater phage uvFW-CGR-AMD-COM-C449</t>
  </si>
  <si>
    <t>40.306</t>
  </si>
  <si>
    <t>KU886272.1</t>
  </si>
  <si>
    <t>Freshwater phage uvFW-CGR-AMD-COM-C455</t>
  </si>
  <si>
    <t>40.207</t>
  </si>
  <si>
    <t>KU886273.1</t>
  </si>
  <si>
    <t>Freshwater phage uvFW-CGR-AMD-COM-C493</t>
  </si>
  <si>
    <t>38.969</t>
  </si>
  <si>
    <t>KU886274.1</t>
  </si>
  <si>
    <t>Freshwater phage uvFW-CGR-AMDFOS-S50-C341</t>
  </si>
  <si>
    <t>14.429</t>
  </si>
  <si>
    <t>KU886275.1</t>
  </si>
  <si>
    <t>Staphylococcus phage P1105</t>
  </si>
  <si>
    <t>42.282</t>
  </si>
  <si>
    <t>KT878766.1</t>
  </si>
  <si>
    <t>Lactobacillus phage P1</t>
  </si>
  <si>
    <t>73.787</t>
  </si>
  <si>
    <t>KX223815.1</t>
  </si>
  <si>
    <t>Ruegeria phage 45A6</t>
  </si>
  <si>
    <t>53.16</t>
  </si>
  <si>
    <t>KT820175.1</t>
  </si>
  <si>
    <t>Pseudomonas phage VSW-3</t>
  </si>
  <si>
    <t>40.556</t>
  </si>
  <si>
    <t>KX066068.1</t>
  </si>
  <si>
    <t>Staphylococcus phage vB_SauS_IMEP5</t>
  </si>
  <si>
    <t>44.677</t>
  </si>
  <si>
    <t>KX156762.1</t>
  </si>
  <si>
    <t>Xanthomonas phage Xf109</t>
  </si>
  <si>
    <t>7.19</t>
  </si>
  <si>
    <t>KX181651.1</t>
  </si>
  <si>
    <t>Ralstonia phage Rs551</t>
  </si>
  <si>
    <t>7.929</t>
  </si>
  <si>
    <t>KX179905.1</t>
  </si>
  <si>
    <t>Shewanella phage SFCi1</t>
  </si>
  <si>
    <t>42.279</t>
  </si>
  <si>
    <t>KX196154.1</t>
  </si>
  <si>
    <t>Xanthomonas phage Xoo-sp2</t>
  </si>
  <si>
    <t>60.497</t>
  </si>
  <si>
    <t>KX241618.1</t>
  </si>
  <si>
    <t>Pseudoalteromonas phage vB_PspS-H6/1</t>
  </si>
  <si>
    <t>36.753</t>
  </si>
  <si>
    <t>KX257490.1</t>
  </si>
  <si>
    <t>Escherichia phage ECA2</t>
  </si>
  <si>
    <t>38.89</t>
  </si>
  <si>
    <t>KX130726.1</t>
  </si>
  <si>
    <t>Helicobacter phage DeM53M</t>
  </si>
  <si>
    <t>28.068</t>
  </si>
  <si>
    <t>KX119205.1</t>
  </si>
  <si>
    <t>Helicobacter phage FrANT170U</t>
  </si>
  <si>
    <t>KX119201.1</t>
  </si>
  <si>
    <t>Helicobacter phage FrB41M</t>
  </si>
  <si>
    <t>29.388</t>
  </si>
  <si>
    <t>KX119188.1</t>
  </si>
  <si>
    <t>Helicobacter phage FrB58M</t>
  </si>
  <si>
    <t>22.559</t>
  </si>
  <si>
    <t>KX119193.1</t>
  </si>
  <si>
    <t>Helicobacter phage FrG12G</t>
  </si>
  <si>
    <t>28.565</t>
  </si>
  <si>
    <t>KX119194.1</t>
  </si>
  <si>
    <t>Helicobacter phage FrGC43A</t>
  </si>
  <si>
    <t>KX119195.1</t>
  </si>
  <si>
    <t>Helicobacter phage FrMEG235U</t>
  </si>
  <si>
    <t>31.236</t>
  </si>
  <si>
    <t>KX119200.1</t>
  </si>
  <si>
    <t>Helicobacter phage Pt1293U</t>
  </si>
  <si>
    <t>30.071</t>
  </si>
  <si>
    <t>KX119202.1</t>
  </si>
  <si>
    <t>Helicobacter phage Pt1846U</t>
  </si>
  <si>
    <t>27.96</t>
  </si>
  <si>
    <t>KX119176.1</t>
  </si>
  <si>
    <t>Helicobacter phage Pt1918U</t>
  </si>
  <si>
    <t>28.67</t>
  </si>
  <si>
    <t>KX119192.1</t>
  </si>
  <si>
    <t>Helicobacter phage Pt21299RU</t>
  </si>
  <si>
    <t>23.008</t>
  </si>
  <si>
    <t>KX119189.1</t>
  </si>
  <si>
    <t>Helicobacter phage Pt22899G</t>
  </si>
  <si>
    <t>30.078</t>
  </si>
  <si>
    <t>KX119175.1</t>
  </si>
  <si>
    <t>Helicobacter phage Pt4472G</t>
  </si>
  <si>
    <t>27.572</t>
  </si>
  <si>
    <t>KX119190.1</t>
  </si>
  <si>
    <t>Helicobacter phage Pt4481G</t>
  </si>
  <si>
    <t>25.388</t>
  </si>
  <si>
    <t>KX119196.1</t>
  </si>
  <si>
    <t>Helicobacter phage Pt4497U</t>
  </si>
  <si>
    <t>29.393</t>
  </si>
  <si>
    <t>KX119191.1</t>
  </si>
  <si>
    <t>Helicobacter phage Pt5322G</t>
  </si>
  <si>
    <t>28.341</t>
  </si>
  <si>
    <t>KX119198.1</t>
  </si>
  <si>
    <t>Helicobacter phage Pt5771G</t>
  </si>
  <si>
    <t>29.801</t>
  </si>
  <si>
    <t>KX119199.1</t>
  </si>
  <si>
    <t>Helicobacter phage PtB89G</t>
  </si>
  <si>
    <t>27.363</t>
  </si>
  <si>
    <t>KX119203.1</t>
  </si>
  <si>
    <t>Helicobacter phage PtB92G</t>
  </si>
  <si>
    <t>30.548</t>
  </si>
  <si>
    <t>KX119197.1</t>
  </si>
  <si>
    <t>Helicobacter phage Sw577G</t>
  </si>
  <si>
    <t>26.906</t>
  </si>
  <si>
    <t>KX119204.1</t>
  </si>
  <si>
    <t>Helicobacter phage SwA626G</t>
  </si>
  <si>
    <t>30.977</t>
  </si>
  <si>
    <t>KX119177.1</t>
  </si>
  <si>
    <t>Helicobacter phage UKEN31U</t>
  </si>
  <si>
    <t>30.456</t>
  </si>
  <si>
    <t>KX119174.1</t>
  </si>
  <si>
    <t>Helicobacter phage UKEN32U</t>
  </si>
  <si>
    <t>29.882</t>
  </si>
  <si>
    <t>KX119206.1</t>
  </si>
  <si>
    <t>Pseudoalteromonas phage vB_PspS-H40/1</t>
  </si>
  <si>
    <t>45.306</t>
  </si>
  <si>
    <t>KU747973.1</t>
  </si>
  <si>
    <t>Streptococcus phage phiLP081102</t>
  </si>
  <si>
    <t>36.636</t>
  </si>
  <si>
    <t>KX077890.1</t>
  </si>
  <si>
    <t>Streptococcus phage phiJH1301-1</t>
  </si>
  <si>
    <t>KX077891.1</t>
  </si>
  <si>
    <t>Streptococcus phage phiJH1301-3</t>
  </si>
  <si>
    <t>14.113</t>
  </si>
  <si>
    <t>KX077892.1</t>
  </si>
  <si>
    <t>Streptococcus phage phiZJ20091101-2</t>
  </si>
  <si>
    <t>KX077893.1</t>
  </si>
  <si>
    <t>Streptococcus phage phiZJ20091101-3</t>
  </si>
  <si>
    <t>22.861</t>
  </si>
  <si>
    <t>KX077894.1</t>
  </si>
  <si>
    <t>Streptococcus phage phiZJ20091101-4</t>
  </si>
  <si>
    <t>41.057</t>
  </si>
  <si>
    <t>KX077895.1</t>
  </si>
  <si>
    <t>Streptococcus phage phiJH1301-2</t>
  </si>
  <si>
    <t>67.195</t>
  </si>
  <si>
    <t>KX077896.1</t>
  </si>
  <si>
    <t>Streptococcus phage phiZJ20091101-1</t>
  </si>
  <si>
    <t>33.253</t>
  </si>
  <si>
    <t>KX077889.1</t>
  </si>
  <si>
    <t>Clostridium phage CDKM9</t>
  </si>
  <si>
    <t>49.822</t>
  </si>
  <si>
    <t>KX228399.1</t>
  </si>
  <si>
    <t>Clostridium phage CDKM15</t>
  </si>
  <si>
    <t>50.605</t>
  </si>
  <si>
    <t>KX228400.1</t>
  </si>
  <si>
    <t>Pseudomonas phage AN14</t>
  </si>
  <si>
    <t>60.973</t>
  </si>
  <si>
    <t>KX198613.1</t>
  </si>
  <si>
    <t>Bacillus phage PfIS075</t>
  </si>
  <si>
    <t>48.709</t>
  </si>
  <si>
    <t>KX227759.1</t>
  </si>
  <si>
    <t>Bacillus phage PfNC7401</t>
  </si>
  <si>
    <t>48.055</t>
  </si>
  <si>
    <t>KX227758.1</t>
  </si>
  <si>
    <t>Bacillus phage BMBtpLA3</t>
  </si>
  <si>
    <t>37.385</t>
  </si>
  <si>
    <t>KX190834.1</t>
  </si>
  <si>
    <t>Bacillus phage vB_BtS_BMBtp13</t>
  </si>
  <si>
    <t>26.471</t>
  </si>
  <si>
    <t>KX190832.1</t>
  </si>
  <si>
    <t>Bacillus phage vB_BtS_BMBtp14</t>
  </si>
  <si>
    <t>50.74</t>
  </si>
  <si>
    <t>KX190833.1</t>
  </si>
  <si>
    <t>Bacillus phage vB_BtS_BMBtp15</t>
  </si>
  <si>
    <t>34.986</t>
  </si>
  <si>
    <t>KX190835.1</t>
  </si>
  <si>
    <t>Pseudomonas phage vB_Pae436M-8</t>
  </si>
  <si>
    <t>66.922</t>
  </si>
  <si>
    <t>KX171208.1</t>
  </si>
  <si>
    <t>Pseudomonas phage vB_Pae575P-3</t>
  </si>
  <si>
    <t>72.728</t>
  </si>
  <si>
    <t>KX171209.1</t>
  </si>
  <si>
    <t>Pseudomonas phage vB_Pae1396P-5</t>
  </si>
  <si>
    <t>72.508</t>
  </si>
  <si>
    <t>KX171210.1</t>
  </si>
  <si>
    <t>Salmonella phage vB_SenM-2</t>
  </si>
  <si>
    <t>158.986</t>
  </si>
  <si>
    <t>KX171211.1</t>
  </si>
  <si>
    <t>Staphylococcus phage vB_SscM-1</t>
  </si>
  <si>
    <t>139.681</t>
  </si>
  <si>
    <t>KX171212.1</t>
  </si>
  <si>
    <t>Staphylococcus phage vB_SscM-2</t>
  </si>
  <si>
    <t>139.682</t>
  </si>
  <si>
    <t>KX171213.1</t>
  </si>
  <si>
    <t>Lactococcus phage 38502</t>
  </si>
  <si>
    <t>34.067</t>
  </si>
  <si>
    <t>KX160204.1</t>
  </si>
  <si>
    <t>Lactococcus phage 49801</t>
  </si>
  <si>
    <t>KX160205.1</t>
  </si>
  <si>
    <t>Lactococcus phage 50902</t>
  </si>
  <si>
    <t>30.745</t>
  </si>
  <si>
    <t>KX160206.1</t>
  </si>
  <si>
    <t>Lactococcus phage 53801</t>
  </si>
  <si>
    <t>36.378</t>
  </si>
  <si>
    <t>KX160207.1</t>
  </si>
  <si>
    <t>Lactococcus phage 53802</t>
  </si>
  <si>
    <t>36.445</t>
  </si>
  <si>
    <t>KX160208.1</t>
  </si>
  <si>
    <t>Lactococcus phage 58502</t>
  </si>
  <si>
    <t>30.238</t>
  </si>
  <si>
    <t>KX160209.1</t>
  </si>
  <si>
    <t>Lactococcus phage 62502</t>
  </si>
  <si>
    <t>30.616</t>
  </si>
  <si>
    <t>KX160210.1</t>
  </si>
  <si>
    <t>Lactococcus phage 62503</t>
  </si>
  <si>
    <t>30.556</t>
  </si>
  <si>
    <t>KX160211.1</t>
  </si>
  <si>
    <t>Lactococcus phage 98101</t>
  </si>
  <si>
    <t>34.635</t>
  </si>
  <si>
    <t>KX160212.1</t>
  </si>
  <si>
    <t>Lactococcus phage 98102</t>
  </si>
  <si>
    <t>34.421</t>
  </si>
  <si>
    <t>KX160213.1</t>
  </si>
  <si>
    <t>Lactococcus phage 98103</t>
  </si>
  <si>
    <t>35.904</t>
  </si>
  <si>
    <t>KX160214.1</t>
  </si>
  <si>
    <t>Lactococcus phage 98104</t>
  </si>
  <si>
    <t>34.989</t>
  </si>
  <si>
    <t>KX160215.1</t>
  </si>
  <si>
    <t>Lactococcus phage 98202</t>
  </si>
  <si>
    <t>35.636</t>
  </si>
  <si>
    <t>KX160216.1</t>
  </si>
  <si>
    <t>Lactococcus phage 98203</t>
  </si>
  <si>
    <t>35.867</t>
  </si>
  <si>
    <t>KX160217.1</t>
  </si>
  <si>
    <t>Lactococcus phage 98204</t>
  </si>
  <si>
    <t>38.334</t>
  </si>
  <si>
    <t>KX160218.1</t>
  </si>
  <si>
    <t>Lactococcus phage C41431</t>
  </si>
  <si>
    <t>31.446</t>
  </si>
  <si>
    <t>KX160219.1</t>
  </si>
  <si>
    <t>Lactococcus phage Dub35A</t>
  </si>
  <si>
    <t>35.188</t>
  </si>
  <si>
    <t>KX160220.1</t>
  </si>
  <si>
    <t>Phage MedPE-SWcel-C56</t>
  </si>
  <si>
    <t>45.26</t>
  </si>
  <si>
    <t>KX397280.1</t>
  </si>
  <si>
    <t>Bacillus phage Deep-Purple</t>
  </si>
  <si>
    <t>36.278</t>
  </si>
  <si>
    <t>MF176161.1</t>
  </si>
  <si>
    <t>Escherichia virus AAPEc6</t>
  </si>
  <si>
    <t>44.559</t>
  </si>
  <si>
    <t>KX279892.2</t>
  </si>
  <si>
    <t>Bacillus phage PK16</t>
  </si>
  <si>
    <t>158.127</t>
  </si>
  <si>
    <t>KX495186.1</t>
  </si>
  <si>
    <t>Vibrio phage 2E1</t>
  </si>
  <si>
    <t>40.823</t>
  </si>
  <si>
    <t>KX507045.1</t>
  </si>
  <si>
    <t>Vibrio phage S4-7</t>
  </si>
  <si>
    <t>129.756</t>
  </si>
  <si>
    <t>KX507046.1</t>
  </si>
  <si>
    <t>Cronobacter phage vB_CsaM_leE</t>
  </si>
  <si>
    <t>181.57</t>
  </si>
  <si>
    <t>KX443552.1</t>
  </si>
  <si>
    <t>Streptomyces phage Brataylor</t>
  </si>
  <si>
    <t>51.067</t>
  </si>
  <si>
    <t>KX507345.1</t>
  </si>
  <si>
    <t>Streptomyces phage Godpower</t>
  </si>
  <si>
    <t>50.701</t>
  </si>
  <si>
    <t>KX507344.1</t>
  </si>
  <si>
    <t>Streptomyces phage Lorelei</t>
  </si>
  <si>
    <t>50.558</t>
  </si>
  <si>
    <t>KX507343.1</t>
  </si>
  <si>
    <t>Vibrio phage 1</t>
  </si>
  <si>
    <t>81.509</t>
  </si>
  <si>
    <t>JF713456.1</t>
  </si>
  <si>
    <t>Tenacibaculum phage pT24</t>
  </si>
  <si>
    <t>234.67</t>
  </si>
  <si>
    <t>LC168164.1</t>
  </si>
  <si>
    <t>Escherichia phage ESCO13</t>
  </si>
  <si>
    <t>149.813</t>
  </si>
  <si>
    <t>KX552041.2</t>
  </si>
  <si>
    <t>Mycobacterium phage LittleGuy</t>
  </si>
  <si>
    <t>51.178</t>
  </si>
  <si>
    <t>KX550441.1</t>
  </si>
  <si>
    <t>Mycobacterium phage Badger</t>
  </si>
  <si>
    <t>51.274</t>
  </si>
  <si>
    <t>KX550442.1</t>
  </si>
  <si>
    <t>Mycobacterium phage Magnito</t>
  </si>
  <si>
    <t>51.743</t>
  </si>
  <si>
    <t>KX550443.1</t>
  </si>
  <si>
    <t>Klebsiella phage vB_KpnP_KpV763</t>
  </si>
  <si>
    <t>40.765</t>
  </si>
  <si>
    <t>KX591654.1</t>
  </si>
  <si>
    <t>Mycobacterium phage Fortunato</t>
  </si>
  <si>
    <t>70.679</t>
  </si>
  <si>
    <t>KX589269.1</t>
  </si>
  <si>
    <t>Mycobacterium phage Jane</t>
  </si>
  <si>
    <t>KX588251.1</t>
  </si>
  <si>
    <t>Cronobacter phage vB_CsaM_leB</t>
  </si>
  <si>
    <t>177.907</t>
  </si>
  <si>
    <t>KX431559.1</t>
  </si>
  <si>
    <t>Cronobacter phage vB_CsaM_leN</t>
  </si>
  <si>
    <t>179.516</t>
  </si>
  <si>
    <t>KX431560.1</t>
  </si>
  <si>
    <t>Rhodococcus phage ChewyVIII</t>
  </si>
  <si>
    <t>69.165</t>
  </si>
  <si>
    <t>KX557288.1</t>
  </si>
  <si>
    <t>Mycobacterium phage TBond007</t>
  </si>
  <si>
    <t>61.145</t>
  </si>
  <si>
    <t>KX683428.1</t>
  </si>
  <si>
    <t>Mycobacterium phage Bigfoot</t>
  </si>
  <si>
    <t>51.646</t>
  </si>
  <si>
    <t>KX702320.1</t>
  </si>
  <si>
    <t>Arthrobacter phage Greenhouse</t>
  </si>
  <si>
    <t>43.977</t>
  </si>
  <si>
    <t>KX688103.1</t>
  </si>
  <si>
    <t>Arthrobacter phage Oxynfrius</t>
  </si>
  <si>
    <t>44.163</t>
  </si>
  <si>
    <t>KX688102.1</t>
  </si>
  <si>
    <t>Klebsiella phage vB_KpnP_KpV767</t>
  </si>
  <si>
    <t>40.395</t>
  </si>
  <si>
    <t>KX712070.1</t>
  </si>
  <si>
    <t>Klebsiella phage vB_KpnP_KpV766</t>
  </si>
  <si>
    <t>41.283</t>
  </si>
  <si>
    <t>KX712071.1</t>
  </si>
  <si>
    <t>Mycobacterium phage Erdmann</t>
  </si>
  <si>
    <t>155.565</t>
  </si>
  <si>
    <t>KX721256.1</t>
  </si>
  <si>
    <t>Mycobacterium phage Yucca</t>
  </si>
  <si>
    <t>155.582</t>
  </si>
  <si>
    <t>KX721255.1</t>
  </si>
  <si>
    <t>Serratia phage SM9-3Y</t>
  </si>
  <si>
    <t>39.331</t>
  </si>
  <si>
    <t>KX778611.2</t>
  </si>
  <si>
    <t>Mycobacterium phage Gabriel</t>
  </si>
  <si>
    <t>154.474</t>
  </si>
  <si>
    <t>KX781992.1</t>
  </si>
  <si>
    <t>Salinivibrio phage SMHB1</t>
  </si>
  <si>
    <t>32.826</t>
  </si>
  <si>
    <t>KX774374.1</t>
  </si>
  <si>
    <t>Rhodococcus phage Weasels2</t>
  </si>
  <si>
    <t>134.973</t>
  </si>
  <si>
    <t>KX774321.1</t>
  </si>
  <si>
    <t>Mycobacterium phage PhancyPhin</t>
  </si>
  <si>
    <t>42.454</t>
  </si>
  <si>
    <t>KX756439.1</t>
  </si>
  <si>
    <t>Mycobacterium phage Jaan</t>
  </si>
  <si>
    <t>52.462</t>
  </si>
  <si>
    <t>KX758539.1</t>
  </si>
  <si>
    <t>Mycobacterium phage Kerberos</t>
  </si>
  <si>
    <t>52.753</t>
  </si>
  <si>
    <t>KX758538.1</t>
  </si>
  <si>
    <t>Rhodococcus phage Partridge</t>
  </si>
  <si>
    <t>46.962</t>
  </si>
  <si>
    <t>KX712237.1</t>
  </si>
  <si>
    <t>Rhodococcus phage Yogi</t>
  </si>
  <si>
    <t>46.93</t>
  </si>
  <si>
    <t>KX712236.1</t>
  </si>
  <si>
    <t>Escherichia phage JSS1</t>
  </si>
  <si>
    <t>39.024</t>
  </si>
  <si>
    <t>KX689784.2</t>
  </si>
  <si>
    <t>Mycobacterium phage Marcoliusprime</t>
  </si>
  <si>
    <t>58.129</t>
  </si>
  <si>
    <t>KX688047.1</t>
  </si>
  <si>
    <t>Mycobacterium phage Baehexic</t>
  </si>
  <si>
    <t>53.111</t>
  </si>
  <si>
    <t>KX683875.1</t>
  </si>
  <si>
    <t>Mycobacterium phage CactusRose</t>
  </si>
  <si>
    <t>52.659</t>
  </si>
  <si>
    <t>KX683876.1</t>
  </si>
  <si>
    <t>Mycobacterium phage Florean</t>
  </si>
  <si>
    <t>51.371</t>
  </si>
  <si>
    <t>KX557234.1</t>
  </si>
  <si>
    <t>Mycobacterium phage Qobbit</t>
  </si>
  <si>
    <t>52.911</t>
  </si>
  <si>
    <t>KX685355.1</t>
  </si>
  <si>
    <t>Mycobacterium phage BabyRay</t>
  </si>
  <si>
    <t>50.657</t>
  </si>
  <si>
    <t>KX683423.1</t>
  </si>
  <si>
    <t>Mycobacterium phage Phaeder</t>
  </si>
  <si>
    <t>KX664447.1</t>
  </si>
  <si>
    <t>Mycobacterium phage Watson</t>
  </si>
  <si>
    <t>50.841</t>
  </si>
  <si>
    <t>KX664448.1</t>
  </si>
  <si>
    <t>Mycobacterium phage Todacoro</t>
  </si>
  <si>
    <t>KX670828.1</t>
  </si>
  <si>
    <t>Escherichia phage ESCO5</t>
  </si>
  <si>
    <t>149.312</t>
  </si>
  <si>
    <t>KX664695.2</t>
  </si>
  <si>
    <t>Mycobacterium phage Margo</t>
  </si>
  <si>
    <t>50.087</t>
  </si>
  <si>
    <t>KX640831.1</t>
  </si>
  <si>
    <t>Mycobacterium phage Tortellini</t>
  </si>
  <si>
    <t>49.658</t>
  </si>
  <si>
    <t>KX648391.1</t>
  </si>
  <si>
    <t>Mycobacterium phage Zombie</t>
  </si>
  <si>
    <t>KX664455.1</t>
  </si>
  <si>
    <t>Mycobacterium phage Cocoaberry</t>
  </si>
  <si>
    <t>KX648373.1</t>
  </si>
  <si>
    <t>Mycobacterium phage Taquito</t>
  </si>
  <si>
    <t>58.39</t>
  </si>
  <si>
    <t>KX621007.1</t>
  </si>
  <si>
    <t>Mycobacterium phage Kersh</t>
  </si>
  <si>
    <t>60.19</t>
  </si>
  <si>
    <t>KX610764.1</t>
  </si>
  <si>
    <t>Arthrobacter phage Prospero</t>
  </si>
  <si>
    <t>15.556</t>
  </si>
  <si>
    <t>KX610765.1</t>
  </si>
  <si>
    <t>Mycobacterium phage Jerm</t>
  </si>
  <si>
    <t>52.693</t>
  </si>
  <si>
    <t>KX619650.1</t>
  </si>
  <si>
    <t>Mycobacterium phage Roosevelt</t>
  </si>
  <si>
    <t>51.502</t>
  </si>
  <si>
    <t>KX619651.1</t>
  </si>
  <si>
    <t>Mycobacterium phage Pharsalus</t>
  </si>
  <si>
    <t>75.779</t>
  </si>
  <si>
    <t>KX611831.1</t>
  </si>
  <si>
    <t>Mycobacterium phage Zakai</t>
  </si>
  <si>
    <t>76.363</t>
  </si>
  <si>
    <t>KX580961.1</t>
  </si>
  <si>
    <t>Mycobacterium phage Wilder</t>
  </si>
  <si>
    <t>75.806</t>
  </si>
  <si>
    <t>KX580962.1</t>
  </si>
  <si>
    <t>Mycobacterium phage HedwigODU</t>
  </si>
  <si>
    <t>59.812</t>
  </si>
  <si>
    <t>KX585253.1</t>
  </si>
  <si>
    <t>Mycobacterium phage HortumSL17</t>
  </si>
  <si>
    <t>53.426</t>
  </si>
  <si>
    <t>KX585252.1</t>
  </si>
  <si>
    <t>Mycobacterium phage Waterfoul</t>
  </si>
  <si>
    <t>61.248</t>
  </si>
  <si>
    <t>KX585251.1</t>
  </si>
  <si>
    <t>Mycobacterium phage Louie6</t>
  </si>
  <si>
    <t>50.899</t>
  </si>
  <si>
    <t>KX670788.1</t>
  </si>
  <si>
    <t>Streptomyces phage OlympicHelado</t>
  </si>
  <si>
    <t>56.189</t>
  </si>
  <si>
    <t>KX670789.1</t>
  </si>
  <si>
    <t>Streptomyces phage Rima</t>
  </si>
  <si>
    <t>56.167</t>
  </si>
  <si>
    <t>KX670790.1</t>
  </si>
  <si>
    <t>Arthrobacter phage Chocolat</t>
  </si>
  <si>
    <t>69.798</t>
  </si>
  <si>
    <t>KX670787.1</t>
  </si>
  <si>
    <t>Arthrobacter phage Chubster</t>
  </si>
  <si>
    <t>70.258</t>
  </si>
  <si>
    <t>KX670786.1</t>
  </si>
  <si>
    <t>Propionibacterium phage Anatole</t>
  </si>
  <si>
    <t>35.284</t>
  </si>
  <si>
    <t>KX620748.1</t>
  </si>
  <si>
    <t>Propionibacterium phage B22</t>
  </si>
  <si>
    <t>37.219</t>
  </si>
  <si>
    <t>KX620750.1</t>
  </si>
  <si>
    <t>Propionibacterium phage B3</t>
  </si>
  <si>
    <t>35.948</t>
  </si>
  <si>
    <t>KX620749.1</t>
  </si>
  <si>
    <t>Propionibacterium phage Doucette</t>
  </si>
  <si>
    <t>37.429</t>
  </si>
  <si>
    <t>KX620751.1</t>
  </si>
  <si>
    <t>Propionibacterium phage E1</t>
  </si>
  <si>
    <t>35.209</t>
  </si>
  <si>
    <t>KX620752.1</t>
  </si>
  <si>
    <t>Propionibacterium phage E6</t>
  </si>
  <si>
    <t>38.067</t>
  </si>
  <si>
    <t>KX620753.1</t>
  </si>
  <si>
    <t>Propionibacterium phage G4</t>
  </si>
  <si>
    <t>38.555</t>
  </si>
  <si>
    <t>KX620754.1</t>
  </si>
  <si>
    <t>Leuconostoc phage LDG</t>
  </si>
  <si>
    <t>26.559</t>
  </si>
  <si>
    <t>KX555527.1</t>
  </si>
  <si>
    <t>Mycobacterium phage Mundrea</t>
  </si>
  <si>
    <t>51.257</t>
  </si>
  <si>
    <t>KX579975.1</t>
  </si>
  <si>
    <t>Rhodococcus phage Natosaleda</t>
  </si>
  <si>
    <t>46.527</t>
  </si>
  <si>
    <t>KX550082.1</t>
  </si>
  <si>
    <t>Mycobacterium phage PacerPaul</t>
  </si>
  <si>
    <t>52.732</t>
  </si>
  <si>
    <t>KX574454.1</t>
  </si>
  <si>
    <t>Mycobacterium phage Pomar16</t>
  </si>
  <si>
    <t>52.833</t>
  </si>
  <si>
    <t>KX574455.1</t>
  </si>
  <si>
    <t>Mycobacterium phage Isiphiwo</t>
  </si>
  <si>
    <t>51.91</t>
  </si>
  <si>
    <t>KX641261.1</t>
  </si>
  <si>
    <t>Mycobacterium phage Kalpine</t>
  </si>
  <si>
    <t>53.33</t>
  </si>
  <si>
    <t>KX641263.1</t>
  </si>
  <si>
    <t>Mycobacterium phage LindNT</t>
  </si>
  <si>
    <t>60.053</t>
  </si>
  <si>
    <t>KX641264.1</t>
  </si>
  <si>
    <t>Mycobacterium phage Nazo</t>
  </si>
  <si>
    <t>48.87</t>
  </si>
  <si>
    <t>KX641262.1</t>
  </si>
  <si>
    <t>Mycobacterium phage Stasia</t>
  </si>
  <si>
    <t>51.591</t>
  </si>
  <si>
    <t>KX641260.1</t>
  </si>
  <si>
    <t>Mycobacterium phage Taheera</t>
  </si>
  <si>
    <t>41.077</t>
  </si>
  <si>
    <t>KX641265.1</t>
  </si>
  <si>
    <t>Mycobacterium phage Terror</t>
  </si>
  <si>
    <t>KX641266.1</t>
  </si>
  <si>
    <t>Rhodococcus phage Harlequin</t>
  </si>
  <si>
    <t>46.383</t>
  </si>
  <si>
    <t>KX611788.1</t>
  </si>
  <si>
    <t>Arthrobacter phage Suppi</t>
  </si>
  <si>
    <t>43.914</t>
  </si>
  <si>
    <t>KX621004.1</t>
  </si>
  <si>
    <t>Arthrobacter phage Vallejo</t>
  </si>
  <si>
    <t>43.607</t>
  </si>
  <si>
    <t>KX621005.1</t>
  </si>
  <si>
    <t>Streptococcus phage SpGS-1</t>
  </si>
  <si>
    <t>37.631</t>
  </si>
  <si>
    <t>KX550065.1</t>
  </si>
  <si>
    <t>Ochrobactrum phage POA1180</t>
  </si>
  <si>
    <t>41.655</t>
  </si>
  <si>
    <t>KX669658.1</t>
  </si>
  <si>
    <t>Escherichia phage ZG49</t>
  </si>
  <si>
    <t>39.89</t>
  </si>
  <si>
    <t>KX669227.4</t>
  </si>
  <si>
    <t>Leuconostoc phage Ln-7</t>
  </si>
  <si>
    <t>28.093</t>
  </si>
  <si>
    <t>KX578042.1</t>
  </si>
  <si>
    <t>Leuconostoc phage CHB</t>
  </si>
  <si>
    <t>28.265</t>
  </si>
  <si>
    <t>KX578043.1</t>
  </si>
  <si>
    <t>Leuconostoc phage CHA</t>
  </si>
  <si>
    <t>28.142</t>
  </si>
  <si>
    <t>KX578044.1</t>
  </si>
  <si>
    <t>Pectobacterium phage PP2</t>
  </si>
  <si>
    <t>41.841</t>
  </si>
  <si>
    <t>KX756572.1</t>
  </si>
  <si>
    <t>Vibrio phage Cla</t>
  </si>
  <si>
    <t>53.226</t>
  </si>
  <si>
    <t>KX581091.3</t>
  </si>
  <si>
    <t>Vibrio phage Her</t>
  </si>
  <si>
    <t>KX581090.3</t>
  </si>
  <si>
    <t>Vibrio phage Len</t>
  </si>
  <si>
    <t>KX581092.2</t>
  </si>
  <si>
    <t>Vibrio phage Pel</t>
  </si>
  <si>
    <t>53.227</t>
  </si>
  <si>
    <t>KX581093.3</t>
  </si>
  <si>
    <t>Vibrio phage Strym</t>
  </si>
  <si>
    <t>KX581099.3</t>
  </si>
  <si>
    <t>Vibrio phage VaK</t>
  </si>
  <si>
    <t>53.216</t>
  </si>
  <si>
    <t>KX581098.3</t>
  </si>
  <si>
    <t>Vibrio phage pVa-1</t>
  </si>
  <si>
    <t>KX581095.3</t>
  </si>
  <si>
    <t>Vibrio phage pVa-2</t>
  </si>
  <si>
    <t>53.286</t>
  </si>
  <si>
    <t>KX581094.3</t>
  </si>
  <si>
    <t>Vibrio phage pVa-5</t>
  </si>
  <si>
    <t>KX581096.3</t>
  </si>
  <si>
    <t>Vibrio phage pVa-6</t>
  </si>
  <si>
    <t>KX581097.3</t>
  </si>
  <si>
    <t>Vibrio phage pVa-7</t>
  </si>
  <si>
    <t>54.268</t>
  </si>
  <si>
    <t>KX581100.3</t>
  </si>
  <si>
    <t>Arthrobacter phage Lucy</t>
  </si>
  <si>
    <t>42.944</t>
  </si>
  <si>
    <t>KX576641.1</t>
  </si>
  <si>
    <t>Arthrobacter phage Massimo</t>
  </si>
  <si>
    <t>KX576642.1</t>
  </si>
  <si>
    <t>Arthrobacter phage RcigaStruga</t>
  </si>
  <si>
    <t>43.891</t>
  </si>
  <si>
    <t>KX576640.1</t>
  </si>
  <si>
    <t>Mycobacterium phage DudeLittle</t>
  </si>
  <si>
    <t>52.917</t>
  </si>
  <si>
    <t>KX576639.1</t>
  </si>
  <si>
    <t>Mycobacterium phage WillSterrel</t>
  </si>
  <si>
    <t>58.608</t>
  </si>
  <si>
    <t>KX576644.1</t>
  </si>
  <si>
    <t>Mycobacterium phage Gruunaga</t>
  </si>
  <si>
    <t>52.195</t>
  </si>
  <si>
    <t>KX576638.1</t>
  </si>
  <si>
    <t>Acidianus two-tailed virus 2</t>
  </si>
  <si>
    <t>KX607101.1</t>
  </si>
  <si>
    <t>Acidianus two-tailed virus variant 1</t>
  </si>
  <si>
    <t>61.783</t>
  </si>
  <si>
    <t>KX607102.1</t>
  </si>
  <si>
    <t>Liberibacter phage HHCA1-2</t>
  </si>
  <si>
    <t>38.989</t>
  </si>
  <si>
    <t>KX879602.1</t>
  </si>
  <si>
    <t>Campylobacter phage vB_CjeM_Los1</t>
  </si>
  <si>
    <t>134.073</t>
  </si>
  <si>
    <t>KX879627.1</t>
  </si>
  <si>
    <t>Klebsiella phage KP-Rio/2015</t>
  </si>
  <si>
    <t>43.557</t>
  </si>
  <si>
    <t>KX856662.1</t>
  </si>
  <si>
    <t>Leptospira phage Lin_34</t>
  </si>
  <si>
    <t>87.308</t>
  </si>
  <si>
    <t>KX656785.1</t>
  </si>
  <si>
    <t>Mycobacterium phage Goldilocks</t>
  </si>
  <si>
    <t>75.728</t>
  </si>
  <si>
    <t>KX834009.1</t>
  </si>
  <si>
    <t>Klebsiella phage vB_KpnP_PRA33</t>
  </si>
  <si>
    <t>40.605</t>
  </si>
  <si>
    <t>KY652723.1</t>
  </si>
  <si>
    <t>Klebsiella phage vB_KpnP_BIS33</t>
  </si>
  <si>
    <t>41.697</t>
  </si>
  <si>
    <t>KY652725.1</t>
  </si>
  <si>
    <t>Klebsiella phage vB_KpnP_IL33</t>
  </si>
  <si>
    <t>41.335</t>
  </si>
  <si>
    <t>KY652724.1</t>
  </si>
  <si>
    <t>Klebsiella phage vB_KpnM_BIS47</t>
  </si>
  <si>
    <t>147.443</t>
  </si>
  <si>
    <t>KY652726.1</t>
  </si>
  <si>
    <t>Salmonella phage STP07</t>
  </si>
  <si>
    <t>160.342</t>
  </si>
  <si>
    <t>KY000003.1</t>
  </si>
  <si>
    <t>Bacillus phage QCM11</t>
  </si>
  <si>
    <t>26.054</t>
  </si>
  <si>
    <t>KX961631.1</t>
  </si>
  <si>
    <t>Bacillus phage SBP8a</t>
  </si>
  <si>
    <t>161.643</t>
  </si>
  <si>
    <t>KX961632.1</t>
  </si>
  <si>
    <t>Bacillus phage BJ4</t>
  </si>
  <si>
    <t>160.732</t>
  </si>
  <si>
    <t>KX961629.1</t>
  </si>
  <si>
    <t>Bacillus phage QCM8</t>
  </si>
  <si>
    <t>164.911</t>
  </si>
  <si>
    <t>KX961630.1</t>
  </si>
  <si>
    <t>Rathayibacter phage NCPPB3778</t>
  </si>
  <si>
    <t>KX911187.2</t>
  </si>
  <si>
    <t>Escherichia phage ID52</t>
  </si>
  <si>
    <t>5.538</t>
  </si>
  <si>
    <t>DQ079877.1</t>
  </si>
  <si>
    <t>Escherichia phage K1ind1</t>
  </si>
  <si>
    <t>42.292</t>
  </si>
  <si>
    <t>GU196279.1</t>
  </si>
  <si>
    <t>Escherichia phage K1-ind(2)</t>
  </si>
  <si>
    <t>42.765</t>
  </si>
  <si>
    <t>GU196280.1</t>
  </si>
  <si>
    <t>Klebsiella phage vB_Kpn_IME260</t>
  </si>
  <si>
    <t>123.49</t>
  </si>
  <si>
    <t>KX845404.2</t>
  </si>
  <si>
    <t>Klebsiella phage vB_KpnP_KpV48</t>
  </si>
  <si>
    <t>44.623</t>
  </si>
  <si>
    <t>KX237514.1</t>
  </si>
  <si>
    <t>Klebsiella phage vB_KpnS_KpV522</t>
  </si>
  <si>
    <t>51.099</t>
  </si>
  <si>
    <t>KX237515.1</t>
  </si>
  <si>
    <t>Klebsiella phage vB_KpnM_KpV52</t>
  </si>
  <si>
    <t>47.405</t>
  </si>
  <si>
    <t>KX237516.1</t>
  </si>
  <si>
    <t>Mycobacterium phage DarthPhader</t>
  </si>
  <si>
    <t>53.432</t>
  </si>
  <si>
    <t>KX657793.1</t>
  </si>
  <si>
    <t>Mycobacterium phage DrHayes</t>
  </si>
  <si>
    <t>60.526</t>
  </si>
  <si>
    <t>KX657795.1</t>
  </si>
  <si>
    <t>Mycobacterium phage SamuelLPlaqson</t>
  </si>
  <si>
    <t>KX657794.1</t>
  </si>
  <si>
    <t>Mycobacterium phage Urkel</t>
  </si>
  <si>
    <t>KX657796.1</t>
  </si>
  <si>
    <t>Streptomyces phage Joe</t>
  </si>
  <si>
    <t>48.941</t>
  </si>
  <si>
    <t>KX815338.1</t>
  </si>
  <si>
    <t>Mycobacterium phage Amelie</t>
  </si>
  <si>
    <t>56.439</t>
  </si>
  <si>
    <t>KX808132.1</t>
  </si>
  <si>
    <t>Mycobacterium phage Broseidon</t>
  </si>
  <si>
    <t>51.374</t>
  </si>
  <si>
    <t>KX808130.1</t>
  </si>
  <si>
    <t>Mycobacterium phage Sabinator</t>
  </si>
  <si>
    <t>50.883</t>
  </si>
  <si>
    <t>KX808129.1</t>
  </si>
  <si>
    <t>Mycobacterium phage SuperGrey</t>
  </si>
  <si>
    <t>59.346</t>
  </si>
  <si>
    <t>KX808131.1</t>
  </si>
  <si>
    <t>Salmonella phage S8</t>
  </si>
  <si>
    <t>158.432</t>
  </si>
  <si>
    <t>KY630163.1</t>
  </si>
  <si>
    <t>Mycobacterium phage Albee</t>
  </si>
  <si>
    <t>KX817175.1</t>
  </si>
  <si>
    <t>Mycobacterium phage LittleB</t>
  </si>
  <si>
    <t>51.373</t>
  </si>
  <si>
    <t>KX817174.1</t>
  </si>
  <si>
    <t>Mycobacterium phage Tuco</t>
  </si>
  <si>
    <t>76.944</t>
  </si>
  <si>
    <t>KX817173.1</t>
  </si>
  <si>
    <t>Mycobacterium phage Lukilu</t>
  </si>
  <si>
    <t>157.034</t>
  </si>
  <si>
    <t>KX831080.1</t>
  </si>
  <si>
    <t>Pseudoalteromonas phage PH357</t>
  </si>
  <si>
    <t>136.203</t>
  </si>
  <si>
    <t>KX822733.1</t>
  </si>
  <si>
    <t>Salmonella phage UPF_BP2</t>
  </si>
  <si>
    <t>54.894</t>
  </si>
  <si>
    <t>KX826077.1</t>
  </si>
  <si>
    <t>Shigella phage SH6</t>
  </si>
  <si>
    <t>KX828710.1</t>
  </si>
  <si>
    <t>Shigella phage SH7</t>
  </si>
  <si>
    <t>164.87</t>
  </si>
  <si>
    <t>KX828711.1</t>
  </si>
  <si>
    <t>Arthrobacter phage EdgarPoe</t>
  </si>
  <si>
    <t>70.176</t>
  </si>
  <si>
    <t>KX855961.1</t>
  </si>
  <si>
    <t>Arthrobacter phage HumptyDumpty</t>
  </si>
  <si>
    <t>69.978</t>
  </si>
  <si>
    <t>KX855962.1</t>
  </si>
  <si>
    <t>Streptococcus phage CHPC577</t>
  </si>
  <si>
    <t>35.129</t>
  </si>
  <si>
    <t>KX879641.1</t>
  </si>
  <si>
    <t>Streptococcus phage CHPC926</t>
  </si>
  <si>
    <t>30.077</t>
  </si>
  <si>
    <t>KX879642.1</t>
  </si>
  <si>
    <t>Streptococcus phage CHPC1151</t>
  </si>
  <si>
    <t>KX879643.1</t>
  </si>
  <si>
    <t>Halomonas phage QHHSV-1</t>
  </si>
  <si>
    <t>37.27</t>
  </si>
  <si>
    <t>KX879752.1</t>
  </si>
  <si>
    <t>Vibrio phage vB_VspP_pVa5</t>
  </si>
  <si>
    <t>78.145</t>
  </si>
  <si>
    <t>KX889068.2</t>
  </si>
  <si>
    <t>Mycobacterium phage StarStuff</t>
  </si>
  <si>
    <t>52.785</t>
  </si>
  <si>
    <t>KX897981.1</t>
  </si>
  <si>
    <t>Pseudoalteromonas phage PHS3</t>
  </si>
  <si>
    <t>35.626</t>
  </si>
  <si>
    <t>KX912252.1</t>
  </si>
  <si>
    <t>Aeribacillus phage AP45</t>
  </si>
  <si>
    <t>51.606</t>
  </si>
  <si>
    <t>KX965989.1</t>
  </si>
  <si>
    <t>Alteromonas phage PB15</t>
  </si>
  <si>
    <t>37.333</t>
  </si>
  <si>
    <t>KX982260.1</t>
  </si>
  <si>
    <t>Salmonella phage vB_SenS_Sasha</t>
  </si>
  <si>
    <t>53.263</t>
  </si>
  <si>
    <t>KX987158.1</t>
  </si>
  <si>
    <t>Salmonella phage vB_SenS_Sergei</t>
  </si>
  <si>
    <t>56.051</t>
  </si>
  <si>
    <t>KY002061.1</t>
  </si>
  <si>
    <t>Mycobacterium phage Empress</t>
  </si>
  <si>
    <t>KY012363.1</t>
  </si>
  <si>
    <t>Erythrobacter phage vB_EliS_R6L</t>
  </si>
  <si>
    <t>65.675</t>
  </si>
  <si>
    <t>KY006853.1</t>
  </si>
  <si>
    <t>Lactococcus phage PLg-TB25</t>
  </si>
  <si>
    <t>38.122</t>
  </si>
  <si>
    <t>KX833905.1</t>
  </si>
  <si>
    <t>Staphylococcus phage SpT152</t>
  </si>
  <si>
    <t>41.087</t>
  </si>
  <si>
    <t>KX827369.1</t>
  </si>
  <si>
    <t>Staphylococcus phage SpT252</t>
  </si>
  <si>
    <t>40.093</t>
  </si>
  <si>
    <t>KX827370.1</t>
  </si>
  <si>
    <t>Staphylococcus phage SpT5</t>
  </si>
  <si>
    <t>39.804</t>
  </si>
  <si>
    <t>KX827368.1</t>
  </si>
  <si>
    <t>Staphylococcus phage SpT99F3</t>
  </si>
  <si>
    <t>KX827371.1</t>
  </si>
  <si>
    <t>Pseudomonas phage PA5</t>
  </si>
  <si>
    <t>66.182</t>
  </si>
  <si>
    <t>KY000082.1</t>
  </si>
  <si>
    <t>Acinetobacter phage AM24</t>
  </si>
  <si>
    <t>97.139</t>
  </si>
  <si>
    <t>KY000079.1</t>
  </si>
  <si>
    <t>Klebsiella phage KPV15</t>
  </si>
  <si>
    <t>167.034</t>
  </si>
  <si>
    <t>KY000080.1</t>
  </si>
  <si>
    <t>Klebsiella phage KPV811</t>
  </si>
  <si>
    <t>42.641</t>
  </si>
  <si>
    <t>KY000081.1</t>
  </si>
  <si>
    <t>Pseudomonas phage PA10</t>
  </si>
  <si>
    <t>91.212</t>
  </si>
  <si>
    <t>KY000083.1</t>
  </si>
  <si>
    <t>Staphylococcus phage SCH1</t>
  </si>
  <si>
    <t>18.023</t>
  </si>
  <si>
    <t>KY000084.1</t>
  </si>
  <si>
    <t>Staphylococcus phage SCH111</t>
  </si>
  <si>
    <t>18.018</t>
  </si>
  <si>
    <t>KY000085.1</t>
  </si>
  <si>
    <t>Streptomyces phage BRock</t>
  </si>
  <si>
    <t>112.523</t>
  </si>
  <si>
    <t>KX925554.1</t>
  </si>
  <si>
    <t>Staphylococcus phage StAP1</t>
  </si>
  <si>
    <t>135.502</t>
  </si>
  <si>
    <t>KX532239.1</t>
  </si>
  <si>
    <t>Salmonella phage STP03</t>
  </si>
  <si>
    <t>43.428</t>
  </si>
  <si>
    <t>KY176369.1</t>
  </si>
  <si>
    <t>Escherichia phage Utah</t>
  </si>
  <si>
    <t>59.024</t>
  </si>
  <si>
    <t>KY014601.1</t>
  </si>
  <si>
    <t>Pseudomonas phage Zigelbrucke</t>
  </si>
  <si>
    <t>92.338</t>
  </si>
  <si>
    <t>KY073228.1</t>
  </si>
  <si>
    <t>Pectobacterium phage PP74</t>
  </si>
  <si>
    <t>39.79</t>
  </si>
  <si>
    <t>KY084243.1</t>
  </si>
  <si>
    <t>Staphylococcus phage MRSA107</t>
  </si>
  <si>
    <t>24.435</t>
  </si>
  <si>
    <t>KY038360.1</t>
  </si>
  <si>
    <t>Pseudoalteromonas phage C5a</t>
  </si>
  <si>
    <t>KY045851.1</t>
  </si>
  <si>
    <t>Vibrio phage JSF4</t>
  </si>
  <si>
    <t>124.261</t>
  </si>
  <si>
    <t>KY065147.1</t>
  </si>
  <si>
    <t>Vibrio phage JSF3</t>
  </si>
  <si>
    <t>69.396</t>
  </si>
  <si>
    <t>KY065148.1</t>
  </si>
  <si>
    <t>Mycobacterium phage Abdiel</t>
  </si>
  <si>
    <t>51.381</t>
  </si>
  <si>
    <t>KY083058.1</t>
  </si>
  <si>
    <t>Mycobacterium phage Achebe</t>
  </si>
  <si>
    <t>51.433</t>
  </si>
  <si>
    <t>KY083059.1</t>
  </si>
  <si>
    <t>Mycobacterium phage Bruiser</t>
  </si>
  <si>
    <t>KY083060.1</t>
  </si>
  <si>
    <t>Mycobacterium phage Eris</t>
  </si>
  <si>
    <t>51.386</t>
  </si>
  <si>
    <t>KY083063.1</t>
  </si>
  <si>
    <t>Mycobacterium phage Millski</t>
  </si>
  <si>
    <t>KY083062.1</t>
  </si>
  <si>
    <t>Mycobacterium phage Palestino</t>
  </si>
  <si>
    <t>51.369</t>
  </si>
  <si>
    <t>KY083061.1</t>
  </si>
  <si>
    <t>Mycobacterium phage LeoAvram</t>
  </si>
  <si>
    <t>47.079</t>
  </si>
  <si>
    <t>KY006473.1</t>
  </si>
  <si>
    <t>Mycobacterium phage Prann</t>
  </si>
  <si>
    <t>68.398</t>
  </si>
  <si>
    <t>KY006474.1</t>
  </si>
  <si>
    <t>Acinetobacter phage SH-Ab 15519</t>
  </si>
  <si>
    <t>40.493</t>
  </si>
  <si>
    <t>KY082667.1</t>
  </si>
  <si>
    <t>Streptococcus phage IPP10</t>
  </si>
  <si>
    <t>40.648</t>
  </si>
  <si>
    <t>KY065452.1</t>
  </si>
  <si>
    <t>Streptococcus phage IPP11</t>
  </si>
  <si>
    <t>37.518</t>
  </si>
  <si>
    <t>KY065453.1</t>
  </si>
  <si>
    <t>Streptococcus phage IPP12</t>
  </si>
  <si>
    <t>34.428</t>
  </si>
  <si>
    <t>KY065454.1</t>
  </si>
  <si>
    <t>Streptococcus phage IPP14</t>
  </si>
  <si>
    <t>37.252</t>
  </si>
  <si>
    <t>KY065455.1</t>
  </si>
  <si>
    <t>Streptococcus phage IPP15</t>
  </si>
  <si>
    <t>38.083</t>
  </si>
  <si>
    <t>KY065456.1</t>
  </si>
  <si>
    <t>Streptococcus phage IPP16</t>
  </si>
  <si>
    <t>34.329</t>
  </si>
  <si>
    <t>KY065457.1</t>
  </si>
  <si>
    <t>Streptococcus phage IPP17</t>
  </si>
  <si>
    <t>34.864</t>
  </si>
  <si>
    <t>KY065458.1</t>
  </si>
  <si>
    <t>Streptococcus phage IPP18</t>
  </si>
  <si>
    <t>34.235</t>
  </si>
  <si>
    <t>KY065459.1</t>
  </si>
  <si>
    <t>Streptococcus phage IPP19</t>
  </si>
  <si>
    <t>33.895</t>
  </si>
  <si>
    <t>KY065460.1</t>
  </si>
  <si>
    <t>Streptococcus phage IPP20</t>
  </si>
  <si>
    <t>37.441</t>
  </si>
  <si>
    <t>KY065461.1</t>
  </si>
  <si>
    <t>Streptococcus phage IPP21</t>
  </si>
  <si>
    <t>37.192</t>
  </si>
  <si>
    <t>KY065462.1</t>
  </si>
  <si>
    <t>Streptococcus phage IPP22</t>
  </si>
  <si>
    <t>36.344</t>
  </si>
  <si>
    <t>KY065463.1</t>
  </si>
  <si>
    <t>Streptococcus phage IPP23</t>
  </si>
  <si>
    <t>33.903</t>
  </si>
  <si>
    <t>KY065464.1</t>
  </si>
  <si>
    <t>Streptococcus phage IPP24</t>
  </si>
  <si>
    <t>34.638</t>
  </si>
  <si>
    <t>KY065465.1</t>
  </si>
  <si>
    <t>Streptococcus phage IPP25</t>
  </si>
  <si>
    <t>KY065466.1</t>
  </si>
  <si>
    <t>Streptococcus phage IPP26</t>
  </si>
  <si>
    <t>34.001</t>
  </si>
  <si>
    <t>KY065467.1</t>
  </si>
  <si>
    <t>Streptococcus phage IPP27</t>
  </si>
  <si>
    <t>KY065468.1</t>
  </si>
  <si>
    <t>Streptococcus phage IPP28</t>
  </si>
  <si>
    <t>33.045</t>
  </si>
  <si>
    <t>KY065469.1</t>
  </si>
  <si>
    <t>Streptococcus phage IPP29</t>
  </si>
  <si>
    <t>33.953</t>
  </si>
  <si>
    <t>KY065470.1</t>
  </si>
  <si>
    <t>Streptococcus phage IPP30</t>
  </si>
  <si>
    <t>KY065471.1</t>
  </si>
  <si>
    <t>Streptococcus phage IPP31</t>
  </si>
  <si>
    <t>39.828</t>
  </si>
  <si>
    <t>KY065472.1</t>
  </si>
  <si>
    <t>Streptococcus phage IPP32</t>
  </si>
  <si>
    <t>41.421</t>
  </si>
  <si>
    <t>KY065473.1</t>
  </si>
  <si>
    <t>Streptococcus phage IPP34</t>
  </si>
  <si>
    <t>KY065474.1</t>
  </si>
  <si>
    <t>Streptococcus phage IPP35</t>
  </si>
  <si>
    <t>40.164</t>
  </si>
  <si>
    <t>KY065475.1</t>
  </si>
  <si>
    <t>Streptococcus phage IPP36</t>
  </si>
  <si>
    <t>40.781</t>
  </si>
  <si>
    <t>KY065476.1</t>
  </si>
  <si>
    <t>Streptococcus phage IPP38</t>
  </si>
  <si>
    <t>40.403</t>
  </si>
  <si>
    <t>KY065478.1</t>
  </si>
  <si>
    <t>Streptococcus phage IPP39</t>
  </si>
  <si>
    <t>37.761</t>
  </si>
  <si>
    <t>KY065479.1</t>
  </si>
  <si>
    <t>Streptococcus phage IPP40</t>
  </si>
  <si>
    <t>KY065480.1</t>
  </si>
  <si>
    <t>Streptococcus phage IPP41</t>
  </si>
  <si>
    <t>34.915</t>
  </si>
  <si>
    <t>KY065481.1</t>
  </si>
  <si>
    <t>Streptococcus phage IPP42</t>
  </si>
  <si>
    <t>35.061</t>
  </si>
  <si>
    <t>KY065482.1</t>
  </si>
  <si>
    <t>Streptococcus phage IPP43</t>
  </si>
  <si>
    <t>33.032</t>
  </si>
  <si>
    <t>KY065483.1</t>
  </si>
  <si>
    <t>Streptococcus phage IPP44</t>
  </si>
  <si>
    <t>30.572</t>
  </si>
  <si>
    <t>KY065484.1</t>
  </si>
  <si>
    <t>Streptococcus phage IPP45</t>
  </si>
  <si>
    <t>37.387</t>
  </si>
  <si>
    <t>KY065485.1</t>
  </si>
  <si>
    <t>Streptococcus phage IPP46</t>
  </si>
  <si>
    <t>40.232</t>
  </si>
  <si>
    <t>KY065486.1</t>
  </si>
  <si>
    <t>Streptococcus phage IPP48</t>
  </si>
  <si>
    <t>37.848</t>
  </si>
  <si>
    <t>KY065487.1</t>
  </si>
  <si>
    <t>Streptococcus phage IPP5</t>
  </si>
  <si>
    <t>33.495</t>
  </si>
  <si>
    <t>KY065449.1</t>
  </si>
  <si>
    <t>Streptococcus phage IPP50</t>
  </si>
  <si>
    <t>40.284</t>
  </si>
  <si>
    <t>KY065488.1</t>
  </si>
  <si>
    <t>Streptococcus phage IPP51</t>
  </si>
  <si>
    <t>32.793</t>
  </si>
  <si>
    <t>KY065489.1</t>
  </si>
  <si>
    <t>Streptococcus phage IPP52</t>
  </si>
  <si>
    <t>36.805</t>
  </si>
  <si>
    <t>KY065490.1</t>
  </si>
  <si>
    <t>Streptococcus phage IPP53</t>
  </si>
  <si>
    <t>KY065491.1</t>
  </si>
  <si>
    <t>Streptococcus phage IPP54</t>
  </si>
  <si>
    <t>KY065492.1</t>
  </si>
  <si>
    <t>Streptococcus phage IPP55</t>
  </si>
  <si>
    <t>37.847</t>
  </si>
  <si>
    <t>KY065493.1</t>
  </si>
  <si>
    <t>Streptococcus phage IPP57</t>
  </si>
  <si>
    <t>33.084</t>
  </si>
  <si>
    <t>KY065494.1</t>
  </si>
  <si>
    <t>Streptococcus phage IPP58</t>
  </si>
  <si>
    <t>32.027</t>
  </si>
  <si>
    <t>KY065495.1</t>
  </si>
  <si>
    <t>Streptococcus phage IPP60</t>
  </si>
  <si>
    <t>41.977</t>
  </si>
  <si>
    <t>KY065496.1</t>
  </si>
  <si>
    <t>Streptococcus phage IPP61</t>
  </si>
  <si>
    <t>59.87</t>
  </si>
  <si>
    <t>KY065497.1</t>
  </si>
  <si>
    <t>Streptococcus phage IPP62</t>
  </si>
  <si>
    <t>39.369</t>
  </si>
  <si>
    <t>KY065498.1</t>
  </si>
  <si>
    <t>Streptococcus phage IPP63</t>
  </si>
  <si>
    <t>34.28</t>
  </si>
  <si>
    <t>KY065499.1</t>
  </si>
  <si>
    <t>Streptococcus phage IPP64</t>
  </si>
  <si>
    <t>39.689</t>
  </si>
  <si>
    <t>KY065500.1</t>
  </si>
  <si>
    <t>Streptococcus phage IPP65</t>
  </si>
  <si>
    <t>39.046</t>
  </si>
  <si>
    <t>KY065501.1</t>
  </si>
  <si>
    <t>Streptococcus phage IPP66</t>
  </si>
  <si>
    <t>37.969</t>
  </si>
  <si>
    <t>KY065502.1</t>
  </si>
  <si>
    <t>Streptococcus phage IPP67</t>
  </si>
  <si>
    <t>33.607</t>
  </si>
  <si>
    <t>KY065503.1</t>
  </si>
  <si>
    <t>Streptococcus phage IPP68</t>
  </si>
  <si>
    <t>36.203</t>
  </si>
  <si>
    <t>KY065504.1</t>
  </si>
  <si>
    <t>Streptococcus phage IPP69</t>
  </si>
  <si>
    <t>40.787</t>
  </si>
  <si>
    <t>KY065505.1</t>
  </si>
  <si>
    <t>Streptococcus phage IPP8</t>
  </si>
  <si>
    <t>40.08</t>
  </si>
  <si>
    <t>KY065450.1</t>
  </si>
  <si>
    <t>Streptococcus phage IPP9</t>
  </si>
  <si>
    <t>41.185</t>
  </si>
  <si>
    <t>KY065451.1</t>
  </si>
  <si>
    <t>Pectobacterium phage PP101</t>
  </si>
  <si>
    <t>53.46</t>
  </si>
  <si>
    <t>KY087898.1</t>
  </si>
  <si>
    <t>Mycobacterium phage Mitti</t>
  </si>
  <si>
    <t>57.895</t>
  </si>
  <si>
    <t>KY087992.1</t>
  </si>
  <si>
    <t>Mycobacterium phage Hammy</t>
  </si>
  <si>
    <t>61.812</t>
  </si>
  <si>
    <t>KY087993.1</t>
  </si>
  <si>
    <t>Mycobacterium phage Taptic</t>
  </si>
  <si>
    <t>KY130461.1</t>
  </si>
  <si>
    <t>Streptomyces phage Bioscum</t>
  </si>
  <si>
    <t>37.83</t>
  </si>
  <si>
    <t>72.3</t>
  </si>
  <si>
    <t>KY092483.1</t>
  </si>
  <si>
    <t>Streptomyces phage Ididsumtinwong</t>
  </si>
  <si>
    <t>37.817</t>
  </si>
  <si>
    <t>KY092479.1</t>
  </si>
  <si>
    <t>Streptomyces phage Mojorita</t>
  </si>
  <si>
    <t>38.496</t>
  </si>
  <si>
    <t>72.5</t>
  </si>
  <si>
    <t>KY092482.1</t>
  </si>
  <si>
    <t>Streptomyces phage PapayaSalad</t>
  </si>
  <si>
    <t>38.411</t>
  </si>
  <si>
    <t>72.6</t>
  </si>
  <si>
    <t>KY092481.1</t>
  </si>
  <si>
    <t>Streptomyces phage Picard</t>
  </si>
  <si>
    <t>39.522</t>
  </si>
  <si>
    <t>KY092480.1</t>
  </si>
  <si>
    <t>Streptomyces phage Raleigh</t>
  </si>
  <si>
    <t>40.785</t>
  </si>
  <si>
    <t>71.8</t>
  </si>
  <si>
    <t>KY092484.1</t>
  </si>
  <si>
    <t>Brucella phage Iz</t>
  </si>
  <si>
    <t>41.446</t>
  </si>
  <si>
    <t>KY056619.1</t>
  </si>
  <si>
    <t>Staphylococcus phage P240</t>
  </si>
  <si>
    <t>45.985</t>
  </si>
  <si>
    <t>KY056620.1</t>
  </si>
  <si>
    <t>Escherichia phage EC1-UPM</t>
  </si>
  <si>
    <t>70.912</t>
  </si>
  <si>
    <t>KC206276.2</t>
  </si>
  <si>
    <t>Pseudomonas phage PA26</t>
  </si>
  <si>
    <t>72.321</t>
  </si>
  <si>
    <t>JX194238.1</t>
  </si>
  <si>
    <t>Rhizobium phage RHEph04</t>
  </si>
  <si>
    <t>53.018</t>
  </si>
  <si>
    <t>JX483876.1</t>
  </si>
  <si>
    <t>Paenibacillus phage Shelly</t>
  </si>
  <si>
    <t>KP296795.1</t>
  </si>
  <si>
    <t>Vibrio phage SSP002</t>
  </si>
  <si>
    <t>76.35</t>
  </si>
  <si>
    <t>JQ692107.1</t>
  </si>
  <si>
    <t>Ralstonia phage RP12</t>
  </si>
  <si>
    <t>279.845</t>
  </si>
  <si>
    <t>AP017924.1</t>
  </si>
  <si>
    <t>Ralstonia phage RP31</t>
  </si>
  <si>
    <t>276.958</t>
  </si>
  <si>
    <t>AP017925.1</t>
  </si>
  <si>
    <t>Enterococcus phage EFP01</t>
  </si>
  <si>
    <t>155.053</t>
  </si>
  <si>
    <t>KY549443.1</t>
  </si>
  <si>
    <t>Aquamicrobium phage P14</t>
  </si>
  <si>
    <t>KX660669.1</t>
  </si>
  <si>
    <t>Pectobacterium phage PP81</t>
  </si>
  <si>
    <t>40.727</t>
  </si>
  <si>
    <t>KY124276.1</t>
  </si>
  <si>
    <t>Pasteurella phage PMP-GADVASU-IND</t>
  </si>
  <si>
    <t>46.335</t>
  </si>
  <si>
    <t>KY203335.1</t>
  </si>
  <si>
    <t>Clostridium phage Clo-PEP-1</t>
  </si>
  <si>
    <t>50.401</t>
  </si>
  <si>
    <t>KY206887.1</t>
  </si>
  <si>
    <t>Mycobacterium phage Petruchio</t>
  </si>
  <si>
    <t>49.531</t>
  </si>
  <si>
    <t>KY213952.1</t>
  </si>
  <si>
    <t>Mycobacterium phage Blue</t>
  </si>
  <si>
    <t>50.864</t>
  </si>
  <si>
    <t>KY224001.1</t>
  </si>
  <si>
    <t>Mycobacterium phage MrMagoo</t>
  </si>
  <si>
    <t>84.303</t>
  </si>
  <si>
    <t>KY223999.1</t>
  </si>
  <si>
    <t>Mycobacterium phage Rich</t>
  </si>
  <si>
    <t>69.819</t>
  </si>
  <si>
    <t>KY224000.1</t>
  </si>
  <si>
    <t>Corynebacterium phage phi16</t>
  </si>
  <si>
    <t>KY250482.1</t>
  </si>
  <si>
    <t>Mycobacterium phage BubbleTrouble</t>
  </si>
  <si>
    <t>51.397</t>
  </si>
  <si>
    <t>KY204244.1</t>
  </si>
  <si>
    <t>Mycobacterium phage Camperdownii</t>
  </si>
  <si>
    <t>51.131</t>
  </si>
  <si>
    <t>KY204245.1</t>
  </si>
  <si>
    <t>Mycobacterium phage Clarenza</t>
  </si>
  <si>
    <t>KY204246.1</t>
  </si>
  <si>
    <t>Mycobacterium phage Funston</t>
  </si>
  <si>
    <t>KY204247.1</t>
  </si>
  <si>
    <t>Mycobacterium phage JoongJeon</t>
  </si>
  <si>
    <t>KY204248.1</t>
  </si>
  <si>
    <t>Mycobacterium phage KFPoly</t>
  </si>
  <si>
    <t>51.365</t>
  </si>
  <si>
    <t>KY204249.1</t>
  </si>
  <si>
    <t>Mycobacterium phage Kratark</t>
  </si>
  <si>
    <t>51.407</t>
  </si>
  <si>
    <t>KY204250.1</t>
  </si>
  <si>
    <t>Mycobacterium phage Thanksgivukkah</t>
  </si>
  <si>
    <t>KY204251.1</t>
  </si>
  <si>
    <t>Salmonella phage LPSE1</t>
  </si>
  <si>
    <t>41.854</t>
  </si>
  <si>
    <t>KY379853.1</t>
  </si>
  <si>
    <t>Mycobacterium phage Zephyr</t>
  </si>
  <si>
    <t>52.32</t>
  </si>
  <si>
    <t>KX712238.1</t>
  </si>
  <si>
    <t>Providencia phage vB_PreS_PR1</t>
  </si>
  <si>
    <t>118.537</t>
  </si>
  <si>
    <t>KY363465.1</t>
  </si>
  <si>
    <t>Ochrobactrum phage POI1126</t>
  </si>
  <si>
    <t>59.782</t>
  </si>
  <si>
    <t>KY417925.1</t>
  </si>
  <si>
    <t>Bacillus phage BM10</t>
  </si>
  <si>
    <t>165.213</t>
  </si>
  <si>
    <t>KT995480.1</t>
  </si>
  <si>
    <t>Klebsiella phage K5-2</t>
  </si>
  <si>
    <t>41.116</t>
  </si>
  <si>
    <t>KY389315.1</t>
  </si>
  <si>
    <t>Klebsiella phage K5-4</t>
  </si>
  <si>
    <t>40.163</t>
  </si>
  <si>
    <t>KY389316.1</t>
  </si>
  <si>
    <t>Mycobacterium phage CREW</t>
  </si>
  <si>
    <t>59.707</t>
  </si>
  <si>
    <t>KY380102.1</t>
  </si>
  <si>
    <t>Ralstonia virus phiAp1</t>
  </si>
  <si>
    <t>44.793</t>
  </si>
  <si>
    <t>KY117485.1</t>
  </si>
  <si>
    <t>Pectobacterium phage PP47</t>
  </si>
  <si>
    <t>40.844</t>
  </si>
  <si>
    <t>KY250035.1</t>
  </si>
  <si>
    <t>Pectobacterium phage PP99</t>
  </si>
  <si>
    <t>44.609</t>
  </si>
  <si>
    <t>KY250034.1</t>
  </si>
  <si>
    <t>Acinetobacter phage vB_AbaP_AS12</t>
  </si>
  <si>
    <t>41.402</t>
  </si>
  <si>
    <t>KY268295.1</t>
  </si>
  <si>
    <t>Acinetobacter phage vB_AbaP_AS11</t>
  </si>
  <si>
    <t>41.642</t>
  </si>
  <si>
    <t>KY268296.1</t>
  </si>
  <si>
    <t>Escherichia phage YUEEL01</t>
  </si>
  <si>
    <t>KY290975.2</t>
  </si>
  <si>
    <t>Vibrio phage Vp670</t>
  </si>
  <si>
    <t>43.121</t>
  </si>
  <si>
    <t>KY290756.1</t>
  </si>
  <si>
    <t>Enterococcus phage EF-P29</t>
  </si>
  <si>
    <t>58.984</t>
  </si>
  <si>
    <t>KY303907.1</t>
  </si>
  <si>
    <t>Ralstonia phage RS-PII-1</t>
  </si>
  <si>
    <t>42.042</t>
  </si>
  <si>
    <t>KY316062.1</t>
  </si>
  <si>
    <t>Yersinia phage fHe-Yen3-01</t>
  </si>
  <si>
    <t>42.771</t>
  </si>
  <si>
    <t>KY318515.1</t>
  </si>
  <si>
    <t>Mycobacterium phage CrystalP</t>
  </si>
  <si>
    <t>KY319168.1</t>
  </si>
  <si>
    <t>Mycobacterium phage Bubbles123</t>
  </si>
  <si>
    <t>57.647</t>
  </si>
  <si>
    <t>KY348865.1</t>
  </si>
  <si>
    <t>Aeromonas phage 65.2</t>
  </si>
  <si>
    <t>236.567</t>
  </si>
  <si>
    <t>KY290955.1</t>
  </si>
  <si>
    <t>Aeromonas phage 3</t>
  </si>
  <si>
    <t>46.349</t>
  </si>
  <si>
    <t>KY290947.1</t>
  </si>
  <si>
    <t>Aeromonas phage 31.2</t>
  </si>
  <si>
    <t>172.957</t>
  </si>
  <si>
    <t>KY290951.1</t>
  </si>
  <si>
    <t>Aeromonas phage 32</t>
  </si>
  <si>
    <t>48.252</t>
  </si>
  <si>
    <t>KY290952.1</t>
  </si>
  <si>
    <t>Aeromonas phage 44RR2.8t.2</t>
  </si>
  <si>
    <t>173.59</t>
  </si>
  <si>
    <t>KY290948.1</t>
  </si>
  <si>
    <t>Aeromonas phage 51</t>
  </si>
  <si>
    <t>KY290953.1</t>
  </si>
  <si>
    <t>Aeromonas phage 56</t>
  </si>
  <si>
    <t>KY290954.1</t>
  </si>
  <si>
    <t>Aeromonas phage 59.1</t>
  </si>
  <si>
    <t>46.057</t>
  </si>
  <si>
    <t>KY290950.1</t>
  </si>
  <si>
    <t>Aeromonas phage Asp37</t>
  </si>
  <si>
    <t>47.977</t>
  </si>
  <si>
    <t>KY290949.1</t>
  </si>
  <si>
    <t>Aeromonas phage L9-6</t>
  </si>
  <si>
    <t>173.578</t>
  </si>
  <si>
    <t>KY290956.1</t>
  </si>
  <si>
    <t>Aeromonas phage Riv-10</t>
  </si>
  <si>
    <t>174.311</t>
  </si>
  <si>
    <t>KY290957.1</t>
  </si>
  <si>
    <t>Aeromonas phage SW69-9</t>
  </si>
  <si>
    <t>173.097</t>
  </si>
  <si>
    <t>KY290958.1</t>
  </si>
  <si>
    <t>Bacillus phage vB_BsuM-Goe2</t>
  </si>
  <si>
    <t>146.141</t>
  </si>
  <si>
    <t>KY368639.1</t>
  </si>
  <si>
    <t>Bacillus phage vB_BsuM-Goe3</t>
  </si>
  <si>
    <t>156.43</t>
  </si>
  <si>
    <t>KY368640.1</t>
  </si>
  <si>
    <t>Proteus phage vB_PvuS_Pm34</t>
  </si>
  <si>
    <t>39.558</t>
  </si>
  <si>
    <t>KY420199.1</t>
  </si>
  <si>
    <t>Xenohaliotis phage pCXc-HC2016</t>
  </si>
  <si>
    <t>35.736</t>
  </si>
  <si>
    <t>KY296500.1</t>
  </si>
  <si>
    <t>Xenohaliotis phage pCXc-HR2015</t>
  </si>
  <si>
    <t>35.728</t>
  </si>
  <si>
    <t>KY296501.1</t>
  </si>
  <si>
    <t>Escherichia phage vB_EcoP_B</t>
  </si>
  <si>
    <t>44.018</t>
  </si>
  <si>
    <t>KY295891.1</t>
  </si>
  <si>
    <t>Escherichia phage vB_EcoP_C</t>
  </si>
  <si>
    <t>KY295892.1</t>
  </si>
  <si>
    <t>Escherichia phage vB_EcoP_D</t>
  </si>
  <si>
    <t>44.931</t>
  </si>
  <si>
    <t>KY295893.1</t>
  </si>
  <si>
    <t>Escherichia phage vB_EcoP_F</t>
  </si>
  <si>
    <t>KY295894.1</t>
  </si>
  <si>
    <t>Escherichia phage vB_EcoP_K</t>
  </si>
  <si>
    <t>37.775</t>
  </si>
  <si>
    <t>KY295897.1</t>
  </si>
  <si>
    <t>Escherichia phage vB_EcoP_R</t>
  </si>
  <si>
    <t>44.941</t>
  </si>
  <si>
    <t>KY295899.1</t>
  </si>
  <si>
    <t>Escherichia phage G AB-2017</t>
  </si>
  <si>
    <t>41.519</t>
  </si>
  <si>
    <t>KY295895.1</t>
  </si>
  <si>
    <t>Escherichia phage L AB-2017</t>
  </si>
  <si>
    <t>41.039</t>
  </si>
  <si>
    <t>KY295896.1</t>
  </si>
  <si>
    <t>Escherichia phage P AB-2017</t>
  </si>
  <si>
    <t>41.184</t>
  </si>
  <si>
    <t>KY295898.1</t>
  </si>
  <si>
    <t>Escherichia phage vB_EcoS-IME253</t>
  </si>
  <si>
    <t>46.717</t>
  </si>
  <si>
    <t>KX130960.1</t>
  </si>
  <si>
    <t>Streptomyces phage BabyGotBac</t>
  </si>
  <si>
    <t>57.165</t>
  </si>
  <si>
    <t>KY365739.1</t>
  </si>
  <si>
    <t>Streptococcus phage Str03</t>
  </si>
  <si>
    <t>32.296</t>
  </si>
  <si>
    <t>KY363359.1</t>
  </si>
  <si>
    <t>Streptococcus phage Str01</t>
  </si>
  <si>
    <t>37.03</t>
  </si>
  <si>
    <t>KY349816.1</t>
  </si>
  <si>
    <t>Arthrobacter phage Chestnut</t>
  </si>
  <si>
    <t>KY434670.1</t>
  </si>
  <si>
    <t>Klebsiella phage vB_KpnP_KpV74</t>
  </si>
  <si>
    <t>44.094</t>
  </si>
  <si>
    <t>KY385423.1</t>
  </si>
  <si>
    <t>Escherichia phage vB_Ecos_CEB_EC3a</t>
  </si>
  <si>
    <t>44.234</t>
  </si>
  <si>
    <t>KY398841.1</t>
  </si>
  <si>
    <t>Staphylococcus phage 3 AJ-2017</t>
  </si>
  <si>
    <t>43.922</t>
  </si>
  <si>
    <t>KX232515.1</t>
  </si>
  <si>
    <t>Vibrio phage pTD1</t>
  </si>
  <si>
    <t>239.276</t>
  </si>
  <si>
    <t>AP017972.1</t>
  </si>
  <si>
    <t>Escherichia phage WA45</t>
  </si>
  <si>
    <t>DQ079874.1</t>
  </si>
  <si>
    <t>Escherichia phage NC35</t>
  </si>
  <si>
    <t>DQ079872.1</t>
  </si>
  <si>
    <t>Escherichia phage ID21</t>
  </si>
  <si>
    <t>DQ079870.1</t>
  </si>
  <si>
    <t>Escherichia phage NC28</t>
  </si>
  <si>
    <t>6.065</t>
  </si>
  <si>
    <t>DQ079875.1</t>
  </si>
  <si>
    <t>Escherichia phage NC29</t>
  </si>
  <si>
    <t>6.259</t>
  </si>
  <si>
    <t>DQ079879.1</t>
  </si>
  <si>
    <t>Escherichia phage ID32</t>
  </si>
  <si>
    <t>6.071</t>
  </si>
  <si>
    <t>DQ079871.1</t>
  </si>
  <si>
    <t>Escherichia phage ID62</t>
  </si>
  <si>
    <t>6.051</t>
  </si>
  <si>
    <t>DQ079876.1</t>
  </si>
  <si>
    <t>Staphylococcus phage phi575</t>
  </si>
  <si>
    <t>42.16</t>
  </si>
  <si>
    <t>KY389063.1</t>
  </si>
  <si>
    <t>Staphylococcus phage phi879</t>
  </si>
  <si>
    <t>41.448</t>
  </si>
  <si>
    <t>KY389064.1</t>
  </si>
  <si>
    <t>Pseudoalteromonas phage PHS21</t>
  </si>
  <si>
    <t>35.802</t>
  </si>
  <si>
    <t>KY379511.2</t>
  </si>
  <si>
    <t>Klebsiella phage 48ST307</t>
  </si>
  <si>
    <t>52.338</t>
  </si>
  <si>
    <t>KY271402.1</t>
  </si>
  <si>
    <t>Mycobacterium phage Maxxinista</t>
  </si>
  <si>
    <t>75.215</t>
  </si>
  <si>
    <t>KY549152.1</t>
  </si>
  <si>
    <t>Mycobacterium phage Tinybot</t>
  </si>
  <si>
    <t>51.402</t>
  </si>
  <si>
    <t>KY549155.1</t>
  </si>
  <si>
    <t>Rhodococcus phage Angryorchard</t>
  </si>
  <si>
    <t>46.597</t>
  </si>
  <si>
    <t>KY549153.1</t>
  </si>
  <si>
    <t>Rhodococcus phage BobbyDazzler</t>
  </si>
  <si>
    <t>46.641</t>
  </si>
  <si>
    <t>KY549154.1</t>
  </si>
  <si>
    <t>Mycobacterium phage Idleandcovert</t>
  </si>
  <si>
    <t>49.156</t>
  </si>
  <si>
    <t>KY464936.1</t>
  </si>
  <si>
    <t>Staphylococcus phage Andhra</t>
  </si>
  <si>
    <t>18.546</t>
  </si>
  <si>
    <t>KY442063.1</t>
  </si>
  <si>
    <t>Gordonia phage DinoDaryn</t>
  </si>
  <si>
    <t>44.936</t>
  </si>
  <si>
    <t>KY471269.1</t>
  </si>
  <si>
    <t>Gordonia phage Huffy</t>
  </si>
  <si>
    <t>KY471268.1</t>
  </si>
  <si>
    <t>Mycobacterium phage SassyB</t>
  </si>
  <si>
    <t>KY471267.1</t>
  </si>
  <si>
    <t>Mycobacterium phage TinaFeyge</t>
  </si>
  <si>
    <t>51.367</t>
  </si>
  <si>
    <t>KY471266.1</t>
  </si>
  <si>
    <t>Enterococcus phage EF-P10</t>
  </si>
  <si>
    <t>57.408</t>
  </si>
  <si>
    <t>KY472224.1</t>
  </si>
  <si>
    <t>Vibrio phage pVa-21</t>
  </si>
  <si>
    <t>231.998</t>
  </si>
  <si>
    <t>KY499642.1</t>
  </si>
  <si>
    <t>Staphylococcus phage St 134</t>
  </si>
  <si>
    <t>18.275</t>
  </si>
  <si>
    <t>KY471386.1</t>
  </si>
  <si>
    <t>Erwinia phage vB_EamM_Yoloswag</t>
  </si>
  <si>
    <t>259.7</t>
  </si>
  <si>
    <t>KY448244.1</t>
  </si>
  <si>
    <t>Ralstonia phage RS-PI-1</t>
  </si>
  <si>
    <t>43.211</t>
  </si>
  <si>
    <t>KY464836.1</t>
  </si>
  <si>
    <t>Sulfolobus spindle-shaped virus Lassen</t>
  </si>
  <si>
    <t>16.271</t>
  </si>
  <si>
    <t>KY563228.1</t>
  </si>
  <si>
    <t>Sulfolobus spindle-shaped virus 3</t>
  </si>
  <si>
    <t>15.23</t>
  </si>
  <si>
    <t>KY579375.1</t>
  </si>
  <si>
    <t>Mycobacterium phage Jabith</t>
  </si>
  <si>
    <t>52.715</t>
  </si>
  <si>
    <t>KY471460.1</t>
  </si>
  <si>
    <t>Caulobacter phage Ccr10</t>
  </si>
  <si>
    <t>219.348</t>
  </si>
  <si>
    <t>KY555142.1</t>
  </si>
  <si>
    <t>Caulobacter phage Ccr2</t>
  </si>
  <si>
    <t>220.299</t>
  </si>
  <si>
    <t>KY555143.1</t>
  </si>
  <si>
    <t>Caulobacter phage Ccr29</t>
  </si>
  <si>
    <t>229.319</t>
  </si>
  <si>
    <t>KY555145.1</t>
  </si>
  <si>
    <t>Caulobacter phage Ccr32</t>
  </si>
  <si>
    <t>215.799</t>
  </si>
  <si>
    <t>KY555146.1</t>
  </si>
  <si>
    <t>Caulobacter phage Ccr34</t>
  </si>
  <si>
    <t>216.24</t>
  </si>
  <si>
    <t>KY555147.1</t>
  </si>
  <si>
    <t>Caulobacter phage Ccr5</t>
  </si>
  <si>
    <t>218.729</t>
  </si>
  <si>
    <t>KY555144.1</t>
  </si>
  <si>
    <t>Klebsiella phage 1 LV-2017</t>
  </si>
  <si>
    <t>29.88</t>
  </si>
  <si>
    <t>KY271401.1</t>
  </si>
  <si>
    <t>Klebsiella phage 2 LV-2017</t>
  </si>
  <si>
    <t>KY271396.1</t>
  </si>
  <si>
    <t>Klebsiella phage 2b LV-2017</t>
  </si>
  <si>
    <t>44.279</t>
  </si>
  <si>
    <t>KY271395.1</t>
  </si>
  <si>
    <t>Klebsiella phage 3 LV-2017</t>
  </si>
  <si>
    <t>KY271397.1</t>
  </si>
  <si>
    <t>Klebsiella phage 4 LV-2017</t>
  </si>
  <si>
    <t>33.54</t>
  </si>
  <si>
    <t>KY271398.1</t>
  </si>
  <si>
    <t>Klebsiella phage 5 LV-2017</t>
  </si>
  <si>
    <t>47.014</t>
  </si>
  <si>
    <t>KY271399.1</t>
  </si>
  <si>
    <t>Klebsiella phage 6 LV-2017</t>
  </si>
  <si>
    <t>19.26</t>
  </si>
  <si>
    <t>KY271400.1</t>
  </si>
  <si>
    <t>Staphylococcus phage pSa-3</t>
  </si>
  <si>
    <t>137.836</t>
  </si>
  <si>
    <t>KY581279.1</t>
  </si>
  <si>
    <t>Pectobacterium phage PPWS4</t>
  </si>
  <si>
    <t>39.906</t>
  </si>
  <si>
    <t>LC216347.1</t>
  </si>
  <si>
    <t>Serratia phage BF</t>
  </si>
  <si>
    <t>357.154</t>
  </si>
  <si>
    <t>KY630187.1</t>
  </si>
  <si>
    <t>Streptococcus virus MS1</t>
  </si>
  <si>
    <t>56.075</t>
  </si>
  <si>
    <t>KY629621.2</t>
  </si>
  <si>
    <t>Escherichia phage vB_EcoS_ESCO41</t>
  </si>
  <si>
    <t>KY619305.1</t>
  </si>
  <si>
    <t>Synechococcus virus S-ESS1</t>
  </si>
  <si>
    <t>60.362</t>
  </si>
  <si>
    <t>KY249644.1</t>
  </si>
  <si>
    <t>Corynebacterium phage LGCM-VI</t>
  </si>
  <si>
    <t>36.671</t>
  </si>
  <si>
    <t>KY566218.1</t>
  </si>
  <si>
    <t>Geobacillus phage TP-84</t>
  </si>
  <si>
    <t>47.703</t>
  </si>
  <si>
    <t>KY565347.1</t>
  </si>
  <si>
    <t>Yersinia phage fHe-Yen9-01</t>
  </si>
  <si>
    <t>167.773</t>
  </si>
  <si>
    <t>KY593455.1</t>
  </si>
  <si>
    <t>Escherichia phage CF2</t>
  </si>
  <si>
    <t>168.188</t>
  </si>
  <si>
    <t>KY608967.1</t>
  </si>
  <si>
    <t>Escherichia phage phiEC1</t>
  </si>
  <si>
    <t>53.242</t>
  </si>
  <si>
    <t>KY608966.1</t>
  </si>
  <si>
    <t>Escherichia phage HP3</t>
  </si>
  <si>
    <t>170.254</t>
  </si>
  <si>
    <t>KY608965.1</t>
  </si>
  <si>
    <t>Dinoroseobacter phage vB_DshS-R5C</t>
  </si>
  <si>
    <t>77.874</t>
  </si>
  <si>
    <t>KY606587.1</t>
  </si>
  <si>
    <t>Marinomonas phage CPG1g</t>
  </si>
  <si>
    <t>44.244</t>
  </si>
  <si>
    <t>KY626177.1</t>
  </si>
  <si>
    <t>Marinomonas phage CPP1m</t>
  </si>
  <si>
    <t>44.245</t>
  </si>
  <si>
    <t>KY626176.1</t>
  </si>
  <si>
    <t>Shewanella phage SppYZU01</t>
  </si>
  <si>
    <t>43.567</t>
  </si>
  <si>
    <t>KY622015.1</t>
  </si>
  <si>
    <t>Salmonella phage Si3</t>
  </si>
  <si>
    <t>84.419</t>
  </si>
  <si>
    <t>KY626162.1</t>
  </si>
  <si>
    <t>Salmonella phage SE40</t>
  </si>
  <si>
    <t>28.914</t>
  </si>
  <si>
    <t>KY626163.1</t>
  </si>
  <si>
    <t>Salmonella phage Mushroom</t>
  </si>
  <si>
    <t>87.709</t>
  </si>
  <si>
    <t>KP143762.1</t>
  </si>
  <si>
    <t>Salmonella phage alphaalpha</t>
  </si>
  <si>
    <t>KY653237.1</t>
  </si>
  <si>
    <t>Streptomyces phage ToastyFinz</t>
  </si>
  <si>
    <t>39.693</t>
  </si>
  <si>
    <t>KY676784.1</t>
  </si>
  <si>
    <t>Acinetobacter phage WCHABP12</t>
  </si>
  <si>
    <t>45.415</t>
  </si>
  <si>
    <t>KY670595.1</t>
  </si>
  <si>
    <t>Liberibacter phage P-JXGC-3</t>
  </si>
  <si>
    <t>31.449</t>
  </si>
  <si>
    <t>KY661963.1</t>
  </si>
  <si>
    <t>Citrobacter phage Mijalis</t>
  </si>
  <si>
    <t>87.998</t>
  </si>
  <si>
    <t>KY654690.2</t>
  </si>
  <si>
    <t>Vibrio phage H20</t>
  </si>
  <si>
    <t>53.224</t>
  </si>
  <si>
    <t>KY658675.3</t>
  </si>
  <si>
    <t>Vibrio phage H8</t>
  </si>
  <si>
    <t>46.157</t>
  </si>
  <si>
    <t>KY658674.3</t>
  </si>
  <si>
    <t>Vibrio phage P2</t>
  </si>
  <si>
    <t>46.149</t>
  </si>
  <si>
    <t>KY658676.3</t>
  </si>
  <si>
    <t>Vibrio phage P3</t>
  </si>
  <si>
    <t>KY658677.3</t>
  </si>
  <si>
    <t>Vibrio phage pVa-3</t>
  </si>
  <si>
    <t>54.344</t>
  </si>
  <si>
    <t>KY658678.3</t>
  </si>
  <si>
    <t>Vibrio phage pVa-4</t>
  </si>
  <si>
    <t>KY658679.3</t>
  </si>
  <si>
    <t>Vibrio phage pVa-8</t>
  </si>
  <si>
    <t>KY658680.3</t>
  </si>
  <si>
    <t>Salmonella phage GJL01</t>
  </si>
  <si>
    <t>50.407</t>
  </si>
  <si>
    <t>KY657202.1</t>
  </si>
  <si>
    <t>Escherichia phage phiLLS</t>
  </si>
  <si>
    <t>107.263</t>
  </si>
  <si>
    <t>KY677846.1</t>
  </si>
  <si>
    <t>Lactococcus phage AM1</t>
  </si>
  <si>
    <t>125.658</t>
  </si>
  <si>
    <t>KY554768.1</t>
  </si>
  <si>
    <t>Lactococcus phage AM11</t>
  </si>
  <si>
    <t>126.161</t>
  </si>
  <si>
    <t>KY554775.1</t>
  </si>
  <si>
    <t>Lactococcus phage AM12</t>
  </si>
  <si>
    <t>125.842</t>
  </si>
  <si>
    <t>KY554776.1</t>
  </si>
  <si>
    <t>Lactococcus phage AM2</t>
  </si>
  <si>
    <t>125.656</t>
  </si>
  <si>
    <t>KY554769.1</t>
  </si>
  <si>
    <t>Lactococcus phage AM3</t>
  </si>
  <si>
    <t>126.032</t>
  </si>
  <si>
    <t>KY554770.1</t>
  </si>
  <si>
    <t>Lactococcus phage AM4</t>
  </si>
  <si>
    <t>132.949</t>
  </si>
  <si>
    <t>KY554771.1</t>
  </si>
  <si>
    <t>Lactococcus phage AM5</t>
  </si>
  <si>
    <t>128.178</t>
  </si>
  <si>
    <t>KY554772.1</t>
  </si>
  <si>
    <t>Lactococcus phage AM6</t>
  </si>
  <si>
    <t>62.054</t>
  </si>
  <si>
    <t>KY554766.1</t>
  </si>
  <si>
    <t>Lactococcus phage AM7</t>
  </si>
  <si>
    <t>62.252</t>
  </si>
  <si>
    <t>KY554767.1</t>
  </si>
  <si>
    <t>Lactococcus phage AM8</t>
  </si>
  <si>
    <t>126.177</t>
  </si>
  <si>
    <t>KY554773.1</t>
  </si>
  <si>
    <t>Lactococcus phage AM9</t>
  </si>
  <si>
    <t>125.294</t>
  </si>
  <si>
    <t>KY554774.1</t>
  </si>
  <si>
    <t>Lactococcus phage LW31</t>
  </si>
  <si>
    <t>60.551</t>
  </si>
  <si>
    <t>KY554762.1</t>
  </si>
  <si>
    <t>Lactococcus phage LW32</t>
  </si>
  <si>
    <t>60.161</t>
  </si>
  <si>
    <t>KY554763.1</t>
  </si>
  <si>
    <t>Lactococcus phage LW33</t>
  </si>
  <si>
    <t>59.899</t>
  </si>
  <si>
    <t>KY554764.1</t>
  </si>
  <si>
    <t>Lactococcus phage LW4</t>
  </si>
  <si>
    <t>60.217</t>
  </si>
  <si>
    <t>KY554765.1</t>
  </si>
  <si>
    <t>Lactococcus phage LW81</t>
  </si>
  <si>
    <t>128.179</t>
  </si>
  <si>
    <t>KY554777.1</t>
  </si>
  <si>
    <t>Lactococcus phage R3.4</t>
  </si>
  <si>
    <t>27.704</t>
  </si>
  <si>
    <t>KY554760.1</t>
  </si>
  <si>
    <t>Lactococcus phage R31</t>
  </si>
  <si>
    <t>27.203</t>
  </si>
  <si>
    <t>KY554761.1</t>
  </si>
  <si>
    <t>Vibrio phage pVco-5</t>
  </si>
  <si>
    <t>74.325</t>
  </si>
  <si>
    <t>KY612839.1</t>
  </si>
  <si>
    <t>Staphylococcus phage IME1318_01</t>
  </si>
  <si>
    <t>45.236</t>
  </si>
  <si>
    <t>KY653116.1</t>
  </si>
  <si>
    <t>Staphylococcus phage IME1323_01</t>
  </si>
  <si>
    <t>44.282</t>
  </si>
  <si>
    <t>KY653117.1</t>
  </si>
  <si>
    <t>Morganella phage IME1369_02</t>
  </si>
  <si>
    <t>39.387</t>
  </si>
  <si>
    <t>KY653119.1</t>
  </si>
  <si>
    <t>Staphylococcus phage IME1348_01</t>
  </si>
  <si>
    <t>42.371</t>
  </si>
  <si>
    <t>KY653120.1</t>
  </si>
  <si>
    <t>Staphylococcus phage IME1361_01</t>
  </si>
  <si>
    <t>KY653123.1</t>
  </si>
  <si>
    <t>Staphylococcus phage IME1367_01</t>
  </si>
  <si>
    <t>43.135</t>
  </si>
  <si>
    <t>KY653124.1</t>
  </si>
  <si>
    <t>Staphylococcus phage IME1346_01</t>
  </si>
  <si>
    <t>KY653125.1</t>
  </si>
  <si>
    <t>Staphylococcus phage IME1354_01</t>
  </si>
  <si>
    <t>42.706</t>
  </si>
  <si>
    <t>KY653126.1</t>
  </si>
  <si>
    <t>Staphylococcus phage IME1365_01</t>
  </si>
  <si>
    <t>44.875</t>
  </si>
  <si>
    <t>KY653129.1</t>
  </si>
  <si>
    <t>Morganella phage IME1369_01</t>
  </si>
  <si>
    <t>47.739</t>
  </si>
  <si>
    <t>KY653118.1</t>
  </si>
  <si>
    <t>Staphylococcus phage IME1367_02</t>
  </si>
  <si>
    <t>15.906</t>
  </si>
  <si>
    <t>KY653121.1</t>
  </si>
  <si>
    <t>Morganella phage IME1369_03</t>
  </si>
  <si>
    <t>17.141</t>
  </si>
  <si>
    <t>KY653122.1</t>
  </si>
  <si>
    <t>Corynebacterium phage IME1320_01</t>
  </si>
  <si>
    <t>40.068</t>
  </si>
  <si>
    <t>KY653127.1</t>
  </si>
  <si>
    <t>Staphylococcus phage IME1364_01</t>
  </si>
  <si>
    <t>12.366</t>
  </si>
  <si>
    <t>KY653128.1</t>
  </si>
  <si>
    <t>Thermus phage phiOH3</t>
  </si>
  <si>
    <t>5.688</t>
  </si>
  <si>
    <t>LC035386.1</t>
  </si>
  <si>
    <t>Thermus phage phiOH16</t>
  </si>
  <si>
    <t>6.533</t>
  </si>
  <si>
    <t>LC210520.1</t>
  </si>
  <si>
    <t>Staphylococcus phage SA7</t>
  </si>
  <si>
    <t>34.73</t>
  </si>
  <si>
    <t>KY695153.1</t>
  </si>
  <si>
    <t>Proteus phage vB_PmiS-TH</t>
  </si>
  <si>
    <t>54.836</t>
  </si>
  <si>
    <t>KY742649.2</t>
  </si>
  <si>
    <t>Staphylococcus phage qdsa001</t>
  </si>
  <si>
    <t>135.563</t>
  </si>
  <si>
    <t>KY779848.1</t>
  </si>
  <si>
    <t>Staphylococcus phage qdsa002</t>
  </si>
  <si>
    <t>142.499</t>
  </si>
  <si>
    <t>KY779849.1</t>
  </si>
  <si>
    <t>Salmonella phage 29485</t>
  </si>
  <si>
    <t>51.738</t>
  </si>
  <si>
    <t>KY709687.1</t>
  </si>
  <si>
    <t>Citrobacter phage CF1</t>
  </si>
  <si>
    <t>50.339</t>
  </si>
  <si>
    <t>KY694971.1</t>
  </si>
  <si>
    <t>Escherichia phage phiC120</t>
  </si>
  <si>
    <t>186.57</t>
  </si>
  <si>
    <t>KY703222.1</t>
  </si>
  <si>
    <t>Mycobacterium phage GardenSalsa</t>
  </si>
  <si>
    <t>80.309</t>
  </si>
  <si>
    <t>KY783914.1</t>
  </si>
  <si>
    <t>Mycobacterium phage Kingsley</t>
  </si>
  <si>
    <t>KY702574.1</t>
  </si>
  <si>
    <t>Shewanella phage SppYZU05</t>
  </si>
  <si>
    <t>54.319</t>
  </si>
  <si>
    <t>KY709296.1</t>
  </si>
  <si>
    <t>Escherichia phage vB_EcoM_ECOO78</t>
  </si>
  <si>
    <t>41.289</t>
  </si>
  <si>
    <t>KY705409.1</t>
  </si>
  <si>
    <t>Klebsiella phage KOX1</t>
  </si>
  <si>
    <t>50.526</t>
  </si>
  <si>
    <t>KY780482.1</t>
  </si>
  <si>
    <t>Clostridioides phage phiSemix9P1</t>
  </si>
  <si>
    <t>56.606</t>
  </si>
  <si>
    <t>KX905163.1</t>
  </si>
  <si>
    <t>Streptococcus phage P0091</t>
  </si>
  <si>
    <t>35.653</t>
  </si>
  <si>
    <t>KY705251.1</t>
  </si>
  <si>
    <t>Streptococcus phage P0092</t>
  </si>
  <si>
    <t>34.58</t>
  </si>
  <si>
    <t>KY705252.1</t>
  </si>
  <si>
    <t>Streptococcus phage P0093</t>
  </si>
  <si>
    <t>34.932</t>
  </si>
  <si>
    <t>KY705253.1</t>
  </si>
  <si>
    <t>Streptococcus phage P0094</t>
  </si>
  <si>
    <t>33.335</t>
  </si>
  <si>
    <t>KY705254.1</t>
  </si>
  <si>
    <t>Streptococcus phage P0095</t>
  </si>
  <si>
    <t>35.966</t>
  </si>
  <si>
    <t>KY705255.1</t>
  </si>
  <si>
    <t>Streptococcus phage P3681</t>
  </si>
  <si>
    <t>36.168</t>
  </si>
  <si>
    <t>KY705256.1</t>
  </si>
  <si>
    <t>Streptococcus phage P3684</t>
  </si>
  <si>
    <t>35.444</t>
  </si>
  <si>
    <t>KY705257.1</t>
  </si>
  <si>
    <t>Streptococcus phage P4761</t>
  </si>
  <si>
    <t>38.139</t>
  </si>
  <si>
    <t>KY705258.1</t>
  </si>
  <si>
    <t>Streptococcus phage P5641</t>
  </si>
  <si>
    <t>KY705259.1</t>
  </si>
  <si>
    <t>Streptococcus phage P5651</t>
  </si>
  <si>
    <t>34.292</t>
  </si>
  <si>
    <t>KY705260.1</t>
  </si>
  <si>
    <t>Streptococcus phage P5652</t>
  </si>
  <si>
    <t>33.448</t>
  </si>
  <si>
    <t>KY705261.1</t>
  </si>
  <si>
    <t>Streptococcus phage P7132</t>
  </si>
  <si>
    <t>35.843</t>
  </si>
  <si>
    <t>KY705262.1</t>
  </si>
  <si>
    <t>Streptococcus phage P7133</t>
  </si>
  <si>
    <t>33.284</t>
  </si>
  <si>
    <t>KY705263.1</t>
  </si>
  <si>
    <t>Streptococcus phage P7134</t>
  </si>
  <si>
    <t>34.019</t>
  </si>
  <si>
    <t>KY705264.1</t>
  </si>
  <si>
    <t>Streptococcus phage P7151</t>
  </si>
  <si>
    <t>35.025</t>
  </si>
  <si>
    <t>KY705265.1</t>
  </si>
  <si>
    <t>Streptococcus phage P7152</t>
  </si>
  <si>
    <t>35.663</t>
  </si>
  <si>
    <t>KY705266.1</t>
  </si>
  <si>
    <t>Streptococcus phage P7154</t>
  </si>
  <si>
    <t>34.507</t>
  </si>
  <si>
    <t>KY705267.1</t>
  </si>
  <si>
    <t>Streptococcus phage P7571</t>
  </si>
  <si>
    <t>34.907</t>
  </si>
  <si>
    <t>KY705268.1</t>
  </si>
  <si>
    <t>Streptococcus phage P7572</t>
  </si>
  <si>
    <t>33.41</t>
  </si>
  <si>
    <t>KY705269.1</t>
  </si>
  <si>
    <t>Streptococcus phage P7573</t>
  </si>
  <si>
    <t>37.715</t>
  </si>
  <si>
    <t>KY705270.1</t>
  </si>
  <si>
    <t>Streptococcus phage P7574</t>
  </si>
  <si>
    <t>36.298</t>
  </si>
  <si>
    <t>KY705271.1</t>
  </si>
  <si>
    <t>Streptococcus phage P7601</t>
  </si>
  <si>
    <t>35.395</t>
  </si>
  <si>
    <t>KY705272.1</t>
  </si>
  <si>
    <t>Streptococcus phage P7602</t>
  </si>
  <si>
    <t>37.202</t>
  </si>
  <si>
    <t>KY705273.1</t>
  </si>
  <si>
    <t>Streptococcus phage P7631</t>
  </si>
  <si>
    <t>36.164</t>
  </si>
  <si>
    <t>KY705274.1</t>
  </si>
  <si>
    <t>Streptococcus phage P7632</t>
  </si>
  <si>
    <t>35.988</t>
  </si>
  <si>
    <t>KY705275.1</t>
  </si>
  <si>
    <t>Streptococcus phage P7633</t>
  </si>
  <si>
    <t>35.921</t>
  </si>
  <si>
    <t>KY705276.1</t>
  </si>
  <si>
    <t>Streptococcus phage P7951</t>
  </si>
  <si>
    <t>34.123</t>
  </si>
  <si>
    <t>KY705277.1</t>
  </si>
  <si>
    <t>Streptococcus phage P7952</t>
  </si>
  <si>
    <t>37.594</t>
  </si>
  <si>
    <t>KY705278.1</t>
  </si>
  <si>
    <t>Streptococcus phage P7953</t>
  </si>
  <si>
    <t>35.786</t>
  </si>
  <si>
    <t>KY705279.1</t>
  </si>
  <si>
    <t>Streptococcus phage P7954</t>
  </si>
  <si>
    <t>35.688</t>
  </si>
  <si>
    <t>KY705280.1</t>
  </si>
  <si>
    <t>Streptococcus phage P7955</t>
  </si>
  <si>
    <t>36.931</t>
  </si>
  <si>
    <t>KY705281.1</t>
  </si>
  <si>
    <t>Streptococcus phage P8921</t>
  </si>
  <si>
    <t>34.516</t>
  </si>
  <si>
    <t>KY705282.1</t>
  </si>
  <si>
    <t>Streptococcus phage P8922</t>
  </si>
  <si>
    <t>34.509</t>
  </si>
  <si>
    <t>KY705283.1</t>
  </si>
  <si>
    <t>Streptococcus phage P9851</t>
  </si>
  <si>
    <t>35.835</t>
  </si>
  <si>
    <t>KY705284.1</t>
  </si>
  <si>
    <t>Streptococcus phage P9852</t>
  </si>
  <si>
    <t>KY705285.1</t>
  </si>
  <si>
    <t>Streptococcus phage P9853</t>
  </si>
  <si>
    <t>34.469</t>
  </si>
  <si>
    <t>KY705286.1</t>
  </si>
  <si>
    <t>Streptococcus phage P9854</t>
  </si>
  <si>
    <t>36.979</t>
  </si>
  <si>
    <t>KY705287.1</t>
  </si>
  <si>
    <t>Streptococcus phage P9901</t>
  </si>
  <si>
    <t>35.211</t>
  </si>
  <si>
    <t>KY705288.1</t>
  </si>
  <si>
    <t>Streptococcus phage P9902</t>
  </si>
  <si>
    <t>35.535</t>
  </si>
  <si>
    <t>KY705289.1</t>
  </si>
  <si>
    <t>Streptococcus phage P9903</t>
  </si>
  <si>
    <t>35.256</t>
  </si>
  <si>
    <t>KY705290.1</t>
  </si>
  <si>
    <t>Corynebacterium phage LGCM-V2</t>
  </si>
  <si>
    <t>KY613597.1</t>
  </si>
  <si>
    <t>Corynebacterium phage LGCM-V3</t>
  </si>
  <si>
    <t>KY624610.1</t>
  </si>
  <si>
    <t>Corynebacterium phage LGCM-V4</t>
  </si>
  <si>
    <t>KY624611.1</t>
  </si>
  <si>
    <t>Corynebacterium phage LGCM-V5</t>
  </si>
  <si>
    <t>KY624613.1</t>
  </si>
  <si>
    <t>Corynebacterium phage LGCM-V6</t>
  </si>
  <si>
    <t>KY624612.1</t>
  </si>
  <si>
    <t>Corynebacterium phage LGCM-V7</t>
  </si>
  <si>
    <t>KY624614.1</t>
  </si>
  <si>
    <t>Corynebacterium phage LGCM-V8</t>
  </si>
  <si>
    <t>KY624615.1</t>
  </si>
  <si>
    <t>Corynebacterium phage LGCM-V9</t>
  </si>
  <si>
    <t>KY624616.1</t>
  </si>
  <si>
    <t>Salmonella phage LPST10</t>
  </si>
  <si>
    <t>47.657</t>
  </si>
  <si>
    <t>KY860935.1</t>
  </si>
  <si>
    <t>Rhodococcus phage Toil</t>
  </si>
  <si>
    <t>17.253</t>
  </si>
  <si>
    <t>KY817360.1</t>
  </si>
  <si>
    <t>Aeromonas phage phiA8-29</t>
  </si>
  <si>
    <t>144.974</t>
  </si>
  <si>
    <t>KY914485.1</t>
  </si>
  <si>
    <t>Xanthomonas phage Xf409</t>
  </si>
  <si>
    <t>8.28</t>
  </si>
  <si>
    <t>KY853667.1</t>
  </si>
  <si>
    <t>Sphingobium phage Lacusarx</t>
  </si>
  <si>
    <t>130.138</t>
  </si>
  <si>
    <t>KY629563.1</t>
  </si>
  <si>
    <t>Staphylococcus phage phiIBB-SEP1</t>
  </si>
  <si>
    <t>139.928</t>
  </si>
  <si>
    <t>27.9</t>
  </si>
  <si>
    <t>KF021268.1</t>
  </si>
  <si>
    <t>Sinorhizobium phage phiM7</t>
  </si>
  <si>
    <t>188.427</t>
  </si>
  <si>
    <t>KR052480.1</t>
  </si>
  <si>
    <t>Arthrobacter phage Brent</t>
  </si>
  <si>
    <t>49.879</t>
  </si>
  <si>
    <t>KT365401.1</t>
  </si>
  <si>
    <t>Arthrobacter phage Jawnski</t>
  </si>
  <si>
    <t>49.419</t>
  </si>
  <si>
    <t>KU160651.1</t>
  </si>
  <si>
    <t>Arthrobacter phage Martha</t>
  </si>
  <si>
    <t>51.027</t>
  </si>
  <si>
    <t>KU160656.1</t>
  </si>
  <si>
    <t>Arthrobacter phage Sonny</t>
  </si>
  <si>
    <t>50.909</t>
  </si>
  <si>
    <t>KU160665.1</t>
  </si>
  <si>
    <t>Pseudomonas phage LKO4</t>
  </si>
  <si>
    <t>61.818</t>
  </si>
  <si>
    <t>KC758116.1</t>
  </si>
  <si>
    <t>Escherichia phage PA28</t>
  </si>
  <si>
    <t>61.292</t>
  </si>
  <si>
    <t>KP682381.1</t>
  </si>
  <si>
    <t>Escherichia phage ECD7</t>
  </si>
  <si>
    <t>164.706</t>
  </si>
  <si>
    <t>KY683735.1</t>
  </si>
  <si>
    <t>Escherichia phage V18</t>
  </si>
  <si>
    <t>129.454</t>
  </si>
  <si>
    <t>KY683736.1</t>
  </si>
  <si>
    <t>Staphylococcus phage vB_Sau_CG</t>
  </si>
  <si>
    <t>142.934</t>
  </si>
  <si>
    <t>KY794641.1</t>
  </si>
  <si>
    <t>Staphylococcus phage vB_Sau_Clo6</t>
  </si>
  <si>
    <t>143.734</t>
  </si>
  <si>
    <t>KY794642.1</t>
  </si>
  <si>
    <t>Staphylococcus phage vB_Sau_S24</t>
  </si>
  <si>
    <t>139.997</t>
  </si>
  <si>
    <t>KY794643.1</t>
  </si>
  <si>
    <t>Bacillus phage Harambe</t>
  </si>
  <si>
    <t>21.684</t>
  </si>
  <si>
    <t>KY821088.1</t>
  </si>
  <si>
    <t>Pseudomonas virus WRT</t>
  </si>
  <si>
    <t>KY798120.1</t>
  </si>
  <si>
    <t>Pseudomonas virus KNP</t>
  </si>
  <si>
    <t>KY798121.1</t>
  </si>
  <si>
    <t>Arthrobacter phage Bennie</t>
  </si>
  <si>
    <t>KU160640.2</t>
  </si>
  <si>
    <t>Arthrobacter phage DrRobert</t>
  </si>
  <si>
    <t>42.601</t>
  </si>
  <si>
    <t>KU160643.1</t>
  </si>
  <si>
    <t>Arthrobacter phage Glenn</t>
  </si>
  <si>
    <t>44.389</t>
  </si>
  <si>
    <t>KU160645.1</t>
  </si>
  <si>
    <t>Arthrobacter phage HunterDalle</t>
  </si>
  <si>
    <t>KU160648.1</t>
  </si>
  <si>
    <t>Arthrobacter phage Joann</t>
  </si>
  <si>
    <t>44.183</t>
  </si>
  <si>
    <t>KU160652.1</t>
  </si>
  <si>
    <t>Arthrobacter phage Korra</t>
  </si>
  <si>
    <t>43.707</t>
  </si>
  <si>
    <t>KU160653.2</t>
  </si>
  <si>
    <t>Arthrobacter phage Preamble</t>
  </si>
  <si>
    <t>43.374</t>
  </si>
  <si>
    <t>KU160659.1</t>
  </si>
  <si>
    <t>Arthrobacter phage Pumancara</t>
  </si>
  <si>
    <t>42.83</t>
  </si>
  <si>
    <t>KU160661.1</t>
  </si>
  <si>
    <t>Arthrobacter phage Wayne</t>
  </si>
  <si>
    <t>44.371</t>
  </si>
  <si>
    <t>KU160672.2</t>
  </si>
  <si>
    <t>Arthrobacter phage Laroye</t>
  </si>
  <si>
    <t>60.005</t>
  </si>
  <si>
    <t>KU160654.1</t>
  </si>
  <si>
    <t>Arthrobacter phage Circum</t>
  </si>
  <si>
    <t>58.353</t>
  </si>
  <si>
    <t>KU160642.1</t>
  </si>
  <si>
    <t>Arthrobacter phage Amigo</t>
  </si>
  <si>
    <t>59.173</t>
  </si>
  <si>
    <t>KU160638.1</t>
  </si>
  <si>
    <t>Gordonia phage Katyusha</t>
  </si>
  <si>
    <t>KU963258.1</t>
  </si>
  <si>
    <t>Arthrobacter phage CaptnMurica</t>
  </si>
  <si>
    <t>58.159</t>
  </si>
  <si>
    <t>KU160641.1</t>
  </si>
  <si>
    <t>Arthrobacter phage Gordon</t>
  </si>
  <si>
    <t>58.279</t>
  </si>
  <si>
    <t>KU160646.1</t>
  </si>
  <si>
    <t>Pseudomonas phage PaMx25</t>
  </si>
  <si>
    <t>57.899</t>
  </si>
  <si>
    <t>JQ067084.3</t>
  </si>
  <si>
    <t>Propionibacterium phage Keiki</t>
  </si>
  <si>
    <t>KR337649.1</t>
  </si>
  <si>
    <t>Propionibacterium phage PHL067M01</t>
  </si>
  <si>
    <t>KJ578765.1</t>
  </si>
  <si>
    <t>Propionibacterium phage PHL082M03</t>
  </si>
  <si>
    <t>KJ578770.1</t>
  </si>
  <si>
    <t>Propionibacterium phage PHL117M00</t>
  </si>
  <si>
    <t>29.255</t>
  </si>
  <si>
    <t>KJ578778.1</t>
  </si>
  <si>
    <t>Propionibacterium phage PHL117M01</t>
  </si>
  <si>
    <t>29.422</t>
  </si>
  <si>
    <t>KJ578779.1</t>
  </si>
  <si>
    <t>Propionibacterium phage PHL151M00</t>
  </si>
  <si>
    <t>KJ578783.1</t>
  </si>
  <si>
    <t>Propionibacterium phage PHL151N00</t>
  </si>
  <si>
    <t>KJ578784.1</t>
  </si>
  <si>
    <t>Propionibacterium phage PHL163M00</t>
  </si>
  <si>
    <t>KJ578786.1</t>
  </si>
  <si>
    <t>Propionibacterium phage PHL194M00</t>
  </si>
  <si>
    <t>KJ578789.1</t>
  </si>
  <si>
    <t>Propionibacterium phage PHL308M00</t>
  </si>
  <si>
    <t>29.442</t>
  </si>
  <si>
    <t>KJ578792.1</t>
  </si>
  <si>
    <t>Roseobacter phage RDJL Phi 2</t>
  </si>
  <si>
    <t>63.513</t>
  </si>
  <si>
    <t>KT266805.1</t>
  </si>
  <si>
    <t>Enterococcus phage IMEEF1</t>
  </si>
  <si>
    <t>57.081</t>
  </si>
  <si>
    <t>KF192053.1</t>
  </si>
  <si>
    <t>Enterococcus phage SAP6</t>
  </si>
  <si>
    <t>58.619</t>
  </si>
  <si>
    <t>JF731128.1</t>
  </si>
  <si>
    <t>Arthrobacter phage Tank</t>
  </si>
  <si>
    <t>67.592</t>
  </si>
  <si>
    <t>KU160669.1</t>
  </si>
  <si>
    <t>Tsukamurella phage TIN4</t>
  </si>
  <si>
    <t>76.268</t>
  </si>
  <si>
    <t>KR011064.1</t>
  </si>
  <si>
    <t>Rhodobacter phage RcSpartan</t>
  </si>
  <si>
    <t>44.194</t>
  </si>
  <si>
    <t>KR935215.1</t>
  </si>
  <si>
    <t>Pseudomonas phage phiR18</t>
  </si>
  <si>
    <t>63.56</t>
  </si>
  <si>
    <t>LC102729.1</t>
  </si>
  <si>
    <t>Sulfolobus polyhedral virus 1</t>
  </si>
  <si>
    <t>20.222</t>
  </si>
  <si>
    <t>KY780159.1</t>
  </si>
  <si>
    <t>Mycobacterium phage Ares</t>
  </si>
  <si>
    <t>67.436</t>
  </si>
  <si>
    <t>JN699004.1</t>
  </si>
  <si>
    <t>Mycobacterium phage Athena</t>
  </si>
  <si>
    <t>69.409</t>
  </si>
  <si>
    <t>JN699003.1</t>
  </si>
  <si>
    <t>Mycobacterium phage Journey13</t>
  </si>
  <si>
    <t>KY798216.1</t>
  </si>
  <si>
    <t>Acinetobacter phage WCHABP1</t>
  </si>
  <si>
    <t>45.888</t>
  </si>
  <si>
    <t>KY829116.2</t>
  </si>
  <si>
    <t>Bacillus phage SerPounce</t>
  </si>
  <si>
    <t>27.206</t>
  </si>
  <si>
    <t>KY947509.1</t>
  </si>
  <si>
    <t>Mycobacterium phage Shandong1</t>
  </si>
  <si>
    <t>60.618</t>
  </si>
  <si>
    <t>KY945355.1</t>
  </si>
  <si>
    <t>Bradyrhizobium phage BDU-MI-1</t>
  </si>
  <si>
    <t>121.342</t>
  </si>
  <si>
    <t>KY940711.1</t>
  </si>
  <si>
    <t>Bacillus phage BeachBum</t>
  </si>
  <si>
    <t>21.054</t>
  </si>
  <si>
    <t>KY921761.1</t>
  </si>
  <si>
    <t>Bacillus phage Flapjack</t>
  </si>
  <si>
    <t>166.137</t>
  </si>
  <si>
    <t>KY888882.1</t>
  </si>
  <si>
    <t>Acinetobacter phage WCHABP5</t>
  </si>
  <si>
    <t>40.409</t>
  </si>
  <si>
    <t>KY888680.2</t>
  </si>
  <si>
    <t>Pseudomonas phage vB_PaeM_G1</t>
  </si>
  <si>
    <t>87.646</t>
  </si>
  <si>
    <t>KY994101.1</t>
  </si>
  <si>
    <t>Flavobacterium phage V175</t>
  </si>
  <si>
    <t>49.016</t>
  </si>
  <si>
    <t>KY992519.1</t>
  </si>
  <si>
    <t>Flavobacterium phage V181</t>
  </si>
  <si>
    <t>49.014</t>
  </si>
  <si>
    <t>KY992520.1</t>
  </si>
  <si>
    <t>Escherichia phage vB_EcoS_SH2</t>
  </si>
  <si>
    <t>49.088</t>
  </si>
  <si>
    <t>KY985004.1</t>
  </si>
  <si>
    <t>Synechococcus phage S-H35</t>
  </si>
  <si>
    <t>174.231</t>
  </si>
  <si>
    <t>KY945241.1</t>
  </si>
  <si>
    <t>Mycobacterium phage Zenon</t>
  </si>
  <si>
    <t>71.726</t>
  </si>
  <si>
    <t>KY969628.1</t>
  </si>
  <si>
    <t>Mycobacterium phage BlackStallion</t>
  </si>
  <si>
    <t>68.714</t>
  </si>
  <si>
    <t>KY965066.1</t>
  </si>
  <si>
    <t>Mycobacterium phage Heffalump</t>
  </si>
  <si>
    <t>53.085</t>
  </si>
  <si>
    <t>KY965065.1</t>
  </si>
  <si>
    <t>Mycobacterium phage Pippy</t>
  </si>
  <si>
    <t>56.663</t>
  </si>
  <si>
    <t>KY965064.1</t>
  </si>
  <si>
    <t>Mycobacterium phage PurpleHaze</t>
  </si>
  <si>
    <t>48.596</t>
  </si>
  <si>
    <t>KY965063.1</t>
  </si>
  <si>
    <t>Bacillus phage Carmel_SA</t>
  </si>
  <si>
    <t>40.165</t>
  </si>
  <si>
    <t>KY963371.1</t>
  </si>
  <si>
    <t>Bacillus phage Negev_SA</t>
  </si>
  <si>
    <t>40.375</t>
  </si>
  <si>
    <t>KY963370.1</t>
  </si>
  <si>
    <t>Bacillus phage SNalpha300</t>
  </si>
  <si>
    <t>41.231</t>
  </si>
  <si>
    <t>KY963372.1</t>
  </si>
  <si>
    <t>Bacillus phage Tavor_SA</t>
  </si>
  <si>
    <t>40.397</t>
  </si>
  <si>
    <t>KY963369.1</t>
  </si>
  <si>
    <t>Flavobacterium phage FCV-11</t>
  </si>
  <si>
    <t>46.481</t>
  </si>
  <si>
    <t>KY951964.1</t>
  </si>
  <si>
    <t>Flavobacterium phage FCV-3</t>
  </si>
  <si>
    <t>46.496</t>
  </si>
  <si>
    <t>KY951963.1</t>
  </si>
  <si>
    <t>Propionibacterium phage PacnesP1</t>
  </si>
  <si>
    <t>29.533</t>
  </si>
  <si>
    <t>KY926792.1</t>
  </si>
  <si>
    <t>Propionibacterium phage PacnesP2</t>
  </si>
  <si>
    <t>30.016</t>
  </si>
  <si>
    <t>KY926793.1</t>
  </si>
  <si>
    <t>Dickeya phage JA15</t>
  </si>
  <si>
    <t>153.757</t>
  </si>
  <si>
    <t>KY942056.1</t>
  </si>
  <si>
    <t>Dickeya phage XF4</t>
  </si>
  <si>
    <t>151.519</t>
  </si>
  <si>
    <t>KY942057.1</t>
  </si>
  <si>
    <t>Mycobacterium phage Jebeks</t>
  </si>
  <si>
    <t>45.58</t>
  </si>
  <si>
    <t>JN572061.1</t>
  </si>
  <si>
    <t>Mycobacterium phage Bongo</t>
  </si>
  <si>
    <t>80.228</t>
  </si>
  <si>
    <t>JN699628.1</t>
  </si>
  <si>
    <t>Mycobacterium phage Rey</t>
  </si>
  <si>
    <t>83.724</t>
  </si>
  <si>
    <t>JF937105.1</t>
  </si>
  <si>
    <t>Escherichia phage ST31</t>
  </si>
  <si>
    <t>KY962008.1</t>
  </si>
  <si>
    <t>Flavobacterium phage FCV-10</t>
  </si>
  <si>
    <t>46.482</t>
  </si>
  <si>
    <t>KY979236.1</t>
  </si>
  <si>
    <t>Flavobacterium phage FCV-16</t>
  </si>
  <si>
    <t>KY979237.1</t>
  </si>
  <si>
    <t>Flavobacterium phage V156</t>
  </si>
  <si>
    <t>48.564</t>
  </si>
  <si>
    <t>KY979239.1</t>
  </si>
  <si>
    <t>Flavobacterium phage V157</t>
  </si>
  <si>
    <t>48.565</t>
  </si>
  <si>
    <t>KY979240.1</t>
  </si>
  <si>
    <t>Flavobacterium phage V165</t>
  </si>
  <si>
    <t>49.013</t>
  </si>
  <si>
    <t>KY979241.1</t>
  </si>
  <si>
    <t>Flavobacterium phage V182</t>
  </si>
  <si>
    <t>49.099</t>
  </si>
  <si>
    <t>KY979242.1</t>
  </si>
  <si>
    <t>Flavobacterium phage VK20</t>
  </si>
  <si>
    <t>KY979243.1</t>
  </si>
  <si>
    <t>Flavobacterium phage VK42</t>
  </si>
  <si>
    <t>46.455</t>
  </si>
  <si>
    <t>KY979244.1</t>
  </si>
  <si>
    <t>Flavobacterium phage VK48</t>
  </si>
  <si>
    <t>KY979245.1</t>
  </si>
  <si>
    <t>Flavobacterium phage VK52</t>
  </si>
  <si>
    <t>KY979246.1</t>
  </si>
  <si>
    <t>Flavobacterium phage VK58</t>
  </si>
  <si>
    <t>46.448</t>
  </si>
  <si>
    <t>KY979247.1</t>
  </si>
  <si>
    <t>Flavoibacterium phage FCV-20</t>
  </si>
  <si>
    <t>KY979238.1</t>
  </si>
  <si>
    <t>Erwinia phage vB_EamM_Deimos-Minion</t>
  </si>
  <si>
    <t>273.501</t>
  </si>
  <si>
    <t>KU886225.1</t>
  </si>
  <si>
    <t>Erwinia phage vB_EamM_RAY</t>
  </si>
  <si>
    <t>271.182</t>
  </si>
  <si>
    <t>KU886224.1</t>
  </si>
  <si>
    <t>Erwinia phage vB_EamM_Simmy50</t>
  </si>
  <si>
    <t>271.088</t>
  </si>
  <si>
    <t>KU886223.1</t>
  </si>
  <si>
    <t>Erwinia phage vB_EamM_Special G</t>
  </si>
  <si>
    <t>273.224</t>
  </si>
  <si>
    <t>KU886222.1</t>
  </si>
  <si>
    <t>Brevibacillus phage Jimmer2</t>
  </si>
  <si>
    <t>KC595514.1</t>
  </si>
  <si>
    <t>Citrobacter phage Mordin</t>
  </si>
  <si>
    <t>89.596</t>
  </si>
  <si>
    <t>KT363872.2</t>
  </si>
  <si>
    <t>Erwinia phage vB_Eam-MM7</t>
  </si>
  <si>
    <t>84.694</t>
  </si>
  <si>
    <t>HQ728263.1</t>
  </si>
  <si>
    <t>Escherichia coli O157 typing phage 1</t>
  </si>
  <si>
    <t>88.531</t>
  </si>
  <si>
    <t>KP869100.1</t>
  </si>
  <si>
    <t>Enterobacter phage phiEap-3</t>
  </si>
  <si>
    <t>175.814</t>
  </si>
  <si>
    <t>KT321315.1</t>
  </si>
  <si>
    <t>Klebsiella phage Miro</t>
  </si>
  <si>
    <t>176.055</t>
  </si>
  <si>
    <t>KT001919.1</t>
  </si>
  <si>
    <t>Xanthomonas phage f20-Xaj</t>
  </si>
  <si>
    <t>43.851</t>
  </si>
  <si>
    <t>KU595432.1</t>
  </si>
  <si>
    <t>Xanthomonas phage f30-Xaj</t>
  </si>
  <si>
    <t>44.262</t>
  </si>
  <si>
    <t>KU595433.1</t>
  </si>
  <si>
    <t>Human gokushovirus</t>
  </si>
  <si>
    <t>5.508</t>
  </si>
  <si>
    <t>KX513864.1</t>
  </si>
  <si>
    <t>Human gut microviridae SH-CHD12</t>
  </si>
  <si>
    <t>KX513875.1</t>
  </si>
  <si>
    <t>Human gut microviridae SH-CHD8</t>
  </si>
  <si>
    <t>6.312</t>
  </si>
  <si>
    <t>KX513871.1</t>
  </si>
  <si>
    <t>Mycobacterium phage Twister</t>
  </si>
  <si>
    <t>51.094</t>
  </si>
  <si>
    <t>JQ512844.1</t>
  </si>
  <si>
    <t>Mycobacterium phage Timshel</t>
  </si>
  <si>
    <t>53.278</t>
  </si>
  <si>
    <t>JF957060.1</t>
  </si>
  <si>
    <t>Mycobacterium phage Tiger</t>
  </si>
  <si>
    <t>50.332</t>
  </si>
  <si>
    <t>JQ684677.1</t>
  </si>
  <si>
    <t>Mycobacterium virus Ta17a</t>
  </si>
  <si>
    <t>67.324</t>
  </si>
  <si>
    <t>KF024722.1</t>
  </si>
  <si>
    <t>Mycobacterium phage Switzer</t>
  </si>
  <si>
    <t>52.298</t>
  </si>
  <si>
    <t>JF937108.1</t>
  </si>
  <si>
    <t>Mycobacterium phage Spartacus</t>
  </si>
  <si>
    <t>61.164</t>
  </si>
  <si>
    <t>JQ300538.1</t>
  </si>
  <si>
    <t>Mycobacterium phage SirDuracell</t>
  </si>
  <si>
    <t>75.973</t>
  </si>
  <si>
    <t>JF937106.1</t>
  </si>
  <si>
    <t>Mycobacterium phage ShiLan</t>
  </si>
  <si>
    <t>59.794</t>
  </si>
  <si>
    <t>JN020143.1</t>
  </si>
  <si>
    <t>Mycobacterium phage Shauna1</t>
  </si>
  <si>
    <t>59.314</t>
  </si>
  <si>
    <t>JN020141.1</t>
  </si>
  <si>
    <t>Escherichia phage ST0</t>
  </si>
  <si>
    <t>170.496</t>
  </si>
  <si>
    <t>MF044457.1</t>
  </si>
  <si>
    <t>Escherichia phage ST32</t>
  </si>
  <si>
    <t>53.092</t>
  </si>
  <si>
    <t>MF044458.1</t>
  </si>
  <si>
    <t>Pasteurella phage PHB02</t>
  </si>
  <si>
    <t>38.67</t>
  </si>
  <si>
    <t>MF034659.1</t>
  </si>
  <si>
    <t>Salmonella phage vB_SenS_AG11</t>
  </si>
  <si>
    <t>41.546</t>
  </si>
  <si>
    <t>JX297445.1</t>
  </si>
  <si>
    <t>Salmonella phage wksl3</t>
  </si>
  <si>
    <t>42.633</t>
  </si>
  <si>
    <t>JX202565.1</t>
  </si>
  <si>
    <t>Sinorhizobium phage phiM5</t>
  </si>
  <si>
    <t>44.005</t>
  </si>
  <si>
    <t>MF074189.1</t>
  </si>
  <si>
    <t>Mycobacterium phage Sebata</t>
  </si>
  <si>
    <t>155.286</t>
  </si>
  <si>
    <t>JN204348.1</t>
  </si>
  <si>
    <t>Pseudomonas phage Phabio</t>
  </si>
  <si>
    <t>309.157</t>
  </si>
  <si>
    <t>MF042360.1</t>
  </si>
  <si>
    <t>Pseudomonas phage Skulduggery</t>
  </si>
  <si>
    <t>62.978</t>
  </si>
  <si>
    <t>MF042361.1</t>
  </si>
  <si>
    <t>Pseudomonas phage Noxifer</t>
  </si>
  <si>
    <t>278.136</t>
  </si>
  <si>
    <t>MF063068.1</t>
  </si>
  <si>
    <t>Shigella phage vB_SsoS-ISF002</t>
  </si>
  <si>
    <t>50.564</t>
  </si>
  <si>
    <t>MF093736.1</t>
  </si>
  <si>
    <t>Mycobacterium phage Porcelain</t>
  </si>
  <si>
    <t>109.575</t>
  </si>
  <si>
    <t>MF072690.1</t>
  </si>
  <si>
    <t>Escherichia phage ST2</t>
  </si>
  <si>
    <t>44.517</t>
  </si>
  <si>
    <t>MF153391.1</t>
  </si>
  <si>
    <t>Mycobacterium phage ZenTime222</t>
  </si>
  <si>
    <t>43.344</t>
  </si>
  <si>
    <t>MF155936.1</t>
  </si>
  <si>
    <t>Streptococcus phage D4276</t>
  </si>
  <si>
    <t>39.707</t>
  </si>
  <si>
    <t>MF161328.1</t>
  </si>
  <si>
    <t>Pasteurella phage PHB01</t>
  </si>
  <si>
    <t>37.287</t>
  </si>
  <si>
    <t>MF166859.1</t>
  </si>
  <si>
    <t>Serratia phage CBH8</t>
  </si>
  <si>
    <t>171.175</t>
  </si>
  <si>
    <t>MF036691.1</t>
  </si>
  <si>
    <t>Serratia phage CHI14</t>
  </si>
  <si>
    <t>MF036690.1</t>
  </si>
  <si>
    <t>Serratia phage X20</t>
  </si>
  <si>
    <t>172.45</t>
  </si>
  <si>
    <t>MF036692.1</t>
  </si>
  <si>
    <t>Acidovorax phage ACP17</t>
  </si>
  <si>
    <t>156.281</t>
  </si>
  <si>
    <t>KY979132.2</t>
  </si>
  <si>
    <t>Stenotrophomonas phage phiSMA6</t>
  </si>
  <si>
    <t>7.648</t>
  </si>
  <si>
    <t>HG315669.1</t>
  </si>
  <si>
    <t>Arthrobacter phage Niktson</t>
  </si>
  <si>
    <t>58.405</t>
  </si>
  <si>
    <t>MF038790.1</t>
  </si>
  <si>
    <t>Arthrobacter phage ElephantMan</t>
  </si>
  <si>
    <t>MF038791.1</t>
  </si>
  <si>
    <t>Mycobacterium phage Lucky2013</t>
  </si>
  <si>
    <t>108.627</t>
  </si>
  <si>
    <t>MF133445.1</t>
  </si>
  <si>
    <t>Mycobacterium phage Bogie</t>
  </si>
  <si>
    <t>48.639</t>
  </si>
  <si>
    <t>MF133446.1</t>
  </si>
  <si>
    <t>Escherichia phage D6</t>
  </si>
  <si>
    <t>91.159</t>
  </si>
  <si>
    <t>MF356679.1</t>
  </si>
  <si>
    <t>Erwinia phage EtG</t>
  </si>
  <si>
    <t>30.413</t>
  </si>
  <si>
    <t>MF276773.1</t>
  </si>
  <si>
    <t>Acinetobacter phage AbP2</t>
  </si>
  <si>
    <t>45.373</t>
  </si>
  <si>
    <t>MF346584.1</t>
  </si>
  <si>
    <t>Streptomyces phage Warpy</t>
  </si>
  <si>
    <t>132.996</t>
  </si>
  <si>
    <t>MF358541.1</t>
  </si>
  <si>
    <t>Streptomyces phage Sushi23</t>
  </si>
  <si>
    <t>133.917</t>
  </si>
  <si>
    <t>MF358542.1</t>
  </si>
  <si>
    <t>Escherichia phage ECP1</t>
  </si>
  <si>
    <t>40.469</t>
  </si>
  <si>
    <t>KY979108.1</t>
  </si>
  <si>
    <t>Salmonella phage SHP1</t>
  </si>
  <si>
    <t>62.829</t>
  </si>
  <si>
    <t>KY979109.1</t>
  </si>
  <si>
    <t>Mycobacterium phage Fred313</t>
  </si>
  <si>
    <t>50.053</t>
  </si>
  <si>
    <t>MF373840.1</t>
  </si>
  <si>
    <t>Mycobacterium phage Hurricane</t>
  </si>
  <si>
    <t>61.318</t>
  </si>
  <si>
    <t>MF373841.1</t>
  </si>
  <si>
    <t>Mycobacterium phage StevieRay</t>
  </si>
  <si>
    <t>48.815</t>
  </si>
  <si>
    <t>MF373843.1</t>
  </si>
  <si>
    <t>Rhodococcus phage Jester</t>
  </si>
  <si>
    <t>46.314</t>
  </si>
  <si>
    <t>MF373842.1</t>
  </si>
  <si>
    <t>Salicola phage SCTP-2</t>
  </si>
  <si>
    <t>440.001</t>
  </si>
  <si>
    <t>MF360958.1</t>
  </si>
  <si>
    <t>Arthrobacter phage Beans</t>
  </si>
  <si>
    <t>MF324907.1</t>
  </si>
  <si>
    <t>Arthrobacter phage Cheesy</t>
  </si>
  <si>
    <t>58.739</t>
  </si>
  <si>
    <t>MF324906.1</t>
  </si>
  <si>
    <t>Mycobacterium phage Amgine</t>
  </si>
  <si>
    <t>62.236</t>
  </si>
  <si>
    <t>MF324915.1</t>
  </si>
  <si>
    <t>Mycobacterium phage Cain</t>
  </si>
  <si>
    <t>60.813</t>
  </si>
  <si>
    <t>MF324913.1</t>
  </si>
  <si>
    <t>Mycobacterium phage GuuelaD</t>
  </si>
  <si>
    <t>76.315</t>
  </si>
  <si>
    <t>MF324910.1</t>
  </si>
  <si>
    <t>Mycobacterium phage Krueger</t>
  </si>
  <si>
    <t>60.321</t>
  </si>
  <si>
    <t>MF324914.1</t>
  </si>
  <si>
    <t>Mycobacterium phage Lokk</t>
  </si>
  <si>
    <t>51.008</t>
  </si>
  <si>
    <t>MF324899.1</t>
  </si>
  <si>
    <t>Mycobacterium phage PhelpsODU</t>
  </si>
  <si>
    <t>56.58</t>
  </si>
  <si>
    <t>MF324909.1</t>
  </si>
  <si>
    <t>Mycobacterium phage Phrank</t>
  </si>
  <si>
    <t>61.109</t>
  </si>
  <si>
    <t>MF324912.1</t>
  </si>
  <si>
    <t>Mycobacterium phage SirPhilip</t>
  </si>
  <si>
    <t>61.882</t>
  </si>
  <si>
    <t>MF324911.1</t>
  </si>
  <si>
    <t>Mycobacterium phage Unicorn</t>
  </si>
  <si>
    <t>61.208</t>
  </si>
  <si>
    <t>MF324908.1</t>
  </si>
  <si>
    <t>Rhodococcus phage Alatin</t>
  </si>
  <si>
    <t>46.673</t>
  </si>
  <si>
    <t>MF324905.1</t>
  </si>
  <si>
    <t>Rhodococcus phage AppleCloud</t>
  </si>
  <si>
    <t>46.389</t>
  </si>
  <si>
    <t>MF324903.1</t>
  </si>
  <si>
    <t>Rhodococcus phage Hiro</t>
  </si>
  <si>
    <t>46.854</t>
  </si>
  <si>
    <t>MF324898.1</t>
  </si>
  <si>
    <t>Rhodococcus phage Krishelle</t>
  </si>
  <si>
    <t>46.985</t>
  </si>
  <si>
    <t>MF324902.1</t>
  </si>
  <si>
    <t>Rhodococcus phage Naiad</t>
  </si>
  <si>
    <t>46.619</t>
  </si>
  <si>
    <t>MF324901.1</t>
  </si>
  <si>
    <t>Rhodococcus phage RexFury</t>
  </si>
  <si>
    <t>46.627</t>
  </si>
  <si>
    <t>MF324904.1</t>
  </si>
  <si>
    <t>Rhodococcus phage StCroix</t>
  </si>
  <si>
    <t>MF324900.1</t>
  </si>
  <si>
    <t>Mycobacterium phage Ksquared</t>
  </si>
  <si>
    <t>48.699</t>
  </si>
  <si>
    <t>MF281061.1</t>
  </si>
  <si>
    <t>Arthrobacter phage Colucci</t>
  </si>
  <si>
    <t>70.707</t>
  </si>
  <si>
    <t>MF185718.1</t>
  </si>
  <si>
    <t>Arthrobacter phage Kabreeze</t>
  </si>
  <si>
    <t>70.035</t>
  </si>
  <si>
    <t>MF185721.1</t>
  </si>
  <si>
    <t>Arthrobacter phage RosiePosie</t>
  </si>
  <si>
    <t>70.396</t>
  </si>
  <si>
    <t>MF185723.1</t>
  </si>
  <si>
    <t>Arthrobacter phage Scavito</t>
  </si>
  <si>
    <t>70.123</t>
  </si>
  <si>
    <t>MF185724.1</t>
  </si>
  <si>
    <t>Arthrobacter phage Tophat</t>
  </si>
  <si>
    <t>70.091</t>
  </si>
  <si>
    <t>MF185725.1</t>
  </si>
  <si>
    <t>Arthrobacter phage Molivia</t>
  </si>
  <si>
    <t>58.247</t>
  </si>
  <si>
    <t>MF185731.1</t>
  </si>
  <si>
    <t>Mycobacterium phage AlleyCat</t>
  </si>
  <si>
    <t>62.112</t>
  </si>
  <si>
    <t>MF185717.1</t>
  </si>
  <si>
    <t>Mycobacterium phage Appletree2</t>
  </si>
  <si>
    <t>73.808</t>
  </si>
  <si>
    <t>MF185726.1</t>
  </si>
  <si>
    <t>Mycobacterium phage BobSwaget</t>
  </si>
  <si>
    <t>MF185727.1</t>
  </si>
  <si>
    <t>Mycobacterium phage Edugator</t>
  </si>
  <si>
    <t>63.344</t>
  </si>
  <si>
    <t>MF185719.1</t>
  </si>
  <si>
    <t>Mycobacterium phage Guillsminger</t>
  </si>
  <si>
    <t>63.153</t>
  </si>
  <si>
    <t>MF185720.1</t>
  </si>
  <si>
    <t>Mycobacterium phage KADY</t>
  </si>
  <si>
    <t>50.898</t>
  </si>
  <si>
    <t>MF185729.1</t>
  </si>
  <si>
    <t>Mycobacterium phage Miley16</t>
  </si>
  <si>
    <t>76.653</t>
  </si>
  <si>
    <t>MF185730.1</t>
  </si>
  <si>
    <t>Mycobacterium phage Peanam</t>
  </si>
  <si>
    <t>61.041</t>
  </si>
  <si>
    <t>MF185722.1</t>
  </si>
  <si>
    <t>Mycobacterium phage Stagni</t>
  </si>
  <si>
    <t>MF185732.1</t>
  </si>
  <si>
    <t>Mycobacterium phage StepMih</t>
  </si>
  <si>
    <t>MF185733.1</t>
  </si>
  <si>
    <t>Corynebacterium phage Poushou</t>
  </si>
  <si>
    <t>40.353</t>
  </si>
  <si>
    <t>MF197383.1</t>
  </si>
  <si>
    <t>Arthrobacter phage Abidatro</t>
  </si>
  <si>
    <t>39.122</t>
  </si>
  <si>
    <t>MF140397.1</t>
  </si>
  <si>
    <t>Arthrobacter phage Canowicakte</t>
  </si>
  <si>
    <t>MF140400.1</t>
  </si>
  <si>
    <t>Arthrobacter phage Caterpillar</t>
  </si>
  <si>
    <t>56.622</t>
  </si>
  <si>
    <t>MF140401.1</t>
  </si>
  <si>
    <t>Arthrobacter phage Christian</t>
  </si>
  <si>
    <t>MF140404.1</t>
  </si>
  <si>
    <t>Arthrobacter phage Dino</t>
  </si>
  <si>
    <t>43.562</t>
  </si>
  <si>
    <t>MF140407.1</t>
  </si>
  <si>
    <t>Arthrobacter phage Elkhorn</t>
  </si>
  <si>
    <t>MF140409.1</t>
  </si>
  <si>
    <t>Arthrobacter phage KylieMac</t>
  </si>
  <si>
    <t>15.54</t>
  </si>
  <si>
    <t>MF140415.1</t>
  </si>
  <si>
    <t>Arthrobacter phage LiSara</t>
  </si>
  <si>
    <t>60.137</t>
  </si>
  <si>
    <t>MF140418.1</t>
  </si>
  <si>
    <t>Arthrobacter phage Link</t>
  </si>
  <si>
    <t>15.521</t>
  </si>
  <si>
    <t>MF140417.1</t>
  </si>
  <si>
    <t>Arthrobacter phage Lore</t>
  </si>
  <si>
    <t>MF140419.1</t>
  </si>
  <si>
    <t>Arthrobacter phage Mariposa</t>
  </si>
  <si>
    <t>MF140420.1</t>
  </si>
  <si>
    <t>Arthrobacter phage Nightmare</t>
  </si>
  <si>
    <t>58.839</t>
  </si>
  <si>
    <t>MF140423.1</t>
  </si>
  <si>
    <t>Arthrobacter phage Nubia</t>
  </si>
  <si>
    <t>44.045</t>
  </si>
  <si>
    <t>MF140424.1</t>
  </si>
  <si>
    <t>Arthrobacter phage PitaDog</t>
  </si>
  <si>
    <t>MF140425.1</t>
  </si>
  <si>
    <t>Arthrobacter phage Seume</t>
  </si>
  <si>
    <t>15.319</t>
  </si>
  <si>
    <t>MF140426.1</t>
  </si>
  <si>
    <t>Arthrobacter phage Shrooms</t>
  </si>
  <si>
    <t>MF140427.1</t>
  </si>
  <si>
    <t>Arthrobacter phage Swenson</t>
  </si>
  <si>
    <t>15.68</t>
  </si>
  <si>
    <t>MF140429.1</t>
  </si>
  <si>
    <t>Arthrobacter phage Taj14</t>
  </si>
  <si>
    <t>15.546</t>
  </si>
  <si>
    <t>MF140431.1</t>
  </si>
  <si>
    <t>Arthrobacter phage Teacup</t>
  </si>
  <si>
    <t>58.238</t>
  </si>
  <si>
    <t>MF140432.1</t>
  </si>
  <si>
    <t>Arthrobacter phage TinoCrisci</t>
  </si>
  <si>
    <t>MF140433.1</t>
  </si>
  <si>
    <t>Arthrobacter phage Wheelbite</t>
  </si>
  <si>
    <t>59.879</t>
  </si>
  <si>
    <t>MF140434.1</t>
  </si>
  <si>
    <t>Mycobacterium phage Amohnition</t>
  </si>
  <si>
    <t>61.761</t>
  </si>
  <si>
    <t>MF140398.1</t>
  </si>
  <si>
    <t>Mycobacterium phage Bartholomew</t>
  </si>
  <si>
    <t>46.484</t>
  </si>
  <si>
    <t>MF140399.1</t>
  </si>
  <si>
    <t>Mycobacterium phage Chancellor</t>
  </si>
  <si>
    <t>57.697</t>
  </si>
  <si>
    <t>MF140402.1</t>
  </si>
  <si>
    <t>Mycobacterium phage Changeling</t>
  </si>
  <si>
    <t>52.991</t>
  </si>
  <si>
    <t>MF140403.1</t>
  </si>
  <si>
    <t>Mycobacterium phage Clautastrophe</t>
  </si>
  <si>
    <t>72.055</t>
  </si>
  <si>
    <t>MF140405.1</t>
  </si>
  <si>
    <t>Mycobacterium phage DarthP</t>
  </si>
  <si>
    <t>61.594</t>
  </si>
  <si>
    <t>MF140406.1</t>
  </si>
  <si>
    <t>Mycobacterium phage DismalFunk</t>
  </si>
  <si>
    <t>MF140408.1</t>
  </si>
  <si>
    <t>Mycobacterium phage Et2Brutus</t>
  </si>
  <si>
    <t>52.495</t>
  </si>
  <si>
    <t>MF140410.1</t>
  </si>
  <si>
    <t>Mycobacterium phage Findley</t>
  </si>
  <si>
    <t>58.15</t>
  </si>
  <si>
    <t>MF140411.1</t>
  </si>
  <si>
    <t>Mycobacterium phage Jeckyll</t>
  </si>
  <si>
    <t>59.708</t>
  </si>
  <si>
    <t>MF140412.1</t>
  </si>
  <si>
    <t>Mycobacterium phage Kingsolomon</t>
  </si>
  <si>
    <t>69.537</t>
  </si>
  <si>
    <t>MF140413.1</t>
  </si>
  <si>
    <t>Mycobacterium phage Krypton555</t>
  </si>
  <si>
    <t>76.075</t>
  </si>
  <si>
    <t>MF140414.1</t>
  </si>
  <si>
    <t>Mycobacterium phage LastHope</t>
  </si>
  <si>
    <t>MF140416.1</t>
  </si>
  <si>
    <t>Mycobacterium phage Nicholas</t>
  </si>
  <si>
    <t>70.413</t>
  </si>
  <si>
    <t>MF140421.1</t>
  </si>
  <si>
    <t>Mycobacterium phage Nicholasp3</t>
  </si>
  <si>
    <t>75.822</t>
  </si>
  <si>
    <t>MF140422.1</t>
  </si>
  <si>
    <t>Mycobacterium phage Slimphazie</t>
  </si>
  <si>
    <t>60.143</t>
  </si>
  <si>
    <t>MF140428.1</t>
  </si>
  <si>
    <t>Mycobacterium phage Tachez</t>
  </si>
  <si>
    <t>59.556</t>
  </si>
  <si>
    <t>MF140430.1</t>
  </si>
  <si>
    <t>Mycobacterium phage Wintermute</t>
  </si>
  <si>
    <t>58.046</t>
  </si>
  <si>
    <t>MF140435.1</t>
  </si>
  <si>
    <t>Alteromonas virus vB_AspP-H4/4</t>
  </si>
  <si>
    <t>47.631</t>
  </si>
  <si>
    <t>MF278336.1</t>
  </si>
  <si>
    <t>Acinetobacter phage vB_AbaP_B1</t>
  </si>
  <si>
    <t>40.879</t>
  </si>
  <si>
    <t>MF033347.1</t>
  </si>
  <si>
    <t>Acinetobacter phage vB_AbaP_B3</t>
  </si>
  <si>
    <t>40.598</t>
  </si>
  <si>
    <t>MF033348.1</t>
  </si>
  <si>
    <t>Acinetobacter phage vB_AbaP_B5</t>
  </si>
  <si>
    <t>41.608</t>
  </si>
  <si>
    <t>MF033349.1</t>
  </si>
  <si>
    <t>Acinetobacter phage vB_ApiP_P1</t>
  </si>
  <si>
    <t>41.208</t>
  </si>
  <si>
    <t>MF033350.1</t>
  </si>
  <si>
    <t>Acinetobacter phage vB_ApiP_P2</t>
  </si>
  <si>
    <t>41.514</t>
  </si>
  <si>
    <t>MF033351.1</t>
  </si>
  <si>
    <t>Salmonella phage vB_SalP_PM43</t>
  </si>
  <si>
    <t>40.574</t>
  </si>
  <si>
    <t>MF188997.1</t>
  </si>
  <si>
    <t>Escherichia phage OSYSP</t>
  </si>
  <si>
    <t>110.901</t>
  </si>
  <si>
    <t>MF402939.1</t>
  </si>
  <si>
    <t>Ralstonia phage DU_RP_II</t>
  </si>
  <si>
    <t>42.091</t>
  </si>
  <si>
    <t>MF150911.1</t>
  </si>
  <si>
    <t>Bacillus phage vB_BveP-Goe6</t>
  </si>
  <si>
    <t>19.105</t>
  </si>
  <si>
    <t>MF407276.1</t>
  </si>
  <si>
    <t>Marinomonas phage CB5A</t>
  </si>
  <si>
    <t>45.385</t>
  </si>
  <si>
    <t>MF481197.1</t>
  </si>
  <si>
    <t>Flavobacterium phage FLiP</t>
  </si>
  <si>
    <t>9.174</t>
  </si>
  <si>
    <t>MF361639.1</t>
  </si>
  <si>
    <t>Bacillus phage Juan</t>
  </si>
  <si>
    <t>25.032</t>
  </si>
  <si>
    <t>MF156577.1</t>
  </si>
  <si>
    <t>Bacillus phage KonjoTrouble</t>
  </si>
  <si>
    <t>26.061</t>
  </si>
  <si>
    <t>MF156578.1</t>
  </si>
  <si>
    <t>Bacillus phage RadRaab</t>
  </si>
  <si>
    <t>23.946</t>
  </si>
  <si>
    <t>MF156580.1</t>
  </si>
  <si>
    <t>Mycobacterium phage Spoonbill</t>
  </si>
  <si>
    <t>55.735</t>
  </si>
  <si>
    <t>MF190168.1</t>
  </si>
  <si>
    <t>Mycobacterium phage LemonSlice</t>
  </si>
  <si>
    <t>68.324</t>
  </si>
  <si>
    <t>MF155947.1</t>
  </si>
  <si>
    <t>Streptomyces phage Mildred21</t>
  </si>
  <si>
    <t>131.976</t>
  </si>
  <si>
    <t>MF155946.1</t>
  </si>
  <si>
    <t>Salmonella phage ST11</t>
  </si>
  <si>
    <t>82.101</t>
  </si>
  <si>
    <t>MF370225.1</t>
  </si>
  <si>
    <t>Streptomyces phage NootNoot</t>
  </si>
  <si>
    <t>131.086</t>
  </si>
  <si>
    <t>MF347636.1</t>
  </si>
  <si>
    <t>Streptomyces phage Paradiddles</t>
  </si>
  <si>
    <t>133.486</t>
  </si>
  <si>
    <t>MF347637.1</t>
  </si>
  <si>
    <t>Streptomyces phage Peebs</t>
  </si>
  <si>
    <t>133.047</t>
  </si>
  <si>
    <t>MF347638.1</t>
  </si>
  <si>
    <t>Streptomyces phage Samisti12</t>
  </si>
  <si>
    <t>133.71</t>
  </si>
  <si>
    <t>MF347639.1</t>
  </si>
  <si>
    <t>Synechococcus phage Bellamy</t>
  </si>
  <si>
    <t>204.93</t>
  </si>
  <si>
    <t>MF351863.1</t>
  </si>
  <si>
    <t>Pseudoalteromonas phage SL20</t>
  </si>
  <si>
    <t>120.295</t>
  </si>
  <si>
    <t>MF370964.1</t>
  </si>
  <si>
    <t>Pseudoalteromonas phage SL25</t>
  </si>
  <si>
    <t>33.906</t>
  </si>
  <si>
    <t>MF370965.1</t>
  </si>
  <si>
    <t>Mycobacterium phage Bella96</t>
  </si>
  <si>
    <t>60.746</t>
  </si>
  <si>
    <t>MF377440.1</t>
  </si>
  <si>
    <t>Arthrobacter phage Timinator</t>
  </si>
  <si>
    <t>51.138</t>
  </si>
  <si>
    <t>MF377441.1</t>
  </si>
  <si>
    <t>Arthrobacter phage Franzy</t>
  </si>
  <si>
    <t>49.976</t>
  </si>
  <si>
    <t>MF377442.1</t>
  </si>
  <si>
    <t>Mycobacterium phage GenevaB15</t>
  </si>
  <si>
    <t>80.123</t>
  </si>
  <si>
    <t>MF319184.1</t>
  </si>
  <si>
    <t>Aeromonas phage AS-zj</t>
  </si>
  <si>
    <t>229.929</t>
  </si>
  <si>
    <t>MF448340.1</t>
  </si>
  <si>
    <t>Staphylococcus phage SN10</t>
  </si>
  <si>
    <t>39.779</t>
  </si>
  <si>
    <t>MF428480.1</t>
  </si>
  <si>
    <t>Staphylococcus phage SN11</t>
  </si>
  <si>
    <t>40.108</t>
  </si>
  <si>
    <t>MF428479.1</t>
  </si>
  <si>
    <t>Staphylococcus phage SN13</t>
  </si>
  <si>
    <t>40.462</t>
  </si>
  <si>
    <t>MF428478.1</t>
  </si>
  <si>
    <t>Staphylococcus phage SN8</t>
  </si>
  <si>
    <t>39.803</t>
  </si>
  <si>
    <t>MF428481.1</t>
  </si>
  <si>
    <t>Salmonella phage vB_SenS_PVP-SE2</t>
  </si>
  <si>
    <t>42.425</t>
  </si>
  <si>
    <t>MF431252.1</t>
  </si>
  <si>
    <t>Vibrio phage vB_ValP_IME271</t>
  </si>
  <si>
    <t>50.345</t>
  </si>
  <si>
    <t>MF431726.1</t>
  </si>
  <si>
    <t>Bacillus phage AaronPhadgers</t>
  </si>
  <si>
    <t>161.772</t>
  </si>
  <si>
    <t>MF288919.1</t>
  </si>
  <si>
    <t>Bacillus phage Bubs</t>
  </si>
  <si>
    <t>162.449</t>
  </si>
  <si>
    <t>MF288918.1</t>
  </si>
  <si>
    <t>Bacillus phage Janet</t>
  </si>
  <si>
    <t>160.705</t>
  </si>
  <si>
    <t>MF288922.1</t>
  </si>
  <si>
    <t>Bacillus phage OTooleKemple52</t>
  </si>
  <si>
    <t>161.807</t>
  </si>
  <si>
    <t>MF288921.1</t>
  </si>
  <si>
    <t>Bacillus phage PPIsBest</t>
  </si>
  <si>
    <t>162.281</t>
  </si>
  <si>
    <t>MF288917.1</t>
  </si>
  <si>
    <t>Bacillus phage Zainny</t>
  </si>
  <si>
    <t>162.692</t>
  </si>
  <si>
    <t>MF288920.1</t>
  </si>
  <si>
    <t>Xanthomonas phage phi Xc10</t>
  </si>
  <si>
    <t>44.597</t>
  </si>
  <si>
    <t>MF375456.1</t>
  </si>
  <si>
    <t>Klebsiella phage KPN N137</t>
  </si>
  <si>
    <t>MF415410.1</t>
  </si>
  <si>
    <t>Klebsiella phage KPN N141</t>
  </si>
  <si>
    <t>49.09</t>
  </si>
  <si>
    <t>MF415412.1</t>
  </si>
  <si>
    <t>Klebsiella phage KPN N54</t>
  </si>
  <si>
    <t>MF415413.1</t>
  </si>
  <si>
    <t>Klebsiella phage KPN U2874</t>
  </si>
  <si>
    <t>59.087</t>
  </si>
  <si>
    <t>MF415411.1</t>
  </si>
  <si>
    <t>Klebsiella phage 2044-307w</t>
  </si>
  <si>
    <t>MF285615.1</t>
  </si>
  <si>
    <t>Leclercia phage 10164-302</t>
  </si>
  <si>
    <t>39.064</t>
  </si>
  <si>
    <t>MF285616.1</t>
  </si>
  <si>
    <t>Leclercia phage 10164RH</t>
  </si>
  <si>
    <t>MF285617.1</t>
  </si>
  <si>
    <t>Serratia phage 2050H1</t>
  </si>
  <si>
    <t>159.631</t>
  </si>
  <si>
    <t>MF285619.1</t>
  </si>
  <si>
    <t>Serratia phage 2050H2</t>
  </si>
  <si>
    <t>39.216</t>
  </si>
  <si>
    <t>MF285620.1</t>
  </si>
  <si>
    <t>Serratia phage 2050HW</t>
  </si>
  <si>
    <t>276.025</t>
  </si>
  <si>
    <t>MF285618.1</t>
  </si>
  <si>
    <t>Bacillus phage Anthony</t>
  </si>
  <si>
    <t>159.983</t>
  </si>
  <si>
    <t>MF498901.1</t>
  </si>
  <si>
    <t>Rhodococcus phage Bonanza</t>
  </si>
  <si>
    <t>46.932</t>
  </si>
  <si>
    <t>MF537628.1</t>
  </si>
  <si>
    <t>Agrobacterium phage Atu_ph02</t>
  </si>
  <si>
    <t>45.423</t>
  </si>
  <si>
    <t>MF403005.1</t>
  </si>
  <si>
    <t>Agrobacterium phage Atu_ph03</t>
  </si>
  <si>
    <t>45.175</t>
  </si>
  <si>
    <t>MF403006.1</t>
  </si>
  <si>
    <t>Agrobacterium phage Atu_ph04</t>
  </si>
  <si>
    <t>143.349</t>
  </si>
  <si>
    <t>MF403007.1</t>
  </si>
  <si>
    <t>Agrobacterium phage Atu_ph07</t>
  </si>
  <si>
    <t>490.38</t>
  </si>
  <si>
    <t>MF403008.1</t>
  </si>
  <si>
    <t>Agrobacterium phage Atu_ph08</t>
  </si>
  <si>
    <t>58.966</t>
  </si>
  <si>
    <t>MF403009.1</t>
  </si>
  <si>
    <t>Arthrobacter phage Arcadia</t>
  </si>
  <si>
    <t>58.059</t>
  </si>
  <si>
    <t>MF189170.1</t>
  </si>
  <si>
    <t>Arthrobacter phage Correa</t>
  </si>
  <si>
    <t>57.401</t>
  </si>
  <si>
    <t>MF189171.1</t>
  </si>
  <si>
    <t>Arthrobacter phage Elsa</t>
  </si>
  <si>
    <t>MF189172.1</t>
  </si>
  <si>
    <t>Arthrobacter phage Heisenberger</t>
  </si>
  <si>
    <t>58.208</t>
  </si>
  <si>
    <t>MF189173.1</t>
  </si>
  <si>
    <t>Arthrobacter phage Nason</t>
  </si>
  <si>
    <t>MF189174.1</t>
  </si>
  <si>
    <t>Arthrobacter phage Tribby</t>
  </si>
  <si>
    <t>59.084</t>
  </si>
  <si>
    <t>MF189175.1</t>
  </si>
  <si>
    <t>Rhodococcus phage Yoncess</t>
  </si>
  <si>
    <t>46.353</t>
  </si>
  <si>
    <t>MF189179.1</t>
  </si>
  <si>
    <t>Arthrobacter phage Jordan</t>
  </si>
  <si>
    <t>51.347</t>
  </si>
  <si>
    <t>MF189176.1</t>
  </si>
  <si>
    <t>Arthrobacter phage Piccoletto</t>
  </si>
  <si>
    <t>49.808</t>
  </si>
  <si>
    <t>MF189177.1</t>
  </si>
  <si>
    <t>Arthrobacter phage Shade</t>
  </si>
  <si>
    <t>MF189178.1</t>
  </si>
  <si>
    <t>Streptomyces phage DrGrey</t>
  </si>
  <si>
    <t>56.076</t>
  </si>
  <si>
    <t>MF467948.1</t>
  </si>
  <si>
    <t>Streptomyces phage Spectropatronm</t>
  </si>
  <si>
    <t>55.707</t>
  </si>
  <si>
    <t>MF467949.1</t>
  </si>
  <si>
    <t>Streptomyces phage BeardedLady</t>
  </si>
  <si>
    <t>49.941</t>
  </si>
  <si>
    <t>MF541403.1</t>
  </si>
  <si>
    <t>Streptomyces phage BryanRecycles</t>
  </si>
  <si>
    <t>MF541404.1</t>
  </si>
  <si>
    <t>Streptomyces phage Celeste</t>
  </si>
  <si>
    <t>50.536</t>
  </si>
  <si>
    <t>MF541405.1</t>
  </si>
  <si>
    <t>Streptomyces phage Dattran</t>
  </si>
  <si>
    <t>50.976</t>
  </si>
  <si>
    <t>MF541406.1</t>
  </si>
  <si>
    <t>Streptomyces phage Esperer</t>
  </si>
  <si>
    <t>49.908</t>
  </si>
  <si>
    <t>MF541407.1</t>
  </si>
  <si>
    <t>Streptomyces phage Jash</t>
  </si>
  <si>
    <t>MF541408.1</t>
  </si>
  <si>
    <t>Streptomyces phage Oliynyk</t>
  </si>
  <si>
    <t>MF541409.1</t>
  </si>
  <si>
    <t>Streptomyces phage Ozzie</t>
  </si>
  <si>
    <t>49.961</t>
  </si>
  <si>
    <t>MF541410.1</t>
  </si>
  <si>
    <t>Mycobacterium phage JoshKayV</t>
  </si>
  <si>
    <t>53.366</t>
  </si>
  <si>
    <t>MF472896.1</t>
  </si>
  <si>
    <t>Mycobacterium phage Kimona</t>
  </si>
  <si>
    <t>50.283</t>
  </si>
  <si>
    <t>MF472895.1</t>
  </si>
  <si>
    <t>Mycobacterium phage Majeke</t>
  </si>
  <si>
    <t>47.612</t>
  </si>
  <si>
    <t>MF472894.1</t>
  </si>
  <si>
    <t>Mycobacterium phage MissWhite</t>
  </si>
  <si>
    <t>50.263</t>
  </si>
  <si>
    <t>MF472893.1</t>
  </si>
  <si>
    <t>Mycobacterium phage TreyKay</t>
  </si>
  <si>
    <t>60.311</t>
  </si>
  <si>
    <t>MF472892.1</t>
  </si>
  <si>
    <t>Mycobacterium phage Avocado</t>
  </si>
  <si>
    <t>45.389</t>
  </si>
  <si>
    <t>68.7</t>
  </si>
  <si>
    <t>MF141540.1</t>
  </si>
  <si>
    <t>Mycobacterium phage MyraDee</t>
  </si>
  <si>
    <t>50.514</t>
  </si>
  <si>
    <t>MF141539.1</t>
  </si>
  <si>
    <t>Salmonella phage St161</t>
  </si>
  <si>
    <t>29.178</t>
  </si>
  <si>
    <t>MF158036.1</t>
  </si>
  <si>
    <t>Salmonella phage St162</t>
  </si>
  <si>
    <t>42.701</t>
  </si>
  <si>
    <t>MF158037.1</t>
  </si>
  <si>
    <t>Shigella phage Sd1</t>
  </si>
  <si>
    <t>48.262</t>
  </si>
  <si>
    <t>MF158042.1</t>
  </si>
  <si>
    <t>Shigella phage Sf11</t>
  </si>
  <si>
    <t>46.454</t>
  </si>
  <si>
    <t>MF158038.1</t>
  </si>
  <si>
    <t>Shigella phage Sf12</t>
  </si>
  <si>
    <t>47.647</t>
  </si>
  <si>
    <t>MF158039.1</t>
  </si>
  <si>
    <t>Shigella phage Sf13</t>
  </si>
  <si>
    <t>87.57</t>
  </si>
  <si>
    <t>MF158040.1</t>
  </si>
  <si>
    <t>Shigella phage Sf15</t>
  </si>
  <si>
    <t>88.474</t>
  </si>
  <si>
    <t>MF158041.1</t>
  </si>
  <si>
    <t>Shigella phage Sf16</t>
  </si>
  <si>
    <t>88.58</t>
  </si>
  <si>
    <t>MF158043.1</t>
  </si>
  <si>
    <t>Shigella phage Sf18</t>
  </si>
  <si>
    <t>90.27</t>
  </si>
  <si>
    <t>MF158044.1</t>
  </si>
  <si>
    <t>Shigella phage Sf23</t>
  </si>
  <si>
    <t>167.678</t>
  </si>
  <si>
    <t>MF158046.1</t>
  </si>
  <si>
    <t>Staphylococcus phage vB_SauM-fRuSau02</t>
  </si>
  <si>
    <t>148.464</t>
  </si>
  <si>
    <t>MF398190.1</t>
  </si>
  <si>
    <t>Erwinia phage vB_EamM_RisingSun</t>
  </si>
  <si>
    <t>235.108</t>
  </si>
  <si>
    <t>MF459646.1</t>
  </si>
  <si>
    <t>Erwinia phage vB_EamM_Joad</t>
  </si>
  <si>
    <t>235.374</t>
  </si>
  <si>
    <t>MF459647.1</t>
  </si>
  <si>
    <t>Aeromonas phage AS-gz</t>
  </si>
  <si>
    <t>162.422</t>
  </si>
  <si>
    <t>MF479730.1</t>
  </si>
  <si>
    <t>Klebsiella phage YMC15/11/N53_KPN_BP</t>
  </si>
  <si>
    <t>MF476924.1</t>
  </si>
  <si>
    <t>Klebsiella phage YMC16/01/N133_KPN_BP</t>
  </si>
  <si>
    <t>58.387</t>
  </si>
  <si>
    <t>MF476925.1</t>
  </si>
  <si>
    <t>Klebsiella phage AltoGao</t>
  </si>
  <si>
    <t>MF612071.1</t>
  </si>
  <si>
    <t>Klebsiella phage SopranoGao</t>
  </si>
  <si>
    <t>61.644</t>
  </si>
  <si>
    <t>MF612073.1</t>
  </si>
  <si>
    <t>Klebsiella phage MezzoGao</t>
  </si>
  <si>
    <t>49.807</t>
  </si>
  <si>
    <t>MF612072.1</t>
  </si>
  <si>
    <t>Arthrobacter phage Adat</t>
  </si>
  <si>
    <t>45.428</t>
  </si>
  <si>
    <t>MF668266.1</t>
  </si>
  <si>
    <t>Arthrobacter phage GurgleFerb</t>
  </si>
  <si>
    <t>45.426</t>
  </si>
  <si>
    <t>MF668273.1</t>
  </si>
  <si>
    <t>Arthrobacter phage JayCookie</t>
  </si>
  <si>
    <t>70.362</t>
  </si>
  <si>
    <t>MF668274.1</t>
  </si>
  <si>
    <t>Arthrobacter phage Nellie</t>
  </si>
  <si>
    <t>MF668279.1</t>
  </si>
  <si>
    <t>Arthrobacter phage Temper16</t>
  </si>
  <si>
    <t>43.95</t>
  </si>
  <si>
    <t>MF668285.1</t>
  </si>
  <si>
    <t>Brevibacterium phage LuckyBarnes</t>
  </si>
  <si>
    <t>50.774</t>
  </si>
  <si>
    <t>MF668275.1</t>
  </si>
  <si>
    <t>Gordonia phage ShayRa</t>
  </si>
  <si>
    <t>51.238</t>
  </si>
  <si>
    <t>MF668282.1</t>
  </si>
  <si>
    <t>Mycobacterium phage Apocalypse</t>
  </si>
  <si>
    <t>59.947</t>
  </si>
  <si>
    <t>MF668267.1</t>
  </si>
  <si>
    <t>Mycobacterium phage Aroostook</t>
  </si>
  <si>
    <t>MF668268.1</t>
  </si>
  <si>
    <t>Mycobacterium phage Drake55</t>
  </si>
  <si>
    <t>52.719</t>
  </si>
  <si>
    <t>MF668269.1</t>
  </si>
  <si>
    <t>Mycobacterium phage Emma</t>
  </si>
  <si>
    <t>56.418</t>
  </si>
  <si>
    <t>MF668270.1</t>
  </si>
  <si>
    <t>Mycobacterium phage Geralt</t>
  </si>
  <si>
    <t>55.765</t>
  </si>
  <si>
    <t>MF668271.1</t>
  </si>
  <si>
    <t>Mycobacterium phage Gideon</t>
  </si>
  <si>
    <t>MF668272.1</t>
  </si>
  <si>
    <t>Mycobacterium phage Lulumae</t>
  </si>
  <si>
    <t>68.056</t>
  </si>
  <si>
    <t>MF668276.1</t>
  </si>
  <si>
    <t>Mycobacterium phage MadamMonkfish</t>
  </si>
  <si>
    <t>75.554</t>
  </si>
  <si>
    <t>MF668277.1</t>
  </si>
  <si>
    <t>Mycobacterium phage Morpher26</t>
  </si>
  <si>
    <t>51.294</t>
  </si>
  <si>
    <t>MF668278.1</t>
  </si>
  <si>
    <t>Mycobacterium phage Phabba</t>
  </si>
  <si>
    <t>164.254</t>
  </si>
  <si>
    <t>MF668280.1</t>
  </si>
  <si>
    <t>Mycobacterium phage RitaG</t>
  </si>
  <si>
    <t>57.789</t>
  </si>
  <si>
    <t>MF668281.1</t>
  </si>
  <si>
    <t>Mycobacterium phage Smairt</t>
  </si>
  <si>
    <t>54.655</t>
  </si>
  <si>
    <t>MF668283.1</t>
  </si>
  <si>
    <t>Mycobacterium phage Squint</t>
  </si>
  <si>
    <t>110.24</t>
  </si>
  <si>
    <t>MF668284.1</t>
  </si>
  <si>
    <t>Mycobacterium phage Wachhund</t>
  </si>
  <si>
    <t>54.513</t>
  </si>
  <si>
    <t>MF668287.1</t>
  </si>
  <si>
    <t>Mycobacterium phage Wiks</t>
  </si>
  <si>
    <t>MF668288.1</t>
  </si>
  <si>
    <t>Sinorhizobium phage phi2LM21</t>
  </si>
  <si>
    <t>MF614627.1</t>
  </si>
  <si>
    <t>Sinorhizobium phage phi3LM21</t>
  </si>
  <si>
    <t>MF614628.1</t>
  </si>
  <si>
    <t>Bacillus phage Taffo16</t>
  </si>
  <si>
    <t>164.241</t>
  </si>
  <si>
    <t>MF765814.1</t>
  </si>
  <si>
    <t>Enterococcus phage phiSHEF2</t>
  </si>
  <si>
    <t>41.712</t>
  </si>
  <si>
    <t>MF678788.1</t>
  </si>
  <si>
    <t>Enterococcus phage phiSHEF4</t>
  </si>
  <si>
    <t>41.081</t>
  </si>
  <si>
    <t>MF678789.1</t>
  </si>
  <si>
    <t>Enterococcus phage phiSHEF5</t>
  </si>
  <si>
    <t>41.598</t>
  </si>
  <si>
    <t>MF678790.1</t>
  </si>
  <si>
    <t>Klebsiella phage KPP5665-2</t>
  </si>
  <si>
    <t>39.241</t>
  </si>
  <si>
    <t>MF695815.1</t>
  </si>
  <si>
    <t>Caldibacillus phage CBP1</t>
  </si>
  <si>
    <t>37.316</t>
  </si>
  <si>
    <t>MF595878.1</t>
  </si>
  <si>
    <t>Escherichia phage Ayreon</t>
  </si>
  <si>
    <t>44.708</t>
  </si>
  <si>
    <t>MF807953.1</t>
  </si>
  <si>
    <t>Mycobacterium phage OKCentral2016</t>
  </si>
  <si>
    <t>50.072</t>
  </si>
  <si>
    <t>MF773750.1</t>
  </si>
  <si>
    <t>Pseudomonas phage phiNFS</t>
  </si>
  <si>
    <t>KU743887.1</t>
  </si>
  <si>
    <t>Lactococcus virus P2</t>
  </si>
  <si>
    <t>27.595</t>
  </si>
  <si>
    <t>GQ979703.1</t>
  </si>
  <si>
    <t>Ralstonia phage RSMSuper</t>
  </si>
  <si>
    <t>8.956</t>
  </si>
  <si>
    <t>AB981170.1</t>
  </si>
  <si>
    <t>Enterobacteria phage CUS-3</t>
  </si>
  <si>
    <t>chromosome:CP000711.1</t>
  </si>
  <si>
    <t>Pseudomonas phage NP3</t>
  </si>
  <si>
    <t>66.063</t>
  </si>
  <si>
    <t>KU198331.1</t>
  </si>
  <si>
    <t>Mycobacterium virus Pumpkin</t>
  </si>
  <si>
    <t>74.491</t>
  </si>
  <si>
    <t>GQ303265.1</t>
  </si>
  <si>
    <t>Lactococcus virus CB20</t>
  </si>
  <si>
    <t>28.625</t>
  </si>
  <si>
    <t>FJ848885.1</t>
  </si>
  <si>
    <t>Enterococcus phage phiFL2B</t>
  </si>
  <si>
    <t>36.826</t>
  </si>
  <si>
    <t>GQ478085.1</t>
  </si>
  <si>
    <t>Enterococcus phage phiFL3B</t>
  </si>
  <si>
    <t>40.275</t>
  </si>
  <si>
    <t>GQ478087.1</t>
  </si>
  <si>
    <t>Escherichia phage K1-ind(3)</t>
  </si>
  <si>
    <t>GU196281.1</t>
  </si>
  <si>
    <t>Spiroplasma phage SVGII3</t>
  </si>
  <si>
    <t>7.878</t>
  </si>
  <si>
    <t>AJ969242.1</t>
  </si>
  <si>
    <t>Vibriophage phi-pp2</t>
  </si>
  <si>
    <t>246.421</t>
  </si>
  <si>
    <t>JN849462.1</t>
  </si>
  <si>
    <t>Salmonella phage FO1a</t>
  </si>
  <si>
    <t>83.331</t>
  </si>
  <si>
    <t>JF461087.1</t>
  </si>
  <si>
    <t>Acinetobacter phage AB1</t>
  </si>
  <si>
    <t>45.159</t>
  </si>
  <si>
    <t>HM368260.1</t>
  </si>
  <si>
    <t>Flavobacterium phage FL-1</t>
  </si>
  <si>
    <t>53.088</t>
  </si>
  <si>
    <t>KY421186.2</t>
  </si>
  <si>
    <t>Organic Lake virophage</t>
  </si>
  <si>
    <t>26.421</t>
  </si>
  <si>
    <t>HQ704801.1</t>
  </si>
  <si>
    <t>Cronobacter phage ESSI-2</t>
  </si>
  <si>
    <t>28.765</t>
  </si>
  <si>
    <t>HQ110083.1</t>
  </si>
  <si>
    <t>Pseudomonas phage P3_CHA</t>
  </si>
  <si>
    <t>KC862296.1</t>
  </si>
  <si>
    <t>Tobacco necrosis virus P</t>
  </si>
  <si>
    <t>PRJNA318651</t>
  </si>
  <si>
    <t>3.674</t>
  </si>
  <si>
    <t xml:space="preserve"> Unknown:NC_029900.1/KP901095.1</t>
  </si>
  <si>
    <t>Stx2-converting phage Stx2a_F403</t>
  </si>
  <si>
    <t>63.369</t>
  </si>
  <si>
    <t>AP012529.1</t>
  </si>
  <si>
    <t>Brucella phage Wb</t>
  </si>
  <si>
    <t>HF569092.1</t>
  </si>
  <si>
    <t>Cyanophage S-RIM12</t>
  </si>
  <si>
    <t>173.821</t>
  </si>
  <si>
    <t>KX349307.1</t>
  </si>
  <si>
    <t>Pseudomonas phage PaMx13</t>
  </si>
  <si>
    <t>66.45</t>
  </si>
  <si>
    <t>JQ067083.1</t>
  </si>
  <si>
    <t>Mycobacterium phage Ghost</t>
  </si>
  <si>
    <t>155.167</t>
  </si>
  <si>
    <t>JF704096.1</t>
  </si>
  <si>
    <t>Arthrobacter phage Courtney3</t>
  </si>
  <si>
    <t>KX443695.1</t>
  </si>
  <si>
    <t>Cyanophage S-RIM14</t>
  </si>
  <si>
    <t>179.558</t>
  </si>
  <si>
    <t>KX349298.1</t>
  </si>
  <si>
    <t>Mycobacterium virus BBPiebs31</t>
  </si>
  <si>
    <t>53.171</t>
  </si>
  <si>
    <t>JF957057.1</t>
  </si>
  <si>
    <t>Mycobacterium virus Heldan</t>
  </si>
  <si>
    <t>JF957058.1</t>
  </si>
  <si>
    <t>Mycobacterium virus Optimus</t>
  </si>
  <si>
    <t>109.27</t>
  </si>
  <si>
    <t>JF957059.1</t>
  </si>
  <si>
    <t>Flavobacterium phage FCV-1</t>
  </si>
  <si>
    <t>46.45</t>
  </si>
  <si>
    <t>KY979235.1</t>
  </si>
  <si>
    <t>Mycobacterium virus Baka</t>
  </si>
  <si>
    <t>111.688</t>
  </si>
  <si>
    <t>JF937090.1</t>
  </si>
  <si>
    <t>Mycobacterium virus Bask21</t>
  </si>
  <si>
    <t>74.997</t>
  </si>
  <si>
    <t>JF937091.1</t>
  </si>
  <si>
    <t>Mycobacterium virus Dlane</t>
  </si>
  <si>
    <t>58.899</t>
  </si>
  <si>
    <t>JF937093.1</t>
  </si>
  <si>
    <t>Mycobacterium phage DaVinci</t>
  </si>
  <si>
    <t>51.547</t>
  </si>
  <si>
    <t>JF937092.1</t>
  </si>
  <si>
    <t>Mycobacterium virus Hammer</t>
  </si>
  <si>
    <t>JF937094.1</t>
  </si>
  <si>
    <t>Mycobacterium virus Ibhubesi</t>
  </si>
  <si>
    <t>JF937098.1</t>
  </si>
  <si>
    <t>Mycobacterium virus JC27</t>
  </si>
  <si>
    <t>52.169</t>
  </si>
  <si>
    <t>JF937099.1</t>
  </si>
  <si>
    <t>Mycobacterium virus Kssjeb</t>
  </si>
  <si>
    <t>JF937110.1</t>
  </si>
  <si>
    <t>Mycobacterium virus Lesedi</t>
  </si>
  <si>
    <t>50.486</t>
  </si>
  <si>
    <t>JF937100.1</t>
  </si>
  <si>
    <t>Mycobacterium virus Littlee</t>
  </si>
  <si>
    <t>109.086</t>
  </si>
  <si>
    <t>JF937101.1</t>
  </si>
  <si>
    <t>Mycobacterium virus Mozy</t>
  </si>
  <si>
    <t>57.278</t>
  </si>
  <si>
    <t>JF937102.1</t>
  </si>
  <si>
    <t>Mycobacterium virus Museum</t>
  </si>
  <si>
    <t>51.426</t>
  </si>
  <si>
    <t>JF937103.1</t>
  </si>
  <si>
    <t>Mycobacterium virus Pixie</t>
  </si>
  <si>
    <t>61.147</t>
  </si>
  <si>
    <t>JF937104.1</t>
  </si>
  <si>
    <t>Mycobacterium phage SirHarley</t>
  </si>
  <si>
    <t>64.791</t>
  </si>
  <si>
    <t>JF937107.1</t>
  </si>
  <si>
    <t>Mycobacterium phage Rakim</t>
  </si>
  <si>
    <t>75.706</t>
  </si>
  <si>
    <t>JN006062.1</t>
  </si>
  <si>
    <t>Mycobacterium phage Henry</t>
  </si>
  <si>
    <t>76.049</t>
  </si>
  <si>
    <t>JF937096.1</t>
  </si>
  <si>
    <t>Mycobacterium virus Mrgordo</t>
  </si>
  <si>
    <t>50.988</t>
  </si>
  <si>
    <t>JN020140.1</t>
  </si>
  <si>
    <t>Mycobacterium virus Mutaforma13</t>
  </si>
  <si>
    <t>57.701</t>
  </si>
  <si>
    <t>JN020142.1</t>
  </si>
  <si>
    <t>Mycobacterium virus Ericb</t>
  </si>
  <si>
    <t>51.702</t>
  </si>
  <si>
    <t>JN049605.1</t>
  </si>
  <si>
    <t>Mycobacterium virus Benedict</t>
  </si>
  <si>
    <t>JN083852.1</t>
  </si>
  <si>
    <t>Mycobacterium phage Airmid</t>
  </si>
  <si>
    <t>51.241</t>
  </si>
  <si>
    <t>JN083853.1</t>
  </si>
  <si>
    <t>Mycobacterium virus Jaws</t>
  </si>
  <si>
    <t>59.749</t>
  </si>
  <si>
    <t>JN185608.1</t>
  </si>
  <si>
    <t>Mycobacterium phage Zonia</t>
  </si>
  <si>
    <t>69.271</t>
  </si>
  <si>
    <t>KM363597.1</t>
  </si>
  <si>
    <t>Bacillus virus PBS1</t>
  </si>
  <si>
    <t>252.197</t>
  </si>
  <si>
    <t>27.7</t>
  </si>
  <si>
    <t>MF360957.1</t>
  </si>
  <si>
    <t>Mycobacterium phage Elph10</t>
  </si>
  <si>
    <t>74.675</t>
  </si>
  <si>
    <t>JN391441.1</t>
  </si>
  <si>
    <t>Mycobacterium virus Cuco</t>
  </si>
  <si>
    <t>50.965</t>
  </si>
  <si>
    <t>JN408459.1</t>
  </si>
  <si>
    <t>Bacillus phage phi3T</t>
  </si>
  <si>
    <t>128.375</t>
  </si>
  <si>
    <t>KY030782.1</t>
  </si>
  <si>
    <t>Cronobacter phage ES2</t>
  </si>
  <si>
    <t>22.162</t>
  </si>
  <si>
    <t>JF314845.1</t>
  </si>
  <si>
    <t>Mycobacterium virus Eureka</t>
  </si>
  <si>
    <t>76.174</t>
  </si>
  <si>
    <t>JN412590.1</t>
  </si>
  <si>
    <t>Mycobacterium phage Madruga</t>
  </si>
  <si>
    <t>69.377</t>
  </si>
  <si>
    <t>KR997933.1</t>
  </si>
  <si>
    <t>Streptococcus phage SOCP</t>
  </si>
  <si>
    <t>19.347</t>
  </si>
  <si>
    <t>KJ617393.1</t>
  </si>
  <si>
    <t>Mycobacterium phage Arbiter</t>
  </si>
  <si>
    <t>67.169</t>
  </si>
  <si>
    <t>JN618996.1</t>
  </si>
  <si>
    <t>Mycobacterium phage Avrafan</t>
  </si>
  <si>
    <t>JN699002.1</t>
  </si>
  <si>
    <t>Mycobacterium virus Jeffabunny</t>
  </si>
  <si>
    <t>48.963</t>
  </si>
  <si>
    <t>JN699019.1</t>
  </si>
  <si>
    <t>Mycobacterium phage Kamiyu</t>
  </si>
  <si>
    <t>68.633</t>
  </si>
  <si>
    <t>JN699018.1</t>
  </si>
  <si>
    <t>Enterobacteria phage SEGD1</t>
  </si>
  <si>
    <t>239.461</t>
  </si>
  <si>
    <t>KU726251.1</t>
  </si>
  <si>
    <t>Pseudomonas virus FHA0480</t>
  </si>
  <si>
    <t>37.374</t>
  </si>
  <si>
    <t>JN808773.1</t>
  </si>
  <si>
    <t>Pseudomonas phage JBD26</t>
  </si>
  <si>
    <t>37.84</t>
  </si>
  <si>
    <t>JN811560.1</t>
  </si>
  <si>
    <t>Mycobacterium virus Dotproduct</t>
  </si>
  <si>
    <t>55.363</t>
  </si>
  <si>
    <t>JN859129.1</t>
  </si>
  <si>
    <t>Mycobacterium virus Saintus</t>
  </si>
  <si>
    <t>49.228</t>
  </si>
  <si>
    <t>JN831654.1</t>
  </si>
  <si>
    <t>Escherichia phage 1720a-02</t>
  </si>
  <si>
    <t>47.343</t>
  </si>
  <si>
    <t>KF030445.1</t>
  </si>
  <si>
    <t>Wolbachia phage WO</t>
  </si>
  <si>
    <t>65.653</t>
  </si>
  <si>
    <t>KX522565.1</t>
  </si>
  <si>
    <t>Bacillus phage BCU4</t>
  </si>
  <si>
    <t>154.371</t>
  </si>
  <si>
    <t>JN797798.1</t>
  </si>
  <si>
    <t>Mycobacterium phage Fezzik</t>
  </si>
  <si>
    <t>74.155</t>
  </si>
  <si>
    <t>JN600672.1</t>
  </si>
  <si>
    <t>Bacillus phage B5S</t>
  </si>
  <si>
    <t>162.598</t>
  </si>
  <si>
    <t>JN797796.1</t>
  </si>
  <si>
    <t>Pseudomonas phage vB_Pae_PS9N</t>
  </si>
  <si>
    <t>43.047</t>
  </si>
  <si>
    <t>KM434185.1</t>
  </si>
  <si>
    <t>Salmonella phage SPN9TCW</t>
  </si>
  <si>
    <t>38.689</t>
  </si>
  <si>
    <t>JQ691610.1</t>
  </si>
  <si>
    <t>Lactococcus virus ASCC273</t>
  </si>
  <si>
    <t>32.582</t>
  </si>
  <si>
    <t>JQ740788.1</t>
  </si>
  <si>
    <t>Lactococcus virus ASCC281</t>
  </si>
  <si>
    <t>32.023</t>
  </si>
  <si>
    <t>JQ740789.1</t>
  </si>
  <si>
    <t>Lactococcus virus ASCC465</t>
  </si>
  <si>
    <t>31.772</t>
  </si>
  <si>
    <t>JQ740804.1</t>
  </si>
  <si>
    <t>Lactococcus virus ASCC532</t>
  </si>
  <si>
    <t>32.384</t>
  </si>
  <si>
    <t>JQ740813.1</t>
  </si>
  <si>
    <t>Mycobacterium phage ICleared</t>
  </si>
  <si>
    <t>51.44</t>
  </si>
  <si>
    <t>JQ896627.1</t>
  </si>
  <si>
    <t>Pseudomonas phage YMC/01/01/P52_PAE_BP</t>
  </si>
  <si>
    <t>49.381</t>
  </si>
  <si>
    <t>JX403939.1</t>
  </si>
  <si>
    <t>Mycobacterium virus Nepal</t>
  </si>
  <si>
    <t>53.972</t>
  </si>
  <si>
    <t>JQ698665.1</t>
  </si>
  <si>
    <t>Mycobacteriophage ElTiger69</t>
  </si>
  <si>
    <t>51.505</t>
  </si>
  <si>
    <t>JX042578.1</t>
  </si>
  <si>
    <t>Mycobacterium virus Macncheese</t>
  </si>
  <si>
    <t>61.567</t>
  </si>
  <si>
    <t>JX042579.1</t>
  </si>
  <si>
    <t>Mycobacterium virus Arturo</t>
  </si>
  <si>
    <t>JX307702.1</t>
  </si>
  <si>
    <t>Mycobacterium virus Goose</t>
  </si>
  <si>
    <t>50.645</t>
  </si>
  <si>
    <t>JX307704.1</t>
  </si>
  <si>
    <t>Mycobacterium virus Marcell</t>
  </si>
  <si>
    <t>49.186</t>
  </si>
  <si>
    <t>JX307705.1</t>
  </si>
  <si>
    <t>Staphylococcus phage SP5</t>
  </si>
  <si>
    <t>43.305</t>
  </si>
  <si>
    <t>JX274646.1</t>
  </si>
  <si>
    <t>Staphylococcus phage SP6</t>
  </si>
  <si>
    <t>JX274647.1</t>
  </si>
  <si>
    <t>Pectobacterium phage PhiM1</t>
  </si>
  <si>
    <t>43.827</t>
  </si>
  <si>
    <t>JX290549.1</t>
  </si>
  <si>
    <t>Lactobacillus phage ATCC 8014-B2</t>
  </si>
  <si>
    <t>80.617</t>
  </si>
  <si>
    <t>JX486088.1</t>
  </si>
  <si>
    <t>Streptococcus phage LYGO9</t>
  </si>
  <si>
    <t>41.66</t>
  </si>
  <si>
    <t>JX409894.1</t>
  </si>
  <si>
    <t>Streptococcus phage JX01</t>
  </si>
  <si>
    <t>43.028</t>
  </si>
  <si>
    <t>JX409895.1</t>
  </si>
  <si>
    <t>Mycobacterium virus Dorothy</t>
  </si>
  <si>
    <t>58.866</t>
  </si>
  <si>
    <t>JX411620.1</t>
  </si>
  <si>
    <t>Mycobacterium virus Rebeuca</t>
  </si>
  <si>
    <t>51.235</t>
  </si>
  <si>
    <t>JX411619.1</t>
  </si>
  <si>
    <t>Stx2-converting phage Stx2a_F349</t>
  </si>
  <si>
    <t>59.872</t>
  </si>
  <si>
    <t>AP012530.1</t>
  </si>
  <si>
    <t>Stx2-converting phage Stx2a_F451</t>
  </si>
  <si>
    <t>AP012532.1</t>
  </si>
  <si>
    <t>Stx2-converting phage Stx2a_F723</t>
  </si>
  <si>
    <t>62.274</t>
  </si>
  <si>
    <t>AP012533.1</t>
  </si>
  <si>
    <t>Stx2-converting phage Stx2a_F765</t>
  </si>
  <si>
    <t>63.552</t>
  </si>
  <si>
    <t>AP012534.1</t>
  </si>
  <si>
    <t>Stx2-converting phage Stx2a_WGPS9</t>
  </si>
  <si>
    <t>56.224</t>
  </si>
  <si>
    <t>AP012535.1</t>
  </si>
  <si>
    <t>Stx2-converting phage Stx2a_1447</t>
  </si>
  <si>
    <t>57.034</t>
  </si>
  <si>
    <t>AP012536.1</t>
  </si>
  <si>
    <t>Stx2-converting phage Stx2a_WGPS2</t>
  </si>
  <si>
    <t>58.326</t>
  </si>
  <si>
    <t>AP012537.1</t>
  </si>
  <si>
    <t>Stx2-converting phage Stx2a_WGPS4</t>
  </si>
  <si>
    <t>58.538</t>
  </si>
  <si>
    <t>AP012538.1</t>
  </si>
  <si>
    <t>Stx2-converting phage Stx2a_WGPS6</t>
  </si>
  <si>
    <t>57.849</t>
  </si>
  <si>
    <t>AP012539.1</t>
  </si>
  <si>
    <t>Stx2-converting phage Stx2a_WGPS8</t>
  </si>
  <si>
    <t>55.023</t>
  </si>
  <si>
    <t>AP012540.1</t>
  </si>
  <si>
    <t>Acidithiobacillus phage AcaML1</t>
  </si>
  <si>
    <t>59.363</t>
  </si>
  <si>
    <t>JX507079.1</t>
  </si>
  <si>
    <t>Nitratiruptor phage NrS-1</t>
  </si>
  <si>
    <t>37.159</t>
  </si>
  <si>
    <t>AB746912.1</t>
  </si>
  <si>
    <t>Propionibacterium phage PHL114N00</t>
  </si>
  <si>
    <t>KJ578775.1</t>
  </si>
  <si>
    <t>Streptomyces phage phiCAM</t>
  </si>
  <si>
    <t>50.348</t>
  </si>
  <si>
    <t>JX889246.1</t>
  </si>
  <si>
    <t>Edwardsiella phage IW-1</t>
  </si>
  <si>
    <t>41.684</t>
  </si>
  <si>
    <t>AB757801.1</t>
  </si>
  <si>
    <t>Enterobacteria phage phiJLA23</t>
  </si>
  <si>
    <t>KC333879.1</t>
  </si>
  <si>
    <t>Pseudomonas virus H66</t>
  </si>
  <si>
    <t>65.27</t>
  </si>
  <si>
    <t>KC262634.1</t>
  </si>
  <si>
    <t>Bacillus virus Taylor</t>
  </si>
  <si>
    <t>49.492</t>
  </si>
  <si>
    <t>KC330682.1</t>
  </si>
  <si>
    <t>Streptococcus phage phiSS12</t>
  </si>
  <si>
    <t>35.598</t>
  </si>
  <si>
    <t>KC413987.1</t>
  </si>
  <si>
    <t>Streptococcus phage phiST1</t>
  </si>
  <si>
    <t>38.94</t>
  </si>
  <si>
    <t>KC413988.1</t>
  </si>
  <si>
    <t>Streptococcus phage phi20c</t>
  </si>
  <si>
    <t>33.516</t>
  </si>
  <si>
    <t>KC348598.1</t>
  </si>
  <si>
    <t>Streptococcus phage phi30c</t>
  </si>
  <si>
    <t>42.703</t>
  </si>
  <si>
    <t>KC348599.1</t>
  </si>
  <si>
    <t>Streptococcus phage phi5218</t>
  </si>
  <si>
    <t>38.539</t>
  </si>
  <si>
    <t>KC348600.1</t>
  </si>
  <si>
    <t>Streptococcus phage phi7917</t>
  </si>
  <si>
    <t>36.128</t>
  </si>
  <si>
    <t>KC348601.1</t>
  </si>
  <si>
    <t>Streptococcus phage phi891591</t>
  </si>
  <si>
    <t>34.367</t>
  </si>
  <si>
    <t>KC348602.1</t>
  </si>
  <si>
    <t>Streptococcus phage phiS10</t>
  </si>
  <si>
    <t>35.373</t>
  </si>
  <si>
    <t>KC348604.1</t>
  </si>
  <si>
    <t>Vibrio phage JSF7</t>
  </si>
  <si>
    <t>46.318</t>
  </si>
  <si>
    <t>KY065149.1</t>
  </si>
  <si>
    <t>Staphylococcus phage LH1</t>
  </si>
  <si>
    <t>46.048</t>
  </si>
  <si>
    <t>JX174275.1</t>
  </si>
  <si>
    <t>Bacillus phage Basilisk</t>
  </si>
  <si>
    <t>82.008</t>
  </si>
  <si>
    <t>KC595511.2</t>
  </si>
  <si>
    <t>Brevibacillus phage Emery</t>
  </si>
  <si>
    <t>58.573</t>
  </si>
  <si>
    <t>KC595516.1</t>
  </si>
  <si>
    <t>Pseudomonas phage LKA5</t>
  </si>
  <si>
    <t>64.746</t>
  </si>
  <si>
    <t>KC900378.1</t>
  </si>
  <si>
    <t>Cellulophaga phage phi17:2_18</t>
  </si>
  <si>
    <t>KT962247.1</t>
  </si>
  <si>
    <t>Cellulophaga phage phi12:3</t>
  </si>
  <si>
    <t>39.151</t>
  </si>
  <si>
    <t>KC821615.1</t>
  </si>
  <si>
    <t>Cellulophaga phage phi18:2</t>
  </si>
  <si>
    <t>38.476</t>
  </si>
  <si>
    <t>KC821627.1</t>
  </si>
  <si>
    <t>Leptospira phage vB_LalZ_80412-LE1</t>
  </si>
  <si>
    <t>86.537</t>
  </si>
  <si>
    <t>KF114876.1</t>
  </si>
  <si>
    <t>Leptospira phage vB_LnoZ_CZ214-LE1</t>
  </si>
  <si>
    <t>87.887</t>
  </si>
  <si>
    <t>KF114877.1</t>
  </si>
  <si>
    <t>Leptospira phage vb_LkmZ_Bejolso9-LE1</t>
  </si>
  <si>
    <t>47.417</t>
  </si>
  <si>
    <t>KF114878.1</t>
  </si>
  <si>
    <t>Leptospira phage vB_LbrZ_5399-LE1</t>
  </si>
  <si>
    <t>KF114879.1</t>
  </si>
  <si>
    <t>Leptospira phage vB_LinZ_10-LE1</t>
  </si>
  <si>
    <t>89.607</t>
  </si>
  <si>
    <t>KF114880.1</t>
  </si>
  <si>
    <t>Mycobacterium phage Odin</t>
  </si>
  <si>
    <t>52.807</t>
  </si>
  <si>
    <t>KF017927.1</t>
  </si>
  <si>
    <t>Pseudoalteromonas phage HM1</t>
  </si>
  <si>
    <t>129.439</t>
  </si>
  <si>
    <t>KF302034.1</t>
  </si>
  <si>
    <t>Pseudoalteromonas phage HP1</t>
  </si>
  <si>
    <t>45.035</t>
  </si>
  <si>
    <t>KF302037.1</t>
  </si>
  <si>
    <t>Pseudoalteromonas phage HS1</t>
  </si>
  <si>
    <t>37.211</t>
  </si>
  <si>
    <t>KF302033.1</t>
  </si>
  <si>
    <t>Pseudoalteromonas phage HS2</t>
  </si>
  <si>
    <t>KF302036.1</t>
  </si>
  <si>
    <t>Pseudoalteromonas phage HS5</t>
  </si>
  <si>
    <t>37.73</t>
  </si>
  <si>
    <t>KF302032.1</t>
  </si>
  <si>
    <t>Pseudoalteromonas phage HS6</t>
  </si>
  <si>
    <t>35.33</t>
  </si>
  <si>
    <t>KF302035.1</t>
  </si>
  <si>
    <t>Bacillus phage proCM3</t>
  </si>
  <si>
    <t>43.278</t>
  </si>
  <si>
    <t>KF296717.1</t>
  </si>
  <si>
    <t>Pseudoalteromonas phage TW1</t>
  </si>
  <si>
    <t>39.94</t>
  </si>
  <si>
    <t>KC542353.1</t>
  </si>
  <si>
    <t>Bacillus phage Juglone</t>
  </si>
  <si>
    <t>164.227</t>
  </si>
  <si>
    <t>KU737345.1</t>
  </si>
  <si>
    <t>Thermus phage G20c</t>
  </si>
  <si>
    <t>81.291</t>
  </si>
  <si>
    <t>KX987127.1</t>
  </si>
  <si>
    <t>Bacillus phage poppyseed</t>
  </si>
  <si>
    <t>KF669657.1</t>
  </si>
  <si>
    <t>Enterobacteria phage IME_EC2</t>
  </si>
  <si>
    <t>41.51</t>
  </si>
  <si>
    <t>KF591601.1</t>
  </si>
  <si>
    <t>Xylella phage Salvo</t>
  </si>
  <si>
    <t>55.601</t>
  </si>
  <si>
    <t>KF626668.1</t>
  </si>
  <si>
    <t>Xylella phage Sano</t>
  </si>
  <si>
    <t>56.147</t>
  </si>
  <si>
    <t>KF626665.1</t>
  </si>
  <si>
    <t>Escherichia phage bV_EcoS_AHP24</t>
  </si>
  <si>
    <t>46.719</t>
  </si>
  <si>
    <t>KF771236.1</t>
  </si>
  <si>
    <t>Burkholderia phage Bp-AMP1</t>
  </si>
  <si>
    <t>42.409</t>
  </si>
  <si>
    <t>HG793132.1</t>
  </si>
  <si>
    <t>Burkholderia phage Bp-AMP2</t>
  </si>
  <si>
    <t>42.492</t>
  </si>
  <si>
    <t>HG796219.1</t>
  </si>
  <si>
    <t>Burkholderia phage Bp-AMP4</t>
  </si>
  <si>
    <t>42.112</t>
  </si>
  <si>
    <t>HG796221.1</t>
  </si>
  <si>
    <t>Escherichia phage P13363</t>
  </si>
  <si>
    <t>60.896</t>
  </si>
  <si>
    <t>HG803182.1</t>
  </si>
  <si>
    <t>Listeria phage LP-064</t>
  </si>
  <si>
    <t>135.279</t>
  </si>
  <si>
    <t>KJ094029.1</t>
  </si>
  <si>
    <t>Mycobacterium phage Adephagia</t>
  </si>
  <si>
    <t>59.646</t>
  </si>
  <si>
    <t>JF704105.1</t>
  </si>
  <si>
    <t>Mycobacterium virus Backyardigan</t>
  </si>
  <si>
    <t>JF704093.1</t>
  </si>
  <si>
    <t>Mycobacterium phage Daisy</t>
  </si>
  <si>
    <t>68.245</t>
  </si>
  <si>
    <t>JF704095.1</t>
  </si>
  <si>
    <t>Mycobacterium virus George</t>
  </si>
  <si>
    <t>51.578</t>
  </si>
  <si>
    <t>JF704107.1</t>
  </si>
  <si>
    <t>Mycobacterium virus Gladiator</t>
  </si>
  <si>
    <t>52.213</t>
  </si>
  <si>
    <t>JF704097.1</t>
  </si>
  <si>
    <t>Mycobacterium virus Joedirt</t>
  </si>
  <si>
    <t>74.914</t>
  </si>
  <si>
    <t>JF704108.1</t>
  </si>
  <si>
    <t>Mycobacterium virus Packman</t>
  </si>
  <si>
    <t>51.339</t>
  </si>
  <si>
    <t>JF704110.1</t>
  </si>
  <si>
    <t>Mycobacterium virus Rockyhorror</t>
  </si>
  <si>
    <t>56.719</t>
  </si>
  <si>
    <t>JF704117.1</t>
  </si>
  <si>
    <t>Mycobacterium phage UPIE</t>
  </si>
  <si>
    <t>73.784</t>
  </si>
  <si>
    <t>JF704113.1</t>
  </si>
  <si>
    <t>Mycobacterium virus Yoshi</t>
  </si>
  <si>
    <t>58.714</t>
  </si>
  <si>
    <t>JF704115.1</t>
  </si>
  <si>
    <t>Mycobacterium virus Anaya</t>
  </si>
  <si>
    <t>60.835</t>
  </si>
  <si>
    <t>JF704106.1</t>
  </si>
  <si>
    <t>Escherichia phage JLK-2012</t>
  </si>
  <si>
    <t>57.198</t>
  </si>
  <si>
    <t>JQ347801.1</t>
  </si>
  <si>
    <t>Brucella phage Bk2</t>
  </si>
  <si>
    <t>HF569088.1</t>
  </si>
  <si>
    <t>Brucella phage Fi</t>
  </si>
  <si>
    <t>41.142</t>
  </si>
  <si>
    <t>HF569089.1</t>
  </si>
  <si>
    <t>Pseudomonas phage KPP23</t>
  </si>
  <si>
    <t>62.774</t>
  </si>
  <si>
    <t>AB910392.1</t>
  </si>
  <si>
    <t>Edwardsiella phage PEi26</t>
  </si>
  <si>
    <t>177.215</t>
  </si>
  <si>
    <t>AP014715.1</t>
  </si>
  <si>
    <t>Vibrio phage RYC</t>
  </si>
  <si>
    <t>158.066</t>
  </si>
  <si>
    <t>AP014858.1</t>
  </si>
  <si>
    <t>Vibrio phage CKB-S1</t>
  </si>
  <si>
    <t>48.157</t>
  </si>
  <si>
    <t>AP014887.1</t>
  </si>
  <si>
    <t>Vibrio phage CKB-S2</t>
  </si>
  <si>
    <t>34.713</t>
  </si>
  <si>
    <t>AP014888.1</t>
  </si>
  <si>
    <t>Vibrio phage K04M1_VK04M1</t>
  </si>
  <si>
    <t>7.079</t>
  </si>
  <si>
    <t>chromosome:CP017895.1</t>
  </si>
  <si>
    <t>Vibrio phage K05K4_VK05K4_1</t>
  </si>
  <si>
    <t>21.012</t>
  </si>
  <si>
    <t>chromosome:CP017905.1</t>
  </si>
  <si>
    <t>Vibrio phage K05K4_VK05K4_2</t>
  </si>
  <si>
    <t>13.327</t>
  </si>
  <si>
    <t>chromosome:CP017906.1</t>
  </si>
  <si>
    <t>Azobacteroides phage ProJPt-Bp1</t>
  </si>
  <si>
    <t>99.517</t>
  </si>
  <si>
    <t>AP017903.1</t>
  </si>
  <si>
    <t>Mycobacterium phage Marvin</t>
  </si>
  <si>
    <t>JF704100.1</t>
  </si>
  <si>
    <t>Mycobacterium phage Send513</t>
  </si>
  <si>
    <t>71.547</t>
  </si>
  <si>
    <t>JF704112.1</t>
  </si>
  <si>
    <t>Mycobacterium phage ChrisnMich</t>
  </si>
  <si>
    <t>70.428</t>
  </si>
  <si>
    <t>JF704094.1</t>
  </si>
  <si>
    <t>Mycobacterium phage Zemanar</t>
  </si>
  <si>
    <t>71.092</t>
  </si>
  <si>
    <t>JF704104.1</t>
  </si>
  <si>
    <t>Mycobacterium phage Rockstar</t>
  </si>
  <si>
    <t>47.78</t>
  </si>
  <si>
    <t>JF704111.1</t>
  </si>
  <si>
    <t>Lactococcus phage TP712</t>
  </si>
  <si>
    <t>42.073</t>
  </si>
  <si>
    <t>AY766464.1</t>
  </si>
  <si>
    <t>Bifidobacterium phage Bbif-1</t>
  </si>
  <si>
    <t>40.36</t>
  </si>
  <si>
    <t>GQ141189.1</t>
  </si>
  <si>
    <t>Streptococcus phage phi-SsUD.1</t>
  </si>
  <si>
    <t>63.748</t>
  </si>
  <si>
    <t>FN997652.1</t>
  </si>
  <si>
    <t>Staphylococcus phage TEM126</t>
  </si>
  <si>
    <t>HQ127381.1</t>
  </si>
  <si>
    <t>Wolbachia endosymbiont wVitA of Nasonia vitripennis phage WOVitA1</t>
  </si>
  <si>
    <t>66.81</t>
  </si>
  <si>
    <t>HQ906662.1</t>
  </si>
  <si>
    <t>Wolbachia endosymbiont wVitA of Nasonia vitripennis phage WOVitA2</t>
  </si>
  <si>
    <t>HQ906663.1</t>
  </si>
  <si>
    <t>Wolbachia endosymbiont wVitA of Nasonia vitripennis phage WOVitA4</t>
  </si>
  <si>
    <t>21.272</t>
  </si>
  <si>
    <t>HQ906664.1</t>
  </si>
  <si>
    <t>Mycobacterium phage Hedgerow</t>
  </si>
  <si>
    <t>67.451</t>
  </si>
  <si>
    <t>JN698991.1</t>
  </si>
  <si>
    <t>Mycobacterium phage Potter</t>
  </si>
  <si>
    <t>68.327</t>
  </si>
  <si>
    <t>KU867907.1</t>
  </si>
  <si>
    <t>Mycobacterium phage Serpentine</t>
  </si>
  <si>
    <t>68.884</t>
  </si>
  <si>
    <t>JX649096.1</t>
  </si>
  <si>
    <t>Ljungan virus 87-012</t>
  </si>
  <si>
    <t>PRJNA15401</t>
  </si>
  <si>
    <t>7.59</t>
  </si>
  <si>
    <t xml:space="preserve"> Unknown:NC_003976.2/AF327920.2</t>
  </si>
  <si>
    <t>Human parechovirus 2</t>
  </si>
  <si>
    <t>PRJNA15357</t>
  </si>
  <si>
    <t xml:space="preserve"> Unknown:NC_001897.1/AJ005695.1</t>
  </si>
  <si>
    <t>Enterobacteria phage T4T</t>
  </si>
  <si>
    <t>168.92</t>
  </si>
  <si>
    <t>HM137666.1</t>
  </si>
  <si>
    <t>French bean leaf curl virus</t>
  </si>
  <si>
    <t>PRJNA169555</t>
  </si>
  <si>
    <t xml:space="preserve"> DNA-A:NC_018090.1/JQ866297.1</t>
  </si>
  <si>
    <t>Long-fingered bat hepatitis B virus</t>
  </si>
  <si>
    <t>PRJNA195535</t>
  </si>
  <si>
    <t>3.23</t>
  </si>
  <si>
    <t xml:space="preserve"> Unknown:NC_020881.1/JX941466.1</t>
  </si>
  <si>
    <t>Bat polyomanvirus 5b-1</t>
  </si>
  <si>
    <t>PRJNA280292</t>
  </si>
  <si>
    <t>5.047</t>
  </si>
  <si>
    <t xml:space="preserve"> Unknown:NC_026767.1/AB972944.1</t>
  </si>
  <si>
    <t>Hibiscus green spot virus 2</t>
  </si>
  <si>
    <t>PRJNA76343</t>
  </si>
  <si>
    <t>14.702</t>
  </si>
  <si>
    <t>44.1975</t>
  </si>
  <si>
    <t xml:space="preserve"> RNA 1:NC_016141.1/HQ852052.1;  RNA 2:NC_016143.1/HQ852053.1;  RNA 3:NC_016142.1/HQ852054.1</t>
  </si>
  <si>
    <t>Cockroach associated cyclovirus 1</t>
  </si>
  <si>
    <t>PRJNA188548</t>
  </si>
  <si>
    <t>1.719</t>
  </si>
  <si>
    <t xml:space="preserve"> Unknown:NC_020206.1/JX569794.1</t>
  </si>
  <si>
    <t>Shrew hepatovirus KS121232Sorara2012</t>
  </si>
  <si>
    <t>PRJNA302023</t>
  </si>
  <si>
    <t xml:space="preserve"> Unknown:NC_028364.1/KT452658.1</t>
  </si>
  <si>
    <t>Rodent hepatovirus RMU101637Micarv2010</t>
  </si>
  <si>
    <t>PRJNA302024</t>
  </si>
  <si>
    <t>7.656</t>
  </si>
  <si>
    <t xml:space="preserve"> Unknown:NC_028363.1/KT452637.1</t>
  </si>
  <si>
    <t>Hedgehog hepatovirus Igel8Erieur2014</t>
  </si>
  <si>
    <t>PRJNA302022</t>
  </si>
  <si>
    <t>6.929</t>
  </si>
  <si>
    <t xml:space="preserve"> Unknown:NC_028365.1/KT452691.1</t>
  </si>
  <si>
    <t>Mycobacterium virus JHC117</t>
  </si>
  <si>
    <t>JF704098.1</t>
  </si>
  <si>
    <t>Escherichia phage KPN1</t>
  </si>
  <si>
    <t>165.831</t>
  </si>
  <si>
    <t>KX452694.1</t>
  </si>
  <si>
    <t>Enterobacter phage KPN3</t>
  </si>
  <si>
    <t>44.911</t>
  </si>
  <si>
    <t>KX452696.1</t>
  </si>
  <si>
    <t>Serratia phage KPN4</t>
  </si>
  <si>
    <t>160.268</t>
  </si>
  <si>
    <t>KX452697.1</t>
  </si>
  <si>
    <t>Shigella phage KPN5</t>
  </si>
  <si>
    <t>193.624</t>
  </si>
  <si>
    <t>KX452698.1</t>
  </si>
  <si>
    <t>Klebsiella phage KPN2</t>
  </si>
  <si>
    <t>146.203</t>
  </si>
  <si>
    <t>KX452695.1</t>
  </si>
  <si>
    <t>Klebsiella phage phiKpS2</t>
  </si>
  <si>
    <t>45.059</t>
  </si>
  <si>
    <t>KX587949.1</t>
  </si>
  <si>
    <t>Proteobacteria phage MWH-Nonnen-W8red 2</t>
  </si>
  <si>
    <t>41.775</t>
  </si>
  <si>
    <t>chromosome:CP017837.1</t>
  </si>
  <si>
    <t>Proteobacteria phage MWH-Nonnen-W8red 1</t>
  </si>
  <si>
    <t>43.334</t>
  </si>
  <si>
    <t>chromosome:CP017838.1</t>
  </si>
  <si>
    <t>Vibrio phage J14</t>
  </si>
  <si>
    <t>88.973</t>
  </si>
  <si>
    <t>KY022433.1</t>
  </si>
  <si>
    <t>Pseudomonas phage DVM-2008</t>
  </si>
  <si>
    <t>22.689</t>
  </si>
  <si>
    <t>EU982300.1</t>
  </si>
  <si>
    <t>Avian paramyxovirus goose/Shimane/67/2000</t>
  </si>
  <si>
    <t>PRJNA323871</t>
  </si>
  <si>
    <t>16.146</t>
  </si>
  <si>
    <t>NC_030231.1/LC041132.1</t>
  </si>
  <si>
    <t>Escherichia phage PEC04</t>
  </si>
  <si>
    <t>167.552</t>
  </si>
  <si>
    <t>KR233165.1</t>
  </si>
  <si>
    <t>Otomops polyomavirus KY157</t>
  </si>
  <si>
    <t>PRJNA185192</t>
  </si>
  <si>
    <t xml:space="preserve"> Unknown:NC_020071.1/JX520664.1</t>
  </si>
  <si>
    <t>Otomops polyomavirus KY156</t>
  </si>
  <si>
    <t>PRJNA185193</t>
  </si>
  <si>
    <t>4.914</t>
  </si>
  <si>
    <t xml:space="preserve"> Unknown:NC_020066.1/JX520658.1</t>
  </si>
  <si>
    <t>Human associated cyclovirus 10</t>
  </si>
  <si>
    <t>PRJNA243497</t>
  </si>
  <si>
    <t xml:space="preserve"> Unknown:NC_023874.2/KF726984.2</t>
  </si>
  <si>
    <t>Enterobacteria phage RB5</t>
  </si>
  <si>
    <t>KM606995.1</t>
  </si>
  <si>
    <t>Mycobacterium phage DmpstrDiver</t>
  </si>
  <si>
    <t>112.285</t>
  </si>
  <si>
    <t>MF919504.1</t>
  </si>
  <si>
    <t>Mycobacterium phage Virapocalypse</t>
  </si>
  <si>
    <t>68.682</t>
  </si>
  <si>
    <t>MF919539.1</t>
  </si>
  <si>
    <t>Pseudomonas phage MR299-2</t>
  </si>
  <si>
    <t>44.789</t>
  </si>
  <si>
    <t>JN254801.1</t>
  </si>
  <si>
    <t>Salmonella phage SPC32H</t>
  </si>
  <si>
    <t>KC911856.1</t>
  </si>
  <si>
    <t>Cellulophaga phage phi19:2</t>
  </si>
  <si>
    <t>78.275</t>
  </si>
  <si>
    <t>KC821621.1</t>
  </si>
  <si>
    <t>Campylobacter phage CP8</t>
  </si>
  <si>
    <t>132.667</t>
  </si>
  <si>
    <t>KF148616.1</t>
  </si>
  <si>
    <t>Enterobacteria phage FL68 Tallahassee/FL/2012</t>
  </si>
  <si>
    <t>KF044309.1</t>
  </si>
  <si>
    <t>Campylobacter phage CJIE4-1</t>
  </si>
  <si>
    <t>37.94</t>
  </si>
  <si>
    <t>KF751793.1</t>
  </si>
  <si>
    <t>Campylobacter phage CJIE4-3</t>
  </si>
  <si>
    <t>35.417</t>
  </si>
  <si>
    <t>KF751795.1</t>
  </si>
  <si>
    <t>Mycobacterium phage HH92</t>
  </si>
  <si>
    <t>KJ538722.1</t>
  </si>
  <si>
    <t>Pseudomonas phage RWG</t>
  </si>
  <si>
    <t>72.646</t>
  </si>
  <si>
    <t>KM411958.1</t>
  </si>
  <si>
    <t>Paenibacillus phage Diane</t>
  </si>
  <si>
    <t>KT361657.1</t>
  </si>
  <si>
    <t>Salmonella phage fSE4S</t>
  </si>
  <si>
    <t>41.768</t>
  </si>
  <si>
    <t>KT881477.1</t>
  </si>
  <si>
    <t>Rhodobacter phage RcCronus</t>
  </si>
  <si>
    <t>35.985</t>
  </si>
  <si>
    <t>KR935217.1</t>
  </si>
  <si>
    <t>Mycobacterium phage DaHudson</t>
  </si>
  <si>
    <t>KT359365.1</t>
  </si>
  <si>
    <t>Cellulophaga phage phi4:1_13</t>
  </si>
  <si>
    <t>KT962245.1</t>
  </si>
  <si>
    <t>Arthrobacter phage PrincessTrina</t>
  </si>
  <si>
    <t>70.265</t>
  </si>
  <si>
    <t>KU160660.1</t>
  </si>
  <si>
    <t>Pseudomonas phage UNO-SLW1</t>
  </si>
  <si>
    <t>39.215</t>
  </si>
  <si>
    <t>KX431888.1</t>
  </si>
  <si>
    <t>Erwinia phage vB_EamP_Rexella</t>
  </si>
  <si>
    <t>75.448</t>
  </si>
  <si>
    <t>KX098390.2</t>
  </si>
  <si>
    <t>Enterococcus phage phiFL1B</t>
  </si>
  <si>
    <t>GQ478082.1</t>
  </si>
  <si>
    <t>Enterococcus phage phiFL1C</t>
  </si>
  <si>
    <t>38.721</t>
  </si>
  <si>
    <t>GQ478083.1</t>
  </si>
  <si>
    <t>Erwinia phage vB_EamP_Gutmeister</t>
  </si>
  <si>
    <t>71.173</t>
  </si>
  <si>
    <t>KX098391.1</t>
  </si>
  <si>
    <t>Pseudomonas phage UNO-SLW2</t>
  </si>
  <si>
    <t>KX449361.1</t>
  </si>
  <si>
    <t>Arthrobacter phage Conboy</t>
  </si>
  <si>
    <t>70.096</t>
  </si>
  <si>
    <t>KX522650.1</t>
  </si>
  <si>
    <t>Cellulophaga phage phi4:1_18</t>
  </si>
  <si>
    <t>KT962246.1</t>
  </si>
  <si>
    <t>Mycobacterium phage Wooldri</t>
  </si>
  <si>
    <t>50.797</t>
  </si>
  <si>
    <t>KT381277.1</t>
  </si>
  <si>
    <t>Rhodobacter phage RcSaxon</t>
  </si>
  <si>
    <t>36.081</t>
  </si>
  <si>
    <t>KT253150.1</t>
  </si>
  <si>
    <t>Salmonella phage fSE1C</t>
  </si>
  <si>
    <t>41.72</t>
  </si>
  <si>
    <t>KT962832.1</t>
  </si>
  <si>
    <t>Paenibacillus phage Vadim</t>
  </si>
  <si>
    <t>KT361656.1</t>
  </si>
  <si>
    <t>Pseudomonas phage phi176</t>
  </si>
  <si>
    <t>73.048</t>
  </si>
  <si>
    <t>KM411960.1</t>
  </si>
  <si>
    <t>Mycobacterium phage Kinbote</t>
  </si>
  <si>
    <t>KT222940.1</t>
  </si>
  <si>
    <t>Campylobacter phage CJIE4-4</t>
  </si>
  <si>
    <t>35.459</t>
  </si>
  <si>
    <t>KF751796.1</t>
  </si>
  <si>
    <t>Campylobacter phage CJIE4-2</t>
  </si>
  <si>
    <t>36.734</t>
  </si>
  <si>
    <t>KF751794.1</t>
  </si>
  <si>
    <t>Enterobacteria phage FL76 Tallahassee/FL/2012</t>
  </si>
  <si>
    <t>KF044310.1</t>
  </si>
  <si>
    <t>Cellulophaga phage phi13:1</t>
  </si>
  <si>
    <t>76.666</t>
  </si>
  <si>
    <t>KC821625.1</t>
  </si>
  <si>
    <t>Salmonella phage SPC32N</t>
  </si>
  <si>
    <t>KC911857.1</t>
  </si>
  <si>
    <t>Brucella phage Bk</t>
  </si>
  <si>
    <t>KC556893.1</t>
  </si>
  <si>
    <t>Enterobacteria phage RB10</t>
  </si>
  <si>
    <t>168.401</t>
  </si>
  <si>
    <t>KM606999.1</t>
  </si>
  <si>
    <t>Enterobacteria phage RB55</t>
  </si>
  <si>
    <t>168.896</t>
  </si>
  <si>
    <t>KM607002.1</t>
  </si>
  <si>
    <t>Mycobacterium phage Piglet</t>
  </si>
  <si>
    <t>68.992</t>
  </si>
  <si>
    <t>JX649097.1</t>
  </si>
  <si>
    <t>Mycobacterium phage Puhltonio</t>
  </si>
  <si>
    <t>68.323</t>
  </si>
  <si>
    <t>GQ303264.1</t>
  </si>
  <si>
    <t>Mycobacterium phage LizLemon</t>
  </si>
  <si>
    <t>67.496</t>
  </si>
  <si>
    <t>KM101117.1</t>
  </si>
  <si>
    <t>Listeria phage LP-124</t>
  </si>
  <si>
    <t>135.764</t>
  </si>
  <si>
    <t>KJ094031.2</t>
  </si>
  <si>
    <t>Mycobacterium phage PDRPv</t>
  </si>
  <si>
    <t>69.11</t>
  </si>
  <si>
    <t>KR029086.1</t>
  </si>
  <si>
    <t>KX349299.1</t>
  </si>
  <si>
    <t>Arthrobacter phage Jessica</t>
  </si>
  <si>
    <t>KT355473.1</t>
  </si>
  <si>
    <t>Mycobacterium phage Drazdys</t>
  </si>
  <si>
    <t>JF704116.1</t>
  </si>
  <si>
    <t>Pseudomonas phage DL52</t>
  </si>
  <si>
    <t>65.867</t>
  </si>
  <si>
    <t>KR054028.1</t>
  </si>
  <si>
    <t>175.19</t>
  </si>
  <si>
    <t>KX349308.1</t>
  </si>
  <si>
    <t>Brucella phage F1</t>
  </si>
  <si>
    <t>41.143</t>
  </si>
  <si>
    <t>HG428758.1</t>
  </si>
  <si>
    <t>Mycobacterium phage Godines</t>
  </si>
  <si>
    <t>67.277</t>
  </si>
  <si>
    <t>KR997932.1</t>
  </si>
  <si>
    <t>5.301</t>
  </si>
  <si>
    <t>KT264761.1</t>
  </si>
  <si>
    <t>30.903</t>
  </si>
  <si>
    <t>AP013370.1</t>
  </si>
  <si>
    <t>Enterobacteria phage ID11</t>
  </si>
  <si>
    <t>KX266637.1</t>
  </si>
  <si>
    <t>HM775307.1</t>
  </si>
  <si>
    <t>Stx2 converting phage I</t>
  </si>
  <si>
    <t>61.765</t>
  </si>
  <si>
    <t>AP004402.1</t>
  </si>
  <si>
    <t>Mycobacterium phage Nacho</t>
  </si>
  <si>
    <t>69.321</t>
  </si>
  <si>
    <t>JX649098.1</t>
  </si>
  <si>
    <t>31037.9</t>
  </si>
  <si>
    <t>BCRX00000000.1</t>
  </si>
  <si>
    <t>6.671</t>
  </si>
  <si>
    <t xml:space="preserve"> Unknown:KX513953.1</t>
  </si>
  <si>
    <t>Saboya virus</t>
  </si>
  <si>
    <t>PRJNA375045</t>
  </si>
  <si>
    <t xml:space="preserve"> Unknown:NC_033697.1/DQ859062.1</t>
  </si>
  <si>
    <t>214.214</t>
  </si>
  <si>
    <t>KU686213.1</t>
  </si>
  <si>
    <t>PRJEB14065</t>
  </si>
  <si>
    <t>8.786</t>
  </si>
  <si>
    <t xml:space="preserve"> Unknown:NC_031949.1/LT594381.1</t>
  </si>
  <si>
    <t>898.386</t>
  </si>
  <si>
    <t>47.95</t>
  </si>
  <si>
    <t>AAMH00000000.1</t>
  </si>
  <si>
    <t>Gordonia phage Attis</t>
  </si>
  <si>
    <t>47.881</t>
  </si>
  <si>
    <t>KU963247.1</t>
  </si>
  <si>
    <t>Mycobacterium phage Myxus</t>
  </si>
  <si>
    <t>53.425</t>
  </si>
  <si>
    <t>KU716095.1</t>
  </si>
  <si>
    <t>Mycobacterium phage ChipMunk</t>
  </si>
  <si>
    <t>53.932</t>
  </si>
  <si>
    <t>KU985095.1</t>
  </si>
  <si>
    <t>Lactococcus phage 50901</t>
  </si>
  <si>
    <t>33.44</t>
  </si>
  <si>
    <t>KX456208.1</t>
  </si>
  <si>
    <t>Gordonia phage Kampe</t>
  </si>
  <si>
    <t>80.649</t>
  </si>
  <si>
    <t>KU998254.1</t>
  </si>
  <si>
    <t>Gordonia phage Jeanie</t>
  </si>
  <si>
    <t>17.118</t>
  </si>
  <si>
    <t>KU998256.1</t>
  </si>
  <si>
    <t>39.861</t>
  </si>
  <si>
    <t>KP063903.1</t>
  </si>
  <si>
    <t>Bacillus phage PfEFR-4</t>
  </si>
  <si>
    <t>43.223</t>
  </si>
  <si>
    <t>KX227757.1</t>
  </si>
  <si>
    <t>Pseudomonas phage vB_PsyM_KIL2</t>
  </si>
  <si>
    <t>92.466</t>
  </si>
  <si>
    <t>KU130127.1</t>
  </si>
  <si>
    <t>Salmonella phage 101962B_sal5</t>
  </si>
  <si>
    <t>42.126</t>
  </si>
  <si>
    <t>KU927496.1</t>
  </si>
  <si>
    <t>Salmonella phage phSE-5</t>
  </si>
  <si>
    <t>49.178</t>
  </si>
  <si>
    <t>KX015771.1</t>
  </si>
  <si>
    <t>Escherichia phage Lust</t>
  </si>
  <si>
    <t>41.942</t>
  </si>
  <si>
    <t>KX534338.1</t>
  </si>
  <si>
    <t>Lactococcus phage M6202</t>
  </si>
  <si>
    <t>22.251</t>
  </si>
  <si>
    <t>KX373690.1</t>
  </si>
  <si>
    <t>Mycobacterium phage Bircsak</t>
  </si>
  <si>
    <t>53.622</t>
  </si>
  <si>
    <t>KX522649.1</t>
  </si>
  <si>
    <t>Gordonia phage BatStarr</t>
  </si>
  <si>
    <t>KX557273.1</t>
  </si>
  <si>
    <t>Lactococcus phage 86501</t>
  </si>
  <si>
    <t>33.035</t>
  </si>
  <si>
    <t>KX456212.1</t>
  </si>
  <si>
    <t>Citrobacter phage SH5</t>
  </si>
  <si>
    <t>39.832</t>
  </si>
  <si>
    <t>KU687351.1</t>
  </si>
  <si>
    <t>Lactococcus phage 56701</t>
  </si>
  <si>
    <t>KX456209.1</t>
  </si>
  <si>
    <t>Streptococcus virus 9873</t>
  </si>
  <si>
    <t>32.813</t>
  </si>
  <si>
    <t>KU678391.1</t>
  </si>
  <si>
    <t>Bacillus phage Smudge</t>
  </si>
  <si>
    <t>162.04</t>
  </si>
  <si>
    <t>KX156152.1</t>
  </si>
  <si>
    <t>Erwinia phage vB_EamM_Machina</t>
  </si>
  <si>
    <t>241.654</t>
  </si>
  <si>
    <t>KX397370.1</t>
  </si>
  <si>
    <t>Gordonia phage Strosahl</t>
  </si>
  <si>
    <t>KX557284.1</t>
  </si>
  <si>
    <t>PRJNA340453</t>
  </si>
  <si>
    <t>10.887</t>
  </si>
  <si>
    <t>NC_030849.1/KX580898.1</t>
  </si>
  <si>
    <t>Saffold virus</t>
  </si>
  <si>
    <t>PRJNA19577</t>
  </si>
  <si>
    <t>8.115</t>
  </si>
  <si>
    <t xml:space="preserve"> Unknown:NC_009448.2/EF165067.2</t>
  </si>
  <si>
    <t>Aquatic bird bornavirus 1</t>
  </si>
  <si>
    <t>9.006</t>
  </si>
  <si>
    <t xml:space="preserve"> Unknown:NC_029642.1/KF578398.1</t>
  </si>
  <si>
    <t>Mycobacterium phage ABCat</t>
  </si>
  <si>
    <t>76.131</t>
  </si>
  <si>
    <t>KF188414.1</t>
  </si>
  <si>
    <t>Mycobacterium phage McFly</t>
  </si>
  <si>
    <t>52.502</t>
  </si>
  <si>
    <t>KU695582.1</t>
  </si>
  <si>
    <t>Peptoclostridium phage phiCDIF1296T</t>
  </si>
  <si>
    <t>131.326</t>
  </si>
  <si>
    <t>CP011970.1</t>
  </si>
  <si>
    <t>Staphylococcus phage phiNM4-gamma4</t>
  </si>
  <si>
    <t>40.365</t>
  </si>
  <si>
    <t>KP209285.1</t>
  </si>
  <si>
    <t>Mycobacterium phage Xerxes</t>
  </si>
  <si>
    <t>43.698</t>
  </si>
  <si>
    <t>KU935726.1</t>
  </si>
  <si>
    <t>Mannheimia phage vB_MhM_1127AP1</t>
  </si>
  <si>
    <t>36.745</t>
  </si>
  <si>
    <t>KP137436.1</t>
  </si>
  <si>
    <t>Mycobacterium phage TallGRassMM</t>
  </si>
  <si>
    <t>68.133</t>
  </si>
  <si>
    <t>JN699010.1</t>
  </si>
  <si>
    <t>Mycobacterium phage Slarp</t>
  </si>
  <si>
    <t>57.249</t>
  </si>
  <si>
    <t>KT361920.1</t>
  </si>
  <si>
    <t>Mycobacterium virus Astro</t>
  </si>
  <si>
    <t>52.494</t>
  </si>
  <si>
    <t>JX015524.1</t>
  </si>
  <si>
    <t>Salmonella phage SEN8</t>
  </si>
  <si>
    <t>KT630647.2</t>
  </si>
  <si>
    <t>Mycobacterium phage Marie</t>
  </si>
  <si>
    <t>KU578077.1</t>
  </si>
  <si>
    <t>Propionibacterium phage PAC2</t>
  </si>
  <si>
    <t>29.602</t>
  </si>
  <si>
    <t>KR902979.1</t>
  </si>
  <si>
    <t>Streptomyces phage Verse</t>
  </si>
  <si>
    <t>49.483</t>
  </si>
  <si>
    <t>KT186229.1</t>
  </si>
  <si>
    <t>Streptomyces phage Aaronocolus</t>
  </si>
  <si>
    <t>49.562</t>
  </si>
  <si>
    <t>KT124227.1</t>
  </si>
  <si>
    <t>Mycobacterium phage Girafales</t>
  </si>
  <si>
    <t>58.456</t>
  </si>
  <si>
    <t>KR997931.1</t>
  </si>
  <si>
    <t>Mycobacterium phage Lumos</t>
  </si>
  <si>
    <t>75.586</t>
  </si>
  <si>
    <t>KT372003.1</t>
  </si>
  <si>
    <t>Stenotrophomonas phage vB_SmaS-DLP_1</t>
  </si>
  <si>
    <t>42.887</t>
  </si>
  <si>
    <t>KR537872.1</t>
  </si>
  <si>
    <t>Escherichia virus FI</t>
  </si>
  <si>
    <t>PRJNA307769</t>
  </si>
  <si>
    <t>4.184</t>
  </si>
  <si>
    <t xml:space="preserve"> Unknown:NC_028902.1/EF068134.1</t>
  </si>
  <si>
    <t>Mycobacterium phage Penny1</t>
  </si>
  <si>
    <t>50.884</t>
  </si>
  <si>
    <t>KX458237.1</t>
  </si>
  <si>
    <t>Rhodococcus phage Rhodalysa</t>
  </si>
  <si>
    <t>KT375356.1</t>
  </si>
  <si>
    <t>Borna disease virus 1</t>
  </si>
  <si>
    <t>8.91</t>
  </si>
  <si>
    <t xml:space="preserve"> Unknown:NC_001607.1/U04608.1</t>
  </si>
  <si>
    <t>Parrot bornavirus 7</t>
  </si>
  <si>
    <t>8.901</t>
  </si>
  <si>
    <t xml:space="preserve"> Unknown:NC_030689.1/JX065210.2</t>
  </si>
  <si>
    <t>Canary bornavirus 1</t>
  </si>
  <si>
    <t>PRJNA296131</t>
  </si>
  <si>
    <t>8.93</t>
  </si>
  <si>
    <t>NC_030690.1/KC464471.1</t>
  </si>
  <si>
    <t>Aiptasia sp. sea anemone associated circular virus</t>
  </si>
  <si>
    <t>PRJNA293720</t>
  </si>
  <si>
    <t xml:space="preserve"> Unknown:NC_027781.1/KR528544.1</t>
  </si>
  <si>
    <t>Microviridae Fen51_42</t>
  </si>
  <si>
    <t>KM589507.1</t>
  </si>
  <si>
    <t>Propionibacterium phage PHL064M02</t>
  </si>
  <si>
    <t>KJ578764.1</t>
  </si>
  <si>
    <t>Propionibacterium phage PHL082M02</t>
  </si>
  <si>
    <t>KJ578769.1</t>
  </si>
  <si>
    <t>Rhizobium phage RHEph01</t>
  </si>
  <si>
    <t>43.444</t>
  </si>
  <si>
    <t>JX483873.1</t>
  </si>
  <si>
    <t>Propionibacterium phage PHL085M01</t>
  </si>
  <si>
    <t>29.451</t>
  </si>
  <si>
    <t>JX570707.1</t>
  </si>
  <si>
    <t>Vibrio phage H2</t>
  </si>
  <si>
    <t>KY658673.3</t>
  </si>
  <si>
    <t>154.99</t>
  </si>
  <si>
    <t>KJ019040.1</t>
  </si>
  <si>
    <t>192.117</t>
  </si>
  <si>
    <t>KJ019089.1</t>
  </si>
  <si>
    <t>225.059</t>
  </si>
  <si>
    <t>KJ019037.1</t>
  </si>
  <si>
    <t>171.279</t>
  </si>
  <si>
    <t>KJ019030.1</t>
  </si>
  <si>
    <t>179.2</t>
  </si>
  <si>
    <t>KJ019029.1</t>
  </si>
  <si>
    <t>Lactococcus phage SK1833</t>
  </si>
  <si>
    <t>28.452</t>
  </si>
  <si>
    <t>KF676640.1</t>
  </si>
  <si>
    <t>PRJNA292100</t>
  </si>
  <si>
    <t>4.666</t>
  </si>
  <si>
    <t xml:space="preserve"> Unknown:NC_027701.1/KM268108.1</t>
  </si>
  <si>
    <t>PRJNA369104</t>
  </si>
  <si>
    <t xml:space="preserve"> Unknown:NC_033555.1/KY001650.1</t>
  </si>
  <si>
    <t>Human bocavirus 4 NI</t>
  </si>
  <si>
    <t>PRJNA38243</t>
  </si>
  <si>
    <t>5.104</t>
  </si>
  <si>
    <t xml:space="preserve"> Unknown:NC_012729.2/FJ973561.2</t>
  </si>
  <si>
    <t>55.073</t>
  </si>
  <si>
    <t>KJ094032.2</t>
  </si>
  <si>
    <t>Penaeus monodon hepandensovirus 4</t>
  </si>
  <si>
    <t>PRJNA32695</t>
  </si>
  <si>
    <t>6.31</t>
  </si>
  <si>
    <t xml:space="preserve"> Unknown:NC_011545.2/FJ410797.2</t>
  </si>
  <si>
    <t>Vibrio phage AS51</t>
  </si>
  <si>
    <t>42.542</t>
  </si>
  <si>
    <t>KF800937.1</t>
  </si>
  <si>
    <t>Shewanella sp. phage 3/49</t>
  </si>
  <si>
    <t>PRJNA266779</t>
  </si>
  <si>
    <t>40.161</t>
  </si>
  <si>
    <t xml:space="preserve"> Unknown:NC_025466.1/KJ018214.1</t>
  </si>
  <si>
    <t>59.407</t>
  </si>
  <si>
    <t>JX094499.1</t>
  </si>
  <si>
    <t>Vibrio phage phi 2</t>
  </si>
  <si>
    <t>41.476</t>
  </si>
  <si>
    <t>KJ545483.2</t>
  </si>
  <si>
    <t>Dinoroseobacter phage vBDshPR2C</t>
  </si>
  <si>
    <t>KJ803031.1</t>
  </si>
  <si>
    <t>Pseudomonas phage phiPsa17</t>
  </si>
  <si>
    <t>40.525</t>
  </si>
  <si>
    <t>KR091952.1</t>
  </si>
  <si>
    <t>Listeria phage LMTA-34</t>
  </si>
  <si>
    <t>KJ586794.1</t>
  </si>
  <si>
    <t>Sweet potato leaf curl Henan4 virus</t>
  </si>
  <si>
    <t>PRJNA225011</t>
  </si>
  <si>
    <t xml:space="preserve"> Unknown:NC_022586.1/KF156759.1</t>
  </si>
  <si>
    <t>Bacillus phage Vinny</t>
  </si>
  <si>
    <t>162.865</t>
  </si>
  <si>
    <t>KU737346.1</t>
  </si>
  <si>
    <t>Mycobacterium phage Audrey</t>
  </si>
  <si>
    <t>68.662</t>
  </si>
  <si>
    <t>KJ194581.1</t>
  </si>
  <si>
    <t>Mycobacterium virus LHTSCC</t>
  </si>
  <si>
    <t>51.813</t>
  </si>
  <si>
    <t>JN699015.1</t>
  </si>
  <si>
    <t>PRJNA42941</t>
  </si>
  <si>
    <t>7.379</t>
  </si>
  <si>
    <t xml:space="preserve"> Unknown:NC_013695.1/AF414373.2</t>
  </si>
  <si>
    <t>PRJNA36399</t>
  </si>
  <si>
    <t xml:space="preserve"> Unknown:NC_012437.1/FJ434664.1</t>
  </si>
  <si>
    <t>Mycobacterium phage Eidsmoe</t>
  </si>
  <si>
    <t>52.946</t>
  </si>
  <si>
    <t>KU716094.1</t>
  </si>
  <si>
    <t>Pseudomonas phage YMC11/11/R1836</t>
  </si>
  <si>
    <t>37.714</t>
  </si>
  <si>
    <t>KT968832.1</t>
  </si>
  <si>
    <t>Mycobacterium phage ADLER F1725</t>
  </si>
  <si>
    <t>95.702</t>
  </si>
  <si>
    <t>KF981876.1</t>
  </si>
  <si>
    <t>Achromobacter phage JWDelta</t>
  </si>
  <si>
    <t>73.659</t>
  </si>
  <si>
    <t>KF787094.1</t>
  </si>
  <si>
    <t>Mycobacterium phage Medusa</t>
  </si>
  <si>
    <t>51.384</t>
  </si>
  <si>
    <t>KF024733.1</t>
  </si>
  <si>
    <t>Mycobacterium phage 40BC</t>
  </si>
  <si>
    <t>KJ433975.1</t>
  </si>
  <si>
    <t>Vibrio phage phi-Grn1</t>
  </si>
  <si>
    <t>248.605</t>
  </si>
  <si>
    <t>KT919972.1</t>
  </si>
  <si>
    <t>Mycobacterium phage ToneTone</t>
  </si>
  <si>
    <t>52.044</t>
  </si>
  <si>
    <t>KX375815.1</t>
  </si>
  <si>
    <t>Mycobacterium phage Zakhe101</t>
  </si>
  <si>
    <t>69.653</t>
  </si>
  <si>
    <t>KT281796.1</t>
  </si>
  <si>
    <t>Propionibacterium phage PHL066M04</t>
  </si>
  <si>
    <t>29.512</t>
  </si>
  <si>
    <t>JX570711.1</t>
  </si>
  <si>
    <t>Mycobacterium phage Mosby</t>
  </si>
  <si>
    <t>KF493883.1</t>
  </si>
  <si>
    <t>Mycobacterium phage Zapner</t>
  </si>
  <si>
    <t>55.307</t>
  </si>
  <si>
    <t>KJ567041.1</t>
  </si>
  <si>
    <t>Cellulophaga phage phi40:1</t>
  </si>
  <si>
    <t>72.529</t>
  </si>
  <si>
    <t>KC821612.1</t>
  </si>
  <si>
    <t>Flavobacterium phage 23T</t>
  </si>
  <si>
    <t>43.226</t>
  </si>
  <si>
    <t>KU599888.1</t>
  </si>
  <si>
    <t>Cellulophaga phage phi18:4</t>
  </si>
  <si>
    <t>KC821628.1</t>
  </si>
  <si>
    <t>Salmonella phage FSL SP-039</t>
  </si>
  <si>
    <t>59.815</t>
  </si>
  <si>
    <t>KC139514.1</t>
  </si>
  <si>
    <t>Salmonella phage FSL SP-124</t>
  </si>
  <si>
    <t>59.245</t>
  </si>
  <si>
    <t>KC139515.1</t>
  </si>
  <si>
    <t>Mycobacterium phage Bo4</t>
  </si>
  <si>
    <t>39.318</t>
  </si>
  <si>
    <t>KC787107.1</t>
  </si>
  <si>
    <t>Vibrio phage VCO139</t>
  </si>
  <si>
    <t>68.964</t>
  </si>
  <si>
    <t>KC438283.1</t>
  </si>
  <si>
    <t>Mycobacterium phage Bricole</t>
  </si>
  <si>
    <t>81.128</t>
  </si>
  <si>
    <t>KT591491.1</t>
  </si>
  <si>
    <t>Streptomyces phage Danzina</t>
  </si>
  <si>
    <t>50.773</t>
  </si>
  <si>
    <t>KT124228.1</t>
  </si>
  <si>
    <t>Mycobacterium phage Ukulele</t>
  </si>
  <si>
    <t>75.114</t>
  </si>
  <si>
    <t>KT373978.1</t>
  </si>
  <si>
    <t>Alteromonas phage vB_AmaP_AD45-P2</t>
  </si>
  <si>
    <t>104.036</t>
  </si>
  <si>
    <t>KF005320.1</t>
  </si>
  <si>
    <t>PRJNA193982</t>
  </si>
  <si>
    <t>2.912</t>
  </si>
  <si>
    <t xml:space="preserve"> Unknown:NC_020498.1/JX134044.1</t>
  </si>
  <si>
    <t>Bacillus phage Gemini</t>
  </si>
  <si>
    <t>49.362</t>
  </si>
  <si>
    <t>KC330681.1</t>
  </si>
  <si>
    <t>Dickeya phage phiD3</t>
  </si>
  <si>
    <t>152.308</t>
  </si>
  <si>
    <t>KM209228.1</t>
  </si>
  <si>
    <t>Staphylococcus phage phi7247PVL</t>
  </si>
  <si>
    <t>42.481</t>
  </si>
  <si>
    <t>AP011956.1</t>
  </si>
  <si>
    <t>Erwinia phage vB_EamM_Stratton</t>
  </si>
  <si>
    <t>243.953</t>
  </si>
  <si>
    <t>KX397373.1</t>
  </si>
  <si>
    <t>Liberibacter phage FP2</t>
  </si>
  <si>
    <t>38.552</t>
  </si>
  <si>
    <t>JF773396.1</t>
  </si>
  <si>
    <t>Ralstonia phage RS611</t>
  </si>
  <si>
    <t>AB931172.1</t>
  </si>
  <si>
    <t>Clostridium phage phiCP9O</t>
  </si>
  <si>
    <t>39.594</t>
  </si>
  <si>
    <t>JF767210.1</t>
  </si>
  <si>
    <t>JN600960.1</t>
  </si>
  <si>
    <t>HF569091.1</t>
  </si>
  <si>
    <t>Synechococcus phage S-MbCM25</t>
  </si>
  <si>
    <t>176.044</t>
  </si>
  <si>
    <t>KF156339.1</t>
  </si>
  <si>
    <t>Vibrio phage 24</t>
  </si>
  <si>
    <t>44.395</t>
  </si>
  <si>
    <t>KJ572844.2</t>
  </si>
  <si>
    <t>Streptomyces phage phiELB20</t>
  </si>
  <si>
    <t>51.16</t>
  </si>
  <si>
    <t>JX262376.1</t>
  </si>
  <si>
    <t>205.504</t>
  </si>
  <si>
    <t>JX163858.1</t>
  </si>
  <si>
    <t>Bacillus phage phi4I1</t>
  </si>
  <si>
    <t>41.999</t>
  </si>
  <si>
    <t>KT967075.1</t>
  </si>
  <si>
    <t>42.965</t>
  </si>
  <si>
    <t>KX711710.1</t>
  </si>
  <si>
    <t>Staphylococcus phage S13'</t>
  </si>
  <si>
    <t>AB626963.1</t>
  </si>
  <si>
    <t>AP011616.1</t>
  </si>
  <si>
    <t>PRJNA70005</t>
  </si>
  <si>
    <t>3.725</t>
  </si>
  <si>
    <t xml:space="preserve"> Unknown:NC_015783.1/FR751463.1</t>
  </si>
  <si>
    <t>Enterococcus phage phiEF24C-P2</t>
  </si>
  <si>
    <t>AB609718.1</t>
  </si>
  <si>
    <t>Human papillomavirus type 101</t>
  </si>
  <si>
    <t>PRJNA17121</t>
  </si>
  <si>
    <t xml:space="preserve"> Unknown:NC_008189.1/DQ080081.1</t>
  </si>
  <si>
    <t>Synechococcus phage S-RIM8</t>
  </si>
  <si>
    <t>171.77</t>
  </si>
  <si>
    <t>KX349285.1</t>
  </si>
  <si>
    <t>Synechococcus phage S-RIM2 R21_2007</t>
  </si>
  <si>
    <t>HQ317290.1</t>
  </si>
  <si>
    <t>172.342</t>
  </si>
  <si>
    <t>KU686203.1</t>
  </si>
  <si>
    <t>Yersinia phage YpP-G</t>
  </si>
  <si>
    <t>39.415</t>
  </si>
  <si>
    <t>JQ965702.1</t>
  </si>
  <si>
    <t>Cyanophage S-RIM44</t>
  </si>
  <si>
    <t>192.999</t>
  </si>
  <si>
    <t>KU594607.1</t>
  </si>
  <si>
    <t>Mus musculus papillomavirus type 1</t>
  </si>
  <si>
    <t>PRJNA50561</t>
  </si>
  <si>
    <t xml:space="preserve"> Unknown:NC_014326.1/GU808564.1</t>
  </si>
  <si>
    <t>Malvastrum leaf curl virus-associated defective DNA beta</t>
  </si>
  <si>
    <t>PRJNA16320</t>
  </si>
  <si>
    <t>0.895</t>
  </si>
  <si>
    <t xml:space="preserve"> Unknown:NC_007725.1/AJ971264.1</t>
  </si>
  <si>
    <t>Human T-lymphotropic virus 1</t>
  </si>
  <si>
    <t>PRJNA15434</t>
  </si>
  <si>
    <t xml:space="preserve"> Unknown:NC_001436.1/AF033817.1</t>
  </si>
  <si>
    <t>Human adenovirus B3</t>
  </si>
  <si>
    <t>PRJNA31177</t>
  </si>
  <si>
    <t>35.343</t>
  </si>
  <si>
    <t xml:space="preserve"> Unknown:NC_011203.1/DQ086466.1</t>
  </si>
  <si>
    <t>Hepatitis C virus QC69</t>
  </si>
  <si>
    <t>PRJNA339556</t>
  </si>
  <si>
    <t>9.443</t>
  </si>
  <si>
    <t>NC_030791.1/EF108306.2</t>
  </si>
  <si>
    <t>Sleeping disease virus</t>
  </si>
  <si>
    <t>PRJNA15395</t>
  </si>
  <si>
    <t xml:space="preserve"> Unknown:NC_003433.1/AJ316246.1</t>
  </si>
  <si>
    <t>PRJNA30293</t>
  </si>
  <si>
    <t>11.029</t>
  </si>
  <si>
    <t xml:space="preserve"> Unknown:NC_009942.1/DQ211652.1</t>
  </si>
  <si>
    <t>Turkey coronavirus</t>
  </si>
  <si>
    <t>PRJNA30039</t>
  </si>
  <si>
    <t>27.657</t>
  </si>
  <si>
    <t xml:space="preserve"> Unknown:NC_010800.1/EU095850.1</t>
  </si>
  <si>
    <t>Dengue virus 1</t>
  </si>
  <si>
    <t>PRJNA15306</t>
  </si>
  <si>
    <t xml:space="preserve"> Unknown:NC_001477.1/U88536.1</t>
  </si>
  <si>
    <t>Small anellovirus 2</t>
  </si>
  <si>
    <t>PRJNA15253</t>
  </si>
  <si>
    <t>2.635</t>
  </si>
  <si>
    <t xml:space="preserve"> Unknown:NC_007014.1/AY622909.1</t>
  </si>
  <si>
    <t>Rat coronavirus Parker</t>
  </si>
  <si>
    <t>PRJNA39313</t>
  </si>
  <si>
    <t>31.25</t>
  </si>
  <si>
    <t xml:space="preserve"> Unknown:NC_012936.1/FJ938068.1</t>
  </si>
  <si>
    <t>Friend murine leukemia virus</t>
  </si>
  <si>
    <t>PRJNA15200</t>
  </si>
  <si>
    <t>8.323</t>
  </si>
  <si>
    <t xml:space="preserve"> Unknown:NC_001362.1/Z11128.1</t>
  </si>
  <si>
    <t>252.407</t>
  </si>
  <si>
    <t>GU071092.1</t>
  </si>
  <si>
    <t>Influenza A virus (A/Korea/426/1968(H2N2))</t>
  </si>
  <si>
    <t>PRJNA15620</t>
  </si>
  <si>
    <t>13.46</t>
  </si>
  <si>
    <t>43.3652</t>
  </si>
  <si>
    <t xml:space="preserve"> segment 1:NC_007378.1/M73524.1;  segment 2:NC_007375.1/M25935.1;  segment 3:NC_007376.1/M26079.1;  segment 4:NC_007374.1/L11133.1;  segment 5:NC_007381.1/AY210103.1;  segment 6:NC_007382.1/AY209932.1;  segment 7:NC_007377.1/M63531.1;  segment 8:NC_007380.1/AY210191.1</t>
  </si>
  <si>
    <t>Simian immunodeficiency virus SIV-mnd 2</t>
  </si>
  <si>
    <t>PRJNA14872</t>
  </si>
  <si>
    <t xml:space="preserve"> Unknown:NC_004455.1/AF367411.2</t>
  </si>
  <si>
    <t>Newbury agent 1</t>
  </si>
  <si>
    <t>PRJNA16653</t>
  </si>
  <si>
    <t xml:space="preserve"> Unknown:NC_007916.1/DQ013304.1</t>
  </si>
  <si>
    <t>Simian T-lymphotropic virus 2</t>
  </si>
  <si>
    <t>PRJNA15221</t>
  </si>
  <si>
    <t xml:space="preserve"> Unknown:NC_001815.1/Y14570.1</t>
  </si>
  <si>
    <t>Sapovirus Mc10</t>
  </si>
  <si>
    <t>PRJNA14952</t>
  </si>
  <si>
    <t xml:space="preserve"> Unknown:NC_010624.1/AY237420.2</t>
  </si>
  <si>
    <t>Avian leukemia virus</t>
  </si>
  <si>
    <t>PRJNA62661</t>
  </si>
  <si>
    <t xml:space="preserve"> Unknown:NC_015116.1/HQ425636.1</t>
  </si>
  <si>
    <t>Human mastadenovirus E</t>
  </si>
  <si>
    <t>PRJNA15152</t>
  </si>
  <si>
    <t>35.994</t>
  </si>
  <si>
    <t xml:space="preserve"> Unknown:NC_003266.2/AY487947.1</t>
  </si>
  <si>
    <t>PRJNA15112</t>
  </si>
  <si>
    <t xml:space="preserve"> Unknown:AC_000016.1/</t>
  </si>
  <si>
    <t>Human adenovirus 17</t>
  </si>
  <si>
    <t>PRJNA15105</t>
  </si>
  <si>
    <t xml:space="preserve"> Unknown:AC_000006.1/</t>
  </si>
  <si>
    <t>PRJNA40321</t>
  </si>
  <si>
    <t xml:space="preserve"> Unknown:AC_000013.1/</t>
  </si>
  <si>
    <t>PRJNA40323</t>
  </si>
  <si>
    <t xml:space="preserve"> Unknown:AC_000014.1/</t>
  </si>
  <si>
    <t>PRJNA40317</t>
  </si>
  <si>
    <t xml:space="preserve"> Unknown:AC_000009.1/</t>
  </si>
  <si>
    <t>PRJNA40313</t>
  </si>
  <si>
    <t xml:space="preserve"> Unknown:AC_000004.1/</t>
  </si>
  <si>
    <t>PRJNA40319</t>
  </si>
  <si>
    <t xml:space="preserve"> Unknown:AC_000012.1/</t>
  </si>
  <si>
    <t>Human adenovirus 5</t>
  </si>
  <si>
    <t>PRJNA15107</t>
  </si>
  <si>
    <t>35.938</t>
  </si>
  <si>
    <t xml:space="preserve"> Unknown:AC_000008.1/</t>
  </si>
  <si>
    <t>PRJNA40315</t>
  </si>
  <si>
    <t xml:space="preserve"> Unknown:AC_000005.1/</t>
  </si>
  <si>
    <t>PRJNA40311</t>
  </si>
  <si>
    <t xml:space="preserve"> Unknown:AC_000002.1/</t>
  </si>
  <si>
    <t>Canine adenovirus 2</t>
  </si>
  <si>
    <t>PRJNA15102</t>
  </si>
  <si>
    <t>31.323</t>
  </si>
  <si>
    <t xml:space="preserve"> Unknown:AC_000020.1/</t>
  </si>
  <si>
    <t>PRJNA40309</t>
  </si>
  <si>
    <t xml:space="preserve"> Unknown:AC_000001.1/</t>
  </si>
  <si>
    <t>Lactobacillus phage Lc-Nu</t>
  </si>
  <si>
    <t>PRJNA16114</t>
  </si>
  <si>
    <t>36.466</t>
  </si>
  <si>
    <t xml:space="preserve"> Unknown:NC_007501.1/AY131267.2</t>
  </si>
  <si>
    <t>PRJNA14413</t>
  </si>
  <si>
    <t>171.823</t>
  </si>
  <si>
    <t xml:space="preserve"> EBV:NC_007605.1/AJ507799.2</t>
  </si>
  <si>
    <t>Turnip crinkle virus virulent satellite RNA C</t>
  </si>
  <si>
    <t>PRJNA14506</t>
  </si>
  <si>
    <t>0.355</t>
  </si>
  <si>
    <t xml:space="preserve"> Unknown:NC_006451.1/X12750.1</t>
  </si>
  <si>
    <t>39.778</t>
  </si>
  <si>
    <t>GU071091.1</t>
  </si>
  <si>
    <t>Ross's goose hepatitis B virus</t>
  </si>
  <si>
    <t>PRJNA14380</t>
  </si>
  <si>
    <t>3.018</t>
  </si>
  <si>
    <t xml:space="preserve"> Unknown:NC_005888.1/M95589.1</t>
  </si>
  <si>
    <t>Lactococcus phage ASCC473</t>
  </si>
  <si>
    <t>JQ740805.1</t>
  </si>
  <si>
    <t>Stx1 converting phage AU5Stx1</t>
  </si>
  <si>
    <t>58.371</t>
  </si>
  <si>
    <t>KU977419.1</t>
  </si>
  <si>
    <t>Mycobacterium phage Winky</t>
  </si>
  <si>
    <t>KC661276.1</t>
  </si>
  <si>
    <t>Papio ursinus cytomegalovirus</t>
  </si>
  <si>
    <t>PRJNA284015</t>
  </si>
  <si>
    <t>226.084</t>
  </si>
  <si>
    <t xml:space="preserve"> Unknown:NC_027016.1/KR351281.1</t>
  </si>
  <si>
    <t>Mycobacterium phage Phreak</t>
  </si>
  <si>
    <t>KT347314.1</t>
  </si>
  <si>
    <t>Enterobacteria phage RB68</t>
  </si>
  <si>
    <t>NC_027979.1/KM607004.1</t>
  </si>
  <si>
    <t>Vibrio phage ND1-fs1</t>
  </si>
  <si>
    <t>AB572858.1</t>
  </si>
  <si>
    <t>PRJNA411812</t>
  </si>
  <si>
    <t>10.808</t>
  </si>
  <si>
    <t xml:space="preserve"> Unknown:NC_035889.1/KU527068.1</t>
  </si>
  <si>
    <t>60.03</t>
  </si>
  <si>
    <t>KY926791.1</t>
  </si>
  <si>
    <t>Mycobacterium phage island3</t>
  </si>
  <si>
    <t>47.287</t>
  </si>
  <si>
    <t>HM152765.1</t>
  </si>
  <si>
    <t>Pseudomonas phage MBL</t>
  </si>
  <si>
    <t>KC969441.1</t>
  </si>
  <si>
    <t>PRJNA29397</t>
  </si>
  <si>
    <t xml:space="preserve"> Unknown:NC_010620.1/EU589450.1</t>
  </si>
  <si>
    <t>Enterobacteria phage NC3</t>
  </si>
  <si>
    <t>DQ079878.1</t>
  </si>
  <si>
    <t>39.699</t>
  </si>
  <si>
    <t>AM084414.1</t>
  </si>
  <si>
    <t>Staphylococcus phage PSa3</t>
  </si>
  <si>
    <t>HF937074.1</t>
  </si>
  <si>
    <t>Vibrio phage VP3</t>
  </si>
  <si>
    <t>39.481</t>
  </si>
  <si>
    <t>JQ780163.1</t>
  </si>
  <si>
    <t>Bacillus phage PZA</t>
  </si>
  <si>
    <t>19.366</t>
  </si>
  <si>
    <t>M11813.1</t>
  </si>
  <si>
    <t>Kokobera virus</t>
  </si>
  <si>
    <t xml:space="preserve"> Unknown:NC_009029.2/AY632541.4</t>
  </si>
  <si>
    <t>Enterobacteria phage RB33</t>
  </si>
  <si>
    <t>166.007</t>
  </si>
  <si>
    <t>KM607001.1</t>
  </si>
  <si>
    <t>PRJNA28979</t>
  </si>
  <si>
    <t>6.937</t>
  </si>
  <si>
    <t xml:space="preserve"> Unknown:NC_010416.1/AB304848.1</t>
  </si>
  <si>
    <t>Rotavirus G8</t>
  </si>
  <si>
    <t>5.115</t>
  </si>
  <si>
    <t>34.2825</t>
  </si>
  <si>
    <t xml:space="preserve"> 1:FJ425144.1;  2:FJ425152.1;  3:FJ425160.1;  4:FJ425168.1;  5:FJ425104.1;  6:FJ425176.1;  7:FJ425120.1;  8:FJ425112.1;  9:EF218678.1;  10:FJ425128.1;  11:FJ425136.1</t>
  </si>
  <si>
    <t>Mannheimia phage vB_MhM_2256AP1</t>
  </si>
  <si>
    <t>34.926</t>
  </si>
  <si>
    <t>KP137438.1</t>
  </si>
  <si>
    <t>Bacillus phage Gamma isolate d'Herelle</t>
  </si>
  <si>
    <t>37.373</t>
  </si>
  <si>
    <t>DQ289556.1</t>
  </si>
  <si>
    <t>Escherichia virus Qbeta</t>
  </si>
  <si>
    <t>4.218</t>
  </si>
  <si>
    <t>FJ483840.1</t>
  </si>
  <si>
    <t>DQ785801.1</t>
  </si>
  <si>
    <t>Norovirus GIII</t>
  </si>
  <si>
    <t>PRJNA315135</t>
  </si>
  <si>
    <t xml:space="preserve"> Unknown:NC_029645.1/JX145650.1</t>
  </si>
  <si>
    <t>Mamastrovirus 1</t>
  </si>
  <si>
    <t>PRJNA343484</t>
  </si>
  <si>
    <t>NC_030922.1/AB308374.1</t>
  </si>
  <si>
    <t>Staphylococcus phage 55-2</t>
  </si>
  <si>
    <t>41.898</t>
  </si>
  <si>
    <t>KR709302.1</t>
  </si>
  <si>
    <t>Staphylococcus phage ISP</t>
  </si>
  <si>
    <t>138.339</t>
  </si>
  <si>
    <t>FR852584.1</t>
  </si>
  <si>
    <t>Burkholderia phage phiX216</t>
  </si>
  <si>
    <t>37.637</t>
  </si>
  <si>
    <t>JX681814.1</t>
  </si>
  <si>
    <t>AJ245616.1</t>
  </si>
  <si>
    <t>PRJNA284016</t>
  </si>
  <si>
    <t xml:space="preserve"> A:NC_027040.1/KJ744212.1</t>
  </si>
  <si>
    <t>DQ085810.2</t>
  </si>
  <si>
    <t>Sulfolobus islandicus rudivirus 1 variant XX</t>
  </si>
  <si>
    <t>33.641</t>
  </si>
  <si>
    <t>AJ748296.1</t>
  </si>
  <si>
    <t>3.525</t>
  </si>
  <si>
    <t>JQ966307.1</t>
  </si>
  <si>
    <t>Enterobacteria phage KU1</t>
  </si>
  <si>
    <t>3.486</t>
  </si>
  <si>
    <t>AF227250.1</t>
  </si>
  <si>
    <t>Streptococcus phage MM1 1998</t>
  </si>
  <si>
    <t>38.893</t>
  </si>
  <si>
    <t>DQ113772.1</t>
  </si>
  <si>
    <t>144.879</t>
  </si>
  <si>
    <t>Pseudomonas phage PaMx73</t>
  </si>
  <si>
    <t>36.57</t>
  </si>
  <si>
    <t>JQ067085.2</t>
  </si>
  <si>
    <t>Yersinia phage Y</t>
  </si>
  <si>
    <t>37.432</t>
  </si>
  <si>
    <t>JQ957925.1</t>
  </si>
  <si>
    <t>Vibrio phage ICP2_2011_A</t>
  </si>
  <si>
    <t>50.25</t>
  </si>
  <si>
    <t>KM224878.1</t>
  </si>
  <si>
    <t>Lactococcus phage ul36.k1</t>
  </si>
  <si>
    <t>37.131</t>
  </si>
  <si>
    <t>DQ394806.1</t>
  </si>
  <si>
    <t>Lactococcus phage P335</t>
  </si>
  <si>
    <t>33.613</t>
  </si>
  <si>
    <t>DQ838728.1</t>
  </si>
  <si>
    <t>AY370673.1</t>
  </si>
  <si>
    <t>Ravn virus - Ravn, Kenya, 1987</t>
  </si>
  <si>
    <t>PRJNA276005</t>
  </si>
  <si>
    <t>19.114</t>
  </si>
  <si>
    <t xml:space="preserve"> Unknown:NC_024781.1/DQ447649.1</t>
  </si>
  <si>
    <t>Caprine parainfluenza virus 3</t>
  </si>
  <si>
    <t>PRJNA301458</t>
  </si>
  <si>
    <t>15.618</t>
  </si>
  <si>
    <t xml:space="preserve"> Unknown:NC_028362.1/KT215610.1</t>
  </si>
  <si>
    <t>AB362338.2</t>
  </si>
  <si>
    <t>35.559</t>
  </si>
  <si>
    <t>Y13918.1</t>
  </si>
  <si>
    <t>Pseudomonas phage PaMx33</t>
  </si>
  <si>
    <t>KU884561.1</t>
  </si>
  <si>
    <t>Xanthomonas phage XacF1</t>
  </si>
  <si>
    <t>7.325</t>
  </si>
  <si>
    <t>AB910602.1</t>
  </si>
  <si>
    <t>Mycobacterium phage Methuselah</t>
  </si>
  <si>
    <t>50.891</t>
  </si>
  <si>
    <t>KC661272.1</t>
  </si>
  <si>
    <t>Pseudomonas phage KTN4</t>
  </si>
  <si>
    <t>279.593</t>
  </si>
  <si>
    <t>KU521356.1</t>
  </si>
  <si>
    <t>Vibrio phage VSKK</t>
  </si>
  <si>
    <t>6.834</t>
  </si>
  <si>
    <t>AF452449.2</t>
  </si>
  <si>
    <t>Bacillus phage vB_BsuP-Goe1</t>
  </si>
  <si>
    <t>18.379</t>
  </si>
  <si>
    <t>KU831549.1</t>
  </si>
  <si>
    <t>Vibrio phage VcP032</t>
  </si>
  <si>
    <t>33.108</t>
  </si>
  <si>
    <t>KX058879.1</t>
  </si>
  <si>
    <t>Enterobacteria phage PR772</t>
  </si>
  <si>
    <t>14.946</t>
  </si>
  <si>
    <t>AY441783.1</t>
  </si>
  <si>
    <t>Vibrio phage ICP3_2007_A</t>
  </si>
  <si>
    <t>39.088</t>
  </si>
  <si>
    <t>HQ641344.1</t>
  </si>
  <si>
    <t>Sulfolobus islandicus filamentous virus 2</t>
  </si>
  <si>
    <t>KX467643.1</t>
  </si>
  <si>
    <t>M19377.1</t>
  </si>
  <si>
    <t>168.922</t>
  </si>
  <si>
    <t>KJ477684.1</t>
  </si>
  <si>
    <t>KC618326.1</t>
  </si>
  <si>
    <t>Mycobacterium phage Romney</t>
  </si>
  <si>
    <t>KU867906.1</t>
  </si>
  <si>
    <t>M14428.1</t>
  </si>
  <si>
    <t>Vibrio phage ICP1_2006_D</t>
  </si>
  <si>
    <t>124.497</t>
  </si>
  <si>
    <t>HQ641348.1</t>
  </si>
  <si>
    <t>Cellulophaga phage phi3ST:2</t>
  </si>
  <si>
    <t>54.015</t>
  </si>
  <si>
    <t>KC821610.1</t>
  </si>
  <si>
    <t>PRJNA336037</t>
  </si>
  <si>
    <t>2.837</t>
  </si>
  <si>
    <t>NC_030700.1/KU992909.1</t>
  </si>
  <si>
    <t>Husavirus sp.</t>
  </si>
  <si>
    <t>8.856</t>
  </si>
  <si>
    <t>KX673221.1</t>
  </si>
  <si>
    <t>Rasavirus sp.</t>
  </si>
  <si>
    <t>8.497</t>
  </si>
  <si>
    <t>NC_032479.1/KX673232.1</t>
  </si>
  <si>
    <t>54.566</t>
  </si>
  <si>
    <t>KC821616.1</t>
  </si>
  <si>
    <t>Vibrio phage ICP1_2006_C</t>
  </si>
  <si>
    <t>HQ641349.1</t>
  </si>
  <si>
    <t>Enterobacteria phage MED1</t>
  </si>
  <si>
    <t>KJ997912.1</t>
  </si>
  <si>
    <t>Mycobacterium phage Holli</t>
  </si>
  <si>
    <t>51.162</t>
  </si>
  <si>
    <t>KU985092.1</t>
  </si>
  <si>
    <t>166.816</t>
  </si>
  <si>
    <t>KJ477685.1</t>
  </si>
  <si>
    <t>Enterobacteria phage DE3</t>
  </si>
  <si>
    <t>42.925</t>
  </si>
  <si>
    <t>EU078592.1</t>
  </si>
  <si>
    <t>Vibrio phage ICP3_2008_A</t>
  </si>
  <si>
    <t>39.349</t>
  </si>
  <si>
    <t>HQ641343.1</t>
  </si>
  <si>
    <t>Enterobacteria phage L17</t>
  </si>
  <si>
    <t>AY848684.1</t>
  </si>
  <si>
    <t>Bacillus phage Nf</t>
  </si>
  <si>
    <t>18.753</t>
  </si>
  <si>
    <t>EU622808.1</t>
  </si>
  <si>
    <t>Mycobacterium phage BuzzBuzz</t>
  </si>
  <si>
    <t>50.897</t>
  </si>
  <si>
    <t>KX523125.1</t>
  </si>
  <si>
    <t>Pseudomonas phage PaMx35</t>
  </si>
  <si>
    <t>43.733</t>
  </si>
  <si>
    <t>KU884562.1</t>
  </si>
  <si>
    <t>AB426868.1</t>
  </si>
  <si>
    <t>Lactococcus phage Q33</t>
  </si>
  <si>
    <t>31.106</t>
  </si>
  <si>
    <t>JX564242.1</t>
  </si>
  <si>
    <t>Lactococcus phage ul36.k1t1</t>
  </si>
  <si>
    <t>35.594</t>
  </si>
  <si>
    <t>DQ394807.1</t>
  </si>
  <si>
    <t>Vibrio phage ICP2_2006_A</t>
  </si>
  <si>
    <t>48.626</t>
  </si>
  <si>
    <t>HQ641346.1</t>
  </si>
  <si>
    <t>Yersinia phage R</t>
  </si>
  <si>
    <t>37.26</t>
  </si>
  <si>
    <t>JX000007.1</t>
  </si>
  <si>
    <t>Enterobacteria phage T7M</t>
  </si>
  <si>
    <t>38.202</t>
  </si>
  <si>
    <t>JX421753.1</t>
  </si>
  <si>
    <t>Enterobacteria phage P7</t>
  </si>
  <si>
    <t>101.66</t>
  </si>
  <si>
    <t>AF503408.1</t>
  </si>
  <si>
    <t>Burkholderia phage BEK</t>
  </si>
  <si>
    <t>chromosome:CP008753.1</t>
  </si>
  <si>
    <t>Staphylococcus phage SA5</t>
  </si>
  <si>
    <t>137.031</t>
  </si>
  <si>
    <t>JX875065.1</t>
  </si>
  <si>
    <t>Staphylococcus phage 55-3</t>
  </si>
  <si>
    <t>42.309</t>
  </si>
  <si>
    <t>KR709303.1</t>
  </si>
  <si>
    <t>Norwalk-like virus</t>
  </si>
  <si>
    <t>PRJNA315113</t>
  </si>
  <si>
    <t>7.518</t>
  </si>
  <si>
    <t xml:space="preserve"> Unknown:NC_029646.1/AB044366.2</t>
  </si>
  <si>
    <t>FJ483841.1</t>
  </si>
  <si>
    <t>Mannheimia phage phiMhaA1-BAA410</t>
  </si>
  <si>
    <t>DQ426905.1</t>
  </si>
  <si>
    <t>Bovine rotavirus A</t>
  </si>
  <si>
    <t>18.479</t>
  </si>
  <si>
    <t>35.8385</t>
  </si>
  <si>
    <t xml:space="preserve"> 1:GU384192.1;  2:GU384191.1;  3:GU384193.1;  4:GU181281.1;  5:GU384195.1;  6:GU384194.1;  7:GU384197.1;  8:GU384196.1;  9:GU144587.1;  10:GU181282.1;  11:GU384198.1</t>
  </si>
  <si>
    <t>Mycobacterium phage Cedasite</t>
  </si>
  <si>
    <t>KT355472.1</t>
  </si>
  <si>
    <t>Mycobacterium phage Loadrie</t>
  </si>
  <si>
    <t>76.492</t>
  </si>
  <si>
    <t>KU997639.1</t>
  </si>
  <si>
    <t>Stx1 converting phage AU6Stx1</t>
  </si>
  <si>
    <t>57.123</t>
  </si>
  <si>
    <t>KU977420.1</t>
  </si>
  <si>
    <t>Lactococcus phage ASCC489</t>
  </si>
  <si>
    <t>30.876</t>
  </si>
  <si>
    <t>JQ740807.1</t>
  </si>
  <si>
    <t>39.938</t>
  </si>
  <si>
    <t>AY264774.1</t>
  </si>
  <si>
    <t>PRJNA15101</t>
  </si>
  <si>
    <t xml:space="preserve"> Unknown:AC_000003.1/</t>
  </si>
  <si>
    <t>Human adenovirus 1</t>
  </si>
  <si>
    <t>PRJNA15113</t>
  </si>
  <si>
    <t>36.001</t>
  </si>
  <si>
    <t xml:space="preserve"> Unknown:AC_000017.1/</t>
  </si>
  <si>
    <t>Simian adenovirus 21</t>
  </si>
  <si>
    <t>PRJNA14607</t>
  </si>
  <si>
    <t>35.524</t>
  </si>
  <si>
    <t xml:space="preserve"> Unknown:AC_000010.1/</t>
  </si>
  <si>
    <t>Human adenovirus 54</t>
  </si>
  <si>
    <t>PRJNA39353</t>
  </si>
  <si>
    <t>34.92</t>
  </si>
  <si>
    <t xml:space="preserve"> Unknown:NC_012959.1/AB333801.2</t>
  </si>
  <si>
    <t>Chimpanzee adenovirus Y25</t>
  </si>
  <si>
    <t>PRJNA162489</t>
  </si>
  <si>
    <t>36.711</t>
  </si>
  <si>
    <t xml:space="preserve"> Unknown:NC_017825.1/JN254802.1</t>
  </si>
  <si>
    <t>Sapovirus Hu/Dresden/pJG-Sap01/DE</t>
  </si>
  <si>
    <t>PRJNA15048</t>
  </si>
  <si>
    <t xml:space="preserve"> Unknown:NC_006269.1/AY694184.2</t>
  </si>
  <si>
    <t>Influenza A virus (A/Shanghai/02/2013(H7N9))</t>
  </si>
  <si>
    <t>PRJNA274585</t>
  </si>
  <si>
    <t>13.191</t>
  </si>
  <si>
    <t>44.3369</t>
  </si>
  <si>
    <t xml:space="preserve"> 1:NC_026422.1/KF021594.1;  2:NC_026423.1/KF021595.1;  3:NC_026424.1/KF021596.1;  4:NC_026425.1/KF021597.1;  5:NC_026426.1/KF021598.1;  6:NC_026429.1/KF021599.1;  7:NC_026427.1/KF021600.1;  8:NC_026428.1/KF021601.1</t>
  </si>
  <si>
    <t>Murine type C retrovirus</t>
  </si>
  <si>
    <t>PRJNA15204</t>
  </si>
  <si>
    <t>8.135</t>
  </si>
  <si>
    <t xml:space="preserve"> Unknown:NC_001702.1/X94150.1</t>
  </si>
  <si>
    <t>Dengue virus 4</t>
  </si>
  <si>
    <t>PRJNA15599</t>
  </si>
  <si>
    <t>10.649</t>
  </si>
  <si>
    <t xml:space="preserve"> Unknown:NC_002640.1/AF326825.1</t>
  </si>
  <si>
    <t>Hepatitis C virus subtype 2a</t>
  </si>
  <si>
    <t>PRJNA20937</t>
  </si>
  <si>
    <t xml:space="preserve"> Unknown:NC_009823.1/AF177036.1</t>
  </si>
  <si>
    <t>197.629</t>
  </si>
  <si>
    <t>KX349291.1</t>
  </si>
  <si>
    <t>Synechococcus phage S-RIM2</t>
  </si>
  <si>
    <t>175.41</t>
  </si>
  <si>
    <t>KX349226.1</t>
  </si>
  <si>
    <t>169.483</t>
  </si>
  <si>
    <t>KX349286.1</t>
  </si>
  <si>
    <t>Human papillomavirus type 108</t>
  </si>
  <si>
    <t>PRJNA34847</t>
  </si>
  <si>
    <t xml:space="preserve"> Unknown:NC_012213.1/FM212639.1</t>
  </si>
  <si>
    <t>KC556897.1</t>
  </si>
  <si>
    <t>Alteromonas phage vB_AmaP_AD45-P3</t>
  </si>
  <si>
    <t>101.724</t>
  </si>
  <si>
    <t>KF005318.1</t>
  </si>
  <si>
    <t>Mycobacterium phage Guo1</t>
  </si>
  <si>
    <t>40.086</t>
  </si>
  <si>
    <t>KJ725374.1</t>
  </si>
  <si>
    <t>Cellulophaga phage phi48:1</t>
  </si>
  <si>
    <t>KC821631.1</t>
  </si>
  <si>
    <t>Propionibacterium phage PHL073M02</t>
  </si>
  <si>
    <t>JX570703.1</t>
  </si>
  <si>
    <t>Vibrio phage phi-ST2</t>
  </si>
  <si>
    <t>250.485</t>
  </si>
  <si>
    <t>KT919973.1</t>
  </si>
  <si>
    <t>Mycobacterium phage Melvin</t>
  </si>
  <si>
    <t>KF841476.1</t>
  </si>
  <si>
    <t>Mycobacterium phage Heathcliff</t>
  </si>
  <si>
    <t>68.628</t>
  </si>
  <si>
    <t>KJ194584.1</t>
  </si>
  <si>
    <t>PRJNA248099</t>
  </si>
  <si>
    <t xml:space="preserve"> Unknown:NC_024117.1/KJ476507.1</t>
  </si>
  <si>
    <t>Listeria phage LMTA-57</t>
  </si>
  <si>
    <t>136.589</t>
  </si>
  <si>
    <t>KJ591605.1</t>
  </si>
  <si>
    <t>Shewanella sp. phage 1/41</t>
  </si>
  <si>
    <t>PRJNA266781</t>
  </si>
  <si>
    <t>43.51</t>
  </si>
  <si>
    <t xml:space="preserve"> Unknown:NC_025458.1/KJ018212.1</t>
  </si>
  <si>
    <t>179.116</t>
  </si>
  <si>
    <t>KJ019028.1</t>
  </si>
  <si>
    <t>171.035</t>
  </si>
  <si>
    <t>KJ019033.1</t>
  </si>
  <si>
    <t>226.158</t>
  </si>
  <si>
    <t>KJ019045.1</t>
  </si>
  <si>
    <t>172.802</t>
  </si>
  <si>
    <t>KJ019041.1</t>
  </si>
  <si>
    <t>Vibrio phage CJY</t>
  </si>
  <si>
    <t>39.542</t>
  </si>
  <si>
    <t>KM612260.1</t>
  </si>
  <si>
    <t>Propionibacterium phage PHL115M02</t>
  </si>
  <si>
    <t>29.453</t>
  </si>
  <si>
    <t>JX570708.1</t>
  </si>
  <si>
    <t>Rhizobium phage RHEph02</t>
  </si>
  <si>
    <t>46.486</t>
  </si>
  <si>
    <t>JX483874.1</t>
  </si>
  <si>
    <t>Propionibacterium phage PHL082M04</t>
  </si>
  <si>
    <t>KJ578771.1</t>
  </si>
  <si>
    <t>Littorina sp. associated circular virus</t>
  </si>
  <si>
    <t>PRJNA293706</t>
  </si>
  <si>
    <t>2.237</t>
  </si>
  <si>
    <t xml:space="preserve"> Unknown:NC_027783.1/KR528548.1</t>
  </si>
  <si>
    <t>Canary bornavirus 2</t>
  </si>
  <si>
    <t>8.957</t>
  </si>
  <si>
    <t xml:space="preserve"> Unknown:NC_027892.1/KC464478.1</t>
  </si>
  <si>
    <t>Parrot bornavirus 1</t>
  </si>
  <si>
    <t xml:space="preserve"> Unknown:NC_030687.1/JX065207.1</t>
  </si>
  <si>
    <t>Rhodococcus phage TWAMP</t>
  </si>
  <si>
    <t>KT959213.1</t>
  </si>
  <si>
    <t>Streptomyces phage Hydra</t>
  </si>
  <si>
    <t>50.727</t>
  </si>
  <si>
    <t>KT124229.1</t>
  </si>
  <si>
    <t>Propionibacterium phage PAC3</t>
  </si>
  <si>
    <t>29.526</t>
  </si>
  <si>
    <t>KR902980.1</t>
  </si>
  <si>
    <t>Mycobacterium phage Malinsilva</t>
  </si>
  <si>
    <t>50.839</t>
  </si>
  <si>
    <t>KU984914.1</t>
  </si>
  <si>
    <t>Enterobacteria phage NL95</t>
  </si>
  <si>
    <t>4.248</t>
  </si>
  <si>
    <t>AF059243.1</t>
  </si>
  <si>
    <t>Mycobacterium phage Pipsqueaks</t>
  </si>
  <si>
    <t>43.679</t>
  </si>
  <si>
    <t>KU935730.1</t>
  </si>
  <si>
    <t>Mycobacterium phage Kazan</t>
  </si>
  <si>
    <t>52.16</t>
  </si>
  <si>
    <t>KU985096.1</t>
  </si>
  <si>
    <t>Mycobacterium phage TeardropMSU</t>
  </si>
  <si>
    <t>74.896</t>
  </si>
  <si>
    <t>KU865303.1</t>
  </si>
  <si>
    <t>Human TMEV-like cardiovirus</t>
  </si>
  <si>
    <t>PRJNA30053</t>
  </si>
  <si>
    <t xml:space="preserve"> Unknown:NC_010810.1/EU376394.1</t>
  </si>
  <si>
    <t>Erwinia phage vB_EamM_Parshik</t>
  </si>
  <si>
    <t>241.05</t>
  </si>
  <si>
    <t>KX397371.1</t>
  </si>
  <si>
    <t>Lactococcus phage M6653</t>
  </si>
  <si>
    <t>22.157</t>
  </si>
  <si>
    <t>KX373691.1</t>
  </si>
  <si>
    <t>Escherichia phage Pride</t>
  </si>
  <si>
    <t>KX534341.1</t>
  </si>
  <si>
    <t>Salmonella phage 146851_sal5</t>
  </si>
  <si>
    <t>42.85</t>
  </si>
  <si>
    <t>KU927491.1</t>
  </si>
  <si>
    <t>Pseudomonas phage vB_PsyM_KIL3</t>
  </si>
  <si>
    <t>92.068</t>
  </si>
  <si>
    <t>KU130128.1</t>
  </si>
  <si>
    <t>Gordonia phage PatrickStar</t>
  </si>
  <si>
    <t>80.729</t>
  </si>
  <si>
    <t>KU998252.1</t>
  </si>
  <si>
    <t>Lactococcus phage 62501</t>
  </si>
  <si>
    <t>34.084</t>
  </si>
  <si>
    <t>KX456210.1</t>
  </si>
  <si>
    <t>653.659</t>
  </si>
  <si>
    <t>48.65</t>
  </si>
  <si>
    <t>AAMI00000000.1</t>
  </si>
  <si>
    <t>25046.7</t>
  </si>
  <si>
    <t>BCRY00000000.1</t>
  </si>
  <si>
    <t>Mycobacterium phage Numberten</t>
  </si>
  <si>
    <t>68.607</t>
  </si>
  <si>
    <t>KJ194583.1</t>
  </si>
  <si>
    <t>Stx2-converting phage Stx2a_F422</t>
  </si>
  <si>
    <t>63.253</t>
  </si>
  <si>
    <t>AP012531.1</t>
  </si>
  <si>
    <t>HM753661.1</t>
  </si>
  <si>
    <t>AY751298.1</t>
  </si>
  <si>
    <t>34.478</t>
  </si>
  <si>
    <t>AP013380.1</t>
  </si>
  <si>
    <t>KT264765.1</t>
  </si>
  <si>
    <t>Mycobacterium phage Laurie</t>
  </si>
  <si>
    <t>66.507</t>
  </si>
  <si>
    <t>KX443696.1</t>
  </si>
  <si>
    <t>KC556898.1</t>
  </si>
  <si>
    <t>174.204</t>
  </si>
  <si>
    <t>KX349309.1</t>
  </si>
  <si>
    <t>Pbunalikevirus phiVader</t>
  </si>
  <si>
    <t>65.762</t>
  </si>
  <si>
    <t>KT254130.1</t>
  </si>
  <si>
    <t>Mycobacterium phage Wally</t>
  </si>
  <si>
    <t>155.299</t>
  </si>
  <si>
    <t>JN699625.1</t>
  </si>
  <si>
    <t>Arthrobacter phage Sandman</t>
  </si>
  <si>
    <t>15.63</t>
  </si>
  <si>
    <t>KT355475.1</t>
  </si>
  <si>
    <t>179.565</t>
  </si>
  <si>
    <t>KX349300.1</t>
  </si>
  <si>
    <t>Mycobacterium phage PDRPxv</t>
  </si>
  <si>
    <t>69.171</t>
  </si>
  <si>
    <t>KR029087.1</t>
  </si>
  <si>
    <t>Listeria virus P100</t>
  </si>
  <si>
    <t>131.384</t>
  </si>
  <si>
    <t>DQ004855.1</t>
  </si>
  <si>
    <t>Mycobacterium phage Tres</t>
  </si>
  <si>
    <t>67.349</t>
  </si>
  <si>
    <t>KT365402.1</t>
  </si>
  <si>
    <t>Mycobacterium phage Morgushi</t>
  </si>
  <si>
    <t>68.307</t>
  </si>
  <si>
    <t>JN638753.1</t>
  </si>
  <si>
    <t>Mycobacterium phage Alex</t>
  </si>
  <si>
    <t>68.91</t>
  </si>
  <si>
    <t>JX649100.1</t>
  </si>
  <si>
    <t>Enterobacteria phage RB59</t>
  </si>
  <si>
    <t>168.966</t>
  </si>
  <si>
    <t>KM607003.1</t>
  </si>
  <si>
    <t>Enterobacteria phage RB6</t>
  </si>
  <si>
    <t>KM606996.1</t>
  </si>
  <si>
    <t>Brucella phage S708</t>
  </si>
  <si>
    <t>KC556896.1</t>
  </si>
  <si>
    <t>Campylobacter phage CJIE4-5</t>
  </si>
  <si>
    <t>36.991</t>
  </si>
  <si>
    <t>KF751797.1</t>
  </si>
  <si>
    <t>Mycobacterium phage OBUpride</t>
  </si>
  <si>
    <t>53.79</t>
  </si>
  <si>
    <t>KT246485.1</t>
  </si>
  <si>
    <t>Paenibacillus phage Hayley</t>
  </si>
  <si>
    <t>44.256</t>
  </si>
  <si>
    <t>KT361655.1</t>
  </si>
  <si>
    <t>Salmonella phage f2SE</t>
  </si>
  <si>
    <t>KU951146.1</t>
  </si>
  <si>
    <t>Mycobacterium virus Wonder</t>
  </si>
  <si>
    <t>48.491</t>
  </si>
  <si>
    <t>HM755814.1</t>
  </si>
  <si>
    <t>Pseudomonas phage UNO-SLW4</t>
  </si>
  <si>
    <t>KX449363.1</t>
  </si>
  <si>
    <t>Pseudomonas phage UNO-SLW3</t>
  </si>
  <si>
    <t>39.092</t>
  </si>
  <si>
    <t>KX449362.1</t>
  </si>
  <si>
    <t>Salmonella phage f3SE</t>
  </si>
  <si>
    <t>41.867</t>
  </si>
  <si>
    <t>KU951147.1</t>
  </si>
  <si>
    <t>Mycobacterium phage Evanesce</t>
  </si>
  <si>
    <t>KT454972.1</t>
  </si>
  <si>
    <t>Enterobacteria phage RB9</t>
  </si>
  <si>
    <t>168.395</t>
  </si>
  <si>
    <t>KM606998.1</t>
  </si>
  <si>
    <t>Mycobacterium phage IsaacEli</t>
  </si>
  <si>
    <t>JN698990.1</t>
  </si>
  <si>
    <t>Mycobacterium phage Lasso</t>
  </si>
  <si>
    <t>68.576</t>
  </si>
  <si>
    <t>KM408320.1</t>
  </si>
  <si>
    <t>Mycobacterium phage Pinkman</t>
  </si>
  <si>
    <t>68.938</t>
  </si>
  <si>
    <t>KX702319.1</t>
  </si>
  <si>
    <t>KX349301.1</t>
  </si>
  <si>
    <t>Arthrobacter phage TymAbreu</t>
  </si>
  <si>
    <t>KT783672.1</t>
  </si>
  <si>
    <t>Mycobacterium phage Pio</t>
  </si>
  <si>
    <t>156.758</t>
  </si>
  <si>
    <t>JN699013.1</t>
  </si>
  <si>
    <t>Pbunalikevirus phiMoody</t>
  </si>
  <si>
    <t>65.908</t>
  </si>
  <si>
    <t>KT254131.1</t>
  </si>
  <si>
    <t>174.67</t>
  </si>
  <si>
    <t>KX349310.1</t>
  </si>
  <si>
    <t>Brucella phage 02_19</t>
  </si>
  <si>
    <t>KJ133688.1</t>
  </si>
  <si>
    <t>4.651</t>
  </si>
  <si>
    <t>KT264780.1</t>
  </si>
  <si>
    <t>36.799</t>
  </si>
  <si>
    <t>AP013388.1</t>
  </si>
  <si>
    <t>KX266300.1</t>
  </si>
  <si>
    <t>EF380014.1</t>
  </si>
  <si>
    <t>Mycobacterium phage EmpTee</t>
  </si>
  <si>
    <t>68.428</t>
  </si>
  <si>
    <t>KJ567044.1</t>
  </si>
  <si>
    <t>29606.8</t>
  </si>
  <si>
    <t>BCRZ00000000.1</t>
  </si>
  <si>
    <t>Pseudomonas phage vB_PsyM_KIL3b</t>
  </si>
  <si>
    <t>92.095</t>
  </si>
  <si>
    <t>KU130131.1</t>
  </si>
  <si>
    <t>Salmonella phage 146851_sal4</t>
  </si>
  <si>
    <t>42.154</t>
  </si>
  <si>
    <t>KU927492.1</t>
  </si>
  <si>
    <t>Lactococcus phage M6654</t>
  </si>
  <si>
    <t>22.35</t>
  </si>
  <si>
    <t>KX373692.1</t>
  </si>
  <si>
    <t>Mycobacterium phage Hercules11</t>
  </si>
  <si>
    <t>50.892</t>
  </si>
  <si>
    <t>KU985091.1</t>
  </si>
  <si>
    <t>Propionibacterium phage PAC4</t>
  </si>
  <si>
    <t>KR902981.1</t>
  </si>
  <si>
    <t>Rhodococcus phage Lillie</t>
  </si>
  <si>
    <t>KT990218.1</t>
  </si>
  <si>
    <t>Parrot bornavirus 2</t>
  </si>
  <si>
    <t xml:space="preserve"> Unknown:NC_028106.1/EU781967.1</t>
  </si>
  <si>
    <t>Calanoida sp. copepod associated circular virus</t>
  </si>
  <si>
    <t>PRJNA293718</t>
  </si>
  <si>
    <t xml:space="preserve"> Unknown:NC_027795.1/KR528563.1</t>
  </si>
  <si>
    <t>Rhizobium phage RHEph03</t>
  </si>
  <si>
    <t>45.912</t>
  </si>
  <si>
    <t>JX483875.1</t>
  </si>
  <si>
    <t>Vibrio phage H1</t>
  </si>
  <si>
    <t>KM612261.1</t>
  </si>
  <si>
    <t>172.686</t>
  </si>
  <si>
    <t>KJ019042.1</t>
  </si>
  <si>
    <t>216.628</t>
  </si>
  <si>
    <t>KJ019052.1</t>
  </si>
  <si>
    <t>171.073</t>
  </si>
  <si>
    <t>KJ019038.1</t>
  </si>
  <si>
    <t>KJ019031.1</t>
  </si>
  <si>
    <t>Shewanella sp. phage 1/40</t>
  </si>
  <si>
    <t>PRJNA266988</t>
  </si>
  <si>
    <t>139.004</t>
  </si>
  <si>
    <t xml:space="preserve"> Unknown:NC_025470.1/KJ018211.1</t>
  </si>
  <si>
    <t>Listeria phage LMTA-94</t>
  </si>
  <si>
    <t>136.468</t>
  </si>
  <si>
    <t>KJ586795.1</t>
  </si>
  <si>
    <t>Mycobacterium phage Eagle</t>
  </si>
  <si>
    <t>51.436</t>
  </si>
  <si>
    <t>HM152766.1</t>
  </si>
  <si>
    <t>Alteromonas phage vB_AmaP_AD45-P4</t>
  </si>
  <si>
    <t>100.619</t>
  </si>
  <si>
    <t>KF005319.1</t>
  </si>
  <si>
    <t>170.397</t>
  </si>
  <si>
    <t>KX349287.1</t>
  </si>
  <si>
    <t>175.432</t>
  </si>
  <si>
    <t>KX349227.1</t>
  </si>
  <si>
    <t>193.001</t>
  </si>
  <si>
    <t>KX349292.1</t>
  </si>
  <si>
    <t>Hepatitis C virus (isolate Th580)</t>
  </si>
  <si>
    <t>PRJNA20939</t>
  </si>
  <si>
    <t>9.628</t>
  </si>
  <si>
    <t xml:space="preserve"> Unknown:NC_009827.1/D84262.2</t>
  </si>
  <si>
    <t>Dengue virus 3</t>
  </si>
  <si>
    <t>PRJNA15598</t>
  </si>
  <si>
    <t>10.707</t>
  </si>
  <si>
    <t xml:space="preserve"> Unknown:NC_001475.2/AY099336.1</t>
  </si>
  <si>
    <t>Influenza A virus (A/California/07/2009(H1N1))</t>
  </si>
  <si>
    <t>PRJNA37813</t>
  </si>
  <si>
    <t>13.158</t>
  </si>
  <si>
    <t>43.6638</t>
  </si>
  <si>
    <t xml:space="preserve"> 1:NC_026438.1/FJ984387.1;  2:NC_026435.1/GQ323558.1;  3:NC_026437.1/FJ969539.1;  4:NC_026433.1/FJ969540.1;  5:NC_026436.1/FJ969536.1;  6:NC_026434.1/FJ984386.1;  7:NC_026431.1/FJ969537.1;  8:NC_026432.1/FJ969538.1</t>
  </si>
  <si>
    <t>Human adenovirus 35</t>
  </si>
  <si>
    <t>PRJNA15115</t>
  </si>
  <si>
    <t xml:space="preserve"> Unknown:AC_000019.1/</t>
  </si>
  <si>
    <t>Sapovirus C12</t>
  </si>
  <si>
    <t>PRJNA15040</t>
  </si>
  <si>
    <t xml:space="preserve"> Unknown:NC_006554.1/AY603425.1</t>
  </si>
  <si>
    <t>PRJNA15106</t>
  </si>
  <si>
    <t xml:space="preserve"> Unknown:AC_000007.1/</t>
  </si>
  <si>
    <t>AY264775.1</t>
  </si>
  <si>
    <t>Lactococcus phage ASCC284</t>
  </si>
  <si>
    <t>33.178</t>
  </si>
  <si>
    <t>JQ740790.1</t>
  </si>
  <si>
    <t>Enterobacteria phage 2851</t>
  </si>
  <si>
    <t>57.248</t>
  </si>
  <si>
    <t>FM180578.1</t>
  </si>
  <si>
    <t>Mycobacterium phage Frosty24</t>
  </si>
  <si>
    <t>KT355474.1</t>
  </si>
  <si>
    <t>Rotavirus A 1290xUK reassortant (UKg91290)</t>
  </si>
  <si>
    <t>17.421</t>
  </si>
  <si>
    <t>35.2695</t>
  </si>
  <si>
    <t xml:space="preserve"> 1:GQ496269.1;  2:GQ496270.1;  3:GQ496271.1;  4:GQ496272.1;  5:GQ496273.1;  6:GQ496274.1;  7:GQ496276.1;  8:GQ496275.1;  9:GQ496277.1;  10:GQ496278.1;  11:GQ496279.1</t>
  </si>
  <si>
    <t>FJ483842.1</t>
  </si>
  <si>
    <t>Norovirus Hu/GIV.1/LakeMacquarie/NSW268O/2010/AU</t>
  </si>
  <si>
    <t>PRJNA315150</t>
  </si>
  <si>
    <t xml:space="preserve"> Unknown:NC_029647.1/JQ613567.1</t>
  </si>
  <si>
    <t>Staphylococcus phage Staph1N</t>
  </si>
  <si>
    <t>145.647</t>
  </si>
  <si>
    <t>JX080300.2</t>
  </si>
  <si>
    <t>Lactococcus phage ul36.t1</t>
  </si>
  <si>
    <t>35.992</t>
  </si>
  <si>
    <t>DQ394808.1</t>
  </si>
  <si>
    <t>Salmonella phage P22-pbi</t>
  </si>
  <si>
    <t>AF527608.1</t>
  </si>
  <si>
    <t>Pseudomonas phage PaMx41</t>
  </si>
  <si>
    <t>43.49</t>
  </si>
  <si>
    <t>KU884563.1</t>
  </si>
  <si>
    <t>Enterobacteria phage PR3</t>
  </si>
  <si>
    <t>14.937</t>
  </si>
  <si>
    <t>AY848685.1</t>
  </si>
  <si>
    <t>Vibrio phage ICP3_2009_B</t>
  </si>
  <si>
    <t>39.042</t>
  </si>
  <si>
    <t>HQ641341.1</t>
  </si>
  <si>
    <t>165.66</t>
  </si>
  <si>
    <t>KJ477686.1</t>
  </si>
  <si>
    <t>Mycobacterium phage Burger</t>
  </si>
  <si>
    <t>KU985094.1</t>
  </si>
  <si>
    <t>Enterobacteria phage ID1</t>
  </si>
  <si>
    <t>DQ079880.1</t>
  </si>
  <si>
    <t>Vibrio phage ICP1_2006_B</t>
  </si>
  <si>
    <t>123.097</t>
  </si>
  <si>
    <t>HQ641350.1</t>
  </si>
  <si>
    <t>Cellulophaga phage phi38:2</t>
  </si>
  <si>
    <t>54.012</t>
  </si>
  <si>
    <t>KC821629.1</t>
  </si>
  <si>
    <t>Basavirus sp.</t>
  </si>
  <si>
    <t>NC_032458.1/KX673228.1</t>
  </si>
  <si>
    <t>Hudisavirus sp.</t>
  </si>
  <si>
    <t>NC_035475.1/MF351515.1</t>
  </si>
  <si>
    <t>Vibrio phage ICP1_2006_A</t>
  </si>
  <si>
    <t>123.104</t>
  </si>
  <si>
    <t>HQ641351.1</t>
  </si>
  <si>
    <t>Enterobacteria phage ID22</t>
  </si>
  <si>
    <t>DQ079881.1</t>
  </si>
  <si>
    <t>Mycobacterium phage Wilbur</t>
  </si>
  <si>
    <t>KX458236.1</t>
  </si>
  <si>
    <t>Enterobacteria phage PR4</t>
  </si>
  <si>
    <t>14.954</t>
  </si>
  <si>
    <t>AY848686.1</t>
  </si>
  <si>
    <t>Pseudomonas phage PaMx43</t>
  </si>
  <si>
    <t>KU884564.1</t>
  </si>
  <si>
    <t>Salmonella phage 35</t>
  </si>
  <si>
    <t>55.391</t>
  </si>
  <si>
    <t>KR296689.1</t>
  </si>
  <si>
    <t>Lactococcus phage ul36.t1k1</t>
  </si>
  <si>
    <t>34.897</t>
  </si>
  <si>
    <t>DQ394809.1</t>
  </si>
  <si>
    <t>Staphylococcus phage A3R</t>
  </si>
  <si>
    <t>141.018</t>
  </si>
  <si>
    <t>JX080301.2</t>
  </si>
  <si>
    <t>FJ483843.1</t>
  </si>
  <si>
    <t>33.8388</t>
  </si>
  <si>
    <t xml:space="preserve"> 1:KJ870900.1;  2:KJ870901.1;  3:KJ870902.1;  4:KJ870903.1;  5:KJ870906.1;  6:KJ870904.1;  7:KJ870908.1;  8:KJ870907.1;  9:KJ870905.1;  10:KJ870909.1;  11:KJ870910.1</t>
  </si>
  <si>
    <t>Mycobacterium phage BruceB</t>
  </si>
  <si>
    <t>KX443326.1</t>
  </si>
  <si>
    <t>Escherichia Stx1-converting recombinant phage HUN/2013</t>
  </si>
  <si>
    <t>61.137</t>
  </si>
  <si>
    <t>KJ909655.1</t>
  </si>
  <si>
    <t>Lactococcus phage ASCC287</t>
  </si>
  <si>
    <t>32.581</t>
  </si>
  <si>
    <t>JQ740791.1</t>
  </si>
  <si>
    <t>AY264776.1</t>
  </si>
  <si>
    <t>Human adenovirus 7</t>
  </si>
  <si>
    <t>PRJNA15114</t>
  </si>
  <si>
    <t>35.514</t>
  </si>
  <si>
    <t xml:space="preserve"> Unknown:AC_000018.1/</t>
  </si>
  <si>
    <t>Influenza A virus (A/Hong Kong/1073/99(H9N2))</t>
  </si>
  <si>
    <t>PRJNA14892</t>
  </si>
  <si>
    <t>13.498</t>
  </si>
  <si>
    <t xml:space="preserve"> segment 1:NC_004910.1/AJ404630.1;  segment 2:NC_004911.1/AJ404634.1;  segment 3:NC_004912.1/AJ404637.1;  segment 4:NC_004908.1/AJ404626.1;  segment 5:NC_004905.2/AJ289871.1;  segment 6:NC_004909.1/AJ404629.1;  segment 7:NC_004907.1/AJ278646.1;  segment 8:NC_004906.1/AJ278649.1</t>
  </si>
  <si>
    <t>Sapovirus Hu/Nagoya/NGY-1/2012/JPN</t>
  </si>
  <si>
    <t>PRJNA284012</t>
  </si>
  <si>
    <t>7.521</t>
  </si>
  <si>
    <t xml:space="preserve"> Unknown:NC_027026.1/AB775659.2</t>
  </si>
  <si>
    <t>Hepatitis C virus (isolate EUH1480)</t>
  </si>
  <si>
    <t>PRJNA20935</t>
  </si>
  <si>
    <t>9.343</t>
  </si>
  <si>
    <t xml:space="preserve"> Unknown:NC_009826.1/Y13184.1</t>
  </si>
  <si>
    <t>197.868</t>
  </si>
  <si>
    <t>KX349293.1</t>
  </si>
  <si>
    <t>175.431</t>
  </si>
  <si>
    <t>KX349228.1</t>
  </si>
  <si>
    <t>169.803</t>
  </si>
  <si>
    <t>KX349288.1</t>
  </si>
  <si>
    <t>Shewanella sp. phage 1/44</t>
  </si>
  <si>
    <t>PRJNA266780</t>
  </si>
  <si>
    <t>49.64</t>
  </si>
  <si>
    <t xml:space="preserve"> Unknown:NC_025463.1/KJ018213.1</t>
  </si>
  <si>
    <t>158.3</t>
  </si>
  <si>
    <t>KJ019035.1</t>
  </si>
  <si>
    <t>171.296</t>
  </si>
  <si>
    <t>KJ019039.1</t>
  </si>
  <si>
    <t>225.391</t>
  </si>
  <si>
    <t>KJ019053.1</t>
  </si>
  <si>
    <t>KJ019043.1</t>
  </si>
  <si>
    <t>KM612262.1</t>
  </si>
  <si>
    <t>Rhizobium phage RHEph05</t>
  </si>
  <si>
    <t>50.426</t>
  </si>
  <si>
    <t>JX483877.1</t>
  </si>
  <si>
    <t>Didemnum sp. Sea Squirt associated virus</t>
  </si>
  <si>
    <t>PRJNA293715</t>
  </si>
  <si>
    <t>2.061</t>
  </si>
  <si>
    <t xml:space="preserve"> Unknown:NC_027782.1/KR528546.1</t>
  </si>
  <si>
    <t>Propionibacterium phage PAC5</t>
  </si>
  <si>
    <t>KR902982.1</t>
  </si>
  <si>
    <t>Mycobacterium phage Aglet</t>
  </si>
  <si>
    <t>50.866</t>
  </si>
  <si>
    <t>KX507362.1</t>
  </si>
  <si>
    <t>Salmonella phage 64795_sal4</t>
  </si>
  <si>
    <t>42.134</t>
  </si>
  <si>
    <t>KU927498.1</t>
  </si>
  <si>
    <t>Pseudomonas phage vB_PsyM_KIL4</t>
  </si>
  <si>
    <t>92.816</t>
  </si>
  <si>
    <t>KU130129.1</t>
  </si>
  <si>
    <t>21189.5</t>
  </si>
  <si>
    <t>BCSA00000000.1</t>
  </si>
  <si>
    <t>Mycobacterium phage Hetaeria</t>
  </si>
  <si>
    <t>68.405</t>
  </si>
  <si>
    <t>KT364588.1</t>
  </si>
  <si>
    <t>EF380030.1</t>
  </si>
  <si>
    <t>KX266301.1</t>
  </si>
  <si>
    <t>37.654</t>
  </si>
  <si>
    <t>AP013406.1</t>
  </si>
  <si>
    <t>KT264795.1</t>
  </si>
  <si>
    <t>Brucella phage 02_141</t>
  </si>
  <si>
    <t>KJ133689.1</t>
  </si>
  <si>
    <t>176.183</t>
  </si>
  <si>
    <t>KX349311.1</t>
  </si>
  <si>
    <t>Pbunalikevirus phiHabibi</t>
  </si>
  <si>
    <t>65.763</t>
  </si>
  <si>
    <t>KT254132.1</t>
  </si>
  <si>
    <t>Mycobacterium phage Ava3</t>
  </si>
  <si>
    <t>154.466</t>
  </si>
  <si>
    <t>JQ911768.1</t>
  </si>
  <si>
    <t>Arthrobacter phage Maggie</t>
  </si>
  <si>
    <t>KU160655.1</t>
  </si>
  <si>
    <t>KX349302.1</t>
  </si>
  <si>
    <t>Mycobacterium phage CharlieGBrown</t>
  </si>
  <si>
    <t>68.604</t>
  </si>
  <si>
    <t>KX576647.1</t>
  </si>
  <si>
    <t>Mycobacterium phage Squid</t>
  </si>
  <si>
    <t>68.596</t>
  </si>
  <si>
    <t>KT599441.1</t>
  </si>
  <si>
    <t>Mycobacterium phage PhatCats2014</t>
  </si>
  <si>
    <t>KX369585.1</t>
  </si>
  <si>
    <t>Enterobacteria phage RB7</t>
  </si>
  <si>
    <t>KM606997.1</t>
  </si>
  <si>
    <t>Mycobacterium phage Hertubise</t>
  </si>
  <si>
    <t>68.675</t>
  </si>
  <si>
    <t>JF937097.1</t>
  </si>
  <si>
    <t>Mycobacterium phage Gyarad</t>
  </si>
  <si>
    <t>68.004</t>
  </si>
  <si>
    <t>JX649099.1</t>
  </si>
  <si>
    <t>Mycobacterium phage Derpp</t>
  </si>
  <si>
    <t>68.637</t>
  </si>
  <si>
    <t>KX576645.1</t>
  </si>
  <si>
    <t>180.78</t>
  </si>
  <si>
    <t>KX349303.1</t>
  </si>
  <si>
    <t>Arthrobacter phage Moloch</t>
  </si>
  <si>
    <t>KU160657.1</t>
  </si>
  <si>
    <t>Mycobacterium phage Shrimp</t>
  </si>
  <si>
    <t>155.714</t>
  </si>
  <si>
    <t>KF024734.1</t>
  </si>
  <si>
    <t>Pbunalikevirus phiFenriz</t>
  </si>
  <si>
    <t>65.76</t>
  </si>
  <si>
    <t>KT254133.1</t>
  </si>
  <si>
    <t>174.79</t>
  </si>
  <si>
    <t>KX349312.1</t>
  </si>
  <si>
    <t>Brucella phage 11sa_19</t>
  </si>
  <si>
    <t>KJ133690.1</t>
  </si>
  <si>
    <t>4.876</t>
  </si>
  <si>
    <t>KT264809.1</t>
  </si>
  <si>
    <t>38.732</t>
  </si>
  <si>
    <t>AP013415.1</t>
  </si>
  <si>
    <t>KX266302.1</t>
  </si>
  <si>
    <t>EF380023.1</t>
  </si>
  <si>
    <t>49312.9</t>
  </si>
  <si>
    <t>BCSB00000000.1</t>
  </si>
  <si>
    <t>Pseudomonas phage vB_PsyM_KIL5</t>
  </si>
  <si>
    <t>93.385</t>
  </si>
  <si>
    <t>KU130130.1</t>
  </si>
  <si>
    <t>Salmonella phage 103203_sal4</t>
  </si>
  <si>
    <t>42.428</t>
  </si>
  <si>
    <t>KU927495.1</t>
  </si>
  <si>
    <t>Mycobacterium phage Vix</t>
  </si>
  <si>
    <t>50.963</t>
  </si>
  <si>
    <t>JF704114.1</t>
  </si>
  <si>
    <t>Propionibacterium phage PAC6</t>
  </si>
  <si>
    <t>29.609</t>
  </si>
  <si>
    <t>KR902983.1</t>
  </si>
  <si>
    <t>Mytilus sp. clam associated circular virus</t>
  </si>
  <si>
    <t>PRJNA293732</t>
  </si>
  <si>
    <t>1.894</t>
  </si>
  <si>
    <t xml:space="preserve"> Unknown:NC_027794.1/KR528562.1</t>
  </si>
  <si>
    <t>Rhizobium phage RHEph08</t>
  </si>
  <si>
    <t>43.619</t>
  </si>
  <si>
    <t>JX483879.1</t>
  </si>
  <si>
    <t>Vibrio phage H3</t>
  </si>
  <si>
    <t>KM612263.1</t>
  </si>
  <si>
    <t>172.681</t>
  </si>
  <si>
    <t>KJ019044.1</t>
  </si>
  <si>
    <t>223.27</t>
  </si>
  <si>
    <t>KJ019058.1</t>
  </si>
  <si>
    <t>171.294</t>
  </si>
  <si>
    <t>KJ019055.1</t>
  </si>
  <si>
    <t>179.107</t>
  </si>
  <si>
    <t>KJ019036.1</t>
  </si>
  <si>
    <t>Flavobacterium sp. phage 1/32</t>
  </si>
  <si>
    <t>42.252</t>
  </si>
  <si>
    <t>KJ018210.1</t>
  </si>
  <si>
    <t>171.216</t>
  </si>
  <si>
    <t>KX349289.1</t>
  </si>
  <si>
    <t>175.083</t>
  </si>
  <si>
    <t>KX349229.1</t>
  </si>
  <si>
    <t>197.45</t>
  </si>
  <si>
    <t>KX349294.1</t>
  </si>
  <si>
    <t>Hepatitis C virus ED43</t>
  </si>
  <si>
    <t>PRJNA20933</t>
  </si>
  <si>
    <t xml:space="preserve"> Unknown:NC_009825.1/Y11604.1</t>
  </si>
  <si>
    <t>Influenza A virus (A/goose/Guangdong/1/1996(H5N1))</t>
  </si>
  <si>
    <t>PRJNA15617</t>
  </si>
  <si>
    <t>13.59</t>
  </si>
  <si>
    <t>44.1255</t>
  </si>
  <si>
    <t xml:space="preserve"> segment 1:NC_007357.1/AF144300.1;  segment 2:NC_007358.1/AF144301.1;  segment 3:NC_007359.1/AF144302.1;  segment 4:NC_007362.1/AF144305.1;  segment 5:NC_007360.1/AF144303.1;  segment 6:NC_007361.1/AF144304.1;  segment 7:NC_007363.1/AF144306.1;  segment 8:NC_007364.1/AF144307.1</t>
  </si>
  <si>
    <t>39.096</t>
  </si>
  <si>
    <t>AY264777.1</t>
  </si>
  <si>
    <t>Lactococcus phage ASCC310</t>
  </si>
  <si>
    <t>32.546</t>
  </si>
  <si>
    <t>JQ740792.1</t>
  </si>
  <si>
    <t>Escherichia phage PA4</t>
  </si>
  <si>
    <t>62.708</t>
  </si>
  <si>
    <t>KP682372.1</t>
  </si>
  <si>
    <t>Mycobacterium phage Hope</t>
  </si>
  <si>
    <t>GQ303261.1</t>
  </si>
  <si>
    <t>18.512</t>
  </si>
  <si>
    <t>32.484</t>
  </si>
  <si>
    <t xml:space="preserve"> 1:KJ870922.1;  2:KJ870923.1;  3:KJ870924.1;  4:KJ870925.1;  5:KJ870928.1;  6:KJ870926.1;  7:KJ870930.1;  8:KJ870929.1;  9:KJ870927.1;  10:KJ870931.1;  11:KJ870932.1</t>
  </si>
  <si>
    <t>4.219</t>
  </si>
  <si>
    <t>FJ483844.1</t>
  </si>
  <si>
    <t>Staphylococcus phage 676Z</t>
  </si>
  <si>
    <t>148.564</t>
  </si>
  <si>
    <t>JX080302.2</t>
  </si>
  <si>
    <t>Lactococcus phage phismq86</t>
  </si>
  <si>
    <t>DQ394810.1</t>
  </si>
  <si>
    <t>Salmonella phage 34</t>
  </si>
  <si>
    <t>41.783</t>
  </si>
  <si>
    <t>KR296688.1</t>
  </si>
  <si>
    <t>Pseudomonas phage PaMx46</t>
  </si>
  <si>
    <t>43.266</t>
  </si>
  <si>
    <t>KU884565.1</t>
  </si>
  <si>
    <t>Enterobacteria phage PR5</t>
  </si>
  <si>
    <t>14.939</t>
  </si>
  <si>
    <t>AY848687.1</t>
  </si>
  <si>
    <t>Mycobacterium phage Shaka</t>
  </si>
  <si>
    <t>JF792674.1</t>
  </si>
  <si>
    <t>Enterobacteria phage ID34</t>
  </si>
  <si>
    <t>DQ079882.1</t>
  </si>
  <si>
    <t>Vibrio phage ICP1_2005_A</t>
  </si>
  <si>
    <t>129.373</t>
  </si>
  <si>
    <t>HQ641352.1</t>
  </si>
  <si>
    <t>Vibrio phage ICP1_2001_A</t>
  </si>
  <si>
    <t>124.826</t>
  </si>
  <si>
    <t>HQ641353.1</t>
  </si>
  <si>
    <t>Enterobacteria phage ID45</t>
  </si>
  <si>
    <t>DQ079883.1</t>
  </si>
  <si>
    <t>Mycobacterium phage MeeZee</t>
  </si>
  <si>
    <t>51.368</t>
  </si>
  <si>
    <t>JN243856.1</t>
  </si>
  <si>
    <t>14.942</t>
  </si>
  <si>
    <t>AY848688.1</t>
  </si>
  <si>
    <t>Salmonella phage 25</t>
  </si>
  <si>
    <t>41.803</t>
  </si>
  <si>
    <t>KR296687.1</t>
  </si>
  <si>
    <t>Staphylococcus phage Fi200W</t>
  </si>
  <si>
    <t>148.481</t>
  </si>
  <si>
    <t>JX080303.2</t>
  </si>
  <si>
    <t>4.217</t>
  </si>
  <si>
    <t>AB971354.1</t>
  </si>
  <si>
    <t>18.517</t>
  </si>
  <si>
    <t>32.622</t>
  </si>
  <si>
    <t xml:space="preserve"> 1:KJ870911.1;  2:KJ870912.1;  3:KJ870913.1;  4:KJ870914.1;  5:KJ870917.1;  6:KJ870915.1;  7:KJ870919.1;  8:KJ870918.1;  9:KJ870916.1;  10:KJ870920.1;  11:KJ870921.1</t>
  </si>
  <si>
    <t>Escherichia phage PA5</t>
  </si>
  <si>
    <t>KP682373.1</t>
  </si>
  <si>
    <t>Lactococcus phage ASCC324</t>
  </si>
  <si>
    <t>32.277</t>
  </si>
  <si>
    <t>JQ740793.1</t>
  </si>
  <si>
    <t>39.085</t>
  </si>
  <si>
    <t>AY264778.1</t>
  </si>
  <si>
    <t>Influenza A virus (A/Puerto Rico/8/1934(H1N1))</t>
  </si>
  <si>
    <t>PRJNA15521</t>
  </si>
  <si>
    <t>13.588</t>
  </si>
  <si>
    <t>43.381</t>
  </si>
  <si>
    <t xml:space="preserve"> segment 1:NC_002023.1/V00603.1;  segment 2:NC_002021.1/J02151.1;  segment 3:NC_002022.1/V01106.1;  segment 4:NC_002017.1/V01088.1;  segment 5:NC_002019.1/J02147.1;  segment 6:NC_002018.1/J02146.1;  segment 7:NC_002016.1/V01099.1;  segment 8:NC_002020.1/J02150.1</t>
  </si>
  <si>
    <t>Hepatitis C virus (isolate NZL1)</t>
  </si>
  <si>
    <t>PRJNA20941</t>
  </si>
  <si>
    <t>9.456</t>
  </si>
  <si>
    <t xml:space="preserve"> Unknown:NC_009824.1/D17763.1</t>
  </si>
  <si>
    <t>192.972</t>
  </si>
  <si>
    <t>KX349295.1</t>
  </si>
  <si>
    <t>175.777</t>
  </si>
  <si>
    <t>KX349230.1</t>
  </si>
  <si>
    <t>KX349290.1</t>
  </si>
  <si>
    <t>179.095</t>
  </si>
  <si>
    <t>KJ019047.1</t>
  </si>
  <si>
    <t>171.179</t>
  </si>
  <si>
    <t>KJ019065.1</t>
  </si>
  <si>
    <t>215.767</t>
  </si>
  <si>
    <t>KJ019066.1</t>
  </si>
  <si>
    <t>KJ019049.1</t>
  </si>
  <si>
    <t>Vibrio phage J3</t>
  </si>
  <si>
    <t>39.782</t>
  </si>
  <si>
    <t>KM612265.1</t>
  </si>
  <si>
    <t>Rhizobium phage RHEph09</t>
  </si>
  <si>
    <t>45.962</t>
  </si>
  <si>
    <t>JX483880.1</t>
  </si>
  <si>
    <t>Palaemonetes sp. common grass shrimp associated circular virus</t>
  </si>
  <si>
    <t>PRJNA293729</t>
  </si>
  <si>
    <t>2.257</t>
  </si>
  <si>
    <t xml:space="preserve"> Unknown:NC_027800.1/KR528568.1</t>
  </si>
  <si>
    <t>Propionibacterium phage PAC7</t>
  </si>
  <si>
    <t>29.551</t>
  </si>
  <si>
    <t>KR902984.1</t>
  </si>
  <si>
    <t>Mycobacterium phage Taurus</t>
  </si>
  <si>
    <t>KP027202.1</t>
  </si>
  <si>
    <t>16983.8</t>
  </si>
  <si>
    <t>BCSC00000000.1</t>
  </si>
  <si>
    <t>EF380025.1</t>
  </si>
  <si>
    <t>KX266303.1</t>
  </si>
  <si>
    <t>32.324</t>
  </si>
  <si>
    <t>AP013425.1</t>
  </si>
  <si>
    <t>KT264825.1</t>
  </si>
  <si>
    <t>Brucella phage 11sa_141</t>
  </si>
  <si>
    <t>KJ133691.1</t>
  </si>
  <si>
    <t>175.557</t>
  </si>
  <si>
    <t>KX349313.1</t>
  </si>
  <si>
    <t>Pseudomonas phage Gallinipper</t>
  </si>
  <si>
    <t>65.917</t>
  </si>
  <si>
    <t>KT372690.1</t>
  </si>
  <si>
    <t>Mycobacterium phage Willis</t>
  </si>
  <si>
    <t>155.476</t>
  </si>
  <si>
    <t>KJ595575.1</t>
  </si>
  <si>
    <t>Arthrobacter phage Stratus</t>
  </si>
  <si>
    <t>KU160667.1</t>
  </si>
  <si>
    <t>179.56</t>
  </si>
  <si>
    <t>KX349304.1</t>
  </si>
  <si>
    <t>Mycobacterium phage TyrionL</t>
  </si>
  <si>
    <t>KX576646.1</t>
  </si>
  <si>
    <t>Mycobacterium phage Thora</t>
  </si>
  <si>
    <t>JF957056.1</t>
  </si>
  <si>
    <t>Mycobacterium phage Serendipity</t>
  </si>
  <si>
    <t>68.804</t>
  </si>
  <si>
    <t>JN006063.1</t>
  </si>
  <si>
    <t>Mycobacterium phage ThreeOh3D2</t>
  </si>
  <si>
    <t>JN699009.1</t>
  </si>
  <si>
    <t>Mycobacterium phage Pipsqueak</t>
  </si>
  <si>
    <t>68.328</t>
  </si>
  <si>
    <t>KP027208.1</t>
  </si>
  <si>
    <t>Mycobacterium phage Ashraf</t>
  </si>
  <si>
    <t>69.082</t>
  </si>
  <si>
    <t>KY385380.1</t>
  </si>
  <si>
    <t>179.559</t>
  </si>
  <si>
    <t>KX349305.1</t>
  </si>
  <si>
    <t>Arthrobacter phage Toulouse</t>
  </si>
  <si>
    <t>KU160670.1</t>
  </si>
  <si>
    <t>Mycobacterium phage ZygoTaiga</t>
  </si>
  <si>
    <t>157.204</t>
  </si>
  <si>
    <t>KM881426.1</t>
  </si>
  <si>
    <t>Pseudomonas phage Jollyroger</t>
  </si>
  <si>
    <t>65.795</t>
  </si>
  <si>
    <t>KT372691.1</t>
  </si>
  <si>
    <t>174.351</t>
  </si>
  <si>
    <t>KX349314.1</t>
  </si>
  <si>
    <t>Brucella phage 110_19</t>
  </si>
  <si>
    <t>KJ133692.1</t>
  </si>
  <si>
    <t>KT264756.1</t>
  </si>
  <si>
    <t>32.562</t>
  </si>
  <si>
    <t>AP013435.1</t>
  </si>
  <si>
    <t>KX266304.1</t>
  </si>
  <si>
    <t>EF380009.1</t>
  </si>
  <si>
    <t>BCSD00000000.1</t>
  </si>
  <si>
    <t>Propionibacterium phage PAC8</t>
  </si>
  <si>
    <t>29.488</t>
  </si>
  <si>
    <t>KR902985.1</t>
  </si>
  <si>
    <t>KJ019051.1</t>
  </si>
  <si>
    <t>222.326</t>
  </si>
  <si>
    <t>KJ019085.1</t>
  </si>
  <si>
    <t>171.192</t>
  </si>
  <si>
    <t>KJ019067.1</t>
  </si>
  <si>
    <t>178.873</t>
  </si>
  <si>
    <t>KJ019048.1</t>
  </si>
  <si>
    <t>Synechococcus phage S-RIM8 A.HR5</t>
  </si>
  <si>
    <t>168.327</t>
  </si>
  <si>
    <t>HQ317385.1</t>
  </si>
  <si>
    <t>175.439</t>
  </si>
  <si>
    <t>KX349231.1</t>
  </si>
  <si>
    <t>197.625</t>
  </si>
  <si>
    <t>KX349296.1</t>
  </si>
  <si>
    <t>Lactococcus phage ASCC337</t>
  </si>
  <si>
    <t>32.275</t>
  </si>
  <si>
    <t>JQ740794.1</t>
  </si>
  <si>
    <t>Escherichia phage PA11</t>
  </si>
  <si>
    <t>KP682375.1</t>
  </si>
  <si>
    <t>18.6</t>
  </si>
  <si>
    <t>33.4494</t>
  </si>
  <si>
    <t xml:space="preserve"> 1:KJ870889.1;  2:KJ870890.1;  3:KJ870891.1;  4:KJ870892.1;  5:KJ870895.1;  6:KJ870893.1;  7:KJ870897.1;  8:KJ870896.1;  9:KJ870894.1;  10:KJ870898.1;  11:KJ870899.1</t>
  </si>
  <si>
    <t>Staphylococcus phage MSA6</t>
  </si>
  <si>
    <t>148.243</t>
  </si>
  <si>
    <t>JX080304.2</t>
  </si>
  <si>
    <t>Salmonella phage 22</t>
  </si>
  <si>
    <t>41.733</t>
  </si>
  <si>
    <t>KR296686.1</t>
  </si>
  <si>
    <t>Mycobacterium phage TiroTheta9</t>
  </si>
  <si>
    <t>JN561150.1</t>
  </si>
  <si>
    <t>Enterobacteria phage NC1</t>
  </si>
  <si>
    <t>DQ079884.1</t>
  </si>
  <si>
    <t>Vibrio phage ICP1_2004_A</t>
  </si>
  <si>
    <t>128.083</t>
  </si>
  <si>
    <t>HQ641354.1</t>
  </si>
  <si>
    <t>Enterobacteria phage NC5</t>
  </si>
  <si>
    <t>DQ079885.1</t>
  </si>
  <si>
    <t>Mycobacterium phage Flux</t>
  </si>
  <si>
    <t>JQ809701.1</t>
  </si>
  <si>
    <t>AF217253.1</t>
  </si>
  <si>
    <t>Staphylococcus phage P4W</t>
  </si>
  <si>
    <t>147.59</t>
  </si>
  <si>
    <t>JX080305.2</t>
  </si>
  <si>
    <t>18.603</t>
  </si>
  <si>
    <t>33.4448</t>
  </si>
  <si>
    <t xml:space="preserve"> 1:KJ870878.1;  2:KJ870879.1;  3:KJ870880.1;  4:KJ870881.1;  5:KJ870884.1;  6:KJ870882.1;  7:KJ870886.1;  8:KJ870885.1;  9:KJ870883.1;  10:KJ870887.1;  11:KJ870888.1</t>
  </si>
  <si>
    <t>Escherichia phage PA16</t>
  </si>
  <si>
    <t>KP682377.1</t>
  </si>
  <si>
    <t>Lactococcus phage ASCC356</t>
  </si>
  <si>
    <t>32.545</t>
  </si>
  <si>
    <t>JQ740795.1</t>
  </si>
  <si>
    <t>193.281</t>
  </si>
  <si>
    <t>KX349297.1</t>
  </si>
  <si>
    <t>KX349232.1</t>
  </si>
  <si>
    <t>Synechococcus phage S-RIM8 A.HR3</t>
  </si>
  <si>
    <t>JF974289.1</t>
  </si>
  <si>
    <t>179.323</t>
  </si>
  <si>
    <t>KJ019062.1</t>
  </si>
  <si>
    <t>171.231</t>
  </si>
  <si>
    <t>KJ019068.1</t>
  </si>
  <si>
    <t>226.849</t>
  </si>
  <si>
    <t>KJ019086.1</t>
  </si>
  <si>
    <t>KJ019060.1</t>
  </si>
  <si>
    <t>Propionibacterium phage PAC9</t>
  </si>
  <si>
    <t>29.786</t>
  </si>
  <si>
    <t>KR902986.1</t>
  </si>
  <si>
    <t>25308.2</t>
  </si>
  <si>
    <t>BCSE00000000.1</t>
  </si>
  <si>
    <t>GQ153915.1</t>
  </si>
  <si>
    <t>KX266305.1</t>
  </si>
  <si>
    <t>39.541</t>
  </si>
  <si>
    <t>AP013443.1</t>
  </si>
  <si>
    <t>KT264770.1</t>
  </si>
  <si>
    <t>Brucella phage 110_141</t>
  </si>
  <si>
    <t>KJ133693.1</t>
  </si>
  <si>
    <t>174.046</t>
  </si>
  <si>
    <t>KX349315.1</t>
  </si>
  <si>
    <t>Pseudomonas phage Kraken</t>
  </si>
  <si>
    <t>KT372692.1</t>
  </si>
  <si>
    <t>Mycobacterium phage Momo</t>
  </si>
  <si>
    <t>154.553</t>
  </si>
  <si>
    <t>KR080196.1</t>
  </si>
  <si>
    <t>Arthrobacter phage Yank</t>
  </si>
  <si>
    <t>KU160674.1</t>
  </si>
  <si>
    <t>180.111</t>
  </si>
  <si>
    <t>KX349306.1</t>
  </si>
  <si>
    <t>Mycobacterium phage Maskar</t>
  </si>
  <si>
    <t>KY385383.1</t>
  </si>
  <si>
    <t>Mycobacterium phage Murdoc</t>
  </si>
  <si>
    <t>JN638752.1</t>
  </si>
  <si>
    <t>Mycobacterium phage Sigman</t>
  </si>
  <si>
    <t>KP027209.1</t>
  </si>
  <si>
    <t>Mycobacterium phage Scoot17C</t>
  </si>
  <si>
    <t>68.432</t>
  </si>
  <si>
    <t>GU247134.1</t>
  </si>
  <si>
    <t>Mycobacterium phage Harvey</t>
  </si>
  <si>
    <t>68.193</t>
  </si>
  <si>
    <t>JF937095.1</t>
  </si>
  <si>
    <t>Mycobacterium phage ImtiyazSitla</t>
  </si>
  <si>
    <t>KY385382.1</t>
  </si>
  <si>
    <t>Mycobacterium phage Zeenon</t>
  </si>
  <si>
    <t>155.292</t>
  </si>
  <si>
    <t>KT321476.1</t>
  </si>
  <si>
    <t>Pseudomonas phage Kula</t>
  </si>
  <si>
    <t>KT372693.1</t>
  </si>
  <si>
    <t>174.353</t>
  </si>
  <si>
    <t>KX349316.1</t>
  </si>
  <si>
    <t>Brucella phage 141_19</t>
  </si>
  <si>
    <t>KJ133694.1</t>
  </si>
  <si>
    <t>5.147</t>
  </si>
  <si>
    <t>KT264772.1</t>
  </si>
  <si>
    <t>36.627</t>
  </si>
  <si>
    <t>AP013454.1</t>
  </si>
  <si>
    <t>KX266306.1</t>
  </si>
  <si>
    <t>AF176034.1</t>
  </si>
  <si>
    <t>BCSF00000000.1</t>
  </si>
  <si>
    <t>Propionibacterium phage PAC10</t>
  </si>
  <si>
    <t>29.704</t>
  </si>
  <si>
    <t>KR902987.1</t>
  </si>
  <si>
    <t>172.691</t>
  </si>
  <si>
    <t>KJ019061.1</t>
  </si>
  <si>
    <t>224.948</t>
  </si>
  <si>
    <t>KJ019090.1</t>
  </si>
  <si>
    <t>172.372</t>
  </si>
  <si>
    <t>KJ019076.1</t>
  </si>
  <si>
    <t>KJ019072.1</t>
  </si>
  <si>
    <t>175.447</t>
  </si>
  <si>
    <t>KX349233.1</t>
  </si>
  <si>
    <t>Lactococcus phage ASCC358</t>
  </si>
  <si>
    <t>32.052</t>
  </si>
  <si>
    <t>JQ740796.1</t>
  </si>
  <si>
    <t>Escherichia phage PA18</t>
  </si>
  <si>
    <t>KP682378.1</t>
  </si>
  <si>
    <t>18.36</t>
  </si>
  <si>
    <t>32.5098</t>
  </si>
  <si>
    <t xml:space="preserve"> 1:JQ988899.1;  2:JQ988900.1;  3:JQ988901.1;  4:JQ988902.1;  5:JQ988894.1;  6:JQ988903.1;  7:JQ988896.1;  8:JQ988895.1;  9:JQ988904.1;  10:JQ988897.1;  11:JQ988898.1</t>
  </si>
  <si>
    <t>Staphylococcus phage A5W</t>
  </si>
  <si>
    <t>145.542</t>
  </si>
  <si>
    <t>EU418428.2</t>
  </si>
  <si>
    <t>Mycobacterium phage Sabertooth</t>
  </si>
  <si>
    <t>51.377</t>
  </si>
  <si>
    <t>JX307703.1</t>
  </si>
  <si>
    <t>Enterobacteria phage NC7</t>
  </si>
  <si>
    <t>DQ079886.1</t>
  </si>
  <si>
    <t>Enterobacteria phage NC11</t>
  </si>
  <si>
    <t>DQ079887.1</t>
  </si>
  <si>
    <t>Mycobacterium phage Dhanush</t>
  </si>
  <si>
    <t>KC661271.1</t>
  </si>
  <si>
    <t>Staphylococcus phage IME-SA1</t>
  </si>
  <si>
    <t>140.218</t>
  </si>
  <si>
    <t>KP687431.1</t>
  </si>
  <si>
    <t>6.992</t>
  </si>
  <si>
    <t>32.1102</t>
  </si>
  <si>
    <t xml:space="preserve"> 1:GU199478.1;  2:GU199479.1;  3:GU199480.1;  4:DQ482725.1;  5:GU199482.1;  6:GU199481.1;  7:GU199484.1;  8:GU199483.1;  9:DQ482712.1;  10:GU199485.1;  11:GU199486.1</t>
  </si>
  <si>
    <t>Escherichia phage PA21</t>
  </si>
  <si>
    <t>KP682379.1</t>
  </si>
  <si>
    <t>Lactococcus phage ASCC365</t>
  </si>
  <si>
    <t>При увеличении значения параметра А график будет растягиваться вдоль oy, при уменьшении - сжиматься</t>
  </si>
  <si>
    <t>При увеличении параметра n график будет сживаться по оси х, при уменьшении - растягиваться</t>
  </si>
  <si>
    <t>При увеличении значения параметра φ график сдвигается влево, при уменьшении - вправо</t>
  </si>
  <si>
    <t>KPH27514.1</t>
  </si>
  <si>
    <t>AKF90938.1</t>
  </si>
  <si>
    <t>BAU39574.1</t>
  </si>
  <si>
    <t>AKF91108.2</t>
  </si>
  <si>
    <t>ANF54906.1</t>
  </si>
  <si>
    <t>KST75586.1</t>
  </si>
  <si>
    <t>ANB87733.1</t>
  </si>
  <si>
    <t>AMW06251.1</t>
  </si>
  <si>
    <t>AAN67560.1</t>
  </si>
  <si>
    <t>BAK10117.1</t>
  </si>
  <si>
    <t>ALX14857.1</t>
  </si>
  <si>
    <t>AMW33787.1</t>
  </si>
  <si>
    <t>ALU96251.1</t>
  </si>
  <si>
    <t>ANE88985.1</t>
  </si>
  <si>
    <t>AMA72001.1</t>
  </si>
  <si>
    <t>AMW33074.1</t>
  </si>
  <si>
    <t>ALS80215.1</t>
  </si>
  <si>
    <t>AKM24736.1</t>
  </si>
  <si>
    <t>AHV36344.1</t>
  </si>
  <si>
    <t>AJH01048.1</t>
  </si>
  <si>
    <t>AAN68968.1</t>
  </si>
  <si>
    <t>AML51606.1</t>
  </si>
  <si>
    <t>ALQ89926.1</t>
  </si>
  <si>
    <t>AKC29168.1</t>
  </si>
  <si>
    <t>ANI97925.1</t>
  </si>
  <si>
    <t>ANE84582.1</t>
  </si>
  <si>
    <t>ALX08859.1</t>
  </si>
  <si>
    <t>ANW71083.1</t>
  </si>
  <si>
    <t>BAK10672.1</t>
  </si>
  <si>
    <t>AJH01087.1</t>
  </si>
  <si>
    <t>ALV05810.1</t>
  </si>
  <si>
    <t>AMA61679.1</t>
  </si>
  <si>
    <t>AMW05505.1</t>
  </si>
  <si>
    <t>ALX10035.1</t>
  </si>
  <si>
    <t>ANF53595.1</t>
  </si>
  <si>
    <t>AMA74783.1</t>
  </si>
  <si>
    <t>AMO53345.1</t>
  </si>
  <si>
    <t>ANW71455.1</t>
  </si>
  <si>
    <t>ALV13767.1</t>
  </si>
  <si>
    <t>AKC28808.1</t>
  </si>
  <si>
    <t>ANS42615.1</t>
  </si>
  <si>
    <t>ALU89561.1</t>
  </si>
  <si>
    <t>ANK77050.1</t>
  </si>
  <si>
    <t>ALX12233.1</t>
  </si>
  <si>
    <t>BAC72980.1</t>
  </si>
  <si>
    <t>AHJ75203.1</t>
  </si>
  <si>
    <t>ALV08439.1</t>
  </si>
  <si>
    <t>KST73321.1</t>
  </si>
  <si>
    <t>ALV23621.1</t>
  </si>
  <si>
    <t>AHR76694.1</t>
  </si>
  <si>
    <t>ALV08113.1</t>
  </si>
  <si>
    <t>ALX09866.1</t>
  </si>
  <si>
    <t>AKJ67821.1</t>
  </si>
  <si>
    <t>AKO92848.1</t>
  </si>
  <si>
    <t>AKF90774.1</t>
  </si>
  <si>
    <t>ALX10644.1</t>
  </si>
  <si>
    <t>ALU99394.1</t>
  </si>
  <si>
    <t>ALV04273.1</t>
  </si>
  <si>
    <t>AMW39234.1</t>
  </si>
  <si>
    <t>ALX07436.1</t>
  </si>
  <si>
    <t>S</t>
  </si>
  <si>
    <t>F</t>
  </si>
  <si>
    <t>K</t>
  </si>
  <si>
    <t>T</t>
  </si>
  <si>
    <t>P</t>
  </si>
  <si>
    <t>N</t>
  </si>
  <si>
    <t>L</t>
  </si>
  <si>
    <t>Y</t>
  </si>
  <si>
    <t>R</t>
  </si>
  <si>
    <t>E</t>
  </si>
  <si>
    <t>D</t>
  </si>
  <si>
    <t>I</t>
  </si>
  <si>
    <t>Q</t>
  </si>
  <si>
    <t>H</t>
  </si>
  <si>
    <t>G</t>
  </si>
  <si>
    <t>V</t>
  </si>
  <si>
    <t>C</t>
  </si>
  <si>
    <t>W</t>
  </si>
  <si>
    <t>M</t>
  </si>
  <si>
    <t>total</t>
  </si>
  <si>
    <t>C7LLA2_MYCML</t>
  </si>
  <si>
    <t>C7LLA1_MYCML</t>
  </si>
  <si>
    <t>C7LLV2_MYCML</t>
  </si>
  <si>
    <t>C7LKW2_MYCML</t>
  </si>
  <si>
    <t>C7LM32_MYCML</t>
  </si>
  <si>
    <t>C7LMN3_MYCML</t>
  </si>
  <si>
    <t>C7LMH1_MYCML</t>
  </si>
  <si>
    <t>C7LM21_MYCML</t>
  </si>
  <si>
    <t>C7LMT1_MYCML</t>
  </si>
  <si>
    <t>C7LML7_MYCML</t>
  </si>
  <si>
    <t>C7LMS4_MYCML</t>
  </si>
  <si>
    <t>C7LLA0_MYCML</t>
  </si>
  <si>
    <t>C7LLG1_MYCML</t>
  </si>
  <si>
    <t>C7LMT9_MYCML</t>
  </si>
  <si>
    <t>C7MJ02_MYCML</t>
  </si>
  <si>
    <t>C7LL69_MYCML</t>
  </si>
  <si>
    <t>C7LM69_MYCML</t>
  </si>
  <si>
    <t>C7LM98_MYCML</t>
  </si>
  <si>
    <t>C7LLD2_MYCML</t>
  </si>
  <si>
    <t>C7MIT2_MYCML</t>
  </si>
  <si>
    <t>C7LLW8_MYCML</t>
  </si>
  <si>
    <t>C7LML2_MYCML</t>
  </si>
  <si>
    <t>C7LMM0_MYCML</t>
  </si>
  <si>
    <t>C7LKW1_MYCML</t>
  </si>
  <si>
    <t>C7LM91_MYCML</t>
  </si>
  <si>
    <t>C7LLG2_MYCML</t>
  </si>
  <si>
    <t>C7LLN3_MYCML</t>
  </si>
  <si>
    <t>C7LMV5_MYCML</t>
  </si>
  <si>
    <t>C7LL97_MYCML</t>
  </si>
  <si>
    <t>C7LM14_MYCML</t>
  </si>
  <si>
    <t>C7LM01_MYCML</t>
  </si>
  <si>
    <t>C7LM88_MYCML</t>
  </si>
  <si>
    <t>C7LM49_MYCML</t>
  </si>
  <si>
    <t>C7LM17_MYCML</t>
  </si>
  <si>
    <t>C7LMV0_MYCML</t>
  </si>
  <si>
    <t>C7LML5_MYCML</t>
  </si>
  <si>
    <t>C7LM79_MYCML</t>
  </si>
  <si>
    <t>C7LMT2_MYCML</t>
  </si>
  <si>
    <t>C7LLF5_MYCML</t>
  </si>
  <si>
    <t>C7LMG6_MYCML</t>
  </si>
  <si>
    <t>C7LLF8_MYCML</t>
  </si>
  <si>
    <t>C7LMR2_MYCML</t>
  </si>
  <si>
    <t>C7LMJ3_MYCML</t>
  </si>
  <si>
    <t>C7LMA3_MYCML</t>
  </si>
  <si>
    <t>C7LL54_MYCML</t>
  </si>
  <si>
    <t>C7LMT4_MYCML</t>
  </si>
  <si>
    <t>C7LMH4_MYCML</t>
  </si>
  <si>
    <t>C7LMX8_MYCML</t>
  </si>
  <si>
    <t>C7LML1_MYCML</t>
  </si>
  <si>
    <t>C7LMJ4_MYCML</t>
  </si>
  <si>
    <t>C7LMK4_MYCML</t>
  </si>
  <si>
    <t>C7LLZ6_MYCML</t>
  </si>
  <si>
    <t>C7LM10_MYCML</t>
  </si>
  <si>
    <t>C7LMP1_MYCML</t>
  </si>
  <si>
    <t>C7LMT0_MYCML</t>
  </si>
  <si>
    <t>C7LMI6_MYCML</t>
  </si>
  <si>
    <t>C7LME8_MYCML</t>
  </si>
  <si>
    <t>C7LMQ2_MYCML</t>
  </si>
  <si>
    <t>C7LML4_MYCML</t>
  </si>
  <si>
    <t>C7LMK3_MYCML</t>
  </si>
  <si>
    <t>C7LMQ5_MYCML</t>
  </si>
  <si>
    <t>C7LLZ5_MYCML</t>
  </si>
  <si>
    <t>C7LLZ9_MYCML</t>
  </si>
  <si>
    <t>C7LM53_MYCML</t>
  </si>
  <si>
    <t>C7LLR4_MYCML</t>
  </si>
  <si>
    <t>C7LKS0_MYCML</t>
  </si>
  <si>
    <t>C7LMH8_MYCML</t>
  </si>
  <si>
    <t>C7LMN9_MYCML</t>
  </si>
  <si>
    <t>C7LLY8_MYCML</t>
  </si>
  <si>
    <t>C7LMK1_MYCML</t>
  </si>
  <si>
    <t>C7LLL9_MYCML</t>
  </si>
  <si>
    <t>C7LMB5_MYCML</t>
  </si>
  <si>
    <t>C7LM94_MYCML</t>
  </si>
  <si>
    <t>C7LL96_MYCML</t>
  </si>
  <si>
    <t>C7LM12_MYCML</t>
  </si>
  <si>
    <t>C7LMJ2_MYCML</t>
  </si>
  <si>
    <t>C7LMM4_MYCML</t>
  </si>
  <si>
    <t>C7LMH6_MYCML</t>
  </si>
  <si>
    <t>C7LMS7_MYCML</t>
  </si>
  <si>
    <t>C7LLT3_MYCML</t>
  </si>
  <si>
    <t>C7LKU9_MYCML</t>
  </si>
  <si>
    <t>C7LLA8_MYCML</t>
  </si>
  <si>
    <t>C7LKQ4_MYCML</t>
  </si>
  <si>
    <t>C7LMD7_MYCML</t>
  </si>
  <si>
    <t>C7LLK8_MYCML</t>
  </si>
  <si>
    <t>C7LM59_MYCML</t>
  </si>
  <si>
    <t>C7LMA0_MYCML</t>
  </si>
  <si>
    <t>C7LMX9_MYCML</t>
  </si>
  <si>
    <t>C7LLR2_MYCML</t>
  </si>
  <si>
    <t>C7LMQ7_MYCML</t>
  </si>
  <si>
    <t>C7MJI4_MYCML</t>
  </si>
  <si>
    <t>C7LKR2_MYCML</t>
  </si>
  <si>
    <t>C7LMP3_MYCML</t>
  </si>
  <si>
    <t>C7LLP4_MYCML</t>
  </si>
  <si>
    <t>C7LLF7_MYCML</t>
  </si>
  <si>
    <t>C7LL21_MYCML</t>
  </si>
  <si>
    <t>C7LLX3_MYCML</t>
  </si>
  <si>
    <t>C7LMW6_MYCML</t>
  </si>
  <si>
    <t>C7LLF0_MYCML</t>
  </si>
  <si>
    <t>C7LLF6_MYCML</t>
  </si>
  <si>
    <t>average occurrence (%)</t>
  </si>
  <si>
    <t>standart deviation (%)</t>
  </si>
  <si>
    <t>gene_start</t>
  </si>
  <si>
    <t>gene_end</t>
  </si>
  <si>
    <t>gene_ori</t>
  </si>
  <si>
    <t>group_no</t>
  </si>
  <si>
    <t>Gene-start</t>
  </si>
  <si>
    <t>Gene-stop</t>
  </si>
  <si>
    <t>3-letter_code</t>
  </si>
  <si>
    <t>1-letter_code</t>
  </si>
  <si>
    <t>aminoacid</t>
  </si>
  <si>
    <t>Ala</t>
  </si>
  <si>
    <t>  Alanine</t>
  </si>
  <si>
    <t>Arg</t>
  </si>
  <si>
    <t>  Arginine</t>
  </si>
  <si>
    <t>Asn</t>
  </si>
  <si>
    <t>  Asparagine</t>
  </si>
  <si>
    <t>Asp</t>
  </si>
  <si>
    <t>  Aspartic acid</t>
  </si>
  <si>
    <t>Cys</t>
  </si>
  <si>
    <t>  Cysteine</t>
  </si>
  <si>
    <t>Gln</t>
  </si>
  <si>
    <t>  Glutamine</t>
  </si>
  <si>
    <t>Glu</t>
  </si>
  <si>
    <t>  Glutamic acid</t>
  </si>
  <si>
    <t>Gly</t>
  </si>
  <si>
    <t>  Glycine</t>
  </si>
  <si>
    <t>His</t>
  </si>
  <si>
    <t>  Histidine</t>
  </si>
  <si>
    <t>Xle</t>
  </si>
  <si>
    <t>J</t>
  </si>
  <si>
    <t>  Leucine or Isoleucine</t>
  </si>
  <si>
    <t>Leu</t>
  </si>
  <si>
    <t>  Leucine</t>
  </si>
  <si>
    <t>ILe</t>
  </si>
  <si>
    <t>  Isoleucine</t>
  </si>
  <si>
    <t>Lys</t>
  </si>
  <si>
    <t>  Lysine</t>
  </si>
  <si>
    <t>Met</t>
  </si>
  <si>
    <t>  Methionine</t>
  </si>
  <si>
    <t>Phe</t>
  </si>
  <si>
    <t>  Phenylalanine</t>
  </si>
  <si>
    <t>Pro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</si>
  <si>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</si>
  <si>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</si>
  <si>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</si>
  <si>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</si>
  <si>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</si>
  <si>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</si>
  <si>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</si>
  <si>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</si>
  <si>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  Serine</t>
  </si>
  <si>
    <t>Thr</t>
  </si>
  <si>
    <t>  Threonine</t>
  </si>
  <si>
    <t>Trp</t>
  </si>
  <si>
    <t>  Tryptophan</t>
  </si>
  <si>
    <t>Tyr</t>
  </si>
  <si>
    <t>  Tyrosine</t>
  </si>
  <si>
    <t>Val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</si>
  <si>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</si>
  <si>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</si>
  <si>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</si>
  <si>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</si>
  <si>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</si>
  <si>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</si>
  <si>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</si>
  <si>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</si>
  <si>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</si>
  <si>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</si>
  <si>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</si>
  <si>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</si>
  <si>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</si>
  <si>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</si>
  <si>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</si>
  <si>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</si>
  <si>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</si>
  <si>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</si>
  <si>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</si>
  <si>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</si>
  <si>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</si>
  <si>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</si>
  <si>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</si>
  <si>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</si>
  <si>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</si>
  <si>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</si>
  <si>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</si>
  <si>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</si>
  <si>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HOH</t>
  </si>
  <si>
    <t>MSE</t>
  </si>
  <si>
    <t>Three-letter code (pdb1)</t>
  </si>
  <si>
    <t>Three-letter code (pdb2)</t>
  </si>
  <si>
    <t>One-letter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</si>
</sst>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rgb="FF333333"/>
      <name val="Arial"/>
    </font>
    <font>
      <b/>
      <sz val="12"/>
      <color theme="1"/>
      <name val="Calibri"/>
      <family val="2"/>
      <scheme val="minor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3"/>
      <color rgb="FF333333"/>
      <name val="Courier New"/>
    </font>
    <font>
      <outline/>
      <sz val="12"/>
      <color theme="1"/>
      <name val="Calibri"/>
      <family val="2"/>
      <scheme val="minor"/>
    </font>
    <font>
      <sz val="12"/>
      <color rgb="FF000000"/>
      <name val="Trebuchet MS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4">
    <xf numFmtId="0" fontId="0" fillId="0" borderId="0"/>
    <xf numFmtId="0" fontId="7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0" fontId="4" fillId="0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4" fontId="0" fillId="0" borderId="0" xfId="0" applyNumberFormat="1"/>
    <xf numFmtId="0" fontId="8" fillId="0" borderId="0" xfId="1" applyFont="1" applyAlignment="1">
      <alignment textRotation="90"/>
    </xf>
    <xf numFmtId="0" fontId="7" fillId="0" borderId="0" xfId="1"/>
    <xf numFmtId="0" fontId="8" fillId="0" borderId="0" xfId="1" applyFont="1"/>
    <xf numFmtId="164" fontId="8" fillId="0" borderId="0" xfId="1" applyNumberFormat="1" applyFont="1"/>
    <xf numFmtId="164" fontId="7" fillId="0" borderId="0" xfId="1" applyNumberFormat="1"/>
    <xf numFmtId="0" fontId="3" fillId="0" borderId="0" xfId="0" applyFont="1"/>
    <xf numFmtId="0" fontId="13" fillId="0" borderId="0" xfId="0" applyFont="1"/>
    <xf numFmtId="0" fontId="14" fillId="0" borderId="0" xfId="0" applyFont="1"/>
    <xf numFmtId="0" fontId="3" fillId="0" borderId="1" xfId="1" applyFont="1" applyFill="1" applyBorder="1" applyAlignment="1">
      <alignment horizontal="center" vertical="center" textRotation="90"/>
    </xf>
    <xf numFmtId="0" fontId="7" fillId="0" borderId="0" xfId="1" applyAlignment="1">
      <alignment textRotation="90"/>
    </xf>
    <xf numFmtId="0" fontId="15" fillId="0" borderId="1" xfId="1" applyFont="1" applyFill="1" applyBorder="1" applyAlignment="1">
      <alignment horizontal="left" vertical="top"/>
    </xf>
    <xf numFmtId="0" fontId="1" fillId="0" borderId="0" xfId="1" applyFont="1" applyFill="1" applyAlignment="1"/>
    <xf numFmtId="0" fontId="0" fillId="0" borderId="0" xfId="0" applyAlignment="1">
      <alignment horizontal="center" wrapText="1"/>
    </xf>
  </cellXfs>
  <cellStyles count="4">
    <cellStyle name="Normal 2" xfId="1" xr:uid="{00000000-0005-0000-0000-000003000000}"/>
    <cellStyle name="Гиперссылка" xfId="2" builtinId="8" hidden="1"/>
    <cellStyle name="Обычный" xfId="0" builtinId="0"/>
    <cellStyle name="Открывавшаяся гиперссылка" xfId="3" builtinId="9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'1c'!$B$1</c:f>
              <c:strCache>
                <c:ptCount val="1"/>
                <c:pt idx="0">
                  <c:v>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'1c'!$A$2:$A$1004</c:f>
              <c:numCache>
                <c:formatCode>General</c:formatCode>
                <c:ptCount val="1003"/>
                <c:pt idx="0">
                  <c:v>1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  <c:pt idx="5">
                  <c:v>0.03</c:v>
                </c:pt>
                <c:pt idx="6">
                  <c:v>0.04</c:v>
                </c:pt>
                <c:pt idx="7">
                  <c:v>0.05</c:v>
                </c:pt>
                <c:pt idx="8">
                  <c:v>0.06</c:v>
                </c:pt>
                <c:pt idx="9">
                  <c:v>7.0000000000000007E-2</c:v>
                </c:pt>
                <c:pt idx="10">
                  <c:v>0.08</c:v>
                </c:pt>
                <c:pt idx="11">
                  <c:v>0.09</c:v>
                </c:pt>
                <c:pt idx="12">
                  <c:v>0.1</c:v>
                </c:pt>
                <c:pt idx="13">
                  <c:v>0.11</c:v>
                </c:pt>
                <c:pt idx="14">
                  <c:v>0.12</c:v>
                </c:pt>
                <c:pt idx="15">
                  <c:v>0.13</c:v>
                </c:pt>
                <c:pt idx="16">
                  <c:v>0.14000000000000001</c:v>
                </c:pt>
                <c:pt idx="17">
                  <c:v>0.15</c:v>
                </c:pt>
                <c:pt idx="18">
                  <c:v>0.16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  <c:pt idx="24">
                  <c:v>0.22</c:v>
                </c:pt>
                <c:pt idx="25">
                  <c:v>0.23</c:v>
                </c:pt>
                <c:pt idx="26">
                  <c:v>0.24</c:v>
                </c:pt>
                <c:pt idx="27">
                  <c:v>0.25</c:v>
                </c:pt>
                <c:pt idx="28">
                  <c:v>0.26</c:v>
                </c:pt>
                <c:pt idx="29">
                  <c:v>0.27</c:v>
                </c:pt>
                <c:pt idx="30">
                  <c:v>0.28000000000000003</c:v>
                </c:pt>
                <c:pt idx="31">
                  <c:v>0.28999999999999998</c:v>
                </c:pt>
                <c:pt idx="32">
                  <c:v>0.3</c:v>
                </c:pt>
                <c:pt idx="33">
                  <c:v>0.31</c:v>
                </c:pt>
                <c:pt idx="34">
                  <c:v>0.32</c:v>
                </c:pt>
                <c:pt idx="35">
                  <c:v>0.33</c:v>
                </c:pt>
                <c:pt idx="36">
                  <c:v>0.34</c:v>
                </c:pt>
                <c:pt idx="37">
                  <c:v>0.35</c:v>
                </c:pt>
                <c:pt idx="38">
                  <c:v>0.36</c:v>
                </c:pt>
                <c:pt idx="39">
                  <c:v>0.37</c:v>
                </c:pt>
                <c:pt idx="40">
                  <c:v>0.38</c:v>
                </c:pt>
                <c:pt idx="41">
                  <c:v>0.39</c:v>
                </c:pt>
                <c:pt idx="42">
                  <c:v>0.4</c:v>
                </c:pt>
                <c:pt idx="43">
                  <c:v>0.41</c:v>
                </c:pt>
                <c:pt idx="44">
                  <c:v>0.42</c:v>
                </c:pt>
                <c:pt idx="45">
                  <c:v>0.43</c:v>
                </c:pt>
                <c:pt idx="46">
                  <c:v>0.44</c:v>
                </c:pt>
                <c:pt idx="47">
                  <c:v>0.45</c:v>
                </c:pt>
                <c:pt idx="48">
                  <c:v>0.46</c:v>
                </c:pt>
                <c:pt idx="49">
                  <c:v>0.47</c:v>
                </c:pt>
                <c:pt idx="50">
                  <c:v>0.48</c:v>
                </c:pt>
                <c:pt idx="51">
                  <c:v>0.49</c:v>
                </c:pt>
                <c:pt idx="52">
                  <c:v>0.5</c:v>
                </c:pt>
                <c:pt idx="53">
                  <c:v>0.51</c:v>
                </c:pt>
                <c:pt idx="54">
                  <c:v>0.52</c:v>
                </c:pt>
                <c:pt idx="55">
                  <c:v>0.53</c:v>
                </c:pt>
                <c:pt idx="56">
                  <c:v>0.54</c:v>
                </c:pt>
                <c:pt idx="57">
                  <c:v>0.55000000000000004</c:v>
                </c:pt>
                <c:pt idx="58">
                  <c:v>0.56000000000000005</c:v>
                </c:pt>
                <c:pt idx="59">
                  <c:v>0.56999999999999995</c:v>
                </c:pt>
                <c:pt idx="60">
                  <c:v>0.57999999999999996</c:v>
                </c:pt>
                <c:pt idx="61">
                  <c:v>0.59</c:v>
                </c:pt>
                <c:pt idx="62">
                  <c:v>0.6</c:v>
                </c:pt>
                <c:pt idx="63">
                  <c:v>0.61</c:v>
                </c:pt>
                <c:pt idx="64">
                  <c:v>0.62</c:v>
                </c:pt>
                <c:pt idx="65">
                  <c:v>0.63</c:v>
                </c:pt>
                <c:pt idx="66">
                  <c:v>0.64</c:v>
                </c:pt>
                <c:pt idx="67">
                  <c:v>0.65</c:v>
                </c:pt>
                <c:pt idx="68">
                  <c:v>0.66</c:v>
                </c:pt>
                <c:pt idx="69">
                  <c:v>0.67</c:v>
                </c:pt>
                <c:pt idx="70">
                  <c:v>0.68</c:v>
                </c:pt>
                <c:pt idx="71">
                  <c:v>0.69</c:v>
                </c:pt>
                <c:pt idx="72">
                  <c:v>0.7</c:v>
                </c:pt>
                <c:pt idx="73">
                  <c:v>0.71</c:v>
                </c:pt>
                <c:pt idx="74">
                  <c:v>0.72</c:v>
                </c:pt>
                <c:pt idx="75">
                  <c:v>0.73</c:v>
                </c:pt>
                <c:pt idx="76">
                  <c:v>0.74</c:v>
                </c:pt>
                <c:pt idx="77">
                  <c:v>0.75</c:v>
                </c:pt>
                <c:pt idx="78">
                  <c:v>0.76</c:v>
                </c:pt>
                <c:pt idx="79">
                  <c:v>0.77</c:v>
                </c:pt>
                <c:pt idx="80">
                  <c:v>0.78</c:v>
                </c:pt>
                <c:pt idx="81">
                  <c:v>0.79</c:v>
                </c:pt>
                <c:pt idx="82">
                  <c:v>0.8</c:v>
                </c:pt>
                <c:pt idx="83">
                  <c:v>0.81</c:v>
                </c:pt>
                <c:pt idx="84">
                  <c:v>0.82</c:v>
                </c:pt>
                <c:pt idx="85">
                  <c:v>0.83</c:v>
                </c:pt>
                <c:pt idx="86">
                  <c:v>0.84</c:v>
                </c:pt>
                <c:pt idx="87">
                  <c:v>0.85</c:v>
                </c:pt>
                <c:pt idx="88">
                  <c:v>0.86</c:v>
                </c:pt>
                <c:pt idx="89">
                  <c:v>0.87</c:v>
                </c:pt>
                <c:pt idx="90">
                  <c:v>0.88</c:v>
                </c:pt>
                <c:pt idx="91">
                  <c:v>0.89</c:v>
                </c:pt>
                <c:pt idx="92">
                  <c:v>0.9</c:v>
                </c:pt>
                <c:pt idx="93">
                  <c:v>0.91</c:v>
                </c:pt>
                <c:pt idx="94">
                  <c:v>0.92</c:v>
                </c:pt>
                <c:pt idx="95">
                  <c:v>0.93</c:v>
                </c:pt>
                <c:pt idx="96">
                  <c:v>0.94</c:v>
                </c:pt>
                <c:pt idx="97">
                  <c:v>0.95</c:v>
                </c:pt>
                <c:pt idx="98">
                  <c:v>0.96</c:v>
                </c:pt>
                <c:pt idx="99">
                  <c:v>0.97</c:v>
                </c:pt>
                <c:pt idx="100">
                  <c:v>0.98</c:v>
                </c:pt>
                <c:pt idx="101">
                  <c:v>0.99</c:v>
                </c:pt>
                <c:pt idx="102">
                  <c:v>1</c:v>
                </c:pt>
                <c:pt idx="103">
                  <c:v>1.01</c:v>
                </c:pt>
                <c:pt idx="104">
                  <c:v>1.02</c:v>
                </c:pt>
                <c:pt idx="105">
                  <c:v>1.03</c:v>
                </c:pt>
                <c:pt idx="106">
                  <c:v>1.04</c:v>
                </c:pt>
                <c:pt idx="107">
                  <c:v>1.05</c:v>
                </c:pt>
                <c:pt idx="108">
                  <c:v>1.06</c:v>
                </c:pt>
                <c:pt idx="109">
                  <c:v>1.07</c:v>
                </c:pt>
                <c:pt idx="110">
                  <c:v>1.08</c:v>
                </c:pt>
                <c:pt idx="111">
                  <c:v>1.0900000000000001</c:v>
                </c:pt>
                <c:pt idx="112">
                  <c:v>1.1000000000000001</c:v>
                </c:pt>
                <c:pt idx="113">
                  <c:v>1.1100000000000001</c:v>
                </c:pt>
                <c:pt idx="114">
                  <c:v>1.1200000000000001</c:v>
                </c:pt>
                <c:pt idx="115">
                  <c:v>1.1299999999999999</c:v>
                </c:pt>
                <c:pt idx="116">
                  <c:v>1.1399999999999999</c:v>
                </c:pt>
                <c:pt idx="117">
                  <c:v>1.1499999999999999</c:v>
                </c:pt>
                <c:pt idx="118">
                  <c:v>1.1599999999999999</c:v>
                </c:pt>
                <c:pt idx="119">
                  <c:v>1.17</c:v>
                </c:pt>
                <c:pt idx="120">
                  <c:v>1.18</c:v>
                </c:pt>
                <c:pt idx="121">
                  <c:v>1.19</c:v>
                </c:pt>
                <c:pt idx="122">
                  <c:v>1.2</c:v>
                </c:pt>
                <c:pt idx="123">
                  <c:v>1.21</c:v>
                </c:pt>
                <c:pt idx="124">
                  <c:v>1.22</c:v>
                </c:pt>
                <c:pt idx="125">
                  <c:v>1.23</c:v>
                </c:pt>
                <c:pt idx="126">
                  <c:v>1.24</c:v>
                </c:pt>
                <c:pt idx="127">
                  <c:v>1.25</c:v>
                </c:pt>
                <c:pt idx="128">
                  <c:v>1.26</c:v>
                </c:pt>
                <c:pt idx="129">
                  <c:v>1.27</c:v>
                </c:pt>
                <c:pt idx="130">
                  <c:v>1.28</c:v>
                </c:pt>
                <c:pt idx="131">
                  <c:v>1.29</c:v>
                </c:pt>
                <c:pt idx="132">
                  <c:v>1.3</c:v>
                </c:pt>
                <c:pt idx="133">
                  <c:v>1.31</c:v>
                </c:pt>
                <c:pt idx="134">
                  <c:v>1.32</c:v>
                </c:pt>
                <c:pt idx="135">
                  <c:v>1.33</c:v>
                </c:pt>
                <c:pt idx="136">
                  <c:v>1.34</c:v>
                </c:pt>
                <c:pt idx="137">
                  <c:v>1.35</c:v>
                </c:pt>
                <c:pt idx="138">
                  <c:v>1.36</c:v>
                </c:pt>
                <c:pt idx="139">
                  <c:v>1.37</c:v>
                </c:pt>
                <c:pt idx="140">
                  <c:v>1.38</c:v>
                </c:pt>
                <c:pt idx="141">
                  <c:v>1.39</c:v>
                </c:pt>
                <c:pt idx="142">
                  <c:v>1.4</c:v>
                </c:pt>
                <c:pt idx="143">
                  <c:v>1.41</c:v>
                </c:pt>
                <c:pt idx="144">
                  <c:v>1.42</c:v>
                </c:pt>
                <c:pt idx="145">
                  <c:v>1.43</c:v>
                </c:pt>
                <c:pt idx="146">
                  <c:v>1.44</c:v>
                </c:pt>
                <c:pt idx="147">
                  <c:v>1.45</c:v>
                </c:pt>
                <c:pt idx="148">
                  <c:v>1.46</c:v>
                </c:pt>
                <c:pt idx="149">
                  <c:v>1.47</c:v>
                </c:pt>
                <c:pt idx="150">
                  <c:v>1.48</c:v>
                </c:pt>
                <c:pt idx="151">
                  <c:v>1.49</c:v>
                </c:pt>
                <c:pt idx="152">
                  <c:v>1.5</c:v>
                </c:pt>
                <c:pt idx="153">
                  <c:v>1.51</c:v>
                </c:pt>
                <c:pt idx="154">
                  <c:v>1.52</c:v>
                </c:pt>
                <c:pt idx="155">
                  <c:v>1.53</c:v>
                </c:pt>
                <c:pt idx="156">
                  <c:v>1.54</c:v>
                </c:pt>
                <c:pt idx="157">
                  <c:v>1.55</c:v>
                </c:pt>
                <c:pt idx="158">
                  <c:v>1.56</c:v>
                </c:pt>
                <c:pt idx="159">
                  <c:v>1.57</c:v>
                </c:pt>
                <c:pt idx="160">
                  <c:v>1.58</c:v>
                </c:pt>
                <c:pt idx="161">
                  <c:v>1.59</c:v>
                </c:pt>
                <c:pt idx="162">
                  <c:v>1.6</c:v>
                </c:pt>
                <c:pt idx="163">
                  <c:v>1.61</c:v>
                </c:pt>
                <c:pt idx="164">
                  <c:v>1.62</c:v>
                </c:pt>
                <c:pt idx="165">
                  <c:v>1.63</c:v>
                </c:pt>
                <c:pt idx="166">
                  <c:v>1.64</c:v>
                </c:pt>
                <c:pt idx="167">
                  <c:v>1.65</c:v>
                </c:pt>
                <c:pt idx="168">
                  <c:v>1.66</c:v>
                </c:pt>
                <c:pt idx="169">
                  <c:v>1.67</c:v>
                </c:pt>
                <c:pt idx="170">
                  <c:v>1.68</c:v>
                </c:pt>
                <c:pt idx="171">
                  <c:v>1.69</c:v>
                </c:pt>
                <c:pt idx="172">
                  <c:v>1.7</c:v>
                </c:pt>
                <c:pt idx="173">
                  <c:v>1.71</c:v>
                </c:pt>
                <c:pt idx="174">
                  <c:v>1.72</c:v>
                </c:pt>
                <c:pt idx="175">
                  <c:v>1.73</c:v>
                </c:pt>
                <c:pt idx="176">
                  <c:v>1.74</c:v>
                </c:pt>
                <c:pt idx="177">
                  <c:v>1.75</c:v>
                </c:pt>
                <c:pt idx="178">
                  <c:v>1.76</c:v>
                </c:pt>
                <c:pt idx="179">
                  <c:v>1.77</c:v>
                </c:pt>
                <c:pt idx="180">
                  <c:v>1.78</c:v>
                </c:pt>
                <c:pt idx="181">
                  <c:v>1.79</c:v>
                </c:pt>
                <c:pt idx="182">
                  <c:v>1.8</c:v>
                </c:pt>
                <c:pt idx="183">
                  <c:v>1.81</c:v>
                </c:pt>
                <c:pt idx="184">
                  <c:v>1.82</c:v>
                </c:pt>
                <c:pt idx="185">
                  <c:v>1.83</c:v>
                </c:pt>
                <c:pt idx="186">
                  <c:v>1.84</c:v>
                </c:pt>
                <c:pt idx="187">
                  <c:v>1.85</c:v>
                </c:pt>
                <c:pt idx="188">
                  <c:v>1.86</c:v>
                </c:pt>
                <c:pt idx="189">
                  <c:v>1.87</c:v>
                </c:pt>
                <c:pt idx="190">
                  <c:v>1.88</c:v>
                </c:pt>
                <c:pt idx="191">
                  <c:v>1.89</c:v>
                </c:pt>
                <c:pt idx="192">
                  <c:v>1.9</c:v>
                </c:pt>
                <c:pt idx="193">
                  <c:v>1.91</c:v>
                </c:pt>
                <c:pt idx="194">
                  <c:v>1.92</c:v>
                </c:pt>
                <c:pt idx="195">
                  <c:v>1.93</c:v>
                </c:pt>
                <c:pt idx="196">
                  <c:v>1.94</c:v>
                </c:pt>
                <c:pt idx="197">
                  <c:v>1.95</c:v>
                </c:pt>
                <c:pt idx="198">
                  <c:v>1.96</c:v>
                </c:pt>
                <c:pt idx="199">
                  <c:v>1.97</c:v>
                </c:pt>
                <c:pt idx="200">
                  <c:v>1.98</c:v>
                </c:pt>
                <c:pt idx="201">
                  <c:v>1.99</c:v>
                </c:pt>
                <c:pt idx="202">
                  <c:v>2</c:v>
                </c:pt>
                <c:pt idx="203">
                  <c:v>2.0099999999999998</c:v>
                </c:pt>
                <c:pt idx="204">
                  <c:v>2.02</c:v>
                </c:pt>
                <c:pt idx="205">
                  <c:v>2.0299999999999998</c:v>
                </c:pt>
                <c:pt idx="206">
                  <c:v>2.04</c:v>
                </c:pt>
                <c:pt idx="207">
                  <c:v>2.0499999999999998</c:v>
                </c:pt>
                <c:pt idx="208">
                  <c:v>2.06</c:v>
                </c:pt>
                <c:pt idx="209">
                  <c:v>2.0699999999999998</c:v>
                </c:pt>
                <c:pt idx="210">
                  <c:v>2.08</c:v>
                </c:pt>
                <c:pt idx="211">
                  <c:v>2.09</c:v>
                </c:pt>
                <c:pt idx="212">
                  <c:v>2.1</c:v>
                </c:pt>
                <c:pt idx="213">
                  <c:v>2.11</c:v>
                </c:pt>
                <c:pt idx="214">
                  <c:v>2.12</c:v>
                </c:pt>
                <c:pt idx="215">
                  <c:v>2.13</c:v>
                </c:pt>
                <c:pt idx="216">
                  <c:v>2.14</c:v>
                </c:pt>
                <c:pt idx="217">
                  <c:v>2.15</c:v>
                </c:pt>
                <c:pt idx="218">
                  <c:v>2.16</c:v>
                </c:pt>
                <c:pt idx="219">
                  <c:v>2.17</c:v>
                </c:pt>
                <c:pt idx="220">
                  <c:v>2.1800000000000002</c:v>
                </c:pt>
                <c:pt idx="221">
                  <c:v>2.19</c:v>
                </c:pt>
                <c:pt idx="222">
                  <c:v>2.2000000000000002</c:v>
                </c:pt>
                <c:pt idx="223">
                  <c:v>2.21</c:v>
                </c:pt>
                <c:pt idx="224">
                  <c:v>2.2200000000000002</c:v>
                </c:pt>
                <c:pt idx="225">
                  <c:v>2.23</c:v>
                </c:pt>
                <c:pt idx="226">
                  <c:v>2.2400000000000002</c:v>
                </c:pt>
                <c:pt idx="227">
                  <c:v>2.25</c:v>
                </c:pt>
                <c:pt idx="228">
                  <c:v>2.2599999999999998</c:v>
                </c:pt>
                <c:pt idx="229">
                  <c:v>2.27</c:v>
                </c:pt>
                <c:pt idx="230">
                  <c:v>2.2799999999999998</c:v>
                </c:pt>
                <c:pt idx="231">
                  <c:v>2.29</c:v>
                </c:pt>
                <c:pt idx="232">
                  <c:v>2.2999999999999998</c:v>
                </c:pt>
                <c:pt idx="233">
                  <c:v>2.31</c:v>
                </c:pt>
                <c:pt idx="234">
                  <c:v>2.3199999999999998</c:v>
                </c:pt>
                <c:pt idx="235">
                  <c:v>2.33</c:v>
                </c:pt>
                <c:pt idx="236">
                  <c:v>2.34</c:v>
                </c:pt>
                <c:pt idx="237">
                  <c:v>2.35</c:v>
                </c:pt>
                <c:pt idx="238">
                  <c:v>2.36</c:v>
                </c:pt>
                <c:pt idx="239">
                  <c:v>2.37</c:v>
                </c:pt>
                <c:pt idx="240">
                  <c:v>2.38</c:v>
                </c:pt>
                <c:pt idx="241">
                  <c:v>2.39</c:v>
                </c:pt>
                <c:pt idx="242">
                  <c:v>2.4</c:v>
                </c:pt>
                <c:pt idx="243">
                  <c:v>2.41</c:v>
                </c:pt>
                <c:pt idx="244">
                  <c:v>2.42</c:v>
                </c:pt>
                <c:pt idx="245">
                  <c:v>2.4300000000000002</c:v>
                </c:pt>
                <c:pt idx="246">
                  <c:v>2.44</c:v>
                </c:pt>
                <c:pt idx="247">
                  <c:v>2.4500000000000002</c:v>
                </c:pt>
                <c:pt idx="248">
                  <c:v>2.46</c:v>
                </c:pt>
                <c:pt idx="249">
                  <c:v>2.4700000000000002</c:v>
                </c:pt>
                <c:pt idx="250">
                  <c:v>2.48</c:v>
                </c:pt>
                <c:pt idx="251">
                  <c:v>2.4900000000000002</c:v>
                </c:pt>
                <c:pt idx="252">
                  <c:v>2.5</c:v>
                </c:pt>
                <c:pt idx="253">
                  <c:v>2.5099999999999998</c:v>
                </c:pt>
                <c:pt idx="254">
                  <c:v>2.52</c:v>
                </c:pt>
                <c:pt idx="255">
                  <c:v>2.5299999999999998</c:v>
                </c:pt>
                <c:pt idx="256">
                  <c:v>2.54</c:v>
                </c:pt>
                <c:pt idx="257">
                  <c:v>2.5499999999999998</c:v>
                </c:pt>
                <c:pt idx="258">
                  <c:v>2.56</c:v>
                </c:pt>
                <c:pt idx="259">
                  <c:v>2.57</c:v>
                </c:pt>
                <c:pt idx="260">
                  <c:v>2.58</c:v>
                </c:pt>
                <c:pt idx="261">
                  <c:v>2.59</c:v>
                </c:pt>
                <c:pt idx="262">
                  <c:v>2.6</c:v>
                </c:pt>
                <c:pt idx="263">
                  <c:v>2.61</c:v>
                </c:pt>
                <c:pt idx="264">
                  <c:v>2.62</c:v>
                </c:pt>
                <c:pt idx="265">
                  <c:v>2.63</c:v>
                </c:pt>
                <c:pt idx="266">
                  <c:v>2.64</c:v>
                </c:pt>
                <c:pt idx="267">
                  <c:v>2.65</c:v>
                </c:pt>
                <c:pt idx="268">
                  <c:v>2.66</c:v>
                </c:pt>
                <c:pt idx="269">
                  <c:v>2.67</c:v>
                </c:pt>
                <c:pt idx="270">
                  <c:v>2.68</c:v>
                </c:pt>
                <c:pt idx="271">
                  <c:v>2.69</c:v>
                </c:pt>
                <c:pt idx="272">
                  <c:v>2.7</c:v>
                </c:pt>
                <c:pt idx="273">
                  <c:v>2.71</c:v>
                </c:pt>
                <c:pt idx="274">
                  <c:v>2.72</c:v>
                </c:pt>
                <c:pt idx="275">
                  <c:v>2.73</c:v>
                </c:pt>
                <c:pt idx="276">
                  <c:v>2.74</c:v>
                </c:pt>
                <c:pt idx="277">
                  <c:v>2.75</c:v>
                </c:pt>
                <c:pt idx="278">
                  <c:v>2.76</c:v>
                </c:pt>
                <c:pt idx="279">
                  <c:v>2.77</c:v>
                </c:pt>
                <c:pt idx="280">
                  <c:v>2.78</c:v>
                </c:pt>
                <c:pt idx="281">
                  <c:v>2.79</c:v>
                </c:pt>
                <c:pt idx="282">
                  <c:v>2.8</c:v>
                </c:pt>
                <c:pt idx="283">
                  <c:v>2.81</c:v>
                </c:pt>
                <c:pt idx="284">
                  <c:v>2.82</c:v>
                </c:pt>
                <c:pt idx="285">
                  <c:v>2.83</c:v>
                </c:pt>
                <c:pt idx="286">
                  <c:v>2.84</c:v>
                </c:pt>
                <c:pt idx="287">
                  <c:v>2.85</c:v>
                </c:pt>
                <c:pt idx="288">
                  <c:v>2.86</c:v>
                </c:pt>
                <c:pt idx="289">
                  <c:v>2.87</c:v>
                </c:pt>
                <c:pt idx="290">
                  <c:v>2.88</c:v>
                </c:pt>
                <c:pt idx="291">
                  <c:v>2.89</c:v>
                </c:pt>
                <c:pt idx="292">
                  <c:v>2.9</c:v>
                </c:pt>
                <c:pt idx="293">
                  <c:v>2.91</c:v>
                </c:pt>
                <c:pt idx="294">
                  <c:v>2.92</c:v>
                </c:pt>
                <c:pt idx="295">
                  <c:v>2.93</c:v>
                </c:pt>
                <c:pt idx="296">
                  <c:v>2.94</c:v>
                </c:pt>
                <c:pt idx="297">
                  <c:v>2.95</c:v>
                </c:pt>
                <c:pt idx="298">
                  <c:v>2.96</c:v>
                </c:pt>
                <c:pt idx="299">
                  <c:v>2.97</c:v>
                </c:pt>
                <c:pt idx="300">
                  <c:v>2.98</c:v>
                </c:pt>
                <c:pt idx="301">
                  <c:v>2.99</c:v>
                </c:pt>
                <c:pt idx="302">
                  <c:v>3</c:v>
                </c:pt>
                <c:pt idx="303">
                  <c:v>3.01</c:v>
                </c:pt>
                <c:pt idx="304">
                  <c:v>3.02</c:v>
                </c:pt>
                <c:pt idx="305">
                  <c:v>3.03</c:v>
                </c:pt>
                <c:pt idx="306">
                  <c:v>3.04</c:v>
                </c:pt>
                <c:pt idx="307">
                  <c:v>3.05</c:v>
                </c:pt>
                <c:pt idx="308">
                  <c:v>3.06</c:v>
                </c:pt>
                <c:pt idx="309">
                  <c:v>3.07</c:v>
                </c:pt>
                <c:pt idx="310">
                  <c:v>3.08</c:v>
                </c:pt>
                <c:pt idx="311">
                  <c:v>3.09</c:v>
                </c:pt>
                <c:pt idx="312">
                  <c:v>3.1</c:v>
                </c:pt>
                <c:pt idx="313">
                  <c:v>3.11</c:v>
                </c:pt>
                <c:pt idx="314">
                  <c:v>3.12</c:v>
                </c:pt>
                <c:pt idx="315">
                  <c:v>3.13</c:v>
                </c:pt>
                <c:pt idx="316">
                  <c:v>3.14</c:v>
                </c:pt>
                <c:pt idx="317">
                  <c:v>3.15</c:v>
                </c:pt>
                <c:pt idx="318">
                  <c:v>3.16</c:v>
                </c:pt>
                <c:pt idx="319">
                  <c:v>3.17</c:v>
                </c:pt>
                <c:pt idx="320">
                  <c:v>3.18</c:v>
                </c:pt>
                <c:pt idx="321">
                  <c:v>3.19</c:v>
                </c:pt>
                <c:pt idx="322">
                  <c:v>3.2</c:v>
                </c:pt>
                <c:pt idx="323">
                  <c:v>3.21</c:v>
                </c:pt>
                <c:pt idx="324">
                  <c:v>3.22</c:v>
                </c:pt>
                <c:pt idx="325">
                  <c:v>3.23</c:v>
                </c:pt>
                <c:pt idx="326">
                  <c:v>3.24</c:v>
                </c:pt>
                <c:pt idx="327">
                  <c:v>3.25</c:v>
                </c:pt>
                <c:pt idx="328">
                  <c:v>3.26</c:v>
                </c:pt>
                <c:pt idx="329">
                  <c:v>3.27</c:v>
                </c:pt>
                <c:pt idx="330">
                  <c:v>3.28</c:v>
                </c:pt>
                <c:pt idx="331">
                  <c:v>3.29</c:v>
                </c:pt>
                <c:pt idx="332">
                  <c:v>3.3</c:v>
                </c:pt>
                <c:pt idx="333">
                  <c:v>3.31</c:v>
                </c:pt>
                <c:pt idx="334">
                  <c:v>3.32</c:v>
                </c:pt>
                <c:pt idx="335">
                  <c:v>3.33</c:v>
                </c:pt>
                <c:pt idx="336">
                  <c:v>3.34</c:v>
                </c:pt>
                <c:pt idx="337">
                  <c:v>3.35</c:v>
                </c:pt>
                <c:pt idx="338">
                  <c:v>3.36</c:v>
                </c:pt>
                <c:pt idx="339">
                  <c:v>3.37</c:v>
                </c:pt>
                <c:pt idx="340">
                  <c:v>3.38</c:v>
                </c:pt>
                <c:pt idx="341">
                  <c:v>3.39</c:v>
                </c:pt>
                <c:pt idx="342">
                  <c:v>3.4</c:v>
                </c:pt>
                <c:pt idx="343">
                  <c:v>3.41</c:v>
                </c:pt>
                <c:pt idx="344">
                  <c:v>3.42</c:v>
                </c:pt>
                <c:pt idx="345">
                  <c:v>3.43</c:v>
                </c:pt>
                <c:pt idx="346">
                  <c:v>3.44</c:v>
                </c:pt>
                <c:pt idx="347">
                  <c:v>3.45</c:v>
                </c:pt>
                <c:pt idx="348">
                  <c:v>3.46</c:v>
                </c:pt>
                <c:pt idx="349">
                  <c:v>3.47</c:v>
                </c:pt>
                <c:pt idx="350">
                  <c:v>3.48</c:v>
                </c:pt>
                <c:pt idx="351">
                  <c:v>3.49</c:v>
                </c:pt>
                <c:pt idx="352">
                  <c:v>3.5</c:v>
                </c:pt>
                <c:pt idx="353">
                  <c:v>3.51</c:v>
                </c:pt>
                <c:pt idx="354">
                  <c:v>3.52</c:v>
                </c:pt>
                <c:pt idx="355">
                  <c:v>3.53</c:v>
                </c:pt>
                <c:pt idx="356">
                  <c:v>3.54</c:v>
                </c:pt>
                <c:pt idx="357">
                  <c:v>3.55</c:v>
                </c:pt>
                <c:pt idx="358">
                  <c:v>3.56</c:v>
                </c:pt>
                <c:pt idx="359">
                  <c:v>3.57</c:v>
                </c:pt>
                <c:pt idx="360">
                  <c:v>3.58</c:v>
                </c:pt>
                <c:pt idx="361">
                  <c:v>3.59</c:v>
                </c:pt>
                <c:pt idx="362">
                  <c:v>3.6</c:v>
                </c:pt>
                <c:pt idx="363">
                  <c:v>3.61</c:v>
                </c:pt>
                <c:pt idx="364">
                  <c:v>3.62</c:v>
                </c:pt>
                <c:pt idx="365">
                  <c:v>3.63</c:v>
                </c:pt>
                <c:pt idx="366">
                  <c:v>3.64</c:v>
                </c:pt>
                <c:pt idx="367">
                  <c:v>3.65</c:v>
                </c:pt>
                <c:pt idx="368">
                  <c:v>3.66</c:v>
                </c:pt>
                <c:pt idx="369">
                  <c:v>3.67</c:v>
                </c:pt>
                <c:pt idx="370">
                  <c:v>3.68</c:v>
                </c:pt>
                <c:pt idx="371">
                  <c:v>3.69</c:v>
                </c:pt>
                <c:pt idx="372">
                  <c:v>3.7</c:v>
                </c:pt>
                <c:pt idx="373">
                  <c:v>3.71</c:v>
                </c:pt>
                <c:pt idx="374">
                  <c:v>3.72</c:v>
                </c:pt>
                <c:pt idx="375">
                  <c:v>3.73</c:v>
                </c:pt>
                <c:pt idx="376">
                  <c:v>3.74</c:v>
                </c:pt>
                <c:pt idx="377">
                  <c:v>3.75</c:v>
                </c:pt>
                <c:pt idx="378">
                  <c:v>3.76</c:v>
                </c:pt>
                <c:pt idx="379">
                  <c:v>3.77</c:v>
                </c:pt>
                <c:pt idx="380">
                  <c:v>3.78</c:v>
                </c:pt>
                <c:pt idx="381">
                  <c:v>3.79</c:v>
                </c:pt>
                <c:pt idx="382">
                  <c:v>3.8</c:v>
                </c:pt>
                <c:pt idx="383">
                  <c:v>3.81</c:v>
                </c:pt>
                <c:pt idx="384">
                  <c:v>3.82</c:v>
                </c:pt>
                <c:pt idx="385">
                  <c:v>3.83</c:v>
                </c:pt>
                <c:pt idx="386">
                  <c:v>3.84</c:v>
                </c:pt>
                <c:pt idx="387">
                  <c:v>3.85</c:v>
                </c:pt>
                <c:pt idx="388">
                  <c:v>3.86</c:v>
                </c:pt>
                <c:pt idx="389">
                  <c:v>3.87</c:v>
                </c:pt>
                <c:pt idx="390">
                  <c:v>3.88</c:v>
                </c:pt>
                <c:pt idx="391">
                  <c:v>3.89</c:v>
                </c:pt>
                <c:pt idx="392">
                  <c:v>3.9</c:v>
                </c:pt>
                <c:pt idx="393">
                  <c:v>3.91</c:v>
                </c:pt>
                <c:pt idx="394">
                  <c:v>3.92</c:v>
                </c:pt>
                <c:pt idx="395">
                  <c:v>3.93</c:v>
                </c:pt>
                <c:pt idx="396">
                  <c:v>3.94</c:v>
                </c:pt>
                <c:pt idx="397">
                  <c:v>3.95</c:v>
                </c:pt>
                <c:pt idx="398">
                  <c:v>3.96</c:v>
                </c:pt>
                <c:pt idx="399">
                  <c:v>3.97</c:v>
                </c:pt>
                <c:pt idx="400">
                  <c:v>3.98</c:v>
                </c:pt>
                <c:pt idx="401">
                  <c:v>3.99</c:v>
                </c:pt>
                <c:pt idx="402">
                  <c:v>4</c:v>
                </c:pt>
                <c:pt idx="403">
                  <c:v>4.01</c:v>
                </c:pt>
                <c:pt idx="404">
                  <c:v>4.0199999999999996</c:v>
                </c:pt>
                <c:pt idx="405">
                  <c:v>4.03</c:v>
                </c:pt>
                <c:pt idx="406">
                  <c:v>4.04</c:v>
                </c:pt>
                <c:pt idx="407">
                  <c:v>4.05</c:v>
                </c:pt>
                <c:pt idx="408">
                  <c:v>4.0599999999999996</c:v>
                </c:pt>
                <c:pt idx="409">
                  <c:v>4.07</c:v>
                </c:pt>
                <c:pt idx="410">
                  <c:v>4.08</c:v>
                </c:pt>
                <c:pt idx="411">
                  <c:v>4.09</c:v>
                </c:pt>
                <c:pt idx="412">
                  <c:v>4.0999999999999996</c:v>
                </c:pt>
                <c:pt idx="413">
                  <c:v>4.1100000000000003</c:v>
                </c:pt>
                <c:pt idx="414">
                  <c:v>4.12</c:v>
                </c:pt>
                <c:pt idx="415">
                  <c:v>4.13</c:v>
                </c:pt>
                <c:pt idx="416">
                  <c:v>4.1399999999999997</c:v>
                </c:pt>
                <c:pt idx="417">
                  <c:v>4.1500000000000004</c:v>
                </c:pt>
                <c:pt idx="418">
                  <c:v>4.16</c:v>
                </c:pt>
                <c:pt idx="419">
                  <c:v>4.17</c:v>
                </c:pt>
                <c:pt idx="420">
                  <c:v>4.18</c:v>
                </c:pt>
                <c:pt idx="421">
                  <c:v>4.1900000000000004</c:v>
                </c:pt>
                <c:pt idx="422">
                  <c:v>4.2</c:v>
                </c:pt>
                <c:pt idx="423">
                  <c:v>4.21</c:v>
                </c:pt>
                <c:pt idx="424">
                  <c:v>4.22</c:v>
                </c:pt>
                <c:pt idx="425">
                  <c:v>4.2300000000000004</c:v>
                </c:pt>
                <c:pt idx="426">
                  <c:v>4.24</c:v>
                </c:pt>
                <c:pt idx="427">
                  <c:v>4.25</c:v>
                </c:pt>
                <c:pt idx="428">
                  <c:v>4.26</c:v>
                </c:pt>
                <c:pt idx="429">
                  <c:v>4.2699999999999996</c:v>
                </c:pt>
                <c:pt idx="430">
                  <c:v>4.28</c:v>
                </c:pt>
                <c:pt idx="431">
                  <c:v>4.29</c:v>
                </c:pt>
                <c:pt idx="432">
                  <c:v>4.3</c:v>
                </c:pt>
                <c:pt idx="433">
                  <c:v>4.3099999999999996</c:v>
                </c:pt>
                <c:pt idx="434">
                  <c:v>4.32</c:v>
                </c:pt>
                <c:pt idx="435">
                  <c:v>4.33</c:v>
                </c:pt>
                <c:pt idx="436">
                  <c:v>4.34</c:v>
                </c:pt>
                <c:pt idx="437">
                  <c:v>4.3499999999999996</c:v>
                </c:pt>
                <c:pt idx="438">
                  <c:v>4.3600000000000003</c:v>
                </c:pt>
                <c:pt idx="439">
                  <c:v>4.37</c:v>
                </c:pt>
                <c:pt idx="440">
                  <c:v>4.38</c:v>
                </c:pt>
                <c:pt idx="441">
                  <c:v>4.3899999999999997</c:v>
                </c:pt>
                <c:pt idx="442">
                  <c:v>4.4000000000000004</c:v>
                </c:pt>
                <c:pt idx="443">
                  <c:v>4.41</c:v>
                </c:pt>
                <c:pt idx="444">
                  <c:v>4.42</c:v>
                </c:pt>
                <c:pt idx="445">
                  <c:v>4.43</c:v>
                </c:pt>
                <c:pt idx="446">
                  <c:v>4.4400000000000004</c:v>
                </c:pt>
                <c:pt idx="447">
                  <c:v>4.45</c:v>
                </c:pt>
                <c:pt idx="448">
                  <c:v>4.46</c:v>
                </c:pt>
                <c:pt idx="449">
                  <c:v>4.47</c:v>
                </c:pt>
                <c:pt idx="450">
                  <c:v>4.4800000000000004</c:v>
                </c:pt>
                <c:pt idx="451">
                  <c:v>4.49</c:v>
                </c:pt>
                <c:pt idx="452">
                  <c:v>4.5</c:v>
                </c:pt>
                <c:pt idx="453">
                  <c:v>4.51</c:v>
                </c:pt>
                <c:pt idx="454">
                  <c:v>4.5199999999999996</c:v>
                </c:pt>
                <c:pt idx="455">
                  <c:v>4.53</c:v>
                </c:pt>
                <c:pt idx="456">
                  <c:v>4.54</c:v>
                </c:pt>
                <c:pt idx="457">
                  <c:v>4.55</c:v>
                </c:pt>
                <c:pt idx="458">
                  <c:v>4.5599999999999996</c:v>
                </c:pt>
                <c:pt idx="459">
                  <c:v>4.57</c:v>
                </c:pt>
                <c:pt idx="460">
                  <c:v>4.58</c:v>
                </c:pt>
                <c:pt idx="461">
                  <c:v>4.59</c:v>
                </c:pt>
                <c:pt idx="462">
                  <c:v>4.5999999999999996</c:v>
                </c:pt>
                <c:pt idx="463">
                  <c:v>4.6100000000000003</c:v>
                </c:pt>
                <c:pt idx="464">
                  <c:v>4.62</c:v>
                </c:pt>
                <c:pt idx="465">
                  <c:v>4.63</c:v>
                </c:pt>
                <c:pt idx="466">
                  <c:v>4.6399999999999997</c:v>
                </c:pt>
                <c:pt idx="467">
                  <c:v>4.6500000000000004</c:v>
                </c:pt>
                <c:pt idx="468">
                  <c:v>4.66</c:v>
                </c:pt>
                <c:pt idx="469">
                  <c:v>4.67</c:v>
                </c:pt>
                <c:pt idx="470">
                  <c:v>4.68</c:v>
                </c:pt>
                <c:pt idx="471">
                  <c:v>4.6900000000000004</c:v>
                </c:pt>
                <c:pt idx="472">
                  <c:v>4.7</c:v>
                </c:pt>
                <c:pt idx="473">
                  <c:v>4.71</c:v>
                </c:pt>
                <c:pt idx="474">
                  <c:v>4.72</c:v>
                </c:pt>
                <c:pt idx="475">
                  <c:v>4.7300000000000004</c:v>
                </c:pt>
                <c:pt idx="476">
                  <c:v>4.74</c:v>
                </c:pt>
                <c:pt idx="477">
                  <c:v>4.75</c:v>
                </c:pt>
                <c:pt idx="478">
                  <c:v>4.76</c:v>
                </c:pt>
                <c:pt idx="479">
                  <c:v>4.7699999999999996</c:v>
                </c:pt>
                <c:pt idx="480">
                  <c:v>4.78</c:v>
                </c:pt>
                <c:pt idx="481">
                  <c:v>4.79</c:v>
                </c:pt>
                <c:pt idx="482">
                  <c:v>4.8</c:v>
                </c:pt>
                <c:pt idx="483">
                  <c:v>4.8099999999999996</c:v>
                </c:pt>
                <c:pt idx="484">
                  <c:v>4.82</c:v>
                </c:pt>
                <c:pt idx="485">
                  <c:v>4.83</c:v>
                </c:pt>
                <c:pt idx="486">
                  <c:v>4.84</c:v>
                </c:pt>
                <c:pt idx="487">
                  <c:v>4.8499999999999996</c:v>
                </c:pt>
                <c:pt idx="488">
                  <c:v>4.8600000000000003</c:v>
                </c:pt>
                <c:pt idx="489">
                  <c:v>4.87</c:v>
                </c:pt>
                <c:pt idx="490">
                  <c:v>4.88</c:v>
                </c:pt>
                <c:pt idx="491">
                  <c:v>4.8899999999999997</c:v>
                </c:pt>
                <c:pt idx="492">
                  <c:v>4.9000000000000004</c:v>
                </c:pt>
                <c:pt idx="493">
                  <c:v>4.91</c:v>
                </c:pt>
                <c:pt idx="494">
                  <c:v>4.92</c:v>
                </c:pt>
                <c:pt idx="495">
                  <c:v>4.93</c:v>
                </c:pt>
                <c:pt idx="496">
                  <c:v>4.9400000000000004</c:v>
                </c:pt>
                <c:pt idx="497">
                  <c:v>4.95</c:v>
                </c:pt>
                <c:pt idx="498">
                  <c:v>4.96</c:v>
                </c:pt>
                <c:pt idx="499">
                  <c:v>4.97</c:v>
                </c:pt>
                <c:pt idx="500">
                  <c:v>4.9800000000000004</c:v>
                </c:pt>
                <c:pt idx="501">
                  <c:v>4.99</c:v>
                </c:pt>
                <c:pt idx="502">
                  <c:v>5</c:v>
                </c:pt>
                <c:pt idx="503">
                  <c:v>5.01</c:v>
                </c:pt>
                <c:pt idx="504">
                  <c:v>5.0199999999999996</c:v>
                </c:pt>
                <c:pt idx="505">
                  <c:v>5.03</c:v>
                </c:pt>
                <c:pt idx="506">
                  <c:v>5.04</c:v>
                </c:pt>
                <c:pt idx="507">
                  <c:v>5.05</c:v>
                </c:pt>
                <c:pt idx="508">
                  <c:v>5.0599999999999996</c:v>
                </c:pt>
                <c:pt idx="509">
                  <c:v>5.07</c:v>
                </c:pt>
                <c:pt idx="510">
                  <c:v>5.08</c:v>
                </c:pt>
                <c:pt idx="511">
                  <c:v>5.09</c:v>
                </c:pt>
                <c:pt idx="512">
                  <c:v>5.0999999999999996</c:v>
                </c:pt>
                <c:pt idx="513">
                  <c:v>5.1100000000000003</c:v>
                </c:pt>
                <c:pt idx="514">
                  <c:v>5.12</c:v>
                </c:pt>
                <c:pt idx="515">
                  <c:v>5.13</c:v>
                </c:pt>
                <c:pt idx="516">
                  <c:v>5.14</c:v>
                </c:pt>
                <c:pt idx="517">
                  <c:v>5.15</c:v>
                </c:pt>
                <c:pt idx="518">
                  <c:v>5.16</c:v>
                </c:pt>
                <c:pt idx="519">
                  <c:v>5.17</c:v>
                </c:pt>
                <c:pt idx="520">
                  <c:v>5.18</c:v>
                </c:pt>
                <c:pt idx="521">
                  <c:v>5.19</c:v>
                </c:pt>
                <c:pt idx="522">
                  <c:v>5.2</c:v>
                </c:pt>
                <c:pt idx="523">
                  <c:v>5.21</c:v>
                </c:pt>
                <c:pt idx="524">
                  <c:v>5.22</c:v>
                </c:pt>
                <c:pt idx="525">
                  <c:v>5.23</c:v>
                </c:pt>
                <c:pt idx="526">
                  <c:v>5.24</c:v>
                </c:pt>
                <c:pt idx="527">
                  <c:v>5.25</c:v>
                </c:pt>
                <c:pt idx="528">
                  <c:v>5.26</c:v>
                </c:pt>
                <c:pt idx="529">
                  <c:v>5.27</c:v>
                </c:pt>
                <c:pt idx="530">
                  <c:v>5.28</c:v>
                </c:pt>
                <c:pt idx="531">
                  <c:v>5.29</c:v>
                </c:pt>
                <c:pt idx="532">
                  <c:v>5.3</c:v>
                </c:pt>
                <c:pt idx="533">
                  <c:v>5.31</c:v>
                </c:pt>
                <c:pt idx="534">
                  <c:v>5.32</c:v>
                </c:pt>
                <c:pt idx="535">
                  <c:v>5.33</c:v>
                </c:pt>
                <c:pt idx="536">
                  <c:v>5.34</c:v>
                </c:pt>
                <c:pt idx="537">
                  <c:v>5.35</c:v>
                </c:pt>
                <c:pt idx="538">
                  <c:v>5.36</c:v>
                </c:pt>
                <c:pt idx="539">
                  <c:v>5.37</c:v>
                </c:pt>
                <c:pt idx="540">
                  <c:v>5.38</c:v>
                </c:pt>
                <c:pt idx="541">
                  <c:v>5.39</c:v>
                </c:pt>
                <c:pt idx="542">
                  <c:v>5.4</c:v>
                </c:pt>
                <c:pt idx="543">
                  <c:v>5.41</c:v>
                </c:pt>
                <c:pt idx="544">
                  <c:v>5.42</c:v>
                </c:pt>
                <c:pt idx="545">
                  <c:v>5.43</c:v>
                </c:pt>
                <c:pt idx="546">
                  <c:v>5.44</c:v>
                </c:pt>
                <c:pt idx="547">
                  <c:v>5.45</c:v>
                </c:pt>
                <c:pt idx="548">
                  <c:v>5.46</c:v>
                </c:pt>
                <c:pt idx="549">
                  <c:v>5.47</c:v>
                </c:pt>
                <c:pt idx="550">
                  <c:v>5.48</c:v>
                </c:pt>
                <c:pt idx="551">
                  <c:v>5.49</c:v>
                </c:pt>
                <c:pt idx="552">
                  <c:v>5.5</c:v>
                </c:pt>
                <c:pt idx="553">
                  <c:v>5.51</c:v>
                </c:pt>
                <c:pt idx="554">
                  <c:v>5.52</c:v>
                </c:pt>
                <c:pt idx="555">
                  <c:v>5.53</c:v>
                </c:pt>
                <c:pt idx="556">
                  <c:v>5.54</c:v>
                </c:pt>
                <c:pt idx="557">
                  <c:v>5.55</c:v>
                </c:pt>
                <c:pt idx="558">
                  <c:v>5.56</c:v>
                </c:pt>
                <c:pt idx="559">
                  <c:v>5.57</c:v>
                </c:pt>
                <c:pt idx="560">
                  <c:v>5.58</c:v>
                </c:pt>
                <c:pt idx="561">
                  <c:v>5.59</c:v>
                </c:pt>
                <c:pt idx="562">
                  <c:v>5.6</c:v>
                </c:pt>
                <c:pt idx="563">
                  <c:v>5.61</c:v>
                </c:pt>
                <c:pt idx="564">
                  <c:v>5.62</c:v>
                </c:pt>
                <c:pt idx="565">
                  <c:v>5.63</c:v>
                </c:pt>
                <c:pt idx="566">
                  <c:v>5.64</c:v>
                </c:pt>
                <c:pt idx="567">
                  <c:v>5.65</c:v>
                </c:pt>
                <c:pt idx="568">
                  <c:v>5.66</c:v>
                </c:pt>
                <c:pt idx="569">
                  <c:v>5.67</c:v>
                </c:pt>
                <c:pt idx="570">
                  <c:v>5.68</c:v>
                </c:pt>
                <c:pt idx="571">
                  <c:v>5.69</c:v>
                </c:pt>
                <c:pt idx="572">
                  <c:v>5.7</c:v>
                </c:pt>
                <c:pt idx="573">
                  <c:v>5.71</c:v>
                </c:pt>
                <c:pt idx="574">
                  <c:v>5.72</c:v>
                </c:pt>
                <c:pt idx="575">
                  <c:v>5.73</c:v>
                </c:pt>
                <c:pt idx="576">
                  <c:v>5.74</c:v>
                </c:pt>
                <c:pt idx="577">
                  <c:v>5.75</c:v>
                </c:pt>
                <c:pt idx="578">
                  <c:v>5.76</c:v>
                </c:pt>
                <c:pt idx="579">
                  <c:v>5.77</c:v>
                </c:pt>
                <c:pt idx="580">
                  <c:v>5.78</c:v>
                </c:pt>
                <c:pt idx="581">
                  <c:v>5.79</c:v>
                </c:pt>
                <c:pt idx="582">
                  <c:v>5.8</c:v>
                </c:pt>
                <c:pt idx="583">
                  <c:v>5.81</c:v>
                </c:pt>
                <c:pt idx="584">
                  <c:v>5.82</c:v>
                </c:pt>
                <c:pt idx="585">
                  <c:v>5.83</c:v>
                </c:pt>
                <c:pt idx="586">
                  <c:v>5.84</c:v>
                </c:pt>
                <c:pt idx="587">
                  <c:v>5.85</c:v>
                </c:pt>
                <c:pt idx="588">
                  <c:v>5.86</c:v>
                </c:pt>
                <c:pt idx="589">
                  <c:v>5.87</c:v>
                </c:pt>
                <c:pt idx="590">
                  <c:v>5.88</c:v>
                </c:pt>
                <c:pt idx="591">
                  <c:v>5.89</c:v>
                </c:pt>
                <c:pt idx="592">
                  <c:v>5.9</c:v>
                </c:pt>
                <c:pt idx="593">
                  <c:v>5.91</c:v>
                </c:pt>
                <c:pt idx="594">
                  <c:v>5.92</c:v>
                </c:pt>
                <c:pt idx="595">
                  <c:v>5.93</c:v>
                </c:pt>
                <c:pt idx="596">
                  <c:v>5.94</c:v>
                </c:pt>
                <c:pt idx="597">
                  <c:v>5.95</c:v>
                </c:pt>
                <c:pt idx="598">
                  <c:v>5.96</c:v>
                </c:pt>
                <c:pt idx="599">
                  <c:v>5.97</c:v>
                </c:pt>
                <c:pt idx="600">
                  <c:v>5.98</c:v>
                </c:pt>
                <c:pt idx="601">
                  <c:v>5.99</c:v>
                </c:pt>
                <c:pt idx="602">
                  <c:v>6</c:v>
                </c:pt>
                <c:pt idx="603">
                  <c:v>6.01</c:v>
                </c:pt>
                <c:pt idx="604">
                  <c:v>6.02</c:v>
                </c:pt>
                <c:pt idx="605">
                  <c:v>6.03</c:v>
                </c:pt>
                <c:pt idx="606">
                  <c:v>6.04</c:v>
                </c:pt>
                <c:pt idx="607">
                  <c:v>6.05</c:v>
                </c:pt>
                <c:pt idx="608">
                  <c:v>6.06</c:v>
                </c:pt>
                <c:pt idx="609">
                  <c:v>6.07</c:v>
                </c:pt>
                <c:pt idx="610">
                  <c:v>6.08</c:v>
                </c:pt>
                <c:pt idx="611">
                  <c:v>6.09</c:v>
                </c:pt>
                <c:pt idx="612">
                  <c:v>6.1</c:v>
                </c:pt>
                <c:pt idx="613">
                  <c:v>6.11</c:v>
                </c:pt>
                <c:pt idx="614">
                  <c:v>6.12</c:v>
                </c:pt>
                <c:pt idx="615">
                  <c:v>6.1300000000000097</c:v>
                </c:pt>
                <c:pt idx="616">
                  <c:v>6.14</c:v>
                </c:pt>
                <c:pt idx="617">
                  <c:v>6.15</c:v>
                </c:pt>
                <c:pt idx="618">
                  <c:v>6.16</c:v>
                </c:pt>
                <c:pt idx="619">
                  <c:v>6.17</c:v>
                </c:pt>
                <c:pt idx="620">
                  <c:v>6.18</c:v>
                </c:pt>
                <c:pt idx="621">
                  <c:v>6.19</c:v>
                </c:pt>
                <c:pt idx="622">
                  <c:v>6.2</c:v>
                </c:pt>
                <c:pt idx="623">
                  <c:v>6.2100000000000097</c:v>
                </c:pt>
                <c:pt idx="624">
                  <c:v>6.22</c:v>
                </c:pt>
                <c:pt idx="625">
                  <c:v>6.23</c:v>
                </c:pt>
                <c:pt idx="626">
                  <c:v>6.24</c:v>
                </c:pt>
                <c:pt idx="627">
                  <c:v>6.25</c:v>
                </c:pt>
                <c:pt idx="628">
                  <c:v>6.26</c:v>
                </c:pt>
                <c:pt idx="629">
                  <c:v>6.27</c:v>
                </c:pt>
                <c:pt idx="630">
                  <c:v>6.28</c:v>
                </c:pt>
                <c:pt idx="631">
                  <c:v>6.2900000000000098</c:v>
                </c:pt>
                <c:pt idx="632">
                  <c:v>6.3</c:v>
                </c:pt>
                <c:pt idx="633">
                  <c:v>6.31</c:v>
                </c:pt>
                <c:pt idx="634">
                  <c:v>6.32</c:v>
                </c:pt>
                <c:pt idx="635">
                  <c:v>6.33</c:v>
                </c:pt>
                <c:pt idx="636">
                  <c:v>6.3400000000000096</c:v>
                </c:pt>
                <c:pt idx="637">
                  <c:v>6.35</c:v>
                </c:pt>
                <c:pt idx="638">
                  <c:v>6.36</c:v>
                </c:pt>
                <c:pt idx="639">
                  <c:v>6.3700000000000099</c:v>
                </c:pt>
                <c:pt idx="640">
                  <c:v>6.3800000000000097</c:v>
                </c:pt>
                <c:pt idx="641">
                  <c:v>6.39</c:v>
                </c:pt>
                <c:pt idx="642">
                  <c:v>6.4</c:v>
                </c:pt>
                <c:pt idx="643">
                  <c:v>6.41</c:v>
                </c:pt>
                <c:pt idx="644">
                  <c:v>6.4200000000000097</c:v>
                </c:pt>
                <c:pt idx="645">
                  <c:v>6.43</c:v>
                </c:pt>
                <c:pt idx="646">
                  <c:v>6.44</c:v>
                </c:pt>
                <c:pt idx="647">
                  <c:v>6.4500000000000099</c:v>
                </c:pt>
                <c:pt idx="648">
                  <c:v>6.4600000000000097</c:v>
                </c:pt>
                <c:pt idx="649">
                  <c:v>6.47</c:v>
                </c:pt>
                <c:pt idx="650">
                  <c:v>6.48</c:v>
                </c:pt>
                <c:pt idx="651">
                  <c:v>6.49</c:v>
                </c:pt>
                <c:pt idx="652">
                  <c:v>6.5000000000000098</c:v>
                </c:pt>
                <c:pt idx="653">
                  <c:v>6.51</c:v>
                </c:pt>
                <c:pt idx="654">
                  <c:v>6.52</c:v>
                </c:pt>
                <c:pt idx="655">
                  <c:v>6.53000000000001</c:v>
                </c:pt>
                <c:pt idx="656">
                  <c:v>6.5400000000000098</c:v>
                </c:pt>
                <c:pt idx="657">
                  <c:v>6.55</c:v>
                </c:pt>
                <c:pt idx="658">
                  <c:v>6.56</c:v>
                </c:pt>
                <c:pt idx="659">
                  <c:v>6.57</c:v>
                </c:pt>
                <c:pt idx="660">
                  <c:v>6.5800000000000098</c:v>
                </c:pt>
                <c:pt idx="661">
                  <c:v>6.5900000000000096</c:v>
                </c:pt>
                <c:pt idx="662">
                  <c:v>6.6</c:v>
                </c:pt>
                <c:pt idx="663">
                  <c:v>6.6100000000000101</c:v>
                </c:pt>
                <c:pt idx="664">
                  <c:v>6.6200000000000099</c:v>
                </c:pt>
                <c:pt idx="665">
                  <c:v>6.6300000000000097</c:v>
                </c:pt>
                <c:pt idx="666">
                  <c:v>6.64</c:v>
                </c:pt>
                <c:pt idx="667">
                  <c:v>6.65</c:v>
                </c:pt>
                <c:pt idx="668">
                  <c:v>6.6600000000000099</c:v>
                </c:pt>
                <c:pt idx="669">
                  <c:v>6.6700000000000097</c:v>
                </c:pt>
                <c:pt idx="670">
                  <c:v>6.68</c:v>
                </c:pt>
                <c:pt idx="671">
                  <c:v>6.6900000000000102</c:v>
                </c:pt>
                <c:pt idx="672">
                  <c:v>6.7000000000000099</c:v>
                </c:pt>
                <c:pt idx="673">
                  <c:v>6.7100000000000097</c:v>
                </c:pt>
                <c:pt idx="674">
                  <c:v>6.72</c:v>
                </c:pt>
                <c:pt idx="675">
                  <c:v>6.73</c:v>
                </c:pt>
                <c:pt idx="676">
                  <c:v>6.74000000000001</c:v>
                </c:pt>
                <c:pt idx="677">
                  <c:v>6.7500000000000098</c:v>
                </c:pt>
                <c:pt idx="678">
                  <c:v>6.76</c:v>
                </c:pt>
                <c:pt idx="679">
                  <c:v>6.7700000000000102</c:v>
                </c:pt>
                <c:pt idx="680">
                  <c:v>6.78000000000001</c:v>
                </c:pt>
                <c:pt idx="681">
                  <c:v>6.7900000000000098</c:v>
                </c:pt>
                <c:pt idx="682">
                  <c:v>6.8</c:v>
                </c:pt>
                <c:pt idx="683">
                  <c:v>6.81</c:v>
                </c:pt>
                <c:pt idx="684">
                  <c:v>6.8200000000000101</c:v>
                </c:pt>
                <c:pt idx="685">
                  <c:v>6.8300000000000098</c:v>
                </c:pt>
                <c:pt idx="686">
                  <c:v>6.8400000000000096</c:v>
                </c:pt>
                <c:pt idx="687">
                  <c:v>6.8500000000000103</c:v>
                </c:pt>
                <c:pt idx="688">
                  <c:v>6.8600000000000101</c:v>
                </c:pt>
                <c:pt idx="689">
                  <c:v>6.8700000000000099</c:v>
                </c:pt>
                <c:pt idx="690">
                  <c:v>6.8800000000000097</c:v>
                </c:pt>
                <c:pt idx="691">
                  <c:v>6.89</c:v>
                </c:pt>
                <c:pt idx="692">
                  <c:v>6.9000000000000101</c:v>
                </c:pt>
                <c:pt idx="693">
                  <c:v>6.9100000000000099</c:v>
                </c:pt>
                <c:pt idx="694">
                  <c:v>6.9200000000000097</c:v>
                </c:pt>
                <c:pt idx="695">
                  <c:v>6.9300000000000104</c:v>
                </c:pt>
                <c:pt idx="696">
                  <c:v>6.9400000000000102</c:v>
                </c:pt>
                <c:pt idx="697">
                  <c:v>6.9500000000000099</c:v>
                </c:pt>
                <c:pt idx="698">
                  <c:v>6.9600000000000097</c:v>
                </c:pt>
                <c:pt idx="699">
                  <c:v>6.97</c:v>
                </c:pt>
                <c:pt idx="700">
                  <c:v>6.9800000000000102</c:v>
                </c:pt>
                <c:pt idx="701">
                  <c:v>6.99000000000001</c:v>
                </c:pt>
                <c:pt idx="702">
                  <c:v>7.0000000000000098</c:v>
                </c:pt>
                <c:pt idx="703">
                  <c:v>7.0100000000000096</c:v>
                </c:pt>
                <c:pt idx="704">
                  <c:v>7.0200000000000102</c:v>
                </c:pt>
                <c:pt idx="705">
                  <c:v>7.03000000000001</c:v>
                </c:pt>
                <c:pt idx="706">
                  <c:v>7.0400000000000098</c:v>
                </c:pt>
                <c:pt idx="707">
                  <c:v>7.05</c:v>
                </c:pt>
                <c:pt idx="708">
                  <c:v>7.0600000000000103</c:v>
                </c:pt>
                <c:pt idx="709">
                  <c:v>7.0700000000000101</c:v>
                </c:pt>
                <c:pt idx="710">
                  <c:v>7.0800000000000098</c:v>
                </c:pt>
                <c:pt idx="711">
                  <c:v>7.0900000000000096</c:v>
                </c:pt>
                <c:pt idx="712">
                  <c:v>7.1000000000000103</c:v>
                </c:pt>
                <c:pt idx="713">
                  <c:v>7.1100000000000101</c:v>
                </c:pt>
                <c:pt idx="714">
                  <c:v>7.1200000000000099</c:v>
                </c:pt>
                <c:pt idx="715">
                  <c:v>7.1300000000000097</c:v>
                </c:pt>
                <c:pt idx="716">
                  <c:v>7.1400000000000103</c:v>
                </c:pt>
                <c:pt idx="717">
                  <c:v>7.1500000000000101</c:v>
                </c:pt>
                <c:pt idx="718">
                  <c:v>7.1600000000000099</c:v>
                </c:pt>
                <c:pt idx="719">
                  <c:v>7.1700000000000097</c:v>
                </c:pt>
                <c:pt idx="720">
                  <c:v>7.1800000000000104</c:v>
                </c:pt>
                <c:pt idx="721">
                  <c:v>7.1900000000000102</c:v>
                </c:pt>
                <c:pt idx="722">
                  <c:v>7.2000000000000099</c:v>
                </c:pt>
                <c:pt idx="723">
                  <c:v>7.2100000000000097</c:v>
                </c:pt>
                <c:pt idx="724">
                  <c:v>7.2200000000000104</c:v>
                </c:pt>
                <c:pt idx="725">
                  <c:v>7.2300000000000102</c:v>
                </c:pt>
                <c:pt idx="726">
                  <c:v>7.24000000000001</c:v>
                </c:pt>
                <c:pt idx="727">
                  <c:v>7.2500000000000098</c:v>
                </c:pt>
                <c:pt idx="728">
                  <c:v>7.2600000000000096</c:v>
                </c:pt>
                <c:pt idx="729">
                  <c:v>7.2700000000000102</c:v>
                </c:pt>
                <c:pt idx="730">
                  <c:v>7.28000000000001</c:v>
                </c:pt>
                <c:pt idx="731">
                  <c:v>7.2900000000000098</c:v>
                </c:pt>
                <c:pt idx="732">
                  <c:v>7.3000000000000096</c:v>
                </c:pt>
                <c:pt idx="733">
                  <c:v>7.3100000000000103</c:v>
                </c:pt>
                <c:pt idx="734">
                  <c:v>7.3200000000000101</c:v>
                </c:pt>
                <c:pt idx="735">
                  <c:v>7.3300000000000098</c:v>
                </c:pt>
                <c:pt idx="736">
                  <c:v>7.3400000000000096</c:v>
                </c:pt>
                <c:pt idx="737">
                  <c:v>7.3500000000000103</c:v>
                </c:pt>
                <c:pt idx="738">
                  <c:v>7.3600000000000101</c:v>
                </c:pt>
                <c:pt idx="739">
                  <c:v>7.3700000000000099</c:v>
                </c:pt>
                <c:pt idx="740">
                  <c:v>7.3800000000000097</c:v>
                </c:pt>
                <c:pt idx="741">
                  <c:v>7.3900000000000103</c:v>
                </c:pt>
                <c:pt idx="742">
                  <c:v>7.4000000000000101</c:v>
                </c:pt>
                <c:pt idx="743">
                  <c:v>7.4100000000000099</c:v>
                </c:pt>
                <c:pt idx="744">
                  <c:v>7.4200000000000097</c:v>
                </c:pt>
                <c:pt idx="745">
                  <c:v>7.4300000000000104</c:v>
                </c:pt>
                <c:pt idx="746">
                  <c:v>7.4400000000000102</c:v>
                </c:pt>
                <c:pt idx="747">
                  <c:v>7.4500000000000099</c:v>
                </c:pt>
                <c:pt idx="748">
                  <c:v>7.4600000000000097</c:v>
                </c:pt>
                <c:pt idx="749">
                  <c:v>7.4700000000000104</c:v>
                </c:pt>
                <c:pt idx="750">
                  <c:v>7.4800000000000102</c:v>
                </c:pt>
                <c:pt idx="751">
                  <c:v>7.49000000000001</c:v>
                </c:pt>
                <c:pt idx="752">
                  <c:v>7.5000000000000098</c:v>
                </c:pt>
                <c:pt idx="753">
                  <c:v>7.5100000000000096</c:v>
                </c:pt>
                <c:pt idx="754">
                  <c:v>7.5200000000000102</c:v>
                </c:pt>
                <c:pt idx="755">
                  <c:v>7.53000000000001</c:v>
                </c:pt>
                <c:pt idx="756">
                  <c:v>7.5400000000000098</c:v>
                </c:pt>
                <c:pt idx="757">
                  <c:v>7.5500000000000096</c:v>
                </c:pt>
                <c:pt idx="758">
                  <c:v>7.5600000000000103</c:v>
                </c:pt>
                <c:pt idx="759">
                  <c:v>7.5700000000000101</c:v>
                </c:pt>
                <c:pt idx="760">
                  <c:v>7.5800000000000098</c:v>
                </c:pt>
                <c:pt idx="761">
                  <c:v>7.5900000000000096</c:v>
                </c:pt>
                <c:pt idx="762">
                  <c:v>7.6000000000000103</c:v>
                </c:pt>
                <c:pt idx="763">
                  <c:v>7.6100000000000101</c:v>
                </c:pt>
                <c:pt idx="764">
                  <c:v>7.6200000000000099</c:v>
                </c:pt>
                <c:pt idx="765">
                  <c:v>7.6300000000000097</c:v>
                </c:pt>
                <c:pt idx="766">
                  <c:v>7.6400000000000103</c:v>
                </c:pt>
                <c:pt idx="767">
                  <c:v>7.6500000000000101</c:v>
                </c:pt>
                <c:pt idx="768">
                  <c:v>7.6600000000000099</c:v>
                </c:pt>
                <c:pt idx="769">
                  <c:v>7.6700000000000097</c:v>
                </c:pt>
                <c:pt idx="770">
                  <c:v>7.6800000000000104</c:v>
                </c:pt>
                <c:pt idx="771">
                  <c:v>7.6900000000000102</c:v>
                </c:pt>
                <c:pt idx="772">
                  <c:v>7.7000000000000099</c:v>
                </c:pt>
                <c:pt idx="773">
                  <c:v>7.7100000000000097</c:v>
                </c:pt>
                <c:pt idx="774">
                  <c:v>7.7200000000000104</c:v>
                </c:pt>
                <c:pt idx="775">
                  <c:v>7.7300000000000102</c:v>
                </c:pt>
                <c:pt idx="776">
                  <c:v>7.74000000000001</c:v>
                </c:pt>
                <c:pt idx="777">
                  <c:v>7.7500000000000098</c:v>
                </c:pt>
                <c:pt idx="778">
                  <c:v>7.7600000000000096</c:v>
                </c:pt>
                <c:pt idx="779">
                  <c:v>7.7700000000000102</c:v>
                </c:pt>
                <c:pt idx="780">
                  <c:v>7.78000000000001</c:v>
                </c:pt>
                <c:pt idx="781">
                  <c:v>7.7900000000000098</c:v>
                </c:pt>
                <c:pt idx="782">
                  <c:v>7.8000000000000096</c:v>
                </c:pt>
                <c:pt idx="783">
                  <c:v>7.8100000000000103</c:v>
                </c:pt>
                <c:pt idx="784">
                  <c:v>7.8200000000000101</c:v>
                </c:pt>
                <c:pt idx="785">
                  <c:v>7.8300000000000098</c:v>
                </c:pt>
                <c:pt idx="786">
                  <c:v>7.8400000000000096</c:v>
                </c:pt>
                <c:pt idx="787">
                  <c:v>7.8500000000000103</c:v>
                </c:pt>
                <c:pt idx="788">
                  <c:v>7.8600000000000101</c:v>
                </c:pt>
                <c:pt idx="789">
                  <c:v>7.8700000000000099</c:v>
                </c:pt>
                <c:pt idx="790">
                  <c:v>7.8800000000000097</c:v>
                </c:pt>
                <c:pt idx="791">
                  <c:v>7.8900000000000103</c:v>
                </c:pt>
                <c:pt idx="792">
                  <c:v>7.9000000000000101</c:v>
                </c:pt>
                <c:pt idx="793">
                  <c:v>7.9100000000000099</c:v>
                </c:pt>
                <c:pt idx="794">
                  <c:v>7.9200000000000097</c:v>
                </c:pt>
                <c:pt idx="795">
                  <c:v>7.9300000000000104</c:v>
                </c:pt>
                <c:pt idx="796">
                  <c:v>7.9400000000000102</c:v>
                </c:pt>
                <c:pt idx="797">
                  <c:v>7.9500000000000099</c:v>
                </c:pt>
                <c:pt idx="798">
                  <c:v>7.9600000000000097</c:v>
                </c:pt>
                <c:pt idx="799">
                  <c:v>7.9700000000000104</c:v>
                </c:pt>
                <c:pt idx="800">
                  <c:v>7.9800000000000102</c:v>
                </c:pt>
                <c:pt idx="801">
                  <c:v>7.99000000000001</c:v>
                </c:pt>
                <c:pt idx="802">
                  <c:v>8.0000000000000107</c:v>
                </c:pt>
                <c:pt idx="803">
                  <c:v>8.0100000000000104</c:v>
                </c:pt>
                <c:pt idx="804">
                  <c:v>8.0200000000000102</c:v>
                </c:pt>
                <c:pt idx="805">
                  <c:v>8.03000000000001</c:v>
                </c:pt>
                <c:pt idx="806">
                  <c:v>8.0400000000000098</c:v>
                </c:pt>
                <c:pt idx="807">
                  <c:v>8.0500000000000096</c:v>
                </c:pt>
                <c:pt idx="808">
                  <c:v>8.0600000000000094</c:v>
                </c:pt>
                <c:pt idx="809">
                  <c:v>8.0700000000000092</c:v>
                </c:pt>
                <c:pt idx="810">
                  <c:v>8.0800000000000107</c:v>
                </c:pt>
                <c:pt idx="811">
                  <c:v>8.0900000000000105</c:v>
                </c:pt>
                <c:pt idx="812">
                  <c:v>8.1000000000000103</c:v>
                </c:pt>
                <c:pt idx="813">
                  <c:v>8.1100000000000101</c:v>
                </c:pt>
                <c:pt idx="814">
                  <c:v>8.1200000000000099</c:v>
                </c:pt>
                <c:pt idx="815">
                  <c:v>8.1300000000000097</c:v>
                </c:pt>
                <c:pt idx="816">
                  <c:v>8.1400000000000095</c:v>
                </c:pt>
                <c:pt idx="817">
                  <c:v>8.1500000000000092</c:v>
                </c:pt>
                <c:pt idx="818">
                  <c:v>8.1600000000000108</c:v>
                </c:pt>
                <c:pt idx="819">
                  <c:v>8.1700000000000106</c:v>
                </c:pt>
                <c:pt idx="820">
                  <c:v>8.1800000000000104</c:v>
                </c:pt>
                <c:pt idx="821">
                  <c:v>8.1900000000000102</c:v>
                </c:pt>
                <c:pt idx="822">
                  <c:v>8.2000000000000099</c:v>
                </c:pt>
                <c:pt idx="823">
                  <c:v>8.2100000000000097</c:v>
                </c:pt>
                <c:pt idx="824">
                  <c:v>8.2200000000000095</c:v>
                </c:pt>
                <c:pt idx="825">
                  <c:v>8.2300000000000093</c:v>
                </c:pt>
                <c:pt idx="826">
                  <c:v>8.2400000000000109</c:v>
                </c:pt>
                <c:pt idx="827">
                  <c:v>8.2500000000000107</c:v>
                </c:pt>
                <c:pt idx="828">
                  <c:v>8.2600000000000104</c:v>
                </c:pt>
                <c:pt idx="829">
                  <c:v>8.2700000000000102</c:v>
                </c:pt>
                <c:pt idx="830">
                  <c:v>8.28000000000001</c:v>
                </c:pt>
                <c:pt idx="831">
                  <c:v>8.2900000000000098</c:v>
                </c:pt>
                <c:pt idx="832">
                  <c:v>8.3000000000000096</c:v>
                </c:pt>
                <c:pt idx="833">
                  <c:v>8.3100000000000094</c:v>
                </c:pt>
                <c:pt idx="834">
                  <c:v>8.3200000000000092</c:v>
                </c:pt>
                <c:pt idx="835">
                  <c:v>8.3300000000000107</c:v>
                </c:pt>
                <c:pt idx="836">
                  <c:v>8.3400000000000105</c:v>
                </c:pt>
                <c:pt idx="837">
                  <c:v>8.3500000000000103</c:v>
                </c:pt>
                <c:pt idx="838">
                  <c:v>8.3600000000000101</c:v>
                </c:pt>
                <c:pt idx="839">
                  <c:v>8.3700000000000099</c:v>
                </c:pt>
                <c:pt idx="840">
                  <c:v>8.3800000000000097</c:v>
                </c:pt>
                <c:pt idx="841">
                  <c:v>8.3900000000000095</c:v>
                </c:pt>
                <c:pt idx="842">
                  <c:v>8.4000000000000092</c:v>
                </c:pt>
                <c:pt idx="843">
                  <c:v>8.4100000000000108</c:v>
                </c:pt>
                <c:pt idx="844">
                  <c:v>8.4200000000000106</c:v>
                </c:pt>
                <c:pt idx="845">
                  <c:v>8.4300000000000104</c:v>
                </c:pt>
                <c:pt idx="846">
                  <c:v>8.4400000000000102</c:v>
                </c:pt>
                <c:pt idx="847">
                  <c:v>8.4500000000000099</c:v>
                </c:pt>
                <c:pt idx="848">
                  <c:v>8.4600000000000097</c:v>
                </c:pt>
                <c:pt idx="849">
                  <c:v>8.4700000000000095</c:v>
                </c:pt>
                <c:pt idx="850">
                  <c:v>8.4800000000000093</c:v>
                </c:pt>
                <c:pt idx="851">
                  <c:v>8.4900000000000109</c:v>
                </c:pt>
                <c:pt idx="852">
                  <c:v>8.5000000000000107</c:v>
                </c:pt>
                <c:pt idx="853">
                  <c:v>8.5100000000000104</c:v>
                </c:pt>
                <c:pt idx="854">
                  <c:v>8.5200000000000102</c:v>
                </c:pt>
                <c:pt idx="855">
                  <c:v>8.53000000000001</c:v>
                </c:pt>
                <c:pt idx="856">
                  <c:v>8.5400000000000098</c:v>
                </c:pt>
                <c:pt idx="857">
                  <c:v>8.5500000000000096</c:v>
                </c:pt>
                <c:pt idx="858">
                  <c:v>8.5600000000000094</c:v>
                </c:pt>
                <c:pt idx="859">
                  <c:v>8.5700000000000092</c:v>
                </c:pt>
                <c:pt idx="860">
                  <c:v>8.5800000000000107</c:v>
                </c:pt>
                <c:pt idx="861">
                  <c:v>8.5900000000000105</c:v>
                </c:pt>
                <c:pt idx="862">
                  <c:v>8.6000000000000103</c:v>
                </c:pt>
                <c:pt idx="863">
                  <c:v>8.6100000000000101</c:v>
                </c:pt>
                <c:pt idx="864">
                  <c:v>8.6200000000000099</c:v>
                </c:pt>
                <c:pt idx="865">
                  <c:v>8.6300000000000097</c:v>
                </c:pt>
                <c:pt idx="866">
                  <c:v>8.6400000000000095</c:v>
                </c:pt>
                <c:pt idx="867">
                  <c:v>8.6500000000000092</c:v>
                </c:pt>
                <c:pt idx="868">
                  <c:v>8.6600000000000108</c:v>
                </c:pt>
                <c:pt idx="869">
                  <c:v>8.6700000000000106</c:v>
                </c:pt>
                <c:pt idx="870">
                  <c:v>8.6800000000000104</c:v>
                </c:pt>
                <c:pt idx="871">
                  <c:v>8.6900000000000102</c:v>
                </c:pt>
                <c:pt idx="872">
                  <c:v>8.7000000000000099</c:v>
                </c:pt>
                <c:pt idx="873">
                  <c:v>8.7100000000000097</c:v>
                </c:pt>
                <c:pt idx="874">
                  <c:v>8.7200000000000095</c:v>
                </c:pt>
                <c:pt idx="875">
                  <c:v>8.7300000000000093</c:v>
                </c:pt>
                <c:pt idx="876">
                  <c:v>8.7400000000000109</c:v>
                </c:pt>
                <c:pt idx="877">
                  <c:v>8.7500000000000107</c:v>
                </c:pt>
                <c:pt idx="878">
                  <c:v>8.7600000000000104</c:v>
                </c:pt>
                <c:pt idx="879">
                  <c:v>8.7700000000000102</c:v>
                </c:pt>
                <c:pt idx="880">
                  <c:v>8.78000000000001</c:v>
                </c:pt>
                <c:pt idx="881">
                  <c:v>8.7900000000000098</c:v>
                </c:pt>
                <c:pt idx="882">
                  <c:v>8.8000000000000096</c:v>
                </c:pt>
                <c:pt idx="883">
                  <c:v>8.8100000000000094</c:v>
                </c:pt>
                <c:pt idx="884">
                  <c:v>8.8200000000000092</c:v>
                </c:pt>
                <c:pt idx="885">
                  <c:v>8.8300000000000107</c:v>
                </c:pt>
                <c:pt idx="886">
                  <c:v>8.8400000000000105</c:v>
                </c:pt>
                <c:pt idx="887">
                  <c:v>8.8500000000000103</c:v>
                </c:pt>
                <c:pt idx="888">
                  <c:v>8.8600000000000101</c:v>
                </c:pt>
                <c:pt idx="889">
                  <c:v>8.8700000000000099</c:v>
                </c:pt>
                <c:pt idx="890">
                  <c:v>8.8800000000000097</c:v>
                </c:pt>
                <c:pt idx="891">
                  <c:v>8.8900000000000095</c:v>
                </c:pt>
                <c:pt idx="892">
                  <c:v>8.9000000000000092</c:v>
                </c:pt>
                <c:pt idx="893">
                  <c:v>8.9100000000000108</c:v>
                </c:pt>
                <c:pt idx="894">
                  <c:v>8.9200000000000106</c:v>
                </c:pt>
                <c:pt idx="895">
                  <c:v>8.9300000000000104</c:v>
                </c:pt>
                <c:pt idx="896">
                  <c:v>8.9400000000000102</c:v>
                </c:pt>
                <c:pt idx="897">
                  <c:v>8.9500000000000099</c:v>
                </c:pt>
                <c:pt idx="898">
                  <c:v>8.9600000000000097</c:v>
                </c:pt>
                <c:pt idx="899">
                  <c:v>8.9700000000000095</c:v>
                </c:pt>
                <c:pt idx="900">
                  <c:v>8.9800000000000093</c:v>
                </c:pt>
                <c:pt idx="901">
                  <c:v>8.9900000000000109</c:v>
                </c:pt>
                <c:pt idx="902">
                  <c:v>9.0000000000000107</c:v>
                </c:pt>
                <c:pt idx="903">
                  <c:v>9.0100000000000104</c:v>
                </c:pt>
                <c:pt idx="904">
                  <c:v>9.0200000000000102</c:v>
                </c:pt>
                <c:pt idx="905">
                  <c:v>9.03000000000001</c:v>
                </c:pt>
                <c:pt idx="906">
                  <c:v>9.0400000000000098</c:v>
                </c:pt>
                <c:pt idx="907">
                  <c:v>9.0500000000000096</c:v>
                </c:pt>
                <c:pt idx="908">
                  <c:v>9.0600000000000094</c:v>
                </c:pt>
                <c:pt idx="909">
                  <c:v>9.0700000000000092</c:v>
                </c:pt>
                <c:pt idx="910">
                  <c:v>9.0800000000000107</c:v>
                </c:pt>
                <c:pt idx="911">
                  <c:v>9.0900000000000105</c:v>
                </c:pt>
                <c:pt idx="912">
                  <c:v>9.1000000000000103</c:v>
                </c:pt>
                <c:pt idx="913">
                  <c:v>9.1100000000000101</c:v>
                </c:pt>
                <c:pt idx="914">
                  <c:v>9.1200000000000099</c:v>
                </c:pt>
                <c:pt idx="915">
                  <c:v>9.1300000000000097</c:v>
                </c:pt>
                <c:pt idx="916">
                  <c:v>9.1400000000000095</c:v>
                </c:pt>
                <c:pt idx="917">
                  <c:v>9.1500000000000092</c:v>
                </c:pt>
                <c:pt idx="918">
                  <c:v>9.1600000000000108</c:v>
                </c:pt>
                <c:pt idx="919">
                  <c:v>9.1700000000000106</c:v>
                </c:pt>
                <c:pt idx="920">
                  <c:v>9.1800000000000104</c:v>
                </c:pt>
                <c:pt idx="921">
                  <c:v>9.1900000000000102</c:v>
                </c:pt>
                <c:pt idx="922">
                  <c:v>9.2000000000000099</c:v>
                </c:pt>
                <c:pt idx="923">
                  <c:v>9.2100000000000097</c:v>
                </c:pt>
                <c:pt idx="924">
                  <c:v>9.2200000000000095</c:v>
                </c:pt>
                <c:pt idx="925">
                  <c:v>9.2300000000000093</c:v>
                </c:pt>
                <c:pt idx="926">
                  <c:v>9.2400000000000109</c:v>
                </c:pt>
                <c:pt idx="927">
                  <c:v>9.2500000000000107</c:v>
                </c:pt>
                <c:pt idx="928">
                  <c:v>9.2600000000000104</c:v>
                </c:pt>
                <c:pt idx="929">
                  <c:v>9.2700000000000102</c:v>
                </c:pt>
                <c:pt idx="930">
                  <c:v>9.28000000000001</c:v>
                </c:pt>
                <c:pt idx="931">
                  <c:v>9.2900000000000098</c:v>
                </c:pt>
                <c:pt idx="932">
                  <c:v>9.3000000000000096</c:v>
                </c:pt>
                <c:pt idx="933">
                  <c:v>9.3100000000000094</c:v>
                </c:pt>
                <c:pt idx="934">
                  <c:v>9.3200000000000092</c:v>
                </c:pt>
                <c:pt idx="935">
                  <c:v>9.3300000000000107</c:v>
                </c:pt>
                <c:pt idx="936">
                  <c:v>9.3400000000000105</c:v>
                </c:pt>
                <c:pt idx="937">
                  <c:v>9.3500000000000103</c:v>
                </c:pt>
                <c:pt idx="938">
                  <c:v>9.3600000000000101</c:v>
                </c:pt>
                <c:pt idx="939">
                  <c:v>9.3700000000000099</c:v>
                </c:pt>
                <c:pt idx="940">
                  <c:v>9.3800000000000097</c:v>
                </c:pt>
                <c:pt idx="941">
                  <c:v>9.3900000000000095</c:v>
                </c:pt>
                <c:pt idx="942">
                  <c:v>9.4000000000000092</c:v>
                </c:pt>
                <c:pt idx="943">
                  <c:v>9.4100000000000108</c:v>
                </c:pt>
                <c:pt idx="944">
                  <c:v>9.4200000000000106</c:v>
                </c:pt>
                <c:pt idx="945">
                  <c:v>9.4300000000000104</c:v>
                </c:pt>
                <c:pt idx="946">
                  <c:v>9.4400000000000102</c:v>
                </c:pt>
                <c:pt idx="947">
                  <c:v>9.4500000000000099</c:v>
                </c:pt>
                <c:pt idx="948">
                  <c:v>9.4600000000000097</c:v>
                </c:pt>
                <c:pt idx="949">
                  <c:v>9.4700000000000095</c:v>
                </c:pt>
                <c:pt idx="950">
                  <c:v>9.4800000000000093</c:v>
                </c:pt>
                <c:pt idx="951">
                  <c:v>9.4900000000000109</c:v>
                </c:pt>
                <c:pt idx="952">
                  <c:v>9.5000000000000107</c:v>
                </c:pt>
                <c:pt idx="953">
                  <c:v>9.5100000000000104</c:v>
                </c:pt>
                <c:pt idx="954">
                  <c:v>9.5200000000000102</c:v>
                </c:pt>
                <c:pt idx="955">
                  <c:v>9.53000000000001</c:v>
                </c:pt>
                <c:pt idx="956">
                  <c:v>9.5400000000000098</c:v>
                </c:pt>
                <c:pt idx="957">
                  <c:v>9.5500000000000096</c:v>
                </c:pt>
                <c:pt idx="958">
                  <c:v>9.5600000000000094</c:v>
                </c:pt>
                <c:pt idx="959">
                  <c:v>9.5700000000000092</c:v>
                </c:pt>
                <c:pt idx="960">
                  <c:v>9.5800000000000107</c:v>
                </c:pt>
                <c:pt idx="961">
                  <c:v>9.5900000000000105</c:v>
                </c:pt>
                <c:pt idx="962">
                  <c:v>9.6000000000000103</c:v>
                </c:pt>
                <c:pt idx="963">
                  <c:v>9.6100000000000101</c:v>
                </c:pt>
                <c:pt idx="964">
                  <c:v>9.6200000000000099</c:v>
                </c:pt>
                <c:pt idx="965">
                  <c:v>9.6300000000000097</c:v>
                </c:pt>
                <c:pt idx="966">
                  <c:v>9.6400000000000095</c:v>
                </c:pt>
                <c:pt idx="967">
                  <c:v>9.6500000000000092</c:v>
                </c:pt>
                <c:pt idx="968">
                  <c:v>9.6600000000000108</c:v>
                </c:pt>
                <c:pt idx="969">
                  <c:v>9.6700000000000106</c:v>
                </c:pt>
                <c:pt idx="970">
                  <c:v>9.6800000000000104</c:v>
                </c:pt>
                <c:pt idx="971">
                  <c:v>9.6900000000000102</c:v>
                </c:pt>
                <c:pt idx="972">
                  <c:v>9.7000000000000099</c:v>
                </c:pt>
                <c:pt idx="973">
                  <c:v>9.7100000000000097</c:v>
                </c:pt>
                <c:pt idx="974">
                  <c:v>9.7200000000000095</c:v>
                </c:pt>
                <c:pt idx="975">
                  <c:v>9.7300000000000093</c:v>
                </c:pt>
                <c:pt idx="976">
                  <c:v>9.7400000000000109</c:v>
                </c:pt>
                <c:pt idx="977">
                  <c:v>9.7500000000000107</c:v>
                </c:pt>
                <c:pt idx="978">
                  <c:v>9.7600000000000104</c:v>
                </c:pt>
                <c:pt idx="979">
                  <c:v>9.7700000000000102</c:v>
                </c:pt>
                <c:pt idx="980">
                  <c:v>9.78000000000001</c:v>
                </c:pt>
                <c:pt idx="981">
                  <c:v>9.7900000000000098</c:v>
                </c:pt>
                <c:pt idx="982">
                  <c:v>9.8000000000000096</c:v>
                </c:pt>
                <c:pt idx="983">
                  <c:v>9.8100000000000094</c:v>
                </c:pt>
                <c:pt idx="984">
                  <c:v>9.8200000000000092</c:v>
                </c:pt>
                <c:pt idx="985">
                  <c:v>9.8300000000000107</c:v>
                </c:pt>
                <c:pt idx="986">
                  <c:v>9.8400000000000105</c:v>
                </c:pt>
                <c:pt idx="987">
                  <c:v>9.8500000000000103</c:v>
                </c:pt>
                <c:pt idx="988">
                  <c:v>9.8600000000000101</c:v>
                </c:pt>
                <c:pt idx="989">
                  <c:v>9.8700000000000099</c:v>
                </c:pt>
                <c:pt idx="990">
                  <c:v>9.8800000000000097</c:v>
                </c:pt>
                <c:pt idx="991">
                  <c:v>9.8900000000000095</c:v>
                </c:pt>
                <c:pt idx="992">
                  <c:v>9.9000000000000092</c:v>
                </c:pt>
                <c:pt idx="993">
                  <c:v>9.9100000000000108</c:v>
                </c:pt>
                <c:pt idx="994">
                  <c:v>9.9200000000000106</c:v>
                </c:pt>
                <c:pt idx="995">
                  <c:v>9.9300000000000104</c:v>
                </c:pt>
                <c:pt idx="996">
                  <c:v>9.9400000000000102</c:v>
                </c:pt>
                <c:pt idx="997">
                  <c:v>9.9500000000000099</c:v>
                </c:pt>
                <c:pt idx="998">
                  <c:v>9.9600000000000097</c:v>
                </c:pt>
                <c:pt idx="999">
                  <c:v>9.9700000000000095</c:v>
                </c:pt>
                <c:pt idx="1000">
                  <c:v>9.9800000000000093</c:v>
                </c:pt>
                <c:pt idx="1001">
                  <c:v>9.9900000000000109</c:v>
                </c:pt>
                <c:pt idx="1002">
                  <c:v>10</c:v>
                </c:pt>
              </c:numCache>
            </c:numRef>
          </c:xVal>
          <c:yVal>
            <c:numRef>
              <c:f>'1c'!$B$2:$B$1004</c:f>
              <c:numCache>
                <c:formatCode>General</c:formatCode>
                <c:ptCount val="1003"/>
                <c:pt idx="0">
                  <c:v>1</c:v>
                </c:pt>
                <c:pt idx="2">
                  <c:v>0.54030230586813977</c:v>
                </c:pt>
                <c:pt idx="3">
                  <c:v>0.51360445692090151</c:v>
                </c:pt>
                <c:pt idx="4">
                  <c:v>0.48639974238289996</c:v>
                </c:pt>
                <c:pt idx="5">
                  <c:v>0.4587150100229192</c:v>
                </c:pt>
                <c:pt idx="6">
                  <c:v>0.4305775813293799</c:v>
                </c:pt>
                <c:pt idx="7">
                  <c:v>0.40201522454732996</c:v>
                </c:pt>
                <c:pt idx="8">
                  <c:v>0.37305612727453802</c:v>
                </c:pt>
                <c:pt idx="9">
                  <c:v>0.34372886864373814</c:v>
                </c:pt>
                <c:pt idx="10">
                  <c:v>0.31406239111847639</c:v>
                </c:pt>
                <c:pt idx="11">
                  <c:v>0.28408597193039242</c:v>
                </c:pt>
                <c:pt idx="12">
                  <c:v>0.25382919418612826</c:v>
                </c:pt>
                <c:pt idx="13">
                  <c:v>0.22332191767237236</c:v>
                </c:pt>
                <c:pt idx="14">
                  <c:v>0.19259424938785569</c:v>
                </c:pt>
                <c:pt idx="15">
                  <c:v>0.16167651383137893</c:v>
                </c:pt>
                <c:pt idx="16">
                  <c:v>0.13059922307519226</c:v>
                </c:pt>
                <c:pt idx="17">
                  <c:v>9.9393046653266065E-2</c:v>
                </c:pt>
                <c:pt idx="18">
                  <c:v>6.8088781294160822E-2</c:v>
                </c:pt>
                <c:pt idx="19">
                  <c:v>3.6717320528376444E-2</c:v>
                </c:pt>
                <c:pt idx="20">
                  <c:v>5.309624200166607E-3</c:v>
                </c:pt>
                <c:pt idx="21">
                  <c:v>-2.6103312086090319E-2</c:v>
                </c:pt>
                <c:pt idx="22">
                  <c:v>-5.7490487554809337E-2</c:v>
                </c:pt>
                <c:pt idx="23">
                  <c:v>-8.882092685322221E-2</c:v>
                </c:pt>
                <c:pt idx="24">
                  <c:v>-0.12006371062031185</c:v>
                </c:pt>
                <c:pt idx="25">
                  <c:v>-0.15118800600048626</c:v>
                </c:pt>
                <c:pt idx="26">
                  <c:v>-0.18216309707188758</c:v>
                </c:pt>
                <c:pt idx="27">
                  <c:v>-0.21295841515929614</c:v>
                </c:pt>
                <c:pt idx="28">
                  <c:v>-0.24354356900172358</c:v>
                </c:pt>
                <c:pt idx="29">
                  <c:v>-0.27388837474491767</c:v>
                </c:pt>
                <c:pt idx="30">
                  <c:v>-0.30396288572918279</c:v>
                </c:pt>
                <c:pt idx="31">
                  <c:v>-0.3337374220431169</c:v>
                </c:pt>
                <c:pt idx="32">
                  <c:v>-0.36318259981410195</c:v>
                </c:pt>
                <c:pt idx="33">
                  <c:v>-0.39226936020663711</c:v>
                </c:pt>
                <c:pt idx="34">
                  <c:v>-0.42096899809990213</c:v>
                </c:pt>
                <c:pt idx="35">
                  <c:v>-0.44925319041624578</c:v>
                </c:pt>
                <c:pt idx="36">
                  <c:v>-0.47709402407264323</c:v>
                </c:pt>
                <c:pt idx="37">
                  <c:v>-0.50446402352754049</c:v>
                </c:pt>
                <c:pt idx="38">
                  <c:v>-0.53133617789589582</c:v>
                </c:pt>
                <c:pt idx="39">
                  <c:v>-0.5576839676056623</c:v>
                </c:pt>
                <c:pt idx="40">
                  <c:v>-0.58348139056940307</c:v>
                </c:pt>
                <c:pt idx="41">
                  <c:v>-0.60870298784521426</c:v>
                </c:pt>
                <c:pt idx="42">
                  <c:v>-0.63332386876162405</c:v>
                </c:pt>
                <c:pt idx="43">
                  <c:v>-0.65731973548168354</c:v>
                </c:pt>
                <c:pt idx="44">
                  <c:v>-0.68066690698199595</c:v>
                </c:pt>
                <c:pt idx="45">
                  <c:v>-0.70334234242302895</c:v>
                </c:pt>
                <c:pt idx="46">
                  <c:v>-0.72532366388764058</c:v>
                </c:pt>
                <c:pt idx="47">
                  <c:v>-0.74658917846538198</c:v>
                </c:pt>
                <c:pt idx="48">
                  <c:v>-0.76711789966078192</c:v>
                </c:pt>
                <c:pt idx="49">
                  <c:v>-0.78688956810448307</c:v>
                </c:pt>
                <c:pt idx="50">
                  <c:v>-0.80588467154679422</c:v>
                </c:pt>
                <c:pt idx="51">
                  <c:v>-0.82408446411392411</c:v>
                </c:pt>
                <c:pt idx="52">
                  <c:v>-0.8414709848078965</c:v>
                </c:pt>
                <c:pt idx="53">
                  <c:v>-0.85802707523188659</c:v>
                </c:pt>
                <c:pt idx="54">
                  <c:v>-0.87373639652348722</c:v>
                </c:pt>
                <c:pt idx="55">
                  <c:v>-0.88858344547919277</c:v>
                </c:pt>
                <c:pt idx="56">
                  <c:v>-0.90255356985418955</c:v>
                </c:pt>
                <c:pt idx="57">
                  <c:v>-0.91563298282235328</c:v>
                </c:pt>
                <c:pt idx="58">
                  <c:v>-0.92780877658218119</c:v>
                </c:pt>
                <c:pt idx="59">
                  <c:v>-0.93906893509523326</c:v>
                </c:pt>
                <c:pt idx="60">
                  <c:v>-0.94940234594451323</c:v>
                </c:pt>
                <c:pt idx="61">
                  <c:v>-0.95879881130108013</c:v>
                </c:pt>
                <c:pt idx="62">
                  <c:v>-0.96724905798807614</c:v>
                </c:pt>
                <c:pt idx="63">
                  <c:v>-0.97474474663223198</c:v>
                </c:pt>
                <c:pt idx="64">
                  <c:v>-0.98127847989382122</c:v>
                </c:pt>
                <c:pt idx="65">
                  <c:v>-0.98684380976694175</c:v>
                </c:pt>
                <c:pt idx="66">
                  <c:v>-0.99143524394291938</c:v>
                </c:pt>
                <c:pt idx="67">
                  <c:v>-0.99504825123055296</c:v>
                </c:pt>
                <c:pt idx="68">
                  <c:v>-0.99767926602785328</c:v>
                </c:pt>
                <c:pt idx="69">
                  <c:v>-0.99932569184086151</c:v>
                </c:pt>
                <c:pt idx="70">
                  <c:v>-0.99998590384607577</c:v>
                </c:pt>
                <c:pt idx="71">
                  <c:v>-0.99965925049395521</c:v>
                </c:pt>
                <c:pt idx="72">
                  <c:v>-0.99834605415192101</c:v>
                </c:pt>
                <c:pt idx="73">
                  <c:v>-0.99604761078621862</c:v>
                </c:pt>
                <c:pt idx="74">
                  <c:v>-0.99276618868295574</c:v>
                </c:pt>
                <c:pt idx="75">
                  <c:v>-0.98850502620957725</c:v>
                </c:pt>
                <c:pt idx="76">
                  <c:v>-0.98326832861898794</c:v>
                </c:pt>
                <c:pt idx="77">
                  <c:v>-0.97706126389947567</c:v>
                </c:pt>
                <c:pt idx="78">
                  <c:v>-0.96988995767453068</c:v>
                </c:pt>
                <c:pt idx="79">
                  <c:v>-0.96176148715759435</c:v>
                </c:pt>
                <c:pt idx="80">
                  <c:v>-0.95268387416770517</c:v>
                </c:pt>
                <c:pt idx="81">
                  <c:v>-0.94266607721293039</c:v>
                </c:pt>
                <c:pt idx="82">
                  <c:v>-0.9317179826494012</c:v>
                </c:pt>
                <c:pt idx="83">
                  <c:v>-0.91985039492467224</c:v>
                </c:pt>
                <c:pt idx="84">
                  <c:v>-0.90707502591503697</c:v>
                </c:pt>
                <c:pt idx="85">
                  <c:v>-0.89340448336731826</c:v>
                </c:pt>
                <c:pt idx="86">
                  <c:v>-0.87885225845654658</c:v>
                </c:pt>
                <c:pt idx="87">
                  <c:v>-0.86343271247179709</c:v>
                </c:pt>
                <c:pt idx="88">
                  <c:v>-0.84716106264333291</c:v>
                </c:pt>
                <c:pt idx="89">
                  <c:v>-0.83005336712503408</c:v>
                </c:pt>
                <c:pt idx="90">
                  <c:v>-0.81212650914694051</c:v>
                </c:pt>
                <c:pt idx="91">
                  <c:v>-0.79339818035354048</c:v>
                </c:pt>
                <c:pt idx="92">
                  <c:v>-0.77388686334425472</c:v>
                </c:pt>
                <c:pt idx="93">
                  <c:v>-0.75361181343334138</c:v>
                </c:pt>
                <c:pt idx="94">
                  <c:v>-0.73259303964722633</c:v>
                </c:pt>
                <c:pt idx="95">
                  <c:v>-0.71085128497800876</c:v>
                </c:pt>
                <c:pt idx="96">
                  <c:v>-0.68840800591263429</c:v>
                </c:pt>
                <c:pt idx="97">
                  <c:v>-0.66528535125792909</c:v>
                </c:pt>
                <c:pt idx="98">
                  <c:v>-0.64150614028240649</c:v>
                </c:pt>
                <c:pt idx="99">
                  <c:v>-0.61709384019639946</c:v>
                </c:pt>
                <c:pt idx="100">
                  <c:v>-0.59207254299276135</c:v>
                </c:pt>
                <c:pt idx="101">
                  <c:v>-0.56646694167097389</c:v>
                </c:pt>
                <c:pt idx="102">
                  <c:v>-0.54030230586813977</c:v>
                </c:pt>
                <c:pt idx="103">
                  <c:v>-0.51360445692090184</c:v>
                </c:pt>
                <c:pt idx="104">
                  <c:v>-0.4863997423829004</c:v>
                </c:pt>
                <c:pt idx="105">
                  <c:v>-0.4587150100229197</c:v>
                </c:pt>
                <c:pt idx="106">
                  <c:v>-0.43057758132937984</c:v>
                </c:pt>
                <c:pt idx="107">
                  <c:v>-0.40201522454733007</c:v>
                </c:pt>
                <c:pt idx="108">
                  <c:v>-0.37305612727453752</c:v>
                </c:pt>
                <c:pt idx="109">
                  <c:v>-0.34372886864373786</c:v>
                </c:pt>
                <c:pt idx="110">
                  <c:v>-0.31406239111847606</c:v>
                </c:pt>
                <c:pt idx="111">
                  <c:v>-0.28408597193039237</c:v>
                </c:pt>
                <c:pt idx="112">
                  <c:v>-0.25382919418612837</c:v>
                </c:pt>
                <c:pt idx="113">
                  <c:v>-0.22332191767237269</c:v>
                </c:pt>
                <c:pt idx="114">
                  <c:v>-0.19259424938785538</c:v>
                </c:pt>
                <c:pt idx="115">
                  <c:v>-0.16167651383137949</c:v>
                </c:pt>
                <c:pt idx="116">
                  <c:v>-0.13059922307519325</c:v>
                </c:pt>
                <c:pt idx="117">
                  <c:v>-9.9393046653267064E-2</c:v>
                </c:pt>
                <c:pt idx="118">
                  <c:v>-6.8088781294161169E-2</c:v>
                </c:pt>
                <c:pt idx="119">
                  <c:v>-3.6717320528377013E-2</c:v>
                </c:pt>
                <c:pt idx="120">
                  <c:v>-5.3096242001662852E-3</c:v>
                </c:pt>
                <c:pt idx="121">
                  <c:v>2.610331208609042E-2</c:v>
                </c:pt>
                <c:pt idx="122">
                  <c:v>5.7490487554809212E-2</c:v>
                </c:pt>
                <c:pt idx="123">
                  <c:v>8.8820926853222085E-2</c:v>
                </c:pt>
                <c:pt idx="124">
                  <c:v>0.12006371062031129</c:v>
                </c:pt>
                <c:pt idx="125">
                  <c:v>0.15118800600048568</c:v>
                </c:pt>
                <c:pt idx="126">
                  <c:v>0.18216309707188766</c:v>
                </c:pt>
                <c:pt idx="127">
                  <c:v>0.21295841515929603</c:v>
                </c:pt>
                <c:pt idx="128">
                  <c:v>0.24354356900172325</c:v>
                </c:pt>
                <c:pt idx="129">
                  <c:v>0.27388837474491801</c:v>
                </c:pt>
                <c:pt idx="130">
                  <c:v>0.3039628857291829</c:v>
                </c:pt>
                <c:pt idx="131">
                  <c:v>0.33373742204311702</c:v>
                </c:pt>
                <c:pt idx="132">
                  <c:v>0.36318259981410184</c:v>
                </c:pt>
                <c:pt idx="133">
                  <c:v>0.39226936020663683</c:v>
                </c:pt>
                <c:pt idx="134">
                  <c:v>0.4209689980999024</c:v>
                </c:pt>
                <c:pt idx="135">
                  <c:v>0.44925319041624567</c:v>
                </c:pt>
                <c:pt idx="136">
                  <c:v>0.47709402407264312</c:v>
                </c:pt>
                <c:pt idx="137">
                  <c:v>0.50446402352754038</c:v>
                </c:pt>
                <c:pt idx="138">
                  <c:v>0.53133617789589638</c:v>
                </c:pt>
                <c:pt idx="139">
                  <c:v>0.55768396760566263</c:v>
                </c:pt>
                <c:pt idx="140">
                  <c:v>0.58348139056940262</c:v>
                </c:pt>
                <c:pt idx="141">
                  <c:v>0.60870298784521337</c:v>
                </c:pt>
                <c:pt idx="142">
                  <c:v>0.63332386876162394</c:v>
                </c:pt>
                <c:pt idx="143">
                  <c:v>0.65731973548168343</c:v>
                </c:pt>
                <c:pt idx="144">
                  <c:v>0.68066690698199583</c:v>
                </c:pt>
                <c:pt idx="145">
                  <c:v>0.70334234242302862</c:v>
                </c:pt>
                <c:pt idx="146">
                  <c:v>0.72532366388764047</c:v>
                </c:pt>
                <c:pt idx="147">
                  <c:v>0.74658917846538186</c:v>
                </c:pt>
                <c:pt idx="148">
                  <c:v>0.76711789966078181</c:v>
                </c:pt>
                <c:pt idx="149">
                  <c:v>0.78688956810448296</c:v>
                </c:pt>
                <c:pt idx="150">
                  <c:v>0.80588467154679433</c:v>
                </c:pt>
                <c:pt idx="151">
                  <c:v>0.82408446411392411</c:v>
                </c:pt>
                <c:pt idx="152">
                  <c:v>0.84147098480789639</c:v>
                </c:pt>
                <c:pt idx="153">
                  <c:v>0.85802707523188648</c:v>
                </c:pt>
                <c:pt idx="154">
                  <c:v>0.873736396523487</c:v>
                </c:pt>
                <c:pt idx="155">
                  <c:v>0.88858344547919266</c:v>
                </c:pt>
                <c:pt idx="156">
                  <c:v>0.90255356985418944</c:v>
                </c:pt>
                <c:pt idx="157">
                  <c:v>0.91563298282235317</c:v>
                </c:pt>
                <c:pt idx="158">
                  <c:v>0.92780877658218097</c:v>
                </c:pt>
                <c:pt idx="159">
                  <c:v>0.93906893509523359</c:v>
                </c:pt>
                <c:pt idx="160">
                  <c:v>0.94940234594451334</c:v>
                </c:pt>
                <c:pt idx="161">
                  <c:v>0.95879881130108013</c:v>
                </c:pt>
                <c:pt idx="162">
                  <c:v>0.96724905798807614</c:v>
                </c:pt>
                <c:pt idx="163">
                  <c:v>0.9747447466322321</c:v>
                </c:pt>
                <c:pt idx="164">
                  <c:v>0.98127847989382122</c:v>
                </c:pt>
                <c:pt idx="165">
                  <c:v>0.98684380976694164</c:v>
                </c:pt>
                <c:pt idx="166">
                  <c:v>0.99143524394291926</c:v>
                </c:pt>
                <c:pt idx="167">
                  <c:v>0.99504825123055296</c:v>
                </c:pt>
                <c:pt idx="168">
                  <c:v>0.99767926602785317</c:v>
                </c:pt>
                <c:pt idx="169">
                  <c:v>0.99932569184086151</c:v>
                </c:pt>
                <c:pt idx="170">
                  <c:v>0.99998590384607577</c:v>
                </c:pt>
                <c:pt idx="171">
                  <c:v>0.9996592504939551</c:v>
                </c:pt>
                <c:pt idx="172">
                  <c:v>0.99834605415192101</c:v>
                </c:pt>
                <c:pt idx="173">
                  <c:v>0.99604761078621873</c:v>
                </c:pt>
                <c:pt idx="174">
                  <c:v>0.99276618868295574</c:v>
                </c:pt>
                <c:pt idx="175">
                  <c:v>0.98850502620957714</c:v>
                </c:pt>
                <c:pt idx="176">
                  <c:v>0.98326832861898794</c:v>
                </c:pt>
                <c:pt idx="177">
                  <c:v>0.97706126389947567</c:v>
                </c:pt>
                <c:pt idx="178">
                  <c:v>0.96988995767453068</c:v>
                </c:pt>
                <c:pt idx="179">
                  <c:v>0.96176148715759457</c:v>
                </c:pt>
                <c:pt idx="180">
                  <c:v>0.95268387416770506</c:v>
                </c:pt>
                <c:pt idx="181">
                  <c:v>0.94266607721293039</c:v>
                </c:pt>
                <c:pt idx="182">
                  <c:v>0.93171798264940131</c:v>
                </c:pt>
                <c:pt idx="183">
                  <c:v>0.91985039492467247</c:v>
                </c:pt>
                <c:pt idx="184">
                  <c:v>0.90707502591503664</c:v>
                </c:pt>
                <c:pt idx="185">
                  <c:v>0.89340448336731804</c:v>
                </c:pt>
                <c:pt idx="186">
                  <c:v>0.87885225845654646</c:v>
                </c:pt>
                <c:pt idx="187">
                  <c:v>0.8634327124717972</c:v>
                </c:pt>
                <c:pt idx="188">
                  <c:v>0.84716106264333246</c:v>
                </c:pt>
                <c:pt idx="189">
                  <c:v>0.83005336712503386</c:v>
                </c:pt>
                <c:pt idx="190">
                  <c:v>0.81212650914694084</c:v>
                </c:pt>
                <c:pt idx="191">
                  <c:v>0.79339818035354104</c:v>
                </c:pt>
                <c:pt idx="192">
                  <c:v>0.77388686334425483</c:v>
                </c:pt>
                <c:pt idx="193">
                  <c:v>0.75361181343334172</c:v>
                </c:pt>
                <c:pt idx="194">
                  <c:v>0.73259303964722677</c:v>
                </c:pt>
                <c:pt idx="195">
                  <c:v>0.71085128497800953</c:v>
                </c:pt>
                <c:pt idx="196">
                  <c:v>0.68840800591263396</c:v>
                </c:pt>
                <c:pt idx="197">
                  <c:v>0.6652853512579292</c:v>
                </c:pt>
                <c:pt idx="198">
                  <c:v>0.6415061402824066</c:v>
                </c:pt>
                <c:pt idx="199">
                  <c:v>0.61709384019640023</c:v>
                </c:pt>
                <c:pt idx="200">
                  <c:v>0.59207254299276146</c:v>
                </c:pt>
                <c:pt idx="201">
                  <c:v>0.566466941670974</c:v>
                </c:pt>
                <c:pt idx="202">
                  <c:v>0.54030230586813988</c:v>
                </c:pt>
                <c:pt idx="203">
                  <c:v>0.51360445692090273</c:v>
                </c:pt>
                <c:pt idx="204">
                  <c:v>0.48639974238290051</c:v>
                </c:pt>
                <c:pt idx="205">
                  <c:v>0.45871501002291981</c:v>
                </c:pt>
                <c:pt idx="206">
                  <c:v>0.43057758132937995</c:v>
                </c:pt>
                <c:pt idx="207">
                  <c:v>0.40201522454733096</c:v>
                </c:pt>
                <c:pt idx="208">
                  <c:v>0.37305612727453841</c:v>
                </c:pt>
                <c:pt idx="209">
                  <c:v>0.34372886864373881</c:v>
                </c:pt>
                <c:pt idx="210">
                  <c:v>0.31406239111847617</c:v>
                </c:pt>
                <c:pt idx="211">
                  <c:v>0.28408597193039331</c:v>
                </c:pt>
                <c:pt idx="212">
                  <c:v>0.25382919418612848</c:v>
                </c:pt>
                <c:pt idx="213">
                  <c:v>0.2233219176723728</c:v>
                </c:pt>
                <c:pt idx="214">
                  <c:v>0.19259424938785549</c:v>
                </c:pt>
                <c:pt idx="215">
                  <c:v>0.16167651383137963</c:v>
                </c:pt>
                <c:pt idx="216">
                  <c:v>0.13059922307519248</c:v>
                </c:pt>
                <c:pt idx="217">
                  <c:v>9.9393046653266301E-2</c:v>
                </c:pt>
                <c:pt idx="218">
                  <c:v>6.8088781294160405E-2</c:v>
                </c:pt>
                <c:pt idx="219">
                  <c:v>3.6717320528377131E-2</c:v>
                </c:pt>
                <c:pt idx="220">
                  <c:v>5.3096242001664084E-3</c:v>
                </c:pt>
                <c:pt idx="221">
                  <c:v>-2.6103312086090298E-2</c:v>
                </c:pt>
                <c:pt idx="222">
                  <c:v>-5.7490487554809976E-2</c:v>
                </c:pt>
                <c:pt idx="223">
                  <c:v>-8.882092685322196E-2</c:v>
                </c:pt>
                <c:pt idx="224">
                  <c:v>-0.12006371062031204</c:v>
                </c:pt>
                <c:pt idx="225">
                  <c:v>-0.15118800600048732</c:v>
                </c:pt>
                <c:pt idx="226">
                  <c:v>-0.18216309707188841</c:v>
                </c:pt>
                <c:pt idx="227">
                  <c:v>-0.21295841515929678</c:v>
                </c:pt>
                <c:pt idx="228">
                  <c:v>-0.24354356900172225</c:v>
                </c:pt>
                <c:pt idx="229">
                  <c:v>-0.2738883747449179</c:v>
                </c:pt>
                <c:pt idx="230">
                  <c:v>-0.30396288572918106</c:v>
                </c:pt>
                <c:pt idx="231">
                  <c:v>-0.3337374220431169</c:v>
                </c:pt>
                <c:pt idx="232">
                  <c:v>-0.36318259981410006</c:v>
                </c:pt>
                <c:pt idx="233">
                  <c:v>-0.39226936020663666</c:v>
                </c:pt>
                <c:pt idx="234">
                  <c:v>-0.42096899809990151</c:v>
                </c:pt>
                <c:pt idx="235">
                  <c:v>-0.44925319041624479</c:v>
                </c:pt>
                <c:pt idx="236">
                  <c:v>-0.47709402407264223</c:v>
                </c:pt>
                <c:pt idx="237">
                  <c:v>-0.5044640235275395</c:v>
                </c:pt>
                <c:pt idx="238">
                  <c:v>-0.53133617789589638</c:v>
                </c:pt>
                <c:pt idx="239">
                  <c:v>-0.55768396760566252</c:v>
                </c:pt>
                <c:pt idx="240">
                  <c:v>-0.58348139056940329</c:v>
                </c:pt>
                <c:pt idx="241">
                  <c:v>-0.60870298784521404</c:v>
                </c:pt>
                <c:pt idx="242">
                  <c:v>-0.63332386876162383</c:v>
                </c:pt>
                <c:pt idx="243">
                  <c:v>-0.65731973548168465</c:v>
                </c:pt>
                <c:pt idx="244">
                  <c:v>-0.68066690698199572</c:v>
                </c:pt>
                <c:pt idx="245">
                  <c:v>-0.70334234242302973</c:v>
                </c:pt>
                <c:pt idx="246">
                  <c:v>-0.7253236638876398</c:v>
                </c:pt>
                <c:pt idx="247">
                  <c:v>-0.74658917846538242</c:v>
                </c:pt>
                <c:pt idx="248">
                  <c:v>-0.76711789966078114</c:v>
                </c:pt>
                <c:pt idx="249">
                  <c:v>-0.78688956810448341</c:v>
                </c:pt>
                <c:pt idx="250">
                  <c:v>-0.80588467154679433</c:v>
                </c:pt>
                <c:pt idx="251">
                  <c:v>-0.824084464113924</c:v>
                </c:pt>
                <c:pt idx="252">
                  <c:v>-0.84147098480789639</c:v>
                </c:pt>
                <c:pt idx="253">
                  <c:v>-0.85802707523188648</c:v>
                </c:pt>
                <c:pt idx="254">
                  <c:v>-0.87373639652348689</c:v>
                </c:pt>
                <c:pt idx="255">
                  <c:v>-0.88858344547919221</c:v>
                </c:pt>
                <c:pt idx="256">
                  <c:v>-0.90255356985418977</c:v>
                </c:pt>
                <c:pt idx="257">
                  <c:v>-0.91563298282235284</c:v>
                </c:pt>
                <c:pt idx="258">
                  <c:v>-0.9278087765821813</c:v>
                </c:pt>
                <c:pt idx="259">
                  <c:v>-0.93906893509523293</c:v>
                </c:pt>
                <c:pt idx="260">
                  <c:v>-0.94940234594451323</c:v>
                </c:pt>
                <c:pt idx="261">
                  <c:v>-0.95879881130108013</c:v>
                </c:pt>
                <c:pt idx="262">
                  <c:v>-0.96724905798807614</c:v>
                </c:pt>
                <c:pt idx="263">
                  <c:v>-0.97474474663223187</c:v>
                </c:pt>
                <c:pt idx="264">
                  <c:v>-0.981278479893821</c:v>
                </c:pt>
                <c:pt idx="265">
                  <c:v>-0.98684380976694164</c:v>
                </c:pt>
                <c:pt idx="266">
                  <c:v>-0.99143524394291949</c:v>
                </c:pt>
                <c:pt idx="267">
                  <c:v>-0.99504825123055285</c:v>
                </c:pt>
                <c:pt idx="268">
                  <c:v>-0.99767926602785328</c:v>
                </c:pt>
                <c:pt idx="269">
                  <c:v>-0.99932569184086151</c:v>
                </c:pt>
                <c:pt idx="270">
                  <c:v>-0.99998590384607577</c:v>
                </c:pt>
                <c:pt idx="271">
                  <c:v>-0.9996592504939551</c:v>
                </c:pt>
                <c:pt idx="272">
                  <c:v>-0.99834605415192101</c:v>
                </c:pt>
                <c:pt idx="273">
                  <c:v>-0.99604761078621873</c:v>
                </c:pt>
                <c:pt idx="274">
                  <c:v>-0.99276618868295563</c:v>
                </c:pt>
                <c:pt idx="275">
                  <c:v>-0.98850502620957736</c:v>
                </c:pt>
                <c:pt idx="276">
                  <c:v>-0.98326832861898783</c:v>
                </c:pt>
                <c:pt idx="277">
                  <c:v>-0.9770612638994759</c:v>
                </c:pt>
                <c:pt idx="278">
                  <c:v>-0.9698899576745309</c:v>
                </c:pt>
                <c:pt idx="279">
                  <c:v>-0.96176148715759435</c:v>
                </c:pt>
                <c:pt idx="280">
                  <c:v>-0.95268387416770561</c:v>
                </c:pt>
                <c:pt idx="281">
                  <c:v>-0.94266607721293039</c:v>
                </c:pt>
                <c:pt idx="282">
                  <c:v>-0.93171798264940131</c:v>
                </c:pt>
                <c:pt idx="283">
                  <c:v>-0.91985039492467247</c:v>
                </c:pt>
                <c:pt idx="284">
                  <c:v>-0.90707502591503708</c:v>
                </c:pt>
                <c:pt idx="285">
                  <c:v>-0.89340448336731859</c:v>
                </c:pt>
                <c:pt idx="286">
                  <c:v>-0.87885225845654691</c:v>
                </c:pt>
                <c:pt idx="287">
                  <c:v>-0.86343271247179676</c:v>
                </c:pt>
                <c:pt idx="288">
                  <c:v>-0.84716106264333357</c:v>
                </c:pt>
                <c:pt idx="289">
                  <c:v>-0.83005336712503397</c:v>
                </c:pt>
                <c:pt idx="290">
                  <c:v>-0.8121265091469404</c:v>
                </c:pt>
                <c:pt idx="291">
                  <c:v>-0.79339818035354059</c:v>
                </c:pt>
                <c:pt idx="292">
                  <c:v>-0.77388686334425494</c:v>
                </c:pt>
                <c:pt idx="293">
                  <c:v>-0.75361181343334183</c:v>
                </c:pt>
                <c:pt idx="294">
                  <c:v>-0.73259303964722677</c:v>
                </c:pt>
                <c:pt idx="295">
                  <c:v>-0.71085128497800831</c:v>
                </c:pt>
                <c:pt idx="296">
                  <c:v>-0.68840800591263474</c:v>
                </c:pt>
                <c:pt idx="297">
                  <c:v>-0.66528535125792865</c:v>
                </c:pt>
                <c:pt idx="298">
                  <c:v>-0.64150614028240605</c:v>
                </c:pt>
                <c:pt idx="299">
                  <c:v>-0.61709384019639957</c:v>
                </c:pt>
                <c:pt idx="300">
                  <c:v>-0.59207254299276157</c:v>
                </c:pt>
                <c:pt idx="301">
                  <c:v>-0.56646694167097411</c:v>
                </c:pt>
                <c:pt idx="302">
                  <c:v>-0.54030230586813999</c:v>
                </c:pt>
                <c:pt idx="303">
                  <c:v>-0.51360445692090206</c:v>
                </c:pt>
                <c:pt idx="304">
                  <c:v>-0.48639974238290062</c:v>
                </c:pt>
                <c:pt idx="305">
                  <c:v>-0.45871501002291992</c:v>
                </c:pt>
                <c:pt idx="306">
                  <c:v>-0.43057758132938084</c:v>
                </c:pt>
                <c:pt idx="307">
                  <c:v>-0.40201522454733107</c:v>
                </c:pt>
                <c:pt idx="308">
                  <c:v>-0.37305612727453774</c:v>
                </c:pt>
                <c:pt idx="309">
                  <c:v>-0.34372886864373975</c:v>
                </c:pt>
                <c:pt idx="310">
                  <c:v>-0.31406239111847628</c:v>
                </c:pt>
                <c:pt idx="311">
                  <c:v>-0.28408597193039259</c:v>
                </c:pt>
                <c:pt idx="312">
                  <c:v>-0.25382919418612859</c:v>
                </c:pt>
                <c:pt idx="313">
                  <c:v>-0.22332191767237292</c:v>
                </c:pt>
                <c:pt idx="314">
                  <c:v>-0.19259424938785649</c:v>
                </c:pt>
                <c:pt idx="315">
                  <c:v>-0.16167651383137974</c:v>
                </c:pt>
                <c:pt idx="316">
                  <c:v>-0.13059922307519173</c:v>
                </c:pt>
                <c:pt idx="317">
                  <c:v>-9.9393046653267314E-2</c:v>
                </c:pt>
                <c:pt idx="318">
                  <c:v>-6.808878129416053E-2</c:v>
                </c:pt>
                <c:pt idx="319">
                  <c:v>-3.6717320528376368E-2</c:v>
                </c:pt>
                <c:pt idx="320">
                  <c:v>-5.3096242001665307E-3</c:v>
                </c:pt>
                <c:pt idx="321">
                  <c:v>2.6103312086090173E-2</c:v>
                </c:pt>
                <c:pt idx="322">
                  <c:v>5.7490487554808969E-2</c:v>
                </c:pt>
                <c:pt idx="323">
                  <c:v>8.8820926853221849E-2</c:v>
                </c:pt>
                <c:pt idx="324">
                  <c:v>0.12006371062031281</c:v>
                </c:pt>
                <c:pt idx="325">
                  <c:v>0.15118800600048546</c:v>
                </c:pt>
                <c:pt idx="326">
                  <c:v>0.1821630970718883</c:v>
                </c:pt>
                <c:pt idx="327">
                  <c:v>0.21295841515929667</c:v>
                </c:pt>
                <c:pt idx="328">
                  <c:v>0.24354356900172214</c:v>
                </c:pt>
                <c:pt idx="329">
                  <c:v>0.27388837474491778</c:v>
                </c:pt>
                <c:pt idx="330">
                  <c:v>0.30396288572918095</c:v>
                </c:pt>
                <c:pt idx="331">
                  <c:v>0.33373742204311679</c:v>
                </c:pt>
                <c:pt idx="332">
                  <c:v>0.36318259981410161</c:v>
                </c:pt>
                <c:pt idx="333">
                  <c:v>0.39226936020663655</c:v>
                </c:pt>
                <c:pt idx="334">
                  <c:v>0.4209689980999014</c:v>
                </c:pt>
                <c:pt idx="335">
                  <c:v>0.44925319041624467</c:v>
                </c:pt>
                <c:pt idx="336">
                  <c:v>0.47709402407264212</c:v>
                </c:pt>
                <c:pt idx="337">
                  <c:v>0.50446402352754094</c:v>
                </c:pt>
                <c:pt idx="338">
                  <c:v>0.53133617789589471</c:v>
                </c:pt>
                <c:pt idx="339">
                  <c:v>0.55768396760566241</c:v>
                </c:pt>
                <c:pt idx="340">
                  <c:v>0.58348139056940318</c:v>
                </c:pt>
                <c:pt idx="341">
                  <c:v>0.60870298784521393</c:v>
                </c:pt>
                <c:pt idx="342">
                  <c:v>0.63332386876162372</c:v>
                </c:pt>
                <c:pt idx="343">
                  <c:v>0.65731973548168321</c:v>
                </c:pt>
                <c:pt idx="344">
                  <c:v>0.68066690698199561</c:v>
                </c:pt>
                <c:pt idx="345">
                  <c:v>0.70334234242302973</c:v>
                </c:pt>
                <c:pt idx="346">
                  <c:v>0.72532366388763969</c:v>
                </c:pt>
                <c:pt idx="347">
                  <c:v>0.74658917846538231</c:v>
                </c:pt>
                <c:pt idx="348">
                  <c:v>0.76711789966078225</c:v>
                </c:pt>
                <c:pt idx="349">
                  <c:v>0.78688956810448341</c:v>
                </c:pt>
                <c:pt idx="350">
                  <c:v>0.80588467154679422</c:v>
                </c:pt>
                <c:pt idx="351">
                  <c:v>0.82408446411392389</c:v>
                </c:pt>
                <c:pt idx="352">
                  <c:v>0.84147098480789628</c:v>
                </c:pt>
                <c:pt idx="353">
                  <c:v>0.85802707523188637</c:v>
                </c:pt>
                <c:pt idx="354">
                  <c:v>0.87373639652348689</c:v>
                </c:pt>
                <c:pt idx="355">
                  <c:v>0.8885834454791921</c:v>
                </c:pt>
                <c:pt idx="356">
                  <c:v>0.902553569854189</c:v>
                </c:pt>
                <c:pt idx="357">
                  <c:v>0.91563298282235273</c:v>
                </c:pt>
                <c:pt idx="358">
                  <c:v>0.92780877658218119</c:v>
                </c:pt>
                <c:pt idx="359">
                  <c:v>0.93906893509523282</c:v>
                </c:pt>
                <c:pt idx="360">
                  <c:v>0.94940234594451323</c:v>
                </c:pt>
                <c:pt idx="361">
                  <c:v>0.95879881130108002</c:v>
                </c:pt>
                <c:pt idx="362">
                  <c:v>0.96724905798807614</c:v>
                </c:pt>
                <c:pt idx="363">
                  <c:v>0.97474474663223187</c:v>
                </c:pt>
                <c:pt idx="364">
                  <c:v>0.981278479893821</c:v>
                </c:pt>
                <c:pt idx="365">
                  <c:v>0.98684380976694164</c:v>
                </c:pt>
                <c:pt idx="366">
                  <c:v>0.99143524394291949</c:v>
                </c:pt>
                <c:pt idx="367">
                  <c:v>0.99504825123055285</c:v>
                </c:pt>
                <c:pt idx="368">
                  <c:v>0.99767926602785328</c:v>
                </c:pt>
                <c:pt idx="369">
                  <c:v>0.99932569184086151</c:v>
                </c:pt>
                <c:pt idx="370">
                  <c:v>0.99998590384607577</c:v>
                </c:pt>
                <c:pt idx="371">
                  <c:v>0.99965925049395521</c:v>
                </c:pt>
                <c:pt idx="372">
                  <c:v>0.99834605415192101</c:v>
                </c:pt>
                <c:pt idx="373">
                  <c:v>0.99604761078621873</c:v>
                </c:pt>
                <c:pt idx="374">
                  <c:v>0.99276618868295563</c:v>
                </c:pt>
                <c:pt idx="375">
                  <c:v>0.98850502620957736</c:v>
                </c:pt>
                <c:pt idx="376">
                  <c:v>0.98326832861898783</c:v>
                </c:pt>
                <c:pt idx="377">
                  <c:v>0.97706126389947601</c:v>
                </c:pt>
                <c:pt idx="378">
                  <c:v>0.9698899576745309</c:v>
                </c:pt>
                <c:pt idx="379">
                  <c:v>0.96176148715759435</c:v>
                </c:pt>
                <c:pt idx="380">
                  <c:v>0.95268387416770572</c:v>
                </c:pt>
                <c:pt idx="381">
                  <c:v>0.9426660772129305</c:v>
                </c:pt>
                <c:pt idx="382">
                  <c:v>0.93171798264940131</c:v>
                </c:pt>
                <c:pt idx="383">
                  <c:v>0.91985039492467258</c:v>
                </c:pt>
                <c:pt idx="384">
                  <c:v>0.90707502591503708</c:v>
                </c:pt>
                <c:pt idx="385">
                  <c:v>0.89340448336731859</c:v>
                </c:pt>
                <c:pt idx="386">
                  <c:v>0.87885225845654702</c:v>
                </c:pt>
                <c:pt idx="387">
                  <c:v>0.86343271247179687</c:v>
                </c:pt>
                <c:pt idx="388">
                  <c:v>0.84716106264333357</c:v>
                </c:pt>
                <c:pt idx="389">
                  <c:v>0.83005336712503408</c:v>
                </c:pt>
                <c:pt idx="390">
                  <c:v>0.81212650914694051</c:v>
                </c:pt>
                <c:pt idx="391">
                  <c:v>0.79339818035354071</c:v>
                </c:pt>
                <c:pt idx="392">
                  <c:v>0.77388686334425505</c:v>
                </c:pt>
                <c:pt idx="393">
                  <c:v>0.75361181343334183</c:v>
                </c:pt>
                <c:pt idx="394">
                  <c:v>0.73259303964722688</c:v>
                </c:pt>
                <c:pt idx="395">
                  <c:v>0.71085128497800842</c:v>
                </c:pt>
                <c:pt idx="396">
                  <c:v>0.68840800591263485</c:v>
                </c:pt>
                <c:pt idx="397">
                  <c:v>0.66528535125792865</c:v>
                </c:pt>
                <c:pt idx="398">
                  <c:v>0.64150614028240616</c:v>
                </c:pt>
                <c:pt idx="399">
                  <c:v>0.61709384019639968</c:v>
                </c:pt>
                <c:pt idx="400">
                  <c:v>0.59207254299276169</c:v>
                </c:pt>
                <c:pt idx="401">
                  <c:v>0.56646694167097422</c:v>
                </c:pt>
                <c:pt idx="402">
                  <c:v>0.5403023058681401</c:v>
                </c:pt>
                <c:pt idx="403">
                  <c:v>0.51360445692090217</c:v>
                </c:pt>
                <c:pt idx="404">
                  <c:v>0.48639974238290229</c:v>
                </c:pt>
                <c:pt idx="405">
                  <c:v>0.45871501002291842</c:v>
                </c:pt>
                <c:pt idx="406">
                  <c:v>0.43057758132938095</c:v>
                </c:pt>
                <c:pt idx="407">
                  <c:v>0.40201522454733118</c:v>
                </c:pt>
                <c:pt idx="408">
                  <c:v>0.37305612727453946</c:v>
                </c:pt>
                <c:pt idx="409">
                  <c:v>0.34372886864373819</c:v>
                </c:pt>
                <c:pt idx="410">
                  <c:v>0.31406239111847645</c:v>
                </c:pt>
                <c:pt idx="411">
                  <c:v>0.2840859719303927</c:v>
                </c:pt>
                <c:pt idx="412">
                  <c:v>0.25382919418613042</c:v>
                </c:pt>
                <c:pt idx="413">
                  <c:v>0.22332191767237131</c:v>
                </c:pt>
                <c:pt idx="414">
                  <c:v>0.1925942493878566</c:v>
                </c:pt>
                <c:pt idx="415">
                  <c:v>0.16167651383137985</c:v>
                </c:pt>
                <c:pt idx="416">
                  <c:v>0.13059922307519362</c:v>
                </c:pt>
                <c:pt idx="417">
                  <c:v>9.9393046653265663E-2</c:v>
                </c:pt>
                <c:pt idx="418">
                  <c:v>6.8088781294160655E-2</c:v>
                </c:pt>
                <c:pt idx="419">
                  <c:v>3.6717320528376493E-2</c:v>
                </c:pt>
                <c:pt idx="420">
                  <c:v>5.3096242001684293E-3</c:v>
                </c:pt>
                <c:pt idx="421">
                  <c:v>-2.6103312086091828E-2</c:v>
                </c:pt>
                <c:pt idx="422">
                  <c:v>-5.7490487554808845E-2</c:v>
                </c:pt>
                <c:pt idx="423">
                  <c:v>-8.8820926853221724E-2</c:v>
                </c:pt>
                <c:pt idx="424">
                  <c:v>-0.12006371062031092</c:v>
                </c:pt>
                <c:pt idx="425">
                  <c:v>-0.1511880060004871</c:v>
                </c:pt>
                <c:pt idx="426">
                  <c:v>-0.18216309707188819</c:v>
                </c:pt>
                <c:pt idx="427">
                  <c:v>-0.21295841515929656</c:v>
                </c:pt>
                <c:pt idx="428">
                  <c:v>-0.24354356900172203</c:v>
                </c:pt>
                <c:pt idx="429">
                  <c:v>-0.27388837474491595</c:v>
                </c:pt>
                <c:pt idx="430">
                  <c:v>-0.30396288572918256</c:v>
                </c:pt>
                <c:pt idx="431">
                  <c:v>-0.33373742204311668</c:v>
                </c:pt>
                <c:pt idx="432">
                  <c:v>-0.3631825998141015</c:v>
                </c:pt>
                <c:pt idx="433">
                  <c:v>-0.39226936020663483</c:v>
                </c:pt>
                <c:pt idx="434">
                  <c:v>-0.4209689980999029</c:v>
                </c:pt>
                <c:pt idx="435">
                  <c:v>-0.44925319041624456</c:v>
                </c:pt>
                <c:pt idx="436">
                  <c:v>-0.47709402407264201</c:v>
                </c:pt>
                <c:pt idx="437">
                  <c:v>-0.50446402352753927</c:v>
                </c:pt>
                <c:pt idx="438">
                  <c:v>-0.53133617789589616</c:v>
                </c:pt>
                <c:pt idx="439">
                  <c:v>-0.5576839676056623</c:v>
                </c:pt>
                <c:pt idx="440">
                  <c:v>-0.58348139056940307</c:v>
                </c:pt>
                <c:pt idx="441">
                  <c:v>-0.60870298784521237</c:v>
                </c:pt>
                <c:pt idx="442">
                  <c:v>-0.63332386876162505</c:v>
                </c:pt>
                <c:pt idx="443">
                  <c:v>-0.6573197354816831</c:v>
                </c:pt>
                <c:pt idx="444">
                  <c:v>-0.6806669069819955</c:v>
                </c:pt>
                <c:pt idx="445">
                  <c:v>-0.70334234242302829</c:v>
                </c:pt>
                <c:pt idx="446">
                  <c:v>-0.72532366388764091</c:v>
                </c:pt>
                <c:pt idx="447">
                  <c:v>-0.7465891784653822</c:v>
                </c:pt>
                <c:pt idx="448">
                  <c:v>-0.76711789966078214</c:v>
                </c:pt>
                <c:pt idx="449">
                  <c:v>-0.78688956810448218</c:v>
                </c:pt>
                <c:pt idx="450">
                  <c:v>-0.80588467154679522</c:v>
                </c:pt>
                <c:pt idx="451">
                  <c:v>-0.82408446411392389</c:v>
                </c:pt>
                <c:pt idx="452">
                  <c:v>-0.84147098480789617</c:v>
                </c:pt>
                <c:pt idx="453">
                  <c:v>-0.85802707523188637</c:v>
                </c:pt>
                <c:pt idx="454">
                  <c:v>-0.87373639652348589</c:v>
                </c:pt>
                <c:pt idx="455">
                  <c:v>-0.88858344547919288</c:v>
                </c:pt>
                <c:pt idx="456">
                  <c:v>-0.90255356985418889</c:v>
                </c:pt>
                <c:pt idx="457">
                  <c:v>-0.91563298282235273</c:v>
                </c:pt>
                <c:pt idx="458">
                  <c:v>-0.92780877658218053</c:v>
                </c:pt>
                <c:pt idx="459">
                  <c:v>-0.93906893509523348</c:v>
                </c:pt>
                <c:pt idx="460">
                  <c:v>-0.94940234594451323</c:v>
                </c:pt>
                <c:pt idx="461">
                  <c:v>-0.95879881130108002</c:v>
                </c:pt>
                <c:pt idx="462">
                  <c:v>-0.96724905798807559</c:v>
                </c:pt>
                <c:pt idx="463">
                  <c:v>-0.97474474663223221</c:v>
                </c:pt>
                <c:pt idx="464">
                  <c:v>-0.981278479893821</c:v>
                </c:pt>
                <c:pt idx="465">
                  <c:v>-0.98684380976694164</c:v>
                </c:pt>
                <c:pt idx="466">
                  <c:v>-0.99143524394291926</c:v>
                </c:pt>
                <c:pt idx="467">
                  <c:v>-0.99504825123055296</c:v>
                </c:pt>
                <c:pt idx="468">
                  <c:v>-0.99767926602785328</c:v>
                </c:pt>
                <c:pt idx="469">
                  <c:v>-0.99932569184086151</c:v>
                </c:pt>
                <c:pt idx="470">
                  <c:v>-0.99998590384607566</c:v>
                </c:pt>
                <c:pt idx="471">
                  <c:v>-0.9996592504939551</c:v>
                </c:pt>
                <c:pt idx="472">
                  <c:v>-0.99834605415192101</c:v>
                </c:pt>
                <c:pt idx="473">
                  <c:v>-0.99604761078621873</c:v>
                </c:pt>
                <c:pt idx="474">
                  <c:v>-0.99276618868295585</c:v>
                </c:pt>
                <c:pt idx="475">
                  <c:v>-0.98850502620957714</c:v>
                </c:pt>
                <c:pt idx="476">
                  <c:v>-0.98326832861898783</c:v>
                </c:pt>
                <c:pt idx="477">
                  <c:v>-0.97706126389947601</c:v>
                </c:pt>
                <c:pt idx="478">
                  <c:v>-0.96988995767453101</c:v>
                </c:pt>
                <c:pt idx="479">
                  <c:v>-0.96176148715759491</c:v>
                </c:pt>
                <c:pt idx="480">
                  <c:v>-0.95268387416770517</c:v>
                </c:pt>
                <c:pt idx="481">
                  <c:v>-0.94266607721293105</c:v>
                </c:pt>
                <c:pt idx="482">
                  <c:v>-0.93171798264940142</c:v>
                </c:pt>
                <c:pt idx="483">
                  <c:v>-0.91985039492467324</c:v>
                </c:pt>
                <c:pt idx="484">
                  <c:v>-0.90707502591503564</c:v>
                </c:pt>
                <c:pt idx="485">
                  <c:v>-0.89340448336731948</c:v>
                </c:pt>
                <c:pt idx="486">
                  <c:v>-0.87885225845654702</c:v>
                </c:pt>
                <c:pt idx="487">
                  <c:v>-0.86343271247179698</c:v>
                </c:pt>
                <c:pt idx="488">
                  <c:v>-0.8471610626433318</c:v>
                </c:pt>
                <c:pt idx="489">
                  <c:v>-0.83005336712503408</c:v>
                </c:pt>
                <c:pt idx="490">
                  <c:v>-0.81212650914694162</c:v>
                </c:pt>
                <c:pt idx="491">
                  <c:v>-0.79339818035354071</c:v>
                </c:pt>
                <c:pt idx="492">
                  <c:v>-0.77388686334425394</c:v>
                </c:pt>
                <c:pt idx="493">
                  <c:v>-0.75361181343334194</c:v>
                </c:pt>
                <c:pt idx="494">
                  <c:v>-0.73259303964722822</c:v>
                </c:pt>
                <c:pt idx="495">
                  <c:v>-0.71085128497800976</c:v>
                </c:pt>
                <c:pt idx="496">
                  <c:v>-0.68840800591263362</c:v>
                </c:pt>
                <c:pt idx="497">
                  <c:v>-0.66528535125792743</c:v>
                </c:pt>
                <c:pt idx="498">
                  <c:v>-0.64150614028240616</c:v>
                </c:pt>
                <c:pt idx="499">
                  <c:v>-0.61709384019640123</c:v>
                </c:pt>
                <c:pt idx="500">
                  <c:v>-0.5920725429927618</c:v>
                </c:pt>
                <c:pt idx="501">
                  <c:v>-0.56646694167097278</c:v>
                </c:pt>
                <c:pt idx="502">
                  <c:v>-0.54030230586814021</c:v>
                </c:pt>
                <c:pt idx="503">
                  <c:v>-0.51360445692090373</c:v>
                </c:pt>
                <c:pt idx="504">
                  <c:v>-0.48639974238290085</c:v>
                </c:pt>
                <c:pt idx="505">
                  <c:v>-0.45871501002291853</c:v>
                </c:pt>
                <c:pt idx="506">
                  <c:v>-0.43057758132938106</c:v>
                </c:pt>
                <c:pt idx="507">
                  <c:v>-0.40201522454733296</c:v>
                </c:pt>
                <c:pt idx="508">
                  <c:v>-0.37305612727453957</c:v>
                </c:pt>
                <c:pt idx="509">
                  <c:v>-0.34372886864373831</c:v>
                </c:pt>
                <c:pt idx="510">
                  <c:v>-0.31406239111847484</c:v>
                </c:pt>
                <c:pt idx="511">
                  <c:v>-0.28408597193039281</c:v>
                </c:pt>
                <c:pt idx="512">
                  <c:v>-0.25382919418613059</c:v>
                </c:pt>
                <c:pt idx="513">
                  <c:v>-0.22332191767237317</c:v>
                </c:pt>
                <c:pt idx="514">
                  <c:v>-0.19259424938785497</c:v>
                </c:pt>
                <c:pt idx="515">
                  <c:v>-0.16167651383137999</c:v>
                </c:pt>
                <c:pt idx="516">
                  <c:v>-0.1305992230751955</c:v>
                </c:pt>
                <c:pt idx="517">
                  <c:v>-9.9393046653264011E-2</c:v>
                </c:pt>
                <c:pt idx="518">
                  <c:v>-6.808878129416078E-2</c:v>
                </c:pt>
                <c:pt idx="519">
                  <c:v>-3.6717320528378387E-2</c:v>
                </c:pt>
                <c:pt idx="520">
                  <c:v>-5.3096242001667753E-3</c:v>
                </c:pt>
                <c:pt idx="521">
                  <c:v>2.6103312086091703E-2</c:v>
                </c:pt>
                <c:pt idx="522">
                  <c:v>5.7490487554808727E-2</c:v>
                </c:pt>
                <c:pt idx="523">
                  <c:v>8.8820926853223375E-2</c:v>
                </c:pt>
                <c:pt idx="524">
                  <c:v>0.12006371062031081</c:v>
                </c:pt>
                <c:pt idx="525">
                  <c:v>0.15118800600048696</c:v>
                </c:pt>
                <c:pt idx="526">
                  <c:v>0.1821630970718863</c:v>
                </c:pt>
                <c:pt idx="527">
                  <c:v>0.21295841515929642</c:v>
                </c:pt>
                <c:pt idx="528">
                  <c:v>0.24354356900172189</c:v>
                </c:pt>
                <c:pt idx="529">
                  <c:v>0.27388837474491412</c:v>
                </c:pt>
                <c:pt idx="530">
                  <c:v>0.30396288572918412</c:v>
                </c:pt>
                <c:pt idx="531">
                  <c:v>0.33373742204311657</c:v>
                </c:pt>
                <c:pt idx="532">
                  <c:v>0.36318259981409973</c:v>
                </c:pt>
                <c:pt idx="533">
                  <c:v>0.39226936020663633</c:v>
                </c:pt>
                <c:pt idx="534">
                  <c:v>0.42096899809990279</c:v>
                </c:pt>
                <c:pt idx="535">
                  <c:v>0.44925319041624445</c:v>
                </c:pt>
                <c:pt idx="536">
                  <c:v>0.47709402407264345</c:v>
                </c:pt>
                <c:pt idx="537">
                  <c:v>0.50446402352753916</c:v>
                </c:pt>
                <c:pt idx="538">
                  <c:v>0.53133617789589604</c:v>
                </c:pt>
                <c:pt idx="539">
                  <c:v>0.55768396760566075</c:v>
                </c:pt>
                <c:pt idx="540">
                  <c:v>0.58348139056940296</c:v>
                </c:pt>
                <c:pt idx="541">
                  <c:v>0.60870298784521226</c:v>
                </c:pt>
                <c:pt idx="542">
                  <c:v>0.63332386876162361</c:v>
                </c:pt>
                <c:pt idx="543">
                  <c:v>0.65731973548168432</c:v>
                </c:pt>
                <c:pt idx="544">
                  <c:v>0.6806669069819955</c:v>
                </c:pt>
                <c:pt idx="545">
                  <c:v>0.70334234242302696</c:v>
                </c:pt>
                <c:pt idx="546">
                  <c:v>0.72532366388764202</c:v>
                </c:pt>
                <c:pt idx="547">
                  <c:v>0.7465891784653822</c:v>
                </c:pt>
                <c:pt idx="548">
                  <c:v>0.76711789966078092</c:v>
                </c:pt>
                <c:pt idx="549">
                  <c:v>0.78688956810448318</c:v>
                </c:pt>
                <c:pt idx="550">
                  <c:v>0.80588467154679511</c:v>
                </c:pt>
                <c:pt idx="551">
                  <c:v>0.82408446411392378</c:v>
                </c:pt>
                <c:pt idx="552">
                  <c:v>0.84147098480789517</c:v>
                </c:pt>
                <c:pt idx="553">
                  <c:v>0.85802707523188626</c:v>
                </c:pt>
                <c:pt idx="554">
                  <c:v>0.87373639652348589</c:v>
                </c:pt>
                <c:pt idx="555">
                  <c:v>0.88858344547919199</c:v>
                </c:pt>
                <c:pt idx="556">
                  <c:v>0.90255356985418966</c:v>
                </c:pt>
                <c:pt idx="557">
                  <c:v>0.91563298282235261</c:v>
                </c:pt>
                <c:pt idx="558">
                  <c:v>0.92780877658217975</c:v>
                </c:pt>
                <c:pt idx="559">
                  <c:v>0.93906893509523404</c:v>
                </c:pt>
                <c:pt idx="560">
                  <c:v>0.94940234594451312</c:v>
                </c:pt>
                <c:pt idx="561">
                  <c:v>0.95879881130107947</c:v>
                </c:pt>
                <c:pt idx="562">
                  <c:v>0.96724905798807603</c:v>
                </c:pt>
                <c:pt idx="563">
                  <c:v>0.97474474663223221</c:v>
                </c:pt>
                <c:pt idx="564">
                  <c:v>0.981278479893821</c:v>
                </c:pt>
                <c:pt idx="565">
                  <c:v>0.98684380976694186</c:v>
                </c:pt>
                <c:pt idx="566">
                  <c:v>0.99143524394291926</c:v>
                </c:pt>
                <c:pt idx="567">
                  <c:v>0.99504825123055296</c:v>
                </c:pt>
                <c:pt idx="568">
                  <c:v>0.99767926602785306</c:v>
                </c:pt>
                <c:pt idx="569">
                  <c:v>0.99932569184086151</c:v>
                </c:pt>
                <c:pt idx="570">
                  <c:v>0.99998590384607566</c:v>
                </c:pt>
                <c:pt idx="571">
                  <c:v>0.99965925049395521</c:v>
                </c:pt>
                <c:pt idx="572">
                  <c:v>0.9983460541519209</c:v>
                </c:pt>
                <c:pt idx="573">
                  <c:v>0.99604761078621873</c:v>
                </c:pt>
                <c:pt idx="574">
                  <c:v>0.99276618868295607</c:v>
                </c:pt>
                <c:pt idx="575">
                  <c:v>0.98850502620957681</c:v>
                </c:pt>
                <c:pt idx="576">
                  <c:v>0.98326832861898783</c:v>
                </c:pt>
                <c:pt idx="577">
                  <c:v>0.97706126389947601</c:v>
                </c:pt>
                <c:pt idx="578">
                  <c:v>0.96988995767453057</c:v>
                </c:pt>
                <c:pt idx="579">
                  <c:v>0.96176148715759491</c:v>
                </c:pt>
                <c:pt idx="580">
                  <c:v>0.95268387416770528</c:v>
                </c:pt>
                <c:pt idx="581">
                  <c:v>0.94266607721293116</c:v>
                </c:pt>
                <c:pt idx="582">
                  <c:v>0.93171798264940142</c:v>
                </c:pt>
                <c:pt idx="583">
                  <c:v>0.91985039492467335</c:v>
                </c:pt>
                <c:pt idx="584">
                  <c:v>0.90707502591503719</c:v>
                </c:pt>
                <c:pt idx="585">
                  <c:v>0.89340448336731793</c:v>
                </c:pt>
                <c:pt idx="586">
                  <c:v>0.87885225845654713</c:v>
                </c:pt>
                <c:pt idx="587">
                  <c:v>0.86343271247179876</c:v>
                </c:pt>
                <c:pt idx="588">
                  <c:v>0.8471610626433318</c:v>
                </c:pt>
                <c:pt idx="589">
                  <c:v>0.83005336712503419</c:v>
                </c:pt>
                <c:pt idx="590">
                  <c:v>0.81212650914694173</c:v>
                </c:pt>
                <c:pt idx="591">
                  <c:v>0.79339818035354082</c:v>
                </c:pt>
                <c:pt idx="592">
                  <c:v>0.77388686334425405</c:v>
                </c:pt>
                <c:pt idx="593">
                  <c:v>0.75361181343334205</c:v>
                </c:pt>
                <c:pt idx="594">
                  <c:v>0.73259303964722589</c:v>
                </c:pt>
                <c:pt idx="595">
                  <c:v>0.71085128497800987</c:v>
                </c:pt>
                <c:pt idx="596">
                  <c:v>0.68840800591263374</c:v>
                </c:pt>
                <c:pt idx="597">
                  <c:v>0.6652853512579302</c:v>
                </c:pt>
                <c:pt idx="598">
                  <c:v>0.64150614028240627</c:v>
                </c:pt>
                <c:pt idx="599">
                  <c:v>0.61709384019640134</c:v>
                </c:pt>
                <c:pt idx="600">
                  <c:v>0.59207254299276191</c:v>
                </c:pt>
                <c:pt idx="601">
                  <c:v>0.56646694167097289</c:v>
                </c:pt>
                <c:pt idx="602">
                  <c:v>0.54030230586814032</c:v>
                </c:pt>
                <c:pt idx="603">
                  <c:v>0.51360445692090384</c:v>
                </c:pt>
                <c:pt idx="604">
                  <c:v>0.48639974238290096</c:v>
                </c:pt>
                <c:pt idx="605">
                  <c:v>0.45871501002291865</c:v>
                </c:pt>
                <c:pt idx="606">
                  <c:v>0.43057758132938118</c:v>
                </c:pt>
                <c:pt idx="607">
                  <c:v>0.4020152245473298</c:v>
                </c:pt>
                <c:pt idx="608">
                  <c:v>0.37305612727453968</c:v>
                </c:pt>
                <c:pt idx="609">
                  <c:v>0.34372886864373842</c:v>
                </c:pt>
                <c:pt idx="610">
                  <c:v>0.31406239111847833</c:v>
                </c:pt>
                <c:pt idx="611">
                  <c:v>0.28408597193039292</c:v>
                </c:pt>
                <c:pt idx="612">
                  <c:v>0.2538291941861307</c:v>
                </c:pt>
                <c:pt idx="613">
                  <c:v>0.22332191767237328</c:v>
                </c:pt>
                <c:pt idx="614">
                  <c:v>0.1925942493878551</c:v>
                </c:pt>
                <c:pt idx="615">
                  <c:v>0.16167651383134854</c:v>
                </c:pt>
                <c:pt idx="616">
                  <c:v>0.13059922307519561</c:v>
                </c:pt>
                <c:pt idx="617">
                  <c:v>9.9393046653264136E-2</c:v>
                </c:pt>
                <c:pt idx="618">
                  <c:v>6.8088781294160891E-2</c:v>
                </c:pt>
                <c:pt idx="619">
                  <c:v>3.6717320528378512E-2</c:v>
                </c:pt>
                <c:pt idx="620">
                  <c:v>5.3096242001668984E-3</c:v>
                </c:pt>
                <c:pt idx="621">
                  <c:v>-2.6103312086091582E-2</c:v>
                </c:pt>
                <c:pt idx="622">
                  <c:v>-5.7490487554808602E-2</c:v>
                </c:pt>
                <c:pt idx="623">
                  <c:v>-8.8820926853251561E-2</c:v>
                </c:pt>
                <c:pt idx="624">
                  <c:v>-0.12006371062031068</c:v>
                </c:pt>
                <c:pt idx="625">
                  <c:v>-0.15118800600048685</c:v>
                </c:pt>
                <c:pt idx="626">
                  <c:v>-0.18216309707188619</c:v>
                </c:pt>
                <c:pt idx="627">
                  <c:v>-0.21295841515929631</c:v>
                </c:pt>
                <c:pt idx="628">
                  <c:v>-0.24354356900172178</c:v>
                </c:pt>
                <c:pt idx="629">
                  <c:v>-0.27388837474491401</c:v>
                </c:pt>
                <c:pt idx="630">
                  <c:v>-0.30396288572918401</c:v>
                </c:pt>
                <c:pt idx="631">
                  <c:v>-0.3337374220431466</c:v>
                </c:pt>
                <c:pt idx="632">
                  <c:v>-0.36318259981409962</c:v>
                </c:pt>
                <c:pt idx="633">
                  <c:v>-0.39226936020663622</c:v>
                </c:pt>
                <c:pt idx="634">
                  <c:v>-0.42096899809990268</c:v>
                </c:pt>
                <c:pt idx="635">
                  <c:v>-0.44925319041624434</c:v>
                </c:pt>
                <c:pt idx="636">
                  <c:v>-0.47709402407266832</c:v>
                </c:pt>
                <c:pt idx="637">
                  <c:v>-0.50446402352753916</c:v>
                </c:pt>
                <c:pt idx="638">
                  <c:v>-0.53133617789589593</c:v>
                </c:pt>
                <c:pt idx="639">
                  <c:v>-0.55768396760568717</c:v>
                </c:pt>
                <c:pt idx="640">
                  <c:v>-0.58348139056942594</c:v>
                </c:pt>
                <c:pt idx="641">
                  <c:v>-0.60870298784521226</c:v>
                </c:pt>
                <c:pt idx="642">
                  <c:v>-0.6333238687616235</c:v>
                </c:pt>
                <c:pt idx="643">
                  <c:v>-0.65731973548168432</c:v>
                </c:pt>
                <c:pt idx="644">
                  <c:v>-0.68066690698201882</c:v>
                </c:pt>
                <c:pt idx="645">
                  <c:v>-0.70334234242302685</c:v>
                </c:pt>
                <c:pt idx="646">
                  <c:v>-0.72532366388764191</c:v>
                </c:pt>
                <c:pt idx="647">
                  <c:v>-0.7465891784654034</c:v>
                </c:pt>
                <c:pt idx="648">
                  <c:v>-0.76711789966080135</c:v>
                </c:pt>
                <c:pt idx="649">
                  <c:v>-0.78688956810448318</c:v>
                </c:pt>
                <c:pt idx="650">
                  <c:v>-0.80588467154679511</c:v>
                </c:pt>
                <c:pt idx="651">
                  <c:v>-0.82408446411392378</c:v>
                </c:pt>
                <c:pt idx="652">
                  <c:v>-0.84147098480791238</c:v>
                </c:pt>
                <c:pt idx="653">
                  <c:v>-0.85802707523188626</c:v>
                </c:pt>
                <c:pt idx="654">
                  <c:v>-0.87373639652348578</c:v>
                </c:pt>
                <c:pt idx="655">
                  <c:v>-0.88858344547920665</c:v>
                </c:pt>
                <c:pt idx="656">
                  <c:v>-0.90255356985420176</c:v>
                </c:pt>
                <c:pt idx="657">
                  <c:v>-0.91563298282235261</c:v>
                </c:pt>
                <c:pt idx="658">
                  <c:v>-0.92780877658217975</c:v>
                </c:pt>
                <c:pt idx="659">
                  <c:v>-0.93906893509523393</c:v>
                </c:pt>
                <c:pt idx="660">
                  <c:v>-0.94940234594452311</c:v>
                </c:pt>
                <c:pt idx="661">
                  <c:v>-0.95879881130108857</c:v>
                </c:pt>
                <c:pt idx="662">
                  <c:v>-0.96724905798807603</c:v>
                </c:pt>
                <c:pt idx="663">
                  <c:v>-0.97474474663223853</c:v>
                </c:pt>
                <c:pt idx="664">
                  <c:v>-0.9812784798938271</c:v>
                </c:pt>
                <c:pt idx="665">
                  <c:v>-0.98684380976694641</c:v>
                </c:pt>
                <c:pt idx="666">
                  <c:v>-0.99143524394291926</c:v>
                </c:pt>
                <c:pt idx="667">
                  <c:v>-0.99504825123055296</c:v>
                </c:pt>
                <c:pt idx="668">
                  <c:v>-0.99767926602785528</c:v>
                </c:pt>
                <c:pt idx="669">
                  <c:v>-0.99932569184086251</c:v>
                </c:pt>
                <c:pt idx="670">
                  <c:v>-0.99998590384607566</c:v>
                </c:pt>
                <c:pt idx="671">
                  <c:v>-0.99965925049395432</c:v>
                </c:pt>
                <c:pt idx="672">
                  <c:v>-0.99834605415191924</c:v>
                </c:pt>
                <c:pt idx="673">
                  <c:v>-0.99604761078621595</c:v>
                </c:pt>
                <c:pt idx="674">
                  <c:v>-0.99276618868295607</c:v>
                </c:pt>
                <c:pt idx="675">
                  <c:v>-0.98850502620957681</c:v>
                </c:pt>
                <c:pt idx="676">
                  <c:v>-0.98326832861898206</c:v>
                </c:pt>
                <c:pt idx="677">
                  <c:v>-0.97706126389946923</c:v>
                </c:pt>
                <c:pt idx="678">
                  <c:v>-0.96988995767453057</c:v>
                </c:pt>
                <c:pt idx="679">
                  <c:v>-0.96176148715758614</c:v>
                </c:pt>
                <c:pt idx="680">
                  <c:v>-0.95268387416769551</c:v>
                </c:pt>
                <c:pt idx="681">
                  <c:v>-0.94266607721292051</c:v>
                </c:pt>
                <c:pt idx="682">
                  <c:v>-0.93171798264940153</c:v>
                </c:pt>
                <c:pt idx="683">
                  <c:v>-0.91985039492467335</c:v>
                </c:pt>
                <c:pt idx="684">
                  <c:v>-0.90707502591502387</c:v>
                </c:pt>
                <c:pt idx="685">
                  <c:v>-0.89340448336730516</c:v>
                </c:pt>
                <c:pt idx="686">
                  <c:v>-0.87885225845653192</c:v>
                </c:pt>
                <c:pt idx="687">
                  <c:v>-0.86343271247178088</c:v>
                </c:pt>
                <c:pt idx="688">
                  <c:v>-0.84716106264331681</c:v>
                </c:pt>
                <c:pt idx="689">
                  <c:v>-0.83005336712501643</c:v>
                </c:pt>
                <c:pt idx="690">
                  <c:v>-0.81212650914692308</c:v>
                </c:pt>
                <c:pt idx="691">
                  <c:v>-0.79339818035354093</c:v>
                </c:pt>
                <c:pt idx="692">
                  <c:v>-0.77388686334423606</c:v>
                </c:pt>
                <c:pt idx="693">
                  <c:v>-0.75361181343332106</c:v>
                </c:pt>
                <c:pt idx="694">
                  <c:v>-0.73259303964720657</c:v>
                </c:pt>
                <c:pt idx="695">
                  <c:v>-0.71085128497798744</c:v>
                </c:pt>
                <c:pt idx="696">
                  <c:v>-0.68840800591261064</c:v>
                </c:pt>
                <c:pt idx="697">
                  <c:v>-0.66528535125790644</c:v>
                </c:pt>
                <c:pt idx="698">
                  <c:v>-0.64150614028238462</c:v>
                </c:pt>
                <c:pt idx="699">
                  <c:v>-0.61709384019640146</c:v>
                </c:pt>
                <c:pt idx="700">
                  <c:v>-0.59207254299273626</c:v>
                </c:pt>
                <c:pt idx="701">
                  <c:v>-0.56646694167094958</c:v>
                </c:pt>
                <c:pt idx="702">
                  <c:v>-0.54030230586811356</c:v>
                </c:pt>
                <c:pt idx="703">
                  <c:v>-0.51360445692087653</c:v>
                </c:pt>
                <c:pt idx="704">
                  <c:v>-0.48639974238287315</c:v>
                </c:pt>
                <c:pt idx="705">
                  <c:v>-0.45871501002289033</c:v>
                </c:pt>
                <c:pt idx="706">
                  <c:v>-0.43057758132935242</c:v>
                </c:pt>
                <c:pt idx="707">
                  <c:v>-0.40201522454732991</c:v>
                </c:pt>
                <c:pt idx="708">
                  <c:v>-0.37305612727451015</c:v>
                </c:pt>
                <c:pt idx="709">
                  <c:v>-0.3437288686437085</c:v>
                </c:pt>
                <c:pt idx="710">
                  <c:v>-0.31406239111844808</c:v>
                </c:pt>
                <c:pt idx="711">
                  <c:v>-0.28408597193036583</c:v>
                </c:pt>
                <c:pt idx="712">
                  <c:v>-0.25382919418609645</c:v>
                </c:pt>
                <c:pt idx="713">
                  <c:v>-0.22332191767234225</c:v>
                </c:pt>
                <c:pt idx="714">
                  <c:v>-0.19259424938782732</c:v>
                </c:pt>
                <c:pt idx="715">
                  <c:v>-0.16167651383134868</c:v>
                </c:pt>
                <c:pt idx="716">
                  <c:v>-0.1305992230751605</c:v>
                </c:pt>
                <c:pt idx="717">
                  <c:v>-9.9393046653235978E-2</c:v>
                </c:pt>
                <c:pt idx="718">
                  <c:v>-6.8088781294129125E-2</c:v>
                </c:pt>
                <c:pt idx="719">
                  <c:v>-3.6717320528346684E-2</c:v>
                </c:pt>
                <c:pt idx="720">
                  <c:v>-5.3096242001350463E-3</c:v>
                </c:pt>
                <c:pt idx="721">
                  <c:v>2.6103312086119872E-2</c:v>
                </c:pt>
                <c:pt idx="722">
                  <c:v>5.7490487554840403E-2</c:v>
                </c:pt>
                <c:pt idx="723">
                  <c:v>8.8820926853251436E-2</c:v>
                </c:pt>
                <c:pt idx="724">
                  <c:v>0.1200637106203423</c:v>
                </c:pt>
                <c:pt idx="725">
                  <c:v>0.15118800600051832</c:v>
                </c:pt>
                <c:pt idx="726">
                  <c:v>0.1821630970719175</c:v>
                </c:pt>
                <c:pt idx="727">
                  <c:v>0.21295841515932395</c:v>
                </c:pt>
                <c:pt idx="728">
                  <c:v>0.24354356900175267</c:v>
                </c:pt>
                <c:pt idx="729">
                  <c:v>0.27388837474494804</c:v>
                </c:pt>
                <c:pt idx="730">
                  <c:v>0.30396288572921099</c:v>
                </c:pt>
                <c:pt idx="731">
                  <c:v>0.33373742204314644</c:v>
                </c:pt>
                <c:pt idx="732">
                  <c:v>0.36318259981412931</c:v>
                </c:pt>
                <c:pt idx="733">
                  <c:v>0.39226936020666553</c:v>
                </c:pt>
                <c:pt idx="734">
                  <c:v>0.42096899809992833</c:v>
                </c:pt>
                <c:pt idx="735">
                  <c:v>0.44925319041627282</c:v>
                </c:pt>
                <c:pt idx="736">
                  <c:v>0.47709402407266821</c:v>
                </c:pt>
                <c:pt idx="737">
                  <c:v>0.50446402352756659</c:v>
                </c:pt>
                <c:pt idx="738">
                  <c:v>0.53133617789592291</c:v>
                </c:pt>
                <c:pt idx="739">
                  <c:v>0.55768396760568706</c:v>
                </c:pt>
                <c:pt idx="740">
                  <c:v>0.58348139056942583</c:v>
                </c:pt>
                <c:pt idx="741">
                  <c:v>0.60870298784524035</c:v>
                </c:pt>
                <c:pt idx="742">
                  <c:v>0.63332386876164815</c:v>
                </c:pt>
                <c:pt idx="743">
                  <c:v>0.65731973548170564</c:v>
                </c:pt>
                <c:pt idx="744">
                  <c:v>0.6806669069820187</c:v>
                </c:pt>
                <c:pt idx="745">
                  <c:v>0.70334234242305205</c:v>
                </c:pt>
                <c:pt idx="746">
                  <c:v>0.72532366388766145</c:v>
                </c:pt>
                <c:pt idx="747">
                  <c:v>0.74658917846540329</c:v>
                </c:pt>
                <c:pt idx="748">
                  <c:v>0.76711789966080124</c:v>
                </c:pt>
                <c:pt idx="749">
                  <c:v>0.78688956810450283</c:v>
                </c:pt>
                <c:pt idx="750">
                  <c:v>0.80588467154681187</c:v>
                </c:pt>
                <c:pt idx="751">
                  <c:v>0.82408446411394176</c:v>
                </c:pt>
                <c:pt idx="752">
                  <c:v>0.84147098480791238</c:v>
                </c:pt>
                <c:pt idx="753">
                  <c:v>0.85802707523190258</c:v>
                </c:pt>
                <c:pt idx="754">
                  <c:v>0.87373639652350299</c:v>
                </c:pt>
                <c:pt idx="755">
                  <c:v>0.88858344547920665</c:v>
                </c:pt>
                <c:pt idx="756">
                  <c:v>0.90255356985420176</c:v>
                </c:pt>
                <c:pt idx="757">
                  <c:v>0.91563298282236538</c:v>
                </c:pt>
                <c:pt idx="758">
                  <c:v>0.92780877658219296</c:v>
                </c:pt>
                <c:pt idx="759">
                  <c:v>0.9390689350952437</c:v>
                </c:pt>
                <c:pt idx="760">
                  <c:v>0.94940234594452311</c:v>
                </c:pt>
                <c:pt idx="761">
                  <c:v>0.95879881130108857</c:v>
                </c:pt>
                <c:pt idx="762">
                  <c:v>0.96724905798808403</c:v>
                </c:pt>
                <c:pt idx="763">
                  <c:v>0.97474474663223853</c:v>
                </c:pt>
                <c:pt idx="764">
                  <c:v>0.9812784798938271</c:v>
                </c:pt>
                <c:pt idx="765">
                  <c:v>0.98684380976694641</c:v>
                </c:pt>
                <c:pt idx="766">
                  <c:v>0.99143524394292337</c:v>
                </c:pt>
                <c:pt idx="767">
                  <c:v>0.99504825123055618</c:v>
                </c:pt>
                <c:pt idx="768">
                  <c:v>0.99767926602785528</c:v>
                </c:pt>
                <c:pt idx="769">
                  <c:v>0.99932569184086251</c:v>
                </c:pt>
                <c:pt idx="770">
                  <c:v>0.99998590384607589</c:v>
                </c:pt>
                <c:pt idx="771">
                  <c:v>0.99965925049395432</c:v>
                </c:pt>
                <c:pt idx="772">
                  <c:v>0.99834605415191924</c:v>
                </c:pt>
                <c:pt idx="773">
                  <c:v>0.99604761078621595</c:v>
                </c:pt>
                <c:pt idx="774">
                  <c:v>0.99276618868295186</c:v>
                </c:pt>
                <c:pt idx="775">
                  <c:v>0.98850502620957259</c:v>
                </c:pt>
                <c:pt idx="776">
                  <c:v>0.98326832861898206</c:v>
                </c:pt>
                <c:pt idx="777">
                  <c:v>0.97706126389946923</c:v>
                </c:pt>
                <c:pt idx="778">
                  <c:v>0.96988995767452368</c:v>
                </c:pt>
                <c:pt idx="779">
                  <c:v>0.96176148715758625</c:v>
                </c:pt>
                <c:pt idx="780">
                  <c:v>0.95268387416769562</c:v>
                </c:pt>
                <c:pt idx="781">
                  <c:v>0.94266607721292051</c:v>
                </c:pt>
                <c:pt idx="782">
                  <c:v>0.93171798264939121</c:v>
                </c:pt>
                <c:pt idx="783">
                  <c:v>0.91985039492465948</c:v>
                </c:pt>
                <c:pt idx="784">
                  <c:v>0.90707502591502387</c:v>
                </c:pt>
                <c:pt idx="785">
                  <c:v>0.89340448336730527</c:v>
                </c:pt>
                <c:pt idx="786">
                  <c:v>0.87885225845653192</c:v>
                </c:pt>
                <c:pt idx="787">
                  <c:v>0.86343271247178099</c:v>
                </c:pt>
                <c:pt idx="788">
                  <c:v>0.84716106264331681</c:v>
                </c:pt>
                <c:pt idx="789">
                  <c:v>0.83005336712501654</c:v>
                </c:pt>
                <c:pt idx="790">
                  <c:v>0.81212650914692319</c:v>
                </c:pt>
                <c:pt idx="791">
                  <c:v>0.7933981803535215</c:v>
                </c:pt>
                <c:pt idx="792">
                  <c:v>0.77388686334423618</c:v>
                </c:pt>
                <c:pt idx="793">
                  <c:v>0.75361181343332118</c:v>
                </c:pt>
                <c:pt idx="794">
                  <c:v>0.73259303964720668</c:v>
                </c:pt>
                <c:pt idx="795">
                  <c:v>0.71085128497798755</c:v>
                </c:pt>
                <c:pt idx="796">
                  <c:v>0.68840800591261075</c:v>
                </c:pt>
                <c:pt idx="797">
                  <c:v>0.66528535125790655</c:v>
                </c:pt>
                <c:pt idx="798">
                  <c:v>0.64150614028238473</c:v>
                </c:pt>
                <c:pt idx="799">
                  <c:v>0.61709384019637359</c:v>
                </c:pt>
                <c:pt idx="800">
                  <c:v>0.59207254299273626</c:v>
                </c:pt>
                <c:pt idx="801">
                  <c:v>0.56646694167094969</c:v>
                </c:pt>
                <c:pt idx="802">
                  <c:v>0.54030230586811367</c:v>
                </c:pt>
                <c:pt idx="803">
                  <c:v>0.51360445692087364</c:v>
                </c:pt>
                <c:pt idx="804">
                  <c:v>0.48639974238287326</c:v>
                </c:pt>
                <c:pt idx="805">
                  <c:v>0.45871501002289045</c:v>
                </c:pt>
                <c:pt idx="806">
                  <c:v>0.43057758132935253</c:v>
                </c:pt>
                <c:pt idx="807">
                  <c:v>0.40201522454730398</c:v>
                </c:pt>
                <c:pt idx="808">
                  <c:v>0.37305612727451026</c:v>
                </c:pt>
                <c:pt idx="809">
                  <c:v>0.34372886864371199</c:v>
                </c:pt>
                <c:pt idx="810">
                  <c:v>0.31406239111844486</c:v>
                </c:pt>
                <c:pt idx="811">
                  <c:v>0.2840859719303625</c:v>
                </c:pt>
                <c:pt idx="812">
                  <c:v>0.25382919418609656</c:v>
                </c:pt>
                <c:pt idx="813">
                  <c:v>0.22332191767234236</c:v>
                </c:pt>
                <c:pt idx="814">
                  <c:v>0.19259424938782746</c:v>
                </c:pt>
                <c:pt idx="815">
                  <c:v>0.16167651383134879</c:v>
                </c:pt>
                <c:pt idx="816">
                  <c:v>0.13059922307516417</c:v>
                </c:pt>
                <c:pt idx="817">
                  <c:v>9.9393046653239642E-2</c:v>
                </c:pt>
                <c:pt idx="818">
                  <c:v>6.8088781294129236E-2</c:v>
                </c:pt>
                <c:pt idx="819">
                  <c:v>3.6717320528343256E-2</c:v>
                </c:pt>
                <c:pt idx="820">
                  <c:v>5.3096242001351695E-3</c:v>
                </c:pt>
                <c:pt idx="821">
                  <c:v>-2.610331208611975E-2</c:v>
                </c:pt>
                <c:pt idx="822">
                  <c:v>-5.7490487554840278E-2</c:v>
                </c:pt>
                <c:pt idx="823">
                  <c:v>-8.8820926853251311E-2</c:v>
                </c:pt>
                <c:pt idx="824">
                  <c:v>-0.12006371062034218</c:v>
                </c:pt>
                <c:pt idx="825">
                  <c:v>-0.15118800600051469</c:v>
                </c:pt>
                <c:pt idx="826">
                  <c:v>-0.18216309707192088</c:v>
                </c:pt>
                <c:pt idx="827">
                  <c:v>-0.21295841515932731</c:v>
                </c:pt>
                <c:pt idx="828">
                  <c:v>-0.243543569001756</c:v>
                </c:pt>
                <c:pt idx="829">
                  <c:v>-0.27388837474494793</c:v>
                </c:pt>
                <c:pt idx="830">
                  <c:v>-0.30396288572921087</c:v>
                </c:pt>
                <c:pt idx="831">
                  <c:v>-0.33373742204314633</c:v>
                </c:pt>
                <c:pt idx="832">
                  <c:v>-0.3631825998141292</c:v>
                </c:pt>
                <c:pt idx="833">
                  <c:v>-0.39226936020666214</c:v>
                </c:pt>
                <c:pt idx="834">
                  <c:v>-0.42096899809992822</c:v>
                </c:pt>
                <c:pt idx="835">
                  <c:v>-0.44925319041627587</c:v>
                </c:pt>
                <c:pt idx="836">
                  <c:v>-0.47709402407267121</c:v>
                </c:pt>
                <c:pt idx="837">
                  <c:v>-0.50446402352756647</c:v>
                </c:pt>
                <c:pt idx="838">
                  <c:v>-0.5313361778959228</c:v>
                </c:pt>
                <c:pt idx="839">
                  <c:v>-0.55768396760568695</c:v>
                </c:pt>
                <c:pt idx="840">
                  <c:v>-0.58348139056942572</c:v>
                </c:pt>
                <c:pt idx="841">
                  <c:v>-0.60870298784523735</c:v>
                </c:pt>
                <c:pt idx="842">
                  <c:v>-0.63332386876164526</c:v>
                </c:pt>
                <c:pt idx="843">
                  <c:v>-0.65731973548170819</c:v>
                </c:pt>
                <c:pt idx="844">
                  <c:v>-0.68066690698201859</c:v>
                </c:pt>
                <c:pt idx="845">
                  <c:v>-0.70334234242305194</c:v>
                </c:pt>
                <c:pt idx="846">
                  <c:v>-0.72532366388766134</c:v>
                </c:pt>
                <c:pt idx="847">
                  <c:v>-0.74658917846540318</c:v>
                </c:pt>
                <c:pt idx="848">
                  <c:v>-0.76711789966080124</c:v>
                </c:pt>
                <c:pt idx="849">
                  <c:v>-0.7868895681045005</c:v>
                </c:pt>
                <c:pt idx="850">
                  <c:v>-0.80588467154681176</c:v>
                </c:pt>
                <c:pt idx="851">
                  <c:v>-0.82408446411394376</c:v>
                </c:pt>
                <c:pt idx="852">
                  <c:v>-0.84147098480791416</c:v>
                </c:pt>
                <c:pt idx="853">
                  <c:v>-0.85802707523190247</c:v>
                </c:pt>
                <c:pt idx="854">
                  <c:v>-0.87373639652350299</c:v>
                </c:pt>
                <c:pt idx="855">
                  <c:v>-0.88858344547920654</c:v>
                </c:pt>
                <c:pt idx="856">
                  <c:v>-0.90255356985420165</c:v>
                </c:pt>
                <c:pt idx="857">
                  <c:v>-0.91563298282236538</c:v>
                </c:pt>
                <c:pt idx="858">
                  <c:v>-0.92780877658219163</c:v>
                </c:pt>
                <c:pt idx="859">
                  <c:v>-0.93906893509524236</c:v>
                </c:pt>
                <c:pt idx="860">
                  <c:v>-0.94940234594452311</c:v>
                </c:pt>
                <c:pt idx="861">
                  <c:v>-0.95879881130108946</c:v>
                </c:pt>
                <c:pt idx="862">
                  <c:v>-0.96724905798808403</c:v>
                </c:pt>
                <c:pt idx="863">
                  <c:v>-0.97474474663223842</c:v>
                </c:pt>
                <c:pt idx="864">
                  <c:v>-0.9812784798938271</c:v>
                </c:pt>
                <c:pt idx="865">
                  <c:v>-0.98684380976694641</c:v>
                </c:pt>
                <c:pt idx="866">
                  <c:v>-0.99143524394292337</c:v>
                </c:pt>
                <c:pt idx="867">
                  <c:v>-0.99504825123055574</c:v>
                </c:pt>
                <c:pt idx="868">
                  <c:v>-0.9976792660278555</c:v>
                </c:pt>
                <c:pt idx="869">
                  <c:v>-0.99932569184086262</c:v>
                </c:pt>
                <c:pt idx="870">
                  <c:v>-0.99998590384607589</c:v>
                </c:pt>
                <c:pt idx="871">
                  <c:v>-0.99965925049395432</c:v>
                </c:pt>
                <c:pt idx="872">
                  <c:v>-0.99834605415191924</c:v>
                </c:pt>
                <c:pt idx="873">
                  <c:v>-0.99604761078621595</c:v>
                </c:pt>
                <c:pt idx="874">
                  <c:v>-0.9927661886829523</c:v>
                </c:pt>
                <c:pt idx="875">
                  <c:v>-0.98850502620957315</c:v>
                </c:pt>
                <c:pt idx="876">
                  <c:v>-0.98326832861898206</c:v>
                </c:pt>
                <c:pt idx="877">
                  <c:v>-0.97706126389946857</c:v>
                </c:pt>
                <c:pt idx="878">
                  <c:v>-0.96988995767452291</c:v>
                </c:pt>
                <c:pt idx="879">
                  <c:v>-0.96176148715758625</c:v>
                </c:pt>
                <c:pt idx="880">
                  <c:v>-0.95268387416769562</c:v>
                </c:pt>
                <c:pt idx="881">
                  <c:v>-0.94266607721292062</c:v>
                </c:pt>
                <c:pt idx="882">
                  <c:v>-0.93171798264939121</c:v>
                </c:pt>
                <c:pt idx="883">
                  <c:v>-0.91985039492466092</c:v>
                </c:pt>
                <c:pt idx="884">
                  <c:v>-0.90707502591502542</c:v>
                </c:pt>
                <c:pt idx="885">
                  <c:v>-0.89340448336730371</c:v>
                </c:pt>
                <c:pt idx="886">
                  <c:v>-0.87885225845653203</c:v>
                </c:pt>
                <c:pt idx="887">
                  <c:v>-0.86343271247178111</c:v>
                </c:pt>
                <c:pt idx="888">
                  <c:v>-0.84716106264331692</c:v>
                </c:pt>
                <c:pt idx="889">
                  <c:v>-0.83005336712501654</c:v>
                </c:pt>
                <c:pt idx="890">
                  <c:v>-0.8121265091469233</c:v>
                </c:pt>
                <c:pt idx="891">
                  <c:v>-0.79339818035352372</c:v>
                </c:pt>
                <c:pt idx="892">
                  <c:v>-0.77388686334423629</c:v>
                </c:pt>
                <c:pt idx="893">
                  <c:v>-0.75361181343331896</c:v>
                </c:pt>
                <c:pt idx="894">
                  <c:v>-0.73259303964720435</c:v>
                </c:pt>
                <c:pt idx="895">
                  <c:v>-0.71085128497798755</c:v>
                </c:pt>
                <c:pt idx="896">
                  <c:v>-0.68840800591261075</c:v>
                </c:pt>
                <c:pt idx="897">
                  <c:v>-0.66528535125790655</c:v>
                </c:pt>
                <c:pt idx="898">
                  <c:v>-0.64150614028238473</c:v>
                </c:pt>
                <c:pt idx="899">
                  <c:v>-0.61709384019637648</c:v>
                </c:pt>
                <c:pt idx="900">
                  <c:v>-0.59207254299273926</c:v>
                </c:pt>
                <c:pt idx="901">
                  <c:v>-0.56646694167094691</c:v>
                </c:pt>
                <c:pt idx="902">
                  <c:v>-0.54030230586811379</c:v>
                </c:pt>
                <c:pt idx="903">
                  <c:v>-0.51360445692087364</c:v>
                </c:pt>
                <c:pt idx="904">
                  <c:v>-0.48639974238287337</c:v>
                </c:pt>
                <c:pt idx="905">
                  <c:v>-0.45871501002289056</c:v>
                </c:pt>
                <c:pt idx="906">
                  <c:v>-0.43057758132935264</c:v>
                </c:pt>
                <c:pt idx="907">
                  <c:v>-0.4020152245473041</c:v>
                </c:pt>
                <c:pt idx="908">
                  <c:v>-0.37305612727451037</c:v>
                </c:pt>
                <c:pt idx="909">
                  <c:v>-0.3437288686437121</c:v>
                </c:pt>
                <c:pt idx="910">
                  <c:v>-0.31406239111844497</c:v>
                </c:pt>
                <c:pt idx="911">
                  <c:v>-0.28408597193036261</c:v>
                </c:pt>
                <c:pt idx="912">
                  <c:v>-0.25382919418609667</c:v>
                </c:pt>
                <c:pt idx="913">
                  <c:v>-0.22332191767234247</c:v>
                </c:pt>
                <c:pt idx="914">
                  <c:v>-0.19259424938782757</c:v>
                </c:pt>
                <c:pt idx="915">
                  <c:v>-0.1616765138313489</c:v>
                </c:pt>
                <c:pt idx="916">
                  <c:v>-0.13059922307516428</c:v>
                </c:pt>
                <c:pt idx="917">
                  <c:v>-9.9393046653239753E-2</c:v>
                </c:pt>
                <c:pt idx="918">
                  <c:v>-6.8088781294129361E-2</c:v>
                </c:pt>
                <c:pt idx="919">
                  <c:v>-3.6717320528343374E-2</c:v>
                </c:pt>
                <c:pt idx="920">
                  <c:v>-5.3096242001352918E-3</c:v>
                </c:pt>
                <c:pt idx="921">
                  <c:v>2.6103312086119625E-2</c:v>
                </c:pt>
                <c:pt idx="922">
                  <c:v>5.7490487554840153E-2</c:v>
                </c:pt>
                <c:pt idx="923">
                  <c:v>8.8820926853251186E-2</c:v>
                </c:pt>
                <c:pt idx="924">
                  <c:v>0.12006371062034206</c:v>
                </c:pt>
                <c:pt idx="925">
                  <c:v>0.15118800600051457</c:v>
                </c:pt>
                <c:pt idx="926">
                  <c:v>0.18216309707192077</c:v>
                </c:pt>
                <c:pt idx="927">
                  <c:v>0.2129584151593272</c:v>
                </c:pt>
                <c:pt idx="928">
                  <c:v>0.24354356900175589</c:v>
                </c:pt>
                <c:pt idx="929">
                  <c:v>0.27388837474494782</c:v>
                </c:pt>
                <c:pt idx="930">
                  <c:v>0.30396288572921071</c:v>
                </c:pt>
                <c:pt idx="931">
                  <c:v>0.33373742204314621</c:v>
                </c:pt>
                <c:pt idx="932">
                  <c:v>0.36318259981412904</c:v>
                </c:pt>
                <c:pt idx="933">
                  <c:v>0.39226936020666203</c:v>
                </c:pt>
                <c:pt idx="934">
                  <c:v>0.4209689980999281</c:v>
                </c:pt>
                <c:pt idx="935">
                  <c:v>0.44925319041627576</c:v>
                </c:pt>
                <c:pt idx="936">
                  <c:v>0.47709402407267115</c:v>
                </c:pt>
                <c:pt idx="937">
                  <c:v>0.50446402352756636</c:v>
                </c:pt>
                <c:pt idx="938">
                  <c:v>0.53133617789592269</c:v>
                </c:pt>
                <c:pt idx="939">
                  <c:v>0.55768396760568684</c:v>
                </c:pt>
                <c:pt idx="940">
                  <c:v>0.58348139056942561</c:v>
                </c:pt>
                <c:pt idx="941">
                  <c:v>0.60870298784523724</c:v>
                </c:pt>
                <c:pt idx="942">
                  <c:v>0.63332386876164515</c:v>
                </c:pt>
                <c:pt idx="943">
                  <c:v>0.65731973548170808</c:v>
                </c:pt>
                <c:pt idx="944">
                  <c:v>0.68066690698201848</c:v>
                </c:pt>
                <c:pt idx="945">
                  <c:v>0.70334234242305194</c:v>
                </c:pt>
                <c:pt idx="946">
                  <c:v>0.72532366388766123</c:v>
                </c:pt>
                <c:pt idx="947">
                  <c:v>0.74658917846540307</c:v>
                </c:pt>
                <c:pt idx="948">
                  <c:v>0.76711789966080113</c:v>
                </c:pt>
                <c:pt idx="949">
                  <c:v>0.78688956810450039</c:v>
                </c:pt>
                <c:pt idx="950">
                  <c:v>0.80588467154681165</c:v>
                </c:pt>
                <c:pt idx="951">
                  <c:v>0.82408446411394365</c:v>
                </c:pt>
                <c:pt idx="952">
                  <c:v>0.84147098480791416</c:v>
                </c:pt>
                <c:pt idx="953">
                  <c:v>0.85802707523190247</c:v>
                </c:pt>
                <c:pt idx="954">
                  <c:v>0.87373639652350288</c:v>
                </c:pt>
                <c:pt idx="955">
                  <c:v>0.88858344547920642</c:v>
                </c:pt>
                <c:pt idx="956">
                  <c:v>0.90255356985420165</c:v>
                </c:pt>
                <c:pt idx="957">
                  <c:v>0.91563298282236527</c:v>
                </c:pt>
                <c:pt idx="958">
                  <c:v>0.92780877658219152</c:v>
                </c:pt>
                <c:pt idx="959">
                  <c:v>0.93906893509524236</c:v>
                </c:pt>
                <c:pt idx="960">
                  <c:v>0.949402345944523</c:v>
                </c:pt>
                <c:pt idx="961">
                  <c:v>0.95879881130108946</c:v>
                </c:pt>
                <c:pt idx="962">
                  <c:v>0.96724905798808403</c:v>
                </c:pt>
                <c:pt idx="963">
                  <c:v>0.97474474663223842</c:v>
                </c:pt>
                <c:pt idx="964">
                  <c:v>0.98127847989382699</c:v>
                </c:pt>
                <c:pt idx="965">
                  <c:v>0.98684380976694641</c:v>
                </c:pt>
                <c:pt idx="966">
                  <c:v>0.99143524394292337</c:v>
                </c:pt>
                <c:pt idx="967">
                  <c:v>0.99504825123055574</c:v>
                </c:pt>
                <c:pt idx="968">
                  <c:v>0.9976792660278555</c:v>
                </c:pt>
                <c:pt idx="969">
                  <c:v>0.99932569184086262</c:v>
                </c:pt>
                <c:pt idx="970">
                  <c:v>0.99998590384607589</c:v>
                </c:pt>
                <c:pt idx="971">
                  <c:v>0.99965925049395432</c:v>
                </c:pt>
                <c:pt idx="972">
                  <c:v>0.99834605415191935</c:v>
                </c:pt>
                <c:pt idx="973">
                  <c:v>0.99604761078621595</c:v>
                </c:pt>
                <c:pt idx="974">
                  <c:v>0.9927661886829523</c:v>
                </c:pt>
                <c:pt idx="975">
                  <c:v>0.98850502620957315</c:v>
                </c:pt>
                <c:pt idx="976">
                  <c:v>0.98326832861898217</c:v>
                </c:pt>
                <c:pt idx="977">
                  <c:v>0.97706126389946857</c:v>
                </c:pt>
                <c:pt idx="978">
                  <c:v>0.96988995767452291</c:v>
                </c:pt>
                <c:pt idx="979">
                  <c:v>0.96176148715758625</c:v>
                </c:pt>
                <c:pt idx="980">
                  <c:v>0.95268387416769562</c:v>
                </c:pt>
                <c:pt idx="981">
                  <c:v>0.94266607721292062</c:v>
                </c:pt>
                <c:pt idx="982">
                  <c:v>0.93171798264939132</c:v>
                </c:pt>
                <c:pt idx="983">
                  <c:v>0.91985039492466103</c:v>
                </c:pt>
                <c:pt idx="984">
                  <c:v>0.90707502591502542</c:v>
                </c:pt>
                <c:pt idx="985">
                  <c:v>0.89340448336730371</c:v>
                </c:pt>
                <c:pt idx="986">
                  <c:v>0.87885225845653203</c:v>
                </c:pt>
                <c:pt idx="987">
                  <c:v>0.86343271247178111</c:v>
                </c:pt>
                <c:pt idx="988">
                  <c:v>0.84716106264331703</c:v>
                </c:pt>
                <c:pt idx="989">
                  <c:v>0.83005336712501865</c:v>
                </c:pt>
                <c:pt idx="990">
                  <c:v>0.8121265091469233</c:v>
                </c:pt>
                <c:pt idx="991">
                  <c:v>0.79339818035352161</c:v>
                </c:pt>
                <c:pt idx="992">
                  <c:v>0.77388686334423407</c:v>
                </c:pt>
                <c:pt idx="993">
                  <c:v>0.75361181343331896</c:v>
                </c:pt>
                <c:pt idx="994">
                  <c:v>0.73259303964720202</c:v>
                </c:pt>
                <c:pt idx="995">
                  <c:v>0.71085128497798766</c:v>
                </c:pt>
                <c:pt idx="996">
                  <c:v>0.68840800591261087</c:v>
                </c:pt>
                <c:pt idx="997">
                  <c:v>0.66528535125790933</c:v>
                </c:pt>
                <c:pt idx="998">
                  <c:v>0.64150614028238484</c:v>
                </c:pt>
                <c:pt idx="999">
                  <c:v>0.61709384019637648</c:v>
                </c:pt>
                <c:pt idx="1000">
                  <c:v>0.59207254299273648</c:v>
                </c:pt>
                <c:pt idx="1001">
                  <c:v>0.56646694167094702</c:v>
                </c:pt>
                <c:pt idx="1002">
                  <c:v>0.54030230586814076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23-4454-8AA6-04B4B2D4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4769792"/>
        <c:axId val="2118364560"/>
      </c:scatterChart>
      <c:valAx>
        <c:axId val="212476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8364560"/>
        <c:crosses val="autoZero"/>
        <c:crossBetween val="midCat"/>
      </c:valAx>
      <c:valAx>
        <c:axId val="211836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4769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889908</xdr:colOff>
      <xdr:row>6</xdr:row>
      <xdr:rowOff>88901</xdr:rowOff>
    </xdr:from>
    <xdr:to>
      <xdr:col>13</xdr:col>
      <xdr:colOff>637723</xdr:colOff>
      <xdr:row>28</xdr:row>
      <xdr:rowOff>165101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04"/>
  <sheetViews>
    <sheetView topLeftCell="A16" zoomScale="112" workbookViewId="0">
      <selection activeCell="J4" sqref="J4"/>
    </sheetView>
  </sheetViews>
  <sheetFormatPr defaultColWidth="11.19921875" defaultRowHeight="15.6" x14ac:dyDescent="0.3"/>
  <cols>
    <col min="1" max="1" width="14.296875" customWidth="1"/>
    <col min="2" max="2" width="15.296875" customWidth="1"/>
    <col min="3" max="3" width="13.796875" customWidth="1"/>
  </cols>
  <sheetData>
    <row r="1" spans="1:9" ht="16.95" customHeight="1" x14ac:dyDescent="0.3">
      <c r="A1" t="s">
        <v>0</v>
      </c>
      <c r="B1" t="s">
        <v>1</v>
      </c>
      <c r="C1" s="1" t="s">
        <v>2</v>
      </c>
      <c r="D1" s="19" t="s">
        <v>41777</v>
      </c>
      <c r="E1" s="19"/>
      <c r="F1" s="19" t="s">
        <v>41778</v>
      </c>
      <c r="G1" s="19"/>
      <c r="H1" s="19" t="s">
        <v>41779</v>
      </c>
      <c r="I1" s="19"/>
    </row>
    <row r="2" spans="1:9" x14ac:dyDescent="0.3">
      <c r="A2">
        <v>1</v>
      </c>
      <c r="B2">
        <v>1</v>
      </c>
      <c r="C2">
        <v>1</v>
      </c>
      <c r="D2" s="19"/>
      <c r="E2" s="19"/>
      <c r="F2" s="19"/>
      <c r="G2" s="19"/>
      <c r="H2" s="19"/>
      <c r="I2" s="19"/>
    </row>
    <row r="3" spans="1:9" x14ac:dyDescent="0.3">
      <c r="D3" s="19"/>
      <c r="E3" s="19"/>
      <c r="F3" s="19"/>
      <c r="G3" s="19"/>
      <c r="H3" s="19"/>
      <c r="I3" s="19"/>
    </row>
    <row r="4" spans="1:9" x14ac:dyDescent="0.3">
      <c r="A4">
        <v>0</v>
      </c>
      <c r="B4">
        <f>A$2*COS(PI()*A4*B$2 +C$2)</f>
        <v>0.54030230586813977</v>
      </c>
      <c r="D4" s="19"/>
      <c r="E4" s="19"/>
      <c r="F4" s="19"/>
      <c r="G4" s="19"/>
      <c r="H4" s="19"/>
      <c r="I4" s="19"/>
    </row>
    <row r="5" spans="1:9" x14ac:dyDescent="0.3">
      <c r="A5">
        <v>0.01</v>
      </c>
      <c r="B5">
        <f t="shared" ref="B5:B68" si="0">A$2*COS(PI()*A5*B$2 +C$2)</f>
        <v>0.51360445692090151</v>
      </c>
      <c r="D5" s="19"/>
      <c r="E5" s="19"/>
      <c r="F5" s="19"/>
      <c r="G5" s="19"/>
      <c r="H5" s="19"/>
      <c r="I5" s="19"/>
    </row>
    <row r="6" spans="1:9" x14ac:dyDescent="0.3">
      <c r="A6">
        <v>0.02</v>
      </c>
      <c r="B6">
        <f t="shared" si="0"/>
        <v>0.48639974238289996</v>
      </c>
      <c r="D6" s="19"/>
      <c r="E6" s="19"/>
      <c r="F6" s="19"/>
      <c r="G6" s="19"/>
      <c r="H6" s="19"/>
      <c r="I6" s="19"/>
    </row>
    <row r="7" spans="1:9" x14ac:dyDescent="0.3">
      <c r="A7">
        <v>0.03</v>
      </c>
      <c r="B7">
        <f t="shared" si="0"/>
        <v>0.4587150100229192</v>
      </c>
    </row>
    <row r="8" spans="1:9" x14ac:dyDescent="0.3">
      <c r="A8">
        <v>0.04</v>
      </c>
      <c r="B8">
        <f t="shared" si="0"/>
        <v>0.4305775813293799</v>
      </c>
    </row>
    <row r="9" spans="1:9" x14ac:dyDescent="0.3">
      <c r="A9">
        <v>0.05</v>
      </c>
      <c r="B9">
        <f t="shared" si="0"/>
        <v>0.40201522454732996</v>
      </c>
    </row>
    <row r="10" spans="1:9" x14ac:dyDescent="0.3">
      <c r="A10">
        <v>0.06</v>
      </c>
      <c r="B10">
        <f t="shared" si="0"/>
        <v>0.37305612727453802</v>
      </c>
    </row>
    <row r="11" spans="1:9" x14ac:dyDescent="0.3">
      <c r="A11">
        <v>7.0000000000000007E-2</v>
      </c>
      <c r="B11">
        <f t="shared" si="0"/>
        <v>0.34372886864373814</v>
      </c>
    </row>
    <row r="12" spans="1:9" x14ac:dyDescent="0.3">
      <c r="A12">
        <v>0.08</v>
      </c>
      <c r="B12">
        <f t="shared" si="0"/>
        <v>0.31406239111847639</v>
      </c>
    </row>
    <row r="13" spans="1:9" x14ac:dyDescent="0.3">
      <c r="A13">
        <v>0.09</v>
      </c>
      <c r="B13">
        <f t="shared" si="0"/>
        <v>0.28408597193039242</v>
      </c>
    </row>
    <row r="14" spans="1:9" x14ac:dyDescent="0.3">
      <c r="A14">
        <v>0.1</v>
      </c>
      <c r="B14">
        <f t="shared" si="0"/>
        <v>0.25382919418612826</v>
      </c>
    </row>
    <row r="15" spans="1:9" x14ac:dyDescent="0.3">
      <c r="A15">
        <v>0.11</v>
      </c>
      <c r="B15">
        <f t="shared" si="0"/>
        <v>0.22332191767237236</v>
      </c>
    </row>
    <row r="16" spans="1:9" x14ac:dyDescent="0.3">
      <c r="A16">
        <v>0.12</v>
      </c>
      <c r="B16">
        <f t="shared" si="0"/>
        <v>0.19259424938785569</v>
      </c>
    </row>
    <row r="17" spans="1:2" x14ac:dyDescent="0.3">
      <c r="A17">
        <v>0.13</v>
      </c>
      <c r="B17">
        <f>A$2*COS(PI()*A17*B$2 +C$2)</f>
        <v>0.16167651383137893</v>
      </c>
    </row>
    <row r="18" spans="1:2" x14ac:dyDescent="0.3">
      <c r="A18">
        <v>0.14000000000000001</v>
      </c>
      <c r="B18">
        <f t="shared" si="0"/>
        <v>0.13059922307519226</v>
      </c>
    </row>
    <row r="19" spans="1:2" x14ac:dyDescent="0.3">
      <c r="A19">
        <v>0.15</v>
      </c>
      <c r="B19">
        <f t="shared" si="0"/>
        <v>9.9393046653266065E-2</v>
      </c>
    </row>
    <row r="20" spans="1:2" x14ac:dyDescent="0.3">
      <c r="A20">
        <v>0.16</v>
      </c>
      <c r="B20">
        <f t="shared" si="0"/>
        <v>6.8088781294160822E-2</v>
      </c>
    </row>
    <row r="21" spans="1:2" x14ac:dyDescent="0.3">
      <c r="A21">
        <v>0.17</v>
      </c>
      <c r="B21">
        <f t="shared" si="0"/>
        <v>3.6717320528376444E-2</v>
      </c>
    </row>
    <row r="22" spans="1:2" x14ac:dyDescent="0.3">
      <c r="A22">
        <v>0.18</v>
      </c>
      <c r="B22">
        <f t="shared" si="0"/>
        <v>5.309624200166607E-3</v>
      </c>
    </row>
    <row r="23" spans="1:2" x14ac:dyDescent="0.3">
      <c r="A23">
        <v>0.19</v>
      </c>
      <c r="B23">
        <f t="shared" si="0"/>
        <v>-2.6103312086090319E-2</v>
      </c>
    </row>
    <row r="24" spans="1:2" x14ac:dyDescent="0.3">
      <c r="A24">
        <v>0.2</v>
      </c>
      <c r="B24">
        <f t="shared" si="0"/>
        <v>-5.7490487554809337E-2</v>
      </c>
    </row>
    <row r="25" spans="1:2" x14ac:dyDescent="0.3">
      <c r="A25">
        <v>0.21</v>
      </c>
      <c r="B25">
        <f t="shared" si="0"/>
        <v>-8.882092685322221E-2</v>
      </c>
    </row>
    <row r="26" spans="1:2" x14ac:dyDescent="0.3">
      <c r="A26">
        <v>0.22</v>
      </c>
      <c r="B26">
        <f t="shared" si="0"/>
        <v>-0.12006371062031185</v>
      </c>
    </row>
    <row r="27" spans="1:2" x14ac:dyDescent="0.3">
      <c r="A27">
        <v>0.23</v>
      </c>
      <c r="B27">
        <f t="shared" si="0"/>
        <v>-0.15118800600048626</v>
      </c>
    </row>
    <row r="28" spans="1:2" x14ac:dyDescent="0.3">
      <c r="A28">
        <v>0.24</v>
      </c>
      <c r="B28">
        <f t="shared" si="0"/>
        <v>-0.18216309707188758</v>
      </c>
    </row>
    <row r="29" spans="1:2" x14ac:dyDescent="0.3">
      <c r="A29">
        <v>0.25</v>
      </c>
      <c r="B29">
        <f t="shared" si="0"/>
        <v>-0.21295841515929614</v>
      </c>
    </row>
    <row r="30" spans="1:2" x14ac:dyDescent="0.3">
      <c r="A30">
        <v>0.26</v>
      </c>
      <c r="B30">
        <f t="shared" si="0"/>
        <v>-0.24354356900172358</v>
      </c>
    </row>
    <row r="31" spans="1:2" x14ac:dyDescent="0.3">
      <c r="A31">
        <v>0.27</v>
      </c>
      <c r="B31">
        <f t="shared" si="0"/>
        <v>-0.27388837474491767</v>
      </c>
    </row>
    <row r="32" spans="1:2" x14ac:dyDescent="0.3">
      <c r="A32">
        <v>0.28000000000000003</v>
      </c>
      <c r="B32">
        <f t="shared" si="0"/>
        <v>-0.30396288572918279</v>
      </c>
    </row>
    <row r="33" spans="1:2" x14ac:dyDescent="0.3">
      <c r="A33">
        <v>0.28999999999999998</v>
      </c>
      <c r="B33">
        <f t="shared" si="0"/>
        <v>-0.3337374220431169</v>
      </c>
    </row>
    <row r="34" spans="1:2" x14ac:dyDescent="0.3">
      <c r="A34">
        <v>0.3</v>
      </c>
      <c r="B34">
        <f t="shared" si="0"/>
        <v>-0.36318259981410195</v>
      </c>
    </row>
    <row r="35" spans="1:2" x14ac:dyDescent="0.3">
      <c r="A35">
        <v>0.31</v>
      </c>
      <c r="B35">
        <f t="shared" si="0"/>
        <v>-0.39226936020663711</v>
      </c>
    </row>
    <row r="36" spans="1:2" x14ac:dyDescent="0.3">
      <c r="A36">
        <v>0.32</v>
      </c>
      <c r="B36">
        <f t="shared" si="0"/>
        <v>-0.42096899809990213</v>
      </c>
    </row>
    <row r="37" spans="1:2" x14ac:dyDescent="0.3">
      <c r="A37">
        <v>0.33</v>
      </c>
      <c r="B37">
        <f t="shared" si="0"/>
        <v>-0.44925319041624578</v>
      </c>
    </row>
    <row r="38" spans="1:2" x14ac:dyDescent="0.3">
      <c r="A38">
        <v>0.34</v>
      </c>
      <c r="B38">
        <f t="shared" si="0"/>
        <v>-0.47709402407264323</v>
      </c>
    </row>
    <row r="39" spans="1:2" x14ac:dyDescent="0.3">
      <c r="A39">
        <v>0.35</v>
      </c>
      <c r="B39">
        <f t="shared" si="0"/>
        <v>-0.50446402352754049</v>
      </c>
    </row>
    <row r="40" spans="1:2" x14ac:dyDescent="0.3">
      <c r="A40">
        <v>0.36</v>
      </c>
      <c r="B40">
        <f t="shared" si="0"/>
        <v>-0.53133617789589582</v>
      </c>
    </row>
    <row r="41" spans="1:2" x14ac:dyDescent="0.3">
      <c r="A41">
        <v>0.37</v>
      </c>
      <c r="B41">
        <f t="shared" si="0"/>
        <v>-0.5576839676056623</v>
      </c>
    </row>
    <row r="42" spans="1:2" x14ac:dyDescent="0.3">
      <c r="A42">
        <v>0.38</v>
      </c>
      <c r="B42">
        <f t="shared" si="0"/>
        <v>-0.58348139056940307</v>
      </c>
    </row>
    <row r="43" spans="1:2" x14ac:dyDescent="0.3">
      <c r="A43">
        <v>0.39</v>
      </c>
      <c r="B43">
        <f t="shared" si="0"/>
        <v>-0.60870298784521426</v>
      </c>
    </row>
    <row r="44" spans="1:2" x14ac:dyDescent="0.3">
      <c r="A44">
        <v>0.4</v>
      </c>
      <c r="B44">
        <f t="shared" si="0"/>
        <v>-0.63332386876162405</v>
      </c>
    </row>
    <row r="45" spans="1:2" x14ac:dyDescent="0.3">
      <c r="A45">
        <v>0.41</v>
      </c>
      <c r="B45">
        <f t="shared" si="0"/>
        <v>-0.65731973548168354</v>
      </c>
    </row>
    <row r="46" spans="1:2" x14ac:dyDescent="0.3">
      <c r="A46">
        <v>0.42</v>
      </c>
      <c r="B46">
        <f t="shared" si="0"/>
        <v>-0.68066690698199595</v>
      </c>
    </row>
    <row r="47" spans="1:2" x14ac:dyDescent="0.3">
      <c r="A47">
        <v>0.43</v>
      </c>
      <c r="B47">
        <f t="shared" si="0"/>
        <v>-0.70334234242302895</v>
      </c>
    </row>
    <row r="48" spans="1:2" x14ac:dyDescent="0.3">
      <c r="A48">
        <v>0.44</v>
      </c>
      <c r="B48">
        <f t="shared" si="0"/>
        <v>-0.72532366388764058</v>
      </c>
    </row>
    <row r="49" spans="1:2" x14ac:dyDescent="0.3">
      <c r="A49">
        <v>0.45</v>
      </c>
      <c r="B49">
        <f t="shared" si="0"/>
        <v>-0.74658917846538198</v>
      </c>
    </row>
    <row r="50" spans="1:2" x14ac:dyDescent="0.3">
      <c r="A50">
        <v>0.46</v>
      </c>
      <c r="B50">
        <f t="shared" si="0"/>
        <v>-0.76711789966078192</v>
      </c>
    </row>
    <row r="51" spans="1:2" x14ac:dyDescent="0.3">
      <c r="A51">
        <v>0.47</v>
      </c>
      <c r="B51">
        <f t="shared" si="0"/>
        <v>-0.78688956810448307</v>
      </c>
    </row>
    <row r="52" spans="1:2" x14ac:dyDescent="0.3">
      <c r="A52">
        <v>0.48</v>
      </c>
      <c r="B52">
        <f t="shared" si="0"/>
        <v>-0.80588467154679422</v>
      </c>
    </row>
    <row r="53" spans="1:2" x14ac:dyDescent="0.3">
      <c r="A53">
        <v>0.49</v>
      </c>
      <c r="B53">
        <f t="shared" si="0"/>
        <v>-0.82408446411392411</v>
      </c>
    </row>
    <row r="54" spans="1:2" x14ac:dyDescent="0.3">
      <c r="A54">
        <v>0.5</v>
      </c>
      <c r="B54">
        <f t="shared" si="0"/>
        <v>-0.8414709848078965</v>
      </c>
    </row>
    <row r="55" spans="1:2" x14ac:dyDescent="0.3">
      <c r="A55">
        <v>0.51</v>
      </c>
      <c r="B55">
        <f t="shared" si="0"/>
        <v>-0.85802707523188659</v>
      </c>
    </row>
    <row r="56" spans="1:2" x14ac:dyDescent="0.3">
      <c r="A56">
        <v>0.52</v>
      </c>
      <c r="B56">
        <f t="shared" si="0"/>
        <v>-0.87373639652348722</v>
      </c>
    </row>
    <row r="57" spans="1:2" x14ac:dyDescent="0.3">
      <c r="A57">
        <v>0.53</v>
      </c>
      <c r="B57">
        <f t="shared" si="0"/>
        <v>-0.88858344547919277</v>
      </c>
    </row>
    <row r="58" spans="1:2" x14ac:dyDescent="0.3">
      <c r="A58">
        <v>0.54</v>
      </c>
      <c r="B58">
        <f t="shared" si="0"/>
        <v>-0.90255356985418955</v>
      </c>
    </row>
    <row r="59" spans="1:2" x14ac:dyDescent="0.3">
      <c r="A59">
        <v>0.55000000000000004</v>
      </c>
      <c r="B59">
        <f t="shared" si="0"/>
        <v>-0.91563298282235328</v>
      </c>
    </row>
    <row r="60" spans="1:2" x14ac:dyDescent="0.3">
      <c r="A60">
        <v>0.56000000000000005</v>
      </c>
      <c r="B60">
        <f t="shared" si="0"/>
        <v>-0.92780877658218119</v>
      </c>
    </row>
    <row r="61" spans="1:2" x14ac:dyDescent="0.3">
      <c r="A61">
        <v>0.56999999999999995</v>
      </c>
      <c r="B61">
        <f t="shared" si="0"/>
        <v>-0.93906893509523326</v>
      </c>
    </row>
    <row r="62" spans="1:2" x14ac:dyDescent="0.3">
      <c r="A62">
        <v>0.57999999999999996</v>
      </c>
      <c r="B62">
        <f t="shared" si="0"/>
        <v>-0.94940234594451323</v>
      </c>
    </row>
    <row r="63" spans="1:2" x14ac:dyDescent="0.3">
      <c r="A63">
        <v>0.59</v>
      </c>
      <c r="B63">
        <f t="shared" si="0"/>
        <v>-0.95879881130108013</v>
      </c>
    </row>
    <row r="64" spans="1:2" x14ac:dyDescent="0.3">
      <c r="A64">
        <v>0.6</v>
      </c>
      <c r="B64">
        <f t="shared" si="0"/>
        <v>-0.96724905798807614</v>
      </c>
    </row>
    <row r="65" spans="1:2" x14ac:dyDescent="0.3">
      <c r="A65">
        <v>0.61</v>
      </c>
      <c r="B65">
        <f t="shared" si="0"/>
        <v>-0.97474474663223198</v>
      </c>
    </row>
    <row r="66" spans="1:2" x14ac:dyDescent="0.3">
      <c r="A66">
        <v>0.62</v>
      </c>
      <c r="B66">
        <f t="shared" si="0"/>
        <v>-0.98127847989382122</v>
      </c>
    </row>
    <row r="67" spans="1:2" x14ac:dyDescent="0.3">
      <c r="A67">
        <v>0.63</v>
      </c>
      <c r="B67">
        <f t="shared" si="0"/>
        <v>-0.98684380976694175</v>
      </c>
    </row>
    <row r="68" spans="1:2" x14ac:dyDescent="0.3">
      <c r="A68">
        <v>0.64</v>
      </c>
      <c r="B68">
        <f t="shared" si="0"/>
        <v>-0.99143524394291938</v>
      </c>
    </row>
    <row r="69" spans="1:2" x14ac:dyDescent="0.3">
      <c r="A69">
        <v>0.65</v>
      </c>
      <c r="B69">
        <f t="shared" ref="B69:B132" si="1">A$2*COS(PI()*A69*B$2 +C$2)</f>
        <v>-0.99504825123055296</v>
      </c>
    </row>
    <row r="70" spans="1:2" x14ac:dyDescent="0.3">
      <c r="A70">
        <v>0.66</v>
      </c>
      <c r="B70">
        <f t="shared" si="1"/>
        <v>-0.99767926602785328</v>
      </c>
    </row>
    <row r="71" spans="1:2" x14ac:dyDescent="0.3">
      <c r="A71">
        <v>0.67</v>
      </c>
      <c r="B71">
        <f t="shared" si="1"/>
        <v>-0.99932569184086151</v>
      </c>
    </row>
    <row r="72" spans="1:2" x14ac:dyDescent="0.3">
      <c r="A72">
        <v>0.68</v>
      </c>
      <c r="B72">
        <f t="shared" si="1"/>
        <v>-0.99998590384607577</v>
      </c>
    </row>
    <row r="73" spans="1:2" x14ac:dyDescent="0.3">
      <c r="A73">
        <v>0.69</v>
      </c>
      <c r="B73">
        <f t="shared" si="1"/>
        <v>-0.99965925049395521</v>
      </c>
    </row>
    <row r="74" spans="1:2" x14ac:dyDescent="0.3">
      <c r="A74">
        <v>0.7</v>
      </c>
      <c r="B74">
        <f t="shared" si="1"/>
        <v>-0.99834605415192101</v>
      </c>
    </row>
    <row r="75" spans="1:2" x14ac:dyDescent="0.3">
      <c r="A75">
        <v>0.71</v>
      </c>
      <c r="B75">
        <f t="shared" si="1"/>
        <v>-0.99604761078621862</v>
      </c>
    </row>
    <row r="76" spans="1:2" x14ac:dyDescent="0.3">
      <c r="A76">
        <v>0.72</v>
      </c>
      <c r="B76">
        <f t="shared" si="1"/>
        <v>-0.99276618868295574</v>
      </c>
    </row>
    <row r="77" spans="1:2" x14ac:dyDescent="0.3">
      <c r="A77">
        <v>0.73</v>
      </c>
      <c r="B77">
        <f t="shared" si="1"/>
        <v>-0.98850502620957725</v>
      </c>
    </row>
    <row r="78" spans="1:2" x14ac:dyDescent="0.3">
      <c r="A78">
        <v>0.74</v>
      </c>
      <c r="B78">
        <f t="shared" si="1"/>
        <v>-0.98326832861898794</v>
      </c>
    </row>
    <row r="79" spans="1:2" x14ac:dyDescent="0.3">
      <c r="A79">
        <v>0.75</v>
      </c>
      <c r="B79">
        <f t="shared" si="1"/>
        <v>-0.97706126389947567</v>
      </c>
    </row>
    <row r="80" spans="1:2" x14ac:dyDescent="0.3">
      <c r="A80">
        <v>0.76</v>
      </c>
      <c r="B80">
        <f t="shared" si="1"/>
        <v>-0.96988995767453068</v>
      </c>
    </row>
    <row r="81" spans="1:2" x14ac:dyDescent="0.3">
      <c r="A81">
        <v>0.77</v>
      </c>
      <c r="B81">
        <f t="shared" si="1"/>
        <v>-0.96176148715759435</v>
      </c>
    </row>
    <row r="82" spans="1:2" x14ac:dyDescent="0.3">
      <c r="A82">
        <v>0.78</v>
      </c>
      <c r="B82">
        <f t="shared" si="1"/>
        <v>-0.95268387416770517</v>
      </c>
    </row>
    <row r="83" spans="1:2" x14ac:dyDescent="0.3">
      <c r="A83">
        <v>0.79</v>
      </c>
      <c r="B83">
        <f t="shared" si="1"/>
        <v>-0.94266607721293039</v>
      </c>
    </row>
    <row r="84" spans="1:2" x14ac:dyDescent="0.3">
      <c r="A84">
        <v>0.8</v>
      </c>
      <c r="B84">
        <f t="shared" si="1"/>
        <v>-0.9317179826494012</v>
      </c>
    </row>
    <row r="85" spans="1:2" x14ac:dyDescent="0.3">
      <c r="A85">
        <v>0.81</v>
      </c>
      <c r="B85">
        <f t="shared" si="1"/>
        <v>-0.91985039492467224</v>
      </c>
    </row>
    <row r="86" spans="1:2" x14ac:dyDescent="0.3">
      <c r="A86">
        <v>0.82</v>
      </c>
      <c r="B86">
        <f t="shared" si="1"/>
        <v>-0.90707502591503697</v>
      </c>
    </row>
    <row r="87" spans="1:2" x14ac:dyDescent="0.3">
      <c r="A87">
        <v>0.83</v>
      </c>
      <c r="B87">
        <f t="shared" si="1"/>
        <v>-0.89340448336731826</v>
      </c>
    </row>
    <row r="88" spans="1:2" x14ac:dyDescent="0.3">
      <c r="A88">
        <v>0.84</v>
      </c>
      <c r="B88">
        <f t="shared" si="1"/>
        <v>-0.87885225845654658</v>
      </c>
    </row>
    <row r="89" spans="1:2" x14ac:dyDescent="0.3">
      <c r="A89">
        <v>0.85</v>
      </c>
      <c r="B89">
        <f t="shared" si="1"/>
        <v>-0.86343271247179709</v>
      </c>
    </row>
    <row r="90" spans="1:2" x14ac:dyDescent="0.3">
      <c r="A90">
        <v>0.86</v>
      </c>
      <c r="B90">
        <f t="shared" si="1"/>
        <v>-0.84716106264333291</v>
      </c>
    </row>
    <row r="91" spans="1:2" x14ac:dyDescent="0.3">
      <c r="A91">
        <v>0.87</v>
      </c>
      <c r="B91">
        <f t="shared" si="1"/>
        <v>-0.83005336712503408</v>
      </c>
    </row>
    <row r="92" spans="1:2" x14ac:dyDescent="0.3">
      <c r="A92">
        <v>0.88</v>
      </c>
      <c r="B92">
        <f t="shared" si="1"/>
        <v>-0.81212650914694051</v>
      </c>
    </row>
    <row r="93" spans="1:2" x14ac:dyDescent="0.3">
      <c r="A93">
        <v>0.89</v>
      </c>
      <c r="B93">
        <f t="shared" si="1"/>
        <v>-0.79339818035354048</v>
      </c>
    </row>
    <row r="94" spans="1:2" x14ac:dyDescent="0.3">
      <c r="A94">
        <v>0.9</v>
      </c>
      <c r="B94">
        <f t="shared" si="1"/>
        <v>-0.77388686334425472</v>
      </c>
    </row>
    <row r="95" spans="1:2" x14ac:dyDescent="0.3">
      <c r="A95">
        <v>0.91</v>
      </c>
      <c r="B95">
        <f t="shared" si="1"/>
        <v>-0.75361181343334138</v>
      </c>
    </row>
    <row r="96" spans="1:2" x14ac:dyDescent="0.3">
      <c r="A96">
        <v>0.92</v>
      </c>
      <c r="B96">
        <f t="shared" si="1"/>
        <v>-0.73259303964722633</v>
      </c>
    </row>
    <row r="97" spans="1:2" x14ac:dyDescent="0.3">
      <c r="A97">
        <v>0.93</v>
      </c>
      <c r="B97">
        <f t="shared" si="1"/>
        <v>-0.71085128497800876</v>
      </c>
    </row>
    <row r="98" spans="1:2" x14ac:dyDescent="0.3">
      <c r="A98">
        <v>0.94</v>
      </c>
      <c r="B98">
        <f t="shared" si="1"/>
        <v>-0.68840800591263429</v>
      </c>
    </row>
    <row r="99" spans="1:2" x14ac:dyDescent="0.3">
      <c r="A99">
        <v>0.95</v>
      </c>
      <c r="B99">
        <f t="shared" si="1"/>
        <v>-0.66528535125792909</v>
      </c>
    </row>
    <row r="100" spans="1:2" x14ac:dyDescent="0.3">
      <c r="A100">
        <v>0.96</v>
      </c>
      <c r="B100">
        <f t="shared" si="1"/>
        <v>-0.64150614028240649</v>
      </c>
    </row>
    <row r="101" spans="1:2" x14ac:dyDescent="0.3">
      <c r="A101">
        <v>0.97</v>
      </c>
      <c r="B101">
        <f t="shared" si="1"/>
        <v>-0.61709384019639946</v>
      </c>
    </row>
    <row r="102" spans="1:2" x14ac:dyDescent="0.3">
      <c r="A102">
        <v>0.98</v>
      </c>
      <c r="B102">
        <f t="shared" si="1"/>
        <v>-0.59207254299276135</v>
      </c>
    </row>
    <row r="103" spans="1:2" x14ac:dyDescent="0.3">
      <c r="A103">
        <v>0.99</v>
      </c>
      <c r="B103">
        <f t="shared" si="1"/>
        <v>-0.56646694167097389</v>
      </c>
    </row>
    <row r="104" spans="1:2" x14ac:dyDescent="0.3">
      <c r="A104">
        <v>1</v>
      </c>
      <c r="B104">
        <f t="shared" si="1"/>
        <v>-0.54030230586813977</v>
      </c>
    </row>
    <row r="105" spans="1:2" x14ac:dyDescent="0.3">
      <c r="A105">
        <v>1.01</v>
      </c>
      <c r="B105">
        <f t="shared" si="1"/>
        <v>-0.51360445692090184</v>
      </c>
    </row>
    <row r="106" spans="1:2" x14ac:dyDescent="0.3">
      <c r="A106">
        <v>1.02</v>
      </c>
      <c r="B106">
        <f t="shared" si="1"/>
        <v>-0.4863997423829004</v>
      </c>
    </row>
    <row r="107" spans="1:2" x14ac:dyDescent="0.3">
      <c r="A107">
        <v>1.03</v>
      </c>
      <c r="B107">
        <f t="shared" si="1"/>
        <v>-0.4587150100229197</v>
      </c>
    </row>
    <row r="108" spans="1:2" x14ac:dyDescent="0.3">
      <c r="A108">
        <v>1.04</v>
      </c>
      <c r="B108">
        <f t="shared" si="1"/>
        <v>-0.43057758132937984</v>
      </c>
    </row>
    <row r="109" spans="1:2" x14ac:dyDescent="0.3">
      <c r="A109">
        <v>1.05</v>
      </c>
      <c r="B109">
        <f t="shared" si="1"/>
        <v>-0.40201522454733007</v>
      </c>
    </row>
    <row r="110" spans="1:2" x14ac:dyDescent="0.3">
      <c r="A110">
        <v>1.06</v>
      </c>
      <c r="B110">
        <f t="shared" si="1"/>
        <v>-0.37305612727453752</v>
      </c>
    </row>
    <row r="111" spans="1:2" x14ac:dyDescent="0.3">
      <c r="A111">
        <v>1.07</v>
      </c>
      <c r="B111">
        <f t="shared" si="1"/>
        <v>-0.34372886864373786</v>
      </c>
    </row>
    <row r="112" spans="1:2" x14ac:dyDescent="0.3">
      <c r="A112">
        <v>1.08</v>
      </c>
      <c r="B112">
        <f t="shared" si="1"/>
        <v>-0.31406239111847606</v>
      </c>
    </row>
    <row r="113" spans="1:2" x14ac:dyDescent="0.3">
      <c r="A113">
        <v>1.0900000000000001</v>
      </c>
      <c r="B113">
        <f t="shared" si="1"/>
        <v>-0.28408597193039237</v>
      </c>
    </row>
    <row r="114" spans="1:2" x14ac:dyDescent="0.3">
      <c r="A114">
        <v>1.1000000000000001</v>
      </c>
      <c r="B114">
        <f t="shared" si="1"/>
        <v>-0.25382919418612837</v>
      </c>
    </row>
    <row r="115" spans="1:2" x14ac:dyDescent="0.3">
      <c r="A115">
        <v>1.1100000000000001</v>
      </c>
      <c r="B115">
        <f t="shared" si="1"/>
        <v>-0.22332191767237269</v>
      </c>
    </row>
    <row r="116" spans="1:2" x14ac:dyDescent="0.3">
      <c r="A116">
        <v>1.1200000000000001</v>
      </c>
      <c r="B116">
        <f t="shared" si="1"/>
        <v>-0.19259424938785538</v>
      </c>
    </row>
    <row r="117" spans="1:2" x14ac:dyDescent="0.3">
      <c r="A117">
        <v>1.1299999999999999</v>
      </c>
      <c r="B117">
        <f t="shared" si="1"/>
        <v>-0.16167651383137949</v>
      </c>
    </row>
    <row r="118" spans="1:2" x14ac:dyDescent="0.3">
      <c r="A118">
        <v>1.1399999999999999</v>
      </c>
      <c r="B118">
        <f t="shared" si="1"/>
        <v>-0.13059922307519325</v>
      </c>
    </row>
    <row r="119" spans="1:2" x14ac:dyDescent="0.3">
      <c r="A119">
        <v>1.1499999999999999</v>
      </c>
      <c r="B119">
        <f t="shared" si="1"/>
        <v>-9.9393046653267064E-2</v>
      </c>
    </row>
    <row r="120" spans="1:2" x14ac:dyDescent="0.3">
      <c r="A120">
        <v>1.1599999999999999</v>
      </c>
      <c r="B120">
        <f t="shared" si="1"/>
        <v>-6.8088781294161169E-2</v>
      </c>
    </row>
    <row r="121" spans="1:2" x14ac:dyDescent="0.3">
      <c r="A121">
        <v>1.17</v>
      </c>
      <c r="B121">
        <f t="shared" si="1"/>
        <v>-3.6717320528377013E-2</v>
      </c>
    </row>
    <row r="122" spans="1:2" x14ac:dyDescent="0.3">
      <c r="A122">
        <v>1.18</v>
      </c>
      <c r="B122">
        <f t="shared" si="1"/>
        <v>-5.3096242001662852E-3</v>
      </c>
    </row>
    <row r="123" spans="1:2" x14ac:dyDescent="0.3">
      <c r="A123">
        <v>1.19</v>
      </c>
      <c r="B123">
        <f t="shared" si="1"/>
        <v>2.610331208609042E-2</v>
      </c>
    </row>
    <row r="124" spans="1:2" x14ac:dyDescent="0.3">
      <c r="A124">
        <v>1.2</v>
      </c>
      <c r="B124">
        <f t="shared" si="1"/>
        <v>5.7490487554809212E-2</v>
      </c>
    </row>
    <row r="125" spans="1:2" x14ac:dyDescent="0.3">
      <c r="A125">
        <v>1.21</v>
      </c>
      <c r="B125">
        <f t="shared" si="1"/>
        <v>8.8820926853222085E-2</v>
      </c>
    </row>
    <row r="126" spans="1:2" x14ac:dyDescent="0.3">
      <c r="A126">
        <v>1.22</v>
      </c>
      <c r="B126">
        <f t="shared" si="1"/>
        <v>0.12006371062031129</v>
      </c>
    </row>
    <row r="127" spans="1:2" x14ac:dyDescent="0.3">
      <c r="A127">
        <v>1.23</v>
      </c>
      <c r="B127">
        <f t="shared" si="1"/>
        <v>0.15118800600048568</v>
      </c>
    </row>
    <row r="128" spans="1:2" x14ac:dyDescent="0.3">
      <c r="A128">
        <v>1.24</v>
      </c>
      <c r="B128">
        <f t="shared" si="1"/>
        <v>0.18216309707188766</v>
      </c>
    </row>
    <row r="129" spans="1:2" x14ac:dyDescent="0.3">
      <c r="A129">
        <v>1.25</v>
      </c>
      <c r="B129">
        <f t="shared" si="1"/>
        <v>0.21295841515929603</v>
      </c>
    </row>
    <row r="130" spans="1:2" x14ac:dyDescent="0.3">
      <c r="A130">
        <v>1.26</v>
      </c>
      <c r="B130">
        <f t="shared" si="1"/>
        <v>0.24354356900172325</v>
      </c>
    </row>
    <row r="131" spans="1:2" x14ac:dyDescent="0.3">
      <c r="A131">
        <v>1.27</v>
      </c>
      <c r="B131">
        <f t="shared" si="1"/>
        <v>0.27388837474491801</v>
      </c>
    </row>
    <row r="132" spans="1:2" x14ac:dyDescent="0.3">
      <c r="A132">
        <v>1.28</v>
      </c>
      <c r="B132">
        <f t="shared" si="1"/>
        <v>0.3039628857291829</v>
      </c>
    </row>
    <row r="133" spans="1:2" x14ac:dyDescent="0.3">
      <c r="A133">
        <v>1.29</v>
      </c>
      <c r="B133">
        <f t="shared" ref="B133:B196" si="2">A$2*COS(PI()*A133*B$2 +C$2)</f>
        <v>0.33373742204311702</v>
      </c>
    </row>
    <row r="134" spans="1:2" x14ac:dyDescent="0.3">
      <c r="A134">
        <v>1.3</v>
      </c>
      <c r="B134">
        <f t="shared" si="2"/>
        <v>0.36318259981410184</v>
      </c>
    </row>
    <row r="135" spans="1:2" x14ac:dyDescent="0.3">
      <c r="A135">
        <v>1.31</v>
      </c>
      <c r="B135">
        <f t="shared" si="2"/>
        <v>0.39226936020663683</v>
      </c>
    </row>
    <row r="136" spans="1:2" x14ac:dyDescent="0.3">
      <c r="A136">
        <v>1.32</v>
      </c>
      <c r="B136">
        <f t="shared" si="2"/>
        <v>0.4209689980999024</v>
      </c>
    </row>
    <row r="137" spans="1:2" x14ac:dyDescent="0.3">
      <c r="A137">
        <v>1.33</v>
      </c>
      <c r="B137">
        <f t="shared" si="2"/>
        <v>0.44925319041624567</v>
      </c>
    </row>
    <row r="138" spans="1:2" x14ac:dyDescent="0.3">
      <c r="A138">
        <v>1.34</v>
      </c>
      <c r="B138">
        <f t="shared" si="2"/>
        <v>0.47709402407264312</v>
      </c>
    </row>
    <row r="139" spans="1:2" x14ac:dyDescent="0.3">
      <c r="A139">
        <v>1.35</v>
      </c>
      <c r="B139">
        <f t="shared" si="2"/>
        <v>0.50446402352754038</v>
      </c>
    </row>
    <row r="140" spans="1:2" x14ac:dyDescent="0.3">
      <c r="A140">
        <v>1.36</v>
      </c>
      <c r="B140">
        <f t="shared" si="2"/>
        <v>0.53133617789589638</v>
      </c>
    </row>
    <row r="141" spans="1:2" x14ac:dyDescent="0.3">
      <c r="A141">
        <v>1.37</v>
      </c>
      <c r="B141">
        <f t="shared" si="2"/>
        <v>0.55768396760566263</v>
      </c>
    </row>
    <row r="142" spans="1:2" x14ac:dyDescent="0.3">
      <c r="A142">
        <v>1.38</v>
      </c>
      <c r="B142">
        <f t="shared" si="2"/>
        <v>0.58348139056940262</v>
      </c>
    </row>
    <row r="143" spans="1:2" x14ac:dyDescent="0.3">
      <c r="A143">
        <v>1.39</v>
      </c>
      <c r="B143">
        <f t="shared" si="2"/>
        <v>0.60870298784521337</v>
      </c>
    </row>
    <row r="144" spans="1:2" x14ac:dyDescent="0.3">
      <c r="A144">
        <v>1.4</v>
      </c>
      <c r="B144">
        <f t="shared" si="2"/>
        <v>0.63332386876162394</v>
      </c>
    </row>
    <row r="145" spans="1:2" x14ac:dyDescent="0.3">
      <c r="A145">
        <v>1.41</v>
      </c>
      <c r="B145">
        <f t="shared" si="2"/>
        <v>0.65731973548168343</v>
      </c>
    </row>
    <row r="146" spans="1:2" x14ac:dyDescent="0.3">
      <c r="A146">
        <v>1.42</v>
      </c>
      <c r="B146">
        <f t="shared" si="2"/>
        <v>0.68066690698199583</v>
      </c>
    </row>
    <row r="147" spans="1:2" x14ac:dyDescent="0.3">
      <c r="A147">
        <v>1.43</v>
      </c>
      <c r="B147">
        <f t="shared" si="2"/>
        <v>0.70334234242302862</v>
      </c>
    </row>
    <row r="148" spans="1:2" x14ac:dyDescent="0.3">
      <c r="A148">
        <v>1.44</v>
      </c>
      <c r="B148">
        <f t="shared" si="2"/>
        <v>0.72532366388764047</v>
      </c>
    </row>
    <row r="149" spans="1:2" x14ac:dyDescent="0.3">
      <c r="A149">
        <v>1.45</v>
      </c>
      <c r="B149">
        <f t="shared" si="2"/>
        <v>0.74658917846538186</v>
      </c>
    </row>
    <row r="150" spans="1:2" x14ac:dyDescent="0.3">
      <c r="A150">
        <v>1.46</v>
      </c>
      <c r="B150">
        <f t="shared" si="2"/>
        <v>0.76711789966078181</v>
      </c>
    </row>
    <row r="151" spans="1:2" x14ac:dyDescent="0.3">
      <c r="A151">
        <v>1.47</v>
      </c>
      <c r="B151">
        <f t="shared" si="2"/>
        <v>0.78688956810448296</v>
      </c>
    </row>
    <row r="152" spans="1:2" x14ac:dyDescent="0.3">
      <c r="A152">
        <v>1.48</v>
      </c>
      <c r="B152">
        <f t="shared" si="2"/>
        <v>0.80588467154679433</v>
      </c>
    </row>
    <row r="153" spans="1:2" x14ac:dyDescent="0.3">
      <c r="A153">
        <v>1.49</v>
      </c>
      <c r="B153">
        <f t="shared" si="2"/>
        <v>0.82408446411392411</v>
      </c>
    </row>
    <row r="154" spans="1:2" x14ac:dyDescent="0.3">
      <c r="A154">
        <v>1.5</v>
      </c>
      <c r="B154">
        <f t="shared" si="2"/>
        <v>0.84147098480789639</v>
      </c>
    </row>
    <row r="155" spans="1:2" x14ac:dyDescent="0.3">
      <c r="A155">
        <v>1.51</v>
      </c>
      <c r="B155">
        <f t="shared" si="2"/>
        <v>0.85802707523188648</v>
      </c>
    </row>
    <row r="156" spans="1:2" x14ac:dyDescent="0.3">
      <c r="A156">
        <v>1.52</v>
      </c>
      <c r="B156">
        <f t="shared" si="2"/>
        <v>0.873736396523487</v>
      </c>
    </row>
    <row r="157" spans="1:2" x14ac:dyDescent="0.3">
      <c r="A157">
        <v>1.53</v>
      </c>
      <c r="B157">
        <f t="shared" si="2"/>
        <v>0.88858344547919266</v>
      </c>
    </row>
    <row r="158" spans="1:2" x14ac:dyDescent="0.3">
      <c r="A158">
        <v>1.54</v>
      </c>
      <c r="B158">
        <f t="shared" si="2"/>
        <v>0.90255356985418944</v>
      </c>
    </row>
    <row r="159" spans="1:2" x14ac:dyDescent="0.3">
      <c r="A159">
        <v>1.55</v>
      </c>
      <c r="B159">
        <f t="shared" si="2"/>
        <v>0.91563298282235317</v>
      </c>
    </row>
    <row r="160" spans="1:2" x14ac:dyDescent="0.3">
      <c r="A160">
        <v>1.56</v>
      </c>
      <c r="B160">
        <f t="shared" si="2"/>
        <v>0.92780877658218097</v>
      </c>
    </row>
    <row r="161" spans="1:2" x14ac:dyDescent="0.3">
      <c r="A161">
        <v>1.57</v>
      </c>
      <c r="B161">
        <f t="shared" si="2"/>
        <v>0.93906893509523359</v>
      </c>
    </row>
    <row r="162" spans="1:2" x14ac:dyDescent="0.3">
      <c r="A162">
        <v>1.58</v>
      </c>
      <c r="B162">
        <f t="shared" si="2"/>
        <v>0.94940234594451334</v>
      </c>
    </row>
    <row r="163" spans="1:2" x14ac:dyDescent="0.3">
      <c r="A163">
        <v>1.59</v>
      </c>
      <c r="B163">
        <f t="shared" si="2"/>
        <v>0.95879881130108013</v>
      </c>
    </row>
    <row r="164" spans="1:2" x14ac:dyDescent="0.3">
      <c r="A164">
        <v>1.6</v>
      </c>
      <c r="B164">
        <f t="shared" si="2"/>
        <v>0.96724905798807614</v>
      </c>
    </row>
    <row r="165" spans="1:2" x14ac:dyDescent="0.3">
      <c r="A165">
        <v>1.61</v>
      </c>
      <c r="B165">
        <f t="shared" si="2"/>
        <v>0.9747447466322321</v>
      </c>
    </row>
    <row r="166" spans="1:2" x14ac:dyDescent="0.3">
      <c r="A166">
        <v>1.62</v>
      </c>
      <c r="B166">
        <f t="shared" si="2"/>
        <v>0.98127847989382122</v>
      </c>
    </row>
    <row r="167" spans="1:2" x14ac:dyDescent="0.3">
      <c r="A167">
        <v>1.63</v>
      </c>
      <c r="B167">
        <f t="shared" si="2"/>
        <v>0.98684380976694164</v>
      </c>
    </row>
    <row r="168" spans="1:2" x14ac:dyDescent="0.3">
      <c r="A168">
        <v>1.64</v>
      </c>
      <c r="B168">
        <f t="shared" si="2"/>
        <v>0.99143524394291926</v>
      </c>
    </row>
    <row r="169" spans="1:2" x14ac:dyDescent="0.3">
      <c r="A169">
        <v>1.65</v>
      </c>
      <c r="B169">
        <f t="shared" si="2"/>
        <v>0.99504825123055296</v>
      </c>
    </row>
    <row r="170" spans="1:2" x14ac:dyDescent="0.3">
      <c r="A170">
        <v>1.66</v>
      </c>
      <c r="B170">
        <f t="shared" si="2"/>
        <v>0.99767926602785317</v>
      </c>
    </row>
    <row r="171" spans="1:2" x14ac:dyDescent="0.3">
      <c r="A171">
        <v>1.67</v>
      </c>
      <c r="B171">
        <f t="shared" si="2"/>
        <v>0.99932569184086151</v>
      </c>
    </row>
    <row r="172" spans="1:2" x14ac:dyDescent="0.3">
      <c r="A172">
        <v>1.68</v>
      </c>
      <c r="B172">
        <f t="shared" si="2"/>
        <v>0.99998590384607577</v>
      </c>
    </row>
    <row r="173" spans="1:2" x14ac:dyDescent="0.3">
      <c r="A173">
        <v>1.69</v>
      </c>
      <c r="B173">
        <f t="shared" si="2"/>
        <v>0.9996592504939551</v>
      </c>
    </row>
    <row r="174" spans="1:2" x14ac:dyDescent="0.3">
      <c r="A174">
        <v>1.7</v>
      </c>
      <c r="B174">
        <f t="shared" si="2"/>
        <v>0.99834605415192101</v>
      </c>
    </row>
    <row r="175" spans="1:2" x14ac:dyDescent="0.3">
      <c r="A175">
        <v>1.71</v>
      </c>
      <c r="B175">
        <f t="shared" si="2"/>
        <v>0.99604761078621873</v>
      </c>
    </row>
    <row r="176" spans="1:2" x14ac:dyDescent="0.3">
      <c r="A176">
        <v>1.72</v>
      </c>
      <c r="B176">
        <f t="shared" si="2"/>
        <v>0.99276618868295574</v>
      </c>
    </row>
    <row r="177" spans="1:2" x14ac:dyDescent="0.3">
      <c r="A177">
        <v>1.73</v>
      </c>
      <c r="B177">
        <f t="shared" si="2"/>
        <v>0.98850502620957714</v>
      </c>
    </row>
    <row r="178" spans="1:2" x14ac:dyDescent="0.3">
      <c r="A178">
        <v>1.74</v>
      </c>
      <c r="B178">
        <f t="shared" si="2"/>
        <v>0.98326832861898794</v>
      </c>
    </row>
    <row r="179" spans="1:2" x14ac:dyDescent="0.3">
      <c r="A179">
        <v>1.75</v>
      </c>
      <c r="B179">
        <f t="shared" si="2"/>
        <v>0.97706126389947567</v>
      </c>
    </row>
    <row r="180" spans="1:2" x14ac:dyDescent="0.3">
      <c r="A180">
        <v>1.76</v>
      </c>
      <c r="B180">
        <f t="shared" si="2"/>
        <v>0.96988995767453068</v>
      </c>
    </row>
    <row r="181" spans="1:2" x14ac:dyDescent="0.3">
      <c r="A181">
        <v>1.77</v>
      </c>
      <c r="B181">
        <f t="shared" si="2"/>
        <v>0.96176148715759457</v>
      </c>
    </row>
    <row r="182" spans="1:2" x14ac:dyDescent="0.3">
      <c r="A182">
        <v>1.78</v>
      </c>
      <c r="B182">
        <f t="shared" si="2"/>
        <v>0.95268387416770506</v>
      </c>
    </row>
    <row r="183" spans="1:2" x14ac:dyDescent="0.3">
      <c r="A183">
        <v>1.79</v>
      </c>
      <c r="B183">
        <f t="shared" si="2"/>
        <v>0.94266607721293039</v>
      </c>
    </row>
    <row r="184" spans="1:2" x14ac:dyDescent="0.3">
      <c r="A184">
        <v>1.8</v>
      </c>
      <c r="B184">
        <f t="shared" si="2"/>
        <v>0.93171798264940131</v>
      </c>
    </row>
    <row r="185" spans="1:2" x14ac:dyDescent="0.3">
      <c r="A185">
        <v>1.81</v>
      </c>
      <c r="B185">
        <f t="shared" si="2"/>
        <v>0.91985039492467247</v>
      </c>
    </row>
    <row r="186" spans="1:2" x14ac:dyDescent="0.3">
      <c r="A186">
        <v>1.82</v>
      </c>
      <c r="B186">
        <f t="shared" si="2"/>
        <v>0.90707502591503664</v>
      </c>
    </row>
    <row r="187" spans="1:2" x14ac:dyDescent="0.3">
      <c r="A187">
        <v>1.83</v>
      </c>
      <c r="B187">
        <f t="shared" si="2"/>
        <v>0.89340448336731804</v>
      </c>
    </row>
    <row r="188" spans="1:2" x14ac:dyDescent="0.3">
      <c r="A188">
        <v>1.84</v>
      </c>
      <c r="B188">
        <f t="shared" si="2"/>
        <v>0.87885225845654646</v>
      </c>
    </row>
    <row r="189" spans="1:2" x14ac:dyDescent="0.3">
      <c r="A189">
        <v>1.85</v>
      </c>
      <c r="B189">
        <f t="shared" si="2"/>
        <v>0.8634327124717972</v>
      </c>
    </row>
    <row r="190" spans="1:2" x14ac:dyDescent="0.3">
      <c r="A190">
        <v>1.86</v>
      </c>
      <c r="B190">
        <f t="shared" si="2"/>
        <v>0.84716106264333246</v>
      </c>
    </row>
    <row r="191" spans="1:2" x14ac:dyDescent="0.3">
      <c r="A191">
        <v>1.87</v>
      </c>
      <c r="B191">
        <f t="shared" si="2"/>
        <v>0.83005336712503386</v>
      </c>
    </row>
    <row r="192" spans="1:2" x14ac:dyDescent="0.3">
      <c r="A192">
        <v>1.88</v>
      </c>
      <c r="B192">
        <f t="shared" si="2"/>
        <v>0.81212650914694084</v>
      </c>
    </row>
    <row r="193" spans="1:2" x14ac:dyDescent="0.3">
      <c r="A193">
        <v>1.89</v>
      </c>
      <c r="B193">
        <f t="shared" si="2"/>
        <v>0.79339818035354104</v>
      </c>
    </row>
    <row r="194" spans="1:2" x14ac:dyDescent="0.3">
      <c r="A194">
        <v>1.9</v>
      </c>
      <c r="B194">
        <f t="shared" si="2"/>
        <v>0.77388686334425483</v>
      </c>
    </row>
    <row r="195" spans="1:2" x14ac:dyDescent="0.3">
      <c r="A195">
        <v>1.91</v>
      </c>
      <c r="B195">
        <f t="shared" si="2"/>
        <v>0.75361181343334172</v>
      </c>
    </row>
    <row r="196" spans="1:2" x14ac:dyDescent="0.3">
      <c r="A196">
        <v>1.92</v>
      </c>
      <c r="B196">
        <f t="shared" si="2"/>
        <v>0.73259303964722677</v>
      </c>
    </row>
    <row r="197" spans="1:2" x14ac:dyDescent="0.3">
      <c r="A197">
        <v>1.93</v>
      </c>
      <c r="B197">
        <f t="shared" ref="B197:B260" si="3">A$2*COS(PI()*A197*B$2 +C$2)</f>
        <v>0.71085128497800953</v>
      </c>
    </row>
    <row r="198" spans="1:2" x14ac:dyDescent="0.3">
      <c r="A198">
        <v>1.94</v>
      </c>
      <c r="B198">
        <f t="shared" si="3"/>
        <v>0.68840800591263396</v>
      </c>
    </row>
    <row r="199" spans="1:2" x14ac:dyDescent="0.3">
      <c r="A199">
        <v>1.95</v>
      </c>
      <c r="B199">
        <f t="shared" si="3"/>
        <v>0.6652853512579292</v>
      </c>
    </row>
    <row r="200" spans="1:2" x14ac:dyDescent="0.3">
      <c r="A200">
        <v>1.96</v>
      </c>
      <c r="B200">
        <f t="shared" si="3"/>
        <v>0.6415061402824066</v>
      </c>
    </row>
    <row r="201" spans="1:2" x14ac:dyDescent="0.3">
      <c r="A201">
        <v>1.97</v>
      </c>
      <c r="B201">
        <f t="shared" si="3"/>
        <v>0.61709384019640023</v>
      </c>
    </row>
    <row r="202" spans="1:2" x14ac:dyDescent="0.3">
      <c r="A202">
        <v>1.98</v>
      </c>
      <c r="B202">
        <f t="shared" si="3"/>
        <v>0.59207254299276146</v>
      </c>
    </row>
    <row r="203" spans="1:2" x14ac:dyDescent="0.3">
      <c r="A203">
        <v>1.99</v>
      </c>
      <c r="B203">
        <f t="shared" si="3"/>
        <v>0.566466941670974</v>
      </c>
    </row>
    <row r="204" spans="1:2" x14ac:dyDescent="0.3">
      <c r="A204">
        <v>2</v>
      </c>
      <c r="B204">
        <f t="shared" si="3"/>
        <v>0.54030230586813988</v>
      </c>
    </row>
    <row r="205" spans="1:2" x14ac:dyDescent="0.3">
      <c r="A205">
        <v>2.0099999999999998</v>
      </c>
      <c r="B205">
        <f t="shared" si="3"/>
        <v>0.51360445692090273</v>
      </c>
    </row>
    <row r="206" spans="1:2" x14ac:dyDescent="0.3">
      <c r="A206">
        <v>2.02</v>
      </c>
      <c r="B206">
        <f t="shared" si="3"/>
        <v>0.48639974238290051</v>
      </c>
    </row>
    <row r="207" spans="1:2" x14ac:dyDescent="0.3">
      <c r="A207">
        <v>2.0299999999999998</v>
      </c>
      <c r="B207">
        <f t="shared" si="3"/>
        <v>0.45871501002291981</v>
      </c>
    </row>
    <row r="208" spans="1:2" x14ac:dyDescent="0.3">
      <c r="A208">
        <v>2.04</v>
      </c>
      <c r="B208">
        <f t="shared" si="3"/>
        <v>0.43057758132937995</v>
      </c>
    </row>
    <row r="209" spans="1:2" x14ac:dyDescent="0.3">
      <c r="A209">
        <v>2.0499999999999998</v>
      </c>
      <c r="B209">
        <f t="shared" si="3"/>
        <v>0.40201522454733096</v>
      </c>
    </row>
    <row r="210" spans="1:2" x14ac:dyDescent="0.3">
      <c r="A210">
        <v>2.06</v>
      </c>
      <c r="B210">
        <f t="shared" si="3"/>
        <v>0.37305612727453841</v>
      </c>
    </row>
    <row r="211" spans="1:2" x14ac:dyDescent="0.3">
      <c r="A211">
        <v>2.0699999999999998</v>
      </c>
      <c r="B211">
        <f t="shared" si="3"/>
        <v>0.34372886864373881</v>
      </c>
    </row>
    <row r="212" spans="1:2" x14ac:dyDescent="0.3">
      <c r="A212">
        <v>2.08</v>
      </c>
      <c r="B212">
        <f t="shared" si="3"/>
        <v>0.31406239111847617</v>
      </c>
    </row>
    <row r="213" spans="1:2" x14ac:dyDescent="0.3">
      <c r="A213">
        <v>2.09</v>
      </c>
      <c r="B213">
        <f t="shared" si="3"/>
        <v>0.28408597193039331</v>
      </c>
    </row>
    <row r="214" spans="1:2" x14ac:dyDescent="0.3">
      <c r="A214">
        <v>2.1</v>
      </c>
      <c r="B214">
        <f t="shared" si="3"/>
        <v>0.25382919418612848</v>
      </c>
    </row>
    <row r="215" spans="1:2" x14ac:dyDescent="0.3">
      <c r="A215">
        <v>2.11</v>
      </c>
      <c r="B215">
        <f t="shared" si="3"/>
        <v>0.2233219176723728</v>
      </c>
    </row>
    <row r="216" spans="1:2" x14ac:dyDescent="0.3">
      <c r="A216">
        <v>2.12</v>
      </c>
      <c r="B216">
        <f t="shared" si="3"/>
        <v>0.19259424938785549</v>
      </c>
    </row>
    <row r="217" spans="1:2" x14ac:dyDescent="0.3">
      <c r="A217">
        <v>2.13</v>
      </c>
      <c r="B217">
        <f t="shared" si="3"/>
        <v>0.16167651383137963</v>
      </c>
    </row>
    <row r="218" spans="1:2" x14ac:dyDescent="0.3">
      <c r="A218">
        <v>2.14</v>
      </c>
      <c r="B218">
        <f t="shared" si="3"/>
        <v>0.13059922307519248</v>
      </c>
    </row>
    <row r="219" spans="1:2" x14ac:dyDescent="0.3">
      <c r="A219">
        <v>2.15</v>
      </c>
      <c r="B219">
        <f t="shared" si="3"/>
        <v>9.9393046653266301E-2</v>
      </c>
    </row>
    <row r="220" spans="1:2" x14ac:dyDescent="0.3">
      <c r="A220">
        <v>2.16</v>
      </c>
      <c r="B220">
        <f t="shared" si="3"/>
        <v>6.8088781294160405E-2</v>
      </c>
    </row>
    <row r="221" spans="1:2" x14ac:dyDescent="0.3">
      <c r="A221">
        <v>2.17</v>
      </c>
      <c r="B221">
        <f t="shared" si="3"/>
        <v>3.6717320528377131E-2</v>
      </c>
    </row>
    <row r="222" spans="1:2" x14ac:dyDescent="0.3">
      <c r="A222">
        <v>2.1800000000000002</v>
      </c>
      <c r="B222">
        <f t="shared" si="3"/>
        <v>5.3096242001664084E-3</v>
      </c>
    </row>
    <row r="223" spans="1:2" x14ac:dyDescent="0.3">
      <c r="A223">
        <v>2.19</v>
      </c>
      <c r="B223">
        <f t="shared" si="3"/>
        <v>-2.6103312086090298E-2</v>
      </c>
    </row>
    <row r="224" spans="1:2" x14ac:dyDescent="0.3">
      <c r="A224">
        <v>2.2000000000000002</v>
      </c>
      <c r="B224">
        <f t="shared" si="3"/>
        <v>-5.7490487554809976E-2</v>
      </c>
    </row>
    <row r="225" spans="1:2" x14ac:dyDescent="0.3">
      <c r="A225">
        <v>2.21</v>
      </c>
      <c r="B225">
        <f t="shared" si="3"/>
        <v>-8.882092685322196E-2</v>
      </c>
    </row>
    <row r="226" spans="1:2" x14ac:dyDescent="0.3">
      <c r="A226">
        <v>2.2200000000000002</v>
      </c>
      <c r="B226">
        <f t="shared" si="3"/>
        <v>-0.12006371062031204</v>
      </c>
    </row>
    <row r="227" spans="1:2" x14ac:dyDescent="0.3">
      <c r="A227">
        <v>2.23</v>
      </c>
      <c r="B227">
        <f t="shared" si="3"/>
        <v>-0.15118800600048732</v>
      </c>
    </row>
    <row r="228" spans="1:2" x14ac:dyDescent="0.3">
      <c r="A228">
        <v>2.2400000000000002</v>
      </c>
      <c r="B228">
        <f t="shared" si="3"/>
        <v>-0.18216309707188841</v>
      </c>
    </row>
    <row r="229" spans="1:2" x14ac:dyDescent="0.3">
      <c r="A229">
        <v>2.25</v>
      </c>
      <c r="B229">
        <f t="shared" si="3"/>
        <v>-0.21295841515929678</v>
      </c>
    </row>
    <row r="230" spans="1:2" x14ac:dyDescent="0.3">
      <c r="A230">
        <v>2.2599999999999998</v>
      </c>
      <c r="B230">
        <f t="shared" si="3"/>
        <v>-0.24354356900172225</v>
      </c>
    </row>
    <row r="231" spans="1:2" x14ac:dyDescent="0.3">
      <c r="A231">
        <v>2.27</v>
      </c>
      <c r="B231">
        <f t="shared" si="3"/>
        <v>-0.2738883747449179</v>
      </c>
    </row>
    <row r="232" spans="1:2" x14ac:dyDescent="0.3">
      <c r="A232">
        <v>2.2799999999999998</v>
      </c>
      <c r="B232">
        <f t="shared" si="3"/>
        <v>-0.30396288572918106</v>
      </c>
    </row>
    <row r="233" spans="1:2" x14ac:dyDescent="0.3">
      <c r="A233">
        <v>2.29</v>
      </c>
      <c r="B233">
        <f t="shared" si="3"/>
        <v>-0.3337374220431169</v>
      </c>
    </row>
    <row r="234" spans="1:2" x14ac:dyDescent="0.3">
      <c r="A234">
        <v>2.2999999999999998</v>
      </c>
      <c r="B234">
        <f t="shared" si="3"/>
        <v>-0.36318259981410006</v>
      </c>
    </row>
    <row r="235" spans="1:2" x14ac:dyDescent="0.3">
      <c r="A235">
        <v>2.31</v>
      </c>
      <c r="B235">
        <f t="shared" si="3"/>
        <v>-0.39226936020663666</v>
      </c>
    </row>
    <row r="236" spans="1:2" x14ac:dyDescent="0.3">
      <c r="A236">
        <v>2.3199999999999998</v>
      </c>
      <c r="B236">
        <f t="shared" si="3"/>
        <v>-0.42096899809990151</v>
      </c>
    </row>
    <row r="237" spans="1:2" x14ac:dyDescent="0.3">
      <c r="A237">
        <v>2.33</v>
      </c>
      <c r="B237">
        <f t="shared" si="3"/>
        <v>-0.44925319041624479</v>
      </c>
    </row>
    <row r="238" spans="1:2" x14ac:dyDescent="0.3">
      <c r="A238">
        <v>2.34</v>
      </c>
      <c r="B238">
        <f t="shared" si="3"/>
        <v>-0.47709402407264223</v>
      </c>
    </row>
    <row r="239" spans="1:2" x14ac:dyDescent="0.3">
      <c r="A239">
        <v>2.35</v>
      </c>
      <c r="B239">
        <f t="shared" si="3"/>
        <v>-0.5044640235275395</v>
      </c>
    </row>
    <row r="240" spans="1:2" x14ac:dyDescent="0.3">
      <c r="A240">
        <v>2.36</v>
      </c>
      <c r="B240">
        <f t="shared" si="3"/>
        <v>-0.53133617789589638</v>
      </c>
    </row>
    <row r="241" spans="1:2" x14ac:dyDescent="0.3">
      <c r="A241">
        <v>2.37</v>
      </c>
      <c r="B241">
        <f t="shared" si="3"/>
        <v>-0.55768396760566252</v>
      </c>
    </row>
    <row r="242" spans="1:2" x14ac:dyDescent="0.3">
      <c r="A242">
        <v>2.38</v>
      </c>
      <c r="B242">
        <f t="shared" si="3"/>
        <v>-0.58348139056940329</v>
      </c>
    </row>
    <row r="243" spans="1:2" x14ac:dyDescent="0.3">
      <c r="A243">
        <v>2.39</v>
      </c>
      <c r="B243">
        <f t="shared" si="3"/>
        <v>-0.60870298784521404</v>
      </c>
    </row>
    <row r="244" spans="1:2" x14ac:dyDescent="0.3">
      <c r="A244">
        <v>2.4</v>
      </c>
      <c r="B244">
        <f t="shared" si="3"/>
        <v>-0.63332386876162383</v>
      </c>
    </row>
    <row r="245" spans="1:2" x14ac:dyDescent="0.3">
      <c r="A245">
        <v>2.41</v>
      </c>
      <c r="B245">
        <f t="shared" si="3"/>
        <v>-0.65731973548168465</v>
      </c>
    </row>
    <row r="246" spans="1:2" x14ac:dyDescent="0.3">
      <c r="A246">
        <v>2.42</v>
      </c>
      <c r="B246">
        <f t="shared" si="3"/>
        <v>-0.68066690698199572</v>
      </c>
    </row>
    <row r="247" spans="1:2" x14ac:dyDescent="0.3">
      <c r="A247">
        <v>2.4300000000000002</v>
      </c>
      <c r="B247">
        <f t="shared" si="3"/>
        <v>-0.70334234242302973</v>
      </c>
    </row>
    <row r="248" spans="1:2" x14ac:dyDescent="0.3">
      <c r="A248">
        <v>2.44</v>
      </c>
      <c r="B248">
        <f t="shared" si="3"/>
        <v>-0.7253236638876398</v>
      </c>
    </row>
    <row r="249" spans="1:2" x14ac:dyDescent="0.3">
      <c r="A249">
        <v>2.4500000000000002</v>
      </c>
      <c r="B249">
        <f t="shared" si="3"/>
        <v>-0.74658917846538242</v>
      </c>
    </row>
    <row r="250" spans="1:2" x14ac:dyDescent="0.3">
      <c r="A250">
        <v>2.46</v>
      </c>
      <c r="B250">
        <f t="shared" si="3"/>
        <v>-0.76711789966078114</v>
      </c>
    </row>
    <row r="251" spans="1:2" x14ac:dyDescent="0.3">
      <c r="A251">
        <v>2.4700000000000002</v>
      </c>
      <c r="B251">
        <f t="shared" si="3"/>
        <v>-0.78688956810448341</v>
      </c>
    </row>
    <row r="252" spans="1:2" x14ac:dyDescent="0.3">
      <c r="A252">
        <v>2.48</v>
      </c>
      <c r="B252">
        <f t="shared" si="3"/>
        <v>-0.80588467154679433</v>
      </c>
    </row>
    <row r="253" spans="1:2" x14ac:dyDescent="0.3">
      <c r="A253">
        <v>2.4900000000000002</v>
      </c>
      <c r="B253">
        <f t="shared" si="3"/>
        <v>-0.824084464113924</v>
      </c>
    </row>
    <row r="254" spans="1:2" x14ac:dyDescent="0.3">
      <c r="A254">
        <v>2.5</v>
      </c>
      <c r="B254">
        <f t="shared" si="3"/>
        <v>-0.84147098480789639</v>
      </c>
    </row>
    <row r="255" spans="1:2" x14ac:dyDescent="0.3">
      <c r="A255">
        <v>2.5099999999999998</v>
      </c>
      <c r="B255">
        <f t="shared" si="3"/>
        <v>-0.85802707523188648</v>
      </c>
    </row>
    <row r="256" spans="1:2" x14ac:dyDescent="0.3">
      <c r="A256">
        <v>2.52</v>
      </c>
      <c r="B256">
        <f t="shared" si="3"/>
        <v>-0.87373639652348689</v>
      </c>
    </row>
    <row r="257" spans="1:2" x14ac:dyDescent="0.3">
      <c r="A257">
        <v>2.5299999999999998</v>
      </c>
      <c r="B257">
        <f t="shared" si="3"/>
        <v>-0.88858344547919221</v>
      </c>
    </row>
    <row r="258" spans="1:2" x14ac:dyDescent="0.3">
      <c r="A258">
        <v>2.54</v>
      </c>
      <c r="B258">
        <f t="shared" si="3"/>
        <v>-0.90255356985418977</v>
      </c>
    </row>
    <row r="259" spans="1:2" x14ac:dyDescent="0.3">
      <c r="A259">
        <v>2.5499999999999998</v>
      </c>
      <c r="B259">
        <f t="shared" si="3"/>
        <v>-0.91563298282235284</v>
      </c>
    </row>
    <row r="260" spans="1:2" x14ac:dyDescent="0.3">
      <c r="A260">
        <v>2.56</v>
      </c>
      <c r="B260">
        <f t="shared" si="3"/>
        <v>-0.9278087765821813</v>
      </c>
    </row>
    <row r="261" spans="1:2" x14ac:dyDescent="0.3">
      <c r="A261">
        <v>2.57</v>
      </c>
      <c r="B261">
        <f t="shared" ref="B261:B324" si="4">A$2*COS(PI()*A261*B$2 +C$2)</f>
        <v>-0.93906893509523293</v>
      </c>
    </row>
    <row r="262" spans="1:2" x14ac:dyDescent="0.3">
      <c r="A262">
        <v>2.58</v>
      </c>
      <c r="B262">
        <f t="shared" si="4"/>
        <v>-0.94940234594451323</v>
      </c>
    </row>
    <row r="263" spans="1:2" x14ac:dyDescent="0.3">
      <c r="A263">
        <v>2.59</v>
      </c>
      <c r="B263">
        <f t="shared" si="4"/>
        <v>-0.95879881130108013</v>
      </c>
    </row>
    <row r="264" spans="1:2" x14ac:dyDescent="0.3">
      <c r="A264">
        <v>2.6</v>
      </c>
      <c r="B264">
        <f t="shared" si="4"/>
        <v>-0.96724905798807614</v>
      </c>
    </row>
    <row r="265" spans="1:2" x14ac:dyDescent="0.3">
      <c r="A265">
        <v>2.61</v>
      </c>
      <c r="B265">
        <f t="shared" si="4"/>
        <v>-0.97474474663223187</v>
      </c>
    </row>
    <row r="266" spans="1:2" x14ac:dyDescent="0.3">
      <c r="A266">
        <v>2.62</v>
      </c>
      <c r="B266">
        <f t="shared" si="4"/>
        <v>-0.981278479893821</v>
      </c>
    </row>
    <row r="267" spans="1:2" x14ac:dyDescent="0.3">
      <c r="A267">
        <v>2.63</v>
      </c>
      <c r="B267">
        <f t="shared" si="4"/>
        <v>-0.98684380976694164</v>
      </c>
    </row>
    <row r="268" spans="1:2" x14ac:dyDescent="0.3">
      <c r="A268">
        <v>2.64</v>
      </c>
      <c r="B268">
        <f t="shared" si="4"/>
        <v>-0.99143524394291949</v>
      </c>
    </row>
    <row r="269" spans="1:2" x14ac:dyDescent="0.3">
      <c r="A269">
        <v>2.65</v>
      </c>
      <c r="B269">
        <f t="shared" si="4"/>
        <v>-0.99504825123055285</v>
      </c>
    </row>
    <row r="270" spans="1:2" x14ac:dyDescent="0.3">
      <c r="A270">
        <v>2.66</v>
      </c>
      <c r="B270">
        <f t="shared" si="4"/>
        <v>-0.99767926602785328</v>
      </c>
    </row>
    <row r="271" spans="1:2" x14ac:dyDescent="0.3">
      <c r="A271">
        <v>2.67</v>
      </c>
      <c r="B271">
        <f t="shared" si="4"/>
        <v>-0.99932569184086151</v>
      </c>
    </row>
    <row r="272" spans="1:2" x14ac:dyDescent="0.3">
      <c r="A272">
        <v>2.68</v>
      </c>
      <c r="B272">
        <f t="shared" si="4"/>
        <v>-0.99998590384607577</v>
      </c>
    </row>
    <row r="273" spans="1:2" x14ac:dyDescent="0.3">
      <c r="A273">
        <v>2.69</v>
      </c>
      <c r="B273">
        <f t="shared" si="4"/>
        <v>-0.9996592504939551</v>
      </c>
    </row>
    <row r="274" spans="1:2" x14ac:dyDescent="0.3">
      <c r="A274">
        <v>2.7</v>
      </c>
      <c r="B274">
        <f t="shared" si="4"/>
        <v>-0.99834605415192101</v>
      </c>
    </row>
    <row r="275" spans="1:2" x14ac:dyDescent="0.3">
      <c r="A275">
        <v>2.71</v>
      </c>
      <c r="B275">
        <f t="shared" si="4"/>
        <v>-0.99604761078621873</v>
      </c>
    </row>
    <row r="276" spans="1:2" x14ac:dyDescent="0.3">
      <c r="A276">
        <v>2.72</v>
      </c>
      <c r="B276">
        <f t="shared" si="4"/>
        <v>-0.99276618868295563</v>
      </c>
    </row>
    <row r="277" spans="1:2" x14ac:dyDescent="0.3">
      <c r="A277">
        <v>2.73</v>
      </c>
      <c r="B277">
        <f t="shared" si="4"/>
        <v>-0.98850502620957736</v>
      </c>
    </row>
    <row r="278" spans="1:2" x14ac:dyDescent="0.3">
      <c r="A278">
        <v>2.74</v>
      </c>
      <c r="B278">
        <f t="shared" si="4"/>
        <v>-0.98326832861898783</v>
      </c>
    </row>
    <row r="279" spans="1:2" x14ac:dyDescent="0.3">
      <c r="A279">
        <v>2.75</v>
      </c>
      <c r="B279">
        <f t="shared" si="4"/>
        <v>-0.9770612638994759</v>
      </c>
    </row>
    <row r="280" spans="1:2" x14ac:dyDescent="0.3">
      <c r="A280">
        <v>2.76</v>
      </c>
      <c r="B280">
        <f t="shared" si="4"/>
        <v>-0.9698899576745309</v>
      </c>
    </row>
    <row r="281" spans="1:2" x14ac:dyDescent="0.3">
      <c r="A281">
        <v>2.77</v>
      </c>
      <c r="B281">
        <f t="shared" si="4"/>
        <v>-0.96176148715759435</v>
      </c>
    </row>
    <row r="282" spans="1:2" x14ac:dyDescent="0.3">
      <c r="A282">
        <v>2.78</v>
      </c>
      <c r="B282">
        <f t="shared" si="4"/>
        <v>-0.95268387416770561</v>
      </c>
    </row>
    <row r="283" spans="1:2" x14ac:dyDescent="0.3">
      <c r="A283">
        <v>2.79</v>
      </c>
      <c r="B283">
        <f t="shared" si="4"/>
        <v>-0.94266607721293039</v>
      </c>
    </row>
    <row r="284" spans="1:2" x14ac:dyDescent="0.3">
      <c r="A284">
        <v>2.8</v>
      </c>
      <c r="B284">
        <f t="shared" si="4"/>
        <v>-0.93171798264940131</v>
      </c>
    </row>
    <row r="285" spans="1:2" x14ac:dyDescent="0.3">
      <c r="A285">
        <v>2.81</v>
      </c>
      <c r="B285">
        <f t="shared" si="4"/>
        <v>-0.91985039492467247</v>
      </c>
    </row>
    <row r="286" spans="1:2" x14ac:dyDescent="0.3">
      <c r="A286">
        <v>2.82</v>
      </c>
      <c r="B286">
        <f t="shared" si="4"/>
        <v>-0.90707502591503708</v>
      </c>
    </row>
    <row r="287" spans="1:2" x14ac:dyDescent="0.3">
      <c r="A287">
        <v>2.83</v>
      </c>
      <c r="B287">
        <f t="shared" si="4"/>
        <v>-0.89340448336731859</v>
      </c>
    </row>
    <row r="288" spans="1:2" x14ac:dyDescent="0.3">
      <c r="A288">
        <v>2.84</v>
      </c>
      <c r="B288">
        <f t="shared" si="4"/>
        <v>-0.87885225845654691</v>
      </c>
    </row>
    <row r="289" spans="1:2" x14ac:dyDescent="0.3">
      <c r="A289">
        <v>2.85</v>
      </c>
      <c r="B289">
        <f t="shared" si="4"/>
        <v>-0.86343271247179676</v>
      </c>
    </row>
    <row r="290" spans="1:2" x14ac:dyDescent="0.3">
      <c r="A290">
        <v>2.86</v>
      </c>
      <c r="B290">
        <f t="shared" si="4"/>
        <v>-0.84716106264333357</v>
      </c>
    </row>
    <row r="291" spans="1:2" x14ac:dyDescent="0.3">
      <c r="A291">
        <v>2.87</v>
      </c>
      <c r="B291">
        <f t="shared" si="4"/>
        <v>-0.83005336712503397</v>
      </c>
    </row>
    <row r="292" spans="1:2" x14ac:dyDescent="0.3">
      <c r="A292">
        <v>2.88</v>
      </c>
      <c r="B292">
        <f t="shared" si="4"/>
        <v>-0.8121265091469404</v>
      </c>
    </row>
    <row r="293" spans="1:2" x14ac:dyDescent="0.3">
      <c r="A293">
        <v>2.89</v>
      </c>
      <c r="B293">
        <f t="shared" si="4"/>
        <v>-0.79339818035354059</v>
      </c>
    </row>
    <row r="294" spans="1:2" x14ac:dyDescent="0.3">
      <c r="A294">
        <v>2.9</v>
      </c>
      <c r="B294">
        <f t="shared" si="4"/>
        <v>-0.77388686334425494</v>
      </c>
    </row>
    <row r="295" spans="1:2" x14ac:dyDescent="0.3">
      <c r="A295">
        <v>2.91</v>
      </c>
      <c r="B295">
        <f t="shared" si="4"/>
        <v>-0.75361181343334183</v>
      </c>
    </row>
    <row r="296" spans="1:2" x14ac:dyDescent="0.3">
      <c r="A296">
        <v>2.92</v>
      </c>
      <c r="B296">
        <f t="shared" si="4"/>
        <v>-0.73259303964722677</v>
      </c>
    </row>
    <row r="297" spans="1:2" x14ac:dyDescent="0.3">
      <c r="A297">
        <v>2.93</v>
      </c>
      <c r="B297">
        <f t="shared" si="4"/>
        <v>-0.71085128497800831</v>
      </c>
    </row>
    <row r="298" spans="1:2" x14ac:dyDescent="0.3">
      <c r="A298">
        <v>2.94</v>
      </c>
      <c r="B298">
        <f t="shared" si="4"/>
        <v>-0.68840800591263474</v>
      </c>
    </row>
    <row r="299" spans="1:2" x14ac:dyDescent="0.3">
      <c r="A299">
        <v>2.95</v>
      </c>
      <c r="B299">
        <f t="shared" si="4"/>
        <v>-0.66528535125792865</v>
      </c>
    </row>
    <row r="300" spans="1:2" x14ac:dyDescent="0.3">
      <c r="A300">
        <v>2.96</v>
      </c>
      <c r="B300">
        <f t="shared" si="4"/>
        <v>-0.64150614028240605</v>
      </c>
    </row>
    <row r="301" spans="1:2" x14ac:dyDescent="0.3">
      <c r="A301">
        <v>2.97</v>
      </c>
      <c r="B301">
        <f t="shared" si="4"/>
        <v>-0.61709384019639957</v>
      </c>
    </row>
    <row r="302" spans="1:2" x14ac:dyDescent="0.3">
      <c r="A302">
        <v>2.98</v>
      </c>
      <c r="B302">
        <f t="shared" si="4"/>
        <v>-0.59207254299276157</v>
      </c>
    </row>
    <row r="303" spans="1:2" x14ac:dyDescent="0.3">
      <c r="A303">
        <v>2.99</v>
      </c>
      <c r="B303">
        <f t="shared" si="4"/>
        <v>-0.56646694167097411</v>
      </c>
    </row>
    <row r="304" spans="1:2" x14ac:dyDescent="0.3">
      <c r="A304">
        <v>3</v>
      </c>
      <c r="B304">
        <f t="shared" si="4"/>
        <v>-0.54030230586813999</v>
      </c>
    </row>
    <row r="305" spans="1:2" x14ac:dyDescent="0.3">
      <c r="A305">
        <v>3.01</v>
      </c>
      <c r="B305">
        <f t="shared" si="4"/>
        <v>-0.51360445692090206</v>
      </c>
    </row>
    <row r="306" spans="1:2" x14ac:dyDescent="0.3">
      <c r="A306">
        <v>3.02</v>
      </c>
      <c r="B306">
        <f t="shared" si="4"/>
        <v>-0.48639974238290062</v>
      </c>
    </row>
    <row r="307" spans="1:2" x14ac:dyDescent="0.3">
      <c r="A307">
        <v>3.03</v>
      </c>
      <c r="B307">
        <f t="shared" si="4"/>
        <v>-0.45871501002291992</v>
      </c>
    </row>
    <row r="308" spans="1:2" x14ac:dyDescent="0.3">
      <c r="A308">
        <v>3.04</v>
      </c>
      <c r="B308">
        <f t="shared" si="4"/>
        <v>-0.43057758132938084</v>
      </c>
    </row>
    <row r="309" spans="1:2" x14ac:dyDescent="0.3">
      <c r="A309">
        <v>3.05</v>
      </c>
      <c r="B309">
        <f t="shared" si="4"/>
        <v>-0.40201522454733107</v>
      </c>
    </row>
    <row r="310" spans="1:2" x14ac:dyDescent="0.3">
      <c r="A310">
        <v>3.06</v>
      </c>
      <c r="B310">
        <f t="shared" si="4"/>
        <v>-0.37305612727453774</v>
      </c>
    </row>
    <row r="311" spans="1:2" x14ac:dyDescent="0.3">
      <c r="A311">
        <v>3.07</v>
      </c>
      <c r="B311">
        <f t="shared" si="4"/>
        <v>-0.34372886864373975</v>
      </c>
    </row>
    <row r="312" spans="1:2" x14ac:dyDescent="0.3">
      <c r="A312">
        <v>3.08</v>
      </c>
      <c r="B312">
        <f t="shared" si="4"/>
        <v>-0.31406239111847628</v>
      </c>
    </row>
    <row r="313" spans="1:2" x14ac:dyDescent="0.3">
      <c r="A313">
        <v>3.09</v>
      </c>
      <c r="B313">
        <f t="shared" si="4"/>
        <v>-0.28408597193039259</v>
      </c>
    </row>
    <row r="314" spans="1:2" x14ac:dyDescent="0.3">
      <c r="A314">
        <v>3.1</v>
      </c>
      <c r="B314">
        <f t="shared" si="4"/>
        <v>-0.25382919418612859</v>
      </c>
    </row>
    <row r="315" spans="1:2" x14ac:dyDescent="0.3">
      <c r="A315">
        <v>3.11</v>
      </c>
      <c r="B315">
        <f t="shared" si="4"/>
        <v>-0.22332191767237292</v>
      </c>
    </row>
    <row r="316" spans="1:2" x14ac:dyDescent="0.3">
      <c r="A316">
        <v>3.12</v>
      </c>
      <c r="B316">
        <f t="shared" si="4"/>
        <v>-0.19259424938785649</v>
      </c>
    </row>
    <row r="317" spans="1:2" x14ac:dyDescent="0.3">
      <c r="A317">
        <v>3.13</v>
      </c>
      <c r="B317">
        <f t="shared" si="4"/>
        <v>-0.16167651383137974</v>
      </c>
    </row>
    <row r="318" spans="1:2" x14ac:dyDescent="0.3">
      <c r="A318">
        <v>3.14</v>
      </c>
      <c r="B318">
        <f t="shared" si="4"/>
        <v>-0.13059922307519173</v>
      </c>
    </row>
    <row r="319" spans="1:2" x14ac:dyDescent="0.3">
      <c r="A319">
        <v>3.15</v>
      </c>
      <c r="B319">
        <f t="shared" si="4"/>
        <v>-9.9393046653267314E-2</v>
      </c>
    </row>
    <row r="320" spans="1:2" x14ac:dyDescent="0.3">
      <c r="A320">
        <v>3.16</v>
      </c>
      <c r="B320">
        <f t="shared" si="4"/>
        <v>-6.808878129416053E-2</v>
      </c>
    </row>
    <row r="321" spans="1:2" x14ac:dyDescent="0.3">
      <c r="A321">
        <v>3.17</v>
      </c>
      <c r="B321">
        <f t="shared" si="4"/>
        <v>-3.6717320528376368E-2</v>
      </c>
    </row>
    <row r="322" spans="1:2" x14ac:dyDescent="0.3">
      <c r="A322">
        <v>3.18</v>
      </c>
      <c r="B322">
        <f t="shared" si="4"/>
        <v>-5.3096242001665307E-3</v>
      </c>
    </row>
    <row r="323" spans="1:2" x14ac:dyDescent="0.3">
      <c r="A323">
        <v>3.19</v>
      </c>
      <c r="B323">
        <f t="shared" si="4"/>
        <v>2.6103312086090173E-2</v>
      </c>
    </row>
    <row r="324" spans="1:2" x14ac:dyDescent="0.3">
      <c r="A324">
        <v>3.2</v>
      </c>
      <c r="B324">
        <f t="shared" si="4"/>
        <v>5.7490487554808969E-2</v>
      </c>
    </row>
    <row r="325" spans="1:2" x14ac:dyDescent="0.3">
      <c r="A325">
        <v>3.21</v>
      </c>
      <c r="B325">
        <f t="shared" ref="B325:B388" si="5">A$2*COS(PI()*A325*B$2 +C$2)</f>
        <v>8.8820926853221849E-2</v>
      </c>
    </row>
    <row r="326" spans="1:2" x14ac:dyDescent="0.3">
      <c r="A326">
        <v>3.22</v>
      </c>
      <c r="B326">
        <f t="shared" si="5"/>
        <v>0.12006371062031281</v>
      </c>
    </row>
    <row r="327" spans="1:2" x14ac:dyDescent="0.3">
      <c r="A327">
        <v>3.23</v>
      </c>
      <c r="B327">
        <f t="shared" si="5"/>
        <v>0.15118800600048546</v>
      </c>
    </row>
    <row r="328" spans="1:2" x14ac:dyDescent="0.3">
      <c r="A328">
        <v>3.24</v>
      </c>
      <c r="B328">
        <f t="shared" si="5"/>
        <v>0.1821630970718883</v>
      </c>
    </row>
    <row r="329" spans="1:2" x14ac:dyDescent="0.3">
      <c r="A329">
        <v>3.25</v>
      </c>
      <c r="B329">
        <f t="shared" si="5"/>
        <v>0.21295841515929667</v>
      </c>
    </row>
    <row r="330" spans="1:2" x14ac:dyDescent="0.3">
      <c r="A330">
        <v>3.26</v>
      </c>
      <c r="B330">
        <f t="shared" si="5"/>
        <v>0.24354356900172214</v>
      </c>
    </row>
    <row r="331" spans="1:2" x14ac:dyDescent="0.3">
      <c r="A331">
        <v>3.27</v>
      </c>
      <c r="B331">
        <f t="shared" si="5"/>
        <v>0.27388837474491778</v>
      </c>
    </row>
    <row r="332" spans="1:2" x14ac:dyDescent="0.3">
      <c r="A332">
        <v>3.28</v>
      </c>
      <c r="B332">
        <f t="shared" si="5"/>
        <v>0.30396288572918095</v>
      </c>
    </row>
    <row r="333" spans="1:2" x14ac:dyDescent="0.3">
      <c r="A333">
        <v>3.29</v>
      </c>
      <c r="B333">
        <f t="shared" si="5"/>
        <v>0.33373742204311679</v>
      </c>
    </row>
    <row r="334" spans="1:2" x14ac:dyDescent="0.3">
      <c r="A334">
        <v>3.3</v>
      </c>
      <c r="B334">
        <f t="shared" si="5"/>
        <v>0.36318259981410161</v>
      </c>
    </row>
    <row r="335" spans="1:2" x14ac:dyDescent="0.3">
      <c r="A335">
        <v>3.31</v>
      </c>
      <c r="B335">
        <f t="shared" si="5"/>
        <v>0.39226936020663655</v>
      </c>
    </row>
    <row r="336" spans="1:2" x14ac:dyDescent="0.3">
      <c r="A336">
        <v>3.32</v>
      </c>
      <c r="B336">
        <f t="shared" si="5"/>
        <v>0.4209689980999014</v>
      </c>
    </row>
    <row r="337" spans="1:2" x14ac:dyDescent="0.3">
      <c r="A337">
        <v>3.33</v>
      </c>
      <c r="B337">
        <f t="shared" si="5"/>
        <v>0.44925319041624467</v>
      </c>
    </row>
    <row r="338" spans="1:2" x14ac:dyDescent="0.3">
      <c r="A338">
        <v>3.34</v>
      </c>
      <c r="B338">
        <f t="shared" si="5"/>
        <v>0.47709402407264212</v>
      </c>
    </row>
    <row r="339" spans="1:2" x14ac:dyDescent="0.3">
      <c r="A339">
        <v>3.35</v>
      </c>
      <c r="B339">
        <f t="shared" si="5"/>
        <v>0.50446402352754094</v>
      </c>
    </row>
    <row r="340" spans="1:2" x14ac:dyDescent="0.3">
      <c r="A340">
        <v>3.36</v>
      </c>
      <c r="B340">
        <f t="shared" si="5"/>
        <v>0.53133617789589471</v>
      </c>
    </row>
    <row r="341" spans="1:2" x14ac:dyDescent="0.3">
      <c r="A341">
        <v>3.37</v>
      </c>
      <c r="B341">
        <f t="shared" si="5"/>
        <v>0.55768396760566241</v>
      </c>
    </row>
    <row r="342" spans="1:2" x14ac:dyDescent="0.3">
      <c r="A342">
        <v>3.38</v>
      </c>
      <c r="B342">
        <f t="shared" si="5"/>
        <v>0.58348139056940318</v>
      </c>
    </row>
    <row r="343" spans="1:2" x14ac:dyDescent="0.3">
      <c r="A343">
        <v>3.39</v>
      </c>
      <c r="B343">
        <f t="shared" si="5"/>
        <v>0.60870298784521393</v>
      </c>
    </row>
    <row r="344" spans="1:2" x14ac:dyDescent="0.3">
      <c r="A344">
        <v>3.4</v>
      </c>
      <c r="B344">
        <f t="shared" si="5"/>
        <v>0.63332386876162372</v>
      </c>
    </row>
    <row r="345" spans="1:2" x14ac:dyDescent="0.3">
      <c r="A345">
        <v>3.41</v>
      </c>
      <c r="B345">
        <f t="shared" si="5"/>
        <v>0.65731973548168321</v>
      </c>
    </row>
    <row r="346" spans="1:2" x14ac:dyDescent="0.3">
      <c r="A346">
        <v>3.42</v>
      </c>
      <c r="B346">
        <f t="shared" si="5"/>
        <v>0.68066690698199561</v>
      </c>
    </row>
    <row r="347" spans="1:2" x14ac:dyDescent="0.3">
      <c r="A347">
        <v>3.43</v>
      </c>
      <c r="B347">
        <f t="shared" si="5"/>
        <v>0.70334234242302973</v>
      </c>
    </row>
    <row r="348" spans="1:2" x14ac:dyDescent="0.3">
      <c r="A348">
        <v>3.44</v>
      </c>
      <c r="B348">
        <f t="shared" si="5"/>
        <v>0.72532366388763969</v>
      </c>
    </row>
    <row r="349" spans="1:2" x14ac:dyDescent="0.3">
      <c r="A349">
        <v>3.45</v>
      </c>
      <c r="B349">
        <f t="shared" si="5"/>
        <v>0.74658917846538231</v>
      </c>
    </row>
    <row r="350" spans="1:2" x14ac:dyDescent="0.3">
      <c r="A350">
        <v>3.46</v>
      </c>
      <c r="B350">
        <f t="shared" si="5"/>
        <v>0.76711789966078225</v>
      </c>
    </row>
    <row r="351" spans="1:2" x14ac:dyDescent="0.3">
      <c r="A351">
        <v>3.47</v>
      </c>
      <c r="B351">
        <f t="shared" si="5"/>
        <v>0.78688956810448341</v>
      </c>
    </row>
    <row r="352" spans="1:2" x14ac:dyDescent="0.3">
      <c r="A352">
        <v>3.48</v>
      </c>
      <c r="B352">
        <f t="shared" si="5"/>
        <v>0.80588467154679422</v>
      </c>
    </row>
    <row r="353" spans="1:2" x14ac:dyDescent="0.3">
      <c r="A353">
        <v>3.49</v>
      </c>
      <c r="B353">
        <f t="shared" si="5"/>
        <v>0.82408446411392389</v>
      </c>
    </row>
    <row r="354" spans="1:2" x14ac:dyDescent="0.3">
      <c r="A354">
        <v>3.5</v>
      </c>
      <c r="B354">
        <f t="shared" si="5"/>
        <v>0.84147098480789628</v>
      </c>
    </row>
    <row r="355" spans="1:2" x14ac:dyDescent="0.3">
      <c r="A355">
        <v>3.51</v>
      </c>
      <c r="B355">
        <f t="shared" si="5"/>
        <v>0.85802707523188637</v>
      </c>
    </row>
    <row r="356" spans="1:2" x14ac:dyDescent="0.3">
      <c r="A356">
        <v>3.52</v>
      </c>
      <c r="B356">
        <f t="shared" si="5"/>
        <v>0.87373639652348689</v>
      </c>
    </row>
    <row r="357" spans="1:2" x14ac:dyDescent="0.3">
      <c r="A357">
        <v>3.53</v>
      </c>
      <c r="B357">
        <f t="shared" si="5"/>
        <v>0.8885834454791921</v>
      </c>
    </row>
    <row r="358" spans="1:2" x14ac:dyDescent="0.3">
      <c r="A358">
        <v>3.54</v>
      </c>
      <c r="B358">
        <f t="shared" si="5"/>
        <v>0.902553569854189</v>
      </c>
    </row>
    <row r="359" spans="1:2" x14ac:dyDescent="0.3">
      <c r="A359">
        <v>3.55</v>
      </c>
      <c r="B359">
        <f t="shared" si="5"/>
        <v>0.91563298282235273</v>
      </c>
    </row>
    <row r="360" spans="1:2" x14ac:dyDescent="0.3">
      <c r="A360">
        <v>3.56</v>
      </c>
      <c r="B360">
        <f t="shared" si="5"/>
        <v>0.92780877658218119</v>
      </c>
    </row>
    <row r="361" spans="1:2" x14ac:dyDescent="0.3">
      <c r="A361">
        <v>3.57</v>
      </c>
      <c r="B361">
        <f t="shared" si="5"/>
        <v>0.93906893509523282</v>
      </c>
    </row>
    <row r="362" spans="1:2" x14ac:dyDescent="0.3">
      <c r="A362">
        <v>3.58</v>
      </c>
      <c r="B362">
        <f t="shared" si="5"/>
        <v>0.94940234594451323</v>
      </c>
    </row>
    <row r="363" spans="1:2" x14ac:dyDescent="0.3">
      <c r="A363">
        <v>3.59</v>
      </c>
      <c r="B363">
        <f t="shared" si="5"/>
        <v>0.95879881130108002</v>
      </c>
    </row>
    <row r="364" spans="1:2" x14ac:dyDescent="0.3">
      <c r="A364">
        <v>3.6</v>
      </c>
      <c r="B364">
        <f t="shared" si="5"/>
        <v>0.96724905798807614</v>
      </c>
    </row>
    <row r="365" spans="1:2" x14ac:dyDescent="0.3">
      <c r="A365">
        <v>3.61</v>
      </c>
      <c r="B365">
        <f t="shared" si="5"/>
        <v>0.97474474663223187</v>
      </c>
    </row>
    <row r="366" spans="1:2" x14ac:dyDescent="0.3">
      <c r="A366">
        <v>3.62</v>
      </c>
      <c r="B366">
        <f t="shared" si="5"/>
        <v>0.981278479893821</v>
      </c>
    </row>
    <row r="367" spans="1:2" x14ac:dyDescent="0.3">
      <c r="A367">
        <v>3.63</v>
      </c>
      <c r="B367">
        <f t="shared" si="5"/>
        <v>0.98684380976694164</v>
      </c>
    </row>
    <row r="368" spans="1:2" x14ac:dyDescent="0.3">
      <c r="A368">
        <v>3.64</v>
      </c>
      <c r="B368">
        <f t="shared" si="5"/>
        <v>0.99143524394291949</v>
      </c>
    </row>
    <row r="369" spans="1:2" x14ac:dyDescent="0.3">
      <c r="A369">
        <v>3.65</v>
      </c>
      <c r="B369">
        <f t="shared" si="5"/>
        <v>0.99504825123055285</v>
      </c>
    </row>
    <row r="370" spans="1:2" x14ac:dyDescent="0.3">
      <c r="A370">
        <v>3.66</v>
      </c>
      <c r="B370">
        <f t="shared" si="5"/>
        <v>0.99767926602785328</v>
      </c>
    </row>
    <row r="371" spans="1:2" x14ac:dyDescent="0.3">
      <c r="A371">
        <v>3.67</v>
      </c>
      <c r="B371">
        <f t="shared" si="5"/>
        <v>0.99932569184086151</v>
      </c>
    </row>
    <row r="372" spans="1:2" x14ac:dyDescent="0.3">
      <c r="A372">
        <v>3.68</v>
      </c>
      <c r="B372">
        <f t="shared" si="5"/>
        <v>0.99998590384607577</v>
      </c>
    </row>
    <row r="373" spans="1:2" x14ac:dyDescent="0.3">
      <c r="A373">
        <v>3.69</v>
      </c>
      <c r="B373">
        <f t="shared" si="5"/>
        <v>0.99965925049395521</v>
      </c>
    </row>
    <row r="374" spans="1:2" x14ac:dyDescent="0.3">
      <c r="A374">
        <v>3.7</v>
      </c>
      <c r="B374">
        <f t="shared" si="5"/>
        <v>0.99834605415192101</v>
      </c>
    </row>
    <row r="375" spans="1:2" x14ac:dyDescent="0.3">
      <c r="A375">
        <v>3.71</v>
      </c>
      <c r="B375">
        <f t="shared" si="5"/>
        <v>0.99604761078621873</v>
      </c>
    </row>
    <row r="376" spans="1:2" x14ac:dyDescent="0.3">
      <c r="A376">
        <v>3.72</v>
      </c>
      <c r="B376">
        <f t="shared" si="5"/>
        <v>0.99276618868295563</v>
      </c>
    </row>
    <row r="377" spans="1:2" x14ac:dyDescent="0.3">
      <c r="A377">
        <v>3.73</v>
      </c>
      <c r="B377">
        <f t="shared" si="5"/>
        <v>0.98850502620957736</v>
      </c>
    </row>
    <row r="378" spans="1:2" x14ac:dyDescent="0.3">
      <c r="A378">
        <v>3.74</v>
      </c>
      <c r="B378">
        <f t="shared" si="5"/>
        <v>0.98326832861898783</v>
      </c>
    </row>
    <row r="379" spans="1:2" x14ac:dyDescent="0.3">
      <c r="A379">
        <v>3.75</v>
      </c>
      <c r="B379">
        <f t="shared" si="5"/>
        <v>0.97706126389947601</v>
      </c>
    </row>
    <row r="380" spans="1:2" x14ac:dyDescent="0.3">
      <c r="A380">
        <v>3.76</v>
      </c>
      <c r="B380">
        <f t="shared" si="5"/>
        <v>0.9698899576745309</v>
      </c>
    </row>
    <row r="381" spans="1:2" x14ac:dyDescent="0.3">
      <c r="A381">
        <v>3.77</v>
      </c>
      <c r="B381">
        <f t="shared" si="5"/>
        <v>0.96176148715759435</v>
      </c>
    </row>
    <row r="382" spans="1:2" x14ac:dyDescent="0.3">
      <c r="A382">
        <v>3.78</v>
      </c>
      <c r="B382">
        <f t="shared" si="5"/>
        <v>0.95268387416770572</v>
      </c>
    </row>
    <row r="383" spans="1:2" x14ac:dyDescent="0.3">
      <c r="A383">
        <v>3.79</v>
      </c>
      <c r="B383">
        <f t="shared" si="5"/>
        <v>0.9426660772129305</v>
      </c>
    </row>
    <row r="384" spans="1:2" x14ac:dyDescent="0.3">
      <c r="A384">
        <v>3.8</v>
      </c>
      <c r="B384">
        <f t="shared" si="5"/>
        <v>0.93171798264940131</v>
      </c>
    </row>
    <row r="385" spans="1:2" x14ac:dyDescent="0.3">
      <c r="A385">
        <v>3.81</v>
      </c>
      <c r="B385">
        <f t="shared" si="5"/>
        <v>0.91985039492467258</v>
      </c>
    </row>
    <row r="386" spans="1:2" x14ac:dyDescent="0.3">
      <c r="A386">
        <v>3.82</v>
      </c>
      <c r="B386">
        <f t="shared" si="5"/>
        <v>0.90707502591503708</v>
      </c>
    </row>
    <row r="387" spans="1:2" x14ac:dyDescent="0.3">
      <c r="A387">
        <v>3.83</v>
      </c>
      <c r="B387">
        <f t="shared" si="5"/>
        <v>0.89340448336731859</v>
      </c>
    </row>
    <row r="388" spans="1:2" x14ac:dyDescent="0.3">
      <c r="A388">
        <v>3.84</v>
      </c>
      <c r="B388">
        <f t="shared" si="5"/>
        <v>0.87885225845654702</v>
      </c>
    </row>
    <row r="389" spans="1:2" x14ac:dyDescent="0.3">
      <c r="A389">
        <v>3.85</v>
      </c>
      <c r="B389">
        <f t="shared" ref="B389:B452" si="6">A$2*COS(PI()*A389*B$2 +C$2)</f>
        <v>0.86343271247179687</v>
      </c>
    </row>
    <row r="390" spans="1:2" x14ac:dyDescent="0.3">
      <c r="A390">
        <v>3.86</v>
      </c>
      <c r="B390">
        <f t="shared" si="6"/>
        <v>0.84716106264333357</v>
      </c>
    </row>
    <row r="391" spans="1:2" x14ac:dyDescent="0.3">
      <c r="A391">
        <v>3.87</v>
      </c>
      <c r="B391">
        <f t="shared" si="6"/>
        <v>0.83005336712503408</v>
      </c>
    </row>
    <row r="392" spans="1:2" x14ac:dyDescent="0.3">
      <c r="A392">
        <v>3.88</v>
      </c>
      <c r="B392">
        <f t="shared" si="6"/>
        <v>0.81212650914694051</v>
      </c>
    </row>
    <row r="393" spans="1:2" x14ac:dyDescent="0.3">
      <c r="A393">
        <v>3.89</v>
      </c>
      <c r="B393">
        <f t="shared" si="6"/>
        <v>0.79339818035354071</v>
      </c>
    </row>
    <row r="394" spans="1:2" x14ac:dyDescent="0.3">
      <c r="A394">
        <v>3.9</v>
      </c>
      <c r="B394">
        <f t="shared" si="6"/>
        <v>0.77388686334425505</v>
      </c>
    </row>
    <row r="395" spans="1:2" x14ac:dyDescent="0.3">
      <c r="A395">
        <v>3.91</v>
      </c>
      <c r="B395">
        <f t="shared" si="6"/>
        <v>0.75361181343334183</v>
      </c>
    </row>
    <row r="396" spans="1:2" x14ac:dyDescent="0.3">
      <c r="A396">
        <v>3.92</v>
      </c>
      <c r="B396">
        <f t="shared" si="6"/>
        <v>0.73259303964722688</v>
      </c>
    </row>
    <row r="397" spans="1:2" x14ac:dyDescent="0.3">
      <c r="A397">
        <v>3.93</v>
      </c>
      <c r="B397">
        <f t="shared" si="6"/>
        <v>0.71085128497800842</v>
      </c>
    </row>
    <row r="398" spans="1:2" x14ac:dyDescent="0.3">
      <c r="A398">
        <v>3.94</v>
      </c>
      <c r="B398">
        <f t="shared" si="6"/>
        <v>0.68840800591263485</v>
      </c>
    </row>
    <row r="399" spans="1:2" x14ac:dyDescent="0.3">
      <c r="A399">
        <v>3.95</v>
      </c>
      <c r="B399">
        <f t="shared" si="6"/>
        <v>0.66528535125792865</v>
      </c>
    </row>
    <row r="400" spans="1:2" x14ac:dyDescent="0.3">
      <c r="A400">
        <v>3.96</v>
      </c>
      <c r="B400">
        <f t="shared" si="6"/>
        <v>0.64150614028240616</v>
      </c>
    </row>
    <row r="401" spans="1:2" x14ac:dyDescent="0.3">
      <c r="A401">
        <v>3.97</v>
      </c>
      <c r="B401">
        <f t="shared" si="6"/>
        <v>0.61709384019639968</v>
      </c>
    </row>
    <row r="402" spans="1:2" x14ac:dyDescent="0.3">
      <c r="A402">
        <v>3.98</v>
      </c>
      <c r="B402">
        <f t="shared" si="6"/>
        <v>0.59207254299276169</v>
      </c>
    </row>
    <row r="403" spans="1:2" x14ac:dyDescent="0.3">
      <c r="A403">
        <v>3.99</v>
      </c>
      <c r="B403">
        <f t="shared" si="6"/>
        <v>0.56646694167097422</v>
      </c>
    </row>
    <row r="404" spans="1:2" x14ac:dyDescent="0.3">
      <c r="A404">
        <v>4</v>
      </c>
      <c r="B404">
        <f t="shared" si="6"/>
        <v>0.5403023058681401</v>
      </c>
    </row>
    <row r="405" spans="1:2" x14ac:dyDescent="0.3">
      <c r="A405">
        <v>4.01</v>
      </c>
      <c r="B405">
        <f t="shared" si="6"/>
        <v>0.51360445692090217</v>
      </c>
    </row>
    <row r="406" spans="1:2" x14ac:dyDescent="0.3">
      <c r="A406">
        <v>4.0199999999999996</v>
      </c>
      <c r="B406">
        <f t="shared" si="6"/>
        <v>0.48639974238290229</v>
      </c>
    </row>
    <row r="407" spans="1:2" x14ac:dyDescent="0.3">
      <c r="A407">
        <v>4.03</v>
      </c>
      <c r="B407">
        <f t="shared" si="6"/>
        <v>0.45871501002291842</v>
      </c>
    </row>
    <row r="408" spans="1:2" x14ac:dyDescent="0.3">
      <c r="A408">
        <v>4.04</v>
      </c>
      <c r="B408">
        <f t="shared" si="6"/>
        <v>0.43057758132938095</v>
      </c>
    </row>
    <row r="409" spans="1:2" x14ac:dyDescent="0.3">
      <c r="A409">
        <v>4.05</v>
      </c>
      <c r="B409">
        <f t="shared" si="6"/>
        <v>0.40201522454733118</v>
      </c>
    </row>
    <row r="410" spans="1:2" x14ac:dyDescent="0.3">
      <c r="A410">
        <v>4.0599999999999996</v>
      </c>
      <c r="B410">
        <f t="shared" si="6"/>
        <v>0.37305612727453946</v>
      </c>
    </row>
    <row r="411" spans="1:2" x14ac:dyDescent="0.3">
      <c r="A411">
        <v>4.07</v>
      </c>
      <c r="B411">
        <f t="shared" si="6"/>
        <v>0.34372886864373819</v>
      </c>
    </row>
    <row r="412" spans="1:2" x14ac:dyDescent="0.3">
      <c r="A412">
        <v>4.08</v>
      </c>
      <c r="B412">
        <f t="shared" si="6"/>
        <v>0.31406239111847645</v>
      </c>
    </row>
    <row r="413" spans="1:2" x14ac:dyDescent="0.3">
      <c r="A413">
        <v>4.09</v>
      </c>
      <c r="B413">
        <f t="shared" si="6"/>
        <v>0.2840859719303927</v>
      </c>
    </row>
    <row r="414" spans="1:2" x14ac:dyDescent="0.3">
      <c r="A414">
        <v>4.0999999999999996</v>
      </c>
      <c r="B414">
        <f t="shared" si="6"/>
        <v>0.25382919418613042</v>
      </c>
    </row>
    <row r="415" spans="1:2" x14ac:dyDescent="0.3">
      <c r="A415">
        <v>4.1100000000000003</v>
      </c>
      <c r="B415">
        <f t="shared" si="6"/>
        <v>0.22332191767237131</v>
      </c>
    </row>
    <row r="416" spans="1:2" x14ac:dyDescent="0.3">
      <c r="A416">
        <v>4.12</v>
      </c>
      <c r="B416">
        <f t="shared" si="6"/>
        <v>0.1925942493878566</v>
      </c>
    </row>
    <row r="417" spans="1:2" x14ac:dyDescent="0.3">
      <c r="A417">
        <v>4.13</v>
      </c>
      <c r="B417">
        <f t="shared" si="6"/>
        <v>0.16167651383137985</v>
      </c>
    </row>
    <row r="418" spans="1:2" x14ac:dyDescent="0.3">
      <c r="A418">
        <v>4.1399999999999997</v>
      </c>
      <c r="B418">
        <f t="shared" si="6"/>
        <v>0.13059922307519362</v>
      </c>
    </row>
    <row r="419" spans="1:2" x14ac:dyDescent="0.3">
      <c r="A419">
        <v>4.1500000000000004</v>
      </c>
      <c r="B419">
        <f t="shared" si="6"/>
        <v>9.9393046653265663E-2</v>
      </c>
    </row>
    <row r="420" spans="1:2" x14ac:dyDescent="0.3">
      <c r="A420">
        <v>4.16</v>
      </c>
      <c r="B420">
        <f t="shared" si="6"/>
        <v>6.8088781294160655E-2</v>
      </c>
    </row>
    <row r="421" spans="1:2" x14ac:dyDescent="0.3">
      <c r="A421">
        <v>4.17</v>
      </c>
      <c r="B421">
        <f t="shared" si="6"/>
        <v>3.6717320528376493E-2</v>
      </c>
    </row>
    <row r="422" spans="1:2" x14ac:dyDescent="0.3">
      <c r="A422">
        <v>4.18</v>
      </c>
      <c r="B422">
        <f t="shared" si="6"/>
        <v>5.3096242001684293E-3</v>
      </c>
    </row>
    <row r="423" spans="1:2" x14ac:dyDescent="0.3">
      <c r="A423">
        <v>4.1900000000000004</v>
      </c>
      <c r="B423">
        <f t="shared" si="6"/>
        <v>-2.6103312086091828E-2</v>
      </c>
    </row>
    <row r="424" spans="1:2" x14ac:dyDescent="0.3">
      <c r="A424">
        <v>4.2</v>
      </c>
      <c r="B424">
        <f t="shared" si="6"/>
        <v>-5.7490487554808845E-2</v>
      </c>
    </row>
    <row r="425" spans="1:2" x14ac:dyDescent="0.3">
      <c r="A425">
        <v>4.21</v>
      </c>
      <c r="B425">
        <f t="shared" si="6"/>
        <v>-8.8820926853221724E-2</v>
      </c>
    </row>
    <row r="426" spans="1:2" x14ac:dyDescent="0.3">
      <c r="A426">
        <v>4.22</v>
      </c>
      <c r="B426">
        <f t="shared" si="6"/>
        <v>-0.12006371062031092</v>
      </c>
    </row>
    <row r="427" spans="1:2" x14ac:dyDescent="0.3">
      <c r="A427">
        <v>4.2300000000000004</v>
      </c>
      <c r="B427">
        <f t="shared" si="6"/>
        <v>-0.1511880060004871</v>
      </c>
    </row>
    <row r="428" spans="1:2" x14ac:dyDescent="0.3">
      <c r="A428">
        <v>4.24</v>
      </c>
      <c r="B428">
        <f t="shared" si="6"/>
        <v>-0.18216309707188819</v>
      </c>
    </row>
    <row r="429" spans="1:2" x14ac:dyDescent="0.3">
      <c r="A429">
        <v>4.25</v>
      </c>
      <c r="B429">
        <f t="shared" si="6"/>
        <v>-0.21295841515929656</v>
      </c>
    </row>
    <row r="430" spans="1:2" x14ac:dyDescent="0.3">
      <c r="A430">
        <v>4.26</v>
      </c>
      <c r="B430">
        <f t="shared" si="6"/>
        <v>-0.24354356900172203</v>
      </c>
    </row>
    <row r="431" spans="1:2" x14ac:dyDescent="0.3">
      <c r="A431">
        <v>4.2699999999999996</v>
      </c>
      <c r="B431">
        <f t="shared" si="6"/>
        <v>-0.27388837474491595</v>
      </c>
    </row>
    <row r="432" spans="1:2" x14ac:dyDescent="0.3">
      <c r="A432">
        <v>4.28</v>
      </c>
      <c r="B432">
        <f t="shared" si="6"/>
        <v>-0.30396288572918256</v>
      </c>
    </row>
    <row r="433" spans="1:2" x14ac:dyDescent="0.3">
      <c r="A433">
        <v>4.29</v>
      </c>
      <c r="B433">
        <f t="shared" si="6"/>
        <v>-0.33373742204311668</v>
      </c>
    </row>
    <row r="434" spans="1:2" x14ac:dyDescent="0.3">
      <c r="A434">
        <v>4.3</v>
      </c>
      <c r="B434">
        <f t="shared" si="6"/>
        <v>-0.3631825998141015</v>
      </c>
    </row>
    <row r="435" spans="1:2" x14ac:dyDescent="0.3">
      <c r="A435">
        <v>4.3099999999999996</v>
      </c>
      <c r="B435">
        <f t="shared" si="6"/>
        <v>-0.39226936020663483</v>
      </c>
    </row>
    <row r="436" spans="1:2" x14ac:dyDescent="0.3">
      <c r="A436">
        <v>4.32</v>
      </c>
      <c r="B436">
        <f t="shared" si="6"/>
        <v>-0.4209689980999029</v>
      </c>
    </row>
    <row r="437" spans="1:2" x14ac:dyDescent="0.3">
      <c r="A437">
        <v>4.33</v>
      </c>
      <c r="B437">
        <f t="shared" si="6"/>
        <v>-0.44925319041624456</v>
      </c>
    </row>
    <row r="438" spans="1:2" x14ac:dyDescent="0.3">
      <c r="A438">
        <v>4.34</v>
      </c>
      <c r="B438">
        <f t="shared" si="6"/>
        <v>-0.47709402407264201</v>
      </c>
    </row>
    <row r="439" spans="1:2" x14ac:dyDescent="0.3">
      <c r="A439">
        <v>4.3499999999999996</v>
      </c>
      <c r="B439">
        <f t="shared" si="6"/>
        <v>-0.50446402352753927</v>
      </c>
    </row>
    <row r="440" spans="1:2" x14ac:dyDescent="0.3">
      <c r="A440">
        <v>4.3600000000000003</v>
      </c>
      <c r="B440">
        <f t="shared" si="6"/>
        <v>-0.53133617789589616</v>
      </c>
    </row>
    <row r="441" spans="1:2" x14ac:dyDescent="0.3">
      <c r="A441">
        <v>4.37</v>
      </c>
      <c r="B441">
        <f t="shared" si="6"/>
        <v>-0.5576839676056623</v>
      </c>
    </row>
    <row r="442" spans="1:2" x14ac:dyDescent="0.3">
      <c r="A442">
        <v>4.38</v>
      </c>
      <c r="B442">
        <f t="shared" si="6"/>
        <v>-0.58348139056940307</v>
      </c>
    </row>
    <row r="443" spans="1:2" x14ac:dyDescent="0.3">
      <c r="A443">
        <v>4.3899999999999997</v>
      </c>
      <c r="B443">
        <f t="shared" si="6"/>
        <v>-0.60870298784521237</v>
      </c>
    </row>
    <row r="444" spans="1:2" x14ac:dyDescent="0.3">
      <c r="A444">
        <v>4.4000000000000004</v>
      </c>
      <c r="B444">
        <f t="shared" si="6"/>
        <v>-0.63332386876162505</v>
      </c>
    </row>
    <row r="445" spans="1:2" x14ac:dyDescent="0.3">
      <c r="A445">
        <v>4.41</v>
      </c>
      <c r="B445">
        <f t="shared" si="6"/>
        <v>-0.6573197354816831</v>
      </c>
    </row>
    <row r="446" spans="1:2" x14ac:dyDescent="0.3">
      <c r="A446">
        <v>4.42</v>
      </c>
      <c r="B446">
        <f t="shared" si="6"/>
        <v>-0.6806669069819955</v>
      </c>
    </row>
    <row r="447" spans="1:2" x14ac:dyDescent="0.3">
      <c r="A447">
        <v>4.43</v>
      </c>
      <c r="B447">
        <f t="shared" si="6"/>
        <v>-0.70334234242302829</v>
      </c>
    </row>
    <row r="448" spans="1:2" x14ac:dyDescent="0.3">
      <c r="A448">
        <v>4.4400000000000004</v>
      </c>
      <c r="B448">
        <f t="shared" si="6"/>
        <v>-0.72532366388764091</v>
      </c>
    </row>
    <row r="449" spans="1:2" x14ac:dyDescent="0.3">
      <c r="A449">
        <v>4.45</v>
      </c>
      <c r="B449">
        <f t="shared" si="6"/>
        <v>-0.7465891784653822</v>
      </c>
    </row>
    <row r="450" spans="1:2" x14ac:dyDescent="0.3">
      <c r="A450">
        <v>4.46</v>
      </c>
      <c r="B450">
        <f t="shared" si="6"/>
        <v>-0.76711789966078214</v>
      </c>
    </row>
    <row r="451" spans="1:2" x14ac:dyDescent="0.3">
      <c r="A451">
        <v>4.47</v>
      </c>
      <c r="B451">
        <f t="shared" si="6"/>
        <v>-0.78688956810448218</v>
      </c>
    </row>
    <row r="452" spans="1:2" x14ac:dyDescent="0.3">
      <c r="A452">
        <v>4.4800000000000004</v>
      </c>
      <c r="B452">
        <f t="shared" si="6"/>
        <v>-0.80588467154679522</v>
      </c>
    </row>
    <row r="453" spans="1:2" x14ac:dyDescent="0.3">
      <c r="A453">
        <v>4.49</v>
      </c>
      <c r="B453">
        <f t="shared" ref="B453:B516" si="7">A$2*COS(PI()*A453*B$2 +C$2)</f>
        <v>-0.82408446411392389</v>
      </c>
    </row>
    <row r="454" spans="1:2" x14ac:dyDescent="0.3">
      <c r="A454">
        <v>4.5</v>
      </c>
      <c r="B454">
        <f t="shared" si="7"/>
        <v>-0.84147098480789617</v>
      </c>
    </row>
    <row r="455" spans="1:2" x14ac:dyDescent="0.3">
      <c r="A455">
        <v>4.51</v>
      </c>
      <c r="B455">
        <f t="shared" si="7"/>
        <v>-0.85802707523188637</v>
      </c>
    </row>
    <row r="456" spans="1:2" x14ac:dyDescent="0.3">
      <c r="A456">
        <v>4.5199999999999996</v>
      </c>
      <c r="B456">
        <f t="shared" si="7"/>
        <v>-0.87373639652348589</v>
      </c>
    </row>
    <row r="457" spans="1:2" x14ac:dyDescent="0.3">
      <c r="A457">
        <v>4.53</v>
      </c>
      <c r="B457">
        <f t="shared" si="7"/>
        <v>-0.88858344547919288</v>
      </c>
    </row>
    <row r="458" spans="1:2" x14ac:dyDescent="0.3">
      <c r="A458">
        <v>4.54</v>
      </c>
      <c r="B458">
        <f t="shared" si="7"/>
        <v>-0.90255356985418889</v>
      </c>
    </row>
    <row r="459" spans="1:2" x14ac:dyDescent="0.3">
      <c r="A459">
        <v>4.55</v>
      </c>
      <c r="B459">
        <f t="shared" si="7"/>
        <v>-0.91563298282235273</v>
      </c>
    </row>
    <row r="460" spans="1:2" x14ac:dyDescent="0.3">
      <c r="A460">
        <v>4.5599999999999996</v>
      </c>
      <c r="B460">
        <f t="shared" si="7"/>
        <v>-0.92780877658218053</v>
      </c>
    </row>
    <row r="461" spans="1:2" x14ac:dyDescent="0.3">
      <c r="A461">
        <v>4.57</v>
      </c>
      <c r="B461">
        <f t="shared" si="7"/>
        <v>-0.93906893509523348</v>
      </c>
    </row>
    <row r="462" spans="1:2" x14ac:dyDescent="0.3">
      <c r="A462">
        <v>4.58</v>
      </c>
      <c r="B462">
        <f t="shared" si="7"/>
        <v>-0.94940234594451323</v>
      </c>
    </row>
    <row r="463" spans="1:2" x14ac:dyDescent="0.3">
      <c r="A463">
        <v>4.59</v>
      </c>
      <c r="B463">
        <f t="shared" si="7"/>
        <v>-0.95879881130108002</v>
      </c>
    </row>
    <row r="464" spans="1:2" x14ac:dyDescent="0.3">
      <c r="A464">
        <v>4.5999999999999996</v>
      </c>
      <c r="B464">
        <f t="shared" si="7"/>
        <v>-0.96724905798807559</v>
      </c>
    </row>
    <row r="465" spans="1:2" x14ac:dyDescent="0.3">
      <c r="A465">
        <v>4.6100000000000003</v>
      </c>
      <c r="B465">
        <f t="shared" si="7"/>
        <v>-0.97474474663223221</v>
      </c>
    </row>
    <row r="466" spans="1:2" x14ac:dyDescent="0.3">
      <c r="A466">
        <v>4.62</v>
      </c>
      <c r="B466">
        <f t="shared" si="7"/>
        <v>-0.981278479893821</v>
      </c>
    </row>
    <row r="467" spans="1:2" x14ac:dyDescent="0.3">
      <c r="A467">
        <v>4.63</v>
      </c>
      <c r="B467">
        <f t="shared" si="7"/>
        <v>-0.98684380976694164</v>
      </c>
    </row>
    <row r="468" spans="1:2" x14ac:dyDescent="0.3">
      <c r="A468">
        <v>4.6399999999999997</v>
      </c>
      <c r="B468">
        <f t="shared" si="7"/>
        <v>-0.99143524394291926</v>
      </c>
    </row>
    <row r="469" spans="1:2" x14ac:dyDescent="0.3">
      <c r="A469">
        <v>4.6500000000000004</v>
      </c>
      <c r="B469">
        <f t="shared" si="7"/>
        <v>-0.99504825123055296</v>
      </c>
    </row>
    <row r="470" spans="1:2" x14ac:dyDescent="0.3">
      <c r="A470">
        <v>4.66</v>
      </c>
      <c r="B470">
        <f t="shared" si="7"/>
        <v>-0.99767926602785328</v>
      </c>
    </row>
    <row r="471" spans="1:2" x14ac:dyDescent="0.3">
      <c r="A471">
        <v>4.67</v>
      </c>
      <c r="B471">
        <f t="shared" si="7"/>
        <v>-0.99932569184086151</v>
      </c>
    </row>
    <row r="472" spans="1:2" x14ac:dyDescent="0.3">
      <c r="A472">
        <v>4.68</v>
      </c>
      <c r="B472">
        <f t="shared" si="7"/>
        <v>-0.99998590384607566</v>
      </c>
    </row>
    <row r="473" spans="1:2" x14ac:dyDescent="0.3">
      <c r="A473">
        <v>4.6900000000000004</v>
      </c>
      <c r="B473">
        <f t="shared" si="7"/>
        <v>-0.9996592504939551</v>
      </c>
    </row>
    <row r="474" spans="1:2" x14ac:dyDescent="0.3">
      <c r="A474">
        <v>4.7</v>
      </c>
      <c r="B474">
        <f t="shared" si="7"/>
        <v>-0.99834605415192101</v>
      </c>
    </row>
    <row r="475" spans="1:2" x14ac:dyDescent="0.3">
      <c r="A475">
        <v>4.71</v>
      </c>
      <c r="B475">
        <f t="shared" si="7"/>
        <v>-0.99604761078621873</v>
      </c>
    </row>
    <row r="476" spans="1:2" x14ac:dyDescent="0.3">
      <c r="A476">
        <v>4.72</v>
      </c>
      <c r="B476">
        <f t="shared" si="7"/>
        <v>-0.99276618868295585</v>
      </c>
    </row>
    <row r="477" spans="1:2" x14ac:dyDescent="0.3">
      <c r="A477">
        <v>4.7300000000000004</v>
      </c>
      <c r="B477">
        <f t="shared" si="7"/>
        <v>-0.98850502620957714</v>
      </c>
    </row>
    <row r="478" spans="1:2" x14ac:dyDescent="0.3">
      <c r="A478">
        <v>4.74</v>
      </c>
      <c r="B478">
        <f t="shared" si="7"/>
        <v>-0.98326832861898783</v>
      </c>
    </row>
    <row r="479" spans="1:2" x14ac:dyDescent="0.3">
      <c r="A479">
        <v>4.75</v>
      </c>
      <c r="B479">
        <f t="shared" si="7"/>
        <v>-0.97706126389947601</v>
      </c>
    </row>
    <row r="480" spans="1:2" x14ac:dyDescent="0.3">
      <c r="A480">
        <v>4.76</v>
      </c>
      <c r="B480">
        <f t="shared" si="7"/>
        <v>-0.96988995767453101</v>
      </c>
    </row>
    <row r="481" spans="1:2" x14ac:dyDescent="0.3">
      <c r="A481">
        <v>4.7699999999999996</v>
      </c>
      <c r="B481">
        <f t="shared" si="7"/>
        <v>-0.96176148715759491</v>
      </c>
    </row>
    <row r="482" spans="1:2" x14ac:dyDescent="0.3">
      <c r="A482">
        <v>4.78</v>
      </c>
      <c r="B482">
        <f t="shared" si="7"/>
        <v>-0.95268387416770517</v>
      </c>
    </row>
    <row r="483" spans="1:2" x14ac:dyDescent="0.3">
      <c r="A483">
        <v>4.79</v>
      </c>
      <c r="B483">
        <f t="shared" si="7"/>
        <v>-0.94266607721293105</v>
      </c>
    </row>
    <row r="484" spans="1:2" x14ac:dyDescent="0.3">
      <c r="A484">
        <v>4.8</v>
      </c>
      <c r="B484">
        <f t="shared" si="7"/>
        <v>-0.93171798264940142</v>
      </c>
    </row>
    <row r="485" spans="1:2" x14ac:dyDescent="0.3">
      <c r="A485">
        <v>4.8099999999999996</v>
      </c>
      <c r="B485">
        <f t="shared" si="7"/>
        <v>-0.91985039492467324</v>
      </c>
    </row>
    <row r="486" spans="1:2" x14ac:dyDescent="0.3">
      <c r="A486">
        <v>4.82</v>
      </c>
      <c r="B486">
        <f t="shared" si="7"/>
        <v>-0.90707502591503564</v>
      </c>
    </row>
    <row r="487" spans="1:2" x14ac:dyDescent="0.3">
      <c r="A487">
        <v>4.83</v>
      </c>
      <c r="B487">
        <f t="shared" si="7"/>
        <v>-0.89340448336731948</v>
      </c>
    </row>
    <row r="488" spans="1:2" x14ac:dyDescent="0.3">
      <c r="A488">
        <v>4.84</v>
      </c>
      <c r="B488">
        <f t="shared" si="7"/>
        <v>-0.87885225845654702</v>
      </c>
    </row>
    <row r="489" spans="1:2" x14ac:dyDescent="0.3">
      <c r="A489">
        <v>4.8499999999999996</v>
      </c>
      <c r="B489">
        <f t="shared" si="7"/>
        <v>-0.86343271247179698</v>
      </c>
    </row>
    <row r="490" spans="1:2" x14ac:dyDescent="0.3">
      <c r="A490">
        <v>4.8600000000000003</v>
      </c>
      <c r="B490">
        <f t="shared" si="7"/>
        <v>-0.8471610626433318</v>
      </c>
    </row>
    <row r="491" spans="1:2" x14ac:dyDescent="0.3">
      <c r="A491">
        <v>4.87</v>
      </c>
      <c r="B491">
        <f t="shared" si="7"/>
        <v>-0.83005336712503408</v>
      </c>
    </row>
    <row r="492" spans="1:2" x14ac:dyDescent="0.3">
      <c r="A492">
        <v>4.88</v>
      </c>
      <c r="B492">
        <f t="shared" si="7"/>
        <v>-0.81212650914694162</v>
      </c>
    </row>
    <row r="493" spans="1:2" x14ac:dyDescent="0.3">
      <c r="A493">
        <v>4.8899999999999997</v>
      </c>
      <c r="B493">
        <f t="shared" si="7"/>
        <v>-0.79339818035354071</v>
      </c>
    </row>
    <row r="494" spans="1:2" x14ac:dyDescent="0.3">
      <c r="A494">
        <v>4.9000000000000004</v>
      </c>
      <c r="B494">
        <f t="shared" si="7"/>
        <v>-0.77388686334425394</v>
      </c>
    </row>
    <row r="495" spans="1:2" x14ac:dyDescent="0.3">
      <c r="A495">
        <v>4.91</v>
      </c>
      <c r="B495">
        <f t="shared" si="7"/>
        <v>-0.75361181343334194</v>
      </c>
    </row>
    <row r="496" spans="1:2" x14ac:dyDescent="0.3">
      <c r="A496">
        <v>4.92</v>
      </c>
      <c r="B496">
        <f t="shared" si="7"/>
        <v>-0.73259303964722822</v>
      </c>
    </row>
    <row r="497" spans="1:2" x14ac:dyDescent="0.3">
      <c r="A497">
        <v>4.93</v>
      </c>
      <c r="B497">
        <f t="shared" si="7"/>
        <v>-0.71085128497800976</v>
      </c>
    </row>
    <row r="498" spans="1:2" x14ac:dyDescent="0.3">
      <c r="A498">
        <v>4.9400000000000004</v>
      </c>
      <c r="B498">
        <f t="shared" si="7"/>
        <v>-0.68840800591263362</v>
      </c>
    </row>
    <row r="499" spans="1:2" x14ac:dyDescent="0.3">
      <c r="A499">
        <v>4.95</v>
      </c>
      <c r="B499">
        <f t="shared" si="7"/>
        <v>-0.66528535125792743</v>
      </c>
    </row>
    <row r="500" spans="1:2" x14ac:dyDescent="0.3">
      <c r="A500">
        <v>4.96</v>
      </c>
      <c r="B500">
        <f t="shared" si="7"/>
        <v>-0.64150614028240616</v>
      </c>
    </row>
    <row r="501" spans="1:2" x14ac:dyDescent="0.3">
      <c r="A501">
        <v>4.97</v>
      </c>
      <c r="B501">
        <f t="shared" si="7"/>
        <v>-0.61709384019640123</v>
      </c>
    </row>
    <row r="502" spans="1:2" x14ac:dyDescent="0.3">
      <c r="A502">
        <v>4.9800000000000004</v>
      </c>
      <c r="B502">
        <f t="shared" si="7"/>
        <v>-0.5920725429927618</v>
      </c>
    </row>
    <row r="503" spans="1:2" x14ac:dyDescent="0.3">
      <c r="A503">
        <v>4.99</v>
      </c>
      <c r="B503">
        <f t="shared" si="7"/>
        <v>-0.56646694167097278</v>
      </c>
    </row>
    <row r="504" spans="1:2" x14ac:dyDescent="0.3">
      <c r="A504">
        <v>5</v>
      </c>
      <c r="B504">
        <f t="shared" si="7"/>
        <v>-0.54030230586814021</v>
      </c>
    </row>
    <row r="505" spans="1:2" x14ac:dyDescent="0.3">
      <c r="A505">
        <v>5.01</v>
      </c>
      <c r="B505">
        <f t="shared" si="7"/>
        <v>-0.51360445692090373</v>
      </c>
    </row>
    <row r="506" spans="1:2" x14ac:dyDescent="0.3">
      <c r="A506">
        <v>5.0199999999999996</v>
      </c>
      <c r="B506">
        <f t="shared" si="7"/>
        <v>-0.48639974238290085</v>
      </c>
    </row>
    <row r="507" spans="1:2" x14ac:dyDescent="0.3">
      <c r="A507">
        <v>5.03</v>
      </c>
      <c r="B507">
        <f t="shared" si="7"/>
        <v>-0.45871501002291853</v>
      </c>
    </row>
    <row r="508" spans="1:2" x14ac:dyDescent="0.3">
      <c r="A508">
        <v>5.04</v>
      </c>
      <c r="B508">
        <f t="shared" si="7"/>
        <v>-0.43057758132938106</v>
      </c>
    </row>
    <row r="509" spans="1:2" x14ac:dyDescent="0.3">
      <c r="A509">
        <v>5.05</v>
      </c>
      <c r="B509">
        <f t="shared" si="7"/>
        <v>-0.40201522454733296</v>
      </c>
    </row>
    <row r="510" spans="1:2" x14ac:dyDescent="0.3">
      <c r="A510">
        <v>5.0599999999999996</v>
      </c>
      <c r="B510">
        <f t="shared" si="7"/>
        <v>-0.37305612727453957</v>
      </c>
    </row>
    <row r="511" spans="1:2" x14ac:dyDescent="0.3">
      <c r="A511">
        <v>5.07</v>
      </c>
      <c r="B511">
        <f t="shared" si="7"/>
        <v>-0.34372886864373831</v>
      </c>
    </row>
    <row r="512" spans="1:2" x14ac:dyDescent="0.3">
      <c r="A512">
        <v>5.08</v>
      </c>
      <c r="B512">
        <f t="shared" si="7"/>
        <v>-0.31406239111847484</v>
      </c>
    </row>
    <row r="513" spans="1:2" x14ac:dyDescent="0.3">
      <c r="A513">
        <v>5.09</v>
      </c>
      <c r="B513">
        <f t="shared" si="7"/>
        <v>-0.28408597193039281</v>
      </c>
    </row>
    <row r="514" spans="1:2" x14ac:dyDescent="0.3">
      <c r="A514">
        <v>5.0999999999999996</v>
      </c>
      <c r="B514">
        <f t="shared" si="7"/>
        <v>-0.25382919418613059</v>
      </c>
    </row>
    <row r="515" spans="1:2" x14ac:dyDescent="0.3">
      <c r="A515">
        <v>5.1100000000000003</v>
      </c>
      <c r="B515">
        <f t="shared" si="7"/>
        <v>-0.22332191767237317</v>
      </c>
    </row>
    <row r="516" spans="1:2" x14ac:dyDescent="0.3">
      <c r="A516">
        <v>5.12</v>
      </c>
      <c r="B516">
        <f t="shared" si="7"/>
        <v>-0.19259424938785497</v>
      </c>
    </row>
    <row r="517" spans="1:2" x14ac:dyDescent="0.3">
      <c r="A517">
        <v>5.13</v>
      </c>
      <c r="B517">
        <f t="shared" ref="B517:B580" si="8">A$2*COS(PI()*A517*B$2 +C$2)</f>
        <v>-0.16167651383137999</v>
      </c>
    </row>
    <row r="518" spans="1:2" x14ac:dyDescent="0.3">
      <c r="A518">
        <v>5.14</v>
      </c>
      <c r="B518">
        <f t="shared" si="8"/>
        <v>-0.1305992230751955</v>
      </c>
    </row>
    <row r="519" spans="1:2" x14ac:dyDescent="0.3">
      <c r="A519">
        <v>5.15</v>
      </c>
      <c r="B519">
        <f t="shared" si="8"/>
        <v>-9.9393046653264011E-2</v>
      </c>
    </row>
    <row r="520" spans="1:2" x14ac:dyDescent="0.3">
      <c r="A520">
        <v>5.16</v>
      </c>
      <c r="B520">
        <f t="shared" si="8"/>
        <v>-6.808878129416078E-2</v>
      </c>
    </row>
    <row r="521" spans="1:2" x14ac:dyDescent="0.3">
      <c r="A521">
        <v>5.17</v>
      </c>
      <c r="B521">
        <f t="shared" si="8"/>
        <v>-3.6717320528378387E-2</v>
      </c>
    </row>
    <row r="522" spans="1:2" x14ac:dyDescent="0.3">
      <c r="A522">
        <v>5.18</v>
      </c>
      <c r="B522">
        <f t="shared" si="8"/>
        <v>-5.3096242001667753E-3</v>
      </c>
    </row>
    <row r="523" spans="1:2" x14ac:dyDescent="0.3">
      <c r="A523">
        <v>5.19</v>
      </c>
      <c r="B523">
        <f t="shared" si="8"/>
        <v>2.6103312086091703E-2</v>
      </c>
    </row>
    <row r="524" spans="1:2" x14ac:dyDescent="0.3">
      <c r="A524">
        <v>5.2</v>
      </c>
      <c r="B524">
        <f t="shared" si="8"/>
        <v>5.7490487554808727E-2</v>
      </c>
    </row>
    <row r="525" spans="1:2" x14ac:dyDescent="0.3">
      <c r="A525">
        <v>5.21</v>
      </c>
      <c r="B525">
        <f t="shared" si="8"/>
        <v>8.8820926853223375E-2</v>
      </c>
    </row>
    <row r="526" spans="1:2" x14ac:dyDescent="0.3">
      <c r="A526">
        <v>5.22</v>
      </c>
      <c r="B526">
        <f t="shared" si="8"/>
        <v>0.12006371062031081</v>
      </c>
    </row>
    <row r="527" spans="1:2" x14ac:dyDescent="0.3">
      <c r="A527">
        <v>5.23</v>
      </c>
      <c r="B527">
        <f t="shared" si="8"/>
        <v>0.15118800600048696</v>
      </c>
    </row>
    <row r="528" spans="1:2" x14ac:dyDescent="0.3">
      <c r="A528">
        <v>5.24</v>
      </c>
      <c r="B528">
        <f t="shared" si="8"/>
        <v>0.1821630970718863</v>
      </c>
    </row>
    <row r="529" spans="1:2" x14ac:dyDescent="0.3">
      <c r="A529">
        <v>5.25</v>
      </c>
      <c r="B529">
        <f t="shared" si="8"/>
        <v>0.21295841515929642</v>
      </c>
    </row>
    <row r="530" spans="1:2" x14ac:dyDescent="0.3">
      <c r="A530">
        <v>5.26</v>
      </c>
      <c r="B530">
        <f t="shared" si="8"/>
        <v>0.24354356900172189</v>
      </c>
    </row>
    <row r="531" spans="1:2" x14ac:dyDescent="0.3">
      <c r="A531">
        <v>5.27</v>
      </c>
      <c r="B531">
        <f t="shared" si="8"/>
        <v>0.27388837474491412</v>
      </c>
    </row>
    <row r="532" spans="1:2" x14ac:dyDescent="0.3">
      <c r="A532">
        <v>5.28</v>
      </c>
      <c r="B532">
        <f t="shared" si="8"/>
        <v>0.30396288572918412</v>
      </c>
    </row>
    <row r="533" spans="1:2" x14ac:dyDescent="0.3">
      <c r="A533">
        <v>5.29</v>
      </c>
      <c r="B533">
        <f t="shared" si="8"/>
        <v>0.33373742204311657</v>
      </c>
    </row>
    <row r="534" spans="1:2" x14ac:dyDescent="0.3">
      <c r="A534">
        <v>5.3</v>
      </c>
      <c r="B534">
        <f t="shared" si="8"/>
        <v>0.36318259981409973</v>
      </c>
    </row>
    <row r="535" spans="1:2" x14ac:dyDescent="0.3">
      <c r="A535">
        <v>5.31</v>
      </c>
      <c r="B535">
        <f t="shared" si="8"/>
        <v>0.39226936020663633</v>
      </c>
    </row>
    <row r="536" spans="1:2" x14ac:dyDescent="0.3">
      <c r="A536">
        <v>5.32</v>
      </c>
      <c r="B536">
        <f t="shared" si="8"/>
        <v>0.42096899809990279</v>
      </c>
    </row>
    <row r="537" spans="1:2" x14ac:dyDescent="0.3">
      <c r="A537">
        <v>5.33</v>
      </c>
      <c r="B537">
        <f t="shared" si="8"/>
        <v>0.44925319041624445</v>
      </c>
    </row>
    <row r="538" spans="1:2" x14ac:dyDescent="0.3">
      <c r="A538">
        <v>5.34</v>
      </c>
      <c r="B538">
        <f t="shared" si="8"/>
        <v>0.47709402407264345</v>
      </c>
    </row>
    <row r="539" spans="1:2" x14ac:dyDescent="0.3">
      <c r="A539">
        <v>5.35</v>
      </c>
      <c r="B539">
        <f t="shared" si="8"/>
        <v>0.50446402352753916</v>
      </c>
    </row>
    <row r="540" spans="1:2" x14ac:dyDescent="0.3">
      <c r="A540">
        <v>5.36</v>
      </c>
      <c r="B540">
        <f t="shared" si="8"/>
        <v>0.53133617789589604</v>
      </c>
    </row>
    <row r="541" spans="1:2" x14ac:dyDescent="0.3">
      <c r="A541">
        <v>5.37</v>
      </c>
      <c r="B541">
        <f t="shared" si="8"/>
        <v>0.55768396760566075</v>
      </c>
    </row>
    <row r="542" spans="1:2" x14ac:dyDescent="0.3">
      <c r="A542">
        <v>5.38</v>
      </c>
      <c r="B542">
        <f t="shared" si="8"/>
        <v>0.58348139056940296</v>
      </c>
    </row>
    <row r="543" spans="1:2" x14ac:dyDescent="0.3">
      <c r="A543">
        <v>5.39</v>
      </c>
      <c r="B543">
        <f t="shared" si="8"/>
        <v>0.60870298784521226</v>
      </c>
    </row>
    <row r="544" spans="1:2" x14ac:dyDescent="0.3">
      <c r="A544">
        <v>5.4</v>
      </c>
      <c r="B544">
        <f t="shared" si="8"/>
        <v>0.63332386876162361</v>
      </c>
    </row>
    <row r="545" spans="1:2" x14ac:dyDescent="0.3">
      <c r="A545">
        <v>5.41</v>
      </c>
      <c r="B545">
        <f t="shared" si="8"/>
        <v>0.65731973548168432</v>
      </c>
    </row>
    <row r="546" spans="1:2" x14ac:dyDescent="0.3">
      <c r="A546">
        <v>5.42</v>
      </c>
      <c r="B546">
        <f t="shared" si="8"/>
        <v>0.6806669069819955</v>
      </c>
    </row>
    <row r="547" spans="1:2" x14ac:dyDescent="0.3">
      <c r="A547">
        <v>5.43</v>
      </c>
      <c r="B547">
        <f t="shared" si="8"/>
        <v>0.70334234242302696</v>
      </c>
    </row>
    <row r="548" spans="1:2" x14ac:dyDescent="0.3">
      <c r="A548">
        <v>5.44</v>
      </c>
      <c r="B548">
        <f t="shared" si="8"/>
        <v>0.72532366388764202</v>
      </c>
    </row>
    <row r="549" spans="1:2" x14ac:dyDescent="0.3">
      <c r="A549">
        <v>5.45</v>
      </c>
      <c r="B549">
        <f t="shared" si="8"/>
        <v>0.7465891784653822</v>
      </c>
    </row>
    <row r="550" spans="1:2" x14ac:dyDescent="0.3">
      <c r="A550">
        <v>5.46</v>
      </c>
      <c r="B550">
        <f t="shared" si="8"/>
        <v>0.76711789966078092</v>
      </c>
    </row>
    <row r="551" spans="1:2" x14ac:dyDescent="0.3">
      <c r="A551">
        <v>5.47</v>
      </c>
      <c r="B551">
        <f t="shared" si="8"/>
        <v>0.78688956810448318</v>
      </c>
    </row>
    <row r="552" spans="1:2" x14ac:dyDescent="0.3">
      <c r="A552">
        <v>5.48</v>
      </c>
      <c r="B552">
        <f t="shared" si="8"/>
        <v>0.80588467154679511</v>
      </c>
    </row>
    <row r="553" spans="1:2" x14ac:dyDescent="0.3">
      <c r="A553">
        <v>5.49</v>
      </c>
      <c r="B553">
        <f t="shared" si="8"/>
        <v>0.82408446411392378</v>
      </c>
    </row>
    <row r="554" spans="1:2" x14ac:dyDescent="0.3">
      <c r="A554">
        <v>5.5</v>
      </c>
      <c r="B554">
        <f t="shared" si="8"/>
        <v>0.84147098480789517</v>
      </c>
    </row>
    <row r="555" spans="1:2" x14ac:dyDescent="0.3">
      <c r="A555">
        <v>5.51</v>
      </c>
      <c r="B555">
        <f t="shared" si="8"/>
        <v>0.85802707523188626</v>
      </c>
    </row>
    <row r="556" spans="1:2" x14ac:dyDescent="0.3">
      <c r="A556">
        <v>5.52</v>
      </c>
      <c r="B556">
        <f t="shared" si="8"/>
        <v>0.87373639652348589</v>
      </c>
    </row>
    <row r="557" spans="1:2" x14ac:dyDescent="0.3">
      <c r="A557">
        <v>5.53</v>
      </c>
      <c r="B557">
        <f t="shared" si="8"/>
        <v>0.88858344547919199</v>
      </c>
    </row>
    <row r="558" spans="1:2" x14ac:dyDescent="0.3">
      <c r="A558">
        <v>5.54</v>
      </c>
      <c r="B558">
        <f t="shared" si="8"/>
        <v>0.90255356985418966</v>
      </c>
    </row>
    <row r="559" spans="1:2" x14ac:dyDescent="0.3">
      <c r="A559">
        <v>5.55</v>
      </c>
      <c r="B559">
        <f t="shared" si="8"/>
        <v>0.91563298282235261</v>
      </c>
    </row>
    <row r="560" spans="1:2" x14ac:dyDescent="0.3">
      <c r="A560">
        <v>5.56</v>
      </c>
      <c r="B560">
        <f t="shared" si="8"/>
        <v>0.92780877658217975</v>
      </c>
    </row>
    <row r="561" spans="1:2" x14ac:dyDescent="0.3">
      <c r="A561">
        <v>5.57</v>
      </c>
      <c r="B561">
        <f t="shared" si="8"/>
        <v>0.93906893509523404</v>
      </c>
    </row>
    <row r="562" spans="1:2" x14ac:dyDescent="0.3">
      <c r="A562">
        <v>5.58</v>
      </c>
      <c r="B562">
        <f t="shared" si="8"/>
        <v>0.94940234594451312</v>
      </c>
    </row>
    <row r="563" spans="1:2" x14ac:dyDescent="0.3">
      <c r="A563">
        <v>5.59</v>
      </c>
      <c r="B563">
        <f t="shared" si="8"/>
        <v>0.95879881130107947</v>
      </c>
    </row>
    <row r="564" spans="1:2" x14ac:dyDescent="0.3">
      <c r="A564">
        <v>5.6</v>
      </c>
      <c r="B564">
        <f t="shared" si="8"/>
        <v>0.96724905798807603</v>
      </c>
    </row>
    <row r="565" spans="1:2" x14ac:dyDescent="0.3">
      <c r="A565">
        <v>5.61</v>
      </c>
      <c r="B565">
        <f t="shared" si="8"/>
        <v>0.97474474663223221</v>
      </c>
    </row>
    <row r="566" spans="1:2" x14ac:dyDescent="0.3">
      <c r="A566">
        <v>5.62</v>
      </c>
      <c r="B566">
        <f t="shared" si="8"/>
        <v>0.981278479893821</v>
      </c>
    </row>
    <row r="567" spans="1:2" x14ac:dyDescent="0.3">
      <c r="A567">
        <v>5.63</v>
      </c>
      <c r="B567">
        <f t="shared" si="8"/>
        <v>0.98684380976694186</v>
      </c>
    </row>
    <row r="568" spans="1:2" x14ac:dyDescent="0.3">
      <c r="A568">
        <v>5.64</v>
      </c>
      <c r="B568">
        <f t="shared" si="8"/>
        <v>0.99143524394291926</v>
      </c>
    </row>
    <row r="569" spans="1:2" x14ac:dyDescent="0.3">
      <c r="A569">
        <v>5.65</v>
      </c>
      <c r="B569">
        <f t="shared" si="8"/>
        <v>0.99504825123055296</v>
      </c>
    </row>
    <row r="570" spans="1:2" x14ac:dyDescent="0.3">
      <c r="A570">
        <v>5.66</v>
      </c>
      <c r="B570">
        <f t="shared" si="8"/>
        <v>0.99767926602785306</v>
      </c>
    </row>
    <row r="571" spans="1:2" x14ac:dyDescent="0.3">
      <c r="A571">
        <v>5.67</v>
      </c>
      <c r="B571">
        <f t="shared" si="8"/>
        <v>0.99932569184086151</v>
      </c>
    </row>
    <row r="572" spans="1:2" x14ac:dyDescent="0.3">
      <c r="A572">
        <v>5.68</v>
      </c>
      <c r="B572">
        <f t="shared" si="8"/>
        <v>0.99998590384607566</v>
      </c>
    </row>
    <row r="573" spans="1:2" x14ac:dyDescent="0.3">
      <c r="A573">
        <v>5.69</v>
      </c>
      <c r="B573">
        <f t="shared" si="8"/>
        <v>0.99965925049395521</v>
      </c>
    </row>
    <row r="574" spans="1:2" x14ac:dyDescent="0.3">
      <c r="A574">
        <v>5.7</v>
      </c>
      <c r="B574">
        <f t="shared" si="8"/>
        <v>0.9983460541519209</v>
      </c>
    </row>
    <row r="575" spans="1:2" x14ac:dyDescent="0.3">
      <c r="A575">
        <v>5.71</v>
      </c>
      <c r="B575">
        <f t="shared" si="8"/>
        <v>0.99604761078621873</v>
      </c>
    </row>
    <row r="576" spans="1:2" x14ac:dyDescent="0.3">
      <c r="A576">
        <v>5.72</v>
      </c>
      <c r="B576">
        <f t="shared" si="8"/>
        <v>0.99276618868295607</v>
      </c>
    </row>
    <row r="577" spans="1:2" x14ac:dyDescent="0.3">
      <c r="A577">
        <v>5.73</v>
      </c>
      <c r="B577">
        <f t="shared" si="8"/>
        <v>0.98850502620957681</v>
      </c>
    </row>
    <row r="578" spans="1:2" x14ac:dyDescent="0.3">
      <c r="A578">
        <v>5.74</v>
      </c>
      <c r="B578">
        <f t="shared" si="8"/>
        <v>0.98326832861898783</v>
      </c>
    </row>
    <row r="579" spans="1:2" x14ac:dyDescent="0.3">
      <c r="A579">
        <v>5.75</v>
      </c>
      <c r="B579">
        <f t="shared" si="8"/>
        <v>0.97706126389947601</v>
      </c>
    </row>
    <row r="580" spans="1:2" x14ac:dyDescent="0.3">
      <c r="A580">
        <v>5.76</v>
      </c>
      <c r="B580">
        <f t="shared" si="8"/>
        <v>0.96988995767453057</v>
      </c>
    </row>
    <row r="581" spans="1:2" x14ac:dyDescent="0.3">
      <c r="A581">
        <v>5.77</v>
      </c>
      <c r="B581">
        <f t="shared" ref="B581:B644" si="9">A$2*COS(PI()*A581*B$2 +C$2)</f>
        <v>0.96176148715759491</v>
      </c>
    </row>
    <row r="582" spans="1:2" x14ac:dyDescent="0.3">
      <c r="A582">
        <v>5.78</v>
      </c>
      <c r="B582">
        <f t="shared" si="9"/>
        <v>0.95268387416770528</v>
      </c>
    </row>
    <row r="583" spans="1:2" x14ac:dyDescent="0.3">
      <c r="A583">
        <v>5.79</v>
      </c>
      <c r="B583">
        <f t="shared" si="9"/>
        <v>0.94266607721293116</v>
      </c>
    </row>
    <row r="584" spans="1:2" x14ac:dyDescent="0.3">
      <c r="A584">
        <v>5.8</v>
      </c>
      <c r="B584">
        <f t="shared" si="9"/>
        <v>0.93171798264940142</v>
      </c>
    </row>
    <row r="585" spans="1:2" x14ac:dyDescent="0.3">
      <c r="A585">
        <v>5.81</v>
      </c>
      <c r="B585">
        <f t="shared" si="9"/>
        <v>0.91985039492467335</v>
      </c>
    </row>
    <row r="586" spans="1:2" x14ac:dyDescent="0.3">
      <c r="A586">
        <v>5.82</v>
      </c>
      <c r="B586">
        <f t="shared" si="9"/>
        <v>0.90707502591503719</v>
      </c>
    </row>
    <row r="587" spans="1:2" x14ac:dyDescent="0.3">
      <c r="A587">
        <v>5.83</v>
      </c>
      <c r="B587">
        <f t="shared" si="9"/>
        <v>0.89340448336731793</v>
      </c>
    </row>
    <row r="588" spans="1:2" x14ac:dyDescent="0.3">
      <c r="A588">
        <v>5.84</v>
      </c>
      <c r="B588">
        <f t="shared" si="9"/>
        <v>0.87885225845654713</v>
      </c>
    </row>
    <row r="589" spans="1:2" x14ac:dyDescent="0.3">
      <c r="A589">
        <v>5.85</v>
      </c>
      <c r="B589">
        <f t="shared" si="9"/>
        <v>0.86343271247179876</v>
      </c>
    </row>
    <row r="590" spans="1:2" x14ac:dyDescent="0.3">
      <c r="A590">
        <v>5.86</v>
      </c>
      <c r="B590">
        <f t="shared" si="9"/>
        <v>0.8471610626433318</v>
      </c>
    </row>
    <row r="591" spans="1:2" x14ac:dyDescent="0.3">
      <c r="A591">
        <v>5.87</v>
      </c>
      <c r="B591">
        <f t="shared" si="9"/>
        <v>0.83005336712503419</v>
      </c>
    </row>
    <row r="592" spans="1:2" x14ac:dyDescent="0.3">
      <c r="A592">
        <v>5.88</v>
      </c>
      <c r="B592">
        <f t="shared" si="9"/>
        <v>0.81212650914694173</v>
      </c>
    </row>
    <row r="593" spans="1:2" x14ac:dyDescent="0.3">
      <c r="A593">
        <v>5.89</v>
      </c>
      <c r="B593">
        <f t="shared" si="9"/>
        <v>0.79339818035354082</v>
      </c>
    </row>
    <row r="594" spans="1:2" x14ac:dyDescent="0.3">
      <c r="A594">
        <v>5.9</v>
      </c>
      <c r="B594">
        <f t="shared" si="9"/>
        <v>0.77388686334425405</v>
      </c>
    </row>
    <row r="595" spans="1:2" x14ac:dyDescent="0.3">
      <c r="A595">
        <v>5.91</v>
      </c>
      <c r="B595">
        <f t="shared" si="9"/>
        <v>0.75361181343334205</v>
      </c>
    </row>
    <row r="596" spans="1:2" x14ac:dyDescent="0.3">
      <c r="A596">
        <v>5.92</v>
      </c>
      <c r="B596">
        <f t="shared" si="9"/>
        <v>0.73259303964722589</v>
      </c>
    </row>
    <row r="597" spans="1:2" x14ac:dyDescent="0.3">
      <c r="A597">
        <v>5.93</v>
      </c>
      <c r="B597">
        <f t="shared" si="9"/>
        <v>0.71085128497800987</v>
      </c>
    </row>
    <row r="598" spans="1:2" x14ac:dyDescent="0.3">
      <c r="A598">
        <v>5.94</v>
      </c>
      <c r="B598">
        <f t="shared" si="9"/>
        <v>0.68840800591263374</v>
      </c>
    </row>
    <row r="599" spans="1:2" x14ac:dyDescent="0.3">
      <c r="A599">
        <v>5.95</v>
      </c>
      <c r="B599">
        <f t="shared" si="9"/>
        <v>0.6652853512579302</v>
      </c>
    </row>
    <row r="600" spans="1:2" x14ac:dyDescent="0.3">
      <c r="A600">
        <v>5.96</v>
      </c>
      <c r="B600">
        <f t="shared" si="9"/>
        <v>0.64150614028240627</v>
      </c>
    </row>
    <row r="601" spans="1:2" x14ac:dyDescent="0.3">
      <c r="A601">
        <v>5.97</v>
      </c>
      <c r="B601">
        <f t="shared" si="9"/>
        <v>0.61709384019640134</v>
      </c>
    </row>
    <row r="602" spans="1:2" x14ac:dyDescent="0.3">
      <c r="A602">
        <v>5.98</v>
      </c>
      <c r="B602">
        <f t="shared" si="9"/>
        <v>0.59207254299276191</v>
      </c>
    </row>
    <row r="603" spans="1:2" x14ac:dyDescent="0.3">
      <c r="A603">
        <v>5.99</v>
      </c>
      <c r="B603">
        <f t="shared" si="9"/>
        <v>0.56646694167097289</v>
      </c>
    </row>
    <row r="604" spans="1:2" x14ac:dyDescent="0.3">
      <c r="A604">
        <v>6</v>
      </c>
      <c r="B604">
        <f t="shared" si="9"/>
        <v>0.54030230586814032</v>
      </c>
    </row>
    <row r="605" spans="1:2" x14ac:dyDescent="0.3">
      <c r="A605">
        <v>6.01</v>
      </c>
      <c r="B605">
        <f t="shared" si="9"/>
        <v>0.51360445692090384</v>
      </c>
    </row>
    <row r="606" spans="1:2" x14ac:dyDescent="0.3">
      <c r="A606">
        <v>6.02</v>
      </c>
      <c r="B606">
        <f t="shared" si="9"/>
        <v>0.48639974238290096</v>
      </c>
    </row>
    <row r="607" spans="1:2" x14ac:dyDescent="0.3">
      <c r="A607">
        <v>6.03</v>
      </c>
      <c r="B607">
        <f t="shared" si="9"/>
        <v>0.45871501002291865</v>
      </c>
    </row>
    <row r="608" spans="1:2" x14ac:dyDescent="0.3">
      <c r="A608">
        <v>6.04</v>
      </c>
      <c r="B608">
        <f t="shared" si="9"/>
        <v>0.43057758132938118</v>
      </c>
    </row>
    <row r="609" spans="1:2" x14ac:dyDescent="0.3">
      <c r="A609">
        <v>6.05</v>
      </c>
      <c r="B609">
        <f t="shared" si="9"/>
        <v>0.4020152245473298</v>
      </c>
    </row>
    <row r="610" spans="1:2" x14ac:dyDescent="0.3">
      <c r="A610">
        <v>6.06</v>
      </c>
      <c r="B610">
        <f t="shared" si="9"/>
        <v>0.37305612727453968</v>
      </c>
    </row>
    <row r="611" spans="1:2" x14ac:dyDescent="0.3">
      <c r="A611">
        <v>6.07</v>
      </c>
      <c r="B611">
        <f t="shared" si="9"/>
        <v>0.34372886864373842</v>
      </c>
    </row>
    <row r="612" spans="1:2" x14ac:dyDescent="0.3">
      <c r="A612">
        <v>6.08</v>
      </c>
      <c r="B612">
        <f t="shared" si="9"/>
        <v>0.31406239111847833</v>
      </c>
    </row>
    <row r="613" spans="1:2" x14ac:dyDescent="0.3">
      <c r="A613">
        <v>6.09</v>
      </c>
      <c r="B613">
        <f t="shared" si="9"/>
        <v>0.28408597193039292</v>
      </c>
    </row>
    <row r="614" spans="1:2" x14ac:dyDescent="0.3">
      <c r="A614">
        <v>6.1</v>
      </c>
      <c r="B614">
        <f t="shared" si="9"/>
        <v>0.2538291941861307</v>
      </c>
    </row>
    <row r="615" spans="1:2" x14ac:dyDescent="0.3">
      <c r="A615">
        <v>6.11</v>
      </c>
      <c r="B615">
        <f t="shared" si="9"/>
        <v>0.22332191767237328</v>
      </c>
    </row>
    <row r="616" spans="1:2" x14ac:dyDescent="0.3">
      <c r="A616">
        <v>6.12</v>
      </c>
      <c r="B616">
        <f t="shared" si="9"/>
        <v>0.1925942493878551</v>
      </c>
    </row>
    <row r="617" spans="1:2" x14ac:dyDescent="0.3">
      <c r="A617">
        <v>6.1300000000000097</v>
      </c>
      <c r="B617">
        <f t="shared" si="9"/>
        <v>0.16167651383134854</v>
      </c>
    </row>
    <row r="618" spans="1:2" x14ac:dyDescent="0.3">
      <c r="A618">
        <v>6.14</v>
      </c>
      <c r="B618">
        <f t="shared" si="9"/>
        <v>0.13059922307519561</v>
      </c>
    </row>
    <row r="619" spans="1:2" x14ac:dyDescent="0.3">
      <c r="A619">
        <v>6.15</v>
      </c>
      <c r="B619">
        <f t="shared" si="9"/>
        <v>9.9393046653264136E-2</v>
      </c>
    </row>
    <row r="620" spans="1:2" x14ac:dyDescent="0.3">
      <c r="A620">
        <v>6.16</v>
      </c>
      <c r="B620">
        <f t="shared" si="9"/>
        <v>6.8088781294160891E-2</v>
      </c>
    </row>
    <row r="621" spans="1:2" x14ac:dyDescent="0.3">
      <c r="A621">
        <v>6.17</v>
      </c>
      <c r="B621">
        <f t="shared" si="9"/>
        <v>3.6717320528378512E-2</v>
      </c>
    </row>
    <row r="622" spans="1:2" x14ac:dyDescent="0.3">
      <c r="A622">
        <v>6.18</v>
      </c>
      <c r="B622">
        <f t="shared" si="9"/>
        <v>5.3096242001668984E-3</v>
      </c>
    </row>
    <row r="623" spans="1:2" x14ac:dyDescent="0.3">
      <c r="A623">
        <v>6.19</v>
      </c>
      <c r="B623">
        <f t="shared" si="9"/>
        <v>-2.6103312086091582E-2</v>
      </c>
    </row>
    <row r="624" spans="1:2" x14ac:dyDescent="0.3">
      <c r="A624">
        <v>6.2</v>
      </c>
      <c r="B624">
        <f t="shared" si="9"/>
        <v>-5.7490487554808602E-2</v>
      </c>
    </row>
    <row r="625" spans="1:2" x14ac:dyDescent="0.3">
      <c r="A625">
        <v>6.2100000000000097</v>
      </c>
      <c r="B625">
        <f t="shared" si="9"/>
        <v>-8.8820926853251561E-2</v>
      </c>
    </row>
    <row r="626" spans="1:2" x14ac:dyDescent="0.3">
      <c r="A626">
        <v>6.22</v>
      </c>
      <c r="B626">
        <f t="shared" si="9"/>
        <v>-0.12006371062031068</v>
      </c>
    </row>
    <row r="627" spans="1:2" x14ac:dyDescent="0.3">
      <c r="A627">
        <v>6.23</v>
      </c>
      <c r="B627">
        <f t="shared" si="9"/>
        <v>-0.15118800600048685</v>
      </c>
    </row>
    <row r="628" spans="1:2" x14ac:dyDescent="0.3">
      <c r="A628">
        <v>6.24</v>
      </c>
      <c r="B628">
        <f t="shared" si="9"/>
        <v>-0.18216309707188619</v>
      </c>
    </row>
    <row r="629" spans="1:2" x14ac:dyDescent="0.3">
      <c r="A629">
        <v>6.25</v>
      </c>
      <c r="B629">
        <f t="shared" si="9"/>
        <v>-0.21295841515929631</v>
      </c>
    </row>
    <row r="630" spans="1:2" x14ac:dyDescent="0.3">
      <c r="A630">
        <v>6.26</v>
      </c>
      <c r="B630">
        <f t="shared" si="9"/>
        <v>-0.24354356900172178</v>
      </c>
    </row>
    <row r="631" spans="1:2" x14ac:dyDescent="0.3">
      <c r="A631">
        <v>6.27</v>
      </c>
      <c r="B631">
        <f t="shared" si="9"/>
        <v>-0.27388837474491401</v>
      </c>
    </row>
    <row r="632" spans="1:2" x14ac:dyDescent="0.3">
      <c r="A632">
        <v>6.28</v>
      </c>
      <c r="B632">
        <f t="shared" si="9"/>
        <v>-0.30396288572918401</v>
      </c>
    </row>
    <row r="633" spans="1:2" x14ac:dyDescent="0.3">
      <c r="A633">
        <v>6.2900000000000098</v>
      </c>
      <c r="B633">
        <f t="shared" si="9"/>
        <v>-0.3337374220431466</v>
      </c>
    </row>
    <row r="634" spans="1:2" x14ac:dyDescent="0.3">
      <c r="A634">
        <v>6.3</v>
      </c>
      <c r="B634">
        <f t="shared" si="9"/>
        <v>-0.36318259981409962</v>
      </c>
    </row>
    <row r="635" spans="1:2" x14ac:dyDescent="0.3">
      <c r="A635">
        <v>6.31</v>
      </c>
      <c r="B635">
        <f t="shared" si="9"/>
        <v>-0.39226936020663622</v>
      </c>
    </row>
    <row r="636" spans="1:2" x14ac:dyDescent="0.3">
      <c r="A636">
        <v>6.32</v>
      </c>
      <c r="B636">
        <f t="shared" si="9"/>
        <v>-0.42096899809990268</v>
      </c>
    </row>
    <row r="637" spans="1:2" x14ac:dyDescent="0.3">
      <c r="A637">
        <v>6.33</v>
      </c>
      <c r="B637">
        <f t="shared" si="9"/>
        <v>-0.44925319041624434</v>
      </c>
    </row>
    <row r="638" spans="1:2" x14ac:dyDescent="0.3">
      <c r="A638">
        <v>6.3400000000000096</v>
      </c>
      <c r="B638">
        <f t="shared" si="9"/>
        <v>-0.47709402407266832</v>
      </c>
    </row>
    <row r="639" spans="1:2" x14ac:dyDescent="0.3">
      <c r="A639">
        <v>6.35</v>
      </c>
      <c r="B639">
        <f t="shared" si="9"/>
        <v>-0.50446402352753916</v>
      </c>
    </row>
    <row r="640" spans="1:2" x14ac:dyDescent="0.3">
      <c r="A640">
        <v>6.36</v>
      </c>
      <c r="B640">
        <f t="shared" si="9"/>
        <v>-0.53133617789589593</v>
      </c>
    </row>
    <row r="641" spans="1:2" x14ac:dyDescent="0.3">
      <c r="A641">
        <v>6.3700000000000099</v>
      </c>
      <c r="B641">
        <f t="shared" si="9"/>
        <v>-0.55768396760568717</v>
      </c>
    </row>
    <row r="642" spans="1:2" x14ac:dyDescent="0.3">
      <c r="A642">
        <v>6.3800000000000097</v>
      </c>
      <c r="B642">
        <f t="shared" si="9"/>
        <v>-0.58348139056942594</v>
      </c>
    </row>
    <row r="643" spans="1:2" x14ac:dyDescent="0.3">
      <c r="A643">
        <v>6.39</v>
      </c>
      <c r="B643">
        <f t="shared" si="9"/>
        <v>-0.60870298784521226</v>
      </c>
    </row>
    <row r="644" spans="1:2" x14ac:dyDescent="0.3">
      <c r="A644">
        <v>6.4</v>
      </c>
      <c r="B644">
        <f t="shared" si="9"/>
        <v>-0.6333238687616235</v>
      </c>
    </row>
    <row r="645" spans="1:2" x14ac:dyDescent="0.3">
      <c r="A645">
        <v>6.41</v>
      </c>
      <c r="B645">
        <f t="shared" ref="B645:B708" si="10">A$2*COS(PI()*A645*B$2 +C$2)</f>
        <v>-0.65731973548168432</v>
      </c>
    </row>
    <row r="646" spans="1:2" x14ac:dyDescent="0.3">
      <c r="A646">
        <v>6.4200000000000097</v>
      </c>
      <c r="B646">
        <f t="shared" si="10"/>
        <v>-0.68066690698201882</v>
      </c>
    </row>
    <row r="647" spans="1:2" x14ac:dyDescent="0.3">
      <c r="A647">
        <v>6.43</v>
      </c>
      <c r="B647">
        <f t="shared" si="10"/>
        <v>-0.70334234242302685</v>
      </c>
    </row>
    <row r="648" spans="1:2" x14ac:dyDescent="0.3">
      <c r="A648">
        <v>6.44</v>
      </c>
      <c r="B648">
        <f t="shared" si="10"/>
        <v>-0.72532366388764191</v>
      </c>
    </row>
    <row r="649" spans="1:2" x14ac:dyDescent="0.3">
      <c r="A649">
        <v>6.4500000000000099</v>
      </c>
      <c r="B649">
        <f t="shared" si="10"/>
        <v>-0.7465891784654034</v>
      </c>
    </row>
    <row r="650" spans="1:2" x14ac:dyDescent="0.3">
      <c r="A650">
        <v>6.4600000000000097</v>
      </c>
      <c r="B650">
        <f t="shared" si="10"/>
        <v>-0.76711789966080135</v>
      </c>
    </row>
    <row r="651" spans="1:2" x14ac:dyDescent="0.3">
      <c r="A651">
        <v>6.47</v>
      </c>
      <c r="B651">
        <f t="shared" si="10"/>
        <v>-0.78688956810448318</v>
      </c>
    </row>
    <row r="652" spans="1:2" x14ac:dyDescent="0.3">
      <c r="A652">
        <v>6.48</v>
      </c>
      <c r="B652">
        <f t="shared" si="10"/>
        <v>-0.80588467154679511</v>
      </c>
    </row>
    <row r="653" spans="1:2" x14ac:dyDescent="0.3">
      <c r="A653">
        <v>6.49</v>
      </c>
      <c r="B653">
        <f t="shared" si="10"/>
        <v>-0.82408446411392378</v>
      </c>
    </row>
    <row r="654" spans="1:2" x14ac:dyDescent="0.3">
      <c r="A654">
        <v>6.5000000000000098</v>
      </c>
      <c r="B654">
        <f t="shared" si="10"/>
        <v>-0.84147098480791238</v>
      </c>
    </row>
    <row r="655" spans="1:2" x14ac:dyDescent="0.3">
      <c r="A655">
        <v>6.51</v>
      </c>
      <c r="B655">
        <f t="shared" si="10"/>
        <v>-0.85802707523188626</v>
      </c>
    </row>
    <row r="656" spans="1:2" x14ac:dyDescent="0.3">
      <c r="A656">
        <v>6.52</v>
      </c>
      <c r="B656">
        <f t="shared" si="10"/>
        <v>-0.87373639652348578</v>
      </c>
    </row>
    <row r="657" spans="1:2" x14ac:dyDescent="0.3">
      <c r="A657">
        <v>6.53000000000001</v>
      </c>
      <c r="B657">
        <f t="shared" si="10"/>
        <v>-0.88858344547920665</v>
      </c>
    </row>
    <row r="658" spans="1:2" x14ac:dyDescent="0.3">
      <c r="A658">
        <v>6.5400000000000098</v>
      </c>
      <c r="B658">
        <f t="shared" si="10"/>
        <v>-0.90255356985420176</v>
      </c>
    </row>
    <row r="659" spans="1:2" x14ac:dyDescent="0.3">
      <c r="A659">
        <v>6.55</v>
      </c>
      <c r="B659">
        <f t="shared" si="10"/>
        <v>-0.91563298282235261</v>
      </c>
    </row>
    <row r="660" spans="1:2" x14ac:dyDescent="0.3">
      <c r="A660">
        <v>6.56</v>
      </c>
      <c r="B660">
        <f t="shared" si="10"/>
        <v>-0.92780877658217975</v>
      </c>
    </row>
    <row r="661" spans="1:2" x14ac:dyDescent="0.3">
      <c r="A661">
        <v>6.57</v>
      </c>
      <c r="B661">
        <f t="shared" si="10"/>
        <v>-0.93906893509523393</v>
      </c>
    </row>
    <row r="662" spans="1:2" x14ac:dyDescent="0.3">
      <c r="A662">
        <v>6.5800000000000098</v>
      </c>
      <c r="B662">
        <f t="shared" si="10"/>
        <v>-0.94940234594452311</v>
      </c>
    </row>
    <row r="663" spans="1:2" x14ac:dyDescent="0.3">
      <c r="A663">
        <v>6.5900000000000096</v>
      </c>
      <c r="B663">
        <f t="shared" si="10"/>
        <v>-0.95879881130108857</v>
      </c>
    </row>
    <row r="664" spans="1:2" x14ac:dyDescent="0.3">
      <c r="A664">
        <v>6.6</v>
      </c>
      <c r="B664">
        <f t="shared" si="10"/>
        <v>-0.96724905798807603</v>
      </c>
    </row>
    <row r="665" spans="1:2" x14ac:dyDescent="0.3">
      <c r="A665">
        <v>6.6100000000000101</v>
      </c>
      <c r="B665">
        <f t="shared" si="10"/>
        <v>-0.97474474663223853</v>
      </c>
    </row>
    <row r="666" spans="1:2" x14ac:dyDescent="0.3">
      <c r="A666">
        <v>6.6200000000000099</v>
      </c>
      <c r="B666">
        <f t="shared" si="10"/>
        <v>-0.9812784798938271</v>
      </c>
    </row>
    <row r="667" spans="1:2" x14ac:dyDescent="0.3">
      <c r="A667">
        <v>6.6300000000000097</v>
      </c>
      <c r="B667">
        <f t="shared" si="10"/>
        <v>-0.98684380976694641</v>
      </c>
    </row>
    <row r="668" spans="1:2" x14ac:dyDescent="0.3">
      <c r="A668">
        <v>6.64</v>
      </c>
      <c r="B668">
        <f t="shared" si="10"/>
        <v>-0.99143524394291926</v>
      </c>
    </row>
    <row r="669" spans="1:2" x14ac:dyDescent="0.3">
      <c r="A669">
        <v>6.65</v>
      </c>
      <c r="B669">
        <f t="shared" si="10"/>
        <v>-0.99504825123055296</v>
      </c>
    </row>
    <row r="670" spans="1:2" x14ac:dyDescent="0.3">
      <c r="A670">
        <v>6.6600000000000099</v>
      </c>
      <c r="B670">
        <f t="shared" si="10"/>
        <v>-0.99767926602785528</v>
      </c>
    </row>
    <row r="671" spans="1:2" x14ac:dyDescent="0.3">
      <c r="A671">
        <v>6.6700000000000097</v>
      </c>
      <c r="B671">
        <f t="shared" si="10"/>
        <v>-0.99932569184086251</v>
      </c>
    </row>
    <row r="672" spans="1:2" x14ac:dyDescent="0.3">
      <c r="A672">
        <v>6.68</v>
      </c>
      <c r="B672">
        <f t="shared" si="10"/>
        <v>-0.99998590384607566</v>
      </c>
    </row>
    <row r="673" spans="1:2" x14ac:dyDescent="0.3">
      <c r="A673">
        <v>6.6900000000000102</v>
      </c>
      <c r="B673">
        <f t="shared" si="10"/>
        <v>-0.99965925049395432</v>
      </c>
    </row>
    <row r="674" spans="1:2" x14ac:dyDescent="0.3">
      <c r="A674">
        <v>6.7000000000000099</v>
      </c>
      <c r="B674">
        <f t="shared" si="10"/>
        <v>-0.99834605415191924</v>
      </c>
    </row>
    <row r="675" spans="1:2" x14ac:dyDescent="0.3">
      <c r="A675">
        <v>6.7100000000000097</v>
      </c>
      <c r="B675">
        <f t="shared" si="10"/>
        <v>-0.99604761078621595</v>
      </c>
    </row>
    <row r="676" spans="1:2" x14ac:dyDescent="0.3">
      <c r="A676">
        <v>6.72</v>
      </c>
      <c r="B676">
        <f t="shared" si="10"/>
        <v>-0.99276618868295607</v>
      </c>
    </row>
    <row r="677" spans="1:2" x14ac:dyDescent="0.3">
      <c r="A677">
        <v>6.73</v>
      </c>
      <c r="B677">
        <f t="shared" si="10"/>
        <v>-0.98850502620957681</v>
      </c>
    </row>
    <row r="678" spans="1:2" x14ac:dyDescent="0.3">
      <c r="A678">
        <v>6.74000000000001</v>
      </c>
      <c r="B678">
        <f t="shared" si="10"/>
        <v>-0.98326832861898206</v>
      </c>
    </row>
    <row r="679" spans="1:2" x14ac:dyDescent="0.3">
      <c r="A679">
        <v>6.7500000000000098</v>
      </c>
      <c r="B679">
        <f t="shared" si="10"/>
        <v>-0.97706126389946923</v>
      </c>
    </row>
    <row r="680" spans="1:2" x14ac:dyDescent="0.3">
      <c r="A680">
        <v>6.76</v>
      </c>
      <c r="B680">
        <f t="shared" si="10"/>
        <v>-0.96988995767453057</v>
      </c>
    </row>
    <row r="681" spans="1:2" x14ac:dyDescent="0.3">
      <c r="A681">
        <v>6.7700000000000102</v>
      </c>
      <c r="B681">
        <f t="shared" si="10"/>
        <v>-0.96176148715758614</v>
      </c>
    </row>
    <row r="682" spans="1:2" x14ac:dyDescent="0.3">
      <c r="A682">
        <v>6.78000000000001</v>
      </c>
      <c r="B682">
        <f t="shared" si="10"/>
        <v>-0.95268387416769551</v>
      </c>
    </row>
    <row r="683" spans="1:2" x14ac:dyDescent="0.3">
      <c r="A683">
        <v>6.7900000000000098</v>
      </c>
      <c r="B683">
        <f t="shared" si="10"/>
        <v>-0.94266607721292051</v>
      </c>
    </row>
    <row r="684" spans="1:2" x14ac:dyDescent="0.3">
      <c r="A684">
        <v>6.8</v>
      </c>
      <c r="B684">
        <f t="shared" si="10"/>
        <v>-0.93171798264940153</v>
      </c>
    </row>
    <row r="685" spans="1:2" x14ac:dyDescent="0.3">
      <c r="A685">
        <v>6.81</v>
      </c>
      <c r="B685">
        <f t="shared" si="10"/>
        <v>-0.91985039492467335</v>
      </c>
    </row>
    <row r="686" spans="1:2" x14ac:dyDescent="0.3">
      <c r="A686">
        <v>6.8200000000000101</v>
      </c>
      <c r="B686">
        <f t="shared" si="10"/>
        <v>-0.90707502591502387</v>
      </c>
    </row>
    <row r="687" spans="1:2" x14ac:dyDescent="0.3">
      <c r="A687">
        <v>6.8300000000000098</v>
      </c>
      <c r="B687">
        <f t="shared" si="10"/>
        <v>-0.89340448336730516</v>
      </c>
    </row>
    <row r="688" spans="1:2" x14ac:dyDescent="0.3">
      <c r="A688">
        <v>6.8400000000000096</v>
      </c>
      <c r="B688">
        <f t="shared" si="10"/>
        <v>-0.87885225845653192</v>
      </c>
    </row>
    <row r="689" spans="1:2" x14ac:dyDescent="0.3">
      <c r="A689">
        <v>6.8500000000000103</v>
      </c>
      <c r="B689">
        <f t="shared" si="10"/>
        <v>-0.86343271247178088</v>
      </c>
    </row>
    <row r="690" spans="1:2" x14ac:dyDescent="0.3">
      <c r="A690">
        <v>6.8600000000000101</v>
      </c>
      <c r="B690">
        <f t="shared" si="10"/>
        <v>-0.84716106264331681</v>
      </c>
    </row>
    <row r="691" spans="1:2" x14ac:dyDescent="0.3">
      <c r="A691">
        <v>6.8700000000000099</v>
      </c>
      <c r="B691">
        <f t="shared" si="10"/>
        <v>-0.83005336712501643</v>
      </c>
    </row>
    <row r="692" spans="1:2" x14ac:dyDescent="0.3">
      <c r="A692">
        <v>6.8800000000000097</v>
      </c>
      <c r="B692">
        <f t="shared" si="10"/>
        <v>-0.81212650914692308</v>
      </c>
    </row>
    <row r="693" spans="1:2" x14ac:dyDescent="0.3">
      <c r="A693">
        <v>6.89</v>
      </c>
      <c r="B693">
        <f t="shared" si="10"/>
        <v>-0.79339818035354093</v>
      </c>
    </row>
    <row r="694" spans="1:2" x14ac:dyDescent="0.3">
      <c r="A694">
        <v>6.9000000000000101</v>
      </c>
      <c r="B694">
        <f t="shared" si="10"/>
        <v>-0.77388686334423606</v>
      </c>
    </row>
    <row r="695" spans="1:2" x14ac:dyDescent="0.3">
      <c r="A695">
        <v>6.9100000000000099</v>
      </c>
      <c r="B695">
        <f t="shared" si="10"/>
        <v>-0.75361181343332106</v>
      </c>
    </row>
    <row r="696" spans="1:2" x14ac:dyDescent="0.3">
      <c r="A696">
        <v>6.9200000000000097</v>
      </c>
      <c r="B696">
        <f t="shared" si="10"/>
        <v>-0.73259303964720657</v>
      </c>
    </row>
    <row r="697" spans="1:2" x14ac:dyDescent="0.3">
      <c r="A697">
        <v>6.9300000000000104</v>
      </c>
      <c r="B697">
        <f t="shared" si="10"/>
        <v>-0.71085128497798744</v>
      </c>
    </row>
    <row r="698" spans="1:2" x14ac:dyDescent="0.3">
      <c r="A698">
        <v>6.9400000000000102</v>
      </c>
      <c r="B698">
        <f t="shared" si="10"/>
        <v>-0.68840800591261064</v>
      </c>
    </row>
    <row r="699" spans="1:2" x14ac:dyDescent="0.3">
      <c r="A699">
        <v>6.9500000000000099</v>
      </c>
      <c r="B699">
        <f t="shared" si="10"/>
        <v>-0.66528535125790644</v>
      </c>
    </row>
    <row r="700" spans="1:2" x14ac:dyDescent="0.3">
      <c r="A700">
        <v>6.9600000000000097</v>
      </c>
      <c r="B700">
        <f t="shared" si="10"/>
        <v>-0.64150614028238462</v>
      </c>
    </row>
    <row r="701" spans="1:2" x14ac:dyDescent="0.3">
      <c r="A701">
        <v>6.97</v>
      </c>
      <c r="B701">
        <f t="shared" si="10"/>
        <v>-0.61709384019640146</v>
      </c>
    </row>
    <row r="702" spans="1:2" x14ac:dyDescent="0.3">
      <c r="A702">
        <v>6.9800000000000102</v>
      </c>
      <c r="B702">
        <f t="shared" si="10"/>
        <v>-0.59207254299273626</v>
      </c>
    </row>
    <row r="703" spans="1:2" x14ac:dyDescent="0.3">
      <c r="A703">
        <v>6.99000000000001</v>
      </c>
      <c r="B703">
        <f t="shared" si="10"/>
        <v>-0.56646694167094958</v>
      </c>
    </row>
    <row r="704" spans="1:2" x14ac:dyDescent="0.3">
      <c r="A704">
        <v>7.0000000000000098</v>
      </c>
      <c r="B704">
        <f t="shared" si="10"/>
        <v>-0.54030230586811356</v>
      </c>
    </row>
    <row r="705" spans="1:2" x14ac:dyDescent="0.3">
      <c r="A705">
        <v>7.0100000000000096</v>
      </c>
      <c r="B705">
        <f t="shared" si="10"/>
        <v>-0.51360445692087653</v>
      </c>
    </row>
    <row r="706" spans="1:2" x14ac:dyDescent="0.3">
      <c r="A706">
        <v>7.0200000000000102</v>
      </c>
      <c r="B706">
        <f t="shared" si="10"/>
        <v>-0.48639974238287315</v>
      </c>
    </row>
    <row r="707" spans="1:2" x14ac:dyDescent="0.3">
      <c r="A707">
        <v>7.03000000000001</v>
      </c>
      <c r="B707">
        <f t="shared" si="10"/>
        <v>-0.45871501002289033</v>
      </c>
    </row>
    <row r="708" spans="1:2" x14ac:dyDescent="0.3">
      <c r="A708">
        <v>7.0400000000000098</v>
      </c>
      <c r="B708">
        <f t="shared" si="10"/>
        <v>-0.43057758132935242</v>
      </c>
    </row>
    <row r="709" spans="1:2" x14ac:dyDescent="0.3">
      <c r="A709">
        <v>7.05</v>
      </c>
      <c r="B709">
        <f t="shared" ref="B709:B772" si="11">A$2*COS(PI()*A709*B$2 +C$2)</f>
        <v>-0.40201522454732991</v>
      </c>
    </row>
    <row r="710" spans="1:2" x14ac:dyDescent="0.3">
      <c r="A710">
        <v>7.0600000000000103</v>
      </c>
      <c r="B710">
        <f t="shared" si="11"/>
        <v>-0.37305612727451015</v>
      </c>
    </row>
    <row r="711" spans="1:2" x14ac:dyDescent="0.3">
      <c r="A711">
        <v>7.0700000000000101</v>
      </c>
      <c r="B711">
        <f t="shared" si="11"/>
        <v>-0.3437288686437085</v>
      </c>
    </row>
    <row r="712" spans="1:2" x14ac:dyDescent="0.3">
      <c r="A712">
        <v>7.0800000000000098</v>
      </c>
      <c r="B712">
        <f t="shared" si="11"/>
        <v>-0.31406239111844808</v>
      </c>
    </row>
    <row r="713" spans="1:2" x14ac:dyDescent="0.3">
      <c r="A713">
        <v>7.0900000000000096</v>
      </c>
      <c r="B713">
        <f t="shared" si="11"/>
        <v>-0.28408597193036583</v>
      </c>
    </row>
    <row r="714" spans="1:2" x14ac:dyDescent="0.3">
      <c r="A714">
        <v>7.1000000000000103</v>
      </c>
      <c r="B714">
        <f t="shared" si="11"/>
        <v>-0.25382919418609645</v>
      </c>
    </row>
    <row r="715" spans="1:2" x14ac:dyDescent="0.3">
      <c r="A715">
        <v>7.1100000000000101</v>
      </c>
      <c r="B715">
        <f t="shared" si="11"/>
        <v>-0.22332191767234225</v>
      </c>
    </row>
    <row r="716" spans="1:2" x14ac:dyDescent="0.3">
      <c r="A716">
        <v>7.1200000000000099</v>
      </c>
      <c r="B716">
        <f t="shared" si="11"/>
        <v>-0.19259424938782732</v>
      </c>
    </row>
    <row r="717" spans="1:2" x14ac:dyDescent="0.3">
      <c r="A717">
        <v>7.1300000000000097</v>
      </c>
      <c r="B717">
        <f t="shared" si="11"/>
        <v>-0.16167651383134868</v>
      </c>
    </row>
    <row r="718" spans="1:2" x14ac:dyDescent="0.3">
      <c r="A718">
        <v>7.1400000000000103</v>
      </c>
      <c r="B718">
        <f t="shared" si="11"/>
        <v>-0.1305992230751605</v>
      </c>
    </row>
    <row r="719" spans="1:2" x14ac:dyDescent="0.3">
      <c r="A719">
        <v>7.1500000000000101</v>
      </c>
      <c r="B719">
        <f t="shared" si="11"/>
        <v>-9.9393046653235978E-2</v>
      </c>
    </row>
    <row r="720" spans="1:2" x14ac:dyDescent="0.3">
      <c r="A720">
        <v>7.1600000000000099</v>
      </c>
      <c r="B720">
        <f t="shared" si="11"/>
        <v>-6.8088781294129125E-2</v>
      </c>
    </row>
    <row r="721" spans="1:2" x14ac:dyDescent="0.3">
      <c r="A721">
        <v>7.1700000000000097</v>
      </c>
      <c r="B721">
        <f t="shared" si="11"/>
        <v>-3.6717320528346684E-2</v>
      </c>
    </row>
    <row r="722" spans="1:2" x14ac:dyDescent="0.3">
      <c r="A722">
        <v>7.1800000000000104</v>
      </c>
      <c r="B722">
        <f t="shared" si="11"/>
        <v>-5.3096242001350463E-3</v>
      </c>
    </row>
    <row r="723" spans="1:2" x14ac:dyDescent="0.3">
      <c r="A723">
        <v>7.1900000000000102</v>
      </c>
      <c r="B723">
        <f t="shared" si="11"/>
        <v>2.6103312086119872E-2</v>
      </c>
    </row>
    <row r="724" spans="1:2" x14ac:dyDescent="0.3">
      <c r="A724">
        <v>7.2000000000000099</v>
      </c>
      <c r="B724">
        <f t="shared" si="11"/>
        <v>5.7490487554840403E-2</v>
      </c>
    </row>
    <row r="725" spans="1:2" x14ac:dyDescent="0.3">
      <c r="A725">
        <v>7.2100000000000097</v>
      </c>
      <c r="B725">
        <f t="shared" si="11"/>
        <v>8.8820926853251436E-2</v>
      </c>
    </row>
    <row r="726" spans="1:2" x14ac:dyDescent="0.3">
      <c r="A726">
        <v>7.2200000000000104</v>
      </c>
      <c r="B726">
        <f t="shared" si="11"/>
        <v>0.1200637106203423</v>
      </c>
    </row>
    <row r="727" spans="1:2" x14ac:dyDescent="0.3">
      <c r="A727">
        <v>7.2300000000000102</v>
      </c>
      <c r="B727">
        <f t="shared" si="11"/>
        <v>0.15118800600051832</v>
      </c>
    </row>
    <row r="728" spans="1:2" x14ac:dyDescent="0.3">
      <c r="A728">
        <v>7.24000000000001</v>
      </c>
      <c r="B728">
        <f t="shared" si="11"/>
        <v>0.1821630970719175</v>
      </c>
    </row>
    <row r="729" spans="1:2" x14ac:dyDescent="0.3">
      <c r="A729">
        <v>7.2500000000000098</v>
      </c>
      <c r="B729">
        <f t="shared" si="11"/>
        <v>0.21295841515932395</v>
      </c>
    </row>
    <row r="730" spans="1:2" x14ac:dyDescent="0.3">
      <c r="A730">
        <v>7.2600000000000096</v>
      </c>
      <c r="B730">
        <f t="shared" si="11"/>
        <v>0.24354356900175267</v>
      </c>
    </row>
    <row r="731" spans="1:2" x14ac:dyDescent="0.3">
      <c r="A731">
        <v>7.2700000000000102</v>
      </c>
      <c r="B731">
        <f t="shared" si="11"/>
        <v>0.27388837474494804</v>
      </c>
    </row>
    <row r="732" spans="1:2" x14ac:dyDescent="0.3">
      <c r="A732">
        <v>7.28000000000001</v>
      </c>
      <c r="B732">
        <f t="shared" si="11"/>
        <v>0.30396288572921099</v>
      </c>
    </row>
    <row r="733" spans="1:2" x14ac:dyDescent="0.3">
      <c r="A733">
        <v>7.2900000000000098</v>
      </c>
      <c r="B733">
        <f t="shared" si="11"/>
        <v>0.33373742204314644</v>
      </c>
    </row>
    <row r="734" spans="1:2" x14ac:dyDescent="0.3">
      <c r="A734">
        <v>7.3000000000000096</v>
      </c>
      <c r="B734">
        <f t="shared" si="11"/>
        <v>0.36318259981412931</v>
      </c>
    </row>
    <row r="735" spans="1:2" x14ac:dyDescent="0.3">
      <c r="A735">
        <v>7.3100000000000103</v>
      </c>
      <c r="B735">
        <f t="shared" si="11"/>
        <v>0.39226936020666553</v>
      </c>
    </row>
    <row r="736" spans="1:2" x14ac:dyDescent="0.3">
      <c r="A736">
        <v>7.3200000000000101</v>
      </c>
      <c r="B736">
        <f t="shared" si="11"/>
        <v>0.42096899809992833</v>
      </c>
    </row>
    <row r="737" spans="1:2" x14ac:dyDescent="0.3">
      <c r="A737">
        <v>7.3300000000000098</v>
      </c>
      <c r="B737">
        <f t="shared" si="11"/>
        <v>0.44925319041627282</v>
      </c>
    </row>
    <row r="738" spans="1:2" x14ac:dyDescent="0.3">
      <c r="A738">
        <v>7.3400000000000096</v>
      </c>
      <c r="B738">
        <f t="shared" si="11"/>
        <v>0.47709402407266821</v>
      </c>
    </row>
    <row r="739" spans="1:2" x14ac:dyDescent="0.3">
      <c r="A739">
        <v>7.3500000000000103</v>
      </c>
      <c r="B739">
        <f t="shared" si="11"/>
        <v>0.50446402352756659</v>
      </c>
    </row>
    <row r="740" spans="1:2" x14ac:dyDescent="0.3">
      <c r="A740">
        <v>7.3600000000000101</v>
      </c>
      <c r="B740">
        <f t="shared" si="11"/>
        <v>0.53133617789592291</v>
      </c>
    </row>
    <row r="741" spans="1:2" x14ac:dyDescent="0.3">
      <c r="A741">
        <v>7.3700000000000099</v>
      </c>
      <c r="B741">
        <f t="shared" si="11"/>
        <v>0.55768396760568706</v>
      </c>
    </row>
    <row r="742" spans="1:2" x14ac:dyDescent="0.3">
      <c r="A742">
        <v>7.3800000000000097</v>
      </c>
      <c r="B742">
        <f t="shared" si="11"/>
        <v>0.58348139056942583</v>
      </c>
    </row>
    <row r="743" spans="1:2" x14ac:dyDescent="0.3">
      <c r="A743">
        <v>7.3900000000000103</v>
      </c>
      <c r="B743">
        <f t="shared" si="11"/>
        <v>0.60870298784524035</v>
      </c>
    </row>
    <row r="744" spans="1:2" x14ac:dyDescent="0.3">
      <c r="A744">
        <v>7.4000000000000101</v>
      </c>
      <c r="B744">
        <f t="shared" si="11"/>
        <v>0.63332386876164815</v>
      </c>
    </row>
    <row r="745" spans="1:2" x14ac:dyDescent="0.3">
      <c r="A745">
        <v>7.4100000000000099</v>
      </c>
      <c r="B745">
        <f t="shared" si="11"/>
        <v>0.65731973548170564</v>
      </c>
    </row>
    <row r="746" spans="1:2" x14ac:dyDescent="0.3">
      <c r="A746">
        <v>7.4200000000000097</v>
      </c>
      <c r="B746">
        <f t="shared" si="11"/>
        <v>0.6806669069820187</v>
      </c>
    </row>
    <row r="747" spans="1:2" x14ac:dyDescent="0.3">
      <c r="A747">
        <v>7.4300000000000104</v>
      </c>
      <c r="B747">
        <f t="shared" si="11"/>
        <v>0.70334234242305205</v>
      </c>
    </row>
    <row r="748" spans="1:2" x14ac:dyDescent="0.3">
      <c r="A748">
        <v>7.4400000000000102</v>
      </c>
      <c r="B748">
        <f t="shared" si="11"/>
        <v>0.72532366388766145</v>
      </c>
    </row>
    <row r="749" spans="1:2" x14ac:dyDescent="0.3">
      <c r="A749">
        <v>7.4500000000000099</v>
      </c>
      <c r="B749">
        <f t="shared" si="11"/>
        <v>0.74658917846540329</v>
      </c>
    </row>
    <row r="750" spans="1:2" x14ac:dyDescent="0.3">
      <c r="A750">
        <v>7.4600000000000097</v>
      </c>
      <c r="B750">
        <f t="shared" si="11"/>
        <v>0.76711789966080124</v>
      </c>
    </row>
    <row r="751" spans="1:2" x14ac:dyDescent="0.3">
      <c r="A751">
        <v>7.4700000000000104</v>
      </c>
      <c r="B751">
        <f t="shared" si="11"/>
        <v>0.78688956810450283</v>
      </c>
    </row>
    <row r="752" spans="1:2" x14ac:dyDescent="0.3">
      <c r="A752">
        <v>7.4800000000000102</v>
      </c>
      <c r="B752">
        <f t="shared" si="11"/>
        <v>0.80588467154681187</v>
      </c>
    </row>
    <row r="753" spans="1:2" x14ac:dyDescent="0.3">
      <c r="A753">
        <v>7.49000000000001</v>
      </c>
      <c r="B753">
        <f t="shared" si="11"/>
        <v>0.82408446411394176</v>
      </c>
    </row>
    <row r="754" spans="1:2" x14ac:dyDescent="0.3">
      <c r="A754">
        <v>7.5000000000000098</v>
      </c>
      <c r="B754">
        <f t="shared" si="11"/>
        <v>0.84147098480791238</v>
      </c>
    </row>
    <row r="755" spans="1:2" x14ac:dyDescent="0.3">
      <c r="A755">
        <v>7.5100000000000096</v>
      </c>
      <c r="B755">
        <f t="shared" si="11"/>
        <v>0.85802707523190258</v>
      </c>
    </row>
    <row r="756" spans="1:2" x14ac:dyDescent="0.3">
      <c r="A756">
        <v>7.5200000000000102</v>
      </c>
      <c r="B756">
        <f t="shared" si="11"/>
        <v>0.87373639652350299</v>
      </c>
    </row>
    <row r="757" spans="1:2" x14ac:dyDescent="0.3">
      <c r="A757">
        <v>7.53000000000001</v>
      </c>
      <c r="B757">
        <f t="shared" si="11"/>
        <v>0.88858344547920665</v>
      </c>
    </row>
    <row r="758" spans="1:2" x14ac:dyDescent="0.3">
      <c r="A758">
        <v>7.5400000000000098</v>
      </c>
      <c r="B758">
        <f t="shared" si="11"/>
        <v>0.90255356985420176</v>
      </c>
    </row>
    <row r="759" spans="1:2" x14ac:dyDescent="0.3">
      <c r="A759">
        <v>7.5500000000000096</v>
      </c>
      <c r="B759">
        <f t="shared" si="11"/>
        <v>0.91563298282236538</v>
      </c>
    </row>
    <row r="760" spans="1:2" x14ac:dyDescent="0.3">
      <c r="A760">
        <v>7.5600000000000103</v>
      </c>
      <c r="B760">
        <f t="shared" si="11"/>
        <v>0.92780877658219296</v>
      </c>
    </row>
    <row r="761" spans="1:2" x14ac:dyDescent="0.3">
      <c r="A761">
        <v>7.5700000000000101</v>
      </c>
      <c r="B761">
        <f t="shared" si="11"/>
        <v>0.9390689350952437</v>
      </c>
    </row>
    <row r="762" spans="1:2" x14ac:dyDescent="0.3">
      <c r="A762">
        <v>7.5800000000000098</v>
      </c>
      <c r="B762">
        <f t="shared" si="11"/>
        <v>0.94940234594452311</v>
      </c>
    </row>
    <row r="763" spans="1:2" x14ac:dyDescent="0.3">
      <c r="A763">
        <v>7.5900000000000096</v>
      </c>
      <c r="B763">
        <f t="shared" si="11"/>
        <v>0.95879881130108857</v>
      </c>
    </row>
    <row r="764" spans="1:2" x14ac:dyDescent="0.3">
      <c r="A764">
        <v>7.6000000000000103</v>
      </c>
      <c r="B764">
        <f t="shared" si="11"/>
        <v>0.96724905798808403</v>
      </c>
    </row>
    <row r="765" spans="1:2" x14ac:dyDescent="0.3">
      <c r="A765">
        <v>7.6100000000000101</v>
      </c>
      <c r="B765">
        <f t="shared" si="11"/>
        <v>0.97474474663223853</v>
      </c>
    </row>
    <row r="766" spans="1:2" x14ac:dyDescent="0.3">
      <c r="A766">
        <v>7.6200000000000099</v>
      </c>
      <c r="B766">
        <f t="shared" si="11"/>
        <v>0.9812784798938271</v>
      </c>
    </row>
    <row r="767" spans="1:2" x14ac:dyDescent="0.3">
      <c r="A767">
        <v>7.6300000000000097</v>
      </c>
      <c r="B767">
        <f t="shared" si="11"/>
        <v>0.98684380976694641</v>
      </c>
    </row>
    <row r="768" spans="1:2" x14ac:dyDescent="0.3">
      <c r="A768">
        <v>7.6400000000000103</v>
      </c>
      <c r="B768">
        <f t="shared" si="11"/>
        <v>0.99143524394292337</v>
      </c>
    </row>
    <row r="769" spans="1:2" x14ac:dyDescent="0.3">
      <c r="A769">
        <v>7.6500000000000101</v>
      </c>
      <c r="B769">
        <f t="shared" si="11"/>
        <v>0.99504825123055618</v>
      </c>
    </row>
    <row r="770" spans="1:2" x14ac:dyDescent="0.3">
      <c r="A770">
        <v>7.6600000000000099</v>
      </c>
      <c r="B770">
        <f t="shared" si="11"/>
        <v>0.99767926602785528</v>
      </c>
    </row>
    <row r="771" spans="1:2" x14ac:dyDescent="0.3">
      <c r="A771">
        <v>7.6700000000000097</v>
      </c>
      <c r="B771">
        <f t="shared" si="11"/>
        <v>0.99932569184086251</v>
      </c>
    </row>
    <row r="772" spans="1:2" x14ac:dyDescent="0.3">
      <c r="A772">
        <v>7.6800000000000104</v>
      </c>
      <c r="B772">
        <f t="shared" si="11"/>
        <v>0.99998590384607589</v>
      </c>
    </row>
    <row r="773" spans="1:2" x14ac:dyDescent="0.3">
      <c r="A773">
        <v>7.6900000000000102</v>
      </c>
      <c r="B773">
        <f t="shared" ref="B773:B836" si="12">A$2*COS(PI()*A773*B$2 +C$2)</f>
        <v>0.99965925049395432</v>
      </c>
    </row>
    <row r="774" spans="1:2" x14ac:dyDescent="0.3">
      <c r="A774">
        <v>7.7000000000000099</v>
      </c>
      <c r="B774">
        <f t="shared" si="12"/>
        <v>0.99834605415191924</v>
      </c>
    </row>
    <row r="775" spans="1:2" x14ac:dyDescent="0.3">
      <c r="A775">
        <v>7.7100000000000097</v>
      </c>
      <c r="B775">
        <f t="shared" si="12"/>
        <v>0.99604761078621595</v>
      </c>
    </row>
    <row r="776" spans="1:2" x14ac:dyDescent="0.3">
      <c r="A776">
        <v>7.7200000000000104</v>
      </c>
      <c r="B776">
        <f t="shared" si="12"/>
        <v>0.99276618868295186</v>
      </c>
    </row>
    <row r="777" spans="1:2" x14ac:dyDescent="0.3">
      <c r="A777">
        <v>7.7300000000000102</v>
      </c>
      <c r="B777">
        <f t="shared" si="12"/>
        <v>0.98850502620957259</v>
      </c>
    </row>
    <row r="778" spans="1:2" x14ac:dyDescent="0.3">
      <c r="A778">
        <v>7.74000000000001</v>
      </c>
      <c r="B778">
        <f t="shared" si="12"/>
        <v>0.98326832861898206</v>
      </c>
    </row>
    <row r="779" spans="1:2" x14ac:dyDescent="0.3">
      <c r="A779">
        <v>7.7500000000000098</v>
      </c>
      <c r="B779">
        <f t="shared" si="12"/>
        <v>0.97706126389946923</v>
      </c>
    </row>
    <row r="780" spans="1:2" x14ac:dyDescent="0.3">
      <c r="A780">
        <v>7.7600000000000096</v>
      </c>
      <c r="B780">
        <f t="shared" si="12"/>
        <v>0.96988995767452368</v>
      </c>
    </row>
    <row r="781" spans="1:2" x14ac:dyDescent="0.3">
      <c r="A781">
        <v>7.7700000000000102</v>
      </c>
      <c r="B781">
        <f t="shared" si="12"/>
        <v>0.96176148715758625</v>
      </c>
    </row>
    <row r="782" spans="1:2" x14ac:dyDescent="0.3">
      <c r="A782">
        <v>7.78000000000001</v>
      </c>
      <c r="B782">
        <f t="shared" si="12"/>
        <v>0.95268387416769562</v>
      </c>
    </row>
    <row r="783" spans="1:2" x14ac:dyDescent="0.3">
      <c r="A783">
        <v>7.7900000000000098</v>
      </c>
      <c r="B783">
        <f t="shared" si="12"/>
        <v>0.94266607721292051</v>
      </c>
    </row>
    <row r="784" spans="1:2" x14ac:dyDescent="0.3">
      <c r="A784">
        <v>7.8000000000000096</v>
      </c>
      <c r="B784">
        <f t="shared" si="12"/>
        <v>0.93171798264939121</v>
      </c>
    </row>
    <row r="785" spans="1:2" x14ac:dyDescent="0.3">
      <c r="A785">
        <v>7.8100000000000103</v>
      </c>
      <c r="B785">
        <f t="shared" si="12"/>
        <v>0.91985039492465948</v>
      </c>
    </row>
    <row r="786" spans="1:2" x14ac:dyDescent="0.3">
      <c r="A786">
        <v>7.8200000000000101</v>
      </c>
      <c r="B786">
        <f t="shared" si="12"/>
        <v>0.90707502591502387</v>
      </c>
    </row>
    <row r="787" spans="1:2" x14ac:dyDescent="0.3">
      <c r="A787">
        <v>7.8300000000000098</v>
      </c>
      <c r="B787">
        <f t="shared" si="12"/>
        <v>0.89340448336730527</v>
      </c>
    </row>
    <row r="788" spans="1:2" x14ac:dyDescent="0.3">
      <c r="A788">
        <v>7.8400000000000096</v>
      </c>
      <c r="B788">
        <f t="shared" si="12"/>
        <v>0.87885225845653192</v>
      </c>
    </row>
    <row r="789" spans="1:2" x14ac:dyDescent="0.3">
      <c r="A789">
        <v>7.8500000000000103</v>
      </c>
      <c r="B789">
        <f t="shared" si="12"/>
        <v>0.86343271247178099</v>
      </c>
    </row>
    <row r="790" spans="1:2" x14ac:dyDescent="0.3">
      <c r="A790">
        <v>7.8600000000000101</v>
      </c>
      <c r="B790">
        <f t="shared" si="12"/>
        <v>0.84716106264331681</v>
      </c>
    </row>
    <row r="791" spans="1:2" x14ac:dyDescent="0.3">
      <c r="A791">
        <v>7.8700000000000099</v>
      </c>
      <c r="B791">
        <f t="shared" si="12"/>
        <v>0.83005336712501654</v>
      </c>
    </row>
    <row r="792" spans="1:2" x14ac:dyDescent="0.3">
      <c r="A792">
        <v>7.8800000000000097</v>
      </c>
      <c r="B792">
        <f t="shared" si="12"/>
        <v>0.81212650914692319</v>
      </c>
    </row>
    <row r="793" spans="1:2" x14ac:dyDescent="0.3">
      <c r="A793">
        <v>7.8900000000000103</v>
      </c>
      <c r="B793">
        <f t="shared" si="12"/>
        <v>0.7933981803535215</v>
      </c>
    </row>
    <row r="794" spans="1:2" x14ac:dyDescent="0.3">
      <c r="A794">
        <v>7.9000000000000101</v>
      </c>
      <c r="B794">
        <f t="shared" si="12"/>
        <v>0.77388686334423618</v>
      </c>
    </row>
    <row r="795" spans="1:2" x14ac:dyDescent="0.3">
      <c r="A795">
        <v>7.9100000000000099</v>
      </c>
      <c r="B795">
        <f t="shared" si="12"/>
        <v>0.75361181343332118</v>
      </c>
    </row>
    <row r="796" spans="1:2" x14ac:dyDescent="0.3">
      <c r="A796">
        <v>7.9200000000000097</v>
      </c>
      <c r="B796">
        <f t="shared" si="12"/>
        <v>0.73259303964720668</v>
      </c>
    </row>
    <row r="797" spans="1:2" x14ac:dyDescent="0.3">
      <c r="A797">
        <v>7.9300000000000104</v>
      </c>
      <c r="B797">
        <f t="shared" si="12"/>
        <v>0.71085128497798755</v>
      </c>
    </row>
    <row r="798" spans="1:2" x14ac:dyDescent="0.3">
      <c r="A798">
        <v>7.9400000000000102</v>
      </c>
      <c r="B798">
        <f t="shared" si="12"/>
        <v>0.68840800591261075</v>
      </c>
    </row>
    <row r="799" spans="1:2" x14ac:dyDescent="0.3">
      <c r="A799">
        <v>7.9500000000000099</v>
      </c>
      <c r="B799">
        <f t="shared" si="12"/>
        <v>0.66528535125790655</v>
      </c>
    </row>
    <row r="800" spans="1:2" x14ac:dyDescent="0.3">
      <c r="A800">
        <v>7.9600000000000097</v>
      </c>
      <c r="B800">
        <f t="shared" si="12"/>
        <v>0.64150614028238473</v>
      </c>
    </row>
    <row r="801" spans="1:2" x14ac:dyDescent="0.3">
      <c r="A801">
        <v>7.9700000000000104</v>
      </c>
      <c r="B801">
        <f t="shared" si="12"/>
        <v>0.61709384019637359</v>
      </c>
    </row>
    <row r="802" spans="1:2" x14ac:dyDescent="0.3">
      <c r="A802">
        <v>7.9800000000000102</v>
      </c>
      <c r="B802">
        <f t="shared" si="12"/>
        <v>0.59207254299273626</v>
      </c>
    </row>
    <row r="803" spans="1:2" x14ac:dyDescent="0.3">
      <c r="A803">
        <v>7.99000000000001</v>
      </c>
      <c r="B803">
        <f t="shared" si="12"/>
        <v>0.56646694167094969</v>
      </c>
    </row>
    <row r="804" spans="1:2" x14ac:dyDescent="0.3">
      <c r="A804">
        <v>8.0000000000000107</v>
      </c>
      <c r="B804">
        <f t="shared" si="12"/>
        <v>0.54030230586811367</v>
      </c>
    </row>
    <row r="805" spans="1:2" x14ac:dyDescent="0.3">
      <c r="A805">
        <v>8.0100000000000104</v>
      </c>
      <c r="B805">
        <f t="shared" si="12"/>
        <v>0.51360445692087364</v>
      </c>
    </row>
    <row r="806" spans="1:2" x14ac:dyDescent="0.3">
      <c r="A806">
        <v>8.0200000000000102</v>
      </c>
      <c r="B806">
        <f t="shared" si="12"/>
        <v>0.48639974238287326</v>
      </c>
    </row>
    <row r="807" spans="1:2" x14ac:dyDescent="0.3">
      <c r="A807">
        <v>8.03000000000001</v>
      </c>
      <c r="B807">
        <f t="shared" si="12"/>
        <v>0.45871501002289045</v>
      </c>
    </row>
    <row r="808" spans="1:2" x14ac:dyDescent="0.3">
      <c r="A808">
        <v>8.0400000000000098</v>
      </c>
      <c r="B808">
        <f t="shared" si="12"/>
        <v>0.43057758132935253</v>
      </c>
    </row>
    <row r="809" spans="1:2" x14ac:dyDescent="0.3">
      <c r="A809">
        <v>8.0500000000000096</v>
      </c>
      <c r="B809">
        <f t="shared" si="12"/>
        <v>0.40201522454730398</v>
      </c>
    </row>
    <row r="810" spans="1:2" x14ac:dyDescent="0.3">
      <c r="A810">
        <v>8.0600000000000094</v>
      </c>
      <c r="B810">
        <f t="shared" si="12"/>
        <v>0.37305612727451026</v>
      </c>
    </row>
    <row r="811" spans="1:2" x14ac:dyDescent="0.3">
      <c r="A811">
        <v>8.0700000000000092</v>
      </c>
      <c r="B811">
        <f t="shared" si="12"/>
        <v>0.34372886864371199</v>
      </c>
    </row>
    <row r="812" spans="1:2" x14ac:dyDescent="0.3">
      <c r="A812">
        <v>8.0800000000000107</v>
      </c>
      <c r="B812">
        <f t="shared" si="12"/>
        <v>0.31406239111844486</v>
      </c>
    </row>
    <row r="813" spans="1:2" x14ac:dyDescent="0.3">
      <c r="A813">
        <v>8.0900000000000105</v>
      </c>
      <c r="B813">
        <f t="shared" si="12"/>
        <v>0.2840859719303625</v>
      </c>
    </row>
    <row r="814" spans="1:2" x14ac:dyDescent="0.3">
      <c r="A814">
        <v>8.1000000000000103</v>
      </c>
      <c r="B814">
        <f t="shared" si="12"/>
        <v>0.25382919418609656</v>
      </c>
    </row>
    <row r="815" spans="1:2" x14ac:dyDescent="0.3">
      <c r="A815">
        <v>8.1100000000000101</v>
      </c>
      <c r="B815">
        <f t="shared" si="12"/>
        <v>0.22332191767234236</v>
      </c>
    </row>
    <row r="816" spans="1:2" x14ac:dyDescent="0.3">
      <c r="A816">
        <v>8.1200000000000099</v>
      </c>
      <c r="B816">
        <f t="shared" si="12"/>
        <v>0.19259424938782746</v>
      </c>
    </row>
    <row r="817" spans="1:2" x14ac:dyDescent="0.3">
      <c r="A817">
        <v>8.1300000000000097</v>
      </c>
      <c r="B817">
        <f t="shared" si="12"/>
        <v>0.16167651383134879</v>
      </c>
    </row>
    <row r="818" spans="1:2" x14ac:dyDescent="0.3">
      <c r="A818">
        <v>8.1400000000000095</v>
      </c>
      <c r="B818">
        <f t="shared" si="12"/>
        <v>0.13059922307516417</v>
      </c>
    </row>
    <row r="819" spans="1:2" x14ac:dyDescent="0.3">
      <c r="A819">
        <v>8.1500000000000092</v>
      </c>
      <c r="B819">
        <f t="shared" si="12"/>
        <v>9.9393046653239642E-2</v>
      </c>
    </row>
    <row r="820" spans="1:2" x14ac:dyDescent="0.3">
      <c r="A820">
        <v>8.1600000000000108</v>
      </c>
      <c r="B820">
        <f t="shared" si="12"/>
        <v>6.8088781294129236E-2</v>
      </c>
    </row>
    <row r="821" spans="1:2" x14ac:dyDescent="0.3">
      <c r="A821">
        <v>8.1700000000000106</v>
      </c>
      <c r="B821">
        <f t="shared" si="12"/>
        <v>3.6717320528343256E-2</v>
      </c>
    </row>
    <row r="822" spans="1:2" x14ac:dyDescent="0.3">
      <c r="A822">
        <v>8.1800000000000104</v>
      </c>
      <c r="B822">
        <f t="shared" si="12"/>
        <v>5.3096242001351695E-3</v>
      </c>
    </row>
    <row r="823" spans="1:2" x14ac:dyDescent="0.3">
      <c r="A823">
        <v>8.1900000000000102</v>
      </c>
      <c r="B823">
        <f t="shared" si="12"/>
        <v>-2.610331208611975E-2</v>
      </c>
    </row>
    <row r="824" spans="1:2" x14ac:dyDescent="0.3">
      <c r="A824">
        <v>8.2000000000000099</v>
      </c>
      <c r="B824">
        <f t="shared" si="12"/>
        <v>-5.7490487554840278E-2</v>
      </c>
    </row>
    <row r="825" spans="1:2" x14ac:dyDescent="0.3">
      <c r="A825">
        <v>8.2100000000000097</v>
      </c>
      <c r="B825">
        <f t="shared" si="12"/>
        <v>-8.8820926853251311E-2</v>
      </c>
    </row>
    <row r="826" spans="1:2" x14ac:dyDescent="0.3">
      <c r="A826">
        <v>8.2200000000000095</v>
      </c>
      <c r="B826">
        <f t="shared" si="12"/>
        <v>-0.12006371062034218</v>
      </c>
    </row>
    <row r="827" spans="1:2" x14ac:dyDescent="0.3">
      <c r="A827">
        <v>8.2300000000000093</v>
      </c>
      <c r="B827">
        <f t="shared" si="12"/>
        <v>-0.15118800600051469</v>
      </c>
    </row>
    <row r="828" spans="1:2" x14ac:dyDescent="0.3">
      <c r="A828">
        <v>8.2400000000000109</v>
      </c>
      <c r="B828">
        <f t="shared" si="12"/>
        <v>-0.18216309707192088</v>
      </c>
    </row>
    <row r="829" spans="1:2" x14ac:dyDescent="0.3">
      <c r="A829">
        <v>8.2500000000000107</v>
      </c>
      <c r="B829">
        <f t="shared" si="12"/>
        <v>-0.21295841515932731</v>
      </c>
    </row>
    <row r="830" spans="1:2" x14ac:dyDescent="0.3">
      <c r="A830">
        <v>8.2600000000000104</v>
      </c>
      <c r="B830">
        <f t="shared" si="12"/>
        <v>-0.243543569001756</v>
      </c>
    </row>
    <row r="831" spans="1:2" x14ac:dyDescent="0.3">
      <c r="A831">
        <v>8.2700000000000102</v>
      </c>
      <c r="B831">
        <f t="shared" si="12"/>
        <v>-0.27388837474494793</v>
      </c>
    </row>
    <row r="832" spans="1:2" x14ac:dyDescent="0.3">
      <c r="A832">
        <v>8.28000000000001</v>
      </c>
      <c r="B832">
        <f t="shared" si="12"/>
        <v>-0.30396288572921087</v>
      </c>
    </row>
    <row r="833" spans="1:2" x14ac:dyDescent="0.3">
      <c r="A833">
        <v>8.2900000000000098</v>
      </c>
      <c r="B833">
        <f t="shared" si="12"/>
        <v>-0.33373742204314633</v>
      </c>
    </row>
    <row r="834" spans="1:2" x14ac:dyDescent="0.3">
      <c r="A834">
        <v>8.3000000000000096</v>
      </c>
      <c r="B834">
        <f t="shared" si="12"/>
        <v>-0.3631825998141292</v>
      </c>
    </row>
    <row r="835" spans="1:2" x14ac:dyDescent="0.3">
      <c r="A835">
        <v>8.3100000000000094</v>
      </c>
      <c r="B835">
        <f t="shared" si="12"/>
        <v>-0.39226936020666214</v>
      </c>
    </row>
    <row r="836" spans="1:2" x14ac:dyDescent="0.3">
      <c r="A836">
        <v>8.3200000000000092</v>
      </c>
      <c r="B836">
        <f t="shared" si="12"/>
        <v>-0.42096899809992822</v>
      </c>
    </row>
    <row r="837" spans="1:2" x14ac:dyDescent="0.3">
      <c r="A837">
        <v>8.3300000000000107</v>
      </c>
      <c r="B837">
        <f t="shared" ref="B837:B900" si="13">A$2*COS(PI()*A837*B$2 +C$2)</f>
        <v>-0.44925319041627587</v>
      </c>
    </row>
    <row r="838" spans="1:2" x14ac:dyDescent="0.3">
      <c r="A838">
        <v>8.3400000000000105</v>
      </c>
      <c r="B838">
        <f t="shared" si="13"/>
        <v>-0.47709402407267121</v>
      </c>
    </row>
    <row r="839" spans="1:2" x14ac:dyDescent="0.3">
      <c r="A839">
        <v>8.3500000000000103</v>
      </c>
      <c r="B839">
        <f t="shared" si="13"/>
        <v>-0.50446402352756647</v>
      </c>
    </row>
    <row r="840" spans="1:2" x14ac:dyDescent="0.3">
      <c r="A840">
        <v>8.3600000000000101</v>
      </c>
      <c r="B840">
        <f t="shared" si="13"/>
        <v>-0.5313361778959228</v>
      </c>
    </row>
    <row r="841" spans="1:2" x14ac:dyDescent="0.3">
      <c r="A841">
        <v>8.3700000000000099</v>
      </c>
      <c r="B841">
        <f t="shared" si="13"/>
        <v>-0.55768396760568695</v>
      </c>
    </row>
    <row r="842" spans="1:2" x14ac:dyDescent="0.3">
      <c r="A842">
        <v>8.3800000000000097</v>
      </c>
      <c r="B842">
        <f t="shared" si="13"/>
        <v>-0.58348139056942572</v>
      </c>
    </row>
    <row r="843" spans="1:2" x14ac:dyDescent="0.3">
      <c r="A843">
        <v>8.3900000000000095</v>
      </c>
      <c r="B843">
        <f t="shared" si="13"/>
        <v>-0.60870298784523735</v>
      </c>
    </row>
    <row r="844" spans="1:2" x14ac:dyDescent="0.3">
      <c r="A844">
        <v>8.4000000000000092</v>
      </c>
      <c r="B844">
        <f t="shared" si="13"/>
        <v>-0.63332386876164526</v>
      </c>
    </row>
    <row r="845" spans="1:2" x14ac:dyDescent="0.3">
      <c r="A845">
        <v>8.4100000000000108</v>
      </c>
      <c r="B845">
        <f t="shared" si="13"/>
        <v>-0.65731973548170819</v>
      </c>
    </row>
    <row r="846" spans="1:2" x14ac:dyDescent="0.3">
      <c r="A846">
        <v>8.4200000000000106</v>
      </c>
      <c r="B846">
        <f t="shared" si="13"/>
        <v>-0.68066690698201859</v>
      </c>
    </row>
    <row r="847" spans="1:2" x14ac:dyDescent="0.3">
      <c r="A847">
        <v>8.4300000000000104</v>
      </c>
      <c r="B847">
        <f t="shared" si="13"/>
        <v>-0.70334234242305194</v>
      </c>
    </row>
    <row r="848" spans="1:2" x14ac:dyDescent="0.3">
      <c r="A848">
        <v>8.4400000000000102</v>
      </c>
      <c r="B848">
        <f t="shared" si="13"/>
        <v>-0.72532366388766134</v>
      </c>
    </row>
    <row r="849" spans="1:2" x14ac:dyDescent="0.3">
      <c r="A849">
        <v>8.4500000000000099</v>
      </c>
      <c r="B849">
        <f t="shared" si="13"/>
        <v>-0.74658917846540318</v>
      </c>
    </row>
    <row r="850" spans="1:2" x14ac:dyDescent="0.3">
      <c r="A850">
        <v>8.4600000000000097</v>
      </c>
      <c r="B850">
        <f t="shared" si="13"/>
        <v>-0.76711789966080124</v>
      </c>
    </row>
    <row r="851" spans="1:2" x14ac:dyDescent="0.3">
      <c r="A851">
        <v>8.4700000000000095</v>
      </c>
      <c r="B851">
        <f t="shared" si="13"/>
        <v>-0.7868895681045005</v>
      </c>
    </row>
    <row r="852" spans="1:2" x14ac:dyDescent="0.3">
      <c r="A852">
        <v>8.4800000000000093</v>
      </c>
      <c r="B852">
        <f t="shared" si="13"/>
        <v>-0.80588467154681176</v>
      </c>
    </row>
    <row r="853" spans="1:2" x14ac:dyDescent="0.3">
      <c r="A853">
        <v>8.4900000000000109</v>
      </c>
      <c r="B853">
        <f t="shared" si="13"/>
        <v>-0.82408446411394376</v>
      </c>
    </row>
    <row r="854" spans="1:2" x14ac:dyDescent="0.3">
      <c r="A854">
        <v>8.5000000000000107</v>
      </c>
      <c r="B854">
        <f t="shared" si="13"/>
        <v>-0.84147098480791416</v>
      </c>
    </row>
    <row r="855" spans="1:2" x14ac:dyDescent="0.3">
      <c r="A855">
        <v>8.5100000000000104</v>
      </c>
      <c r="B855">
        <f t="shared" si="13"/>
        <v>-0.85802707523190247</v>
      </c>
    </row>
    <row r="856" spans="1:2" x14ac:dyDescent="0.3">
      <c r="A856">
        <v>8.5200000000000102</v>
      </c>
      <c r="B856">
        <f t="shared" si="13"/>
        <v>-0.87373639652350299</v>
      </c>
    </row>
    <row r="857" spans="1:2" x14ac:dyDescent="0.3">
      <c r="A857">
        <v>8.53000000000001</v>
      </c>
      <c r="B857">
        <f t="shared" si="13"/>
        <v>-0.88858344547920654</v>
      </c>
    </row>
    <row r="858" spans="1:2" x14ac:dyDescent="0.3">
      <c r="A858">
        <v>8.5400000000000098</v>
      </c>
      <c r="B858">
        <f t="shared" si="13"/>
        <v>-0.90255356985420165</v>
      </c>
    </row>
    <row r="859" spans="1:2" x14ac:dyDescent="0.3">
      <c r="A859">
        <v>8.5500000000000096</v>
      </c>
      <c r="B859">
        <f t="shared" si="13"/>
        <v>-0.91563298282236538</v>
      </c>
    </row>
    <row r="860" spans="1:2" x14ac:dyDescent="0.3">
      <c r="A860">
        <v>8.5600000000000094</v>
      </c>
      <c r="B860">
        <f t="shared" si="13"/>
        <v>-0.92780877658219163</v>
      </c>
    </row>
    <row r="861" spans="1:2" x14ac:dyDescent="0.3">
      <c r="A861">
        <v>8.5700000000000092</v>
      </c>
      <c r="B861">
        <f t="shared" si="13"/>
        <v>-0.93906893509524236</v>
      </c>
    </row>
    <row r="862" spans="1:2" x14ac:dyDescent="0.3">
      <c r="A862">
        <v>8.5800000000000107</v>
      </c>
      <c r="B862">
        <f t="shared" si="13"/>
        <v>-0.94940234594452311</v>
      </c>
    </row>
    <row r="863" spans="1:2" x14ac:dyDescent="0.3">
      <c r="A863">
        <v>8.5900000000000105</v>
      </c>
      <c r="B863">
        <f t="shared" si="13"/>
        <v>-0.95879881130108946</v>
      </c>
    </row>
    <row r="864" spans="1:2" x14ac:dyDescent="0.3">
      <c r="A864">
        <v>8.6000000000000103</v>
      </c>
      <c r="B864">
        <f t="shared" si="13"/>
        <v>-0.96724905798808403</v>
      </c>
    </row>
    <row r="865" spans="1:2" x14ac:dyDescent="0.3">
      <c r="A865">
        <v>8.6100000000000101</v>
      </c>
      <c r="B865">
        <f t="shared" si="13"/>
        <v>-0.97474474663223842</v>
      </c>
    </row>
    <row r="866" spans="1:2" x14ac:dyDescent="0.3">
      <c r="A866">
        <v>8.6200000000000099</v>
      </c>
      <c r="B866">
        <f t="shared" si="13"/>
        <v>-0.9812784798938271</v>
      </c>
    </row>
    <row r="867" spans="1:2" x14ac:dyDescent="0.3">
      <c r="A867">
        <v>8.6300000000000097</v>
      </c>
      <c r="B867">
        <f t="shared" si="13"/>
        <v>-0.98684380976694641</v>
      </c>
    </row>
    <row r="868" spans="1:2" x14ac:dyDescent="0.3">
      <c r="A868">
        <v>8.6400000000000095</v>
      </c>
      <c r="B868">
        <f t="shared" si="13"/>
        <v>-0.99143524394292337</v>
      </c>
    </row>
    <row r="869" spans="1:2" x14ac:dyDescent="0.3">
      <c r="A869">
        <v>8.6500000000000092</v>
      </c>
      <c r="B869">
        <f t="shared" si="13"/>
        <v>-0.99504825123055574</v>
      </c>
    </row>
    <row r="870" spans="1:2" x14ac:dyDescent="0.3">
      <c r="A870">
        <v>8.6600000000000108</v>
      </c>
      <c r="B870">
        <f t="shared" si="13"/>
        <v>-0.9976792660278555</v>
      </c>
    </row>
    <row r="871" spans="1:2" x14ac:dyDescent="0.3">
      <c r="A871">
        <v>8.6700000000000106</v>
      </c>
      <c r="B871">
        <f t="shared" si="13"/>
        <v>-0.99932569184086262</v>
      </c>
    </row>
    <row r="872" spans="1:2" x14ac:dyDescent="0.3">
      <c r="A872">
        <v>8.6800000000000104</v>
      </c>
      <c r="B872">
        <f t="shared" si="13"/>
        <v>-0.99998590384607589</v>
      </c>
    </row>
    <row r="873" spans="1:2" x14ac:dyDescent="0.3">
      <c r="A873">
        <v>8.6900000000000102</v>
      </c>
      <c r="B873">
        <f t="shared" si="13"/>
        <v>-0.99965925049395432</v>
      </c>
    </row>
    <row r="874" spans="1:2" x14ac:dyDescent="0.3">
      <c r="A874">
        <v>8.7000000000000099</v>
      </c>
      <c r="B874">
        <f t="shared" si="13"/>
        <v>-0.99834605415191924</v>
      </c>
    </row>
    <row r="875" spans="1:2" x14ac:dyDescent="0.3">
      <c r="A875">
        <v>8.7100000000000097</v>
      </c>
      <c r="B875">
        <f t="shared" si="13"/>
        <v>-0.99604761078621595</v>
      </c>
    </row>
    <row r="876" spans="1:2" x14ac:dyDescent="0.3">
      <c r="A876">
        <v>8.7200000000000095</v>
      </c>
      <c r="B876">
        <f t="shared" si="13"/>
        <v>-0.9927661886829523</v>
      </c>
    </row>
    <row r="877" spans="1:2" x14ac:dyDescent="0.3">
      <c r="A877">
        <v>8.7300000000000093</v>
      </c>
      <c r="B877">
        <f t="shared" si="13"/>
        <v>-0.98850502620957315</v>
      </c>
    </row>
    <row r="878" spans="1:2" x14ac:dyDescent="0.3">
      <c r="A878">
        <v>8.7400000000000109</v>
      </c>
      <c r="B878">
        <f t="shared" si="13"/>
        <v>-0.98326832861898206</v>
      </c>
    </row>
    <row r="879" spans="1:2" x14ac:dyDescent="0.3">
      <c r="A879">
        <v>8.7500000000000107</v>
      </c>
      <c r="B879">
        <f t="shared" si="13"/>
        <v>-0.97706126389946857</v>
      </c>
    </row>
    <row r="880" spans="1:2" x14ac:dyDescent="0.3">
      <c r="A880">
        <v>8.7600000000000104</v>
      </c>
      <c r="B880">
        <f t="shared" si="13"/>
        <v>-0.96988995767452291</v>
      </c>
    </row>
    <row r="881" spans="1:2" x14ac:dyDescent="0.3">
      <c r="A881">
        <v>8.7700000000000102</v>
      </c>
      <c r="B881">
        <f t="shared" si="13"/>
        <v>-0.96176148715758625</v>
      </c>
    </row>
    <row r="882" spans="1:2" x14ac:dyDescent="0.3">
      <c r="A882">
        <v>8.78000000000001</v>
      </c>
      <c r="B882">
        <f t="shared" si="13"/>
        <v>-0.95268387416769562</v>
      </c>
    </row>
    <row r="883" spans="1:2" x14ac:dyDescent="0.3">
      <c r="A883">
        <v>8.7900000000000098</v>
      </c>
      <c r="B883">
        <f t="shared" si="13"/>
        <v>-0.94266607721292062</v>
      </c>
    </row>
    <row r="884" spans="1:2" x14ac:dyDescent="0.3">
      <c r="A884">
        <v>8.8000000000000096</v>
      </c>
      <c r="B884">
        <f t="shared" si="13"/>
        <v>-0.93171798264939121</v>
      </c>
    </row>
    <row r="885" spans="1:2" x14ac:dyDescent="0.3">
      <c r="A885">
        <v>8.8100000000000094</v>
      </c>
      <c r="B885">
        <f t="shared" si="13"/>
        <v>-0.91985039492466092</v>
      </c>
    </row>
    <row r="886" spans="1:2" x14ac:dyDescent="0.3">
      <c r="A886">
        <v>8.8200000000000092</v>
      </c>
      <c r="B886">
        <f t="shared" si="13"/>
        <v>-0.90707502591502542</v>
      </c>
    </row>
    <row r="887" spans="1:2" x14ac:dyDescent="0.3">
      <c r="A887">
        <v>8.8300000000000107</v>
      </c>
      <c r="B887">
        <f t="shared" si="13"/>
        <v>-0.89340448336730371</v>
      </c>
    </row>
    <row r="888" spans="1:2" x14ac:dyDescent="0.3">
      <c r="A888">
        <v>8.8400000000000105</v>
      </c>
      <c r="B888">
        <f t="shared" si="13"/>
        <v>-0.87885225845653203</v>
      </c>
    </row>
    <row r="889" spans="1:2" x14ac:dyDescent="0.3">
      <c r="A889">
        <v>8.8500000000000103</v>
      </c>
      <c r="B889">
        <f t="shared" si="13"/>
        <v>-0.86343271247178111</v>
      </c>
    </row>
    <row r="890" spans="1:2" x14ac:dyDescent="0.3">
      <c r="A890">
        <v>8.8600000000000101</v>
      </c>
      <c r="B890">
        <f t="shared" si="13"/>
        <v>-0.84716106264331692</v>
      </c>
    </row>
    <row r="891" spans="1:2" x14ac:dyDescent="0.3">
      <c r="A891">
        <v>8.8700000000000099</v>
      </c>
      <c r="B891">
        <f t="shared" si="13"/>
        <v>-0.83005336712501654</v>
      </c>
    </row>
    <row r="892" spans="1:2" x14ac:dyDescent="0.3">
      <c r="A892">
        <v>8.8800000000000097</v>
      </c>
      <c r="B892">
        <f t="shared" si="13"/>
        <v>-0.8121265091469233</v>
      </c>
    </row>
    <row r="893" spans="1:2" x14ac:dyDescent="0.3">
      <c r="A893">
        <v>8.8900000000000095</v>
      </c>
      <c r="B893">
        <f t="shared" si="13"/>
        <v>-0.79339818035352372</v>
      </c>
    </row>
    <row r="894" spans="1:2" x14ac:dyDescent="0.3">
      <c r="A894">
        <v>8.9000000000000092</v>
      </c>
      <c r="B894">
        <f t="shared" si="13"/>
        <v>-0.77388686334423629</v>
      </c>
    </row>
    <row r="895" spans="1:2" x14ac:dyDescent="0.3">
      <c r="A895">
        <v>8.9100000000000108</v>
      </c>
      <c r="B895">
        <f t="shared" si="13"/>
        <v>-0.75361181343331896</v>
      </c>
    </row>
    <row r="896" spans="1:2" x14ac:dyDescent="0.3">
      <c r="A896">
        <v>8.9200000000000106</v>
      </c>
      <c r="B896">
        <f t="shared" si="13"/>
        <v>-0.73259303964720435</v>
      </c>
    </row>
    <row r="897" spans="1:2" x14ac:dyDescent="0.3">
      <c r="A897">
        <v>8.9300000000000104</v>
      </c>
      <c r="B897">
        <f t="shared" si="13"/>
        <v>-0.71085128497798755</v>
      </c>
    </row>
    <row r="898" spans="1:2" x14ac:dyDescent="0.3">
      <c r="A898">
        <v>8.9400000000000102</v>
      </c>
      <c r="B898">
        <f t="shared" si="13"/>
        <v>-0.68840800591261075</v>
      </c>
    </row>
    <row r="899" spans="1:2" x14ac:dyDescent="0.3">
      <c r="A899">
        <v>8.9500000000000099</v>
      </c>
      <c r="B899">
        <f t="shared" si="13"/>
        <v>-0.66528535125790655</v>
      </c>
    </row>
    <row r="900" spans="1:2" x14ac:dyDescent="0.3">
      <c r="A900">
        <v>8.9600000000000097</v>
      </c>
      <c r="B900">
        <f t="shared" si="13"/>
        <v>-0.64150614028238473</v>
      </c>
    </row>
    <row r="901" spans="1:2" x14ac:dyDescent="0.3">
      <c r="A901">
        <v>8.9700000000000095</v>
      </c>
      <c r="B901">
        <f t="shared" ref="B901:B964" si="14">A$2*COS(PI()*A901*B$2 +C$2)</f>
        <v>-0.61709384019637648</v>
      </c>
    </row>
    <row r="902" spans="1:2" x14ac:dyDescent="0.3">
      <c r="A902">
        <v>8.9800000000000093</v>
      </c>
      <c r="B902">
        <f t="shared" si="14"/>
        <v>-0.59207254299273926</v>
      </c>
    </row>
    <row r="903" spans="1:2" x14ac:dyDescent="0.3">
      <c r="A903">
        <v>8.9900000000000109</v>
      </c>
      <c r="B903">
        <f t="shared" si="14"/>
        <v>-0.56646694167094691</v>
      </c>
    </row>
    <row r="904" spans="1:2" x14ac:dyDescent="0.3">
      <c r="A904">
        <v>9.0000000000000107</v>
      </c>
      <c r="B904">
        <f t="shared" si="14"/>
        <v>-0.54030230586811379</v>
      </c>
    </row>
    <row r="905" spans="1:2" x14ac:dyDescent="0.3">
      <c r="A905">
        <v>9.0100000000000104</v>
      </c>
      <c r="B905">
        <f t="shared" si="14"/>
        <v>-0.51360445692087364</v>
      </c>
    </row>
    <row r="906" spans="1:2" x14ac:dyDescent="0.3">
      <c r="A906">
        <v>9.0200000000000102</v>
      </c>
      <c r="B906">
        <f t="shared" si="14"/>
        <v>-0.48639974238287337</v>
      </c>
    </row>
    <row r="907" spans="1:2" x14ac:dyDescent="0.3">
      <c r="A907">
        <v>9.03000000000001</v>
      </c>
      <c r="B907">
        <f t="shared" si="14"/>
        <v>-0.45871501002289056</v>
      </c>
    </row>
    <row r="908" spans="1:2" x14ac:dyDescent="0.3">
      <c r="A908">
        <v>9.0400000000000098</v>
      </c>
      <c r="B908">
        <f t="shared" si="14"/>
        <v>-0.43057758132935264</v>
      </c>
    </row>
    <row r="909" spans="1:2" x14ac:dyDescent="0.3">
      <c r="A909">
        <v>9.0500000000000096</v>
      </c>
      <c r="B909">
        <f t="shared" si="14"/>
        <v>-0.4020152245473041</v>
      </c>
    </row>
    <row r="910" spans="1:2" x14ac:dyDescent="0.3">
      <c r="A910">
        <v>9.0600000000000094</v>
      </c>
      <c r="B910">
        <f t="shared" si="14"/>
        <v>-0.37305612727451037</v>
      </c>
    </row>
    <row r="911" spans="1:2" x14ac:dyDescent="0.3">
      <c r="A911">
        <v>9.0700000000000092</v>
      </c>
      <c r="B911">
        <f t="shared" si="14"/>
        <v>-0.3437288686437121</v>
      </c>
    </row>
    <row r="912" spans="1:2" x14ac:dyDescent="0.3">
      <c r="A912">
        <v>9.0800000000000107</v>
      </c>
      <c r="B912">
        <f t="shared" si="14"/>
        <v>-0.31406239111844497</v>
      </c>
    </row>
    <row r="913" spans="1:2" x14ac:dyDescent="0.3">
      <c r="A913">
        <v>9.0900000000000105</v>
      </c>
      <c r="B913">
        <f t="shared" si="14"/>
        <v>-0.28408597193036261</v>
      </c>
    </row>
    <row r="914" spans="1:2" x14ac:dyDescent="0.3">
      <c r="A914">
        <v>9.1000000000000103</v>
      </c>
      <c r="B914">
        <f t="shared" si="14"/>
        <v>-0.25382919418609667</v>
      </c>
    </row>
    <row r="915" spans="1:2" x14ac:dyDescent="0.3">
      <c r="A915">
        <v>9.1100000000000101</v>
      </c>
      <c r="B915">
        <f t="shared" si="14"/>
        <v>-0.22332191767234247</v>
      </c>
    </row>
    <row r="916" spans="1:2" x14ac:dyDescent="0.3">
      <c r="A916">
        <v>9.1200000000000099</v>
      </c>
      <c r="B916">
        <f t="shared" si="14"/>
        <v>-0.19259424938782757</v>
      </c>
    </row>
    <row r="917" spans="1:2" x14ac:dyDescent="0.3">
      <c r="A917">
        <v>9.1300000000000097</v>
      </c>
      <c r="B917">
        <f t="shared" si="14"/>
        <v>-0.1616765138313489</v>
      </c>
    </row>
    <row r="918" spans="1:2" x14ac:dyDescent="0.3">
      <c r="A918">
        <v>9.1400000000000095</v>
      </c>
      <c r="B918">
        <f t="shared" si="14"/>
        <v>-0.13059922307516428</v>
      </c>
    </row>
    <row r="919" spans="1:2" x14ac:dyDescent="0.3">
      <c r="A919">
        <v>9.1500000000000092</v>
      </c>
      <c r="B919">
        <f t="shared" si="14"/>
        <v>-9.9393046653239753E-2</v>
      </c>
    </row>
    <row r="920" spans="1:2" x14ac:dyDescent="0.3">
      <c r="A920">
        <v>9.1600000000000108</v>
      </c>
      <c r="B920">
        <f t="shared" si="14"/>
        <v>-6.8088781294129361E-2</v>
      </c>
    </row>
    <row r="921" spans="1:2" x14ac:dyDescent="0.3">
      <c r="A921">
        <v>9.1700000000000106</v>
      </c>
      <c r="B921">
        <f t="shared" si="14"/>
        <v>-3.6717320528343374E-2</v>
      </c>
    </row>
    <row r="922" spans="1:2" x14ac:dyDescent="0.3">
      <c r="A922">
        <v>9.1800000000000104</v>
      </c>
      <c r="B922">
        <f t="shared" si="14"/>
        <v>-5.3096242001352918E-3</v>
      </c>
    </row>
    <row r="923" spans="1:2" x14ac:dyDescent="0.3">
      <c r="A923">
        <v>9.1900000000000102</v>
      </c>
      <c r="B923">
        <f t="shared" si="14"/>
        <v>2.6103312086119625E-2</v>
      </c>
    </row>
    <row r="924" spans="1:2" x14ac:dyDescent="0.3">
      <c r="A924">
        <v>9.2000000000000099</v>
      </c>
      <c r="B924">
        <f t="shared" si="14"/>
        <v>5.7490487554840153E-2</v>
      </c>
    </row>
    <row r="925" spans="1:2" x14ac:dyDescent="0.3">
      <c r="A925">
        <v>9.2100000000000097</v>
      </c>
      <c r="B925">
        <f t="shared" si="14"/>
        <v>8.8820926853251186E-2</v>
      </c>
    </row>
    <row r="926" spans="1:2" x14ac:dyDescent="0.3">
      <c r="A926">
        <v>9.2200000000000095</v>
      </c>
      <c r="B926">
        <f t="shared" si="14"/>
        <v>0.12006371062034206</v>
      </c>
    </row>
    <row r="927" spans="1:2" x14ac:dyDescent="0.3">
      <c r="A927">
        <v>9.2300000000000093</v>
      </c>
      <c r="B927">
        <f t="shared" si="14"/>
        <v>0.15118800600051457</v>
      </c>
    </row>
    <row r="928" spans="1:2" x14ac:dyDescent="0.3">
      <c r="A928">
        <v>9.2400000000000109</v>
      </c>
      <c r="B928">
        <f t="shared" si="14"/>
        <v>0.18216309707192077</v>
      </c>
    </row>
    <row r="929" spans="1:2" x14ac:dyDescent="0.3">
      <c r="A929">
        <v>9.2500000000000107</v>
      </c>
      <c r="B929">
        <f t="shared" si="14"/>
        <v>0.2129584151593272</v>
      </c>
    </row>
    <row r="930" spans="1:2" x14ac:dyDescent="0.3">
      <c r="A930">
        <v>9.2600000000000104</v>
      </c>
      <c r="B930">
        <f t="shared" si="14"/>
        <v>0.24354356900175589</v>
      </c>
    </row>
    <row r="931" spans="1:2" x14ac:dyDescent="0.3">
      <c r="A931">
        <v>9.2700000000000102</v>
      </c>
      <c r="B931">
        <f t="shared" si="14"/>
        <v>0.27388837474494782</v>
      </c>
    </row>
    <row r="932" spans="1:2" x14ac:dyDescent="0.3">
      <c r="A932">
        <v>9.28000000000001</v>
      </c>
      <c r="B932">
        <f t="shared" si="14"/>
        <v>0.30396288572921071</v>
      </c>
    </row>
    <row r="933" spans="1:2" x14ac:dyDescent="0.3">
      <c r="A933">
        <v>9.2900000000000098</v>
      </c>
      <c r="B933">
        <f t="shared" si="14"/>
        <v>0.33373742204314621</v>
      </c>
    </row>
    <row r="934" spans="1:2" x14ac:dyDescent="0.3">
      <c r="A934">
        <v>9.3000000000000096</v>
      </c>
      <c r="B934">
        <f t="shared" si="14"/>
        <v>0.36318259981412904</v>
      </c>
    </row>
    <row r="935" spans="1:2" x14ac:dyDescent="0.3">
      <c r="A935">
        <v>9.3100000000000094</v>
      </c>
      <c r="B935">
        <f t="shared" si="14"/>
        <v>0.39226936020666203</v>
      </c>
    </row>
    <row r="936" spans="1:2" x14ac:dyDescent="0.3">
      <c r="A936">
        <v>9.3200000000000092</v>
      </c>
      <c r="B936">
        <f t="shared" si="14"/>
        <v>0.4209689980999281</v>
      </c>
    </row>
    <row r="937" spans="1:2" x14ac:dyDescent="0.3">
      <c r="A937">
        <v>9.3300000000000107</v>
      </c>
      <c r="B937">
        <f t="shared" si="14"/>
        <v>0.44925319041627576</v>
      </c>
    </row>
    <row r="938" spans="1:2" x14ac:dyDescent="0.3">
      <c r="A938">
        <v>9.3400000000000105</v>
      </c>
      <c r="B938">
        <f t="shared" si="14"/>
        <v>0.47709402407267115</v>
      </c>
    </row>
    <row r="939" spans="1:2" x14ac:dyDescent="0.3">
      <c r="A939">
        <v>9.3500000000000103</v>
      </c>
      <c r="B939">
        <f t="shared" si="14"/>
        <v>0.50446402352756636</v>
      </c>
    </row>
    <row r="940" spans="1:2" x14ac:dyDescent="0.3">
      <c r="A940">
        <v>9.3600000000000101</v>
      </c>
      <c r="B940">
        <f t="shared" si="14"/>
        <v>0.53133617789592269</v>
      </c>
    </row>
    <row r="941" spans="1:2" x14ac:dyDescent="0.3">
      <c r="A941">
        <v>9.3700000000000099</v>
      </c>
      <c r="B941">
        <f t="shared" si="14"/>
        <v>0.55768396760568684</v>
      </c>
    </row>
    <row r="942" spans="1:2" x14ac:dyDescent="0.3">
      <c r="A942">
        <v>9.3800000000000097</v>
      </c>
      <c r="B942">
        <f t="shared" si="14"/>
        <v>0.58348139056942561</v>
      </c>
    </row>
    <row r="943" spans="1:2" x14ac:dyDescent="0.3">
      <c r="A943">
        <v>9.3900000000000095</v>
      </c>
      <c r="B943">
        <f t="shared" si="14"/>
        <v>0.60870298784523724</v>
      </c>
    </row>
    <row r="944" spans="1:2" x14ac:dyDescent="0.3">
      <c r="A944">
        <v>9.4000000000000092</v>
      </c>
      <c r="B944">
        <f t="shared" si="14"/>
        <v>0.63332386876164515</v>
      </c>
    </row>
    <row r="945" spans="1:2" x14ac:dyDescent="0.3">
      <c r="A945">
        <v>9.4100000000000108</v>
      </c>
      <c r="B945">
        <f t="shared" si="14"/>
        <v>0.65731973548170808</v>
      </c>
    </row>
    <row r="946" spans="1:2" x14ac:dyDescent="0.3">
      <c r="A946">
        <v>9.4200000000000106</v>
      </c>
      <c r="B946">
        <f t="shared" si="14"/>
        <v>0.68066690698201848</v>
      </c>
    </row>
    <row r="947" spans="1:2" x14ac:dyDescent="0.3">
      <c r="A947">
        <v>9.4300000000000104</v>
      </c>
      <c r="B947">
        <f t="shared" si="14"/>
        <v>0.70334234242305194</v>
      </c>
    </row>
    <row r="948" spans="1:2" x14ac:dyDescent="0.3">
      <c r="A948">
        <v>9.4400000000000102</v>
      </c>
      <c r="B948">
        <f t="shared" si="14"/>
        <v>0.72532366388766123</v>
      </c>
    </row>
    <row r="949" spans="1:2" x14ac:dyDescent="0.3">
      <c r="A949">
        <v>9.4500000000000099</v>
      </c>
      <c r="B949">
        <f t="shared" si="14"/>
        <v>0.74658917846540307</v>
      </c>
    </row>
    <row r="950" spans="1:2" x14ac:dyDescent="0.3">
      <c r="A950">
        <v>9.4600000000000097</v>
      </c>
      <c r="B950">
        <f t="shared" si="14"/>
        <v>0.76711789966080113</v>
      </c>
    </row>
    <row r="951" spans="1:2" x14ac:dyDescent="0.3">
      <c r="A951">
        <v>9.4700000000000095</v>
      </c>
      <c r="B951">
        <f t="shared" si="14"/>
        <v>0.78688956810450039</v>
      </c>
    </row>
    <row r="952" spans="1:2" x14ac:dyDescent="0.3">
      <c r="A952">
        <v>9.4800000000000093</v>
      </c>
      <c r="B952">
        <f t="shared" si="14"/>
        <v>0.80588467154681165</v>
      </c>
    </row>
    <row r="953" spans="1:2" x14ac:dyDescent="0.3">
      <c r="A953">
        <v>9.4900000000000109</v>
      </c>
      <c r="B953">
        <f t="shared" si="14"/>
        <v>0.82408446411394365</v>
      </c>
    </row>
    <row r="954" spans="1:2" x14ac:dyDescent="0.3">
      <c r="A954">
        <v>9.5000000000000107</v>
      </c>
      <c r="B954">
        <f t="shared" si="14"/>
        <v>0.84147098480791416</v>
      </c>
    </row>
    <row r="955" spans="1:2" x14ac:dyDescent="0.3">
      <c r="A955">
        <v>9.5100000000000104</v>
      </c>
      <c r="B955">
        <f t="shared" si="14"/>
        <v>0.85802707523190247</v>
      </c>
    </row>
    <row r="956" spans="1:2" x14ac:dyDescent="0.3">
      <c r="A956">
        <v>9.5200000000000102</v>
      </c>
      <c r="B956">
        <f t="shared" si="14"/>
        <v>0.87373639652350288</v>
      </c>
    </row>
    <row r="957" spans="1:2" x14ac:dyDescent="0.3">
      <c r="A957">
        <v>9.53000000000001</v>
      </c>
      <c r="B957">
        <f t="shared" si="14"/>
        <v>0.88858344547920642</v>
      </c>
    </row>
    <row r="958" spans="1:2" x14ac:dyDescent="0.3">
      <c r="A958">
        <v>9.5400000000000098</v>
      </c>
      <c r="B958">
        <f t="shared" si="14"/>
        <v>0.90255356985420165</v>
      </c>
    </row>
    <row r="959" spans="1:2" x14ac:dyDescent="0.3">
      <c r="A959">
        <v>9.5500000000000096</v>
      </c>
      <c r="B959">
        <f t="shared" si="14"/>
        <v>0.91563298282236527</v>
      </c>
    </row>
    <row r="960" spans="1:2" x14ac:dyDescent="0.3">
      <c r="A960">
        <v>9.5600000000000094</v>
      </c>
      <c r="B960">
        <f t="shared" si="14"/>
        <v>0.92780877658219152</v>
      </c>
    </row>
    <row r="961" spans="1:2" x14ac:dyDescent="0.3">
      <c r="A961">
        <v>9.5700000000000092</v>
      </c>
      <c r="B961">
        <f t="shared" si="14"/>
        <v>0.93906893509524236</v>
      </c>
    </row>
    <row r="962" spans="1:2" x14ac:dyDescent="0.3">
      <c r="A962">
        <v>9.5800000000000107</v>
      </c>
      <c r="B962">
        <f t="shared" si="14"/>
        <v>0.949402345944523</v>
      </c>
    </row>
    <row r="963" spans="1:2" x14ac:dyDescent="0.3">
      <c r="A963">
        <v>9.5900000000000105</v>
      </c>
      <c r="B963">
        <f t="shared" si="14"/>
        <v>0.95879881130108946</v>
      </c>
    </row>
    <row r="964" spans="1:2" x14ac:dyDescent="0.3">
      <c r="A964">
        <v>9.6000000000000103</v>
      </c>
      <c r="B964">
        <f t="shared" si="14"/>
        <v>0.96724905798808403</v>
      </c>
    </row>
    <row r="965" spans="1:2" x14ac:dyDescent="0.3">
      <c r="A965">
        <v>9.6100000000000101</v>
      </c>
      <c r="B965">
        <f t="shared" ref="B965:B1004" si="15">A$2*COS(PI()*A965*B$2 +C$2)</f>
        <v>0.97474474663223842</v>
      </c>
    </row>
    <row r="966" spans="1:2" x14ac:dyDescent="0.3">
      <c r="A966">
        <v>9.6200000000000099</v>
      </c>
      <c r="B966">
        <f t="shared" si="15"/>
        <v>0.98127847989382699</v>
      </c>
    </row>
    <row r="967" spans="1:2" x14ac:dyDescent="0.3">
      <c r="A967">
        <v>9.6300000000000097</v>
      </c>
      <c r="B967">
        <f t="shared" si="15"/>
        <v>0.98684380976694641</v>
      </c>
    </row>
    <row r="968" spans="1:2" x14ac:dyDescent="0.3">
      <c r="A968">
        <v>9.6400000000000095</v>
      </c>
      <c r="B968">
        <f t="shared" si="15"/>
        <v>0.99143524394292337</v>
      </c>
    </row>
    <row r="969" spans="1:2" x14ac:dyDescent="0.3">
      <c r="A969">
        <v>9.6500000000000092</v>
      </c>
      <c r="B969">
        <f t="shared" si="15"/>
        <v>0.99504825123055574</v>
      </c>
    </row>
    <row r="970" spans="1:2" x14ac:dyDescent="0.3">
      <c r="A970">
        <v>9.6600000000000108</v>
      </c>
      <c r="B970">
        <f t="shared" si="15"/>
        <v>0.9976792660278555</v>
      </c>
    </row>
    <row r="971" spans="1:2" x14ac:dyDescent="0.3">
      <c r="A971">
        <v>9.6700000000000106</v>
      </c>
      <c r="B971">
        <f t="shared" si="15"/>
        <v>0.99932569184086262</v>
      </c>
    </row>
    <row r="972" spans="1:2" x14ac:dyDescent="0.3">
      <c r="A972">
        <v>9.6800000000000104</v>
      </c>
      <c r="B972">
        <f t="shared" si="15"/>
        <v>0.99998590384607589</v>
      </c>
    </row>
    <row r="973" spans="1:2" x14ac:dyDescent="0.3">
      <c r="A973">
        <v>9.6900000000000102</v>
      </c>
      <c r="B973">
        <f t="shared" si="15"/>
        <v>0.99965925049395432</v>
      </c>
    </row>
    <row r="974" spans="1:2" x14ac:dyDescent="0.3">
      <c r="A974">
        <v>9.7000000000000099</v>
      </c>
      <c r="B974">
        <f t="shared" si="15"/>
        <v>0.99834605415191935</v>
      </c>
    </row>
    <row r="975" spans="1:2" x14ac:dyDescent="0.3">
      <c r="A975">
        <v>9.7100000000000097</v>
      </c>
      <c r="B975">
        <f t="shared" si="15"/>
        <v>0.99604761078621595</v>
      </c>
    </row>
    <row r="976" spans="1:2" x14ac:dyDescent="0.3">
      <c r="A976">
        <v>9.7200000000000095</v>
      </c>
      <c r="B976">
        <f t="shared" si="15"/>
        <v>0.9927661886829523</v>
      </c>
    </row>
    <row r="977" spans="1:2" x14ac:dyDescent="0.3">
      <c r="A977">
        <v>9.7300000000000093</v>
      </c>
      <c r="B977">
        <f t="shared" si="15"/>
        <v>0.98850502620957315</v>
      </c>
    </row>
    <row r="978" spans="1:2" x14ac:dyDescent="0.3">
      <c r="A978">
        <v>9.7400000000000109</v>
      </c>
      <c r="B978">
        <f t="shared" si="15"/>
        <v>0.98326832861898217</v>
      </c>
    </row>
    <row r="979" spans="1:2" x14ac:dyDescent="0.3">
      <c r="A979">
        <v>9.7500000000000107</v>
      </c>
      <c r="B979">
        <f t="shared" si="15"/>
        <v>0.97706126389946857</v>
      </c>
    </row>
    <row r="980" spans="1:2" x14ac:dyDescent="0.3">
      <c r="A980">
        <v>9.7600000000000104</v>
      </c>
      <c r="B980">
        <f t="shared" si="15"/>
        <v>0.96988995767452291</v>
      </c>
    </row>
    <row r="981" spans="1:2" x14ac:dyDescent="0.3">
      <c r="A981">
        <v>9.7700000000000102</v>
      </c>
      <c r="B981">
        <f t="shared" si="15"/>
        <v>0.96176148715758625</v>
      </c>
    </row>
    <row r="982" spans="1:2" x14ac:dyDescent="0.3">
      <c r="A982">
        <v>9.78000000000001</v>
      </c>
      <c r="B982">
        <f t="shared" si="15"/>
        <v>0.95268387416769562</v>
      </c>
    </row>
    <row r="983" spans="1:2" x14ac:dyDescent="0.3">
      <c r="A983">
        <v>9.7900000000000098</v>
      </c>
      <c r="B983">
        <f t="shared" si="15"/>
        <v>0.94266607721292062</v>
      </c>
    </row>
    <row r="984" spans="1:2" x14ac:dyDescent="0.3">
      <c r="A984">
        <v>9.8000000000000096</v>
      </c>
      <c r="B984">
        <f t="shared" si="15"/>
        <v>0.93171798264939132</v>
      </c>
    </row>
    <row r="985" spans="1:2" x14ac:dyDescent="0.3">
      <c r="A985">
        <v>9.8100000000000094</v>
      </c>
      <c r="B985">
        <f t="shared" si="15"/>
        <v>0.91985039492466103</v>
      </c>
    </row>
    <row r="986" spans="1:2" x14ac:dyDescent="0.3">
      <c r="A986">
        <v>9.8200000000000092</v>
      </c>
      <c r="B986">
        <f t="shared" si="15"/>
        <v>0.90707502591502542</v>
      </c>
    </row>
    <row r="987" spans="1:2" x14ac:dyDescent="0.3">
      <c r="A987">
        <v>9.8300000000000107</v>
      </c>
      <c r="B987">
        <f t="shared" si="15"/>
        <v>0.89340448336730371</v>
      </c>
    </row>
    <row r="988" spans="1:2" x14ac:dyDescent="0.3">
      <c r="A988">
        <v>9.8400000000000105</v>
      </c>
      <c r="B988">
        <f t="shared" si="15"/>
        <v>0.87885225845653203</v>
      </c>
    </row>
    <row r="989" spans="1:2" x14ac:dyDescent="0.3">
      <c r="A989">
        <v>9.8500000000000103</v>
      </c>
      <c r="B989">
        <f t="shared" si="15"/>
        <v>0.86343271247178111</v>
      </c>
    </row>
    <row r="990" spans="1:2" x14ac:dyDescent="0.3">
      <c r="A990">
        <v>9.8600000000000101</v>
      </c>
      <c r="B990">
        <f t="shared" si="15"/>
        <v>0.84716106264331703</v>
      </c>
    </row>
    <row r="991" spans="1:2" x14ac:dyDescent="0.3">
      <c r="A991">
        <v>9.8700000000000099</v>
      </c>
      <c r="B991">
        <f t="shared" si="15"/>
        <v>0.83005336712501865</v>
      </c>
    </row>
    <row r="992" spans="1:2" x14ac:dyDescent="0.3">
      <c r="A992">
        <v>9.8800000000000097</v>
      </c>
      <c r="B992">
        <f t="shared" si="15"/>
        <v>0.8121265091469233</v>
      </c>
    </row>
    <row r="993" spans="1:2" x14ac:dyDescent="0.3">
      <c r="A993">
        <v>9.8900000000000095</v>
      </c>
      <c r="B993">
        <f t="shared" si="15"/>
        <v>0.79339818035352161</v>
      </c>
    </row>
    <row r="994" spans="1:2" x14ac:dyDescent="0.3">
      <c r="A994">
        <v>9.9000000000000092</v>
      </c>
      <c r="B994">
        <f t="shared" si="15"/>
        <v>0.77388686334423407</v>
      </c>
    </row>
    <row r="995" spans="1:2" x14ac:dyDescent="0.3">
      <c r="A995">
        <v>9.9100000000000108</v>
      </c>
      <c r="B995">
        <f t="shared" si="15"/>
        <v>0.75361181343331896</v>
      </c>
    </row>
    <row r="996" spans="1:2" x14ac:dyDescent="0.3">
      <c r="A996">
        <v>9.9200000000000106</v>
      </c>
      <c r="B996">
        <f t="shared" si="15"/>
        <v>0.73259303964720202</v>
      </c>
    </row>
    <row r="997" spans="1:2" x14ac:dyDescent="0.3">
      <c r="A997">
        <v>9.9300000000000104</v>
      </c>
      <c r="B997">
        <f t="shared" si="15"/>
        <v>0.71085128497798766</v>
      </c>
    </row>
    <row r="998" spans="1:2" x14ac:dyDescent="0.3">
      <c r="A998">
        <v>9.9400000000000102</v>
      </c>
      <c r="B998">
        <f t="shared" si="15"/>
        <v>0.68840800591261087</v>
      </c>
    </row>
    <row r="999" spans="1:2" x14ac:dyDescent="0.3">
      <c r="A999">
        <v>9.9500000000000099</v>
      </c>
      <c r="B999">
        <f t="shared" si="15"/>
        <v>0.66528535125790933</v>
      </c>
    </row>
    <row r="1000" spans="1:2" x14ac:dyDescent="0.3">
      <c r="A1000">
        <v>9.9600000000000097</v>
      </c>
      <c r="B1000">
        <f t="shared" si="15"/>
        <v>0.64150614028238484</v>
      </c>
    </row>
    <row r="1001" spans="1:2" x14ac:dyDescent="0.3">
      <c r="A1001">
        <v>9.9700000000000095</v>
      </c>
      <c r="B1001">
        <f t="shared" si="15"/>
        <v>0.61709384019637648</v>
      </c>
    </row>
    <row r="1002" spans="1:2" x14ac:dyDescent="0.3">
      <c r="A1002">
        <v>9.9800000000000093</v>
      </c>
      <c r="B1002">
        <f t="shared" si="15"/>
        <v>0.59207254299273648</v>
      </c>
    </row>
    <row r="1003" spans="1:2" x14ac:dyDescent="0.3">
      <c r="A1003">
        <v>9.9900000000000109</v>
      </c>
      <c r="B1003">
        <f t="shared" si="15"/>
        <v>0.56646694167094702</v>
      </c>
    </row>
    <row r="1004" spans="1:2" x14ac:dyDescent="0.3">
      <c r="A1004">
        <v>10</v>
      </c>
      <c r="B1004">
        <f t="shared" si="15"/>
        <v>0.54030230586814076</v>
      </c>
    </row>
  </sheetData>
  <mergeCells count="3">
    <mergeCell ref="D1:E6"/>
    <mergeCell ref="F1:G6"/>
    <mergeCell ref="H1:I6"/>
  </mergeCell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4"/>
  <sheetViews>
    <sheetView zoomScale="117" workbookViewId="0">
      <selection activeCell="B3" sqref="B3"/>
    </sheetView>
  </sheetViews>
  <sheetFormatPr defaultColWidth="11.19921875" defaultRowHeight="15.6" x14ac:dyDescent="0.3"/>
  <cols>
    <col min="1" max="1" width="19.69921875" customWidth="1"/>
  </cols>
  <sheetData>
    <row r="1" spans="1:21" x14ac:dyDescent="0.3">
      <c r="B1" t="str">
        <f xml:space="preserve"> 'source-4c'!B$1</f>
        <v>M</v>
      </c>
      <c r="C1" t="str">
        <f xml:space="preserve"> 'source-4c'!C$1</f>
        <v>E</v>
      </c>
      <c r="D1" t="str">
        <f xml:space="preserve"> 'source-4c'!D$1</f>
        <v>K</v>
      </c>
      <c r="E1" t="str">
        <f xml:space="preserve"> 'source-4c'!E$1</f>
        <v>T</v>
      </c>
      <c r="F1" t="str">
        <f xml:space="preserve"> 'source-4c'!F$1</f>
        <v>L</v>
      </c>
      <c r="G1" t="str">
        <f xml:space="preserve"> 'source-4c'!G$1</f>
        <v>G</v>
      </c>
      <c r="H1" t="str">
        <f xml:space="preserve"> 'source-4c'!H$1</f>
        <v>I</v>
      </c>
      <c r="I1" t="str">
        <f xml:space="preserve"> 'source-4c'!I$1</f>
        <v>V</v>
      </c>
      <c r="J1" t="str">
        <f xml:space="preserve"> 'source-4c'!J$1</f>
        <v>N</v>
      </c>
      <c r="K1" t="str">
        <f xml:space="preserve"> 'source-4c'!K$1</f>
        <v>S</v>
      </c>
      <c r="L1" t="str">
        <f xml:space="preserve"> 'source-4c'!L$1</f>
        <v>F</v>
      </c>
      <c r="M1" t="str">
        <f xml:space="preserve"> 'source-4c'!M$1</f>
        <v>D</v>
      </c>
      <c r="N1" t="str">
        <f xml:space="preserve"> 'source-4c'!N$1</f>
        <v>Q</v>
      </c>
      <c r="O1" t="str">
        <f xml:space="preserve"> 'source-4c'!O$1</f>
        <v>Y</v>
      </c>
      <c r="P1" t="str">
        <f xml:space="preserve"> 'source-4c'!P$1</f>
        <v>C</v>
      </c>
      <c r="Q1" t="str">
        <f xml:space="preserve"> 'source-4c'!Q$1</f>
        <v>R</v>
      </c>
      <c r="R1" t="str">
        <f xml:space="preserve"> 'source-4c'!R$1</f>
        <v>H</v>
      </c>
      <c r="S1" t="str">
        <f xml:space="preserve"> 'source-4c'!S$1</f>
        <v>A</v>
      </c>
      <c r="T1" t="str">
        <f xml:space="preserve"> 'source-4c'!T$1</f>
        <v>P</v>
      </c>
      <c r="U1" t="str">
        <f xml:space="preserve"> 'source-4c'!U$1</f>
        <v>W</v>
      </c>
    </row>
    <row r="2" spans="1:21" x14ac:dyDescent="0.3">
      <c r="A2" t="s">
        <v>41960</v>
      </c>
      <c r="B2">
        <f>AVERAGE('source-4c'!B2:'source-4c'!B101)</f>
        <v>1.772560215174992</v>
      </c>
      <c r="C2">
        <f>AVERAGE('source-4c'!C2:'source-4c'!C101)</f>
        <v>6.0162789236608774</v>
      </c>
      <c r="D2">
        <f>AVERAGE('source-4c'!D2:'source-4c'!D101)</f>
        <v>10.761972966827946</v>
      </c>
      <c r="E2">
        <f>AVERAGE('source-4c'!E2:'source-4c'!E101)</f>
        <v>5.0378446217396222</v>
      </c>
      <c r="F2">
        <f>AVERAGE('source-4c'!F2:'source-4c'!F101)</f>
        <v>10.17875762288068</v>
      </c>
      <c r="G2">
        <f>AVERAGE('source-4c'!G2:'source-4c'!G101)</f>
        <v>4.3689541831672782</v>
      </c>
      <c r="H2">
        <f>AVERAGE('source-4c'!H2:'source-4c'!H101)</f>
        <v>10.561263671295494</v>
      </c>
      <c r="I2">
        <f>AVERAGE('source-4c'!I2:'source-4c'!I101)</f>
        <v>5.7687184405756629</v>
      </c>
      <c r="J2">
        <f>AVERAGE('source-4c'!J2:'source-4c'!J101)</f>
        <v>7.7510756565898031</v>
      </c>
      <c r="K2">
        <f>AVERAGE('source-4c'!K2:'source-4c'!K101)</f>
        <v>6.3066899639340646</v>
      </c>
      <c r="L2">
        <f>AVERAGE('source-4c'!L2:'source-4c'!L101)</f>
        <v>4.8640741893844455</v>
      </c>
      <c r="M2">
        <f>AVERAGE('source-4c'!M2:'source-4c'!M101)</f>
        <v>5.5900518728825661</v>
      </c>
      <c r="N2">
        <f>AVERAGE('source-4c'!N2:'source-4c'!N101)</f>
        <v>3.9246692091978237</v>
      </c>
      <c r="O2">
        <f>AVERAGE('source-4c'!O2:'source-4c'!O101)</f>
        <v>4.0678267637823193</v>
      </c>
      <c r="P2">
        <f>AVERAGE('source-4c'!P2:'source-4c'!P101)</f>
        <v>0.69016081560012577</v>
      </c>
      <c r="Q2">
        <f>AVERAGE('source-4c'!Q2:'source-4c'!Q101)</f>
        <v>2.6667349544200194</v>
      </c>
      <c r="R2">
        <f>AVERAGE('source-4c'!R2:'source-4c'!R101)</f>
        <v>1.6362416496989536</v>
      </c>
      <c r="S2">
        <f>AVERAGE('source-4c'!S2:'source-4c'!S101)</f>
        <v>4.6946570850284477</v>
      </c>
      <c r="T2">
        <f>AVERAGE('source-4c'!T2:'source-4c'!T101)</f>
        <v>2.4538028905861271</v>
      </c>
      <c r="U2">
        <f>AVERAGE('source-4c'!U2:'source-4c'!U101)</f>
        <v>0.88766430357274151</v>
      </c>
    </row>
    <row r="3" spans="1:21" x14ac:dyDescent="0.3">
      <c r="A3" t="s">
        <v>41961</v>
      </c>
      <c r="B3">
        <f xml:space="preserve"> STDEV('source-4c'!B2:'source-4c'!B101)</f>
        <v>0.8664650166315373</v>
      </c>
      <c r="C3">
        <f xml:space="preserve"> STDEV('source-4c'!C2:'source-4c'!C101)</f>
        <v>2.7603008052594262</v>
      </c>
      <c r="D3">
        <f xml:space="preserve"> STDEV('source-4c'!D2:'source-4c'!D101)</f>
        <v>3.3991152461180723</v>
      </c>
      <c r="E3">
        <f xml:space="preserve"> STDEV('source-4c'!E2:'source-4c'!E101)</f>
        <v>1.471878273749341</v>
      </c>
      <c r="F3">
        <f xml:space="preserve"> STDEV('source-4c'!F2:'source-4c'!F101)</f>
        <v>2.4854676677613652</v>
      </c>
      <c r="G3">
        <f xml:space="preserve"> STDEV('source-4c'!G2:'source-4c'!G101)</f>
        <v>2.1440801998170027</v>
      </c>
      <c r="H3">
        <f xml:space="preserve"> STDEV('source-4c'!H2:'source-4c'!H101)</f>
        <v>2.7205798329420925</v>
      </c>
      <c r="I3">
        <f xml:space="preserve"> STDEV('source-4c'!I2:'source-4c'!I101)</f>
        <v>1.9538360971748321</v>
      </c>
      <c r="J3">
        <f xml:space="preserve"> STDEV('source-4c'!J2:'source-4c'!J101)</f>
        <v>2.8638847271268419</v>
      </c>
      <c r="K3">
        <f xml:space="preserve"> STDEV('source-4c'!K2:'source-4c'!K101)</f>
        <v>2.2620856274547809</v>
      </c>
      <c r="L3">
        <f xml:space="preserve"> STDEV('source-4c'!L2:'source-4c'!L101)</f>
        <v>2.1648937078106578</v>
      </c>
      <c r="M3">
        <f xml:space="preserve"> STDEV('source-4c'!M2:'source-4c'!M101)</f>
        <v>1.9916405782913025</v>
      </c>
      <c r="N3">
        <f xml:space="preserve"> STDEV('source-4c'!N2:'source-4c'!N101)</f>
        <v>1.2581388576771046</v>
      </c>
      <c r="O3">
        <f xml:space="preserve"> STDEV('source-4c'!O2:'source-4c'!O101)</f>
        <v>1.8576475962931531</v>
      </c>
      <c r="P3">
        <f xml:space="preserve"> STDEV('source-4c'!P2:'source-4c'!P101)</f>
        <v>0.60619095010401869</v>
      </c>
      <c r="Q3">
        <f xml:space="preserve"> STDEV('source-4c'!Q2:'source-4c'!Q101)</f>
        <v>1.5272700341770165</v>
      </c>
      <c r="R3">
        <f xml:space="preserve"> STDEV('source-4c'!R2:'source-4c'!R101)</f>
        <v>1.0105152193320994</v>
      </c>
      <c r="S3">
        <f xml:space="preserve"> STDEV('source-4c'!S2:'source-4c'!S101)</f>
        <v>1.9742755573099522</v>
      </c>
      <c r="T3">
        <f xml:space="preserve"> STDEV('source-4c'!T2:'source-4c'!T101)</f>
        <v>1.176416839593307</v>
      </c>
      <c r="U3">
        <f xml:space="preserve"> STDEV('source-4c'!U2:'source-4c'!U101)</f>
        <v>0.78591911249627866</v>
      </c>
    </row>
    <row r="4" spans="1:21" x14ac:dyDescent="0.3">
      <c r="B4" s="12"/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2794"/>
  <sheetViews>
    <sheetView workbookViewId="0">
      <selection activeCell="B2" sqref="B2"/>
    </sheetView>
  </sheetViews>
  <sheetFormatPr defaultColWidth="11.19921875" defaultRowHeight="15.6" x14ac:dyDescent="0.3"/>
  <sheetData>
    <row r="1" spans="1:2" ht="16.05" x14ac:dyDescent="0.3">
      <c r="A1" t="s">
        <v>41966</v>
      </c>
      <c r="B1" t="s">
        <v>41967</v>
      </c>
    </row>
    <row r="2" spans="1:2" ht="16.05" x14ac:dyDescent="0.3">
      <c r="A2">
        <v>2322254</v>
      </c>
      <c r="B2">
        <v>2322475</v>
      </c>
    </row>
    <row r="3" spans="1:2" ht="16.05" x14ac:dyDescent="0.3">
      <c r="A3">
        <v>149819</v>
      </c>
      <c r="B3">
        <v>150250</v>
      </c>
    </row>
    <row r="4" spans="1:2" ht="16.05" x14ac:dyDescent="0.3">
      <c r="A4">
        <v>1131244</v>
      </c>
      <c r="B4">
        <v>1130921</v>
      </c>
    </row>
    <row r="5" spans="1:2" ht="16.05" x14ac:dyDescent="0.3">
      <c r="A5">
        <v>94023</v>
      </c>
      <c r="B5">
        <v>93328</v>
      </c>
    </row>
    <row r="6" spans="1:2" ht="16.05" x14ac:dyDescent="0.3">
      <c r="A6">
        <v>181255</v>
      </c>
      <c r="B6">
        <v>180749</v>
      </c>
    </row>
    <row r="7" spans="1:2" ht="16.05" x14ac:dyDescent="0.3">
      <c r="A7">
        <v>643027</v>
      </c>
      <c r="B7">
        <v>644466</v>
      </c>
    </row>
    <row r="8" spans="1:2" ht="16.05" x14ac:dyDescent="0.3">
      <c r="A8">
        <v>1560233</v>
      </c>
      <c r="B8">
        <v>1561222</v>
      </c>
    </row>
    <row r="9" spans="1:2" ht="16.05" x14ac:dyDescent="0.3">
      <c r="A9">
        <v>2164616</v>
      </c>
      <c r="B9">
        <v>2163945</v>
      </c>
    </row>
    <row r="10" spans="1:2" ht="16.05" x14ac:dyDescent="0.3">
      <c r="A10">
        <v>937505</v>
      </c>
      <c r="B10">
        <v>937269</v>
      </c>
    </row>
    <row r="11" spans="1:2" ht="16.05" x14ac:dyDescent="0.3">
      <c r="A11">
        <v>1340514</v>
      </c>
      <c r="B11">
        <v>1340738</v>
      </c>
    </row>
    <row r="12" spans="1:2" ht="16.05" x14ac:dyDescent="0.3">
      <c r="A12">
        <v>790615</v>
      </c>
      <c r="B12">
        <v>789386</v>
      </c>
    </row>
    <row r="13" spans="1:2" ht="16.05" x14ac:dyDescent="0.3">
      <c r="A13">
        <v>377149</v>
      </c>
      <c r="B13">
        <v>377529</v>
      </c>
    </row>
    <row r="14" spans="1:2" ht="16.05" x14ac:dyDescent="0.3">
      <c r="A14">
        <v>1263340</v>
      </c>
      <c r="B14">
        <v>1264188</v>
      </c>
    </row>
    <row r="15" spans="1:2" ht="16.05" x14ac:dyDescent="0.3">
      <c r="A15">
        <v>1287751</v>
      </c>
      <c r="B15">
        <v>1288398</v>
      </c>
    </row>
    <row r="16" spans="1:2" ht="16.05" x14ac:dyDescent="0.3">
      <c r="A16">
        <v>1664629</v>
      </c>
      <c r="B16">
        <v>1663667</v>
      </c>
    </row>
    <row r="17" spans="1:2" ht="16.05" x14ac:dyDescent="0.3">
      <c r="A17">
        <v>1817793</v>
      </c>
      <c r="B17">
        <v>1817984</v>
      </c>
    </row>
    <row r="18" spans="1:2" ht="16.05" x14ac:dyDescent="0.3">
      <c r="A18">
        <v>706107</v>
      </c>
      <c r="B18">
        <v>705421</v>
      </c>
    </row>
    <row r="19" spans="1:2" ht="16.05" x14ac:dyDescent="0.3">
      <c r="A19">
        <v>277087</v>
      </c>
      <c r="B19">
        <v>276539</v>
      </c>
    </row>
    <row r="20" spans="1:2" ht="16.05" x14ac:dyDescent="0.3">
      <c r="A20">
        <v>362282</v>
      </c>
      <c r="B20">
        <v>362467</v>
      </c>
    </row>
    <row r="21" spans="1:2" ht="16.05" x14ac:dyDescent="0.3">
      <c r="A21">
        <v>1116468</v>
      </c>
      <c r="B21">
        <v>1116893</v>
      </c>
    </row>
    <row r="22" spans="1:2" x14ac:dyDescent="0.3">
      <c r="A22">
        <v>2171343</v>
      </c>
      <c r="B22">
        <v>2171552</v>
      </c>
    </row>
    <row r="23" spans="1:2" x14ac:dyDescent="0.3">
      <c r="A23">
        <v>120829</v>
      </c>
      <c r="B23">
        <v>121794</v>
      </c>
    </row>
    <row r="24" spans="1:2" x14ac:dyDescent="0.3">
      <c r="A24">
        <v>2308471</v>
      </c>
      <c r="B24">
        <v>2307140</v>
      </c>
    </row>
    <row r="25" spans="1:2" x14ac:dyDescent="0.3">
      <c r="A25">
        <v>11810</v>
      </c>
      <c r="B25">
        <v>12103</v>
      </c>
    </row>
    <row r="26" spans="1:2" x14ac:dyDescent="0.3">
      <c r="A26">
        <v>261805</v>
      </c>
      <c r="B26">
        <v>261572</v>
      </c>
    </row>
    <row r="27" spans="1:2" x14ac:dyDescent="0.3">
      <c r="A27">
        <v>64224</v>
      </c>
      <c r="B27">
        <v>63478</v>
      </c>
    </row>
    <row r="28" spans="1:2" x14ac:dyDescent="0.3">
      <c r="A28">
        <v>160925</v>
      </c>
      <c r="B28">
        <v>161848</v>
      </c>
    </row>
    <row r="29" spans="1:2" x14ac:dyDescent="0.3">
      <c r="A29">
        <v>1996597</v>
      </c>
      <c r="B29">
        <v>1997601</v>
      </c>
    </row>
    <row r="30" spans="1:2" x14ac:dyDescent="0.3">
      <c r="A30">
        <v>2180416</v>
      </c>
      <c r="B30">
        <v>2176904</v>
      </c>
    </row>
    <row r="31" spans="1:2" x14ac:dyDescent="0.3">
      <c r="A31">
        <v>184800</v>
      </c>
      <c r="B31">
        <v>185312</v>
      </c>
    </row>
    <row r="32" spans="1:2" x14ac:dyDescent="0.3">
      <c r="A32">
        <v>2390535</v>
      </c>
      <c r="B32">
        <v>2389207</v>
      </c>
    </row>
    <row r="33" spans="1:2" x14ac:dyDescent="0.3">
      <c r="A33">
        <v>1539185</v>
      </c>
      <c r="B33">
        <v>1538946</v>
      </c>
    </row>
    <row r="34" spans="1:2" x14ac:dyDescent="0.3">
      <c r="A34">
        <v>1129334</v>
      </c>
      <c r="B34">
        <v>1129128</v>
      </c>
    </row>
    <row r="35" spans="1:2" x14ac:dyDescent="0.3">
      <c r="A35">
        <v>487756</v>
      </c>
      <c r="B35">
        <v>487460</v>
      </c>
    </row>
    <row r="36" spans="1:2" x14ac:dyDescent="0.3">
      <c r="A36">
        <v>573748</v>
      </c>
      <c r="B36">
        <v>573500</v>
      </c>
    </row>
    <row r="37" spans="1:2" x14ac:dyDescent="0.3">
      <c r="A37">
        <v>577274</v>
      </c>
      <c r="B37">
        <v>576024</v>
      </c>
    </row>
    <row r="38" spans="1:2" x14ac:dyDescent="0.3">
      <c r="A38">
        <v>1111367</v>
      </c>
      <c r="B38">
        <v>1110993</v>
      </c>
    </row>
    <row r="39" spans="1:2" x14ac:dyDescent="0.3">
      <c r="A39">
        <v>737502</v>
      </c>
      <c r="B39">
        <v>738140</v>
      </c>
    </row>
    <row r="40" spans="1:2" x14ac:dyDescent="0.3">
      <c r="A40">
        <v>566635</v>
      </c>
      <c r="B40">
        <v>567459</v>
      </c>
    </row>
    <row r="41" spans="1:2" x14ac:dyDescent="0.3">
      <c r="A41">
        <v>998229</v>
      </c>
      <c r="B41">
        <v>999053</v>
      </c>
    </row>
    <row r="42" spans="1:2" x14ac:dyDescent="0.3">
      <c r="A42">
        <v>162567</v>
      </c>
      <c r="B42">
        <v>162821</v>
      </c>
    </row>
    <row r="43" spans="1:2" x14ac:dyDescent="0.3">
      <c r="A43">
        <v>1339008</v>
      </c>
      <c r="B43">
        <v>1339409</v>
      </c>
    </row>
    <row r="44" spans="1:2" x14ac:dyDescent="0.3">
      <c r="A44">
        <v>1707862</v>
      </c>
      <c r="B44">
        <v>1708422</v>
      </c>
    </row>
    <row r="45" spans="1:2" x14ac:dyDescent="0.3">
      <c r="A45">
        <v>146943</v>
      </c>
      <c r="B45">
        <v>147692</v>
      </c>
    </row>
    <row r="46" spans="1:2" x14ac:dyDescent="0.3">
      <c r="A46">
        <v>325797</v>
      </c>
      <c r="B46">
        <v>326099</v>
      </c>
    </row>
    <row r="47" spans="1:2" x14ac:dyDescent="0.3">
      <c r="A47">
        <v>2009141</v>
      </c>
      <c r="B47">
        <v>2009896</v>
      </c>
    </row>
    <row r="48" spans="1:2" x14ac:dyDescent="0.3">
      <c r="A48">
        <v>2393118</v>
      </c>
      <c r="B48">
        <v>2392576</v>
      </c>
    </row>
    <row r="49" spans="1:2" x14ac:dyDescent="0.3">
      <c r="A49">
        <v>374047</v>
      </c>
      <c r="B49">
        <v>372203</v>
      </c>
    </row>
    <row r="50" spans="1:2" x14ac:dyDescent="0.3">
      <c r="A50">
        <v>433363</v>
      </c>
      <c r="B50">
        <v>433818</v>
      </c>
    </row>
    <row r="51" spans="1:2" x14ac:dyDescent="0.3">
      <c r="A51">
        <v>1467834</v>
      </c>
      <c r="B51">
        <v>1468502</v>
      </c>
    </row>
    <row r="52" spans="1:2" x14ac:dyDescent="0.3">
      <c r="A52">
        <v>797388</v>
      </c>
      <c r="B52">
        <v>797669</v>
      </c>
    </row>
    <row r="53" spans="1:2" x14ac:dyDescent="0.3">
      <c r="A53">
        <v>1820480</v>
      </c>
      <c r="B53">
        <v>1819257</v>
      </c>
    </row>
    <row r="54" spans="1:2" x14ac:dyDescent="0.3">
      <c r="A54">
        <v>814982</v>
      </c>
      <c r="B54">
        <v>815587</v>
      </c>
    </row>
    <row r="55" spans="1:2" x14ac:dyDescent="0.3">
      <c r="A55">
        <v>174404</v>
      </c>
      <c r="B55">
        <v>174697</v>
      </c>
    </row>
    <row r="56" spans="1:2" x14ac:dyDescent="0.3">
      <c r="A56">
        <v>2294988</v>
      </c>
      <c r="B56">
        <v>2295758</v>
      </c>
    </row>
    <row r="57" spans="1:2" x14ac:dyDescent="0.3">
      <c r="A57">
        <v>750476</v>
      </c>
      <c r="B57">
        <v>750895</v>
      </c>
    </row>
    <row r="58" spans="1:2" x14ac:dyDescent="0.3">
      <c r="A58">
        <v>2076866</v>
      </c>
      <c r="B58">
        <v>2076633</v>
      </c>
    </row>
    <row r="59" spans="1:2" x14ac:dyDescent="0.3">
      <c r="A59">
        <v>1929956</v>
      </c>
      <c r="B59">
        <v>1928973</v>
      </c>
    </row>
    <row r="60" spans="1:2" x14ac:dyDescent="0.3">
      <c r="A60">
        <v>783851</v>
      </c>
      <c r="B60">
        <v>783207</v>
      </c>
    </row>
    <row r="61" spans="1:2" x14ac:dyDescent="0.3">
      <c r="A61">
        <v>1198446</v>
      </c>
      <c r="B61">
        <v>1197271</v>
      </c>
    </row>
    <row r="62" spans="1:2" x14ac:dyDescent="0.3">
      <c r="A62">
        <v>1595288</v>
      </c>
      <c r="B62">
        <v>1596370</v>
      </c>
    </row>
    <row r="63" spans="1:2" x14ac:dyDescent="0.3">
      <c r="A63">
        <v>1945024</v>
      </c>
      <c r="B63">
        <v>1945449</v>
      </c>
    </row>
    <row r="64" spans="1:2" x14ac:dyDescent="0.3">
      <c r="A64">
        <v>486841</v>
      </c>
      <c r="B64">
        <v>485687</v>
      </c>
    </row>
    <row r="65" spans="1:2" x14ac:dyDescent="0.3">
      <c r="A65">
        <v>784565</v>
      </c>
      <c r="B65">
        <v>784221</v>
      </c>
    </row>
    <row r="66" spans="1:2" x14ac:dyDescent="0.3">
      <c r="A66">
        <v>1063290</v>
      </c>
      <c r="B66">
        <v>1063589</v>
      </c>
    </row>
    <row r="67" spans="1:2" x14ac:dyDescent="0.3">
      <c r="A67">
        <v>617466</v>
      </c>
      <c r="B67">
        <v>617164</v>
      </c>
    </row>
    <row r="68" spans="1:2" x14ac:dyDescent="0.3">
      <c r="A68">
        <v>1208664</v>
      </c>
      <c r="B68">
        <v>1209209</v>
      </c>
    </row>
    <row r="69" spans="1:2" x14ac:dyDescent="0.3">
      <c r="A69">
        <v>2231298</v>
      </c>
      <c r="B69">
        <v>2231594</v>
      </c>
    </row>
    <row r="70" spans="1:2" x14ac:dyDescent="0.3">
      <c r="A70">
        <v>2119428</v>
      </c>
      <c r="B70">
        <v>2117971</v>
      </c>
    </row>
    <row r="71" spans="1:2" x14ac:dyDescent="0.3">
      <c r="A71">
        <v>1449038</v>
      </c>
      <c r="B71">
        <v>1449562</v>
      </c>
    </row>
    <row r="72" spans="1:2" x14ac:dyDescent="0.3">
      <c r="A72">
        <v>1469577</v>
      </c>
      <c r="B72">
        <v>1469744</v>
      </c>
    </row>
    <row r="73" spans="1:2" x14ac:dyDescent="0.3">
      <c r="A73">
        <v>290165</v>
      </c>
      <c r="B73">
        <v>289689</v>
      </c>
    </row>
    <row r="74" spans="1:2" x14ac:dyDescent="0.3">
      <c r="A74">
        <v>1666877</v>
      </c>
      <c r="B74">
        <v>1665498</v>
      </c>
    </row>
    <row r="75" spans="1:2" x14ac:dyDescent="0.3">
      <c r="A75">
        <v>1847272</v>
      </c>
      <c r="B75">
        <v>1848639</v>
      </c>
    </row>
    <row r="76" spans="1:2" x14ac:dyDescent="0.3">
      <c r="A76">
        <v>1021742</v>
      </c>
      <c r="B76">
        <v>1022293</v>
      </c>
    </row>
    <row r="77" spans="1:2" x14ac:dyDescent="0.3">
      <c r="A77">
        <v>1099471</v>
      </c>
      <c r="B77">
        <v>1100127</v>
      </c>
    </row>
    <row r="78" spans="1:2" x14ac:dyDescent="0.3">
      <c r="A78">
        <v>2297327</v>
      </c>
      <c r="B78">
        <v>2296716</v>
      </c>
    </row>
    <row r="79" spans="1:2" x14ac:dyDescent="0.3">
      <c r="A79">
        <v>2292467</v>
      </c>
      <c r="B79">
        <v>2292865</v>
      </c>
    </row>
    <row r="80" spans="1:2" x14ac:dyDescent="0.3">
      <c r="A80">
        <v>4780</v>
      </c>
      <c r="B80">
        <v>5151</v>
      </c>
    </row>
    <row r="81" spans="1:2" x14ac:dyDescent="0.3">
      <c r="A81">
        <v>27587</v>
      </c>
      <c r="B81">
        <v>27799</v>
      </c>
    </row>
    <row r="82" spans="1:2" x14ac:dyDescent="0.3">
      <c r="A82">
        <v>367569</v>
      </c>
      <c r="B82">
        <v>368147</v>
      </c>
    </row>
    <row r="83" spans="1:2" x14ac:dyDescent="0.3">
      <c r="A83">
        <v>2004895</v>
      </c>
      <c r="B83">
        <v>2004668</v>
      </c>
    </row>
    <row r="84" spans="1:2" x14ac:dyDescent="0.3">
      <c r="A84">
        <v>198621</v>
      </c>
      <c r="B84">
        <v>198421</v>
      </c>
    </row>
    <row r="85" spans="1:2" x14ac:dyDescent="0.3">
      <c r="A85">
        <v>890985</v>
      </c>
      <c r="B85">
        <v>891413</v>
      </c>
    </row>
    <row r="86" spans="1:2" x14ac:dyDescent="0.3">
      <c r="A86">
        <v>2173276</v>
      </c>
      <c r="B86">
        <v>2172854</v>
      </c>
    </row>
    <row r="87" spans="1:2" x14ac:dyDescent="0.3">
      <c r="A87">
        <v>1146014</v>
      </c>
      <c r="B87">
        <v>1146919</v>
      </c>
    </row>
    <row r="88" spans="1:2" x14ac:dyDescent="0.3">
      <c r="A88">
        <v>2091409</v>
      </c>
      <c r="B88">
        <v>2091930</v>
      </c>
    </row>
    <row r="89" spans="1:2" x14ac:dyDescent="0.3">
      <c r="A89">
        <v>2382262</v>
      </c>
      <c r="B89">
        <v>2380811</v>
      </c>
    </row>
    <row r="90" spans="1:2" x14ac:dyDescent="0.3">
      <c r="A90">
        <v>1818441</v>
      </c>
      <c r="B90">
        <v>1817962</v>
      </c>
    </row>
    <row r="91" spans="1:2" x14ac:dyDescent="0.3">
      <c r="A91">
        <v>724099</v>
      </c>
      <c r="B91">
        <v>723842</v>
      </c>
    </row>
    <row r="92" spans="1:2" x14ac:dyDescent="0.3">
      <c r="A92">
        <v>1556599</v>
      </c>
      <c r="B92">
        <v>1555592</v>
      </c>
    </row>
    <row r="93" spans="1:2" x14ac:dyDescent="0.3">
      <c r="A93">
        <v>1975739</v>
      </c>
      <c r="B93">
        <v>1974327</v>
      </c>
    </row>
    <row r="94" spans="1:2" x14ac:dyDescent="0.3">
      <c r="A94">
        <v>2353554</v>
      </c>
      <c r="B94">
        <v>2354819</v>
      </c>
    </row>
    <row r="95" spans="1:2" x14ac:dyDescent="0.3">
      <c r="A95">
        <v>2267726</v>
      </c>
      <c r="B95">
        <v>2266833</v>
      </c>
    </row>
    <row r="96" spans="1:2" x14ac:dyDescent="0.3">
      <c r="A96">
        <v>983525</v>
      </c>
      <c r="B96">
        <v>984373</v>
      </c>
    </row>
    <row r="97" spans="1:2" x14ac:dyDescent="0.3">
      <c r="A97">
        <v>2189347</v>
      </c>
      <c r="B97">
        <v>2189069</v>
      </c>
    </row>
    <row r="98" spans="1:2" x14ac:dyDescent="0.3">
      <c r="A98">
        <v>651580</v>
      </c>
      <c r="B98">
        <v>651023</v>
      </c>
    </row>
    <row r="99" spans="1:2" x14ac:dyDescent="0.3">
      <c r="A99">
        <v>6887</v>
      </c>
      <c r="B99">
        <v>7051</v>
      </c>
    </row>
    <row r="100" spans="1:2" x14ac:dyDescent="0.3">
      <c r="A100">
        <v>1972308</v>
      </c>
      <c r="B100">
        <v>1972787</v>
      </c>
    </row>
    <row r="101" spans="1:2" x14ac:dyDescent="0.3">
      <c r="A101">
        <v>428808</v>
      </c>
      <c r="B101">
        <v>430190</v>
      </c>
    </row>
    <row r="102" spans="1:2" x14ac:dyDescent="0.3">
      <c r="A102">
        <v>1642254</v>
      </c>
      <c r="B102">
        <v>1640923</v>
      </c>
    </row>
    <row r="103" spans="1:2" x14ac:dyDescent="0.3">
      <c r="A103">
        <v>1496400</v>
      </c>
      <c r="B103">
        <v>1498178</v>
      </c>
    </row>
    <row r="104" spans="1:2" x14ac:dyDescent="0.3">
      <c r="A104">
        <v>1506045</v>
      </c>
      <c r="B104">
        <v>1506653</v>
      </c>
    </row>
    <row r="105" spans="1:2" x14ac:dyDescent="0.3">
      <c r="A105">
        <v>480335</v>
      </c>
      <c r="B105">
        <v>480643</v>
      </c>
    </row>
    <row r="106" spans="1:2" x14ac:dyDescent="0.3">
      <c r="A106">
        <v>853405</v>
      </c>
      <c r="B106">
        <v>854313</v>
      </c>
    </row>
    <row r="107" spans="1:2" x14ac:dyDescent="0.3">
      <c r="A107">
        <v>129302</v>
      </c>
      <c r="B107">
        <v>129763</v>
      </c>
    </row>
    <row r="108" spans="1:2" x14ac:dyDescent="0.3">
      <c r="A108">
        <v>1991</v>
      </c>
      <c r="B108">
        <v>1239</v>
      </c>
    </row>
    <row r="109" spans="1:2" x14ac:dyDescent="0.3">
      <c r="A109">
        <v>1353268</v>
      </c>
      <c r="B109">
        <v>1353516</v>
      </c>
    </row>
    <row r="110" spans="1:2" x14ac:dyDescent="0.3">
      <c r="A110">
        <v>753533</v>
      </c>
      <c r="B110">
        <v>753727</v>
      </c>
    </row>
    <row r="111" spans="1:2" x14ac:dyDescent="0.3">
      <c r="A111">
        <v>124426</v>
      </c>
      <c r="B111">
        <v>123434</v>
      </c>
    </row>
    <row r="112" spans="1:2" x14ac:dyDescent="0.3">
      <c r="A112">
        <v>813612</v>
      </c>
      <c r="B112">
        <v>813391</v>
      </c>
    </row>
    <row r="113" spans="1:2" x14ac:dyDescent="0.3">
      <c r="A113">
        <v>1046405</v>
      </c>
      <c r="B113">
        <v>1045269</v>
      </c>
    </row>
    <row r="114" spans="1:2" x14ac:dyDescent="0.3">
      <c r="A114">
        <v>2242514</v>
      </c>
      <c r="B114">
        <v>2243734</v>
      </c>
    </row>
    <row r="115" spans="1:2" x14ac:dyDescent="0.3">
      <c r="A115">
        <v>680850</v>
      </c>
      <c r="B115">
        <v>680945</v>
      </c>
    </row>
    <row r="116" spans="1:2" x14ac:dyDescent="0.3">
      <c r="A116">
        <v>2271958</v>
      </c>
      <c r="B116">
        <v>2272875</v>
      </c>
    </row>
    <row r="117" spans="1:2" x14ac:dyDescent="0.3">
      <c r="A117">
        <v>1265618</v>
      </c>
      <c r="B117">
        <v>1267243</v>
      </c>
    </row>
    <row r="118" spans="1:2" x14ac:dyDescent="0.3">
      <c r="A118">
        <v>915035</v>
      </c>
      <c r="B118">
        <v>916327</v>
      </c>
    </row>
    <row r="119" spans="1:2" x14ac:dyDescent="0.3">
      <c r="A119">
        <v>1808018</v>
      </c>
      <c r="B119">
        <v>1807470</v>
      </c>
    </row>
    <row r="120" spans="1:2" x14ac:dyDescent="0.3">
      <c r="A120">
        <v>418987</v>
      </c>
      <c r="B120">
        <v>418280</v>
      </c>
    </row>
    <row r="121" spans="1:2" x14ac:dyDescent="0.3">
      <c r="A121">
        <v>491621</v>
      </c>
      <c r="B121">
        <v>492490</v>
      </c>
    </row>
    <row r="122" spans="1:2" x14ac:dyDescent="0.3">
      <c r="A122">
        <v>2062202</v>
      </c>
      <c r="B122">
        <v>2062056</v>
      </c>
    </row>
    <row r="123" spans="1:2" x14ac:dyDescent="0.3">
      <c r="A123">
        <v>2220795</v>
      </c>
      <c r="B123">
        <v>2220328</v>
      </c>
    </row>
    <row r="124" spans="1:2" x14ac:dyDescent="0.3">
      <c r="A124">
        <v>2081515</v>
      </c>
      <c r="B124">
        <v>2081057</v>
      </c>
    </row>
    <row r="125" spans="1:2" x14ac:dyDescent="0.3">
      <c r="A125">
        <v>432426</v>
      </c>
      <c r="B125">
        <v>432656</v>
      </c>
    </row>
    <row r="126" spans="1:2" x14ac:dyDescent="0.3">
      <c r="A126">
        <v>1736678</v>
      </c>
      <c r="B126">
        <v>1736520</v>
      </c>
    </row>
    <row r="127" spans="1:2" x14ac:dyDescent="0.3">
      <c r="A127">
        <v>1831027</v>
      </c>
      <c r="B127">
        <v>1831215</v>
      </c>
    </row>
    <row r="128" spans="1:2" x14ac:dyDescent="0.3">
      <c r="A128">
        <v>153196</v>
      </c>
      <c r="B128">
        <v>153047</v>
      </c>
    </row>
    <row r="129" spans="1:2" x14ac:dyDescent="0.3">
      <c r="A129">
        <v>1654603</v>
      </c>
      <c r="B129">
        <v>1653371</v>
      </c>
    </row>
    <row r="130" spans="1:2" x14ac:dyDescent="0.3">
      <c r="A130">
        <v>2265649</v>
      </c>
      <c r="B130">
        <v>2264183</v>
      </c>
    </row>
    <row r="131" spans="1:2" x14ac:dyDescent="0.3">
      <c r="A131">
        <v>1270676</v>
      </c>
      <c r="B131">
        <v>1270969</v>
      </c>
    </row>
    <row r="132" spans="1:2" x14ac:dyDescent="0.3">
      <c r="A132">
        <v>2395050</v>
      </c>
      <c r="B132">
        <v>2395952</v>
      </c>
    </row>
    <row r="133" spans="1:2" x14ac:dyDescent="0.3">
      <c r="A133">
        <v>1909064</v>
      </c>
      <c r="B133">
        <v>1909831</v>
      </c>
    </row>
    <row r="134" spans="1:2" x14ac:dyDescent="0.3">
      <c r="A134">
        <v>268473</v>
      </c>
      <c r="B134">
        <v>268814</v>
      </c>
    </row>
    <row r="135" spans="1:2" x14ac:dyDescent="0.3">
      <c r="A135">
        <v>2319921</v>
      </c>
      <c r="B135">
        <v>2319127</v>
      </c>
    </row>
    <row r="136" spans="1:2" x14ac:dyDescent="0.3">
      <c r="A136">
        <v>1631360</v>
      </c>
      <c r="B136">
        <v>1629648</v>
      </c>
    </row>
    <row r="137" spans="1:2" x14ac:dyDescent="0.3">
      <c r="A137">
        <v>1978207</v>
      </c>
      <c r="B137">
        <v>1979217</v>
      </c>
    </row>
    <row r="138" spans="1:2" x14ac:dyDescent="0.3">
      <c r="A138">
        <v>2250179</v>
      </c>
      <c r="B138">
        <v>2249175</v>
      </c>
    </row>
    <row r="139" spans="1:2" x14ac:dyDescent="0.3">
      <c r="A139">
        <v>1418444</v>
      </c>
      <c r="B139">
        <v>1419025</v>
      </c>
    </row>
    <row r="140" spans="1:2" x14ac:dyDescent="0.3">
      <c r="A140">
        <v>162088</v>
      </c>
      <c r="B140">
        <v>161864</v>
      </c>
    </row>
    <row r="141" spans="1:2" x14ac:dyDescent="0.3">
      <c r="A141">
        <v>1951886</v>
      </c>
      <c r="B141">
        <v>1951653</v>
      </c>
    </row>
    <row r="142" spans="1:2" x14ac:dyDescent="0.3">
      <c r="A142">
        <v>995943</v>
      </c>
      <c r="B142">
        <v>996794</v>
      </c>
    </row>
    <row r="143" spans="1:2" x14ac:dyDescent="0.3">
      <c r="A143">
        <v>1119063</v>
      </c>
      <c r="B143">
        <v>1120361</v>
      </c>
    </row>
    <row r="144" spans="1:2" x14ac:dyDescent="0.3">
      <c r="A144">
        <v>2202160</v>
      </c>
      <c r="B144">
        <v>2201339</v>
      </c>
    </row>
    <row r="145" spans="1:2" x14ac:dyDescent="0.3">
      <c r="A145">
        <v>1457520</v>
      </c>
      <c r="B145">
        <v>1456948</v>
      </c>
    </row>
    <row r="146" spans="1:2" x14ac:dyDescent="0.3">
      <c r="A146">
        <v>2213616</v>
      </c>
      <c r="B146">
        <v>2213050</v>
      </c>
    </row>
    <row r="147" spans="1:2" x14ac:dyDescent="0.3">
      <c r="A147">
        <v>1610467</v>
      </c>
      <c r="B147">
        <v>1611399</v>
      </c>
    </row>
    <row r="148" spans="1:2" x14ac:dyDescent="0.3">
      <c r="A148">
        <v>1274300</v>
      </c>
      <c r="B148">
        <v>1274947</v>
      </c>
    </row>
    <row r="149" spans="1:2" x14ac:dyDescent="0.3">
      <c r="A149">
        <v>867868</v>
      </c>
      <c r="B149">
        <v>868551</v>
      </c>
    </row>
    <row r="150" spans="1:2" x14ac:dyDescent="0.3">
      <c r="A150">
        <v>1603705</v>
      </c>
      <c r="B150">
        <v>1605060</v>
      </c>
    </row>
    <row r="151" spans="1:2" x14ac:dyDescent="0.3">
      <c r="A151">
        <v>270746</v>
      </c>
      <c r="B151">
        <v>270916</v>
      </c>
    </row>
    <row r="152" spans="1:2" x14ac:dyDescent="0.3">
      <c r="A152">
        <v>1074227</v>
      </c>
      <c r="B152">
        <v>1074421</v>
      </c>
    </row>
    <row r="153" spans="1:2" x14ac:dyDescent="0.3">
      <c r="A153">
        <v>250162</v>
      </c>
      <c r="B153">
        <v>249488</v>
      </c>
    </row>
    <row r="154" spans="1:2" x14ac:dyDescent="0.3">
      <c r="A154">
        <v>1834648</v>
      </c>
      <c r="B154">
        <v>1833812</v>
      </c>
    </row>
    <row r="155" spans="1:2" x14ac:dyDescent="0.3">
      <c r="A155">
        <v>2436012</v>
      </c>
      <c r="B155">
        <v>2435209</v>
      </c>
    </row>
    <row r="156" spans="1:2" x14ac:dyDescent="0.3">
      <c r="A156">
        <v>943067</v>
      </c>
      <c r="B156">
        <v>942171</v>
      </c>
    </row>
    <row r="157" spans="1:2" x14ac:dyDescent="0.3">
      <c r="A157">
        <v>374917</v>
      </c>
      <c r="B157">
        <v>374093</v>
      </c>
    </row>
    <row r="158" spans="1:2" x14ac:dyDescent="0.3">
      <c r="A158">
        <v>2326759</v>
      </c>
      <c r="B158">
        <v>2327190</v>
      </c>
    </row>
    <row r="159" spans="1:2" x14ac:dyDescent="0.3">
      <c r="A159">
        <v>2006587</v>
      </c>
      <c r="B159">
        <v>2006000</v>
      </c>
    </row>
    <row r="160" spans="1:2" x14ac:dyDescent="0.3">
      <c r="A160">
        <v>6533</v>
      </c>
      <c r="B160">
        <v>6715</v>
      </c>
    </row>
    <row r="161" spans="1:2" x14ac:dyDescent="0.3">
      <c r="A161">
        <v>133170</v>
      </c>
      <c r="B161">
        <v>134129</v>
      </c>
    </row>
    <row r="162" spans="1:2" x14ac:dyDescent="0.3">
      <c r="A162">
        <v>2153542</v>
      </c>
      <c r="B162">
        <v>2154825</v>
      </c>
    </row>
    <row r="163" spans="1:2" x14ac:dyDescent="0.3">
      <c r="A163">
        <v>2309175</v>
      </c>
      <c r="B163">
        <v>2308468</v>
      </c>
    </row>
    <row r="164" spans="1:2" x14ac:dyDescent="0.3">
      <c r="A164">
        <v>2237495</v>
      </c>
      <c r="B164">
        <v>2236767</v>
      </c>
    </row>
    <row r="165" spans="1:2" x14ac:dyDescent="0.3">
      <c r="A165">
        <v>74694</v>
      </c>
      <c r="B165">
        <v>73879</v>
      </c>
    </row>
    <row r="166" spans="1:2" x14ac:dyDescent="0.3">
      <c r="A166">
        <v>800609</v>
      </c>
      <c r="B166">
        <v>799992</v>
      </c>
    </row>
    <row r="167" spans="1:2" x14ac:dyDescent="0.3">
      <c r="A167">
        <v>889418</v>
      </c>
      <c r="B167">
        <v>889750</v>
      </c>
    </row>
    <row r="168" spans="1:2" x14ac:dyDescent="0.3">
      <c r="A168">
        <v>944610</v>
      </c>
      <c r="B168">
        <v>945353</v>
      </c>
    </row>
    <row r="169" spans="1:2" x14ac:dyDescent="0.3">
      <c r="A169">
        <v>1429352</v>
      </c>
      <c r="B169">
        <v>1427916</v>
      </c>
    </row>
    <row r="170" spans="1:2" x14ac:dyDescent="0.3">
      <c r="A170">
        <v>1621082</v>
      </c>
      <c r="B170">
        <v>1620990</v>
      </c>
    </row>
    <row r="171" spans="1:2" x14ac:dyDescent="0.3">
      <c r="A171">
        <v>1686589</v>
      </c>
      <c r="B171">
        <v>1687029</v>
      </c>
    </row>
    <row r="172" spans="1:2" x14ac:dyDescent="0.3">
      <c r="A172">
        <v>1705805</v>
      </c>
      <c r="B172">
        <v>1705578</v>
      </c>
    </row>
    <row r="173" spans="1:2" x14ac:dyDescent="0.3">
      <c r="A173">
        <v>1646486</v>
      </c>
      <c r="B173">
        <v>1646169</v>
      </c>
    </row>
    <row r="174" spans="1:2" x14ac:dyDescent="0.3">
      <c r="A174">
        <v>1003527</v>
      </c>
      <c r="B174">
        <v>1004066</v>
      </c>
    </row>
    <row r="175" spans="1:2" x14ac:dyDescent="0.3">
      <c r="A175">
        <v>117750</v>
      </c>
      <c r="B175">
        <v>116587</v>
      </c>
    </row>
    <row r="176" spans="1:2" x14ac:dyDescent="0.3">
      <c r="A176">
        <v>1179181</v>
      </c>
      <c r="B176">
        <v>1180020</v>
      </c>
    </row>
    <row r="177" spans="1:2" x14ac:dyDescent="0.3">
      <c r="A177">
        <v>2305839</v>
      </c>
      <c r="B177">
        <v>2304343</v>
      </c>
    </row>
    <row r="178" spans="1:2" x14ac:dyDescent="0.3">
      <c r="A178">
        <v>1703593</v>
      </c>
      <c r="B178">
        <v>1704498</v>
      </c>
    </row>
    <row r="179" spans="1:2" x14ac:dyDescent="0.3">
      <c r="A179">
        <v>954320</v>
      </c>
      <c r="B179">
        <v>954781</v>
      </c>
    </row>
    <row r="180" spans="1:2" x14ac:dyDescent="0.3">
      <c r="A180">
        <v>1662134</v>
      </c>
      <c r="B180">
        <v>1661526</v>
      </c>
    </row>
    <row r="181" spans="1:2" x14ac:dyDescent="0.3">
      <c r="A181">
        <v>1078791</v>
      </c>
      <c r="B181">
        <v>1079930</v>
      </c>
    </row>
    <row r="182" spans="1:2" x14ac:dyDescent="0.3">
      <c r="A182">
        <v>1153284</v>
      </c>
      <c r="B182">
        <v>1151176</v>
      </c>
    </row>
    <row r="183" spans="1:2" x14ac:dyDescent="0.3">
      <c r="A183">
        <v>637571</v>
      </c>
      <c r="B183">
        <v>637248</v>
      </c>
    </row>
    <row r="184" spans="1:2" x14ac:dyDescent="0.3">
      <c r="A184">
        <v>1688582</v>
      </c>
      <c r="B184">
        <v>1689061</v>
      </c>
    </row>
    <row r="185" spans="1:2" x14ac:dyDescent="0.3">
      <c r="A185">
        <v>150921</v>
      </c>
      <c r="B185">
        <v>152039</v>
      </c>
    </row>
    <row r="186" spans="1:2" x14ac:dyDescent="0.3">
      <c r="A186">
        <v>480643</v>
      </c>
      <c r="B186">
        <v>480942</v>
      </c>
    </row>
    <row r="187" spans="1:2" x14ac:dyDescent="0.3">
      <c r="A187">
        <v>1494447</v>
      </c>
      <c r="B187">
        <v>1494268</v>
      </c>
    </row>
    <row r="188" spans="1:2" x14ac:dyDescent="0.3">
      <c r="A188">
        <v>1314751</v>
      </c>
      <c r="B188">
        <v>1315713</v>
      </c>
    </row>
    <row r="189" spans="1:2" x14ac:dyDescent="0.3">
      <c r="A189">
        <v>2372960</v>
      </c>
      <c r="B189">
        <v>2373172</v>
      </c>
    </row>
    <row r="190" spans="1:2" x14ac:dyDescent="0.3">
      <c r="A190">
        <v>900615</v>
      </c>
      <c r="B190">
        <v>901106</v>
      </c>
    </row>
    <row r="191" spans="1:2" x14ac:dyDescent="0.3">
      <c r="A191">
        <v>1804715</v>
      </c>
      <c r="B191">
        <v>1804593</v>
      </c>
    </row>
    <row r="192" spans="1:2" x14ac:dyDescent="0.3">
      <c r="A192">
        <v>253950</v>
      </c>
      <c r="B192">
        <v>252994</v>
      </c>
    </row>
    <row r="193" spans="1:2" x14ac:dyDescent="0.3">
      <c r="A193">
        <v>411704</v>
      </c>
      <c r="B193">
        <v>412471</v>
      </c>
    </row>
    <row r="194" spans="1:2" x14ac:dyDescent="0.3">
      <c r="A194">
        <v>921460</v>
      </c>
      <c r="B194">
        <v>922503</v>
      </c>
    </row>
    <row r="195" spans="1:2" x14ac:dyDescent="0.3">
      <c r="A195">
        <v>1766595</v>
      </c>
      <c r="B195">
        <v>1765639</v>
      </c>
    </row>
    <row r="196" spans="1:2" x14ac:dyDescent="0.3">
      <c r="A196">
        <v>1979904</v>
      </c>
      <c r="B196">
        <v>1979212</v>
      </c>
    </row>
    <row r="197" spans="1:2" x14ac:dyDescent="0.3">
      <c r="A197">
        <v>376591</v>
      </c>
      <c r="B197">
        <v>375686</v>
      </c>
    </row>
    <row r="198" spans="1:2" x14ac:dyDescent="0.3">
      <c r="A198">
        <v>2372778</v>
      </c>
      <c r="B198">
        <v>2370808</v>
      </c>
    </row>
    <row r="199" spans="1:2" x14ac:dyDescent="0.3">
      <c r="A199">
        <v>974875</v>
      </c>
      <c r="B199">
        <v>974372</v>
      </c>
    </row>
    <row r="200" spans="1:2" x14ac:dyDescent="0.3">
      <c r="A200">
        <v>1251755</v>
      </c>
      <c r="B200">
        <v>1252129</v>
      </c>
    </row>
    <row r="201" spans="1:2" x14ac:dyDescent="0.3">
      <c r="A201">
        <v>1048245</v>
      </c>
      <c r="B201">
        <v>1048652</v>
      </c>
    </row>
    <row r="202" spans="1:2" x14ac:dyDescent="0.3">
      <c r="A202">
        <v>342063</v>
      </c>
      <c r="B202">
        <v>341551</v>
      </c>
    </row>
    <row r="203" spans="1:2" x14ac:dyDescent="0.3">
      <c r="A203">
        <v>723256</v>
      </c>
      <c r="B203">
        <v>722207</v>
      </c>
    </row>
    <row r="204" spans="1:2" x14ac:dyDescent="0.3">
      <c r="A204">
        <v>54132</v>
      </c>
      <c r="B204">
        <v>53155</v>
      </c>
    </row>
    <row r="205" spans="1:2" x14ac:dyDescent="0.3">
      <c r="A205">
        <v>86501</v>
      </c>
      <c r="B205">
        <v>87001</v>
      </c>
    </row>
    <row r="206" spans="1:2" x14ac:dyDescent="0.3">
      <c r="A206">
        <v>1067220</v>
      </c>
      <c r="B206">
        <v>1068254</v>
      </c>
    </row>
    <row r="207" spans="1:2" x14ac:dyDescent="0.3">
      <c r="A207">
        <v>103798</v>
      </c>
      <c r="B207">
        <v>101960</v>
      </c>
    </row>
    <row r="208" spans="1:2" x14ac:dyDescent="0.3">
      <c r="A208">
        <v>2279561</v>
      </c>
      <c r="B208">
        <v>2278257</v>
      </c>
    </row>
    <row r="209" spans="1:2" x14ac:dyDescent="0.3">
      <c r="A209">
        <v>2133376</v>
      </c>
      <c r="B209">
        <v>2133861</v>
      </c>
    </row>
    <row r="210" spans="1:2" x14ac:dyDescent="0.3">
      <c r="A210">
        <v>388067</v>
      </c>
      <c r="B210">
        <v>387585</v>
      </c>
    </row>
    <row r="211" spans="1:2" x14ac:dyDescent="0.3">
      <c r="A211">
        <v>1071990</v>
      </c>
      <c r="B211">
        <v>1071070</v>
      </c>
    </row>
    <row r="212" spans="1:2" x14ac:dyDescent="0.3">
      <c r="A212">
        <v>1049947</v>
      </c>
      <c r="B212">
        <v>1048853</v>
      </c>
    </row>
    <row r="213" spans="1:2" x14ac:dyDescent="0.3">
      <c r="A213">
        <v>2343525</v>
      </c>
      <c r="B213">
        <v>2345729</v>
      </c>
    </row>
    <row r="214" spans="1:2" x14ac:dyDescent="0.3">
      <c r="A214">
        <v>635684</v>
      </c>
      <c r="B214">
        <v>634992</v>
      </c>
    </row>
    <row r="215" spans="1:2" x14ac:dyDescent="0.3">
      <c r="A215">
        <v>996794</v>
      </c>
      <c r="B215">
        <v>997228</v>
      </c>
    </row>
    <row r="216" spans="1:2" x14ac:dyDescent="0.3">
      <c r="A216">
        <v>2199448</v>
      </c>
      <c r="B216">
        <v>2198237</v>
      </c>
    </row>
    <row r="217" spans="1:2" x14ac:dyDescent="0.3">
      <c r="A217">
        <v>875292</v>
      </c>
      <c r="B217">
        <v>875029</v>
      </c>
    </row>
    <row r="218" spans="1:2" x14ac:dyDescent="0.3">
      <c r="A218">
        <v>2034544</v>
      </c>
      <c r="B218">
        <v>2036445</v>
      </c>
    </row>
    <row r="219" spans="1:2" x14ac:dyDescent="0.3">
      <c r="A219">
        <v>226528</v>
      </c>
      <c r="B219">
        <v>226319</v>
      </c>
    </row>
    <row r="220" spans="1:2" x14ac:dyDescent="0.3">
      <c r="A220">
        <v>441618</v>
      </c>
      <c r="B220">
        <v>441797</v>
      </c>
    </row>
    <row r="221" spans="1:2" x14ac:dyDescent="0.3">
      <c r="A221">
        <v>555582</v>
      </c>
      <c r="B221">
        <v>554944</v>
      </c>
    </row>
    <row r="222" spans="1:2" x14ac:dyDescent="0.3">
      <c r="A222">
        <v>2071711</v>
      </c>
      <c r="B222">
        <v>2072349</v>
      </c>
    </row>
    <row r="223" spans="1:2" x14ac:dyDescent="0.3">
      <c r="A223">
        <v>2040</v>
      </c>
      <c r="B223">
        <v>1747</v>
      </c>
    </row>
    <row r="224" spans="1:2" x14ac:dyDescent="0.3">
      <c r="A224">
        <v>2170619</v>
      </c>
      <c r="B224">
        <v>2170942</v>
      </c>
    </row>
    <row r="225" spans="1:2" x14ac:dyDescent="0.3">
      <c r="A225">
        <v>310494</v>
      </c>
      <c r="B225">
        <v>309193</v>
      </c>
    </row>
    <row r="226" spans="1:2" x14ac:dyDescent="0.3">
      <c r="A226">
        <v>1030540</v>
      </c>
      <c r="B226">
        <v>1031874</v>
      </c>
    </row>
    <row r="227" spans="1:2" x14ac:dyDescent="0.3">
      <c r="A227">
        <v>1682904</v>
      </c>
      <c r="B227">
        <v>1683416</v>
      </c>
    </row>
    <row r="228" spans="1:2" x14ac:dyDescent="0.3">
      <c r="A228">
        <v>1418042</v>
      </c>
      <c r="B228">
        <v>1417512</v>
      </c>
    </row>
    <row r="229" spans="1:2" x14ac:dyDescent="0.3">
      <c r="A229">
        <v>1827095</v>
      </c>
      <c r="B229">
        <v>1827352</v>
      </c>
    </row>
    <row r="230" spans="1:2" x14ac:dyDescent="0.3">
      <c r="A230">
        <v>2044756</v>
      </c>
      <c r="B230">
        <v>2043647</v>
      </c>
    </row>
    <row r="231" spans="1:2" x14ac:dyDescent="0.3">
      <c r="A231">
        <v>65874</v>
      </c>
      <c r="B231">
        <v>66410</v>
      </c>
    </row>
    <row r="232" spans="1:2" x14ac:dyDescent="0.3">
      <c r="A232">
        <v>189957</v>
      </c>
      <c r="B232">
        <v>191111</v>
      </c>
    </row>
    <row r="233" spans="1:2" x14ac:dyDescent="0.3">
      <c r="A233">
        <v>413365</v>
      </c>
      <c r="B233">
        <v>413192</v>
      </c>
    </row>
    <row r="234" spans="1:2" x14ac:dyDescent="0.3">
      <c r="A234">
        <v>1376136</v>
      </c>
      <c r="B234">
        <v>1377689</v>
      </c>
    </row>
    <row r="235" spans="1:2" x14ac:dyDescent="0.3">
      <c r="A235">
        <v>1766927</v>
      </c>
      <c r="B235">
        <v>1767886</v>
      </c>
    </row>
    <row r="236" spans="1:2" x14ac:dyDescent="0.3">
      <c r="A236">
        <v>20094</v>
      </c>
      <c r="B236">
        <v>20414</v>
      </c>
    </row>
    <row r="237" spans="1:2" x14ac:dyDescent="0.3">
      <c r="A237">
        <v>2434</v>
      </c>
      <c r="B237">
        <v>2661</v>
      </c>
    </row>
    <row r="238" spans="1:2" x14ac:dyDescent="0.3">
      <c r="A238">
        <v>2315771</v>
      </c>
      <c r="B238">
        <v>2314557</v>
      </c>
    </row>
    <row r="239" spans="1:2" x14ac:dyDescent="0.3">
      <c r="A239">
        <v>1478622</v>
      </c>
      <c r="B239">
        <v>1477603</v>
      </c>
    </row>
    <row r="240" spans="1:2" x14ac:dyDescent="0.3">
      <c r="A240">
        <v>41644</v>
      </c>
      <c r="B240">
        <v>41198</v>
      </c>
    </row>
    <row r="241" spans="1:2" x14ac:dyDescent="0.3">
      <c r="A241">
        <v>200585</v>
      </c>
      <c r="B241">
        <v>199749</v>
      </c>
    </row>
    <row r="242" spans="1:2" x14ac:dyDescent="0.3">
      <c r="A242">
        <v>376859</v>
      </c>
      <c r="B242">
        <v>377152</v>
      </c>
    </row>
    <row r="243" spans="1:2" x14ac:dyDescent="0.3">
      <c r="A243">
        <v>1972193</v>
      </c>
      <c r="B243">
        <v>1972005</v>
      </c>
    </row>
    <row r="244" spans="1:2" x14ac:dyDescent="0.3">
      <c r="A244">
        <v>280788</v>
      </c>
      <c r="B244">
        <v>281210</v>
      </c>
    </row>
    <row r="245" spans="1:2" x14ac:dyDescent="0.3">
      <c r="A245">
        <v>1644488</v>
      </c>
      <c r="B245">
        <v>1644252</v>
      </c>
    </row>
    <row r="246" spans="1:2" x14ac:dyDescent="0.3">
      <c r="A246">
        <v>159260</v>
      </c>
      <c r="B246">
        <v>158562</v>
      </c>
    </row>
    <row r="247" spans="1:2" x14ac:dyDescent="0.3">
      <c r="A247">
        <v>718670</v>
      </c>
      <c r="B247">
        <v>718822</v>
      </c>
    </row>
    <row r="248" spans="1:2" x14ac:dyDescent="0.3">
      <c r="A248">
        <v>827087</v>
      </c>
      <c r="B248">
        <v>827983</v>
      </c>
    </row>
    <row r="249" spans="1:2" x14ac:dyDescent="0.3">
      <c r="A249">
        <v>1154431</v>
      </c>
      <c r="B249">
        <v>1153277</v>
      </c>
    </row>
    <row r="250" spans="1:2" x14ac:dyDescent="0.3">
      <c r="A250">
        <v>1866133</v>
      </c>
      <c r="B250">
        <v>1863713</v>
      </c>
    </row>
    <row r="251" spans="1:2" x14ac:dyDescent="0.3">
      <c r="A251">
        <v>1357208</v>
      </c>
      <c r="B251">
        <v>1356297</v>
      </c>
    </row>
    <row r="252" spans="1:2" x14ac:dyDescent="0.3">
      <c r="A252">
        <v>1617985</v>
      </c>
      <c r="B252">
        <v>1616573</v>
      </c>
    </row>
    <row r="253" spans="1:2" x14ac:dyDescent="0.3">
      <c r="A253">
        <v>386958</v>
      </c>
      <c r="B253">
        <v>385651</v>
      </c>
    </row>
    <row r="254" spans="1:2" x14ac:dyDescent="0.3">
      <c r="A254">
        <v>732674</v>
      </c>
      <c r="B254">
        <v>730947</v>
      </c>
    </row>
    <row r="255" spans="1:2" x14ac:dyDescent="0.3">
      <c r="A255">
        <v>1147609</v>
      </c>
      <c r="B255">
        <v>1147860</v>
      </c>
    </row>
    <row r="256" spans="1:2" x14ac:dyDescent="0.3">
      <c r="A256">
        <v>1331800</v>
      </c>
      <c r="B256">
        <v>1332096</v>
      </c>
    </row>
    <row r="257" spans="1:2" x14ac:dyDescent="0.3">
      <c r="A257">
        <v>2049879</v>
      </c>
      <c r="B257">
        <v>2049421</v>
      </c>
    </row>
    <row r="258" spans="1:2" x14ac:dyDescent="0.3">
      <c r="A258">
        <v>1105427</v>
      </c>
      <c r="B258">
        <v>1104399</v>
      </c>
    </row>
    <row r="259" spans="1:2" x14ac:dyDescent="0.3">
      <c r="A259">
        <v>1206605</v>
      </c>
      <c r="B259">
        <v>1207594</v>
      </c>
    </row>
    <row r="260" spans="1:2" x14ac:dyDescent="0.3">
      <c r="A260">
        <v>2105663</v>
      </c>
      <c r="B260">
        <v>2109262</v>
      </c>
    </row>
    <row r="261" spans="1:2" x14ac:dyDescent="0.3">
      <c r="A261">
        <v>1591676</v>
      </c>
      <c r="B261">
        <v>1591278</v>
      </c>
    </row>
    <row r="262" spans="1:2" x14ac:dyDescent="0.3">
      <c r="A262">
        <v>2194212</v>
      </c>
      <c r="B262">
        <v>2193568</v>
      </c>
    </row>
    <row r="263" spans="1:2" x14ac:dyDescent="0.3">
      <c r="A263">
        <v>19853</v>
      </c>
      <c r="B263">
        <v>19635</v>
      </c>
    </row>
    <row r="264" spans="1:2" x14ac:dyDescent="0.3">
      <c r="A264">
        <v>1394063</v>
      </c>
      <c r="B264">
        <v>1394755</v>
      </c>
    </row>
    <row r="265" spans="1:2" x14ac:dyDescent="0.3">
      <c r="A265">
        <v>196553</v>
      </c>
      <c r="B265">
        <v>197011</v>
      </c>
    </row>
    <row r="266" spans="1:2" x14ac:dyDescent="0.3">
      <c r="A266">
        <v>742112</v>
      </c>
      <c r="B266">
        <v>742924</v>
      </c>
    </row>
    <row r="267" spans="1:2" x14ac:dyDescent="0.3">
      <c r="A267">
        <v>1356223</v>
      </c>
      <c r="B267">
        <v>1355258</v>
      </c>
    </row>
    <row r="268" spans="1:2" x14ac:dyDescent="0.3">
      <c r="A268">
        <v>1042863</v>
      </c>
      <c r="B268">
        <v>1044290</v>
      </c>
    </row>
    <row r="269" spans="1:2" x14ac:dyDescent="0.3">
      <c r="A269">
        <v>1143970</v>
      </c>
      <c r="B269">
        <v>1142594</v>
      </c>
    </row>
    <row r="270" spans="1:2" x14ac:dyDescent="0.3">
      <c r="A270">
        <v>1085148</v>
      </c>
      <c r="B270">
        <v>1084966</v>
      </c>
    </row>
    <row r="271" spans="1:2" x14ac:dyDescent="0.3">
      <c r="A271">
        <v>489439</v>
      </c>
      <c r="B271">
        <v>489116</v>
      </c>
    </row>
    <row r="272" spans="1:2" x14ac:dyDescent="0.3">
      <c r="A272">
        <v>1067203</v>
      </c>
      <c r="B272">
        <v>1066268</v>
      </c>
    </row>
    <row r="273" spans="1:2" x14ac:dyDescent="0.3">
      <c r="A273">
        <v>423566</v>
      </c>
      <c r="B273">
        <v>424909</v>
      </c>
    </row>
    <row r="274" spans="1:2" x14ac:dyDescent="0.3">
      <c r="A274">
        <v>2368034</v>
      </c>
      <c r="B274">
        <v>2369089</v>
      </c>
    </row>
    <row r="275" spans="1:2" x14ac:dyDescent="0.3">
      <c r="A275">
        <v>949724</v>
      </c>
      <c r="B275">
        <v>949653</v>
      </c>
    </row>
    <row r="276" spans="1:2" x14ac:dyDescent="0.3">
      <c r="A276">
        <v>1843964</v>
      </c>
      <c r="B276">
        <v>1844497</v>
      </c>
    </row>
    <row r="277" spans="1:2" x14ac:dyDescent="0.3">
      <c r="A277">
        <v>1892566</v>
      </c>
      <c r="B277">
        <v>1892135</v>
      </c>
    </row>
    <row r="278" spans="1:2" x14ac:dyDescent="0.3">
      <c r="A278">
        <v>2292933</v>
      </c>
      <c r="B278">
        <v>2293481</v>
      </c>
    </row>
    <row r="279" spans="1:2" x14ac:dyDescent="0.3">
      <c r="A279">
        <v>1511638</v>
      </c>
      <c r="B279">
        <v>1511468</v>
      </c>
    </row>
    <row r="280" spans="1:2" x14ac:dyDescent="0.3">
      <c r="A280">
        <v>1752484</v>
      </c>
      <c r="B280">
        <v>1751879</v>
      </c>
    </row>
    <row r="281" spans="1:2" x14ac:dyDescent="0.3">
      <c r="A281">
        <v>696962</v>
      </c>
      <c r="B281">
        <v>696234</v>
      </c>
    </row>
    <row r="282" spans="1:2" x14ac:dyDescent="0.3">
      <c r="A282">
        <v>1982597</v>
      </c>
      <c r="B282">
        <v>1981182</v>
      </c>
    </row>
    <row r="283" spans="1:2" x14ac:dyDescent="0.3">
      <c r="A283">
        <v>1600850</v>
      </c>
      <c r="B283">
        <v>1603030</v>
      </c>
    </row>
    <row r="284" spans="1:2" x14ac:dyDescent="0.3">
      <c r="A284">
        <v>670683</v>
      </c>
      <c r="B284">
        <v>671237</v>
      </c>
    </row>
    <row r="285" spans="1:2" x14ac:dyDescent="0.3">
      <c r="A285">
        <v>1550600</v>
      </c>
      <c r="B285">
        <v>1549845</v>
      </c>
    </row>
    <row r="286" spans="1:2" x14ac:dyDescent="0.3">
      <c r="A286">
        <v>604879</v>
      </c>
      <c r="B286">
        <v>603269</v>
      </c>
    </row>
    <row r="287" spans="1:2" x14ac:dyDescent="0.3">
      <c r="A287">
        <v>274079</v>
      </c>
      <c r="B287">
        <v>273360</v>
      </c>
    </row>
    <row r="288" spans="1:2" x14ac:dyDescent="0.3">
      <c r="A288">
        <v>2040414</v>
      </c>
      <c r="B288">
        <v>2040319</v>
      </c>
    </row>
    <row r="289" spans="1:2" x14ac:dyDescent="0.3">
      <c r="A289">
        <v>515425</v>
      </c>
      <c r="B289">
        <v>515649</v>
      </c>
    </row>
    <row r="290" spans="1:2" x14ac:dyDescent="0.3">
      <c r="A290">
        <v>438099</v>
      </c>
      <c r="B290">
        <v>438485</v>
      </c>
    </row>
    <row r="291" spans="1:2" x14ac:dyDescent="0.3">
      <c r="A291">
        <v>835057</v>
      </c>
      <c r="B291">
        <v>835365</v>
      </c>
    </row>
    <row r="292" spans="1:2" x14ac:dyDescent="0.3">
      <c r="A292">
        <v>1714698</v>
      </c>
      <c r="B292">
        <v>1712752</v>
      </c>
    </row>
    <row r="293" spans="1:2" x14ac:dyDescent="0.3">
      <c r="A293">
        <v>737382</v>
      </c>
      <c r="B293">
        <v>736717</v>
      </c>
    </row>
    <row r="294" spans="1:2" x14ac:dyDescent="0.3">
      <c r="A294">
        <v>565044</v>
      </c>
      <c r="B294">
        <v>564757</v>
      </c>
    </row>
    <row r="295" spans="1:2" x14ac:dyDescent="0.3">
      <c r="A295">
        <v>2375103</v>
      </c>
      <c r="B295">
        <v>2374774</v>
      </c>
    </row>
    <row r="296" spans="1:2" x14ac:dyDescent="0.3">
      <c r="A296">
        <v>1303792</v>
      </c>
      <c r="B296">
        <v>1303529</v>
      </c>
    </row>
    <row r="297" spans="1:2" x14ac:dyDescent="0.3">
      <c r="A297">
        <v>935563</v>
      </c>
      <c r="B297">
        <v>935336</v>
      </c>
    </row>
    <row r="298" spans="1:2" x14ac:dyDescent="0.3">
      <c r="A298">
        <v>1523397</v>
      </c>
      <c r="B298">
        <v>1525604</v>
      </c>
    </row>
    <row r="299" spans="1:2" x14ac:dyDescent="0.3">
      <c r="A299">
        <v>235092</v>
      </c>
      <c r="B299">
        <v>234046</v>
      </c>
    </row>
    <row r="300" spans="1:2" x14ac:dyDescent="0.3">
      <c r="A300">
        <v>2231233</v>
      </c>
      <c r="B300">
        <v>2230370</v>
      </c>
    </row>
    <row r="301" spans="1:2" x14ac:dyDescent="0.3">
      <c r="A301">
        <v>441521</v>
      </c>
      <c r="B301">
        <v>441027</v>
      </c>
    </row>
    <row r="302" spans="1:2" x14ac:dyDescent="0.3">
      <c r="A302">
        <v>51089</v>
      </c>
      <c r="B302">
        <v>50400</v>
      </c>
    </row>
    <row r="303" spans="1:2" x14ac:dyDescent="0.3">
      <c r="A303">
        <v>562240</v>
      </c>
      <c r="B303">
        <v>562998</v>
      </c>
    </row>
    <row r="304" spans="1:2" x14ac:dyDescent="0.3">
      <c r="A304">
        <v>901599</v>
      </c>
      <c r="B304">
        <v>902699</v>
      </c>
    </row>
    <row r="305" spans="1:2" x14ac:dyDescent="0.3">
      <c r="A305">
        <v>2366070</v>
      </c>
      <c r="B305">
        <v>2365699</v>
      </c>
    </row>
    <row r="306" spans="1:2" x14ac:dyDescent="0.3">
      <c r="A306">
        <v>1103819</v>
      </c>
      <c r="B306">
        <v>1103199</v>
      </c>
    </row>
    <row r="307" spans="1:2" x14ac:dyDescent="0.3">
      <c r="A307">
        <v>2009893</v>
      </c>
      <c r="B307">
        <v>2011002</v>
      </c>
    </row>
    <row r="308" spans="1:2" x14ac:dyDescent="0.3">
      <c r="A308">
        <v>1483912</v>
      </c>
      <c r="B308">
        <v>1482062</v>
      </c>
    </row>
    <row r="309" spans="1:2" x14ac:dyDescent="0.3">
      <c r="A309">
        <v>1971953</v>
      </c>
      <c r="B309">
        <v>1971792</v>
      </c>
    </row>
    <row r="310" spans="1:2" x14ac:dyDescent="0.3">
      <c r="A310">
        <v>1332593</v>
      </c>
      <c r="B310">
        <v>1333159</v>
      </c>
    </row>
    <row r="311" spans="1:2" x14ac:dyDescent="0.3">
      <c r="A311">
        <v>1800368</v>
      </c>
      <c r="B311">
        <v>1799343</v>
      </c>
    </row>
    <row r="312" spans="1:2" x14ac:dyDescent="0.3">
      <c r="A312">
        <v>811015</v>
      </c>
      <c r="B312">
        <v>811509</v>
      </c>
    </row>
    <row r="313" spans="1:2" x14ac:dyDescent="0.3">
      <c r="A313">
        <v>1485333</v>
      </c>
      <c r="B313">
        <v>1483903</v>
      </c>
    </row>
    <row r="314" spans="1:2" x14ac:dyDescent="0.3">
      <c r="A314">
        <v>1268984</v>
      </c>
      <c r="B314">
        <v>1270105</v>
      </c>
    </row>
    <row r="315" spans="1:2" x14ac:dyDescent="0.3">
      <c r="A315">
        <v>717440</v>
      </c>
      <c r="B315">
        <v>717934</v>
      </c>
    </row>
    <row r="316" spans="1:2" x14ac:dyDescent="0.3">
      <c r="A316">
        <v>1926239</v>
      </c>
      <c r="B316">
        <v>1925457</v>
      </c>
    </row>
    <row r="317" spans="1:2" x14ac:dyDescent="0.3">
      <c r="A317">
        <v>314227</v>
      </c>
      <c r="B317">
        <v>313655</v>
      </c>
    </row>
    <row r="318" spans="1:2" x14ac:dyDescent="0.3">
      <c r="A318">
        <v>2051826</v>
      </c>
      <c r="B318">
        <v>2051266</v>
      </c>
    </row>
    <row r="319" spans="1:2" x14ac:dyDescent="0.3">
      <c r="A319">
        <v>396033</v>
      </c>
      <c r="B319">
        <v>396686</v>
      </c>
    </row>
    <row r="320" spans="1:2" x14ac:dyDescent="0.3">
      <c r="A320">
        <v>1492125</v>
      </c>
      <c r="B320">
        <v>1491271</v>
      </c>
    </row>
    <row r="321" spans="1:2" x14ac:dyDescent="0.3">
      <c r="A321">
        <v>2143536</v>
      </c>
      <c r="B321">
        <v>2144135</v>
      </c>
    </row>
    <row r="322" spans="1:2" x14ac:dyDescent="0.3">
      <c r="A322">
        <v>2423711</v>
      </c>
      <c r="B322">
        <v>2423872</v>
      </c>
    </row>
    <row r="323" spans="1:2" x14ac:dyDescent="0.3">
      <c r="A323">
        <v>1663670</v>
      </c>
      <c r="B323">
        <v>1662942</v>
      </c>
    </row>
    <row r="324" spans="1:2" x14ac:dyDescent="0.3">
      <c r="A324">
        <v>16145</v>
      </c>
      <c r="B324">
        <v>19255</v>
      </c>
    </row>
    <row r="325" spans="1:2" x14ac:dyDescent="0.3">
      <c r="A325">
        <v>1934324</v>
      </c>
      <c r="B325">
        <v>1933923</v>
      </c>
    </row>
    <row r="326" spans="1:2" x14ac:dyDescent="0.3">
      <c r="A326">
        <v>985229</v>
      </c>
      <c r="B326">
        <v>985504</v>
      </c>
    </row>
    <row r="327" spans="1:2" x14ac:dyDescent="0.3">
      <c r="A327">
        <v>1813090</v>
      </c>
      <c r="B327">
        <v>1813353</v>
      </c>
    </row>
    <row r="328" spans="1:2" x14ac:dyDescent="0.3">
      <c r="A328">
        <v>1681655</v>
      </c>
      <c r="B328">
        <v>1682413</v>
      </c>
    </row>
    <row r="329" spans="1:2" x14ac:dyDescent="0.3">
      <c r="A329">
        <v>1797138</v>
      </c>
      <c r="B329">
        <v>1795870</v>
      </c>
    </row>
    <row r="330" spans="1:2" x14ac:dyDescent="0.3">
      <c r="A330">
        <v>2424477</v>
      </c>
      <c r="B330">
        <v>2424830</v>
      </c>
    </row>
    <row r="331" spans="1:2" x14ac:dyDescent="0.3">
      <c r="A331">
        <v>2132355</v>
      </c>
      <c r="B331">
        <v>2132648</v>
      </c>
    </row>
    <row r="332" spans="1:2" x14ac:dyDescent="0.3">
      <c r="A332">
        <v>2407958</v>
      </c>
      <c r="B332">
        <v>2407170</v>
      </c>
    </row>
    <row r="333" spans="1:2" x14ac:dyDescent="0.3">
      <c r="A333">
        <v>1082526</v>
      </c>
      <c r="B333">
        <v>1081522</v>
      </c>
    </row>
    <row r="334" spans="1:2" x14ac:dyDescent="0.3">
      <c r="A334">
        <v>1311291</v>
      </c>
      <c r="B334">
        <v>1310686</v>
      </c>
    </row>
    <row r="335" spans="1:2" x14ac:dyDescent="0.3">
      <c r="A335">
        <v>104585</v>
      </c>
      <c r="B335">
        <v>103791</v>
      </c>
    </row>
    <row r="336" spans="1:2" x14ac:dyDescent="0.3">
      <c r="A336">
        <v>778453</v>
      </c>
      <c r="B336">
        <v>780369</v>
      </c>
    </row>
    <row r="337" spans="1:2" x14ac:dyDescent="0.3">
      <c r="A337">
        <v>1200794</v>
      </c>
      <c r="B337">
        <v>1199697</v>
      </c>
    </row>
    <row r="338" spans="1:2" x14ac:dyDescent="0.3">
      <c r="A338">
        <v>2055143</v>
      </c>
      <c r="B338">
        <v>2056159</v>
      </c>
    </row>
    <row r="339" spans="1:2" x14ac:dyDescent="0.3">
      <c r="A339">
        <v>1085756</v>
      </c>
      <c r="B339">
        <v>1085604</v>
      </c>
    </row>
    <row r="340" spans="1:2" x14ac:dyDescent="0.3">
      <c r="A340">
        <v>679618</v>
      </c>
      <c r="B340">
        <v>678551</v>
      </c>
    </row>
    <row r="341" spans="1:2" x14ac:dyDescent="0.3">
      <c r="A341">
        <v>1939820</v>
      </c>
      <c r="B341">
        <v>1938417</v>
      </c>
    </row>
    <row r="342" spans="1:2" x14ac:dyDescent="0.3">
      <c r="A342">
        <v>1313541</v>
      </c>
      <c r="B342">
        <v>1314434</v>
      </c>
    </row>
    <row r="343" spans="1:2" x14ac:dyDescent="0.3">
      <c r="A343">
        <v>1302302</v>
      </c>
      <c r="B343">
        <v>1300953</v>
      </c>
    </row>
    <row r="344" spans="1:2" x14ac:dyDescent="0.3">
      <c r="A344">
        <v>1131522</v>
      </c>
      <c r="B344">
        <v>1131220</v>
      </c>
    </row>
    <row r="345" spans="1:2" x14ac:dyDescent="0.3">
      <c r="A345">
        <v>2226222</v>
      </c>
      <c r="B345">
        <v>2226812</v>
      </c>
    </row>
    <row r="346" spans="1:2" x14ac:dyDescent="0.3">
      <c r="A346">
        <v>641442</v>
      </c>
      <c r="B346">
        <v>641561</v>
      </c>
    </row>
    <row r="347" spans="1:2" x14ac:dyDescent="0.3">
      <c r="A347">
        <v>2400903</v>
      </c>
      <c r="B347">
        <v>2400433</v>
      </c>
    </row>
    <row r="348" spans="1:2" x14ac:dyDescent="0.3">
      <c r="A348">
        <v>1516063</v>
      </c>
      <c r="B348">
        <v>1517556</v>
      </c>
    </row>
    <row r="349" spans="1:2" x14ac:dyDescent="0.3">
      <c r="A349">
        <v>1328826</v>
      </c>
      <c r="B349">
        <v>1328221</v>
      </c>
    </row>
    <row r="350" spans="1:2" x14ac:dyDescent="0.3">
      <c r="A350">
        <v>1830194</v>
      </c>
      <c r="B350">
        <v>1830376</v>
      </c>
    </row>
    <row r="351" spans="1:2" x14ac:dyDescent="0.3">
      <c r="A351">
        <v>650529</v>
      </c>
      <c r="B351">
        <v>651026</v>
      </c>
    </row>
    <row r="352" spans="1:2" x14ac:dyDescent="0.3">
      <c r="A352">
        <v>1904071</v>
      </c>
      <c r="B352">
        <v>1903304</v>
      </c>
    </row>
    <row r="353" spans="1:2" x14ac:dyDescent="0.3">
      <c r="A353">
        <v>1092775</v>
      </c>
      <c r="B353">
        <v>1091822</v>
      </c>
    </row>
    <row r="354" spans="1:2" x14ac:dyDescent="0.3">
      <c r="A354">
        <v>1872112</v>
      </c>
      <c r="B354">
        <v>1871432</v>
      </c>
    </row>
    <row r="355" spans="1:2" x14ac:dyDescent="0.3">
      <c r="A355">
        <v>888975</v>
      </c>
      <c r="B355">
        <v>889421</v>
      </c>
    </row>
    <row r="356" spans="1:2" x14ac:dyDescent="0.3">
      <c r="A356">
        <v>1104402</v>
      </c>
      <c r="B356">
        <v>1103812</v>
      </c>
    </row>
    <row r="357" spans="1:2" x14ac:dyDescent="0.3">
      <c r="A357">
        <v>582005</v>
      </c>
      <c r="B357">
        <v>582226</v>
      </c>
    </row>
    <row r="358" spans="1:2" x14ac:dyDescent="0.3">
      <c r="A358">
        <v>782309</v>
      </c>
      <c r="B358">
        <v>781662</v>
      </c>
    </row>
    <row r="359" spans="1:2" x14ac:dyDescent="0.3">
      <c r="A359">
        <v>1688165</v>
      </c>
      <c r="B359">
        <v>1687860</v>
      </c>
    </row>
    <row r="360" spans="1:2" x14ac:dyDescent="0.3">
      <c r="A360">
        <v>1845769</v>
      </c>
      <c r="B360">
        <v>1844534</v>
      </c>
    </row>
    <row r="361" spans="1:2" x14ac:dyDescent="0.3">
      <c r="A361">
        <v>384544</v>
      </c>
      <c r="B361">
        <v>384966</v>
      </c>
    </row>
    <row r="362" spans="1:2" x14ac:dyDescent="0.3">
      <c r="A362">
        <v>1262735</v>
      </c>
      <c r="B362">
        <v>1263163</v>
      </c>
    </row>
    <row r="363" spans="1:2" x14ac:dyDescent="0.3">
      <c r="A363">
        <v>1779566</v>
      </c>
      <c r="B363">
        <v>1779033</v>
      </c>
    </row>
    <row r="364" spans="1:2" x14ac:dyDescent="0.3">
      <c r="A364">
        <v>1940996</v>
      </c>
      <c r="B364">
        <v>1940718</v>
      </c>
    </row>
    <row r="365" spans="1:2" x14ac:dyDescent="0.3">
      <c r="A365">
        <v>2269696</v>
      </c>
      <c r="B365">
        <v>2270505</v>
      </c>
    </row>
    <row r="366" spans="1:2" x14ac:dyDescent="0.3">
      <c r="A366">
        <v>1590950</v>
      </c>
      <c r="B366">
        <v>1589637</v>
      </c>
    </row>
    <row r="367" spans="1:2" x14ac:dyDescent="0.3">
      <c r="A367">
        <v>221577</v>
      </c>
      <c r="B367">
        <v>220180</v>
      </c>
    </row>
    <row r="368" spans="1:2" x14ac:dyDescent="0.3">
      <c r="A368">
        <v>1366652</v>
      </c>
      <c r="B368">
        <v>1366888</v>
      </c>
    </row>
    <row r="369" spans="1:2" x14ac:dyDescent="0.3">
      <c r="A369">
        <v>492480</v>
      </c>
      <c r="B369">
        <v>493235</v>
      </c>
    </row>
    <row r="370" spans="1:2" x14ac:dyDescent="0.3">
      <c r="A370">
        <v>2256319</v>
      </c>
      <c r="B370">
        <v>2256071</v>
      </c>
    </row>
    <row r="371" spans="1:2" x14ac:dyDescent="0.3">
      <c r="A371">
        <v>108810</v>
      </c>
      <c r="B371">
        <v>108034</v>
      </c>
    </row>
    <row r="372" spans="1:2" x14ac:dyDescent="0.3">
      <c r="A372">
        <v>468731</v>
      </c>
      <c r="B372">
        <v>468967</v>
      </c>
    </row>
    <row r="373" spans="1:2" x14ac:dyDescent="0.3">
      <c r="A373">
        <v>2169583</v>
      </c>
      <c r="B373">
        <v>2169203</v>
      </c>
    </row>
    <row r="374" spans="1:2" x14ac:dyDescent="0.3">
      <c r="A374">
        <v>1880880</v>
      </c>
      <c r="B374">
        <v>1880689</v>
      </c>
    </row>
    <row r="375" spans="1:2" x14ac:dyDescent="0.3">
      <c r="A375">
        <v>1938159</v>
      </c>
      <c r="B375">
        <v>1937626</v>
      </c>
    </row>
    <row r="376" spans="1:2" x14ac:dyDescent="0.3">
      <c r="A376">
        <v>2224983</v>
      </c>
      <c r="B376">
        <v>2225123</v>
      </c>
    </row>
    <row r="377" spans="1:2" x14ac:dyDescent="0.3">
      <c r="A377">
        <v>1533179</v>
      </c>
      <c r="B377">
        <v>1534018</v>
      </c>
    </row>
    <row r="378" spans="1:2" x14ac:dyDescent="0.3">
      <c r="A378">
        <v>597239</v>
      </c>
      <c r="B378">
        <v>597565</v>
      </c>
    </row>
    <row r="379" spans="1:2" x14ac:dyDescent="0.3">
      <c r="A379">
        <v>1707749</v>
      </c>
      <c r="B379">
        <v>1706967</v>
      </c>
    </row>
    <row r="380" spans="1:2" x14ac:dyDescent="0.3">
      <c r="A380">
        <v>2126053</v>
      </c>
      <c r="B380">
        <v>2126784</v>
      </c>
    </row>
    <row r="381" spans="1:2" x14ac:dyDescent="0.3">
      <c r="A381">
        <v>2399639</v>
      </c>
      <c r="B381">
        <v>2397168</v>
      </c>
    </row>
    <row r="382" spans="1:2" x14ac:dyDescent="0.3">
      <c r="A382">
        <v>463709</v>
      </c>
      <c r="B382">
        <v>464008</v>
      </c>
    </row>
    <row r="383" spans="1:2" x14ac:dyDescent="0.3">
      <c r="A383">
        <v>814929</v>
      </c>
      <c r="B383">
        <v>814549</v>
      </c>
    </row>
    <row r="384" spans="1:2" x14ac:dyDescent="0.3">
      <c r="A384">
        <v>542637</v>
      </c>
      <c r="B384">
        <v>543203</v>
      </c>
    </row>
    <row r="385" spans="1:2" x14ac:dyDescent="0.3">
      <c r="A385">
        <v>1627630</v>
      </c>
      <c r="B385">
        <v>1627043</v>
      </c>
    </row>
    <row r="386" spans="1:2" x14ac:dyDescent="0.3">
      <c r="A386">
        <v>240887</v>
      </c>
      <c r="B386">
        <v>240630</v>
      </c>
    </row>
    <row r="387" spans="1:2" x14ac:dyDescent="0.3">
      <c r="A387">
        <v>455487</v>
      </c>
      <c r="B387">
        <v>455681</v>
      </c>
    </row>
    <row r="388" spans="1:2" x14ac:dyDescent="0.3">
      <c r="A388">
        <v>585117</v>
      </c>
      <c r="B388">
        <v>583705</v>
      </c>
    </row>
    <row r="389" spans="1:2" x14ac:dyDescent="0.3">
      <c r="A389">
        <v>1909836</v>
      </c>
      <c r="B389">
        <v>1910741</v>
      </c>
    </row>
    <row r="390" spans="1:2" x14ac:dyDescent="0.3">
      <c r="A390">
        <v>1886697</v>
      </c>
      <c r="B390">
        <v>1887566</v>
      </c>
    </row>
    <row r="391" spans="1:2" x14ac:dyDescent="0.3">
      <c r="A391">
        <v>1174293</v>
      </c>
      <c r="B391">
        <v>1175078</v>
      </c>
    </row>
    <row r="392" spans="1:2" x14ac:dyDescent="0.3">
      <c r="A392">
        <v>1495167</v>
      </c>
      <c r="B392">
        <v>1496327</v>
      </c>
    </row>
    <row r="393" spans="1:2" x14ac:dyDescent="0.3">
      <c r="A393">
        <v>2287669</v>
      </c>
      <c r="B393">
        <v>2288124</v>
      </c>
    </row>
    <row r="394" spans="1:2" x14ac:dyDescent="0.3">
      <c r="A394">
        <v>1786455</v>
      </c>
      <c r="B394">
        <v>1786144</v>
      </c>
    </row>
    <row r="395" spans="1:2" x14ac:dyDescent="0.3">
      <c r="A395">
        <v>2363737</v>
      </c>
      <c r="B395">
        <v>2363315</v>
      </c>
    </row>
    <row r="396" spans="1:2" x14ac:dyDescent="0.3">
      <c r="A396">
        <v>474132</v>
      </c>
      <c r="B396">
        <v>473242</v>
      </c>
    </row>
    <row r="397" spans="1:2" x14ac:dyDescent="0.3">
      <c r="A397">
        <v>1202890</v>
      </c>
      <c r="B397">
        <v>1203537</v>
      </c>
    </row>
    <row r="398" spans="1:2" x14ac:dyDescent="0.3">
      <c r="A398">
        <v>1239866</v>
      </c>
      <c r="B398">
        <v>1241494</v>
      </c>
    </row>
    <row r="399" spans="1:2" x14ac:dyDescent="0.3">
      <c r="A399">
        <v>1199695</v>
      </c>
      <c r="B399">
        <v>1198439</v>
      </c>
    </row>
    <row r="400" spans="1:2" x14ac:dyDescent="0.3">
      <c r="A400">
        <v>1618232</v>
      </c>
      <c r="B400">
        <v>1620673</v>
      </c>
    </row>
    <row r="401" spans="1:2" x14ac:dyDescent="0.3">
      <c r="A401">
        <v>1320832</v>
      </c>
      <c r="B401">
        <v>1319474</v>
      </c>
    </row>
    <row r="402" spans="1:2" x14ac:dyDescent="0.3">
      <c r="A402">
        <v>1113414</v>
      </c>
      <c r="B402">
        <v>1111525</v>
      </c>
    </row>
    <row r="403" spans="1:2" x14ac:dyDescent="0.3">
      <c r="A403">
        <v>2069548</v>
      </c>
      <c r="B403">
        <v>2069895</v>
      </c>
    </row>
    <row r="404" spans="1:2" x14ac:dyDescent="0.3">
      <c r="A404">
        <v>141754</v>
      </c>
      <c r="B404">
        <v>142101</v>
      </c>
    </row>
    <row r="405" spans="1:2" x14ac:dyDescent="0.3">
      <c r="A405">
        <v>1826672</v>
      </c>
      <c r="B405">
        <v>1826950</v>
      </c>
    </row>
    <row r="406" spans="1:2" x14ac:dyDescent="0.3">
      <c r="A406">
        <v>1086939</v>
      </c>
      <c r="B406">
        <v>1087142</v>
      </c>
    </row>
    <row r="407" spans="1:2" x14ac:dyDescent="0.3">
      <c r="A407">
        <v>1840786</v>
      </c>
      <c r="B407">
        <v>1840094</v>
      </c>
    </row>
    <row r="408" spans="1:2" x14ac:dyDescent="0.3">
      <c r="A408">
        <v>377743</v>
      </c>
      <c r="B408">
        <v>378309</v>
      </c>
    </row>
    <row r="409" spans="1:2" x14ac:dyDescent="0.3">
      <c r="A409">
        <v>2408439</v>
      </c>
      <c r="B409">
        <v>2409182</v>
      </c>
    </row>
    <row r="410" spans="1:2" x14ac:dyDescent="0.3">
      <c r="A410">
        <v>1776468</v>
      </c>
      <c r="B410">
        <v>1775962</v>
      </c>
    </row>
    <row r="411" spans="1:2" x14ac:dyDescent="0.3">
      <c r="A411">
        <v>1999353</v>
      </c>
      <c r="B411">
        <v>2000111</v>
      </c>
    </row>
    <row r="412" spans="1:2" x14ac:dyDescent="0.3">
      <c r="A412">
        <v>782947</v>
      </c>
      <c r="B412">
        <v>782294</v>
      </c>
    </row>
    <row r="413" spans="1:2" x14ac:dyDescent="0.3">
      <c r="A413">
        <v>785285</v>
      </c>
      <c r="B413">
        <v>784692</v>
      </c>
    </row>
    <row r="414" spans="1:2" x14ac:dyDescent="0.3">
      <c r="A414">
        <v>1997601</v>
      </c>
      <c r="B414">
        <v>1998329</v>
      </c>
    </row>
    <row r="415" spans="1:2" x14ac:dyDescent="0.3">
      <c r="A415">
        <v>2185552</v>
      </c>
      <c r="B415">
        <v>2184935</v>
      </c>
    </row>
    <row r="416" spans="1:2" x14ac:dyDescent="0.3">
      <c r="A416">
        <v>1817139</v>
      </c>
      <c r="B416">
        <v>1816546</v>
      </c>
    </row>
    <row r="417" spans="1:2" x14ac:dyDescent="0.3">
      <c r="A417">
        <v>2241601</v>
      </c>
      <c r="B417">
        <v>2241840</v>
      </c>
    </row>
    <row r="418" spans="1:2" x14ac:dyDescent="0.3">
      <c r="A418">
        <v>2322456</v>
      </c>
      <c r="B418">
        <v>2322857</v>
      </c>
    </row>
    <row r="419" spans="1:2" x14ac:dyDescent="0.3">
      <c r="A419">
        <v>1060037</v>
      </c>
      <c r="B419">
        <v>1061155</v>
      </c>
    </row>
    <row r="420" spans="1:2" x14ac:dyDescent="0.3">
      <c r="A420">
        <v>755436</v>
      </c>
      <c r="B420">
        <v>756203</v>
      </c>
    </row>
    <row r="421" spans="1:2" x14ac:dyDescent="0.3">
      <c r="A421">
        <v>1739953</v>
      </c>
      <c r="B421">
        <v>1738832</v>
      </c>
    </row>
    <row r="422" spans="1:2" x14ac:dyDescent="0.3">
      <c r="A422">
        <v>1531458</v>
      </c>
      <c r="B422">
        <v>1530850</v>
      </c>
    </row>
    <row r="423" spans="1:2" x14ac:dyDescent="0.3">
      <c r="A423">
        <v>1542394</v>
      </c>
      <c r="B423">
        <v>1542927</v>
      </c>
    </row>
    <row r="424" spans="1:2" x14ac:dyDescent="0.3">
      <c r="A424">
        <v>257296</v>
      </c>
      <c r="B424">
        <v>257072</v>
      </c>
    </row>
    <row r="425" spans="1:2" x14ac:dyDescent="0.3">
      <c r="A425">
        <v>2077276</v>
      </c>
      <c r="B425">
        <v>2076863</v>
      </c>
    </row>
    <row r="426" spans="1:2" x14ac:dyDescent="0.3">
      <c r="A426">
        <v>1083796</v>
      </c>
      <c r="B426">
        <v>1084212</v>
      </c>
    </row>
    <row r="427" spans="1:2" x14ac:dyDescent="0.3">
      <c r="A427">
        <v>404443</v>
      </c>
      <c r="B427">
        <v>404967</v>
      </c>
    </row>
    <row r="428" spans="1:2" x14ac:dyDescent="0.3">
      <c r="A428">
        <v>829717</v>
      </c>
      <c r="B428">
        <v>831042</v>
      </c>
    </row>
    <row r="429" spans="1:2" x14ac:dyDescent="0.3">
      <c r="A429">
        <v>1437074</v>
      </c>
      <c r="B429">
        <v>1437727</v>
      </c>
    </row>
    <row r="430" spans="1:2" x14ac:dyDescent="0.3">
      <c r="A430">
        <v>1793364</v>
      </c>
      <c r="B430">
        <v>1792270</v>
      </c>
    </row>
    <row r="431" spans="1:2" x14ac:dyDescent="0.3">
      <c r="A431">
        <v>206435</v>
      </c>
      <c r="B431">
        <v>206334</v>
      </c>
    </row>
    <row r="432" spans="1:2" x14ac:dyDescent="0.3">
      <c r="A432">
        <v>49641</v>
      </c>
      <c r="B432">
        <v>47785</v>
      </c>
    </row>
    <row r="433" spans="1:2" x14ac:dyDescent="0.3">
      <c r="A433">
        <v>1691546</v>
      </c>
      <c r="B433">
        <v>1690209</v>
      </c>
    </row>
    <row r="434" spans="1:2" x14ac:dyDescent="0.3">
      <c r="A434">
        <v>3435</v>
      </c>
      <c r="B434">
        <v>3668</v>
      </c>
    </row>
    <row r="435" spans="1:2" x14ac:dyDescent="0.3">
      <c r="A435">
        <v>2078205</v>
      </c>
      <c r="B435">
        <v>2079002</v>
      </c>
    </row>
    <row r="436" spans="1:2" x14ac:dyDescent="0.3">
      <c r="A436">
        <v>1238828</v>
      </c>
      <c r="B436">
        <v>1239811</v>
      </c>
    </row>
    <row r="437" spans="1:2" x14ac:dyDescent="0.3">
      <c r="A437">
        <v>1366444</v>
      </c>
      <c r="B437">
        <v>1366665</v>
      </c>
    </row>
    <row r="438" spans="1:2" x14ac:dyDescent="0.3">
      <c r="A438">
        <v>2017298</v>
      </c>
      <c r="B438">
        <v>2016450</v>
      </c>
    </row>
    <row r="439" spans="1:2" x14ac:dyDescent="0.3">
      <c r="A439">
        <v>2387639</v>
      </c>
      <c r="B439">
        <v>2386335</v>
      </c>
    </row>
    <row r="440" spans="1:2" x14ac:dyDescent="0.3">
      <c r="A440">
        <v>7060</v>
      </c>
      <c r="B440">
        <v>7986</v>
      </c>
    </row>
    <row r="441" spans="1:2" x14ac:dyDescent="0.3">
      <c r="A441">
        <v>267405</v>
      </c>
      <c r="B441">
        <v>267019</v>
      </c>
    </row>
    <row r="442" spans="1:2" x14ac:dyDescent="0.3">
      <c r="A442">
        <v>777140</v>
      </c>
      <c r="B442">
        <v>778399</v>
      </c>
    </row>
    <row r="443" spans="1:2" x14ac:dyDescent="0.3">
      <c r="A443">
        <v>918687</v>
      </c>
      <c r="B443">
        <v>919541</v>
      </c>
    </row>
    <row r="444" spans="1:2" x14ac:dyDescent="0.3">
      <c r="A444">
        <v>227452</v>
      </c>
      <c r="B444">
        <v>230454</v>
      </c>
    </row>
    <row r="445" spans="1:2" x14ac:dyDescent="0.3">
      <c r="A445">
        <v>1252231</v>
      </c>
      <c r="B445">
        <v>1252806</v>
      </c>
    </row>
    <row r="446" spans="1:2" x14ac:dyDescent="0.3">
      <c r="A446">
        <v>1594431</v>
      </c>
      <c r="B446">
        <v>1592923</v>
      </c>
    </row>
    <row r="447" spans="1:2" x14ac:dyDescent="0.3">
      <c r="A447">
        <v>703772</v>
      </c>
      <c r="B447">
        <v>704530</v>
      </c>
    </row>
    <row r="448" spans="1:2" x14ac:dyDescent="0.3">
      <c r="A448">
        <v>780811</v>
      </c>
      <c r="B448">
        <v>781101</v>
      </c>
    </row>
    <row r="449" spans="1:2" x14ac:dyDescent="0.3">
      <c r="A449">
        <v>993755</v>
      </c>
      <c r="B449">
        <v>994180</v>
      </c>
    </row>
    <row r="450" spans="1:2" x14ac:dyDescent="0.3">
      <c r="A450">
        <v>644955</v>
      </c>
      <c r="B450">
        <v>644446</v>
      </c>
    </row>
    <row r="451" spans="1:2" x14ac:dyDescent="0.3">
      <c r="A451">
        <v>1636835</v>
      </c>
      <c r="B451">
        <v>1636398</v>
      </c>
    </row>
    <row r="452" spans="1:2" x14ac:dyDescent="0.3">
      <c r="A452">
        <v>131031</v>
      </c>
      <c r="B452">
        <v>129976</v>
      </c>
    </row>
    <row r="453" spans="1:2" x14ac:dyDescent="0.3">
      <c r="A453">
        <v>420499</v>
      </c>
      <c r="B453">
        <v>421074</v>
      </c>
    </row>
    <row r="454" spans="1:2" x14ac:dyDescent="0.3">
      <c r="A454">
        <v>1270345</v>
      </c>
      <c r="B454">
        <v>1270674</v>
      </c>
    </row>
    <row r="455" spans="1:2" x14ac:dyDescent="0.3">
      <c r="A455">
        <v>1286799</v>
      </c>
      <c r="B455">
        <v>1287287</v>
      </c>
    </row>
    <row r="456" spans="1:2" x14ac:dyDescent="0.3">
      <c r="A456">
        <v>339815</v>
      </c>
      <c r="B456">
        <v>341092</v>
      </c>
    </row>
    <row r="457" spans="1:2" x14ac:dyDescent="0.3">
      <c r="A457">
        <v>41674</v>
      </c>
      <c r="B457">
        <v>41946</v>
      </c>
    </row>
    <row r="458" spans="1:2" x14ac:dyDescent="0.3">
      <c r="A458">
        <v>802121</v>
      </c>
      <c r="B458">
        <v>801387</v>
      </c>
    </row>
    <row r="459" spans="1:2" x14ac:dyDescent="0.3">
      <c r="A459">
        <v>241217</v>
      </c>
      <c r="B459">
        <v>240918</v>
      </c>
    </row>
    <row r="460" spans="1:2" x14ac:dyDescent="0.3">
      <c r="A460">
        <v>1341862</v>
      </c>
      <c r="B460">
        <v>1341939</v>
      </c>
    </row>
    <row r="461" spans="1:2" x14ac:dyDescent="0.3">
      <c r="A461">
        <v>975491</v>
      </c>
      <c r="B461">
        <v>975330</v>
      </c>
    </row>
    <row r="462" spans="1:2" x14ac:dyDescent="0.3">
      <c r="A462">
        <v>1588654</v>
      </c>
      <c r="B462">
        <v>1589640</v>
      </c>
    </row>
    <row r="463" spans="1:2" x14ac:dyDescent="0.3">
      <c r="A463">
        <v>749359</v>
      </c>
      <c r="B463">
        <v>749571</v>
      </c>
    </row>
    <row r="464" spans="1:2" x14ac:dyDescent="0.3">
      <c r="A464">
        <v>1055975</v>
      </c>
      <c r="B464">
        <v>1056523</v>
      </c>
    </row>
    <row r="465" spans="1:2" x14ac:dyDescent="0.3">
      <c r="A465">
        <v>83632</v>
      </c>
      <c r="B465">
        <v>84294</v>
      </c>
    </row>
    <row r="466" spans="1:2" x14ac:dyDescent="0.3">
      <c r="A466">
        <v>1452160</v>
      </c>
      <c r="B466">
        <v>1451573</v>
      </c>
    </row>
    <row r="467" spans="1:2" x14ac:dyDescent="0.3">
      <c r="A467">
        <v>1734140</v>
      </c>
      <c r="B467">
        <v>1732257</v>
      </c>
    </row>
    <row r="468" spans="1:2" x14ac:dyDescent="0.3">
      <c r="A468">
        <v>650062</v>
      </c>
      <c r="B468">
        <v>648968</v>
      </c>
    </row>
    <row r="469" spans="1:2" x14ac:dyDescent="0.3">
      <c r="A469">
        <v>927302</v>
      </c>
      <c r="B469">
        <v>929227</v>
      </c>
    </row>
    <row r="470" spans="1:2" x14ac:dyDescent="0.3">
      <c r="A470">
        <v>123433</v>
      </c>
      <c r="B470">
        <v>122750</v>
      </c>
    </row>
    <row r="471" spans="1:2" x14ac:dyDescent="0.3">
      <c r="A471">
        <v>1166558</v>
      </c>
      <c r="B471">
        <v>1166968</v>
      </c>
    </row>
    <row r="472" spans="1:2" x14ac:dyDescent="0.3">
      <c r="A472">
        <v>1368117</v>
      </c>
      <c r="B472">
        <v>1367197</v>
      </c>
    </row>
    <row r="473" spans="1:2" x14ac:dyDescent="0.3">
      <c r="A473">
        <v>1926504</v>
      </c>
      <c r="B473">
        <v>1926944</v>
      </c>
    </row>
    <row r="474" spans="1:2" x14ac:dyDescent="0.3">
      <c r="A474">
        <v>2061534</v>
      </c>
      <c r="B474">
        <v>2061379</v>
      </c>
    </row>
    <row r="475" spans="1:2" x14ac:dyDescent="0.3">
      <c r="A475">
        <v>430897</v>
      </c>
      <c r="B475">
        <v>431883</v>
      </c>
    </row>
    <row r="476" spans="1:2" x14ac:dyDescent="0.3">
      <c r="A476">
        <v>450242</v>
      </c>
      <c r="B476">
        <v>450610</v>
      </c>
    </row>
    <row r="477" spans="1:2" x14ac:dyDescent="0.3">
      <c r="A477">
        <v>665260</v>
      </c>
      <c r="B477">
        <v>665006</v>
      </c>
    </row>
    <row r="478" spans="1:2" x14ac:dyDescent="0.3">
      <c r="A478">
        <v>500628</v>
      </c>
      <c r="B478">
        <v>500386</v>
      </c>
    </row>
    <row r="479" spans="1:2" x14ac:dyDescent="0.3">
      <c r="A479">
        <v>583609</v>
      </c>
      <c r="B479">
        <v>583460</v>
      </c>
    </row>
    <row r="480" spans="1:2" x14ac:dyDescent="0.3">
      <c r="A480">
        <v>730475</v>
      </c>
      <c r="B480">
        <v>730963</v>
      </c>
    </row>
    <row r="481" spans="1:2" x14ac:dyDescent="0.3">
      <c r="A481">
        <v>564181</v>
      </c>
      <c r="B481">
        <v>564801</v>
      </c>
    </row>
    <row r="482" spans="1:2" x14ac:dyDescent="0.3">
      <c r="A482">
        <v>1044545</v>
      </c>
      <c r="B482">
        <v>1044273</v>
      </c>
    </row>
    <row r="483" spans="1:2" x14ac:dyDescent="0.3">
      <c r="A483">
        <v>1558622</v>
      </c>
      <c r="B483">
        <v>1559398</v>
      </c>
    </row>
    <row r="484" spans="1:2" x14ac:dyDescent="0.3">
      <c r="A484">
        <v>2311065</v>
      </c>
      <c r="B484">
        <v>2310661</v>
      </c>
    </row>
    <row r="485" spans="1:2" x14ac:dyDescent="0.3">
      <c r="A485">
        <v>1492154</v>
      </c>
      <c r="B485">
        <v>1492351</v>
      </c>
    </row>
    <row r="486" spans="1:2" x14ac:dyDescent="0.3">
      <c r="A486">
        <v>2076275</v>
      </c>
      <c r="B486">
        <v>2076664</v>
      </c>
    </row>
    <row r="487" spans="1:2" x14ac:dyDescent="0.3">
      <c r="A487">
        <v>746577</v>
      </c>
      <c r="B487">
        <v>745585</v>
      </c>
    </row>
    <row r="488" spans="1:2" x14ac:dyDescent="0.3">
      <c r="A488">
        <v>789395</v>
      </c>
      <c r="B488">
        <v>788379</v>
      </c>
    </row>
    <row r="489" spans="1:2" x14ac:dyDescent="0.3">
      <c r="A489">
        <v>1256228</v>
      </c>
      <c r="B489">
        <v>1256662</v>
      </c>
    </row>
    <row r="490" spans="1:2" x14ac:dyDescent="0.3">
      <c r="A490">
        <v>499375</v>
      </c>
      <c r="B490">
        <v>500352</v>
      </c>
    </row>
    <row r="491" spans="1:2" x14ac:dyDescent="0.3">
      <c r="A491">
        <v>692202</v>
      </c>
      <c r="B491">
        <v>692510</v>
      </c>
    </row>
    <row r="492" spans="1:2" x14ac:dyDescent="0.3">
      <c r="A492">
        <v>1425655</v>
      </c>
      <c r="B492">
        <v>1426275</v>
      </c>
    </row>
    <row r="493" spans="1:2" x14ac:dyDescent="0.3">
      <c r="A493">
        <v>2311853</v>
      </c>
      <c r="B493">
        <v>2311062</v>
      </c>
    </row>
    <row r="494" spans="1:2" x14ac:dyDescent="0.3">
      <c r="A494">
        <v>2175841</v>
      </c>
      <c r="B494">
        <v>2176440</v>
      </c>
    </row>
    <row r="495" spans="1:2" x14ac:dyDescent="0.3">
      <c r="A495">
        <v>1504718</v>
      </c>
      <c r="B495">
        <v>1504533</v>
      </c>
    </row>
    <row r="496" spans="1:2" x14ac:dyDescent="0.3">
      <c r="A496">
        <v>2337051</v>
      </c>
      <c r="B496">
        <v>2337980</v>
      </c>
    </row>
    <row r="497" spans="1:2" x14ac:dyDescent="0.3">
      <c r="A497">
        <v>355031</v>
      </c>
      <c r="B497">
        <v>356185</v>
      </c>
    </row>
    <row r="498" spans="1:2" x14ac:dyDescent="0.3">
      <c r="A498">
        <v>995241</v>
      </c>
      <c r="B498">
        <v>995930</v>
      </c>
    </row>
    <row r="499" spans="1:2" x14ac:dyDescent="0.3">
      <c r="A499">
        <v>2081060</v>
      </c>
      <c r="B499">
        <v>2080128</v>
      </c>
    </row>
    <row r="500" spans="1:2" x14ac:dyDescent="0.3">
      <c r="A500">
        <v>1175646</v>
      </c>
      <c r="B500">
        <v>1175056</v>
      </c>
    </row>
    <row r="501" spans="1:2" x14ac:dyDescent="0.3">
      <c r="A501">
        <v>1722640</v>
      </c>
      <c r="B501">
        <v>1722293</v>
      </c>
    </row>
    <row r="502" spans="1:2" x14ac:dyDescent="0.3">
      <c r="A502">
        <v>1945542</v>
      </c>
      <c r="B502">
        <v>1946549</v>
      </c>
    </row>
    <row r="503" spans="1:2" x14ac:dyDescent="0.3">
      <c r="A503">
        <v>35282</v>
      </c>
      <c r="B503">
        <v>34920</v>
      </c>
    </row>
    <row r="504" spans="1:2" x14ac:dyDescent="0.3">
      <c r="A504">
        <v>37560</v>
      </c>
      <c r="B504">
        <v>37186</v>
      </c>
    </row>
    <row r="505" spans="1:2" x14ac:dyDescent="0.3">
      <c r="A505">
        <v>1463025</v>
      </c>
      <c r="B505">
        <v>1462699</v>
      </c>
    </row>
    <row r="506" spans="1:2" x14ac:dyDescent="0.3">
      <c r="A506">
        <v>1624200</v>
      </c>
      <c r="B506">
        <v>1623970</v>
      </c>
    </row>
    <row r="507" spans="1:2" x14ac:dyDescent="0.3">
      <c r="A507">
        <v>2338</v>
      </c>
      <c r="B507">
        <v>2033</v>
      </c>
    </row>
    <row r="508" spans="1:2" x14ac:dyDescent="0.3">
      <c r="A508">
        <v>359750</v>
      </c>
      <c r="B508">
        <v>359547</v>
      </c>
    </row>
    <row r="509" spans="1:2" x14ac:dyDescent="0.3">
      <c r="A509">
        <v>1080840</v>
      </c>
      <c r="B509">
        <v>1079920</v>
      </c>
    </row>
    <row r="510" spans="1:2" x14ac:dyDescent="0.3">
      <c r="A510">
        <v>922500</v>
      </c>
      <c r="B510">
        <v>924308</v>
      </c>
    </row>
    <row r="511" spans="1:2" x14ac:dyDescent="0.3">
      <c r="A511">
        <v>2253112</v>
      </c>
      <c r="B511">
        <v>2254308</v>
      </c>
    </row>
    <row r="512" spans="1:2" x14ac:dyDescent="0.3">
      <c r="A512">
        <v>1014371</v>
      </c>
      <c r="B512">
        <v>1013070</v>
      </c>
    </row>
    <row r="513" spans="1:2" x14ac:dyDescent="0.3">
      <c r="A513">
        <v>2038186</v>
      </c>
      <c r="B513">
        <v>2038815</v>
      </c>
    </row>
    <row r="514" spans="1:2" x14ac:dyDescent="0.3">
      <c r="A514">
        <v>719902</v>
      </c>
      <c r="B514">
        <v>720096</v>
      </c>
    </row>
    <row r="515" spans="1:2" x14ac:dyDescent="0.3">
      <c r="A515">
        <v>2227288</v>
      </c>
      <c r="B515">
        <v>2226791</v>
      </c>
    </row>
    <row r="516" spans="1:2" x14ac:dyDescent="0.3">
      <c r="A516">
        <v>990119</v>
      </c>
      <c r="B516">
        <v>989298</v>
      </c>
    </row>
    <row r="517" spans="1:2" x14ac:dyDescent="0.3">
      <c r="A517">
        <v>2285101</v>
      </c>
      <c r="B517">
        <v>2285841</v>
      </c>
    </row>
    <row r="518" spans="1:2" x14ac:dyDescent="0.3">
      <c r="A518">
        <v>755227</v>
      </c>
      <c r="B518">
        <v>755439</v>
      </c>
    </row>
    <row r="519" spans="1:2" x14ac:dyDescent="0.3">
      <c r="A519">
        <v>1048028</v>
      </c>
      <c r="B519">
        <v>1048261</v>
      </c>
    </row>
    <row r="520" spans="1:2" x14ac:dyDescent="0.3">
      <c r="A520">
        <v>1047359</v>
      </c>
      <c r="B520">
        <v>1047685</v>
      </c>
    </row>
    <row r="521" spans="1:2" x14ac:dyDescent="0.3">
      <c r="A521">
        <v>1650126</v>
      </c>
      <c r="B521">
        <v>1650224</v>
      </c>
    </row>
    <row r="522" spans="1:2" x14ac:dyDescent="0.3">
      <c r="A522">
        <v>104620</v>
      </c>
      <c r="B522">
        <v>105462</v>
      </c>
    </row>
    <row r="523" spans="1:2" x14ac:dyDescent="0.3">
      <c r="A523">
        <v>293638</v>
      </c>
      <c r="B523">
        <v>294435</v>
      </c>
    </row>
    <row r="524" spans="1:2" x14ac:dyDescent="0.3">
      <c r="A524">
        <v>1366998</v>
      </c>
      <c r="B524">
        <v>1367243</v>
      </c>
    </row>
    <row r="525" spans="1:2" x14ac:dyDescent="0.3">
      <c r="A525">
        <v>1520730</v>
      </c>
      <c r="B525">
        <v>1522229</v>
      </c>
    </row>
    <row r="526" spans="1:2" x14ac:dyDescent="0.3">
      <c r="A526">
        <v>1829084</v>
      </c>
      <c r="B526">
        <v>1828845</v>
      </c>
    </row>
    <row r="527" spans="1:2" x14ac:dyDescent="0.3">
      <c r="A527">
        <v>2225325</v>
      </c>
      <c r="B527">
        <v>2225131</v>
      </c>
    </row>
    <row r="528" spans="1:2" x14ac:dyDescent="0.3">
      <c r="A528">
        <v>2340986</v>
      </c>
      <c r="B528">
        <v>2341147</v>
      </c>
    </row>
    <row r="529" spans="1:2" x14ac:dyDescent="0.3">
      <c r="A529">
        <v>1015686</v>
      </c>
      <c r="B529">
        <v>1014625</v>
      </c>
    </row>
    <row r="530" spans="1:2" x14ac:dyDescent="0.3">
      <c r="A530">
        <v>835828</v>
      </c>
      <c r="B530">
        <v>835595</v>
      </c>
    </row>
    <row r="531" spans="1:2" x14ac:dyDescent="0.3">
      <c r="A531">
        <v>1576533</v>
      </c>
      <c r="B531">
        <v>1577501</v>
      </c>
    </row>
    <row r="532" spans="1:2" x14ac:dyDescent="0.3">
      <c r="A532">
        <v>1949075</v>
      </c>
      <c r="B532">
        <v>1948320</v>
      </c>
    </row>
    <row r="533" spans="1:2" x14ac:dyDescent="0.3">
      <c r="A533">
        <v>1286205</v>
      </c>
      <c r="B533">
        <v>1286098</v>
      </c>
    </row>
    <row r="534" spans="1:2" x14ac:dyDescent="0.3">
      <c r="A534">
        <v>658298</v>
      </c>
      <c r="B534">
        <v>657297</v>
      </c>
    </row>
    <row r="535" spans="1:2" x14ac:dyDescent="0.3">
      <c r="A535">
        <v>1469747</v>
      </c>
      <c r="B535">
        <v>1470559</v>
      </c>
    </row>
    <row r="536" spans="1:2" x14ac:dyDescent="0.3">
      <c r="A536">
        <v>601312</v>
      </c>
      <c r="B536">
        <v>598913</v>
      </c>
    </row>
    <row r="537" spans="1:2" x14ac:dyDescent="0.3">
      <c r="A537">
        <v>1317250</v>
      </c>
      <c r="B537">
        <v>1318311</v>
      </c>
    </row>
    <row r="538" spans="1:2" x14ac:dyDescent="0.3">
      <c r="A538">
        <v>950881</v>
      </c>
      <c r="B538">
        <v>951510</v>
      </c>
    </row>
    <row r="539" spans="1:2" x14ac:dyDescent="0.3">
      <c r="A539">
        <v>2304227</v>
      </c>
      <c r="B539">
        <v>2303469</v>
      </c>
    </row>
    <row r="540" spans="1:2" x14ac:dyDescent="0.3">
      <c r="A540">
        <v>79084</v>
      </c>
      <c r="B540">
        <v>79716</v>
      </c>
    </row>
    <row r="541" spans="1:2" x14ac:dyDescent="0.3">
      <c r="A541">
        <v>2014155</v>
      </c>
      <c r="B541">
        <v>2013685</v>
      </c>
    </row>
    <row r="542" spans="1:2" x14ac:dyDescent="0.3">
      <c r="A542">
        <v>1306767</v>
      </c>
      <c r="B542">
        <v>1307117</v>
      </c>
    </row>
    <row r="543" spans="1:2" x14ac:dyDescent="0.3">
      <c r="A543">
        <v>2124638</v>
      </c>
      <c r="B543">
        <v>2125696</v>
      </c>
    </row>
    <row r="544" spans="1:2" x14ac:dyDescent="0.3">
      <c r="A544">
        <v>956857</v>
      </c>
      <c r="B544">
        <v>956099</v>
      </c>
    </row>
    <row r="545" spans="1:2" x14ac:dyDescent="0.3">
      <c r="A545">
        <v>1059862</v>
      </c>
      <c r="B545">
        <v>1059158</v>
      </c>
    </row>
    <row r="546" spans="1:2" x14ac:dyDescent="0.3">
      <c r="A546">
        <v>1552625</v>
      </c>
      <c r="B546">
        <v>1552311</v>
      </c>
    </row>
    <row r="547" spans="1:2" x14ac:dyDescent="0.3">
      <c r="A547">
        <v>203434</v>
      </c>
      <c r="B547">
        <v>203673</v>
      </c>
    </row>
    <row r="548" spans="1:2" x14ac:dyDescent="0.3">
      <c r="A548">
        <v>5345</v>
      </c>
      <c r="B548">
        <v>3978</v>
      </c>
    </row>
    <row r="549" spans="1:2" x14ac:dyDescent="0.3">
      <c r="A549">
        <v>1758759</v>
      </c>
      <c r="B549">
        <v>1758112</v>
      </c>
    </row>
    <row r="550" spans="1:2" x14ac:dyDescent="0.3">
      <c r="A550">
        <v>181952</v>
      </c>
      <c r="B550">
        <v>184810</v>
      </c>
    </row>
    <row r="551" spans="1:2" x14ac:dyDescent="0.3">
      <c r="A551">
        <v>1037552</v>
      </c>
      <c r="B551">
        <v>1035486</v>
      </c>
    </row>
    <row r="552" spans="1:2" x14ac:dyDescent="0.3">
      <c r="A552">
        <v>1233299</v>
      </c>
      <c r="B552">
        <v>1233865</v>
      </c>
    </row>
    <row r="553" spans="1:2" x14ac:dyDescent="0.3">
      <c r="A553">
        <v>656041</v>
      </c>
      <c r="B553">
        <v>655463</v>
      </c>
    </row>
    <row r="554" spans="1:2" x14ac:dyDescent="0.3">
      <c r="A554">
        <v>1321500</v>
      </c>
      <c r="B554">
        <v>1320868</v>
      </c>
    </row>
    <row r="555" spans="1:2" x14ac:dyDescent="0.3">
      <c r="A555">
        <v>560998</v>
      </c>
      <c r="B555">
        <v>559799</v>
      </c>
    </row>
    <row r="556" spans="1:2" x14ac:dyDescent="0.3">
      <c r="A556">
        <v>1401419</v>
      </c>
      <c r="B556">
        <v>1401348</v>
      </c>
    </row>
    <row r="557" spans="1:2" x14ac:dyDescent="0.3">
      <c r="A557">
        <v>1913924</v>
      </c>
      <c r="B557">
        <v>1916761</v>
      </c>
    </row>
    <row r="558" spans="1:2" x14ac:dyDescent="0.3">
      <c r="A558">
        <v>1783379</v>
      </c>
      <c r="B558">
        <v>1783489</v>
      </c>
    </row>
    <row r="559" spans="1:2" x14ac:dyDescent="0.3">
      <c r="A559">
        <v>146149</v>
      </c>
      <c r="B559">
        <v>146919</v>
      </c>
    </row>
    <row r="560" spans="1:2" x14ac:dyDescent="0.3">
      <c r="A560">
        <v>2329839</v>
      </c>
      <c r="B560">
        <v>2330453</v>
      </c>
    </row>
    <row r="561" spans="1:2" x14ac:dyDescent="0.3">
      <c r="A561">
        <v>2385776</v>
      </c>
      <c r="B561">
        <v>2383554</v>
      </c>
    </row>
    <row r="562" spans="1:2" x14ac:dyDescent="0.3">
      <c r="A562">
        <v>1261578</v>
      </c>
      <c r="B562">
        <v>1262738</v>
      </c>
    </row>
    <row r="563" spans="1:2" x14ac:dyDescent="0.3">
      <c r="A563">
        <v>2434465</v>
      </c>
      <c r="B563">
        <v>2433965</v>
      </c>
    </row>
    <row r="564" spans="1:2" x14ac:dyDescent="0.3">
      <c r="A564">
        <v>1271670</v>
      </c>
      <c r="B564">
        <v>1271362</v>
      </c>
    </row>
    <row r="565" spans="1:2" x14ac:dyDescent="0.3">
      <c r="A565">
        <v>99244</v>
      </c>
      <c r="B565">
        <v>99408</v>
      </c>
    </row>
    <row r="566" spans="1:2" x14ac:dyDescent="0.3">
      <c r="A566">
        <v>598091</v>
      </c>
      <c r="B566">
        <v>597876</v>
      </c>
    </row>
    <row r="567" spans="1:2" x14ac:dyDescent="0.3">
      <c r="A567">
        <v>767532</v>
      </c>
      <c r="B567">
        <v>766999</v>
      </c>
    </row>
    <row r="568" spans="1:2" x14ac:dyDescent="0.3">
      <c r="A568">
        <v>940017</v>
      </c>
      <c r="B568">
        <v>940925</v>
      </c>
    </row>
    <row r="569" spans="1:2" x14ac:dyDescent="0.3">
      <c r="A569">
        <v>1215229</v>
      </c>
      <c r="B569">
        <v>1215795</v>
      </c>
    </row>
    <row r="570" spans="1:2" x14ac:dyDescent="0.3">
      <c r="A570">
        <v>354786</v>
      </c>
      <c r="B570">
        <v>355034</v>
      </c>
    </row>
    <row r="571" spans="1:2" x14ac:dyDescent="0.3">
      <c r="A571">
        <v>862661</v>
      </c>
      <c r="B571">
        <v>862005</v>
      </c>
    </row>
    <row r="572" spans="1:2" x14ac:dyDescent="0.3">
      <c r="A572">
        <v>639355</v>
      </c>
      <c r="B572">
        <v>638792</v>
      </c>
    </row>
    <row r="573" spans="1:2" x14ac:dyDescent="0.3">
      <c r="A573">
        <v>2021763</v>
      </c>
      <c r="B573">
        <v>2021233</v>
      </c>
    </row>
    <row r="574" spans="1:2" x14ac:dyDescent="0.3">
      <c r="A574">
        <v>2271207</v>
      </c>
      <c r="B574">
        <v>2271956</v>
      </c>
    </row>
    <row r="575" spans="1:2" x14ac:dyDescent="0.3">
      <c r="A575">
        <v>1149527</v>
      </c>
      <c r="B575">
        <v>1149847</v>
      </c>
    </row>
    <row r="576" spans="1:2" x14ac:dyDescent="0.3">
      <c r="A576">
        <v>933903</v>
      </c>
      <c r="B576">
        <v>933442</v>
      </c>
    </row>
    <row r="577" spans="1:2" x14ac:dyDescent="0.3">
      <c r="A577">
        <v>1070036</v>
      </c>
      <c r="B577">
        <v>1070947</v>
      </c>
    </row>
    <row r="578" spans="1:2" x14ac:dyDescent="0.3">
      <c r="A578">
        <v>1254456</v>
      </c>
      <c r="B578">
        <v>1255619</v>
      </c>
    </row>
    <row r="579" spans="1:2" x14ac:dyDescent="0.3">
      <c r="A579">
        <v>1461991</v>
      </c>
      <c r="B579">
        <v>1461533</v>
      </c>
    </row>
    <row r="580" spans="1:2" x14ac:dyDescent="0.3">
      <c r="A580">
        <v>1201445</v>
      </c>
      <c r="B580">
        <v>1202764</v>
      </c>
    </row>
    <row r="581" spans="1:2" x14ac:dyDescent="0.3">
      <c r="A581">
        <v>1390635</v>
      </c>
      <c r="B581">
        <v>1391669</v>
      </c>
    </row>
    <row r="582" spans="1:2" x14ac:dyDescent="0.3">
      <c r="A582">
        <v>1637284</v>
      </c>
      <c r="B582">
        <v>1637156</v>
      </c>
    </row>
    <row r="583" spans="1:2" x14ac:dyDescent="0.3">
      <c r="A583">
        <v>932324</v>
      </c>
      <c r="B583">
        <v>931812</v>
      </c>
    </row>
    <row r="584" spans="1:2" x14ac:dyDescent="0.3">
      <c r="A584">
        <v>2388309</v>
      </c>
      <c r="B584">
        <v>2387662</v>
      </c>
    </row>
    <row r="585" spans="1:2" x14ac:dyDescent="0.3">
      <c r="A585">
        <v>156098</v>
      </c>
      <c r="B585">
        <v>155547</v>
      </c>
    </row>
    <row r="586" spans="1:2" x14ac:dyDescent="0.3">
      <c r="A586">
        <v>577936</v>
      </c>
      <c r="B586">
        <v>578430</v>
      </c>
    </row>
    <row r="587" spans="1:2" x14ac:dyDescent="0.3">
      <c r="A587">
        <v>1932359</v>
      </c>
      <c r="B587">
        <v>1932553</v>
      </c>
    </row>
    <row r="588" spans="1:2" x14ac:dyDescent="0.3">
      <c r="A588">
        <v>398912</v>
      </c>
      <c r="B588">
        <v>397707</v>
      </c>
    </row>
    <row r="589" spans="1:2" x14ac:dyDescent="0.3">
      <c r="A589">
        <v>548684</v>
      </c>
      <c r="B589">
        <v>549412</v>
      </c>
    </row>
    <row r="590" spans="1:2" x14ac:dyDescent="0.3">
      <c r="A590">
        <v>2183052</v>
      </c>
      <c r="B590">
        <v>2181355</v>
      </c>
    </row>
    <row r="591" spans="1:2" x14ac:dyDescent="0.3">
      <c r="A591">
        <v>1675953</v>
      </c>
      <c r="B591">
        <v>1675498</v>
      </c>
    </row>
    <row r="592" spans="1:2" x14ac:dyDescent="0.3">
      <c r="A592">
        <v>1409196</v>
      </c>
      <c r="B592">
        <v>1409789</v>
      </c>
    </row>
    <row r="593" spans="1:2" x14ac:dyDescent="0.3">
      <c r="A593">
        <v>1692663</v>
      </c>
      <c r="B593">
        <v>1691872</v>
      </c>
    </row>
    <row r="594" spans="1:2" x14ac:dyDescent="0.3">
      <c r="A594">
        <v>1563874</v>
      </c>
      <c r="B594">
        <v>1563569</v>
      </c>
    </row>
    <row r="595" spans="1:2" x14ac:dyDescent="0.3">
      <c r="A595">
        <v>220002</v>
      </c>
      <c r="B595">
        <v>219205</v>
      </c>
    </row>
    <row r="596" spans="1:2" x14ac:dyDescent="0.3">
      <c r="A596">
        <v>108880</v>
      </c>
      <c r="B596">
        <v>110652</v>
      </c>
    </row>
    <row r="597" spans="1:2" x14ac:dyDescent="0.3">
      <c r="A597">
        <v>1813426</v>
      </c>
      <c r="B597">
        <v>1814043</v>
      </c>
    </row>
    <row r="598" spans="1:2" x14ac:dyDescent="0.3">
      <c r="A598">
        <v>665051</v>
      </c>
      <c r="B598">
        <v>664881</v>
      </c>
    </row>
    <row r="599" spans="1:2" x14ac:dyDescent="0.3">
      <c r="A599">
        <v>2030764</v>
      </c>
      <c r="B599">
        <v>2027687</v>
      </c>
    </row>
    <row r="600" spans="1:2" x14ac:dyDescent="0.3">
      <c r="A600">
        <v>2214635</v>
      </c>
      <c r="B600">
        <v>2214234</v>
      </c>
    </row>
    <row r="601" spans="1:2" x14ac:dyDescent="0.3">
      <c r="A601">
        <v>1162215</v>
      </c>
      <c r="B601">
        <v>1161823</v>
      </c>
    </row>
    <row r="602" spans="1:2" x14ac:dyDescent="0.3">
      <c r="A602">
        <v>1398262</v>
      </c>
      <c r="B602">
        <v>1401330</v>
      </c>
    </row>
    <row r="603" spans="1:2" x14ac:dyDescent="0.3">
      <c r="A603">
        <v>158365</v>
      </c>
      <c r="B603">
        <v>157625</v>
      </c>
    </row>
    <row r="604" spans="1:2" x14ac:dyDescent="0.3">
      <c r="A604">
        <v>67224</v>
      </c>
      <c r="B604">
        <v>68228</v>
      </c>
    </row>
    <row r="605" spans="1:2" x14ac:dyDescent="0.3">
      <c r="A605">
        <v>163549</v>
      </c>
      <c r="B605">
        <v>162818</v>
      </c>
    </row>
    <row r="606" spans="1:2" x14ac:dyDescent="0.3">
      <c r="A606">
        <v>1041619</v>
      </c>
      <c r="B606">
        <v>1042827</v>
      </c>
    </row>
    <row r="607" spans="1:2" x14ac:dyDescent="0.3">
      <c r="A607">
        <v>1564839</v>
      </c>
      <c r="B607">
        <v>1563868</v>
      </c>
    </row>
    <row r="608" spans="1:2" x14ac:dyDescent="0.3">
      <c r="A608">
        <v>2424227</v>
      </c>
      <c r="B608">
        <v>2424036</v>
      </c>
    </row>
    <row r="609" spans="1:2" x14ac:dyDescent="0.3">
      <c r="A609">
        <v>871755</v>
      </c>
      <c r="B609">
        <v>872240</v>
      </c>
    </row>
    <row r="610" spans="1:2" x14ac:dyDescent="0.3">
      <c r="A610">
        <v>1380470</v>
      </c>
      <c r="B610">
        <v>1381525</v>
      </c>
    </row>
    <row r="611" spans="1:2" x14ac:dyDescent="0.3">
      <c r="A611">
        <v>1364526</v>
      </c>
      <c r="B611">
        <v>1365338</v>
      </c>
    </row>
    <row r="612" spans="1:2" x14ac:dyDescent="0.3">
      <c r="A612">
        <v>1093419</v>
      </c>
      <c r="B612">
        <v>1094264</v>
      </c>
    </row>
    <row r="613" spans="1:2" x14ac:dyDescent="0.3">
      <c r="A613">
        <v>2060310</v>
      </c>
      <c r="B613">
        <v>2059912</v>
      </c>
    </row>
    <row r="614" spans="1:2" x14ac:dyDescent="0.3">
      <c r="A614">
        <v>1625183</v>
      </c>
      <c r="B614">
        <v>1624800</v>
      </c>
    </row>
    <row r="615" spans="1:2" x14ac:dyDescent="0.3">
      <c r="A615">
        <v>832179</v>
      </c>
      <c r="B615">
        <v>831826</v>
      </c>
    </row>
    <row r="616" spans="1:2" x14ac:dyDescent="0.3">
      <c r="A616">
        <v>1687866</v>
      </c>
      <c r="B616">
        <v>1687687</v>
      </c>
    </row>
    <row r="617" spans="1:2" x14ac:dyDescent="0.3">
      <c r="A617">
        <v>201735</v>
      </c>
      <c r="B617">
        <v>201151</v>
      </c>
    </row>
    <row r="618" spans="1:2" x14ac:dyDescent="0.3">
      <c r="A618">
        <v>2049358</v>
      </c>
      <c r="B618">
        <v>2045954</v>
      </c>
    </row>
    <row r="619" spans="1:2" x14ac:dyDescent="0.3">
      <c r="A619">
        <v>2112562</v>
      </c>
      <c r="B619">
        <v>2111132</v>
      </c>
    </row>
    <row r="620" spans="1:2" x14ac:dyDescent="0.3">
      <c r="A620">
        <v>100611</v>
      </c>
      <c r="B620">
        <v>101054</v>
      </c>
    </row>
    <row r="621" spans="1:2" x14ac:dyDescent="0.3">
      <c r="A621">
        <v>42541</v>
      </c>
      <c r="B621">
        <v>43071</v>
      </c>
    </row>
    <row r="622" spans="1:2" x14ac:dyDescent="0.3">
      <c r="A622">
        <v>1580060</v>
      </c>
      <c r="B622">
        <v>1580791</v>
      </c>
    </row>
    <row r="623" spans="1:2" x14ac:dyDescent="0.3">
      <c r="A623">
        <v>484935</v>
      </c>
      <c r="B623">
        <v>483088</v>
      </c>
    </row>
    <row r="624" spans="1:2" x14ac:dyDescent="0.3">
      <c r="A624">
        <v>480215</v>
      </c>
      <c r="B624">
        <v>478134</v>
      </c>
    </row>
    <row r="625" spans="1:2" x14ac:dyDescent="0.3">
      <c r="A625">
        <v>1353797</v>
      </c>
      <c r="B625">
        <v>1354123</v>
      </c>
    </row>
    <row r="626" spans="1:2" x14ac:dyDescent="0.3">
      <c r="A626">
        <v>686721</v>
      </c>
      <c r="B626">
        <v>686269</v>
      </c>
    </row>
    <row r="627" spans="1:2" x14ac:dyDescent="0.3">
      <c r="A627">
        <v>2303475</v>
      </c>
      <c r="B627">
        <v>2302405</v>
      </c>
    </row>
    <row r="628" spans="1:2" x14ac:dyDescent="0.3">
      <c r="A628">
        <v>2395945</v>
      </c>
      <c r="B628">
        <v>2396535</v>
      </c>
    </row>
    <row r="629" spans="1:2" x14ac:dyDescent="0.3">
      <c r="A629">
        <v>512992</v>
      </c>
      <c r="B629">
        <v>513918</v>
      </c>
    </row>
    <row r="630" spans="1:2" x14ac:dyDescent="0.3">
      <c r="A630">
        <v>657300</v>
      </c>
      <c r="B630">
        <v>656032</v>
      </c>
    </row>
    <row r="631" spans="1:2" x14ac:dyDescent="0.3">
      <c r="A631">
        <v>1709691</v>
      </c>
      <c r="B631">
        <v>1709338</v>
      </c>
    </row>
    <row r="632" spans="1:2" x14ac:dyDescent="0.3">
      <c r="A632">
        <v>1985033</v>
      </c>
      <c r="B632">
        <v>1983156</v>
      </c>
    </row>
    <row r="633" spans="1:2" x14ac:dyDescent="0.3">
      <c r="A633">
        <v>255134</v>
      </c>
      <c r="B633">
        <v>256681</v>
      </c>
    </row>
    <row r="634" spans="1:2" x14ac:dyDescent="0.3">
      <c r="A634">
        <v>119848</v>
      </c>
      <c r="B634">
        <v>119324</v>
      </c>
    </row>
    <row r="635" spans="1:2" x14ac:dyDescent="0.3">
      <c r="A635">
        <v>1085510</v>
      </c>
      <c r="B635">
        <v>1085187</v>
      </c>
    </row>
    <row r="636" spans="1:2" x14ac:dyDescent="0.3">
      <c r="A636">
        <v>958805</v>
      </c>
      <c r="B636">
        <v>958641</v>
      </c>
    </row>
    <row r="637" spans="1:2" x14ac:dyDescent="0.3">
      <c r="A637">
        <v>1569370</v>
      </c>
      <c r="B637">
        <v>1568462</v>
      </c>
    </row>
    <row r="638" spans="1:2" x14ac:dyDescent="0.3">
      <c r="A638">
        <v>544612</v>
      </c>
      <c r="B638">
        <v>544073</v>
      </c>
    </row>
    <row r="639" spans="1:2" x14ac:dyDescent="0.3">
      <c r="A639">
        <v>1773580</v>
      </c>
      <c r="B639">
        <v>1774578</v>
      </c>
    </row>
    <row r="640" spans="1:2" x14ac:dyDescent="0.3">
      <c r="A640">
        <v>2018531</v>
      </c>
      <c r="B640">
        <v>2018956</v>
      </c>
    </row>
    <row r="641" spans="1:2" x14ac:dyDescent="0.3">
      <c r="A641">
        <v>1007503</v>
      </c>
      <c r="B641">
        <v>1007084</v>
      </c>
    </row>
    <row r="642" spans="1:2" x14ac:dyDescent="0.3">
      <c r="A642">
        <v>70818</v>
      </c>
      <c r="B642">
        <v>69802</v>
      </c>
    </row>
    <row r="643" spans="1:2" x14ac:dyDescent="0.3">
      <c r="A643">
        <v>417029</v>
      </c>
      <c r="B643">
        <v>417298</v>
      </c>
    </row>
    <row r="644" spans="1:2" x14ac:dyDescent="0.3">
      <c r="A644">
        <v>823817</v>
      </c>
      <c r="B644">
        <v>822825</v>
      </c>
    </row>
    <row r="645" spans="1:2" x14ac:dyDescent="0.3">
      <c r="A645">
        <v>1381522</v>
      </c>
      <c r="B645">
        <v>1381824</v>
      </c>
    </row>
    <row r="646" spans="1:2" x14ac:dyDescent="0.3">
      <c r="A646">
        <v>1473354</v>
      </c>
      <c r="B646">
        <v>1474391</v>
      </c>
    </row>
    <row r="647" spans="1:2" x14ac:dyDescent="0.3">
      <c r="A647">
        <v>1965756</v>
      </c>
      <c r="B647">
        <v>1964989</v>
      </c>
    </row>
    <row r="648" spans="1:2" x14ac:dyDescent="0.3">
      <c r="A648">
        <v>37189</v>
      </c>
      <c r="B648">
        <v>36218</v>
      </c>
    </row>
    <row r="649" spans="1:2" x14ac:dyDescent="0.3">
      <c r="A649">
        <v>416002</v>
      </c>
      <c r="B649">
        <v>416403</v>
      </c>
    </row>
    <row r="650" spans="1:2" x14ac:dyDescent="0.3">
      <c r="A650">
        <v>882571</v>
      </c>
      <c r="B650">
        <v>882693</v>
      </c>
    </row>
    <row r="651" spans="1:2" x14ac:dyDescent="0.3">
      <c r="A651">
        <v>517820</v>
      </c>
      <c r="B651">
        <v>518290</v>
      </c>
    </row>
    <row r="652" spans="1:2" x14ac:dyDescent="0.3">
      <c r="A652">
        <v>1958986</v>
      </c>
      <c r="B652">
        <v>1960125</v>
      </c>
    </row>
    <row r="653" spans="1:2" x14ac:dyDescent="0.3">
      <c r="A653">
        <v>695483</v>
      </c>
      <c r="B653">
        <v>695896</v>
      </c>
    </row>
    <row r="654" spans="1:2" x14ac:dyDescent="0.3">
      <c r="A654">
        <v>294432</v>
      </c>
      <c r="B654">
        <v>294662</v>
      </c>
    </row>
    <row r="655" spans="1:2" x14ac:dyDescent="0.3">
      <c r="A655">
        <v>168123</v>
      </c>
      <c r="B655">
        <v>167626</v>
      </c>
    </row>
    <row r="656" spans="1:2" x14ac:dyDescent="0.3">
      <c r="A656">
        <v>1581939</v>
      </c>
      <c r="B656">
        <v>1581472</v>
      </c>
    </row>
    <row r="657" spans="1:2" x14ac:dyDescent="0.3">
      <c r="A657">
        <v>1857763</v>
      </c>
      <c r="B657">
        <v>1857569</v>
      </c>
    </row>
    <row r="658" spans="1:2" x14ac:dyDescent="0.3">
      <c r="A658">
        <v>1236614</v>
      </c>
      <c r="B658">
        <v>1237297</v>
      </c>
    </row>
    <row r="659" spans="1:2" x14ac:dyDescent="0.3">
      <c r="A659">
        <v>1401544</v>
      </c>
      <c r="B659">
        <v>1401612</v>
      </c>
    </row>
    <row r="660" spans="1:2" x14ac:dyDescent="0.3">
      <c r="A660">
        <v>886055</v>
      </c>
      <c r="B660">
        <v>886972</v>
      </c>
    </row>
    <row r="661" spans="1:2" x14ac:dyDescent="0.3">
      <c r="A661">
        <v>2421064</v>
      </c>
      <c r="B661">
        <v>2420372</v>
      </c>
    </row>
    <row r="662" spans="1:2" x14ac:dyDescent="0.3">
      <c r="A662">
        <v>476566</v>
      </c>
      <c r="B662">
        <v>475130</v>
      </c>
    </row>
    <row r="663" spans="1:2" x14ac:dyDescent="0.3">
      <c r="A663">
        <v>875453</v>
      </c>
      <c r="B663">
        <v>875623</v>
      </c>
    </row>
    <row r="664" spans="1:2" x14ac:dyDescent="0.3">
      <c r="A664">
        <v>890805</v>
      </c>
      <c r="B664">
        <v>890960</v>
      </c>
    </row>
    <row r="665" spans="1:2" x14ac:dyDescent="0.3">
      <c r="A665">
        <v>1439701</v>
      </c>
      <c r="B665">
        <v>1439366</v>
      </c>
    </row>
    <row r="666" spans="1:2" x14ac:dyDescent="0.3">
      <c r="A666">
        <v>1816549</v>
      </c>
      <c r="B666">
        <v>1816019</v>
      </c>
    </row>
    <row r="667" spans="1:2" x14ac:dyDescent="0.3">
      <c r="A667">
        <v>357340</v>
      </c>
      <c r="B667">
        <v>358995</v>
      </c>
    </row>
    <row r="668" spans="1:2" x14ac:dyDescent="0.3">
      <c r="A668">
        <v>508682</v>
      </c>
      <c r="B668">
        <v>507909</v>
      </c>
    </row>
    <row r="669" spans="1:2" x14ac:dyDescent="0.3">
      <c r="A669">
        <v>874553</v>
      </c>
      <c r="B669">
        <v>874921</v>
      </c>
    </row>
    <row r="670" spans="1:2" x14ac:dyDescent="0.3">
      <c r="A670">
        <v>1685659</v>
      </c>
      <c r="B670">
        <v>1685159</v>
      </c>
    </row>
    <row r="671" spans="1:2" x14ac:dyDescent="0.3">
      <c r="A671">
        <v>2013586</v>
      </c>
      <c r="B671">
        <v>2012147</v>
      </c>
    </row>
    <row r="672" spans="1:2" x14ac:dyDescent="0.3">
      <c r="A672">
        <v>1461371</v>
      </c>
      <c r="B672">
        <v>1459206</v>
      </c>
    </row>
    <row r="673" spans="1:2" x14ac:dyDescent="0.3">
      <c r="A673">
        <v>55216</v>
      </c>
      <c r="B673">
        <v>54122</v>
      </c>
    </row>
    <row r="674" spans="1:2" x14ac:dyDescent="0.3">
      <c r="A674">
        <v>304381</v>
      </c>
      <c r="B674">
        <v>304217</v>
      </c>
    </row>
    <row r="675" spans="1:2" x14ac:dyDescent="0.3">
      <c r="A675">
        <v>1500216</v>
      </c>
      <c r="B675">
        <v>1499863</v>
      </c>
    </row>
    <row r="676" spans="1:2" x14ac:dyDescent="0.3">
      <c r="A676">
        <v>1462244</v>
      </c>
      <c r="B676">
        <v>1462074</v>
      </c>
    </row>
    <row r="677" spans="1:2" x14ac:dyDescent="0.3">
      <c r="A677">
        <v>1657515</v>
      </c>
      <c r="B677">
        <v>1657742</v>
      </c>
    </row>
    <row r="678" spans="1:2" x14ac:dyDescent="0.3">
      <c r="A678">
        <v>1242180</v>
      </c>
      <c r="B678">
        <v>1243973</v>
      </c>
    </row>
    <row r="679" spans="1:2" x14ac:dyDescent="0.3">
      <c r="A679">
        <v>608967</v>
      </c>
      <c r="B679">
        <v>608539</v>
      </c>
    </row>
    <row r="680" spans="1:2" x14ac:dyDescent="0.3">
      <c r="A680">
        <v>389493</v>
      </c>
      <c r="B680">
        <v>393215</v>
      </c>
    </row>
    <row r="681" spans="1:2" x14ac:dyDescent="0.3">
      <c r="A681">
        <v>2254729</v>
      </c>
      <c r="B681">
        <v>2254445</v>
      </c>
    </row>
    <row r="682" spans="1:2" x14ac:dyDescent="0.3">
      <c r="A682">
        <v>1703363</v>
      </c>
      <c r="B682">
        <v>1703596</v>
      </c>
    </row>
    <row r="683" spans="1:2" x14ac:dyDescent="0.3">
      <c r="A683">
        <v>1642804</v>
      </c>
      <c r="B683">
        <v>1642547</v>
      </c>
    </row>
    <row r="684" spans="1:2" x14ac:dyDescent="0.3">
      <c r="A684">
        <v>59700</v>
      </c>
      <c r="B684">
        <v>60623</v>
      </c>
    </row>
    <row r="685" spans="1:2" x14ac:dyDescent="0.3">
      <c r="A685">
        <v>2018342</v>
      </c>
      <c r="B685">
        <v>2017332</v>
      </c>
    </row>
    <row r="686" spans="1:2" x14ac:dyDescent="0.3">
      <c r="A686">
        <v>1500290</v>
      </c>
      <c r="B686">
        <v>1500565</v>
      </c>
    </row>
    <row r="687" spans="1:2" x14ac:dyDescent="0.3">
      <c r="A687">
        <v>1942539</v>
      </c>
      <c r="B687">
        <v>1943189</v>
      </c>
    </row>
    <row r="688" spans="1:2" x14ac:dyDescent="0.3">
      <c r="A688">
        <v>1964925</v>
      </c>
      <c r="B688">
        <v>1964584</v>
      </c>
    </row>
    <row r="689" spans="1:2" x14ac:dyDescent="0.3">
      <c r="A689">
        <v>723838</v>
      </c>
      <c r="B689">
        <v>723284</v>
      </c>
    </row>
    <row r="690" spans="1:2" x14ac:dyDescent="0.3">
      <c r="A690">
        <v>1545617</v>
      </c>
      <c r="B690">
        <v>1546090</v>
      </c>
    </row>
    <row r="691" spans="1:2" x14ac:dyDescent="0.3">
      <c r="A691">
        <v>1293853</v>
      </c>
      <c r="B691">
        <v>1292798</v>
      </c>
    </row>
    <row r="692" spans="1:2" x14ac:dyDescent="0.3">
      <c r="A692">
        <v>1145018</v>
      </c>
      <c r="B692">
        <v>1145968</v>
      </c>
    </row>
    <row r="693" spans="1:2" x14ac:dyDescent="0.3">
      <c r="A693">
        <v>481090</v>
      </c>
      <c r="B693">
        <v>480929</v>
      </c>
    </row>
    <row r="694" spans="1:2" x14ac:dyDescent="0.3">
      <c r="A694">
        <v>1209191</v>
      </c>
      <c r="B694">
        <v>1209868</v>
      </c>
    </row>
    <row r="695" spans="1:2" x14ac:dyDescent="0.3">
      <c r="A695">
        <v>1855638</v>
      </c>
      <c r="B695">
        <v>1856780</v>
      </c>
    </row>
    <row r="696" spans="1:2" x14ac:dyDescent="0.3">
      <c r="A696">
        <v>2194883</v>
      </c>
      <c r="B696">
        <v>2194212</v>
      </c>
    </row>
    <row r="697" spans="1:2" x14ac:dyDescent="0.3">
      <c r="A697">
        <v>582492</v>
      </c>
      <c r="B697">
        <v>582566</v>
      </c>
    </row>
    <row r="698" spans="1:2" x14ac:dyDescent="0.3">
      <c r="A698">
        <v>740230</v>
      </c>
      <c r="B698">
        <v>739376</v>
      </c>
    </row>
    <row r="699" spans="1:2" x14ac:dyDescent="0.3">
      <c r="A699">
        <v>676304</v>
      </c>
      <c r="B699">
        <v>675153</v>
      </c>
    </row>
    <row r="700" spans="1:2" x14ac:dyDescent="0.3">
      <c r="A700">
        <v>958142</v>
      </c>
      <c r="B700">
        <v>957786</v>
      </c>
    </row>
    <row r="701" spans="1:2" x14ac:dyDescent="0.3">
      <c r="A701">
        <v>2293772</v>
      </c>
      <c r="B701">
        <v>2293924</v>
      </c>
    </row>
    <row r="702" spans="1:2" x14ac:dyDescent="0.3">
      <c r="A702">
        <v>541905</v>
      </c>
      <c r="B702">
        <v>542636</v>
      </c>
    </row>
    <row r="703" spans="1:2" x14ac:dyDescent="0.3">
      <c r="A703">
        <v>491365</v>
      </c>
      <c r="B703">
        <v>490331</v>
      </c>
    </row>
    <row r="704" spans="1:2" x14ac:dyDescent="0.3">
      <c r="A704">
        <v>1672078</v>
      </c>
      <c r="B704">
        <v>1672971</v>
      </c>
    </row>
    <row r="705" spans="1:2" x14ac:dyDescent="0.3">
      <c r="A705">
        <v>1676915</v>
      </c>
      <c r="B705">
        <v>1677175</v>
      </c>
    </row>
    <row r="706" spans="1:2" x14ac:dyDescent="0.3">
      <c r="A706">
        <v>129989</v>
      </c>
      <c r="B706">
        <v>129738</v>
      </c>
    </row>
    <row r="707" spans="1:2" x14ac:dyDescent="0.3">
      <c r="A707">
        <v>1536108</v>
      </c>
      <c r="B707">
        <v>1535917</v>
      </c>
    </row>
    <row r="708" spans="1:2" x14ac:dyDescent="0.3">
      <c r="A708">
        <v>2129877</v>
      </c>
      <c r="B708">
        <v>2130260</v>
      </c>
    </row>
    <row r="709" spans="1:2" x14ac:dyDescent="0.3">
      <c r="A709">
        <v>349269</v>
      </c>
      <c r="B709">
        <v>349442</v>
      </c>
    </row>
    <row r="710" spans="1:2" x14ac:dyDescent="0.3">
      <c r="A710">
        <v>1682406</v>
      </c>
      <c r="B710">
        <v>1682819</v>
      </c>
    </row>
    <row r="711" spans="1:2" x14ac:dyDescent="0.3">
      <c r="A711">
        <v>2159144</v>
      </c>
      <c r="B711">
        <v>2158044</v>
      </c>
    </row>
    <row r="712" spans="1:2" x14ac:dyDescent="0.3">
      <c r="A712">
        <v>1853209</v>
      </c>
      <c r="B712">
        <v>1853910</v>
      </c>
    </row>
    <row r="713" spans="1:2" x14ac:dyDescent="0.3">
      <c r="A713">
        <v>1680065</v>
      </c>
      <c r="B713">
        <v>1680475</v>
      </c>
    </row>
    <row r="714" spans="1:2" x14ac:dyDescent="0.3">
      <c r="A714">
        <v>1790449</v>
      </c>
      <c r="B714">
        <v>1786586</v>
      </c>
    </row>
    <row r="715" spans="1:2" x14ac:dyDescent="0.3">
      <c r="A715">
        <v>1175770</v>
      </c>
      <c r="B715">
        <v>1177842</v>
      </c>
    </row>
    <row r="716" spans="1:2" x14ac:dyDescent="0.3">
      <c r="A716">
        <v>1510937</v>
      </c>
      <c r="B716">
        <v>1511491</v>
      </c>
    </row>
    <row r="717" spans="1:2" x14ac:dyDescent="0.3">
      <c r="A717">
        <v>1825760</v>
      </c>
      <c r="B717">
        <v>1826032</v>
      </c>
    </row>
    <row r="718" spans="1:2" x14ac:dyDescent="0.3">
      <c r="A718">
        <v>1171910</v>
      </c>
      <c r="B718">
        <v>1172824</v>
      </c>
    </row>
    <row r="719" spans="1:2" x14ac:dyDescent="0.3">
      <c r="A719">
        <v>1004083</v>
      </c>
      <c r="B719">
        <v>1004853</v>
      </c>
    </row>
    <row r="720" spans="1:2" x14ac:dyDescent="0.3">
      <c r="A720">
        <v>1700412</v>
      </c>
      <c r="B720">
        <v>1700669</v>
      </c>
    </row>
    <row r="721" spans="1:2" x14ac:dyDescent="0.3">
      <c r="A721">
        <v>1454423</v>
      </c>
      <c r="B721">
        <v>1454854</v>
      </c>
    </row>
    <row r="722" spans="1:2" x14ac:dyDescent="0.3">
      <c r="A722">
        <v>1646862</v>
      </c>
      <c r="B722">
        <v>1646476</v>
      </c>
    </row>
    <row r="723" spans="1:2" x14ac:dyDescent="0.3">
      <c r="A723">
        <v>592795</v>
      </c>
      <c r="B723">
        <v>593784</v>
      </c>
    </row>
    <row r="724" spans="1:2" x14ac:dyDescent="0.3">
      <c r="A724">
        <v>1535003</v>
      </c>
      <c r="B724">
        <v>1535533</v>
      </c>
    </row>
    <row r="725" spans="1:2" x14ac:dyDescent="0.3">
      <c r="A725">
        <v>1146928</v>
      </c>
      <c r="B725">
        <v>1147578</v>
      </c>
    </row>
    <row r="726" spans="1:2" x14ac:dyDescent="0.3">
      <c r="A726">
        <v>2379312</v>
      </c>
      <c r="B726">
        <v>2379896</v>
      </c>
    </row>
    <row r="727" spans="1:2" x14ac:dyDescent="0.3">
      <c r="A727">
        <v>1359072</v>
      </c>
      <c r="B727">
        <v>1359701</v>
      </c>
    </row>
    <row r="728" spans="1:2" x14ac:dyDescent="0.3">
      <c r="A728">
        <v>1455019</v>
      </c>
      <c r="B728">
        <v>1455735</v>
      </c>
    </row>
    <row r="729" spans="1:2" x14ac:dyDescent="0.3">
      <c r="A729">
        <v>1629045</v>
      </c>
      <c r="B729">
        <v>1628026</v>
      </c>
    </row>
    <row r="730" spans="1:2" x14ac:dyDescent="0.3">
      <c r="A730">
        <v>2319130</v>
      </c>
      <c r="B730">
        <v>2317946</v>
      </c>
    </row>
    <row r="731" spans="1:2" x14ac:dyDescent="0.3">
      <c r="A731">
        <v>1970877</v>
      </c>
      <c r="B731">
        <v>1971221</v>
      </c>
    </row>
    <row r="732" spans="1:2" x14ac:dyDescent="0.3">
      <c r="A732">
        <v>2064998</v>
      </c>
      <c r="B732">
        <v>2062956</v>
      </c>
    </row>
    <row r="733" spans="1:2" x14ac:dyDescent="0.3">
      <c r="A733">
        <v>352766</v>
      </c>
      <c r="B733">
        <v>354115</v>
      </c>
    </row>
    <row r="734" spans="1:2" x14ac:dyDescent="0.3">
      <c r="A734">
        <v>548644</v>
      </c>
      <c r="B734">
        <v>547640</v>
      </c>
    </row>
    <row r="735" spans="1:2" x14ac:dyDescent="0.3">
      <c r="A735">
        <v>433941</v>
      </c>
      <c r="B735">
        <v>434405</v>
      </c>
    </row>
    <row r="736" spans="1:2" x14ac:dyDescent="0.3">
      <c r="A736">
        <v>1324844</v>
      </c>
      <c r="B736">
        <v>1322592</v>
      </c>
    </row>
    <row r="737" spans="1:2" x14ac:dyDescent="0.3">
      <c r="A737">
        <v>1373822</v>
      </c>
      <c r="B737">
        <v>1373535</v>
      </c>
    </row>
    <row r="738" spans="1:2" x14ac:dyDescent="0.3">
      <c r="A738">
        <v>1953144</v>
      </c>
      <c r="B738">
        <v>1952239</v>
      </c>
    </row>
    <row r="739" spans="1:2" x14ac:dyDescent="0.3">
      <c r="A739">
        <v>2109623</v>
      </c>
      <c r="B739">
        <v>2109246</v>
      </c>
    </row>
    <row r="740" spans="1:2" x14ac:dyDescent="0.3">
      <c r="A740">
        <v>1226995</v>
      </c>
      <c r="B740">
        <v>1226684</v>
      </c>
    </row>
    <row r="741" spans="1:2" x14ac:dyDescent="0.3">
      <c r="A741">
        <v>1944469</v>
      </c>
      <c r="B741">
        <v>1944999</v>
      </c>
    </row>
    <row r="742" spans="1:2" x14ac:dyDescent="0.3">
      <c r="A742">
        <v>2227496</v>
      </c>
      <c r="B742">
        <v>2227915</v>
      </c>
    </row>
    <row r="743" spans="1:2" x14ac:dyDescent="0.3">
      <c r="A743">
        <v>982798</v>
      </c>
      <c r="B743">
        <v>982361</v>
      </c>
    </row>
    <row r="744" spans="1:2" x14ac:dyDescent="0.3">
      <c r="A744">
        <v>668434</v>
      </c>
      <c r="B744">
        <v>667859</v>
      </c>
    </row>
    <row r="745" spans="1:2" x14ac:dyDescent="0.3">
      <c r="A745">
        <v>434737</v>
      </c>
      <c r="B745">
        <v>436287</v>
      </c>
    </row>
    <row r="746" spans="1:2" x14ac:dyDescent="0.3">
      <c r="A746">
        <v>1342273</v>
      </c>
      <c r="B746">
        <v>1342052</v>
      </c>
    </row>
    <row r="747" spans="1:2" x14ac:dyDescent="0.3">
      <c r="A747">
        <v>1378350</v>
      </c>
      <c r="B747">
        <v>1380110</v>
      </c>
    </row>
    <row r="748" spans="1:2" x14ac:dyDescent="0.3">
      <c r="A748">
        <v>1923341</v>
      </c>
      <c r="B748">
        <v>1924999</v>
      </c>
    </row>
    <row r="749" spans="1:2" x14ac:dyDescent="0.3">
      <c r="A749">
        <v>765509</v>
      </c>
      <c r="B749">
        <v>766411</v>
      </c>
    </row>
    <row r="750" spans="1:2" x14ac:dyDescent="0.3">
      <c r="A750">
        <v>879988</v>
      </c>
      <c r="B750">
        <v>880419</v>
      </c>
    </row>
    <row r="751" spans="1:2" x14ac:dyDescent="0.3">
      <c r="A751">
        <v>2080073</v>
      </c>
      <c r="B751">
        <v>2079531</v>
      </c>
    </row>
    <row r="752" spans="1:2" x14ac:dyDescent="0.3">
      <c r="A752">
        <v>594629</v>
      </c>
      <c r="B752">
        <v>593973</v>
      </c>
    </row>
    <row r="753" spans="1:2" x14ac:dyDescent="0.3">
      <c r="A753">
        <v>2145364</v>
      </c>
      <c r="B753">
        <v>2144132</v>
      </c>
    </row>
    <row r="754" spans="1:2" x14ac:dyDescent="0.3">
      <c r="A754">
        <v>126712</v>
      </c>
      <c r="B754">
        <v>126236</v>
      </c>
    </row>
    <row r="755" spans="1:2" x14ac:dyDescent="0.3">
      <c r="A755">
        <v>2257484</v>
      </c>
      <c r="B755">
        <v>2256375</v>
      </c>
    </row>
    <row r="756" spans="1:2" x14ac:dyDescent="0.3">
      <c r="A756">
        <v>154680</v>
      </c>
      <c r="B756">
        <v>153790</v>
      </c>
    </row>
    <row r="757" spans="1:2" x14ac:dyDescent="0.3">
      <c r="A757">
        <v>1685997</v>
      </c>
      <c r="B757">
        <v>1686458</v>
      </c>
    </row>
    <row r="758" spans="1:2" x14ac:dyDescent="0.3">
      <c r="A758">
        <v>1395701</v>
      </c>
      <c r="B758">
        <v>1395321</v>
      </c>
    </row>
    <row r="759" spans="1:2" x14ac:dyDescent="0.3">
      <c r="A759">
        <v>2196488</v>
      </c>
      <c r="B759">
        <v>2198245</v>
      </c>
    </row>
    <row r="760" spans="1:2" x14ac:dyDescent="0.3">
      <c r="A760">
        <v>1077163</v>
      </c>
      <c r="B760">
        <v>1077435</v>
      </c>
    </row>
    <row r="761" spans="1:2" x14ac:dyDescent="0.3">
      <c r="A761">
        <v>2235755</v>
      </c>
      <c r="B761">
        <v>2236441</v>
      </c>
    </row>
    <row r="762" spans="1:2" x14ac:dyDescent="0.3">
      <c r="A762">
        <v>1357366</v>
      </c>
      <c r="B762">
        <v>1357232</v>
      </c>
    </row>
    <row r="763" spans="1:2" x14ac:dyDescent="0.3">
      <c r="A763">
        <v>1912874</v>
      </c>
      <c r="B763">
        <v>1913365</v>
      </c>
    </row>
    <row r="764" spans="1:2" x14ac:dyDescent="0.3">
      <c r="A764">
        <v>58117</v>
      </c>
      <c r="B764">
        <v>59586</v>
      </c>
    </row>
    <row r="765" spans="1:2" x14ac:dyDescent="0.3">
      <c r="A765">
        <v>327124</v>
      </c>
      <c r="B765">
        <v>326834</v>
      </c>
    </row>
    <row r="766" spans="1:2" x14ac:dyDescent="0.3">
      <c r="A766">
        <v>342106</v>
      </c>
      <c r="B766">
        <v>342546</v>
      </c>
    </row>
    <row r="767" spans="1:2" x14ac:dyDescent="0.3">
      <c r="A767">
        <v>1097771</v>
      </c>
      <c r="B767">
        <v>1098595</v>
      </c>
    </row>
    <row r="768" spans="1:2" x14ac:dyDescent="0.3">
      <c r="A768">
        <v>1741244</v>
      </c>
      <c r="B768">
        <v>1740093</v>
      </c>
    </row>
    <row r="769" spans="1:2" x14ac:dyDescent="0.3">
      <c r="A769">
        <v>95940</v>
      </c>
      <c r="B769">
        <v>96440</v>
      </c>
    </row>
    <row r="770" spans="1:2" x14ac:dyDescent="0.3">
      <c r="A770">
        <v>2229330</v>
      </c>
      <c r="B770">
        <v>2230373</v>
      </c>
    </row>
    <row r="771" spans="1:2" x14ac:dyDescent="0.3">
      <c r="A771">
        <v>2077317</v>
      </c>
      <c r="B771">
        <v>2078195</v>
      </c>
    </row>
    <row r="772" spans="1:2" x14ac:dyDescent="0.3">
      <c r="A772">
        <v>344572</v>
      </c>
      <c r="B772">
        <v>345564</v>
      </c>
    </row>
    <row r="773" spans="1:2" x14ac:dyDescent="0.3">
      <c r="A773">
        <v>2052797</v>
      </c>
      <c r="B773">
        <v>2052609</v>
      </c>
    </row>
    <row r="774" spans="1:2" x14ac:dyDescent="0.3">
      <c r="A774">
        <v>146108</v>
      </c>
      <c r="B774">
        <v>145743</v>
      </c>
    </row>
    <row r="775" spans="1:2" x14ac:dyDescent="0.3">
      <c r="A775">
        <v>281782</v>
      </c>
      <c r="B775">
        <v>281219</v>
      </c>
    </row>
    <row r="776" spans="1:2" x14ac:dyDescent="0.3">
      <c r="A776">
        <v>1671882</v>
      </c>
      <c r="B776">
        <v>1671415</v>
      </c>
    </row>
    <row r="777" spans="1:2" x14ac:dyDescent="0.3">
      <c r="A777">
        <v>316813</v>
      </c>
      <c r="B777">
        <v>315473</v>
      </c>
    </row>
    <row r="778" spans="1:2" x14ac:dyDescent="0.3">
      <c r="A778">
        <v>283741</v>
      </c>
      <c r="B778">
        <v>284496</v>
      </c>
    </row>
    <row r="779" spans="1:2" x14ac:dyDescent="0.3">
      <c r="A779">
        <v>432653</v>
      </c>
      <c r="B779">
        <v>433072</v>
      </c>
    </row>
    <row r="780" spans="1:2" x14ac:dyDescent="0.3">
      <c r="A780">
        <v>1209950</v>
      </c>
      <c r="B780">
        <v>1210141</v>
      </c>
    </row>
    <row r="781" spans="1:2" x14ac:dyDescent="0.3">
      <c r="A781">
        <v>467974</v>
      </c>
      <c r="B781">
        <v>468759</v>
      </c>
    </row>
    <row r="782" spans="1:2" x14ac:dyDescent="0.3">
      <c r="A782">
        <v>792377</v>
      </c>
      <c r="B782">
        <v>791637</v>
      </c>
    </row>
    <row r="783" spans="1:2" x14ac:dyDescent="0.3">
      <c r="A783">
        <v>1413616</v>
      </c>
      <c r="B783">
        <v>1414077</v>
      </c>
    </row>
    <row r="784" spans="1:2" x14ac:dyDescent="0.3">
      <c r="A784">
        <v>1182294</v>
      </c>
      <c r="B784">
        <v>1183253</v>
      </c>
    </row>
    <row r="785" spans="1:2" x14ac:dyDescent="0.3">
      <c r="A785">
        <v>699349</v>
      </c>
      <c r="B785">
        <v>698486</v>
      </c>
    </row>
    <row r="786" spans="1:2" x14ac:dyDescent="0.3">
      <c r="A786">
        <v>2228734</v>
      </c>
      <c r="B786">
        <v>2228240</v>
      </c>
    </row>
    <row r="787" spans="1:2" x14ac:dyDescent="0.3">
      <c r="A787">
        <v>311374</v>
      </c>
      <c r="B787">
        <v>310532</v>
      </c>
    </row>
    <row r="788" spans="1:2" x14ac:dyDescent="0.3">
      <c r="A788">
        <v>680458</v>
      </c>
      <c r="B788">
        <v>680871</v>
      </c>
    </row>
    <row r="789" spans="1:2" x14ac:dyDescent="0.3">
      <c r="A789">
        <v>1216287</v>
      </c>
      <c r="B789">
        <v>1215829</v>
      </c>
    </row>
    <row r="790" spans="1:2" x14ac:dyDescent="0.3">
      <c r="A790">
        <v>2166591</v>
      </c>
      <c r="B790">
        <v>2165797</v>
      </c>
    </row>
    <row r="791" spans="1:2" x14ac:dyDescent="0.3">
      <c r="A791">
        <v>674068</v>
      </c>
      <c r="B791">
        <v>675156</v>
      </c>
    </row>
    <row r="792" spans="1:2" x14ac:dyDescent="0.3">
      <c r="A792">
        <v>457568</v>
      </c>
      <c r="B792">
        <v>457906</v>
      </c>
    </row>
    <row r="793" spans="1:2" x14ac:dyDescent="0.3">
      <c r="A793">
        <v>1895353</v>
      </c>
      <c r="B793">
        <v>1894754</v>
      </c>
    </row>
    <row r="794" spans="1:2" x14ac:dyDescent="0.3">
      <c r="A794">
        <v>1136788</v>
      </c>
      <c r="B794">
        <v>1137321</v>
      </c>
    </row>
    <row r="795" spans="1:2" x14ac:dyDescent="0.3">
      <c r="A795">
        <v>215028</v>
      </c>
      <c r="B795">
        <v>213202</v>
      </c>
    </row>
    <row r="796" spans="1:2" x14ac:dyDescent="0.3">
      <c r="A796">
        <v>187455</v>
      </c>
      <c r="B796">
        <v>187949</v>
      </c>
    </row>
    <row r="797" spans="1:2" x14ac:dyDescent="0.3">
      <c r="A797">
        <v>718968</v>
      </c>
      <c r="B797">
        <v>719336</v>
      </c>
    </row>
    <row r="798" spans="1:2" x14ac:dyDescent="0.3">
      <c r="A798">
        <v>865742</v>
      </c>
      <c r="B798">
        <v>866887</v>
      </c>
    </row>
    <row r="799" spans="1:2" x14ac:dyDescent="0.3">
      <c r="A799">
        <v>1485623</v>
      </c>
      <c r="B799">
        <v>1485330</v>
      </c>
    </row>
    <row r="800" spans="1:2" x14ac:dyDescent="0.3">
      <c r="A800">
        <v>623293</v>
      </c>
      <c r="B800">
        <v>622793</v>
      </c>
    </row>
    <row r="801" spans="1:2" x14ac:dyDescent="0.3">
      <c r="A801">
        <v>672228</v>
      </c>
      <c r="B801">
        <v>671425</v>
      </c>
    </row>
    <row r="802" spans="1:2" x14ac:dyDescent="0.3">
      <c r="A802">
        <v>1987557</v>
      </c>
      <c r="B802">
        <v>1987252</v>
      </c>
    </row>
    <row r="803" spans="1:2" x14ac:dyDescent="0.3">
      <c r="A803">
        <v>1252790</v>
      </c>
      <c r="B803">
        <v>1253338</v>
      </c>
    </row>
    <row r="804" spans="1:2" x14ac:dyDescent="0.3">
      <c r="A804">
        <v>83228</v>
      </c>
      <c r="B804">
        <v>83590</v>
      </c>
    </row>
    <row r="805" spans="1:2" x14ac:dyDescent="0.3">
      <c r="A805">
        <v>1721110</v>
      </c>
      <c r="B805">
        <v>1719968</v>
      </c>
    </row>
    <row r="806" spans="1:2" x14ac:dyDescent="0.3">
      <c r="A806">
        <v>334188</v>
      </c>
      <c r="B806">
        <v>333265</v>
      </c>
    </row>
    <row r="807" spans="1:2" x14ac:dyDescent="0.3">
      <c r="A807">
        <v>2394638</v>
      </c>
      <c r="B807">
        <v>2394111</v>
      </c>
    </row>
    <row r="808" spans="1:2" x14ac:dyDescent="0.3">
      <c r="A808">
        <v>388564</v>
      </c>
      <c r="B808">
        <v>388064</v>
      </c>
    </row>
    <row r="809" spans="1:2" x14ac:dyDescent="0.3">
      <c r="A809">
        <v>2119504</v>
      </c>
      <c r="B809">
        <v>2120436</v>
      </c>
    </row>
    <row r="810" spans="1:2" x14ac:dyDescent="0.3">
      <c r="A810">
        <v>2213940</v>
      </c>
      <c r="B810">
        <v>2213650</v>
      </c>
    </row>
    <row r="811" spans="1:2" x14ac:dyDescent="0.3">
      <c r="A811">
        <v>2281457</v>
      </c>
      <c r="B811">
        <v>2281068</v>
      </c>
    </row>
    <row r="812" spans="1:2" x14ac:dyDescent="0.3">
      <c r="A812">
        <v>1563005</v>
      </c>
      <c r="B812">
        <v>1562394</v>
      </c>
    </row>
    <row r="813" spans="1:2" x14ac:dyDescent="0.3">
      <c r="A813">
        <v>112333</v>
      </c>
      <c r="B813">
        <v>112686</v>
      </c>
    </row>
    <row r="814" spans="1:2" x14ac:dyDescent="0.3">
      <c r="A814">
        <v>450039</v>
      </c>
      <c r="B814">
        <v>450221</v>
      </c>
    </row>
    <row r="815" spans="1:2" x14ac:dyDescent="0.3">
      <c r="A815">
        <v>1122085</v>
      </c>
      <c r="B815">
        <v>1122783</v>
      </c>
    </row>
    <row r="816" spans="1:2" x14ac:dyDescent="0.3">
      <c r="A816">
        <v>1487625</v>
      </c>
      <c r="B816">
        <v>1486594</v>
      </c>
    </row>
    <row r="817" spans="1:2" x14ac:dyDescent="0.3">
      <c r="A817">
        <v>1715152</v>
      </c>
      <c r="B817">
        <v>1714700</v>
      </c>
    </row>
    <row r="818" spans="1:2" x14ac:dyDescent="0.3">
      <c r="A818">
        <v>1801519</v>
      </c>
      <c r="B818">
        <v>1801160</v>
      </c>
    </row>
    <row r="819" spans="1:2" x14ac:dyDescent="0.3">
      <c r="A819">
        <v>352716</v>
      </c>
      <c r="B819">
        <v>352009</v>
      </c>
    </row>
    <row r="820" spans="1:2" x14ac:dyDescent="0.3">
      <c r="A820">
        <v>917734</v>
      </c>
      <c r="B820">
        <v>918696</v>
      </c>
    </row>
    <row r="821" spans="1:2" x14ac:dyDescent="0.3">
      <c r="A821">
        <v>438472</v>
      </c>
      <c r="B821">
        <v>438729</v>
      </c>
    </row>
    <row r="822" spans="1:2" x14ac:dyDescent="0.3">
      <c r="A822">
        <v>394063</v>
      </c>
      <c r="B822">
        <v>395412</v>
      </c>
    </row>
    <row r="823" spans="1:2" x14ac:dyDescent="0.3">
      <c r="A823">
        <v>249463</v>
      </c>
      <c r="B823">
        <v>248294</v>
      </c>
    </row>
    <row r="824" spans="1:2" x14ac:dyDescent="0.3">
      <c r="A824">
        <v>1883456</v>
      </c>
      <c r="B824">
        <v>1882665</v>
      </c>
    </row>
    <row r="825" spans="1:2" x14ac:dyDescent="0.3">
      <c r="A825">
        <v>2004675</v>
      </c>
      <c r="B825">
        <v>2003221</v>
      </c>
    </row>
    <row r="826" spans="1:2" x14ac:dyDescent="0.3">
      <c r="A826">
        <v>462351</v>
      </c>
      <c r="B826">
        <v>462761</v>
      </c>
    </row>
    <row r="827" spans="1:2" x14ac:dyDescent="0.3">
      <c r="A827">
        <v>1056501</v>
      </c>
      <c r="B827">
        <v>1056758</v>
      </c>
    </row>
    <row r="828" spans="1:2" x14ac:dyDescent="0.3">
      <c r="A828">
        <v>629267</v>
      </c>
      <c r="B828">
        <v>628563</v>
      </c>
    </row>
    <row r="829" spans="1:2" x14ac:dyDescent="0.3">
      <c r="A829">
        <v>2256041</v>
      </c>
      <c r="B829">
        <v>2255499</v>
      </c>
    </row>
    <row r="830" spans="1:2" x14ac:dyDescent="0.3">
      <c r="A830">
        <v>836049</v>
      </c>
      <c r="B830">
        <v>835777</v>
      </c>
    </row>
    <row r="831" spans="1:2" x14ac:dyDescent="0.3">
      <c r="A831">
        <v>1389296</v>
      </c>
      <c r="B831">
        <v>1388721</v>
      </c>
    </row>
    <row r="832" spans="1:2" x14ac:dyDescent="0.3">
      <c r="A832">
        <v>9746</v>
      </c>
      <c r="B832">
        <v>12829</v>
      </c>
    </row>
    <row r="833" spans="1:2" x14ac:dyDescent="0.3">
      <c r="A833">
        <v>670272</v>
      </c>
      <c r="B833">
        <v>670051</v>
      </c>
    </row>
    <row r="834" spans="1:2" x14ac:dyDescent="0.3">
      <c r="A834">
        <v>1223275</v>
      </c>
      <c r="B834">
        <v>1222913</v>
      </c>
    </row>
    <row r="835" spans="1:2" x14ac:dyDescent="0.3">
      <c r="A835">
        <v>1327687</v>
      </c>
      <c r="B835">
        <v>1327286</v>
      </c>
    </row>
    <row r="836" spans="1:2" x14ac:dyDescent="0.3">
      <c r="A836">
        <v>2244007</v>
      </c>
      <c r="B836">
        <v>2245044</v>
      </c>
    </row>
    <row r="837" spans="1:2" x14ac:dyDescent="0.3">
      <c r="A837">
        <v>1030431</v>
      </c>
      <c r="B837">
        <v>1029718</v>
      </c>
    </row>
    <row r="838" spans="1:2" x14ac:dyDescent="0.3">
      <c r="A838">
        <v>1744132</v>
      </c>
      <c r="B838">
        <v>1745463</v>
      </c>
    </row>
    <row r="839" spans="1:2" x14ac:dyDescent="0.3">
      <c r="A839">
        <v>2038942</v>
      </c>
      <c r="B839">
        <v>2039223</v>
      </c>
    </row>
    <row r="840" spans="1:2" x14ac:dyDescent="0.3">
      <c r="A840">
        <v>1825253</v>
      </c>
      <c r="B840">
        <v>1825549</v>
      </c>
    </row>
    <row r="841" spans="1:2" x14ac:dyDescent="0.3">
      <c r="A841">
        <v>2109626</v>
      </c>
      <c r="B841">
        <v>2109769</v>
      </c>
    </row>
    <row r="842" spans="1:2" x14ac:dyDescent="0.3">
      <c r="A842">
        <v>1612925</v>
      </c>
      <c r="B842">
        <v>1613857</v>
      </c>
    </row>
    <row r="843" spans="1:2" x14ac:dyDescent="0.3">
      <c r="A843">
        <v>1122060</v>
      </c>
      <c r="B843">
        <v>1121098</v>
      </c>
    </row>
    <row r="844" spans="1:2" x14ac:dyDescent="0.3">
      <c r="A844">
        <v>1839121</v>
      </c>
      <c r="B844">
        <v>1837934</v>
      </c>
    </row>
    <row r="845" spans="1:2" x14ac:dyDescent="0.3">
      <c r="A845">
        <v>2259634</v>
      </c>
      <c r="B845">
        <v>2258831</v>
      </c>
    </row>
    <row r="846" spans="1:2" x14ac:dyDescent="0.3">
      <c r="A846">
        <v>268838</v>
      </c>
      <c r="B846">
        <v>270136</v>
      </c>
    </row>
    <row r="847" spans="1:2" x14ac:dyDescent="0.3">
      <c r="A847">
        <v>493960</v>
      </c>
      <c r="B847">
        <v>494319</v>
      </c>
    </row>
    <row r="848" spans="1:2" x14ac:dyDescent="0.3">
      <c r="A848">
        <v>2065073</v>
      </c>
      <c r="B848">
        <v>2067214</v>
      </c>
    </row>
    <row r="849" spans="1:2" x14ac:dyDescent="0.3">
      <c r="A849">
        <v>270139</v>
      </c>
      <c r="B849">
        <v>270720</v>
      </c>
    </row>
    <row r="850" spans="1:2" x14ac:dyDescent="0.3">
      <c r="A850">
        <v>1127803</v>
      </c>
      <c r="B850">
        <v>1128546</v>
      </c>
    </row>
    <row r="851" spans="1:2" x14ac:dyDescent="0.3">
      <c r="A851">
        <v>2361399</v>
      </c>
      <c r="B851">
        <v>2362034</v>
      </c>
    </row>
    <row r="852" spans="1:2" x14ac:dyDescent="0.3">
      <c r="A852">
        <v>513893</v>
      </c>
      <c r="B852">
        <v>514474</v>
      </c>
    </row>
    <row r="853" spans="1:2" x14ac:dyDescent="0.3">
      <c r="A853">
        <v>166644</v>
      </c>
      <c r="B853">
        <v>167636</v>
      </c>
    </row>
    <row r="854" spans="1:2" x14ac:dyDescent="0.3">
      <c r="A854">
        <v>2309912</v>
      </c>
      <c r="B854">
        <v>2309172</v>
      </c>
    </row>
    <row r="855" spans="1:2" x14ac:dyDescent="0.3">
      <c r="A855">
        <v>1068251</v>
      </c>
      <c r="B855">
        <v>1069093</v>
      </c>
    </row>
    <row r="856" spans="1:2" x14ac:dyDescent="0.3">
      <c r="A856">
        <v>261963</v>
      </c>
      <c r="B856">
        <v>261805</v>
      </c>
    </row>
    <row r="857" spans="1:2" x14ac:dyDescent="0.3">
      <c r="A857">
        <v>843759</v>
      </c>
      <c r="B857">
        <v>844202</v>
      </c>
    </row>
    <row r="858" spans="1:2" x14ac:dyDescent="0.3">
      <c r="A858">
        <v>176433</v>
      </c>
      <c r="B858">
        <v>175384</v>
      </c>
    </row>
    <row r="859" spans="1:2" x14ac:dyDescent="0.3">
      <c r="A859">
        <v>347005</v>
      </c>
      <c r="B859">
        <v>347193</v>
      </c>
    </row>
    <row r="860" spans="1:2" x14ac:dyDescent="0.3">
      <c r="A860">
        <v>1230415</v>
      </c>
      <c r="B860">
        <v>1230026</v>
      </c>
    </row>
    <row r="861" spans="1:2" x14ac:dyDescent="0.3">
      <c r="A861">
        <v>456527</v>
      </c>
      <c r="B861">
        <v>456231</v>
      </c>
    </row>
    <row r="862" spans="1:2" x14ac:dyDescent="0.3">
      <c r="A862">
        <v>282592</v>
      </c>
      <c r="B862">
        <v>283629</v>
      </c>
    </row>
    <row r="863" spans="1:2" x14ac:dyDescent="0.3">
      <c r="A863">
        <v>1024365</v>
      </c>
      <c r="B863">
        <v>1026044</v>
      </c>
    </row>
    <row r="864" spans="1:2" x14ac:dyDescent="0.3">
      <c r="A864">
        <v>1946546</v>
      </c>
      <c r="B864">
        <v>1947160</v>
      </c>
    </row>
    <row r="865" spans="1:2" x14ac:dyDescent="0.3">
      <c r="A865">
        <v>2403029</v>
      </c>
      <c r="B865">
        <v>2402355</v>
      </c>
    </row>
    <row r="866" spans="1:2" x14ac:dyDescent="0.3">
      <c r="A866">
        <v>1016048</v>
      </c>
      <c r="B866">
        <v>1017016</v>
      </c>
    </row>
    <row r="867" spans="1:2" x14ac:dyDescent="0.3">
      <c r="A867">
        <v>1087731</v>
      </c>
      <c r="B867">
        <v>1088513</v>
      </c>
    </row>
    <row r="868" spans="1:2" x14ac:dyDescent="0.3">
      <c r="A868">
        <v>631071</v>
      </c>
      <c r="B868">
        <v>631700</v>
      </c>
    </row>
    <row r="869" spans="1:2" x14ac:dyDescent="0.3">
      <c r="A869">
        <v>432089</v>
      </c>
      <c r="B869">
        <v>432325</v>
      </c>
    </row>
    <row r="870" spans="1:2" x14ac:dyDescent="0.3">
      <c r="A870">
        <v>1885342</v>
      </c>
      <c r="B870">
        <v>1886547</v>
      </c>
    </row>
    <row r="871" spans="1:2" x14ac:dyDescent="0.3">
      <c r="A871">
        <v>1540165</v>
      </c>
      <c r="B871">
        <v>1542339</v>
      </c>
    </row>
    <row r="872" spans="1:2" x14ac:dyDescent="0.3">
      <c r="A872">
        <v>1669822</v>
      </c>
      <c r="B872">
        <v>1668887</v>
      </c>
    </row>
    <row r="873" spans="1:2" x14ac:dyDescent="0.3">
      <c r="A873">
        <v>169225</v>
      </c>
      <c r="B873">
        <v>169401</v>
      </c>
    </row>
    <row r="874" spans="1:2" x14ac:dyDescent="0.3">
      <c r="A874">
        <v>500786</v>
      </c>
      <c r="B874">
        <v>501265</v>
      </c>
    </row>
    <row r="875" spans="1:2" x14ac:dyDescent="0.3">
      <c r="A875">
        <v>1389412</v>
      </c>
      <c r="B875">
        <v>1390638</v>
      </c>
    </row>
    <row r="876" spans="1:2" x14ac:dyDescent="0.3">
      <c r="A876">
        <v>1643119</v>
      </c>
      <c r="B876">
        <v>1642811</v>
      </c>
    </row>
    <row r="877" spans="1:2" x14ac:dyDescent="0.3">
      <c r="A877">
        <v>494307</v>
      </c>
      <c r="B877">
        <v>494669</v>
      </c>
    </row>
    <row r="878" spans="1:2" x14ac:dyDescent="0.3">
      <c r="A878">
        <v>1474400</v>
      </c>
      <c r="B878">
        <v>1475296</v>
      </c>
    </row>
    <row r="879" spans="1:2" x14ac:dyDescent="0.3">
      <c r="A879">
        <v>1341710</v>
      </c>
      <c r="B879">
        <v>1341378</v>
      </c>
    </row>
    <row r="880" spans="1:2" x14ac:dyDescent="0.3">
      <c r="A880">
        <v>1715868</v>
      </c>
      <c r="B880">
        <v>1715356</v>
      </c>
    </row>
    <row r="881" spans="1:2" x14ac:dyDescent="0.3">
      <c r="A881">
        <v>1963091</v>
      </c>
      <c r="B881">
        <v>1962708</v>
      </c>
    </row>
    <row r="882" spans="1:2" x14ac:dyDescent="0.3">
      <c r="A882">
        <v>797834</v>
      </c>
      <c r="B882">
        <v>798142</v>
      </c>
    </row>
    <row r="883" spans="1:2" x14ac:dyDescent="0.3">
      <c r="A883">
        <v>2045307</v>
      </c>
      <c r="B883">
        <v>2044789</v>
      </c>
    </row>
    <row r="884" spans="1:2" x14ac:dyDescent="0.3">
      <c r="A884">
        <v>1563438</v>
      </c>
      <c r="B884">
        <v>1562995</v>
      </c>
    </row>
    <row r="885" spans="1:2" x14ac:dyDescent="0.3">
      <c r="A885">
        <v>2087773</v>
      </c>
      <c r="B885">
        <v>2088153</v>
      </c>
    </row>
    <row r="886" spans="1:2" x14ac:dyDescent="0.3">
      <c r="A886">
        <v>659568</v>
      </c>
      <c r="B886">
        <v>658339</v>
      </c>
    </row>
    <row r="887" spans="1:2" x14ac:dyDescent="0.3">
      <c r="A887">
        <v>847015</v>
      </c>
      <c r="B887">
        <v>847569</v>
      </c>
    </row>
    <row r="888" spans="1:2" x14ac:dyDescent="0.3">
      <c r="A888">
        <v>783210</v>
      </c>
      <c r="B888">
        <v>782944</v>
      </c>
    </row>
    <row r="889" spans="1:2" x14ac:dyDescent="0.3">
      <c r="A889">
        <v>1061133</v>
      </c>
      <c r="B889">
        <v>1062410</v>
      </c>
    </row>
    <row r="890" spans="1:2" x14ac:dyDescent="0.3">
      <c r="A890">
        <v>1205252</v>
      </c>
      <c r="B890">
        <v>1204806</v>
      </c>
    </row>
    <row r="891" spans="1:2" x14ac:dyDescent="0.3">
      <c r="A891">
        <v>1012173</v>
      </c>
      <c r="B891">
        <v>1010512</v>
      </c>
    </row>
    <row r="892" spans="1:2" x14ac:dyDescent="0.3">
      <c r="A892">
        <v>1149940</v>
      </c>
      <c r="B892">
        <v>1151109</v>
      </c>
    </row>
    <row r="893" spans="1:2" x14ac:dyDescent="0.3">
      <c r="A893">
        <v>2409624</v>
      </c>
      <c r="B893">
        <v>2410739</v>
      </c>
    </row>
    <row r="894" spans="1:2" x14ac:dyDescent="0.3">
      <c r="A894">
        <v>300869</v>
      </c>
      <c r="B894">
        <v>301960</v>
      </c>
    </row>
    <row r="895" spans="1:2" x14ac:dyDescent="0.3">
      <c r="A895">
        <v>578427</v>
      </c>
      <c r="B895">
        <v>579491</v>
      </c>
    </row>
    <row r="896" spans="1:2" x14ac:dyDescent="0.3">
      <c r="A896">
        <v>1187938</v>
      </c>
      <c r="B896">
        <v>1186649</v>
      </c>
    </row>
    <row r="897" spans="1:2" x14ac:dyDescent="0.3">
      <c r="A897">
        <v>246400</v>
      </c>
      <c r="B897">
        <v>244586</v>
      </c>
    </row>
    <row r="898" spans="1:2" x14ac:dyDescent="0.3">
      <c r="A898">
        <v>1638625</v>
      </c>
      <c r="B898">
        <v>1638843</v>
      </c>
    </row>
    <row r="899" spans="1:2" x14ac:dyDescent="0.3">
      <c r="A899">
        <v>489440</v>
      </c>
      <c r="B899">
        <v>489853</v>
      </c>
    </row>
    <row r="900" spans="1:2" x14ac:dyDescent="0.3">
      <c r="A900">
        <v>3691</v>
      </c>
      <c r="B900">
        <v>4017</v>
      </c>
    </row>
    <row r="901" spans="1:2" x14ac:dyDescent="0.3">
      <c r="A901">
        <v>2413981</v>
      </c>
      <c r="B901">
        <v>2412785</v>
      </c>
    </row>
    <row r="902" spans="1:2" x14ac:dyDescent="0.3">
      <c r="A902">
        <v>1851717</v>
      </c>
      <c r="B902">
        <v>1853177</v>
      </c>
    </row>
    <row r="903" spans="1:2" x14ac:dyDescent="0.3">
      <c r="A903">
        <v>15895</v>
      </c>
      <c r="B903">
        <v>16017</v>
      </c>
    </row>
    <row r="904" spans="1:2" x14ac:dyDescent="0.3">
      <c r="A904">
        <v>1921601</v>
      </c>
      <c r="B904">
        <v>1923259</v>
      </c>
    </row>
    <row r="905" spans="1:2" x14ac:dyDescent="0.3">
      <c r="A905">
        <v>488430</v>
      </c>
      <c r="B905">
        <v>487753</v>
      </c>
    </row>
    <row r="906" spans="1:2" x14ac:dyDescent="0.3">
      <c r="A906">
        <v>118550</v>
      </c>
      <c r="B906">
        <v>118182</v>
      </c>
    </row>
    <row r="907" spans="1:2" x14ac:dyDescent="0.3">
      <c r="A907">
        <v>1337866</v>
      </c>
      <c r="B907">
        <v>1338975</v>
      </c>
    </row>
    <row r="908" spans="1:2" x14ac:dyDescent="0.3">
      <c r="A908">
        <v>1705594</v>
      </c>
      <c r="B908">
        <v>1705157</v>
      </c>
    </row>
    <row r="909" spans="1:2" x14ac:dyDescent="0.3">
      <c r="A909">
        <v>4682</v>
      </c>
      <c r="B909">
        <v>4798</v>
      </c>
    </row>
    <row r="910" spans="1:2" x14ac:dyDescent="0.3">
      <c r="A910">
        <v>11090</v>
      </c>
      <c r="B910">
        <v>11377</v>
      </c>
    </row>
    <row r="911" spans="1:2" x14ac:dyDescent="0.3">
      <c r="A911">
        <v>1888010</v>
      </c>
      <c r="B911">
        <v>1889689</v>
      </c>
    </row>
    <row r="912" spans="1:2" x14ac:dyDescent="0.3">
      <c r="A912">
        <v>2024319</v>
      </c>
      <c r="B912">
        <v>2023180</v>
      </c>
    </row>
    <row r="913" spans="1:2" x14ac:dyDescent="0.3">
      <c r="A913">
        <v>213</v>
      </c>
      <c r="B913">
        <v>1</v>
      </c>
    </row>
    <row r="914" spans="1:2" x14ac:dyDescent="0.3">
      <c r="A914">
        <v>1490535</v>
      </c>
      <c r="B914">
        <v>1489330</v>
      </c>
    </row>
    <row r="915" spans="1:2" x14ac:dyDescent="0.3">
      <c r="A915">
        <v>1675504</v>
      </c>
      <c r="B915">
        <v>1675106</v>
      </c>
    </row>
    <row r="916" spans="1:2" x14ac:dyDescent="0.3">
      <c r="A916">
        <v>1804352</v>
      </c>
      <c r="B916">
        <v>1803348</v>
      </c>
    </row>
    <row r="917" spans="1:2" x14ac:dyDescent="0.3">
      <c r="A917">
        <v>2186842</v>
      </c>
      <c r="B917">
        <v>2186621</v>
      </c>
    </row>
    <row r="918" spans="1:2" x14ac:dyDescent="0.3">
      <c r="A918">
        <v>1528193</v>
      </c>
      <c r="B918">
        <v>1529398</v>
      </c>
    </row>
    <row r="919" spans="1:2" x14ac:dyDescent="0.3">
      <c r="A919">
        <v>2217163</v>
      </c>
      <c r="B919">
        <v>2217753</v>
      </c>
    </row>
    <row r="920" spans="1:2" x14ac:dyDescent="0.3">
      <c r="A920">
        <v>1064462</v>
      </c>
      <c r="B920">
        <v>1063596</v>
      </c>
    </row>
    <row r="921" spans="1:2" x14ac:dyDescent="0.3">
      <c r="A921">
        <v>1384693</v>
      </c>
      <c r="B921">
        <v>1385286</v>
      </c>
    </row>
    <row r="922" spans="1:2" x14ac:dyDescent="0.3">
      <c r="A922">
        <v>1813992</v>
      </c>
      <c r="B922">
        <v>1815107</v>
      </c>
    </row>
    <row r="923" spans="1:2" x14ac:dyDescent="0.3">
      <c r="A923">
        <v>126787</v>
      </c>
      <c r="B923">
        <v>127098</v>
      </c>
    </row>
    <row r="924" spans="1:2" x14ac:dyDescent="0.3">
      <c r="A924">
        <v>829445</v>
      </c>
      <c r="B924">
        <v>829693</v>
      </c>
    </row>
    <row r="925" spans="1:2" x14ac:dyDescent="0.3">
      <c r="A925">
        <v>1288873</v>
      </c>
      <c r="B925">
        <v>1289385</v>
      </c>
    </row>
    <row r="926" spans="1:2" x14ac:dyDescent="0.3">
      <c r="A926">
        <v>1423848</v>
      </c>
      <c r="B926">
        <v>1422388</v>
      </c>
    </row>
    <row r="927" spans="1:2" x14ac:dyDescent="0.3">
      <c r="A927">
        <v>872611</v>
      </c>
      <c r="B927">
        <v>872859</v>
      </c>
    </row>
    <row r="928" spans="1:2" x14ac:dyDescent="0.3">
      <c r="A928">
        <v>1106161</v>
      </c>
      <c r="B928">
        <v>1105424</v>
      </c>
    </row>
    <row r="929" spans="1:2" x14ac:dyDescent="0.3">
      <c r="A929">
        <v>1270295</v>
      </c>
      <c r="B929">
        <v>1270080</v>
      </c>
    </row>
    <row r="930" spans="1:2" x14ac:dyDescent="0.3">
      <c r="A930">
        <v>1731412</v>
      </c>
      <c r="B930">
        <v>1729976</v>
      </c>
    </row>
    <row r="931" spans="1:2" x14ac:dyDescent="0.3">
      <c r="A931">
        <v>1279605</v>
      </c>
      <c r="B931">
        <v>1278991</v>
      </c>
    </row>
    <row r="932" spans="1:2" x14ac:dyDescent="0.3">
      <c r="A932">
        <v>1299008</v>
      </c>
      <c r="B932">
        <v>1298136</v>
      </c>
    </row>
    <row r="933" spans="1:2" x14ac:dyDescent="0.3">
      <c r="A933">
        <v>869310</v>
      </c>
      <c r="B933">
        <v>868531</v>
      </c>
    </row>
    <row r="934" spans="1:2" x14ac:dyDescent="0.3">
      <c r="A934">
        <v>2123546</v>
      </c>
      <c r="B934">
        <v>2122857</v>
      </c>
    </row>
    <row r="935" spans="1:2" x14ac:dyDescent="0.3">
      <c r="A935">
        <v>1609049</v>
      </c>
      <c r="B935">
        <v>1610470</v>
      </c>
    </row>
    <row r="936" spans="1:2" x14ac:dyDescent="0.3">
      <c r="A936">
        <v>2082030</v>
      </c>
      <c r="B936">
        <v>2081536</v>
      </c>
    </row>
    <row r="937" spans="1:2" x14ac:dyDescent="0.3">
      <c r="A937">
        <v>2424944</v>
      </c>
      <c r="B937">
        <v>2425675</v>
      </c>
    </row>
    <row r="938" spans="1:2" x14ac:dyDescent="0.3">
      <c r="A938">
        <v>1538959</v>
      </c>
      <c r="B938">
        <v>1538513</v>
      </c>
    </row>
    <row r="939" spans="1:2" x14ac:dyDescent="0.3">
      <c r="A939">
        <v>206481</v>
      </c>
      <c r="B939">
        <v>208841</v>
      </c>
    </row>
    <row r="940" spans="1:2" x14ac:dyDescent="0.3">
      <c r="A940">
        <v>1167763</v>
      </c>
      <c r="B940">
        <v>1168545</v>
      </c>
    </row>
    <row r="941" spans="1:2" x14ac:dyDescent="0.3">
      <c r="A941">
        <v>1477569</v>
      </c>
      <c r="B941">
        <v>1476544</v>
      </c>
    </row>
    <row r="942" spans="1:2" x14ac:dyDescent="0.3">
      <c r="A942">
        <v>451511</v>
      </c>
      <c r="B942">
        <v>451885</v>
      </c>
    </row>
    <row r="943" spans="1:2" x14ac:dyDescent="0.3">
      <c r="A943">
        <v>470952</v>
      </c>
      <c r="B943">
        <v>469402</v>
      </c>
    </row>
    <row r="944" spans="1:2" x14ac:dyDescent="0.3">
      <c r="A944">
        <v>861550</v>
      </c>
      <c r="B944">
        <v>860318</v>
      </c>
    </row>
    <row r="945" spans="1:2" x14ac:dyDescent="0.3">
      <c r="A945">
        <v>947925</v>
      </c>
      <c r="B945">
        <v>947650</v>
      </c>
    </row>
    <row r="946" spans="1:2" x14ac:dyDescent="0.3">
      <c r="A946">
        <v>1144061</v>
      </c>
      <c r="B946">
        <v>1144891</v>
      </c>
    </row>
    <row r="947" spans="1:2" x14ac:dyDescent="0.3">
      <c r="A947">
        <v>810207</v>
      </c>
      <c r="B947">
        <v>810638</v>
      </c>
    </row>
    <row r="948" spans="1:2" x14ac:dyDescent="0.3">
      <c r="A948">
        <v>361989</v>
      </c>
      <c r="B948">
        <v>362207</v>
      </c>
    </row>
    <row r="949" spans="1:2" x14ac:dyDescent="0.3">
      <c r="A949">
        <v>1812565</v>
      </c>
      <c r="B949">
        <v>1812822</v>
      </c>
    </row>
    <row r="950" spans="1:2" x14ac:dyDescent="0.3">
      <c r="A950">
        <v>413443</v>
      </c>
      <c r="B950">
        <v>414456</v>
      </c>
    </row>
    <row r="951" spans="1:2" x14ac:dyDescent="0.3">
      <c r="A951">
        <v>1170175</v>
      </c>
      <c r="B951">
        <v>1171017</v>
      </c>
    </row>
    <row r="952" spans="1:2" x14ac:dyDescent="0.3">
      <c r="A952">
        <v>1139895</v>
      </c>
      <c r="B952">
        <v>1138960</v>
      </c>
    </row>
    <row r="953" spans="1:2" x14ac:dyDescent="0.3">
      <c r="A953">
        <v>669873</v>
      </c>
      <c r="B953">
        <v>669709</v>
      </c>
    </row>
    <row r="954" spans="1:2" x14ac:dyDescent="0.3">
      <c r="A954">
        <v>1494771</v>
      </c>
      <c r="B954">
        <v>1494571</v>
      </c>
    </row>
    <row r="955" spans="1:2" x14ac:dyDescent="0.3">
      <c r="A955">
        <v>1972771</v>
      </c>
      <c r="B955">
        <v>1973334</v>
      </c>
    </row>
    <row r="956" spans="1:2" x14ac:dyDescent="0.3">
      <c r="A956">
        <v>325712</v>
      </c>
      <c r="B956">
        <v>325377</v>
      </c>
    </row>
    <row r="957" spans="1:2" x14ac:dyDescent="0.3">
      <c r="A957">
        <v>1359767</v>
      </c>
      <c r="B957">
        <v>1361110</v>
      </c>
    </row>
    <row r="958" spans="1:2" x14ac:dyDescent="0.3">
      <c r="A958">
        <v>477789</v>
      </c>
      <c r="B958">
        <v>476566</v>
      </c>
    </row>
    <row r="959" spans="1:2" x14ac:dyDescent="0.3">
      <c r="A959">
        <v>642497</v>
      </c>
      <c r="B959">
        <v>641904</v>
      </c>
    </row>
    <row r="960" spans="1:2" x14ac:dyDescent="0.3">
      <c r="A960">
        <v>1738169</v>
      </c>
      <c r="B960">
        <v>1736703</v>
      </c>
    </row>
    <row r="961" spans="1:2" x14ac:dyDescent="0.3">
      <c r="A961">
        <v>1194720</v>
      </c>
      <c r="B961">
        <v>1193935</v>
      </c>
    </row>
    <row r="962" spans="1:2" x14ac:dyDescent="0.3">
      <c r="A962">
        <v>266471</v>
      </c>
      <c r="B962">
        <v>267022</v>
      </c>
    </row>
    <row r="963" spans="1:2" x14ac:dyDescent="0.3">
      <c r="A963">
        <v>736720</v>
      </c>
      <c r="B963">
        <v>736046</v>
      </c>
    </row>
    <row r="964" spans="1:2" x14ac:dyDescent="0.3">
      <c r="A964">
        <v>1762145</v>
      </c>
      <c r="B964">
        <v>1761075</v>
      </c>
    </row>
    <row r="965" spans="1:2" x14ac:dyDescent="0.3">
      <c r="A965">
        <v>472865</v>
      </c>
      <c r="B965">
        <v>471981</v>
      </c>
    </row>
    <row r="966" spans="1:2" x14ac:dyDescent="0.3">
      <c r="A966">
        <v>1207610</v>
      </c>
      <c r="B966">
        <v>1208629</v>
      </c>
    </row>
    <row r="967" spans="1:2" x14ac:dyDescent="0.3">
      <c r="A967">
        <v>1225119</v>
      </c>
      <c r="B967">
        <v>1224598</v>
      </c>
    </row>
    <row r="968" spans="1:2" x14ac:dyDescent="0.3">
      <c r="A968">
        <v>1693496</v>
      </c>
      <c r="B968">
        <v>1692651</v>
      </c>
    </row>
    <row r="969" spans="1:2" x14ac:dyDescent="0.3">
      <c r="A969">
        <v>1336238</v>
      </c>
      <c r="B969">
        <v>1336648</v>
      </c>
    </row>
    <row r="970" spans="1:2" x14ac:dyDescent="0.3">
      <c r="A970">
        <v>216489</v>
      </c>
      <c r="B970">
        <v>217937</v>
      </c>
    </row>
    <row r="971" spans="1:2" x14ac:dyDescent="0.3">
      <c r="A971">
        <v>478150</v>
      </c>
      <c r="B971">
        <v>477812</v>
      </c>
    </row>
    <row r="972" spans="1:2" x14ac:dyDescent="0.3">
      <c r="A972">
        <v>1771527</v>
      </c>
      <c r="B972">
        <v>1770241</v>
      </c>
    </row>
    <row r="973" spans="1:2" x14ac:dyDescent="0.3">
      <c r="A973">
        <v>1803302</v>
      </c>
      <c r="B973">
        <v>1802760</v>
      </c>
    </row>
    <row r="974" spans="1:2" x14ac:dyDescent="0.3">
      <c r="A974">
        <v>702216</v>
      </c>
      <c r="B974">
        <v>703775</v>
      </c>
    </row>
    <row r="975" spans="1:2" x14ac:dyDescent="0.3">
      <c r="A975">
        <v>1988081</v>
      </c>
      <c r="B975">
        <v>1987554</v>
      </c>
    </row>
    <row r="976" spans="1:2" x14ac:dyDescent="0.3">
      <c r="A976">
        <v>2284584</v>
      </c>
      <c r="B976">
        <v>2285132</v>
      </c>
    </row>
    <row r="977" spans="1:2" x14ac:dyDescent="0.3">
      <c r="A977">
        <v>2045957</v>
      </c>
      <c r="B977">
        <v>2045304</v>
      </c>
    </row>
    <row r="978" spans="1:2" x14ac:dyDescent="0.3">
      <c r="A978">
        <v>700078</v>
      </c>
      <c r="B978">
        <v>699986</v>
      </c>
    </row>
    <row r="979" spans="1:2" x14ac:dyDescent="0.3">
      <c r="A979">
        <v>1954297</v>
      </c>
      <c r="B979">
        <v>1953170</v>
      </c>
    </row>
    <row r="980" spans="1:2" x14ac:dyDescent="0.3">
      <c r="A980">
        <v>1090647</v>
      </c>
      <c r="B980">
        <v>1090417</v>
      </c>
    </row>
    <row r="981" spans="1:2" x14ac:dyDescent="0.3">
      <c r="A981">
        <v>1779645</v>
      </c>
      <c r="B981">
        <v>1780421</v>
      </c>
    </row>
    <row r="982" spans="1:2" x14ac:dyDescent="0.3">
      <c r="A982">
        <v>1021619</v>
      </c>
      <c r="B982">
        <v>1021260</v>
      </c>
    </row>
    <row r="983" spans="1:2" x14ac:dyDescent="0.3">
      <c r="A983">
        <v>1565739</v>
      </c>
      <c r="B983">
        <v>1565386</v>
      </c>
    </row>
    <row r="984" spans="1:2" x14ac:dyDescent="0.3">
      <c r="A984">
        <v>2227455</v>
      </c>
      <c r="B984">
        <v>2227285</v>
      </c>
    </row>
    <row r="985" spans="1:2" x14ac:dyDescent="0.3">
      <c r="A985">
        <v>592610</v>
      </c>
      <c r="B985">
        <v>591723</v>
      </c>
    </row>
    <row r="986" spans="1:2" x14ac:dyDescent="0.3">
      <c r="A986">
        <v>1028879</v>
      </c>
      <c r="B986">
        <v>1029082</v>
      </c>
    </row>
    <row r="987" spans="1:2" x14ac:dyDescent="0.3">
      <c r="A987">
        <v>501325</v>
      </c>
      <c r="B987">
        <v>501828</v>
      </c>
    </row>
    <row r="988" spans="1:2" x14ac:dyDescent="0.3">
      <c r="A988">
        <v>1548869</v>
      </c>
      <c r="B988">
        <v>1549333</v>
      </c>
    </row>
    <row r="989" spans="1:2" x14ac:dyDescent="0.3">
      <c r="A989">
        <v>1284157</v>
      </c>
      <c r="B989">
        <v>1283282</v>
      </c>
    </row>
    <row r="990" spans="1:2" x14ac:dyDescent="0.3">
      <c r="A990">
        <v>622796</v>
      </c>
      <c r="B990">
        <v>622005</v>
      </c>
    </row>
    <row r="991" spans="1:2" x14ac:dyDescent="0.3">
      <c r="A991">
        <v>462113</v>
      </c>
      <c r="B991">
        <v>462349</v>
      </c>
    </row>
    <row r="992" spans="1:2" x14ac:dyDescent="0.3">
      <c r="A992">
        <v>1397902</v>
      </c>
      <c r="B992">
        <v>1398114</v>
      </c>
    </row>
    <row r="993" spans="1:2" x14ac:dyDescent="0.3">
      <c r="A993">
        <v>720118</v>
      </c>
      <c r="B993">
        <v>720759</v>
      </c>
    </row>
    <row r="994" spans="1:2" x14ac:dyDescent="0.3">
      <c r="A994">
        <v>1095051</v>
      </c>
      <c r="B994">
        <v>1094587</v>
      </c>
    </row>
    <row r="995" spans="1:2" x14ac:dyDescent="0.3">
      <c r="A995">
        <v>2415928</v>
      </c>
      <c r="B995">
        <v>2414984</v>
      </c>
    </row>
    <row r="996" spans="1:2" x14ac:dyDescent="0.3">
      <c r="A996">
        <v>1337828</v>
      </c>
      <c r="B996">
        <v>1336641</v>
      </c>
    </row>
    <row r="997" spans="1:2" x14ac:dyDescent="0.3">
      <c r="A997">
        <v>2083339</v>
      </c>
      <c r="B997">
        <v>2082344</v>
      </c>
    </row>
    <row r="998" spans="1:2" x14ac:dyDescent="0.3">
      <c r="A998">
        <v>1905150</v>
      </c>
      <c r="B998">
        <v>1904518</v>
      </c>
    </row>
    <row r="999" spans="1:2" x14ac:dyDescent="0.3">
      <c r="A999">
        <v>14423</v>
      </c>
      <c r="B999">
        <v>14947</v>
      </c>
    </row>
    <row r="1000" spans="1:2" x14ac:dyDescent="0.3">
      <c r="A1000">
        <v>1148665</v>
      </c>
      <c r="B1000">
        <v>1147838</v>
      </c>
    </row>
    <row r="1001" spans="1:2" x14ac:dyDescent="0.3">
      <c r="A1001">
        <v>1734412</v>
      </c>
      <c r="B1001">
        <v>1735182</v>
      </c>
    </row>
    <row r="1002" spans="1:2" x14ac:dyDescent="0.3">
      <c r="A1002">
        <v>965689</v>
      </c>
      <c r="B1002">
        <v>964766</v>
      </c>
    </row>
    <row r="1003" spans="1:2" x14ac:dyDescent="0.3">
      <c r="A1003">
        <v>2215089</v>
      </c>
      <c r="B1003">
        <v>2215535</v>
      </c>
    </row>
    <row r="1004" spans="1:2" x14ac:dyDescent="0.3">
      <c r="A1004">
        <v>92728</v>
      </c>
      <c r="B1004">
        <v>93348</v>
      </c>
    </row>
    <row r="1005" spans="1:2" x14ac:dyDescent="0.3">
      <c r="A1005">
        <v>1651601</v>
      </c>
      <c r="B1005">
        <v>1651197</v>
      </c>
    </row>
    <row r="1006" spans="1:2" x14ac:dyDescent="0.3">
      <c r="A1006">
        <v>2012049</v>
      </c>
      <c r="B1006">
        <v>2011369</v>
      </c>
    </row>
    <row r="1007" spans="1:2" x14ac:dyDescent="0.3">
      <c r="A1007">
        <v>969586</v>
      </c>
      <c r="B1007">
        <v>970776</v>
      </c>
    </row>
    <row r="1008" spans="1:2" x14ac:dyDescent="0.3">
      <c r="A1008">
        <v>95909</v>
      </c>
      <c r="B1008">
        <v>95178</v>
      </c>
    </row>
    <row r="1009" spans="1:2" x14ac:dyDescent="0.3">
      <c r="A1009">
        <v>1041498</v>
      </c>
      <c r="B1009">
        <v>1040344</v>
      </c>
    </row>
    <row r="1010" spans="1:2" x14ac:dyDescent="0.3">
      <c r="A1010">
        <v>1883556</v>
      </c>
      <c r="B1010">
        <v>1884287</v>
      </c>
    </row>
    <row r="1011" spans="1:2" x14ac:dyDescent="0.3">
      <c r="A1011">
        <v>131562</v>
      </c>
      <c r="B1011">
        <v>132293</v>
      </c>
    </row>
    <row r="1012" spans="1:2" x14ac:dyDescent="0.3">
      <c r="A1012">
        <v>655461</v>
      </c>
      <c r="B1012">
        <v>654754</v>
      </c>
    </row>
    <row r="1013" spans="1:2" x14ac:dyDescent="0.3">
      <c r="A1013">
        <v>834758</v>
      </c>
      <c r="B1013">
        <v>834633</v>
      </c>
    </row>
    <row r="1014" spans="1:2" x14ac:dyDescent="0.3">
      <c r="A1014">
        <v>1927522</v>
      </c>
      <c r="B1014">
        <v>1927232</v>
      </c>
    </row>
    <row r="1015" spans="1:2" x14ac:dyDescent="0.3">
      <c r="A1015">
        <v>455702</v>
      </c>
      <c r="B1015">
        <v>456163</v>
      </c>
    </row>
    <row r="1016" spans="1:2" x14ac:dyDescent="0.3">
      <c r="A1016">
        <v>1653366</v>
      </c>
      <c r="B1016">
        <v>1652191</v>
      </c>
    </row>
    <row r="1017" spans="1:2" x14ac:dyDescent="0.3">
      <c r="A1017">
        <v>2132036</v>
      </c>
      <c r="B1017">
        <v>2131878</v>
      </c>
    </row>
    <row r="1018" spans="1:2" x14ac:dyDescent="0.3">
      <c r="A1018">
        <v>127437</v>
      </c>
      <c r="B1018">
        <v>127099</v>
      </c>
    </row>
    <row r="1019" spans="1:2" x14ac:dyDescent="0.3">
      <c r="A1019">
        <v>467723</v>
      </c>
      <c r="B1019">
        <v>467959</v>
      </c>
    </row>
    <row r="1020" spans="1:2" x14ac:dyDescent="0.3">
      <c r="A1020">
        <v>626999</v>
      </c>
      <c r="B1020">
        <v>626709</v>
      </c>
    </row>
    <row r="1021" spans="1:2" x14ac:dyDescent="0.3">
      <c r="A1021">
        <v>769892</v>
      </c>
      <c r="B1021">
        <v>768852</v>
      </c>
    </row>
    <row r="1022" spans="1:2" x14ac:dyDescent="0.3">
      <c r="A1022">
        <v>1407743</v>
      </c>
      <c r="B1022">
        <v>1409167</v>
      </c>
    </row>
    <row r="1023" spans="1:2" x14ac:dyDescent="0.3">
      <c r="A1023">
        <v>2365133</v>
      </c>
      <c r="B1023">
        <v>2364183</v>
      </c>
    </row>
    <row r="1024" spans="1:2" x14ac:dyDescent="0.3">
      <c r="A1024">
        <v>396806</v>
      </c>
      <c r="B1024">
        <v>397222</v>
      </c>
    </row>
    <row r="1025" spans="1:2" x14ac:dyDescent="0.3">
      <c r="A1025">
        <v>2249178</v>
      </c>
      <c r="B1025">
        <v>2247529</v>
      </c>
    </row>
    <row r="1026" spans="1:2" x14ac:dyDescent="0.3">
      <c r="A1026">
        <v>1553425</v>
      </c>
      <c r="B1026">
        <v>1552622</v>
      </c>
    </row>
    <row r="1027" spans="1:2" x14ac:dyDescent="0.3">
      <c r="A1027">
        <v>963927</v>
      </c>
      <c r="B1027">
        <v>962995</v>
      </c>
    </row>
    <row r="1028" spans="1:2" x14ac:dyDescent="0.3">
      <c r="A1028">
        <v>577760</v>
      </c>
      <c r="B1028">
        <v>577365</v>
      </c>
    </row>
    <row r="1029" spans="1:2" x14ac:dyDescent="0.3">
      <c r="A1029">
        <v>189435</v>
      </c>
      <c r="B1029">
        <v>189743</v>
      </c>
    </row>
    <row r="1030" spans="1:2" x14ac:dyDescent="0.3">
      <c r="A1030">
        <v>1392084</v>
      </c>
      <c r="B1030">
        <v>1393160</v>
      </c>
    </row>
    <row r="1031" spans="1:2" x14ac:dyDescent="0.3">
      <c r="A1031">
        <v>1824341</v>
      </c>
      <c r="B1031">
        <v>1824685</v>
      </c>
    </row>
    <row r="1032" spans="1:2" x14ac:dyDescent="0.3">
      <c r="A1032">
        <v>2331841</v>
      </c>
      <c r="B1032">
        <v>2332434</v>
      </c>
    </row>
    <row r="1033" spans="1:2" x14ac:dyDescent="0.3">
      <c r="A1033">
        <v>400171</v>
      </c>
      <c r="B1033">
        <v>402153</v>
      </c>
    </row>
    <row r="1034" spans="1:2" x14ac:dyDescent="0.3">
      <c r="A1034">
        <v>872486</v>
      </c>
      <c r="B1034">
        <v>872259</v>
      </c>
    </row>
    <row r="1035" spans="1:2" x14ac:dyDescent="0.3">
      <c r="A1035">
        <v>200942</v>
      </c>
      <c r="B1035">
        <v>200778</v>
      </c>
    </row>
    <row r="1036" spans="1:2" x14ac:dyDescent="0.3">
      <c r="A1036">
        <v>1791488</v>
      </c>
      <c r="B1036">
        <v>1791799</v>
      </c>
    </row>
    <row r="1037" spans="1:2" x14ac:dyDescent="0.3">
      <c r="A1037">
        <v>816913</v>
      </c>
      <c r="B1037">
        <v>816785</v>
      </c>
    </row>
    <row r="1038" spans="1:2" x14ac:dyDescent="0.3">
      <c r="A1038">
        <v>1203534</v>
      </c>
      <c r="B1038">
        <v>1204730</v>
      </c>
    </row>
    <row r="1039" spans="1:2" x14ac:dyDescent="0.3">
      <c r="A1039">
        <v>1065370</v>
      </c>
      <c r="B1039">
        <v>1064735</v>
      </c>
    </row>
    <row r="1040" spans="1:2" x14ac:dyDescent="0.3">
      <c r="A1040">
        <v>1332093</v>
      </c>
      <c r="B1040">
        <v>1332575</v>
      </c>
    </row>
    <row r="1041" spans="1:2" x14ac:dyDescent="0.3">
      <c r="A1041">
        <v>1458641</v>
      </c>
      <c r="B1041">
        <v>1458240</v>
      </c>
    </row>
    <row r="1042" spans="1:2" x14ac:dyDescent="0.3">
      <c r="A1042">
        <v>1671162</v>
      </c>
      <c r="B1042">
        <v>1669843</v>
      </c>
    </row>
    <row r="1043" spans="1:2" x14ac:dyDescent="0.3">
      <c r="A1043">
        <v>1937633</v>
      </c>
      <c r="B1043">
        <v>1936518</v>
      </c>
    </row>
    <row r="1044" spans="1:2" x14ac:dyDescent="0.3">
      <c r="A1044">
        <v>297366</v>
      </c>
      <c r="B1044">
        <v>297190</v>
      </c>
    </row>
    <row r="1045" spans="1:2" x14ac:dyDescent="0.3">
      <c r="A1045">
        <v>1184764</v>
      </c>
      <c r="B1045">
        <v>1184033</v>
      </c>
    </row>
    <row r="1046" spans="1:2" x14ac:dyDescent="0.3">
      <c r="A1046">
        <v>55370</v>
      </c>
      <c r="B1046">
        <v>55852</v>
      </c>
    </row>
    <row r="1047" spans="1:2" x14ac:dyDescent="0.3">
      <c r="A1047">
        <v>1966403</v>
      </c>
      <c r="B1047">
        <v>1965861</v>
      </c>
    </row>
    <row r="1048" spans="1:2" x14ac:dyDescent="0.3">
      <c r="A1048">
        <v>2274444</v>
      </c>
      <c r="B1048">
        <v>2274905</v>
      </c>
    </row>
    <row r="1049" spans="1:2" x14ac:dyDescent="0.3">
      <c r="A1049">
        <v>424887</v>
      </c>
      <c r="B1049">
        <v>425492</v>
      </c>
    </row>
    <row r="1050" spans="1:2" x14ac:dyDescent="0.3">
      <c r="A1050">
        <v>1854112</v>
      </c>
      <c r="B1050">
        <v>1855464</v>
      </c>
    </row>
    <row r="1051" spans="1:2" x14ac:dyDescent="0.3">
      <c r="A1051">
        <v>10379</v>
      </c>
      <c r="B1051">
        <v>10492</v>
      </c>
    </row>
    <row r="1052" spans="1:2" x14ac:dyDescent="0.3">
      <c r="A1052">
        <v>837508</v>
      </c>
      <c r="B1052">
        <v>837702</v>
      </c>
    </row>
    <row r="1053" spans="1:2" x14ac:dyDescent="0.3">
      <c r="A1053">
        <v>1010101</v>
      </c>
      <c r="B1053">
        <v>1008047</v>
      </c>
    </row>
    <row r="1054" spans="1:2" x14ac:dyDescent="0.3">
      <c r="A1054">
        <v>297948</v>
      </c>
      <c r="B1054">
        <v>297412</v>
      </c>
    </row>
    <row r="1055" spans="1:2" x14ac:dyDescent="0.3">
      <c r="A1055">
        <v>1881127</v>
      </c>
      <c r="B1055">
        <v>1882035</v>
      </c>
    </row>
    <row r="1056" spans="1:2" x14ac:dyDescent="0.3">
      <c r="A1056">
        <v>155554</v>
      </c>
      <c r="B1056">
        <v>155345</v>
      </c>
    </row>
    <row r="1057" spans="1:2" x14ac:dyDescent="0.3">
      <c r="A1057">
        <v>2291939</v>
      </c>
      <c r="B1057">
        <v>2291181</v>
      </c>
    </row>
    <row r="1058" spans="1:2" x14ac:dyDescent="0.3">
      <c r="A1058">
        <v>1250826</v>
      </c>
      <c r="B1058">
        <v>1251758</v>
      </c>
    </row>
    <row r="1059" spans="1:2" x14ac:dyDescent="0.3">
      <c r="A1059">
        <v>1547842</v>
      </c>
      <c r="B1059">
        <v>1548462</v>
      </c>
    </row>
    <row r="1060" spans="1:2" x14ac:dyDescent="0.3">
      <c r="A1060">
        <v>715</v>
      </c>
      <c r="B1060">
        <v>1347</v>
      </c>
    </row>
    <row r="1061" spans="1:2" x14ac:dyDescent="0.3">
      <c r="A1061">
        <v>1698627</v>
      </c>
      <c r="B1061">
        <v>1697830</v>
      </c>
    </row>
    <row r="1062" spans="1:2" x14ac:dyDescent="0.3">
      <c r="A1062">
        <v>2357873</v>
      </c>
      <c r="B1062">
        <v>2358826</v>
      </c>
    </row>
    <row r="1063" spans="1:2" x14ac:dyDescent="0.3">
      <c r="A1063">
        <v>100135</v>
      </c>
      <c r="B1063">
        <v>100608</v>
      </c>
    </row>
    <row r="1064" spans="1:2" x14ac:dyDescent="0.3">
      <c r="A1064">
        <v>2020628</v>
      </c>
      <c r="B1064">
        <v>2020119</v>
      </c>
    </row>
    <row r="1065" spans="1:2" x14ac:dyDescent="0.3">
      <c r="A1065">
        <v>2171057</v>
      </c>
      <c r="B1065">
        <v>2171275</v>
      </c>
    </row>
    <row r="1066" spans="1:2" x14ac:dyDescent="0.3">
      <c r="A1066">
        <v>1765586</v>
      </c>
      <c r="B1066">
        <v>1764351</v>
      </c>
    </row>
    <row r="1067" spans="1:2" x14ac:dyDescent="0.3">
      <c r="A1067">
        <v>165332</v>
      </c>
      <c r="B1067">
        <v>166435</v>
      </c>
    </row>
    <row r="1068" spans="1:2" x14ac:dyDescent="0.3">
      <c r="A1068">
        <v>1410387</v>
      </c>
      <c r="B1068">
        <v>1411295</v>
      </c>
    </row>
    <row r="1069" spans="1:2" x14ac:dyDescent="0.3">
      <c r="A1069">
        <v>1027314</v>
      </c>
      <c r="B1069">
        <v>1027715</v>
      </c>
    </row>
    <row r="1070" spans="1:2" x14ac:dyDescent="0.3">
      <c r="A1070">
        <v>551375</v>
      </c>
      <c r="B1070">
        <v>551629</v>
      </c>
    </row>
    <row r="1071" spans="1:2" x14ac:dyDescent="0.3">
      <c r="A1071">
        <v>378317</v>
      </c>
      <c r="B1071">
        <v>378505</v>
      </c>
    </row>
    <row r="1072" spans="1:2" x14ac:dyDescent="0.3">
      <c r="A1072">
        <v>939137</v>
      </c>
      <c r="B1072">
        <v>940033</v>
      </c>
    </row>
    <row r="1073" spans="1:2" x14ac:dyDescent="0.3">
      <c r="A1073">
        <v>618268</v>
      </c>
      <c r="B1073">
        <v>617777</v>
      </c>
    </row>
    <row r="1074" spans="1:2" x14ac:dyDescent="0.3">
      <c r="A1074">
        <v>912557</v>
      </c>
      <c r="B1074">
        <v>911922</v>
      </c>
    </row>
    <row r="1075" spans="1:2" x14ac:dyDescent="0.3">
      <c r="A1075">
        <v>1611401</v>
      </c>
      <c r="B1075">
        <v>1612093</v>
      </c>
    </row>
    <row r="1076" spans="1:2" x14ac:dyDescent="0.3">
      <c r="A1076">
        <v>1644626</v>
      </c>
      <c r="B1076">
        <v>1645096</v>
      </c>
    </row>
    <row r="1077" spans="1:2" x14ac:dyDescent="0.3">
      <c r="A1077">
        <v>1622583</v>
      </c>
      <c r="B1077">
        <v>1623785</v>
      </c>
    </row>
    <row r="1078" spans="1:2" x14ac:dyDescent="0.3">
      <c r="A1078">
        <v>327516</v>
      </c>
      <c r="B1078">
        <v>327121</v>
      </c>
    </row>
    <row r="1079" spans="1:2" x14ac:dyDescent="0.3">
      <c r="A1079">
        <v>121798</v>
      </c>
      <c r="B1079">
        <v>122325</v>
      </c>
    </row>
    <row r="1080" spans="1:2" x14ac:dyDescent="0.3">
      <c r="A1080">
        <v>936561</v>
      </c>
      <c r="B1080">
        <v>936818</v>
      </c>
    </row>
    <row r="1081" spans="1:2" x14ac:dyDescent="0.3">
      <c r="A1081">
        <v>1443283</v>
      </c>
      <c r="B1081">
        <v>1443867</v>
      </c>
    </row>
    <row r="1082" spans="1:2" x14ac:dyDescent="0.3">
      <c r="A1082">
        <v>1406479</v>
      </c>
      <c r="B1082">
        <v>1406787</v>
      </c>
    </row>
    <row r="1083" spans="1:2" x14ac:dyDescent="0.3">
      <c r="A1083">
        <v>2286434</v>
      </c>
      <c r="B1083">
        <v>2285838</v>
      </c>
    </row>
    <row r="1084" spans="1:2" x14ac:dyDescent="0.3">
      <c r="A1084">
        <v>1571921</v>
      </c>
      <c r="B1084">
        <v>1572541</v>
      </c>
    </row>
    <row r="1085" spans="1:2" x14ac:dyDescent="0.3">
      <c r="A1085">
        <v>1365752</v>
      </c>
      <c r="B1085">
        <v>1366414</v>
      </c>
    </row>
    <row r="1086" spans="1:2" x14ac:dyDescent="0.3">
      <c r="A1086">
        <v>570301</v>
      </c>
      <c r="B1086">
        <v>568775</v>
      </c>
    </row>
    <row r="1087" spans="1:2" x14ac:dyDescent="0.3">
      <c r="A1087">
        <v>1322635</v>
      </c>
      <c r="B1087">
        <v>1322084</v>
      </c>
    </row>
    <row r="1088" spans="1:2" x14ac:dyDescent="0.3">
      <c r="A1088">
        <v>1982642</v>
      </c>
      <c r="B1088">
        <v>1982830</v>
      </c>
    </row>
    <row r="1089" spans="1:2" x14ac:dyDescent="0.3">
      <c r="A1089">
        <v>1538516</v>
      </c>
      <c r="B1089">
        <v>1536105</v>
      </c>
    </row>
    <row r="1090" spans="1:2" x14ac:dyDescent="0.3">
      <c r="A1090">
        <v>1832598</v>
      </c>
      <c r="B1090">
        <v>1833815</v>
      </c>
    </row>
    <row r="1091" spans="1:2" x14ac:dyDescent="0.3">
      <c r="A1091">
        <v>568482</v>
      </c>
      <c r="B1091">
        <v>568835</v>
      </c>
    </row>
    <row r="1092" spans="1:2" x14ac:dyDescent="0.3">
      <c r="A1092">
        <v>128811</v>
      </c>
      <c r="B1092">
        <v>127765</v>
      </c>
    </row>
    <row r="1093" spans="1:2" x14ac:dyDescent="0.3">
      <c r="A1093">
        <v>2321585</v>
      </c>
      <c r="B1093">
        <v>2321112</v>
      </c>
    </row>
    <row r="1094" spans="1:2" x14ac:dyDescent="0.3">
      <c r="A1094">
        <v>943920</v>
      </c>
      <c r="B1094">
        <v>943756</v>
      </c>
    </row>
    <row r="1095" spans="1:2" x14ac:dyDescent="0.3">
      <c r="A1095">
        <v>1415492</v>
      </c>
      <c r="B1095">
        <v>1415154</v>
      </c>
    </row>
    <row r="1096" spans="1:2" x14ac:dyDescent="0.3">
      <c r="A1096">
        <v>336029</v>
      </c>
      <c r="B1096">
        <v>336997</v>
      </c>
    </row>
    <row r="1097" spans="1:2" x14ac:dyDescent="0.3">
      <c r="A1097">
        <v>634871</v>
      </c>
      <c r="B1097">
        <v>632433</v>
      </c>
    </row>
    <row r="1098" spans="1:2" x14ac:dyDescent="0.3">
      <c r="A1098">
        <v>1920549</v>
      </c>
      <c r="B1098">
        <v>1920950</v>
      </c>
    </row>
    <row r="1099" spans="1:2" x14ac:dyDescent="0.3">
      <c r="A1099">
        <v>438772</v>
      </c>
      <c r="B1099">
        <v>439740</v>
      </c>
    </row>
    <row r="1100" spans="1:2" x14ac:dyDescent="0.3">
      <c r="A1100">
        <v>1887719</v>
      </c>
      <c r="B1100">
        <v>1887531</v>
      </c>
    </row>
    <row r="1101" spans="1:2" x14ac:dyDescent="0.3">
      <c r="A1101">
        <v>1575407</v>
      </c>
      <c r="B1101">
        <v>1576525</v>
      </c>
    </row>
    <row r="1102" spans="1:2" x14ac:dyDescent="0.3">
      <c r="A1102">
        <v>1374565</v>
      </c>
      <c r="B1102">
        <v>1373972</v>
      </c>
    </row>
    <row r="1103" spans="1:2" x14ac:dyDescent="0.3">
      <c r="A1103">
        <v>2265865</v>
      </c>
      <c r="B1103">
        <v>2266836</v>
      </c>
    </row>
    <row r="1104" spans="1:2" x14ac:dyDescent="0.3">
      <c r="A1104">
        <v>1499256</v>
      </c>
      <c r="B1104">
        <v>1499882</v>
      </c>
    </row>
    <row r="1105" spans="1:2" x14ac:dyDescent="0.3">
      <c r="A1105">
        <v>1810247</v>
      </c>
      <c r="B1105">
        <v>1809798</v>
      </c>
    </row>
    <row r="1106" spans="1:2" x14ac:dyDescent="0.3">
      <c r="A1106">
        <v>847635</v>
      </c>
      <c r="B1106">
        <v>849044</v>
      </c>
    </row>
    <row r="1107" spans="1:2" x14ac:dyDescent="0.3">
      <c r="A1107">
        <v>968881</v>
      </c>
      <c r="B1107">
        <v>967664</v>
      </c>
    </row>
    <row r="1108" spans="1:2" x14ac:dyDescent="0.3">
      <c r="A1108">
        <v>1868948</v>
      </c>
      <c r="B1108">
        <v>1869241</v>
      </c>
    </row>
    <row r="1109" spans="1:2" x14ac:dyDescent="0.3">
      <c r="A1109">
        <v>1863665</v>
      </c>
      <c r="B1109">
        <v>1862268</v>
      </c>
    </row>
    <row r="1110" spans="1:2" x14ac:dyDescent="0.3">
      <c r="A1110">
        <v>51137</v>
      </c>
      <c r="B1110">
        <v>51517</v>
      </c>
    </row>
    <row r="1111" spans="1:2" x14ac:dyDescent="0.3">
      <c r="A1111">
        <v>136449</v>
      </c>
      <c r="B1111">
        <v>135739</v>
      </c>
    </row>
    <row r="1112" spans="1:2" x14ac:dyDescent="0.3">
      <c r="A1112">
        <v>2161556</v>
      </c>
      <c r="B1112">
        <v>2161344</v>
      </c>
    </row>
    <row r="1113" spans="1:2" x14ac:dyDescent="0.3">
      <c r="A1113">
        <v>1026246</v>
      </c>
      <c r="B1113">
        <v>1026377</v>
      </c>
    </row>
    <row r="1114" spans="1:2" x14ac:dyDescent="0.3">
      <c r="A1114">
        <v>253997</v>
      </c>
      <c r="B1114">
        <v>254584</v>
      </c>
    </row>
    <row r="1115" spans="1:2" x14ac:dyDescent="0.3">
      <c r="A1115">
        <v>1086027</v>
      </c>
      <c r="B1115">
        <v>1085806</v>
      </c>
    </row>
    <row r="1116" spans="1:2" x14ac:dyDescent="0.3">
      <c r="A1116">
        <v>1196913</v>
      </c>
      <c r="B1116">
        <v>1196401</v>
      </c>
    </row>
    <row r="1117" spans="1:2" x14ac:dyDescent="0.3">
      <c r="A1117">
        <v>2135054</v>
      </c>
      <c r="B1117">
        <v>2135566</v>
      </c>
    </row>
    <row r="1118" spans="1:2" x14ac:dyDescent="0.3">
      <c r="A1118">
        <v>2407173</v>
      </c>
      <c r="B1118">
        <v>2406067</v>
      </c>
    </row>
    <row r="1119" spans="1:2" x14ac:dyDescent="0.3">
      <c r="A1119">
        <v>1353628</v>
      </c>
      <c r="B1119">
        <v>1353762</v>
      </c>
    </row>
    <row r="1120" spans="1:2" x14ac:dyDescent="0.3">
      <c r="A1120">
        <v>1549447</v>
      </c>
      <c r="B1120">
        <v>1549848</v>
      </c>
    </row>
    <row r="1121" spans="1:2" x14ac:dyDescent="0.3">
      <c r="A1121">
        <v>308701</v>
      </c>
      <c r="B1121">
        <v>307466</v>
      </c>
    </row>
    <row r="1122" spans="1:2" x14ac:dyDescent="0.3">
      <c r="A1122">
        <v>1987246</v>
      </c>
      <c r="B1122">
        <v>1986068</v>
      </c>
    </row>
    <row r="1123" spans="1:2" x14ac:dyDescent="0.3">
      <c r="A1123">
        <v>1455684</v>
      </c>
      <c r="B1123">
        <v>1455920</v>
      </c>
    </row>
    <row r="1124" spans="1:2" x14ac:dyDescent="0.3">
      <c r="A1124">
        <v>1037850</v>
      </c>
      <c r="B1124">
        <v>1038341</v>
      </c>
    </row>
    <row r="1125" spans="1:2" x14ac:dyDescent="0.3">
      <c r="A1125">
        <v>2361040</v>
      </c>
      <c r="B1125">
        <v>2361360</v>
      </c>
    </row>
    <row r="1126" spans="1:2" x14ac:dyDescent="0.3">
      <c r="A1126">
        <v>1246641</v>
      </c>
      <c r="B1126">
        <v>1249286</v>
      </c>
    </row>
    <row r="1127" spans="1:2" x14ac:dyDescent="0.3">
      <c r="A1127">
        <v>579496</v>
      </c>
      <c r="B1127">
        <v>581730</v>
      </c>
    </row>
    <row r="1128" spans="1:2" x14ac:dyDescent="0.3">
      <c r="A1128">
        <v>1742592</v>
      </c>
      <c r="B1128">
        <v>1741246</v>
      </c>
    </row>
    <row r="1129" spans="1:2" x14ac:dyDescent="0.3">
      <c r="A1129">
        <v>1459209</v>
      </c>
      <c r="B1129">
        <v>1458628</v>
      </c>
    </row>
    <row r="1130" spans="1:2" x14ac:dyDescent="0.3">
      <c r="A1130">
        <v>1986071</v>
      </c>
      <c r="B1130">
        <v>1985127</v>
      </c>
    </row>
    <row r="1131" spans="1:2" x14ac:dyDescent="0.3">
      <c r="A1131">
        <v>497254</v>
      </c>
      <c r="B1131">
        <v>497583</v>
      </c>
    </row>
    <row r="1132" spans="1:2" x14ac:dyDescent="0.3">
      <c r="A1132">
        <v>2433965</v>
      </c>
      <c r="B1132">
        <v>2432868</v>
      </c>
    </row>
    <row r="1133" spans="1:2" x14ac:dyDescent="0.3">
      <c r="A1133">
        <v>1894347</v>
      </c>
      <c r="B1133">
        <v>1893670</v>
      </c>
    </row>
    <row r="1134" spans="1:2" x14ac:dyDescent="0.3">
      <c r="A1134">
        <v>273333</v>
      </c>
      <c r="B1134">
        <v>273280</v>
      </c>
    </row>
    <row r="1135" spans="1:2" x14ac:dyDescent="0.3">
      <c r="A1135">
        <v>1941709</v>
      </c>
      <c r="B1135">
        <v>1941020</v>
      </c>
    </row>
    <row r="1136" spans="1:2" x14ac:dyDescent="0.3">
      <c r="A1136">
        <v>2142404</v>
      </c>
      <c r="B1136">
        <v>2141874</v>
      </c>
    </row>
    <row r="1137" spans="1:2" x14ac:dyDescent="0.3">
      <c r="A1137">
        <v>487463</v>
      </c>
      <c r="B1137">
        <v>486963</v>
      </c>
    </row>
    <row r="1138" spans="1:2" x14ac:dyDescent="0.3">
      <c r="A1138">
        <v>1296006</v>
      </c>
      <c r="B1138">
        <v>1296569</v>
      </c>
    </row>
    <row r="1139" spans="1:2" x14ac:dyDescent="0.3">
      <c r="A1139">
        <v>80872</v>
      </c>
      <c r="B1139">
        <v>80396</v>
      </c>
    </row>
    <row r="1140" spans="1:2" x14ac:dyDescent="0.3">
      <c r="A1140">
        <v>1412756</v>
      </c>
      <c r="B1140">
        <v>1413565</v>
      </c>
    </row>
    <row r="1141" spans="1:2" x14ac:dyDescent="0.3">
      <c r="A1141">
        <v>1542927</v>
      </c>
      <c r="B1141">
        <v>1543487</v>
      </c>
    </row>
    <row r="1142" spans="1:2" x14ac:dyDescent="0.3">
      <c r="A1142">
        <v>2243738</v>
      </c>
      <c r="B1142">
        <v>2244007</v>
      </c>
    </row>
    <row r="1143" spans="1:2" x14ac:dyDescent="0.3">
      <c r="A1143">
        <v>384994</v>
      </c>
      <c r="B1143">
        <v>385659</v>
      </c>
    </row>
    <row r="1144" spans="1:2" x14ac:dyDescent="0.3">
      <c r="A1144">
        <v>1013070</v>
      </c>
      <c r="B1144">
        <v>1012375</v>
      </c>
    </row>
    <row r="1145" spans="1:2" x14ac:dyDescent="0.3">
      <c r="A1145">
        <v>1572495</v>
      </c>
      <c r="B1145">
        <v>1573652</v>
      </c>
    </row>
    <row r="1146" spans="1:2" x14ac:dyDescent="0.3">
      <c r="A1146">
        <v>3038</v>
      </c>
      <c r="B1146">
        <v>3955</v>
      </c>
    </row>
    <row r="1147" spans="1:2" x14ac:dyDescent="0.3">
      <c r="A1147">
        <v>963008</v>
      </c>
      <c r="B1147">
        <v>960588</v>
      </c>
    </row>
    <row r="1148" spans="1:2" x14ac:dyDescent="0.3">
      <c r="A1148">
        <v>1776493</v>
      </c>
      <c r="B1148">
        <v>1777497</v>
      </c>
    </row>
    <row r="1149" spans="1:2" x14ac:dyDescent="0.3">
      <c r="A1149">
        <v>240630</v>
      </c>
      <c r="B1149">
        <v>239914</v>
      </c>
    </row>
    <row r="1150" spans="1:2" x14ac:dyDescent="0.3">
      <c r="A1150">
        <v>989301</v>
      </c>
      <c r="B1150">
        <v>988126</v>
      </c>
    </row>
    <row r="1151" spans="1:2" x14ac:dyDescent="0.3">
      <c r="A1151">
        <v>1832410</v>
      </c>
      <c r="B1151">
        <v>1832183</v>
      </c>
    </row>
    <row r="1152" spans="1:2" x14ac:dyDescent="0.3">
      <c r="A1152">
        <v>1253335</v>
      </c>
      <c r="B1152">
        <v>1254465</v>
      </c>
    </row>
    <row r="1153" spans="1:2" x14ac:dyDescent="0.3">
      <c r="A1153">
        <v>2310657</v>
      </c>
      <c r="B1153">
        <v>2309917</v>
      </c>
    </row>
    <row r="1154" spans="1:2" x14ac:dyDescent="0.3">
      <c r="A1154">
        <v>299059</v>
      </c>
      <c r="B1154">
        <v>300867</v>
      </c>
    </row>
    <row r="1155" spans="1:2" x14ac:dyDescent="0.3">
      <c r="A1155">
        <v>1746301</v>
      </c>
      <c r="B1155">
        <v>1747668</v>
      </c>
    </row>
    <row r="1156" spans="1:2" x14ac:dyDescent="0.3">
      <c r="A1156">
        <v>1529936</v>
      </c>
      <c r="B1156">
        <v>1530643</v>
      </c>
    </row>
    <row r="1157" spans="1:2" x14ac:dyDescent="0.3">
      <c r="A1157">
        <v>2199946</v>
      </c>
      <c r="B1157">
        <v>2199749</v>
      </c>
    </row>
    <row r="1158" spans="1:2" x14ac:dyDescent="0.3">
      <c r="A1158">
        <v>1200835</v>
      </c>
      <c r="B1158">
        <v>1201080</v>
      </c>
    </row>
    <row r="1159" spans="1:2" x14ac:dyDescent="0.3">
      <c r="A1159">
        <v>2376765</v>
      </c>
      <c r="B1159">
        <v>2377907</v>
      </c>
    </row>
    <row r="1160" spans="1:2" x14ac:dyDescent="0.3">
      <c r="A1160">
        <v>689153</v>
      </c>
      <c r="B1160">
        <v>687066</v>
      </c>
    </row>
    <row r="1161" spans="1:2" x14ac:dyDescent="0.3">
      <c r="A1161">
        <v>1255600</v>
      </c>
      <c r="B1161">
        <v>1256193</v>
      </c>
    </row>
    <row r="1162" spans="1:2" x14ac:dyDescent="0.3">
      <c r="A1162">
        <v>2175733</v>
      </c>
      <c r="B1162">
        <v>2173988</v>
      </c>
    </row>
    <row r="1163" spans="1:2" x14ac:dyDescent="0.3">
      <c r="A1163">
        <v>662449</v>
      </c>
      <c r="B1163">
        <v>663075</v>
      </c>
    </row>
    <row r="1164" spans="1:2" x14ac:dyDescent="0.3">
      <c r="A1164">
        <v>1825020</v>
      </c>
      <c r="B1164">
        <v>1824682</v>
      </c>
    </row>
    <row r="1165" spans="1:2" x14ac:dyDescent="0.3">
      <c r="A1165">
        <v>752155</v>
      </c>
      <c r="B1165">
        <v>751394</v>
      </c>
    </row>
    <row r="1166" spans="1:2" x14ac:dyDescent="0.3">
      <c r="A1166">
        <v>2379897</v>
      </c>
      <c r="B1166">
        <v>2380814</v>
      </c>
    </row>
    <row r="1167" spans="1:2" x14ac:dyDescent="0.3">
      <c r="A1167">
        <v>98363</v>
      </c>
      <c r="B1167">
        <v>99211</v>
      </c>
    </row>
    <row r="1168" spans="1:2" x14ac:dyDescent="0.3">
      <c r="A1168">
        <v>1227113</v>
      </c>
      <c r="B1168">
        <v>1227397</v>
      </c>
    </row>
    <row r="1169" spans="1:2" x14ac:dyDescent="0.3">
      <c r="A1169">
        <v>1512522</v>
      </c>
      <c r="B1169">
        <v>1511686</v>
      </c>
    </row>
    <row r="1170" spans="1:2" x14ac:dyDescent="0.3">
      <c r="A1170">
        <v>1605171</v>
      </c>
      <c r="B1170">
        <v>1609052</v>
      </c>
    </row>
    <row r="1171" spans="1:2" x14ac:dyDescent="0.3">
      <c r="A1171">
        <v>1948292</v>
      </c>
      <c r="B1171">
        <v>1947489</v>
      </c>
    </row>
    <row r="1172" spans="1:2" x14ac:dyDescent="0.3">
      <c r="A1172">
        <v>13526</v>
      </c>
      <c r="B1172">
        <v>13807</v>
      </c>
    </row>
    <row r="1173" spans="1:2" x14ac:dyDescent="0.3">
      <c r="A1173">
        <v>1430320</v>
      </c>
      <c r="B1173">
        <v>1429418</v>
      </c>
    </row>
    <row r="1174" spans="1:2" x14ac:dyDescent="0.3">
      <c r="A1174">
        <v>1973348</v>
      </c>
      <c r="B1174">
        <v>1974127</v>
      </c>
    </row>
    <row r="1175" spans="1:2" x14ac:dyDescent="0.3">
      <c r="A1175">
        <v>58078</v>
      </c>
      <c r="B1175">
        <v>56294</v>
      </c>
    </row>
    <row r="1176" spans="1:2" x14ac:dyDescent="0.3">
      <c r="A1176">
        <v>1680595</v>
      </c>
      <c r="B1176">
        <v>1681653</v>
      </c>
    </row>
    <row r="1177" spans="1:2" x14ac:dyDescent="0.3">
      <c r="A1177">
        <v>1592729</v>
      </c>
      <c r="B1177">
        <v>1592202</v>
      </c>
    </row>
    <row r="1178" spans="1:2" x14ac:dyDescent="0.3">
      <c r="A1178">
        <v>693856</v>
      </c>
      <c r="B1178">
        <v>693443</v>
      </c>
    </row>
    <row r="1179" spans="1:2" x14ac:dyDescent="0.3">
      <c r="A1179">
        <v>1284211</v>
      </c>
      <c r="B1179">
        <v>1285857</v>
      </c>
    </row>
    <row r="1180" spans="1:2" x14ac:dyDescent="0.3">
      <c r="A1180">
        <v>539125</v>
      </c>
      <c r="B1180">
        <v>540471</v>
      </c>
    </row>
    <row r="1181" spans="1:2" x14ac:dyDescent="0.3">
      <c r="A1181">
        <v>1107909</v>
      </c>
      <c r="B1181">
        <v>1107685</v>
      </c>
    </row>
    <row r="1182" spans="1:2" x14ac:dyDescent="0.3">
      <c r="A1182">
        <v>2324830</v>
      </c>
      <c r="B1182">
        <v>2323547</v>
      </c>
    </row>
    <row r="1183" spans="1:2" x14ac:dyDescent="0.3">
      <c r="A1183">
        <v>169423</v>
      </c>
      <c r="B1183">
        <v>169809</v>
      </c>
    </row>
    <row r="1184" spans="1:2" x14ac:dyDescent="0.3">
      <c r="A1184">
        <v>1806706</v>
      </c>
      <c r="B1184">
        <v>1806614</v>
      </c>
    </row>
    <row r="1185" spans="1:2" x14ac:dyDescent="0.3">
      <c r="A1185">
        <v>351368</v>
      </c>
      <c r="B1185">
        <v>350742</v>
      </c>
    </row>
    <row r="1186" spans="1:2" x14ac:dyDescent="0.3">
      <c r="A1186">
        <v>461420</v>
      </c>
      <c r="B1186">
        <v>462082</v>
      </c>
    </row>
    <row r="1187" spans="1:2" x14ac:dyDescent="0.3">
      <c r="A1187">
        <v>2051246</v>
      </c>
      <c r="B1187">
        <v>2049876</v>
      </c>
    </row>
    <row r="1188" spans="1:2" x14ac:dyDescent="0.3">
      <c r="A1188">
        <v>2420341</v>
      </c>
      <c r="B1188">
        <v>2419925</v>
      </c>
    </row>
    <row r="1189" spans="1:2" x14ac:dyDescent="0.3">
      <c r="A1189">
        <v>1921476</v>
      </c>
      <c r="B1189">
        <v>1920940</v>
      </c>
    </row>
    <row r="1190" spans="1:2" x14ac:dyDescent="0.3">
      <c r="A1190">
        <v>820084</v>
      </c>
      <c r="B1190">
        <v>819809</v>
      </c>
    </row>
    <row r="1191" spans="1:2" x14ac:dyDescent="0.3">
      <c r="A1191">
        <v>1585073</v>
      </c>
      <c r="B1191">
        <v>1582704</v>
      </c>
    </row>
    <row r="1192" spans="1:2" x14ac:dyDescent="0.3">
      <c r="A1192">
        <v>543251</v>
      </c>
      <c r="B1192">
        <v>544093</v>
      </c>
    </row>
    <row r="1193" spans="1:2" x14ac:dyDescent="0.3">
      <c r="A1193">
        <v>997232</v>
      </c>
      <c r="B1193">
        <v>997804</v>
      </c>
    </row>
    <row r="1194" spans="1:2" x14ac:dyDescent="0.3">
      <c r="A1194">
        <v>1639730</v>
      </c>
      <c r="B1194">
        <v>1639326</v>
      </c>
    </row>
    <row r="1195" spans="1:2" x14ac:dyDescent="0.3">
      <c r="A1195">
        <v>456528</v>
      </c>
      <c r="B1195">
        <v>457571</v>
      </c>
    </row>
    <row r="1196" spans="1:2" x14ac:dyDescent="0.3">
      <c r="A1196">
        <v>1076823</v>
      </c>
      <c r="B1196">
        <v>1075696</v>
      </c>
    </row>
    <row r="1197" spans="1:2" x14ac:dyDescent="0.3">
      <c r="A1197">
        <v>1828299</v>
      </c>
      <c r="B1197">
        <v>1828505</v>
      </c>
    </row>
    <row r="1198" spans="1:2" x14ac:dyDescent="0.3">
      <c r="A1198">
        <v>20636</v>
      </c>
      <c r="B1198">
        <v>21430</v>
      </c>
    </row>
    <row r="1199" spans="1:2" x14ac:dyDescent="0.3">
      <c r="A1199">
        <v>2042398</v>
      </c>
      <c r="B1199">
        <v>2043654</v>
      </c>
    </row>
    <row r="1200" spans="1:2" x14ac:dyDescent="0.3">
      <c r="A1200">
        <v>2059435</v>
      </c>
      <c r="B1200">
        <v>2059226</v>
      </c>
    </row>
    <row r="1201" spans="1:2" x14ac:dyDescent="0.3">
      <c r="A1201">
        <v>1375633</v>
      </c>
      <c r="B1201">
        <v>1376103</v>
      </c>
    </row>
    <row r="1202" spans="1:2" x14ac:dyDescent="0.3">
      <c r="A1202">
        <v>1382535</v>
      </c>
      <c r="B1202">
        <v>1384721</v>
      </c>
    </row>
    <row r="1203" spans="1:2" x14ac:dyDescent="0.3">
      <c r="A1203">
        <v>2409575</v>
      </c>
      <c r="B1203">
        <v>2409165</v>
      </c>
    </row>
    <row r="1204" spans="1:2" x14ac:dyDescent="0.3">
      <c r="A1204">
        <v>1907471</v>
      </c>
      <c r="B1204">
        <v>1908019</v>
      </c>
    </row>
    <row r="1205" spans="1:2" x14ac:dyDescent="0.3">
      <c r="A1205">
        <v>1771559</v>
      </c>
      <c r="B1205">
        <v>1771828</v>
      </c>
    </row>
    <row r="1206" spans="1:2" x14ac:dyDescent="0.3">
      <c r="A1206">
        <v>780348</v>
      </c>
      <c r="B1206">
        <v>780860</v>
      </c>
    </row>
    <row r="1207" spans="1:2" x14ac:dyDescent="0.3">
      <c r="A1207">
        <v>609839</v>
      </c>
      <c r="B1207">
        <v>609267</v>
      </c>
    </row>
    <row r="1208" spans="1:2" x14ac:dyDescent="0.3">
      <c r="A1208">
        <v>1545489</v>
      </c>
      <c r="B1208">
        <v>1545614</v>
      </c>
    </row>
    <row r="1209" spans="1:2" x14ac:dyDescent="0.3">
      <c r="A1209">
        <v>106996</v>
      </c>
      <c r="B1209">
        <v>106208</v>
      </c>
    </row>
    <row r="1210" spans="1:2" x14ac:dyDescent="0.3">
      <c r="A1210">
        <v>1963583</v>
      </c>
      <c r="B1210">
        <v>1963254</v>
      </c>
    </row>
    <row r="1211" spans="1:2" x14ac:dyDescent="0.3">
      <c r="A1211">
        <v>2131797</v>
      </c>
      <c r="B1211">
        <v>2131207</v>
      </c>
    </row>
    <row r="1212" spans="1:2" x14ac:dyDescent="0.3">
      <c r="A1212">
        <v>1783870</v>
      </c>
      <c r="B1212">
        <v>1783622</v>
      </c>
    </row>
    <row r="1213" spans="1:2" x14ac:dyDescent="0.3">
      <c r="A1213">
        <v>608510</v>
      </c>
      <c r="B1213">
        <v>608097</v>
      </c>
    </row>
    <row r="1214" spans="1:2" x14ac:dyDescent="0.3">
      <c r="A1214">
        <v>1051346</v>
      </c>
      <c r="B1214">
        <v>1051675</v>
      </c>
    </row>
    <row r="1215" spans="1:2" x14ac:dyDescent="0.3">
      <c r="A1215">
        <v>1287284</v>
      </c>
      <c r="B1215">
        <v>1287754</v>
      </c>
    </row>
    <row r="1216" spans="1:2" x14ac:dyDescent="0.3">
      <c r="A1216">
        <v>2141830</v>
      </c>
      <c r="B1216">
        <v>2140310</v>
      </c>
    </row>
    <row r="1217" spans="1:2" x14ac:dyDescent="0.3">
      <c r="A1217">
        <v>2217116</v>
      </c>
      <c r="B1217">
        <v>2215518</v>
      </c>
    </row>
    <row r="1218" spans="1:2" x14ac:dyDescent="0.3">
      <c r="A1218">
        <v>2159766</v>
      </c>
      <c r="B1218">
        <v>2159113</v>
      </c>
    </row>
    <row r="1219" spans="1:2" x14ac:dyDescent="0.3">
      <c r="A1219">
        <v>897700</v>
      </c>
      <c r="B1219">
        <v>898644</v>
      </c>
    </row>
    <row r="1220" spans="1:2" x14ac:dyDescent="0.3">
      <c r="A1220">
        <v>1798488</v>
      </c>
      <c r="B1220">
        <v>1798309</v>
      </c>
    </row>
    <row r="1221" spans="1:2" x14ac:dyDescent="0.3">
      <c r="A1221">
        <v>2128883</v>
      </c>
      <c r="B1221">
        <v>2128101</v>
      </c>
    </row>
    <row r="1222" spans="1:2" x14ac:dyDescent="0.3">
      <c r="A1222">
        <v>879458</v>
      </c>
      <c r="B1222">
        <v>879943</v>
      </c>
    </row>
    <row r="1223" spans="1:2" x14ac:dyDescent="0.3">
      <c r="A1223">
        <v>1759815</v>
      </c>
      <c r="B1223">
        <v>1759387</v>
      </c>
    </row>
    <row r="1224" spans="1:2" x14ac:dyDescent="0.3">
      <c r="A1224">
        <v>493226</v>
      </c>
      <c r="B1224">
        <v>493579</v>
      </c>
    </row>
    <row r="1225" spans="1:2" x14ac:dyDescent="0.3">
      <c r="A1225">
        <v>1375353</v>
      </c>
      <c r="B1225">
        <v>1375598</v>
      </c>
    </row>
    <row r="1226" spans="1:2" x14ac:dyDescent="0.3">
      <c r="A1226">
        <v>227406</v>
      </c>
      <c r="B1226">
        <v>226603</v>
      </c>
    </row>
    <row r="1227" spans="1:2" x14ac:dyDescent="0.3">
      <c r="A1227">
        <v>893333</v>
      </c>
      <c r="B1227">
        <v>893061</v>
      </c>
    </row>
    <row r="1228" spans="1:2" x14ac:dyDescent="0.3">
      <c r="A1228">
        <v>937858</v>
      </c>
      <c r="B1228">
        <v>937613</v>
      </c>
    </row>
    <row r="1229" spans="1:2" x14ac:dyDescent="0.3">
      <c r="A1229">
        <v>99667</v>
      </c>
      <c r="B1229">
        <v>100104</v>
      </c>
    </row>
    <row r="1230" spans="1:2" x14ac:dyDescent="0.3">
      <c r="A1230">
        <v>821600</v>
      </c>
      <c r="B1230">
        <v>821785</v>
      </c>
    </row>
    <row r="1231" spans="1:2" x14ac:dyDescent="0.3">
      <c r="A1231">
        <v>1871397</v>
      </c>
      <c r="B1231">
        <v>1871113</v>
      </c>
    </row>
    <row r="1232" spans="1:2" x14ac:dyDescent="0.3">
      <c r="A1232">
        <v>326833</v>
      </c>
      <c r="B1232">
        <v>326084</v>
      </c>
    </row>
    <row r="1233" spans="1:2" x14ac:dyDescent="0.3">
      <c r="A1233">
        <v>418035</v>
      </c>
      <c r="B1233">
        <v>417661</v>
      </c>
    </row>
    <row r="1234" spans="1:2" x14ac:dyDescent="0.3">
      <c r="A1234">
        <v>720743</v>
      </c>
      <c r="B1234">
        <v>721477</v>
      </c>
    </row>
    <row r="1235" spans="1:2" x14ac:dyDescent="0.3">
      <c r="A1235">
        <v>1456821</v>
      </c>
      <c r="B1235">
        <v>1456114</v>
      </c>
    </row>
    <row r="1236" spans="1:2" x14ac:dyDescent="0.3">
      <c r="A1236">
        <v>901093</v>
      </c>
      <c r="B1236">
        <v>901602</v>
      </c>
    </row>
    <row r="1237" spans="1:2" x14ac:dyDescent="0.3">
      <c r="A1237">
        <v>360501</v>
      </c>
      <c r="B1237">
        <v>359728</v>
      </c>
    </row>
    <row r="1238" spans="1:2" x14ac:dyDescent="0.3">
      <c r="A1238">
        <v>156472</v>
      </c>
      <c r="B1238">
        <v>156146</v>
      </c>
    </row>
    <row r="1239" spans="1:2" x14ac:dyDescent="0.3">
      <c r="A1239">
        <v>1363327</v>
      </c>
      <c r="B1239">
        <v>1363166</v>
      </c>
    </row>
    <row r="1240" spans="1:2" x14ac:dyDescent="0.3">
      <c r="A1240">
        <v>2183648</v>
      </c>
      <c r="B1240">
        <v>2184934</v>
      </c>
    </row>
    <row r="1241" spans="1:2" x14ac:dyDescent="0.3">
      <c r="A1241">
        <v>1172821</v>
      </c>
      <c r="B1241">
        <v>1174296</v>
      </c>
    </row>
    <row r="1242" spans="1:2" x14ac:dyDescent="0.3">
      <c r="A1242">
        <v>538598</v>
      </c>
      <c r="B1242">
        <v>537723</v>
      </c>
    </row>
    <row r="1243" spans="1:2" x14ac:dyDescent="0.3">
      <c r="A1243">
        <v>1960122</v>
      </c>
      <c r="B1243">
        <v>1960826</v>
      </c>
    </row>
    <row r="1244" spans="1:2" x14ac:dyDescent="0.3">
      <c r="A1244">
        <v>2079477</v>
      </c>
      <c r="B1244">
        <v>2078992</v>
      </c>
    </row>
    <row r="1245" spans="1:2" x14ac:dyDescent="0.3">
      <c r="A1245">
        <v>459418</v>
      </c>
      <c r="B1245">
        <v>458294</v>
      </c>
    </row>
    <row r="1246" spans="1:2" x14ac:dyDescent="0.3">
      <c r="A1246">
        <v>1490672</v>
      </c>
      <c r="B1246">
        <v>1491274</v>
      </c>
    </row>
    <row r="1247" spans="1:2" x14ac:dyDescent="0.3">
      <c r="A1247">
        <v>437226</v>
      </c>
      <c r="B1247">
        <v>437134</v>
      </c>
    </row>
    <row r="1248" spans="1:2" x14ac:dyDescent="0.3">
      <c r="A1248">
        <v>398937</v>
      </c>
      <c r="B1248">
        <v>400142</v>
      </c>
    </row>
    <row r="1249" spans="1:2" x14ac:dyDescent="0.3">
      <c r="A1249">
        <v>741036</v>
      </c>
      <c r="B1249">
        <v>740260</v>
      </c>
    </row>
    <row r="1250" spans="1:2" x14ac:dyDescent="0.3">
      <c r="A1250">
        <v>814526</v>
      </c>
      <c r="B1250">
        <v>814212</v>
      </c>
    </row>
    <row r="1251" spans="1:2" x14ac:dyDescent="0.3">
      <c r="A1251">
        <v>2025776</v>
      </c>
      <c r="B1251">
        <v>2024889</v>
      </c>
    </row>
    <row r="1252" spans="1:2" x14ac:dyDescent="0.3">
      <c r="A1252">
        <v>39349</v>
      </c>
      <c r="B1252">
        <v>38657</v>
      </c>
    </row>
    <row r="1253" spans="1:2" x14ac:dyDescent="0.3">
      <c r="A1253">
        <v>1260642</v>
      </c>
      <c r="B1253">
        <v>1261469</v>
      </c>
    </row>
    <row r="1254" spans="1:2" x14ac:dyDescent="0.3">
      <c r="A1254">
        <v>2059212</v>
      </c>
      <c r="B1254">
        <v>2058865</v>
      </c>
    </row>
    <row r="1255" spans="1:2" x14ac:dyDescent="0.3">
      <c r="A1255">
        <v>1418382</v>
      </c>
      <c r="B1255">
        <v>1418026</v>
      </c>
    </row>
    <row r="1256" spans="1:2" x14ac:dyDescent="0.3">
      <c r="A1256">
        <v>2233044</v>
      </c>
      <c r="B1256">
        <v>2234132</v>
      </c>
    </row>
    <row r="1257" spans="1:2" x14ac:dyDescent="0.3">
      <c r="A1257">
        <v>1747611</v>
      </c>
      <c r="B1257">
        <v>1748957</v>
      </c>
    </row>
    <row r="1258" spans="1:2" x14ac:dyDescent="0.3">
      <c r="A1258">
        <v>1354391</v>
      </c>
      <c r="B1258">
        <v>1355251</v>
      </c>
    </row>
    <row r="1259" spans="1:2" x14ac:dyDescent="0.3">
      <c r="A1259">
        <v>1597639</v>
      </c>
      <c r="B1259">
        <v>1597893</v>
      </c>
    </row>
    <row r="1260" spans="1:2" x14ac:dyDescent="0.3">
      <c r="A1260">
        <v>2002834</v>
      </c>
      <c r="B1260">
        <v>2003214</v>
      </c>
    </row>
    <row r="1261" spans="1:2" x14ac:dyDescent="0.3">
      <c r="A1261">
        <v>2360951</v>
      </c>
      <c r="B1261">
        <v>2360730</v>
      </c>
    </row>
    <row r="1262" spans="1:2" x14ac:dyDescent="0.3">
      <c r="A1262">
        <v>5861</v>
      </c>
      <c r="B1262">
        <v>6169</v>
      </c>
    </row>
    <row r="1263" spans="1:2" x14ac:dyDescent="0.3">
      <c r="A1263">
        <v>1373943</v>
      </c>
      <c r="B1263">
        <v>1373815</v>
      </c>
    </row>
    <row r="1264" spans="1:2" x14ac:dyDescent="0.3">
      <c r="A1264">
        <v>1023002</v>
      </c>
      <c r="B1264">
        <v>1024195</v>
      </c>
    </row>
    <row r="1265" spans="1:2" x14ac:dyDescent="0.3">
      <c r="A1265">
        <v>1520648</v>
      </c>
      <c r="B1265">
        <v>1520352</v>
      </c>
    </row>
    <row r="1266" spans="1:2" x14ac:dyDescent="0.3">
      <c r="A1266">
        <v>1771950</v>
      </c>
      <c r="B1266">
        <v>1772150</v>
      </c>
    </row>
    <row r="1267" spans="1:2" x14ac:dyDescent="0.3">
      <c r="A1267">
        <v>395543</v>
      </c>
      <c r="B1267">
        <v>396049</v>
      </c>
    </row>
    <row r="1268" spans="1:2" x14ac:dyDescent="0.3">
      <c r="A1268">
        <v>1561494</v>
      </c>
      <c r="B1268">
        <v>1561219</v>
      </c>
    </row>
    <row r="1269" spans="1:2" x14ac:dyDescent="0.3">
      <c r="A1269">
        <v>2116706</v>
      </c>
      <c r="B1269">
        <v>2115861</v>
      </c>
    </row>
    <row r="1270" spans="1:2" x14ac:dyDescent="0.3">
      <c r="A1270">
        <v>2201305</v>
      </c>
      <c r="B1270">
        <v>2200937</v>
      </c>
    </row>
    <row r="1271" spans="1:2" x14ac:dyDescent="0.3">
      <c r="A1271">
        <v>1913362</v>
      </c>
      <c r="B1271">
        <v>1913892</v>
      </c>
    </row>
    <row r="1272" spans="1:2" x14ac:dyDescent="0.3">
      <c r="A1272">
        <v>1195954</v>
      </c>
      <c r="B1272">
        <v>1195775</v>
      </c>
    </row>
    <row r="1273" spans="1:2" x14ac:dyDescent="0.3">
      <c r="A1273">
        <v>1457635</v>
      </c>
      <c r="B1273">
        <v>1457760</v>
      </c>
    </row>
    <row r="1274" spans="1:2" x14ac:dyDescent="0.3">
      <c r="A1274">
        <v>816745</v>
      </c>
      <c r="B1274">
        <v>816323</v>
      </c>
    </row>
    <row r="1275" spans="1:2" x14ac:dyDescent="0.3">
      <c r="A1275">
        <v>833927</v>
      </c>
      <c r="B1275">
        <v>834097</v>
      </c>
    </row>
    <row r="1276" spans="1:2" x14ac:dyDescent="0.3">
      <c r="A1276">
        <v>2245297</v>
      </c>
      <c r="B1276">
        <v>2245196</v>
      </c>
    </row>
    <row r="1277" spans="1:2" x14ac:dyDescent="0.3">
      <c r="A1277">
        <v>1582117</v>
      </c>
      <c r="B1277">
        <v>1582587</v>
      </c>
    </row>
    <row r="1278" spans="1:2" x14ac:dyDescent="0.3">
      <c r="A1278">
        <v>144122</v>
      </c>
      <c r="B1278">
        <v>145714</v>
      </c>
    </row>
    <row r="1279" spans="1:2" x14ac:dyDescent="0.3">
      <c r="A1279">
        <v>1328972</v>
      </c>
      <c r="B1279">
        <v>1329457</v>
      </c>
    </row>
    <row r="1280" spans="1:2" x14ac:dyDescent="0.3">
      <c r="A1280">
        <v>1420893</v>
      </c>
      <c r="B1280">
        <v>1422434</v>
      </c>
    </row>
    <row r="1281" spans="1:2" x14ac:dyDescent="0.3">
      <c r="A1281">
        <v>831772</v>
      </c>
      <c r="B1281">
        <v>831338</v>
      </c>
    </row>
    <row r="1282" spans="1:2" x14ac:dyDescent="0.3">
      <c r="A1282">
        <v>800785</v>
      </c>
      <c r="B1282">
        <v>800609</v>
      </c>
    </row>
    <row r="1283" spans="1:2" x14ac:dyDescent="0.3">
      <c r="A1283">
        <v>609191</v>
      </c>
      <c r="B1283">
        <v>609262</v>
      </c>
    </row>
    <row r="1284" spans="1:2" x14ac:dyDescent="0.3">
      <c r="A1284">
        <v>786061</v>
      </c>
      <c r="B1284">
        <v>785714</v>
      </c>
    </row>
    <row r="1285" spans="1:2" x14ac:dyDescent="0.3">
      <c r="A1285">
        <v>40239</v>
      </c>
      <c r="B1285">
        <v>39346</v>
      </c>
    </row>
    <row r="1286" spans="1:2" x14ac:dyDescent="0.3">
      <c r="A1286">
        <v>677053</v>
      </c>
      <c r="B1286">
        <v>678576</v>
      </c>
    </row>
    <row r="1287" spans="1:2" x14ac:dyDescent="0.3">
      <c r="A1287">
        <v>1993973</v>
      </c>
      <c r="B1287">
        <v>1993260</v>
      </c>
    </row>
    <row r="1288" spans="1:2" x14ac:dyDescent="0.3">
      <c r="A1288">
        <v>134277</v>
      </c>
      <c r="B1288">
        <v>134462</v>
      </c>
    </row>
    <row r="1289" spans="1:2" x14ac:dyDescent="0.3">
      <c r="A1289">
        <v>455247</v>
      </c>
      <c r="B1289">
        <v>454555</v>
      </c>
    </row>
    <row r="1290" spans="1:2" x14ac:dyDescent="0.3">
      <c r="A1290">
        <v>1080889</v>
      </c>
      <c r="B1290">
        <v>1081515</v>
      </c>
    </row>
    <row r="1291" spans="1:2" x14ac:dyDescent="0.3">
      <c r="A1291">
        <v>35994</v>
      </c>
      <c r="B1291">
        <v>36221</v>
      </c>
    </row>
    <row r="1292" spans="1:2" x14ac:dyDescent="0.3">
      <c r="A1292">
        <v>247849</v>
      </c>
      <c r="B1292">
        <v>246881</v>
      </c>
    </row>
    <row r="1293" spans="1:2" x14ac:dyDescent="0.3">
      <c r="A1293">
        <v>749568</v>
      </c>
      <c r="B1293">
        <v>749705</v>
      </c>
    </row>
    <row r="1294" spans="1:2" x14ac:dyDescent="0.3">
      <c r="A1294">
        <v>1448185</v>
      </c>
      <c r="B1294">
        <v>1447556</v>
      </c>
    </row>
    <row r="1295" spans="1:2" x14ac:dyDescent="0.3">
      <c r="A1295">
        <v>1996555</v>
      </c>
      <c r="B1295">
        <v>1995815</v>
      </c>
    </row>
    <row r="1296" spans="1:2" x14ac:dyDescent="0.3">
      <c r="A1296">
        <v>2005051</v>
      </c>
      <c r="B1296">
        <v>2005254</v>
      </c>
    </row>
    <row r="1297" spans="1:2" x14ac:dyDescent="0.3">
      <c r="A1297">
        <v>2074642</v>
      </c>
      <c r="B1297">
        <v>2073848</v>
      </c>
    </row>
    <row r="1298" spans="1:2" x14ac:dyDescent="0.3">
      <c r="A1298">
        <v>341114</v>
      </c>
      <c r="B1298">
        <v>341260</v>
      </c>
    </row>
    <row r="1299" spans="1:2" x14ac:dyDescent="0.3">
      <c r="A1299">
        <v>556730</v>
      </c>
      <c r="B1299">
        <v>557011</v>
      </c>
    </row>
    <row r="1300" spans="1:2" x14ac:dyDescent="0.3">
      <c r="A1300">
        <v>62214</v>
      </c>
      <c r="B1300">
        <v>60967</v>
      </c>
    </row>
    <row r="1301" spans="1:2" x14ac:dyDescent="0.3">
      <c r="A1301">
        <v>661305</v>
      </c>
      <c r="B1301">
        <v>662423</v>
      </c>
    </row>
    <row r="1302" spans="1:2" x14ac:dyDescent="0.3">
      <c r="A1302">
        <v>1723816</v>
      </c>
      <c r="B1302">
        <v>1724958</v>
      </c>
    </row>
    <row r="1303" spans="1:2" x14ac:dyDescent="0.3">
      <c r="A1303">
        <v>841401</v>
      </c>
      <c r="B1303">
        <v>842639</v>
      </c>
    </row>
    <row r="1304" spans="1:2" x14ac:dyDescent="0.3">
      <c r="A1304">
        <v>2180752</v>
      </c>
      <c r="B1304">
        <v>2181108</v>
      </c>
    </row>
    <row r="1305" spans="1:2" x14ac:dyDescent="0.3">
      <c r="A1305">
        <v>74765</v>
      </c>
      <c r="B1305">
        <v>74938</v>
      </c>
    </row>
    <row r="1306" spans="1:2" x14ac:dyDescent="0.3">
      <c r="A1306">
        <v>1101968</v>
      </c>
      <c r="B1306">
        <v>1101849</v>
      </c>
    </row>
    <row r="1307" spans="1:2" x14ac:dyDescent="0.3">
      <c r="A1307">
        <v>1637122</v>
      </c>
      <c r="B1307">
        <v>1636988</v>
      </c>
    </row>
    <row r="1308" spans="1:2" x14ac:dyDescent="0.3">
      <c r="A1308">
        <v>32941</v>
      </c>
      <c r="B1308">
        <v>33309</v>
      </c>
    </row>
    <row r="1309" spans="1:2" x14ac:dyDescent="0.3">
      <c r="A1309">
        <v>155000</v>
      </c>
      <c r="B1309">
        <v>154665</v>
      </c>
    </row>
    <row r="1310" spans="1:2" x14ac:dyDescent="0.3">
      <c r="A1310">
        <v>241758</v>
      </c>
      <c r="B1310">
        <v>241252</v>
      </c>
    </row>
    <row r="1311" spans="1:2" x14ac:dyDescent="0.3">
      <c r="A1311">
        <v>409925</v>
      </c>
      <c r="B1311">
        <v>411016</v>
      </c>
    </row>
    <row r="1312" spans="1:2" x14ac:dyDescent="0.3">
      <c r="A1312">
        <v>550217</v>
      </c>
      <c r="B1312">
        <v>549714</v>
      </c>
    </row>
    <row r="1313" spans="1:2" x14ac:dyDescent="0.3">
      <c r="A1313">
        <v>155313</v>
      </c>
      <c r="B1313">
        <v>154939</v>
      </c>
    </row>
    <row r="1314" spans="1:2" x14ac:dyDescent="0.3">
      <c r="A1314">
        <v>1535954</v>
      </c>
      <c r="B1314">
        <v>1535451</v>
      </c>
    </row>
    <row r="1315" spans="1:2" x14ac:dyDescent="0.3">
      <c r="A1315">
        <v>2052095</v>
      </c>
      <c r="B1315">
        <v>2051790</v>
      </c>
    </row>
    <row r="1316" spans="1:2" x14ac:dyDescent="0.3">
      <c r="A1316">
        <v>32628</v>
      </c>
      <c r="B1316">
        <v>31771</v>
      </c>
    </row>
    <row r="1317" spans="1:2" x14ac:dyDescent="0.3">
      <c r="A1317">
        <v>664305</v>
      </c>
      <c r="B1317">
        <v>664147</v>
      </c>
    </row>
    <row r="1318" spans="1:2" x14ac:dyDescent="0.3">
      <c r="A1318">
        <v>1548485</v>
      </c>
      <c r="B1318">
        <v>1548727</v>
      </c>
    </row>
    <row r="1319" spans="1:2" x14ac:dyDescent="0.3">
      <c r="A1319">
        <v>959144</v>
      </c>
      <c r="B1319">
        <v>958806</v>
      </c>
    </row>
    <row r="1320" spans="1:2" x14ac:dyDescent="0.3">
      <c r="A1320">
        <v>880965</v>
      </c>
      <c r="B1320">
        <v>881693</v>
      </c>
    </row>
    <row r="1321" spans="1:2" x14ac:dyDescent="0.3">
      <c r="A1321">
        <v>2417795</v>
      </c>
      <c r="B1321">
        <v>2418781</v>
      </c>
    </row>
    <row r="1322" spans="1:2" x14ac:dyDescent="0.3">
      <c r="A1322">
        <v>1640904</v>
      </c>
      <c r="B1322">
        <v>1640107</v>
      </c>
    </row>
    <row r="1323" spans="1:2" x14ac:dyDescent="0.3">
      <c r="A1323">
        <v>882094</v>
      </c>
      <c r="B1323">
        <v>882534</v>
      </c>
    </row>
    <row r="1324" spans="1:2" x14ac:dyDescent="0.3">
      <c r="A1324">
        <v>949986</v>
      </c>
      <c r="B1324">
        <v>950474</v>
      </c>
    </row>
    <row r="1325" spans="1:2" x14ac:dyDescent="0.3">
      <c r="A1325">
        <v>761637</v>
      </c>
      <c r="B1325">
        <v>763349</v>
      </c>
    </row>
    <row r="1326" spans="1:2" x14ac:dyDescent="0.3">
      <c r="A1326">
        <v>1305311</v>
      </c>
      <c r="B1326">
        <v>1304697</v>
      </c>
    </row>
    <row r="1327" spans="1:2" x14ac:dyDescent="0.3">
      <c r="A1327">
        <v>1677481</v>
      </c>
      <c r="B1327">
        <v>1677128</v>
      </c>
    </row>
    <row r="1328" spans="1:2" x14ac:dyDescent="0.3">
      <c r="A1328">
        <v>1062979</v>
      </c>
      <c r="B1328">
        <v>1062332</v>
      </c>
    </row>
    <row r="1329" spans="1:2" x14ac:dyDescent="0.3">
      <c r="A1329">
        <v>101056</v>
      </c>
      <c r="B1329">
        <v>101673</v>
      </c>
    </row>
    <row r="1330" spans="1:2" x14ac:dyDescent="0.3">
      <c r="A1330">
        <v>1034267</v>
      </c>
      <c r="B1330">
        <v>1035307</v>
      </c>
    </row>
    <row r="1331" spans="1:2" x14ac:dyDescent="0.3">
      <c r="A1331">
        <v>1981161</v>
      </c>
      <c r="B1331">
        <v>1979926</v>
      </c>
    </row>
    <row r="1332" spans="1:2" x14ac:dyDescent="0.3">
      <c r="A1332">
        <v>1505281</v>
      </c>
      <c r="B1332">
        <v>1504715</v>
      </c>
    </row>
    <row r="1333" spans="1:2" x14ac:dyDescent="0.3">
      <c r="A1333">
        <v>1019451</v>
      </c>
      <c r="B1333">
        <v>1019323</v>
      </c>
    </row>
    <row r="1334" spans="1:2" x14ac:dyDescent="0.3">
      <c r="A1334">
        <v>1967491</v>
      </c>
      <c r="B1334">
        <v>1966415</v>
      </c>
    </row>
    <row r="1335" spans="1:2" x14ac:dyDescent="0.3">
      <c r="A1335">
        <v>695866</v>
      </c>
      <c r="B1335">
        <v>696231</v>
      </c>
    </row>
    <row r="1336" spans="1:2" x14ac:dyDescent="0.3">
      <c r="A1336">
        <v>558643</v>
      </c>
      <c r="B1336">
        <v>557960</v>
      </c>
    </row>
    <row r="1337" spans="1:2" x14ac:dyDescent="0.3">
      <c r="A1337">
        <v>1368828</v>
      </c>
      <c r="B1337">
        <v>1368157</v>
      </c>
    </row>
    <row r="1338" spans="1:2" x14ac:dyDescent="0.3">
      <c r="A1338">
        <v>899663</v>
      </c>
      <c r="B1338">
        <v>899262</v>
      </c>
    </row>
    <row r="1339" spans="1:2" x14ac:dyDescent="0.3">
      <c r="A1339">
        <v>536083</v>
      </c>
      <c r="B1339">
        <v>536673</v>
      </c>
    </row>
    <row r="1340" spans="1:2" x14ac:dyDescent="0.3">
      <c r="A1340">
        <v>2272939</v>
      </c>
      <c r="B1340">
        <v>2274447</v>
      </c>
    </row>
    <row r="1341" spans="1:2" x14ac:dyDescent="0.3">
      <c r="A1341">
        <v>1743690</v>
      </c>
      <c r="B1341">
        <v>1742632</v>
      </c>
    </row>
    <row r="1342" spans="1:2" x14ac:dyDescent="0.3">
      <c r="A1342">
        <v>2162925</v>
      </c>
      <c r="B1342">
        <v>2161657</v>
      </c>
    </row>
    <row r="1343" spans="1:2" x14ac:dyDescent="0.3">
      <c r="A1343">
        <v>511542</v>
      </c>
      <c r="B1343">
        <v>512231</v>
      </c>
    </row>
    <row r="1344" spans="1:2" x14ac:dyDescent="0.3">
      <c r="A1344">
        <v>617729</v>
      </c>
      <c r="B1344">
        <v>617463</v>
      </c>
    </row>
    <row r="1345" spans="1:2" x14ac:dyDescent="0.3">
      <c r="A1345">
        <v>630152</v>
      </c>
      <c r="B1345">
        <v>629556</v>
      </c>
    </row>
    <row r="1346" spans="1:2" x14ac:dyDescent="0.3">
      <c r="A1346">
        <v>230762</v>
      </c>
      <c r="B1346">
        <v>231850</v>
      </c>
    </row>
    <row r="1347" spans="1:2" x14ac:dyDescent="0.3">
      <c r="A1347">
        <v>1074412</v>
      </c>
      <c r="B1347">
        <v>1074735</v>
      </c>
    </row>
    <row r="1348" spans="1:2" x14ac:dyDescent="0.3">
      <c r="A1348">
        <v>1683413</v>
      </c>
      <c r="B1348">
        <v>1684075</v>
      </c>
    </row>
    <row r="1349" spans="1:2" x14ac:dyDescent="0.3">
      <c r="A1349">
        <v>535742</v>
      </c>
      <c r="B1349">
        <v>535969</v>
      </c>
    </row>
    <row r="1350" spans="1:2" x14ac:dyDescent="0.3">
      <c r="A1350">
        <v>1544719</v>
      </c>
      <c r="B1350">
        <v>1545048</v>
      </c>
    </row>
    <row r="1351" spans="1:2" x14ac:dyDescent="0.3">
      <c r="A1351">
        <v>540540</v>
      </c>
      <c r="B1351">
        <v>541469</v>
      </c>
    </row>
    <row r="1352" spans="1:2" x14ac:dyDescent="0.3">
      <c r="A1352">
        <v>1107694</v>
      </c>
      <c r="B1352">
        <v>1107098</v>
      </c>
    </row>
    <row r="1353" spans="1:2" x14ac:dyDescent="0.3">
      <c r="A1353">
        <v>2253032</v>
      </c>
      <c r="B1353">
        <v>2251989</v>
      </c>
    </row>
    <row r="1354" spans="1:2" x14ac:dyDescent="0.3">
      <c r="A1354">
        <v>2340548</v>
      </c>
      <c r="B1354">
        <v>2339115</v>
      </c>
    </row>
    <row r="1355" spans="1:2" x14ac:dyDescent="0.3">
      <c r="A1355">
        <v>606900</v>
      </c>
      <c r="B1355">
        <v>608096</v>
      </c>
    </row>
    <row r="1356" spans="1:2" x14ac:dyDescent="0.3">
      <c r="A1356">
        <v>2226209</v>
      </c>
      <c r="B1356">
        <v>2225331</v>
      </c>
    </row>
    <row r="1357" spans="1:2" x14ac:dyDescent="0.3">
      <c r="A1357">
        <v>2019500</v>
      </c>
      <c r="B1357">
        <v>2018925</v>
      </c>
    </row>
    <row r="1358" spans="1:2" x14ac:dyDescent="0.3">
      <c r="A1358">
        <v>978203</v>
      </c>
      <c r="B1358">
        <v>977172</v>
      </c>
    </row>
    <row r="1359" spans="1:2" x14ac:dyDescent="0.3">
      <c r="A1359">
        <v>1750739</v>
      </c>
      <c r="B1359">
        <v>1750975</v>
      </c>
    </row>
    <row r="1360" spans="1:2" x14ac:dyDescent="0.3">
      <c r="A1360">
        <v>1930116</v>
      </c>
      <c r="B1360">
        <v>1930733</v>
      </c>
    </row>
    <row r="1361" spans="1:2" x14ac:dyDescent="0.3">
      <c r="A1361">
        <v>2195568</v>
      </c>
      <c r="B1361">
        <v>2196485</v>
      </c>
    </row>
    <row r="1362" spans="1:2" x14ac:dyDescent="0.3">
      <c r="A1362">
        <v>323490</v>
      </c>
      <c r="B1362">
        <v>322999</v>
      </c>
    </row>
    <row r="1363" spans="1:2" x14ac:dyDescent="0.3">
      <c r="A1363">
        <v>1717823</v>
      </c>
      <c r="B1363">
        <v>1716684</v>
      </c>
    </row>
    <row r="1364" spans="1:2" x14ac:dyDescent="0.3">
      <c r="A1364">
        <v>2261480</v>
      </c>
      <c r="B1364">
        <v>2262124</v>
      </c>
    </row>
    <row r="1365" spans="1:2" x14ac:dyDescent="0.3">
      <c r="A1365">
        <v>2271154</v>
      </c>
      <c r="B1365">
        <v>2270483</v>
      </c>
    </row>
    <row r="1366" spans="1:2" x14ac:dyDescent="0.3">
      <c r="A1366">
        <v>1734224</v>
      </c>
      <c r="B1366">
        <v>1734424</v>
      </c>
    </row>
    <row r="1367" spans="1:2" x14ac:dyDescent="0.3">
      <c r="A1367">
        <v>350478</v>
      </c>
      <c r="B1367">
        <v>349477</v>
      </c>
    </row>
    <row r="1368" spans="1:2" x14ac:dyDescent="0.3">
      <c r="A1368">
        <v>1881116</v>
      </c>
      <c r="B1368">
        <v>1880904</v>
      </c>
    </row>
    <row r="1369" spans="1:2" x14ac:dyDescent="0.3">
      <c r="A1369">
        <v>447621</v>
      </c>
      <c r="B1369">
        <v>447241</v>
      </c>
    </row>
    <row r="1370" spans="1:2" x14ac:dyDescent="0.3">
      <c r="A1370">
        <v>935348</v>
      </c>
      <c r="B1370">
        <v>935058</v>
      </c>
    </row>
    <row r="1371" spans="1:2" x14ac:dyDescent="0.3">
      <c r="A1371">
        <v>1450414</v>
      </c>
      <c r="B1371">
        <v>1450881</v>
      </c>
    </row>
    <row r="1372" spans="1:2" x14ac:dyDescent="0.3">
      <c r="A1372">
        <v>76050</v>
      </c>
      <c r="B1372">
        <v>76919</v>
      </c>
    </row>
    <row r="1373" spans="1:2" x14ac:dyDescent="0.3">
      <c r="A1373">
        <v>929458</v>
      </c>
      <c r="B1373">
        <v>929231</v>
      </c>
    </row>
    <row r="1374" spans="1:2" x14ac:dyDescent="0.3">
      <c r="A1374">
        <v>1884271</v>
      </c>
      <c r="B1374">
        <v>1885194</v>
      </c>
    </row>
    <row r="1375" spans="1:2" x14ac:dyDescent="0.3">
      <c r="A1375">
        <v>263407</v>
      </c>
      <c r="B1375">
        <v>262601</v>
      </c>
    </row>
    <row r="1376" spans="1:2" x14ac:dyDescent="0.3">
      <c r="A1376">
        <v>2148039</v>
      </c>
      <c r="B1376">
        <v>2146636</v>
      </c>
    </row>
    <row r="1377" spans="1:2" x14ac:dyDescent="0.3">
      <c r="A1377">
        <v>2191560</v>
      </c>
      <c r="B1377">
        <v>2192384</v>
      </c>
    </row>
    <row r="1378" spans="1:2" x14ac:dyDescent="0.3">
      <c r="A1378">
        <v>329218</v>
      </c>
      <c r="B1378">
        <v>329781</v>
      </c>
    </row>
    <row r="1379" spans="1:2" x14ac:dyDescent="0.3">
      <c r="A1379">
        <v>319844</v>
      </c>
      <c r="B1379">
        <v>319611</v>
      </c>
    </row>
    <row r="1380" spans="1:2" x14ac:dyDescent="0.3">
      <c r="A1380">
        <v>1090246</v>
      </c>
      <c r="B1380">
        <v>1089821</v>
      </c>
    </row>
    <row r="1381" spans="1:2" x14ac:dyDescent="0.3">
      <c r="A1381">
        <v>1097099</v>
      </c>
      <c r="B1381">
        <v>1096107</v>
      </c>
    </row>
    <row r="1382" spans="1:2" x14ac:dyDescent="0.3">
      <c r="A1382">
        <v>2009094</v>
      </c>
      <c r="B1382">
        <v>2008666</v>
      </c>
    </row>
    <row r="1383" spans="1:2" x14ac:dyDescent="0.3">
      <c r="A1383">
        <v>911148</v>
      </c>
      <c r="B1383">
        <v>911786</v>
      </c>
    </row>
    <row r="1384" spans="1:2" x14ac:dyDescent="0.3">
      <c r="A1384">
        <v>1216375</v>
      </c>
      <c r="B1384">
        <v>1217292</v>
      </c>
    </row>
    <row r="1385" spans="1:2" x14ac:dyDescent="0.3">
      <c r="A1385">
        <v>984354</v>
      </c>
      <c r="B1385">
        <v>985238</v>
      </c>
    </row>
    <row r="1386" spans="1:2" x14ac:dyDescent="0.3">
      <c r="A1386">
        <v>2183099</v>
      </c>
      <c r="B1386">
        <v>2183620</v>
      </c>
    </row>
    <row r="1387" spans="1:2" x14ac:dyDescent="0.3">
      <c r="A1387">
        <v>45955</v>
      </c>
      <c r="B1387">
        <v>43799</v>
      </c>
    </row>
    <row r="1388" spans="1:2" x14ac:dyDescent="0.3">
      <c r="A1388">
        <v>624604</v>
      </c>
      <c r="B1388">
        <v>623627</v>
      </c>
    </row>
    <row r="1389" spans="1:2" x14ac:dyDescent="0.3">
      <c r="A1389">
        <v>831236</v>
      </c>
      <c r="B1389">
        <v>831039</v>
      </c>
    </row>
    <row r="1390" spans="1:2" x14ac:dyDescent="0.3">
      <c r="A1390">
        <v>738312</v>
      </c>
      <c r="B1390">
        <v>738118</v>
      </c>
    </row>
    <row r="1391" spans="1:2" x14ac:dyDescent="0.3">
      <c r="A1391">
        <v>1123662</v>
      </c>
      <c r="B1391">
        <v>1124486</v>
      </c>
    </row>
    <row r="1392" spans="1:2" x14ac:dyDescent="0.3">
      <c r="A1392">
        <v>1767883</v>
      </c>
      <c r="B1392">
        <v>1769061</v>
      </c>
    </row>
    <row r="1393" spans="1:2" x14ac:dyDescent="0.3">
      <c r="A1393">
        <v>2122753</v>
      </c>
      <c r="B1393">
        <v>2122145</v>
      </c>
    </row>
    <row r="1394" spans="1:2" x14ac:dyDescent="0.3">
      <c r="A1394">
        <v>31716</v>
      </c>
      <c r="B1394">
        <v>29914</v>
      </c>
    </row>
    <row r="1395" spans="1:2" x14ac:dyDescent="0.3">
      <c r="A1395">
        <v>953562</v>
      </c>
      <c r="B1395">
        <v>953867</v>
      </c>
    </row>
    <row r="1396" spans="1:2" x14ac:dyDescent="0.3">
      <c r="A1396">
        <v>2109769</v>
      </c>
      <c r="B1396">
        <v>2110224</v>
      </c>
    </row>
    <row r="1397" spans="1:2" x14ac:dyDescent="0.3">
      <c r="A1397">
        <v>742921</v>
      </c>
      <c r="B1397">
        <v>743169</v>
      </c>
    </row>
    <row r="1398" spans="1:2" x14ac:dyDescent="0.3">
      <c r="A1398">
        <v>1083280</v>
      </c>
      <c r="B1398">
        <v>1082957</v>
      </c>
    </row>
    <row r="1399" spans="1:2" x14ac:dyDescent="0.3">
      <c r="A1399">
        <v>1424576</v>
      </c>
      <c r="B1399">
        <v>1423908</v>
      </c>
    </row>
    <row r="1400" spans="1:2" x14ac:dyDescent="0.3">
      <c r="A1400">
        <v>2346743</v>
      </c>
      <c r="B1400">
        <v>2347378</v>
      </c>
    </row>
    <row r="1401" spans="1:2" x14ac:dyDescent="0.3">
      <c r="A1401">
        <v>2089392</v>
      </c>
      <c r="B1401">
        <v>2088673</v>
      </c>
    </row>
    <row r="1402" spans="1:2" x14ac:dyDescent="0.3">
      <c r="A1402">
        <v>532327</v>
      </c>
      <c r="B1402">
        <v>534957</v>
      </c>
    </row>
    <row r="1403" spans="1:2" x14ac:dyDescent="0.3">
      <c r="A1403">
        <v>730405</v>
      </c>
      <c r="B1403">
        <v>728597</v>
      </c>
    </row>
    <row r="1404" spans="1:2" x14ac:dyDescent="0.3">
      <c r="A1404">
        <v>1757016</v>
      </c>
      <c r="B1404">
        <v>1753495</v>
      </c>
    </row>
    <row r="1405" spans="1:2" x14ac:dyDescent="0.3">
      <c r="A1405">
        <v>2122124</v>
      </c>
      <c r="B1405">
        <v>2120865</v>
      </c>
    </row>
    <row r="1406" spans="1:2" x14ac:dyDescent="0.3">
      <c r="A1406">
        <v>225643</v>
      </c>
      <c r="B1406">
        <v>225987</v>
      </c>
    </row>
    <row r="1407" spans="1:2" x14ac:dyDescent="0.3">
      <c r="A1407">
        <v>796540</v>
      </c>
      <c r="B1407">
        <v>797316</v>
      </c>
    </row>
    <row r="1408" spans="1:2" x14ac:dyDescent="0.3">
      <c r="A1408">
        <v>2292436</v>
      </c>
      <c r="B1408">
        <v>2291924</v>
      </c>
    </row>
    <row r="1409" spans="1:2" x14ac:dyDescent="0.3">
      <c r="A1409">
        <v>4253</v>
      </c>
      <c r="B1409">
        <v>4567</v>
      </c>
    </row>
    <row r="1410" spans="1:2" x14ac:dyDescent="0.3">
      <c r="A1410">
        <v>890128</v>
      </c>
      <c r="B1410">
        <v>890373</v>
      </c>
    </row>
    <row r="1411" spans="1:2" x14ac:dyDescent="0.3">
      <c r="A1411">
        <v>157623</v>
      </c>
      <c r="B1411">
        <v>156793</v>
      </c>
    </row>
    <row r="1412" spans="1:2" x14ac:dyDescent="0.3">
      <c r="A1412">
        <v>274158</v>
      </c>
      <c r="B1412">
        <v>275894</v>
      </c>
    </row>
    <row r="1413" spans="1:2" x14ac:dyDescent="0.3">
      <c r="A1413">
        <v>2235215</v>
      </c>
      <c r="B1413">
        <v>2234097</v>
      </c>
    </row>
    <row r="1414" spans="1:2" x14ac:dyDescent="0.3">
      <c r="A1414">
        <v>1603138</v>
      </c>
      <c r="B1414">
        <v>1603338</v>
      </c>
    </row>
    <row r="1415" spans="1:2" x14ac:dyDescent="0.3">
      <c r="A1415">
        <v>1829161</v>
      </c>
      <c r="B1415">
        <v>1829310</v>
      </c>
    </row>
    <row r="1416" spans="1:2" x14ac:dyDescent="0.3">
      <c r="A1416">
        <v>1227394</v>
      </c>
      <c r="B1416">
        <v>1229142</v>
      </c>
    </row>
    <row r="1417" spans="1:2" x14ac:dyDescent="0.3">
      <c r="A1417">
        <v>234025</v>
      </c>
      <c r="B1417">
        <v>233594</v>
      </c>
    </row>
    <row r="1418" spans="1:2" x14ac:dyDescent="0.3">
      <c r="A1418">
        <v>2152226</v>
      </c>
      <c r="B1418">
        <v>2151198</v>
      </c>
    </row>
    <row r="1419" spans="1:2" x14ac:dyDescent="0.3">
      <c r="A1419">
        <v>680938</v>
      </c>
      <c r="B1419">
        <v>681543</v>
      </c>
    </row>
    <row r="1420" spans="1:2" x14ac:dyDescent="0.3">
      <c r="A1420">
        <v>2351459</v>
      </c>
      <c r="B1420">
        <v>2353552</v>
      </c>
    </row>
    <row r="1421" spans="1:2" x14ac:dyDescent="0.3">
      <c r="A1421">
        <v>748423</v>
      </c>
      <c r="B1421">
        <v>746711</v>
      </c>
    </row>
    <row r="1422" spans="1:2" x14ac:dyDescent="0.3">
      <c r="A1422">
        <v>1289623</v>
      </c>
      <c r="B1422">
        <v>1290075</v>
      </c>
    </row>
    <row r="1423" spans="1:2" x14ac:dyDescent="0.3">
      <c r="A1423">
        <v>1738442</v>
      </c>
      <c r="B1423">
        <v>1738200</v>
      </c>
    </row>
    <row r="1424" spans="1:2" x14ac:dyDescent="0.3">
      <c r="A1424">
        <v>13227</v>
      </c>
      <c r="B1424">
        <v>15641</v>
      </c>
    </row>
    <row r="1425" spans="1:2" x14ac:dyDescent="0.3">
      <c r="A1425">
        <v>1093223</v>
      </c>
      <c r="B1425">
        <v>1092756</v>
      </c>
    </row>
    <row r="1426" spans="1:2" x14ac:dyDescent="0.3">
      <c r="A1426">
        <v>2389210</v>
      </c>
      <c r="B1426">
        <v>2388287</v>
      </c>
    </row>
    <row r="1427" spans="1:2" x14ac:dyDescent="0.3">
      <c r="A1427">
        <v>498885</v>
      </c>
      <c r="B1427">
        <v>499322</v>
      </c>
    </row>
    <row r="1428" spans="1:2" x14ac:dyDescent="0.3">
      <c r="A1428">
        <v>2357828</v>
      </c>
      <c r="B1428">
        <v>2357427</v>
      </c>
    </row>
    <row r="1429" spans="1:2" x14ac:dyDescent="0.3">
      <c r="A1429">
        <v>1312229</v>
      </c>
      <c r="B1429">
        <v>1312663</v>
      </c>
    </row>
    <row r="1430" spans="1:2" x14ac:dyDescent="0.3">
      <c r="A1430">
        <v>2032422</v>
      </c>
      <c r="B1430">
        <v>2031964</v>
      </c>
    </row>
    <row r="1431" spans="1:2" x14ac:dyDescent="0.3">
      <c r="A1431">
        <v>2112611</v>
      </c>
      <c r="B1431">
        <v>2114518</v>
      </c>
    </row>
    <row r="1432" spans="1:2" x14ac:dyDescent="0.3">
      <c r="A1432">
        <v>957396</v>
      </c>
      <c r="B1432">
        <v>956848</v>
      </c>
    </row>
    <row r="1433" spans="1:2" x14ac:dyDescent="0.3">
      <c r="A1433">
        <v>88643</v>
      </c>
      <c r="B1433">
        <v>89086</v>
      </c>
    </row>
    <row r="1434" spans="1:2" x14ac:dyDescent="0.3">
      <c r="A1434">
        <v>468991</v>
      </c>
      <c r="B1434">
        <v>469410</v>
      </c>
    </row>
    <row r="1435" spans="1:2" x14ac:dyDescent="0.3">
      <c r="A1435">
        <v>2390921</v>
      </c>
      <c r="B1435">
        <v>2392579</v>
      </c>
    </row>
    <row r="1436" spans="1:2" x14ac:dyDescent="0.3">
      <c r="A1436">
        <v>1841573</v>
      </c>
      <c r="B1436">
        <v>1841106</v>
      </c>
    </row>
    <row r="1437" spans="1:2" x14ac:dyDescent="0.3">
      <c r="A1437">
        <v>929526</v>
      </c>
      <c r="B1437">
        <v>931427</v>
      </c>
    </row>
    <row r="1438" spans="1:2" x14ac:dyDescent="0.3">
      <c r="A1438">
        <v>1518229</v>
      </c>
      <c r="B1438">
        <v>1517543</v>
      </c>
    </row>
    <row r="1439" spans="1:2" x14ac:dyDescent="0.3">
      <c r="A1439">
        <v>601471</v>
      </c>
      <c r="B1439">
        <v>602484</v>
      </c>
    </row>
    <row r="1440" spans="1:2" x14ac:dyDescent="0.3">
      <c r="A1440">
        <v>1405239</v>
      </c>
      <c r="B1440">
        <v>1405766</v>
      </c>
    </row>
    <row r="1441" spans="1:2" x14ac:dyDescent="0.3">
      <c r="A1441">
        <v>2160113</v>
      </c>
      <c r="B1441">
        <v>2159817</v>
      </c>
    </row>
    <row r="1442" spans="1:2" x14ac:dyDescent="0.3">
      <c r="A1442">
        <v>2052622</v>
      </c>
      <c r="B1442">
        <v>2052083</v>
      </c>
    </row>
    <row r="1443" spans="1:2" x14ac:dyDescent="0.3">
      <c r="A1443">
        <v>27856</v>
      </c>
      <c r="B1443">
        <v>28239</v>
      </c>
    </row>
    <row r="1444" spans="1:2" x14ac:dyDescent="0.3">
      <c r="A1444">
        <v>68830</v>
      </c>
      <c r="B1444">
        <v>68582</v>
      </c>
    </row>
    <row r="1445" spans="1:2" x14ac:dyDescent="0.3">
      <c r="A1445">
        <v>669636</v>
      </c>
      <c r="B1445">
        <v>669358</v>
      </c>
    </row>
    <row r="1446" spans="1:2" x14ac:dyDescent="0.3">
      <c r="A1446">
        <v>1442910</v>
      </c>
      <c r="B1446">
        <v>1442068</v>
      </c>
    </row>
    <row r="1447" spans="1:2" x14ac:dyDescent="0.3">
      <c r="A1447">
        <v>951796</v>
      </c>
      <c r="B1447">
        <v>952107</v>
      </c>
    </row>
    <row r="1448" spans="1:2" x14ac:dyDescent="0.3">
      <c r="A1448">
        <v>2083950</v>
      </c>
      <c r="B1448">
        <v>2084372</v>
      </c>
    </row>
    <row r="1449" spans="1:2" x14ac:dyDescent="0.3">
      <c r="A1449">
        <v>1817769</v>
      </c>
      <c r="B1449">
        <v>1817173</v>
      </c>
    </row>
    <row r="1450" spans="1:2" x14ac:dyDescent="0.3">
      <c r="A1450">
        <v>12208</v>
      </c>
      <c r="B1450">
        <v>13545</v>
      </c>
    </row>
    <row r="1451" spans="1:2" x14ac:dyDescent="0.3">
      <c r="A1451">
        <v>1189977</v>
      </c>
      <c r="B1451">
        <v>1189804</v>
      </c>
    </row>
    <row r="1452" spans="1:2" x14ac:dyDescent="0.3">
      <c r="A1452">
        <v>1890088</v>
      </c>
      <c r="B1452">
        <v>1891413</v>
      </c>
    </row>
    <row r="1453" spans="1:2" x14ac:dyDescent="0.3">
      <c r="A1453">
        <v>333268</v>
      </c>
      <c r="B1453">
        <v>332249</v>
      </c>
    </row>
    <row r="1454" spans="1:2" x14ac:dyDescent="0.3">
      <c r="A1454">
        <v>12829</v>
      </c>
      <c r="B1454">
        <v>13242</v>
      </c>
    </row>
    <row r="1455" spans="1:2" x14ac:dyDescent="0.3">
      <c r="A1455">
        <v>614764</v>
      </c>
      <c r="B1455">
        <v>613577</v>
      </c>
    </row>
    <row r="1456" spans="1:2" x14ac:dyDescent="0.3">
      <c r="A1456">
        <v>1821621</v>
      </c>
      <c r="B1456">
        <v>1822748</v>
      </c>
    </row>
    <row r="1457" spans="1:2" x14ac:dyDescent="0.3">
      <c r="A1457">
        <v>1163631</v>
      </c>
      <c r="B1457">
        <v>1162327</v>
      </c>
    </row>
    <row r="1458" spans="1:2" x14ac:dyDescent="0.3">
      <c r="A1458">
        <v>1163775</v>
      </c>
      <c r="B1458">
        <v>1164935</v>
      </c>
    </row>
    <row r="1459" spans="1:2" x14ac:dyDescent="0.3">
      <c r="A1459">
        <v>1726906</v>
      </c>
      <c r="B1459">
        <v>1725572</v>
      </c>
    </row>
    <row r="1460" spans="1:2" x14ac:dyDescent="0.3">
      <c r="A1460">
        <v>2279603</v>
      </c>
      <c r="B1460">
        <v>2280010</v>
      </c>
    </row>
    <row r="1461" spans="1:2" x14ac:dyDescent="0.3">
      <c r="A1461">
        <v>557008</v>
      </c>
      <c r="B1461">
        <v>557976</v>
      </c>
    </row>
    <row r="1462" spans="1:2" x14ac:dyDescent="0.3">
      <c r="A1462">
        <v>934795</v>
      </c>
      <c r="B1462">
        <v>934685</v>
      </c>
    </row>
    <row r="1463" spans="1:2" x14ac:dyDescent="0.3">
      <c r="A1463">
        <v>1107980</v>
      </c>
      <c r="B1463">
        <v>1108633</v>
      </c>
    </row>
    <row r="1464" spans="1:2" x14ac:dyDescent="0.3">
      <c r="A1464">
        <v>507074</v>
      </c>
      <c r="B1464">
        <v>507340</v>
      </c>
    </row>
    <row r="1465" spans="1:2" x14ac:dyDescent="0.3">
      <c r="A1465">
        <v>2401106</v>
      </c>
      <c r="B1465">
        <v>2402407</v>
      </c>
    </row>
    <row r="1466" spans="1:2" x14ac:dyDescent="0.3">
      <c r="A1466">
        <v>1448573</v>
      </c>
      <c r="B1466">
        <v>1448202</v>
      </c>
    </row>
    <row r="1467" spans="1:2" x14ac:dyDescent="0.3">
      <c r="A1467">
        <v>2321971</v>
      </c>
      <c r="B1467">
        <v>2321729</v>
      </c>
    </row>
    <row r="1468" spans="1:2" x14ac:dyDescent="0.3">
      <c r="A1468">
        <v>667019</v>
      </c>
      <c r="B1468">
        <v>665922</v>
      </c>
    </row>
    <row r="1469" spans="1:2" x14ac:dyDescent="0.3">
      <c r="A1469">
        <v>1345496</v>
      </c>
      <c r="B1469">
        <v>1345209</v>
      </c>
    </row>
    <row r="1470" spans="1:2" x14ac:dyDescent="0.3">
      <c r="A1470">
        <v>501825</v>
      </c>
      <c r="B1470">
        <v>502823</v>
      </c>
    </row>
    <row r="1471" spans="1:2" x14ac:dyDescent="0.3">
      <c r="A1471">
        <v>598860</v>
      </c>
      <c r="B1471">
        <v>598075</v>
      </c>
    </row>
    <row r="1472" spans="1:2" x14ac:dyDescent="0.3">
      <c r="A1472">
        <v>844246</v>
      </c>
      <c r="B1472">
        <v>844581</v>
      </c>
    </row>
    <row r="1473" spans="1:2" x14ac:dyDescent="0.3">
      <c r="A1473">
        <v>2342763</v>
      </c>
      <c r="B1473">
        <v>2342125</v>
      </c>
    </row>
    <row r="1474" spans="1:2" x14ac:dyDescent="0.3">
      <c r="A1474">
        <v>223072</v>
      </c>
      <c r="B1474">
        <v>224358</v>
      </c>
    </row>
    <row r="1475" spans="1:2" x14ac:dyDescent="0.3">
      <c r="A1475">
        <v>408060</v>
      </c>
      <c r="B1475">
        <v>408710</v>
      </c>
    </row>
    <row r="1476" spans="1:2" x14ac:dyDescent="0.3">
      <c r="A1476">
        <v>645623</v>
      </c>
      <c r="B1476">
        <v>646492</v>
      </c>
    </row>
    <row r="1477" spans="1:2" x14ac:dyDescent="0.3">
      <c r="A1477">
        <v>760238</v>
      </c>
      <c r="B1477">
        <v>760960</v>
      </c>
    </row>
    <row r="1478" spans="1:2" x14ac:dyDescent="0.3">
      <c r="A1478">
        <v>328781</v>
      </c>
      <c r="B1478">
        <v>329221</v>
      </c>
    </row>
    <row r="1479" spans="1:2" x14ac:dyDescent="0.3">
      <c r="A1479">
        <v>87035</v>
      </c>
      <c r="B1479">
        <v>87787</v>
      </c>
    </row>
    <row r="1480" spans="1:2" x14ac:dyDescent="0.3">
      <c r="A1480">
        <v>1230849</v>
      </c>
      <c r="B1480">
        <v>1233302</v>
      </c>
    </row>
    <row r="1481" spans="1:2" x14ac:dyDescent="0.3">
      <c r="A1481">
        <v>541496</v>
      </c>
      <c r="B1481">
        <v>541876</v>
      </c>
    </row>
    <row r="1482" spans="1:2" x14ac:dyDescent="0.3">
      <c r="A1482">
        <v>1271906</v>
      </c>
      <c r="B1482">
        <v>1271724</v>
      </c>
    </row>
    <row r="1483" spans="1:2" x14ac:dyDescent="0.3">
      <c r="A1483">
        <v>1091679</v>
      </c>
      <c r="B1483">
        <v>1091167</v>
      </c>
    </row>
    <row r="1484" spans="1:2" x14ac:dyDescent="0.3">
      <c r="A1484">
        <v>1111015</v>
      </c>
      <c r="B1484">
        <v>1110683</v>
      </c>
    </row>
    <row r="1485" spans="1:2" x14ac:dyDescent="0.3">
      <c r="A1485">
        <v>1127380</v>
      </c>
      <c r="B1485">
        <v>1127520</v>
      </c>
    </row>
    <row r="1486" spans="1:2" x14ac:dyDescent="0.3">
      <c r="A1486">
        <v>2150136</v>
      </c>
      <c r="B1486">
        <v>2150735</v>
      </c>
    </row>
    <row r="1487" spans="1:2" x14ac:dyDescent="0.3">
      <c r="A1487">
        <v>2426894</v>
      </c>
      <c r="B1487">
        <v>2426541</v>
      </c>
    </row>
    <row r="1488" spans="1:2" x14ac:dyDescent="0.3">
      <c r="A1488">
        <v>2335310</v>
      </c>
      <c r="B1488">
        <v>2336134</v>
      </c>
    </row>
    <row r="1489" spans="1:2" x14ac:dyDescent="0.3">
      <c r="A1489">
        <v>872856</v>
      </c>
      <c r="B1489">
        <v>874556</v>
      </c>
    </row>
    <row r="1490" spans="1:2" x14ac:dyDescent="0.3">
      <c r="A1490">
        <v>1467161</v>
      </c>
      <c r="B1490">
        <v>1465911</v>
      </c>
    </row>
    <row r="1491" spans="1:2" x14ac:dyDescent="0.3">
      <c r="A1491">
        <v>2250363</v>
      </c>
      <c r="B1491">
        <v>2251370</v>
      </c>
    </row>
    <row r="1492" spans="1:2" x14ac:dyDescent="0.3">
      <c r="A1492">
        <v>1330289</v>
      </c>
      <c r="B1492">
        <v>1331755</v>
      </c>
    </row>
    <row r="1493" spans="1:2" x14ac:dyDescent="0.3">
      <c r="A1493">
        <v>1519842</v>
      </c>
      <c r="B1493">
        <v>1520189</v>
      </c>
    </row>
    <row r="1494" spans="1:2" x14ac:dyDescent="0.3">
      <c r="A1494">
        <v>905615</v>
      </c>
      <c r="B1494">
        <v>906727</v>
      </c>
    </row>
    <row r="1495" spans="1:2" x14ac:dyDescent="0.3">
      <c r="A1495">
        <v>1738796</v>
      </c>
      <c r="B1495">
        <v>1738485</v>
      </c>
    </row>
    <row r="1496" spans="1:2" x14ac:dyDescent="0.3">
      <c r="A1496">
        <v>138747</v>
      </c>
      <c r="B1496">
        <v>138214</v>
      </c>
    </row>
    <row r="1497" spans="1:2" x14ac:dyDescent="0.3">
      <c r="A1497">
        <v>2133331</v>
      </c>
      <c r="B1497">
        <v>2132879</v>
      </c>
    </row>
    <row r="1498" spans="1:2" x14ac:dyDescent="0.3">
      <c r="A1498">
        <v>2093672</v>
      </c>
      <c r="B1498">
        <v>2091918</v>
      </c>
    </row>
    <row r="1499" spans="1:2" x14ac:dyDescent="0.3">
      <c r="A1499">
        <v>53069</v>
      </c>
      <c r="B1499">
        <v>51750</v>
      </c>
    </row>
    <row r="1500" spans="1:2" x14ac:dyDescent="0.3">
      <c r="A1500">
        <v>222970</v>
      </c>
      <c r="B1500">
        <v>222080</v>
      </c>
    </row>
    <row r="1501" spans="1:2" x14ac:dyDescent="0.3">
      <c r="A1501">
        <v>602481</v>
      </c>
      <c r="B1501">
        <v>603272</v>
      </c>
    </row>
    <row r="1502" spans="1:2" x14ac:dyDescent="0.3">
      <c r="A1502">
        <v>667830</v>
      </c>
      <c r="B1502">
        <v>667021</v>
      </c>
    </row>
    <row r="1503" spans="1:2" x14ac:dyDescent="0.3">
      <c r="A1503">
        <v>2399720</v>
      </c>
      <c r="B1503">
        <v>2400421</v>
      </c>
    </row>
    <row r="1504" spans="1:2" x14ac:dyDescent="0.3">
      <c r="A1504">
        <v>1180870</v>
      </c>
      <c r="B1504">
        <v>1181544</v>
      </c>
    </row>
    <row r="1505" spans="1:2" x14ac:dyDescent="0.3">
      <c r="A1505">
        <v>1233862</v>
      </c>
      <c r="B1505">
        <v>1234734</v>
      </c>
    </row>
    <row r="1506" spans="1:2" x14ac:dyDescent="0.3">
      <c r="A1506">
        <v>2169645</v>
      </c>
      <c r="B1506">
        <v>2170421</v>
      </c>
    </row>
    <row r="1507" spans="1:2" x14ac:dyDescent="0.3">
      <c r="A1507">
        <v>1933627</v>
      </c>
      <c r="B1507">
        <v>1933277</v>
      </c>
    </row>
    <row r="1508" spans="1:2" x14ac:dyDescent="0.3">
      <c r="A1508">
        <v>1999218</v>
      </c>
      <c r="B1508">
        <v>1998955</v>
      </c>
    </row>
    <row r="1509" spans="1:2" x14ac:dyDescent="0.3">
      <c r="A1509">
        <v>1801157</v>
      </c>
      <c r="B1509">
        <v>1800924</v>
      </c>
    </row>
    <row r="1510" spans="1:2" x14ac:dyDescent="0.3">
      <c r="A1510">
        <v>1798298</v>
      </c>
      <c r="B1510">
        <v>1797135</v>
      </c>
    </row>
    <row r="1511" spans="1:2" x14ac:dyDescent="0.3">
      <c r="A1511">
        <v>411048</v>
      </c>
      <c r="B1511">
        <v>411704</v>
      </c>
    </row>
    <row r="1512" spans="1:2" x14ac:dyDescent="0.3">
      <c r="A1512">
        <v>736049</v>
      </c>
      <c r="B1512">
        <v>735387</v>
      </c>
    </row>
    <row r="1513" spans="1:2" x14ac:dyDescent="0.3">
      <c r="A1513">
        <v>1195955</v>
      </c>
      <c r="B1513">
        <v>1196116</v>
      </c>
    </row>
    <row r="1514" spans="1:2" x14ac:dyDescent="0.3">
      <c r="A1514">
        <v>1943669</v>
      </c>
      <c r="B1514">
        <v>1943190</v>
      </c>
    </row>
    <row r="1515" spans="1:2" x14ac:dyDescent="0.3">
      <c r="A1515">
        <v>1691730</v>
      </c>
      <c r="B1515">
        <v>1691858</v>
      </c>
    </row>
    <row r="1516" spans="1:2" x14ac:dyDescent="0.3">
      <c r="A1516">
        <v>118599</v>
      </c>
      <c r="B1516">
        <v>119273</v>
      </c>
    </row>
    <row r="1517" spans="1:2" x14ac:dyDescent="0.3">
      <c r="A1517">
        <v>1311363</v>
      </c>
      <c r="B1517">
        <v>1312232</v>
      </c>
    </row>
    <row r="1518" spans="1:2" x14ac:dyDescent="0.3">
      <c r="A1518">
        <v>2169093</v>
      </c>
      <c r="B1518">
        <v>2169206</v>
      </c>
    </row>
    <row r="1519" spans="1:2" x14ac:dyDescent="0.3">
      <c r="A1519">
        <v>1656479</v>
      </c>
      <c r="B1519">
        <v>1657423</v>
      </c>
    </row>
    <row r="1520" spans="1:2" x14ac:dyDescent="0.3">
      <c r="A1520">
        <v>788385</v>
      </c>
      <c r="B1520">
        <v>787642</v>
      </c>
    </row>
    <row r="1521" spans="1:2" x14ac:dyDescent="0.3">
      <c r="A1521">
        <v>2110452</v>
      </c>
      <c r="B1521">
        <v>2110622</v>
      </c>
    </row>
    <row r="1522" spans="1:2" x14ac:dyDescent="0.3">
      <c r="A1522">
        <v>610073</v>
      </c>
      <c r="B1522">
        <v>609855</v>
      </c>
    </row>
    <row r="1523" spans="1:2" x14ac:dyDescent="0.3">
      <c r="A1523">
        <v>110634</v>
      </c>
      <c r="B1523">
        <v>111134</v>
      </c>
    </row>
    <row r="1524" spans="1:2" x14ac:dyDescent="0.3">
      <c r="A1524">
        <v>2239956</v>
      </c>
      <c r="B1524">
        <v>2240192</v>
      </c>
    </row>
    <row r="1525" spans="1:2" x14ac:dyDescent="0.3">
      <c r="A1525">
        <v>982364</v>
      </c>
      <c r="B1525">
        <v>981378</v>
      </c>
    </row>
    <row r="1526" spans="1:2" x14ac:dyDescent="0.3">
      <c r="A1526">
        <v>327857</v>
      </c>
      <c r="B1526">
        <v>328753</v>
      </c>
    </row>
    <row r="1527" spans="1:2" x14ac:dyDescent="0.3">
      <c r="A1527">
        <v>644972</v>
      </c>
      <c r="B1527">
        <v>645598</v>
      </c>
    </row>
    <row r="1528" spans="1:2" x14ac:dyDescent="0.3">
      <c r="A1528">
        <v>1114831</v>
      </c>
      <c r="B1528">
        <v>1113416</v>
      </c>
    </row>
    <row r="1529" spans="1:2" x14ac:dyDescent="0.3">
      <c r="A1529">
        <v>1954909</v>
      </c>
      <c r="B1529">
        <v>1954376</v>
      </c>
    </row>
    <row r="1530" spans="1:2" x14ac:dyDescent="0.3">
      <c r="A1530">
        <v>1223995</v>
      </c>
      <c r="B1530">
        <v>1223780</v>
      </c>
    </row>
    <row r="1531" spans="1:2" x14ac:dyDescent="0.3">
      <c r="A1531">
        <v>1226705</v>
      </c>
      <c r="B1531">
        <v>1225116</v>
      </c>
    </row>
    <row r="1532" spans="1:2" x14ac:dyDescent="0.3">
      <c r="A1532">
        <v>1465709</v>
      </c>
      <c r="B1532">
        <v>1465224</v>
      </c>
    </row>
    <row r="1533" spans="1:2" x14ac:dyDescent="0.3">
      <c r="A1533">
        <v>2090433</v>
      </c>
      <c r="B1533">
        <v>2090098</v>
      </c>
    </row>
    <row r="1534" spans="1:2" x14ac:dyDescent="0.3">
      <c r="A1534">
        <v>673509</v>
      </c>
      <c r="B1534">
        <v>673012</v>
      </c>
    </row>
    <row r="1535" spans="1:2" x14ac:dyDescent="0.3">
      <c r="A1535">
        <v>2008063</v>
      </c>
      <c r="B1535">
        <v>2007377</v>
      </c>
    </row>
    <row r="1536" spans="1:2" x14ac:dyDescent="0.3">
      <c r="A1536">
        <v>235610</v>
      </c>
      <c r="B1536">
        <v>237529</v>
      </c>
    </row>
    <row r="1537" spans="1:2" x14ac:dyDescent="0.3">
      <c r="A1537">
        <v>1118707</v>
      </c>
      <c r="B1537">
        <v>1119012</v>
      </c>
    </row>
    <row r="1538" spans="1:2" x14ac:dyDescent="0.3">
      <c r="A1538">
        <v>1396161</v>
      </c>
      <c r="B1538">
        <v>1395643</v>
      </c>
    </row>
    <row r="1539" spans="1:2" x14ac:dyDescent="0.3">
      <c r="A1539">
        <v>980721</v>
      </c>
      <c r="B1539">
        <v>978967</v>
      </c>
    </row>
    <row r="1540" spans="1:2" x14ac:dyDescent="0.3">
      <c r="A1540">
        <v>503633</v>
      </c>
      <c r="B1540">
        <v>506539</v>
      </c>
    </row>
    <row r="1541" spans="1:2" x14ac:dyDescent="0.3">
      <c r="A1541">
        <v>186194</v>
      </c>
      <c r="B1541">
        <v>186054</v>
      </c>
    </row>
    <row r="1542" spans="1:2" x14ac:dyDescent="0.3">
      <c r="A1542">
        <v>2022674</v>
      </c>
      <c r="B1542">
        <v>2022297</v>
      </c>
    </row>
    <row r="1543" spans="1:2" x14ac:dyDescent="0.3">
      <c r="A1543">
        <v>68365</v>
      </c>
      <c r="B1543">
        <v>68225</v>
      </c>
    </row>
    <row r="1544" spans="1:2" x14ac:dyDescent="0.3">
      <c r="A1544">
        <v>2215043</v>
      </c>
      <c r="B1544">
        <v>2214729</v>
      </c>
    </row>
    <row r="1545" spans="1:2" x14ac:dyDescent="0.3">
      <c r="A1545">
        <v>292336</v>
      </c>
      <c r="B1545">
        <v>292824</v>
      </c>
    </row>
    <row r="1546" spans="1:2" x14ac:dyDescent="0.3">
      <c r="A1546">
        <v>1097148</v>
      </c>
      <c r="B1546">
        <v>1097774</v>
      </c>
    </row>
    <row r="1547" spans="1:2" x14ac:dyDescent="0.3">
      <c r="A1547">
        <v>1873985</v>
      </c>
      <c r="B1547">
        <v>1874167</v>
      </c>
    </row>
    <row r="1548" spans="1:2" x14ac:dyDescent="0.3">
      <c r="A1548">
        <v>1046962</v>
      </c>
      <c r="B1548">
        <v>1047381</v>
      </c>
    </row>
    <row r="1549" spans="1:2" x14ac:dyDescent="0.3">
      <c r="A1549">
        <v>2157941</v>
      </c>
      <c r="B1549">
        <v>2157624</v>
      </c>
    </row>
    <row r="1550" spans="1:2" x14ac:dyDescent="0.3">
      <c r="A1550">
        <v>727597</v>
      </c>
      <c r="B1550">
        <v>726026</v>
      </c>
    </row>
    <row r="1551" spans="1:2" x14ac:dyDescent="0.3">
      <c r="A1551">
        <v>2236770</v>
      </c>
      <c r="B1551">
        <v>2236429</v>
      </c>
    </row>
    <row r="1552" spans="1:2" x14ac:dyDescent="0.3">
      <c r="A1552">
        <v>2317015</v>
      </c>
      <c r="B1552">
        <v>2315810</v>
      </c>
    </row>
    <row r="1553" spans="1:2" x14ac:dyDescent="0.3">
      <c r="A1553">
        <v>608</v>
      </c>
      <c r="B1553">
        <v>210</v>
      </c>
    </row>
    <row r="1554" spans="1:2" x14ac:dyDescent="0.3">
      <c r="A1554">
        <v>623357</v>
      </c>
      <c r="B1554">
        <v>623602</v>
      </c>
    </row>
    <row r="1555" spans="1:2" x14ac:dyDescent="0.3">
      <c r="A1555">
        <v>1306722</v>
      </c>
      <c r="B1555">
        <v>1305334</v>
      </c>
    </row>
    <row r="1556" spans="1:2" x14ac:dyDescent="0.3">
      <c r="A1556">
        <v>1288670</v>
      </c>
      <c r="B1556">
        <v>1288876</v>
      </c>
    </row>
    <row r="1557" spans="1:2" x14ac:dyDescent="0.3">
      <c r="A1557">
        <v>2427494</v>
      </c>
      <c r="B1557">
        <v>2427886</v>
      </c>
    </row>
    <row r="1558" spans="1:2" x14ac:dyDescent="0.3">
      <c r="A1558">
        <v>553879</v>
      </c>
      <c r="B1558">
        <v>554349</v>
      </c>
    </row>
    <row r="1559" spans="1:2" x14ac:dyDescent="0.3">
      <c r="A1559">
        <v>1282956</v>
      </c>
      <c r="B1559">
        <v>1283285</v>
      </c>
    </row>
    <row r="1560" spans="1:2" x14ac:dyDescent="0.3">
      <c r="A1560">
        <v>1158804</v>
      </c>
      <c r="B1560">
        <v>1160099</v>
      </c>
    </row>
    <row r="1561" spans="1:2" x14ac:dyDescent="0.3">
      <c r="A1561">
        <v>669090</v>
      </c>
      <c r="B1561">
        <v>668602</v>
      </c>
    </row>
    <row r="1562" spans="1:2" x14ac:dyDescent="0.3">
      <c r="A1562">
        <v>706231</v>
      </c>
      <c r="B1562">
        <v>708453</v>
      </c>
    </row>
    <row r="1563" spans="1:2" x14ac:dyDescent="0.3">
      <c r="A1563">
        <v>307438</v>
      </c>
      <c r="B1563">
        <v>305921</v>
      </c>
    </row>
    <row r="1564" spans="1:2" x14ac:dyDescent="0.3">
      <c r="A1564">
        <v>113198</v>
      </c>
      <c r="B1564">
        <v>116140</v>
      </c>
    </row>
    <row r="1565" spans="1:2" x14ac:dyDescent="0.3">
      <c r="A1565">
        <v>194042</v>
      </c>
      <c r="B1565">
        <v>195112</v>
      </c>
    </row>
    <row r="1566" spans="1:2" x14ac:dyDescent="0.3">
      <c r="A1566">
        <v>2059907</v>
      </c>
      <c r="B1566">
        <v>2059428</v>
      </c>
    </row>
    <row r="1567" spans="1:2" x14ac:dyDescent="0.3">
      <c r="A1567">
        <v>955546</v>
      </c>
      <c r="B1567">
        <v>956007</v>
      </c>
    </row>
    <row r="1568" spans="1:2" x14ac:dyDescent="0.3">
      <c r="A1568">
        <v>5148</v>
      </c>
      <c r="B1568">
        <v>5864</v>
      </c>
    </row>
    <row r="1569" spans="1:2" x14ac:dyDescent="0.3">
      <c r="A1569">
        <v>1819237</v>
      </c>
      <c r="B1569">
        <v>1818434</v>
      </c>
    </row>
    <row r="1570" spans="1:2" x14ac:dyDescent="0.3">
      <c r="A1570">
        <v>27409</v>
      </c>
      <c r="B1570">
        <v>25919</v>
      </c>
    </row>
    <row r="1571" spans="1:2" x14ac:dyDescent="0.3">
      <c r="A1571">
        <v>1142597</v>
      </c>
      <c r="B1571">
        <v>1141314</v>
      </c>
    </row>
    <row r="1572" spans="1:2" x14ac:dyDescent="0.3">
      <c r="A1572">
        <v>1848727</v>
      </c>
      <c r="B1572">
        <v>1850118</v>
      </c>
    </row>
    <row r="1573" spans="1:2" x14ac:dyDescent="0.3">
      <c r="A1573">
        <v>1361977</v>
      </c>
      <c r="B1573">
        <v>1362870</v>
      </c>
    </row>
    <row r="1574" spans="1:2" x14ac:dyDescent="0.3">
      <c r="A1574">
        <v>1684803</v>
      </c>
      <c r="B1574">
        <v>1684726</v>
      </c>
    </row>
    <row r="1575" spans="1:2" x14ac:dyDescent="0.3">
      <c r="A1575">
        <v>869391</v>
      </c>
      <c r="B1575">
        <v>870641</v>
      </c>
    </row>
    <row r="1576" spans="1:2" x14ac:dyDescent="0.3">
      <c r="A1576">
        <v>1677808</v>
      </c>
      <c r="B1576">
        <v>1678644</v>
      </c>
    </row>
    <row r="1577" spans="1:2" x14ac:dyDescent="0.3">
      <c r="A1577">
        <v>383690</v>
      </c>
      <c r="B1577">
        <v>384541</v>
      </c>
    </row>
    <row r="1578" spans="1:2" x14ac:dyDescent="0.3">
      <c r="A1578">
        <v>1447527</v>
      </c>
      <c r="B1578">
        <v>1447339</v>
      </c>
    </row>
    <row r="1579" spans="1:2" x14ac:dyDescent="0.3">
      <c r="A1579">
        <v>1971603</v>
      </c>
      <c r="B1579">
        <v>1971301</v>
      </c>
    </row>
    <row r="1580" spans="1:2" x14ac:dyDescent="0.3">
      <c r="A1580">
        <v>964769</v>
      </c>
      <c r="B1580">
        <v>963915</v>
      </c>
    </row>
    <row r="1581" spans="1:2" x14ac:dyDescent="0.3">
      <c r="A1581">
        <v>1668845</v>
      </c>
      <c r="B1581">
        <v>1667883</v>
      </c>
    </row>
    <row r="1582" spans="1:2" x14ac:dyDescent="0.3">
      <c r="A1582">
        <v>51544</v>
      </c>
      <c r="B1582">
        <v>51753</v>
      </c>
    </row>
    <row r="1583" spans="1:2" x14ac:dyDescent="0.3">
      <c r="A1583">
        <v>258137</v>
      </c>
      <c r="B1583">
        <v>257733</v>
      </c>
    </row>
    <row r="1584" spans="1:2" x14ac:dyDescent="0.3">
      <c r="A1584">
        <v>1264452</v>
      </c>
      <c r="B1584">
        <v>1265288</v>
      </c>
    </row>
    <row r="1585" spans="1:2" x14ac:dyDescent="0.3">
      <c r="A1585">
        <v>1896848</v>
      </c>
      <c r="B1585">
        <v>1899001</v>
      </c>
    </row>
    <row r="1586" spans="1:2" x14ac:dyDescent="0.3">
      <c r="A1586">
        <v>642969</v>
      </c>
      <c r="B1586">
        <v>642532</v>
      </c>
    </row>
    <row r="1587" spans="1:2" x14ac:dyDescent="0.3">
      <c r="A1587">
        <v>1446406</v>
      </c>
      <c r="B1587">
        <v>1446834</v>
      </c>
    </row>
    <row r="1588" spans="1:2" x14ac:dyDescent="0.3">
      <c r="A1588">
        <v>150876</v>
      </c>
      <c r="B1588">
        <v>150247</v>
      </c>
    </row>
    <row r="1589" spans="1:2" x14ac:dyDescent="0.3">
      <c r="A1589">
        <v>2325668</v>
      </c>
      <c r="B1589">
        <v>2324823</v>
      </c>
    </row>
    <row r="1590" spans="1:2" x14ac:dyDescent="0.3">
      <c r="A1590">
        <v>1962705</v>
      </c>
      <c r="B1590">
        <v>1962370</v>
      </c>
    </row>
    <row r="1591" spans="1:2" x14ac:dyDescent="0.3">
      <c r="A1591">
        <v>2024938</v>
      </c>
      <c r="B1591">
        <v>2024309</v>
      </c>
    </row>
    <row r="1592" spans="1:2" x14ac:dyDescent="0.3">
      <c r="A1592">
        <v>1160123</v>
      </c>
      <c r="B1592">
        <v>1160542</v>
      </c>
    </row>
    <row r="1593" spans="1:2" x14ac:dyDescent="0.3">
      <c r="A1593">
        <v>756942</v>
      </c>
      <c r="B1593">
        <v>756190</v>
      </c>
    </row>
    <row r="1594" spans="1:2" x14ac:dyDescent="0.3">
      <c r="A1594">
        <v>2299905</v>
      </c>
      <c r="B1594">
        <v>2300942</v>
      </c>
    </row>
    <row r="1595" spans="1:2" x14ac:dyDescent="0.3">
      <c r="A1595">
        <v>1084196</v>
      </c>
      <c r="B1595">
        <v>1084567</v>
      </c>
    </row>
    <row r="1596" spans="1:2" x14ac:dyDescent="0.3">
      <c r="A1596">
        <v>1625228</v>
      </c>
      <c r="B1596">
        <v>1626397</v>
      </c>
    </row>
    <row r="1597" spans="1:2" x14ac:dyDescent="0.3">
      <c r="A1597">
        <v>596561</v>
      </c>
      <c r="B1597">
        <v>597232</v>
      </c>
    </row>
    <row r="1598" spans="1:2" x14ac:dyDescent="0.3">
      <c r="A1598">
        <v>2054380</v>
      </c>
      <c r="B1598">
        <v>2055123</v>
      </c>
    </row>
    <row r="1599" spans="1:2" x14ac:dyDescent="0.3">
      <c r="A1599">
        <v>1149462</v>
      </c>
      <c r="B1599">
        <v>1148662</v>
      </c>
    </row>
    <row r="1600" spans="1:2" x14ac:dyDescent="0.3">
      <c r="A1600">
        <v>1439903</v>
      </c>
      <c r="B1600">
        <v>1439691</v>
      </c>
    </row>
    <row r="1601" spans="1:2" x14ac:dyDescent="0.3">
      <c r="A1601">
        <v>1809075</v>
      </c>
      <c r="B1601">
        <v>1809308</v>
      </c>
    </row>
    <row r="1602" spans="1:2" x14ac:dyDescent="0.3">
      <c r="A1602">
        <v>936815</v>
      </c>
      <c r="B1602">
        <v>936964</v>
      </c>
    </row>
    <row r="1603" spans="1:2" x14ac:dyDescent="0.3">
      <c r="A1603">
        <v>1830463</v>
      </c>
      <c r="B1603">
        <v>1830888</v>
      </c>
    </row>
    <row r="1604" spans="1:2" x14ac:dyDescent="0.3">
      <c r="A1604">
        <v>735065</v>
      </c>
      <c r="B1604">
        <v>735403</v>
      </c>
    </row>
    <row r="1605" spans="1:2" x14ac:dyDescent="0.3">
      <c r="A1605">
        <v>1862234</v>
      </c>
      <c r="B1605">
        <v>1860168</v>
      </c>
    </row>
    <row r="1606" spans="1:2" x14ac:dyDescent="0.3">
      <c r="A1606">
        <v>442097</v>
      </c>
      <c r="B1606">
        <v>442348</v>
      </c>
    </row>
    <row r="1607" spans="1:2" x14ac:dyDescent="0.3">
      <c r="A1607">
        <v>2329710</v>
      </c>
      <c r="B1607">
        <v>2328070</v>
      </c>
    </row>
    <row r="1608" spans="1:2" x14ac:dyDescent="0.3">
      <c r="A1608">
        <v>222044</v>
      </c>
      <c r="B1608">
        <v>221577</v>
      </c>
    </row>
    <row r="1609" spans="1:2" x14ac:dyDescent="0.3">
      <c r="A1609">
        <v>23024</v>
      </c>
      <c r="B1609">
        <v>24232</v>
      </c>
    </row>
    <row r="1610" spans="1:2" x14ac:dyDescent="0.3">
      <c r="A1610">
        <v>1210138</v>
      </c>
      <c r="B1610">
        <v>1213644</v>
      </c>
    </row>
    <row r="1611" spans="1:2" x14ac:dyDescent="0.3">
      <c r="A1611">
        <v>319614</v>
      </c>
      <c r="B1611">
        <v>319417</v>
      </c>
    </row>
    <row r="1612" spans="1:2" x14ac:dyDescent="0.3">
      <c r="A1612">
        <v>734937</v>
      </c>
      <c r="B1612">
        <v>733861</v>
      </c>
    </row>
    <row r="1613" spans="1:2" x14ac:dyDescent="0.3">
      <c r="A1613">
        <v>111616</v>
      </c>
      <c r="B1613">
        <v>112284</v>
      </c>
    </row>
    <row r="1614" spans="1:2" x14ac:dyDescent="0.3">
      <c r="A1614">
        <v>1826547</v>
      </c>
      <c r="B1614">
        <v>1826170</v>
      </c>
    </row>
    <row r="1615" spans="1:2" x14ac:dyDescent="0.3">
      <c r="A1615">
        <v>13831</v>
      </c>
      <c r="B1615">
        <v>14178</v>
      </c>
    </row>
    <row r="1616" spans="1:2" x14ac:dyDescent="0.3">
      <c r="A1616">
        <v>1452583</v>
      </c>
      <c r="B1616">
        <v>1453479</v>
      </c>
    </row>
    <row r="1617" spans="1:2" x14ac:dyDescent="0.3">
      <c r="A1617">
        <v>266124</v>
      </c>
      <c r="B1617">
        <v>266474</v>
      </c>
    </row>
    <row r="1618" spans="1:2" x14ac:dyDescent="0.3">
      <c r="A1618">
        <v>1577545</v>
      </c>
      <c r="B1618">
        <v>1578276</v>
      </c>
    </row>
    <row r="1619" spans="1:2" x14ac:dyDescent="0.3">
      <c r="A1619">
        <v>163653</v>
      </c>
      <c r="B1619">
        <v>165239</v>
      </c>
    </row>
    <row r="1620" spans="1:2" x14ac:dyDescent="0.3">
      <c r="A1620">
        <v>175418</v>
      </c>
      <c r="B1620">
        <v>174642</v>
      </c>
    </row>
    <row r="1621" spans="1:2" x14ac:dyDescent="0.3">
      <c r="A1621">
        <v>555678</v>
      </c>
      <c r="B1621">
        <v>556040</v>
      </c>
    </row>
    <row r="1622" spans="1:2" x14ac:dyDescent="0.3">
      <c r="A1622">
        <v>1586200</v>
      </c>
      <c r="B1622">
        <v>1585163</v>
      </c>
    </row>
    <row r="1623" spans="1:2" x14ac:dyDescent="0.3">
      <c r="A1623">
        <v>1874157</v>
      </c>
      <c r="B1623">
        <v>1875713</v>
      </c>
    </row>
    <row r="1624" spans="1:2" x14ac:dyDescent="0.3">
      <c r="A1624">
        <v>2131183</v>
      </c>
      <c r="B1624">
        <v>2130257</v>
      </c>
    </row>
    <row r="1625" spans="1:2" x14ac:dyDescent="0.3">
      <c r="A1625">
        <v>891410</v>
      </c>
      <c r="B1625">
        <v>892204</v>
      </c>
    </row>
    <row r="1626" spans="1:2" x14ac:dyDescent="0.3">
      <c r="A1626">
        <v>2223606</v>
      </c>
      <c r="B1626">
        <v>2223343</v>
      </c>
    </row>
    <row r="1627" spans="1:2" x14ac:dyDescent="0.3">
      <c r="A1627">
        <v>1286769</v>
      </c>
      <c r="B1627">
        <v>1286428</v>
      </c>
    </row>
    <row r="1628" spans="1:2" x14ac:dyDescent="0.3">
      <c r="A1628">
        <v>1662951</v>
      </c>
      <c r="B1628">
        <v>1662247</v>
      </c>
    </row>
    <row r="1629" spans="1:2" x14ac:dyDescent="0.3">
      <c r="A1629">
        <v>1920429</v>
      </c>
      <c r="B1629">
        <v>1916758</v>
      </c>
    </row>
    <row r="1630" spans="1:2" x14ac:dyDescent="0.3">
      <c r="A1630">
        <v>1415163</v>
      </c>
      <c r="B1630">
        <v>1414825</v>
      </c>
    </row>
    <row r="1631" spans="1:2" x14ac:dyDescent="0.3">
      <c r="A1631">
        <v>1869299</v>
      </c>
      <c r="B1631">
        <v>1870441</v>
      </c>
    </row>
    <row r="1632" spans="1:2" x14ac:dyDescent="0.3">
      <c r="A1632">
        <v>416385</v>
      </c>
      <c r="B1632">
        <v>416813</v>
      </c>
    </row>
    <row r="1633" spans="1:2" x14ac:dyDescent="0.3">
      <c r="A1633">
        <v>16551</v>
      </c>
      <c r="B1633">
        <v>16802</v>
      </c>
    </row>
    <row r="1634" spans="1:2" x14ac:dyDescent="0.3">
      <c r="A1634">
        <v>2224207</v>
      </c>
      <c r="B1634">
        <v>2223629</v>
      </c>
    </row>
    <row r="1635" spans="1:2" x14ac:dyDescent="0.3">
      <c r="A1635">
        <v>1229705</v>
      </c>
      <c r="B1635">
        <v>1229589</v>
      </c>
    </row>
    <row r="1636" spans="1:2" x14ac:dyDescent="0.3">
      <c r="A1636">
        <v>2383239</v>
      </c>
      <c r="B1636">
        <v>2382223</v>
      </c>
    </row>
    <row r="1637" spans="1:2" x14ac:dyDescent="0.3">
      <c r="A1637">
        <v>1107107</v>
      </c>
      <c r="B1637">
        <v>1106151</v>
      </c>
    </row>
    <row r="1638" spans="1:2" x14ac:dyDescent="0.3">
      <c r="A1638">
        <v>1936490</v>
      </c>
      <c r="B1638">
        <v>1935570</v>
      </c>
    </row>
    <row r="1639" spans="1:2" x14ac:dyDescent="0.3">
      <c r="A1639">
        <v>197043</v>
      </c>
      <c r="B1639">
        <v>197522</v>
      </c>
    </row>
    <row r="1640" spans="1:2" x14ac:dyDescent="0.3">
      <c r="A1640">
        <v>1688425</v>
      </c>
      <c r="B1640">
        <v>1688264</v>
      </c>
    </row>
    <row r="1641" spans="1:2" x14ac:dyDescent="0.3">
      <c r="A1641">
        <v>464503</v>
      </c>
      <c r="B1641">
        <v>465000</v>
      </c>
    </row>
    <row r="1642" spans="1:2" x14ac:dyDescent="0.3">
      <c r="A1642">
        <v>757086</v>
      </c>
      <c r="B1642">
        <v>759515</v>
      </c>
    </row>
    <row r="1643" spans="1:2" x14ac:dyDescent="0.3">
      <c r="A1643">
        <v>819653</v>
      </c>
      <c r="B1643">
        <v>819519</v>
      </c>
    </row>
    <row r="1644" spans="1:2" x14ac:dyDescent="0.3">
      <c r="A1644">
        <v>1774631</v>
      </c>
      <c r="B1644">
        <v>1775179</v>
      </c>
    </row>
    <row r="1645" spans="1:2" x14ac:dyDescent="0.3">
      <c r="A1645">
        <v>759521</v>
      </c>
      <c r="B1645">
        <v>759916</v>
      </c>
    </row>
    <row r="1646" spans="1:2" x14ac:dyDescent="0.3">
      <c r="A1646">
        <v>1406285</v>
      </c>
      <c r="B1646">
        <v>1405758</v>
      </c>
    </row>
    <row r="1647" spans="1:2" x14ac:dyDescent="0.3">
      <c r="A1647">
        <v>1177898</v>
      </c>
      <c r="B1647">
        <v>1179184</v>
      </c>
    </row>
    <row r="1648" spans="1:2" x14ac:dyDescent="0.3">
      <c r="A1648">
        <v>2103672</v>
      </c>
      <c r="B1648">
        <v>2095615</v>
      </c>
    </row>
    <row r="1649" spans="1:2" x14ac:dyDescent="0.3">
      <c r="A1649">
        <v>611741</v>
      </c>
      <c r="B1649">
        <v>613591</v>
      </c>
    </row>
    <row r="1650" spans="1:2" x14ac:dyDescent="0.3">
      <c r="A1650">
        <v>1718251</v>
      </c>
      <c r="B1650">
        <v>1717820</v>
      </c>
    </row>
    <row r="1651" spans="1:2" x14ac:dyDescent="0.3">
      <c r="A1651">
        <v>1968827</v>
      </c>
      <c r="B1651">
        <v>1968444</v>
      </c>
    </row>
    <row r="1652" spans="1:2" x14ac:dyDescent="0.3">
      <c r="A1652">
        <v>2060774</v>
      </c>
      <c r="B1652">
        <v>2060346</v>
      </c>
    </row>
    <row r="1653" spans="1:2" x14ac:dyDescent="0.3">
      <c r="A1653">
        <v>369534</v>
      </c>
      <c r="B1653">
        <v>371693</v>
      </c>
    </row>
    <row r="1654" spans="1:2" x14ac:dyDescent="0.3">
      <c r="A1654">
        <v>2333690</v>
      </c>
      <c r="B1654">
        <v>2332431</v>
      </c>
    </row>
    <row r="1655" spans="1:2" x14ac:dyDescent="0.3">
      <c r="A1655">
        <v>98326</v>
      </c>
      <c r="B1655">
        <v>97229</v>
      </c>
    </row>
    <row r="1656" spans="1:2" x14ac:dyDescent="0.3">
      <c r="A1656">
        <v>152925</v>
      </c>
      <c r="B1656">
        <v>152029</v>
      </c>
    </row>
    <row r="1657" spans="1:2" x14ac:dyDescent="0.3">
      <c r="A1657">
        <v>1214541</v>
      </c>
      <c r="B1657">
        <v>1215242</v>
      </c>
    </row>
    <row r="1658" spans="1:2" x14ac:dyDescent="0.3">
      <c r="A1658">
        <v>595686</v>
      </c>
      <c r="B1658">
        <v>594706</v>
      </c>
    </row>
    <row r="1659" spans="1:2" x14ac:dyDescent="0.3">
      <c r="A1659">
        <v>941699</v>
      </c>
      <c r="B1659">
        <v>942037</v>
      </c>
    </row>
    <row r="1660" spans="1:2" x14ac:dyDescent="0.3">
      <c r="A1660">
        <v>1700653</v>
      </c>
      <c r="B1660">
        <v>1701150</v>
      </c>
    </row>
    <row r="1661" spans="1:2" x14ac:dyDescent="0.3">
      <c r="A1661">
        <v>2241846</v>
      </c>
      <c r="B1661">
        <v>2241998</v>
      </c>
    </row>
    <row r="1662" spans="1:2" x14ac:dyDescent="0.3">
      <c r="A1662">
        <v>1758115</v>
      </c>
      <c r="B1662">
        <v>1757009</v>
      </c>
    </row>
    <row r="1663" spans="1:2" x14ac:dyDescent="0.3">
      <c r="A1663">
        <v>16403</v>
      </c>
      <c r="B1663">
        <v>16549</v>
      </c>
    </row>
    <row r="1664" spans="1:2" x14ac:dyDescent="0.3">
      <c r="A1664">
        <v>1063066</v>
      </c>
      <c r="B1664">
        <v>1063206</v>
      </c>
    </row>
    <row r="1665" spans="1:2" x14ac:dyDescent="0.3">
      <c r="A1665">
        <v>2360668</v>
      </c>
      <c r="B1665">
        <v>2359994</v>
      </c>
    </row>
    <row r="1666" spans="1:2" x14ac:dyDescent="0.3">
      <c r="A1666">
        <v>255088</v>
      </c>
      <c r="B1666">
        <v>254783</v>
      </c>
    </row>
    <row r="1667" spans="1:2" x14ac:dyDescent="0.3">
      <c r="A1667">
        <v>953395</v>
      </c>
      <c r="B1667">
        <v>953547</v>
      </c>
    </row>
    <row r="1668" spans="1:2" x14ac:dyDescent="0.3">
      <c r="A1668">
        <v>808181</v>
      </c>
      <c r="B1668">
        <v>804732</v>
      </c>
    </row>
    <row r="1669" spans="1:2" x14ac:dyDescent="0.3">
      <c r="A1669">
        <v>1782700</v>
      </c>
      <c r="B1669">
        <v>1782966</v>
      </c>
    </row>
    <row r="1670" spans="1:2" x14ac:dyDescent="0.3">
      <c r="A1670">
        <v>1282618</v>
      </c>
      <c r="B1670">
        <v>1281602</v>
      </c>
    </row>
    <row r="1671" spans="1:2" x14ac:dyDescent="0.3">
      <c r="A1671">
        <v>646483</v>
      </c>
      <c r="B1671">
        <v>647838</v>
      </c>
    </row>
    <row r="1672" spans="1:2" x14ac:dyDescent="0.3">
      <c r="A1672">
        <v>2006738</v>
      </c>
      <c r="B1672">
        <v>2006562</v>
      </c>
    </row>
    <row r="1673" spans="1:2" x14ac:dyDescent="0.3">
      <c r="A1673">
        <v>312941</v>
      </c>
      <c r="B1673">
        <v>311847</v>
      </c>
    </row>
    <row r="1674" spans="1:2" x14ac:dyDescent="0.3">
      <c r="A1674">
        <v>278587</v>
      </c>
      <c r="B1674">
        <v>277886</v>
      </c>
    </row>
    <row r="1675" spans="1:2" x14ac:dyDescent="0.3">
      <c r="A1675">
        <v>2223320</v>
      </c>
      <c r="B1675">
        <v>2222433</v>
      </c>
    </row>
    <row r="1676" spans="1:2" x14ac:dyDescent="0.3">
      <c r="A1676">
        <v>78610</v>
      </c>
      <c r="B1676">
        <v>78819</v>
      </c>
    </row>
    <row r="1677" spans="1:2" x14ac:dyDescent="0.3">
      <c r="A1677">
        <v>842636</v>
      </c>
      <c r="B1677">
        <v>843769</v>
      </c>
    </row>
    <row r="1678" spans="1:2" x14ac:dyDescent="0.3">
      <c r="A1678">
        <v>804596</v>
      </c>
      <c r="B1678">
        <v>802902</v>
      </c>
    </row>
    <row r="1679" spans="1:2" x14ac:dyDescent="0.3">
      <c r="A1679">
        <v>454546</v>
      </c>
      <c r="B1679">
        <v>453464</v>
      </c>
    </row>
    <row r="1680" spans="1:2" x14ac:dyDescent="0.3">
      <c r="A1680">
        <v>1998924</v>
      </c>
      <c r="B1680">
        <v>1998373</v>
      </c>
    </row>
    <row r="1681" spans="1:2" x14ac:dyDescent="0.3">
      <c r="A1681">
        <v>1621691</v>
      </c>
      <c r="B1681">
        <v>1621440</v>
      </c>
    </row>
    <row r="1682" spans="1:2" x14ac:dyDescent="0.3">
      <c r="A1682">
        <v>224474</v>
      </c>
      <c r="B1682">
        <v>225643</v>
      </c>
    </row>
    <row r="1683" spans="1:2" x14ac:dyDescent="0.3">
      <c r="A1683">
        <v>818411</v>
      </c>
      <c r="B1683">
        <v>816918</v>
      </c>
    </row>
    <row r="1684" spans="1:2" x14ac:dyDescent="0.3">
      <c r="A1684">
        <v>1340</v>
      </c>
      <c r="B1684">
        <v>1615</v>
      </c>
    </row>
    <row r="1685" spans="1:2" x14ac:dyDescent="0.3">
      <c r="A1685">
        <v>641697</v>
      </c>
      <c r="B1685">
        <v>641876</v>
      </c>
    </row>
    <row r="1686" spans="1:2" x14ac:dyDescent="0.3">
      <c r="A1686">
        <v>856899</v>
      </c>
      <c r="B1686">
        <v>856183</v>
      </c>
    </row>
    <row r="1687" spans="1:2" x14ac:dyDescent="0.3">
      <c r="A1687">
        <v>553434</v>
      </c>
      <c r="B1687">
        <v>553901</v>
      </c>
    </row>
    <row r="1688" spans="1:2" x14ac:dyDescent="0.3">
      <c r="A1688">
        <v>1827753</v>
      </c>
      <c r="B1688">
        <v>1827622</v>
      </c>
    </row>
    <row r="1689" spans="1:2" x14ac:dyDescent="0.3">
      <c r="A1689">
        <v>393762</v>
      </c>
      <c r="B1689">
        <v>394031</v>
      </c>
    </row>
    <row r="1690" spans="1:2" x14ac:dyDescent="0.3">
      <c r="A1690">
        <v>687082</v>
      </c>
      <c r="B1690">
        <v>686744</v>
      </c>
    </row>
    <row r="1691" spans="1:2" x14ac:dyDescent="0.3">
      <c r="A1691">
        <v>367117</v>
      </c>
      <c r="B1691">
        <v>367572</v>
      </c>
    </row>
    <row r="1692" spans="1:2" x14ac:dyDescent="0.3">
      <c r="A1692">
        <v>2281502</v>
      </c>
      <c r="B1692">
        <v>2284180</v>
      </c>
    </row>
    <row r="1693" spans="1:2" x14ac:dyDescent="0.3">
      <c r="A1693">
        <v>1300239</v>
      </c>
      <c r="B1693">
        <v>1300964</v>
      </c>
    </row>
    <row r="1694" spans="1:2" x14ac:dyDescent="0.3">
      <c r="A1694">
        <v>773415</v>
      </c>
      <c r="B1694">
        <v>773023</v>
      </c>
    </row>
    <row r="1695" spans="1:2" x14ac:dyDescent="0.3">
      <c r="A1695">
        <v>1020585</v>
      </c>
      <c r="B1695">
        <v>1020154</v>
      </c>
    </row>
    <row r="1696" spans="1:2" x14ac:dyDescent="0.3">
      <c r="A1696">
        <v>284477</v>
      </c>
      <c r="B1696">
        <v>284866</v>
      </c>
    </row>
    <row r="1697" spans="1:2" x14ac:dyDescent="0.3">
      <c r="A1697">
        <v>244613</v>
      </c>
      <c r="B1697">
        <v>244071</v>
      </c>
    </row>
    <row r="1698" spans="1:2" x14ac:dyDescent="0.3">
      <c r="A1698">
        <v>1114969</v>
      </c>
      <c r="B1698">
        <v>1116471</v>
      </c>
    </row>
    <row r="1699" spans="1:2" x14ac:dyDescent="0.3">
      <c r="A1699">
        <v>1903294</v>
      </c>
      <c r="B1699">
        <v>1902509</v>
      </c>
    </row>
    <row r="1700" spans="1:2" x14ac:dyDescent="0.3">
      <c r="A1700">
        <v>437316</v>
      </c>
      <c r="B1700">
        <v>437702</v>
      </c>
    </row>
    <row r="1701" spans="1:2" x14ac:dyDescent="0.3">
      <c r="A1701">
        <v>1339406</v>
      </c>
      <c r="B1701">
        <v>1340455</v>
      </c>
    </row>
    <row r="1702" spans="1:2" x14ac:dyDescent="0.3">
      <c r="A1702">
        <v>1463627</v>
      </c>
      <c r="B1702">
        <v>1464097</v>
      </c>
    </row>
    <row r="1703" spans="1:2" x14ac:dyDescent="0.3">
      <c r="A1703">
        <v>1629506</v>
      </c>
      <c r="B1703">
        <v>1629045</v>
      </c>
    </row>
    <row r="1704" spans="1:2" x14ac:dyDescent="0.3">
      <c r="A1704">
        <v>1654716</v>
      </c>
      <c r="B1704">
        <v>1656452</v>
      </c>
    </row>
    <row r="1705" spans="1:2" x14ac:dyDescent="0.3">
      <c r="A1705">
        <v>1777630</v>
      </c>
      <c r="B1705">
        <v>1778976</v>
      </c>
    </row>
    <row r="1706" spans="1:2" x14ac:dyDescent="0.3">
      <c r="A1706">
        <v>494699</v>
      </c>
      <c r="B1706">
        <v>495412</v>
      </c>
    </row>
    <row r="1707" spans="1:2" x14ac:dyDescent="0.3">
      <c r="A1707">
        <v>628566</v>
      </c>
      <c r="B1707">
        <v>627037</v>
      </c>
    </row>
    <row r="1708" spans="1:2" x14ac:dyDescent="0.3">
      <c r="A1708">
        <v>281881</v>
      </c>
      <c r="B1708">
        <v>282357</v>
      </c>
    </row>
    <row r="1709" spans="1:2" x14ac:dyDescent="0.3">
      <c r="A1709">
        <v>2040639</v>
      </c>
      <c r="B1709">
        <v>2040490</v>
      </c>
    </row>
    <row r="1710" spans="1:2" x14ac:dyDescent="0.3">
      <c r="A1710">
        <v>554334</v>
      </c>
      <c r="B1710">
        <v>554963</v>
      </c>
    </row>
    <row r="1711" spans="1:2" x14ac:dyDescent="0.3">
      <c r="A1711">
        <v>1859366</v>
      </c>
      <c r="B1711">
        <v>1859611</v>
      </c>
    </row>
    <row r="1712" spans="1:2" x14ac:dyDescent="0.3">
      <c r="A1712">
        <v>171281</v>
      </c>
      <c r="B1712">
        <v>171559</v>
      </c>
    </row>
    <row r="1713" spans="1:2" x14ac:dyDescent="0.3">
      <c r="A1713">
        <v>1237367</v>
      </c>
      <c r="B1713">
        <v>1238155</v>
      </c>
    </row>
    <row r="1714" spans="1:2" x14ac:dyDescent="0.3">
      <c r="A1714">
        <v>1837904</v>
      </c>
      <c r="B1714">
        <v>1836336</v>
      </c>
    </row>
    <row r="1715" spans="1:2" x14ac:dyDescent="0.3">
      <c r="A1715">
        <v>884214</v>
      </c>
      <c r="B1715">
        <v>885107</v>
      </c>
    </row>
    <row r="1716" spans="1:2" x14ac:dyDescent="0.3">
      <c r="A1716">
        <v>1478699</v>
      </c>
      <c r="B1716">
        <v>1479715</v>
      </c>
    </row>
    <row r="1717" spans="1:2" x14ac:dyDescent="0.3">
      <c r="A1717">
        <v>1700017</v>
      </c>
      <c r="B1717">
        <v>1698620</v>
      </c>
    </row>
    <row r="1718" spans="1:2" x14ac:dyDescent="0.3">
      <c r="A1718">
        <v>2211242</v>
      </c>
      <c r="B1718">
        <v>2211015</v>
      </c>
    </row>
    <row r="1719" spans="1:2" x14ac:dyDescent="0.3">
      <c r="A1719">
        <v>1236346</v>
      </c>
      <c r="B1719">
        <v>1235855</v>
      </c>
    </row>
    <row r="1720" spans="1:2" x14ac:dyDescent="0.3">
      <c r="A1720">
        <v>825355</v>
      </c>
      <c r="B1720">
        <v>825122</v>
      </c>
    </row>
    <row r="1721" spans="1:2" x14ac:dyDescent="0.3">
      <c r="A1721">
        <v>264337</v>
      </c>
      <c r="B1721">
        <v>266094</v>
      </c>
    </row>
    <row r="1722" spans="1:2" x14ac:dyDescent="0.3">
      <c r="A1722">
        <v>864191</v>
      </c>
      <c r="B1722">
        <v>865669</v>
      </c>
    </row>
    <row r="1723" spans="1:2" x14ac:dyDescent="0.3">
      <c r="A1723">
        <v>1286113</v>
      </c>
      <c r="B1723">
        <v>1285808</v>
      </c>
    </row>
    <row r="1724" spans="1:2" x14ac:dyDescent="0.3">
      <c r="A1724">
        <v>1388692</v>
      </c>
      <c r="B1724">
        <v>1386866</v>
      </c>
    </row>
    <row r="1725" spans="1:2" x14ac:dyDescent="0.3">
      <c r="A1725">
        <v>2342138</v>
      </c>
      <c r="B1725">
        <v>2341548</v>
      </c>
    </row>
    <row r="1726" spans="1:2" x14ac:dyDescent="0.3">
      <c r="A1726">
        <v>346921</v>
      </c>
      <c r="B1726">
        <v>346469</v>
      </c>
    </row>
    <row r="1727" spans="1:2" x14ac:dyDescent="0.3">
      <c r="A1727">
        <v>2239380</v>
      </c>
      <c r="B1727">
        <v>2237533</v>
      </c>
    </row>
    <row r="1728" spans="1:2" x14ac:dyDescent="0.3">
      <c r="A1728">
        <v>1573637</v>
      </c>
      <c r="B1728">
        <v>1574296</v>
      </c>
    </row>
    <row r="1729" spans="1:2" x14ac:dyDescent="0.3">
      <c r="A1729">
        <v>2200377</v>
      </c>
      <c r="B1729">
        <v>2199943</v>
      </c>
    </row>
    <row r="1730" spans="1:2" x14ac:dyDescent="0.3">
      <c r="A1730">
        <v>2362968</v>
      </c>
      <c r="B1730">
        <v>2363318</v>
      </c>
    </row>
    <row r="1731" spans="1:2" x14ac:dyDescent="0.3">
      <c r="A1731">
        <v>42446</v>
      </c>
      <c r="B1731">
        <v>41943</v>
      </c>
    </row>
    <row r="1732" spans="1:2" x14ac:dyDescent="0.3">
      <c r="A1732">
        <v>2367365</v>
      </c>
      <c r="B1732">
        <v>2366454</v>
      </c>
    </row>
    <row r="1733" spans="1:2" x14ac:dyDescent="0.3">
      <c r="A1733">
        <v>507337</v>
      </c>
      <c r="B1733">
        <v>507639</v>
      </c>
    </row>
    <row r="1734" spans="1:2" x14ac:dyDescent="0.3">
      <c r="A1734">
        <v>1952208</v>
      </c>
      <c r="B1734">
        <v>1951876</v>
      </c>
    </row>
    <row r="1735" spans="1:2" x14ac:dyDescent="0.3">
      <c r="A1735">
        <v>2148157</v>
      </c>
      <c r="B1735">
        <v>2148714</v>
      </c>
    </row>
    <row r="1736" spans="1:2" x14ac:dyDescent="0.3">
      <c r="A1736">
        <v>1704916</v>
      </c>
      <c r="B1736">
        <v>1705098</v>
      </c>
    </row>
    <row r="1737" spans="1:2" x14ac:dyDescent="0.3">
      <c r="A1737">
        <v>199044</v>
      </c>
      <c r="B1737">
        <v>199781</v>
      </c>
    </row>
    <row r="1738" spans="1:2" x14ac:dyDescent="0.3">
      <c r="A1738">
        <v>1827944</v>
      </c>
      <c r="B1738">
        <v>1827825</v>
      </c>
    </row>
    <row r="1739" spans="1:2" x14ac:dyDescent="0.3">
      <c r="A1739">
        <v>125415</v>
      </c>
      <c r="B1739">
        <v>124426</v>
      </c>
    </row>
    <row r="1740" spans="1:2" x14ac:dyDescent="0.3">
      <c r="A1740">
        <v>1054768</v>
      </c>
      <c r="B1740">
        <v>1055973</v>
      </c>
    </row>
    <row r="1741" spans="1:2" x14ac:dyDescent="0.3">
      <c r="A1741">
        <v>1846973</v>
      </c>
      <c r="B1741">
        <v>1847239</v>
      </c>
    </row>
    <row r="1742" spans="1:2" x14ac:dyDescent="0.3">
      <c r="A1742">
        <v>750124</v>
      </c>
      <c r="B1742">
        <v>750453</v>
      </c>
    </row>
    <row r="1743" spans="1:2" x14ac:dyDescent="0.3">
      <c r="A1743">
        <v>1326977</v>
      </c>
      <c r="B1743">
        <v>1326300</v>
      </c>
    </row>
    <row r="1744" spans="1:2" x14ac:dyDescent="0.3">
      <c r="A1744">
        <v>2422327</v>
      </c>
      <c r="B1744">
        <v>2422911</v>
      </c>
    </row>
    <row r="1745" spans="1:2" x14ac:dyDescent="0.3">
      <c r="A1745">
        <v>197519</v>
      </c>
      <c r="B1745">
        <v>198424</v>
      </c>
    </row>
    <row r="1746" spans="1:2" x14ac:dyDescent="0.3">
      <c r="A1746">
        <v>352012</v>
      </c>
      <c r="B1746">
        <v>351494</v>
      </c>
    </row>
    <row r="1747" spans="1:2" x14ac:dyDescent="0.3">
      <c r="A1747">
        <v>1271374</v>
      </c>
      <c r="B1747">
        <v>1271018</v>
      </c>
    </row>
    <row r="1748" spans="1:2" x14ac:dyDescent="0.3">
      <c r="A1748">
        <v>378890</v>
      </c>
      <c r="B1748">
        <v>380131</v>
      </c>
    </row>
    <row r="1749" spans="1:2" x14ac:dyDescent="0.3">
      <c r="A1749">
        <v>1729203</v>
      </c>
      <c r="B1749">
        <v>1726903</v>
      </c>
    </row>
    <row r="1750" spans="1:2" x14ac:dyDescent="0.3">
      <c r="A1750">
        <v>1278980</v>
      </c>
      <c r="B1750">
        <v>1278447</v>
      </c>
    </row>
    <row r="1751" spans="1:2" x14ac:dyDescent="0.3">
      <c r="A1751">
        <v>1575029</v>
      </c>
      <c r="B1751">
        <v>1575382</v>
      </c>
    </row>
    <row r="1752" spans="1:2" x14ac:dyDescent="0.3">
      <c r="A1752">
        <v>907689</v>
      </c>
      <c r="B1752">
        <v>908915</v>
      </c>
    </row>
    <row r="1753" spans="1:2" x14ac:dyDescent="0.3">
      <c r="A1753">
        <v>250209</v>
      </c>
      <c r="B1753">
        <v>251528</v>
      </c>
    </row>
    <row r="1754" spans="1:2" x14ac:dyDescent="0.3">
      <c r="A1754">
        <v>2180682</v>
      </c>
      <c r="B1754">
        <v>2180479</v>
      </c>
    </row>
    <row r="1755" spans="1:2" x14ac:dyDescent="0.3">
      <c r="A1755">
        <v>2245345</v>
      </c>
      <c r="B1755">
        <v>2247039</v>
      </c>
    </row>
    <row r="1756" spans="1:2" x14ac:dyDescent="0.3">
      <c r="A1756">
        <v>291405</v>
      </c>
      <c r="B1756">
        <v>292343</v>
      </c>
    </row>
    <row r="1757" spans="1:2" x14ac:dyDescent="0.3">
      <c r="A1757">
        <v>1195778</v>
      </c>
      <c r="B1757">
        <v>1194717</v>
      </c>
    </row>
    <row r="1758" spans="1:2" x14ac:dyDescent="0.3">
      <c r="A1758">
        <v>1539314</v>
      </c>
      <c r="B1758">
        <v>1540183</v>
      </c>
    </row>
    <row r="1759" spans="1:2" x14ac:dyDescent="0.3">
      <c r="A1759">
        <v>260448</v>
      </c>
      <c r="B1759">
        <v>261476</v>
      </c>
    </row>
    <row r="1760" spans="1:2" x14ac:dyDescent="0.3">
      <c r="A1760">
        <v>1895858</v>
      </c>
      <c r="B1760">
        <v>1895313</v>
      </c>
    </row>
    <row r="1761" spans="1:2" x14ac:dyDescent="0.3">
      <c r="A1761">
        <v>475133</v>
      </c>
      <c r="B1761">
        <v>474129</v>
      </c>
    </row>
    <row r="1762" spans="1:2" x14ac:dyDescent="0.3">
      <c r="A1762">
        <v>516859</v>
      </c>
      <c r="B1762">
        <v>517203</v>
      </c>
    </row>
    <row r="1763" spans="1:2" x14ac:dyDescent="0.3">
      <c r="A1763">
        <v>1086430</v>
      </c>
      <c r="B1763">
        <v>1086699</v>
      </c>
    </row>
    <row r="1764" spans="1:2" x14ac:dyDescent="0.3">
      <c r="A1764">
        <v>1579951</v>
      </c>
      <c r="B1764">
        <v>1579268</v>
      </c>
    </row>
    <row r="1765" spans="1:2" x14ac:dyDescent="0.3">
      <c r="A1765">
        <v>2259692</v>
      </c>
      <c r="B1765">
        <v>2260444</v>
      </c>
    </row>
    <row r="1766" spans="1:2" x14ac:dyDescent="0.3">
      <c r="A1766">
        <v>2422299</v>
      </c>
      <c r="B1766">
        <v>2421082</v>
      </c>
    </row>
    <row r="1767" spans="1:2" x14ac:dyDescent="0.3">
      <c r="A1767">
        <v>1880384</v>
      </c>
      <c r="B1767">
        <v>1879947</v>
      </c>
    </row>
    <row r="1768" spans="1:2" x14ac:dyDescent="0.3">
      <c r="A1768">
        <v>2199705</v>
      </c>
      <c r="B1768">
        <v>2199445</v>
      </c>
    </row>
    <row r="1769" spans="1:2" x14ac:dyDescent="0.3">
      <c r="A1769">
        <v>916328</v>
      </c>
      <c r="B1769">
        <v>917737</v>
      </c>
    </row>
    <row r="1770" spans="1:2" x14ac:dyDescent="0.3">
      <c r="A1770">
        <v>1020130</v>
      </c>
      <c r="B1770">
        <v>1019480</v>
      </c>
    </row>
    <row r="1771" spans="1:2" x14ac:dyDescent="0.3">
      <c r="A1771">
        <v>1566570</v>
      </c>
      <c r="B1771">
        <v>1565788</v>
      </c>
    </row>
    <row r="1772" spans="1:2" x14ac:dyDescent="0.3">
      <c r="A1772">
        <v>1597959</v>
      </c>
      <c r="B1772">
        <v>1598501</v>
      </c>
    </row>
    <row r="1773" spans="1:2" x14ac:dyDescent="0.3">
      <c r="A1773">
        <v>509593</v>
      </c>
      <c r="B1773">
        <v>511545</v>
      </c>
    </row>
    <row r="1774" spans="1:2" x14ac:dyDescent="0.3">
      <c r="A1774">
        <v>63434</v>
      </c>
      <c r="B1774">
        <v>62256</v>
      </c>
    </row>
    <row r="1775" spans="1:2" x14ac:dyDescent="0.3">
      <c r="A1775">
        <v>1058764</v>
      </c>
      <c r="B1775">
        <v>1057880</v>
      </c>
    </row>
    <row r="1776" spans="1:2" x14ac:dyDescent="0.3">
      <c r="A1776">
        <v>1482065</v>
      </c>
      <c r="B1776">
        <v>1480830</v>
      </c>
    </row>
    <row r="1777" spans="1:2" x14ac:dyDescent="0.3">
      <c r="A1777">
        <v>2416728</v>
      </c>
      <c r="B1777">
        <v>2415922</v>
      </c>
    </row>
    <row r="1778" spans="1:2" x14ac:dyDescent="0.3">
      <c r="A1778">
        <v>339746</v>
      </c>
      <c r="B1778">
        <v>339612</v>
      </c>
    </row>
    <row r="1779" spans="1:2" x14ac:dyDescent="0.3">
      <c r="A1779">
        <v>897194</v>
      </c>
      <c r="B1779">
        <v>897703</v>
      </c>
    </row>
    <row r="1780" spans="1:2" x14ac:dyDescent="0.3">
      <c r="A1780">
        <v>1189807</v>
      </c>
      <c r="B1780">
        <v>1189511</v>
      </c>
    </row>
    <row r="1781" spans="1:2" x14ac:dyDescent="0.3">
      <c r="A1781">
        <v>903302</v>
      </c>
      <c r="B1781">
        <v>904207</v>
      </c>
    </row>
    <row r="1782" spans="1:2" x14ac:dyDescent="0.3">
      <c r="A1782">
        <v>290659</v>
      </c>
      <c r="B1782">
        <v>291408</v>
      </c>
    </row>
    <row r="1783" spans="1:2" x14ac:dyDescent="0.3">
      <c r="A1783">
        <v>1882661</v>
      </c>
      <c r="B1783">
        <v>1882371</v>
      </c>
    </row>
    <row r="1784" spans="1:2" x14ac:dyDescent="0.3">
      <c r="A1784">
        <v>1057864</v>
      </c>
      <c r="B1784">
        <v>1056944</v>
      </c>
    </row>
    <row r="1785" spans="1:2" x14ac:dyDescent="0.3">
      <c r="A1785">
        <v>1526813</v>
      </c>
      <c r="B1785">
        <v>1525599</v>
      </c>
    </row>
    <row r="1786" spans="1:2" x14ac:dyDescent="0.3">
      <c r="A1786">
        <v>1221862</v>
      </c>
      <c r="B1786">
        <v>1222845</v>
      </c>
    </row>
    <row r="1787" spans="1:2" x14ac:dyDescent="0.3">
      <c r="A1787">
        <v>1635944</v>
      </c>
      <c r="B1787">
        <v>1632894</v>
      </c>
    </row>
    <row r="1788" spans="1:2" x14ac:dyDescent="0.3">
      <c r="A1788">
        <v>886969</v>
      </c>
      <c r="B1788">
        <v>887466</v>
      </c>
    </row>
    <row r="1789" spans="1:2" x14ac:dyDescent="0.3">
      <c r="A1789">
        <v>2200940</v>
      </c>
      <c r="B1789">
        <v>2200380</v>
      </c>
    </row>
    <row r="1790" spans="1:2" x14ac:dyDescent="0.3">
      <c r="A1790">
        <v>971317</v>
      </c>
      <c r="B1790">
        <v>970787</v>
      </c>
    </row>
    <row r="1791" spans="1:2" x14ac:dyDescent="0.3">
      <c r="A1791">
        <v>2280874</v>
      </c>
      <c r="B1791">
        <v>2281095</v>
      </c>
    </row>
    <row r="1792" spans="1:2" x14ac:dyDescent="0.3">
      <c r="A1792">
        <v>514464</v>
      </c>
      <c r="B1792">
        <v>514880</v>
      </c>
    </row>
    <row r="1793" spans="1:2" x14ac:dyDescent="0.3">
      <c r="A1793">
        <v>679890</v>
      </c>
      <c r="B1793">
        <v>680468</v>
      </c>
    </row>
    <row r="1794" spans="1:2" x14ac:dyDescent="0.3">
      <c r="A1794">
        <v>781101</v>
      </c>
      <c r="B1794">
        <v>781685</v>
      </c>
    </row>
    <row r="1795" spans="1:2" x14ac:dyDescent="0.3">
      <c r="A1795">
        <v>967198</v>
      </c>
      <c r="B1795">
        <v>967683</v>
      </c>
    </row>
    <row r="1796" spans="1:2" x14ac:dyDescent="0.3">
      <c r="A1796">
        <v>1100112</v>
      </c>
      <c r="B1796">
        <v>1101086</v>
      </c>
    </row>
    <row r="1797" spans="1:2" x14ac:dyDescent="0.3">
      <c r="A1797">
        <v>1476547</v>
      </c>
      <c r="B1797">
        <v>1475288</v>
      </c>
    </row>
    <row r="1798" spans="1:2" x14ac:dyDescent="0.3">
      <c r="A1798">
        <v>881777</v>
      </c>
      <c r="B1798">
        <v>882064</v>
      </c>
    </row>
    <row r="1799" spans="1:2" x14ac:dyDescent="0.3">
      <c r="A1799">
        <v>2019548</v>
      </c>
      <c r="B1799">
        <v>2020138</v>
      </c>
    </row>
    <row r="1800" spans="1:2" x14ac:dyDescent="0.3">
      <c r="A1800">
        <v>178531</v>
      </c>
      <c r="B1800">
        <v>179820</v>
      </c>
    </row>
    <row r="1801" spans="1:2" x14ac:dyDescent="0.3">
      <c r="A1801">
        <v>369500</v>
      </c>
      <c r="B1801">
        <v>369000</v>
      </c>
    </row>
    <row r="1802" spans="1:2" x14ac:dyDescent="0.3">
      <c r="A1802">
        <v>2027693</v>
      </c>
      <c r="B1802">
        <v>2026899</v>
      </c>
    </row>
    <row r="1803" spans="1:2" x14ac:dyDescent="0.3">
      <c r="A1803">
        <v>1643669</v>
      </c>
      <c r="B1803">
        <v>1643881</v>
      </c>
    </row>
    <row r="1804" spans="1:2" x14ac:dyDescent="0.3">
      <c r="A1804">
        <v>2334311</v>
      </c>
      <c r="B1804">
        <v>2335015</v>
      </c>
    </row>
    <row r="1805" spans="1:2" x14ac:dyDescent="0.3">
      <c r="A1805">
        <v>2251673</v>
      </c>
      <c r="B1805">
        <v>2251398</v>
      </c>
    </row>
    <row r="1806" spans="1:2" x14ac:dyDescent="0.3">
      <c r="A1806">
        <v>22578</v>
      </c>
      <c r="B1806">
        <v>23027</v>
      </c>
    </row>
    <row r="1807" spans="1:2" x14ac:dyDescent="0.3">
      <c r="A1807">
        <v>2354992</v>
      </c>
      <c r="B1807">
        <v>2355621</v>
      </c>
    </row>
    <row r="1808" spans="1:2" x14ac:dyDescent="0.3">
      <c r="A1808">
        <v>693917</v>
      </c>
      <c r="B1808">
        <v>695482</v>
      </c>
    </row>
    <row r="1809" spans="1:2" x14ac:dyDescent="0.3">
      <c r="A1809">
        <v>908912</v>
      </c>
      <c r="B1809">
        <v>910264</v>
      </c>
    </row>
    <row r="1810" spans="1:2" x14ac:dyDescent="0.3">
      <c r="A1810">
        <v>985488</v>
      </c>
      <c r="B1810">
        <v>986060</v>
      </c>
    </row>
    <row r="1811" spans="1:2" x14ac:dyDescent="0.3">
      <c r="A1811">
        <v>1156278</v>
      </c>
      <c r="B1811">
        <v>1154428</v>
      </c>
    </row>
    <row r="1812" spans="1:2" x14ac:dyDescent="0.3">
      <c r="A1812">
        <v>1518649</v>
      </c>
      <c r="B1812">
        <v>1519896</v>
      </c>
    </row>
    <row r="1813" spans="1:2" x14ac:dyDescent="0.3">
      <c r="A1813">
        <v>1486597</v>
      </c>
      <c r="B1813">
        <v>1486130</v>
      </c>
    </row>
    <row r="1814" spans="1:2" x14ac:dyDescent="0.3">
      <c r="A1814">
        <v>1812919</v>
      </c>
      <c r="B1814">
        <v>1813023</v>
      </c>
    </row>
    <row r="1815" spans="1:2" x14ac:dyDescent="0.3">
      <c r="A1815">
        <v>566276</v>
      </c>
      <c r="B1815">
        <v>565041</v>
      </c>
    </row>
    <row r="1816" spans="1:2" x14ac:dyDescent="0.3">
      <c r="A1816">
        <v>316893</v>
      </c>
      <c r="B1816">
        <v>317852</v>
      </c>
    </row>
    <row r="1817" spans="1:2" x14ac:dyDescent="0.3">
      <c r="A1817">
        <v>2370136</v>
      </c>
      <c r="B1817">
        <v>2369462</v>
      </c>
    </row>
    <row r="1818" spans="1:2" x14ac:dyDescent="0.3">
      <c r="A1818">
        <v>1642299</v>
      </c>
      <c r="B1818">
        <v>1642550</v>
      </c>
    </row>
    <row r="1819" spans="1:2" x14ac:dyDescent="0.3">
      <c r="A1819">
        <v>1904373</v>
      </c>
      <c r="B1819">
        <v>1904041</v>
      </c>
    </row>
    <row r="1820" spans="1:2" x14ac:dyDescent="0.3">
      <c r="A1820">
        <v>1292227</v>
      </c>
      <c r="B1820">
        <v>1292733</v>
      </c>
    </row>
    <row r="1821" spans="1:2" x14ac:dyDescent="0.3">
      <c r="A1821">
        <v>1729979</v>
      </c>
      <c r="B1821">
        <v>1729200</v>
      </c>
    </row>
    <row r="1822" spans="1:2" x14ac:dyDescent="0.3">
      <c r="A1822">
        <v>1794482</v>
      </c>
      <c r="B1822">
        <v>1794222</v>
      </c>
    </row>
    <row r="1823" spans="1:2" x14ac:dyDescent="0.3">
      <c r="A1823">
        <v>1697825</v>
      </c>
      <c r="B1823">
        <v>1696998</v>
      </c>
    </row>
    <row r="1824" spans="1:2" x14ac:dyDescent="0.3">
      <c r="A1824">
        <v>1928103</v>
      </c>
      <c r="B1824">
        <v>1927990</v>
      </c>
    </row>
    <row r="1825" spans="1:2" x14ac:dyDescent="0.3">
      <c r="A1825">
        <v>199005</v>
      </c>
      <c r="B1825">
        <v>198652</v>
      </c>
    </row>
    <row r="1826" spans="1:2" x14ac:dyDescent="0.3">
      <c r="A1826">
        <v>1969415</v>
      </c>
      <c r="B1826">
        <v>1970494</v>
      </c>
    </row>
    <row r="1827" spans="1:2" x14ac:dyDescent="0.3">
      <c r="A1827">
        <v>2203429</v>
      </c>
      <c r="B1827">
        <v>2202995</v>
      </c>
    </row>
    <row r="1828" spans="1:2" x14ac:dyDescent="0.3">
      <c r="A1828">
        <v>568411</v>
      </c>
      <c r="B1828">
        <v>567446</v>
      </c>
    </row>
    <row r="1829" spans="1:2" x14ac:dyDescent="0.3">
      <c r="A1829">
        <v>2330476</v>
      </c>
      <c r="B1829">
        <v>2331477</v>
      </c>
    </row>
    <row r="1830" spans="1:2" x14ac:dyDescent="0.3">
      <c r="A1830">
        <v>2251781</v>
      </c>
      <c r="B1830">
        <v>2251999</v>
      </c>
    </row>
    <row r="1831" spans="1:2" x14ac:dyDescent="0.3">
      <c r="A1831">
        <v>1420735</v>
      </c>
      <c r="B1831">
        <v>1419968</v>
      </c>
    </row>
    <row r="1832" spans="1:2" x14ac:dyDescent="0.3">
      <c r="A1832">
        <v>1971279</v>
      </c>
      <c r="B1832">
        <v>1971217</v>
      </c>
    </row>
    <row r="1833" spans="1:2" x14ac:dyDescent="0.3">
      <c r="A1833">
        <v>324394</v>
      </c>
      <c r="B1833">
        <v>324792</v>
      </c>
    </row>
    <row r="1834" spans="1:2" x14ac:dyDescent="0.3">
      <c r="A1834">
        <v>1160571</v>
      </c>
      <c r="B1834">
        <v>1161821</v>
      </c>
    </row>
    <row r="1835" spans="1:2" x14ac:dyDescent="0.3">
      <c r="A1835">
        <v>1785398</v>
      </c>
      <c r="B1835">
        <v>1785078</v>
      </c>
    </row>
    <row r="1836" spans="1:2" x14ac:dyDescent="0.3">
      <c r="A1836">
        <v>766969</v>
      </c>
      <c r="B1836">
        <v>766385</v>
      </c>
    </row>
    <row r="1837" spans="1:2" x14ac:dyDescent="0.3">
      <c r="A1837">
        <v>866884</v>
      </c>
      <c r="B1837">
        <v>867324</v>
      </c>
    </row>
    <row r="1838" spans="1:2" x14ac:dyDescent="0.3">
      <c r="A1838">
        <v>1967834</v>
      </c>
      <c r="B1838">
        <v>1967938</v>
      </c>
    </row>
    <row r="1839" spans="1:2" x14ac:dyDescent="0.3">
      <c r="A1839">
        <v>1689058</v>
      </c>
      <c r="B1839">
        <v>1689456</v>
      </c>
    </row>
    <row r="1840" spans="1:2" x14ac:dyDescent="0.3">
      <c r="A1840">
        <v>759940</v>
      </c>
      <c r="B1840">
        <v>760266</v>
      </c>
    </row>
    <row r="1841" spans="1:2" x14ac:dyDescent="0.3">
      <c r="A1841">
        <v>174067</v>
      </c>
      <c r="B1841">
        <v>174417</v>
      </c>
    </row>
    <row r="1842" spans="1:2" x14ac:dyDescent="0.3">
      <c r="A1842">
        <v>710890</v>
      </c>
      <c r="B1842">
        <v>712158</v>
      </c>
    </row>
    <row r="1843" spans="1:2" x14ac:dyDescent="0.3">
      <c r="A1843">
        <v>792467</v>
      </c>
      <c r="B1843">
        <v>794707</v>
      </c>
    </row>
    <row r="1844" spans="1:2" x14ac:dyDescent="0.3">
      <c r="A1844">
        <v>858337</v>
      </c>
      <c r="B1844">
        <v>858687</v>
      </c>
    </row>
    <row r="1845" spans="1:2" x14ac:dyDescent="0.3">
      <c r="A1845">
        <v>1244021</v>
      </c>
      <c r="B1845">
        <v>1245166</v>
      </c>
    </row>
    <row r="1846" spans="1:2" x14ac:dyDescent="0.3">
      <c r="A1846">
        <v>1761029</v>
      </c>
      <c r="B1846">
        <v>1759944</v>
      </c>
    </row>
    <row r="1847" spans="1:2" x14ac:dyDescent="0.3">
      <c r="A1847">
        <v>473213</v>
      </c>
      <c r="B1847">
        <v>472872</v>
      </c>
    </row>
    <row r="1848" spans="1:2" x14ac:dyDescent="0.3">
      <c r="A1848">
        <v>708479</v>
      </c>
      <c r="B1848">
        <v>708988</v>
      </c>
    </row>
    <row r="1849" spans="1:2" x14ac:dyDescent="0.3">
      <c r="A1849">
        <v>293124</v>
      </c>
      <c r="B1849">
        <v>293327</v>
      </c>
    </row>
    <row r="1850" spans="1:2" x14ac:dyDescent="0.3">
      <c r="A1850">
        <v>8901</v>
      </c>
      <c r="B1850">
        <v>10382</v>
      </c>
    </row>
    <row r="1851" spans="1:2" x14ac:dyDescent="0.3">
      <c r="A1851">
        <v>1185747</v>
      </c>
      <c r="B1851">
        <v>1184761</v>
      </c>
    </row>
    <row r="1852" spans="1:2" x14ac:dyDescent="0.3">
      <c r="A1852">
        <v>2219321</v>
      </c>
      <c r="B1852">
        <v>2218320</v>
      </c>
    </row>
    <row r="1853" spans="1:2" x14ac:dyDescent="0.3">
      <c r="A1853">
        <v>1358126</v>
      </c>
      <c r="B1853">
        <v>1358605</v>
      </c>
    </row>
    <row r="1854" spans="1:2" x14ac:dyDescent="0.3">
      <c r="A1854">
        <v>1430748</v>
      </c>
      <c r="B1854">
        <v>1430341</v>
      </c>
    </row>
    <row r="1855" spans="1:2" x14ac:dyDescent="0.3">
      <c r="A1855">
        <v>1443174</v>
      </c>
      <c r="B1855">
        <v>1442932</v>
      </c>
    </row>
    <row r="1856" spans="1:2" x14ac:dyDescent="0.3">
      <c r="A1856">
        <v>1876265</v>
      </c>
      <c r="B1856">
        <v>1879897</v>
      </c>
    </row>
    <row r="1857" spans="1:2" x14ac:dyDescent="0.3">
      <c r="A1857">
        <v>1716307</v>
      </c>
      <c r="B1857">
        <v>1716687</v>
      </c>
    </row>
    <row r="1858" spans="1:2" x14ac:dyDescent="0.3">
      <c r="A1858">
        <v>1992074</v>
      </c>
      <c r="B1858">
        <v>1990224</v>
      </c>
    </row>
    <row r="1859" spans="1:2" x14ac:dyDescent="0.3">
      <c r="A1859">
        <v>465002</v>
      </c>
      <c r="B1859">
        <v>465670</v>
      </c>
    </row>
    <row r="1860" spans="1:2" x14ac:dyDescent="0.3">
      <c r="A1860">
        <v>509222</v>
      </c>
      <c r="B1860">
        <v>509596</v>
      </c>
    </row>
    <row r="1861" spans="1:2" x14ac:dyDescent="0.3">
      <c r="A1861">
        <v>852826</v>
      </c>
      <c r="B1861">
        <v>850937</v>
      </c>
    </row>
    <row r="1862" spans="1:2" x14ac:dyDescent="0.3">
      <c r="A1862">
        <v>935901</v>
      </c>
      <c r="B1862">
        <v>936110</v>
      </c>
    </row>
    <row r="1863" spans="1:2" x14ac:dyDescent="0.3">
      <c r="A1863">
        <v>1811964</v>
      </c>
      <c r="B1863">
        <v>1811632</v>
      </c>
    </row>
    <row r="1864" spans="1:2" x14ac:dyDescent="0.3">
      <c r="A1864">
        <v>1499208</v>
      </c>
      <c r="B1864">
        <v>1498762</v>
      </c>
    </row>
    <row r="1865" spans="1:2" x14ac:dyDescent="0.3">
      <c r="A1865">
        <v>1665498</v>
      </c>
      <c r="B1865">
        <v>1664626</v>
      </c>
    </row>
    <row r="1866" spans="1:2" x14ac:dyDescent="0.3">
      <c r="A1866">
        <v>1454909</v>
      </c>
      <c r="B1866">
        <v>1455037</v>
      </c>
    </row>
    <row r="1867" spans="1:2" x14ac:dyDescent="0.3">
      <c r="A1867">
        <v>2190130</v>
      </c>
      <c r="B1867">
        <v>2191563</v>
      </c>
    </row>
    <row r="1868" spans="1:2" x14ac:dyDescent="0.3">
      <c r="A1868">
        <v>1002538</v>
      </c>
      <c r="B1868">
        <v>1003530</v>
      </c>
    </row>
    <row r="1869" spans="1:2" x14ac:dyDescent="0.3">
      <c r="A1869">
        <v>507639</v>
      </c>
      <c r="B1869">
        <v>507944</v>
      </c>
    </row>
    <row r="1870" spans="1:2" x14ac:dyDescent="0.3">
      <c r="A1870">
        <v>1436485</v>
      </c>
      <c r="B1870">
        <v>1437087</v>
      </c>
    </row>
    <row r="1871" spans="1:2" x14ac:dyDescent="0.3">
      <c r="A1871">
        <v>1841109</v>
      </c>
      <c r="B1871">
        <v>1840810</v>
      </c>
    </row>
    <row r="1872" spans="1:2" x14ac:dyDescent="0.3">
      <c r="A1872">
        <v>1518278</v>
      </c>
      <c r="B1872">
        <v>1518604</v>
      </c>
    </row>
    <row r="1873" spans="1:2" x14ac:dyDescent="0.3">
      <c r="A1873">
        <v>1859232</v>
      </c>
      <c r="B1873">
        <v>1858096</v>
      </c>
    </row>
    <row r="1874" spans="1:2" x14ac:dyDescent="0.3">
      <c r="A1874">
        <v>336999</v>
      </c>
      <c r="B1874">
        <v>337964</v>
      </c>
    </row>
    <row r="1875" spans="1:2" x14ac:dyDescent="0.3">
      <c r="A1875">
        <v>940922</v>
      </c>
      <c r="B1875">
        <v>941209</v>
      </c>
    </row>
    <row r="1876" spans="1:2" x14ac:dyDescent="0.3">
      <c r="A1876">
        <v>887494</v>
      </c>
      <c r="B1876">
        <v>888834</v>
      </c>
    </row>
    <row r="1877" spans="1:2" x14ac:dyDescent="0.3">
      <c r="A1877">
        <v>728604</v>
      </c>
      <c r="B1877">
        <v>727693</v>
      </c>
    </row>
    <row r="1878" spans="1:2" x14ac:dyDescent="0.3">
      <c r="A1878">
        <v>1569649</v>
      </c>
      <c r="B1878">
        <v>1569431</v>
      </c>
    </row>
    <row r="1879" spans="1:2" x14ac:dyDescent="0.3">
      <c r="A1879">
        <v>257736</v>
      </c>
      <c r="B1879">
        <v>257461</v>
      </c>
    </row>
    <row r="1880" spans="1:2" x14ac:dyDescent="0.3">
      <c r="A1880">
        <v>1992592</v>
      </c>
      <c r="B1880">
        <v>1993263</v>
      </c>
    </row>
    <row r="1881" spans="1:2" x14ac:dyDescent="0.3">
      <c r="A1881">
        <v>768858</v>
      </c>
      <c r="B1881">
        <v>768271</v>
      </c>
    </row>
    <row r="1882" spans="1:2" x14ac:dyDescent="0.3">
      <c r="A1882">
        <v>1509862</v>
      </c>
      <c r="B1882">
        <v>1508528</v>
      </c>
    </row>
    <row r="1883" spans="1:2" x14ac:dyDescent="0.3">
      <c r="A1883">
        <v>1170998</v>
      </c>
      <c r="B1883">
        <v>1171861</v>
      </c>
    </row>
    <row r="1884" spans="1:2" x14ac:dyDescent="0.3">
      <c r="A1884">
        <v>1603415</v>
      </c>
      <c r="B1884">
        <v>1603708</v>
      </c>
    </row>
    <row r="1885" spans="1:2" x14ac:dyDescent="0.3">
      <c r="A1885">
        <v>1234888</v>
      </c>
      <c r="B1885">
        <v>1235454</v>
      </c>
    </row>
    <row r="1886" spans="1:2" x14ac:dyDescent="0.3">
      <c r="A1886">
        <v>332268</v>
      </c>
      <c r="B1886">
        <v>331474</v>
      </c>
    </row>
    <row r="1887" spans="1:2" x14ac:dyDescent="0.3">
      <c r="A1887">
        <v>625140</v>
      </c>
      <c r="B1887">
        <v>624655</v>
      </c>
    </row>
    <row r="1888" spans="1:2" x14ac:dyDescent="0.3">
      <c r="A1888">
        <v>127745</v>
      </c>
      <c r="B1888">
        <v>127434</v>
      </c>
    </row>
    <row r="1889" spans="1:2" x14ac:dyDescent="0.3">
      <c r="A1889">
        <v>1445360</v>
      </c>
      <c r="B1889">
        <v>1446409</v>
      </c>
    </row>
    <row r="1890" spans="1:2" x14ac:dyDescent="0.3">
      <c r="A1890">
        <v>1463096</v>
      </c>
      <c r="B1890">
        <v>1463491</v>
      </c>
    </row>
    <row r="1891" spans="1:2" x14ac:dyDescent="0.3">
      <c r="A1891">
        <v>489123</v>
      </c>
      <c r="B1891">
        <v>488497</v>
      </c>
    </row>
    <row r="1892" spans="1:2" x14ac:dyDescent="0.3">
      <c r="A1892">
        <v>1377670</v>
      </c>
      <c r="B1892">
        <v>1378311</v>
      </c>
    </row>
    <row r="1893" spans="1:2" x14ac:dyDescent="0.3">
      <c r="A1893">
        <v>1790791</v>
      </c>
      <c r="B1893">
        <v>1791417</v>
      </c>
    </row>
    <row r="1894" spans="1:2" x14ac:dyDescent="0.3">
      <c r="A1894">
        <v>2207566</v>
      </c>
      <c r="B1894">
        <v>2204912</v>
      </c>
    </row>
    <row r="1895" spans="1:2" x14ac:dyDescent="0.3">
      <c r="A1895">
        <v>724499</v>
      </c>
      <c r="B1895">
        <v>725902</v>
      </c>
    </row>
    <row r="1896" spans="1:2" x14ac:dyDescent="0.3">
      <c r="A1896">
        <v>840449</v>
      </c>
      <c r="B1896">
        <v>839460</v>
      </c>
    </row>
    <row r="1897" spans="1:2" x14ac:dyDescent="0.3">
      <c r="A1897">
        <v>588797</v>
      </c>
      <c r="B1897">
        <v>585114</v>
      </c>
    </row>
    <row r="1898" spans="1:2" x14ac:dyDescent="0.3">
      <c r="A1898">
        <v>681547</v>
      </c>
      <c r="B1898">
        <v>682485</v>
      </c>
    </row>
    <row r="1899" spans="1:2" x14ac:dyDescent="0.3">
      <c r="A1899">
        <v>2137755</v>
      </c>
      <c r="B1899">
        <v>2136268</v>
      </c>
    </row>
    <row r="1900" spans="1:2" x14ac:dyDescent="0.3">
      <c r="A1900">
        <v>1512584</v>
      </c>
      <c r="B1900">
        <v>1512853</v>
      </c>
    </row>
    <row r="1901" spans="1:2" x14ac:dyDescent="0.3">
      <c r="A1901">
        <v>1322054</v>
      </c>
      <c r="B1901">
        <v>1321476</v>
      </c>
    </row>
    <row r="1902" spans="1:2" x14ac:dyDescent="0.3">
      <c r="A1902">
        <v>344323</v>
      </c>
      <c r="B1902">
        <v>344559</v>
      </c>
    </row>
    <row r="1903" spans="1:2" x14ac:dyDescent="0.3">
      <c r="A1903">
        <v>1750959</v>
      </c>
      <c r="B1903">
        <v>1751378</v>
      </c>
    </row>
    <row r="1904" spans="1:2" x14ac:dyDescent="0.3">
      <c r="A1904">
        <v>992832</v>
      </c>
      <c r="B1904">
        <v>993758</v>
      </c>
    </row>
    <row r="1905" spans="1:2" x14ac:dyDescent="0.3">
      <c r="A1905">
        <v>2277011</v>
      </c>
      <c r="B1905">
        <v>2278240</v>
      </c>
    </row>
    <row r="1906" spans="1:2" x14ac:dyDescent="0.3">
      <c r="A1906">
        <v>64954</v>
      </c>
      <c r="B1906">
        <v>64289</v>
      </c>
    </row>
    <row r="1907" spans="1:2" x14ac:dyDescent="0.3">
      <c r="A1907">
        <v>1600745</v>
      </c>
      <c r="B1907">
        <v>1599612</v>
      </c>
    </row>
    <row r="1908" spans="1:2" x14ac:dyDescent="0.3">
      <c r="A1908">
        <v>2143318</v>
      </c>
      <c r="B1908">
        <v>2142407</v>
      </c>
    </row>
    <row r="1909" spans="1:2" x14ac:dyDescent="0.3">
      <c r="A1909">
        <v>277865</v>
      </c>
      <c r="B1909">
        <v>277047</v>
      </c>
    </row>
    <row r="1910" spans="1:2" x14ac:dyDescent="0.3">
      <c r="A1910">
        <v>66440</v>
      </c>
      <c r="B1910">
        <v>66799</v>
      </c>
    </row>
    <row r="1911" spans="1:2" x14ac:dyDescent="0.3">
      <c r="A1911">
        <v>1238148</v>
      </c>
      <c r="B1911">
        <v>1238828</v>
      </c>
    </row>
    <row r="1912" spans="1:2" x14ac:dyDescent="0.3">
      <c r="A1912">
        <v>1302996</v>
      </c>
      <c r="B1912">
        <v>1302337</v>
      </c>
    </row>
    <row r="1913" spans="1:2" x14ac:dyDescent="0.3">
      <c r="A1913">
        <v>1452425</v>
      </c>
      <c r="B1913">
        <v>1452336</v>
      </c>
    </row>
    <row r="1914" spans="1:2" x14ac:dyDescent="0.3">
      <c r="A1914">
        <v>1685162</v>
      </c>
      <c r="B1914">
        <v>1684941</v>
      </c>
    </row>
    <row r="1915" spans="1:2" x14ac:dyDescent="0.3">
      <c r="A1915">
        <v>363966</v>
      </c>
      <c r="B1915">
        <v>364799</v>
      </c>
    </row>
    <row r="1916" spans="1:2" x14ac:dyDescent="0.3">
      <c r="A1916">
        <v>397244</v>
      </c>
      <c r="B1916">
        <v>397714</v>
      </c>
    </row>
    <row r="1917" spans="1:2" x14ac:dyDescent="0.3">
      <c r="A1917">
        <v>2168351</v>
      </c>
      <c r="B1917">
        <v>2169037</v>
      </c>
    </row>
    <row r="1918" spans="1:2" x14ac:dyDescent="0.3">
      <c r="A1918">
        <v>536633</v>
      </c>
      <c r="B1918">
        <v>537790</v>
      </c>
    </row>
    <row r="1919" spans="1:2" x14ac:dyDescent="0.3">
      <c r="A1919">
        <v>534935</v>
      </c>
      <c r="B1919">
        <v>535114</v>
      </c>
    </row>
    <row r="1920" spans="1:2" x14ac:dyDescent="0.3">
      <c r="A1920">
        <v>856179</v>
      </c>
      <c r="B1920">
        <v>855742</v>
      </c>
    </row>
    <row r="1921" spans="1:2" x14ac:dyDescent="0.3">
      <c r="A1921">
        <v>1213647</v>
      </c>
      <c r="B1921">
        <v>1214501</v>
      </c>
    </row>
    <row r="1922" spans="1:2" x14ac:dyDescent="0.3">
      <c r="A1922">
        <v>1995704</v>
      </c>
      <c r="B1922">
        <v>1995294</v>
      </c>
    </row>
    <row r="1923" spans="1:2" x14ac:dyDescent="0.3">
      <c r="A1923">
        <v>405413</v>
      </c>
      <c r="B1923">
        <v>404964</v>
      </c>
    </row>
    <row r="1924" spans="1:2" x14ac:dyDescent="0.3">
      <c r="A1924">
        <v>439715</v>
      </c>
      <c r="B1924">
        <v>440359</v>
      </c>
    </row>
    <row r="1925" spans="1:2" x14ac:dyDescent="0.3">
      <c r="A1925">
        <v>752634</v>
      </c>
      <c r="B1925">
        <v>752194</v>
      </c>
    </row>
    <row r="1926" spans="1:2" x14ac:dyDescent="0.3">
      <c r="A1926">
        <v>892234</v>
      </c>
      <c r="B1926">
        <v>892875</v>
      </c>
    </row>
    <row r="1927" spans="1:2" x14ac:dyDescent="0.3">
      <c r="A1927">
        <v>1303274</v>
      </c>
      <c r="B1927">
        <v>1303546</v>
      </c>
    </row>
    <row r="1928" spans="1:2" x14ac:dyDescent="0.3">
      <c r="A1928">
        <v>2295755</v>
      </c>
      <c r="B1928">
        <v>2296654</v>
      </c>
    </row>
    <row r="1929" spans="1:2" x14ac:dyDescent="0.3">
      <c r="A1929">
        <v>870638</v>
      </c>
      <c r="B1929">
        <v>871753</v>
      </c>
    </row>
    <row r="1930" spans="1:2" x14ac:dyDescent="0.3">
      <c r="A1930">
        <v>1402113</v>
      </c>
      <c r="B1930">
        <v>1403993</v>
      </c>
    </row>
    <row r="1931" spans="1:2" x14ac:dyDescent="0.3">
      <c r="A1931">
        <v>238977</v>
      </c>
      <c r="B1931">
        <v>239981</v>
      </c>
    </row>
    <row r="1932" spans="1:2" x14ac:dyDescent="0.3">
      <c r="A1932">
        <v>920089</v>
      </c>
      <c r="B1932">
        <v>919742</v>
      </c>
    </row>
    <row r="1933" spans="1:2" x14ac:dyDescent="0.3">
      <c r="A1933">
        <v>1805184</v>
      </c>
      <c r="B1933">
        <v>1804915</v>
      </c>
    </row>
    <row r="1934" spans="1:2" x14ac:dyDescent="0.3">
      <c r="A1934">
        <v>267726</v>
      </c>
      <c r="B1934">
        <v>268442</v>
      </c>
    </row>
    <row r="1935" spans="1:2" x14ac:dyDescent="0.3">
      <c r="A1935">
        <v>802362</v>
      </c>
      <c r="B1935">
        <v>802844</v>
      </c>
    </row>
    <row r="1936" spans="1:2" x14ac:dyDescent="0.3">
      <c r="A1936">
        <v>2242231</v>
      </c>
      <c r="B1936">
        <v>2242521</v>
      </c>
    </row>
    <row r="1937" spans="1:2" x14ac:dyDescent="0.3">
      <c r="A1937">
        <v>203196</v>
      </c>
      <c r="B1937">
        <v>202078</v>
      </c>
    </row>
    <row r="1938" spans="1:2" x14ac:dyDescent="0.3">
      <c r="A1938">
        <v>1051010</v>
      </c>
      <c r="B1938">
        <v>1051210</v>
      </c>
    </row>
    <row r="1939" spans="1:2" x14ac:dyDescent="0.3">
      <c r="A1939">
        <v>1358607</v>
      </c>
      <c r="B1939">
        <v>1359047</v>
      </c>
    </row>
    <row r="1940" spans="1:2" x14ac:dyDescent="0.3">
      <c r="A1940">
        <v>28673</v>
      </c>
      <c r="B1940">
        <v>28236</v>
      </c>
    </row>
    <row r="1941" spans="1:2" x14ac:dyDescent="0.3">
      <c r="A1941">
        <v>1371227</v>
      </c>
      <c r="B1941">
        <v>1373386</v>
      </c>
    </row>
    <row r="1942" spans="1:2" x14ac:dyDescent="0.3">
      <c r="A1942">
        <v>1951118</v>
      </c>
      <c r="B1942">
        <v>1951303</v>
      </c>
    </row>
    <row r="1943" spans="1:2" x14ac:dyDescent="0.3">
      <c r="A1943">
        <v>2268865</v>
      </c>
      <c r="B1943">
        <v>2267729</v>
      </c>
    </row>
    <row r="1944" spans="1:2" x14ac:dyDescent="0.3">
      <c r="A1944">
        <v>1033903</v>
      </c>
      <c r="B1944">
        <v>1033271</v>
      </c>
    </row>
    <row r="1945" spans="1:2" x14ac:dyDescent="0.3">
      <c r="A1945">
        <v>2255022</v>
      </c>
      <c r="B1945">
        <v>2254702</v>
      </c>
    </row>
    <row r="1946" spans="1:2" x14ac:dyDescent="0.3">
      <c r="A1946">
        <v>1706676</v>
      </c>
      <c r="B1946">
        <v>1706080</v>
      </c>
    </row>
    <row r="1947" spans="1:2" x14ac:dyDescent="0.3">
      <c r="A1947">
        <v>381605</v>
      </c>
      <c r="B1947">
        <v>381940</v>
      </c>
    </row>
    <row r="1948" spans="1:2" x14ac:dyDescent="0.3">
      <c r="A1948">
        <v>1444355</v>
      </c>
      <c r="B1948">
        <v>1443888</v>
      </c>
    </row>
    <row r="1949" spans="1:2" x14ac:dyDescent="0.3">
      <c r="A1949">
        <v>2002771</v>
      </c>
      <c r="B1949">
        <v>2002040</v>
      </c>
    </row>
    <row r="1950" spans="1:2" x14ac:dyDescent="0.3">
      <c r="A1950">
        <v>544877</v>
      </c>
      <c r="B1950">
        <v>547663</v>
      </c>
    </row>
    <row r="1951" spans="1:2" x14ac:dyDescent="0.3">
      <c r="A1951">
        <v>800002</v>
      </c>
      <c r="B1951">
        <v>798899</v>
      </c>
    </row>
    <row r="1952" spans="1:2" x14ac:dyDescent="0.3">
      <c r="A1952">
        <v>359258</v>
      </c>
      <c r="B1952">
        <v>359587</v>
      </c>
    </row>
    <row r="1953" spans="1:2" x14ac:dyDescent="0.3">
      <c r="A1953">
        <v>2397167</v>
      </c>
      <c r="B1953">
        <v>2396532</v>
      </c>
    </row>
    <row r="1954" spans="1:2" x14ac:dyDescent="0.3">
      <c r="A1954">
        <v>206337</v>
      </c>
      <c r="B1954">
        <v>205987</v>
      </c>
    </row>
    <row r="1955" spans="1:2" x14ac:dyDescent="0.3">
      <c r="A1955">
        <v>422321</v>
      </c>
      <c r="B1955">
        <v>423532</v>
      </c>
    </row>
    <row r="1956" spans="1:2" x14ac:dyDescent="0.3">
      <c r="A1956">
        <v>1905397</v>
      </c>
      <c r="B1956">
        <v>1907487</v>
      </c>
    </row>
    <row r="1957" spans="1:2" x14ac:dyDescent="0.3">
      <c r="A1957">
        <v>934688</v>
      </c>
      <c r="B1957">
        <v>934149</v>
      </c>
    </row>
    <row r="1958" spans="1:2" x14ac:dyDescent="0.3">
      <c r="A1958">
        <v>2073818</v>
      </c>
      <c r="B1958">
        <v>2072346</v>
      </c>
    </row>
    <row r="1959" spans="1:2" x14ac:dyDescent="0.3">
      <c r="A1959">
        <v>1627958</v>
      </c>
      <c r="B1959">
        <v>1627617</v>
      </c>
    </row>
    <row r="1960" spans="1:2" x14ac:dyDescent="0.3">
      <c r="A1960">
        <v>2062933</v>
      </c>
      <c r="B1960">
        <v>2062469</v>
      </c>
    </row>
    <row r="1961" spans="1:2" x14ac:dyDescent="0.3">
      <c r="A1961">
        <v>2069431</v>
      </c>
      <c r="B1961">
        <v>2069153</v>
      </c>
    </row>
    <row r="1962" spans="1:2" x14ac:dyDescent="0.3">
      <c r="A1962">
        <v>1164932</v>
      </c>
      <c r="B1962">
        <v>1165393</v>
      </c>
    </row>
    <row r="1963" spans="1:2" x14ac:dyDescent="0.3">
      <c r="A1963">
        <v>1801550</v>
      </c>
      <c r="B1963">
        <v>1802248</v>
      </c>
    </row>
    <row r="1964" spans="1:2" x14ac:dyDescent="0.3">
      <c r="A1964">
        <v>288456</v>
      </c>
      <c r="B1964">
        <v>289175</v>
      </c>
    </row>
    <row r="1965" spans="1:2" x14ac:dyDescent="0.3">
      <c r="A1965">
        <v>519201</v>
      </c>
      <c r="B1965">
        <v>532319</v>
      </c>
    </row>
    <row r="1966" spans="1:2" x14ac:dyDescent="0.3">
      <c r="A1966">
        <v>1504487</v>
      </c>
      <c r="B1966">
        <v>1501863</v>
      </c>
    </row>
    <row r="1967" spans="1:2" x14ac:dyDescent="0.3">
      <c r="A1967">
        <v>1872395</v>
      </c>
      <c r="B1967">
        <v>1872682</v>
      </c>
    </row>
    <row r="1968" spans="1:2" x14ac:dyDescent="0.3">
      <c r="A1968">
        <v>1612071</v>
      </c>
      <c r="B1968">
        <v>1612889</v>
      </c>
    </row>
    <row r="1969" spans="1:2" x14ac:dyDescent="0.3">
      <c r="A1969">
        <v>2154877</v>
      </c>
      <c r="B1969">
        <v>2155050</v>
      </c>
    </row>
    <row r="1970" spans="1:2" x14ac:dyDescent="0.3">
      <c r="A1970">
        <v>1027800</v>
      </c>
      <c r="B1970">
        <v>1028552</v>
      </c>
    </row>
    <row r="1971" spans="1:2" x14ac:dyDescent="0.3">
      <c r="A1971">
        <v>6179</v>
      </c>
      <c r="B1971">
        <v>6850</v>
      </c>
    </row>
    <row r="1972" spans="1:2" x14ac:dyDescent="0.3">
      <c r="A1972">
        <v>415375</v>
      </c>
      <c r="B1972">
        <v>415623</v>
      </c>
    </row>
    <row r="1973" spans="1:2" x14ac:dyDescent="0.3">
      <c r="A1973">
        <v>1632784</v>
      </c>
      <c r="B1973">
        <v>1632131</v>
      </c>
    </row>
    <row r="1974" spans="1:2" x14ac:dyDescent="0.3">
      <c r="A1974">
        <v>571017</v>
      </c>
      <c r="B1974">
        <v>570301</v>
      </c>
    </row>
    <row r="1975" spans="1:2" x14ac:dyDescent="0.3">
      <c r="A1975">
        <v>716566</v>
      </c>
      <c r="B1975">
        <v>715802</v>
      </c>
    </row>
    <row r="1976" spans="1:2" x14ac:dyDescent="0.3">
      <c r="A1976">
        <v>815736</v>
      </c>
      <c r="B1976">
        <v>816272</v>
      </c>
    </row>
    <row r="1977" spans="1:2" x14ac:dyDescent="0.3">
      <c r="A1977">
        <v>325380</v>
      </c>
      <c r="B1977">
        <v>324793</v>
      </c>
    </row>
    <row r="1978" spans="1:2" x14ac:dyDescent="0.3">
      <c r="A1978">
        <v>743172</v>
      </c>
      <c r="B1978">
        <v>744467</v>
      </c>
    </row>
    <row r="1979" spans="1:2" x14ac:dyDescent="0.3">
      <c r="A1979">
        <v>966132</v>
      </c>
      <c r="B1979">
        <v>965686</v>
      </c>
    </row>
    <row r="1980" spans="1:2" x14ac:dyDescent="0.3">
      <c r="A1980">
        <v>1964104</v>
      </c>
      <c r="B1980">
        <v>1963724</v>
      </c>
    </row>
    <row r="1981" spans="1:2" x14ac:dyDescent="0.3">
      <c r="A1981">
        <v>626728</v>
      </c>
      <c r="B1981">
        <v>626399</v>
      </c>
    </row>
    <row r="1982" spans="1:2" x14ac:dyDescent="0.3">
      <c r="A1982">
        <v>2414987</v>
      </c>
      <c r="B1982">
        <v>2413968</v>
      </c>
    </row>
    <row r="1983" spans="1:2" x14ac:dyDescent="0.3">
      <c r="A1983">
        <v>670638</v>
      </c>
      <c r="B1983">
        <v>670324</v>
      </c>
    </row>
    <row r="1984" spans="1:2" x14ac:dyDescent="0.3">
      <c r="A1984">
        <v>40938</v>
      </c>
      <c r="B1984">
        <v>40312</v>
      </c>
    </row>
    <row r="1985" spans="1:2" x14ac:dyDescent="0.3">
      <c r="A1985">
        <v>1264185</v>
      </c>
      <c r="B1985">
        <v>1264430</v>
      </c>
    </row>
    <row r="1986" spans="1:2" x14ac:dyDescent="0.3">
      <c r="A1986">
        <v>3193</v>
      </c>
      <c r="B1986">
        <v>3438</v>
      </c>
    </row>
    <row r="1987" spans="1:2" x14ac:dyDescent="0.3">
      <c r="A1987">
        <v>1424836</v>
      </c>
      <c r="B1987">
        <v>1424537</v>
      </c>
    </row>
    <row r="1988" spans="1:2" x14ac:dyDescent="0.3">
      <c r="A1988">
        <v>356182</v>
      </c>
      <c r="B1988">
        <v>357081</v>
      </c>
    </row>
    <row r="1989" spans="1:2" x14ac:dyDescent="0.3">
      <c r="A1989">
        <v>195109</v>
      </c>
      <c r="B1989">
        <v>196524</v>
      </c>
    </row>
    <row r="1990" spans="1:2" x14ac:dyDescent="0.3">
      <c r="A1990">
        <v>2123764</v>
      </c>
      <c r="B1990">
        <v>2123549</v>
      </c>
    </row>
    <row r="1991" spans="1:2" x14ac:dyDescent="0.3">
      <c r="A1991">
        <v>1901861</v>
      </c>
      <c r="B1991">
        <v>1902409</v>
      </c>
    </row>
    <row r="1992" spans="1:2" x14ac:dyDescent="0.3">
      <c r="A1992">
        <v>2202561</v>
      </c>
      <c r="B1992">
        <v>2202118</v>
      </c>
    </row>
    <row r="1993" spans="1:2" x14ac:dyDescent="0.3">
      <c r="A1993">
        <v>1072319</v>
      </c>
      <c r="B1993">
        <v>1072020</v>
      </c>
    </row>
    <row r="1994" spans="1:2" x14ac:dyDescent="0.3">
      <c r="A1994">
        <v>393252</v>
      </c>
      <c r="B1994">
        <v>393731</v>
      </c>
    </row>
    <row r="1995" spans="1:2" x14ac:dyDescent="0.3">
      <c r="A1995">
        <v>1037733</v>
      </c>
      <c r="B1995">
        <v>1037581</v>
      </c>
    </row>
    <row r="1996" spans="1:2" x14ac:dyDescent="0.3">
      <c r="A1996">
        <v>791614</v>
      </c>
      <c r="B1996">
        <v>790757</v>
      </c>
    </row>
    <row r="1997" spans="1:2" x14ac:dyDescent="0.3">
      <c r="A1997">
        <v>2261255</v>
      </c>
      <c r="B1997">
        <v>2261449</v>
      </c>
    </row>
    <row r="1998" spans="1:2" x14ac:dyDescent="0.3">
      <c r="A1998">
        <v>1759400</v>
      </c>
      <c r="B1998">
        <v>1758831</v>
      </c>
    </row>
    <row r="1999" spans="1:2" x14ac:dyDescent="0.3">
      <c r="A1999">
        <v>1414061</v>
      </c>
      <c r="B1999">
        <v>1414693</v>
      </c>
    </row>
    <row r="2000" spans="1:2" x14ac:dyDescent="0.3">
      <c r="A2000">
        <v>2006003</v>
      </c>
      <c r="B2000">
        <v>2005398</v>
      </c>
    </row>
    <row r="2001" spans="1:2" x14ac:dyDescent="0.3">
      <c r="A2001">
        <v>2276307</v>
      </c>
      <c r="B2001">
        <v>2276870</v>
      </c>
    </row>
    <row r="2002" spans="1:2" x14ac:dyDescent="0.3">
      <c r="A2002">
        <v>2370240</v>
      </c>
      <c r="B2002">
        <v>2370824</v>
      </c>
    </row>
    <row r="2003" spans="1:2" x14ac:dyDescent="0.3">
      <c r="A2003">
        <v>2222436</v>
      </c>
      <c r="B2003">
        <v>2220826</v>
      </c>
    </row>
    <row r="2004" spans="1:2" x14ac:dyDescent="0.3">
      <c r="A2004">
        <v>2254334</v>
      </c>
      <c r="B2004">
        <v>2254408</v>
      </c>
    </row>
    <row r="2005" spans="1:2" x14ac:dyDescent="0.3">
      <c r="A2005">
        <v>452591</v>
      </c>
      <c r="B2005">
        <v>452115</v>
      </c>
    </row>
    <row r="2006" spans="1:2" x14ac:dyDescent="0.3">
      <c r="A2006">
        <v>140847</v>
      </c>
      <c r="B2006">
        <v>139174</v>
      </c>
    </row>
    <row r="2007" spans="1:2" x14ac:dyDescent="0.3">
      <c r="A2007">
        <v>1545041</v>
      </c>
      <c r="B2007">
        <v>1545298</v>
      </c>
    </row>
    <row r="2008" spans="1:2" x14ac:dyDescent="0.3">
      <c r="A2008">
        <v>1393251</v>
      </c>
      <c r="B2008">
        <v>1394078</v>
      </c>
    </row>
    <row r="2009" spans="1:2" x14ac:dyDescent="0.3">
      <c r="A2009">
        <v>718630</v>
      </c>
      <c r="B2009">
        <v>717905</v>
      </c>
    </row>
    <row r="2010" spans="1:2" x14ac:dyDescent="0.3">
      <c r="A2010">
        <v>976239</v>
      </c>
      <c r="B2010">
        <v>975823</v>
      </c>
    </row>
    <row r="2011" spans="1:2" x14ac:dyDescent="0.3">
      <c r="A2011">
        <v>2068348</v>
      </c>
      <c r="B2011">
        <v>2069172</v>
      </c>
    </row>
    <row r="2012" spans="1:2" x14ac:dyDescent="0.3">
      <c r="A2012">
        <v>705399</v>
      </c>
      <c r="B2012">
        <v>704536</v>
      </c>
    </row>
    <row r="2013" spans="1:2" x14ac:dyDescent="0.3">
      <c r="A2013">
        <v>1676309</v>
      </c>
      <c r="B2013">
        <v>1675950</v>
      </c>
    </row>
    <row r="2014" spans="1:2" x14ac:dyDescent="0.3">
      <c r="A2014">
        <v>1808889</v>
      </c>
      <c r="B2014">
        <v>1808197</v>
      </c>
    </row>
    <row r="2015" spans="1:2" x14ac:dyDescent="0.3">
      <c r="A2015">
        <v>772586</v>
      </c>
      <c r="B2015">
        <v>771855</v>
      </c>
    </row>
    <row r="2016" spans="1:2" x14ac:dyDescent="0.3">
      <c r="A2016">
        <v>1128546</v>
      </c>
      <c r="B2016">
        <v>1128806</v>
      </c>
    </row>
    <row r="2017" spans="1:2" x14ac:dyDescent="0.3">
      <c r="A2017">
        <v>1627046</v>
      </c>
      <c r="B2017">
        <v>1626612</v>
      </c>
    </row>
    <row r="2018" spans="1:2" x14ac:dyDescent="0.3">
      <c r="A2018">
        <v>1725230</v>
      </c>
      <c r="B2018">
        <v>1724994</v>
      </c>
    </row>
    <row r="2019" spans="1:2" x14ac:dyDescent="0.3">
      <c r="A2019">
        <v>406648</v>
      </c>
      <c r="B2019">
        <v>408063</v>
      </c>
    </row>
    <row r="2020" spans="1:2" x14ac:dyDescent="0.3">
      <c r="A2020">
        <v>2085597</v>
      </c>
      <c r="B2020">
        <v>2085899</v>
      </c>
    </row>
    <row r="2021" spans="1:2" x14ac:dyDescent="0.3">
      <c r="A2021">
        <v>285994</v>
      </c>
      <c r="B2021">
        <v>286656</v>
      </c>
    </row>
    <row r="2022" spans="1:2" x14ac:dyDescent="0.3">
      <c r="A2022">
        <v>418243</v>
      </c>
      <c r="B2022">
        <v>418010</v>
      </c>
    </row>
    <row r="2023" spans="1:2" x14ac:dyDescent="0.3">
      <c r="A2023">
        <v>906724</v>
      </c>
      <c r="B2023">
        <v>907692</v>
      </c>
    </row>
    <row r="2024" spans="1:2" x14ac:dyDescent="0.3">
      <c r="A2024">
        <v>1514629</v>
      </c>
      <c r="B2024">
        <v>1515963</v>
      </c>
    </row>
    <row r="2025" spans="1:2" x14ac:dyDescent="0.3">
      <c r="A2025">
        <v>1718787</v>
      </c>
      <c r="B2025">
        <v>1718248</v>
      </c>
    </row>
    <row r="2026" spans="1:2" x14ac:dyDescent="0.3">
      <c r="A2026">
        <v>458062</v>
      </c>
      <c r="B2026">
        <v>458301</v>
      </c>
    </row>
    <row r="2027" spans="1:2" x14ac:dyDescent="0.3">
      <c r="A2027">
        <v>867591</v>
      </c>
      <c r="B2027">
        <v>867325</v>
      </c>
    </row>
    <row r="2028" spans="1:2" x14ac:dyDescent="0.3">
      <c r="A2028">
        <v>2235262</v>
      </c>
      <c r="B2028">
        <v>2235732</v>
      </c>
    </row>
    <row r="2029" spans="1:2" x14ac:dyDescent="0.3">
      <c r="A2029">
        <v>213176</v>
      </c>
      <c r="B2029">
        <v>211722</v>
      </c>
    </row>
    <row r="2030" spans="1:2" x14ac:dyDescent="0.3">
      <c r="A2030">
        <v>640588</v>
      </c>
      <c r="B2030">
        <v>641085</v>
      </c>
    </row>
    <row r="2031" spans="1:2" x14ac:dyDescent="0.3">
      <c r="A2031">
        <v>2132632</v>
      </c>
      <c r="B2031">
        <v>2132910</v>
      </c>
    </row>
    <row r="2032" spans="1:2" x14ac:dyDescent="0.3">
      <c r="A2032">
        <v>954782</v>
      </c>
      <c r="B2032">
        <v>955060</v>
      </c>
    </row>
    <row r="2033" spans="1:2" x14ac:dyDescent="0.3">
      <c r="A2033">
        <v>1336151</v>
      </c>
      <c r="B2033">
        <v>1333587</v>
      </c>
    </row>
    <row r="2034" spans="1:2" x14ac:dyDescent="0.3">
      <c r="A2034">
        <v>2150759</v>
      </c>
      <c r="B2034">
        <v>2150923</v>
      </c>
    </row>
    <row r="2035" spans="1:2" x14ac:dyDescent="0.3">
      <c r="A2035">
        <v>2347436</v>
      </c>
      <c r="B2035">
        <v>2349502</v>
      </c>
    </row>
    <row r="2036" spans="1:2" x14ac:dyDescent="0.3">
      <c r="A2036">
        <v>1534548</v>
      </c>
      <c r="B2036">
        <v>1535006</v>
      </c>
    </row>
    <row r="2037" spans="1:2" x14ac:dyDescent="0.3">
      <c r="A2037">
        <v>775002</v>
      </c>
      <c r="B2037">
        <v>776318</v>
      </c>
    </row>
    <row r="2038" spans="1:2" x14ac:dyDescent="0.3">
      <c r="A2038">
        <v>132290</v>
      </c>
      <c r="B2038">
        <v>133168</v>
      </c>
    </row>
    <row r="2039" spans="1:2" x14ac:dyDescent="0.3">
      <c r="A2039">
        <v>1075321</v>
      </c>
      <c r="B2039">
        <v>1074710</v>
      </c>
    </row>
    <row r="2040" spans="1:2" x14ac:dyDescent="0.3">
      <c r="A2040">
        <v>335993</v>
      </c>
      <c r="B2040">
        <v>335166</v>
      </c>
    </row>
    <row r="2041" spans="1:2" x14ac:dyDescent="0.3">
      <c r="A2041">
        <v>1995196</v>
      </c>
      <c r="B2041">
        <v>1994864</v>
      </c>
    </row>
    <row r="2042" spans="1:2" x14ac:dyDescent="0.3">
      <c r="A2042">
        <v>925986</v>
      </c>
      <c r="B2042">
        <v>927305</v>
      </c>
    </row>
    <row r="2043" spans="1:2" x14ac:dyDescent="0.3">
      <c r="A2043">
        <v>1073379</v>
      </c>
      <c r="B2043">
        <v>1074173</v>
      </c>
    </row>
    <row r="2044" spans="1:2" x14ac:dyDescent="0.3">
      <c r="A2044">
        <v>2084374</v>
      </c>
      <c r="B2044">
        <v>2085276</v>
      </c>
    </row>
    <row r="2045" spans="1:2" x14ac:dyDescent="0.3">
      <c r="A2045">
        <v>969442</v>
      </c>
      <c r="B2045">
        <v>969191</v>
      </c>
    </row>
    <row r="2046" spans="1:2" x14ac:dyDescent="0.3">
      <c r="A2046">
        <v>11469</v>
      </c>
      <c r="B2046">
        <v>11741</v>
      </c>
    </row>
    <row r="2047" spans="1:2" x14ac:dyDescent="0.3">
      <c r="A2047">
        <v>2020659</v>
      </c>
      <c r="B2047">
        <v>2021249</v>
      </c>
    </row>
    <row r="2048" spans="1:2" x14ac:dyDescent="0.3">
      <c r="A2048">
        <v>1471176</v>
      </c>
      <c r="B2048">
        <v>1472021</v>
      </c>
    </row>
    <row r="2049" spans="1:2" x14ac:dyDescent="0.3">
      <c r="A2049">
        <v>637248</v>
      </c>
      <c r="B2049">
        <v>636943</v>
      </c>
    </row>
    <row r="2050" spans="1:2" x14ac:dyDescent="0.3">
      <c r="A2050">
        <v>2152540</v>
      </c>
      <c r="B2050">
        <v>2152223</v>
      </c>
    </row>
    <row r="2051" spans="1:2" x14ac:dyDescent="0.3">
      <c r="A2051">
        <v>1217517</v>
      </c>
      <c r="B2051">
        <v>1219523</v>
      </c>
    </row>
    <row r="2052" spans="1:2" x14ac:dyDescent="0.3">
      <c r="A2052">
        <v>1708536</v>
      </c>
      <c r="B2052">
        <v>1709123</v>
      </c>
    </row>
    <row r="2053" spans="1:2" x14ac:dyDescent="0.3">
      <c r="A2053">
        <v>28703</v>
      </c>
      <c r="B2053">
        <v>29917</v>
      </c>
    </row>
    <row r="2054" spans="1:2" x14ac:dyDescent="0.3">
      <c r="A2054">
        <v>94107</v>
      </c>
      <c r="B2054">
        <v>94655</v>
      </c>
    </row>
    <row r="2055" spans="1:2" x14ac:dyDescent="0.3">
      <c r="A2055">
        <v>860321</v>
      </c>
      <c r="B2055">
        <v>859164</v>
      </c>
    </row>
    <row r="2056" spans="1:2" x14ac:dyDescent="0.3">
      <c r="A2056">
        <v>471869</v>
      </c>
      <c r="B2056">
        <v>470949</v>
      </c>
    </row>
    <row r="2057" spans="1:2" x14ac:dyDescent="0.3">
      <c r="A2057">
        <v>1562312</v>
      </c>
      <c r="B2057">
        <v>1561482</v>
      </c>
    </row>
    <row r="2058" spans="1:2" x14ac:dyDescent="0.3">
      <c r="A2058">
        <v>1591917</v>
      </c>
      <c r="B2058">
        <v>1591663</v>
      </c>
    </row>
    <row r="2059" spans="1:2" x14ac:dyDescent="0.3">
      <c r="A2059">
        <v>2276249</v>
      </c>
      <c r="B2059">
        <v>2274897</v>
      </c>
    </row>
    <row r="2060" spans="1:2" x14ac:dyDescent="0.3">
      <c r="A2060">
        <v>5779</v>
      </c>
      <c r="B2060">
        <v>5399</v>
      </c>
    </row>
    <row r="2061" spans="1:2" x14ac:dyDescent="0.3">
      <c r="A2061">
        <v>838042</v>
      </c>
      <c r="B2061">
        <v>838191</v>
      </c>
    </row>
    <row r="2062" spans="1:2" x14ac:dyDescent="0.3">
      <c r="A2062">
        <v>259907</v>
      </c>
      <c r="B2062">
        <v>260461</v>
      </c>
    </row>
    <row r="2063" spans="1:2" x14ac:dyDescent="0.3">
      <c r="A2063">
        <v>449203</v>
      </c>
      <c r="B2063">
        <v>450051</v>
      </c>
    </row>
    <row r="2064" spans="1:2" x14ac:dyDescent="0.3">
      <c r="A2064">
        <v>653393</v>
      </c>
      <c r="B2064">
        <v>654661</v>
      </c>
    </row>
    <row r="2065" spans="1:2" x14ac:dyDescent="0.3">
      <c r="A2065">
        <v>1329476</v>
      </c>
      <c r="B2065">
        <v>1330243</v>
      </c>
    </row>
    <row r="2066" spans="1:2" x14ac:dyDescent="0.3">
      <c r="A2066">
        <v>1587437</v>
      </c>
      <c r="B2066">
        <v>1586973</v>
      </c>
    </row>
    <row r="2067" spans="1:2" x14ac:dyDescent="0.3">
      <c r="A2067">
        <v>464008</v>
      </c>
      <c r="B2067">
        <v>464469</v>
      </c>
    </row>
    <row r="2068" spans="1:2" x14ac:dyDescent="0.3">
      <c r="A2068">
        <v>840584</v>
      </c>
      <c r="B2068">
        <v>841357</v>
      </c>
    </row>
    <row r="2069" spans="1:2" x14ac:dyDescent="0.3">
      <c r="A2069">
        <v>2149289</v>
      </c>
      <c r="B2069">
        <v>2148816</v>
      </c>
    </row>
    <row r="2070" spans="1:2" x14ac:dyDescent="0.3">
      <c r="A2070">
        <v>1327265</v>
      </c>
      <c r="B2070">
        <v>1327026</v>
      </c>
    </row>
    <row r="2071" spans="1:2" x14ac:dyDescent="0.3">
      <c r="A2071">
        <v>2075534</v>
      </c>
      <c r="B2071">
        <v>2076190</v>
      </c>
    </row>
    <row r="2072" spans="1:2" x14ac:dyDescent="0.3">
      <c r="A2072">
        <v>2654</v>
      </c>
      <c r="B2072">
        <v>2872</v>
      </c>
    </row>
    <row r="2073" spans="1:2" x14ac:dyDescent="0.3">
      <c r="A2073">
        <v>1157698</v>
      </c>
      <c r="B2073">
        <v>1158804</v>
      </c>
    </row>
    <row r="2074" spans="1:2" x14ac:dyDescent="0.3">
      <c r="A2074">
        <v>2068154</v>
      </c>
      <c r="B2074">
        <v>2067315</v>
      </c>
    </row>
    <row r="2075" spans="1:2" x14ac:dyDescent="0.3">
      <c r="A2075">
        <v>77866</v>
      </c>
      <c r="B2075">
        <v>78087</v>
      </c>
    </row>
    <row r="2076" spans="1:2" x14ac:dyDescent="0.3">
      <c r="A2076">
        <v>1527409</v>
      </c>
      <c r="B2076">
        <v>1526810</v>
      </c>
    </row>
    <row r="2077" spans="1:2" x14ac:dyDescent="0.3">
      <c r="A2077">
        <v>317849</v>
      </c>
      <c r="B2077">
        <v>318934</v>
      </c>
    </row>
    <row r="2078" spans="1:2" x14ac:dyDescent="0.3">
      <c r="A2078">
        <v>337997</v>
      </c>
      <c r="B2078">
        <v>338425</v>
      </c>
    </row>
    <row r="2079" spans="1:2" x14ac:dyDescent="0.3">
      <c r="A2079">
        <v>2358823</v>
      </c>
      <c r="B2079">
        <v>2359593</v>
      </c>
    </row>
    <row r="2080" spans="1:2" x14ac:dyDescent="0.3">
      <c r="A2080">
        <v>436284</v>
      </c>
      <c r="B2080">
        <v>437126</v>
      </c>
    </row>
    <row r="2081" spans="1:2" x14ac:dyDescent="0.3">
      <c r="A2081">
        <v>814233</v>
      </c>
      <c r="B2081">
        <v>813628</v>
      </c>
    </row>
    <row r="2082" spans="1:2" x14ac:dyDescent="0.3">
      <c r="A2082">
        <v>2373175</v>
      </c>
      <c r="B2082">
        <v>2374065</v>
      </c>
    </row>
    <row r="2083" spans="1:2" x14ac:dyDescent="0.3">
      <c r="A2083">
        <v>2377908</v>
      </c>
      <c r="B2083">
        <v>2379059</v>
      </c>
    </row>
    <row r="2084" spans="1:2" x14ac:dyDescent="0.3">
      <c r="A2084">
        <v>1622327</v>
      </c>
      <c r="B2084">
        <v>1622488</v>
      </c>
    </row>
    <row r="2085" spans="1:2" x14ac:dyDescent="0.3">
      <c r="A2085">
        <v>2031839</v>
      </c>
      <c r="B2085">
        <v>2030751</v>
      </c>
    </row>
    <row r="2086" spans="1:2" x14ac:dyDescent="0.3">
      <c r="A2086">
        <v>142808</v>
      </c>
      <c r="B2086">
        <v>142080</v>
      </c>
    </row>
    <row r="2087" spans="1:2" x14ac:dyDescent="0.3">
      <c r="A2087">
        <v>2129839</v>
      </c>
      <c r="B2087">
        <v>2128907</v>
      </c>
    </row>
    <row r="2088" spans="1:2" x14ac:dyDescent="0.3">
      <c r="A2088">
        <v>2289271</v>
      </c>
      <c r="B2088">
        <v>2289777</v>
      </c>
    </row>
    <row r="2089" spans="1:2" x14ac:dyDescent="0.3">
      <c r="A2089">
        <v>629563</v>
      </c>
      <c r="B2089">
        <v>629264</v>
      </c>
    </row>
    <row r="2090" spans="1:2" x14ac:dyDescent="0.3">
      <c r="A2090">
        <v>2346492</v>
      </c>
      <c r="B2090">
        <v>2346746</v>
      </c>
    </row>
    <row r="2091" spans="1:2" x14ac:dyDescent="0.3">
      <c r="A2091">
        <v>241854</v>
      </c>
      <c r="B2091">
        <v>242516</v>
      </c>
    </row>
    <row r="2092" spans="1:2" x14ac:dyDescent="0.3">
      <c r="A2092">
        <v>2157623</v>
      </c>
      <c r="B2092">
        <v>2156490</v>
      </c>
    </row>
    <row r="2093" spans="1:2" x14ac:dyDescent="0.3">
      <c r="A2093">
        <v>863989</v>
      </c>
      <c r="B2093">
        <v>862646</v>
      </c>
    </row>
    <row r="2094" spans="1:2" x14ac:dyDescent="0.3">
      <c r="A2094">
        <v>1702971</v>
      </c>
      <c r="B2094">
        <v>1701121</v>
      </c>
    </row>
    <row r="2095" spans="1:2" x14ac:dyDescent="0.3">
      <c r="A2095">
        <v>2247524</v>
      </c>
      <c r="B2095">
        <v>2247036</v>
      </c>
    </row>
    <row r="2096" spans="1:2" x14ac:dyDescent="0.3">
      <c r="A2096">
        <v>6773</v>
      </c>
      <c r="B2096">
        <v>9457</v>
      </c>
    </row>
    <row r="2097" spans="1:2" x14ac:dyDescent="0.3">
      <c r="A2097">
        <v>1004850</v>
      </c>
      <c r="B2097">
        <v>1006454</v>
      </c>
    </row>
    <row r="2098" spans="1:2" x14ac:dyDescent="0.3">
      <c r="A2098">
        <v>1064541</v>
      </c>
      <c r="B2098">
        <v>1064672</v>
      </c>
    </row>
    <row r="2099" spans="1:2" x14ac:dyDescent="0.3">
      <c r="A2099">
        <v>258586</v>
      </c>
      <c r="B2099">
        <v>258134</v>
      </c>
    </row>
    <row r="2100" spans="1:2" x14ac:dyDescent="0.3">
      <c r="A2100">
        <v>1821569</v>
      </c>
      <c r="B2100">
        <v>1820487</v>
      </c>
    </row>
    <row r="2101" spans="1:2" x14ac:dyDescent="0.3">
      <c r="A2101">
        <v>2269658</v>
      </c>
      <c r="B2101">
        <v>2269182</v>
      </c>
    </row>
    <row r="2102" spans="1:2" x14ac:dyDescent="0.3">
      <c r="A2102">
        <v>1294710</v>
      </c>
      <c r="B2102">
        <v>1295762</v>
      </c>
    </row>
    <row r="2103" spans="1:2" x14ac:dyDescent="0.3">
      <c r="A2103">
        <v>259287</v>
      </c>
      <c r="B2103">
        <v>259883</v>
      </c>
    </row>
    <row r="2104" spans="1:2" x14ac:dyDescent="0.3">
      <c r="A2104">
        <v>25524</v>
      </c>
      <c r="B2104">
        <v>25922</v>
      </c>
    </row>
    <row r="2105" spans="1:2" x14ac:dyDescent="0.3">
      <c r="A2105">
        <v>131517</v>
      </c>
      <c r="B2105">
        <v>131062</v>
      </c>
    </row>
    <row r="2106" spans="1:2" x14ac:dyDescent="0.3">
      <c r="A2106">
        <v>1282696</v>
      </c>
      <c r="B2106">
        <v>1282959</v>
      </c>
    </row>
    <row r="2107" spans="1:2" x14ac:dyDescent="0.3">
      <c r="A2107">
        <v>1552324</v>
      </c>
      <c r="B2107">
        <v>1550582</v>
      </c>
    </row>
    <row r="2108" spans="1:2" x14ac:dyDescent="0.3">
      <c r="A2108">
        <v>2218298</v>
      </c>
      <c r="B2108">
        <v>2217756</v>
      </c>
    </row>
    <row r="2109" spans="1:2" x14ac:dyDescent="0.3">
      <c r="A2109">
        <v>2339113</v>
      </c>
      <c r="B2109">
        <v>2337977</v>
      </c>
    </row>
    <row r="2110" spans="1:2" x14ac:dyDescent="0.3">
      <c r="A2110">
        <v>2181137</v>
      </c>
      <c r="B2110">
        <v>2181331</v>
      </c>
    </row>
    <row r="2111" spans="1:2" x14ac:dyDescent="0.3">
      <c r="A2111">
        <v>1753136</v>
      </c>
      <c r="B2111">
        <v>1752513</v>
      </c>
    </row>
    <row r="2112" spans="1:2" x14ac:dyDescent="0.3">
      <c r="A2112">
        <v>1580823</v>
      </c>
      <c r="B2112">
        <v>1581350</v>
      </c>
    </row>
    <row r="2113" spans="1:2" x14ac:dyDescent="0.3">
      <c r="A2113">
        <v>84291</v>
      </c>
      <c r="B2113">
        <v>86504</v>
      </c>
    </row>
    <row r="2114" spans="1:2" x14ac:dyDescent="0.3">
      <c r="A2114">
        <v>1891404</v>
      </c>
      <c r="B2114">
        <v>1892138</v>
      </c>
    </row>
    <row r="2115" spans="1:2" x14ac:dyDescent="0.3">
      <c r="A2115">
        <v>2193217</v>
      </c>
      <c r="B2115">
        <v>2193603</v>
      </c>
    </row>
    <row r="2116" spans="1:2" x14ac:dyDescent="0.3">
      <c r="A2116">
        <v>1351437</v>
      </c>
      <c r="B2116">
        <v>1353038</v>
      </c>
    </row>
    <row r="2117" spans="1:2" x14ac:dyDescent="0.3">
      <c r="A2117">
        <v>305809</v>
      </c>
      <c r="B2117">
        <v>304418</v>
      </c>
    </row>
    <row r="2118" spans="1:2" x14ac:dyDescent="0.3">
      <c r="A2118">
        <v>978970</v>
      </c>
      <c r="B2118">
        <v>978194</v>
      </c>
    </row>
    <row r="2119" spans="1:2" x14ac:dyDescent="0.3">
      <c r="A2119">
        <v>632403</v>
      </c>
      <c r="B2119">
        <v>631690</v>
      </c>
    </row>
    <row r="2120" spans="1:2" x14ac:dyDescent="0.3">
      <c r="A2120">
        <v>1346247</v>
      </c>
      <c r="B2120">
        <v>1345675</v>
      </c>
    </row>
    <row r="2121" spans="1:2" x14ac:dyDescent="0.3">
      <c r="A2121">
        <v>188513</v>
      </c>
      <c r="B2121">
        <v>189409</v>
      </c>
    </row>
    <row r="2122" spans="1:2" x14ac:dyDescent="0.3">
      <c r="A2122">
        <v>1259950</v>
      </c>
      <c r="B2122">
        <v>1260645</v>
      </c>
    </row>
    <row r="2123" spans="1:2" x14ac:dyDescent="0.3">
      <c r="A2123">
        <v>329778</v>
      </c>
      <c r="B2123">
        <v>331034</v>
      </c>
    </row>
    <row r="2124" spans="1:2" x14ac:dyDescent="0.3">
      <c r="A2124">
        <v>692511</v>
      </c>
      <c r="B2124">
        <v>692810</v>
      </c>
    </row>
    <row r="2125" spans="1:2" x14ac:dyDescent="0.3">
      <c r="A2125">
        <v>966335</v>
      </c>
      <c r="B2125">
        <v>967201</v>
      </c>
    </row>
    <row r="2126" spans="1:2" x14ac:dyDescent="0.3">
      <c r="A2126">
        <v>1326268</v>
      </c>
      <c r="B2126">
        <v>1324907</v>
      </c>
    </row>
    <row r="2127" spans="1:2" x14ac:dyDescent="0.3">
      <c r="A2127">
        <v>2062012</v>
      </c>
      <c r="B2127">
        <v>2061635</v>
      </c>
    </row>
    <row r="2128" spans="1:2" x14ac:dyDescent="0.3">
      <c r="A2128">
        <v>2032468</v>
      </c>
      <c r="B2128">
        <v>2033667</v>
      </c>
    </row>
    <row r="2129" spans="1:2" x14ac:dyDescent="0.3">
      <c r="A2129">
        <v>538644</v>
      </c>
      <c r="B2129">
        <v>539087</v>
      </c>
    </row>
    <row r="2130" spans="1:2" x14ac:dyDescent="0.3">
      <c r="A2130">
        <v>590878</v>
      </c>
      <c r="B2130">
        <v>591675</v>
      </c>
    </row>
    <row r="2131" spans="1:2" x14ac:dyDescent="0.3">
      <c r="A2131">
        <v>1772692</v>
      </c>
      <c r="B2131">
        <v>1772423</v>
      </c>
    </row>
    <row r="2132" spans="1:2" x14ac:dyDescent="0.3">
      <c r="A2132">
        <v>76950</v>
      </c>
      <c r="B2132">
        <v>77837</v>
      </c>
    </row>
    <row r="2133" spans="1:2" x14ac:dyDescent="0.3">
      <c r="A2133">
        <v>339138</v>
      </c>
      <c r="B2133">
        <v>338422</v>
      </c>
    </row>
    <row r="2134" spans="1:2" x14ac:dyDescent="0.3">
      <c r="A2134">
        <v>514948</v>
      </c>
      <c r="B2134">
        <v>515367</v>
      </c>
    </row>
    <row r="2135" spans="1:2" x14ac:dyDescent="0.3">
      <c r="A2135">
        <v>1351134</v>
      </c>
      <c r="B2135">
        <v>1351000</v>
      </c>
    </row>
    <row r="2136" spans="1:2" x14ac:dyDescent="0.3">
      <c r="A2136">
        <v>1437694</v>
      </c>
      <c r="B2136">
        <v>1439298</v>
      </c>
    </row>
    <row r="2137" spans="1:2" x14ac:dyDescent="0.3">
      <c r="A2137">
        <v>1835197</v>
      </c>
      <c r="B2137">
        <v>1835676</v>
      </c>
    </row>
    <row r="2138" spans="1:2" x14ac:dyDescent="0.3">
      <c r="A2138">
        <v>2258759</v>
      </c>
      <c r="B2138">
        <v>2257488</v>
      </c>
    </row>
    <row r="2139" spans="1:2" x14ac:dyDescent="0.3">
      <c r="A2139">
        <v>535111</v>
      </c>
      <c r="B2139">
        <v>535719</v>
      </c>
    </row>
    <row r="2140" spans="1:2" x14ac:dyDescent="0.3">
      <c r="A2140">
        <v>1128803</v>
      </c>
      <c r="B2140">
        <v>1128913</v>
      </c>
    </row>
    <row r="2141" spans="1:2" x14ac:dyDescent="0.3">
      <c r="A2141">
        <v>296973</v>
      </c>
      <c r="B2141">
        <v>294640</v>
      </c>
    </row>
    <row r="2142" spans="1:2" x14ac:dyDescent="0.3">
      <c r="A2142">
        <v>517206</v>
      </c>
      <c r="B2142">
        <v>517520</v>
      </c>
    </row>
    <row r="2143" spans="1:2" x14ac:dyDescent="0.3">
      <c r="A2143">
        <v>1736027</v>
      </c>
      <c r="B2143">
        <v>1735491</v>
      </c>
    </row>
    <row r="2144" spans="1:2" x14ac:dyDescent="0.3">
      <c r="A2144">
        <v>973302</v>
      </c>
      <c r="B2144">
        <v>971314</v>
      </c>
    </row>
    <row r="2145" spans="1:2" x14ac:dyDescent="0.3">
      <c r="A2145">
        <v>8057</v>
      </c>
      <c r="B2145">
        <v>8899</v>
      </c>
    </row>
    <row r="2146" spans="1:2" x14ac:dyDescent="0.3">
      <c r="A2146">
        <v>349096</v>
      </c>
      <c r="B2146">
        <v>348563</v>
      </c>
    </row>
    <row r="2147" spans="1:2" x14ac:dyDescent="0.3">
      <c r="A2147">
        <v>647835</v>
      </c>
      <c r="B2147">
        <v>648971</v>
      </c>
    </row>
    <row r="2148" spans="1:2" x14ac:dyDescent="0.3">
      <c r="A2148">
        <v>1646910</v>
      </c>
      <c r="B2148">
        <v>1647716</v>
      </c>
    </row>
    <row r="2149" spans="1:2" x14ac:dyDescent="0.3">
      <c r="A2149">
        <v>78084</v>
      </c>
      <c r="B2149">
        <v>78626</v>
      </c>
    </row>
    <row r="2150" spans="1:2" x14ac:dyDescent="0.3">
      <c r="A2150">
        <v>80963</v>
      </c>
      <c r="B2150">
        <v>81586</v>
      </c>
    </row>
    <row r="2151" spans="1:2" x14ac:dyDescent="0.3">
      <c r="A2151">
        <v>2189805</v>
      </c>
      <c r="B2151">
        <v>2190107</v>
      </c>
    </row>
    <row r="2152" spans="1:2" x14ac:dyDescent="0.3">
      <c r="A2152">
        <v>1279954</v>
      </c>
      <c r="B2152">
        <v>1279589</v>
      </c>
    </row>
    <row r="2153" spans="1:2" x14ac:dyDescent="0.3">
      <c r="A2153">
        <v>1371125</v>
      </c>
      <c r="B2153">
        <v>1368828</v>
      </c>
    </row>
    <row r="2154" spans="1:2" x14ac:dyDescent="0.3">
      <c r="A2154">
        <v>1868681</v>
      </c>
      <c r="B2154">
        <v>1866168</v>
      </c>
    </row>
    <row r="2155" spans="1:2" x14ac:dyDescent="0.3">
      <c r="A2155">
        <v>772993</v>
      </c>
      <c r="B2155">
        <v>772583</v>
      </c>
    </row>
    <row r="2156" spans="1:2" x14ac:dyDescent="0.3">
      <c r="A2156">
        <v>867842</v>
      </c>
      <c r="B2156">
        <v>867558</v>
      </c>
    </row>
    <row r="2157" spans="1:2" x14ac:dyDescent="0.3">
      <c r="A2157">
        <v>1181583</v>
      </c>
      <c r="B2157">
        <v>1182173</v>
      </c>
    </row>
    <row r="2158" spans="1:2" x14ac:dyDescent="0.3">
      <c r="A2158">
        <v>331071</v>
      </c>
      <c r="B2158">
        <v>331490</v>
      </c>
    </row>
    <row r="2159" spans="1:2" x14ac:dyDescent="0.3">
      <c r="A2159">
        <v>1010146</v>
      </c>
      <c r="B2159">
        <v>1010340</v>
      </c>
    </row>
    <row r="2160" spans="1:2" x14ac:dyDescent="0.3">
      <c r="A2160">
        <v>1313502</v>
      </c>
      <c r="B2160">
        <v>1313122</v>
      </c>
    </row>
    <row r="2161" spans="1:2" x14ac:dyDescent="0.3">
      <c r="A2161">
        <v>2302368</v>
      </c>
      <c r="B2161">
        <v>2300974</v>
      </c>
    </row>
    <row r="2162" spans="1:2" x14ac:dyDescent="0.3">
      <c r="A2162">
        <v>37925</v>
      </c>
      <c r="B2162">
        <v>37557</v>
      </c>
    </row>
    <row r="2163" spans="1:2" x14ac:dyDescent="0.3">
      <c r="A2163">
        <v>292847</v>
      </c>
      <c r="B2163">
        <v>293122</v>
      </c>
    </row>
    <row r="2164" spans="1:2" x14ac:dyDescent="0.3">
      <c r="A2164">
        <v>460192</v>
      </c>
      <c r="B2164">
        <v>459446</v>
      </c>
    </row>
    <row r="2165" spans="1:2" x14ac:dyDescent="0.3">
      <c r="A2165">
        <v>450640</v>
      </c>
      <c r="B2165">
        <v>451527</v>
      </c>
    </row>
    <row r="2166" spans="1:2" x14ac:dyDescent="0.3">
      <c r="A2166">
        <v>626370</v>
      </c>
      <c r="B2166">
        <v>625171</v>
      </c>
    </row>
    <row r="2167" spans="1:2" x14ac:dyDescent="0.3">
      <c r="A2167">
        <v>635750</v>
      </c>
      <c r="B2167">
        <v>636982</v>
      </c>
    </row>
    <row r="2168" spans="1:2" x14ac:dyDescent="0.3">
      <c r="A2168">
        <v>1374796</v>
      </c>
      <c r="B2168">
        <v>1375377</v>
      </c>
    </row>
    <row r="2169" spans="1:2" x14ac:dyDescent="0.3">
      <c r="A2169">
        <v>1679503</v>
      </c>
      <c r="B2169">
        <v>1680075</v>
      </c>
    </row>
    <row r="2170" spans="1:2" x14ac:dyDescent="0.3">
      <c r="A2170">
        <v>9414</v>
      </c>
      <c r="B2170">
        <v>9749</v>
      </c>
    </row>
    <row r="2171" spans="1:2" x14ac:dyDescent="0.3">
      <c r="A2171">
        <v>2375146</v>
      </c>
      <c r="B2171">
        <v>2376744</v>
      </c>
    </row>
    <row r="2172" spans="1:2" x14ac:dyDescent="0.3">
      <c r="A2172">
        <v>1185850</v>
      </c>
      <c r="B2172">
        <v>1186395</v>
      </c>
    </row>
    <row r="2173" spans="1:2" x14ac:dyDescent="0.3">
      <c r="A2173">
        <v>1570717</v>
      </c>
      <c r="B2173">
        <v>1571082</v>
      </c>
    </row>
    <row r="2174" spans="1:2" x14ac:dyDescent="0.3">
      <c r="A2174">
        <v>2435252</v>
      </c>
      <c r="B2174">
        <v>2434824</v>
      </c>
    </row>
    <row r="2175" spans="1:2" x14ac:dyDescent="0.3">
      <c r="A2175">
        <v>119978</v>
      </c>
      <c r="B2175">
        <v>120727</v>
      </c>
    </row>
    <row r="2176" spans="1:2" x14ac:dyDescent="0.3">
      <c r="A2176">
        <v>1361159</v>
      </c>
      <c r="B2176">
        <v>1361716</v>
      </c>
    </row>
    <row r="2177" spans="1:2" x14ac:dyDescent="0.3">
      <c r="A2177">
        <v>1381821</v>
      </c>
      <c r="B2177">
        <v>1382264</v>
      </c>
    </row>
    <row r="2178" spans="1:2" x14ac:dyDescent="0.3">
      <c r="A2178">
        <v>10496</v>
      </c>
      <c r="B2178">
        <v>11026</v>
      </c>
    </row>
    <row r="2179" spans="1:2" x14ac:dyDescent="0.3">
      <c r="A2179">
        <v>71225</v>
      </c>
      <c r="B2179">
        <v>73279</v>
      </c>
    </row>
    <row r="2180" spans="1:2" x14ac:dyDescent="0.3">
      <c r="A2180">
        <v>1493835</v>
      </c>
      <c r="B2180">
        <v>1493410</v>
      </c>
    </row>
    <row r="2181" spans="1:2" x14ac:dyDescent="0.3">
      <c r="A2181">
        <v>1565389</v>
      </c>
      <c r="B2181">
        <v>1564862</v>
      </c>
    </row>
    <row r="2182" spans="1:2" x14ac:dyDescent="0.3">
      <c r="A2182">
        <v>2058815</v>
      </c>
      <c r="B2182">
        <v>2056113</v>
      </c>
    </row>
    <row r="2183" spans="1:2" x14ac:dyDescent="0.3">
      <c r="A2183">
        <v>2195539</v>
      </c>
      <c r="B2183">
        <v>2195036</v>
      </c>
    </row>
    <row r="2184" spans="1:2" x14ac:dyDescent="0.3">
      <c r="A2184">
        <v>1719971</v>
      </c>
      <c r="B2184">
        <v>1718784</v>
      </c>
    </row>
    <row r="2185" spans="1:2" x14ac:dyDescent="0.3">
      <c r="A2185">
        <v>425524</v>
      </c>
      <c r="B2185">
        <v>428811</v>
      </c>
    </row>
    <row r="2186" spans="1:2" x14ac:dyDescent="0.3">
      <c r="A2186">
        <v>1770208</v>
      </c>
      <c r="B2186">
        <v>1769042</v>
      </c>
    </row>
    <row r="2187" spans="1:2" x14ac:dyDescent="0.3">
      <c r="A2187">
        <v>1401632</v>
      </c>
      <c r="B2187">
        <v>1402084</v>
      </c>
    </row>
    <row r="2188" spans="1:2" x14ac:dyDescent="0.3">
      <c r="A2188">
        <v>833673</v>
      </c>
      <c r="B2188">
        <v>832303</v>
      </c>
    </row>
    <row r="2189" spans="1:2" x14ac:dyDescent="0.3">
      <c r="A2189">
        <v>1052582</v>
      </c>
      <c r="B2189">
        <v>1051863</v>
      </c>
    </row>
    <row r="2190" spans="1:2" x14ac:dyDescent="0.3">
      <c r="A2190">
        <v>396758</v>
      </c>
      <c r="B2190">
        <v>396693</v>
      </c>
    </row>
    <row r="2191" spans="1:2" x14ac:dyDescent="0.3">
      <c r="A2191">
        <v>289327</v>
      </c>
      <c r="B2191">
        <v>289172</v>
      </c>
    </row>
    <row r="2192" spans="1:2" x14ac:dyDescent="0.3">
      <c r="A2192">
        <v>2015185</v>
      </c>
      <c r="B2192">
        <v>2014181</v>
      </c>
    </row>
    <row r="2193" spans="1:2" x14ac:dyDescent="0.3">
      <c r="A2193">
        <v>2255260</v>
      </c>
      <c r="B2193">
        <v>2255099</v>
      </c>
    </row>
    <row r="2194" spans="1:2" x14ac:dyDescent="0.3">
      <c r="A2194">
        <v>549684</v>
      </c>
      <c r="B2194">
        <v>549400</v>
      </c>
    </row>
    <row r="2195" spans="1:2" x14ac:dyDescent="0.3">
      <c r="A2195">
        <v>1083640</v>
      </c>
      <c r="B2195">
        <v>1083284</v>
      </c>
    </row>
    <row r="2196" spans="1:2" x14ac:dyDescent="0.3">
      <c r="A2196">
        <v>1249226</v>
      </c>
      <c r="B2196">
        <v>1250770</v>
      </c>
    </row>
    <row r="2197" spans="1:2" x14ac:dyDescent="0.3">
      <c r="A2197">
        <v>2173986</v>
      </c>
      <c r="B2197">
        <v>2173273</v>
      </c>
    </row>
    <row r="2198" spans="1:2" x14ac:dyDescent="0.3">
      <c r="A2198">
        <v>1908047</v>
      </c>
      <c r="B2198">
        <v>1908673</v>
      </c>
    </row>
    <row r="2199" spans="1:2" x14ac:dyDescent="0.3">
      <c r="A2199">
        <v>1926907</v>
      </c>
      <c r="B2199">
        <v>1927239</v>
      </c>
    </row>
    <row r="2200" spans="1:2" x14ac:dyDescent="0.3">
      <c r="A2200">
        <v>485696</v>
      </c>
      <c r="B2200">
        <v>484932</v>
      </c>
    </row>
    <row r="2201" spans="1:2" x14ac:dyDescent="0.3">
      <c r="A2201">
        <v>1934397</v>
      </c>
      <c r="B2201">
        <v>1935563</v>
      </c>
    </row>
    <row r="2202" spans="1:2" x14ac:dyDescent="0.3">
      <c r="A2202">
        <v>2189034</v>
      </c>
      <c r="B2202">
        <v>2186839</v>
      </c>
    </row>
    <row r="2203" spans="1:2" x14ac:dyDescent="0.3">
      <c r="A2203">
        <v>1976293</v>
      </c>
      <c r="B2203">
        <v>1976985</v>
      </c>
    </row>
    <row r="2204" spans="1:2" x14ac:dyDescent="0.3">
      <c r="A2204">
        <v>105455</v>
      </c>
      <c r="B2204">
        <v>106228</v>
      </c>
    </row>
    <row r="2205" spans="1:2" x14ac:dyDescent="0.3">
      <c r="A2205">
        <v>253001</v>
      </c>
      <c r="B2205">
        <v>252132</v>
      </c>
    </row>
    <row r="2206" spans="1:2" x14ac:dyDescent="0.3">
      <c r="A2206">
        <v>508737</v>
      </c>
      <c r="B2206">
        <v>509225</v>
      </c>
    </row>
    <row r="2207" spans="1:2" x14ac:dyDescent="0.3">
      <c r="A2207">
        <v>551659</v>
      </c>
      <c r="B2207">
        <v>553431</v>
      </c>
    </row>
    <row r="2208" spans="1:2" x14ac:dyDescent="0.3">
      <c r="A2208">
        <v>462762</v>
      </c>
      <c r="B2208">
        <v>463679</v>
      </c>
    </row>
    <row r="2209" spans="1:2" x14ac:dyDescent="0.3">
      <c r="A2209">
        <v>960613</v>
      </c>
      <c r="B2209">
        <v>960242</v>
      </c>
    </row>
    <row r="2210" spans="1:2" x14ac:dyDescent="0.3">
      <c r="A2210">
        <v>771853</v>
      </c>
      <c r="B2210">
        <v>769952</v>
      </c>
    </row>
    <row r="2211" spans="1:2" x14ac:dyDescent="0.3">
      <c r="A2211">
        <v>910261</v>
      </c>
      <c r="B2211">
        <v>911151</v>
      </c>
    </row>
    <row r="2212" spans="1:2" x14ac:dyDescent="0.3">
      <c r="A2212">
        <v>1882371</v>
      </c>
      <c r="B2212">
        <v>1882036</v>
      </c>
    </row>
    <row r="2213" spans="1:2" x14ac:dyDescent="0.3">
      <c r="A2213">
        <v>1978155</v>
      </c>
      <c r="B2213">
        <v>1976959</v>
      </c>
    </row>
    <row r="2214" spans="1:2" x14ac:dyDescent="0.3">
      <c r="A2214">
        <v>1764069</v>
      </c>
      <c r="B2214">
        <v>1762252</v>
      </c>
    </row>
    <row r="2215" spans="1:2" x14ac:dyDescent="0.3">
      <c r="A2215">
        <v>497612</v>
      </c>
      <c r="B2215">
        <v>498808</v>
      </c>
    </row>
    <row r="2216" spans="1:2" x14ac:dyDescent="0.3">
      <c r="A2216">
        <v>846459</v>
      </c>
      <c r="B2216">
        <v>846947</v>
      </c>
    </row>
    <row r="2217" spans="1:2" x14ac:dyDescent="0.3">
      <c r="A2217">
        <v>2394717</v>
      </c>
      <c r="B2217">
        <v>2395031</v>
      </c>
    </row>
    <row r="2218" spans="1:2" x14ac:dyDescent="0.3">
      <c r="A2218">
        <v>442968</v>
      </c>
      <c r="B2218">
        <v>443573</v>
      </c>
    </row>
    <row r="2219" spans="1:2" x14ac:dyDescent="0.3">
      <c r="A2219">
        <v>1799183</v>
      </c>
      <c r="B2219">
        <v>1798635</v>
      </c>
    </row>
    <row r="2220" spans="1:2" x14ac:dyDescent="0.3">
      <c r="A2220">
        <v>776320</v>
      </c>
      <c r="B2220">
        <v>777087</v>
      </c>
    </row>
    <row r="2221" spans="1:2" x14ac:dyDescent="0.3">
      <c r="A2221">
        <v>1224457</v>
      </c>
      <c r="B2221">
        <v>1224353</v>
      </c>
    </row>
    <row r="2222" spans="1:2" x14ac:dyDescent="0.3">
      <c r="A2222">
        <v>2289774</v>
      </c>
      <c r="B2222">
        <v>2291018</v>
      </c>
    </row>
    <row r="2223" spans="1:2" x14ac:dyDescent="0.3">
      <c r="A2223">
        <v>921387</v>
      </c>
      <c r="B2223">
        <v>920152</v>
      </c>
    </row>
    <row r="2224" spans="1:2" x14ac:dyDescent="0.3">
      <c r="A2224">
        <v>1486060</v>
      </c>
      <c r="B2224">
        <v>1485620</v>
      </c>
    </row>
    <row r="2225" spans="1:2" x14ac:dyDescent="0.3">
      <c r="A2225">
        <v>1501842</v>
      </c>
      <c r="B2225">
        <v>1501513</v>
      </c>
    </row>
    <row r="2226" spans="1:2" x14ac:dyDescent="0.3">
      <c r="A2226">
        <v>1091147</v>
      </c>
      <c r="B2226">
        <v>1090599</v>
      </c>
    </row>
    <row r="2227" spans="1:2" x14ac:dyDescent="0.3">
      <c r="A2227">
        <v>2412767</v>
      </c>
      <c r="B2227">
        <v>2411823</v>
      </c>
    </row>
    <row r="2228" spans="1:2" x14ac:dyDescent="0.3">
      <c r="A2228">
        <v>550347</v>
      </c>
      <c r="B2228">
        <v>551411</v>
      </c>
    </row>
    <row r="2229" spans="1:2" x14ac:dyDescent="0.3">
      <c r="A2229">
        <v>622003</v>
      </c>
      <c r="B2229">
        <v>621218</v>
      </c>
    </row>
    <row r="2230" spans="1:2" x14ac:dyDescent="0.3">
      <c r="A2230">
        <v>1831603</v>
      </c>
      <c r="B2230">
        <v>1832169</v>
      </c>
    </row>
    <row r="2231" spans="1:2" x14ac:dyDescent="0.3">
      <c r="A2231">
        <v>2351029</v>
      </c>
      <c r="B2231">
        <v>2351361</v>
      </c>
    </row>
    <row r="2232" spans="1:2" x14ac:dyDescent="0.3">
      <c r="A2232">
        <v>2110670</v>
      </c>
      <c r="B2232">
        <v>2110993</v>
      </c>
    </row>
    <row r="2233" spans="1:2" x14ac:dyDescent="0.3">
      <c r="A2233">
        <v>1786022</v>
      </c>
      <c r="B2233">
        <v>1785858</v>
      </c>
    </row>
    <row r="2234" spans="1:2" x14ac:dyDescent="0.3">
      <c r="A2234">
        <v>2350987</v>
      </c>
      <c r="B2234">
        <v>2350430</v>
      </c>
    </row>
    <row r="2235" spans="1:2" x14ac:dyDescent="0.3">
      <c r="A2235">
        <v>387030</v>
      </c>
      <c r="B2235">
        <v>387623</v>
      </c>
    </row>
    <row r="2236" spans="1:2" x14ac:dyDescent="0.3">
      <c r="A2236">
        <v>1241491</v>
      </c>
      <c r="B2236">
        <v>1242195</v>
      </c>
    </row>
    <row r="2237" spans="1:2" x14ac:dyDescent="0.3">
      <c r="A2237">
        <v>606825</v>
      </c>
      <c r="B2237">
        <v>606175</v>
      </c>
    </row>
    <row r="2238" spans="1:2" x14ac:dyDescent="0.3">
      <c r="A2238">
        <v>1635999</v>
      </c>
      <c r="B2238">
        <v>1636409</v>
      </c>
    </row>
    <row r="2239" spans="1:2" x14ac:dyDescent="0.3">
      <c r="A2239">
        <v>354637</v>
      </c>
      <c r="B2239">
        <v>354089</v>
      </c>
    </row>
    <row r="2240" spans="1:2" x14ac:dyDescent="0.3">
      <c r="A2240">
        <v>461149</v>
      </c>
      <c r="B2240">
        <v>461427</v>
      </c>
    </row>
    <row r="2241" spans="1:2" x14ac:dyDescent="0.3">
      <c r="A2241">
        <v>1409805</v>
      </c>
      <c r="B2241">
        <v>1410314</v>
      </c>
    </row>
    <row r="2242" spans="1:2" x14ac:dyDescent="0.3">
      <c r="A2242">
        <v>1096093</v>
      </c>
      <c r="B2242">
        <v>1095092</v>
      </c>
    </row>
    <row r="2243" spans="1:2" x14ac:dyDescent="0.3">
      <c r="A2243">
        <v>2117951</v>
      </c>
      <c r="B2243">
        <v>2117424</v>
      </c>
    </row>
    <row r="2244" spans="1:2" x14ac:dyDescent="0.3">
      <c r="A2244">
        <v>719340</v>
      </c>
      <c r="B2244">
        <v>719732</v>
      </c>
    </row>
    <row r="2245" spans="1:2" x14ac:dyDescent="0.3">
      <c r="A2245">
        <v>1840094</v>
      </c>
      <c r="B2245">
        <v>1839777</v>
      </c>
    </row>
    <row r="2246" spans="1:2" x14ac:dyDescent="0.3">
      <c r="A2246">
        <v>1970799</v>
      </c>
      <c r="B2246">
        <v>1970485</v>
      </c>
    </row>
    <row r="2247" spans="1:2" x14ac:dyDescent="0.3">
      <c r="A2247">
        <v>1017482</v>
      </c>
      <c r="B2247">
        <v>1016994</v>
      </c>
    </row>
    <row r="2248" spans="1:2" x14ac:dyDescent="0.3">
      <c r="A2248">
        <v>1795860</v>
      </c>
      <c r="B2248">
        <v>1794688</v>
      </c>
    </row>
    <row r="2249" spans="1:2" x14ac:dyDescent="0.3">
      <c r="A2249">
        <v>1120833</v>
      </c>
      <c r="B2249">
        <v>1121120</v>
      </c>
    </row>
    <row r="2250" spans="1:2" x14ac:dyDescent="0.3">
      <c r="A2250">
        <v>812195</v>
      </c>
      <c r="B2250">
        <v>811551</v>
      </c>
    </row>
    <row r="2251" spans="1:2" x14ac:dyDescent="0.3">
      <c r="A2251">
        <v>2168155</v>
      </c>
      <c r="B2251">
        <v>2166881</v>
      </c>
    </row>
    <row r="2252" spans="1:2" x14ac:dyDescent="0.3">
      <c r="A2252">
        <v>209011</v>
      </c>
      <c r="B2252">
        <v>209955</v>
      </c>
    </row>
    <row r="2253" spans="1:2" x14ac:dyDescent="0.3">
      <c r="A2253">
        <v>925855</v>
      </c>
      <c r="B2253">
        <v>924314</v>
      </c>
    </row>
    <row r="2254" spans="1:2" x14ac:dyDescent="0.3">
      <c r="A2254">
        <v>1162330</v>
      </c>
      <c r="B2254">
        <v>1162199</v>
      </c>
    </row>
    <row r="2255" spans="1:2" x14ac:dyDescent="0.3">
      <c r="A2255">
        <v>1703008</v>
      </c>
      <c r="B2255">
        <v>1703370</v>
      </c>
    </row>
    <row r="2256" spans="1:2" x14ac:dyDescent="0.3">
      <c r="A2256">
        <v>1293896</v>
      </c>
      <c r="B2256">
        <v>1294732</v>
      </c>
    </row>
    <row r="2257" spans="1:2" x14ac:dyDescent="0.3">
      <c r="A2257">
        <v>808271</v>
      </c>
      <c r="B2257">
        <v>808867</v>
      </c>
    </row>
    <row r="2258" spans="1:2" x14ac:dyDescent="0.3">
      <c r="A2258">
        <v>1507758</v>
      </c>
      <c r="B2258">
        <v>1506676</v>
      </c>
    </row>
    <row r="2259" spans="1:2" x14ac:dyDescent="0.3">
      <c r="A2259">
        <v>1910842</v>
      </c>
      <c r="B2259">
        <v>1911537</v>
      </c>
    </row>
    <row r="2260" spans="1:2" x14ac:dyDescent="0.3">
      <c r="A2260">
        <v>958572</v>
      </c>
      <c r="B2260">
        <v>958099</v>
      </c>
    </row>
    <row r="2261" spans="1:2" x14ac:dyDescent="0.3">
      <c r="A2261">
        <v>2317956</v>
      </c>
      <c r="B2261">
        <v>2317012</v>
      </c>
    </row>
    <row r="2262" spans="1:2" x14ac:dyDescent="0.3">
      <c r="A2262">
        <v>1188090</v>
      </c>
      <c r="B2262">
        <v>1187935</v>
      </c>
    </row>
    <row r="2263" spans="1:2" x14ac:dyDescent="0.3">
      <c r="A2263">
        <v>1839240</v>
      </c>
      <c r="B2263">
        <v>1839722</v>
      </c>
    </row>
    <row r="2264" spans="1:2" x14ac:dyDescent="0.3">
      <c r="A2264">
        <v>2349459</v>
      </c>
      <c r="B2264">
        <v>2350010</v>
      </c>
    </row>
    <row r="2265" spans="1:2" x14ac:dyDescent="0.3">
      <c r="A2265">
        <v>76025</v>
      </c>
      <c r="B2265">
        <v>75042</v>
      </c>
    </row>
    <row r="2266" spans="1:2" x14ac:dyDescent="0.3">
      <c r="A2266">
        <v>2210979</v>
      </c>
      <c r="B2266">
        <v>2207596</v>
      </c>
    </row>
    <row r="2267" spans="1:2" x14ac:dyDescent="0.3">
      <c r="A2267">
        <v>2171611</v>
      </c>
      <c r="B2267">
        <v>2172381</v>
      </c>
    </row>
    <row r="2268" spans="1:2" x14ac:dyDescent="0.3">
      <c r="A2268">
        <v>2374052</v>
      </c>
      <c r="B2268">
        <v>2374777</v>
      </c>
    </row>
    <row r="2269" spans="1:2" x14ac:dyDescent="0.3">
      <c r="A2269">
        <v>638592</v>
      </c>
      <c r="B2269">
        <v>637594</v>
      </c>
    </row>
    <row r="2270" spans="1:2" x14ac:dyDescent="0.3">
      <c r="A2270">
        <v>1513556</v>
      </c>
      <c r="B2270">
        <v>1512822</v>
      </c>
    </row>
    <row r="2271" spans="1:2" x14ac:dyDescent="0.3">
      <c r="A2271">
        <v>1976209</v>
      </c>
      <c r="B2271">
        <v>1975778</v>
      </c>
    </row>
    <row r="2272" spans="1:2" x14ac:dyDescent="0.3">
      <c r="A2272">
        <v>1453688</v>
      </c>
      <c r="B2272">
        <v>1453476</v>
      </c>
    </row>
    <row r="2273" spans="1:2" x14ac:dyDescent="0.3">
      <c r="A2273">
        <v>1098579</v>
      </c>
      <c r="B2273">
        <v>1099484</v>
      </c>
    </row>
    <row r="2274" spans="1:2" x14ac:dyDescent="0.3">
      <c r="A2274">
        <v>1805429</v>
      </c>
      <c r="B2274">
        <v>1805626</v>
      </c>
    </row>
    <row r="2275" spans="1:2" x14ac:dyDescent="0.3">
      <c r="A2275">
        <v>1647735</v>
      </c>
      <c r="B2275">
        <v>1650101</v>
      </c>
    </row>
    <row r="2276" spans="1:2" x14ac:dyDescent="0.3">
      <c r="A2276">
        <v>2140161</v>
      </c>
      <c r="B2276">
        <v>2138677</v>
      </c>
    </row>
    <row r="2277" spans="1:2" x14ac:dyDescent="0.3">
      <c r="A2277">
        <v>774398</v>
      </c>
      <c r="B2277">
        <v>775021</v>
      </c>
    </row>
    <row r="2278" spans="1:2" x14ac:dyDescent="0.3">
      <c r="A2278">
        <v>2288472</v>
      </c>
      <c r="B2278">
        <v>2289011</v>
      </c>
    </row>
    <row r="2279" spans="1:2" x14ac:dyDescent="0.3">
      <c r="A2279">
        <v>1223672</v>
      </c>
      <c r="B2279">
        <v>1223430</v>
      </c>
    </row>
    <row r="2280" spans="1:2" x14ac:dyDescent="0.3">
      <c r="A2280">
        <v>823892</v>
      </c>
      <c r="B2280">
        <v>824752</v>
      </c>
    </row>
    <row r="2281" spans="1:2" x14ac:dyDescent="0.3">
      <c r="A2281">
        <v>122322</v>
      </c>
      <c r="B2281">
        <v>122753</v>
      </c>
    </row>
    <row r="2282" spans="1:2" x14ac:dyDescent="0.3">
      <c r="A2282">
        <v>573444</v>
      </c>
      <c r="B2282">
        <v>572248</v>
      </c>
    </row>
    <row r="2283" spans="1:2" x14ac:dyDescent="0.3">
      <c r="A2283">
        <v>380167</v>
      </c>
      <c r="B2283">
        <v>380967</v>
      </c>
    </row>
    <row r="2284" spans="1:2" x14ac:dyDescent="0.3">
      <c r="A2284">
        <v>185313</v>
      </c>
      <c r="B2284">
        <v>186059</v>
      </c>
    </row>
    <row r="2285" spans="1:2" x14ac:dyDescent="0.3">
      <c r="A2285">
        <v>1781384</v>
      </c>
      <c r="B2285">
        <v>1782292</v>
      </c>
    </row>
    <row r="2286" spans="1:2" x14ac:dyDescent="0.3">
      <c r="A2286">
        <v>1316185</v>
      </c>
      <c r="B2286">
        <v>1315763</v>
      </c>
    </row>
    <row r="2287" spans="1:2" x14ac:dyDescent="0.3">
      <c r="A2287">
        <v>15700</v>
      </c>
      <c r="B2287">
        <v>15837</v>
      </c>
    </row>
    <row r="2288" spans="1:2" x14ac:dyDescent="0.3">
      <c r="A2288">
        <v>732709</v>
      </c>
      <c r="B2288">
        <v>733866</v>
      </c>
    </row>
    <row r="2289" spans="1:2" x14ac:dyDescent="0.3">
      <c r="A2289">
        <v>1316549</v>
      </c>
      <c r="B2289">
        <v>1316157</v>
      </c>
    </row>
    <row r="2290" spans="1:2" x14ac:dyDescent="0.3">
      <c r="A2290">
        <v>1493409</v>
      </c>
      <c r="B2290">
        <v>1492441</v>
      </c>
    </row>
    <row r="2291" spans="1:2" x14ac:dyDescent="0.3">
      <c r="A2291">
        <v>107025</v>
      </c>
      <c r="B2291">
        <v>107969</v>
      </c>
    </row>
    <row r="2292" spans="1:2" x14ac:dyDescent="0.3">
      <c r="A2292">
        <v>2422935</v>
      </c>
      <c r="B2292">
        <v>2423159</v>
      </c>
    </row>
    <row r="2293" spans="1:2" x14ac:dyDescent="0.3">
      <c r="A2293">
        <v>575995</v>
      </c>
      <c r="B2293">
        <v>575828</v>
      </c>
    </row>
    <row r="2294" spans="1:2" x14ac:dyDescent="0.3">
      <c r="A2294">
        <v>2323507</v>
      </c>
      <c r="B2294">
        <v>2323355</v>
      </c>
    </row>
    <row r="2295" spans="1:2" x14ac:dyDescent="0.3">
      <c r="A2295">
        <v>248289</v>
      </c>
      <c r="B2295">
        <v>247846</v>
      </c>
    </row>
    <row r="2296" spans="1:2" x14ac:dyDescent="0.3">
      <c r="A2296">
        <v>452747</v>
      </c>
      <c r="B2296">
        <v>453472</v>
      </c>
    </row>
    <row r="2297" spans="1:2" x14ac:dyDescent="0.3">
      <c r="A2297">
        <v>493601</v>
      </c>
      <c r="B2297">
        <v>493954</v>
      </c>
    </row>
    <row r="2298" spans="1:2" x14ac:dyDescent="0.3">
      <c r="A2298">
        <v>829109</v>
      </c>
      <c r="B2298">
        <v>828231</v>
      </c>
    </row>
    <row r="2299" spans="1:2" x14ac:dyDescent="0.3">
      <c r="A2299">
        <v>437702</v>
      </c>
      <c r="B2299">
        <v>438055</v>
      </c>
    </row>
    <row r="2300" spans="1:2" x14ac:dyDescent="0.3">
      <c r="A2300">
        <v>653355</v>
      </c>
      <c r="B2300">
        <v>652936</v>
      </c>
    </row>
    <row r="2301" spans="1:2" x14ac:dyDescent="0.3">
      <c r="A2301">
        <v>563043</v>
      </c>
      <c r="B2301">
        <v>564191</v>
      </c>
    </row>
    <row r="2302" spans="1:2" x14ac:dyDescent="0.3">
      <c r="A2302">
        <v>297989</v>
      </c>
      <c r="B2302">
        <v>299014</v>
      </c>
    </row>
    <row r="2303" spans="1:2" x14ac:dyDescent="0.3">
      <c r="A2303">
        <v>1426684</v>
      </c>
      <c r="B2303">
        <v>1426932</v>
      </c>
    </row>
    <row r="2304" spans="1:2" x14ac:dyDescent="0.3">
      <c r="A2304">
        <v>1618131</v>
      </c>
      <c r="B2304">
        <v>1617985</v>
      </c>
    </row>
    <row r="2305" spans="1:2" x14ac:dyDescent="0.3">
      <c r="A2305">
        <v>518290</v>
      </c>
      <c r="B2305">
        <v>519201</v>
      </c>
    </row>
    <row r="2306" spans="1:2" x14ac:dyDescent="0.3">
      <c r="A2306">
        <v>682655</v>
      </c>
      <c r="B2306">
        <v>683749</v>
      </c>
    </row>
    <row r="2307" spans="1:2" x14ac:dyDescent="0.3">
      <c r="A2307">
        <v>1712755</v>
      </c>
      <c r="B2307">
        <v>1711214</v>
      </c>
    </row>
    <row r="2308" spans="1:2" x14ac:dyDescent="0.3">
      <c r="A2308">
        <v>855721</v>
      </c>
      <c r="B2308">
        <v>855200</v>
      </c>
    </row>
    <row r="2309" spans="1:2" x14ac:dyDescent="0.3">
      <c r="A2309">
        <v>2284177</v>
      </c>
      <c r="B2309">
        <v>2284563</v>
      </c>
    </row>
    <row r="2310" spans="1:2" x14ac:dyDescent="0.3">
      <c r="A2310">
        <v>186280</v>
      </c>
      <c r="B2310">
        <v>187458</v>
      </c>
    </row>
    <row r="2311" spans="1:2" x14ac:dyDescent="0.3">
      <c r="A2311">
        <v>417267</v>
      </c>
      <c r="B2311">
        <v>417485</v>
      </c>
    </row>
    <row r="2312" spans="1:2" x14ac:dyDescent="0.3">
      <c r="A2312">
        <v>1705979</v>
      </c>
      <c r="B2312">
        <v>1705902</v>
      </c>
    </row>
    <row r="2313" spans="1:2" x14ac:dyDescent="0.3">
      <c r="A2313">
        <v>111175</v>
      </c>
      <c r="B2313">
        <v>111612</v>
      </c>
    </row>
    <row r="2314" spans="1:2" x14ac:dyDescent="0.3">
      <c r="A2314">
        <v>1723776</v>
      </c>
      <c r="B2314">
        <v>1722637</v>
      </c>
    </row>
    <row r="2315" spans="1:2" x14ac:dyDescent="0.3">
      <c r="A2315">
        <v>1546140</v>
      </c>
      <c r="B2315">
        <v>1547813</v>
      </c>
    </row>
    <row r="2316" spans="1:2" x14ac:dyDescent="0.3">
      <c r="A2316">
        <v>14190</v>
      </c>
      <c r="B2316">
        <v>14372</v>
      </c>
    </row>
    <row r="2317" spans="1:2" x14ac:dyDescent="0.3">
      <c r="A2317">
        <v>506533</v>
      </c>
      <c r="B2317">
        <v>507024</v>
      </c>
    </row>
    <row r="2318" spans="1:2" x14ac:dyDescent="0.3">
      <c r="A2318">
        <v>2434827</v>
      </c>
      <c r="B2318">
        <v>2434462</v>
      </c>
    </row>
    <row r="2319" spans="1:2" x14ac:dyDescent="0.3">
      <c r="A2319">
        <v>178444</v>
      </c>
      <c r="B2319">
        <v>177530</v>
      </c>
    </row>
    <row r="2320" spans="1:2" x14ac:dyDescent="0.3">
      <c r="A2320">
        <v>270894</v>
      </c>
      <c r="B2320">
        <v>273278</v>
      </c>
    </row>
    <row r="2321" spans="1:2" x14ac:dyDescent="0.3">
      <c r="A2321">
        <v>381922</v>
      </c>
      <c r="B2321">
        <v>382293</v>
      </c>
    </row>
    <row r="2322" spans="1:2" x14ac:dyDescent="0.3">
      <c r="A2322">
        <v>1694433</v>
      </c>
      <c r="B2322">
        <v>1693489</v>
      </c>
    </row>
    <row r="2323" spans="1:2" x14ac:dyDescent="0.3">
      <c r="A2323">
        <v>877361</v>
      </c>
      <c r="B2323">
        <v>879346</v>
      </c>
    </row>
    <row r="2324" spans="1:2" x14ac:dyDescent="0.3">
      <c r="A2324">
        <v>1624821</v>
      </c>
      <c r="B2324">
        <v>1624477</v>
      </c>
    </row>
    <row r="2325" spans="1:2" x14ac:dyDescent="0.3">
      <c r="A2325">
        <v>1007900</v>
      </c>
      <c r="B2325">
        <v>1007481</v>
      </c>
    </row>
    <row r="2326" spans="1:2" x14ac:dyDescent="0.3">
      <c r="A2326">
        <v>1190096</v>
      </c>
      <c r="B2326">
        <v>1193665</v>
      </c>
    </row>
    <row r="2327" spans="1:2" x14ac:dyDescent="0.3">
      <c r="A2327">
        <v>838299</v>
      </c>
      <c r="B2327">
        <v>838153</v>
      </c>
    </row>
    <row r="2328" spans="1:2" x14ac:dyDescent="0.3">
      <c r="A2328">
        <v>1930733</v>
      </c>
      <c r="B2328">
        <v>1931458</v>
      </c>
    </row>
    <row r="2329" spans="1:2" x14ac:dyDescent="0.3">
      <c r="A2329">
        <v>21694</v>
      </c>
      <c r="B2329">
        <v>22068</v>
      </c>
    </row>
    <row r="2330" spans="1:2" x14ac:dyDescent="0.3">
      <c r="A2330">
        <v>318966</v>
      </c>
      <c r="B2330">
        <v>319427</v>
      </c>
    </row>
    <row r="2331" spans="1:2" x14ac:dyDescent="0.3">
      <c r="A2331">
        <v>136534</v>
      </c>
      <c r="B2331">
        <v>137076</v>
      </c>
    </row>
    <row r="2332" spans="1:2" x14ac:dyDescent="0.3">
      <c r="A2332">
        <v>665546</v>
      </c>
      <c r="B2332">
        <v>665959</v>
      </c>
    </row>
    <row r="2333" spans="1:2" x14ac:dyDescent="0.3">
      <c r="A2333">
        <v>744599</v>
      </c>
      <c r="B2333">
        <v>745222</v>
      </c>
    </row>
    <row r="2334" spans="1:2" x14ac:dyDescent="0.3">
      <c r="A2334">
        <v>495409</v>
      </c>
      <c r="B2334">
        <v>496941</v>
      </c>
    </row>
    <row r="2335" spans="1:2" x14ac:dyDescent="0.3">
      <c r="A2335">
        <v>2321057</v>
      </c>
      <c r="B2335">
        <v>2319999</v>
      </c>
    </row>
    <row r="2336" spans="1:2" x14ac:dyDescent="0.3">
      <c r="A2336">
        <v>177537</v>
      </c>
      <c r="B2336">
        <v>176464</v>
      </c>
    </row>
    <row r="2337" spans="1:2" x14ac:dyDescent="0.3">
      <c r="A2337">
        <v>1333173</v>
      </c>
      <c r="B2337">
        <v>1333595</v>
      </c>
    </row>
    <row r="2338" spans="1:2" x14ac:dyDescent="0.3">
      <c r="A2338">
        <v>1657821</v>
      </c>
      <c r="B2338">
        <v>1659809</v>
      </c>
    </row>
    <row r="2339" spans="1:2" x14ac:dyDescent="0.3">
      <c r="A2339">
        <v>1505639</v>
      </c>
      <c r="B2339">
        <v>1506016</v>
      </c>
    </row>
    <row r="2340" spans="1:2" x14ac:dyDescent="0.3">
      <c r="A2340">
        <v>1490657</v>
      </c>
      <c r="B2340">
        <v>1490532</v>
      </c>
    </row>
    <row r="2341" spans="1:2" x14ac:dyDescent="0.3">
      <c r="A2341">
        <v>1990162</v>
      </c>
      <c r="B2341">
        <v>1989731</v>
      </c>
    </row>
    <row r="2342" spans="1:2" x14ac:dyDescent="0.3">
      <c r="A2342">
        <v>2365649</v>
      </c>
      <c r="B2342">
        <v>2365224</v>
      </c>
    </row>
    <row r="2343" spans="1:2" x14ac:dyDescent="0.3">
      <c r="A2343">
        <v>2366432</v>
      </c>
      <c r="B2343">
        <v>2366040</v>
      </c>
    </row>
    <row r="2344" spans="1:2" x14ac:dyDescent="0.3">
      <c r="A2344">
        <v>125522</v>
      </c>
      <c r="B2344">
        <v>126235</v>
      </c>
    </row>
    <row r="2345" spans="1:2" x14ac:dyDescent="0.3">
      <c r="A2345">
        <v>1468523</v>
      </c>
      <c r="B2345">
        <v>1469569</v>
      </c>
    </row>
    <row r="2346" spans="1:2" x14ac:dyDescent="0.3">
      <c r="A2346">
        <v>1775670</v>
      </c>
      <c r="B2346">
        <v>1776050</v>
      </c>
    </row>
    <row r="2347" spans="1:2" x14ac:dyDescent="0.3">
      <c r="A2347">
        <v>1899580</v>
      </c>
      <c r="B2347">
        <v>1901901</v>
      </c>
    </row>
    <row r="2348" spans="1:2" x14ac:dyDescent="0.3">
      <c r="A2348">
        <v>231850</v>
      </c>
      <c r="B2348">
        <v>232773</v>
      </c>
    </row>
    <row r="2349" spans="1:2" x14ac:dyDescent="0.3">
      <c r="A2349">
        <v>220143</v>
      </c>
      <c r="B2349">
        <v>220003</v>
      </c>
    </row>
    <row r="2350" spans="1:2" x14ac:dyDescent="0.3">
      <c r="A2350">
        <v>1939863</v>
      </c>
      <c r="B2350">
        <v>1940717</v>
      </c>
    </row>
    <row r="2351" spans="1:2" x14ac:dyDescent="0.3">
      <c r="A2351">
        <v>1836304</v>
      </c>
      <c r="B2351">
        <v>1835717</v>
      </c>
    </row>
    <row r="2352" spans="1:2" x14ac:dyDescent="0.3">
      <c r="A2352">
        <v>191353</v>
      </c>
      <c r="B2352">
        <v>193989</v>
      </c>
    </row>
    <row r="2353" spans="1:2" x14ac:dyDescent="0.3">
      <c r="A2353">
        <v>1834760</v>
      </c>
      <c r="B2353">
        <v>1835212</v>
      </c>
    </row>
    <row r="2354" spans="1:2" x14ac:dyDescent="0.3">
      <c r="A2354">
        <v>140962</v>
      </c>
      <c r="B2354">
        <v>141708</v>
      </c>
    </row>
    <row r="2355" spans="1:2" x14ac:dyDescent="0.3">
      <c r="A2355">
        <v>650424</v>
      </c>
      <c r="B2355">
        <v>650098</v>
      </c>
    </row>
    <row r="2356" spans="1:2" x14ac:dyDescent="0.3">
      <c r="A2356">
        <v>41165</v>
      </c>
      <c r="B2356">
        <v>40935</v>
      </c>
    </row>
    <row r="2357" spans="1:2" x14ac:dyDescent="0.3">
      <c r="A2357">
        <v>413099</v>
      </c>
      <c r="B2357">
        <v>412428</v>
      </c>
    </row>
    <row r="2358" spans="1:2" x14ac:dyDescent="0.3">
      <c r="A2358">
        <v>1660096</v>
      </c>
      <c r="B2358">
        <v>1659923</v>
      </c>
    </row>
    <row r="2359" spans="1:2" x14ac:dyDescent="0.3">
      <c r="A2359">
        <v>172953</v>
      </c>
      <c r="B2359">
        <v>174074</v>
      </c>
    </row>
    <row r="2360" spans="1:2" x14ac:dyDescent="0.3">
      <c r="A2360">
        <v>566580</v>
      </c>
      <c r="B2360">
        <v>566269</v>
      </c>
    </row>
    <row r="2361" spans="1:2" x14ac:dyDescent="0.3">
      <c r="A2361">
        <v>1480800</v>
      </c>
      <c r="B2361">
        <v>1480249</v>
      </c>
    </row>
    <row r="2362" spans="1:2" x14ac:dyDescent="0.3">
      <c r="A2362">
        <v>1880595</v>
      </c>
      <c r="B2362">
        <v>1880377</v>
      </c>
    </row>
    <row r="2363" spans="1:2" x14ac:dyDescent="0.3">
      <c r="A2363">
        <v>749099</v>
      </c>
      <c r="B2363">
        <v>748413</v>
      </c>
    </row>
    <row r="2364" spans="1:2" x14ac:dyDescent="0.3">
      <c r="A2364">
        <v>750892</v>
      </c>
      <c r="B2364">
        <v>751413</v>
      </c>
    </row>
    <row r="2365" spans="1:2" x14ac:dyDescent="0.3">
      <c r="A2365">
        <v>243216</v>
      </c>
      <c r="B2365">
        <v>242707</v>
      </c>
    </row>
    <row r="2366" spans="1:2" x14ac:dyDescent="0.3">
      <c r="A2366">
        <v>992752</v>
      </c>
      <c r="B2366">
        <v>990116</v>
      </c>
    </row>
    <row r="2367" spans="1:2" x14ac:dyDescent="0.3">
      <c r="A2367">
        <v>1850150</v>
      </c>
      <c r="B2367">
        <v>1851559</v>
      </c>
    </row>
    <row r="2368" spans="1:2" x14ac:dyDescent="0.3">
      <c r="A2368">
        <v>709042</v>
      </c>
      <c r="B2368">
        <v>710868</v>
      </c>
    </row>
    <row r="2369" spans="1:2" x14ac:dyDescent="0.3">
      <c r="A2369">
        <v>1044979</v>
      </c>
      <c r="B2369">
        <v>1044797</v>
      </c>
    </row>
    <row r="2370" spans="1:2" x14ac:dyDescent="0.3">
      <c r="A2370">
        <v>1347537</v>
      </c>
      <c r="B2370">
        <v>1347334</v>
      </c>
    </row>
    <row r="2371" spans="1:2" x14ac:dyDescent="0.3">
      <c r="A2371">
        <v>512225</v>
      </c>
      <c r="B2371">
        <v>512995</v>
      </c>
    </row>
    <row r="2372" spans="1:2" x14ac:dyDescent="0.3">
      <c r="A2372">
        <v>1274184</v>
      </c>
      <c r="B2372">
        <v>1273585</v>
      </c>
    </row>
    <row r="2373" spans="1:2" x14ac:dyDescent="0.3">
      <c r="A2373">
        <v>558973</v>
      </c>
      <c r="B2373">
        <v>558647</v>
      </c>
    </row>
    <row r="2374" spans="1:2" x14ac:dyDescent="0.3">
      <c r="A2374">
        <v>1031993</v>
      </c>
      <c r="B2374">
        <v>1032349</v>
      </c>
    </row>
    <row r="2375" spans="1:2" x14ac:dyDescent="0.3">
      <c r="A2375">
        <v>1823262</v>
      </c>
      <c r="B2375">
        <v>1824323</v>
      </c>
    </row>
    <row r="2376" spans="1:2" x14ac:dyDescent="0.3">
      <c r="A2376">
        <v>1621320</v>
      </c>
      <c r="B2376">
        <v>1621189</v>
      </c>
    </row>
    <row r="2377" spans="1:2" x14ac:dyDescent="0.3">
      <c r="A2377">
        <v>2883</v>
      </c>
      <c r="B2377">
        <v>3200</v>
      </c>
    </row>
    <row r="2378" spans="1:2" x14ac:dyDescent="0.3">
      <c r="A2378">
        <v>859167</v>
      </c>
      <c r="B2378">
        <v>858688</v>
      </c>
    </row>
    <row r="2379" spans="1:2" x14ac:dyDescent="0.3">
      <c r="A2379">
        <v>1988185</v>
      </c>
      <c r="B2379">
        <v>1988538</v>
      </c>
    </row>
    <row r="2380" spans="1:2" x14ac:dyDescent="0.3">
      <c r="A2380">
        <v>561269</v>
      </c>
      <c r="B2380">
        <v>562237</v>
      </c>
    </row>
    <row r="2381" spans="1:2" x14ac:dyDescent="0.3">
      <c r="A2381">
        <v>955057</v>
      </c>
      <c r="B2381">
        <v>955167</v>
      </c>
    </row>
    <row r="2382" spans="1:2" x14ac:dyDescent="0.3">
      <c r="A2382">
        <v>1873025</v>
      </c>
      <c r="B2382">
        <v>1873777</v>
      </c>
    </row>
    <row r="2383" spans="1:2" x14ac:dyDescent="0.3">
      <c r="A2383">
        <v>43799</v>
      </c>
      <c r="B2383">
        <v>43209</v>
      </c>
    </row>
    <row r="2384" spans="1:2" x14ac:dyDescent="0.3">
      <c r="A2384">
        <v>142840</v>
      </c>
      <c r="B2384">
        <v>143256</v>
      </c>
    </row>
    <row r="2385" spans="1:2" x14ac:dyDescent="0.3">
      <c r="A2385">
        <v>203419</v>
      </c>
      <c r="B2385">
        <v>203153</v>
      </c>
    </row>
    <row r="2386" spans="1:2" x14ac:dyDescent="0.3">
      <c r="A2386">
        <v>572251</v>
      </c>
      <c r="B2386">
        <v>571043</v>
      </c>
    </row>
    <row r="2387" spans="1:2" x14ac:dyDescent="0.3">
      <c r="A2387">
        <v>1296626</v>
      </c>
      <c r="B2387">
        <v>1297030</v>
      </c>
    </row>
    <row r="2388" spans="1:2" x14ac:dyDescent="0.3">
      <c r="A2388">
        <v>448144</v>
      </c>
      <c r="B2388">
        <v>449028</v>
      </c>
    </row>
    <row r="2389" spans="1:2" x14ac:dyDescent="0.3">
      <c r="A2389">
        <v>1804918</v>
      </c>
      <c r="B2389">
        <v>1804727</v>
      </c>
    </row>
    <row r="2390" spans="1:2" x14ac:dyDescent="0.3">
      <c r="A2390">
        <v>134579</v>
      </c>
      <c r="B2390">
        <v>134944</v>
      </c>
    </row>
    <row r="2391" spans="1:2" x14ac:dyDescent="0.3">
      <c r="A2391">
        <v>1391662</v>
      </c>
      <c r="B2391">
        <v>1392087</v>
      </c>
    </row>
    <row r="2392" spans="1:2" x14ac:dyDescent="0.3">
      <c r="A2392">
        <v>1968388</v>
      </c>
      <c r="B2392">
        <v>1968131</v>
      </c>
    </row>
    <row r="2393" spans="1:2" x14ac:dyDescent="0.3">
      <c r="A2393">
        <v>673616</v>
      </c>
      <c r="B2393">
        <v>674071</v>
      </c>
    </row>
    <row r="2394" spans="1:2" x14ac:dyDescent="0.3">
      <c r="A2394">
        <v>1050956</v>
      </c>
      <c r="B2394">
        <v>1049940</v>
      </c>
    </row>
    <row r="2395" spans="1:2" x14ac:dyDescent="0.3">
      <c r="A2395">
        <v>1275797</v>
      </c>
      <c r="B2395">
        <v>1275243</v>
      </c>
    </row>
    <row r="2396" spans="1:2" x14ac:dyDescent="0.3">
      <c r="A2396">
        <v>2263898</v>
      </c>
      <c r="B2396">
        <v>2263278</v>
      </c>
    </row>
    <row r="2397" spans="1:2" x14ac:dyDescent="0.3">
      <c r="A2397">
        <v>288011</v>
      </c>
      <c r="B2397">
        <v>286791</v>
      </c>
    </row>
    <row r="2398" spans="1:2" x14ac:dyDescent="0.3">
      <c r="A2398">
        <v>1508570</v>
      </c>
      <c r="B2398">
        <v>1507749</v>
      </c>
    </row>
    <row r="2399" spans="1:2" x14ac:dyDescent="0.3">
      <c r="A2399">
        <v>327615</v>
      </c>
      <c r="B2399">
        <v>327860</v>
      </c>
    </row>
    <row r="2400" spans="1:2" x14ac:dyDescent="0.3">
      <c r="A2400">
        <v>465713</v>
      </c>
      <c r="B2400">
        <v>466747</v>
      </c>
    </row>
    <row r="2401" spans="1:2" x14ac:dyDescent="0.3">
      <c r="A2401">
        <v>966218</v>
      </c>
      <c r="B2401">
        <v>966328</v>
      </c>
    </row>
    <row r="2402" spans="1:2" x14ac:dyDescent="0.3">
      <c r="A2402">
        <v>1472862</v>
      </c>
      <c r="B2402">
        <v>1472023</v>
      </c>
    </row>
    <row r="2403" spans="1:2" x14ac:dyDescent="0.3">
      <c r="A2403">
        <v>1587477</v>
      </c>
      <c r="B2403">
        <v>1588253</v>
      </c>
    </row>
    <row r="2404" spans="1:2" x14ac:dyDescent="0.3">
      <c r="A2404">
        <v>1685972</v>
      </c>
      <c r="B2404">
        <v>1685649</v>
      </c>
    </row>
    <row r="2405" spans="1:2" x14ac:dyDescent="0.3">
      <c r="A2405">
        <v>169848</v>
      </c>
      <c r="B2405">
        <v>170606</v>
      </c>
    </row>
    <row r="2406" spans="1:2" x14ac:dyDescent="0.3">
      <c r="A2406">
        <v>1645096</v>
      </c>
      <c r="B2406">
        <v>1645908</v>
      </c>
    </row>
    <row r="2407" spans="1:2" x14ac:dyDescent="0.3">
      <c r="A2407">
        <v>861767</v>
      </c>
      <c r="B2407">
        <v>862015</v>
      </c>
    </row>
    <row r="2408" spans="1:2" x14ac:dyDescent="0.3">
      <c r="A2408">
        <v>1941736</v>
      </c>
      <c r="B2408">
        <v>1942509</v>
      </c>
    </row>
    <row r="2409" spans="1:2" x14ac:dyDescent="0.3">
      <c r="A2409">
        <v>1234</v>
      </c>
      <c r="B2409">
        <v>605</v>
      </c>
    </row>
    <row r="2410" spans="1:2" x14ac:dyDescent="0.3">
      <c r="A2410">
        <v>1065415</v>
      </c>
      <c r="B2410">
        <v>1066308</v>
      </c>
    </row>
    <row r="2411" spans="1:2" x14ac:dyDescent="0.3">
      <c r="A2411">
        <v>754826</v>
      </c>
      <c r="B2411">
        <v>753687</v>
      </c>
    </row>
    <row r="2412" spans="1:2" x14ac:dyDescent="0.3">
      <c r="A2412">
        <v>1574286</v>
      </c>
      <c r="B2412">
        <v>1575032</v>
      </c>
    </row>
    <row r="2413" spans="1:2" x14ac:dyDescent="0.3">
      <c r="A2413">
        <v>2427880</v>
      </c>
      <c r="B2413">
        <v>2428521</v>
      </c>
    </row>
    <row r="2414" spans="1:2" x14ac:dyDescent="0.3">
      <c r="A2414">
        <v>652739</v>
      </c>
      <c r="B2414">
        <v>651597</v>
      </c>
    </row>
    <row r="2415" spans="1:2" x14ac:dyDescent="0.3">
      <c r="A2415">
        <v>1426302</v>
      </c>
      <c r="B2415">
        <v>1426661</v>
      </c>
    </row>
    <row r="2416" spans="1:2" x14ac:dyDescent="0.3">
      <c r="A2416">
        <v>2095554</v>
      </c>
      <c r="B2416">
        <v>2094958</v>
      </c>
    </row>
    <row r="2417" spans="1:2" x14ac:dyDescent="0.3">
      <c r="A2417">
        <v>1558452</v>
      </c>
      <c r="B2417">
        <v>1556596</v>
      </c>
    </row>
    <row r="2418" spans="1:2" x14ac:dyDescent="0.3">
      <c r="A2418">
        <v>763843</v>
      </c>
      <c r="B2418">
        <v>763346</v>
      </c>
    </row>
    <row r="2419" spans="1:2" x14ac:dyDescent="0.3">
      <c r="A2419">
        <v>1313095</v>
      </c>
      <c r="B2419">
        <v>1312814</v>
      </c>
    </row>
    <row r="2420" spans="1:2" x14ac:dyDescent="0.3">
      <c r="A2420">
        <v>1651197</v>
      </c>
      <c r="B2420">
        <v>1650364</v>
      </c>
    </row>
    <row r="2421" spans="1:2" x14ac:dyDescent="0.3">
      <c r="A2421">
        <v>2294022</v>
      </c>
      <c r="B2421">
        <v>2294438</v>
      </c>
    </row>
    <row r="2422" spans="1:2" x14ac:dyDescent="0.3">
      <c r="A2422">
        <v>1189344</v>
      </c>
      <c r="B2422">
        <v>1188139</v>
      </c>
    </row>
    <row r="2423" spans="1:2" x14ac:dyDescent="0.3">
      <c r="A2423">
        <v>1971672</v>
      </c>
      <c r="B2423">
        <v>1971785</v>
      </c>
    </row>
    <row r="2424" spans="1:2" x14ac:dyDescent="0.3">
      <c r="A2424">
        <v>765446</v>
      </c>
      <c r="B2424">
        <v>765144</v>
      </c>
    </row>
    <row r="2425" spans="1:2" x14ac:dyDescent="0.3">
      <c r="A2425">
        <v>1073326</v>
      </c>
      <c r="B2425">
        <v>1072316</v>
      </c>
    </row>
    <row r="2426" spans="1:2" x14ac:dyDescent="0.3">
      <c r="A2426">
        <v>2416826</v>
      </c>
      <c r="B2426">
        <v>2417770</v>
      </c>
    </row>
    <row r="2427" spans="1:2" x14ac:dyDescent="0.3">
      <c r="A2427">
        <v>1406778</v>
      </c>
      <c r="B2427">
        <v>1407680</v>
      </c>
    </row>
    <row r="2428" spans="1:2" x14ac:dyDescent="0.3">
      <c r="A2428">
        <v>2156279</v>
      </c>
      <c r="B2428">
        <v>2156506</v>
      </c>
    </row>
    <row r="2429" spans="1:2" x14ac:dyDescent="0.3">
      <c r="A2429">
        <v>595791</v>
      </c>
      <c r="B2429">
        <v>596579</v>
      </c>
    </row>
    <row r="2430" spans="1:2" x14ac:dyDescent="0.3">
      <c r="A2430">
        <v>82824</v>
      </c>
      <c r="B2430">
        <v>83225</v>
      </c>
    </row>
    <row r="2431" spans="1:2" x14ac:dyDescent="0.3">
      <c r="A2431">
        <v>2126823</v>
      </c>
      <c r="B2431">
        <v>2128112</v>
      </c>
    </row>
    <row r="2432" spans="1:2" x14ac:dyDescent="0.3">
      <c r="A2432">
        <v>1571152</v>
      </c>
      <c r="B2432">
        <v>1571919</v>
      </c>
    </row>
    <row r="2433" spans="1:2" x14ac:dyDescent="0.3">
      <c r="A2433">
        <v>1344120</v>
      </c>
      <c r="B2433">
        <v>1345109</v>
      </c>
    </row>
    <row r="2434" spans="1:2" x14ac:dyDescent="0.3">
      <c r="A2434">
        <v>574629</v>
      </c>
      <c r="B2434">
        <v>573748</v>
      </c>
    </row>
    <row r="2435" spans="1:2" x14ac:dyDescent="0.3">
      <c r="A2435">
        <v>1038430</v>
      </c>
      <c r="B2435">
        <v>1039584</v>
      </c>
    </row>
    <row r="2436" spans="1:2" x14ac:dyDescent="0.3">
      <c r="A2436">
        <v>2090101</v>
      </c>
      <c r="B2436">
        <v>2089424</v>
      </c>
    </row>
    <row r="2437" spans="1:2" x14ac:dyDescent="0.3">
      <c r="A2437">
        <v>2150930</v>
      </c>
      <c r="B2437">
        <v>2151196</v>
      </c>
    </row>
    <row r="2438" spans="1:2" x14ac:dyDescent="0.3">
      <c r="A2438">
        <v>2228945</v>
      </c>
      <c r="B2438">
        <v>2229319</v>
      </c>
    </row>
    <row r="2439" spans="1:2" x14ac:dyDescent="0.3">
      <c r="A2439">
        <v>443576</v>
      </c>
      <c r="B2439">
        <v>446668</v>
      </c>
    </row>
    <row r="2440" spans="1:2" x14ac:dyDescent="0.3">
      <c r="A2440">
        <v>981397</v>
      </c>
      <c r="B2440">
        <v>980711</v>
      </c>
    </row>
    <row r="2441" spans="1:2" x14ac:dyDescent="0.3">
      <c r="A2441">
        <v>2166884</v>
      </c>
      <c r="B2441">
        <v>2166594</v>
      </c>
    </row>
    <row r="2442" spans="1:2" x14ac:dyDescent="0.3">
      <c r="A2442">
        <v>1794119</v>
      </c>
      <c r="B2442">
        <v>1793364</v>
      </c>
    </row>
    <row r="2443" spans="1:2" x14ac:dyDescent="0.3">
      <c r="A2443">
        <v>70892</v>
      </c>
      <c r="B2443">
        <v>71209</v>
      </c>
    </row>
    <row r="2444" spans="1:2" x14ac:dyDescent="0.3">
      <c r="A2444">
        <v>1205631</v>
      </c>
      <c r="B2444">
        <v>1206608</v>
      </c>
    </row>
    <row r="2445" spans="1:2" x14ac:dyDescent="0.3">
      <c r="A2445">
        <v>1467191</v>
      </c>
      <c r="B2445">
        <v>1467811</v>
      </c>
    </row>
    <row r="2446" spans="1:2" x14ac:dyDescent="0.3">
      <c r="A2446">
        <v>2117388</v>
      </c>
      <c r="B2446">
        <v>2116762</v>
      </c>
    </row>
    <row r="2447" spans="1:2" x14ac:dyDescent="0.3">
      <c r="A2447">
        <v>717048</v>
      </c>
      <c r="B2447">
        <v>716758</v>
      </c>
    </row>
    <row r="2448" spans="1:2" x14ac:dyDescent="0.3">
      <c r="A2448">
        <v>886006</v>
      </c>
      <c r="B2448">
        <v>885098</v>
      </c>
    </row>
    <row r="2449" spans="1:2" x14ac:dyDescent="0.3">
      <c r="A2449">
        <v>2082320</v>
      </c>
      <c r="B2449">
        <v>2082027</v>
      </c>
    </row>
    <row r="2450" spans="1:2" x14ac:dyDescent="0.3">
      <c r="A2450">
        <v>466779</v>
      </c>
      <c r="B2450">
        <v>467726</v>
      </c>
    </row>
    <row r="2451" spans="1:2" x14ac:dyDescent="0.3">
      <c r="A2451">
        <v>289689</v>
      </c>
      <c r="B2451">
        <v>289357</v>
      </c>
    </row>
    <row r="2452" spans="1:2" x14ac:dyDescent="0.3">
      <c r="A2452">
        <v>1598486</v>
      </c>
      <c r="B2452">
        <v>1599016</v>
      </c>
    </row>
    <row r="2453" spans="1:2" x14ac:dyDescent="0.3">
      <c r="A2453">
        <v>824742</v>
      </c>
      <c r="B2453">
        <v>825125</v>
      </c>
    </row>
    <row r="2454" spans="1:2" x14ac:dyDescent="0.3">
      <c r="A2454">
        <v>69675</v>
      </c>
      <c r="B2454">
        <v>68827</v>
      </c>
    </row>
    <row r="2455" spans="1:2" x14ac:dyDescent="0.3">
      <c r="A2455">
        <v>1395271</v>
      </c>
      <c r="B2455">
        <v>1394807</v>
      </c>
    </row>
    <row r="2456" spans="1:2" x14ac:dyDescent="0.3">
      <c r="A2456">
        <v>931782</v>
      </c>
      <c r="B2456">
        <v>931438</v>
      </c>
    </row>
    <row r="2457" spans="1:2" x14ac:dyDescent="0.3">
      <c r="A2457">
        <v>2404846</v>
      </c>
      <c r="B2457">
        <v>2406051</v>
      </c>
    </row>
    <row r="2458" spans="1:2" x14ac:dyDescent="0.3">
      <c r="A2458">
        <v>1193865</v>
      </c>
      <c r="B2458">
        <v>1193680</v>
      </c>
    </row>
    <row r="2459" spans="1:2" x14ac:dyDescent="0.3">
      <c r="A2459">
        <v>1667767</v>
      </c>
      <c r="B2459">
        <v>1666961</v>
      </c>
    </row>
    <row r="2460" spans="1:2" x14ac:dyDescent="0.3">
      <c r="A2460">
        <v>339511</v>
      </c>
      <c r="B2460">
        <v>339143</v>
      </c>
    </row>
    <row r="2461" spans="1:2" x14ac:dyDescent="0.3">
      <c r="A2461">
        <v>1205386</v>
      </c>
      <c r="B2461">
        <v>1205502</v>
      </c>
    </row>
    <row r="2462" spans="1:2" x14ac:dyDescent="0.3">
      <c r="A2462">
        <v>1924996</v>
      </c>
      <c r="B2462">
        <v>1925460</v>
      </c>
    </row>
    <row r="2463" spans="1:2" x14ac:dyDescent="0.3">
      <c r="A2463">
        <v>749702</v>
      </c>
      <c r="B2463">
        <v>750127</v>
      </c>
    </row>
    <row r="2464" spans="1:2" x14ac:dyDescent="0.3">
      <c r="A2464">
        <v>341262</v>
      </c>
      <c r="B2464">
        <v>341576</v>
      </c>
    </row>
    <row r="2465" spans="1:2" x14ac:dyDescent="0.3">
      <c r="A2465">
        <v>2203736</v>
      </c>
      <c r="B2465">
        <v>2203422</v>
      </c>
    </row>
    <row r="2466" spans="1:2" x14ac:dyDescent="0.3">
      <c r="A2466">
        <v>575774</v>
      </c>
      <c r="B2466">
        <v>574626</v>
      </c>
    </row>
    <row r="2467" spans="1:2" x14ac:dyDescent="0.3">
      <c r="A2467">
        <v>280207</v>
      </c>
      <c r="B2467">
        <v>280031</v>
      </c>
    </row>
    <row r="2468" spans="1:2" x14ac:dyDescent="0.3">
      <c r="A2468">
        <v>56283</v>
      </c>
      <c r="B2468">
        <v>55834</v>
      </c>
    </row>
    <row r="2469" spans="1:2" x14ac:dyDescent="0.3">
      <c r="A2469">
        <v>1347300</v>
      </c>
      <c r="B2469">
        <v>1346971</v>
      </c>
    </row>
    <row r="2470" spans="1:2" x14ac:dyDescent="0.3">
      <c r="A2470">
        <v>617000</v>
      </c>
      <c r="B2470">
        <v>616146</v>
      </c>
    </row>
    <row r="2471" spans="1:2" x14ac:dyDescent="0.3">
      <c r="A2471">
        <v>1943735</v>
      </c>
      <c r="B2471">
        <v>1944469</v>
      </c>
    </row>
    <row r="2472" spans="1:2" x14ac:dyDescent="0.3">
      <c r="A2472">
        <v>405480</v>
      </c>
      <c r="B2472">
        <v>406574</v>
      </c>
    </row>
    <row r="2473" spans="1:2" x14ac:dyDescent="0.3">
      <c r="A2473">
        <v>251998</v>
      </c>
      <c r="B2473">
        <v>251525</v>
      </c>
    </row>
    <row r="2474" spans="1:2" x14ac:dyDescent="0.3">
      <c r="A2474">
        <v>1931797</v>
      </c>
      <c r="B2474">
        <v>1932303</v>
      </c>
    </row>
    <row r="2475" spans="1:2" x14ac:dyDescent="0.3">
      <c r="A2475">
        <v>181882</v>
      </c>
      <c r="B2475">
        <v>181391</v>
      </c>
    </row>
    <row r="2476" spans="1:2" x14ac:dyDescent="0.3">
      <c r="A2476">
        <v>1017807</v>
      </c>
      <c r="B2476">
        <v>1018403</v>
      </c>
    </row>
    <row r="2477" spans="1:2" x14ac:dyDescent="0.3">
      <c r="A2477">
        <v>1450887</v>
      </c>
      <c r="B2477">
        <v>1451123</v>
      </c>
    </row>
    <row r="2478" spans="1:2" x14ac:dyDescent="0.3">
      <c r="A2478">
        <v>1349250</v>
      </c>
      <c r="B2478">
        <v>1350611</v>
      </c>
    </row>
    <row r="2479" spans="1:2" x14ac:dyDescent="0.3">
      <c r="A2479">
        <v>1559395</v>
      </c>
      <c r="B2479">
        <v>1560213</v>
      </c>
    </row>
    <row r="2480" spans="1:2" x14ac:dyDescent="0.3">
      <c r="A2480">
        <v>1745445</v>
      </c>
      <c r="B2480">
        <v>1746317</v>
      </c>
    </row>
    <row r="2481" spans="1:2" x14ac:dyDescent="0.3">
      <c r="A2481">
        <v>232763</v>
      </c>
      <c r="B2481">
        <v>233569</v>
      </c>
    </row>
    <row r="2482" spans="1:2" x14ac:dyDescent="0.3">
      <c r="A2482">
        <v>652907</v>
      </c>
      <c r="B2482">
        <v>652743</v>
      </c>
    </row>
    <row r="2483" spans="1:2" x14ac:dyDescent="0.3">
      <c r="A2483">
        <v>322633</v>
      </c>
      <c r="B2483">
        <v>322292</v>
      </c>
    </row>
    <row r="2484" spans="1:2" x14ac:dyDescent="0.3">
      <c r="A2484">
        <v>1534011</v>
      </c>
      <c r="B2484">
        <v>1534436</v>
      </c>
    </row>
    <row r="2485" spans="1:2" x14ac:dyDescent="0.3">
      <c r="A2485">
        <v>1579162</v>
      </c>
      <c r="B2485">
        <v>1578479</v>
      </c>
    </row>
    <row r="2486" spans="1:2" x14ac:dyDescent="0.3">
      <c r="A2486">
        <v>21470</v>
      </c>
      <c r="B2486">
        <v>21697</v>
      </c>
    </row>
    <row r="2487" spans="1:2" x14ac:dyDescent="0.3">
      <c r="A2487">
        <v>502825</v>
      </c>
      <c r="B2487">
        <v>503601</v>
      </c>
    </row>
    <row r="2488" spans="1:2" x14ac:dyDescent="0.3">
      <c r="A2488">
        <v>1615596</v>
      </c>
      <c r="B2488">
        <v>1614427</v>
      </c>
    </row>
    <row r="2489" spans="1:2" x14ac:dyDescent="0.3">
      <c r="A2489">
        <v>1033274</v>
      </c>
      <c r="B2489">
        <v>1032384</v>
      </c>
    </row>
    <row r="2490" spans="1:2" x14ac:dyDescent="0.3">
      <c r="A2490">
        <v>171592</v>
      </c>
      <c r="B2490">
        <v>172869</v>
      </c>
    </row>
    <row r="2491" spans="1:2" x14ac:dyDescent="0.3">
      <c r="A2491">
        <v>974109</v>
      </c>
      <c r="B2491">
        <v>973330</v>
      </c>
    </row>
    <row r="2492" spans="1:2" x14ac:dyDescent="0.3">
      <c r="A2492">
        <v>1860171</v>
      </c>
      <c r="B2492">
        <v>1859818</v>
      </c>
    </row>
    <row r="2493" spans="1:2" x14ac:dyDescent="0.3">
      <c r="A2493">
        <v>1167002</v>
      </c>
      <c r="B2493">
        <v>1167766</v>
      </c>
    </row>
    <row r="2494" spans="1:2" x14ac:dyDescent="0.3">
      <c r="A2494">
        <v>1961240</v>
      </c>
      <c r="B2494">
        <v>1961022</v>
      </c>
    </row>
    <row r="2495" spans="1:2" x14ac:dyDescent="0.3">
      <c r="A2495">
        <v>2145365</v>
      </c>
      <c r="B2495">
        <v>2146651</v>
      </c>
    </row>
    <row r="2496" spans="1:2" x14ac:dyDescent="0.3">
      <c r="A2496">
        <v>1396548</v>
      </c>
      <c r="B2496">
        <v>1397879</v>
      </c>
    </row>
    <row r="2497" spans="1:2" x14ac:dyDescent="0.3">
      <c r="A2497">
        <v>323522</v>
      </c>
      <c r="B2497">
        <v>324364</v>
      </c>
    </row>
    <row r="2498" spans="1:2" x14ac:dyDescent="0.3">
      <c r="A2498">
        <v>983446</v>
      </c>
      <c r="B2498">
        <v>982835</v>
      </c>
    </row>
    <row r="2499" spans="1:2" x14ac:dyDescent="0.3">
      <c r="A2499">
        <v>1895949</v>
      </c>
      <c r="B2499">
        <v>1896680</v>
      </c>
    </row>
    <row r="2500" spans="1:2" x14ac:dyDescent="0.3">
      <c r="A2500">
        <v>2022275</v>
      </c>
      <c r="B2500">
        <v>2021760</v>
      </c>
    </row>
    <row r="2501" spans="1:2" x14ac:dyDescent="0.3">
      <c r="A2501">
        <v>1403986</v>
      </c>
      <c r="B2501">
        <v>1405242</v>
      </c>
    </row>
    <row r="2502" spans="1:2" x14ac:dyDescent="0.3">
      <c r="A2502">
        <v>713659</v>
      </c>
      <c r="B2502">
        <v>715539</v>
      </c>
    </row>
    <row r="2503" spans="1:2" x14ac:dyDescent="0.3">
      <c r="A2503">
        <v>2176474</v>
      </c>
      <c r="B2503">
        <v>2176911</v>
      </c>
    </row>
    <row r="2504" spans="1:2" x14ac:dyDescent="0.3">
      <c r="A2504">
        <v>773465</v>
      </c>
      <c r="B2504">
        <v>773767</v>
      </c>
    </row>
    <row r="2505" spans="1:2" x14ac:dyDescent="0.3">
      <c r="A2505">
        <v>1157546</v>
      </c>
      <c r="B2505">
        <v>1156275</v>
      </c>
    </row>
    <row r="2506" spans="1:2" x14ac:dyDescent="0.3">
      <c r="A2506">
        <v>262494</v>
      </c>
      <c r="B2506">
        <v>261982</v>
      </c>
    </row>
    <row r="2507" spans="1:2" x14ac:dyDescent="0.3">
      <c r="A2507">
        <v>2356553</v>
      </c>
      <c r="B2507">
        <v>2355465</v>
      </c>
    </row>
    <row r="2508" spans="1:2" x14ac:dyDescent="0.3">
      <c r="A2508">
        <v>148059</v>
      </c>
      <c r="B2508">
        <v>149255</v>
      </c>
    </row>
    <row r="2509" spans="1:2" x14ac:dyDescent="0.3">
      <c r="A2509">
        <v>1994860</v>
      </c>
      <c r="B2509">
        <v>1994006</v>
      </c>
    </row>
    <row r="2510" spans="1:2" x14ac:dyDescent="0.3">
      <c r="A2510">
        <v>2150097</v>
      </c>
      <c r="B2510">
        <v>2149312</v>
      </c>
    </row>
    <row r="2511" spans="1:2" x14ac:dyDescent="0.3">
      <c r="A2511">
        <v>1277358</v>
      </c>
      <c r="B2511">
        <v>1276873</v>
      </c>
    </row>
    <row r="2512" spans="1:2" x14ac:dyDescent="0.3">
      <c r="A2512">
        <v>1640110</v>
      </c>
      <c r="B2512">
        <v>1639718</v>
      </c>
    </row>
    <row r="2513" spans="1:2" x14ac:dyDescent="0.3">
      <c r="A2513">
        <v>170814</v>
      </c>
      <c r="B2513">
        <v>171035</v>
      </c>
    </row>
    <row r="2514" spans="1:2" x14ac:dyDescent="0.3">
      <c r="A2514">
        <v>24300</v>
      </c>
      <c r="B2514">
        <v>25511</v>
      </c>
    </row>
    <row r="2515" spans="1:2" x14ac:dyDescent="0.3">
      <c r="A2515">
        <v>556040</v>
      </c>
      <c r="B2515">
        <v>556675</v>
      </c>
    </row>
    <row r="2516" spans="1:2" x14ac:dyDescent="0.3">
      <c r="A2516">
        <v>2286509</v>
      </c>
      <c r="B2516">
        <v>2287330</v>
      </c>
    </row>
    <row r="2517" spans="1:2" x14ac:dyDescent="0.3">
      <c r="A2517">
        <v>702079</v>
      </c>
      <c r="B2517">
        <v>700115</v>
      </c>
    </row>
    <row r="2518" spans="1:2" x14ac:dyDescent="0.3">
      <c r="A2518">
        <v>810631</v>
      </c>
      <c r="B2518">
        <v>810963</v>
      </c>
    </row>
    <row r="2519" spans="1:2" x14ac:dyDescent="0.3">
      <c r="A2519">
        <v>1328224</v>
      </c>
      <c r="B2519">
        <v>1327733</v>
      </c>
    </row>
    <row r="2520" spans="1:2" x14ac:dyDescent="0.3">
      <c r="A2520">
        <v>309196</v>
      </c>
      <c r="B2520">
        <v>308723</v>
      </c>
    </row>
    <row r="2521" spans="1:2" x14ac:dyDescent="0.3">
      <c r="A2521">
        <v>589252</v>
      </c>
      <c r="B2521">
        <v>589076</v>
      </c>
    </row>
    <row r="2522" spans="1:2" x14ac:dyDescent="0.3">
      <c r="A2522">
        <v>2260596</v>
      </c>
      <c r="B2522">
        <v>2261228</v>
      </c>
    </row>
    <row r="2523" spans="1:2" x14ac:dyDescent="0.3">
      <c r="A2523">
        <v>1744100</v>
      </c>
      <c r="B2523">
        <v>1743687</v>
      </c>
    </row>
    <row r="2524" spans="1:2" x14ac:dyDescent="0.3">
      <c r="A2524">
        <v>1184036</v>
      </c>
      <c r="B2524">
        <v>1183275</v>
      </c>
    </row>
    <row r="2525" spans="1:2" x14ac:dyDescent="0.3">
      <c r="A2525">
        <v>2192372</v>
      </c>
      <c r="B2525">
        <v>2193187</v>
      </c>
    </row>
    <row r="2526" spans="1:2" x14ac:dyDescent="0.3">
      <c r="A2526">
        <v>742064</v>
      </c>
      <c r="B2526">
        <v>741033</v>
      </c>
    </row>
    <row r="2527" spans="1:2" x14ac:dyDescent="0.3">
      <c r="A2527">
        <v>2016428</v>
      </c>
      <c r="B2527">
        <v>2015214</v>
      </c>
    </row>
    <row r="2528" spans="1:2" x14ac:dyDescent="0.3">
      <c r="A2528">
        <v>1168607</v>
      </c>
      <c r="B2528">
        <v>1169713</v>
      </c>
    </row>
    <row r="2529" spans="1:2" x14ac:dyDescent="0.3">
      <c r="A2529">
        <v>1785562</v>
      </c>
      <c r="B2529">
        <v>1785425</v>
      </c>
    </row>
    <row r="2530" spans="1:2" x14ac:dyDescent="0.3">
      <c r="A2530">
        <v>2008617</v>
      </c>
      <c r="B2530">
        <v>2008060</v>
      </c>
    </row>
    <row r="2531" spans="1:2" x14ac:dyDescent="0.3">
      <c r="A2531">
        <v>304119</v>
      </c>
      <c r="B2531">
        <v>303121</v>
      </c>
    </row>
    <row r="2532" spans="1:2" x14ac:dyDescent="0.3">
      <c r="A2532">
        <v>421677</v>
      </c>
      <c r="B2532">
        <v>421925</v>
      </c>
    </row>
    <row r="2533" spans="1:2" x14ac:dyDescent="0.3">
      <c r="A2533">
        <v>1425249</v>
      </c>
      <c r="B2533">
        <v>1425653</v>
      </c>
    </row>
    <row r="2534" spans="1:2" x14ac:dyDescent="0.3">
      <c r="A2534">
        <v>290552</v>
      </c>
      <c r="B2534">
        <v>290220</v>
      </c>
    </row>
    <row r="2535" spans="1:2" x14ac:dyDescent="0.3">
      <c r="A2535">
        <v>639867</v>
      </c>
      <c r="B2535">
        <v>639658</v>
      </c>
    </row>
    <row r="2536" spans="1:2" x14ac:dyDescent="0.3">
      <c r="A2536">
        <v>1811651</v>
      </c>
      <c r="B2536">
        <v>1811247</v>
      </c>
    </row>
    <row r="2537" spans="1:2" x14ac:dyDescent="0.3">
      <c r="A2537">
        <v>765123</v>
      </c>
      <c r="B2537">
        <v>763873</v>
      </c>
    </row>
    <row r="2538" spans="1:2" x14ac:dyDescent="0.3">
      <c r="A2538">
        <v>1140206</v>
      </c>
      <c r="B2538">
        <v>1140280</v>
      </c>
    </row>
    <row r="2539" spans="1:2" x14ac:dyDescent="0.3">
      <c r="A2539">
        <v>1290670</v>
      </c>
      <c r="B2539">
        <v>1291677</v>
      </c>
    </row>
    <row r="2540" spans="1:2" x14ac:dyDescent="0.3">
      <c r="A2540">
        <v>1527522</v>
      </c>
      <c r="B2540">
        <v>1528196</v>
      </c>
    </row>
    <row r="2541" spans="1:2" x14ac:dyDescent="0.3">
      <c r="A2541">
        <v>170614</v>
      </c>
      <c r="B2541">
        <v>170844</v>
      </c>
    </row>
    <row r="2542" spans="1:2" x14ac:dyDescent="0.3">
      <c r="A2542">
        <v>798238</v>
      </c>
      <c r="B2542">
        <v>798510</v>
      </c>
    </row>
    <row r="2543" spans="1:2" x14ac:dyDescent="0.3">
      <c r="A2543">
        <v>1316736</v>
      </c>
      <c r="B2543">
        <v>1317284</v>
      </c>
    </row>
    <row r="2544" spans="1:2" x14ac:dyDescent="0.3">
      <c r="A2544">
        <v>1554085</v>
      </c>
      <c r="B2544">
        <v>1553450</v>
      </c>
    </row>
    <row r="2545" spans="1:2" x14ac:dyDescent="0.3">
      <c r="A2545">
        <v>1898988</v>
      </c>
      <c r="B2545">
        <v>1899548</v>
      </c>
    </row>
    <row r="2546" spans="1:2" x14ac:dyDescent="0.3">
      <c r="A2546">
        <v>2133851</v>
      </c>
      <c r="B2546">
        <v>2134996</v>
      </c>
    </row>
    <row r="2547" spans="1:2" x14ac:dyDescent="0.3">
      <c r="A2547">
        <v>371680</v>
      </c>
      <c r="B2547">
        <v>372198</v>
      </c>
    </row>
    <row r="2548" spans="1:2" x14ac:dyDescent="0.3">
      <c r="A2548">
        <v>1440723</v>
      </c>
      <c r="B2548">
        <v>1441274</v>
      </c>
    </row>
    <row r="2549" spans="1:2" x14ac:dyDescent="0.3">
      <c r="A2549">
        <v>1319474</v>
      </c>
      <c r="B2549">
        <v>1318308</v>
      </c>
    </row>
    <row r="2550" spans="1:2" x14ac:dyDescent="0.3">
      <c r="A2550">
        <v>65822</v>
      </c>
      <c r="B2550">
        <v>65229</v>
      </c>
    </row>
    <row r="2551" spans="1:2" x14ac:dyDescent="0.3">
      <c r="A2551">
        <v>311868</v>
      </c>
      <c r="B2551">
        <v>311431</v>
      </c>
    </row>
    <row r="2552" spans="1:2" x14ac:dyDescent="0.3">
      <c r="A2552">
        <v>267681</v>
      </c>
      <c r="B2552">
        <v>267460</v>
      </c>
    </row>
    <row r="2553" spans="1:2" x14ac:dyDescent="0.3">
      <c r="A2553">
        <v>1949567</v>
      </c>
      <c r="B2553">
        <v>1950688</v>
      </c>
    </row>
    <row r="2554" spans="1:2" x14ac:dyDescent="0.3">
      <c r="A2554">
        <v>2105638</v>
      </c>
      <c r="B2554">
        <v>2103713</v>
      </c>
    </row>
    <row r="2555" spans="1:2" x14ac:dyDescent="0.3">
      <c r="A2555">
        <v>2186594</v>
      </c>
      <c r="B2555">
        <v>2185554</v>
      </c>
    </row>
    <row r="2556" spans="1:2" x14ac:dyDescent="0.3">
      <c r="A2556">
        <v>845275</v>
      </c>
      <c r="B2556">
        <v>846462</v>
      </c>
    </row>
    <row r="2557" spans="1:2" x14ac:dyDescent="0.3">
      <c r="A2557">
        <v>1479853</v>
      </c>
      <c r="B2557">
        <v>1480257</v>
      </c>
    </row>
    <row r="2558" spans="1:2" x14ac:dyDescent="0.3">
      <c r="A2558">
        <v>2204915</v>
      </c>
      <c r="B2558">
        <v>2203776</v>
      </c>
    </row>
    <row r="2559" spans="1:2" x14ac:dyDescent="0.3">
      <c r="A2559">
        <v>1631646</v>
      </c>
      <c r="B2559">
        <v>1632134</v>
      </c>
    </row>
    <row r="2560" spans="1:2" x14ac:dyDescent="0.3">
      <c r="A2560">
        <v>2314556</v>
      </c>
      <c r="B2560">
        <v>2313393</v>
      </c>
    </row>
    <row r="2561" spans="1:2" x14ac:dyDescent="0.3">
      <c r="A2561">
        <v>2357117</v>
      </c>
      <c r="B2561">
        <v>2356629</v>
      </c>
    </row>
    <row r="2562" spans="1:2" x14ac:dyDescent="0.3">
      <c r="A2562">
        <v>1957103</v>
      </c>
      <c r="B2562">
        <v>1954881</v>
      </c>
    </row>
    <row r="2563" spans="1:2" x14ac:dyDescent="0.3">
      <c r="A2563">
        <v>858216</v>
      </c>
      <c r="B2563">
        <v>857881</v>
      </c>
    </row>
    <row r="2564" spans="1:2" x14ac:dyDescent="0.3">
      <c r="A2564">
        <v>1123614</v>
      </c>
      <c r="B2564">
        <v>1122754</v>
      </c>
    </row>
    <row r="2565" spans="1:2" x14ac:dyDescent="0.3">
      <c r="A2565">
        <v>1567429</v>
      </c>
      <c r="B2565">
        <v>1566626</v>
      </c>
    </row>
    <row r="2566" spans="1:2" x14ac:dyDescent="0.3">
      <c r="A2566">
        <v>421946</v>
      </c>
      <c r="B2566">
        <v>422248</v>
      </c>
    </row>
    <row r="2567" spans="1:2" x14ac:dyDescent="0.3">
      <c r="A2567">
        <v>2262131</v>
      </c>
      <c r="B2567">
        <v>2263147</v>
      </c>
    </row>
    <row r="2568" spans="1:2" x14ac:dyDescent="0.3">
      <c r="A2568">
        <v>2297380</v>
      </c>
      <c r="B2568">
        <v>2298426</v>
      </c>
    </row>
    <row r="2569" spans="1:2" x14ac:dyDescent="0.3">
      <c r="A2569">
        <v>37970</v>
      </c>
      <c r="B2569">
        <v>38428</v>
      </c>
    </row>
    <row r="2570" spans="1:2" x14ac:dyDescent="0.3">
      <c r="A2570">
        <v>994177</v>
      </c>
      <c r="B2570">
        <v>995244</v>
      </c>
    </row>
    <row r="2571" spans="1:2" x14ac:dyDescent="0.3">
      <c r="A2571">
        <v>1928441</v>
      </c>
      <c r="B2571">
        <v>1928716</v>
      </c>
    </row>
    <row r="2572" spans="1:2" x14ac:dyDescent="0.3">
      <c r="A2572">
        <v>1077432</v>
      </c>
      <c r="B2572">
        <v>1078778</v>
      </c>
    </row>
    <row r="2573" spans="1:2" x14ac:dyDescent="0.3">
      <c r="A2573">
        <v>825450</v>
      </c>
      <c r="B2573">
        <v>827090</v>
      </c>
    </row>
    <row r="2574" spans="1:2" x14ac:dyDescent="0.3">
      <c r="A2574">
        <v>1169727</v>
      </c>
      <c r="B2574">
        <v>1170188</v>
      </c>
    </row>
    <row r="2575" spans="1:2" x14ac:dyDescent="0.3">
      <c r="A2575">
        <v>2094210</v>
      </c>
      <c r="B2575">
        <v>2093680</v>
      </c>
    </row>
    <row r="2576" spans="1:2" x14ac:dyDescent="0.3">
      <c r="A2576">
        <v>661160</v>
      </c>
      <c r="B2576">
        <v>659727</v>
      </c>
    </row>
    <row r="2577" spans="1:2" x14ac:dyDescent="0.3">
      <c r="A2577">
        <v>1440126</v>
      </c>
      <c r="B2577">
        <v>1440257</v>
      </c>
    </row>
    <row r="2578" spans="1:2" x14ac:dyDescent="0.3">
      <c r="A2578">
        <v>1806604</v>
      </c>
      <c r="B2578">
        <v>1806299</v>
      </c>
    </row>
    <row r="2579" spans="1:2" x14ac:dyDescent="0.3">
      <c r="A2579">
        <v>1303084</v>
      </c>
      <c r="B2579">
        <v>1303254</v>
      </c>
    </row>
    <row r="2580" spans="1:2" x14ac:dyDescent="0.3">
      <c r="A2580">
        <v>2293492</v>
      </c>
      <c r="B2580">
        <v>2293770</v>
      </c>
    </row>
    <row r="2581" spans="1:2" x14ac:dyDescent="0.3">
      <c r="A2581">
        <v>147706</v>
      </c>
      <c r="B2581">
        <v>148044</v>
      </c>
    </row>
    <row r="2582" spans="1:2" x14ac:dyDescent="0.3">
      <c r="A2582">
        <v>616158</v>
      </c>
      <c r="B2582">
        <v>614755</v>
      </c>
    </row>
    <row r="2583" spans="1:2" x14ac:dyDescent="0.3">
      <c r="A2583">
        <v>50394</v>
      </c>
      <c r="B2583">
        <v>49660</v>
      </c>
    </row>
    <row r="2584" spans="1:2" x14ac:dyDescent="0.3">
      <c r="A2584">
        <v>2094928</v>
      </c>
      <c r="B2584">
        <v>2094191</v>
      </c>
    </row>
    <row r="2585" spans="1:2" x14ac:dyDescent="0.3">
      <c r="A2585">
        <v>1027176</v>
      </c>
      <c r="B2585">
        <v>1026442</v>
      </c>
    </row>
    <row r="2586" spans="1:2" x14ac:dyDescent="0.3">
      <c r="A2586">
        <v>2036448</v>
      </c>
      <c r="B2586">
        <v>2037386</v>
      </c>
    </row>
    <row r="2587" spans="1:2" x14ac:dyDescent="0.3">
      <c r="A2587">
        <v>1019323</v>
      </c>
      <c r="B2587">
        <v>1018400</v>
      </c>
    </row>
    <row r="2588" spans="1:2" x14ac:dyDescent="0.3">
      <c r="A2588">
        <v>589431</v>
      </c>
      <c r="B2588">
        <v>590831</v>
      </c>
    </row>
    <row r="2589" spans="1:2" x14ac:dyDescent="0.3">
      <c r="A2589">
        <v>738371</v>
      </c>
      <c r="B2589">
        <v>739381</v>
      </c>
    </row>
    <row r="2590" spans="1:2" x14ac:dyDescent="0.3">
      <c r="A2590">
        <v>87828</v>
      </c>
      <c r="B2590">
        <v>88646</v>
      </c>
    </row>
    <row r="2591" spans="1:2" x14ac:dyDescent="0.3">
      <c r="A2591">
        <v>676503</v>
      </c>
      <c r="B2591">
        <v>676739</v>
      </c>
    </row>
    <row r="2592" spans="1:2" x14ac:dyDescent="0.3">
      <c r="A2592">
        <v>2313396</v>
      </c>
      <c r="B2592">
        <v>2312941</v>
      </c>
    </row>
    <row r="2593" spans="1:2" x14ac:dyDescent="0.3">
      <c r="A2593">
        <v>1280342</v>
      </c>
      <c r="B2593">
        <v>1280055</v>
      </c>
    </row>
    <row r="2594" spans="1:2" x14ac:dyDescent="0.3">
      <c r="A2594">
        <v>168929</v>
      </c>
      <c r="B2594">
        <v>168123</v>
      </c>
    </row>
    <row r="2595" spans="1:2" x14ac:dyDescent="0.3">
      <c r="A2595">
        <v>638789</v>
      </c>
      <c r="B2595">
        <v>638592</v>
      </c>
    </row>
    <row r="2596" spans="1:2" x14ac:dyDescent="0.3">
      <c r="A2596">
        <v>689767</v>
      </c>
      <c r="B2596">
        <v>689234</v>
      </c>
    </row>
    <row r="2597" spans="1:2" x14ac:dyDescent="0.3">
      <c r="A2597">
        <v>2052905</v>
      </c>
      <c r="B2597">
        <v>2054359</v>
      </c>
    </row>
    <row r="2598" spans="1:2" x14ac:dyDescent="0.3">
      <c r="A2598">
        <v>854734</v>
      </c>
      <c r="B2598">
        <v>855213</v>
      </c>
    </row>
    <row r="2599" spans="1:2" x14ac:dyDescent="0.3">
      <c r="A2599">
        <v>1487708</v>
      </c>
      <c r="B2599">
        <v>1488139</v>
      </c>
    </row>
    <row r="2600" spans="1:2" x14ac:dyDescent="0.3">
      <c r="A2600">
        <v>2163915</v>
      </c>
      <c r="B2600">
        <v>2162926</v>
      </c>
    </row>
    <row r="2601" spans="1:2" x14ac:dyDescent="0.3">
      <c r="A2601">
        <v>760963</v>
      </c>
      <c r="B2601">
        <v>761586</v>
      </c>
    </row>
    <row r="2602" spans="1:2" x14ac:dyDescent="0.3">
      <c r="A2602">
        <v>460950</v>
      </c>
      <c r="B2602">
        <v>460189</v>
      </c>
    </row>
    <row r="2603" spans="1:2" x14ac:dyDescent="0.3">
      <c r="A2603">
        <v>2404801</v>
      </c>
      <c r="B2603">
        <v>2403908</v>
      </c>
    </row>
    <row r="2604" spans="1:2" x14ac:dyDescent="0.3">
      <c r="A2604">
        <v>138885</v>
      </c>
      <c r="B2604">
        <v>139184</v>
      </c>
    </row>
    <row r="2605" spans="1:2" x14ac:dyDescent="0.3">
      <c r="A2605">
        <v>1411384</v>
      </c>
      <c r="B2605">
        <v>1412772</v>
      </c>
    </row>
    <row r="2606" spans="1:2" x14ac:dyDescent="0.3">
      <c r="A2606">
        <v>2410770</v>
      </c>
      <c r="B2606">
        <v>2411765</v>
      </c>
    </row>
    <row r="2607" spans="1:2" x14ac:dyDescent="0.3">
      <c r="A2607">
        <v>481139</v>
      </c>
      <c r="B2607">
        <v>483052</v>
      </c>
    </row>
    <row r="2608" spans="1:2" x14ac:dyDescent="0.3">
      <c r="A2608">
        <v>810011</v>
      </c>
      <c r="B2608">
        <v>809679</v>
      </c>
    </row>
    <row r="2609" spans="1:2" x14ac:dyDescent="0.3">
      <c r="A2609">
        <v>2394139</v>
      </c>
      <c r="B2609">
        <v>2393108</v>
      </c>
    </row>
    <row r="2610" spans="1:2" x14ac:dyDescent="0.3">
      <c r="A2610">
        <v>1129598</v>
      </c>
      <c r="B2610">
        <v>1130473</v>
      </c>
    </row>
    <row r="2611" spans="1:2" x14ac:dyDescent="0.3">
      <c r="A2611">
        <v>1822742</v>
      </c>
      <c r="B2611">
        <v>1823239</v>
      </c>
    </row>
    <row r="2612" spans="1:2" x14ac:dyDescent="0.3">
      <c r="A2612">
        <v>409485</v>
      </c>
      <c r="B2612">
        <v>409616</v>
      </c>
    </row>
    <row r="2613" spans="1:2" x14ac:dyDescent="0.3">
      <c r="A2613">
        <v>1594797</v>
      </c>
      <c r="B2613">
        <v>1595093</v>
      </c>
    </row>
    <row r="2614" spans="1:2" x14ac:dyDescent="0.3">
      <c r="A2614">
        <v>2135563</v>
      </c>
      <c r="B2614">
        <v>2136279</v>
      </c>
    </row>
    <row r="2615" spans="1:2" x14ac:dyDescent="0.3">
      <c r="A2615">
        <v>162519</v>
      </c>
      <c r="B2615">
        <v>162103</v>
      </c>
    </row>
    <row r="2616" spans="1:2" x14ac:dyDescent="0.3">
      <c r="A2616">
        <v>2327300</v>
      </c>
      <c r="B2616">
        <v>2327992</v>
      </c>
    </row>
    <row r="2617" spans="1:2" x14ac:dyDescent="0.3">
      <c r="A2617">
        <v>1021267</v>
      </c>
      <c r="B2617">
        <v>1020884</v>
      </c>
    </row>
    <row r="2618" spans="1:2" x14ac:dyDescent="0.3">
      <c r="A2618">
        <v>1697016</v>
      </c>
      <c r="B2618">
        <v>1696111</v>
      </c>
    </row>
    <row r="2619" spans="1:2" x14ac:dyDescent="0.3">
      <c r="A2619">
        <v>92681</v>
      </c>
      <c r="B2619">
        <v>91905</v>
      </c>
    </row>
    <row r="2620" spans="1:2" x14ac:dyDescent="0.3">
      <c r="A2620">
        <v>893421</v>
      </c>
      <c r="B2620">
        <v>897197</v>
      </c>
    </row>
    <row r="2621" spans="1:2" x14ac:dyDescent="0.3">
      <c r="A2621">
        <v>1103208</v>
      </c>
      <c r="B2621">
        <v>1102432</v>
      </c>
    </row>
    <row r="2622" spans="1:2" x14ac:dyDescent="0.3">
      <c r="A2622">
        <v>2071670</v>
      </c>
      <c r="B2622">
        <v>2071209</v>
      </c>
    </row>
    <row r="2623" spans="1:2" x14ac:dyDescent="0.3">
      <c r="A2623">
        <v>2224270</v>
      </c>
      <c r="B2623">
        <v>2224941</v>
      </c>
    </row>
    <row r="2624" spans="1:2" x14ac:dyDescent="0.3">
      <c r="A2624">
        <v>180726</v>
      </c>
      <c r="B2624">
        <v>179944</v>
      </c>
    </row>
    <row r="2625" spans="1:2" x14ac:dyDescent="0.3">
      <c r="A2625">
        <v>1992171</v>
      </c>
      <c r="B2625">
        <v>1992557</v>
      </c>
    </row>
    <row r="2626" spans="1:2" x14ac:dyDescent="0.3">
      <c r="A2626">
        <v>1894708</v>
      </c>
      <c r="B2626">
        <v>1894415</v>
      </c>
    </row>
    <row r="2627" spans="1:2" x14ac:dyDescent="0.3">
      <c r="A2627">
        <v>368135</v>
      </c>
      <c r="B2627">
        <v>369028</v>
      </c>
    </row>
    <row r="2628" spans="1:2" x14ac:dyDescent="0.3">
      <c r="A2628">
        <v>1842005</v>
      </c>
      <c r="B2628">
        <v>1842940</v>
      </c>
    </row>
    <row r="2629" spans="1:2" x14ac:dyDescent="0.3">
      <c r="A2629">
        <v>719765</v>
      </c>
      <c r="B2629">
        <v>719890</v>
      </c>
    </row>
    <row r="2630" spans="1:2" x14ac:dyDescent="0.3">
      <c r="A2630">
        <v>2294429</v>
      </c>
      <c r="B2630">
        <v>2294791</v>
      </c>
    </row>
    <row r="2631" spans="1:2" x14ac:dyDescent="0.3">
      <c r="A2631">
        <v>15309</v>
      </c>
      <c r="B2631">
        <v>16403</v>
      </c>
    </row>
    <row r="2632" spans="1:2" x14ac:dyDescent="0.3">
      <c r="A2632">
        <v>421107</v>
      </c>
      <c r="B2632">
        <v>421496</v>
      </c>
    </row>
    <row r="2633" spans="1:2" x14ac:dyDescent="0.3">
      <c r="A2633">
        <v>947424</v>
      </c>
      <c r="B2633">
        <v>946858</v>
      </c>
    </row>
    <row r="2634" spans="1:2" x14ac:dyDescent="0.3">
      <c r="A2634">
        <v>2075488</v>
      </c>
      <c r="B2634">
        <v>2074991</v>
      </c>
    </row>
    <row r="2635" spans="1:2" x14ac:dyDescent="0.3">
      <c r="A2635">
        <v>2425663</v>
      </c>
      <c r="B2635">
        <v>2426067</v>
      </c>
    </row>
    <row r="2636" spans="1:2" x14ac:dyDescent="0.3">
      <c r="A2636">
        <v>515654</v>
      </c>
      <c r="B2636">
        <v>516595</v>
      </c>
    </row>
    <row r="2637" spans="1:2" x14ac:dyDescent="0.3">
      <c r="A2637">
        <v>795021</v>
      </c>
      <c r="B2637">
        <v>795782</v>
      </c>
    </row>
    <row r="2638" spans="1:2" x14ac:dyDescent="0.3">
      <c r="A2638">
        <v>787344</v>
      </c>
      <c r="B2638">
        <v>786064</v>
      </c>
    </row>
    <row r="2639" spans="1:2" x14ac:dyDescent="0.3">
      <c r="A2639">
        <v>936088</v>
      </c>
      <c r="B2639">
        <v>936486</v>
      </c>
    </row>
    <row r="2640" spans="1:2" x14ac:dyDescent="0.3">
      <c r="A2640">
        <v>2010999</v>
      </c>
      <c r="B2640">
        <v>2011283</v>
      </c>
    </row>
    <row r="2641" spans="1:2" x14ac:dyDescent="0.3">
      <c r="A2641">
        <v>1029199</v>
      </c>
      <c r="B2641">
        <v>1029471</v>
      </c>
    </row>
    <row r="2642" spans="1:2" x14ac:dyDescent="0.3">
      <c r="A2642">
        <v>721498</v>
      </c>
      <c r="B2642">
        <v>722205</v>
      </c>
    </row>
    <row r="2643" spans="1:2" x14ac:dyDescent="0.3">
      <c r="A2643">
        <v>2088676</v>
      </c>
      <c r="B2643">
        <v>2088122</v>
      </c>
    </row>
    <row r="2644" spans="1:2" x14ac:dyDescent="0.3">
      <c r="A2644">
        <v>1472896</v>
      </c>
      <c r="B2644">
        <v>1473261</v>
      </c>
    </row>
    <row r="2645" spans="1:2" x14ac:dyDescent="0.3">
      <c r="A2645">
        <v>1343153</v>
      </c>
      <c r="B2645">
        <v>1343082</v>
      </c>
    </row>
    <row r="2646" spans="1:2" x14ac:dyDescent="0.3">
      <c r="A2646">
        <v>1346296</v>
      </c>
      <c r="B2646">
        <v>1346982</v>
      </c>
    </row>
    <row r="2647" spans="1:2" x14ac:dyDescent="0.3">
      <c r="A2647">
        <v>516582</v>
      </c>
      <c r="B2647">
        <v>516866</v>
      </c>
    </row>
    <row r="2648" spans="1:2" x14ac:dyDescent="0.3">
      <c r="A2648">
        <v>1022338</v>
      </c>
      <c r="B2648">
        <v>1023024</v>
      </c>
    </row>
    <row r="2649" spans="1:2" x14ac:dyDescent="0.3">
      <c r="A2649">
        <v>1165387</v>
      </c>
      <c r="B2649">
        <v>1166568</v>
      </c>
    </row>
    <row r="2650" spans="1:2" x14ac:dyDescent="0.3">
      <c r="A2650">
        <v>2138506</v>
      </c>
      <c r="B2650">
        <v>2138291</v>
      </c>
    </row>
    <row r="2651" spans="1:2" x14ac:dyDescent="0.3">
      <c r="A2651">
        <v>853322</v>
      </c>
      <c r="B2651">
        <v>852828</v>
      </c>
    </row>
    <row r="2652" spans="1:2" x14ac:dyDescent="0.3">
      <c r="A2652">
        <v>582002</v>
      </c>
      <c r="B2652">
        <v>581727</v>
      </c>
    </row>
    <row r="2653" spans="1:2" x14ac:dyDescent="0.3">
      <c r="A2653">
        <v>1676899</v>
      </c>
      <c r="B2653">
        <v>1676531</v>
      </c>
    </row>
    <row r="2654" spans="1:2" x14ac:dyDescent="0.3">
      <c r="A2654">
        <v>243276</v>
      </c>
      <c r="B2654">
        <v>244082</v>
      </c>
    </row>
    <row r="2655" spans="1:2" x14ac:dyDescent="0.3">
      <c r="A2655">
        <v>1962367</v>
      </c>
      <c r="B2655">
        <v>1961678</v>
      </c>
    </row>
    <row r="2656" spans="1:2" x14ac:dyDescent="0.3">
      <c r="A2656">
        <v>2312937</v>
      </c>
      <c r="B2656">
        <v>2311891</v>
      </c>
    </row>
    <row r="2657" spans="1:2" x14ac:dyDescent="0.3">
      <c r="A2657">
        <v>1307632</v>
      </c>
      <c r="B2657">
        <v>1307120</v>
      </c>
    </row>
    <row r="2658" spans="1:2" x14ac:dyDescent="0.3">
      <c r="A2658">
        <v>2156235</v>
      </c>
      <c r="B2658">
        <v>2155591</v>
      </c>
    </row>
    <row r="2659" spans="1:2" x14ac:dyDescent="0.3">
      <c r="A2659">
        <v>849373</v>
      </c>
      <c r="B2659">
        <v>849191</v>
      </c>
    </row>
    <row r="2660" spans="1:2" x14ac:dyDescent="0.3">
      <c r="A2660">
        <v>256713</v>
      </c>
      <c r="B2660">
        <v>257075</v>
      </c>
    </row>
    <row r="2661" spans="1:2" x14ac:dyDescent="0.3">
      <c r="A2661">
        <v>2025789</v>
      </c>
      <c r="B2661">
        <v>2026781</v>
      </c>
    </row>
    <row r="2662" spans="1:2" x14ac:dyDescent="0.3">
      <c r="A2662">
        <v>2138294</v>
      </c>
      <c r="B2662">
        <v>2137782</v>
      </c>
    </row>
    <row r="2663" spans="1:2" x14ac:dyDescent="0.3">
      <c r="A2663">
        <v>6258</v>
      </c>
      <c r="B2663">
        <v>5875</v>
      </c>
    </row>
    <row r="2664" spans="1:2" x14ac:dyDescent="0.3">
      <c r="A2664">
        <v>496971</v>
      </c>
      <c r="B2664">
        <v>497273</v>
      </c>
    </row>
    <row r="2665" spans="1:2" x14ac:dyDescent="0.3">
      <c r="A2665">
        <v>430187</v>
      </c>
      <c r="B2665">
        <v>430921</v>
      </c>
    </row>
    <row r="2666" spans="1:2" x14ac:dyDescent="0.3">
      <c r="A2666">
        <v>1343903</v>
      </c>
      <c r="B2666">
        <v>1343340</v>
      </c>
    </row>
    <row r="2667" spans="1:2" x14ac:dyDescent="0.3">
      <c r="A2667">
        <v>1386775</v>
      </c>
      <c r="B2667">
        <v>1386374</v>
      </c>
    </row>
    <row r="2668" spans="1:2" x14ac:dyDescent="0.3">
      <c r="A2668">
        <v>33589</v>
      </c>
      <c r="B2668">
        <v>34923</v>
      </c>
    </row>
    <row r="2669" spans="1:2" x14ac:dyDescent="0.3">
      <c r="A2669">
        <v>1660615</v>
      </c>
      <c r="B2669">
        <v>1661529</v>
      </c>
    </row>
    <row r="2670" spans="1:2" x14ac:dyDescent="0.3">
      <c r="A2670">
        <v>692067</v>
      </c>
      <c r="B2670">
        <v>689737</v>
      </c>
    </row>
    <row r="2671" spans="1:2" x14ac:dyDescent="0.3">
      <c r="A2671">
        <v>1912354</v>
      </c>
      <c r="B2671">
        <v>1912088</v>
      </c>
    </row>
    <row r="2672" spans="1:2" x14ac:dyDescent="0.3">
      <c r="A2672">
        <v>844611</v>
      </c>
      <c r="B2672">
        <v>845222</v>
      </c>
    </row>
    <row r="2673" spans="1:2" x14ac:dyDescent="0.3">
      <c r="A2673">
        <v>2001839</v>
      </c>
      <c r="B2673">
        <v>2001615</v>
      </c>
    </row>
    <row r="2674" spans="1:2" x14ac:dyDescent="0.3">
      <c r="A2674">
        <v>1807098</v>
      </c>
      <c r="B2674">
        <v>1806694</v>
      </c>
    </row>
    <row r="2675" spans="1:2" x14ac:dyDescent="0.3">
      <c r="A2675">
        <v>1735257</v>
      </c>
      <c r="B2675">
        <v>1735490</v>
      </c>
    </row>
    <row r="2676" spans="1:2" x14ac:dyDescent="0.3">
      <c r="A2676">
        <v>664169</v>
      </c>
      <c r="B2676">
        <v>663126</v>
      </c>
    </row>
    <row r="2677" spans="1:2" x14ac:dyDescent="0.3">
      <c r="A2677">
        <v>1180011</v>
      </c>
      <c r="B2677">
        <v>1180883</v>
      </c>
    </row>
    <row r="2678" spans="1:2" x14ac:dyDescent="0.3">
      <c r="A2678">
        <v>558978</v>
      </c>
      <c r="B2678">
        <v>559802</v>
      </c>
    </row>
    <row r="2679" spans="1:2" x14ac:dyDescent="0.3">
      <c r="A2679">
        <v>1586691</v>
      </c>
      <c r="B2679">
        <v>1586182</v>
      </c>
    </row>
    <row r="2680" spans="1:2" x14ac:dyDescent="0.3">
      <c r="A2680">
        <v>1736074</v>
      </c>
      <c r="B2680">
        <v>1736427</v>
      </c>
    </row>
    <row r="2681" spans="1:2" x14ac:dyDescent="0.3">
      <c r="A2681">
        <v>977168</v>
      </c>
      <c r="B2681">
        <v>976236</v>
      </c>
    </row>
    <row r="2682" spans="1:2" x14ac:dyDescent="0.3">
      <c r="A2682">
        <v>1201077</v>
      </c>
      <c r="B2682">
        <v>1201448</v>
      </c>
    </row>
    <row r="2683" spans="1:2" x14ac:dyDescent="0.3">
      <c r="A2683">
        <v>1358009</v>
      </c>
      <c r="B2683">
        <v>1357503</v>
      </c>
    </row>
    <row r="2684" spans="1:2" x14ac:dyDescent="0.3">
      <c r="A2684">
        <v>904207</v>
      </c>
      <c r="B2684">
        <v>905013</v>
      </c>
    </row>
    <row r="2685" spans="1:2" x14ac:dyDescent="0.3">
      <c r="A2685">
        <v>1493885</v>
      </c>
      <c r="B2685">
        <v>1494271</v>
      </c>
    </row>
    <row r="2686" spans="1:2" x14ac:dyDescent="0.3">
      <c r="A2686">
        <v>1616576</v>
      </c>
      <c r="B2686">
        <v>1615593</v>
      </c>
    </row>
    <row r="2687" spans="1:2" x14ac:dyDescent="0.3">
      <c r="A2687">
        <v>857824</v>
      </c>
      <c r="B2687">
        <v>857057</v>
      </c>
    </row>
    <row r="2688" spans="1:2" x14ac:dyDescent="0.3">
      <c r="A2688">
        <v>2022708</v>
      </c>
      <c r="B2688">
        <v>2023190</v>
      </c>
    </row>
    <row r="2689" spans="1:2" x14ac:dyDescent="0.3">
      <c r="A2689">
        <v>264290</v>
      </c>
      <c r="B2689">
        <v>263400</v>
      </c>
    </row>
    <row r="2690" spans="1:2" x14ac:dyDescent="0.3">
      <c r="A2690">
        <v>322973</v>
      </c>
      <c r="B2690">
        <v>322611</v>
      </c>
    </row>
    <row r="2691" spans="1:2" x14ac:dyDescent="0.3">
      <c r="A2691">
        <v>773929</v>
      </c>
      <c r="B2691">
        <v>774414</v>
      </c>
    </row>
    <row r="2692" spans="1:2" x14ac:dyDescent="0.3">
      <c r="A2692">
        <v>1815097</v>
      </c>
      <c r="B2692">
        <v>1816038</v>
      </c>
    </row>
    <row r="2693" spans="1:2" x14ac:dyDescent="0.3">
      <c r="A2693">
        <v>321799</v>
      </c>
      <c r="B2693">
        <v>322353</v>
      </c>
    </row>
    <row r="2694" spans="1:2" x14ac:dyDescent="0.3">
      <c r="A2694">
        <v>1652189</v>
      </c>
      <c r="B2694">
        <v>1651641</v>
      </c>
    </row>
    <row r="2695" spans="1:2" x14ac:dyDescent="0.3">
      <c r="A2695">
        <v>2345739</v>
      </c>
      <c r="B2695">
        <v>2346269</v>
      </c>
    </row>
    <row r="2696" spans="1:2" x14ac:dyDescent="0.3">
      <c r="A2696">
        <v>1054687</v>
      </c>
      <c r="B2696">
        <v>1052579</v>
      </c>
    </row>
    <row r="2697" spans="1:2" x14ac:dyDescent="0.3">
      <c r="A2697">
        <v>1281547</v>
      </c>
      <c r="B2697">
        <v>1280339</v>
      </c>
    </row>
    <row r="2698" spans="1:2" x14ac:dyDescent="0.3">
      <c r="A2698">
        <v>238929</v>
      </c>
      <c r="B2698">
        <v>237682</v>
      </c>
    </row>
    <row r="2699" spans="1:2" x14ac:dyDescent="0.3">
      <c r="A2699">
        <v>2307147</v>
      </c>
      <c r="B2699">
        <v>2305927</v>
      </c>
    </row>
    <row r="2700" spans="1:2" x14ac:dyDescent="0.3">
      <c r="A2700">
        <v>902671</v>
      </c>
      <c r="B2700">
        <v>903252</v>
      </c>
    </row>
    <row r="2701" spans="1:2" x14ac:dyDescent="0.3">
      <c r="A2701">
        <v>834862</v>
      </c>
      <c r="B2701">
        <v>835017</v>
      </c>
    </row>
    <row r="2702" spans="1:2" x14ac:dyDescent="0.3">
      <c r="A2702">
        <v>1138871</v>
      </c>
      <c r="B2702">
        <v>1137579</v>
      </c>
    </row>
    <row r="2703" spans="1:2" x14ac:dyDescent="0.3">
      <c r="A2703">
        <v>1245180</v>
      </c>
      <c r="B2703">
        <v>1246625</v>
      </c>
    </row>
    <row r="2704" spans="1:2" x14ac:dyDescent="0.3">
      <c r="A2704">
        <v>215117</v>
      </c>
      <c r="B2704">
        <v>216487</v>
      </c>
    </row>
    <row r="2705" spans="1:2" x14ac:dyDescent="0.3">
      <c r="A2705">
        <v>1843836</v>
      </c>
      <c r="B2705">
        <v>1843093</v>
      </c>
    </row>
    <row r="2706" spans="1:2" x14ac:dyDescent="0.3">
      <c r="A2706">
        <v>138166</v>
      </c>
      <c r="B2706">
        <v>137411</v>
      </c>
    </row>
    <row r="2707" spans="1:2" x14ac:dyDescent="0.3">
      <c r="A2707">
        <v>402198</v>
      </c>
      <c r="B2707">
        <v>404411</v>
      </c>
    </row>
    <row r="2708" spans="1:2" x14ac:dyDescent="0.3">
      <c r="A2708">
        <v>258625</v>
      </c>
      <c r="B2708">
        <v>259290</v>
      </c>
    </row>
    <row r="2709" spans="1:2" x14ac:dyDescent="0.3">
      <c r="A2709">
        <v>246446</v>
      </c>
      <c r="B2709">
        <v>246715</v>
      </c>
    </row>
    <row r="2710" spans="1:2" x14ac:dyDescent="0.3">
      <c r="A2710">
        <v>1505332</v>
      </c>
      <c r="B2710">
        <v>1505430</v>
      </c>
    </row>
    <row r="2711" spans="1:2" x14ac:dyDescent="0.3">
      <c r="A2711">
        <v>347228</v>
      </c>
      <c r="B2711">
        <v>348019</v>
      </c>
    </row>
    <row r="2712" spans="1:2" x14ac:dyDescent="0.3">
      <c r="A2712">
        <v>1278005</v>
      </c>
      <c r="B2712">
        <v>1277520</v>
      </c>
    </row>
    <row r="2713" spans="1:2" x14ac:dyDescent="0.3">
      <c r="A2713">
        <v>1501352</v>
      </c>
      <c r="B2713">
        <v>1500678</v>
      </c>
    </row>
    <row r="2714" spans="1:2" x14ac:dyDescent="0.3">
      <c r="A2714">
        <v>1695869</v>
      </c>
      <c r="B2714">
        <v>1694526</v>
      </c>
    </row>
    <row r="2715" spans="1:2" x14ac:dyDescent="0.3">
      <c r="A2715">
        <v>360561</v>
      </c>
      <c r="B2715">
        <v>361868</v>
      </c>
    </row>
    <row r="2716" spans="1:2" x14ac:dyDescent="0.3">
      <c r="A2716">
        <v>1340767</v>
      </c>
      <c r="B2716">
        <v>1341381</v>
      </c>
    </row>
    <row r="2717" spans="1:2" x14ac:dyDescent="0.3">
      <c r="A2717">
        <v>2132275</v>
      </c>
      <c r="B2717">
        <v>2132033</v>
      </c>
    </row>
    <row r="2718" spans="1:2" x14ac:dyDescent="0.3">
      <c r="A2718">
        <v>697109</v>
      </c>
      <c r="B2718">
        <v>698068</v>
      </c>
    </row>
    <row r="2719" spans="1:2" x14ac:dyDescent="0.3">
      <c r="A2719">
        <v>1638278</v>
      </c>
      <c r="B2719">
        <v>1637637</v>
      </c>
    </row>
    <row r="2720" spans="1:2" x14ac:dyDescent="0.3">
      <c r="A2720">
        <v>279969</v>
      </c>
      <c r="B2720">
        <v>278584</v>
      </c>
    </row>
    <row r="2721" spans="1:2" x14ac:dyDescent="0.3">
      <c r="A2721">
        <v>1075638</v>
      </c>
      <c r="B2721">
        <v>1075351</v>
      </c>
    </row>
    <row r="2722" spans="1:2" x14ac:dyDescent="0.3">
      <c r="A2722">
        <v>2213053</v>
      </c>
      <c r="B2722">
        <v>2211272</v>
      </c>
    </row>
    <row r="2723" spans="1:2" x14ac:dyDescent="0.3">
      <c r="A2723">
        <v>204295</v>
      </c>
      <c r="B2723">
        <v>205512</v>
      </c>
    </row>
    <row r="2724" spans="1:2" x14ac:dyDescent="0.3">
      <c r="A2724">
        <v>630825</v>
      </c>
      <c r="B2724">
        <v>630157</v>
      </c>
    </row>
    <row r="2725" spans="1:2" x14ac:dyDescent="0.3">
      <c r="A2725">
        <v>408745</v>
      </c>
      <c r="B2725">
        <v>409164</v>
      </c>
    </row>
    <row r="2726" spans="1:2" x14ac:dyDescent="0.3">
      <c r="A2726">
        <v>1523324</v>
      </c>
      <c r="B2726">
        <v>1522335</v>
      </c>
    </row>
    <row r="2727" spans="1:2" x14ac:dyDescent="0.3">
      <c r="A2727">
        <v>319910</v>
      </c>
      <c r="B2727">
        <v>321802</v>
      </c>
    </row>
    <row r="2728" spans="1:2" x14ac:dyDescent="0.3">
      <c r="A2728">
        <v>1488545</v>
      </c>
      <c r="B2728">
        <v>1489348</v>
      </c>
    </row>
    <row r="2729" spans="1:2" x14ac:dyDescent="0.3">
      <c r="A2729">
        <v>1706937</v>
      </c>
      <c r="B2729">
        <v>1706824</v>
      </c>
    </row>
    <row r="2730" spans="1:2" x14ac:dyDescent="0.3">
      <c r="A2730">
        <v>134941</v>
      </c>
      <c r="B2730">
        <v>135786</v>
      </c>
    </row>
    <row r="2731" spans="1:2" x14ac:dyDescent="0.3">
      <c r="A2731">
        <v>14996</v>
      </c>
      <c r="B2731">
        <v>15319</v>
      </c>
    </row>
    <row r="2732" spans="1:2" x14ac:dyDescent="0.3">
      <c r="A2732">
        <v>188471</v>
      </c>
      <c r="B2732">
        <v>187908</v>
      </c>
    </row>
    <row r="2733" spans="1:2" x14ac:dyDescent="0.3">
      <c r="A2733">
        <v>2120834</v>
      </c>
      <c r="B2733">
        <v>2120421</v>
      </c>
    </row>
    <row r="2734" spans="1:2" x14ac:dyDescent="0.3">
      <c r="A2734">
        <v>217985</v>
      </c>
      <c r="B2734">
        <v>219208</v>
      </c>
    </row>
    <row r="2735" spans="1:2" x14ac:dyDescent="0.3">
      <c r="A2735">
        <v>89083</v>
      </c>
      <c r="B2735">
        <v>91254</v>
      </c>
    </row>
    <row r="2736" spans="1:2" x14ac:dyDescent="0.3">
      <c r="A2736">
        <v>363427</v>
      </c>
      <c r="B2736">
        <v>363966</v>
      </c>
    </row>
    <row r="2737" spans="1:2" x14ac:dyDescent="0.3">
      <c r="A2737">
        <v>1872718</v>
      </c>
      <c r="B2737">
        <v>1873038</v>
      </c>
    </row>
    <row r="2738" spans="1:2" x14ac:dyDescent="0.3">
      <c r="A2738">
        <v>2114515</v>
      </c>
      <c r="B2738">
        <v>2115864</v>
      </c>
    </row>
    <row r="2739" spans="1:2" x14ac:dyDescent="0.3">
      <c r="A2739">
        <v>1256765</v>
      </c>
      <c r="B2739">
        <v>1259953</v>
      </c>
    </row>
    <row r="2740" spans="1:2" x14ac:dyDescent="0.3">
      <c r="A2740">
        <v>1543484</v>
      </c>
      <c r="B2740">
        <v>1544716</v>
      </c>
    </row>
    <row r="2741" spans="1:2" x14ac:dyDescent="0.3">
      <c r="A2741">
        <v>2228246</v>
      </c>
      <c r="B2741">
        <v>2227890</v>
      </c>
    </row>
    <row r="2742" spans="1:2" x14ac:dyDescent="0.3">
      <c r="A2742">
        <v>2083647</v>
      </c>
      <c r="B2742">
        <v>2083336</v>
      </c>
    </row>
    <row r="2743" spans="1:2" x14ac:dyDescent="0.3">
      <c r="A2743">
        <v>1722271</v>
      </c>
      <c r="B2743">
        <v>1721174</v>
      </c>
    </row>
    <row r="2744" spans="1:2" x14ac:dyDescent="0.3">
      <c r="A2744">
        <v>801214</v>
      </c>
      <c r="B2744">
        <v>801002</v>
      </c>
    </row>
    <row r="2745" spans="1:2" x14ac:dyDescent="0.3">
      <c r="A2745">
        <v>745550</v>
      </c>
      <c r="B2745">
        <v>745164</v>
      </c>
    </row>
    <row r="2746" spans="1:2" x14ac:dyDescent="0.3">
      <c r="A2746">
        <v>2091370</v>
      </c>
      <c r="B2746">
        <v>2090456</v>
      </c>
    </row>
    <row r="2747" spans="1:2" x14ac:dyDescent="0.3">
      <c r="A2747">
        <v>1983112</v>
      </c>
      <c r="B2747">
        <v>1982801</v>
      </c>
    </row>
    <row r="2748" spans="1:2" x14ac:dyDescent="0.3">
      <c r="A2748">
        <v>342687</v>
      </c>
      <c r="B2748">
        <v>344336</v>
      </c>
    </row>
    <row r="2749" spans="1:2" x14ac:dyDescent="0.3">
      <c r="A2749">
        <v>1830083</v>
      </c>
      <c r="B2749">
        <v>1829643</v>
      </c>
    </row>
    <row r="2750" spans="1:2" x14ac:dyDescent="0.3">
      <c r="A2750">
        <v>65220</v>
      </c>
      <c r="B2750">
        <v>64951</v>
      </c>
    </row>
    <row r="2751" spans="1:2" x14ac:dyDescent="0.3">
      <c r="A2751">
        <v>1780464</v>
      </c>
      <c r="B2751">
        <v>1781363</v>
      </c>
    </row>
    <row r="2752" spans="1:2" x14ac:dyDescent="0.3">
      <c r="A2752">
        <v>2239564</v>
      </c>
      <c r="B2752">
        <v>2239959</v>
      </c>
    </row>
    <row r="2753" spans="1:2" x14ac:dyDescent="0.3">
      <c r="A2753">
        <v>1617</v>
      </c>
      <c r="B2753">
        <v>1736</v>
      </c>
    </row>
    <row r="2754" spans="1:2" x14ac:dyDescent="0.3">
      <c r="A2754">
        <v>2233013</v>
      </c>
      <c r="B2754">
        <v>2231583</v>
      </c>
    </row>
    <row r="2755" spans="1:2" x14ac:dyDescent="0.3">
      <c r="A2755">
        <v>821507</v>
      </c>
      <c r="B2755">
        <v>821382</v>
      </c>
    </row>
    <row r="2756" spans="1:2" x14ac:dyDescent="0.3">
      <c r="A2756">
        <v>2161279</v>
      </c>
      <c r="B2756">
        <v>2160110</v>
      </c>
    </row>
    <row r="2757" spans="1:2" x14ac:dyDescent="0.3">
      <c r="A2757">
        <v>153256</v>
      </c>
      <c r="B2757">
        <v>153798</v>
      </c>
    </row>
    <row r="2758" spans="1:2" x14ac:dyDescent="0.3">
      <c r="A2758">
        <v>1186376</v>
      </c>
      <c r="B2758">
        <v>1186687</v>
      </c>
    </row>
    <row r="2759" spans="1:2" x14ac:dyDescent="0.3">
      <c r="A2759">
        <v>1133053</v>
      </c>
      <c r="B2759">
        <v>1131674</v>
      </c>
    </row>
    <row r="2760" spans="1:2" x14ac:dyDescent="0.3">
      <c r="A2760">
        <v>409164</v>
      </c>
      <c r="B2760">
        <v>409427</v>
      </c>
    </row>
    <row r="2761" spans="1:2" x14ac:dyDescent="0.3">
      <c r="A2761">
        <v>672276</v>
      </c>
      <c r="B2761">
        <v>672923</v>
      </c>
    </row>
    <row r="2762" spans="1:2" x14ac:dyDescent="0.3">
      <c r="A2762">
        <v>2125727</v>
      </c>
      <c r="B2762">
        <v>2126056</v>
      </c>
    </row>
    <row r="2763" spans="1:2" x14ac:dyDescent="0.3">
      <c r="A2763">
        <v>345561</v>
      </c>
      <c r="B2763">
        <v>346472</v>
      </c>
    </row>
    <row r="2764" spans="1:2" x14ac:dyDescent="0.3">
      <c r="A2764">
        <v>882742</v>
      </c>
      <c r="B2764">
        <v>884217</v>
      </c>
    </row>
    <row r="2765" spans="1:2" x14ac:dyDescent="0.3">
      <c r="A2765">
        <v>1555551</v>
      </c>
      <c r="B2765">
        <v>1554076</v>
      </c>
    </row>
    <row r="2766" spans="1:2" x14ac:dyDescent="0.3">
      <c r="A2766">
        <v>1614289</v>
      </c>
      <c r="B2766">
        <v>1614014</v>
      </c>
    </row>
    <row r="2767" spans="1:2" x14ac:dyDescent="0.3">
      <c r="A2767">
        <v>1124596</v>
      </c>
      <c r="B2767">
        <v>1127346</v>
      </c>
    </row>
    <row r="2768" spans="1:2" x14ac:dyDescent="0.3">
      <c r="A2768">
        <v>2331474</v>
      </c>
      <c r="B2768">
        <v>2331812</v>
      </c>
    </row>
    <row r="2769" spans="1:2" x14ac:dyDescent="0.3">
      <c r="A2769">
        <v>2336119</v>
      </c>
      <c r="B2769">
        <v>2337054</v>
      </c>
    </row>
    <row r="2770" spans="1:2" x14ac:dyDescent="0.3">
      <c r="A2770">
        <v>159961</v>
      </c>
      <c r="B2770">
        <v>159263</v>
      </c>
    </row>
    <row r="2771" spans="1:2" x14ac:dyDescent="0.3">
      <c r="A2771">
        <v>47760</v>
      </c>
      <c r="B2771">
        <v>47056</v>
      </c>
    </row>
    <row r="2772" spans="1:2" x14ac:dyDescent="0.3">
      <c r="A2772">
        <v>1128910</v>
      </c>
      <c r="B2772">
        <v>1129155</v>
      </c>
    </row>
    <row r="2773" spans="1:2" x14ac:dyDescent="0.3">
      <c r="A2773">
        <v>828234</v>
      </c>
      <c r="B2773">
        <v>827980</v>
      </c>
    </row>
    <row r="2774" spans="1:2" x14ac:dyDescent="0.3">
      <c r="A2774">
        <v>2369458</v>
      </c>
      <c r="B2774">
        <v>2369144</v>
      </c>
    </row>
    <row r="2775" spans="1:2" x14ac:dyDescent="0.3">
      <c r="A2775">
        <v>447013</v>
      </c>
      <c r="B2775">
        <v>446882</v>
      </c>
    </row>
    <row r="2776" spans="1:2" x14ac:dyDescent="0.3">
      <c r="A2776">
        <v>1127537</v>
      </c>
      <c r="B2776">
        <v>1127806</v>
      </c>
    </row>
    <row r="2777" spans="1:2" x14ac:dyDescent="0.3">
      <c r="A2777">
        <v>1267337</v>
      </c>
      <c r="B2777">
        <v>1268968</v>
      </c>
    </row>
    <row r="2778" spans="1:2" x14ac:dyDescent="0.3">
      <c r="A2778">
        <v>1596576</v>
      </c>
      <c r="B2778">
        <v>1597268</v>
      </c>
    </row>
    <row r="2779" spans="1:2" x14ac:dyDescent="0.3">
      <c r="A2779">
        <v>1069124</v>
      </c>
      <c r="B2779">
        <v>1069990</v>
      </c>
    </row>
    <row r="2780" spans="1:2" x14ac:dyDescent="0.3">
      <c r="A2780">
        <v>1928006</v>
      </c>
      <c r="B2780">
        <v>1927608</v>
      </c>
    </row>
    <row r="2781" spans="1:2" x14ac:dyDescent="0.3">
      <c r="A2781">
        <v>754874</v>
      </c>
      <c r="B2781">
        <v>755188</v>
      </c>
    </row>
    <row r="2782" spans="1:2" x14ac:dyDescent="0.3">
      <c r="A2782">
        <v>1568465</v>
      </c>
      <c r="B2782">
        <v>1567563</v>
      </c>
    </row>
    <row r="2783" spans="1:2" x14ac:dyDescent="0.3">
      <c r="A2783">
        <v>932907</v>
      </c>
      <c r="B2783">
        <v>933350</v>
      </c>
    </row>
    <row r="2784" spans="1:2" x14ac:dyDescent="0.3">
      <c r="A2784">
        <v>2069922</v>
      </c>
      <c r="B2784">
        <v>2071232</v>
      </c>
    </row>
    <row r="2785" spans="1:2" x14ac:dyDescent="0.3">
      <c r="A2785">
        <v>2403589</v>
      </c>
      <c r="B2785">
        <v>2403026</v>
      </c>
    </row>
    <row r="2786" spans="1:2" x14ac:dyDescent="0.3">
      <c r="A2786">
        <v>1846872</v>
      </c>
      <c r="B2786">
        <v>1845766</v>
      </c>
    </row>
    <row r="2787" spans="1:2" x14ac:dyDescent="0.3">
      <c r="A2787">
        <v>47068</v>
      </c>
      <c r="B2787">
        <v>46229</v>
      </c>
    </row>
    <row r="2788" spans="1:2" x14ac:dyDescent="0.3">
      <c r="A2788">
        <v>79946</v>
      </c>
      <c r="B2788">
        <v>80365</v>
      </c>
    </row>
    <row r="2789" spans="1:2" x14ac:dyDescent="0.3">
      <c r="A2789">
        <v>621186</v>
      </c>
      <c r="B2789">
        <v>618262</v>
      </c>
    </row>
    <row r="2790" spans="1:2" x14ac:dyDescent="0.3">
      <c r="A2790">
        <v>1454212</v>
      </c>
      <c r="B2790">
        <v>1453694</v>
      </c>
    </row>
    <row r="2791" spans="1:2" x14ac:dyDescent="0.3">
      <c r="A2791">
        <v>1108626</v>
      </c>
      <c r="B2791">
        <v>1109561</v>
      </c>
    </row>
    <row r="2792" spans="1:2" x14ac:dyDescent="0.3">
      <c r="A2792">
        <v>160885</v>
      </c>
      <c r="B2792">
        <v>160016</v>
      </c>
    </row>
    <row r="2793" spans="1:2" x14ac:dyDescent="0.3">
      <c r="A2793">
        <v>303091</v>
      </c>
      <c r="B2793">
        <v>302168</v>
      </c>
    </row>
    <row r="2794" spans="1:2" x14ac:dyDescent="0.3">
      <c r="A2794">
        <v>91251</v>
      </c>
      <c r="B2794">
        <v>91826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794"/>
  <sheetViews>
    <sheetView tabSelected="1" topLeftCell="A2770" workbookViewId="0">
      <selection activeCell="F5" sqref="F5"/>
    </sheetView>
  </sheetViews>
  <sheetFormatPr defaultColWidth="11.19921875" defaultRowHeight="15.6" x14ac:dyDescent="0.3"/>
  <cols>
    <col min="1" max="1" width="13.796875" customWidth="1"/>
    <col min="2" max="2" width="13.19921875" customWidth="1"/>
    <col min="3" max="4" width="13" customWidth="1"/>
  </cols>
  <sheetData>
    <row r="1" spans="1:5" ht="17.399999999999999" x14ac:dyDescent="0.35">
      <c r="A1" s="13" t="s">
        <v>41962</v>
      </c>
      <c r="B1" s="13" t="s">
        <v>41963</v>
      </c>
      <c r="C1" s="13" t="s">
        <v>41964</v>
      </c>
      <c r="D1" s="13" t="s">
        <v>41965</v>
      </c>
      <c r="E1" s="13"/>
    </row>
    <row r="2" spans="1:5" x14ac:dyDescent="0.3">
      <c r="A2">
        <f xml:space="preserve"> 'source-5b'!$A913</f>
        <v>213</v>
      </c>
      <c r="B2">
        <f xml:space="preserve"> 'source-5b'!$B913</f>
        <v>1</v>
      </c>
      <c r="C2">
        <f xml:space="preserve"> IF(A2&gt;B2, -1, 1)</f>
        <v>-1</v>
      </c>
      <c r="D2">
        <v>1</v>
      </c>
      <c r="E2" s="14"/>
    </row>
    <row r="3" spans="1:5" x14ac:dyDescent="0.3">
      <c r="A3">
        <f xml:space="preserve"> 'source-5b'!$A1553</f>
        <v>608</v>
      </c>
      <c r="B3">
        <f xml:space="preserve"> 'source-5b'!$B1553</f>
        <v>210</v>
      </c>
      <c r="C3">
        <f xml:space="preserve"> IF(A3&gt;B3, -1, 1)</f>
        <v>-1</v>
      </c>
      <c r="D3">
        <f xml:space="preserve"> IF(C3=C2, D2, D2+1)</f>
        <v>1</v>
      </c>
      <c r="E3" s="14"/>
    </row>
    <row r="4" spans="1:5" x14ac:dyDescent="0.3">
      <c r="A4">
        <f xml:space="preserve"> 'source-5b'!$A1060</f>
        <v>715</v>
      </c>
      <c r="B4">
        <f xml:space="preserve"> 'source-5b'!$B1060</f>
        <v>1347</v>
      </c>
      <c r="C4">
        <f xml:space="preserve"> IF(A4&gt;B4, -1, 1)</f>
        <v>1</v>
      </c>
      <c r="D4">
        <f t="shared" ref="D4:D67" si="0" xml:space="preserve"> IF(C4=C3, D3, D3+1)</f>
        <v>2</v>
      </c>
      <c r="E4" s="14"/>
    </row>
    <row r="5" spans="1:5" x14ac:dyDescent="0.3">
      <c r="A5">
        <f xml:space="preserve"> 'source-5b'!$A2409</f>
        <v>1234</v>
      </c>
      <c r="B5">
        <f xml:space="preserve"> 'source-5b'!$B2409</f>
        <v>605</v>
      </c>
      <c r="C5">
        <f xml:space="preserve"> IF(A5&gt;B5, -1, 1)</f>
        <v>-1</v>
      </c>
      <c r="D5">
        <f t="shared" si="0"/>
        <v>3</v>
      </c>
      <c r="E5" s="14"/>
    </row>
    <row r="6" spans="1:5" x14ac:dyDescent="0.3">
      <c r="A6">
        <f xml:space="preserve"> 'source-5b'!$A1684</f>
        <v>1340</v>
      </c>
      <c r="B6">
        <f xml:space="preserve"> 'source-5b'!$B1684</f>
        <v>1615</v>
      </c>
      <c r="C6">
        <f xml:space="preserve"> IF(A6&gt;B6, -1, 1)</f>
        <v>1</v>
      </c>
      <c r="D6">
        <f t="shared" si="0"/>
        <v>4</v>
      </c>
      <c r="E6" s="14"/>
    </row>
    <row r="7" spans="1:5" x14ac:dyDescent="0.3">
      <c r="A7">
        <f xml:space="preserve"> 'source-5b'!$A2753</f>
        <v>1617</v>
      </c>
      <c r="B7">
        <f xml:space="preserve"> 'source-5b'!$B2753</f>
        <v>1736</v>
      </c>
      <c r="C7">
        <f xml:space="preserve"> IF(A7&gt;B7, -1, 1)</f>
        <v>1</v>
      </c>
      <c r="D7">
        <f t="shared" si="0"/>
        <v>4</v>
      </c>
      <c r="E7" s="14"/>
    </row>
    <row r="8" spans="1:5" x14ac:dyDescent="0.3">
      <c r="A8">
        <f xml:space="preserve"> 'source-5b'!$A108</f>
        <v>1991</v>
      </c>
      <c r="B8">
        <f xml:space="preserve"> 'source-5b'!$B108</f>
        <v>1239</v>
      </c>
      <c r="C8">
        <f xml:space="preserve"> IF(A8&gt;B8, -1, 1)</f>
        <v>-1</v>
      </c>
      <c r="D8">
        <f t="shared" si="0"/>
        <v>5</v>
      </c>
      <c r="E8" s="14"/>
    </row>
    <row r="9" spans="1:5" x14ac:dyDescent="0.3">
      <c r="A9">
        <f xml:space="preserve"> 'source-5b'!$A223</f>
        <v>2040</v>
      </c>
      <c r="B9">
        <f xml:space="preserve"> 'source-5b'!$B223</f>
        <v>1747</v>
      </c>
      <c r="C9">
        <f xml:space="preserve"> IF(A9&gt;B9, -1, 1)</f>
        <v>-1</v>
      </c>
      <c r="D9">
        <f t="shared" si="0"/>
        <v>5</v>
      </c>
      <c r="E9" s="14"/>
    </row>
    <row r="10" spans="1:5" x14ac:dyDescent="0.3">
      <c r="A10">
        <f xml:space="preserve"> 'source-5b'!$A507</f>
        <v>2338</v>
      </c>
      <c r="B10">
        <f xml:space="preserve"> 'source-5b'!$B507</f>
        <v>2033</v>
      </c>
      <c r="C10">
        <f xml:space="preserve"> IF(A10&gt;B10, -1, 1)</f>
        <v>-1</v>
      </c>
      <c r="D10">
        <f t="shared" si="0"/>
        <v>5</v>
      </c>
      <c r="E10" s="14"/>
    </row>
    <row r="11" spans="1:5" x14ac:dyDescent="0.3">
      <c r="A11">
        <f xml:space="preserve"> 'source-5b'!$A237</f>
        <v>2434</v>
      </c>
      <c r="B11">
        <f xml:space="preserve"> 'source-5b'!$B237</f>
        <v>2661</v>
      </c>
      <c r="C11">
        <f xml:space="preserve"> IF(A11&gt;B11, -1, 1)</f>
        <v>1</v>
      </c>
      <c r="D11">
        <f t="shared" si="0"/>
        <v>6</v>
      </c>
      <c r="E11" s="14"/>
    </row>
    <row r="12" spans="1:5" x14ac:dyDescent="0.3">
      <c r="A12">
        <f xml:space="preserve"> 'source-5b'!$A2072</f>
        <v>2654</v>
      </c>
      <c r="B12">
        <f xml:space="preserve"> 'source-5b'!$B2072</f>
        <v>2872</v>
      </c>
      <c r="C12">
        <f xml:space="preserve"> IF(A12&gt;B12, -1, 1)</f>
        <v>1</v>
      </c>
      <c r="D12">
        <f t="shared" si="0"/>
        <v>6</v>
      </c>
      <c r="E12" s="14"/>
    </row>
    <row r="13" spans="1:5" x14ac:dyDescent="0.3">
      <c r="A13">
        <f xml:space="preserve"> 'source-5b'!$A2377</f>
        <v>2883</v>
      </c>
      <c r="B13">
        <f xml:space="preserve"> 'source-5b'!$B2377</f>
        <v>3200</v>
      </c>
      <c r="C13">
        <f xml:space="preserve"> IF(A13&gt;B13, -1, 1)</f>
        <v>1</v>
      </c>
      <c r="D13">
        <f t="shared" si="0"/>
        <v>6</v>
      </c>
      <c r="E13" s="14"/>
    </row>
    <row r="14" spans="1:5" x14ac:dyDescent="0.3">
      <c r="A14">
        <f xml:space="preserve"> 'source-5b'!$A1146</f>
        <v>3038</v>
      </c>
      <c r="B14">
        <f xml:space="preserve"> 'source-5b'!$B1146</f>
        <v>3955</v>
      </c>
      <c r="C14">
        <f xml:space="preserve"> IF(A14&gt;B14, -1, 1)</f>
        <v>1</v>
      </c>
      <c r="D14">
        <f t="shared" si="0"/>
        <v>6</v>
      </c>
      <c r="E14" s="14"/>
    </row>
    <row r="15" spans="1:5" x14ac:dyDescent="0.3">
      <c r="A15">
        <f xml:space="preserve"> 'source-5b'!$A1986</f>
        <v>3193</v>
      </c>
      <c r="B15">
        <f xml:space="preserve"> 'source-5b'!$B1986</f>
        <v>3438</v>
      </c>
      <c r="C15">
        <f xml:space="preserve"> IF(A15&gt;B15, -1, 1)</f>
        <v>1</v>
      </c>
      <c r="D15">
        <f t="shared" si="0"/>
        <v>6</v>
      </c>
    </row>
    <row r="16" spans="1:5" x14ac:dyDescent="0.3">
      <c r="A16">
        <f xml:space="preserve"> 'source-5b'!$A434</f>
        <v>3435</v>
      </c>
      <c r="B16">
        <f xml:space="preserve"> 'source-5b'!$B434</f>
        <v>3668</v>
      </c>
      <c r="C16">
        <f xml:space="preserve"> IF(A16&gt;B16, -1, 1)</f>
        <v>1</v>
      </c>
      <c r="D16">
        <f t="shared" si="0"/>
        <v>6</v>
      </c>
    </row>
    <row r="17" spans="1:4" x14ac:dyDescent="0.3">
      <c r="A17">
        <f xml:space="preserve"> 'source-5b'!$A900</f>
        <v>3691</v>
      </c>
      <c r="B17">
        <f xml:space="preserve"> 'source-5b'!$B900</f>
        <v>4017</v>
      </c>
      <c r="C17">
        <f xml:space="preserve"> IF(A17&gt;B17, -1, 1)</f>
        <v>1</v>
      </c>
      <c r="D17">
        <f t="shared" si="0"/>
        <v>6</v>
      </c>
    </row>
    <row r="18" spans="1:4" x14ac:dyDescent="0.3">
      <c r="A18">
        <f xml:space="preserve"> 'source-5b'!$A1409</f>
        <v>4253</v>
      </c>
      <c r="B18">
        <f xml:space="preserve"> 'source-5b'!$B1409</f>
        <v>4567</v>
      </c>
      <c r="C18">
        <f xml:space="preserve"> IF(A18&gt;B18, -1, 1)</f>
        <v>1</v>
      </c>
      <c r="D18">
        <f t="shared" si="0"/>
        <v>6</v>
      </c>
    </row>
    <row r="19" spans="1:4" x14ac:dyDescent="0.3">
      <c r="A19">
        <f xml:space="preserve"> 'source-5b'!$A909</f>
        <v>4682</v>
      </c>
      <c r="B19">
        <f xml:space="preserve"> 'source-5b'!$B909</f>
        <v>4798</v>
      </c>
      <c r="C19">
        <f xml:space="preserve"> IF(A19&gt;B19, -1, 1)</f>
        <v>1</v>
      </c>
      <c r="D19">
        <f t="shared" si="0"/>
        <v>6</v>
      </c>
    </row>
    <row r="20" spans="1:4" x14ac:dyDescent="0.3">
      <c r="A20">
        <f xml:space="preserve"> 'source-5b'!$A80</f>
        <v>4780</v>
      </c>
      <c r="B20">
        <f xml:space="preserve"> 'source-5b'!$B80</f>
        <v>5151</v>
      </c>
      <c r="C20">
        <f xml:space="preserve"> IF(A20&gt;B20, -1, 1)</f>
        <v>1</v>
      </c>
      <c r="D20">
        <f t="shared" si="0"/>
        <v>6</v>
      </c>
    </row>
    <row r="21" spans="1:4" x14ac:dyDescent="0.3">
      <c r="A21">
        <f xml:space="preserve"> 'source-5b'!$A1568</f>
        <v>5148</v>
      </c>
      <c r="B21">
        <f xml:space="preserve"> 'source-5b'!$B1568</f>
        <v>5864</v>
      </c>
      <c r="C21">
        <f xml:space="preserve"> IF(A21&gt;B21, -1, 1)</f>
        <v>1</v>
      </c>
      <c r="D21">
        <f t="shared" si="0"/>
        <v>6</v>
      </c>
    </row>
    <row r="22" spans="1:4" x14ac:dyDescent="0.3">
      <c r="A22">
        <f xml:space="preserve"> 'source-5b'!$A548</f>
        <v>5345</v>
      </c>
      <c r="B22">
        <f xml:space="preserve"> 'source-5b'!$B548</f>
        <v>3978</v>
      </c>
      <c r="C22">
        <f xml:space="preserve"> IF(A22&gt;B22, -1, 1)</f>
        <v>-1</v>
      </c>
      <c r="D22">
        <f t="shared" si="0"/>
        <v>7</v>
      </c>
    </row>
    <row r="23" spans="1:4" x14ac:dyDescent="0.3">
      <c r="A23">
        <f xml:space="preserve"> 'source-5b'!$A2060</f>
        <v>5779</v>
      </c>
      <c r="B23">
        <f xml:space="preserve"> 'source-5b'!$B2060</f>
        <v>5399</v>
      </c>
      <c r="C23">
        <f xml:space="preserve"> IF(A23&gt;B23, -1, 1)</f>
        <v>-1</v>
      </c>
      <c r="D23">
        <f t="shared" si="0"/>
        <v>7</v>
      </c>
    </row>
    <row r="24" spans="1:4" x14ac:dyDescent="0.3">
      <c r="A24">
        <f xml:space="preserve"> 'source-5b'!$A1262</f>
        <v>5861</v>
      </c>
      <c r="B24">
        <f xml:space="preserve"> 'source-5b'!$B1262</f>
        <v>6169</v>
      </c>
      <c r="C24">
        <f xml:space="preserve"> IF(A24&gt;B24, -1, 1)</f>
        <v>1</v>
      </c>
      <c r="D24">
        <f t="shared" si="0"/>
        <v>8</v>
      </c>
    </row>
    <row r="25" spans="1:4" x14ac:dyDescent="0.3">
      <c r="A25">
        <f xml:space="preserve"> 'source-5b'!$A1971</f>
        <v>6179</v>
      </c>
      <c r="B25">
        <f xml:space="preserve"> 'source-5b'!$B1971</f>
        <v>6850</v>
      </c>
      <c r="C25">
        <f xml:space="preserve"> IF(A25&gt;B25, -1, 1)</f>
        <v>1</v>
      </c>
      <c r="D25">
        <f t="shared" si="0"/>
        <v>8</v>
      </c>
    </row>
    <row r="26" spans="1:4" x14ac:dyDescent="0.3">
      <c r="A26">
        <f xml:space="preserve"> 'source-5b'!$A2663</f>
        <v>6258</v>
      </c>
      <c r="B26">
        <f xml:space="preserve"> 'source-5b'!$B2663</f>
        <v>5875</v>
      </c>
      <c r="C26">
        <f xml:space="preserve"> IF(A26&gt;B26, -1, 1)</f>
        <v>-1</v>
      </c>
      <c r="D26">
        <f t="shared" si="0"/>
        <v>9</v>
      </c>
    </row>
    <row r="27" spans="1:4" x14ac:dyDescent="0.3">
      <c r="A27">
        <f xml:space="preserve"> 'source-5b'!$A160</f>
        <v>6533</v>
      </c>
      <c r="B27">
        <f xml:space="preserve"> 'source-5b'!$B160</f>
        <v>6715</v>
      </c>
      <c r="C27">
        <f xml:space="preserve"> IF(A27&gt;B27, -1, 1)</f>
        <v>1</v>
      </c>
      <c r="D27">
        <f t="shared" si="0"/>
        <v>10</v>
      </c>
    </row>
    <row r="28" spans="1:4" x14ac:dyDescent="0.3">
      <c r="A28">
        <f xml:space="preserve"> 'source-5b'!$A2096</f>
        <v>6773</v>
      </c>
      <c r="B28">
        <f xml:space="preserve"> 'source-5b'!$B2096</f>
        <v>9457</v>
      </c>
      <c r="C28">
        <f xml:space="preserve"> IF(A28&gt;B28, -1, 1)</f>
        <v>1</v>
      </c>
      <c r="D28">
        <f t="shared" si="0"/>
        <v>10</v>
      </c>
    </row>
    <row r="29" spans="1:4" x14ac:dyDescent="0.3">
      <c r="A29">
        <f xml:space="preserve"> 'source-5b'!$A99</f>
        <v>6887</v>
      </c>
      <c r="B29">
        <f xml:space="preserve"> 'source-5b'!$B99</f>
        <v>7051</v>
      </c>
      <c r="C29">
        <f xml:space="preserve"> IF(A29&gt;B29, -1, 1)</f>
        <v>1</v>
      </c>
      <c r="D29">
        <f t="shared" si="0"/>
        <v>10</v>
      </c>
    </row>
    <row r="30" spans="1:4" x14ac:dyDescent="0.3">
      <c r="A30">
        <f xml:space="preserve"> 'source-5b'!$A440</f>
        <v>7060</v>
      </c>
      <c r="B30">
        <f xml:space="preserve"> 'source-5b'!$B440</f>
        <v>7986</v>
      </c>
      <c r="C30">
        <f xml:space="preserve"> IF(A30&gt;B30, -1, 1)</f>
        <v>1</v>
      </c>
      <c r="D30">
        <f t="shared" si="0"/>
        <v>10</v>
      </c>
    </row>
    <row r="31" spans="1:4" x14ac:dyDescent="0.3">
      <c r="A31">
        <f xml:space="preserve"> 'source-5b'!$A2145</f>
        <v>8057</v>
      </c>
      <c r="B31">
        <f xml:space="preserve"> 'source-5b'!$B2145</f>
        <v>8899</v>
      </c>
      <c r="C31">
        <f xml:space="preserve"> IF(A31&gt;B31, -1, 1)</f>
        <v>1</v>
      </c>
      <c r="D31">
        <f t="shared" si="0"/>
        <v>10</v>
      </c>
    </row>
    <row r="32" spans="1:4" x14ac:dyDescent="0.3">
      <c r="A32">
        <f xml:space="preserve"> 'source-5b'!$A1850</f>
        <v>8901</v>
      </c>
      <c r="B32">
        <f xml:space="preserve"> 'source-5b'!$B1850</f>
        <v>10382</v>
      </c>
      <c r="C32">
        <f xml:space="preserve"> IF(A32&gt;B32, -1, 1)</f>
        <v>1</v>
      </c>
      <c r="D32">
        <f t="shared" si="0"/>
        <v>10</v>
      </c>
    </row>
    <row r="33" spans="1:4" x14ac:dyDescent="0.3">
      <c r="A33">
        <f xml:space="preserve"> 'source-5b'!$A2170</f>
        <v>9414</v>
      </c>
      <c r="B33">
        <f xml:space="preserve"> 'source-5b'!$B2170</f>
        <v>9749</v>
      </c>
      <c r="C33">
        <f xml:space="preserve"> IF(A33&gt;B33, -1, 1)</f>
        <v>1</v>
      </c>
      <c r="D33">
        <f t="shared" si="0"/>
        <v>10</v>
      </c>
    </row>
    <row r="34" spans="1:4" x14ac:dyDescent="0.3">
      <c r="A34">
        <f xml:space="preserve"> 'source-5b'!$A832</f>
        <v>9746</v>
      </c>
      <c r="B34">
        <f xml:space="preserve"> 'source-5b'!$B832</f>
        <v>12829</v>
      </c>
      <c r="C34">
        <f xml:space="preserve"> IF(A34&gt;B34, -1, 1)</f>
        <v>1</v>
      </c>
      <c r="D34">
        <f t="shared" si="0"/>
        <v>10</v>
      </c>
    </row>
    <row r="35" spans="1:4" x14ac:dyDescent="0.3">
      <c r="A35">
        <f xml:space="preserve"> 'source-5b'!$A1051</f>
        <v>10379</v>
      </c>
      <c r="B35">
        <f xml:space="preserve"> 'source-5b'!$B1051</f>
        <v>10492</v>
      </c>
      <c r="C35">
        <f xml:space="preserve"> IF(A35&gt;B35, -1, 1)</f>
        <v>1</v>
      </c>
      <c r="D35">
        <f t="shared" si="0"/>
        <v>10</v>
      </c>
    </row>
    <row r="36" spans="1:4" x14ac:dyDescent="0.3">
      <c r="A36">
        <f xml:space="preserve"> 'source-5b'!$A2178</f>
        <v>10496</v>
      </c>
      <c r="B36">
        <f xml:space="preserve"> 'source-5b'!$B2178</f>
        <v>11026</v>
      </c>
      <c r="C36">
        <f xml:space="preserve"> IF(A36&gt;B36, -1, 1)</f>
        <v>1</v>
      </c>
      <c r="D36">
        <f t="shared" si="0"/>
        <v>10</v>
      </c>
    </row>
    <row r="37" spans="1:4" x14ac:dyDescent="0.3">
      <c r="A37">
        <f xml:space="preserve"> 'source-5b'!$A910</f>
        <v>11090</v>
      </c>
      <c r="B37">
        <f xml:space="preserve"> 'source-5b'!$B910</f>
        <v>11377</v>
      </c>
      <c r="C37">
        <f xml:space="preserve"> IF(A37&gt;B37, -1, 1)</f>
        <v>1</v>
      </c>
      <c r="D37">
        <f t="shared" si="0"/>
        <v>10</v>
      </c>
    </row>
    <row r="38" spans="1:4" x14ac:dyDescent="0.3">
      <c r="A38">
        <f xml:space="preserve"> 'source-5b'!$A2046</f>
        <v>11469</v>
      </c>
      <c r="B38">
        <f xml:space="preserve"> 'source-5b'!$B2046</f>
        <v>11741</v>
      </c>
      <c r="C38">
        <f xml:space="preserve"> IF(A38&gt;B38, -1, 1)</f>
        <v>1</v>
      </c>
      <c r="D38">
        <f t="shared" si="0"/>
        <v>10</v>
      </c>
    </row>
    <row r="39" spans="1:4" x14ac:dyDescent="0.3">
      <c r="A39">
        <f xml:space="preserve"> 'source-5b'!$A25</f>
        <v>11810</v>
      </c>
      <c r="B39">
        <f xml:space="preserve"> 'source-5b'!$B25</f>
        <v>12103</v>
      </c>
      <c r="C39">
        <f xml:space="preserve"> IF(A39&gt;B39, -1, 1)</f>
        <v>1</v>
      </c>
      <c r="D39">
        <f t="shared" si="0"/>
        <v>10</v>
      </c>
    </row>
    <row r="40" spans="1:4" x14ac:dyDescent="0.3">
      <c r="A40">
        <f xml:space="preserve"> 'source-5b'!$A1450</f>
        <v>12208</v>
      </c>
      <c r="B40">
        <f xml:space="preserve"> 'source-5b'!$B1450</f>
        <v>13545</v>
      </c>
      <c r="C40">
        <f xml:space="preserve"> IF(A40&gt;B40, -1, 1)</f>
        <v>1</v>
      </c>
      <c r="D40">
        <f t="shared" si="0"/>
        <v>10</v>
      </c>
    </row>
    <row r="41" spans="1:4" x14ac:dyDescent="0.3">
      <c r="A41">
        <f xml:space="preserve"> 'source-5b'!$A1454</f>
        <v>12829</v>
      </c>
      <c r="B41">
        <f xml:space="preserve"> 'source-5b'!$B1454</f>
        <v>13242</v>
      </c>
      <c r="C41">
        <f xml:space="preserve"> IF(A41&gt;B41, -1, 1)</f>
        <v>1</v>
      </c>
      <c r="D41">
        <f t="shared" si="0"/>
        <v>10</v>
      </c>
    </row>
    <row r="42" spans="1:4" x14ac:dyDescent="0.3">
      <c r="A42">
        <f xml:space="preserve"> 'source-5b'!$A1424</f>
        <v>13227</v>
      </c>
      <c r="B42">
        <f xml:space="preserve"> 'source-5b'!$B1424</f>
        <v>15641</v>
      </c>
      <c r="C42">
        <f xml:space="preserve"> IF(A42&gt;B42, -1, 1)</f>
        <v>1</v>
      </c>
      <c r="D42">
        <f t="shared" si="0"/>
        <v>10</v>
      </c>
    </row>
    <row r="43" spans="1:4" x14ac:dyDescent="0.3">
      <c r="A43">
        <f xml:space="preserve"> 'source-5b'!$A1172</f>
        <v>13526</v>
      </c>
      <c r="B43">
        <f xml:space="preserve"> 'source-5b'!$B1172</f>
        <v>13807</v>
      </c>
      <c r="C43">
        <f xml:space="preserve"> IF(A43&gt;B43, -1, 1)</f>
        <v>1</v>
      </c>
      <c r="D43">
        <f t="shared" si="0"/>
        <v>10</v>
      </c>
    </row>
    <row r="44" spans="1:4" x14ac:dyDescent="0.3">
      <c r="A44">
        <f xml:space="preserve"> 'source-5b'!$A1615</f>
        <v>13831</v>
      </c>
      <c r="B44">
        <f xml:space="preserve"> 'source-5b'!$B1615</f>
        <v>14178</v>
      </c>
      <c r="C44">
        <f xml:space="preserve"> IF(A44&gt;B44, -1, 1)</f>
        <v>1</v>
      </c>
      <c r="D44">
        <f t="shared" si="0"/>
        <v>10</v>
      </c>
    </row>
    <row r="45" spans="1:4" x14ac:dyDescent="0.3">
      <c r="A45">
        <f xml:space="preserve"> 'source-5b'!$A2316</f>
        <v>14190</v>
      </c>
      <c r="B45">
        <f xml:space="preserve"> 'source-5b'!$B2316</f>
        <v>14372</v>
      </c>
      <c r="C45">
        <f xml:space="preserve"> IF(A45&gt;B45, -1, 1)</f>
        <v>1</v>
      </c>
      <c r="D45">
        <f t="shared" si="0"/>
        <v>10</v>
      </c>
    </row>
    <row r="46" spans="1:4" x14ac:dyDescent="0.3">
      <c r="A46">
        <f xml:space="preserve"> 'source-5b'!$A999</f>
        <v>14423</v>
      </c>
      <c r="B46">
        <f xml:space="preserve"> 'source-5b'!$B999</f>
        <v>14947</v>
      </c>
      <c r="C46">
        <f xml:space="preserve"> IF(A46&gt;B46, -1, 1)</f>
        <v>1</v>
      </c>
      <c r="D46">
        <f t="shared" si="0"/>
        <v>10</v>
      </c>
    </row>
    <row r="47" spans="1:4" x14ac:dyDescent="0.3">
      <c r="A47">
        <f xml:space="preserve"> 'source-5b'!$A2731</f>
        <v>14996</v>
      </c>
      <c r="B47">
        <f xml:space="preserve"> 'source-5b'!$B2731</f>
        <v>15319</v>
      </c>
      <c r="C47">
        <f xml:space="preserve"> IF(A47&gt;B47, -1, 1)</f>
        <v>1</v>
      </c>
      <c r="D47">
        <f t="shared" si="0"/>
        <v>10</v>
      </c>
    </row>
    <row r="48" spans="1:4" x14ac:dyDescent="0.3">
      <c r="A48">
        <f xml:space="preserve"> 'source-5b'!$A2631</f>
        <v>15309</v>
      </c>
      <c r="B48">
        <f xml:space="preserve"> 'source-5b'!$B2631</f>
        <v>16403</v>
      </c>
      <c r="C48">
        <f xml:space="preserve"> IF(A48&gt;B48, -1, 1)</f>
        <v>1</v>
      </c>
      <c r="D48">
        <f t="shared" si="0"/>
        <v>10</v>
      </c>
    </row>
    <row r="49" spans="1:4" x14ac:dyDescent="0.3">
      <c r="A49">
        <f xml:space="preserve"> 'source-5b'!$A2287</f>
        <v>15700</v>
      </c>
      <c r="B49">
        <f xml:space="preserve"> 'source-5b'!$B2287</f>
        <v>15837</v>
      </c>
      <c r="C49">
        <f xml:space="preserve"> IF(A49&gt;B49, -1, 1)</f>
        <v>1</v>
      </c>
      <c r="D49">
        <f t="shared" si="0"/>
        <v>10</v>
      </c>
    </row>
    <row r="50" spans="1:4" x14ac:dyDescent="0.3">
      <c r="A50">
        <f xml:space="preserve"> 'source-5b'!$A903</f>
        <v>15895</v>
      </c>
      <c r="B50">
        <f xml:space="preserve"> 'source-5b'!$B903</f>
        <v>16017</v>
      </c>
      <c r="C50">
        <f xml:space="preserve"> IF(A50&gt;B50, -1, 1)</f>
        <v>1</v>
      </c>
      <c r="D50">
        <f t="shared" si="0"/>
        <v>10</v>
      </c>
    </row>
    <row r="51" spans="1:4" x14ac:dyDescent="0.3">
      <c r="A51">
        <f xml:space="preserve"> 'source-5b'!$A324</f>
        <v>16145</v>
      </c>
      <c r="B51">
        <f xml:space="preserve"> 'source-5b'!$B324</f>
        <v>19255</v>
      </c>
      <c r="C51">
        <f xml:space="preserve"> IF(A51&gt;B51, -1, 1)</f>
        <v>1</v>
      </c>
      <c r="D51">
        <f t="shared" si="0"/>
        <v>10</v>
      </c>
    </row>
    <row r="52" spans="1:4" x14ac:dyDescent="0.3">
      <c r="A52">
        <f xml:space="preserve"> 'source-5b'!$A1663</f>
        <v>16403</v>
      </c>
      <c r="B52">
        <f xml:space="preserve"> 'source-5b'!$B1663</f>
        <v>16549</v>
      </c>
      <c r="C52">
        <f xml:space="preserve"> IF(A52&gt;B52, -1, 1)</f>
        <v>1</v>
      </c>
      <c r="D52">
        <f t="shared" si="0"/>
        <v>10</v>
      </c>
    </row>
    <row r="53" spans="1:4" x14ac:dyDescent="0.3">
      <c r="A53">
        <f xml:space="preserve"> 'source-5b'!$A1633</f>
        <v>16551</v>
      </c>
      <c r="B53">
        <f xml:space="preserve"> 'source-5b'!$B1633</f>
        <v>16802</v>
      </c>
      <c r="C53">
        <f xml:space="preserve"> IF(A53&gt;B53, -1, 1)</f>
        <v>1</v>
      </c>
      <c r="D53">
        <f t="shared" si="0"/>
        <v>10</v>
      </c>
    </row>
    <row r="54" spans="1:4" x14ac:dyDescent="0.3">
      <c r="A54">
        <f xml:space="preserve"> 'source-5b'!$A263</f>
        <v>19853</v>
      </c>
      <c r="B54">
        <f xml:space="preserve"> 'source-5b'!$B263</f>
        <v>19635</v>
      </c>
      <c r="C54">
        <f xml:space="preserve"> IF(A54&gt;B54, -1, 1)</f>
        <v>-1</v>
      </c>
      <c r="D54">
        <f t="shared" si="0"/>
        <v>11</v>
      </c>
    </row>
    <row r="55" spans="1:4" x14ac:dyDescent="0.3">
      <c r="A55">
        <f xml:space="preserve"> 'source-5b'!$A236</f>
        <v>20094</v>
      </c>
      <c r="B55">
        <f xml:space="preserve"> 'source-5b'!$B236</f>
        <v>20414</v>
      </c>
      <c r="C55">
        <f xml:space="preserve"> IF(A55&gt;B55, -1, 1)</f>
        <v>1</v>
      </c>
      <c r="D55">
        <f t="shared" si="0"/>
        <v>12</v>
      </c>
    </row>
    <row r="56" spans="1:4" x14ac:dyDescent="0.3">
      <c r="A56">
        <f xml:space="preserve"> 'source-5b'!$A1198</f>
        <v>20636</v>
      </c>
      <c r="B56">
        <f xml:space="preserve"> 'source-5b'!$B1198</f>
        <v>21430</v>
      </c>
      <c r="C56">
        <f xml:space="preserve"> IF(A56&gt;B56, -1, 1)</f>
        <v>1</v>
      </c>
      <c r="D56">
        <f t="shared" si="0"/>
        <v>12</v>
      </c>
    </row>
    <row r="57" spans="1:4" x14ac:dyDescent="0.3">
      <c r="A57">
        <f xml:space="preserve"> 'source-5b'!$A2486</f>
        <v>21470</v>
      </c>
      <c r="B57">
        <f xml:space="preserve"> 'source-5b'!$B2486</f>
        <v>21697</v>
      </c>
      <c r="C57">
        <f xml:space="preserve"> IF(A57&gt;B57, -1, 1)</f>
        <v>1</v>
      </c>
      <c r="D57">
        <f t="shared" si="0"/>
        <v>12</v>
      </c>
    </row>
    <row r="58" spans="1:4" x14ac:dyDescent="0.3">
      <c r="A58">
        <f xml:space="preserve"> 'source-5b'!$A2329</f>
        <v>21694</v>
      </c>
      <c r="B58">
        <f xml:space="preserve"> 'source-5b'!$B2329</f>
        <v>22068</v>
      </c>
      <c r="C58">
        <f xml:space="preserve"> IF(A58&gt;B58, -1, 1)</f>
        <v>1</v>
      </c>
      <c r="D58">
        <f t="shared" si="0"/>
        <v>12</v>
      </c>
    </row>
    <row r="59" spans="1:4" x14ac:dyDescent="0.3">
      <c r="A59">
        <f xml:space="preserve"> 'source-5b'!$A1806</f>
        <v>22578</v>
      </c>
      <c r="B59">
        <f xml:space="preserve"> 'source-5b'!$B1806</f>
        <v>23027</v>
      </c>
      <c r="C59">
        <f xml:space="preserve"> IF(A59&gt;B59, -1, 1)</f>
        <v>1</v>
      </c>
      <c r="D59">
        <f t="shared" si="0"/>
        <v>12</v>
      </c>
    </row>
    <row r="60" spans="1:4" x14ac:dyDescent="0.3">
      <c r="A60">
        <f xml:space="preserve"> 'source-5b'!$A1609</f>
        <v>23024</v>
      </c>
      <c r="B60">
        <f xml:space="preserve"> 'source-5b'!$B1609</f>
        <v>24232</v>
      </c>
      <c r="C60">
        <f xml:space="preserve"> IF(A60&gt;B60, -1, 1)</f>
        <v>1</v>
      </c>
      <c r="D60">
        <f t="shared" si="0"/>
        <v>12</v>
      </c>
    </row>
    <row r="61" spans="1:4" x14ac:dyDescent="0.3">
      <c r="A61">
        <f xml:space="preserve"> 'source-5b'!$A2514</f>
        <v>24300</v>
      </c>
      <c r="B61">
        <f xml:space="preserve"> 'source-5b'!$B2514</f>
        <v>25511</v>
      </c>
      <c r="C61">
        <f xml:space="preserve"> IF(A61&gt;B61, -1, 1)</f>
        <v>1</v>
      </c>
      <c r="D61">
        <f t="shared" si="0"/>
        <v>12</v>
      </c>
    </row>
    <row r="62" spans="1:4" x14ac:dyDescent="0.3">
      <c r="A62">
        <f xml:space="preserve"> 'source-5b'!$A2104</f>
        <v>25524</v>
      </c>
      <c r="B62">
        <f xml:space="preserve"> 'source-5b'!$B2104</f>
        <v>25922</v>
      </c>
      <c r="C62">
        <f xml:space="preserve"> IF(A62&gt;B62, -1, 1)</f>
        <v>1</v>
      </c>
      <c r="D62">
        <f t="shared" si="0"/>
        <v>12</v>
      </c>
    </row>
    <row r="63" spans="1:4" x14ac:dyDescent="0.3">
      <c r="A63">
        <f xml:space="preserve"> 'source-5b'!$A1570</f>
        <v>27409</v>
      </c>
      <c r="B63">
        <f xml:space="preserve"> 'source-5b'!$B1570</f>
        <v>25919</v>
      </c>
      <c r="C63">
        <f xml:space="preserve"> IF(A63&gt;B63, -1, 1)</f>
        <v>-1</v>
      </c>
      <c r="D63">
        <f t="shared" si="0"/>
        <v>13</v>
      </c>
    </row>
    <row r="64" spans="1:4" x14ac:dyDescent="0.3">
      <c r="A64">
        <f xml:space="preserve"> 'source-5b'!$A81</f>
        <v>27587</v>
      </c>
      <c r="B64">
        <f xml:space="preserve"> 'source-5b'!$B81</f>
        <v>27799</v>
      </c>
      <c r="C64">
        <f xml:space="preserve"> IF(A64&gt;B64, -1, 1)</f>
        <v>1</v>
      </c>
      <c r="D64">
        <f t="shared" si="0"/>
        <v>14</v>
      </c>
    </row>
    <row r="65" spans="1:4" x14ac:dyDescent="0.3">
      <c r="A65">
        <f xml:space="preserve"> 'source-5b'!$A1443</f>
        <v>27856</v>
      </c>
      <c r="B65">
        <f xml:space="preserve"> 'source-5b'!$B1443</f>
        <v>28239</v>
      </c>
      <c r="C65">
        <f xml:space="preserve"> IF(A65&gt;B65, -1, 1)</f>
        <v>1</v>
      </c>
      <c r="D65">
        <f t="shared" si="0"/>
        <v>14</v>
      </c>
    </row>
    <row r="66" spans="1:4" x14ac:dyDescent="0.3">
      <c r="A66">
        <f xml:space="preserve"> 'source-5b'!$A1940</f>
        <v>28673</v>
      </c>
      <c r="B66">
        <f xml:space="preserve"> 'source-5b'!$B1940</f>
        <v>28236</v>
      </c>
      <c r="C66">
        <f xml:space="preserve"> IF(A66&gt;B66, -1, 1)</f>
        <v>-1</v>
      </c>
      <c r="D66">
        <f t="shared" si="0"/>
        <v>15</v>
      </c>
    </row>
    <row r="67" spans="1:4" x14ac:dyDescent="0.3">
      <c r="A67">
        <f xml:space="preserve"> 'source-5b'!$A2053</f>
        <v>28703</v>
      </c>
      <c r="B67">
        <f xml:space="preserve"> 'source-5b'!$B2053</f>
        <v>29917</v>
      </c>
      <c r="C67">
        <f xml:space="preserve"> IF(A67&gt;B67, -1, 1)</f>
        <v>1</v>
      </c>
      <c r="D67">
        <f t="shared" si="0"/>
        <v>16</v>
      </c>
    </row>
    <row r="68" spans="1:4" x14ac:dyDescent="0.3">
      <c r="A68">
        <f xml:space="preserve"> 'source-5b'!$A1394</f>
        <v>31716</v>
      </c>
      <c r="B68">
        <f xml:space="preserve"> 'source-5b'!$B1394</f>
        <v>29914</v>
      </c>
      <c r="C68">
        <f xml:space="preserve"> IF(A68&gt;B68, -1, 1)</f>
        <v>-1</v>
      </c>
      <c r="D68">
        <f t="shared" ref="D68:D131" si="1" xml:space="preserve"> IF(C68=C67, D67, D67+1)</f>
        <v>17</v>
      </c>
    </row>
    <row r="69" spans="1:4" x14ac:dyDescent="0.3">
      <c r="A69">
        <f xml:space="preserve"> 'source-5b'!$A1316</f>
        <v>32628</v>
      </c>
      <c r="B69">
        <f xml:space="preserve"> 'source-5b'!$B1316</f>
        <v>31771</v>
      </c>
      <c r="C69">
        <f xml:space="preserve"> IF(A69&gt;B69, -1, 1)</f>
        <v>-1</v>
      </c>
      <c r="D69">
        <f t="shared" si="1"/>
        <v>17</v>
      </c>
    </row>
    <row r="70" spans="1:4" x14ac:dyDescent="0.3">
      <c r="A70">
        <f xml:space="preserve"> 'source-5b'!$A1308</f>
        <v>32941</v>
      </c>
      <c r="B70">
        <f xml:space="preserve"> 'source-5b'!$B1308</f>
        <v>33309</v>
      </c>
      <c r="C70">
        <f xml:space="preserve"> IF(A70&gt;B70, -1, 1)</f>
        <v>1</v>
      </c>
      <c r="D70">
        <f t="shared" si="1"/>
        <v>18</v>
      </c>
    </row>
    <row r="71" spans="1:4" x14ac:dyDescent="0.3">
      <c r="A71">
        <f xml:space="preserve"> 'source-5b'!$A2668</f>
        <v>33589</v>
      </c>
      <c r="B71">
        <f xml:space="preserve"> 'source-5b'!$B2668</f>
        <v>34923</v>
      </c>
      <c r="C71">
        <f xml:space="preserve"> IF(A71&gt;B71, -1, 1)</f>
        <v>1</v>
      </c>
      <c r="D71">
        <f t="shared" si="1"/>
        <v>18</v>
      </c>
    </row>
    <row r="72" spans="1:4" x14ac:dyDescent="0.3">
      <c r="A72">
        <f xml:space="preserve"> 'source-5b'!$A503</f>
        <v>35282</v>
      </c>
      <c r="B72">
        <f xml:space="preserve"> 'source-5b'!$B503</f>
        <v>34920</v>
      </c>
      <c r="C72">
        <f xml:space="preserve"> IF(A72&gt;B72, -1, 1)</f>
        <v>-1</v>
      </c>
      <c r="D72">
        <f t="shared" si="1"/>
        <v>19</v>
      </c>
    </row>
    <row r="73" spans="1:4" x14ac:dyDescent="0.3">
      <c r="A73">
        <f xml:space="preserve"> 'source-5b'!$A1291</f>
        <v>35994</v>
      </c>
      <c r="B73">
        <f xml:space="preserve"> 'source-5b'!$B1291</f>
        <v>36221</v>
      </c>
      <c r="C73">
        <f xml:space="preserve"> IF(A73&gt;B73, -1, 1)</f>
        <v>1</v>
      </c>
      <c r="D73">
        <f t="shared" si="1"/>
        <v>20</v>
      </c>
    </row>
    <row r="74" spans="1:4" x14ac:dyDescent="0.3">
      <c r="A74">
        <f xml:space="preserve"> 'source-5b'!$A648</f>
        <v>37189</v>
      </c>
      <c r="B74">
        <f xml:space="preserve"> 'source-5b'!$B648</f>
        <v>36218</v>
      </c>
      <c r="C74">
        <f xml:space="preserve"> IF(A74&gt;B74, -1, 1)</f>
        <v>-1</v>
      </c>
      <c r="D74">
        <f t="shared" si="1"/>
        <v>21</v>
      </c>
    </row>
    <row r="75" spans="1:4" x14ac:dyDescent="0.3">
      <c r="A75">
        <f xml:space="preserve"> 'source-5b'!$A504</f>
        <v>37560</v>
      </c>
      <c r="B75">
        <f xml:space="preserve"> 'source-5b'!$B504</f>
        <v>37186</v>
      </c>
      <c r="C75">
        <f xml:space="preserve"> IF(A75&gt;B75, -1, 1)</f>
        <v>-1</v>
      </c>
      <c r="D75">
        <f t="shared" si="1"/>
        <v>21</v>
      </c>
    </row>
    <row r="76" spans="1:4" x14ac:dyDescent="0.3">
      <c r="A76">
        <f xml:space="preserve"> 'source-5b'!$A2162</f>
        <v>37925</v>
      </c>
      <c r="B76">
        <f xml:space="preserve"> 'source-5b'!$B2162</f>
        <v>37557</v>
      </c>
      <c r="C76">
        <f xml:space="preserve"> IF(A76&gt;B76, -1, 1)</f>
        <v>-1</v>
      </c>
      <c r="D76">
        <f t="shared" si="1"/>
        <v>21</v>
      </c>
    </row>
    <row r="77" spans="1:4" x14ac:dyDescent="0.3">
      <c r="A77">
        <f xml:space="preserve"> 'source-5b'!$A2569</f>
        <v>37970</v>
      </c>
      <c r="B77">
        <f xml:space="preserve"> 'source-5b'!$B2569</f>
        <v>38428</v>
      </c>
      <c r="C77">
        <f xml:space="preserve"> IF(A77&gt;B77, -1, 1)</f>
        <v>1</v>
      </c>
      <c r="D77">
        <f t="shared" si="1"/>
        <v>22</v>
      </c>
    </row>
    <row r="78" spans="1:4" x14ac:dyDescent="0.3">
      <c r="A78">
        <f xml:space="preserve"> 'source-5b'!$A1252</f>
        <v>39349</v>
      </c>
      <c r="B78">
        <f xml:space="preserve"> 'source-5b'!$B1252</f>
        <v>38657</v>
      </c>
      <c r="C78">
        <f xml:space="preserve"> IF(A78&gt;B78, -1, 1)</f>
        <v>-1</v>
      </c>
      <c r="D78">
        <f t="shared" si="1"/>
        <v>23</v>
      </c>
    </row>
    <row r="79" spans="1:4" x14ac:dyDescent="0.3">
      <c r="A79">
        <f xml:space="preserve"> 'source-5b'!$A1285</f>
        <v>40239</v>
      </c>
      <c r="B79">
        <f xml:space="preserve"> 'source-5b'!$B1285</f>
        <v>39346</v>
      </c>
      <c r="C79">
        <f xml:space="preserve"> IF(A79&gt;B79, -1, 1)</f>
        <v>-1</v>
      </c>
      <c r="D79">
        <f t="shared" si="1"/>
        <v>23</v>
      </c>
    </row>
    <row r="80" spans="1:4" x14ac:dyDescent="0.3">
      <c r="A80">
        <f xml:space="preserve"> 'source-5b'!$A1984</f>
        <v>40938</v>
      </c>
      <c r="B80">
        <f xml:space="preserve"> 'source-5b'!$B1984</f>
        <v>40312</v>
      </c>
      <c r="C80">
        <f xml:space="preserve"> IF(A80&gt;B80, -1, 1)</f>
        <v>-1</v>
      </c>
      <c r="D80">
        <f t="shared" si="1"/>
        <v>23</v>
      </c>
    </row>
    <row r="81" spans="1:4" x14ac:dyDescent="0.3">
      <c r="A81">
        <f xml:space="preserve"> 'source-5b'!$A2356</f>
        <v>41165</v>
      </c>
      <c r="B81">
        <f xml:space="preserve"> 'source-5b'!$B2356</f>
        <v>40935</v>
      </c>
      <c r="C81">
        <f xml:space="preserve"> IF(A81&gt;B81, -1, 1)</f>
        <v>-1</v>
      </c>
      <c r="D81">
        <f t="shared" si="1"/>
        <v>23</v>
      </c>
    </row>
    <row r="82" spans="1:4" x14ac:dyDescent="0.3">
      <c r="A82">
        <f xml:space="preserve"> 'source-5b'!$A240</f>
        <v>41644</v>
      </c>
      <c r="B82">
        <f xml:space="preserve"> 'source-5b'!$B240</f>
        <v>41198</v>
      </c>
      <c r="C82">
        <f xml:space="preserve"> IF(A82&gt;B82, -1, 1)</f>
        <v>-1</v>
      </c>
      <c r="D82">
        <f t="shared" si="1"/>
        <v>23</v>
      </c>
    </row>
    <row r="83" spans="1:4" x14ac:dyDescent="0.3">
      <c r="A83">
        <f xml:space="preserve"> 'source-5b'!$A457</f>
        <v>41674</v>
      </c>
      <c r="B83">
        <f xml:space="preserve"> 'source-5b'!$B457</f>
        <v>41946</v>
      </c>
      <c r="C83">
        <f xml:space="preserve"> IF(A83&gt;B83, -1, 1)</f>
        <v>1</v>
      </c>
      <c r="D83">
        <f t="shared" si="1"/>
        <v>24</v>
      </c>
    </row>
    <row r="84" spans="1:4" x14ac:dyDescent="0.3">
      <c r="A84">
        <f xml:space="preserve"> 'source-5b'!$A1731</f>
        <v>42446</v>
      </c>
      <c r="B84">
        <f xml:space="preserve"> 'source-5b'!$B1731</f>
        <v>41943</v>
      </c>
      <c r="C84">
        <f xml:space="preserve"> IF(A84&gt;B84, -1, 1)</f>
        <v>-1</v>
      </c>
      <c r="D84">
        <f t="shared" si="1"/>
        <v>25</v>
      </c>
    </row>
    <row r="85" spans="1:4" x14ac:dyDescent="0.3">
      <c r="A85">
        <f xml:space="preserve"> 'source-5b'!$A621</f>
        <v>42541</v>
      </c>
      <c r="B85">
        <f xml:space="preserve"> 'source-5b'!$B621</f>
        <v>43071</v>
      </c>
      <c r="C85">
        <f xml:space="preserve"> IF(A85&gt;B85, -1, 1)</f>
        <v>1</v>
      </c>
      <c r="D85">
        <f t="shared" si="1"/>
        <v>26</v>
      </c>
    </row>
    <row r="86" spans="1:4" x14ac:dyDescent="0.3">
      <c r="A86">
        <f xml:space="preserve"> 'source-5b'!$A2383</f>
        <v>43799</v>
      </c>
      <c r="B86">
        <f xml:space="preserve"> 'source-5b'!$B2383</f>
        <v>43209</v>
      </c>
      <c r="C86">
        <f xml:space="preserve"> IF(A86&gt;B86, -1, 1)</f>
        <v>-1</v>
      </c>
      <c r="D86">
        <f t="shared" si="1"/>
        <v>27</v>
      </c>
    </row>
    <row r="87" spans="1:4" x14ac:dyDescent="0.3">
      <c r="A87">
        <f xml:space="preserve"> 'source-5b'!$A1387</f>
        <v>45955</v>
      </c>
      <c r="B87">
        <f xml:space="preserve"> 'source-5b'!$B1387</f>
        <v>43799</v>
      </c>
      <c r="C87">
        <f xml:space="preserve"> IF(A87&gt;B87, -1, 1)</f>
        <v>-1</v>
      </c>
      <c r="D87">
        <f t="shared" si="1"/>
        <v>27</v>
      </c>
    </row>
    <row r="88" spans="1:4" x14ac:dyDescent="0.3">
      <c r="A88">
        <f xml:space="preserve"> 'source-5b'!$A2787</f>
        <v>47068</v>
      </c>
      <c r="B88">
        <f xml:space="preserve"> 'source-5b'!$B2787</f>
        <v>46229</v>
      </c>
      <c r="C88">
        <f xml:space="preserve"> IF(A88&gt;B88, -1, 1)</f>
        <v>-1</v>
      </c>
      <c r="D88">
        <f t="shared" si="1"/>
        <v>27</v>
      </c>
    </row>
    <row r="89" spans="1:4" x14ac:dyDescent="0.3">
      <c r="A89">
        <f xml:space="preserve"> 'source-5b'!$A2771</f>
        <v>47760</v>
      </c>
      <c r="B89">
        <f xml:space="preserve"> 'source-5b'!$B2771</f>
        <v>47056</v>
      </c>
      <c r="C89">
        <f xml:space="preserve"> IF(A89&gt;B89, -1, 1)</f>
        <v>-1</v>
      </c>
      <c r="D89">
        <f t="shared" si="1"/>
        <v>27</v>
      </c>
    </row>
    <row r="90" spans="1:4" x14ac:dyDescent="0.3">
      <c r="A90">
        <f xml:space="preserve"> 'source-5b'!$A432</f>
        <v>49641</v>
      </c>
      <c r="B90">
        <f xml:space="preserve"> 'source-5b'!$B432</f>
        <v>47785</v>
      </c>
      <c r="C90">
        <f xml:space="preserve"> IF(A90&gt;B90, -1, 1)</f>
        <v>-1</v>
      </c>
      <c r="D90">
        <f t="shared" si="1"/>
        <v>27</v>
      </c>
    </row>
    <row r="91" spans="1:4" x14ac:dyDescent="0.3">
      <c r="A91">
        <f xml:space="preserve"> 'source-5b'!$A2583</f>
        <v>50394</v>
      </c>
      <c r="B91">
        <f xml:space="preserve"> 'source-5b'!$B2583</f>
        <v>49660</v>
      </c>
      <c r="C91">
        <f xml:space="preserve"> IF(A91&gt;B91, -1, 1)</f>
        <v>-1</v>
      </c>
      <c r="D91">
        <f t="shared" si="1"/>
        <v>27</v>
      </c>
    </row>
    <row r="92" spans="1:4" x14ac:dyDescent="0.3">
      <c r="A92">
        <f xml:space="preserve"> 'source-5b'!$A302</f>
        <v>51089</v>
      </c>
      <c r="B92">
        <f xml:space="preserve"> 'source-5b'!$B302</f>
        <v>50400</v>
      </c>
      <c r="C92">
        <f xml:space="preserve"> IF(A92&gt;B92, -1, 1)</f>
        <v>-1</v>
      </c>
      <c r="D92">
        <f t="shared" si="1"/>
        <v>27</v>
      </c>
    </row>
    <row r="93" spans="1:4" x14ac:dyDescent="0.3">
      <c r="A93">
        <f xml:space="preserve"> 'source-5b'!$A1110</f>
        <v>51137</v>
      </c>
      <c r="B93">
        <f xml:space="preserve"> 'source-5b'!$B1110</f>
        <v>51517</v>
      </c>
      <c r="C93">
        <f xml:space="preserve"> IF(A93&gt;B93, -1, 1)</f>
        <v>1</v>
      </c>
      <c r="D93">
        <f t="shared" si="1"/>
        <v>28</v>
      </c>
    </row>
    <row r="94" spans="1:4" x14ac:dyDescent="0.3">
      <c r="A94">
        <f xml:space="preserve"> 'source-5b'!$A1582</f>
        <v>51544</v>
      </c>
      <c r="B94">
        <f xml:space="preserve"> 'source-5b'!$B1582</f>
        <v>51753</v>
      </c>
      <c r="C94">
        <f xml:space="preserve"> IF(A94&gt;B94, -1, 1)</f>
        <v>1</v>
      </c>
      <c r="D94">
        <f t="shared" si="1"/>
        <v>28</v>
      </c>
    </row>
    <row r="95" spans="1:4" x14ac:dyDescent="0.3">
      <c r="A95">
        <f xml:space="preserve"> 'source-5b'!$A1499</f>
        <v>53069</v>
      </c>
      <c r="B95">
        <f xml:space="preserve"> 'source-5b'!$B1499</f>
        <v>51750</v>
      </c>
      <c r="C95">
        <f xml:space="preserve"> IF(A95&gt;B95, -1, 1)</f>
        <v>-1</v>
      </c>
      <c r="D95">
        <f t="shared" si="1"/>
        <v>29</v>
      </c>
    </row>
    <row r="96" spans="1:4" x14ac:dyDescent="0.3">
      <c r="A96">
        <f xml:space="preserve"> 'source-5b'!$A204</f>
        <v>54132</v>
      </c>
      <c r="B96">
        <f xml:space="preserve"> 'source-5b'!$B204</f>
        <v>53155</v>
      </c>
      <c r="C96">
        <f xml:space="preserve"> IF(A96&gt;B96, -1, 1)</f>
        <v>-1</v>
      </c>
      <c r="D96">
        <f t="shared" si="1"/>
        <v>29</v>
      </c>
    </row>
    <row r="97" spans="1:4" x14ac:dyDescent="0.3">
      <c r="A97">
        <f xml:space="preserve"> 'source-5b'!$A673</f>
        <v>55216</v>
      </c>
      <c r="B97">
        <f xml:space="preserve"> 'source-5b'!$B673</f>
        <v>54122</v>
      </c>
      <c r="C97">
        <f xml:space="preserve"> IF(A97&gt;B97, -1, 1)</f>
        <v>-1</v>
      </c>
      <c r="D97">
        <f t="shared" si="1"/>
        <v>29</v>
      </c>
    </row>
    <row r="98" spans="1:4" x14ac:dyDescent="0.3">
      <c r="A98">
        <f xml:space="preserve"> 'source-5b'!$A1046</f>
        <v>55370</v>
      </c>
      <c r="B98">
        <f xml:space="preserve"> 'source-5b'!$B1046</f>
        <v>55852</v>
      </c>
      <c r="C98">
        <f xml:space="preserve"> IF(A98&gt;B98, -1, 1)</f>
        <v>1</v>
      </c>
      <c r="D98">
        <f t="shared" si="1"/>
        <v>30</v>
      </c>
    </row>
    <row r="99" spans="1:4" x14ac:dyDescent="0.3">
      <c r="A99">
        <f xml:space="preserve"> 'source-5b'!$A2468</f>
        <v>56283</v>
      </c>
      <c r="B99">
        <f xml:space="preserve"> 'source-5b'!$B2468</f>
        <v>55834</v>
      </c>
      <c r="C99">
        <f xml:space="preserve"> IF(A99&gt;B99, -1, 1)</f>
        <v>-1</v>
      </c>
      <c r="D99">
        <f t="shared" si="1"/>
        <v>31</v>
      </c>
    </row>
    <row r="100" spans="1:4" x14ac:dyDescent="0.3">
      <c r="A100">
        <f xml:space="preserve"> 'source-5b'!$A1175</f>
        <v>58078</v>
      </c>
      <c r="B100">
        <f xml:space="preserve"> 'source-5b'!$B1175</f>
        <v>56294</v>
      </c>
      <c r="C100">
        <f xml:space="preserve"> IF(A100&gt;B100, -1, 1)</f>
        <v>-1</v>
      </c>
      <c r="D100">
        <f t="shared" si="1"/>
        <v>31</v>
      </c>
    </row>
    <row r="101" spans="1:4" x14ac:dyDescent="0.3">
      <c r="A101">
        <f xml:space="preserve"> 'source-5b'!$A764</f>
        <v>58117</v>
      </c>
      <c r="B101">
        <f xml:space="preserve"> 'source-5b'!$B764</f>
        <v>59586</v>
      </c>
      <c r="C101">
        <f xml:space="preserve"> IF(A101&gt;B101, -1, 1)</f>
        <v>1</v>
      </c>
      <c r="D101">
        <f t="shared" si="1"/>
        <v>32</v>
      </c>
    </row>
    <row r="102" spans="1:4" x14ac:dyDescent="0.3">
      <c r="A102">
        <f xml:space="preserve"> 'source-5b'!$A684</f>
        <v>59700</v>
      </c>
      <c r="B102">
        <f xml:space="preserve"> 'source-5b'!$B684</f>
        <v>60623</v>
      </c>
      <c r="C102">
        <f xml:space="preserve"> IF(A102&gt;B102, -1, 1)</f>
        <v>1</v>
      </c>
      <c r="D102">
        <f t="shared" si="1"/>
        <v>32</v>
      </c>
    </row>
    <row r="103" spans="1:4" x14ac:dyDescent="0.3">
      <c r="A103">
        <f xml:space="preserve"> 'source-5b'!$A1300</f>
        <v>62214</v>
      </c>
      <c r="B103">
        <f xml:space="preserve"> 'source-5b'!$B1300</f>
        <v>60967</v>
      </c>
      <c r="C103">
        <f xml:space="preserve"> IF(A103&gt;B103, -1, 1)</f>
        <v>-1</v>
      </c>
      <c r="D103">
        <f t="shared" si="1"/>
        <v>33</v>
      </c>
    </row>
    <row r="104" spans="1:4" x14ac:dyDescent="0.3">
      <c r="A104">
        <f xml:space="preserve"> 'source-5b'!$A1774</f>
        <v>63434</v>
      </c>
      <c r="B104">
        <f xml:space="preserve"> 'source-5b'!$B1774</f>
        <v>62256</v>
      </c>
      <c r="C104">
        <f xml:space="preserve"> IF(A104&gt;B104, -1, 1)</f>
        <v>-1</v>
      </c>
      <c r="D104">
        <f t="shared" si="1"/>
        <v>33</v>
      </c>
    </row>
    <row r="105" spans="1:4" x14ac:dyDescent="0.3">
      <c r="A105">
        <f xml:space="preserve"> 'source-5b'!$A27</f>
        <v>64224</v>
      </c>
      <c r="B105">
        <f xml:space="preserve"> 'source-5b'!$B27</f>
        <v>63478</v>
      </c>
      <c r="C105">
        <f xml:space="preserve"> IF(A105&gt;B105, -1, 1)</f>
        <v>-1</v>
      </c>
      <c r="D105">
        <f t="shared" si="1"/>
        <v>33</v>
      </c>
    </row>
    <row r="106" spans="1:4" x14ac:dyDescent="0.3">
      <c r="A106">
        <f xml:space="preserve"> 'source-5b'!$A1906</f>
        <v>64954</v>
      </c>
      <c r="B106">
        <f xml:space="preserve"> 'source-5b'!$B1906</f>
        <v>64289</v>
      </c>
      <c r="C106">
        <f xml:space="preserve"> IF(A106&gt;B106, -1, 1)</f>
        <v>-1</v>
      </c>
      <c r="D106">
        <f t="shared" si="1"/>
        <v>33</v>
      </c>
    </row>
    <row r="107" spans="1:4" x14ac:dyDescent="0.3">
      <c r="A107">
        <f xml:space="preserve"> 'source-5b'!$A2750</f>
        <v>65220</v>
      </c>
      <c r="B107">
        <f xml:space="preserve"> 'source-5b'!$B2750</f>
        <v>64951</v>
      </c>
      <c r="C107">
        <f xml:space="preserve"> IF(A107&gt;B107, -1, 1)</f>
        <v>-1</v>
      </c>
      <c r="D107">
        <f t="shared" si="1"/>
        <v>33</v>
      </c>
    </row>
    <row r="108" spans="1:4" x14ac:dyDescent="0.3">
      <c r="A108">
        <f xml:space="preserve"> 'source-5b'!$A2550</f>
        <v>65822</v>
      </c>
      <c r="B108">
        <f xml:space="preserve"> 'source-5b'!$B2550</f>
        <v>65229</v>
      </c>
      <c r="C108">
        <f xml:space="preserve"> IF(A108&gt;B108, -1, 1)</f>
        <v>-1</v>
      </c>
      <c r="D108">
        <f t="shared" si="1"/>
        <v>33</v>
      </c>
    </row>
    <row r="109" spans="1:4" x14ac:dyDescent="0.3">
      <c r="A109">
        <f xml:space="preserve"> 'source-5b'!$A231</f>
        <v>65874</v>
      </c>
      <c r="B109">
        <f xml:space="preserve"> 'source-5b'!$B231</f>
        <v>66410</v>
      </c>
      <c r="C109">
        <f xml:space="preserve"> IF(A109&gt;B109, -1, 1)</f>
        <v>1</v>
      </c>
      <c r="D109">
        <f t="shared" si="1"/>
        <v>34</v>
      </c>
    </row>
    <row r="110" spans="1:4" x14ac:dyDescent="0.3">
      <c r="A110">
        <f xml:space="preserve"> 'source-5b'!$A1910</f>
        <v>66440</v>
      </c>
      <c r="B110">
        <f xml:space="preserve"> 'source-5b'!$B1910</f>
        <v>66799</v>
      </c>
      <c r="C110">
        <f xml:space="preserve"> IF(A110&gt;B110, -1, 1)</f>
        <v>1</v>
      </c>
      <c r="D110">
        <f t="shared" si="1"/>
        <v>34</v>
      </c>
    </row>
    <row r="111" spans="1:4" x14ac:dyDescent="0.3">
      <c r="A111">
        <f xml:space="preserve"> 'source-5b'!$A604</f>
        <v>67224</v>
      </c>
      <c r="B111">
        <f xml:space="preserve"> 'source-5b'!$B604</f>
        <v>68228</v>
      </c>
      <c r="C111">
        <f xml:space="preserve"> IF(A111&gt;B111, -1, 1)</f>
        <v>1</v>
      </c>
      <c r="D111">
        <f t="shared" si="1"/>
        <v>34</v>
      </c>
    </row>
    <row r="112" spans="1:4" x14ac:dyDescent="0.3">
      <c r="A112">
        <f xml:space="preserve"> 'source-5b'!$A1543</f>
        <v>68365</v>
      </c>
      <c r="B112">
        <f xml:space="preserve"> 'source-5b'!$B1543</f>
        <v>68225</v>
      </c>
      <c r="C112">
        <f xml:space="preserve"> IF(A112&gt;B112, -1, 1)</f>
        <v>-1</v>
      </c>
      <c r="D112">
        <f t="shared" si="1"/>
        <v>35</v>
      </c>
    </row>
    <row r="113" spans="1:4" x14ac:dyDescent="0.3">
      <c r="A113">
        <f xml:space="preserve"> 'source-5b'!$A1444</f>
        <v>68830</v>
      </c>
      <c r="B113">
        <f xml:space="preserve"> 'source-5b'!$B1444</f>
        <v>68582</v>
      </c>
      <c r="C113">
        <f xml:space="preserve"> IF(A113&gt;B113, -1, 1)</f>
        <v>-1</v>
      </c>
      <c r="D113">
        <f t="shared" si="1"/>
        <v>35</v>
      </c>
    </row>
    <row r="114" spans="1:4" x14ac:dyDescent="0.3">
      <c r="A114">
        <f xml:space="preserve"> 'source-5b'!$A2454</f>
        <v>69675</v>
      </c>
      <c r="B114">
        <f xml:space="preserve"> 'source-5b'!$B2454</f>
        <v>68827</v>
      </c>
      <c r="C114">
        <f xml:space="preserve"> IF(A114&gt;B114, -1, 1)</f>
        <v>-1</v>
      </c>
      <c r="D114">
        <f t="shared" si="1"/>
        <v>35</v>
      </c>
    </row>
    <row r="115" spans="1:4" x14ac:dyDescent="0.3">
      <c r="A115">
        <f xml:space="preserve"> 'source-5b'!$A642</f>
        <v>70818</v>
      </c>
      <c r="B115">
        <f xml:space="preserve"> 'source-5b'!$B642</f>
        <v>69802</v>
      </c>
      <c r="C115">
        <f xml:space="preserve"> IF(A115&gt;B115, -1, 1)</f>
        <v>-1</v>
      </c>
      <c r="D115">
        <f t="shared" si="1"/>
        <v>35</v>
      </c>
    </row>
    <row r="116" spans="1:4" x14ac:dyDescent="0.3">
      <c r="A116">
        <f xml:space="preserve"> 'source-5b'!$A2443</f>
        <v>70892</v>
      </c>
      <c r="B116">
        <f xml:space="preserve"> 'source-5b'!$B2443</f>
        <v>71209</v>
      </c>
      <c r="C116">
        <f xml:space="preserve"> IF(A116&gt;B116, -1, 1)</f>
        <v>1</v>
      </c>
      <c r="D116">
        <f t="shared" si="1"/>
        <v>36</v>
      </c>
    </row>
    <row r="117" spans="1:4" x14ac:dyDescent="0.3">
      <c r="A117">
        <f xml:space="preserve"> 'source-5b'!$A2179</f>
        <v>71225</v>
      </c>
      <c r="B117">
        <f xml:space="preserve"> 'source-5b'!$B2179</f>
        <v>73279</v>
      </c>
      <c r="C117">
        <f xml:space="preserve"> IF(A117&gt;B117, -1, 1)</f>
        <v>1</v>
      </c>
      <c r="D117">
        <f t="shared" si="1"/>
        <v>36</v>
      </c>
    </row>
    <row r="118" spans="1:4" x14ac:dyDescent="0.3">
      <c r="A118">
        <f xml:space="preserve"> 'source-5b'!$A165</f>
        <v>74694</v>
      </c>
      <c r="B118">
        <f xml:space="preserve"> 'source-5b'!$B165</f>
        <v>73879</v>
      </c>
      <c r="C118">
        <f xml:space="preserve"> IF(A118&gt;B118, -1, 1)</f>
        <v>-1</v>
      </c>
      <c r="D118">
        <f t="shared" si="1"/>
        <v>37</v>
      </c>
    </row>
    <row r="119" spans="1:4" x14ac:dyDescent="0.3">
      <c r="A119">
        <f xml:space="preserve"> 'source-5b'!$A1305</f>
        <v>74765</v>
      </c>
      <c r="B119">
        <f xml:space="preserve"> 'source-5b'!$B1305</f>
        <v>74938</v>
      </c>
      <c r="C119">
        <f xml:space="preserve"> IF(A119&gt;B119, -1, 1)</f>
        <v>1</v>
      </c>
      <c r="D119">
        <f t="shared" si="1"/>
        <v>38</v>
      </c>
    </row>
    <row r="120" spans="1:4" x14ac:dyDescent="0.3">
      <c r="A120">
        <f xml:space="preserve"> 'source-5b'!$A2265</f>
        <v>76025</v>
      </c>
      <c r="B120">
        <f xml:space="preserve"> 'source-5b'!$B2265</f>
        <v>75042</v>
      </c>
      <c r="C120">
        <f xml:space="preserve"> IF(A120&gt;B120, -1, 1)</f>
        <v>-1</v>
      </c>
      <c r="D120">
        <f t="shared" si="1"/>
        <v>39</v>
      </c>
    </row>
    <row r="121" spans="1:4" x14ac:dyDescent="0.3">
      <c r="A121">
        <f xml:space="preserve"> 'source-5b'!$A1372</f>
        <v>76050</v>
      </c>
      <c r="B121">
        <f xml:space="preserve"> 'source-5b'!$B1372</f>
        <v>76919</v>
      </c>
      <c r="C121">
        <f xml:space="preserve"> IF(A121&gt;B121, -1, 1)</f>
        <v>1</v>
      </c>
      <c r="D121">
        <f t="shared" si="1"/>
        <v>40</v>
      </c>
    </row>
    <row r="122" spans="1:4" x14ac:dyDescent="0.3">
      <c r="A122">
        <f xml:space="preserve"> 'source-5b'!$A2132</f>
        <v>76950</v>
      </c>
      <c r="B122">
        <f xml:space="preserve"> 'source-5b'!$B2132</f>
        <v>77837</v>
      </c>
      <c r="C122">
        <f xml:space="preserve"> IF(A122&gt;B122, -1, 1)</f>
        <v>1</v>
      </c>
      <c r="D122">
        <f t="shared" si="1"/>
        <v>40</v>
      </c>
    </row>
    <row r="123" spans="1:4" x14ac:dyDescent="0.3">
      <c r="A123">
        <f xml:space="preserve"> 'source-5b'!$A2075</f>
        <v>77866</v>
      </c>
      <c r="B123">
        <f xml:space="preserve"> 'source-5b'!$B2075</f>
        <v>78087</v>
      </c>
      <c r="C123">
        <f xml:space="preserve"> IF(A123&gt;B123, -1, 1)</f>
        <v>1</v>
      </c>
      <c r="D123">
        <f t="shared" si="1"/>
        <v>40</v>
      </c>
    </row>
    <row r="124" spans="1:4" x14ac:dyDescent="0.3">
      <c r="A124">
        <f xml:space="preserve"> 'source-5b'!$A2149</f>
        <v>78084</v>
      </c>
      <c r="B124">
        <f xml:space="preserve"> 'source-5b'!$B2149</f>
        <v>78626</v>
      </c>
      <c r="C124">
        <f xml:space="preserve"> IF(A124&gt;B124, -1, 1)</f>
        <v>1</v>
      </c>
      <c r="D124">
        <f t="shared" si="1"/>
        <v>40</v>
      </c>
    </row>
    <row r="125" spans="1:4" x14ac:dyDescent="0.3">
      <c r="A125">
        <f xml:space="preserve"> 'source-5b'!$A1676</f>
        <v>78610</v>
      </c>
      <c r="B125">
        <f xml:space="preserve"> 'source-5b'!$B1676</f>
        <v>78819</v>
      </c>
      <c r="C125">
        <f xml:space="preserve"> IF(A125&gt;B125, -1, 1)</f>
        <v>1</v>
      </c>
      <c r="D125">
        <f t="shared" si="1"/>
        <v>40</v>
      </c>
    </row>
    <row r="126" spans="1:4" x14ac:dyDescent="0.3">
      <c r="A126">
        <f xml:space="preserve"> 'source-5b'!$A540</f>
        <v>79084</v>
      </c>
      <c r="B126">
        <f xml:space="preserve"> 'source-5b'!$B540</f>
        <v>79716</v>
      </c>
      <c r="C126">
        <f xml:space="preserve"> IF(A126&gt;B126, -1, 1)</f>
        <v>1</v>
      </c>
      <c r="D126">
        <f t="shared" si="1"/>
        <v>40</v>
      </c>
    </row>
    <row r="127" spans="1:4" x14ac:dyDescent="0.3">
      <c r="A127">
        <f xml:space="preserve"> 'source-5b'!$A2788</f>
        <v>79946</v>
      </c>
      <c r="B127">
        <f xml:space="preserve"> 'source-5b'!$B2788</f>
        <v>80365</v>
      </c>
      <c r="C127">
        <f xml:space="preserve"> IF(A127&gt;B127, -1, 1)</f>
        <v>1</v>
      </c>
      <c r="D127">
        <f t="shared" si="1"/>
        <v>40</v>
      </c>
    </row>
    <row r="128" spans="1:4" x14ac:dyDescent="0.3">
      <c r="A128">
        <f xml:space="preserve"> 'source-5b'!$A1139</f>
        <v>80872</v>
      </c>
      <c r="B128">
        <f xml:space="preserve"> 'source-5b'!$B1139</f>
        <v>80396</v>
      </c>
      <c r="C128">
        <f xml:space="preserve"> IF(A128&gt;B128, -1, 1)</f>
        <v>-1</v>
      </c>
      <c r="D128">
        <f t="shared" si="1"/>
        <v>41</v>
      </c>
    </row>
    <row r="129" spans="1:4" x14ac:dyDescent="0.3">
      <c r="A129">
        <f xml:space="preserve"> 'source-5b'!$A2150</f>
        <v>80963</v>
      </c>
      <c r="B129">
        <f xml:space="preserve"> 'source-5b'!$B2150</f>
        <v>81586</v>
      </c>
      <c r="C129">
        <f xml:space="preserve"> IF(A129&gt;B129, -1, 1)</f>
        <v>1</v>
      </c>
      <c r="D129">
        <f t="shared" si="1"/>
        <v>42</v>
      </c>
    </row>
    <row r="130" spans="1:4" x14ac:dyDescent="0.3">
      <c r="A130">
        <f xml:space="preserve"> 'source-5b'!$A2430</f>
        <v>82824</v>
      </c>
      <c r="B130">
        <f xml:space="preserve"> 'source-5b'!$B2430</f>
        <v>83225</v>
      </c>
      <c r="C130">
        <f xml:space="preserve"> IF(A130&gt;B130, -1, 1)</f>
        <v>1</v>
      </c>
      <c r="D130">
        <f t="shared" si="1"/>
        <v>42</v>
      </c>
    </row>
    <row r="131" spans="1:4" x14ac:dyDescent="0.3">
      <c r="A131">
        <f xml:space="preserve"> 'source-5b'!$A804</f>
        <v>83228</v>
      </c>
      <c r="B131">
        <f xml:space="preserve"> 'source-5b'!$B804</f>
        <v>83590</v>
      </c>
      <c r="C131">
        <f xml:space="preserve"> IF(A131&gt;B131, -1, 1)</f>
        <v>1</v>
      </c>
      <c r="D131">
        <f t="shared" si="1"/>
        <v>42</v>
      </c>
    </row>
    <row r="132" spans="1:4" x14ac:dyDescent="0.3">
      <c r="A132">
        <f xml:space="preserve"> 'source-5b'!$A465</f>
        <v>83632</v>
      </c>
      <c r="B132">
        <f xml:space="preserve"> 'source-5b'!$B465</f>
        <v>84294</v>
      </c>
      <c r="C132">
        <f xml:space="preserve"> IF(A132&gt;B132, -1, 1)</f>
        <v>1</v>
      </c>
      <c r="D132">
        <f t="shared" ref="D132:D195" si="2" xml:space="preserve"> IF(C132=C131, D131, D131+1)</f>
        <v>42</v>
      </c>
    </row>
    <row r="133" spans="1:4" x14ac:dyDescent="0.3">
      <c r="A133">
        <f xml:space="preserve"> 'source-5b'!$A2113</f>
        <v>84291</v>
      </c>
      <c r="B133">
        <f xml:space="preserve"> 'source-5b'!$B2113</f>
        <v>86504</v>
      </c>
      <c r="C133">
        <f xml:space="preserve"> IF(A133&gt;B133, -1, 1)</f>
        <v>1</v>
      </c>
      <c r="D133">
        <f t="shared" si="2"/>
        <v>42</v>
      </c>
    </row>
    <row r="134" spans="1:4" x14ac:dyDescent="0.3">
      <c r="A134">
        <f xml:space="preserve"> 'source-5b'!$A205</f>
        <v>86501</v>
      </c>
      <c r="B134">
        <f xml:space="preserve"> 'source-5b'!$B205</f>
        <v>87001</v>
      </c>
      <c r="C134">
        <f xml:space="preserve"> IF(A134&gt;B134, -1, 1)</f>
        <v>1</v>
      </c>
      <c r="D134">
        <f t="shared" si="2"/>
        <v>42</v>
      </c>
    </row>
    <row r="135" spans="1:4" x14ac:dyDescent="0.3">
      <c r="A135">
        <f xml:space="preserve"> 'source-5b'!$A1479</f>
        <v>87035</v>
      </c>
      <c r="B135">
        <f xml:space="preserve"> 'source-5b'!$B1479</f>
        <v>87787</v>
      </c>
      <c r="C135">
        <f xml:space="preserve"> IF(A135&gt;B135, -1, 1)</f>
        <v>1</v>
      </c>
      <c r="D135">
        <f t="shared" si="2"/>
        <v>42</v>
      </c>
    </row>
    <row r="136" spans="1:4" x14ac:dyDescent="0.3">
      <c r="A136">
        <f xml:space="preserve"> 'source-5b'!$A2590</f>
        <v>87828</v>
      </c>
      <c r="B136">
        <f xml:space="preserve"> 'source-5b'!$B2590</f>
        <v>88646</v>
      </c>
      <c r="C136">
        <f xml:space="preserve"> IF(A136&gt;B136, -1, 1)</f>
        <v>1</v>
      </c>
      <c r="D136">
        <f t="shared" si="2"/>
        <v>42</v>
      </c>
    </row>
    <row r="137" spans="1:4" x14ac:dyDescent="0.3">
      <c r="A137">
        <f xml:space="preserve"> 'source-5b'!$A1433</f>
        <v>88643</v>
      </c>
      <c r="B137">
        <f xml:space="preserve"> 'source-5b'!$B1433</f>
        <v>89086</v>
      </c>
      <c r="C137">
        <f xml:space="preserve"> IF(A137&gt;B137, -1, 1)</f>
        <v>1</v>
      </c>
      <c r="D137">
        <f t="shared" si="2"/>
        <v>42</v>
      </c>
    </row>
    <row r="138" spans="1:4" x14ac:dyDescent="0.3">
      <c r="A138">
        <f xml:space="preserve"> 'source-5b'!$A2735</f>
        <v>89083</v>
      </c>
      <c r="B138">
        <f xml:space="preserve"> 'source-5b'!$B2735</f>
        <v>91254</v>
      </c>
      <c r="C138">
        <f xml:space="preserve"> IF(A138&gt;B138, -1, 1)</f>
        <v>1</v>
      </c>
      <c r="D138">
        <f t="shared" si="2"/>
        <v>42</v>
      </c>
    </row>
    <row r="139" spans="1:4" x14ac:dyDescent="0.3">
      <c r="A139">
        <f xml:space="preserve"> 'source-5b'!$A2794</f>
        <v>91251</v>
      </c>
      <c r="B139">
        <f xml:space="preserve"> 'source-5b'!$B2794</f>
        <v>91826</v>
      </c>
      <c r="C139">
        <f xml:space="preserve"> IF(A139&gt;B139, -1, 1)</f>
        <v>1</v>
      </c>
      <c r="D139">
        <f t="shared" si="2"/>
        <v>42</v>
      </c>
    </row>
    <row r="140" spans="1:4" x14ac:dyDescent="0.3">
      <c r="A140">
        <f xml:space="preserve"> 'source-5b'!$A2619</f>
        <v>92681</v>
      </c>
      <c r="B140">
        <f xml:space="preserve"> 'source-5b'!$B2619</f>
        <v>91905</v>
      </c>
      <c r="C140">
        <f xml:space="preserve"> IF(A140&gt;B140, -1, 1)</f>
        <v>-1</v>
      </c>
      <c r="D140">
        <f t="shared" si="2"/>
        <v>43</v>
      </c>
    </row>
    <row r="141" spans="1:4" x14ac:dyDescent="0.3">
      <c r="A141">
        <f xml:space="preserve"> 'source-5b'!$A1004</f>
        <v>92728</v>
      </c>
      <c r="B141">
        <f xml:space="preserve"> 'source-5b'!$B1004</f>
        <v>93348</v>
      </c>
      <c r="C141">
        <f xml:space="preserve"> IF(A141&gt;B141, -1, 1)</f>
        <v>1</v>
      </c>
      <c r="D141">
        <f t="shared" si="2"/>
        <v>44</v>
      </c>
    </row>
    <row r="142" spans="1:4" x14ac:dyDescent="0.3">
      <c r="A142">
        <f xml:space="preserve"> 'source-5b'!$A5</f>
        <v>94023</v>
      </c>
      <c r="B142">
        <f xml:space="preserve"> 'source-5b'!$B5</f>
        <v>93328</v>
      </c>
      <c r="C142">
        <f xml:space="preserve"> IF(A142&gt;B142, -1, 1)</f>
        <v>-1</v>
      </c>
      <c r="D142">
        <f t="shared" si="2"/>
        <v>45</v>
      </c>
    </row>
    <row r="143" spans="1:4" x14ac:dyDescent="0.3">
      <c r="A143">
        <f xml:space="preserve"> 'source-5b'!$A2054</f>
        <v>94107</v>
      </c>
      <c r="B143">
        <f xml:space="preserve"> 'source-5b'!$B2054</f>
        <v>94655</v>
      </c>
      <c r="C143">
        <f xml:space="preserve"> IF(A143&gt;B143, -1, 1)</f>
        <v>1</v>
      </c>
      <c r="D143">
        <f t="shared" si="2"/>
        <v>46</v>
      </c>
    </row>
    <row r="144" spans="1:4" x14ac:dyDescent="0.3">
      <c r="A144">
        <f xml:space="preserve"> 'source-5b'!$A1008</f>
        <v>95909</v>
      </c>
      <c r="B144">
        <f xml:space="preserve"> 'source-5b'!$B1008</f>
        <v>95178</v>
      </c>
      <c r="C144">
        <f xml:space="preserve"> IF(A144&gt;B144, -1, 1)</f>
        <v>-1</v>
      </c>
      <c r="D144">
        <f t="shared" si="2"/>
        <v>47</v>
      </c>
    </row>
    <row r="145" spans="1:4" x14ac:dyDescent="0.3">
      <c r="A145">
        <f xml:space="preserve"> 'source-5b'!$A769</f>
        <v>95940</v>
      </c>
      <c r="B145">
        <f xml:space="preserve"> 'source-5b'!$B769</f>
        <v>96440</v>
      </c>
      <c r="C145">
        <f xml:space="preserve"> IF(A145&gt;B145, -1, 1)</f>
        <v>1</v>
      </c>
      <c r="D145">
        <f t="shared" si="2"/>
        <v>48</v>
      </c>
    </row>
    <row r="146" spans="1:4" x14ac:dyDescent="0.3">
      <c r="A146">
        <f xml:space="preserve"> 'source-5b'!$A1655</f>
        <v>98326</v>
      </c>
      <c r="B146">
        <f xml:space="preserve"> 'source-5b'!$B1655</f>
        <v>97229</v>
      </c>
      <c r="C146">
        <f xml:space="preserve"> IF(A146&gt;B146, -1, 1)</f>
        <v>-1</v>
      </c>
      <c r="D146">
        <f t="shared" si="2"/>
        <v>49</v>
      </c>
    </row>
    <row r="147" spans="1:4" x14ac:dyDescent="0.3">
      <c r="A147">
        <f xml:space="preserve"> 'source-5b'!$A1167</f>
        <v>98363</v>
      </c>
      <c r="B147">
        <f xml:space="preserve"> 'source-5b'!$B1167</f>
        <v>99211</v>
      </c>
      <c r="C147">
        <f xml:space="preserve"> IF(A147&gt;B147, -1, 1)</f>
        <v>1</v>
      </c>
      <c r="D147">
        <f t="shared" si="2"/>
        <v>50</v>
      </c>
    </row>
    <row r="148" spans="1:4" x14ac:dyDescent="0.3">
      <c r="A148">
        <f xml:space="preserve"> 'source-5b'!$A565</f>
        <v>99244</v>
      </c>
      <c r="B148">
        <f xml:space="preserve"> 'source-5b'!$B565</f>
        <v>99408</v>
      </c>
      <c r="C148">
        <f xml:space="preserve"> IF(A148&gt;B148, -1, 1)</f>
        <v>1</v>
      </c>
      <c r="D148">
        <f t="shared" si="2"/>
        <v>50</v>
      </c>
    </row>
    <row r="149" spans="1:4" x14ac:dyDescent="0.3">
      <c r="A149">
        <f xml:space="preserve"> 'source-5b'!$A1229</f>
        <v>99667</v>
      </c>
      <c r="B149">
        <f xml:space="preserve"> 'source-5b'!$B1229</f>
        <v>100104</v>
      </c>
      <c r="C149">
        <f xml:space="preserve"> IF(A149&gt;B149, -1, 1)</f>
        <v>1</v>
      </c>
      <c r="D149">
        <f t="shared" si="2"/>
        <v>50</v>
      </c>
    </row>
    <row r="150" spans="1:4" x14ac:dyDescent="0.3">
      <c r="A150">
        <f xml:space="preserve"> 'source-5b'!$A1063</f>
        <v>100135</v>
      </c>
      <c r="B150">
        <f xml:space="preserve"> 'source-5b'!$B1063</f>
        <v>100608</v>
      </c>
      <c r="C150">
        <f xml:space="preserve"> IF(A150&gt;B150, -1, 1)</f>
        <v>1</v>
      </c>
      <c r="D150">
        <f t="shared" si="2"/>
        <v>50</v>
      </c>
    </row>
    <row r="151" spans="1:4" x14ac:dyDescent="0.3">
      <c r="A151">
        <f xml:space="preserve"> 'source-5b'!$A620</f>
        <v>100611</v>
      </c>
      <c r="B151">
        <f xml:space="preserve"> 'source-5b'!$B620</f>
        <v>101054</v>
      </c>
      <c r="C151">
        <f xml:space="preserve"> IF(A151&gt;B151, -1, 1)</f>
        <v>1</v>
      </c>
      <c r="D151">
        <f t="shared" si="2"/>
        <v>50</v>
      </c>
    </row>
    <row r="152" spans="1:4" x14ac:dyDescent="0.3">
      <c r="A152">
        <f xml:space="preserve"> 'source-5b'!$A1329</f>
        <v>101056</v>
      </c>
      <c r="B152">
        <f xml:space="preserve"> 'source-5b'!$B1329</f>
        <v>101673</v>
      </c>
      <c r="C152">
        <f xml:space="preserve"> IF(A152&gt;B152, -1, 1)</f>
        <v>1</v>
      </c>
      <c r="D152">
        <f t="shared" si="2"/>
        <v>50</v>
      </c>
    </row>
    <row r="153" spans="1:4" x14ac:dyDescent="0.3">
      <c r="A153">
        <f xml:space="preserve"> 'source-5b'!$A207</f>
        <v>103798</v>
      </c>
      <c r="B153">
        <f xml:space="preserve"> 'source-5b'!$B207</f>
        <v>101960</v>
      </c>
      <c r="C153">
        <f xml:space="preserve"> IF(A153&gt;B153, -1, 1)</f>
        <v>-1</v>
      </c>
      <c r="D153">
        <f t="shared" si="2"/>
        <v>51</v>
      </c>
    </row>
    <row r="154" spans="1:4" x14ac:dyDescent="0.3">
      <c r="A154">
        <f xml:space="preserve"> 'source-5b'!$A335</f>
        <v>104585</v>
      </c>
      <c r="B154">
        <f xml:space="preserve"> 'source-5b'!$B335</f>
        <v>103791</v>
      </c>
      <c r="C154">
        <f xml:space="preserve"> IF(A154&gt;B154, -1, 1)</f>
        <v>-1</v>
      </c>
      <c r="D154">
        <f t="shared" si="2"/>
        <v>51</v>
      </c>
    </row>
    <row r="155" spans="1:4" x14ac:dyDescent="0.3">
      <c r="A155">
        <f xml:space="preserve"> 'source-5b'!$A522</f>
        <v>104620</v>
      </c>
      <c r="B155">
        <f xml:space="preserve"> 'source-5b'!$B522</f>
        <v>105462</v>
      </c>
      <c r="C155">
        <f xml:space="preserve"> IF(A155&gt;B155, -1, 1)</f>
        <v>1</v>
      </c>
      <c r="D155">
        <f t="shared" si="2"/>
        <v>52</v>
      </c>
    </row>
    <row r="156" spans="1:4" x14ac:dyDescent="0.3">
      <c r="A156">
        <f xml:space="preserve"> 'source-5b'!$A2204</f>
        <v>105455</v>
      </c>
      <c r="B156">
        <f xml:space="preserve"> 'source-5b'!$B2204</f>
        <v>106228</v>
      </c>
      <c r="C156">
        <f xml:space="preserve"> IF(A156&gt;B156, -1, 1)</f>
        <v>1</v>
      </c>
      <c r="D156">
        <f t="shared" si="2"/>
        <v>52</v>
      </c>
    </row>
    <row r="157" spans="1:4" x14ac:dyDescent="0.3">
      <c r="A157">
        <f xml:space="preserve"> 'source-5b'!$A1209</f>
        <v>106996</v>
      </c>
      <c r="B157">
        <f xml:space="preserve"> 'source-5b'!$B1209</f>
        <v>106208</v>
      </c>
      <c r="C157">
        <f xml:space="preserve"> IF(A157&gt;B157, -1, 1)</f>
        <v>-1</v>
      </c>
      <c r="D157">
        <f t="shared" si="2"/>
        <v>53</v>
      </c>
    </row>
    <row r="158" spans="1:4" x14ac:dyDescent="0.3">
      <c r="A158">
        <f xml:space="preserve"> 'source-5b'!$A2291</f>
        <v>107025</v>
      </c>
      <c r="B158">
        <f xml:space="preserve"> 'source-5b'!$B2291</f>
        <v>107969</v>
      </c>
      <c r="C158">
        <f xml:space="preserve"> IF(A158&gt;B158, -1, 1)</f>
        <v>1</v>
      </c>
      <c r="D158">
        <f t="shared" si="2"/>
        <v>54</v>
      </c>
    </row>
    <row r="159" spans="1:4" x14ac:dyDescent="0.3">
      <c r="A159">
        <f xml:space="preserve"> 'source-5b'!$A371</f>
        <v>108810</v>
      </c>
      <c r="B159">
        <f xml:space="preserve"> 'source-5b'!$B371</f>
        <v>108034</v>
      </c>
      <c r="C159">
        <f xml:space="preserve"> IF(A159&gt;B159, -1, 1)</f>
        <v>-1</v>
      </c>
      <c r="D159">
        <f t="shared" si="2"/>
        <v>55</v>
      </c>
    </row>
    <row r="160" spans="1:4" x14ac:dyDescent="0.3">
      <c r="A160">
        <f xml:space="preserve"> 'source-5b'!$A596</f>
        <v>108880</v>
      </c>
      <c r="B160">
        <f xml:space="preserve"> 'source-5b'!$B596</f>
        <v>110652</v>
      </c>
      <c r="C160">
        <f xml:space="preserve"> IF(A160&gt;B160, -1, 1)</f>
        <v>1</v>
      </c>
      <c r="D160">
        <f t="shared" si="2"/>
        <v>56</v>
      </c>
    </row>
    <row r="161" spans="1:4" x14ac:dyDescent="0.3">
      <c r="A161">
        <f xml:space="preserve"> 'source-5b'!$A1523</f>
        <v>110634</v>
      </c>
      <c r="B161">
        <f xml:space="preserve"> 'source-5b'!$B1523</f>
        <v>111134</v>
      </c>
      <c r="C161">
        <f xml:space="preserve"> IF(A161&gt;B161, -1, 1)</f>
        <v>1</v>
      </c>
      <c r="D161">
        <f t="shared" si="2"/>
        <v>56</v>
      </c>
    </row>
    <row r="162" spans="1:4" x14ac:dyDescent="0.3">
      <c r="A162">
        <f xml:space="preserve"> 'source-5b'!$A2313</f>
        <v>111175</v>
      </c>
      <c r="B162">
        <f xml:space="preserve"> 'source-5b'!$B2313</f>
        <v>111612</v>
      </c>
      <c r="C162">
        <f xml:space="preserve"> IF(A162&gt;B162, -1, 1)</f>
        <v>1</v>
      </c>
      <c r="D162">
        <f t="shared" si="2"/>
        <v>56</v>
      </c>
    </row>
    <row r="163" spans="1:4" x14ac:dyDescent="0.3">
      <c r="A163">
        <f xml:space="preserve"> 'source-5b'!$A1613</f>
        <v>111616</v>
      </c>
      <c r="B163">
        <f xml:space="preserve"> 'source-5b'!$B1613</f>
        <v>112284</v>
      </c>
      <c r="C163">
        <f xml:space="preserve"> IF(A163&gt;B163, -1, 1)</f>
        <v>1</v>
      </c>
      <c r="D163">
        <f t="shared" si="2"/>
        <v>56</v>
      </c>
    </row>
    <row r="164" spans="1:4" x14ac:dyDescent="0.3">
      <c r="A164">
        <f xml:space="preserve"> 'source-5b'!$A813</f>
        <v>112333</v>
      </c>
      <c r="B164">
        <f xml:space="preserve"> 'source-5b'!$B813</f>
        <v>112686</v>
      </c>
      <c r="C164">
        <f xml:space="preserve"> IF(A164&gt;B164, -1, 1)</f>
        <v>1</v>
      </c>
      <c r="D164">
        <f t="shared" si="2"/>
        <v>56</v>
      </c>
    </row>
    <row r="165" spans="1:4" x14ac:dyDescent="0.3">
      <c r="A165">
        <f xml:space="preserve"> 'source-5b'!$A1564</f>
        <v>113198</v>
      </c>
      <c r="B165">
        <f xml:space="preserve"> 'source-5b'!$B1564</f>
        <v>116140</v>
      </c>
      <c r="C165">
        <f xml:space="preserve"> IF(A165&gt;B165, -1, 1)</f>
        <v>1</v>
      </c>
      <c r="D165">
        <f t="shared" si="2"/>
        <v>56</v>
      </c>
    </row>
    <row r="166" spans="1:4" x14ac:dyDescent="0.3">
      <c r="A166">
        <f xml:space="preserve"> 'source-5b'!$A175</f>
        <v>117750</v>
      </c>
      <c r="B166">
        <f xml:space="preserve"> 'source-5b'!$B175</f>
        <v>116587</v>
      </c>
      <c r="C166">
        <f xml:space="preserve"> IF(A166&gt;B166, -1, 1)</f>
        <v>-1</v>
      </c>
      <c r="D166">
        <f t="shared" si="2"/>
        <v>57</v>
      </c>
    </row>
    <row r="167" spans="1:4" x14ac:dyDescent="0.3">
      <c r="A167">
        <f xml:space="preserve"> 'source-5b'!$A906</f>
        <v>118550</v>
      </c>
      <c r="B167">
        <f xml:space="preserve"> 'source-5b'!$B906</f>
        <v>118182</v>
      </c>
      <c r="C167">
        <f xml:space="preserve"> IF(A167&gt;B167, -1, 1)</f>
        <v>-1</v>
      </c>
      <c r="D167">
        <f t="shared" si="2"/>
        <v>57</v>
      </c>
    </row>
    <row r="168" spans="1:4" x14ac:dyDescent="0.3">
      <c r="A168">
        <f xml:space="preserve"> 'source-5b'!$A1516</f>
        <v>118599</v>
      </c>
      <c r="B168">
        <f xml:space="preserve"> 'source-5b'!$B1516</f>
        <v>119273</v>
      </c>
      <c r="C168">
        <f xml:space="preserve"> IF(A168&gt;B168, -1, 1)</f>
        <v>1</v>
      </c>
      <c r="D168">
        <f t="shared" si="2"/>
        <v>58</v>
      </c>
    </row>
    <row r="169" spans="1:4" x14ac:dyDescent="0.3">
      <c r="A169">
        <f xml:space="preserve"> 'source-5b'!$A634</f>
        <v>119848</v>
      </c>
      <c r="B169">
        <f xml:space="preserve"> 'source-5b'!$B634</f>
        <v>119324</v>
      </c>
      <c r="C169">
        <f xml:space="preserve"> IF(A169&gt;B169, -1, 1)</f>
        <v>-1</v>
      </c>
      <c r="D169">
        <f t="shared" si="2"/>
        <v>59</v>
      </c>
    </row>
    <row r="170" spans="1:4" x14ac:dyDescent="0.3">
      <c r="A170">
        <f xml:space="preserve"> 'source-5b'!$A2175</f>
        <v>119978</v>
      </c>
      <c r="B170">
        <f xml:space="preserve"> 'source-5b'!$B2175</f>
        <v>120727</v>
      </c>
      <c r="C170">
        <f xml:space="preserve"> IF(A170&gt;B170, -1, 1)</f>
        <v>1</v>
      </c>
      <c r="D170">
        <f t="shared" si="2"/>
        <v>60</v>
      </c>
    </row>
    <row r="171" spans="1:4" x14ac:dyDescent="0.3">
      <c r="A171">
        <f xml:space="preserve"> 'source-5b'!$A23</f>
        <v>120829</v>
      </c>
      <c r="B171">
        <f xml:space="preserve"> 'source-5b'!$B23</f>
        <v>121794</v>
      </c>
      <c r="C171">
        <f xml:space="preserve"> IF(A171&gt;B171, -1, 1)</f>
        <v>1</v>
      </c>
      <c r="D171">
        <f t="shared" si="2"/>
        <v>60</v>
      </c>
    </row>
    <row r="172" spans="1:4" x14ac:dyDescent="0.3">
      <c r="A172">
        <f xml:space="preserve"> 'source-5b'!$A1079</f>
        <v>121798</v>
      </c>
      <c r="B172">
        <f xml:space="preserve"> 'source-5b'!$B1079</f>
        <v>122325</v>
      </c>
      <c r="C172">
        <f xml:space="preserve"> IF(A172&gt;B172, -1, 1)</f>
        <v>1</v>
      </c>
      <c r="D172">
        <f t="shared" si="2"/>
        <v>60</v>
      </c>
    </row>
    <row r="173" spans="1:4" x14ac:dyDescent="0.3">
      <c r="A173">
        <f xml:space="preserve"> 'source-5b'!$A2281</f>
        <v>122322</v>
      </c>
      <c r="B173">
        <f xml:space="preserve"> 'source-5b'!$B2281</f>
        <v>122753</v>
      </c>
      <c r="C173">
        <f xml:space="preserve"> IF(A173&gt;B173, -1, 1)</f>
        <v>1</v>
      </c>
      <c r="D173">
        <f t="shared" si="2"/>
        <v>60</v>
      </c>
    </row>
    <row r="174" spans="1:4" x14ac:dyDescent="0.3">
      <c r="A174">
        <f xml:space="preserve"> 'source-5b'!$A470</f>
        <v>123433</v>
      </c>
      <c r="B174">
        <f xml:space="preserve"> 'source-5b'!$B470</f>
        <v>122750</v>
      </c>
      <c r="C174">
        <f xml:space="preserve"> IF(A174&gt;B174, -1, 1)</f>
        <v>-1</v>
      </c>
      <c r="D174">
        <f t="shared" si="2"/>
        <v>61</v>
      </c>
    </row>
    <row r="175" spans="1:4" x14ac:dyDescent="0.3">
      <c r="A175">
        <f xml:space="preserve"> 'source-5b'!$A111</f>
        <v>124426</v>
      </c>
      <c r="B175">
        <f xml:space="preserve"> 'source-5b'!$B111</f>
        <v>123434</v>
      </c>
      <c r="C175">
        <f xml:space="preserve"> IF(A175&gt;B175, -1, 1)</f>
        <v>-1</v>
      </c>
      <c r="D175">
        <f t="shared" si="2"/>
        <v>61</v>
      </c>
    </row>
    <row r="176" spans="1:4" x14ac:dyDescent="0.3">
      <c r="A176">
        <f xml:space="preserve"> 'source-5b'!$A1739</f>
        <v>125415</v>
      </c>
      <c r="B176">
        <f xml:space="preserve"> 'source-5b'!$B1739</f>
        <v>124426</v>
      </c>
      <c r="C176">
        <f xml:space="preserve"> IF(A176&gt;B176, -1, 1)</f>
        <v>-1</v>
      </c>
      <c r="D176">
        <f t="shared" si="2"/>
        <v>61</v>
      </c>
    </row>
    <row r="177" spans="1:4" x14ac:dyDescent="0.3">
      <c r="A177">
        <f xml:space="preserve"> 'source-5b'!$A2344</f>
        <v>125522</v>
      </c>
      <c r="B177">
        <f xml:space="preserve"> 'source-5b'!$B2344</f>
        <v>126235</v>
      </c>
      <c r="C177">
        <f xml:space="preserve"> IF(A177&gt;B177, -1, 1)</f>
        <v>1</v>
      </c>
      <c r="D177">
        <f t="shared" si="2"/>
        <v>62</v>
      </c>
    </row>
    <row r="178" spans="1:4" x14ac:dyDescent="0.3">
      <c r="A178">
        <f xml:space="preserve"> 'source-5b'!$A754</f>
        <v>126712</v>
      </c>
      <c r="B178">
        <f xml:space="preserve"> 'source-5b'!$B754</f>
        <v>126236</v>
      </c>
      <c r="C178">
        <f xml:space="preserve"> IF(A178&gt;B178, -1, 1)</f>
        <v>-1</v>
      </c>
      <c r="D178">
        <f t="shared" si="2"/>
        <v>63</v>
      </c>
    </row>
    <row r="179" spans="1:4" x14ac:dyDescent="0.3">
      <c r="A179">
        <f xml:space="preserve"> 'source-5b'!$A923</f>
        <v>126787</v>
      </c>
      <c r="B179">
        <f xml:space="preserve"> 'source-5b'!$B923</f>
        <v>127098</v>
      </c>
      <c r="C179">
        <f xml:space="preserve"> IF(A179&gt;B179, -1, 1)</f>
        <v>1</v>
      </c>
      <c r="D179">
        <f t="shared" si="2"/>
        <v>64</v>
      </c>
    </row>
    <row r="180" spans="1:4" x14ac:dyDescent="0.3">
      <c r="A180">
        <f xml:space="preserve"> 'source-5b'!$A1018</f>
        <v>127437</v>
      </c>
      <c r="B180">
        <f xml:space="preserve"> 'source-5b'!$B1018</f>
        <v>127099</v>
      </c>
      <c r="C180">
        <f xml:space="preserve"> IF(A180&gt;B180, -1, 1)</f>
        <v>-1</v>
      </c>
      <c r="D180">
        <f t="shared" si="2"/>
        <v>65</v>
      </c>
    </row>
    <row r="181" spans="1:4" x14ac:dyDescent="0.3">
      <c r="A181">
        <f xml:space="preserve"> 'source-5b'!$A1888</f>
        <v>127745</v>
      </c>
      <c r="B181">
        <f xml:space="preserve"> 'source-5b'!$B1888</f>
        <v>127434</v>
      </c>
      <c r="C181">
        <f xml:space="preserve"> IF(A181&gt;B181, -1, 1)</f>
        <v>-1</v>
      </c>
      <c r="D181">
        <f t="shared" si="2"/>
        <v>65</v>
      </c>
    </row>
    <row r="182" spans="1:4" x14ac:dyDescent="0.3">
      <c r="A182">
        <f xml:space="preserve"> 'source-5b'!$A1092</f>
        <v>128811</v>
      </c>
      <c r="B182">
        <f xml:space="preserve"> 'source-5b'!$B1092</f>
        <v>127765</v>
      </c>
      <c r="C182">
        <f xml:space="preserve"> IF(A182&gt;B182, -1, 1)</f>
        <v>-1</v>
      </c>
      <c r="D182">
        <f t="shared" si="2"/>
        <v>65</v>
      </c>
    </row>
    <row r="183" spans="1:4" x14ac:dyDescent="0.3">
      <c r="A183">
        <f xml:space="preserve"> 'source-5b'!$A107</f>
        <v>129302</v>
      </c>
      <c r="B183">
        <f xml:space="preserve"> 'source-5b'!$B107</f>
        <v>129763</v>
      </c>
      <c r="C183">
        <f xml:space="preserve"> IF(A183&gt;B183, -1, 1)</f>
        <v>1</v>
      </c>
      <c r="D183">
        <f t="shared" si="2"/>
        <v>66</v>
      </c>
    </row>
    <row r="184" spans="1:4" x14ac:dyDescent="0.3">
      <c r="A184">
        <f xml:space="preserve"> 'source-5b'!$A706</f>
        <v>129989</v>
      </c>
      <c r="B184">
        <f xml:space="preserve"> 'source-5b'!$B706</f>
        <v>129738</v>
      </c>
      <c r="C184">
        <f xml:space="preserve"> IF(A184&gt;B184, -1, 1)</f>
        <v>-1</v>
      </c>
      <c r="D184">
        <f t="shared" si="2"/>
        <v>67</v>
      </c>
    </row>
    <row r="185" spans="1:4" x14ac:dyDescent="0.3">
      <c r="A185">
        <f xml:space="preserve"> 'source-5b'!$A452</f>
        <v>131031</v>
      </c>
      <c r="B185">
        <f xml:space="preserve"> 'source-5b'!$B452</f>
        <v>129976</v>
      </c>
      <c r="C185">
        <f xml:space="preserve"> IF(A185&gt;B185, -1, 1)</f>
        <v>-1</v>
      </c>
      <c r="D185">
        <f t="shared" si="2"/>
        <v>67</v>
      </c>
    </row>
    <row r="186" spans="1:4" x14ac:dyDescent="0.3">
      <c r="A186">
        <f xml:space="preserve"> 'source-5b'!$A2105</f>
        <v>131517</v>
      </c>
      <c r="B186">
        <f xml:space="preserve"> 'source-5b'!$B2105</f>
        <v>131062</v>
      </c>
      <c r="C186">
        <f xml:space="preserve"> IF(A186&gt;B186, -1, 1)</f>
        <v>-1</v>
      </c>
      <c r="D186">
        <f t="shared" si="2"/>
        <v>67</v>
      </c>
    </row>
    <row r="187" spans="1:4" x14ac:dyDescent="0.3">
      <c r="A187">
        <f xml:space="preserve"> 'source-5b'!$A1011</f>
        <v>131562</v>
      </c>
      <c r="B187">
        <f xml:space="preserve"> 'source-5b'!$B1011</f>
        <v>132293</v>
      </c>
      <c r="C187">
        <f xml:space="preserve"> IF(A187&gt;B187, -1, 1)</f>
        <v>1</v>
      </c>
      <c r="D187">
        <f t="shared" si="2"/>
        <v>68</v>
      </c>
    </row>
    <row r="188" spans="1:4" x14ac:dyDescent="0.3">
      <c r="A188">
        <f xml:space="preserve"> 'source-5b'!$A2038</f>
        <v>132290</v>
      </c>
      <c r="B188">
        <f xml:space="preserve"> 'source-5b'!$B2038</f>
        <v>133168</v>
      </c>
      <c r="C188">
        <f xml:space="preserve"> IF(A188&gt;B188, -1, 1)</f>
        <v>1</v>
      </c>
      <c r="D188">
        <f t="shared" si="2"/>
        <v>68</v>
      </c>
    </row>
    <row r="189" spans="1:4" x14ac:dyDescent="0.3">
      <c r="A189">
        <f xml:space="preserve"> 'source-5b'!$A161</f>
        <v>133170</v>
      </c>
      <c r="B189">
        <f xml:space="preserve"> 'source-5b'!$B161</f>
        <v>134129</v>
      </c>
      <c r="C189">
        <f xml:space="preserve"> IF(A189&gt;B189, -1, 1)</f>
        <v>1</v>
      </c>
      <c r="D189">
        <f t="shared" si="2"/>
        <v>68</v>
      </c>
    </row>
    <row r="190" spans="1:4" x14ac:dyDescent="0.3">
      <c r="A190">
        <f xml:space="preserve"> 'source-5b'!$A1288</f>
        <v>134277</v>
      </c>
      <c r="B190">
        <f xml:space="preserve"> 'source-5b'!$B1288</f>
        <v>134462</v>
      </c>
      <c r="C190">
        <f xml:space="preserve"> IF(A190&gt;B190, -1, 1)</f>
        <v>1</v>
      </c>
      <c r="D190">
        <f t="shared" si="2"/>
        <v>68</v>
      </c>
    </row>
    <row r="191" spans="1:4" x14ac:dyDescent="0.3">
      <c r="A191">
        <f xml:space="preserve"> 'source-5b'!$A2390</f>
        <v>134579</v>
      </c>
      <c r="B191">
        <f xml:space="preserve"> 'source-5b'!$B2390</f>
        <v>134944</v>
      </c>
      <c r="C191">
        <f xml:space="preserve"> IF(A191&gt;B191, -1, 1)</f>
        <v>1</v>
      </c>
      <c r="D191">
        <f t="shared" si="2"/>
        <v>68</v>
      </c>
    </row>
    <row r="192" spans="1:4" x14ac:dyDescent="0.3">
      <c r="A192">
        <f xml:space="preserve"> 'source-5b'!$A2730</f>
        <v>134941</v>
      </c>
      <c r="B192">
        <f xml:space="preserve"> 'source-5b'!$B2730</f>
        <v>135786</v>
      </c>
      <c r="C192">
        <f xml:space="preserve"> IF(A192&gt;B192, -1, 1)</f>
        <v>1</v>
      </c>
      <c r="D192">
        <f t="shared" si="2"/>
        <v>68</v>
      </c>
    </row>
    <row r="193" spans="1:4" x14ac:dyDescent="0.3">
      <c r="A193">
        <f xml:space="preserve"> 'source-5b'!$A1111</f>
        <v>136449</v>
      </c>
      <c r="B193">
        <f xml:space="preserve"> 'source-5b'!$B1111</f>
        <v>135739</v>
      </c>
      <c r="C193">
        <f xml:space="preserve"> IF(A193&gt;B193, -1, 1)</f>
        <v>-1</v>
      </c>
      <c r="D193">
        <f t="shared" si="2"/>
        <v>69</v>
      </c>
    </row>
    <row r="194" spans="1:4" x14ac:dyDescent="0.3">
      <c r="A194">
        <f xml:space="preserve"> 'source-5b'!$A2331</f>
        <v>136534</v>
      </c>
      <c r="B194">
        <f xml:space="preserve"> 'source-5b'!$B2331</f>
        <v>137076</v>
      </c>
      <c r="C194">
        <f xml:space="preserve"> IF(A194&gt;B194, -1, 1)</f>
        <v>1</v>
      </c>
      <c r="D194">
        <f t="shared" si="2"/>
        <v>70</v>
      </c>
    </row>
    <row r="195" spans="1:4" x14ac:dyDescent="0.3">
      <c r="A195">
        <f xml:space="preserve"> 'source-5b'!$A2706</f>
        <v>138166</v>
      </c>
      <c r="B195">
        <f xml:space="preserve"> 'source-5b'!$B2706</f>
        <v>137411</v>
      </c>
      <c r="C195">
        <f xml:space="preserve"> IF(A195&gt;B195, -1, 1)</f>
        <v>-1</v>
      </c>
      <c r="D195">
        <f t="shared" si="2"/>
        <v>71</v>
      </c>
    </row>
    <row r="196" spans="1:4" x14ac:dyDescent="0.3">
      <c r="A196">
        <f xml:space="preserve"> 'source-5b'!$A1496</f>
        <v>138747</v>
      </c>
      <c r="B196">
        <f xml:space="preserve"> 'source-5b'!$B1496</f>
        <v>138214</v>
      </c>
      <c r="C196">
        <f xml:space="preserve"> IF(A196&gt;B196, -1, 1)</f>
        <v>-1</v>
      </c>
      <c r="D196">
        <f t="shared" ref="D196:D259" si="3" xml:space="preserve"> IF(C196=C195, D195, D195+1)</f>
        <v>71</v>
      </c>
    </row>
    <row r="197" spans="1:4" x14ac:dyDescent="0.3">
      <c r="A197">
        <f xml:space="preserve"> 'source-5b'!$A2604</f>
        <v>138885</v>
      </c>
      <c r="B197">
        <f xml:space="preserve"> 'source-5b'!$B2604</f>
        <v>139184</v>
      </c>
      <c r="C197">
        <f xml:space="preserve"> IF(A197&gt;B197, -1, 1)</f>
        <v>1</v>
      </c>
      <c r="D197">
        <f t="shared" si="3"/>
        <v>72</v>
      </c>
    </row>
    <row r="198" spans="1:4" x14ac:dyDescent="0.3">
      <c r="A198">
        <f xml:space="preserve"> 'source-5b'!$A2006</f>
        <v>140847</v>
      </c>
      <c r="B198">
        <f xml:space="preserve"> 'source-5b'!$B2006</f>
        <v>139174</v>
      </c>
      <c r="C198">
        <f xml:space="preserve"> IF(A198&gt;B198, -1, 1)</f>
        <v>-1</v>
      </c>
      <c r="D198">
        <f t="shared" si="3"/>
        <v>73</v>
      </c>
    </row>
    <row r="199" spans="1:4" x14ac:dyDescent="0.3">
      <c r="A199">
        <f xml:space="preserve"> 'source-5b'!$A2354</f>
        <v>140962</v>
      </c>
      <c r="B199">
        <f xml:space="preserve"> 'source-5b'!$B2354</f>
        <v>141708</v>
      </c>
      <c r="C199">
        <f xml:space="preserve"> IF(A199&gt;B199, -1, 1)</f>
        <v>1</v>
      </c>
      <c r="D199">
        <f t="shared" si="3"/>
        <v>74</v>
      </c>
    </row>
    <row r="200" spans="1:4" x14ac:dyDescent="0.3">
      <c r="A200">
        <f xml:space="preserve"> 'source-5b'!$A404</f>
        <v>141754</v>
      </c>
      <c r="B200">
        <f xml:space="preserve"> 'source-5b'!$B404</f>
        <v>142101</v>
      </c>
      <c r="C200">
        <f xml:space="preserve"> IF(A200&gt;B200, -1, 1)</f>
        <v>1</v>
      </c>
      <c r="D200">
        <f t="shared" si="3"/>
        <v>74</v>
      </c>
    </row>
    <row r="201" spans="1:4" x14ac:dyDescent="0.3">
      <c r="A201">
        <f xml:space="preserve"> 'source-5b'!$A2086</f>
        <v>142808</v>
      </c>
      <c r="B201">
        <f xml:space="preserve"> 'source-5b'!$B2086</f>
        <v>142080</v>
      </c>
      <c r="C201">
        <f xml:space="preserve"> IF(A201&gt;B201, -1, 1)</f>
        <v>-1</v>
      </c>
      <c r="D201">
        <f t="shared" si="3"/>
        <v>75</v>
      </c>
    </row>
    <row r="202" spans="1:4" x14ac:dyDescent="0.3">
      <c r="A202">
        <f xml:space="preserve"> 'source-5b'!$A2384</f>
        <v>142840</v>
      </c>
      <c r="B202">
        <f xml:space="preserve"> 'source-5b'!$B2384</f>
        <v>143256</v>
      </c>
      <c r="C202">
        <f xml:space="preserve"> IF(A202&gt;B202, -1, 1)</f>
        <v>1</v>
      </c>
      <c r="D202">
        <f t="shared" si="3"/>
        <v>76</v>
      </c>
    </row>
    <row r="203" spans="1:4" x14ac:dyDescent="0.3">
      <c r="A203">
        <f xml:space="preserve"> 'source-5b'!$A1278</f>
        <v>144122</v>
      </c>
      <c r="B203">
        <f xml:space="preserve"> 'source-5b'!$B1278</f>
        <v>145714</v>
      </c>
      <c r="C203">
        <f xml:space="preserve"> IF(A203&gt;B203, -1, 1)</f>
        <v>1</v>
      </c>
      <c r="D203">
        <f t="shared" si="3"/>
        <v>76</v>
      </c>
    </row>
    <row r="204" spans="1:4" x14ac:dyDescent="0.3">
      <c r="A204">
        <f xml:space="preserve"> 'source-5b'!$A774</f>
        <v>146108</v>
      </c>
      <c r="B204">
        <f xml:space="preserve"> 'source-5b'!$B774</f>
        <v>145743</v>
      </c>
      <c r="C204">
        <f xml:space="preserve"> IF(A204&gt;B204, -1, 1)</f>
        <v>-1</v>
      </c>
      <c r="D204">
        <f t="shared" si="3"/>
        <v>77</v>
      </c>
    </row>
    <row r="205" spans="1:4" x14ac:dyDescent="0.3">
      <c r="A205">
        <f xml:space="preserve"> 'source-5b'!$A559</f>
        <v>146149</v>
      </c>
      <c r="B205">
        <f xml:space="preserve"> 'source-5b'!$B559</f>
        <v>146919</v>
      </c>
      <c r="C205">
        <f xml:space="preserve"> IF(A205&gt;B205, -1, 1)</f>
        <v>1</v>
      </c>
      <c r="D205">
        <f t="shared" si="3"/>
        <v>78</v>
      </c>
    </row>
    <row r="206" spans="1:4" x14ac:dyDescent="0.3">
      <c r="A206">
        <f xml:space="preserve"> 'source-5b'!$A45</f>
        <v>146943</v>
      </c>
      <c r="B206">
        <f xml:space="preserve"> 'source-5b'!$B45</f>
        <v>147692</v>
      </c>
      <c r="C206">
        <f xml:space="preserve"> IF(A206&gt;B206, -1, 1)</f>
        <v>1</v>
      </c>
      <c r="D206">
        <f t="shared" si="3"/>
        <v>78</v>
      </c>
    </row>
    <row r="207" spans="1:4" x14ac:dyDescent="0.3">
      <c r="A207">
        <f xml:space="preserve"> 'source-5b'!$A2581</f>
        <v>147706</v>
      </c>
      <c r="B207">
        <f xml:space="preserve"> 'source-5b'!$B2581</f>
        <v>148044</v>
      </c>
      <c r="C207">
        <f xml:space="preserve"> IF(A207&gt;B207, -1, 1)</f>
        <v>1</v>
      </c>
      <c r="D207">
        <f t="shared" si="3"/>
        <v>78</v>
      </c>
    </row>
    <row r="208" spans="1:4" x14ac:dyDescent="0.3">
      <c r="A208">
        <f xml:space="preserve"> 'source-5b'!$A2508</f>
        <v>148059</v>
      </c>
      <c r="B208">
        <f xml:space="preserve"> 'source-5b'!$B2508</f>
        <v>149255</v>
      </c>
      <c r="C208">
        <f xml:space="preserve"> IF(A208&gt;B208, -1, 1)</f>
        <v>1</v>
      </c>
      <c r="D208">
        <f t="shared" si="3"/>
        <v>78</v>
      </c>
    </row>
    <row r="209" spans="1:4" x14ac:dyDescent="0.3">
      <c r="A209">
        <f xml:space="preserve"> 'source-5b'!$A3</f>
        <v>149819</v>
      </c>
      <c r="B209">
        <f xml:space="preserve"> 'source-5b'!$B3</f>
        <v>150250</v>
      </c>
      <c r="C209">
        <f xml:space="preserve"> IF(A209&gt;B209, -1, 1)</f>
        <v>1</v>
      </c>
      <c r="D209">
        <f t="shared" si="3"/>
        <v>78</v>
      </c>
    </row>
    <row r="210" spans="1:4" x14ac:dyDescent="0.3">
      <c r="A210">
        <f xml:space="preserve"> 'source-5b'!$A1588</f>
        <v>150876</v>
      </c>
      <c r="B210">
        <f xml:space="preserve"> 'source-5b'!$B1588</f>
        <v>150247</v>
      </c>
      <c r="C210">
        <f xml:space="preserve"> IF(A210&gt;B210, -1, 1)</f>
        <v>-1</v>
      </c>
      <c r="D210">
        <f t="shared" si="3"/>
        <v>79</v>
      </c>
    </row>
    <row r="211" spans="1:4" x14ac:dyDescent="0.3">
      <c r="A211">
        <f xml:space="preserve"> 'source-5b'!$A185</f>
        <v>150921</v>
      </c>
      <c r="B211">
        <f xml:space="preserve"> 'source-5b'!$B185</f>
        <v>152039</v>
      </c>
      <c r="C211">
        <f xml:space="preserve"> IF(A211&gt;B211, -1, 1)</f>
        <v>1</v>
      </c>
      <c r="D211">
        <f t="shared" si="3"/>
        <v>80</v>
      </c>
    </row>
    <row r="212" spans="1:4" x14ac:dyDescent="0.3">
      <c r="A212">
        <f xml:space="preserve"> 'source-5b'!$A1656</f>
        <v>152925</v>
      </c>
      <c r="B212">
        <f xml:space="preserve"> 'source-5b'!$B1656</f>
        <v>152029</v>
      </c>
      <c r="C212">
        <f xml:space="preserve"> IF(A212&gt;B212, -1, 1)</f>
        <v>-1</v>
      </c>
      <c r="D212">
        <f t="shared" si="3"/>
        <v>81</v>
      </c>
    </row>
    <row r="213" spans="1:4" x14ac:dyDescent="0.3">
      <c r="A213">
        <f xml:space="preserve"> 'source-5b'!$A128</f>
        <v>153196</v>
      </c>
      <c r="B213">
        <f xml:space="preserve"> 'source-5b'!$B128</f>
        <v>153047</v>
      </c>
      <c r="C213">
        <f xml:space="preserve"> IF(A213&gt;B213, -1, 1)</f>
        <v>-1</v>
      </c>
      <c r="D213">
        <f t="shared" si="3"/>
        <v>81</v>
      </c>
    </row>
    <row r="214" spans="1:4" x14ac:dyDescent="0.3">
      <c r="A214">
        <f xml:space="preserve"> 'source-5b'!$A2757</f>
        <v>153256</v>
      </c>
      <c r="B214">
        <f xml:space="preserve"> 'source-5b'!$B2757</f>
        <v>153798</v>
      </c>
      <c r="C214">
        <f xml:space="preserve"> IF(A214&gt;B214, -1, 1)</f>
        <v>1</v>
      </c>
      <c r="D214">
        <f t="shared" si="3"/>
        <v>82</v>
      </c>
    </row>
    <row r="215" spans="1:4" x14ac:dyDescent="0.3">
      <c r="A215">
        <f xml:space="preserve"> 'source-5b'!$A756</f>
        <v>154680</v>
      </c>
      <c r="B215">
        <f xml:space="preserve"> 'source-5b'!$B756</f>
        <v>153790</v>
      </c>
      <c r="C215">
        <f xml:space="preserve"> IF(A215&gt;B215, -1, 1)</f>
        <v>-1</v>
      </c>
      <c r="D215">
        <f t="shared" si="3"/>
        <v>83</v>
      </c>
    </row>
    <row r="216" spans="1:4" x14ac:dyDescent="0.3">
      <c r="A216">
        <f xml:space="preserve"> 'source-5b'!$A1309</f>
        <v>155000</v>
      </c>
      <c r="B216">
        <f xml:space="preserve"> 'source-5b'!$B1309</f>
        <v>154665</v>
      </c>
      <c r="C216">
        <f xml:space="preserve"> IF(A216&gt;B216, -1, 1)</f>
        <v>-1</v>
      </c>
      <c r="D216">
        <f t="shared" si="3"/>
        <v>83</v>
      </c>
    </row>
    <row r="217" spans="1:4" x14ac:dyDescent="0.3">
      <c r="A217">
        <f xml:space="preserve"> 'source-5b'!$A1313</f>
        <v>155313</v>
      </c>
      <c r="B217">
        <f xml:space="preserve"> 'source-5b'!$B1313</f>
        <v>154939</v>
      </c>
      <c r="C217">
        <f xml:space="preserve"> IF(A217&gt;B217, -1, 1)</f>
        <v>-1</v>
      </c>
      <c r="D217">
        <f t="shared" si="3"/>
        <v>83</v>
      </c>
    </row>
    <row r="218" spans="1:4" x14ac:dyDescent="0.3">
      <c r="A218">
        <f xml:space="preserve"> 'source-5b'!$A1056</f>
        <v>155554</v>
      </c>
      <c r="B218">
        <f xml:space="preserve"> 'source-5b'!$B1056</f>
        <v>155345</v>
      </c>
      <c r="C218">
        <f xml:space="preserve"> IF(A218&gt;B218, -1, 1)</f>
        <v>-1</v>
      </c>
      <c r="D218">
        <f t="shared" si="3"/>
        <v>83</v>
      </c>
    </row>
    <row r="219" spans="1:4" x14ac:dyDescent="0.3">
      <c r="A219">
        <f xml:space="preserve"> 'source-5b'!$A585</f>
        <v>156098</v>
      </c>
      <c r="B219">
        <f xml:space="preserve"> 'source-5b'!$B585</f>
        <v>155547</v>
      </c>
      <c r="C219">
        <f xml:space="preserve"> IF(A219&gt;B219, -1, 1)</f>
        <v>-1</v>
      </c>
      <c r="D219">
        <f t="shared" si="3"/>
        <v>83</v>
      </c>
    </row>
    <row r="220" spans="1:4" x14ac:dyDescent="0.3">
      <c r="A220">
        <f xml:space="preserve"> 'source-5b'!$A1238</f>
        <v>156472</v>
      </c>
      <c r="B220">
        <f xml:space="preserve"> 'source-5b'!$B1238</f>
        <v>156146</v>
      </c>
      <c r="C220">
        <f xml:space="preserve"> IF(A220&gt;B220, -1, 1)</f>
        <v>-1</v>
      </c>
      <c r="D220">
        <f t="shared" si="3"/>
        <v>83</v>
      </c>
    </row>
    <row r="221" spans="1:4" x14ac:dyDescent="0.3">
      <c r="A221">
        <f xml:space="preserve"> 'source-5b'!$A1411</f>
        <v>157623</v>
      </c>
      <c r="B221">
        <f xml:space="preserve"> 'source-5b'!$B1411</f>
        <v>156793</v>
      </c>
      <c r="C221">
        <f xml:space="preserve"> IF(A221&gt;B221, -1, 1)</f>
        <v>-1</v>
      </c>
      <c r="D221">
        <f t="shared" si="3"/>
        <v>83</v>
      </c>
    </row>
    <row r="222" spans="1:4" x14ac:dyDescent="0.3">
      <c r="A222">
        <f xml:space="preserve"> 'source-5b'!$A603</f>
        <v>158365</v>
      </c>
      <c r="B222">
        <f xml:space="preserve"> 'source-5b'!$B603</f>
        <v>157625</v>
      </c>
      <c r="C222">
        <f xml:space="preserve"> IF(A222&gt;B222, -1, 1)</f>
        <v>-1</v>
      </c>
      <c r="D222">
        <f t="shared" si="3"/>
        <v>83</v>
      </c>
    </row>
    <row r="223" spans="1:4" x14ac:dyDescent="0.3">
      <c r="A223">
        <f xml:space="preserve"> 'source-5b'!$A246</f>
        <v>159260</v>
      </c>
      <c r="B223">
        <f xml:space="preserve"> 'source-5b'!$B246</f>
        <v>158562</v>
      </c>
      <c r="C223">
        <f xml:space="preserve"> IF(A223&gt;B223, -1, 1)</f>
        <v>-1</v>
      </c>
      <c r="D223">
        <f t="shared" si="3"/>
        <v>83</v>
      </c>
    </row>
    <row r="224" spans="1:4" x14ac:dyDescent="0.3">
      <c r="A224">
        <f xml:space="preserve"> 'source-5b'!$A2770</f>
        <v>159961</v>
      </c>
      <c r="B224">
        <f xml:space="preserve"> 'source-5b'!$B2770</f>
        <v>159263</v>
      </c>
      <c r="C224">
        <f xml:space="preserve"> IF(A224&gt;B224, -1, 1)</f>
        <v>-1</v>
      </c>
      <c r="D224">
        <f t="shared" si="3"/>
        <v>83</v>
      </c>
    </row>
    <row r="225" spans="1:4" x14ac:dyDescent="0.3">
      <c r="A225">
        <f xml:space="preserve"> 'source-5b'!$A2792</f>
        <v>160885</v>
      </c>
      <c r="B225">
        <f xml:space="preserve"> 'source-5b'!$B2792</f>
        <v>160016</v>
      </c>
      <c r="C225">
        <f xml:space="preserve"> IF(A225&gt;B225, -1, 1)</f>
        <v>-1</v>
      </c>
      <c r="D225">
        <f t="shared" si="3"/>
        <v>83</v>
      </c>
    </row>
    <row r="226" spans="1:4" x14ac:dyDescent="0.3">
      <c r="A226">
        <f xml:space="preserve"> 'source-5b'!$A28</f>
        <v>160925</v>
      </c>
      <c r="B226">
        <f xml:space="preserve"> 'source-5b'!$B28</f>
        <v>161848</v>
      </c>
      <c r="C226">
        <f xml:space="preserve"> IF(A226&gt;B226, -1, 1)</f>
        <v>1</v>
      </c>
      <c r="D226">
        <f t="shared" si="3"/>
        <v>84</v>
      </c>
    </row>
    <row r="227" spans="1:4" x14ac:dyDescent="0.3">
      <c r="A227">
        <f xml:space="preserve"> 'source-5b'!$A140</f>
        <v>162088</v>
      </c>
      <c r="B227">
        <f xml:space="preserve"> 'source-5b'!$B140</f>
        <v>161864</v>
      </c>
      <c r="C227">
        <f xml:space="preserve"> IF(A227&gt;B227, -1, 1)</f>
        <v>-1</v>
      </c>
      <c r="D227">
        <f t="shared" si="3"/>
        <v>85</v>
      </c>
    </row>
    <row r="228" spans="1:4" x14ac:dyDescent="0.3">
      <c r="A228">
        <f xml:space="preserve"> 'source-5b'!$A2615</f>
        <v>162519</v>
      </c>
      <c r="B228">
        <f xml:space="preserve"> 'source-5b'!$B2615</f>
        <v>162103</v>
      </c>
      <c r="C228">
        <f xml:space="preserve"> IF(A228&gt;B228, -1, 1)</f>
        <v>-1</v>
      </c>
      <c r="D228">
        <f t="shared" si="3"/>
        <v>85</v>
      </c>
    </row>
    <row r="229" spans="1:4" x14ac:dyDescent="0.3">
      <c r="A229">
        <f xml:space="preserve"> 'source-5b'!$A42</f>
        <v>162567</v>
      </c>
      <c r="B229">
        <f xml:space="preserve"> 'source-5b'!$B42</f>
        <v>162821</v>
      </c>
      <c r="C229">
        <f xml:space="preserve"> IF(A229&gt;B229, -1, 1)</f>
        <v>1</v>
      </c>
      <c r="D229">
        <f t="shared" si="3"/>
        <v>86</v>
      </c>
    </row>
    <row r="230" spans="1:4" x14ac:dyDescent="0.3">
      <c r="A230">
        <f xml:space="preserve"> 'source-5b'!$A605</f>
        <v>163549</v>
      </c>
      <c r="B230">
        <f xml:space="preserve"> 'source-5b'!$B605</f>
        <v>162818</v>
      </c>
      <c r="C230">
        <f xml:space="preserve"> IF(A230&gt;B230, -1, 1)</f>
        <v>-1</v>
      </c>
      <c r="D230">
        <f t="shared" si="3"/>
        <v>87</v>
      </c>
    </row>
    <row r="231" spans="1:4" x14ac:dyDescent="0.3">
      <c r="A231">
        <f xml:space="preserve"> 'source-5b'!$A1619</f>
        <v>163653</v>
      </c>
      <c r="B231">
        <f xml:space="preserve"> 'source-5b'!$B1619</f>
        <v>165239</v>
      </c>
      <c r="C231">
        <f xml:space="preserve"> IF(A231&gt;B231, -1, 1)</f>
        <v>1</v>
      </c>
      <c r="D231">
        <f t="shared" si="3"/>
        <v>88</v>
      </c>
    </row>
    <row r="232" spans="1:4" x14ac:dyDescent="0.3">
      <c r="A232">
        <f xml:space="preserve"> 'source-5b'!$A1067</f>
        <v>165332</v>
      </c>
      <c r="B232">
        <f xml:space="preserve"> 'source-5b'!$B1067</f>
        <v>166435</v>
      </c>
      <c r="C232">
        <f xml:space="preserve"> IF(A232&gt;B232, -1, 1)</f>
        <v>1</v>
      </c>
      <c r="D232">
        <f t="shared" si="3"/>
        <v>88</v>
      </c>
    </row>
    <row r="233" spans="1:4" x14ac:dyDescent="0.3">
      <c r="A233">
        <f xml:space="preserve"> 'source-5b'!$A853</f>
        <v>166644</v>
      </c>
      <c r="B233">
        <f xml:space="preserve"> 'source-5b'!$B853</f>
        <v>167636</v>
      </c>
      <c r="C233">
        <f xml:space="preserve"> IF(A233&gt;B233, -1, 1)</f>
        <v>1</v>
      </c>
      <c r="D233">
        <f t="shared" si="3"/>
        <v>88</v>
      </c>
    </row>
    <row r="234" spans="1:4" x14ac:dyDescent="0.3">
      <c r="A234">
        <f xml:space="preserve"> 'source-5b'!$A655</f>
        <v>168123</v>
      </c>
      <c r="B234">
        <f xml:space="preserve"> 'source-5b'!$B655</f>
        <v>167626</v>
      </c>
      <c r="C234">
        <f xml:space="preserve"> IF(A234&gt;B234, -1, 1)</f>
        <v>-1</v>
      </c>
      <c r="D234">
        <f t="shared" si="3"/>
        <v>89</v>
      </c>
    </row>
    <row r="235" spans="1:4" x14ac:dyDescent="0.3">
      <c r="A235">
        <f xml:space="preserve"> 'source-5b'!$A2594</f>
        <v>168929</v>
      </c>
      <c r="B235">
        <f xml:space="preserve"> 'source-5b'!$B2594</f>
        <v>168123</v>
      </c>
      <c r="C235">
        <f xml:space="preserve"> IF(A235&gt;B235, -1, 1)</f>
        <v>-1</v>
      </c>
      <c r="D235">
        <f t="shared" si="3"/>
        <v>89</v>
      </c>
    </row>
    <row r="236" spans="1:4" x14ac:dyDescent="0.3">
      <c r="A236">
        <f xml:space="preserve"> 'source-5b'!$A873</f>
        <v>169225</v>
      </c>
      <c r="B236">
        <f xml:space="preserve"> 'source-5b'!$B873</f>
        <v>169401</v>
      </c>
      <c r="C236">
        <f xml:space="preserve"> IF(A236&gt;B236, -1, 1)</f>
        <v>1</v>
      </c>
      <c r="D236">
        <f t="shared" si="3"/>
        <v>90</v>
      </c>
    </row>
    <row r="237" spans="1:4" x14ac:dyDescent="0.3">
      <c r="A237">
        <f xml:space="preserve"> 'source-5b'!$A1183</f>
        <v>169423</v>
      </c>
      <c r="B237">
        <f xml:space="preserve"> 'source-5b'!$B1183</f>
        <v>169809</v>
      </c>
      <c r="C237">
        <f xml:space="preserve"> IF(A237&gt;B237, -1, 1)</f>
        <v>1</v>
      </c>
      <c r="D237">
        <f t="shared" si="3"/>
        <v>90</v>
      </c>
    </row>
    <row r="238" spans="1:4" x14ac:dyDescent="0.3">
      <c r="A238">
        <f xml:space="preserve"> 'source-5b'!$A2405</f>
        <v>169848</v>
      </c>
      <c r="B238">
        <f xml:space="preserve"> 'source-5b'!$B2405</f>
        <v>170606</v>
      </c>
      <c r="C238">
        <f xml:space="preserve"> IF(A238&gt;B238, -1, 1)</f>
        <v>1</v>
      </c>
      <c r="D238">
        <f t="shared" si="3"/>
        <v>90</v>
      </c>
    </row>
    <row r="239" spans="1:4" x14ac:dyDescent="0.3">
      <c r="A239">
        <f xml:space="preserve"> 'source-5b'!$A2541</f>
        <v>170614</v>
      </c>
      <c r="B239">
        <f xml:space="preserve"> 'source-5b'!$B2541</f>
        <v>170844</v>
      </c>
      <c r="C239">
        <f xml:space="preserve"> IF(A239&gt;B239, -1, 1)</f>
        <v>1</v>
      </c>
      <c r="D239">
        <f t="shared" si="3"/>
        <v>90</v>
      </c>
    </row>
    <row r="240" spans="1:4" x14ac:dyDescent="0.3">
      <c r="A240">
        <f xml:space="preserve"> 'source-5b'!$A2513</f>
        <v>170814</v>
      </c>
      <c r="B240">
        <f xml:space="preserve"> 'source-5b'!$B2513</f>
        <v>171035</v>
      </c>
      <c r="C240">
        <f xml:space="preserve"> IF(A240&gt;B240, -1, 1)</f>
        <v>1</v>
      </c>
      <c r="D240">
        <f t="shared" si="3"/>
        <v>90</v>
      </c>
    </row>
    <row r="241" spans="1:4" x14ac:dyDescent="0.3">
      <c r="A241">
        <f xml:space="preserve"> 'source-5b'!$A1712</f>
        <v>171281</v>
      </c>
      <c r="B241">
        <f xml:space="preserve"> 'source-5b'!$B1712</f>
        <v>171559</v>
      </c>
      <c r="C241">
        <f xml:space="preserve"> IF(A241&gt;B241, -1, 1)</f>
        <v>1</v>
      </c>
      <c r="D241">
        <f t="shared" si="3"/>
        <v>90</v>
      </c>
    </row>
    <row r="242" spans="1:4" x14ac:dyDescent="0.3">
      <c r="A242">
        <f xml:space="preserve"> 'source-5b'!$A2490</f>
        <v>171592</v>
      </c>
      <c r="B242">
        <f xml:space="preserve"> 'source-5b'!$B2490</f>
        <v>172869</v>
      </c>
      <c r="C242">
        <f xml:space="preserve"> IF(A242&gt;B242, -1, 1)</f>
        <v>1</v>
      </c>
      <c r="D242">
        <f t="shared" si="3"/>
        <v>90</v>
      </c>
    </row>
    <row r="243" spans="1:4" x14ac:dyDescent="0.3">
      <c r="A243">
        <f xml:space="preserve"> 'source-5b'!$A2359</f>
        <v>172953</v>
      </c>
      <c r="B243">
        <f xml:space="preserve"> 'source-5b'!$B2359</f>
        <v>174074</v>
      </c>
      <c r="C243">
        <f xml:space="preserve"> IF(A243&gt;B243, -1, 1)</f>
        <v>1</v>
      </c>
      <c r="D243">
        <f t="shared" si="3"/>
        <v>90</v>
      </c>
    </row>
    <row r="244" spans="1:4" x14ac:dyDescent="0.3">
      <c r="A244">
        <f xml:space="preserve"> 'source-5b'!$A1841</f>
        <v>174067</v>
      </c>
      <c r="B244">
        <f xml:space="preserve"> 'source-5b'!$B1841</f>
        <v>174417</v>
      </c>
      <c r="C244">
        <f xml:space="preserve"> IF(A244&gt;B244, -1, 1)</f>
        <v>1</v>
      </c>
      <c r="D244">
        <f t="shared" si="3"/>
        <v>90</v>
      </c>
    </row>
    <row r="245" spans="1:4" x14ac:dyDescent="0.3">
      <c r="A245">
        <f xml:space="preserve"> 'source-5b'!$A55</f>
        <v>174404</v>
      </c>
      <c r="B245">
        <f xml:space="preserve"> 'source-5b'!$B55</f>
        <v>174697</v>
      </c>
      <c r="C245">
        <f xml:space="preserve"> IF(A245&gt;B245, -1, 1)</f>
        <v>1</v>
      </c>
      <c r="D245">
        <f t="shared" si="3"/>
        <v>90</v>
      </c>
    </row>
    <row r="246" spans="1:4" x14ac:dyDescent="0.3">
      <c r="A246">
        <f xml:space="preserve"> 'source-5b'!$A1620</f>
        <v>175418</v>
      </c>
      <c r="B246">
        <f xml:space="preserve"> 'source-5b'!$B1620</f>
        <v>174642</v>
      </c>
      <c r="C246">
        <f xml:space="preserve"> IF(A246&gt;B246, -1, 1)</f>
        <v>-1</v>
      </c>
      <c r="D246">
        <f t="shared" si="3"/>
        <v>91</v>
      </c>
    </row>
    <row r="247" spans="1:4" x14ac:dyDescent="0.3">
      <c r="A247">
        <f xml:space="preserve"> 'source-5b'!$A858</f>
        <v>176433</v>
      </c>
      <c r="B247">
        <f xml:space="preserve"> 'source-5b'!$B858</f>
        <v>175384</v>
      </c>
      <c r="C247">
        <f xml:space="preserve"> IF(A247&gt;B247, -1, 1)</f>
        <v>-1</v>
      </c>
      <c r="D247">
        <f t="shared" si="3"/>
        <v>91</v>
      </c>
    </row>
    <row r="248" spans="1:4" x14ac:dyDescent="0.3">
      <c r="A248">
        <f xml:space="preserve"> 'source-5b'!$A2336</f>
        <v>177537</v>
      </c>
      <c r="B248">
        <f xml:space="preserve"> 'source-5b'!$B2336</f>
        <v>176464</v>
      </c>
      <c r="C248">
        <f xml:space="preserve"> IF(A248&gt;B248, -1, 1)</f>
        <v>-1</v>
      </c>
      <c r="D248">
        <f t="shared" si="3"/>
        <v>91</v>
      </c>
    </row>
    <row r="249" spans="1:4" x14ac:dyDescent="0.3">
      <c r="A249">
        <f xml:space="preserve"> 'source-5b'!$A2319</f>
        <v>178444</v>
      </c>
      <c r="B249">
        <f xml:space="preserve"> 'source-5b'!$B2319</f>
        <v>177530</v>
      </c>
      <c r="C249">
        <f xml:space="preserve"> IF(A249&gt;B249, -1, 1)</f>
        <v>-1</v>
      </c>
      <c r="D249">
        <f t="shared" si="3"/>
        <v>91</v>
      </c>
    </row>
    <row r="250" spans="1:4" x14ac:dyDescent="0.3">
      <c r="A250">
        <f xml:space="preserve"> 'source-5b'!$A1800</f>
        <v>178531</v>
      </c>
      <c r="B250">
        <f xml:space="preserve"> 'source-5b'!$B1800</f>
        <v>179820</v>
      </c>
      <c r="C250">
        <f xml:space="preserve"> IF(A250&gt;B250, -1, 1)</f>
        <v>1</v>
      </c>
      <c r="D250">
        <f t="shared" si="3"/>
        <v>92</v>
      </c>
    </row>
    <row r="251" spans="1:4" x14ac:dyDescent="0.3">
      <c r="A251">
        <f xml:space="preserve"> 'source-5b'!$A2624</f>
        <v>180726</v>
      </c>
      <c r="B251">
        <f xml:space="preserve"> 'source-5b'!$B2624</f>
        <v>179944</v>
      </c>
      <c r="C251">
        <f xml:space="preserve"> IF(A251&gt;B251, -1, 1)</f>
        <v>-1</v>
      </c>
      <c r="D251">
        <f t="shared" si="3"/>
        <v>93</v>
      </c>
    </row>
    <row r="252" spans="1:4" x14ac:dyDescent="0.3">
      <c r="A252">
        <f xml:space="preserve"> 'source-5b'!$A6</f>
        <v>181255</v>
      </c>
      <c r="B252">
        <f xml:space="preserve"> 'source-5b'!$B6</f>
        <v>180749</v>
      </c>
      <c r="C252">
        <f xml:space="preserve"> IF(A252&gt;B252, -1, 1)</f>
        <v>-1</v>
      </c>
      <c r="D252">
        <f t="shared" si="3"/>
        <v>93</v>
      </c>
    </row>
    <row r="253" spans="1:4" x14ac:dyDescent="0.3">
      <c r="A253">
        <f xml:space="preserve"> 'source-5b'!$A2475</f>
        <v>181882</v>
      </c>
      <c r="B253">
        <f xml:space="preserve"> 'source-5b'!$B2475</f>
        <v>181391</v>
      </c>
      <c r="C253">
        <f xml:space="preserve"> IF(A253&gt;B253, -1, 1)</f>
        <v>-1</v>
      </c>
      <c r="D253">
        <f t="shared" si="3"/>
        <v>93</v>
      </c>
    </row>
    <row r="254" spans="1:4" x14ac:dyDescent="0.3">
      <c r="A254">
        <f xml:space="preserve"> 'source-5b'!$A550</f>
        <v>181952</v>
      </c>
      <c r="B254">
        <f xml:space="preserve"> 'source-5b'!$B550</f>
        <v>184810</v>
      </c>
      <c r="C254">
        <f xml:space="preserve"> IF(A254&gt;B254, -1, 1)</f>
        <v>1</v>
      </c>
      <c r="D254">
        <f t="shared" si="3"/>
        <v>94</v>
      </c>
    </row>
    <row r="255" spans="1:4" x14ac:dyDescent="0.3">
      <c r="A255">
        <f xml:space="preserve"> 'source-5b'!$A31</f>
        <v>184800</v>
      </c>
      <c r="B255">
        <f xml:space="preserve"> 'source-5b'!$B31</f>
        <v>185312</v>
      </c>
      <c r="C255">
        <f xml:space="preserve"> IF(A255&gt;B255, -1, 1)</f>
        <v>1</v>
      </c>
      <c r="D255">
        <f t="shared" si="3"/>
        <v>94</v>
      </c>
    </row>
    <row r="256" spans="1:4" x14ac:dyDescent="0.3">
      <c r="A256">
        <f xml:space="preserve"> 'source-5b'!$A2284</f>
        <v>185313</v>
      </c>
      <c r="B256">
        <f xml:space="preserve"> 'source-5b'!$B2284</f>
        <v>186059</v>
      </c>
      <c r="C256">
        <f xml:space="preserve"> IF(A256&gt;B256, -1, 1)</f>
        <v>1</v>
      </c>
      <c r="D256">
        <f t="shared" si="3"/>
        <v>94</v>
      </c>
    </row>
    <row r="257" spans="1:4" x14ac:dyDescent="0.3">
      <c r="A257">
        <f xml:space="preserve"> 'source-5b'!$A1541</f>
        <v>186194</v>
      </c>
      <c r="B257">
        <f xml:space="preserve"> 'source-5b'!$B1541</f>
        <v>186054</v>
      </c>
      <c r="C257">
        <f xml:space="preserve"> IF(A257&gt;B257, -1, 1)</f>
        <v>-1</v>
      </c>
      <c r="D257">
        <f t="shared" si="3"/>
        <v>95</v>
      </c>
    </row>
    <row r="258" spans="1:4" x14ac:dyDescent="0.3">
      <c r="A258">
        <f xml:space="preserve"> 'source-5b'!$A2310</f>
        <v>186280</v>
      </c>
      <c r="B258">
        <f xml:space="preserve"> 'source-5b'!$B2310</f>
        <v>187458</v>
      </c>
      <c r="C258">
        <f xml:space="preserve"> IF(A258&gt;B258, -1, 1)</f>
        <v>1</v>
      </c>
      <c r="D258">
        <f t="shared" si="3"/>
        <v>96</v>
      </c>
    </row>
    <row r="259" spans="1:4" x14ac:dyDescent="0.3">
      <c r="A259">
        <f xml:space="preserve"> 'source-5b'!$A796</f>
        <v>187455</v>
      </c>
      <c r="B259">
        <f xml:space="preserve"> 'source-5b'!$B796</f>
        <v>187949</v>
      </c>
      <c r="C259">
        <f xml:space="preserve"> IF(A259&gt;B259, -1, 1)</f>
        <v>1</v>
      </c>
      <c r="D259">
        <f t="shared" si="3"/>
        <v>96</v>
      </c>
    </row>
    <row r="260" spans="1:4" x14ac:dyDescent="0.3">
      <c r="A260">
        <f xml:space="preserve"> 'source-5b'!$A2732</f>
        <v>188471</v>
      </c>
      <c r="B260">
        <f xml:space="preserve"> 'source-5b'!$B2732</f>
        <v>187908</v>
      </c>
      <c r="C260">
        <f xml:space="preserve"> IF(A260&gt;B260, -1, 1)</f>
        <v>-1</v>
      </c>
      <c r="D260">
        <f t="shared" ref="D260:D323" si="4" xml:space="preserve"> IF(C260=C259, D259, D259+1)</f>
        <v>97</v>
      </c>
    </row>
    <row r="261" spans="1:4" x14ac:dyDescent="0.3">
      <c r="A261">
        <f xml:space="preserve"> 'source-5b'!$A2121</f>
        <v>188513</v>
      </c>
      <c r="B261">
        <f xml:space="preserve"> 'source-5b'!$B2121</f>
        <v>189409</v>
      </c>
      <c r="C261">
        <f xml:space="preserve"> IF(A261&gt;B261, -1, 1)</f>
        <v>1</v>
      </c>
      <c r="D261">
        <f t="shared" si="4"/>
        <v>98</v>
      </c>
    </row>
    <row r="262" spans="1:4" x14ac:dyDescent="0.3">
      <c r="A262">
        <f xml:space="preserve"> 'source-5b'!$A1029</f>
        <v>189435</v>
      </c>
      <c r="B262">
        <f xml:space="preserve"> 'source-5b'!$B1029</f>
        <v>189743</v>
      </c>
      <c r="C262">
        <f xml:space="preserve"> IF(A262&gt;B262, -1, 1)</f>
        <v>1</v>
      </c>
      <c r="D262">
        <f t="shared" si="4"/>
        <v>98</v>
      </c>
    </row>
    <row r="263" spans="1:4" x14ac:dyDescent="0.3">
      <c r="A263">
        <f xml:space="preserve"> 'source-5b'!$A232</f>
        <v>189957</v>
      </c>
      <c r="B263">
        <f xml:space="preserve"> 'source-5b'!$B232</f>
        <v>191111</v>
      </c>
      <c r="C263">
        <f xml:space="preserve"> IF(A263&gt;B263, -1, 1)</f>
        <v>1</v>
      </c>
      <c r="D263">
        <f t="shared" si="4"/>
        <v>98</v>
      </c>
    </row>
    <row r="264" spans="1:4" x14ac:dyDescent="0.3">
      <c r="A264">
        <f xml:space="preserve"> 'source-5b'!$A2352</f>
        <v>191353</v>
      </c>
      <c r="B264">
        <f xml:space="preserve"> 'source-5b'!$B2352</f>
        <v>193989</v>
      </c>
      <c r="C264">
        <f xml:space="preserve"> IF(A264&gt;B264, -1, 1)</f>
        <v>1</v>
      </c>
      <c r="D264">
        <f t="shared" si="4"/>
        <v>98</v>
      </c>
    </row>
    <row r="265" spans="1:4" x14ac:dyDescent="0.3">
      <c r="A265">
        <f xml:space="preserve"> 'source-5b'!$A1565</f>
        <v>194042</v>
      </c>
      <c r="B265">
        <f xml:space="preserve"> 'source-5b'!$B1565</f>
        <v>195112</v>
      </c>
      <c r="C265">
        <f xml:space="preserve"> IF(A265&gt;B265, -1, 1)</f>
        <v>1</v>
      </c>
      <c r="D265">
        <f t="shared" si="4"/>
        <v>98</v>
      </c>
    </row>
    <row r="266" spans="1:4" x14ac:dyDescent="0.3">
      <c r="A266">
        <f xml:space="preserve"> 'source-5b'!$A1989</f>
        <v>195109</v>
      </c>
      <c r="B266">
        <f xml:space="preserve"> 'source-5b'!$B1989</f>
        <v>196524</v>
      </c>
      <c r="C266">
        <f xml:space="preserve"> IF(A266&gt;B266, -1, 1)</f>
        <v>1</v>
      </c>
      <c r="D266">
        <f t="shared" si="4"/>
        <v>98</v>
      </c>
    </row>
    <row r="267" spans="1:4" x14ac:dyDescent="0.3">
      <c r="A267">
        <f xml:space="preserve"> 'source-5b'!$A265</f>
        <v>196553</v>
      </c>
      <c r="B267">
        <f xml:space="preserve"> 'source-5b'!$B265</f>
        <v>197011</v>
      </c>
      <c r="C267">
        <f xml:space="preserve"> IF(A267&gt;B267, -1, 1)</f>
        <v>1</v>
      </c>
      <c r="D267">
        <f t="shared" si="4"/>
        <v>98</v>
      </c>
    </row>
    <row r="268" spans="1:4" x14ac:dyDescent="0.3">
      <c r="A268">
        <f xml:space="preserve"> 'source-5b'!$A1639</f>
        <v>197043</v>
      </c>
      <c r="B268">
        <f xml:space="preserve"> 'source-5b'!$B1639</f>
        <v>197522</v>
      </c>
      <c r="C268">
        <f xml:space="preserve"> IF(A268&gt;B268, -1, 1)</f>
        <v>1</v>
      </c>
      <c r="D268">
        <f t="shared" si="4"/>
        <v>98</v>
      </c>
    </row>
    <row r="269" spans="1:4" x14ac:dyDescent="0.3">
      <c r="A269">
        <f xml:space="preserve"> 'source-5b'!$A1745</f>
        <v>197519</v>
      </c>
      <c r="B269">
        <f xml:space="preserve"> 'source-5b'!$B1745</f>
        <v>198424</v>
      </c>
      <c r="C269">
        <f xml:space="preserve"> IF(A269&gt;B269, -1, 1)</f>
        <v>1</v>
      </c>
      <c r="D269">
        <f t="shared" si="4"/>
        <v>98</v>
      </c>
    </row>
    <row r="270" spans="1:4" x14ac:dyDescent="0.3">
      <c r="A270">
        <f xml:space="preserve"> 'source-5b'!$A84</f>
        <v>198621</v>
      </c>
      <c r="B270">
        <f xml:space="preserve"> 'source-5b'!$B84</f>
        <v>198421</v>
      </c>
      <c r="C270">
        <f xml:space="preserve"> IF(A270&gt;B270, -1, 1)</f>
        <v>-1</v>
      </c>
      <c r="D270">
        <f t="shared" si="4"/>
        <v>99</v>
      </c>
    </row>
    <row r="271" spans="1:4" x14ac:dyDescent="0.3">
      <c r="A271">
        <f xml:space="preserve"> 'source-5b'!$A1825</f>
        <v>199005</v>
      </c>
      <c r="B271">
        <f xml:space="preserve"> 'source-5b'!$B1825</f>
        <v>198652</v>
      </c>
      <c r="C271">
        <f xml:space="preserve"> IF(A271&gt;B271, -1, 1)</f>
        <v>-1</v>
      </c>
      <c r="D271">
        <f t="shared" si="4"/>
        <v>99</v>
      </c>
    </row>
    <row r="272" spans="1:4" x14ac:dyDescent="0.3">
      <c r="A272">
        <f xml:space="preserve"> 'source-5b'!$A1737</f>
        <v>199044</v>
      </c>
      <c r="B272">
        <f xml:space="preserve"> 'source-5b'!$B1737</f>
        <v>199781</v>
      </c>
      <c r="C272">
        <f xml:space="preserve"> IF(A272&gt;B272, -1, 1)</f>
        <v>1</v>
      </c>
      <c r="D272">
        <f t="shared" si="4"/>
        <v>100</v>
      </c>
    </row>
    <row r="273" spans="1:4" x14ac:dyDescent="0.3">
      <c r="A273">
        <f xml:space="preserve"> 'source-5b'!$A241</f>
        <v>200585</v>
      </c>
      <c r="B273">
        <f xml:space="preserve"> 'source-5b'!$B241</f>
        <v>199749</v>
      </c>
      <c r="C273">
        <f xml:space="preserve"> IF(A273&gt;B273, -1, 1)</f>
        <v>-1</v>
      </c>
      <c r="D273">
        <f t="shared" si="4"/>
        <v>101</v>
      </c>
    </row>
    <row r="274" spans="1:4" x14ac:dyDescent="0.3">
      <c r="A274">
        <f xml:space="preserve"> 'source-5b'!$A1035</f>
        <v>200942</v>
      </c>
      <c r="B274">
        <f xml:space="preserve"> 'source-5b'!$B1035</f>
        <v>200778</v>
      </c>
      <c r="C274">
        <f xml:space="preserve"> IF(A274&gt;B274, -1, 1)</f>
        <v>-1</v>
      </c>
      <c r="D274">
        <f t="shared" si="4"/>
        <v>101</v>
      </c>
    </row>
    <row r="275" spans="1:4" x14ac:dyDescent="0.3">
      <c r="A275">
        <f xml:space="preserve"> 'source-5b'!$A617</f>
        <v>201735</v>
      </c>
      <c r="B275">
        <f xml:space="preserve"> 'source-5b'!$B617</f>
        <v>201151</v>
      </c>
      <c r="C275">
        <f xml:space="preserve"> IF(A275&gt;B275, -1, 1)</f>
        <v>-1</v>
      </c>
      <c r="D275">
        <f t="shared" si="4"/>
        <v>101</v>
      </c>
    </row>
    <row r="276" spans="1:4" x14ac:dyDescent="0.3">
      <c r="A276">
        <f xml:space="preserve"> 'source-5b'!$A1937</f>
        <v>203196</v>
      </c>
      <c r="B276">
        <f xml:space="preserve"> 'source-5b'!$B1937</f>
        <v>202078</v>
      </c>
      <c r="C276">
        <f xml:space="preserve"> IF(A276&gt;B276, -1, 1)</f>
        <v>-1</v>
      </c>
      <c r="D276">
        <f t="shared" si="4"/>
        <v>101</v>
      </c>
    </row>
    <row r="277" spans="1:4" x14ac:dyDescent="0.3">
      <c r="A277">
        <f xml:space="preserve"> 'source-5b'!$A2385</f>
        <v>203419</v>
      </c>
      <c r="B277">
        <f xml:space="preserve"> 'source-5b'!$B2385</f>
        <v>203153</v>
      </c>
      <c r="C277">
        <f xml:space="preserve"> IF(A277&gt;B277, -1, 1)</f>
        <v>-1</v>
      </c>
      <c r="D277">
        <f t="shared" si="4"/>
        <v>101</v>
      </c>
    </row>
    <row r="278" spans="1:4" x14ac:dyDescent="0.3">
      <c r="A278">
        <f xml:space="preserve"> 'source-5b'!$A547</f>
        <v>203434</v>
      </c>
      <c r="B278">
        <f xml:space="preserve"> 'source-5b'!$B547</f>
        <v>203673</v>
      </c>
      <c r="C278">
        <f xml:space="preserve"> IF(A278&gt;B278, -1, 1)</f>
        <v>1</v>
      </c>
      <c r="D278">
        <f t="shared" si="4"/>
        <v>102</v>
      </c>
    </row>
    <row r="279" spans="1:4" x14ac:dyDescent="0.3">
      <c r="A279">
        <f xml:space="preserve"> 'source-5b'!$A2723</f>
        <v>204295</v>
      </c>
      <c r="B279">
        <f xml:space="preserve"> 'source-5b'!$B2723</f>
        <v>205512</v>
      </c>
      <c r="C279">
        <f xml:space="preserve"> IF(A279&gt;B279, -1, 1)</f>
        <v>1</v>
      </c>
      <c r="D279">
        <f t="shared" si="4"/>
        <v>102</v>
      </c>
    </row>
    <row r="280" spans="1:4" x14ac:dyDescent="0.3">
      <c r="A280">
        <f xml:space="preserve"> 'source-5b'!$A1954</f>
        <v>206337</v>
      </c>
      <c r="B280">
        <f xml:space="preserve"> 'source-5b'!$B1954</f>
        <v>205987</v>
      </c>
      <c r="C280">
        <f xml:space="preserve"> IF(A280&gt;B280, -1, 1)</f>
        <v>-1</v>
      </c>
      <c r="D280">
        <f t="shared" si="4"/>
        <v>103</v>
      </c>
    </row>
    <row r="281" spans="1:4" x14ac:dyDescent="0.3">
      <c r="A281">
        <f xml:space="preserve"> 'source-5b'!$A431</f>
        <v>206435</v>
      </c>
      <c r="B281">
        <f xml:space="preserve"> 'source-5b'!$B431</f>
        <v>206334</v>
      </c>
      <c r="C281">
        <f xml:space="preserve"> IF(A281&gt;B281, -1, 1)</f>
        <v>-1</v>
      </c>
      <c r="D281">
        <f t="shared" si="4"/>
        <v>103</v>
      </c>
    </row>
    <row r="282" spans="1:4" x14ac:dyDescent="0.3">
      <c r="A282">
        <f xml:space="preserve"> 'source-5b'!$A939</f>
        <v>206481</v>
      </c>
      <c r="B282">
        <f xml:space="preserve"> 'source-5b'!$B939</f>
        <v>208841</v>
      </c>
      <c r="C282">
        <f xml:space="preserve"> IF(A282&gt;B282, -1, 1)</f>
        <v>1</v>
      </c>
      <c r="D282">
        <f t="shared" si="4"/>
        <v>104</v>
      </c>
    </row>
    <row r="283" spans="1:4" x14ac:dyDescent="0.3">
      <c r="A283">
        <f xml:space="preserve"> 'source-5b'!$A2252</f>
        <v>209011</v>
      </c>
      <c r="B283">
        <f xml:space="preserve"> 'source-5b'!$B2252</f>
        <v>209955</v>
      </c>
      <c r="C283">
        <f xml:space="preserve"> IF(A283&gt;B283, -1, 1)</f>
        <v>1</v>
      </c>
      <c r="D283">
        <f t="shared" si="4"/>
        <v>104</v>
      </c>
    </row>
    <row r="284" spans="1:4" x14ac:dyDescent="0.3">
      <c r="A284">
        <f xml:space="preserve"> 'source-5b'!$A2029</f>
        <v>213176</v>
      </c>
      <c r="B284">
        <f xml:space="preserve"> 'source-5b'!$B2029</f>
        <v>211722</v>
      </c>
      <c r="C284">
        <f xml:space="preserve"> IF(A284&gt;B284, -1, 1)</f>
        <v>-1</v>
      </c>
      <c r="D284">
        <f t="shared" si="4"/>
        <v>105</v>
      </c>
    </row>
    <row r="285" spans="1:4" x14ac:dyDescent="0.3">
      <c r="A285">
        <f xml:space="preserve"> 'source-5b'!$A795</f>
        <v>215028</v>
      </c>
      <c r="B285">
        <f xml:space="preserve"> 'source-5b'!$B795</f>
        <v>213202</v>
      </c>
      <c r="C285">
        <f xml:space="preserve"> IF(A285&gt;B285, -1, 1)</f>
        <v>-1</v>
      </c>
      <c r="D285">
        <f t="shared" si="4"/>
        <v>105</v>
      </c>
    </row>
    <row r="286" spans="1:4" x14ac:dyDescent="0.3">
      <c r="A286">
        <f xml:space="preserve"> 'source-5b'!$A2704</f>
        <v>215117</v>
      </c>
      <c r="B286">
        <f xml:space="preserve"> 'source-5b'!$B2704</f>
        <v>216487</v>
      </c>
      <c r="C286">
        <f xml:space="preserve"> IF(A286&gt;B286, -1, 1)</f>
        <v>1</v>
      </c>
      <c r="D286">
        <f t="shared" si="4"/>
        <v>106</v>
      </c>
    </row>
    <row r="287" spans="1:4" x14ac:dyDescent="0.3">
      <c r="A287">
        <f xml:space="preserve"> 'source-5b'!$A970</f>
        <v>216489</v>
      </c>
      <c r="B287">
        <f xml:space="preserve"> 'source-5b'!$B970</f>
        <v>217937</v>
      </c>
      <c r="C287">
        <f xml:space="preserve"> IF(A287&gt;B287, -1, 1)</f>
        <v>1</v>
      </c>
      <c r="D287">
        <f t="shared" si="4"/>
        <v>106</v>
      </c>
    </row>
    <row r="288" spans="1:4" x14ac:dyDescent="0.3">
      <c r="A288">
        <f xml:space="preserve"> 'source-5b'!$A2734</f>
        <v>217985</v>
      </c>
      <c r="B288">
        <f xml:space="preserve"> 'source-5b'!$B2734</f>
        <v>219208</v>
      </c>
      <c r="C288">
        <f xml:space="preserve"> IF(A288&gt;B288, -1, 1)</f>
        <v>1</v>
      </c>
      <c r="D288">
        <f t="shared" si="4"/>
        <v>106</v>
      </c>
    </row>
    <row r="289" spans="1:4" x14ac:dyDescent="0.3">
      <c r="A289">
        <f xml:space="preserve"> 'source-5b'!$A595</f>
        <v>220002</v>
      </c>
      <c r="B289">
        <f xml:space="preserve"> 'source-5b'!$B595</f>
        <v>219205</v>
      </c>
      <c r="C289">
        <f xml:space="preserve"> IF(A289&gt;B289, -1, 1)</f>
        <v>-1</v>
      </c>
      <c r="D289">
        <f t="shared" si="4"/>
        <v>107</v>
      </c>
    </row>
    <row r="290" spans="1:4" x14ac:dyDescent="0.3">
      <c r="A290">
        <f xml:space="preserve"> 'source-5b'!$A2349</f>
        <v>220143</v>
      </c>
      <c r="B290">
        <f xml:space="preserve"> 'source-5b'!$B2349</f>
        <v>220003</v>
      </c>
      <c r="C290">
        <f xml:space="preserve"> IF(A290&gt;B290, -1, 1)</f>
        <v>-1</v>
      </c>
      <c r="D290">
        <f t="shared" si="4"/>
        <v>107</v>
      </c>
    </row>
    <row r="291" spans="1:4" x14ac:dyDescent="0.3">
      <c r="A291">
        <f xml:space="preserve"> 'source-5b'!$A367</f>
        <v>221577</v>
      </c>
      <c r="B291">
        <f xml:space="preserve"> 'source-5b'!$B367</f>
        <v>220180</v>
      </c>
      <c r="C291">
        <f xml:space="preserve"> IF(A291&gt;B291, -1, 1)</f>
        <v>-1</v>
      </c>
      <c r="D291">
        <f t="shared" si="4"/>
        <v>107</v>
      </c>
    </row>
    <row r="292" spans="1:4" x14ac:dyDescent="0.3">
      <c r="A292">
        <f xml:space="preserve"> 'source-5b'!$A1608</f>
        <v>222044</v>
      </c>
      <c r="B292">
        <f xml:space="preserve"> 'source-5b'!$B1608</f>
        <v>221577</v>
      </c>
      <c r="C292">
        <f xml:space="preserve"> IF(A292&gt;B292, -1, 1)</f>
        <v>-1</v>
      </c>
      <c r="D292">
        <f t="shared" si="4"/>
        <v>107</v>
      </c>
    </row>
    <row r="293" spans="1:4" x14ac:dyDescent="0.3">
      <c r="A293">
        <f xml:space="preserve"> 'source-5b'!$A1500</f>
        <v>222970</v>
      </c>
      <c r="B293">
        <f xml:space="preserve"> 'source-5b'!$B1500</f>
        <v>222080</v>
      </c>
      <c r="C293">
        <f xml:space="preserve"> IF(A293&gt;B293, -1, 1)</f>
        <v>-1</v>
      </c>
      <c r="D293">
        <f t="shared" si="4"/>
        <v>107</v>
      </c>
    </row>
    <row r="294" spans="1:4" x14ac:dyDescent="0.3">
      <c r="A294">
        <f xml:space="preserve"> 'source-5b'!$A1474</f>
        <v>223072</v>
      </c>
      <c r="B294">
        <f xml:space="preserve"> 'source-5b'!$B1474</f>
        <v>224358</v>
      </c>
      <c r="C294">
        <f xml:space="preserve"> IF(A294&gt;B294, -1, 1)</f>
        <v>1</v>
      </c>
      <c r="D294">
        <f t="shared" si="4"/>
        <v>108</v>
      </c>
    </row>
    <row r="295" spans="1:4" x14ac:dyDescent="0.3">
      <c r="A295">
        <f xml:space="preserve"> 'source-5b'!$A1682</f>
        <v>224474</v>
      </c>
      <c r="B295">
        <f xml:space="preserve"> 'source-5b'!$B1682</f>
        <v>225643</v>
      </c>
      <c r="C295">
        <f xml:space="preserve"> IF(A295&gt;B295, -1, 1)</f>
        <v>1</v>
      </c>
      <c r="D295">
        <f t="shared" si="4"/>
        <v>108</v>
      </c>
    </row>
    <row r="296" spans="1:4" x14ac:dyDescent="0.3">
      <c r="A296">
        <f xml:space="preserve"> 'source-5b'!$A1406</f>
        <v>225643</v>
      </c>
      <c r="B296">
        <f xml:space="preserve"> 'source-5b'!$B1406</f>
        <v>225987</v>
      </c>
      <c r="C296">
        <f xml:space="preserve"> IF(A296&gt;B296, -1, 1)</f>
        <v>1</v>
      </c>
      <c r="D296">
        <f t="shared" si="4"/>
        <v>108</v>
      </c>
    </row>
    <row r="297" spans="1:4" x14ac:dyDescent="0.3">
      <c r="A297">
        <f xml:space="preserve"> 'source-5b'!$A219</f>
        <v>226528</v>
      </c>
      <c r="B297">
        <f xml:space="preserve"> 'source-5b'!$B219</f>
        <v>226319</v>
      </c>
      <c r="C297">
        <f xml:space="preserve"> IF(A297&gt;B297, -1, 1)</f>
        <v>-1</v>
      </c>
      <c r="D297">
        <f t="shared" si="4"/>
        <v>109</v>
      </c>
    </row>
    <row r="298" spans="1:4" x14ac:dyDescent="0.3">
      <c r="A298">
        <f xml:space="preserve"> 'source-5b'!$A1226</f>
        <v>227406</v>
      </c>
      <c r="B298">
        <f xml:space="preserve"> 'source-5b'!$B1226</f>
        <v>226603</v>
      </c>
      <c r="C298">
        <f xml:space="preserve"> IF(A298&gt;B298, -1, 1)</f>
        <v>-1</v>
      </c>
      <c r="D298">
        <f t="shared" si="4"/>
        <v>109</v>
      </c>
    </row>
    <row r="299" spans="1:4" x14ac:dyDescent="0.3">
      <c r="A299">
        <f xml:space="preserve"> 'source-5b'!$A444</f>
        <v>227452</v>
      </c>
      <c r="B299">
        <f xml:space="preserve"> 'source-5b'!$B444</f>
        <v>230454</v>
      </c>
      <c r="C299">
        <f xml:space="preserve"> IF(A299&gt;B299, -1, 1)</f>
        <v>1</v>
      </c>
      <c r="D299">
        <f t="shared" si="4"/>
        <v>110</v>
      </c>
    </row>
    <row r="300" spans="1:4" x14ac:dyDescent="0.3">
      <c r="A300">
        <f xml:space="preserve"> 'source-5b'!$A1346</f>
        <v>230762</v>
      </c>
      <c r="B300">
        <f xml:space="preserve"> 'source-5b'!$B1346</f>
        <v>231850</v>
      </c>
      <c r="C300">
        <f xml:space="preserve"> IF(A300&gt;B300, -1, 1)</f>
        <v>1</v>
      </c>
      <c r="D300">
        <f t="shared" si="4"/>
        <v>110</v>
      </c>
    </row>
    <row r="301" spans="1:4" x14ac:dyDescent="0.3">
      <c r="A301">
        <f xml:space="preserve"> 'source-5b'!$A2348</f>
        <v>231850</v>
      </c>
      <c r="B301">
        <f xml:space="preserve"> 'source-5b'!$B2348</f>
        <v>232773</v>
      </c>
      <c r="C301">
        <f xml:space="preserve"> IF(A301&gt;B301, -1, 1)</f>
        <v>1</v>
      </c>
      <c r="D301">
        <f t="shared" si="4"/>
        <v>110</v>
      </c>
    </row>
    <row r="302" spans="1:4" x14ac:dyDescent="0.3">
      <c r="A302">
        <f xml:space="preserve"> 'source-5b'!$A2481</f>
        <v>232763</v>
      </c>
      <c r="B302">
        <f xml:space="preserve"> 'source-5b'!$B2481</f>
        <v>233569</v>
      </c>
      <c r="C302">
        <f xml:space="preserve"> IF(A302&gt;B302, -1, 1)</f>
        <v>1</v>
      </c>
      <c r="D302">
        <f t="shared" si="4"/>
        <v>110</v>
      </c>
    </row>
    <row r="303" spans="1:4" x14ac:dyDescent="0.3">
      <c r="A303">
        <f xml:space="preserve"> 'source-5b'!$A1417</f>
        <v>234025</v>
      </c>
      <c r="B303">
        <f xml:space="preserve"> 'source-5b'!$B1417</f>
        <v>233594</v>
      </c>
      <c r="C303">
        <f xml:space="preserve"> IF(A303&gt;B303, -1, 1)</f>
        <v>-1</v>
      </c>
      <c r="D303">
        <f t="shared" si="4"/>
        <v>111</v>
      </c>
    </row>
    <row r="304" spans="1:4" x14ac:dyDescent="0.3">
      <c r="A304">
        <f xml:space="preserve"> 'source-5b'!$A299</f>
        <v>235092</v>
      </c>
      <c r="B304">
        <f xml:space="preserve"> 'source-5b'!$B299</f>
        <v>234046</v>
      </c>
      <c r="C304">
        <f xml:space="preserve"> IF(A304&gt;B304, -1, 1)</f>
        <v>-1</v>
      </c>
      <c r="D304">
        <f t="shared" si="4"/>
        <v>111</v>
      </c>
    </row>
    <row r="305" spans="1:4" x14ac:dyDescent="0.3">
      <c r="A305">
        <f xml:space="preserve"> 'source-5b'!$A1536</f>
        <v>235610</v>
      </c>
      <c r="B305">
        <f xml:space="preserve"> 'source-5b'!$B1536</f>
        <v>237529</v>
      </c>
      <c r="C305">
        <f xml:space="preserve"> IF(A305&gt;B305, -1, 1)</f>
        <v>1</v>
      </c>
      <c r="D305">
        <f t="shared" si="4"/>
        <v>112</v>
      </c>
    </row>
    <row r="306" spans="1:4" x14ac:dyDescent="0.3">
      <c r="A306">
        <f xml:space="preserve"> 'source-5b'!$A2698</f>
        <v>238929</v>
      </c>
      <c r="B306">
        <f xml:space="preserve"> 'source-5b'!$B2698</f>
        <v>237682</v>
      </c>
      <c r="C306">
        <f xml:space="preserve"> IF(A306&gt;B306, -1, 1)</f>
        <v>-1</v>
      </c>
      <c r="D306">
        <f t="shared" si="4"/>
        <v>113</v>
      </c>
    </row>
    <row r="307" spans="1:4" x14ac:dyDescent="0.3">
      <c r="A307">
        <f xml:space="preserve"> 'source-5b'!$A1931</f>
        <v>238977</v>
      </c>
      <c r="B307">
        <f xml:space="preserve"> 'source-5b'!$B1931</f>
        <v>239981</v>
      </c>
      <c r="C307">
        <f xml:space="preserve"> IF(A307&gt;B307, -1, 1)</f>
        <v>1</v>
      </c>
      <c r="D307">
        <f t="shared" si="4"/>
        <v>114</v>
      </c>
    </row>
    <row r="308" spans="1:4" x14ac:dyDescent="0.3">
      <c r="A308">
        <f xml:space="preserve"> 'source-5b'!$A1149</f>
        <v>240630</v>
      </c>
      <c r="B308">
        <f xml:space="preserve"> 'source-5b'!$B1149</f>
        <v>239914</v>
      </c>
      <c r="C308">
        <f xml:space="preserve"> IF(A308&gt;B308, -1, 1)</f>
        <v>-1</v>
      </c>
      <c r="D308">
        <f t="shared" si="4"/>
        <v>115</v>
      </c>
    </row>
    <row r="309" spans="1:4" x14ac:dyDescent="0.3">
      <c r="A309">
        <f xml:space="preserve"> 'source-5b'!$A386</f>
        <v>240887</v>
      </c>
      <c r="B309">
        <f xml:space="preserve"> 'source-5b'!$B386</f>
        <v>240630</v>
      </c>
      <c r="C309">
        <f xml:space="preserve"> IF(A309&gt;B309, -1, 1)</f>
        <v>-1</v>
      </c>
      <c r="D309">
        <f t="shared" si="4"/>
        <v>115</v>
      </c>
    </row>
    <row r="310" spans="1:4" x14ac:dyDescent="0.3">
      <c r="A310">
        <f xml:space="preserve"> 'source-5b'!$A459</f>
        <v>241217</v>
      </c>
      <c r="B310">
        <f xml:space="preserve"> 'source-5b'!$B459</f>
        <v>240918</v>
      </c>
      <c r="C310">
        <f xml:space="preserve"> IF(A310&gt;B310, -1, 1)</f>
        <v>-1</v>
      </c>
      <c r="D310">
        <f t="shared" si="4"/>
        <v>115</v>
      </c>
    </row>
    <row r="311" spans="1:4" x14ac:dyDescent="0.3">
      <c r="A311">
        <f xml:space="preserve"> 'source-5b'!$A1310</f>
        <v>241758</v>
      </c>
      <c r="B311">
        <f xml:space="preserve"> 'source-5b'!$B1310</f>
        <v>241252</v>
      </c>
      <c r="C311">
        <f xml:space="preserve"> IF(A311&gt;B311, -1, 1)</f>
        <v>-1</v>
      </c>
      <c r="D311">
        <f t="shared" si="4"/>
        <v>115</v>
      </c>
    </row>
    <row r="312" spans="1:4" x14ac:dyDescent="0.3">
      <c r="A312">
        <f xml:space="preserve"> 'source-5b'!$A2091</f>
        <v>241854</v>
      </c>
      <c r="B312">
        <f xml:space="preserve"> 'source-5b'!$B2091</f>
        <v>242516</v>
      </c>
      <c r="C312">
        <f xml:space="preserve"> IF(A312&gt;B312, -1, 1)</f>
        <v>1</v>
      </c>
      <c r="D312">
        <f t="shared" si="4"/>
        <v>116</v>
      </c>
    </row>
    <row r="313" spans="1:4" x14ac:dyDescent="0.3">
      <c r="A313">
        <f xml:space="preserve"> 'source-5b'!$A2365</f>
        <v>243216</v>
      </c>
      <c r="B313">
        <f xml:space="preserve"> 'source-5b'!$B2365</f>
        <v>242707</v>
      </c>
      <c r="C313">
        <f xml:space="preserve"> IF(A313&gt;B313, -1, 1)</f>
        <v>-1</v>
      </c>
      <c r="D313">
        <f t="shared" si="4"/>
        <v>117</v>
      </c>
    </row>
    <row r="314" spans="1:4" x14ac:dyDescent="0.3">
      <c r="A314">
        <f xml:space="preserve"> 'source-5b'!$A2654</f>
        <v>243276</v>
      </c>
      <c r="B314">
        <f xml:space="preserve"> 'source-5b'!$B2654</f>
        <v>244082</v>
      </c>
      <c r="C314">
        <f xml:space="preserve"> IF(A314&gt;B314, -1, 1)</f>
        <v>1</v>
      </c>
      <c r="D314">
        <f t="shared" si="4"/>
        <v>118</v>
      </c>
    </row>
    <row r="315" spans="1:4" x14ac:dyDescent="0.3">
      <c r="A315">
        <f xml:space="preserve"> 'source-5b'!$A1697</f>
        <v>244613</v>
      </c>
      <c r="B315">
        <f xml:space="preserve"> 'source-5b'!$B1697</f>
        <v>244071</v>
      </c>
      <c r="C315">
        <f xml:space="preserve"> IF(A315&gt;B315, -1, 1)</f>
        <v>-1</v>
      </c>
      <c r="D315">
        <f t="shared" si="4"/>
        <v>119</v>
      </c>
    </row>
    <row r="316" spans="1:4" x14ac:dyDescent="0.3">
      <c r="A316">
        <f xml:space="preserve"> 'source-5b'!$A897</f>
        <v>246400</v>
      </c>
      <c r="B316">
        <f xml:space="preserve"> 'source-5b'!$B897</f>
        <v>244586</v>
      </c>
      <c r="C316">
        <f xml:space="preserve"> IF(A316&gt;B316, -1, 1)</f>
        <v>-1</v>
      </c>
      <c r="D316">
        <f t="shared" si="4"/>
        <v>119</v>
      </c>
    </row>
    <row r="317" spans="1:4" x14ac:dyDescent="0.3">
      <c r="A317">
        <f xml:space="preserve"> 'source-5b'!$A2709</f>
        <v>246446</v>
      </c>
      <c r="B317">
        <f xml:space="preserve"> 'source-5b'!$B2709</f>
        <v>246715</v>
      </c>
      <c r="C317">
        <f xml:space="preserve"> IF(A317&gt;B317, -1, 1)</f>
        <v>1</v>
      </c>
      <c r="D317">
        <f t="shared" si="4"/>
        <v>120</v>
      </c>
    </row>
    <row r="318" spans="1:4" x14ac:dyDescent="0.3">
      <c r="A318">
        <f xml:space="preserve"> 'source-5b'!$A1292</f>
        <v>247849</v>
      </c>
      <c r="B318">
        <f xml:space="preserve"> 'source-5b'!$B1292</f>
        <v>246881</v>
      </c>
      <c r="C318">
        <f xml:space="preserve"> IF(A318&gt;B318, -1, 1)</f>
        <v>-1</v>
      </c>
      <c r="D318">
        <f t="shared" si="4"/>
        <v>121</v>
      </c>
    </row>
    <row r="319" spans="1:4" x14ac:dyDescent="0.3">
      <c r="A319">
        <f xml:space="preserve"> 'source-5b'!$A2295</f>
        <v>248289</v>
      </c>
      <c r="B319">
        <f xml:space="preserve"> 'source-5b'!$B2295</f>
        <v>247846</v>
      </c>
      <c r="C319">
        <f xml:space="preserve"> IF(A319&gt;B319, -1, 1)</f>
        <v>-1</v>
      </c>
      <c r="D319">
        <f t="shared" si="4"/>
        <v>121</v>
      </c>
    </row>
    <row r="320" spans="1:4" x14ac:dyDescent="0.3">
      <c r="A320">
        <f xml:space="preserve"> 'source-5b'!$A823</f>
        <v>249463</v>
      </c>
      <c r="B320">
        <f xml:space="preserve"> 'source-5b'!$B823</f>
        <v>248294</v>
      </c>
      <c r="C320">
        <f xml:space="preserve"> IF(A320&gt;B320, -1, 1)</f>
        <v>-1</v>
      </c>
      <c r="D320">
        <f t="shared" si="4"/>
        <v>121</v>
      </c>
    </row>
    <row r="321" spans="1:4" x14ac:dyDescent="0.3">
      <c r="A321">
        <f xml:space="preserve"> 'source-5b'!$A153</f>
        <v>250162</v>
      </c>
      <c r="B321">
        <f xml:space="preserve"> 'source-5b'!$B153</f>
        <v>249488</v>
      </c>
      <c r="C321">
        <f xml:space="preserve"> IF(A321&gt;B321, -1, 1)</f>
        <v>-1</v>
      </c>
      <c r="D321">
        <f t="shared" si="4"/>
        <v>121</v>
      </c>
    </row>
    <row r="322" spans="1:4" x14ac:dyDescent="0.3">
      <c r="A322">
        <f xml:space="preserve"> 'source-5b'!$A1753</f>
        <v>250209</v>
      </c>
      <c r="B322">
        <f xml:space="preserve"> 'source-5b'!$B1753</f>
        <v>251528</v>
      </c>
      <c r="C322">
        <f xml:space="preserve"> IF(A322&gt;B322, -1, 1)</f>
        <v>1</v>
      </c>
      <c r="D322">
        <f t="shared" si="4"/>
        <v>122</v>
      </c>
    </row>
    <row r="323" spans="1:4" x14ac:dyDescent="0.3">
      <c r="A323">
        <f xml:space="preserve"> 'source-5b'!$A2473</f>
        <v>251998</v>
      </c>
      <c r="B323">
        <f xml:space="preserve"> 'source-5b'!$B2473</f>
        <v>251525</v>
      </c>
      <c r="C323">
        <f xml:space="preserve"> IF(A323&gt;B323, -1, 1)</f>
        <v>-1</v>
      </c>
      <c r="D323">
        <f t="shared" si="4"/>
        <v>123</v>
      </c>
    </row>
    <row r="324" spans="1:4" x14ac:dyDescent="0.3">
      <c r="A324">
        <f xml:space="preserve"> 'source-5b'!$A2205</f>
        <v>253001</v>
      </c>
      <c r="B324">
        <f xml:space="preserve"> 'source-5b'!$B2205</f>
        <v>252132</v>
      </c>
      <c r="C324">
        <f xml:space="preserve"> IF(A324&gt;B324, -1, 1)</f>
        <v>-1</v>
      </c>
      <c r="D324">
        <f t="shared" ref="D324:D387" si="5" xml:space="preserve"> IF(C324=C323, D323, D323+1)</f>
        <v>123</v>
      </c>
    </row>
    <row r="325" spans="1:4" x14ac:dyDescent="0.3">
      <c r="A325">
        <f xml:space="preserve"> 'source-5b'!$A192</f>
        <v>253950</v>
      </c>
      <c r="B325">
        <f xml:space="preserve"> 'source-5b'!$B192</f>
        <v>252994</v>
      </c>
      <c r="C325">
        <f xml:space="preserve"> IF(A325&gt;B325, -1, 1)</f>
        <v>-1</v>
      </c>
      <c r="D325">
        <f t="shared" si="5"/>
        <v>123</v>
      </c>
    </row>
    <row r="326" spans="1:4" x14ac:dyDescent="0.3">
      <c r="A326">
        <f xml:space="preserve"> 'source-5b'!$A1114</f>
        <v>253997</v>
      </c>
      <c r="B326">
        <f xml:space="preserve"> 'source-5b'!$B1114</f>
        <v>254584</v>
      </c>
      <c r="C326">
        <f xml:space="preserve"> IF(A326&gt;B326, -1, 1)</f>
        <v>1</v>
      </c>
      <c r="D326">
        <f t="shared" si="5"/>
        <v>124</v>
      </c>
    </row>
    <row r="327" spans="1:4" x14ac:dyDescent="0.3">
      <c r="A327">
        <f xml:space="preserve"> 'source-5b'!$A1666</f>
        <v>255088</v>
      </c>
      <c r="B327">
        <f xml:space="preserve"> 'source-5b'!$B1666</f>
        <v>254783</v>
      </c>
      <c r="C327">
        <f xml:space="preserve"> IF(A327&gt;B327, -1, 1)</f>
        <v>-1</v>
      </c>
      <c r="D327">
        <f t="shared" si="5"/>
        <v>125</v>
      </c>
    </row>
    <row r="328" spans="1:4" x14ac:dyDescent="0.3">
      <c r="A328">
        <f xml:space="preserve"> 'source-5b'!$A633</f>
        <v>255134</v>
      </c>
      <c r="B328">
        <f xml:space="preserve"> 'source-5b'!$B633</f>
        <v>256681</v>
      </c>
      <c r="C328">
        <f xml:space="preserve"> IF(A328&gt;B328, -1, 1)</f>
        <v>1</v>
      </c>
      <c r="D328">
        <f t="shared" si="5"/>
        <v>126</v>
      </c>
    </row>
    <row r="329" spans="1:4" x14ac:dyDescent="0.3">
      <c r="A329">
        <f xml:space="preserve"> 'source-5b'!$A2660</f>
        <v>256713</v>
      </c>
      <c r="B329">
        <f xml:space="preserve"> 'source-5b'!$B2660</f>
        <v>257075</v>
      </c>
      <c r="C329">
        <f xml:space="preserve"> IF(A329&gt;B329, -1, 1)</f>
        <v>1</v>
      </c>
      <c r="D329">
        <f t="shared" si="5"/>
        <v>126</v>
      </c>
    </row>
    <row r="330" spans="1:4" x14ac:dyDescent="0.3">
      <c r="A330">
        <f xml:space="preserve"> 'source-5b'!$A424</f>
        <v>257296</v>
      </c>
      <c r="B330">
        <f xml:space="preserve"> 'source-5b'!$B424</f>
        <v>257072</v>
      </c>
      <c r="C330">
        <f xml:space="preserve"> IF(A330&gt;B330, -1, 1)</f>
        <v>-1</v>
      </c>
      <c r="D330">
        <f t="shared" si="5"/>
        <v>127</v>
      </c>
    </row>
    <row r="331" spans="1:4" x14ac:dyDescent="0.3">
      <c r="A331">
        <f xml:space="preserve"> 'source-5b'!$A1879</f>
        <v>257736</v>
      </c>
      <c r="B331">
        <f xml:space="preserve"> 'source-5b'!$B1879</f>
        <v>257461</v>
      </c>
      <c r="C331">
        <f xml:space="preserve"> IF(A331&gt;B331, -1, 1)</f>
        <v>-1</v>
      </c>
      <c r="D331">
        <f t="shared" si="5"/>
        <v>127</v>
      </c>
    </row>
    <row r="332" spans="1:4" x14ac:dyDescent="0.3">
      <c r="A332">
        <f xml:space="preserve"> 'source-5b'!$A1583</f>
        <v>258137</v>
      </c>
      <c r="B332">
        <f xml:space="preserve"> 'source-5b'!$B1583</f>
        <v>257733</v>
      </c>
      <c r="C332">
        <f xml:space="preserve"> IF(A332&gt;B332, -1, 1)</f>
        <v>-1</v>
      </c>
      <c r="D332">
        <f t="shared" si="5"/>
        <v>127</v>
      </c>
    </row>
    <row r="333" spans="1:4" x14ac:dyDescent="0.3">
      <c r="A333">
        <f xml:space="preserve"> 'source-5b'!$A2099</f>
        <v>258586</v>
      </c>
      <c r="B333">
        <f xml:space="preserve"> 'source-5b'!$B2099</f>
        <v>258134</v>
      </c>
      <c r="C333">
        <f xml:space="preserve"> IF(A333&gt;B333, -1, 1)</f>
        <v>-1</v>
      </c>
      <c r="D333">
        <f t="shared" si="5"/>
        <v>127</v>
      </c>
    </row>
    <row r="334" spans="1:4" x14ac:dyDescent="0.3">
      <c r="A334">
        <f xml:space="preserve"> 'source-5b'!$A2708</f>
        <v>258625</v>
      </c>
      <c r="B334">
        <f xml:space="preserve"> 'source-5b'!$B2708</f>
        <v>259290</v>
      </c>
      <c r="C334">
        <f xml:space="preserve"> IF(A334&gt;B334, -1, 1)</f>
        <v>1</v>
      </c>
      <c r="D334">
        <f t="shared" si="5"/>
        <v>128</v>
      </c>
    </row>
    <row r="335" spans="1:4" x14ac:dyDescent="0.3">
      <c r="A335">
        <f xml:space="preserve"> 'source-5b'!$A2103</f>
        <v>259287</v>
      </c>
      <c r="B335">
        <f xml:space="preserve"> 'source-5b'!$B2103</f>
        <v>259883</v>
      </c>
      <c r="C335">
        <f xml:space="preserve"> IF(A335&gt;B335, -1, 1)</f>
        <v>1</v>
      </c>
      <c r="D335">
        <f t="shared" si="5"/>
        <v>128</v>
      </c>
    </row>
    <row r="336" spans="1:4" x14ac:dyDescent="0.3">
      <c r="A336">
        <f xml:space="preserve"> 'source-5b'!$A2062</f>
        <v>259907</v>
      </c>
      <c r="B336">
        <f xml:space="preserve"> 'source-5b'!$B2062</f>
        <v>260461</v>
      </c>
      <c r="C336">
        <f xml:space="preserve"> IF(A336&gt;B336, -1, 1)</f>
        <v>1</v>
      </c>
      <c r="D336">
        <f t="shared" si="5"/>
        <v>128</v>
      </c>
    </row>
    <row r="337" spans="1:4" x14ac:dyDescent="0.3">
      <c r="A337">
        <f xml:space="preserve"> 'source-5b'!$A1759</f>
        <v>260448</v>
      </c>
      <c r="B337">
        <f xml:space="preserve"> 'source-5b'!$B1759</f>
        <v>261476</v>
      </c>
      <c r="C337">
        <f xml:space="preserve"> IF(A337&gt;B337, -1, 1)</f>
        <v>1</v>
      </c>
      <c r="D337">
        <f t="shared" si="5"/>
        <v>128</v>
      </c>
    </row>
    <row r="338" spans="1:4" x14ac:dyDescent="0.3">
      <c r="A338">
        <f xml:space="preserve"> 'source-5b'!$A26</f>
        <v>261805</v>
      </c>
      <c r="B338">
        <f xml:space="preserve"> 'source-5b'!$B26</f>
        <v>261572</v>
      </c>
      <c r="C338">
        <f xml:space="preserve"> IF(A338&gt;B338, -1, 1)</f>
        <v>-1</v>
      </c>
      <c r="D338">
        <f t="shared" si="5"/>
        <v>129</v>
      </c>
    </row>
    <row r="339" spans="1:4" x14ac:dyDescent="0.3">
      <c r="A339">
        <f xml:space="preserve"> 'source-5b'!$A856</f>
        <v>261963</v>
      </c>
      <c r="B339">
        <f xml:space="preserve"> 'source-5b'!$B856</f>
        <v>261805</v>
      </c>
      <c r="C339">
        <f xml:space="preserve"> IF(A339&gt;B339, -1, 1)</f>
        <v>-1</v>
      </c>
      <c r="D339">
        <f t="shared" si="5"/>
        <v>129</v>
      </c>
    </row>
    <row r="340" spans="1:4" x14ac:dyDescent="0.3">
      <c r="A340">
        <f xml:space="preserve"> 'source-5b'!$A2506</f>
        <v>262494</v>
      </c>
      <c r="B340">
        <f xml:space="preserve"> 'source-5b'!$B2506</f>
        <v>261982</v>
      </c>
      <c r="C340">
        <f xml:space="preserve"> IF(A340&gt;B340, -1, 1)</f>
        <v>-1</v>
      </c>
      <c r="D340">
        <f t="shared" si="5"/>
        <v>129</v>
      </c>
    </row>
    <row r="341" spans="1:4" x14ac:dyDescent="0.3">
      <c r="A341">
        <f xml:space="preserve"> 'source-5b'!$A1375</f>
        <v>263407</v>
      </c>
      <c r="B341">
        <f xml:space="preserve"> 'source-5b'!$B1375</f>
        <v>262601</v>
      </c>
      <c r="C341">
        <f xml:space="preserve"> IF(A341&gt;B341, -1, 1)</f>
        <v>-1</v>
      </c>
      <c r="D341">
        <f t="shared" si="5"/>
        <v>129</v>
      </c>
    </row>
    <row r="342" spans="1:4" x14ac:dyDescent="0.3">
      <c r="A342">
        <f xml:space="preserve"> 'source-5b'!$A2689</f>
        <v>264290</v>
      </c>
      <c r="B342">
        <f xml:space="preserve"> 'source-5b'!$B2689</f>
        <v>263400</v>
      </c>
      <c r="C342">
        <f xml:space="preserve"> IF(A342&gt;B342, -1, 1)</f>
        <v>-1</v>
      </c>
      <c r="D342">
        <f t="shared" si="5"/>
        <v>129</v>
      </c>
    </row>
    <row r="343" spans="1:4" x14ac:dyDescent="0.3">
      <c r="A343">
        <f xml:space="preserve"> 'source-5b'!$A1721</f>
        <v>264337</v>
      </c>
      <c r="B343">
        <f xml:space="preserve"> 'source-5b'!$B1721</f>
        <v>266094</v>
      </c>
      <c r="C343">
        <f xml:space="preserve"> IF(A343&gt;B343, -1, 1)</f>
        <v>1</v>
      </c>
      <c r="D343">
        <f t="shared" si="5"/>
        <v>130</v>
      </c>
    </row>
    <row r="344" spans="1:4" x14ac:dyDescent="0.3">
      <c r="A344">
        <f xml:space="preserve"> 'source-5b'!$A1617</f>
        <v>266124</v>
      </c>
      <c r="B344">
        <f xml:space="preserve"> 'source-5b'!$B1617</f>
        <v>266474</v>
      </c>
      <c r="C344">
        <f xml:space="preserve"> IF(A344&gt;B344, -1, 1)</f>
        <v>1</v>
      </c>
      <c r="D344">
        <f t="shared" si="5"/>
        <v>130</v>
      </c>
    </row>
    <row r="345" spans="1:4" x14ac:dyDescent="0.3">
      <c r="A345">
        <f xml:space="preserve"> 'source-5b'!$A962</f>
        <v>266471</v>
      </c>
      <c r="B345">
        <f xml:space="preserve"> 'source-5b'!$B962</f>
        <v>267022</v>
      </c>
      <c r="C345">
        <f xml:space="preserve"> IF(A345&gt;B345, -1, 1)</f>
        <v>1</v>
      </c>
      <c r="D345">
        <f t="shared" si="5"/>
        <v>130</v>
      </c>
    </row>
    <row r="346" spans="1:4" x14ac:dyDescent="0.3">
      <c r="A346">
        <f xml:space="preserve"> 'source-5b'!$A441</f>
        <v>267405</v>
      </c>
      <c r="B346">
        <f xml:space="preserve"> 'source-5b'!$B441</f>
        <v>267019</v>
      </c>
      <c r="C346">
        <f xml:space="preserve"> IF(A346&gt;B346, -1, 1)</f>
        <v>-1</v>
      </c>
      <c r="D346">
        <f t="shared" si="5"/>
        <v>131</v>
      </c>
    </row>
    <row r="347" spans="1:4" x14ac:dyDescent="0.3">
      <c r="A347">
        <f xml:space="preserve"> 'source-5b'!$A2552</f>
        <v>267681</v>
      </c>
      <c r="B347">
        <f xml:space="preserve"> 'source-5b'!$B2552</f>
        <v>267460</v>
      </c>
      <c r="C347">
        <f xml:space="preserve"> IF(A347&gt;B347, -1, 1)</f>
        <v>-1</v>
      </c>
      <c r="D347">
        <f t="shared" si="5"/>
        <v>131</v>
      </c>
    </row>
    <row r="348" spans="1:4" x14ac:dyDescent="0.3">
      <c r="A348">
        <f xml:space="preserve"> 'source-5b'!$A1934</f>
        <v>267726</v>
      </c>
      <c r="B348">
        <f xml:space="preserve"> 'source-5b'!$B1934</f>
        <v>268442</v>
      </c>
      <c r="C348">
        <f xml:space="preserve"> IF(A348&gt;B348, -1, 1)</f>
        <v>1</v>
      </c>
      <c r="D348">
        <f t="shared" si="5"/>
        <v>132</v>
      </c>
    </row>
    <row r="349" spans="1:4" x14ac:dyDescent="0.3">
      <c r="A349">
        <f xml:space="preserve"> 'source-5b'!$A134</f>
        <v>268473</v>
      </c>
      <c r="B349">
        <f xml:space="preserve"> 'source-5b'!$B134</f>
        <v>268814</v>
      </c>
      <c r="C349">
        <f xml:space="preserve"> IF(A349&gt;B349, -1, 1)</f>
        <v>1</v>
      </c>
      <c r="D349">
        <f t="shared" si="5"/>
        <v>132</v>
      </c>
    </row>
    <row r="350" spans="1:4" x14ac:dyDescent="0.3">
      <c r="A350">
        <f xml:space="preserve"> 'source-5b'!$A846</f>
        <v>268838</v>
      </c>
      <c r="B350">
        <f xml:space="preserve"> 'source-5b'!$B846</f>
        <v>270136</v>
      </c>
      <c r="C350">
        <f xml:space="preserve"> IF(A350&gt;B350, -1, 1)</f>
        <v>1</v>
      </c>
      <c r="D350">
        <f t="shared" si="5"/>
        <v>132</v>
      </c>
    </row>
    <row r="351" spans="1:4" x14ac:dyDescent="0.3">
      <c r="A351">
        <f xml:space="preserve"> 'source-5b'!$A849</f>
        <v>270139</v>
      </c>
      <c r="B351">
        <f xml:space="preserve"> 'source-5b'!$B849</f>
        <v>270720</v>
      </c>
      <c r="C351">
        <f xml:space="preserve"> IF(A351&gt;B351, -1, 1)</f>
        <v>1</v>
      </c>
      <c r="D351">
        <f t="shared" si="5"/>
        <v>132</v>
      </c>
    </row>
    <row r="352" spans="1:4" x14ac:dyDescent="0.3">
      <c r="A352">
        <f xml:space="preserve"> 'source-5b'!$A151</f>
        <v>270746</v>
      </c>
      <c r="B352">
        <f xml:space="preserve"> 'source-5b'!$B151</f>
        <v>270916</v>
      </c>
      <c r="C352">
        <f xml:space="preserve"> IF(A352&gt;B352, -1, 1)</f>
        <v>1</v>
      </c>
      <c r="D352">
        <f t="shared" si="5"/>
        <v>132</v>
      </c>
    </row>
    <row r="353" spans="1:4" x14ac:dyDescent="0.3">
      <c r="A353">
        <f xml:space="preserve"> 'source-5b'!$A2320</f>
        <v>270894</v>
      </c>
      <c r="B353">
        <f xml:space="preserve"> 'source-5b'!$B2320</f>
        <v>273278</v>
      </c>
      <c r="C353">
        <f xml:space="preserve"> IF(A353&gt;B353, -1, 1)</f>
        <v>1</v>
      </c>
      <c r="D353">
        <f t="shared" si="5"/>
        <v>132</v>
      </c>
    </row>
    <row r="354" spans="1:4" x14ac:dyDescent="0.3">
      <c r="A354">
        <f xml:space="preserve"> 'source-5b'!$A1134</f>
        <v>273333</v>
      </c>
      <c r="B354">
        <f xml:space="preserve"> 'source-5b'!$B1134</f>
        <v>273280</v>
      </c>
      <c r="C354">
        <f xml:space="preserve"> IF(A354&gt;B354, -1, 1)</f>
        <v>-1</v>
      </c>
      <c r="D354">
        <f t="shared" si="5"/>
        <v>133</v>
      </c>
    </row>
    <row r="355" spans="1:4" x14ac:dyDescent="0.3">
      <c r="A355">
        <f xml:space="preserve"> 'source-5b'!$A287</f>
        <v>274079</v>
      </c>
      <c r="B355">
        <f xml:space="preserve"> 'source-5b'!$B287</f>
        <v>273360</v>
      </c>
      <c r="C355">
        <f xml:space="preserve"> IF(A355&gt;B355, -1, 1)</f>
        <v>-1</v>
      </c>
      <c r="D355">
        <f t="shared" si="5"/>
        <v>133</v>
      </c>
    </row>
    <row r="356" spans="1:4" x14ac:dyDescent="0.3">
      <c r="A356">
        <f xml:space="preserve"> 'source-5b'!$A1412</f>
        <v>274158</v>
      </c>
      <c r="B356">
        <f xml:space="preserve"> 'source-5b'!$B1412</f>
        <v>275894</v>
      </c>
      <c r="C356">
        <f xml:space="preserve"> IF(A356&gt;B356, -1, 1)</f>
        <v>1</v>
      </c>
      <c r="D356">
        <f t="shared" si="5"/>
        <v>134</v>
      </c>
    </row>
    <row r="357" spans="1:4" x14ac:dyDescent="0.3">
      <c r="A357">
        <f xml:space="preserve"> 'source-5b'!$A19</f>
        <v>277087</v>
      </c>
      <c r="B357">
        <f xml:space="preserve"> 'source-5b'!$B19</f>
        <v>276539</v>
      </c>
      <c r="C357">
        <f xml:space="preserve"> IF(A357&gt;B357, -1, 1)</f>
        <v>-1</v>
      </c>
      <c r="D357">
        <f t="shared" si="5"/>
        <v>135</v>
      </c>
    </row>
    <row r="358" spans="1:4" x14ac:dyDescent="0.3">
      <c r="A358">
        <f xml:space="preserve"> 'source-5b'!$A1909</f>
        <v>277865</v>
      </c>
      <c r="B358">
        <f xml:space="preserve"> 'source-5b'!$B1909</f>
        <v>277047</v>
      </c>
      <c r="C358">
        <f xml:space="preserve"> IF(A358&gt;B358, -1, 1)</f>
        <v>-1</v>
      </c>
      <c r="D358">
        <f t="shared" si="5"/>
        <v>135</v>
      </c>
    </row>
    <row r="359" spans="1:4" x14ac:dyDescent="0.3">
      <c r="A359">
        <f xml:space="preserve"> 'source-5b'!$A1674</f>
        <v>278587</v>
      </c>
      <c r="B359">
        <f xml:space="preserve"> 'source-5b'!$B1674</f>
        <v>277886</v>
      </c>
      <c r="C359">
        <f xml:space="preserve"> IF(A359&gt;B359, -1, 1)</f>
        <v>-1</v>
      </c>
      <c r="D359">
        <f t="shared" si="5"/>
        <v>135</v>
      </c>
    </row>
    <row r="360" spans="1:4" x14ac:dyDescent="0.3">
      <c r="A360">
        <f xml:space="preserve"> 'source-5b'!$A2720</f>
        <v>279969</v>
      </c>
      <c r="B360">
        <f xml:space="preserve"> 'source-5b'!$B2720</f>
        <v>278584</v>
      </c>
      <c r="C360">
        <f xml:space="preserve"> IF(A360&gt;B360, -1, 1)</f>
        <v>-1</v>
      </c>
      <c r="D360">
        <f t="shared" si="5"/>
        <v>135</v>
      </c>
    </row>
    <row r="361" spans="1:4" x14ac:dyDescent="0.3">
      <c r="A361">
        <f xml:space="preserve"> 'source-5b'!$A2467</f>
        <v>280207</v>
      </c>
      <c r="B361">
        <f xml:space="preserve"> 'source-5b'!$B2467</f>
        <v>280031</v>
      </c>
      <c r="C361">
        <f xml:space="preserve"> IF(A361&gt;B361, -1, 1)</f>
        <v>-1</v>
      </c>
      <c r="D361">
        <f t="shared" si="5"/>
        <v>135</v>
      </c>
    </row>
    <row r="362" spans="1:4" x14ac:dyDescent="0.3">
      <c r="A362">
        <f xml:space="preserve"> 'source-5b'!$A244</f>
        <v>280788</v>
      </c>
      <c r="B362">
        <f xml:space="preserve"> 'source-5b'!$B244</f>
        <v>281210</v>
      </c>
      <c r="C362">
        <f xml:space="preserve"> IF(A362&gt;B362, -1, 1)</f>
        <v>1</v>
      </c>
      <c r="D362">
        <f t="shared" si="5"/>
        <v>136</v>
      </c>
    </row>
    <row r="363" spans="1:4" x14ac:dyDescent="0.3">
      <c r="A363">
        <f xml:space="preserve"> 'source-5b'!$A775</f>
        <v>281782</v>
      </c>
      <c r="B363">
        <f xml:space="preserve"> 'source-5b'!$B775</f>
        <v>281219</v>
      </c>
      <c r="C363">
        <f xml:space="preserve"> IF(A363&gt;B363, -1, 1)</f>
        <v>-1</v>
      </c>
      <c r="D363">
        <f t="shared" si="5"/>
        <v>137</v>
      </c>
    </row>
    <row r="364" spans="1:4" x14ac:dyDescent="0.3">
      <c r="A364">
        <f xml:space="preserve"> 'source-5b'!$A1708</f>
        <v>281881</v>
      </c>
      <c r="B364">
        <f xml:space="preserve"> 'source-5b'!$B1708</f>
        <v>282357</v>
      </c>
      <c r="C364">
        <f xml:space="preserve"> IF(A364&gt;B364, -1, 1)</f>
        <v>1</v>
      </c>
      <c r="D364">
        <f t="shared" si="5"/>
        <v>138</v>
      </c>
    </row>
    <row r="365" spans="1:4" x14ac:dyDescent="0.3">
      <c r="A365">
        <f xml:space="preserve"> 'source-5b'!$A862</f>
        <v>282592</v>
      </c>
      <c r="B365">
        <f xml:space="preserve"> 'source-5b'!$B862</f>
        <v>283629</v>
      </c>
      <c r="C365">
        <f xml:space="preserve"> IF(A365&gt;B365, -1, 1)</f>
        <v>1</v>
      </c>
      <c r="D365">
        <f t="shared" si="5"/>
        <v>138</v>
      </c>
    </row>
    <row r="366" spans="1:4" x14ac:dyDescent="0.3">
      <c r="A366">
        <f xml:space="preserve"> 'source-5b'!$A778</f>
        <v>283741</v>
      </c>
      <c r="B366">
        <f xml:space="preserve"> 'source-5b'!$B778</f>
        <v>284496</v>
      </c>
      <c r="C366">
        <f xml:space="preserve"> IF(A366&gt;B366, -1, 1)</f>
        <v>1</v>
      </c>
      <c r="D366">
        <f t="shared" si="5"/>
        <v>138</v>
      </c>
    </row>
    <row r="367" spans="1:4" x14ac:dyDescent="0.3">
      <c r="A367">
        <f xml:space="preserve"> 'source-5b'!$A1696</f>
        <v>284477</v>
      </c>
      <c r="B367">
        <f xml:space="preserve"> 'source-5b'!$B1696</f>
        <v>284866</v>
      </c>
      <c r="C367">
        <f xml:space="preserve"> IF(A367&gt;B367, -1, 1)</f>
        <v>1</v>
      </c>
      <c r="D367">
        <f t="shared" si="5"/>
        <v>138</v>
      </c>
    </row>
    <row r="368" spans="1:4" x14ac:dyDescent="0.3">
      <c r="A368">
        <f xml:space="preserve"> 'source-5b'!$A2021</f>
        <v>285994</v>
      </c>
      <c r="B368">
        <f xml:space="preserve"> 'source-5b'!$B2021</f>
        <v>286656</v>
      </c>
      <c r="C368">
        <f xml:space="preserve"> IF(A368&gt;B368, -1, 1)</f>
        <v>1</v>
      </c>
      <c r="D368">
        <f t="shared" si="5"/>
        <v>138</v>
      </c>
    </row>
    <row r="369" spans="1:4" x14ac:dyDescent="0.3">
      <c r="A369">
        <f xml:space="preserve"> 'source-5b'!$A2397</f>
        <v>288011</v>
      </c>
      <c r="B369">
        <f xml:space="preserve"> 'source-5b'!$B2397</f>
        <v>286791</v>
      </c>
      <c r="C369">
        <f xml:space="preserve"> IF(A369&gt;B369, -1, 1)</f>
        <v>-1</v>
      </c>
      <c r="D369">
        <f t="shared" si="5"/>
        <v>139</v>
      </c>
    </row>
    <row r="370" spans="1:4" x14ac:dyDescent="0.3">
      <c r="A370">
        <f xml:space="preserve"> 'source-5b'!$A1964</f>
        <v>288456</v>
      </c>
      <c r="B370">
        <f xml:space="preserve"> 'source-5b'!$B1964</f>
        <v>289175</v>
      </c>
      <c r="C370">
        <f xml:space="preserve"> IF(A370&gt;B370, -1, 1)</f>
        <v>1</v>
      </c>
      <c r="D370">
        <f t="shared" si="5"/>
        <v>140</v>
      </c>
    </row>
    <row r="371" spans="1:4" x14ac:dyDescent="0.3">
      <c r="A371">
        <f xml:space="preserve"> 'source-5b'!$A2191</f>
        <v>289327</v>
      </c>
      <c r="B371">
        <f xml:space="preserve"> 'source-5b'!$B2191</f>
        <v>289172</v>
      </c>
      <c r="C371">
        <f xml:space="preserve"> IF(A371&gt;B371, -1, 1)</f>
        <v>-1</v>
      </c>
      <c r="D371">
        <f t="shared" si="5"/>
        <v>141</v>
      </c>
    </row>
    <row r="372" spans="1:4" x14ac:dyDescent="0.3">
      <c r="A372">
        <f xml:space="preserve"> 'source-5b'!$A2451</f>
        <v>289689</v>
      </c>
      <c r="B372">
        <f xml:space="preserve"> 'source-5b'!$B2451</f>
        <v>289357</v>
      </c>
      <c r="C372">
        <f xml:space="preserve"> IF(A372&gt;B372, -1, 1)</f>
        <v>-1</v>
      </c>
      <c r="D372">
        <f t="shared" si="5"/>
        <v>141</v>
      </c>
    </row>
    <row r="373" spans="1:4" x14ac:dyDescent="0.3">
      <c r="A373">
        <f xml:space="preserve"> 'source-5b'!$A73</f>
        <v>290165</v>
      </c>
      <c r="B373">
        <f xml:space="preserve"> 'source-5b'!$B73</f>
        <v>289689</v>
      </c>
      <c r="C373">
        <f xml:space="preserve"> IF(A373&gt;B373, -1, 1)</f>
        <v>-1</v>
      </c>
      <c r="D373">
        <f t="shared" si="5"/>
        <v>141</v>
      </c>
    </row>
    <row r="374" spans="1:4" x14ac:dyDescent="0.3">
      <c r="A374">
        <f xml:space="preserve"> 'source-5b'!$A2534</f>
        <v>290552</v>
      </c>
      <c r="B374">
        <f xml:space="preserve"> 'source-5b'!$B2534</f>
        <v>290220</v>
      </c>
      <c r="C374">
        <f xml:space="preserve"> IF(A374&gt;B374, -1, 1)</f>
        <v>-1</v>
      </c>
      <c r="D374">
        <f t="shared" si="5"/>
        <v>141</v>
      </c>
    </row>
    <row r="375" spans="1:4" x14ac:dyDescent="0.3">
      <c r="A375">
        <f xml:space="preserve"> 'source-5b'!$A1782</f>
        <v>290659</v>
      </c>
      <c r="B375">
        <f xml:space="preserve"> 'source-5b'!$B1782</f>
        <v>291408</v>
      </c>
      <c r="C375">
        <f xml:space="preserve"> IF(A375&gt;B375, -1, 1)</f>
        <v>1</v>
      </c>
      <c r="D375">
        <f t="shared" si="5"/>
        <v>142</v>
      </c>
    </row>
    <row r="376" spans="1:4" x14ac:dyDescent="0.3">
      <c r="A376">
        <f xml:space="preserve"> 'source-5b'!$A1756</f>
        <v>291405</v>
      </c>
      <c r="B376">
        <f xml:space="preserve"> 'source-5b'!$B1756</f>
        <v>292343</v>
      </c>
      <c r="C376">
        <f xml:space="preserve"> IF(A376&gt;B376, -1, 1)</f>
        <v>1</v>
      </c>
      <c r="D376">
        <f t="shared" si="5"/>
        <v>142</v>
      </c>
    </row>
    <row r="377" spans="1:4" x14ac:dyDescent="0.3">
      <c r="A377">
        <f xml:space="preserve"> 'source-5b'!$A1545</f>
        <v>292336</v>
      </c>
      <c r="B377">
        <f xml:space="preserve"> 'source-5b'!$B1545</f>
        <v>292824</v>
      </c>
      <c r="C377">
        <f xml:space="preserve"> IF(A377&gt;B377, -1, 1)</f>
        <v>1</v>
      </c>
      <c r="D377">
        <f t="shared" si="5"/>
        <v>142</v>
      </c>
    </row>
    <row r="378" spans="1:4" x14ac:dyDescent="0.3">
      <c r="A378">
        <f xml:space="preserve"> 'source-5b'!$A2163</f>
        <v>292847</v>
      </c>
      <c r="B378">
        <f xml:space="preserve"> 'source-5b'!$B2163</f>
        <v>293122</v>
      </c>
      <c r="C378">
        <f xml:space="preserve"> IF(A378&gt;B378, -1, 1)</f>
        <v>1</v>
      </c>
      <c r="D378">
        <f t="shared" si="5"/>
        <v>142</v>
      </c>
    </row>
    <row r="379" spans="1:4" x14ac:dyDescent="0.3">
      <c r="A379">
        <f xml:space="preserve"> 'source-5b'!$A1849</f>
        <v>293124</v>
      </c>
      <c r="B379">
        <f xml:space="preserve"> 'source-5b'!$B1849</f>
        <v>293327</v>
      </c>
      <c r="C379">
        <f xml:space="preserve"> IF(A379&gt;B379, -1, 1)</f>
        <v>1</v>
      </c>
      <c r="D379">
        <f t="shared" si="5"/>
        <v>142</v>
      </c>
    </row>
    <row r="380" spans="1:4" x14ac:dyDescent="0.3">
      <c r="A380">
        <f xml:space="preserve"> 'source-5b'!$A523</f>
        <v>293638</v>
      </c>
      <c r="B380">
        <f xml:space="preserve"> 'source-5b'!$B523</f>
        <v>294435</v>
      </c>
      <c r="C380">
        <f xml:space="preserve"> IF(A380&gt;B380, -1, 1)</f>
        <v>1</v>
      </c>
      <c r="D380">
        <f t="shared" si="5"/>
        <v>142</v>
      </c>
    </row>
    <row r="381" spans="1:4" x14ac:dyDescent="0.3">
      <c r="A381">
        <f xml:space="preserve"> 'source-5b'!$A654</f>
        <v>294432</v>
      </c>
      <c r="B381">
        <f xml:space="preserve"> 'source-5b'!$B654</f>
        <v>294662</v>
      </c>
      <c r="C381">
        <f xml:space="preserve"> IF(A381&gt;B381, -1, 1)</f>
        <v>1</v>
      </c>
      <c r="D381">
        <f t="shared" si="5"/>
        <v>142</v>
      </c>
    </row>
    <row r="382" spans="1:4" x14ac:dyDescent="0.3">
      <c r="A382">
        <f xml:space="preserve"> 'source-5b'!$A2141</f>
        <v>296973</v>
      </c>
      <c r="B382">
        <f xml:space="preserve"> 'source-5b'!$B2141</f>
        <v>294640</v>
      </c>
      <c r="C382">
        <f xml:space="preserve"> IF(A382&gt;B382, -1, 1)</f>
        <v>-1</v>
      </c>
      <c r="D382">
        <f t="shared" si="5"/>
        <v>143</v>
      </c>
    </row>
    <row r="383" spans="1:4" x14ac:dyDescent="0.3">
      <c r="A383">
        <f xml:space="preserve"> 'source-5b'!$A1044</f>
        <v>297366</v>
      </c>
      <c r="B383">
        <f xml:space="preserve"> 'source-5b'!$B1044</f>
        <v>297190</v>
      </c>
      <c r="C383">
        <f xml:space="preserve"> IF(A383&gt;B383, -1, 1)</f>
        <v>-1</v>
      </c>
      <c r="D383">
        <f t="shared" si="5"/>
        <v>143</v>
      </c>
    </row>
    <row r="384" spans="1:4" x14ac:dyDescent="0.3">
      <c r="A384">
        <f xml:space="preserve"> 'source-5b'!$A1054</f>
        <v>297948</v>
      </c>
      <c r="B384">
        <f xml:space="preserve"> 'source-5b'!$B1054</f>
        <v>297412</v>
      </c>
      <c r="C384">
        <f xml:space="preserve"> IF(A384&gt;B384, -1, 1)</f>
        <v>-1</v>
      </c>
      <c r="D384">
        <f t="shared" si="5"/>
        <v>143</v>
      </c>
    </row>
    <row r="385" spans="1:4" x14ac:dyDescent="0.3">
      <c r="A385">
        <f xml:space="preserve"> 'source-5b'!$A2302</f>
        <v>297989</v>
      </c>
      <c r="B385">
        <f xml:space="preserve"> 'source-5b'!$B2302</f>
        <v>299014</v>
      </c>
      <c r="C385">
        <f xml:space="preserve"> IF(A385&gt;B385, -1, 1)</f>
        <v>1</v>
      </c>
      <c r="D385">
        <f t="shared" si="5"/>
        <v>144</v>
      </c>
    </row>
    <row r="386" spans="1:4" x14ac:dyDescent="0.3">
      <c r="A386">
        <f xml:space="preserve"> 'source-5b'!$A1154</f>
        <v>299059</v>
      </c>
      <c r="B386">
        <f xml:space="preserve"> 'source-5b'!$B1154</f>
        <v>300867</v>
      </c>
      <c r="C386">
        <f xml:space="preserve"> IF(A386&gt;B386, -1, 1)</f>
        <v>1</v>
      </c>
      <c r="D386">
        <f t="shared" si="5"/>
        <v>144</v>
      </c>
    </row>
    <row r="387" spans="1:4" x14ac:dyDescent="0.3">
      <c r="A387">
        <f xml:space="preserve"> 'source-5b'!$A894</f>
        <v>300869</v>
      </c>
      <c r="B387">
        <f xml:space="preserve"> 'source-5b'!$B894</f>
        <v>301960</v>
      </c>
      <c r="C387">
        <f xml:space="preserve"> IF(A387&gt;B387, -1, 1)</f>
        <v>1</v>
      </c>
      <c r="D387">
        <f t="shared" si="5"/>
        <v>144</v>
      </c>
    </row>
    <row r="388" spans="1:4" x14ac:dyDescent="0.3">
      <c r="A388">
        <f xml:space="preserve"> 'source-5b'!$A2793</f>
        <v>303091</v>
      </c>
      <c r="B388">
        <f xml:space="preserve"> 'source-5b'!$B2793</f>
        <v>302168</v>
      </c>
      <c r="C388">
        <f xml:space="preserve"> IF(A388&gt;B388, -1, 1)</f>
        <v>-1</v>
      </c>
      <c r="D388">
        <f t="shared" ref="D388:D451" si="6" xml:space="preserve"> IF(C388=C387, D387, D387+1)</f>
        <v>145</v>
      </c>
    </row>
    <row r="389" spans="1:4" x14ac:dyDescent="0.3">
      <c r="A389">
        <f xml:space="preserve"> 'source-5b'!$A2531</f>
        <v>304119</v>
      </c>
      <c r="B389">
        <f xml:space="preserve"> 'source-5b'!$B2531</f>
        <v>303121</v>
      </c>
      <c r="C389">
        <f xml:space="preserve"> IF(A389&gt;B389, -1, 1)</f>
        <v>-1</v>
      </c>
      <c r="D389">
        <f t="shared" si="6"/>
        <v>145</v>
      </c>
    </row>
    <row r="390" spans="1:4" x14ac:dyDescent="0.3">
      <c r="A390">
        <f xml:space="preserve"> 'source-5b'!$A674</f>
        <v>304381</v>
      </c>
      <c r="B390">
        <f xml:space="preserve"> 'source-5b'!$B674</f>
        <v>304217</v>
      </c>
      <c r="C390">
        <f xml:space="preserve"> IF(A390&gt;B390, -1, 1)</f>
        <v>-1</v>
      </c>
      <c r="D390">
        <f t="shared" si="6"/>
        <v>145</v>
      </c>
    </row>
    <row r="391" spans="1:4" x14ac:dyDescent="0.3">
      <c r="A391">
        <f xml:space="preserve"> 'source-5b'!$A2117</f>
        <v>305809</v>
      </c>
      <c r="B391">
        <f xml:space="preserve"> 'source-5b'!$B2117</f>
        <v>304418</v>
      </c>
      <c r="C391">
        <f xml:space="preserve"> IF(A391&gt;B391, -1, 1)</f>
        <v>-1</v>
      </c>
      <c r="D391">
        <f t="shared" si="6"/>
        <v>145</v>
      </c>
    </row>
    <row r="392" spans="1:4" x14ac:dyDescent="0.3">
      <c r="A392">
        <f xml:space="preserve"> 'source-5b'!$A1563</f>
        <v>307438</v>
      </c>
      <c r="B392">
        <f xml:space="preserve"> 'source-5b'!$B1563</f>
        <v>305921</v>
      </c>
      <c r="C392">
        <f xml:space="preserve"> IF(A392&gt;B392, -1, 1)</f>
        <v>-1</v>
      </c>
      <c r="D392">
        <f t="shared" si="6"/>
        <v>145</v>
      </c>
    </row>
    <row r="393" spans="1:4" x14ac:dyDescent="0.3">
      <c r="A393">
        <f xml:space="preserve"> 'source-5b'!$A1121</f>
        <v>308701</v>
      </c>
      <c r="B393">
        <f xml:space="preserve"> 'source-5b'!$B1121</f>
        <v>307466</v>
      </c>
      <c r="C393">
        <f xml:space="preserve"> IF(A393&gt;B393, -1, 1)</f>
        <v>-1</v>
      </c>
      <c r="D393">
        <f t="shared" si="6"/>
        <v>145</v>
      </c>
    </row>
    <row r="394" spans="1:4" x14ac:dyDescent="0.3">
      <c r="A394">
        <f xml:space="preserve"> 'source-5b'!$A2520</f>
        <v>309196</v>
      </c>
      <c r="B394">
        <f xml:space="preserve"> 'source-5b'!$B2520</f>
        <v>308723</v>
      </c>
      <c r="C394">
        <f xml:space="preserve"> IF(A394&gt;B394, -1, 1)</f>
        <v>-1</v>
      </c>
      <c r="D394">
        <f t="shared" si="6"/>
        <v>145</v>
      </c>
    </row>
    <row r="395" spans="1:4" x14ac:dyDescent="0.3">
      <c r="A395">
        <f xml:space="preserve"> 'source-5b'!$A225</f>
        <v>310494</v>
      </c>
      <c r="B395">
        <f xml:space="preserve"> 'source-5b'!$B225</f>
        <v>309193</v>
      </c>
      <c r="C395">
        <f xml:space="preserve"> IF(A395&gt;B395, -1, 1)</f>
        <v>-1</v>
      </c>
      <c r="D395">
        <f t="shared" si="6"/>
        <v>145</v>
      </c>
    </row>
    <row r="396" spans="1:4" x14ac:dyDescent="0.3">
      <c r="A396">
        <f xml:space="preserve"> 'source-5b'!$A787</f>
        <v>311374</v>
      </c>
      <c r="B396">
        <f xml:space="preserve"> 'source-5b'!$B787</f>
        <v>310532</v>
      </c>
      <c r="C396">
        <f xml:space="preserve"> IF(A396&gt;B396, -1, 1)</f>
        <v>-1</v>
      </c>
      <c r="D396">
        <f t="shared" si="6"/>
        <v>145</v>
      </c>
    </row>
    <row r="397" spans="1:4" x14ac:dyDescent="0.3">
      <c r="A397">
        <f xml:space="preserve"> 'source-5b'!$A2551</f>
        <v>311868</v>
      </c>
      <c r="B397">
        <f xml:space="preserve"> 'source-5b'!$B2551</f>
        <v>311431</v>
      </c>
      <c r="C397">
        <f xml:space="preserve"> IF(A397&gt;B397, -1, 1)</f>
        <v>-1</v>
      </c>
      <c r="D397">
        <f t="shared" si="6"/>
        <v>145</v>
      </c>
    </row>
    <row r="398" spans="1:4" x14ac:dyDescent="0.3">
      <c r="A398">
        <f xml:space="preserve"> 'source-5b'!$A1673</f>
        <v>312941</v>
      </c>
      <c r="B398">
        <f xml:space="preserve"> 'source-5b'!$B1673</f>
        <v>311847</v>
      </c>
      <c r="C398">
        <f xml:space="preserve"> IF(A398&gt;B398, -1, 1)</f>
        <v>-1</v>
      </c>
      <c r="D398">
        <f t="shared" si="6"/>
        <v>145</v>
      </c>
    </row>
    <row r="399" spans="1:4" x14ac:dyDescent="0.3">
      <c r="A399">
        <f xml:space="preserve"> 'source-5b'!$A317</f>
        <v>314227</v>
      </c>
      <c r="B399">
        <f xml:space="preserve"> 'source-5b'!$B317</f>
        <v>313655</v>
      </c>
      <c r="C399">
        <f xml:space="preserve"> IF(A399&gt;B399, -1, 1)</f>
        <v>-1</v>
      </c>
      <c r="D399">
        <f t="shared" si="6"/>
        <v>145</v>
      </c>
    </row>
    <row r="400" spans="1:4" x14ac:dyDescent="0.3">
      <c r="A400">
        <f xml:space="preserve"> 'source-5b'!$A777</f>
        <v>316813</v>
      </c>
      <c r="B400">
        <f xml:space="preserve"> 'source-5b'!$B777</f>
        <v>315473</v>
      </c>
      <c r="C400">
        <f xml:space="preserve"> IF(A400&gt;B400, -1, 1)</f>
        <v>-1</v>
      </c>
      <c r="D400">
        <f t="shared" si="6"/>
        <v>145</v>
      </c>
    </row>
    <row r="401" spans="1:4" x14ac:dyDescent="0.3">
      <c r="A401">
        <f xml:space="preserve"> 'source-5b'!$A1816</f>
        <v>316893</v>
      </c>
      <c r="B401">
        <f xml:space="preserve"> 'source-5b'!$B1816</f>
        <v>317852</v>
      </c>
      <c r="C401">
        <f xml:space="preserve"> IF(A401&gt;B401, -1, 1)</f>
        <v>1</v>
      </c>
      <c r="D401">
        <f t="shared" si="6"/>
        <v>146</v>
      </c>
    </row>
    <row r="402" spans="1:4" x14ac:dyDescent="0.3">
      <c r="A402">
        <f xml:space="preserve"> 'source-5b'!$A2077</f>
        <v>317849</v>
      </c>
      <c r="B402">
        <f xml:space="preserve"> 'source-5b'!$B2077</f>
        <v>318934</v>
      </c>
      <c r="C402">
        <f xml:space="preserve"> IF(A402&gt;B402, -1, 1)</f>
        <v>1</v>
      </c>
      <c r="D402">
        <f t="shared" si="6"/>
        <v>146</v>
      </c>
    </row>
    <row r="403" spans="1:4" x14ac:dyDescent="0.3">
      <c r="A403">
        <f xml:space="preserve"> 'source-5b'!$A2330</f>
        <v>318966</v>
      </c>
      <c r="B403">
        <f xml:space="preserve"> 'source-5b'!$B2330</f>
        <v>319427</v>
      </c>
      <c r="C403">
        <f xml:space="preserve"> IF(A403&gt;B403, -1, 1)</f>
        <v>1</v>
      </c>
      <c r="D403">
        <f t="shared" si="6"/>
        <v>146</v>
      </c>
    </row>
    <row r="404" spans="1:4" x14ac:dyDescent="0.3">
      <c r="A404">
        <f xml:space="preserve"> 'source-5b'!$A1611</f>
        <v>319614</v>
      </c>
      <c r="B404">
        <f xml:space="preserve"> 'source-5b'!$B1611</f>
        <v>319417</v>
      </c>
      <c r="C404">
        <f xml:space="preserve"> IF(A404&gt;B404, -1, 1)</f>
        <v>-1</v>
      </c>
      <c r="D404">
        <f t="shared" si="6"/>
        <v>147</v>
      </c>
    </row>
    <row r="405" spans="1:4" x14ac:dyDescent="0.3">
      <c r="A405">
        <f xml:space="preserve"> 'source-5b'!$A1379</f>
        <v>319844</v>
      </c>
      <c r="B405">
        <f xml:space="preserve"> 'source-5b'!$B1379</f>
        <v>319611</v>
      </c>
      <c r="C405">
        <f xml:space="preserve"> IF(A405&gt;B405, -1, 1)</f>
        <v>-1</v>
      </c>
      <c r="D405">
        <f t="shared" si="6"/>
        <v>147</v>
      </c>
    </row>
    <row r="406" spans="1:4" x14ac:dyDescent="0.3">
      <c r="A406">
        <f xml:space="preserve"> 'source-5b'!$A2727</f>
        <v>319910</v>
      </c>
      <c r="B406">
        <f xml:space="preserve"> 'source-5b'!$B2727</f>
        <v>321802</v>
      </c>
      <c r="C406">
        <f xml:space="preserve"> IF(A406&gt;B406, -1, 1)</f>
        <v>1</v>
      </c>
      <c r="D406">
        <f t="shared" si="6"/>
        <v>148</v>
      </c>
    </row>
    <row r="407" spans="1:4" x14ac:dyDescent="0.3">
      <c r="A407">
        <f xml:space="preserve"> 'source-5b'!$A2693</f>
        <v>321799</v>
      </c>
      <c r="B407">
        <f xml:space="preserve"> 'source-5b'!$B2693</f>
        <v>322353</v>
      </c>
      <c r="C407">
        <f xml:space="preserve"> IF(A407&gt;B407, -1, 1)</f>
        <v>1</v>
      </c>
      <c r="D407">
        <f t="shared" si="6"/>
        <v>148</v>
      </c>
    </row>
    <row r="408" spans="1:4" x14ac:dyDescent="0.3">
      <c r="A408">
        <f xml:space="preserve"> 'source-5b'!$A2483</f>
        <v>322633</v>
      </c>
      <c r="B408">
        <f xml:space="preserve"> 'source-5b'!$B2483</f>
        <v>322292</v>
      </c>
      <c r="C408">
        <f xml:space="preserve"> IF(A408&gt;B408, -1, 1)</f>
        <v>-1</v>
      </c>
      <c r="D408">
        <f t="shared" si="6"/>
        <v>149</v>
      </c>
    </row>
    <row r="409" spans="1:4" x14ac:dyDescent="0.3">
      <c r="A409">
        <f xml:space="preserve"> 'source-5b'!$A2690</f>
        <v>322973</v>
      </c>
      <c r="B409">
        <f xml:space="preserve"> 'source-5b'!$B2690</f>
        <v>322611</v>
      </c>
      <c r="C409">
        <f xml:space="preserve"> IF(A409&gt;B409, -1, 1)</f>
        <v>-1</v>
      </c>
      <c r="D409">
        <f t="shared" si="6"/>
        <v>149</v>
      </c>
    </row>
    <row r="410" spans="1:4" x14ac:dyDescent="0.3">
      <c r="A410">
        <f xml:space="preserve"> 'source-5b'!$A1362</f>
        <v>323490</v>
      </c>
      <c r="B410">
        <f xml:space="preserve"> 'source-5b'!$B1362</f>
        <v>322999</v>
      </c>
      <c r="C410">
        <f xml:space="preserve"> IF(A410&gt;B410, -1, 1)</f>
        <v>-1</v>
      </c>
      <c r="D410">
        <f t="shared" si="6"/>
        <v>149</v>
      </c>
    </row>
    <row r="411" spans="1:4" x14ac:dyDescent="0.3">
      <c r="A411">
        <f xml:space="preserve"> 'source-5b'!$A2497</f>
        <v>323522</v>
      </c>
      <c r="B411">
        <f xml:space="preserve"> 'source-5b'!$B2497</f>
        <v>324364</v>
      </c>
      <c r="C411">
        <f xml:space="preserve"> IF(A411&gt;B411, -1, 1)</f>
        <v>1</v>
      </c>
      <c r="D411">
        <f t="shared" si="6"/>
        <v>150</v>
      </c>
    </row>
    <row r="412" spans="1:4" x14ac:dyDescent="0.3">
      <c r="A412">
        <f xml:space="preserve"> 'source-5b'!$A1833</f>
        <v>324394</v>
      </c>
      <c r="B412">
        <f xml:space="preserve"> 'source-5b'!$B1833</f>
        <v>324792</v>
      </c>
      <c r="C412">
        <f xml:space="preserve"> IF(A412&gt;B412, -1, 1)</f>
        <v>1</v>
      </c>
      <c r="D412">
        <f t="shared" si="6"/>
        <v>150</v>
      </c>
    </row>
    <row r="413" spans="1:4" x14ac:dyDescent="0.3">
      <c r="A413">
        <f xml:space="preserve"> 'source-5b'!$A1977</f>
        <v>325380</v>
      </c>
      <c r="B413">
        <f xml:space="preserve"> 'source-5b'!$B1977</f>
        <v>324793</v>
      </c>
      <c r="C413">
        <f xml:space="preserve"> IF(A413&gt;B413, -1, 1)</f>
        <v>-1</v>
      </c>
      <c r="D413">
        <f t="shared" si="6"/>
        <v>151</v>
      </c>
    </row>
    <row r="414" spans="1:4" x14ac:dyDescent="0.3">
      <c r="A414">
        <f xml:space="preserve"> 'source-5b'!$A956</f>
        <v>325712</v>
      </c>
      <c r="B414">
        <f xml:space="preserve"> 'source-5b'!$B956</f>
        <v>325377</v>
      </c>
      <c r="C414">
        <f xml:space="preserve"> IF(A414&gt;B414, -1, 1)</f>
        <v>-1</v>
      </c>
      <c r="D414">
        <f t="shared" si="6"/>
        <v>151</v>
      </c>
    </row>
    <row r="415" spans="1:4" x14ac:dyDescent="0.3">
      <c r="A415">
        <f xml:space="preserve"> 'source-5b'!$A46</f>
        <v>325797</v>
      </c>
      <c r="B415">
        <f xml:space="preserve"> 'source-5b'!$B46</f>
        <v>326099</v>
      </c>
      <c r="C415">
        <f xml:space="preserve"> IF(A415&gt;B415, -1, 1)</f>
        <v>1</v>
      </c>
      <c r="D415">
        <f t="shared" si="6"/>
        <v>152</v>
      </c>
    </row>
    <row r="416" spans="1:4" x14ac:dyDescent="0.3">
      <c r="A416">
        <f xml:space="preserve"> 'source-5b'!$A1232</f>
        <v>326833</v>
      </c>
      <c r="B416">
        <f xml:space="preserve"> 'source-5b'!$B1232</f>
        <v>326084</v>
      </c>
      <c r="C416">
        <f xml:space="preserve"> IF(A416&gt;B416, -1, 1)</f>
        <v>-1</v>
      </c>
      <c r="D416">
        <f t="shared" si="6"/>
        <v>153</v>
      </c>
    </row>
    <row r="417" spans="1:4" x14ac:dyDescent="0.3">
      <c r="A417">
        <f xml:space="preserve"> 'source-5b'!$A765</f>
        <v>327124</v>
      </c>
      <c r="B417">
        <f xml:space="preserve"> 'source-5b'!$B765</f>
        <v>326834</v>
      </c>
      <c r="C417">
        <f xml:space="preserve"> IF(A417&gt;B417, -1, 1)</f>
        <v>-1</v>
      </c>
      <c r="D417">
        <f t="shared" si="6"/>
        <v>153</v>
      </c>
    </row>
    <row r="418" spans="1:4" x14ac:dyDescent="0.3">
      <c r="A418">
        <f xml:space="preserve"> 'source-5b'!$A1078</f>
        <v>327516</v>
      </c>
      <c r="B418">
        <f xml:space="preserve"> 'source-5b'!$B1078</f>
        <v>327121</v>
      </c>
      <c r="C418">
        <f xml:space="preserve"> IF(A418&gt;B418, -1, 1)</f>
        <v>-1</v>
      </c>
      <c r="D418">
        <f t="shared" si="6"/>
        <v>153</v>
      </c>
    </row>
    <row r="419" spans="1:4" x14ac:dyDescent="0.3">
      <c r="A419">
        <f xml:space="preserve"> 'source-5b'!$A2399</f>
        <v>327615</v>
      </c>
      <c r="B419">
        <f xml:space="preserve"> 'source-5b'!$B2399</f>
        <v>327860</v>
      </c>
      <c r="C419">
        <f xml:space="preserve"> IF(A419&gt;B419, -1, 1)</f>
        <v>1</v>
      </c>
      <c r="D419">
        <f t="shared" si="6"/>
        <v>154</v>
      </c>
    </row>
    <row r="420" spans="1:4" x14ac:dyDescent="0.3">
      <c r="A420">
        <f xml:space="preserve"> 'source-5b'!$A1526</f>
        <v>327857</v>
      </c>
      <c r="B420">
        <f xml:space="preserve"> 'source-5b'!$B1526</f>
        <v>328753</v>
      </c>
      <c r="C420">
        <f xml:space="preserve"> IF(A420&gt;B420, -1, 1)</f>
        <v>1</v>
      </c>
      <c r="D420">
        <f t="shared" si="6"/>
        <v>154</v>
      </c>
    </row>
    <row r="421" spans="1:4" x14ac:dyDescent="0.3">
      <c r="A421">
        <f xml:space="preserve"> 'source-5b'!$A1478</f>
        <v>328781</v>
      </c>
      <c r="B421">
        <f xml:space="preserve"> 'source-5b'!$B1478</f>
        <v>329221</v>
      </c>
      <c r="C421">
        <f xml:space="preserve"> IF(A421&gt;B421, -1, 1)</f>
        <v>1</v>
      </c>
      <c r="D421">
        <f t="shared" si="6"/>
        <v>154</v>
      </c>
    </row>
    <row r="422" spans="1:4" x14ac:dyDescent="0.3">
      <c r="A422">
        <f xml:space="preserve"> 'source-5b'!$A1378</f>
        <v>329218</v>
      </c>
      <c r="B422">
        <f xml:space="preserve"> 'source-5b'!$B1378</f>
        <v>329781</v>
      </c>
      <c r="C422">
        <f xml:space="preserve"> IF(A422&gt;B422, -1, 1)</f>
        <v>1</v>
      </c>
      <c r="D422">
        <f t="shared" si="6"/>
        <v>154</v>
      </c>
    </row>
    <row r="423" spans="1:4" x14ac:dyDescent="0.3">
      <c r="A423">
        <f xml:space="preserve"> 'source-5b'!$A2123</f>
        <v>329778</v>
      </c>
      <c r="B423">
        <f xml:space="preserve"> 'source-5b'!$B2123</f>
        <v>331034</v>
      </c>
      <c r="C423">
        <f xml:space="preserve"> IF(A423&gt;B423, -1, 1)</f>
        <v>1</v>
      </c>
      <c r="D423">
        <f t="shared" si="6"/>
        <v>154</v>
      </c>
    </row>
    <row r="424" spans="1:4" x14ac:dyDescent="0.3">
      <c r="A424">
        <f xml:space="preserve"> 'source-5b'!$A2158</f>
        <v>331071</v>
      </c>
      <c r="B424">
        <f xml:space="preserve"> 'source-5b'!$B2158</f>
        <v>331490</v>
      </c>
      <c r="C424">
        <f xml:space="preserve"> IF(A424&gt;B424, -1, 1)</f>
        <v>1</v>
      </c>
      <c r="D424">
        <f t="shared" si="6"/>
        <v>154</v>
      </c>
    </row>
    <row r="425" spans="1:4" x14ac:dyDescent="0.3">
      <c r="A425">
        <f xml:space="preserve"> 'source-5b'!$A1886</f>
        <v>332268</v>
      </c>
      <c r="B425">
        <f xml:space="preserve"> 'source-5b'!$B1886</f>
        <v>331474</v>
      </c>
      <c r="C425">
        <f xml:space="preserve"> IF(A425&gt;B425, -1, 1)</f>
        <v>-1</v>
      </c>
      <c r="D425">
        <f t="shared" si="6"/>
        <v>155</v>
      </c>
    </row>
    <row r="426" spans="1:4" x14ac:dyDescent="0.3">
      <c r="A426">
        <f xml:space="preserve"> 'source-5b'!$A1453</f>
        <v>333268</v>
      </c>
      <c r="B426">
        <f xml:space="preserve"> 'source-5b'!$B1453</f>
        <v>332249</v>
      </c>
      <c r="C426">
        <f xml:space="preserve"> IF(A426&gt;B426, -1, 1)</f>
        <v>-1</v>
      </c>
      <c r="D426">
        <f t="shared" si="6"/>
        <v>155</v>
      </c>
    </row>
    <row r="427" spans="1:4" x14ac:dyDescent="0.3">
      <c r="A427">
        <f xml:space="preserve"> 'source-5b'!$A806</f>
        <v>334188</v>
      </c>
      <c r="B427">
        <f xml:space="preserve"> 'source-5b'!$B806</f>
        <v>333265</v>
      </c>
      <c r="C427">
        <f xml:space="preserve"> IF(A427&gt;B427, -1, 1)</f>
        <v>-1</v>
      </c>
      <c r="D427">
        <f t="shared" si="6"/>
        <v>155</v>
      </c>
    </row>
    <row r="428" spans="1:4" x14ac:dyDescent="0.3">
      <c r="A428">
        <f xml:space="preserve"> 'source-5b'!$A2040</f>
        <v>335993</v>
      </c>
      <c r="B428">
        <f xml:space="preserve"> 'source-5b'!$B2040</f>
        <v>335166</v>
      </c>
      <c r="C428">
        <f xml:space="preserve"> IF(A428&gt;B428, -1, 1)</f>
        <v>-1</v>
      </c>
      <c r="D428">
        <f t="shared" si="6"/>
        <v>155</v>
      </c>
    </row>
    <row r="429" spans="1:4" x14ac:dyDescent="0.3">
      <c r="A429">
        <f xml:space="preserve"> 'source-5b'!$A1096</f>
        <v>336029</v>
      </c>
      <c r="B429">
        <f xml:space="preserve"> 'source-5b'!$B1096</f>
        <v>336997</v>
      </c>
      <c r="C429">
        <f xml:space="preserve"> IF(A429&gt;B429, -1, 1)</f>
        <v>1</v>
      </c>
      <c r="D429">
        <f t="shared" si="6"/>
        <v>156</v>
      </c>
    </row>
    <row r="430" spans="1:4" x14ac:dyDescent="0.3">
      <c r="A430">
        <f xml:space="preserve"> 'source-5b'!$A1874</f>
        <v>336999</v>
      </c>
      <c r="B430">
        <f xml:space="preserve"> 'source-5b'!$B1874</f>
        <v>337964</v>
      </c>
      <c r="C430">
        <f xml:space="preserve"> IF(A430&gt;B430, -1, 1)</f>
        <v>1</v>
      </c>
      <c r="D430">
        <f t="shared" si="6"/>
        <v>156</v>
      </c>
    </row>
    <row r="431" spans="1:4" x14ac:dyDescent="0.3">
      <c r="A431">
        <f xml:space="preserve"> 'source-5b'!$A2078</f>
        <v>337997</v>
      </c>
      <c r="B431">
        <f xml:space="preserve"> 'source-5b'!$B2078</f>
        <v>338425</v>
      </c>
      <c r="C431">
        <f xml:space="preserve"> IF(A431&gt;B431, -1, 1)</f>
        <v>1</v>
      </c>
      <c r="D431">
        <f t="shared" si="6"/>
        <v>156</v>
      </c>
    </row>
    <row r="432" spans="1:4" x14ac:dyDescent="0.3">
      <c r="A432">
        <f xml:space="preserve"> 'source-5b'!$A2133</f>
        <v>339138</v>
      </c>
      <c r="B432">
        <f xml:space="preserve"> 'source-5b'!$B2133</f>
        <v>338422</v>
      </c>
      <c r="C432">
        <f xml:space="preserve"> IF(A432&gt;B432, -1, 1)</f>
        <v>-1</v>
      </c>
      <c r="D432">
        <f t="shared" si="6"/>
        <v>157</v>
      </c>
    </row>
    <row r="433" spans="1:4" x14ac:dyDescent="0.3">
      <c r="A433">
        <f xml:space="preserve"> 'source-5b'!$A2460</f>
        <v>339511</v>
      </c>
      <c r="B433">
        <f xml:space="preserve"> 'source-5b'!$B2460</f>
        <v>339143</v>
      </c>
      <c r="C433">
        <f xml:space="preserve"> IF(A433&gt;B433, -1, 1)</f>
        <v>-1</v>
      </c>
      <c r="D433">
        <f t="shared" si="6"/>
        <v>157</v>
      </c>
    </row>
    <row r="434" spans="1:4" x14ac:dyDescent="0.3">
      <c r="A434">
        <f xml:space="preserve"> 'source-5b'!$A1778</f>
        <v>339746</v>
      </c>
      <c r="B434">
        <f xml:space="preserve"> 'source-5b'!$B1778</f>
        <v>339612</v>
      </c>
      <c r="C434">
        <f xml:space="preserve"> IF(A434&gt;B434, -1, 1)</f>
        <v>-1</v>
      </c>
      <c r="D434">
        <f t="shared" si="6"/>
        <v>157</v>
      </c>
    </row>
    <row r="435" spans="1:4" x14ac:dyDescent="0.3">
      <c r="A435">
        <f xml:space="preserve"> 'source-5b'!$A456</f>
        <v>339815</v>
      </c>
      <c r="B435">
        <f xml:space="preserve"> 'source-5b'!$B456</f>
        <v>341092</v>
      </c>
      <c r="C435">
        <f xml:space="preserve"> IF(A435&gt;B435, -1, 1)</f>
        <v>1</v>
      </c>
      <c r="D435">
        <f t="shared" si="6"/>
        <v>158</v>
      </c>
    </row>
    <row r="436" spans="1:4" x14ac:dyDescent="0.3">
      <c r="A436">
        <f xml:space="preserve"> 'source-5b'!$A1298</f>
        <v>341114</v>
      </c>
      <c r="B436">
        <f xml:space="preserve"> 'source-5b'!$B1298</f>
        <v>341260</v>
      </c>
      <c r="C436">
        <f xml:space="preserve"> IF(A436&gt;B436, -1, 1)</f>
        <v>1</v>
      </c>
      <c r="D436">
        <f t="shared" si="6"/>
        <v>158</v>
      </c>
    </row>
    <row r="437" spans="1:4" x14ac:dyDescent="0.3">
      <c r="A437">
        <f xml:space="preserve"> 'source-5b'!$A2464</f>
        <v>341262</v>
      </c>
      <c r="B437">
        <f xml:space="preserve"> 'source-5b'!$B2464</f>
        <v>341576</v>
      </c>
      <c r="C437">
        <f xml:space="preserve"> IF(A437&gt;B437, -1, 1)</f>
        <v>1</v>
      </c>
      <c r="D437">
        <f t="shared" si="6"/>
        <v>158</v>
      </c>
    </row>
    <row r="438" spans="1:4" x14ac:dyDescent="0.3">
      <c r="A438">
        <f xml:space="preserve"> 'source-5b'!$A202</f>
        <v>342063</v>
      </c>
      <c r="B438">
        <f xml:space="preserve"> 'source-5b'!$B202</f>
        <v>341551</v>
      </c>
      <c r="C438">
        <f xml:space="preserve"> IF(A438&gt;B438, -1, 1)</f>
        <v>-1</v>
      </c>
      <c r="D438">
        <f t="shared" si="6"/>
        <v>159</v>
      </c>
    </row>
    <row r="439" spans="1:4" x14ac:dyDescent="0.3">
      <c r="A439">
        <f xml:space="preserve"> 'source-5b'!$A766</f>
        <v>342106</v>
      </c>
      <c r="B439">
        <f xml:space="preserve"> 'source-5b'!$B766</f>
        <v>342546</v>
      </c>
      <c r="C439">
        <f xml:space="preserve"> IF(A439&gt;B439, -1, 1)</f>
        <v>1</v>
      </c>
      <c r="D439">
        <f t="shared" si="6"/>
        <v>160</v>
      </c>
    </row>
    <row r="440" spans="1:4" x14ac:dyDescent="0.3">
      <c r="A440">
        <f xml:space="preserve"> 'source-5b'!$A2748</f>
        <v>342687</v>
      </c>
      <c r="B440">
        <f xml:space="preserve"> 'source-5b'!$B2748</f>
        <v>344336</v>
      </c>
      <c r="C440">
        <f xml:space="preserve"> IF(A440&gt;B440, -1, 1)</f>
        <v>1</v>
      </c>
      <c r="D440">
        <f t="shared" si="6"/>
        <v>160</v>
      </c>
    </row>
    <row r="441" spans="1:4" x14ac:dyDescent="0.3">
      <c r="A441">
        <f xml:space="preserve"> 'source-5b'!$A1902</f>
        <v>344323</v>
      </c>
      <c r="B441">
        <f xml:space="preserve"> 'source-5b'!$B1902</f>
        <v>344559</v>
      </c>
      <c r="C441">
        <f xml:space="preserve"> IF(A441&gt;B441, -1, 1)</f>
        <v>1</v>
      </c>
      <c r="D441">
        <f t="shared" si="6"/>
        <v>160</v>
      </c>
    </row>
    <row r="442" spans="1:4" x14ac:dyDescent="0.3">
      <c r="A442">
        <f xml:space="preserve"> 'source-5b'!$A772</f>
        <v>344572</v>
      </c>
      <c r="B442">
        <f xml:space="preserve"> 'source-5b'!$B772</f>
        <v>345564</v>
      </c>
      <c r="C442">
        <f xml:space="preserve"> IF(A442&gt;B442, -1, 1)</f>
        <v>1</v>
      </c>
      <c r="D442">
        <f t="shared" si="6"/>
        <v>160</v>
      </c>
    </row>
    <row r="443" spans="1:4" x14ac:dyDescent="0.3">
      <c r="A443">
        <f xml:space="preserve"> 'source-5b'!$A2763</f>
        <v>345561</v>
      </c>
      <c r="B443">
        <f xml:space="preserve"> 'source-5b'!$B2763</f>
        <v>346472</v>
      </c>
      <c r="C443">
        <f xml:space="preserve"> IF(A443&gt;B443, -1, 1)</f>
        <v>1</v>
      </c>
      <c r="D443">
        <f t="shared" si="6"/>
        <v>160</v>
      </c>
    </row>
    <row r="444" spans="1:4" x14ac:dyDescent="0.3">
      <c r="A444">
        <f xml:space="preserve"> 'source-5b'!$A1726</f>
        <v>346921</v>
      </c>
      <c r="B444">
        <f xml:space="preserve"> 'source-5b'!$B1726</f>
        <v>346469</v>
      </c>
      <c r="C444">
        <f xml:space="preserve"> IF(A444&gt;B444, -1, 1)</f>
        <v>-1</v>
      </c>
      <c r="D444">
        <f t="shared" si="6"/>
        <v>161</v>
      </c>
    </row>
    <row r="445" spans="1:4" x14ac:dyDescent="0.3">
      <c r="A445">
        <f xml:space="preserve"> 'source-5b'!$A859</f>
        <v>347005</v>
      </c>
      <c r="B445">
        <f xml:space="preserve"> 'source-5b'!$B859</f>
        <v>347193</v>
      </c>
      <c r="C445">
        <f xml:space="preserve"> IF(A445&gt;B445, -1, 1)</f>
        <v>1</v>
      </c>
      <c r="D445">
        <f t="shared" si="6"/>
        <v>162</v>
      </c>
    </row>
    <row r="446" spans="1:4" x14ac:dyDescent="0.3">
      <c r="A446">
        <f xml:space="preserve"> 'source-5b'!$A2711</f>
        <v>347228</v>
      </c>
      <c r="B446">
        <f xml:space="preserve"> 'source-5b'!$B2711</f>
        <v>348019</v>
      </c>
      <c r="C446">
        <f xml:space="preserve"> IF(A446&gt;B446, -1, 1)</f>
        <v>1</v>
      </c>
      <c r="D446">
        <f t="shared" si="6"/>
        <v>162</v>
      </c>
    </row>
    <row r="447" spans="1:4" x14ac:dyDescent="0.3">
      <c r="A447">
        <f xml:space="preserve"> 'source-5b'!$A2146</f>
        <v>349096</v>
      </c>
      <c r="B447">
        <f xml:space="preserve"> 'source-5b'!$B2146</f>
        <v>348563</v>
      </c>
      <c r="C447">
        <f xml:space="preserve"> IF(A447&gt;B447, -1, 1)</f>
        <v>-1</v>
      </c>
      <c r="D447">
        <f t="shared" si="6"/>
        <v>163</v>
      </c>
    </row>
    <row r="448" spans="1:4" x14ac:dyDescent="0.3">
      <c r="A448">
        <f xml:space="preserve"> 'source-5b'!$A709</f>
        <v>349269</v>
      </c>
      <c r="B448">
        <f xml:space="preserve"> 'source-5b'!$B709</f>
        <v>349442</v>
      </c>
      <c r="C448">
        <f xml:space="preserve"> IF(A448&gt;B448, -1, 1)</f>
        <v>1</v>
      </c>
      <c r="D448">
        <f t="shared" si="6"/>
        <v>164</v>
      </c>
    </row>
    <row r="449" spans="1:4" x14ac:dyDescent="0.3">
      <c r="A449">
        <f xml:space="preserve"> 'source-5b'!$A1367</f>
        <v>350478</v>
      </c>
      <c r="B449">
        <f xml:space="preserve"> 'source-5b'!$B1367</f>
        <v>349477</v>
      </c>
      <c r="C449">
        <f xml:space="preserve"> IF(A449&gt;B449, -1, 1)</f>
        <v>-1</v>
      </c>
      <c r="D449">
        <f t="shared" si="6"/>
        <v>165</v>
      </c>
    </row>
    <row r="450" spans="1:4" x14ac:dyDescent="0.3">
      <c r="A450">
        <f xml:space="preserve"> 'source-5b'!$A1185</f>
        <v>351368</v>
      </c>
      <c r="B450">
        <f xml:space="preserve"> 'source-5b'!$B1185</f>
        <v>350742</v>
      </c>
      <c r="C450">
        <f xml:space="preserve"> IF(A450&gt;B450, -1, 1)</f>
        <v>-1</v>
      </c>
      <c r="D450">
        <f t="shared" si="6"/>
        <v>165</v>
      </c>
    </row>
    <row r="451" spans="1:4" x14ac:dyDescent="0.3">
      <c r="A451">
        <f xml:space="preserve"> 'source-5b'!$A1746</f>
        <v>352012</v>
      </c>
      <c r="B451">
        <f xml:space="preserve"> 'source-5b'!$B1746</f>
        <v>351494</v>
      </c>
      <c r="C451">
        <f xml:space="preserve"> IF(A451&gt;B451, -1, 1)</f>
        <v>-1</v>
      </c>
      <c r="D451">
        <f t="shared" si="6"/>
        <v>165</v>
      </c>
    </row>
    <row r="452" spans="1:4" x14ac:dyDescent="0.3">
      <c r="A452">
        <f xml:space="preserve"> 'source-5b'!$A819</f>
        <v>352716</v>
      </c>
      <c r="B452">
        <f xml:space="preserve"> 'source-5b'!$B819</f>
        <v>352009</v>
      </c>
      <c r="C452">
        <f xml:space="preserve"> IF(A452&gt;B452, -1, 1)</f>
        <v>-1</v>
      </c>
      <c r="D452">
        <f t="shared" ref="D452:D515" si="7" xml:space="preserve"> IF(C452=C451, D451, D451+1)</f>
        <v>165</v>
      </c>
    </row>
    <row r="453" spans="1:4" x14ac:dyDescent="0.3">
      <c r="A453">
        <f xml:space="preserve"> 'source-5b'!$A733</f>
        <v>352766</v>
      </c>
      <c r="B453">
        <f xml:space="preserve"> 'source-5b'!$B733</f>
        <v>354115</v>
      </c>
      <c r="C453">
        <f xml:space="preserve"> IF(A453&gt;B453, -1, 1)</f>
        <v>1</v>
      </c>
      <c r="D453">
        <f t="shared" si="7"/>
        <v>166</v>
      </c>
    </row>
    <row r="454" spans="1:4" x14ac:dyDescent="0.3">
      <c r="A454">
        <f xml:space="preserve"> 'source-5b'!$A2239</f>
        <v>354637</v>
      </c>
      <c r="B454">
        <f xml:space="preserve"> 'source-5b'!$B2239</f>
        <v>354089</v>
      </c>
      <c r="C454">
        <f xml:space="preserve"> IF(A454&gt;B454, -1, 1)</f>
        <v>-1</v>
      </c>
      <c r="D454">
        <f t="shared" si="7"/>
        <v>167</v>
      </c>
    </row>
    <row r="455" spans="1:4" x14ac:dyDescent="0.3">
      <c r="A455">
        <f xml:space="preserve"> 'source-5b'!$A570</f>
        <v>354786</v>
      </c>
      <c r="B455">
        <f xml:space="preserve"> 'source-5b'!$B570</f>
        <v>355034</v>
      </c>
      <c r="C455">
        <f xml:space="preserve"> IF(A455&gt;B455, -1, 1)</f>
        <v>1</v>
      </c>
      <c r="D455">
        <f t="shared" si="7"/>
        <v>168</v>
      </c>
    </row>
    <row r="456" spans="1:4" x14ac:dyDescent="0.3">
      <c r="A456">
        <f xml:space="preserve"> 'source-5b'!$A497</f>
        <v>355031</v>
      </c>
      <c r="B456">
        <f xml:space="preserve"> 'source-5b'!$B497</f>
        <v>356185</v>
      </c>
      <c r="C456">
        <f xml:space="preserve"> IF(A456&gt;B456, -1, 1)</f>
        <v>1</v>
      </c>
      <c r="D456">
        <f t="shared" si="7"/>
        <v>168</v>
      </c>
    </row>
    <row r="457" spans="1:4" x14ac:dyDescent="0.3">
      <c r="A457">
        <f xml:space="preserve"> 'source-5b'!$A1988</f>
        <v>356182</v>
      </c>
      <c r="B457">
        <f xml:space="preserve"> 'source-5b'!$B1988</f>
        <v>357081</v>
      </c>
      <c r="C457">
        <f xml:space="preserve"> IF(A457&gt;B457, -1, 1)</f>
        <v>1</v>
      </c>
      <c r="D457">
        <f t="shared" si="7"/>
        <v>168</v>
      </c>
    </row>
    <row r="458" spans="1:4" x14ac:dyDescent="0.3">
      <c r="A458">
        <f xml:space="preserve"> 'source-5b'!$A667</f>
        <v>357340</v>
      </c>
      <c r="B458">
        <f xml:space="preserve"> 'source-5b'!$B667</f>
        <v>358995</v>
      </c>
      <c r="C458">
        <f xml:space="preserve"> IF(A458&gt;B458, -1, 1)</f>
        <v>1</v>
      </c>
      <c r="D458">
        <f t="shared" si="7"/>
        <v>168</v>
      </c>
    </row>
    <row r="459" spans="1:4" x14ac:dyDescent="0.3">
      <c r="A459">
        <f xml:space="preserve"> 'source-5b'!$A1952</f>
        <v>359258</v>
      </c>
      <c r="B459">
        <f xml:space="preserve"> 'source-5b'!$B1952</f>
        <v>359587</v>
      </c>
      <c r="C459">
        <f xml:space="preserve"> IF(A459&gt;B459, -1, 1)</f>
        <v>1</v>
      </c>
      <c r="D459">
        <f t="shared" si="7"/>
        <v>168</v>
      </c>
    </row>
    <row r="460" spans="1:4" x14ac:dyDescent="0.3">
      <c r="A460">
        <f xml:space="preserve"> 'source-5b'!$A508</f>
        <v>359750</v>
      </c>
      <c r="B460">
        <f xml:space="preserve"> 'source-5b'!$B508</f>
        <v>359547</v>
      </c>
      <c r="C460">
        <f xml:space="preserve"> IF(A460&gt;B460, -1, 1)</f>
        <v>-1</v>
      </c>
      <c r="D460">
        <f t="shared" si="7"/>
        <v>169</v>
      </c>
    </row>
    <row r="461" spans="1:4" x14ac:dyDescent="0.3">
      <c r="A461">
        <f xml:space="preserve"> 'source-5b'!$A1237</f>
        <v>360501</v>
      </c>
      <c r="B461">
        <f xml:space="preserve"> 'source-5b'!$B1237</f>
        <v>359728</v>
      </c>
      <c r="C461">
        <f xml:space="preserve"> IF(A461&gt;B461, -1, 1)</f>
        <v>-1</v>
      </c>
      <c r="D461">
        <f t="shared" si="7"/>
        <v>169</v>
      </c>
    </row>
    <row r="462" spans="1:4" x14ac:dyDescent="0.3">
      <c r="A462">
        <f xml:space="preserve"> 'source-5b'!$A2715</f>
        <v>360561</v>
      </c>
      <c r="B462">
        <f xml:space="preserve"> 'source-5b'!$B2715</f>
        <v>361868</v>
      </c>
      <c r="C462">
        <f xml:space="preserve"> IF(A462&gt;B462, -1, 1)</f>
        <v>1</v>
      </c>
      <c r="D462">
        <f t="shared" si="7"/>
        <v>170</v>
      </c>
    </row>
    <row r="463" spans="1:4" x14ac:dyDescent="0.3">
      <c r="A463">
        <f xml:space="preserve"> 'source-5b'!$A948</f>
        <v>361989</v>
      </c>
      <c r="B463">
        <f xml:space="preserve"> 'source-5b'!$B948</f>
        <v>362207</v>
      </c>
      <c r="C463">
        <f xml:space="preserve"> IF(A463&gt;B463, -1, 1)</f>
        <v>1</v>
      </c>
      <c r="D463">
        <f t="shared" si="7"/>
        <v>170</v>
      </c>
    </row>
    <row r="464" spans="1:4" x14ac:dyDescent="0.3">
      <c r="A464">
        <f xml:space="preserve"> 'source-5b'!$A20</f>
        <v>362282</v>
      </c>
      <c r="B464">
        <f xml:space="preserve"> 'source-5b'!$B20</f>
        <v>362467</v>
      </c>
      <c r="C464">
        <f xml:space="preserve"> IF(A464&gt;B464, -1, 1)</f>
        <v>1</v>
      </c>
      <c r="D464">
        <f t="shared" si="7"/>
        <v>170</v>
      </c>
    </row>
    <row r="465" spans="1:4" x14ac:dyDescent="0.3">
      <c r="A465">
        <f xml:space="preserve"> 'source-5b'!$A2736</f>
        <v>363427</v>
      </c>
      <c r="B465">
        <f xml:space="preserve"> 'source-5b'!$B2736</f>
        <v>363966</v>
      </c>
      <c r="C465">
        <f xml:space="preserve"> IF(A465&gt;B465, -1, 1)</f>
        <v>1</v>
      </c>
      <c r="D465">
        <f t="shared" si="7"/>
        <v>170</v>
      </c>
    </row>
    <row r="466" spans="1:4" x14ac:dyDescent="0.3">
      <c r="A466">
        <f xml:space="preserve"> 'source-5b'!$A1915</f>
        <v>363966</v>
      </c>
      <c r="B466">
        <f xml:space="preserve"> 'source-5b'!$B1915</f>
        <v>364799</v>
      </c>
      <c r="C466">
        <f xml:space="preserve"> IF(A466&gt;B466, -1, 1)</f>
        <v>1</v>
      </c>
      <c r="D466">
        <f t="shared" si="7"/>
        <v>170</v>
      </c>
    </row>
    <row r="467" spans="1:4" x14ac:dyDescent="0.3">
      <c r="A467">
        <f xml:space="preserve"> 'source-5b'!$A1691</f>
        <v>367117</v>
      </c>
      <c r="B467">
        <f xml:space="preserve"> 'source-5b'!$B1691</f>
        <v>367572</v>
      </c>
      <c r="C467">
        <f xml:space="preserve"> IF(A467&gt;B467, -1, 1)</f>
        <v>1</v>
      </c>
      <c r="D467">
        <f t="shared" si="7"/>
        <v>170</v>
      </c>
    </row>
    <row r="468" spans="1:4" x14ac:dyDescent="0.3">
      <c r="A468">
        <f xml:space="preserve"> 'source-5b'!$A82</f>
        <v>367569</v>
      </c>
      <c r="B468">
        <f xml:space="preserve"> 'source-5b'!$B82</f>
        <v>368147</v>
      </c>
      <c r="C468">
        <f xml:space="preserve"> IF(A468&gt;B468, -1, 1)</f>
        <v>1</v>
      </c>
      <c r="D468">
        <f t="shared" si="7"/>
        <v>170</v>
      </c>
    </row>
    <row r="469" spans="1:4" x14ac:dyDescent="0.3">
      <c r="A469">
        <f xml:space="preserve"> 'source-5b'!$A2627</f>
        <v>368135</v>
      </c>
      <c r="B469">
        <f xml:space="preserve"> 'source-5b'!$B2627</f>
        <v>369028</v>
      </c>
      <c r="C469">
        <f xml:space="preserve"> IF(A469&gt;B469, -1, 1)</f>
        <v>1</v>
      </c>
      <c r="D469">
        <f t="shared" si="7"/>
        <v>170</v>
      </c>
    </row>
    <row r="470" spans="1:4" x14ac:dyDescent="0.3">
      <c r="A470">
        <f xml:space="preserve"> 'source-5b'!$A1801</f>
        <v>369500</v>
      </c>
      <c r="B470">
        <f xml:space="preserve"> 'source-5b'!$B1801</f>
        <v>369000</v>
      </c>
      <c r="C470">
        <f xml:space="preserve"> IF(A470&gt;B470, -1, 1)</f>
        <v>-1</v>
      </c>
      <c r="D470">
        <f t="shared" si="7"/>
        <v>171</v>
      </c>
    </row>
    <row r="471" spans="1:4" x14ac:dyDescent="0.3">
      <c r="A471">
        <f xml:space="preserve"> 'source-5b'!$A1653</f>
        <v>369534</v>
      </c>
      <c r="B471">
        <f xml:space="preserve"> 'source-5b'!$B1653</f>
        <v>371693</v>
      </c>
      <c r="C471">
        <f xml:space="preserve"> IF(A471&gt;B471, -1, 1)</f>
        <v>1</v>
      </c>
      <c r="D471">
        <f t="shared" si="7"/>
        <v>172</v>
      </c>
    </row>
    <row r="472" spans="1:4" x14ac:dyDescent="0.3">
      <c r="A472">
        <f xml:space="preserve"> 'source-5b'!$A2547</f>
        <v>371680</v>
      </c>
      <c r="B472">
        <f xml:space="preserve"> 'source-5b'!$B2547</f>
        <v>372198</v>
      </c>
      <c r="C472">
        <f xml:space="preserve"> IF(A472&gt;B472, -1, 1)</f>
        <v>1</v>
      </c>
      <c r="D472">
        <f t="shared" si="7"/>
        <v>172</v>
      </c>
    </row>
    <row r="473" spans="1:4" x14ac:dyDescent="0.3">
      <c r="A473">
        <f xml:space="preserve"> 'source-5b'!$A49</f>
        <v>374047</v>
      </c>
      <c r="B473">
        <f xml:space="preserve"> 'source-5b'!$B49</f>
        <v>372203</v>
      </c>
      <c r="C473">
        <f xml:space="preserve"> IF(A473&gt;B473, -1, 1)</f>
        <v>-1</v>
      </c>
      <c r="D473">
        <f t="shared" si="7"/>
        <v>173</v>
      </c>
    </row>
    <row r="474" spans="1:4" x14ac:dyDescent="0.3">
      <c r="A474">
        <f xml:space="preserve"> 'source-5b'!$A157</f>
        <v>374917</v>
      </c>
      <c r="B474">
        <f xml:space="preserve"> 'source-5b'!$B157</f>
        <v>374093</v>
      </c>
      <c r="C474">
        <f xml:space="preserve"> IF(A474&gt;B474, -1, 1)</f>
        <v>-1</v>
      </c>
      <c r="D474">
        <f t="shared" si="7"/>
        <v>173</v>
      </c>
    </row>
    <row r="475" spans="1:4" x14ac:dyDescent="0.3">
      <c r="A475">
        <f xml:space="preserve"> 'source-5b'!$A197</f>
        <v>376591</v>
      </c>
      <c r="B475">
        <f xml:space="preserve"> 'source-5b'!$B197</f>
        <v>375686</v>
      </c>
      <c r="C475">
        <f xml:space="preserve"> IF(A475&gt;B475, -1, 1)</f>
        <v>-1</v>
      </c>
      <c r="D475">
        <f t="shared" si="7"/>
        <v>173</v>
      </c>
    </row>
    <row r="476" spans="1:4" x14ac:dyDescent="0.3">
      <c r="A476">
        <f xml:space="preserve"> 'source-5b'!$A242</f>
        <v>376859</v>
      </c>
      <c r="B476">
        <f xml:space="preserve"> 'source-5b'!$B242</f>
        <v>377152</v>
      </c>
      <c r="C476">
        <f xml:space="preserve"> IF(A476&gt;B476, -1, 1)</f>
        <v>1</v>
      </c>
      <c r="D476">
        <f t="shared" si="7"/>
        <v>174</v>
      </c>
    </row>
    <row r="477" spans="1:4" x14ac:dyDescent="0.3">
      <c r="A477">
        <f xml:space="preserve"> 'source-5b'!$A13</f>
        <v>377149</v>
      </c>
      <c r="B477">
        <f xml:space="preserve"> 'source-5b'!$B13</f>
        <v>377529</v>
      </c>
      <c r="C477">
        <f xml:space="preserve"> IF(A477&gt;B477, -1, 1)</f>
        <v>1</v>
      </c>
      <c r="D477">
        <f t="shared" si="7"/>
        <v>174</v>
      </c>
    </row>
    <row r="478" spans="1:4" x14ac:dyDescent="0.3">
      <c r="A478">
        <f xml:space="preserve"> 'source-5b'!$A408</f>
        <v>377743</v>
      </c>
      <c r="B478">
        <f xml:space="preserve"> 'source-5b'!$B408</f>
        <v>378309</v>
      </c>
      <c r="C478">
        <f xml:space="preserve"> IF(A478&gt;B478, -1, 1)</f>
        <v>1</v>
      </c>
      <c r="D478">
        <f t="shared" si="7"/>
        <v>174</v>
      </c>
    </row>
    <row r="479" spans="1:4" x14ac:dyDescent="0.3">
      <c r="A479">
        <f xml:space="preserve"> 'source-5b'!$A1071</f>
        <v>378317</v>
      </c>
      <c r="B479">
        <f xml:space="preserve"> 'source-5b'!$B1071</f>
        <v>378505</v>
      </c>
      <c r="C479">
        <f xml:space="preserve"> IF(A479&gt;B479, -1, 1)</f>
        <v>1</v>
      </c>
      <c r="D479">
        <f t="shared" si="7"/>
        <v>174</v>
      </c>
    </row>
    <row r="480" spans="1:4" x14ac:dyDescent="0.3">
      <c r="A480">
        <f xml:space="preserve"> 'source-5b'!$A1748</f>
        <v>378890</v>
      </c>
      <c r="B480">
        <f xml:space="preserve"> 'source-5b'!$B1748</f>
        <v>380131</v>
      </c>
      <c r="C480">
        <f xml:space="preserve"> IF(A480&gt;B480, -1, 1)</f>
        <v>1</v>
      </c>
      <c r="D480">
        <f t="shared" si="7"/>
        <v>174</v>
      </c>
    </row>
    <row r="481" spans="1:4" x14ac:dyDescent="0.3">
      <c r="A481">
        <f xml:space="preserve"> 'source-5b'!$A2283</f>
        <v>380167</v>
      </c>
      <c r="B481">
        <f xml:space="preserve"> 'source-5b'!$B2283</f>
        <v>380967</v>
      </c>
      <c r="C481">
        <f xml:space="preserve"> IF(A481&gt;B481, -1, 1)</f>
        <v>1</v>
      </c>
      <c r="D481">
        <f t="shared" si="7"/>
        <v>174</v>
      </c>
    </row>
    <row r="482" spans="1:4" x14ac:dyDescent="0.3">
      <c r="A482">
        <f xml:space="preserve"> 'source-5b'!$A1947</f>
        <v>381605</v>
      </c>
      <c r="B482">
        <f xml:space="preserve"> 'source-5b'!$B1947</f>
        <v>381940</v>
      </c>
      <c r="C482">
        <f xml:space="preserve"> IF(A482&gt;B482, -1, 1)</f>
        <v>1</v>
      </c>
      <c r="D482">
        <f t="shared" si="7"/>
        <v>174</v>
      </c>
    </row>
    <row r="483" spans="1:4" x14ac:dyDescent="0.3">
      <c r="A483">
        <f xml:space="preserve"> 'source-5b'!$A2321</f>
        <v>381922</v>
      </c>
      <c r="B483">
        <f xml:space="preserve"> 'source-5b'!$B2321</f>
        <v>382293</v>
      </c>
      <c r="C483">
        <f xml:space="preserve"> IF(A483&gt;B483, -1, 1)</f>
        <v>1</v>
      </c>
      <c r="D483">
        <f t="shared" si="7"/>
        <v>174</v>
      </c>
    </row>
    <row r="484" spans="1:4" x14ac:dyDescent="0.3">
      <c r="A484">
        <f xml:space="preserve"> 'source-5b'!$A1577</f>
        <v>383690</v>
      </c>
      <c r="B484">
        <f xml:space="preserve"> 'source-5b'!$B1577</f>
        <v>384541</v>
      </c>
      <c r="C484">
        <f xml:space="preserve"> IF(A484&gt;B484, -1, 1)</f>
        <v>1</v>
      </c>
      <c r="D484">
        <f t="shared" si="7"/>
        <v>174</v>
      </c>
    </row>
    <row r="485" spans="1:4" x14ac:dyDescent="0.3">
      <c r="A485">
        <f xml:space="preserve"> 'source-5b'!$A361</f>
        <v>384544</v>
      </c>
      <c r="B485">
        <f xml:space="preserve"> 'source-5b'!$B361</f>
        <v>384966</v>
      </c>
      <c r="C485">
        <f xml:space="preserve"> IF(A485&gt;B485, -1, 1)</f>
        <v>1</v>
      </c>
      <c r="D485">
        <f t="shared" si="7"/>
        <v>174</v>
      </c>
    </row>
    <row r="486" spans="1:4" x14ac:dyDescent="0.3">
      <c r="A486">
        <f xml:space="preserve"> 'source-5b'!$A1143</f>
        <v>384994</v>
      </c>
      <c r="B486">
        <f xml:space="preserve"> 'source-5b'!$B1143</f>
        <v>385659</v>
      </c>
      <c r="C486">
        <f xml:space="preserve"> IF(A486&gt;B486, -1, 1)</f>
        <v>1</v>
      </c>
      <c r="D486">
        <f t="shared" si="7"/>
        <v>174</v>
      </c>
    </row>
    <row r="487" spans="1:4" x14ac:dyDescent="0.3">
      <c r="A487">
        <f xml:space="preserve"> 'source-5b'!$A253</f>
        <v>386958</v>
      </c>
      <c r="B487">
        <f xml:space="preserve"> 'source-5b'!$B253</f>
        <v>385651</v>
      </c>
      <c r="C487">
        <f xml:space="preserve"> IF(A487&gt;B487, -1, 1)</f>
        <v>-1</v>
      </c>
      <c r="D487">
        <f t="shared" si="7"/>
        <v>175</v>
      </c>
    </row>
    <row r="488" spans="1:4" x14ac:dyDescent="0.3">
      <c r="A488">
        <f xml:space="preserve"> 'source-5b'!$A2235</f>
        <v>387030</v>
      </c>
      <c r="B488">
        <f xml:space="preserve"> 'source-5b'!$B2235</f>
        <v>387623</v>
      </c>
      <c r="C488">
        <f xml:space="preserve"> IF(A488&gt;B488, -1, 1)</f>
        <v>1</v>
      </c>
      <c r="D488">
        <f t="shared" si="7"/>
        <v>176</v>
      </c>
    </row>
    <row r="489" spans="1:4" x14ac:dyDescent="0.3">
      <c r="A489">
        <f xml:space="preserve"> 'source-5b'!$A210</f>
        <v>388067</v>
      </c>
      <c r="B489">
        <f xml:space="preserve"> 'source-5b'!$B210</f>
        <v>387585</v>
      </c>
      <c r="C489">
        <f xml:space="preserve"> IF(A489&gt;B489, -1, 1)</f>
        <v>-1</v>
      </c>
      <c r="D489">
        <f t="shared" si="7"/>
        <v>177</v>
      </c>
    </row>
    <row r="490" spans="1:4" x14ac:dyDescent="0.3">
      <c r="A490">
        <f xml:space="preserve"> 'source-5b'!$A808</f>
        <v>388564</v>
      </c>
      <c r="B490">
        <f xml:space="preserve"> 'source-5b'!$B808</f>
        <v>388064</v>
      </c>
      <c r="C490">
        <f xml:space="preserve"> IF(A490&gt;B490, -1, 1)</f>
        <v>-1</v>
      </c>
      <c r="D490">
        <f t="shared" si="7"/>
        <v>177</v>
      </c>
    </row>
    <row r="491" spans="1:4" x14ac:dyDescent="0.3">
      <c r="A491">
        <f xml:space="preserve"> 'source-5b'!$A680</f>
        <v>389493</v>
      </c>
      <c r="B491">
        <f xml:space="preserve"> 'source-5b'!$B680</f>
        <v>393215</v>
      </c>
      <c r="C491">
        <f xml:space="preserve"> IF(A491&gt;B491, -1, 1)</f>
        <v>1</v>
      </c>
      <c r="D491">
        <f t="shared" si="7"/>
        <v>178</v>
      </c>
    </row>
    <row r="492" spans="1:4" x14ac:dyDescent="0.3">
      <c r="A492">
        <f xml:space="preserve"> 'source-5b'!$A1994</f>
        <v>393252</v>
      </c>
      <c r="B492">
        <f xml:space="preserve"> 'source-5b'!$B1994</f>
        <v>393731</v>
      </c>
      <c r="C492">
        <f xml:space="preserve"> IF(A492&gt;B492, -1, 1)</f>
        <v>1</v>
      </c>
      <c r="D492">
        <f t="shared" si="7"/>
        <v>178</v>
      </c>
    </row>
    <row r="493" spans="1:4" x14ac:dyDescent="0.3">
      <c r="A493">
        <f xml:space="preserve"> 'source-5b'!$A1689</f>
        <v>393762</v>
      </c>
      <c r="B493">
        <f xml:space="preserve"> 'source-5b'!$B1689</f>
        <v>394031</v>
      </c>
      <c r="C493">
        <f xml:space="preserve"> IF(A493&gt;B493, -1, 1)</f>
        <v>1</v>
      </c>
      <c r="D493">
        <f t="shared" si="7"/>
        <v>178</v>
      </c>
    </row>
    <row r="494" spans="1:4" x14ac:dyDescent="0.3">
      <c r="A494">
        <f xml:space="preserve"> 'source-5b'!$A822</f>
        <v>394063</v>
      </c>
      <c r="B494">
        <f xml:space="preserve"> 'source-5b'!$B822</f>
        <v>395412</v>
      </c>
      <c r="C494">
        <f xml:space="preserve"> IF(A494&gt;B494, -1, 1)</f>
        <v>1</v>
      </c>
      <c r="D494">
        <f t="shared" si="7"/>
        <v>178</v>
      </c>
    </row>
    <row r="495" spans="1:4" x14ac:dyDescent="0.3">
      <c r="A495">
        <f xml:space="preserve"> 'source-5b'!$A1267</f>
        <v>395543</v>
      </c>
      <c r="B495">
        <f xml:space="preserve"> 'source-5b'!$B1267</f>
        <v>396049</v>
      </c>
      <c r="C495">
        <f xml:space="preserve"> IF(A495&gt;B495, -1, 1)</f>
        <v>1</v>
      </c>
      <c r="D495">
        <f t="shared" si="7"/>
        <v>178</v>
      </c>
    </row>
    <row r="496" spans="1:4" x14ac:dyDescent="0.3">
      <c r="A496">
        <f xml:space="preserve"> 'source-5b'!$A319</f>
        <v>396033</v>
      </c>
      <c r="B496">
        <f xml:space="preserve"> 'source-5b'!$B319</f>
        <v>396686</v>
      </c>
      <c r="C496">
        <f xml:space="preserve"> IF(A496&gt;B496, -1, 1)</f>
        <v>1</v>
      </c>
      <c r="D496">
        <f t="shared" si="7"/>
        <v>178</v>
      </c>
    </row>
    <row r="497" spans="1:4" x14ac:dyDescent="0.3">
      <c r="A497">
        <f xml:space="preserve"> 'source-5b'!$A2190</f>
        <v>396758</v>
      </c>
      <c r="B497">
        <f xml:space="preserve"> 'source-5b'!$B2190</f>
        <v>396693</v>
      </c>
      <c r="C497">
        <f xml:space="preserve"> IF(A497&gt;B497, -1, 1)</f>
        <v>-1</v>
      </c>
      <c r="D497">
        <f t="shared" si="7"/>
        <v>179</v>
      </c>
    </row>
    <row r="498" spans="1:4" x14ac:dyDescent="0.3">
      <c r="A498">
        <f xml:space="preserve"> 'source-5b'!$A1024</f>
        <v>396806</v>
      </c>
      <c r="B498">
        <f xml:space="preserve"> 'source-5b'!$B1024</f>
        <v>397222</v>
      </c>
      <c r="C498">
        <f xml:space="preserve"> IF(A498&gt;B498, -1, 1)</f>
        <v>1</v>
      </c>
      <c r="D498">
        <f t="shared" si="7"/>
        <v>180</v>
      </c>
    </row>
    <row r="499" spans="1:4" x14ac:dyDescent="0.3">
      <c r="A499">
        <f xml:space="preserve"> 'source-5b'!$A1916</f>
        <v>397244</v>
      </c>
      <c r="B499">
        <f xml:space="preserve"> 'source-5b'!$B1916</f>
        <v>397714</v>
      </c>
      <c r="C499">
        <f xml:space="preserve"> IF(A499&gt;B499, -1, 1)</f>
        <v>1</v>
      </c>
      <c r="D499">
        <f t="shared" si="7"/>
        <v>180</v>
      </c>
    </row>
    <row r="500" spans="1:4" x14ac:dyDescent="0.3">
      <c r="A500">
        <f xml:space="preserve"> 'source-5b'!$A588</f>
        <v>398912</v>
      </c>
      <c r="B500">
        <f xml:space="preserve"> 'source-5b'!$B588</f>
        <v>397707</v>
      </c>
      <c r="C500">
        <f xml:space="preserve"> IF(A500&gt;B500, -1, 1)</f>
        <v>-1</v>
      </c>
      <c r="D500">
        <f t="shared" si="7"/>
        <v>181</v>
      </c>
    </row>
    <row r="501" spans="1:4" x14ac:dyDescent="0.3">
      <c r="A501">
        <f xml:space="preserve"> 'source-5b'!$A1248</f>
        <v>398937</v>
      </c>
      <c r="B501">
        <f xml:space="preserve"> 'source-5b'!$B1248</f>
        <v>400142</v>
      </c>
      <c r="C501">
        <f xml:space="preserve"> IF(A501&gt;B501, -1, 1)</f>
        <v>1</v>
      </c>
      <c r="D501">
        <f t="shared" si="7"/>
        <v>182</v>
      </c>
    </row>
    <row r="502" spans="1:4" x14ac:dyDescent="0.3">
      <c r="A502">
        <f xml:space="preserve"> 'source-5b'!$A1033</f>
        <v>400171</v>
      </c>
      <c r="B502">
        <f xml:space="preserve"> 'source-5b'!$B1033</f>
        <v>402153</v>
      </c>
      <c r="C502">
        <f xml:space="preserve"> IF(A502&gt;B502, -1, 1)</f>
        <v>1</v>
      </c>
      <c r="D502">
        <f t="shared" si="7"/>
        <v>182</v>
      </c>
    </row>
    <row r="503" spans="1:4" x14ac:dyDescent="0.3">
      <c r="A503">
        <f xml:space="preserve"> 'source-5b'!$A2707</f>
        <v>402198</v>
      </c>
      <c r="B503">
        <f xml:space="preserve"> 'source-5b'!$B2707</f>
        <v>404411</v>
      </c>
      <c r="C503">
        <f xml:space="preserve"> IF(A503&gt;B503, -1, 1)</f>
        <v>1</v>
      </c>
      <c r="D503">
        <f t="shared" si="7"/>
        <v>182</v>
      </c>
    </row>
    <row r="504" spans="1:4" x14ac:dyDescent="0.3">
      <c r="A504">
        <f xml:space="preserve"> 'source-5b'!$A427</f>
        <v>404443</v>
      </c>
      <c r="B504">
        <f xml:space="preserve"> 'source-5b'!$B427</f>
        <v>404967</v>
      </c>
      <c r="C504">
        <f xml:space="preserve"> IF(A504&gt;B504, -1, 1)</f>
        <v>1</v>
      </c>
      <c r="D504">
        <f t="shared" si="7"/>
        <v>182</v>
      </c>
    </row>
    <row r="505" spans="1:4" x14ac:dyDescent="0.3">
      <c r="A505">
        <f xml:space="preserve"> 'source-5b'!$A1923</f>
        <v>405413</v>
      </c>
      <c r="B505">
        <f xml:space="preserve"> 'source-5b'!$B1923</f>
        <v>404964</v>
      </c>
      <c r="C505">
        <f xml:space="preserve"> IF(A505&gt;B505, -1, 1)</f>
        <v>-1</v>
      </c>
      <c r="D505">
        <f t="shared" si="7"/>
        <v>183</v>
      </c>
    </row>
    <row r="506" spans="1:4" x14ac:dyDescent="0.3">
      <c r="A506">
        <f xml:space="preserve"> 'source-5b'!$A2472</f>
        <v>405480</v>
      </c>
      <c r="B506">
        <f xml:space="preserve"> 'source-5b'!$B2472</f>
        <v>406574</v>
      </c>
      <c r="C506">
        <f xml:space="preserve"> IF(A506&gt;B506, -1, 1)</f>
        <v>1</v>
      </c>
      <c r="D506">
        <f t="shared" si="7"/>
        <v>184</v>
      </c>
    </row>
    <row r="507" spans="1:4" x14ac:dyDescent="0.3">
      <c r="A507">
        <f xml:space="preserve"> 'source-5b'!$A2019</f>
        <v>406648</v>
      </c>
      <c r="B507">
        <f xml:space="preserve"> 'source-5b'!$B2019</f>
        <v>408063</v>
      </c>
      <c r="C507">
        <f xml:space="preserve"> IF(A507&gt;B507, -1, 1)</f>
        <v>1</v>
      </c>
      <c r="D507">
        <f t="shared" si="7"/>
        <v>184</v>
      </c>
    </row>
    <row r="508" spans="1:4" x14ac:dyDescent="0.3">
      <c r="A508">
        <f xml:space="preserve"> 'source-5b'!$A1475</f>
        <v>408060</v>
      </c>
      <c r="B508">
        <f xml:space="preserve"> 'source-5b'!$B1475</f>
        <v>408710</v>
      </c>
      <c r="C508">
        <f xml:space="preserve"> IF(A508&gt;B508, -1, 1)</f>
        <v>1</v>
      </c>
      <c r="D508">
        <f t="shared" si="7"/>
        <v>184</v>
      </c>
    </row>
    <row r="509" spans="1:4" x14ac:dyDescent="0.3">
      <c r="A509">
        <f xml:space="preserve"> 'source-5b'!$A2725</f>
        <v>408745</v>
      </c>
      <c r="B509">
        <f xml:space="preserve"> 'source-5b'!$B2725</f>
        <v>409164</v>
      </c>
      <c r="C509">
        <f xml:space="preserve"> IF(A509&gt;B509, -1, 1)</f>
        <v>1</v>
      </c>
      <c r="D509">
        <f t="shared" si="7"/>
        <v>184</v>
      </c>
    </row>
    <row r="510" spans="1:4" x14ac:dyDescent="0.3">
      <c r="A510">
        <f xml:space="preserve"> 'source-5b'!$A2760</f>
        <v>409164</v>
      </c>
      <c r="B510">
        <f xml:space="preserve"> 'source-5b'!$B2760</f>
        <v>409427</v>
      </c>
      <c r="C510">
        <f xml:space="preserve"> IF(A510&gt;B510, -1, 1)</f>
        <v>1</v>
      </c>
      <c r="D510">
        <f t="shared" si="7"/>
        <v>184</v>
      </c>
    </row>
    <row r="511" spans="1:4" x14ac:dyDescent="0.3">
      <c r="A511">
        <f xml:space="preserve"> 'source-5b'!$A2612</f>
        <v>409485</v>
      </c>
      <c r="B511">
        <f xml:space="preserve"> 'source-5b'!$B2612</f>
        <v>409616</v>
      </c>
      <c r="C511">
        <f xml:space="preserve"> IF(A511&gt;B511, -1, 1)</f>
        <v>1</v>
      </c>
      <c r="D511">
        <f t="shared" si="7"/>
        <v>184</v>
      </c>
    </row>
    <row r="512" spans="1:4" x14ac:dyDescent="0.3">
      <c r="A512">
        <f xml:space="preserve"> 'source-5b'!$A1311</f>
        <v>409925</v>
      </c>
      <c r="B512">
        <f xml:space="preserve"> 'source-5b'!$B1311</f>
        <v>411016</v>
      </c>
      <c r="C512">
        <f xml:space="preserve"> IF(A512&gt;B512, -1, 1)</f>
        <v>1</v>
      </c>
      <c r="D512">
        <f t="shared" si="7"/>
        <v>184</v>
      </c>
    </row>
    <row r="513" spans="1:4" x14ac:dyDescent="0.3">
      <c r="A513">
        <f xml:space="preserve"> 'source-5b'!$A1511</f>
        <v>411048</v>
      </c>
      <c r="B513">
        <f xml:space="preserve"> 'source-5b'!$B1511</f>
        <v>411704</v>
      </c>
      <c r="C513">
        <f xml:space="preserve"> IF(A513&gt;B513, -1, 1)</f>
        <v>1</v>
      </c>
      <c r="D513">
        <f t="shared" si="7"/>
        <v>184</v>
      </c>
    </row>
    <row r="514" spans="1:4" x14ac:dyDescent="0.3">
      <c r="A514">
        <f xml:space="preserve"> 'source-5b'!$A193</f>
        <v>411704</v>
      </c>
      <c r="B514">
        <f xml:space="preserve"> 'source-5b'!$B193</f>
        <v>412471</v>
      </c>
      <c r="C514">
        <f xml:space="preserve"> IF(A514&gt;B514, -1, 1)</f>
        <v>1</v>
      </c>
      <c r="D514">
        <f t="shared" si="7"/>
        <v>184</v>
      </c>
    </row>
    <row r="515" spans="1:4" x14ac:dyDescent="0.3">
      <c r="A515">
        <f xml:space="preserve"> 'source-5b'!$A2357</f>
        <v>413099</v>
      </c>
      <c r="B515">
        <f xml:space="preserve"> 'source-5b'!$B2357</f>
        <v>412428</v>
      </c>
      <c r="C515">
        <f xml:space="preserve"> IF(A515&gt;B515, -1, 1)</f>
        <v>-1</v>
      </c>
      <c r="D515">
        <f t="shared" si="7"/>
        <v>185</v>
      </c>
    </row>
    <row r="516" spans="1:4" x14ac:dyDescent="0.3">
      <c r="A516">
        <f xml:space="preserve"> 'source-5b'!$A233</f>
        <v>413365</v>
      </c>
      <c r="B516">
        <f xml:space="preserve"> 'source-5b'!$B233</f>
        <v>413192</v>
      </c>
      <c r="C516">
        <f xml:space="preserve"> IF(A516&gt;B516, -1, 1)</f>
        <v>-1</v>
      </c>
      <c r="D516">
        <f t="shared" ref="D516:D579" si="8" xml:space="preserve"> IF(C516=C515, D515, D515+1)</f>
        <v>185</v>
      </c>
    </row>
    <row r="517" spans="1:4" x14ac:dyDescent="0.3">
      <c r="A517">
        <f xml:space="preserve"> 'source-5b'!$A950</f>
        <v>413443</v>
      </c>
      <c r="B517">
        <f xml:space="preserve"> 'source-5b'!$B950</f>
        <v>414456</v>
      </c>
      <c r="C517">
        <f xml:space="preserve"> IF(A517&gt;B517, -1, 1)</f>
        <v>1</v>
      </c>
      <c r="D517">
        <f t="shared" si="8"/>
        <v>186</v>
      </c>
    </row>
    <row r="518" spans="1:4" x14ac:dyDescent="0.3">
      <c r="A518">
        <f xml:space="preserve"> 'source-5b'!$A1972</f>
        <v>415375</v>
      </c>
      <c r="B518">
        <f xml:space="preserve"> 'source-5b'!$B1972</f>
        <v>415623</v>
      </c>
      <c r="C518">
        <f xml:space="preserve"> IF(A518&gt;B518, -1, 1)</f>
        <v>1</v>
      </c>
      <c r="D518">
        <f t="shared" si="8"/>
        <v>186</v>
      </c>
    </row>
    <row r="519" spans="1:4" x14ac:dyDescent="0.3">
      <c r="A519">
        <f xml:space="preserve"> 'source-5b'!$A649</f>
        <v>416002</v>
      </c>
      <c r="B519">
        <f xml:space="preserve"> 'source-5b'!$B649</f>
        <v>416403</v>
      </c>
      <c r="C519">
        <f xml:space="preserve"> IF(A519&gt;B519, -1, 1)</f>
        <v>1</v>
      </c>
      <c r="D519">
        <f t="shared" si="8"/>
        <v>186</v>
      </c>
    </row>
    <row r="520" spans="1:4" x14ac:dyDescent="0.3">
      <c r="A520">
        <f xml:space="preserve"> 'source-5b'!$A1632</f>
        <v>416385</v>
      </c>
      <c r="B520">
        <f xml:space="preserve"> 'source-5b'!$B1632</f>
        <v>416813</v>
      </c>
      <c r="C520">
        <f xml:space="preserve"> IF(A520&gt;B520, -1, 1)</f>
        <v>1</v>
      </c>
      <c r="D520">
        <f t="shared" si="8"/>
        <v>186</v>
      </c>
    </row>
    <row r="521" spans="1:4" x14ac:dyDescent="0.3">
      <c r="A521">
        <f xml:space="preserve"> 'source-5b'!$A643</f>
        <v>417029</v>
      </c>
      <c r="B521">
        <f xml:space="preserve"> 'source-5b'!$B643</f>
        <v>417298</v>
      </c>
      <c r="C521">
        <f xml:space="preserve"> IF(A521&gt;B521, -1, 1)</f>
        <v>1</v>
      </c>
      <c r="D521">
        <f t="shared" si="8"/>
        <v>186</v>
      </c>
    </row>
    <row r="522" spans="1:4" x14ac:dyDescent="0.3">
      <c r="A522">
        <f xml:space="preserve"> 'source-5b'!$A2311</f>
        <v>417267</v>
      </c>
      <c r="B522">
        <f xml:space="preserve"> 'source-5b'!$B2311</f>
        <v>417485</v>
      </c>
      <c r="C522">
        <f xml:space="preserve"> IF(A522&gt;B522, -1, 1)</f>
        <v>1</v>
      </c>
      <c r="D522">
        <f t="shared" si="8"/>
        <v>186</v>
      </c>
    </row>
    <row r="523" spans="1:4" x14ac:dyDescent="0.3">
      <c r="A523">
        <f xml:space="preserve"> 'source-5b'!$A1233</f>
        <v>418035</v>
      </c>
      <c r="B523">
        <f xml:space="preserve"> 'source-5b'!$B1233</f>
        <v>417661</v>
      </c>
      <c r="C523">
        <f xml:space="preserve"> IF(A523&gt;B523, -1, 1)</f>
        <v>-1</v>
      </c>
      <c r="D523">
        <f t="shared" si="8"/>
        <v>187</v>
      </c>
    </row>
    <row r="524" spans="1:4" x14ac:dyDescent="0.3">
      <c r="A524">
        <f xml:space="preserve"> 'source-5b'!$A2022</f>
        <v>418243</v>
      </c>
      <c r="B524">
        <f xml:space="preserve"> 'source-5b'!$B2022</f>
        <v>418010</v>
      </c>
      <c r="C524">
        <f xml:space="preserve"> IF(A524&gt;B524, -1, 1)</f>
        <v>-1</v>
      </c>
      <c r="D524">
        <f t="shared" si="8"/>
        <v>187</v>
      </c>
    </row>
    <row r="525" spans="1:4" x14ac:dyDescent="0.3">
      <c r="A525">
        <f xml:space="preserve"> 'source-5b'!$A120</f>
        <v>418987</v>
      </c>
      <c r="B525">
        <f xml:space="preserve"> 'source-5b'!$B120</f>
        <v>418280</v>
      </c>
      <c r="C525">
        <f xml:space="preserve"> IF(A525&gt;B525, -1, 1)</f>
        <v>-1</v>
      </c>
      <c r="D525">
        <f t="shared" si="8"/>
        <v>187</v>
      </c>
    </row>
    <row r="526" spans="1:4" x14ac:dyDescent="0.3">
      <c r="A526">
        <f xml:space="preserve"> 'source-5b'!$A453</f>
        <v>420499</v>
      </c>
      <c r="B526">
        <f xml:space="preserve"> 'source-5b'!$B453</f>
        <v>421074</v>
      </c>
      <c r="C526">
        <f xml:space="preserve"> IF(A526&gt;B526, -1, 1)</f>
        <v>1</v>
      </c>
      <c r="D526">
        <f t="shared" si="8"/>
        <v>188</v>
      </c>
    </row>
    <row r="527" spans="1:4" x14ac:dyDescent="0.3">
      <c r="A527">
        <f xml:space="preserve"> 'source-5b'!$A2632</f>
        <v>421107</v>
      </c>
      <c r="B527">
        <f xml:space="preserve"> 'source-5b'!$B2632</f>
        <v>421496</v>
      </c>
      <c r="C527">
        <f xml:space="preserve"> IF(A527&gt;B527, -1, 1)</f>
        <v>1</v>
      </c>
      <c r="D527">
        <f t="shared" si="8"/>
        <v>188</v>
      </c>
    </row>
    <row r="528" spans="1:4" x14ac:dyDescent="0.3">
      <c r="A528">
        <f xml:space="preserve"> 'source-5b'!$A2532</f>
        <v>421677</v>
      </c>
      <c r="B528">
        <f xml:space="preserve"> 'source-5b'!$B2532</f>
        <v>421925</v>
      </c>
      <c r="C528">
        <f xml:space="preserve"> IF(A528&gt;B528, -1, 1)</f>
        <v>1</v>
      </c>
      <c r="D528">
        <f t="shared" si="8"/>
        <v>188</v>
      </c>
    </row>
    <row r="529" spans="1:4" x14ac:dyDescent="0.3">
      <c r="A529">
        <f xml:space="preserve"> 'source-5b'!$A2566</f>
        <v>421946</v>
      </c>
      <c r="B529">
        <f xml:space="preserve"> 'source-5b'!$B2566</f>
        <v>422248</v>
      </c>
      <c r="C529">
        <f xml:space="preserve"> IF(A529&gt;B529, -1, 1)</f>
        <v>1</v>
      </c>
      <c r="D529">
        <f t="shared" si="8"/>
        <v>188</v>
      </c>
    </row>
    <row r="530" spans="1:4" x14ac:dyDescent="0.3">
      <c r="A530">
        <f xml:space="preserve"> 'source-5b'!$A1955</f>
        <v>422321</v>
      </c>
      <c r="B530">
        <f xml:space="preserve"> 'source-5b'!$B1955</f>
        <v>423532</v>
      </c>
      <c r="C530">
        <f xml:space="preserve"> IF(A530&gt;B530, -1, 1)</f>
        <v>1</v>
      </c>
      <c r="D530">
        <f t="shared" si="8"/>
        <v>188</v>
      </c>
    </row>
    <row r="531" spans="1:4" x14ac:dyDescent="0.3">
      <c r="A531">
        <f xml:space="preserve"> 'source-5b'!$A273</f>
        <v>423566</v>
      </c>
      <c r="B531">
        <f xml:space="preserve"> 'source-5b'!$B273</f>
        <v>424909</v>
      </c>
      <c r="C531">
        <f xml:space="preserve"> IF(A531&gt;B531, -1, 1)</f>
        <v>1</v>
      </c>
      <c r="D531">
        <f t="shared" si="8"/>
        <v>188</v>
      </c>
    </row>
    <row r="532" spans="1:4" x14ac:dyDescent="0.3">
      <c r="A532">
        <f xml:space="preserve"> 'source-5b'!$A1049</f>
        <v>424887</v>
      </c>
      <c r="B532">
        <f xml:space="preserve"> 'source-5b'!$B1049</f>
        <v>425492</v>
      </c>
      <c r="C532">
        <f xml:space="preserve"> IF(A532&gt;B532, -1, 1)</f>
        <v>1</v>
      </c>
      <c r="D532">
        <f t="shared" si="8"/>
        <v>188</v>
      </c>
    </row>
    <row r="533" spans="1:4" x14ac:dyDescent="0.3">
      <c r="A533">
        <f xml:space="preserve"> 'source-5b'!$A2185</f>
        <v>425524</v>
      </c>
      <c r="B533">
        <f xml:space="preserve"> 'source-5b'!$B2185</f>
        <v>428811</v>
      </c>
      <c r="C533">
        <f xml:space="preserve"> IF(A533&gt;B533, -1, 1)</f>
        <v>1</v>
      </c>
      <c r="D533">
        <f t="shared" si="8"/>
        <v>188</v>
      </c>
    </row>
    <row r="534" spans="1:4" x14ac:dyDescent="0.3">
      <c r="A534">
        <f xml:space="preserve"> 'source-5b'!$A101</f>
        <v>428808</v>
      </c>
      <c r="B534">
        <f xml:space="preserve"> 'source-5b'!$B101</f>
        <v>430190</v>
      </c>
      <c r="C534">
        <f xml:space="preserve"> IF(A534&gt;B534, -1, 1)</f>
        <v>1</v>
      </c>
      <c r="D534">
        <f t="shared" si="8"/>
        <v>188</v>
      </c>
    </row>
    <row r="535" spans="1:4" x14ac:dyDescent="0.3">
      <c r="A535">
        <f xml:space="preserve"> 'source-5b'!$A2665</f>
        <v>430187</v>
      </c>
      <c r="B535">
        <f xml:space="preserve"> 'source-5b'!$B2665</f>
        <v>430921</v>
      </c>
      <c r="C535">
        <f xml:space="preserve"> IF(A535&gt;B535, -1, 1)</f>
        <v>1</v>
      </c>
      <c r="D535">
        <f t="shared" si="8"/>
        <v>188</v>
      </c>
    </row>
    <row r="536" spans="1:4" x14ac:dyDescent="0.3">
      <c r="A536">
        <f xml:space="preserve"> 'source-5b'!$A475</f>
        <v>430897</v>
      </c>
      <c r="B536">
        <f xml:space="preserve"> 'source-5b'!$B475</f>
        <v>431883</v>
      </c>
      <c r="C536">
        <f xml:space="preserve"> IF(A536&gt;B536, -1, 1)</f>
        <v>1</v>
      </c>
      <c r="D536">
        <f t="shared" si="8"/>
        <v>188</v>
      </c>
    </row>
    <row r="537" spans="1:4" x14ac:dyDescent="0.3">
      <c r="A537">
        <f xml:space="preserve"> 'source-5b'!$A869</f>
        <v>432089</v>
      </c>
      <c r="B537">
        <f xml:space="preserve"> 'source-5b'!$B869</f>
        <v>432325</v>
      </c>
      <c r="C537">
        <f xml:space="preserve"> IF(A537&gt;B537, -1, 1)</f>
        <v>1</v>
      </c>
      <c r="D537">
        <f t="shared" si="8"/>
        <v>188</v>
      </c>
    </row>
    <row r="538" spans="1:4" x14ac:dyDescent="0.3">
      <c r="A538">
        <f xml:space="preserve"> 'source-5b'!$A125</f>
        <v>432426</v>
      </c>
      <c r="B538">
        <f xml:space="preserve"> 'source-5b'!$B125</f>
        <v>432656</v>
      </c>
      <c r="C538">
        <f xml:space="preserve"> IF(A538&gt;B538, -1, 1)</f>
        <v>1</v>
      </c>
      <c r="D538">
        <f t="shared" si="8"/>
        <v>188</v>
      </c>
    </row>
    <row r="539" spans="1:4" x14ac:dyDescent="0.3">
      <c r="A539">
        <f xml:space="preserve"> 'source-5b'!$A779</f>
        <v>432653</v>
      </c>
      <c r="B539">
        <f xml:space="preserve"> 'source-5b'!$B779</f>
        <v>433072</v>
      </c>
      <c r="C539">
        <f xml:space="preserve"> IF(A539&gt;B539, -1, 1)</f>
        <v>1</v>
      </c>
      <c r="D539">
        <f t="shared" si="8"/>
        <v>188</v>
      </c>
    </row>
    <row r="540" spans="1:4" x14ac:dyDescent="0.3">
      <c r="A540">
        <f xml:space="preserve"> 'source-5b'!$A50</f>
        <v>433363</v>
      </c>
      <c r="B540">
        <f xml:space="preserve"> 'source-5b'!$B50</f>
        <v>433818</v>
      </c>
      <c r="C540">
        <f xml:space="preserve"> IF(A540&gt;B540, -1, 1)</f>
        <v>1</v>
      </c>
      <c r="D540">
        <f t="shared" si="8"/>
        <v>188</v>
      </c>
    </row>
    <row r="541" spans="1:4" x14ac:dyDescent="0.3">
      <c r="A541">
        <f xml:space="preserve"> 'source-5b'!$A735</f>
        <v>433941</v>
      </c>
      <c r="B541">
        <f xml:space="preserve"> 'source-5b'!$B735</f>
        <v>434405</v>
      </c>
      <c r="C541">
        <f xml:space="preserve"> IF(A541&gt;B541, -1, 1)</f>
        <v>1</v>
      </c>
      <c r="D541">
        <f t="shared" si="8"/>
        <v>188</v>
      </c>
    </row>
    <row r="542" spans="1:4" x14ac:dyDescent="0.3">
      <c r="A542">
        <f xml:space="preserve"> 'source-5b'!$A745</f>
        <v>434737</v>
      </c>
      <c r="B542">
        <f xml:space="preserve"> 'source-5b'!$B745</f>
        <v>436287</v>
      </c>
      <c r="C542">
        <f xml:space="preserve"> IF(A542&gt;B542, -1, 1)</f>
        <v>1</v>
      </c>
      <c r="D542">
        <f t="shared" si="8"/>
        <v>188</v>
      </c>
    </row>
    <row r="543" spans="1:4" x14ac:dyDescent="0.3">
      <c r="A543">
        <f xml:space="preserve"> 'source-5b'!$A2080</f>
        <v>436284</v>
      </c>
      <c r="B543">
        <f xml:space="preserve"> 'source-5b'!$B2080</f>
        <v>437126</v>
      </c>
      <c r="C543">
        <f xml:space="preserve"> IF(A543&gt;B543, -1, 1)</f>
        <v>1</v>
      </c>
      <c r="D543">
        <f t="shared" si="8"/>
        <v>188</v>
      </c>
    </row>
    <row r="544" spans="1:4" x14ac:dyDescent="0.3">
      <c r="A544">
        <f xml:space="preserve"> 'source-5b'!$A1247</f>
        <v>437226</v>
      </c>
      <c r="B544">
        <f xml:space="preserve"> 'source-5b'!$B1247</f>
        <v>437134</v>
      </c>
      <c r="C544">
        <f xml:space="preserve"> IF(A544&gt;B544, -1, 1)</f>
        <v>-1</v>
      </c>
      <c r="D544">
        <f t="shared" si="8"/>
        <v>189</v>
      </c>
    </row>
    <row r="545" spans="1:4" x14ac:dyDescent="0.3">
      <c r="A545">
        <f xml:space="preserve"> 'source-5b'!$A1700</f>
        <v>437316</v>
      </c>
      <c r="B545">
        <f xml:space="preserve"> 'source-5b'!$B1700</f>
        <v>437702</v>
      </c>
      <c r="C545">
        <f xml:space="preserve"> IF(A545&gt;B545, -1, 1)</f>
        <v>1</v>
      </c>
      <c r="D545">
        <f t="shared" si="8"/>
        <v>190</v>
      </c>
    </row>
    <row r="546" spans="1:4" x14ac:dyDescent="0.3">
      <c r="A546">
        <f xml:space="preserve"> 'source-5b'!$A2299</f>
        <v>437702</v>
      </c>
      <c r="B546">
        <f xml:space="preserve"> 'source-5b'!$B2299</f>
        <v>438055</v>
      </c>
      <c r="C546">
        <f xml:space="preserve"> IF(A546&gt;B546, -1, 1)</f>
        <v>1</v>
      </c>
      <c r="D546">
        <f t="shared" si="8"/>
        <v>190</v>
      </c>
    </row>
    <row r="547" spans="1:4" x14ac:dyDescent="0.3">
      <c r="A547">
        <f xml:space="preserve"> 'source-5b'!$A290</f>
        <v>438099</v>
      </c>
      <c r="B547">
        <f xml:space="preserve"> 'source-5b'!$B290</f>
        <v>438485</v>
      </c>
      <c r="C547">
        <f xml:space="preserve"> IF(A547&gt;B547, -1, 1)</f>
        <v>1</v>
      </c>
      <c r="D547">
        <f t="shared" si="8"/>
        <v>190</v>
      </c>
    </row>
    <row r="548" spans="1:4" x14ac:dyDescent="0.3">
      <c r="A548">
        <f xml:space="preserve"> 'source-5b'!$A821</f>
        <v>438472</v>
      </c>
      <c r="B548">
        <f xml:space="preserve"> 'source-5b'!$B821</f>
        <v>438729</v>
      </c>
      <c r="C548">
        <f xml:space="preserve"> IF(A548&gt;B548, -1, 1)</f>
        <v>1</v>
      </c>
      <c r="D548">
        <f t="shared" si="8"/>
        <v>190</v>
      </c>
    </row>
    <row r="549" spans="1:4" x14ac:dyDescent="0.3">
      <c r="A549">
        <f xml:space="preserve"> 'source-5b'!$A1099</f>
        <v>438772</v>
      </c>
      <c r="B549">
        <f xml:space="preserve"> 'source-5b'!$B1099</f>
        <v>439740</v>
      </c>
      <c r="C549">
        <f xml:space="preserve"> IF(A549&gt;B549, -1, 1)</f>
        <v>1</v>
      </c>
      <c r="D549">
        <f t="shared" si="8"/>
        <v>190</v>
      </c>
    </row>
    <row r="550" spans="1:4" x14ac:dyDescent="0.3">
      <c r="A550">
        <f xml:space="preserve"> 'source-5b'!$A1924</f>
        <v>439715</v>
      </c>
      <c r="B550">
        <f xml:space="preserve"> 'source-5b'!$B1924</f>
        <v>440359</v>
      </c>
      <c r="C550">
        <f xml:space="preserve"> IF(A550&gt;B550, -1, 1)</f>
        <v>1</v>
      </c>
      <c r="D550">
        <f t="shared" si="8"/>
        <v>190</v>
      </c>
    </row>
    <row r="551" spans="1:4" x14ac:dyDescent="0.3">
      <c r="A551">
        <f xml:space="preserve"> 'source-5b'!$A301</f>
        <v>441521</v>
      </c>
      <c r="B551">
        <f xml:space="preserve"> 'source-5b'!$B301</f>
        <v>441027</v>
      </c>
      <c r="C551">
        <f xml:space="preserve"> IF(A551&gt;B551, -1, 1)</f>
        <v>-1</v>
      </c>
      <c r="D551">
        <f t="shared" si="8"/>
        <v>191</v>
      </c>
    </row>
    <row r="552" spans="1:4" x14ac:dyDescent="0.3">
      <c r="A552">
        <f xml:space="preserve"> 'source-5b'!$A220</f>
        <v>441618</v>
      </c>
      <c r="B552">
        <f xml:space="preserve"> 'source-5b'!$B220</f>
        <v>441797</v>
      </c>
      <c r="C552">
        <f xml:space="preserve"> IF(A552&gt;B552, -1, 1)</f>
        <v>1</v>
      </c>
      <c r="D552">
        <f t="shared" si="8"/>
        <v>192</v>
      </c>
    </row>
    <row r="553" spans="1:4" x14ac:dyDescent="0.3">
      <c r="A553">
        <f xml:space="preserve"> 'source-5b'!$A1606</f>
        <v>442097</v>
      </c>
      <c r="B553">
        <f xml:space="preserve"> 'source-5b'!$B1606</f>
        <v>442348</v>
      </c>
      <c r="C553">
        <f xml:space="preserve"> IF(A553&gt;B553, -1, 1)</f>
        <v>1</v>
      </c>
      <c r="D553">
        <f t="shared" si="8"/>
        <v>192</v>
      </c>
    </row>
    <row r="554" spans="1:4" x14ac:dyDescent="0.3">
      <c r="A554">
        <f xml:space="preserve"> 'source-5b'!$A2218</f>
        <v>442968</v>
      </c>
      <c r="B554">
        <f xml:space="preserve"> 'source-5b'!$B2218</f>
        <v>443573</v>
      </c>
      <c r="C554">
        <f xml:space="preserve"> IF(A554&gt;B554, -1, 1)</f>
        <v>1</v>
      </c>
      <c r="D554">
        <f t="shared" si="8"/>
        <v>192</v>
      </c>
    </row>
    <row r="555" spans="1:4" x14ac:dyDescent="0.3">
      <c r="A555">
        <f xml:space="preserve"> 'source-5b'!$A2439</f>
        <v>443576</v>
      </c>
      <c r="B555">
        <f xml:space="preserve"> 'source-5b'!$B2439</f>
        <v>446668</v>
      </c>
      <c r="C555">
        <f xml:space="preserve"> IF(A555&gt;B555, -1, 1)</f>
        <v>1</v>
      </c>
      <c r="D555">
        <f t="shared" si="8"/>
        <v>192</v>
      </c>
    </row>
    <row r="556" spans="1:4" x14ac:dyDescent="0.3">
      <c r="A556">
        <f xml:space="preserve"> 'source-5b'!$A2775</f>
        <v>447013</v>
      </c>
      <c r="B556">
        <f xml:space="preserve"> 'source-5b'!$B2775</f>
        <v>446882</v>
      </c>
      <c r="C556">
        <f xml:space="preserve"> IF(A556&gt;B556, -1, 1)</f>
        <v>-1</v>
      </c>
      <c r="D556">
        <f t="shared" si="8"/>
        <v>193</v>
      </c>
    </row>
    <row r="557" spans="1:4" x14ac:dyDescent="0.3">
      <c r="A557">
        <f xml:space="preserve"> 'source-5b'!$A1369</f>
        <v>447621</v>
      </c>
      <c r="B557">
        <f xml:space="preserve"> 'source-5b'!$B1369</f>
        <v>447241</v>
      </c>
      <c r="C557">
        <f xml:space="preserve"> IF(A557&gt;B557, -1, 1)</f>
        <v>-1</v>
      </c>
      <c r="D557">
        <f t="shared" si="8"/>
        <v>193</v>
      </c>
    </row>
    <row r="558" spans="1:4" x14ac:dyDescent="0.3">
      <c r="A558">
        <f xml:space="preserve"> 'source-5b'!$A2388</f>
        <v>448144</v>
      </c>
      <c r="B558">
        <f xml:space="preserve"> 'source-5b'!$B2388</f>
        <v>449028</v>
      </c>
      <c r="C558">
        <f xml:space="preserve"> IF(A558&gt;B558, -1, 1)</f>
        <v>1</v>
      </c>
      <c r="D558">
        <f t="shared" si="8"/>
        <v>194</v>
      </c>
    </row>
    <row r="559" spans="1:4" x14ac:dyDescent="0.3">
      <c r="A559">
        <f xml:space="preserve"> 'source-5b'!$A2063</f>
        <v>449203</v>
      </c>
      <c r="B559">
        <f xml:space="preserve"> 'source-5b'!$B2063</f>
        <v>450051</v>
      </c>
      <c r="C559">
        <f xml:space="preserve"> IF(A559&gt;B559, -1, 1)</f>
        <v>1</v>
      </c>
      <c r="D559">
        <f t="shared" si="8"/>
        <v>194</v>
      </c>
    </row>
    <row r="560" spans="1:4" x14ac:dyDescent="0.3">
      <c r="A560">
        <f xml:space="preserve"> 'source-5b'!$A814</f>
        <v>450039</v>
      </c>
      <c r="B560">
        <f xml:space="preserve"> 'source-5b'!$B814</f>
        <v>450221</v>
      </c>
      <c r="C560">
        <f xml:space="preserve"> IF(A560&gt;B560, -1, 1)</f>
        <v>1</v>
      </c>
      <c r="D560">
        <f t="shared" si="8"/>
        <v>194</v>
      </c>
    </row>
    <row r="561" spans="1:4" x14ac:dyDescent="0.3">
      <c r="A561">
        <f xml:space="preserve"> 'source-5b'!$A476</f>
        <v>450242</v>
      </c>
      <c r="B561">
        <f xml:space="preserve"> 'source-5b'!$B476</f>
        <v>450610</v>
      </c>
      <c r="C561">
        <f xml:space="preserve"> IF(A561&gt;B561, -1, 1)</f>
        <v>1</v>
      </c>
      <c r="D561">
        <f t="shared" si="8"/>
        <v>194</v>
      </c>
    </row>
    <row r="562" spans="1:4" x14ac:dyDescent="0.3">
      <c r="A562">
        <f xml:space="preserve"> 'source-5b'!$A2165</f>
        <v>450640</v>
      </c>
      <c r="B562">
        <f xml:space="preserve"> 'source-5b'!$B2165</f>
        <v>451527</v>
      </c>
      <c r="C562">
        <f xml:space="preserve"> IF(A562&gt;B562, -1, 1)</f>
        <v>1</v>
      </c>
      <c r="D562">
        <f t="shared" si="8"/>
        <v>194</v>
      </c>
    </row>
    <row r="563" spans="1:4" x14ac:dyDescent="0.3">
      <c r="A563">
        <f xml:space="preserve"> 'source-5b'!$A942</f>
        <v>451511</v>
      </c>
      <c r="B563">
        <f xml:space="preserve"> 'source-5b'!$B942</f>
        <v>451885</v>
      </c>
      <c r="C563">
        <f xml:space="preserve"> IF(A563&gt;B563, -1, 1)</f>
        <v>1</v>
      </c>
      <c r="D563">
        <f t="shared" si="8"/>
        <v>194</v>
      </c>
    </row>
    <row r="564" spans="1:4" x14ac:dyDescent="0.3">
      <c r="A564">
        <f xml:space="preserve"> 'source-5b'!$A2005</f>
        <v>452591</v>
      </c>
      <c r="B564">
        <f xml:space="preserve"> 'source-5b'!$B2005</f>
        <v>452115</v>
      </c>
      <c r="C564">
        <f xml:space="preserve"> IF(A564&gt;B564, -1, 1)</f>
        <v>-1</v>
      </c>
      <c r="D564">
        <f t="shared" si="8"/>
        <v>195</v>
      </c>
    </row>
    <row r="565" spans="1:4" x14ac:dyDescent="0.3">
      <c r="A565">
        <f xml:space="preserve"> 'source-5b'!$A2296</f>
        <v>452747</v>
      </c>
      <c r="B565">
        <f xml:space="preserve"> 'source-5b'!$B2296</f>
        <v>453472</v>
      </c>
      <c r="C565">
        <f xml:space="preserve"> IF(A565&gt;B565, -1, 1)</f>
        <v>1</v>
      </c>
      <c r="D565">
        <f t="shared" si="8"/>
        <v>196</v>
      </c>
    </row>
    <row r="566" spans="1:4" x14ac:dyDescent="0.3">
      <c r="A566">
        <f xml:space="preserve"> 'source-5b'!$A1679</f>
        <v>454546</v>
      </c>
      <c r="B566">
        <f xml:space="preserve"> 'source-5b'!$B1679</f>
        <v>453464</v>
      </c>
      <c r="C566">
        <f xml:space="preserve"> IF(A566&gt;B566, -1, 1)</f>
        <v>-1</v>
      </c>
      <c r="D566">
        <f t="shared" si="8"/>
        <v>197</v>
      </c>
    </row>
    <row r="567" spans="1:4" x14ac:dyDescent="0.3">
      <c r="A567">
        <f xml:space="preserve"> 'source-5b'!$A1289</f>
        <v>455247</v>
      </c>
      <c r="B567">
        <f xml:space="preserve"> 'source-5b'!$B1289</f>
        <v>454555</v>
      </c>
      <c r="C567">
        <f xml:space="preserve"> IF(A567&gt;B567, -1, 1)</f>
        <v>-1</v>
      </c>
      <c r="D567">
        <f t="shared" si="8"/>
        <v>197</v>
      </c>
    </row>
    <row r="568" spans="1:4" x14ac:dyDescent="0.3">
      <c r="A568">
        <f xml:space="preserve"> 'source-5b'!$A387</f>
        <v>455487</v>
      </c>
      <c r="B568">
        <f xml:space="preserve"> 'source-5b'!$B387</f>
        <v>455681</v>
      </c>
      <c r="C568">
        <f xml:space="preserve"> IF(A568&gt;B568, -1, 1)</f>
        <v>1</v>
      </c>
      <c r="D568">
        <f t="shared" si="8"/>
        <v>198</v>
      </c>
    </row>
    <row r="569" spans="1:4" x14ac:dyDescent="0.3">
      <c r="A569">
        <f xml:space="preserve"> 'source-5b'!$A1015</f>
        <v>455702</v>
      </c>
      <c r="B569">
        <f xml:space="preserve"> 'source-5b'!$B1015</f>
        <v>456163</v>
      </c>
      <c r="C569">
        <f xml:space="preserve"> IF(A569&gt;B569, -1, 1)</f>
        <v>1</v>
      </c>
      <c r="D569">
        <f t="shared" si="8"/>
        <v>198</v>
      </c>
    </row>
    <row r="570" spans="1:4" x14ac:dyDescent="0.3">
      <c r="A570">
        <f xml:space="preserve"> 'source-5b'!$A861</f>
        <v>456527</v>
      </c>
      <c r="B570">
        <f xml:space="preserve"> 'source-5b'!$B861</f>
        <v>456231</v>
      </c>
      <c r="C570">
        <f xml:space="preserve"> IF(A570&gt;B570, -1, 1)</f>
        <v>-1</v>
      </c>
      <c r="D570">
        <f t="shared" si="8"/>
        <v>199</v>
      </c>
    </row>
    <row r="571" spans="1:4" x14ac:dyDescent="0.3">
      <c r="A571">
        <f xml:space="preserve"> 'source-5b'!$A1195</f>
        <v>456528</v>
      </c>
      <c r="B571">
        <f xml:space="preserve"> 'source-5b'!$B1195</f>
        <v>457571</v>
      </c>
      <c r="C571">
        <f xml:space="preserve"> IF(A571&gt;B571, -1, 1)</f>
        <v>1</v>
      </c>
      <c r="D571">
        <f t="shared" si="8"/>
        <v>200</v>
      </c>
    </row>
    <row r="572" spans="1:4" x14ac:dyDescent="0.3">
      <c r="A572">
        <f xml:space="preserve"> 'source-5b'!$A792</f>
        <v>457568</v>
      </c>
      <c r="B572">
        <f xml:space="preserve"> 'source-5b'!$B792</f>
        <v>457906</v>
      </c>
      <c r="C572">
        <f xml:space="preserve"> IF(A572&gt;B572, -1, 1)</f>
        <v>1</v>
      </c>
      <c r="D572">
        <f t="shared" si="8"/>
        <v>200</v>
      </c>
    </row>
    <row r="573" spans="1:4" x14ac:dyDescent="0.3">
      <c r="A573">
        <f xml:space="preserve"> 'source-5b'!$A2026</f>
        <v>458062</v>
      </c>
      <c r="B573">
        <f xml:space="preserve"> 'source-5b'!$B2026</f>
        <v>458301</v>
      </c>
      <c r="C573">
        <f xml:space="preserve"> IF(A573&gt;B573, -1, 1)</f>
        <v>1</v>
      </c>
      <c r="D573">
        <f t="shared" si="8"/>
        <v>200</v>
      </c>
    </row>
    <row r="574" spans="1:4" x14ac:dyDescent="0.3">
      <c r="A574">
        <f xml:space="preserve"> 'source-5b'!$A1245</f>
        <v>459418</v>
      </c>
      <c r="B574">
        <f xml:space="preserve"> 'source-5b'!$B1245</f>
        <v>458294</v>
      </c>
      <c r="C574">
        <f xml:space="preserve"> IF(A574&gt;B574, -1, 1)</f>
        <v>-1</v>
      </c>
      <c r="D574">
        <f t="shared" si="8"/>
        <v>201</v>
      </c>
    </row>
    <row r="575" spans="1:4" x14ac:dyDescent="0.3">
      <c r="A575">
        <f xml:space="preserve"> 'source-5b'!$A2164</f>
        <v>460192</v>
      </c>
      <c r="B575">
        <f xml:space="preserve"> 'source-5b'!$B2164</f>
        <v>459446</v>
      </c>
      <c r="C575">
        <f xml:space="preserve"> IF(A575&gt;B575, -1, 1)</f>
        <v>-1</v>
      </c>
      <c r="D575">
        <f t="shared" si="8"/>
        <v>201</v>
      </c>
    </row>
    <row r="576" spans="1:4" x14ac:dyDescent="0.3">
      <c r="A576">
        <f xml:space="preserve"> 'source-5b'!$A2602</f>
        <v>460950</v>
      </c>
      <c r="B576">
        <f xml:space="preserve"> 'source-5b'!$B2602</f>
        <v>460189</v>
      </c>
      <c r="C576">
        <f xml:space="preserve"> IF(A576&gt;B576, -1, 1)</f>
        <v>-1</v>
      </c>
      <c r="D576">
        <f t="shared" si="8"/>
        <v>201</v>
      </c>
    </row>
    <row r="577" spans="1:4" x14ac:dyDescent="0.3">
      <c r="A577">
        <f xml:space="preserve"> 'source-5b'!$A2240</f>
        <v>461149</v>
      </c>
      <c r="B577">
        <f xml:space="preserve"> 'source-5b'!$B2240</f>
        <v>461427</v>
      </c>
      <c r="C577">
        <f xml:space="preserve"> IF(A577&gt;B577, -1, 1)</f>
        <v>1</v>
      </c>
      <c r="D577">
        <f t="shared" si="8"/>
        <v>202</v>
      </c>
    </row>
    <row r="578" spans="1:4" x14ac:dyDescent="0.3">
      <c r="A578">
        <f xml:space="preserve"> 'source-5b'!$A1186</f>
        <v>461420</v>
      </c>
      <c r="B578">
        <f xml:space="preserve"> 'source-5b'!$B1186</f>
        <v>462082</v>
      </c>
      <c r="C578">
        <f xml:space="preserve"> IF(A578&gt;B578, -1, 1)</f>
        <v>1</v>
      </c>
      <c r="D578">
        <f t="shared" si="8"/>
        <v>202</v>
      </c>
    </row>
    <row r="579" spans="1:4" x14ac:dyDescent="0.3">
      <c r="A579">
        <f xml:space="preserve"> 'source-5b'!$A991</f>
        <v>462113</v>
      </c>
      <c r="B579">
        <f xml:space="preserve"> 'source-5b'!$B991</f>
        <v>462349</v>
      </c>
      <c r="C579">
        <f xml:space="preserve"> IF(A579&gt;B579, -1, 1)</f>
        <v>1</v>
      </c>
      <c r="D579">
        <f t="shared" si="8"/>
        <v>202</v>
      </c>
    </row>
    <row r="580" spans="1:4" x14ac:dyDescent="0.3">
      <c r="A580">
        <f xml:space="preserve"> 'source-5b'!$A826</f>
        <v>462351</v>
      </c>
      <c r="B580">
        <f xml:space="preserve"> 'source-5b'!$B826</f>
        <v>462761</v>
      </c>
      <c r="C580">
        <f xml:space="preserve"> IF(A580&gt;B580, -1, 1)</f>
        <v>1</v>
      </c>
      <c r="D580">
        <f t="shared" ref="D580:D643" si="9" xml:space="preserve"> IF(C580=C579, D579, D579+1)</f>
        <v>202</v>
      </c>
    </row>
    <row r="581" spans="1:4" x14ac:dyDescent="0.3">
      <c r="A581">
        <f xml:space="preserve"> 'source-5b'!$A2208</f>
        <v>462762</v>
      </c>
      <c r="B581">
        <f xml:space="preserve"> 'source-5b'!$B2208</f>
        <v>463679</v>
      </c>
      <c r="C581">
        <f xml:space="preserve"> IF(A581&gt;B581, -1, 1)</f>
        <v>1</v>
      </c>
      <c r="D581">
        <f t="shared" si="9"/>
        <v>202</v>
      </c>
    </row>
    <row r="582" spans="1:4" x14ac:dyDescent="0.3">
      <c r="A582">
        <f xml:space="preserve"> 'source-5b'!$A382</f>
        <v>463709</v>
      </c>
      <c r="B582">
        <f xml:space="preserve"> 'source-5b'!$B382</f>
        <v>464008</v>
      </c>
      <c r="C582">
        <f xml:space="preserve"> IF(A582&gt;B582, -1, 1)</f>
        <v>1</v>
      </c>
      <c r="D582">
        <f t="shared" si="9"/>
        <v>202</v>
      </c>
    </row>
    <row r="583" spans="1:4" x14ac:dyDescent="0.3">
      <c r="A583">
        <f xml:space="preserve"> 'source-5b'!$A2067</f>
        <v>464008</v>
      </c>
      <c r="B583">
        <f xml:space="preserve"> 'source-5b'!$B2067</f>
        <v>464469</v>
      </c>
      <c r="C583">
        <f xml:space="preserve"> IF(A583&gt;B583, -1, 1)</f>
        <v>1</v>
      </c>
      <c r="D583">
        <f t="shared" si="9"/>
        <v>202</v>
      </c>
    </row>
    <row r="584" spans="1:4" x14ac:dyDescent="0.3">
      <c r="A584">
        <f xml:space="preserve"> 'source-5b'!$A1641</f>
        <v>464503</v>
      </c>
      <c r="B584">
        <f xml:space="preserve"> 'source-5b'!$B1641</f>
        <v>465000</v>
      </c>
      <c r="C584">
        <f xml:space="preserve"> IF(A584&gt;B584, -1, 1)</f>
        <v>1</v>
      </c>
      <c r="D584">
        <f t="shared" si="9"/>
        <v>202</v>
      </c>
    </row>
    <row r="585" spans="1:4" x14ac:dyDescent="0.3">
      <c r="A585">
        <f xml:space="preserve"> 'source-5b'!$A1859</f>
        <v>465002</v>
      </c>
      <c r="B585">
        <f xml:space="preserve"> 'source-5b'!$B1859</f>
        <v>465670</v>
      </c>
      <c r="C585">
        <f xml:space="preserve"> IF(A585&gt;B585, -1, 1)</f>
        <v>1</v>
      </c>
      <c r="D585">
        <f t="shared" si="9"/>
        <v>202</v>
      </c>
    </row>
    <row r="586" spans="1:4" x14ac:dyDescent="0.3">
      <c r="A586">
        <f xml:space="preserve"> 'source-5b'!$A2400</f>
        <v>465713</v>
      </c>
      <c r="B586">
        <f xml:space="preserve"> 'source-5b'!$B2400</f>
        <v>466747</v>
      </c>
      <c r="C586">
        <f xml:space="preserve"> IF(A586&gt;B586, -1, 1)</f>
        <v>1</v>
      </c>
      <c r="D586">
        <f t="shared" si="9"/>
        <v>202</v>
      </c>
    </row>
    <row r="587" spans="1:4" x14ac:dyDescent="0.3">
      <c r="A587">
        <f xml:space="preserve"> 'source-5b'!$A2450</f>
        <v>466779</v>
      </c>
      <c r="B587">
        <f xml:space="preserve"> 'source-5b'!$B2450</f>
        <v>467726</v>
      </c>
      <c r="C587">
        <f xml:space="preserve"> IF(A587&gt;B587, -1, 1)</f>
        <v>1</v>
      </c>
      <c r="D587">
        <f t="shared" si="9"/>
        <v>202</v>
      </c>
    </row>
    <row r="588" spans="1:4" x14ac:dyDescent="0.3">
      <c r="A588">
        <f xml:space="preserve"> 'source-5b'!$A1019</f>
        <v>467723</v>
      </c>
      <c r="B588">
        <f xml:space="preserve"> 'source-5b'!$B1019</f>
        <v>467959</v>
      </c>
      <c r="C588">
        <f xml:space="preserve"> IF(A588&gt;B588, -1, 1)</f>
        <v>1</v>
      </c>
      <c r="D588">
        <f t="shared" si="9"/>
        <v>202</v>
      </c>
    </row>
    <row r="589" spans="1:4" x14ac:dyDescent="0.3">
      <c r="A589">
        <f xml:space="preserve"> 'source-5b'!$A781</f>
        <v>467974</v>
      </c>
      <c r="B589">
        <f xml:space="preserve"> 'source-5b'!$B781</f>
        <v>468759</v>
      </c>
      <c r="C589">
        <f xml:space="preserve"> IF(A589&gt;B589, -1, 1)</f>
        <v>1</v>
      </c>
      <c r="D589">
        <f t="shared" si="9"/>
        <v>202</v>
      </c>
    </row>
    <row r="590" spans="1:4" x14ac:dyDescent="0.3">
      <c r="A590">
        <f xml:space="preserve"> 'source-5b'!$A372</f>
        <v>468731</v>
      </c>
      <c r="B590">
        <f xml:space="preserve"> 'source-5b'!$B372</f>
        <v>468967</v>
      </c>
      <c r="C590">
        <f xml:space="preserve"> IF(A590&gt;B590, -1, 1)</f>
        <v>1</v>
      </c>
      <c r="D590">
        <f t="shared" si="9"/>
        <v>202</v>
      </c>
    </row>
    <row r="591" spans="1:4" x14ac:dyDescent="0.3">
      <c r="A591">
        <f xml:space="preserve"> 'source-5b'!$A1434</f>
        <v>468991</v>
      </c>
      <c r="B591">
        <f xml:space="preserve"> 'source-5b'!$B1434</f>
        <v>469410</v>
      </c>
      <c r="C591">
        <f xml:space="preserve"> IF(A591&gt;B591, -1, 1)</f>
        <v>1</v>
      </c>
      <c r="D591">
        <f t="shared" si="9"/>
        <v>202</v>
      </c>
    </row>
    <row r="592" spans="1:4" x14ac:dyDescent="0.3">
      <c r="A592">
        <f xml:space="preserve"> 'source-5b'!$A943</f>
        <v>470952</v>
      </c>
      <c r="B592">
        <f xml:space="preserve"> 'source-5b'!$B943</f>
        <v>469402</v>
      </c>
      <c r="C592">
        <f xml:space="preserve"> IF(A592&gt;B592, -1, 1)</f>
        <v>-1</v>
      </c>
      <c r="D592">
        <f t="shared" si="9"/>
        <v>203</v>
      </c>
    </row>
    <row r="593" spans="1:4" x14ac:dyDescent="0.3">
      <c r="A593">
        <f xml:space="preserve"> 'source-5b'!$A2056</f>
        <v>471869</v>
      </c>
      <c r="B593">
        <f xml:space="preserve"> 'source-5b'!$B2056</f>
        <v>470949</v>
      </c>
      <c r="C593">
        <f xml:space="preserve"> IF(A593&gt;B593, -1, 1)</f>
        <v>-1</v>
      </c>
      <c r="D593">
        <f t="shared" si="9"/>
        <v>203</v>
      </c>
    </row>
    <row r="594" spans="1:4" x14ac:dyDescent="0.3">
      <c r="A594">
        <f xml:space="preserve"> 'source-5b'!$A965</f>
        <v>472865</v>
      </c>
      <c r="B594">
        <f xml:space="preserve"> 'source-5b'!$B965</f>
        <v>471981</v>
      </c>
      <c r="C594">
        <f xml:space="preserve"> IF(A594&gt;B594, -1, 1)</f>
        <v>-1</v>
      </c>
      <c r="D594">
        <f t="shared" si="9"/>
        <v>203</v>
      </c>
    </row>
    <row r="595" spans="1:4" x14ac:dyDescent="0.3">
      <c r="A595">
        <f xml:space="preserve"> 'source-5b'!$A1847</f>
        <v>473213</v>
      </c>
      <c r="B595">
        <f xml:space="preserve"> 'source-5b'!$B1847</f>
        <v>472872</v>
      </c>
      <c r="C595">
        <f xml:space="preserve"> IF(A595&gt;B595, -1, 1)</f>
        <v>-1</v>
      </c>
      <c r="D595">
        <f t="shared" si="9"/>
        <v>203</v>
      </c>
    </row>
    <row r="596" spans="1:4" x14ac:dyDescent="0.3">
      <c r="A596">
        <f xml:space="preserve"> 'source-5b'!$A396</f>
        <v>474132</v>
      </c>
      <c r="B596">
        <f xml:space="preserve"> 'source-5b'!$B396</f>
        <v>473242</v>
      </c>
      <c r="C596">
        <f xml:space="preserve"> IF(A596&gt;B596, -1, 1)</f>
        <v>-1</v>
      </c>
      <c r="D596">
        <f t="shared" si="9"/>
        <v>203</v>
      </c>
    </row>
    <row r="597" spans="1:4" x14ac:dyDescent="0.3">
      <c r="A597">
        <f xml:space="preserve"> 'source-5b'!$A1761</f>
        <v>475133</v>
      </c>
      <c r="B597">
        <f xml:space="preserve"> 'source-5b'!$B1761</f>
        <v>474129</v>
      </c>
      <c r="C597">
        <f xml:space="preserve"> IF(A597&gt;B597, -1, 1)</f>
        <v>-1</v>
      </c>
      <c r="D597">
        <f t="shared" si="9"/>
        <v>203</v>
      </c>
    </row>
    <row r="598" spans="1:4" x14ac:dyDescent="0.3">
      <c r="A598">
        <f xml:space="preserve"> 'source-5b'!$A662</f>
        <v>476566</v>
      </c>
      <c r="B598">
        <f xml:space="preserve"> 'source-5b'!$B662</f>
        <v>475130</v>
      </c>
      <c r="C598">
        <f xml:space="preserve"> IF(A598&gt;B598, -1, 1)</f>
        <v>-1</v>
      </c>
      <c r="D598">
        <f t="shared" si="9"/>
        <v>203</v>
      </c>
    </row>
    <row r="599" spans="1:4" x14ac:dyDescent="0.3">
      <c r="A599">
        <f xml:space="preserve"> 'source-5b'!$A958</f>
        <v>477789</v>
      </c>
      <c r="B599">
        <f xml:space="preserve"> 'source-5b'!$B958</f>
        <v>476566</v>
      </c>
      <c r="C599">
        <f xml:space="preserve"> IF(A599&gt;B599, -1, 1)</f>
        <v>-1</v>
      </c>
      <c r="D599">
        <f t="shared" si="9"/>
        <v>203</v>
      </c>
    </row>
    <row r="600" spans="1:4" x14ac:dyDescent="0.3">
      <c r="A600">
        <f xml:space="preserve"> 'source-5b'!$A971</f>
        <v>478150</v>
      </c>
      <c r="B600">
        <f xml:space="preserve"> 'source-5b'!$B971</f>
        <v>477812</v>
      </c>
      <c r="C600">
        <f xml:space="preserve"> IF(A600&gt;B600, -1, 1)</f>
        <v>-1</v>
      </c>
      <c r="D600">
        <f t="shared" si="9"/>
        <v>203</v>
      </c>
    </row>
    <row r="601" spans="1:4" x14ac:dyDescent="0.3">
      <c r="A601">
        <f xml:space="preserve"> 'source-5b'!$A624</f>
        <v>480215</v>
      </c>
      <c r="B601">
        <f xml:space="preserve"> 'source-5b'!$B624</f>
        <v>478134</v>
      </c>
      <c r="C601">
        <f xml:space="preserve"> IF(A601&gt;B601, -1, 1)</f>
        <v>-1</v>
      </c>
      <c r="D601">
        <f t="shared" si="9"/>
        <v>203</v>
      </c>
    </row>
    <row r="602" spans="1:4" x14ac:dyDescent="0.3">
      <c r="A602">
        <f xml:space="preserve"> 'source-5b'!$A105</f>
        <v>480335</v>
      </c>
      <c r="B602">
        <f xml:space="preserve"> 'source-5b'!$B105</f>
        <v>480643</v>
      </c>
      <c r="C602">
        <f xml:space="preserve"> IF(A602&gt;B602, -1, 1)</f>
        <v>1</v>
      </c>
      <c r="D602">
        <f t="shared" si="9"/>
        <v>204</v>
      </c>
    </row>
    <row r="603" spans="1:4" x14ac:dyDescent="0.3">
      <c r="A603">
        <f xml:space="preserve"> 'source-5b'!$A186</f>
        <v>480643</v>
      </c>
      <c r="B603">
        <f xml:space="preserve"> 'source-5b'!$B186</f>
        <v>480942</v>
      </c>
      <c r="C603">
        <f xml:space="preserve"> IF(A603&gt;B603, -1, 1)</f>
        <v>1</v>
      </c>
      <c r="D603">
        <f t="shared" si="9"/>
        <v>204</v>
      </c>
    </row>
    <row r="604" spans="1:4" x14ac:dyDescent="0.3">
      <c r="A604">
        <f xml:space="preserve"> 'source-5b'!$A693</f>
        <v>481090</v>
      </c>
      <c r="B604">
        <f xml:space="preserve"> 'source-5b'!$B693</f>
        <v>480929</v>
      </c>
      <c r="C604">
        <f xml:space="preserve"> IF(A604&gt;B604, -1, 1)</f>
        <v>-1</v>
      </c>
      <c r="D604">
        <f t="shared" si="9"/>
        <v>205</v>
      </c>
    </row>
    <row r="605" spans="1:4" x14ac:dyDescent="0.3">
      <c r="A605">
        <f xml:space="preserve"> 'source-5b'!$A2607</f>
        <v>481139</v>
      </c>
      <c r="B605">
        <f xml:space="preserve"> 'source-5b'!$B2607</f>
        <v>483052</v>
      </c>
      <c r="C605">
        <f xml:space="preserve"> IF(A605&gt;B605, -1, 1)</f>
        <v>1</v>
      </c>
      <c r="D605">
        <f t="shared" si="9"/>
        <v>206</v>
      </c>
    </row>
    <row r="606" spans="1:4" x14ac:dyDescent="0.3">
      <c r="A606">
        <f xml:space="preserve"> 'source-5b'!$A623</f>
        <v>484935</v>
      </c>
      <c r="B606">
        <f xml:space="preserve"> 'source-5b'!$B623</f>
        <v>483088</v>
      </c>
      <c r="C606">
        <f xml:space="preserve"> IF(A606&gt;B606, -1, 1)</f>
        <v>-1</v>
      </c>
      <c r="D606">
        <f t="shared" si="9"/>
        <v>207</v>
      </c>
    </row>
    <row r="607" spans="1:4" x14ac:dyDescent="0.3">
      <c r="A607">
        <f xml:space="preserve"> 'source-5b'!$A2200</f>
        <v>485696</v>
      </c>
      <c r="B607">
        <f xml:space="preserve"> 'source-5b'!$B2200</f>
        <v>484932</v>
      </c>
      <c r="C607">
        <f xml:space="preserve"> IF(A607&gt;B607, -1, 1)</f>
        <v>-1</v>
      </c>
      <c r="D607">
        <f t="shared" si="9"/>
        <v>207</v>
      </c>
    </row>
    <row r="608" spans="1:4" x14ac:dyDescent="0.3">
      <c r="A608">
        <f xml:space="preserve"> 'source-5b'!$A64</f>
        <v>486841</v>
      </c>
      <c r="B608">
        <f xml:space="preserve"> 'source-5b'!$B64</f>
        <v>485687</v>
      </c>
      <c r="C608">
        <f xml:space="preserve"> IF(A608&gt;B608, -1, 1)</f>
        <v>-1</v>
      </c>
      <c r="D608">
        <f t="shared" si="9"/>
        <v>207</v>
      </c>
    </row>
    <row r="609" spans="1:4" x14ac:dyDescent="0.3">
      <c r="A609">
        <f xml:space="preserve"> 'source-5b'!$A1137</f>
        <v>487463</v>
      </c>
      <c r="B609">
        <f xml:space="preserve"> 'source-5b'!$B1137</f>
        <v>486963</v>
      </c>
      <c r="C609">
        <f xml:space="preserve"> IF(A609&gt;B609, -1, 1)</f>
        <v>-1</v>
      </c>
      <c r="D609">
        <f t="shared" si="9"/>
        <v>207</v>
      </c>
    </row>
    <row r="610" spans="1:4" x14ac:dyDescent="0.3">
      <c r="A610">
        <f xml:space="preserve"> 'source-5b'!$A35</f>
        <v>487756</v>
      </c>
      <c r="B610">
        <f xml:space="preserve"> 'source-5b'!$B35</f>
        <v>487460</v>
      </c>
      <c r="C610">
        <f xml:space="preserve"> IF(A610&gt;B610, -1, 1)</f>
        <v>-1</v>
      </c>
      <c r="D610">
        <f t="shared" si="9"/>
        <v>207</v>
      </c>
    </row>
    <row r="611" spans="1:4" x14ac:dyDescent="0.3">
      <c r="A611">
        <f xml:space="preserve"> 'source-5b'!$A905</f>
        <v>488430</v>
      </c>
      <c r="B611">
        <f xml:space="preserve"> 'source-5b'!$B905</f>
        <v>487753</v>
      </c>
      <c r="C611">
        <f xml:space="preserve"> IF(A611&gt;B611, -1, 1)</f>
        <v>-1</v>
      </c>
      <c r="D611">
        <f t="shared" si="9"/>
        <v>207</v>
      </c>
    </row>
    <row r="612" spans="1:4" x14ac:dyDescent="0.3">
      <c r="A612">
        <f xml:space="preserve"> 'source-5b'!$A1891</f>
        <v>489123</v>
      </c>
      <c r="B612">
        <f xml:space="preserve"> 'source-5b'!$B1891</f>
        <v>488497</v>
      </c>
      <c r="C612">
        <f xml:space="preserve"> IF(A612&gt;B612, -1, 1)</f>
        <v>-1</v>
      </c>
      <c r="D612">
        <f t="shared" si="9"/>
        <v>207</v>
      </c>
    </row>
    <row r="613" spans="1:4" x14ac:dyDescent="0.3">
      <c r="A613">
        <f xml:space="preserve"> 'source-5b'!$A271</f>
        <v>489439</v>
      </c>
      <c r="B613">
        <f xml:space="preserve"> 'source-5b'!$B271</f>
        <v>489116</v>
      </c>
      <c r="C613">
        <f xml:space="preserve"> IF(A613&gt;B613, -1, 1)</f>
        <v>-1</v>
      </c>
      <c r="D613">
        <f t="shared" si="9"/>
        <v>207</v>
      </c>
    </row>
    <row r="614" spans="1:4" x14ac:dyDescent="0.3">
      <c r="A614">
        <f xml:space="preserve"> 'source-5b'!$A899</f>
        <v>489440</v>
      </c>
      <c r="B614">
        <f xml:space="preserve"> 'source-5b'!$B899</f>
        <v>489853</v>
      </c>
      <c r="C614">
        <f xml:space="preserve"> IF(A614&gt;B614, -1, 1)</f>
        <v>1</v>
      </c>
      <c r="D614">
        <f t="shared" si="9"/>
        <v>208</v>
      </c>
    </row>
    <row r="615" spans="1:4" x14ac:dyDescent="0.3">
      <c r="A615">
        <f xml:space="preserve"> 'source-5b'!$A703</f>
        <v>491365</v>
      </c>
      <c r="B615">
        <f xml:space="preserve"> 'source-5b'!$B703</f>
        <v>490331</v>
      </c>
      <c r="C615">
        <f xml:space="preserve"> IF(A615&gt;B615, -1, 1)</f>
        <v>-1</v>
      </c>
      <c r="D615">
        <f t="shared" si="9"/>
        <v>209</v>
      </c>
    </row>
    <row r="616" spans="1:4" x14ac:dyDescent="0.3">
      <c r="A616">
        <f xml:space="preserve"> 'source-5b'!$A121</f>
        <v>491621</v>
      </c>
      <c r="B616">
        <f xml:space="preserve"> 'source-5b'!$B121</f>
        <v>492490</v>
      </c>
      <c r="C616">
        <f xml:space="preserve"> IF(A616&gt;B616, -1, 1)</f>
        <v>1</v>
      </c>
      <c r="D616">
        <f t="shared" si="9"/>
        <v>210</v>
      </c>
    </row>
    <row r="617" spans="1:4" x14ac:dyDescent="0.3">
      <c r="A617">
        <f xml:space="preserve"> 'source-5b'!$A369</f>
        <v>492480</v>
      </c>
      <c r="B617">
        <f xml:space="preserve"> 'source-5b'!$B369</f>
        <v>493235</v>
      </c>
      <c r="C617">
        <f xml:space="preserve"> IF(A617&gt;B617, -1, 1)</f>
        <v>1</v>
      </c>
      <c r="D617">
        <f t="shared" si="9"/>
        <v>210</v>
      </c>
    </row>
    <row r="618" spans="1:4" x14ac:dyDescent="0.3">
      <c r="A618">
        <f xml:space="preserve"> 'source-5b'!$A1224</f>
        <v>493226</v>
      </c>
      <c r="B618">
        <f xml:space="preserve"> 'source-5b'!$B1224</f>
        <v>493579</v>
      </c>
      <c r="C618">
        <f xml:space="preserve"> IF(A618&gt;B618, -1, 1)</f>
        <v>1</v>
      </c>
      <c r="D618">
        <f t="shared" si="9"/>
        <v>210</v>
      </c>
    </row>
    <row r="619" spans="1:4" x14ac:dyDescent="0.3">
      <c r="A619">
        <f xml:space="preserve"> 'source-5b'!$A2297</f>
        <v>493601</v>
      </c>
      <c r="B619">
        <f xml:space="preserve"> 'source-5b'!$B2297</f>
        <v>493954</v>
      </c>
      <c r="C619">
        <f xml:space="preserve"> IF(A619&gt;B619, -1, 1)</f>
        <v>1</v>
      </c>
      <c r="D619">
        <f t="shared" si="9"/>
        <v>210</v>
      </c>
    </row>
    <row r="620" spans="1:4" x14ac:dyDescent="0.3">
      <c r="A620">
        <f xml:space="preserve"> 'source-5b'!$A847</f>
        <v>493960</v>
      </c>
      <c r="B620">
        <f xml:space="preserve"> 'source-5b'!$B847</f>
        <v>494319</v>
      </c>
      <c r="C620">
        <f xml:space="preserve"> IF(A620&gt;B620, -1, 1)</f>
        <v>1</v>
      </c>
      <c r="D620">
        <f t="shared" si="9"/>
        <v>210</v>
      </c>
    </row>
    <row r="621" spans="1:4" x14ac:dyDescent="0.3">
      <c r="A621">
        <f xml:space="preserve"> 'source-5b'!$A877</f>
        <v>494307</v>
      </c>
      <c r="B621">
        <f xml:space="preserve"> 'source-5b'!$B877</f>
        <v>494669</v>
      </c>
      <c r="C621">
        <f xml:space="preserve"> IF(A621&gt;B621, -1, 1)</f>
        <v>1</v>
      </c>
      <c r="D621">
        <f t="shared" si="9"/>
        <v>210</v>
      </c>
    </row>
    <row r="622" spans="1:4" x14ac:dyDescent="0.3">
      <c r="A622">
        <f xml:space="preserve"> 'source-5b'!$A1706</f>
        <v>494699</v>
      </c>
      <c r="B622">
        <f xml:space="preserve"> 'source-5b'!$B1706</f>
        <v>495412</v>
      </c>
      <c r="C622">
        <f xml:space="preserve"> IF(A622&gt;B622, -1, 1)</f>
        <v>1</v>
      </c>
      <c r="D622">
        <f t="shared" si="9"/>
        <v>210</v>
      </c>
    </row>
    <row r="623" spans="1:4" x14ac:dyDescent="0.3">
      <c r="A623">
        <f xml:space="preserve"> 'source-5b'!$A2334</f>
        <v>495409</v>
      </c>
      <c r="B623">
        <f xml:space="preserve"> 'source-5b'!$B2334</f>
        <v>496941</v>
      </c>
      <c r="C623">
        <f xml:space="preserve"> IF(A623&gt;B623, -1, 1)</f>
        <v>1</v>
      </c>
      <c r="D623">
        <f t="shared" si="9"/>
        <v>210</v>
      </c>
    </row>
    <row r="624" spans="1:4" x14ac:dyDescent="0.3">
      <c r="A624">
        <f xml:space="preserve"> 'source-5b'!$A2664</f>
        <v>496971</v>
      </c>
      <c r="B624">
        <f xml:space="preserve"> 'source-5b'!$B2664</f>
        <v>497273</v>
      </c>
      <c r="C624">
        <f xml:space="preserve"> IF(A624&gt;B624, -1, 1)</f>
        <v>1</v>
      </c>
      <c r="D624">
        <f t="shared" si="9"/>
        <v>210</v>
      </c>
    </row>
    <row r="625" spans="1:4" x14ac:dyDescent="0.3">
      <c r="A625">
        <f xml:space="preserve"> 'source-5b'!$A1131</f>
        <v>497254</v>
      </c>
      <c r="B625">
        <f xml:space="preserve"> 'source-5b'!$B1131</f>
        <v>497583</v>
      </c>
      <c r="C625">
        <f xml:space="preserve"> IF(A625&gt;B625, -1, 1)</f>
        <v>1</v>
      </c>
      <c r="D625">
        <f t="shared" si="9"/>
        <v>210</v>
      </c>
    </row>
    <row r="626" spans="1:4" x14ac:dyDescent="0.3">
      <c r="A626">
        <f xml:space="preserve"> 'source-5b'!$A2215</f>
        <v>497612</v>
      </c>
      <c r="B626">
        <f xml:space="preserve"> 'source-5b'!$B2215</f>
        <v>498808</v>
      </c>
      <c r="C626">
        <f xml:space="preserve"> IF(A626&gt;B626, -1, 1)</f>
        <v>1</v>
      </c>
      <c r="D626">
        <f t="shared" si="9"/>
        <v>210</v>
      </c>
    </row>
    <row r="627" spans="1:4" x14ac:dyDescent="0.3">
      <c r="A627">
        <f xml:space="preserve"> 'source-5b'!$A1427</f>
        <v>498885</v>
      </c>
      <c r="B627">
        <f xml:space="preserve"> 'source-5b'!$B1427</f>
        <v>499322</v>
      </c>
      <c r="C627">
        <f xml:space="preserve"> IF(A627&gt;B627, -1, 1)</f>
        <v>1</v>
      </c>
      <c r="D627">
        <f t="shared" si="9"/>
        <v>210</v>
      </c>
    </row>
    <row r="628" spans="1:4" x14ac:dyDescent="0.3">
      <c r="A628">
        <f xml:space="preserve"> 'source-5b'!$A490</f>
        <v>499375</v>
      </c>
      <c r="B628">
        <f xml:space="preserve"> 'source-5b'!$B490</f>
        <v>500352</v>
      </c>
      <c r="C628">
        <f xml:space="preserve"> IF(A628&gt;B628, -1, 1)</f>
        <v>1</v>
      </c>
      <c r="D628">
        <f t="shared" si="9"/>
        <v>210</v>
      </c>
    </row>
    <row r="629" spans="1:4" x14ac:dyDescent="0.3">
      <c r="A629">
        <f xml:space="preserve"> 'source-5b'!$A478</f>
        <v>500628</v>
      </c>
      <c r="B629">
        <f xml:space="preserve"> 'source-5b'!$B478</f>
        <v>500386</v>
      </c>
      <c r="C629">
        <f xml:space="preserve"> IF(A629&gt;B629, -1, 1)</f>
        <v>-1</v>
      </c>
      <c r="D629">
        <f t="shared" si="9"/>
        <v>211</v>
      </c>
    </row>
    <row r="630" spans="1:4" x14ac:dyDescent="0.3">
      <c r="A630">
        <f xml:space="preserve"> 'source-5b'!$A874</f>
        <v>500786</v>
      </c>
      <c r="B630">
        <f xml:space="preserve"> 'source-5b'!$B874</f>
        <v>501265</v>
      </c>
      <c r="C630">
        <f xml:space="preserve"> IF(A630&gt;B630, -1, 1)</f>
        <v>1</v>
      </c>
      <c r="D630">
        <f t="shared" si="9"/>
        <v>212</v>
      </c>
    </row>
    <row r="631" spans="1:4" x14ac:dyDescent="0.3">
      <c r="A631">
        <f xml:space="preserve"> 'source-5b'!$A987</f>
        <v>501325</v>
      </c>
      <c r="B631">
        <f xml:space="preserve"> 'source-5b'!$B987</f>
        <v>501828</v>
      </c>
      <c r="C631">
        <f xml:space="preserve"> IF(A631&gt;B631, -1, 1)</f>
        <v>1</v>
      </c>
      <c r="D631">
        <f t="shared" si="9"/>
        <v>212</v>
      </c>
    </row>
    <row r="632" spans="1:4" x14ac:dyDescent="0.3">
      <c r="A632">
        <f xml:space="preserve"> 'source-5b'!$A1470</f>
        <v>501825</v>
      </c>
      <c r="B632">
        <f xml:space="preserve"> 'source-5b'!$B1470</f>
        <v>502823</v>
      </c>
      <c r="C632">
        <f xml:space="preserve"> IF(A632&gt;B632, -1, 1)</f>
        <v>1</v>
      </c>
      <c r="D632">
        <f t="shared" si="9"/>
        <v>212</v>
      </c>
    </row>
    <row r="633" spans="1:4" x14ac:dyDescent="0.3">
      <c r="A633">
        <f xml:space="preserve"> 'source-5b'!$A2487</f>
        <v>502825</v>
      </c>
      <c r="B633">
        <f xml:space="preserve"> 'source-5b'!$B2487</f>
        <v>503601</v>
      </c>
      <c r="C633">
        <f xml:space="preserve"> IF(A633&gt;B633, -1, 1)</f>
        <v>1</v>
      </c>
      <c r="D633">
        <f t="shared" si="9"/>
        <v>212</v>
      </c>
    </row>
    <row r="634" spans="1:4" x14ac:dyDescent="0.3">
      <c r="A634">
        <f xml:space="preserve"> 'source-5b'!$A1540</f>
        <v>503633</v>
      </c>
      <c r="B634">
        <f xml:space="preserve"> 'source-5b'!$B1540</f>
        <v>506539</v>
      </c>
      <c r="C634">
        <f xml:space="preserve"> IF(A634&gt;B634, -1, 1)</f>
        <v>1</v>
      </c>
      <c r="D634">
        <f t="shared" si="9"/>
        <v>212</v>
      </c>
    </row>
    <row r="635" spans="1:4" x14ac:dyDescent="0.3">
      <c r="A635">
        <f xml:space="preserve"> 'source-5b'!$A2317</f>
        <v>506533</v>
      </c>
      <c r="B635">
        <f xml:space="preserve"> 'source-5b'!$B2317</f>
        <v>507024</v>
      </c>
      <c r="C635">
        <f xml:space="preserve"> IF(A635&gt;B635, -1, 1)</f>
        <v>1</v>
      </c>
      <c r="D635">
        <f t="shared" si="9"/>
        <v>212</v>
      </c>
    </row>
    <row r="636" spans="1:4" x14ac:dyDescent="0.3">
      <c r="A636">
        <f xml:space="preserve"> 'source-5b'!$A1464</f>
        <v>507074</v>
      </c>
      <c r="B636">
        <f xml:space="preserve"> 'source-5b'!$B1464</f>
        <v>507340</v>
      </c>
      <c r="C636">
        <f xml:space="preserve"> IF(A636&gt;B636, -1, 1)</f>
        <v>1</v>
      </c>
      <c r="D636">
        <f t="shared" si="9"/>
        <v>212</v>
      </c>
    </row>
    <row r="637" spans="1:4" x14ac:dyDescent="0.3">
      <c r="A637">
        <f xml:space="preserve"> 'source-5b'!$A1733</f>
        <v>507337</v>
      </c>
      <c r="B637">
        <f xml:space="preserve"> 'source-5b'!$B1733</f>
        <v>507639</v>
      </c>
      <c r="C637">
        <f xml:space="preserve"> IF(A637&gt;B637, -1, 1)</f>
        <v>1</v>
      </c>
      <c r="D637">
        <f t="shared" si="9"/>
        <v>212</v>
      </c>
    </row>
    <row r="638" spans="1:4" x14ac:dyDescent="0.3">
      <c r="A638">
        <f xml:space="preserve"> 'source-5b'!$A1869</f>
        <v>507639</v>
      </c>
      <c r="B638">
        <f xml:space="preserve"> 'source-5b'!$B1869</f>
        <v>507944</v>
      </c>
      <c r="C638">
        <f xml:space="preserve"> IF(A638&gt;B638, -1, 1)</f>
        <v>1</v>
      </c>
      <c r="D638">
        <f t="shared" si="9"/>
        <v>212</v>
      </c>
    </row>
    <row r="639" spans="1:4" x14ac:dyDescent="0.3">
      <c r="A639">
        <f xml:space="preserve"> 'source-5b'!$A668</f>
        <v>508682</v>
      </c>
      <c r="B639">
        <f xml:space="preserve"> 'source-5b'!$B668</f>
        <v>507909</v>
      </c>
      <c r="C639">
        <f xml:space="preserve"> IF(A639&gt;B639, -1, 1)</f>
        <v>-1</v>
      </c>
      <c r="D639">
        <f t="shared" si="9"/>
        <v>213</v>
      </c>
    </row>
    <row r="640" spans="1:4" x14ac:dyDescent="0.3">
      <c r="A640">
        <f xml:space="preserve"> 'source-5b'!$A2206</f>
        <v>508737</v>
      </c>
      <c r="B640">
        <f xml:space="preserve"> 'source-5b'!$B2206</f>
        <v>509225</v>
      </c>
      <c r="C640">
        <f xml:space="preserve"> IF(A640&gt;B640, -1, 1)</f>
        <v>1</v>
      </c>
      <c r="D640">
        <f t="shared" si="9"/>
        <v>214</v>
      </c>
    </row>
    <row r="641" spans="1:4" x14ac:dyDescent="0.3">
      <c r="A641">
        <f xml:space="preserve"> 'source-5b'!$A1860</f>
        <v>509222</v>
      </c>
      <c r="B641">
        <f xml:space="preserve"> 'source-5b'!$B1860</f>
        <v>509596</v>
      </c>
      <c r="C641">
        <f xml:space="preserve"> IF(A641&gt;B641, -1, 1)</f>
        <v>1</v>
      </c>
      <c r="D641">
        <f t="shared" si="9"/>
        <v>214</v>
      </c>
    </row>
    <row r="642" spans="1:4" x14ac:dyDescent="0.3">
      <c r="A642">
        <f xml:space="preserve"> 'source-5b'!$A1773</f>
        <v>509593</v>
      </c>
      <c r="B642">
        <f xml:space="preserve"> 'source-5b'!$B1773</f>
        <v>511545</v>
      </c>
      <c r="C642">
        <f xml:space="preserve"> IF(A642&gt;B642, -1, 1)</f>
        <v>1</v>
      </c>
      <c r="D642">
        <f t="shared" si="9"/>
        <v>214</v>
      </c>
    </row>
    <row r="643" spans="1:4" x14ac:dyDescent="0.3">
      <c r="A643">
        <f xml:space="preserve"> 'source-5b'!$A1343</f>
        <v>511542</v>
      </c>
      <c r="B643">
        <f xml:space="preserve"> 'source-5b'!$B1343</f>
        <v>512231</v>
      </c>
      <c r="C643">
        <f xml:space="preserve"> IF(A643&gt;B643, -1, 1)</f>
        <v>1</v>
      </c>
      <c r="D643">
        <f t="shared" si="9"/>
        <v>214</v>
      </c>
    </row>
    <row r="644" spans="1:4" x14ac:dyDescent="0.3">
      <c r="A644">
        <f xml:space="preserve"> 'source-5b'!$A2371</f>
        <v>512225</v>
      </c>
      <c r="B644">
        <f xml:space="preserve"> 'source-5b'!$B2371</f>
        <v>512995</v>
      </c>
      <c r="C644">
        <f xml:space="preserve"> IF(A644&gt;B644, -1, 1)</f>
        <v>1</v>
      </c>
      <c r="D644">
        <f t="shared" ref="D644:D707" si="10" xml:space="preserve"> IF(C644=C643, D643, D643+1)</f>
        <v>214</v>
      </c>
    </row>
    <row r="645" spans="1:4" x14ac:dyDescent="0.3">
      <c r="A645">
        <f xml:space="preserve"> 'source-5b'!$A629</f>
        <v>512992</v>
      </c>
      <c r="B645">
        <f xml:space="preserve"> 'source-5b'!$B629</f>
        <v>513918</v>
      </c>
      <c r="C645">
        <f xml:space="preserve"> IF(A645&gt;B645, -1, 1)</f>
        <v>1</v>
      </c>
      <c r="D645">
        <f t="shared" si="10"/>
        <v>214</v>
      </c>
    </row>
    <row r="646" spans="1:4" x14ac:dyDescent="0.3">
      <c r="A646">
        <f xml:space="preserve"> 'source-5b'!$A852</f>
        <v>513893</v>
      </c>
      <c r="B646">
        <f xml:space="preserve"> 'source-5b'!$B852</f>
        <v>514474</v>
      </c>
      <c r="C646">
        <f xml:space="preserve"> IF(A646&gt;B646, -1, 1)</f>
        <v>1</v>
      </c>
      <c r="D646">
        <f t="shared" si="10"/>
        <v>214</v>
      </c>
    </row>
    <row r="647" spans="1:4" x14ac:dyDescent="0.3">
      <c r="A647">
        <f xml:space="preserve"> 'source-5b'!$A1792</f>
        <v>514464</v>
      </c>
      <c r="B647">
        <f xml:space="preserve"> 'source-5b'!$B1792</f>
        <v>514880</v>
      </c>
      <c r="C647">
        <f xml:space="preserve"> IF(A647&gt;B647, -1, 1)</f>
        <v>1</v>
      </c>
      <c r="D647">
        <f t="shared" si="10"/>
        <v>214</v>
      </c>
    </row>
    <row r="648" spans="1:4" x14ac:dyDescent="0.3">
      <c r="A648">
        <f xml:space="preserve"> 'source-5b'!$A2134</f>
        <v>514948</v>
      </c>
      <c r="B648">
        <f xml:space="preserve"> 'source-5b'!$B2134</f>
        <v>515367</v>
      </c>
      <c r="C648">
        <f xml:space="preserve"> IF(A648&gt;B648, -1, 1)</f>
        <v>1</v>
      </c>
      <c r="D648">
        <f t="shared" si="10"/>
        <v>214</v>
      </c>
    </row>
    <row r="649" spans="1:4" x14ac:dyDescent="0.3">
      <c r="A649">
        <f xml:space="preserve"> 'source-5b'!$A289</f>
        <v>515425</v>
      </c>
      <c r="B649">
        <f xml:space="preserve"> 'source-5b'!$B289</f>
        <v>515649</v>
      </c>
      <c r="C649">
        <f xml:space="preserve"> IF(A649&gt;B649, -1, 1)</f>
        <v>1</v>
      </c>
      <c r="D649">
        <f t="shared" si="10"/>
        <v>214</v>
      </c>
    </row>
    <row r="650" spans="1:4" x14ac:dyDescent="0.3">
      <c r="A650">
        <f xml:space="preserve"> 'source-5b'!$A2636</f>
        <v>515654</v>
      </c>
      <c r="B650">
        <f xml:space="preserve"> 'source-5b'!$B2636</f>
        <v>516595</v>
      </c>
      <c r="C650">
        <f xml:space="preserve"> IF(A650&gt;B650, -1, 1)</f>
        <v>1</v>
      </c>
      <c r="D650">
        <f t="shared" si="10"/>
        <v>214</v>
      </c>
    </row>
    <row r="651" spans="1:4" x14ac:dyDescent="0.3">
      <c r="A651">
        <f xml:space="preserve"> 'source-5b'!$A2647</f>
        <v>516582</v>
      </c>
      <c r="B651">
        <f xml:space="preserve"> 'source-5b'!$B2647</f>
        <v>516866</v>
      </c>
      <c r="C651">
        <f xml:space="preserve"> IF(A651&gt;B651, -1, 1)</f>
        <v>1</v>
      </c>
      <c r="D651">
        <f t="shared" si="10"/>
        <v>214</v>
      </c>
    </row>
    <row r="652" spans="1:4" x14ac:dyDescent="0.3">
      <c r="A652">
        <f xml:space="preserve"> 'source-5b'!$A1762</f>
        <v>516859</v>
      </c>
      <c r="B652">
        <f xml:space="preserve"> 'source-5b'!$B1762</f>
        <v>517203</v>
      </c>
      <c r="C652">
        <f xml:space="preserve"> IF(A652&gt;B652, -1, 1)</f>
        <v>1</v>
      </c>
      <c r="D652">
        <f t="shared" si="10"/>
        <v>214</v>
      </c>
    </row>
    <row r="653" spans="1:4" x14ac:dyDescent="0.3">
      <c r="A653">
        <f xml:space="preserve"> 'source-5b'!$A2142</f>
        <v>517206</v>
      </c>
      <c r="B653">
        <f xml:space="preserve"> 'source-5b'!$B2142</f>
        <v>517520</v>
      </c>
      <c r="C653">
        <f xml:space="preserve"> IF(A653&gt;B653, -1, 1)</f>
        <v>1</v>
      </c>
      <c r="D653">
        <f t="shared" si="10"/>
        <v>214</v>
      </c>
    </row>
    <row r="654" spans="1:4" x14ac:dyDescent="0.3">
      <c r="A654">
        <f xml:space="preserve"> 'source-5b'!$A651</f>
        <v>517820</v>
      </c>
      <c r="B654">
        <f xml:space="preserve"> 'source-5b'!$B651</f>
        <v>518290</v>
      </c>
      <c r="C654">
        <f xml:space="preserve"> IF(A654&gt;B654, -1, 1)</f>
        <v>1</v>
      </c>
      <c r="D654">
        <f t="shared" si="10"/>
        <v>214</v>
      </c>
    </row>
    <row r="655" spans="1:4" x14ac:dyDescent="0.3">
      <c r="A655">
        <f xml:space="preserve"> 'source-5b'!$A2305</f>
        <v>518290</v>
      </c>
      <c r="B655">
        <f xml:space="preserve"> 'source-5b'!$B2305</f>
        <v>519201</v>
      </c>
      <c r="C655">
        <f xml:space="preserve"> IF(A655&gt;B655, -1, 1)</f>
        <v>1</v>
      </c>
      <c r="D655">
        <f t="shared" si="10"/>
        <v>214</v>
      </c>
    </row>
    <row r="656" spans="1:4" x14ac:dyDescent="0.3">
      <c r="A656">
        <f xml:space="preserve"> 'source-5b'!$A1965</f>
        <v>519201</v>
      </c>
      <c r="B656">
        <f xml:space="preserve"> 'source-5b'!$B1965</f>
        <v>532319</v>
      </c>
      <c r="C656">
        <f xml:space="preserve"> IF(A656&gt;B656, -1, 1)</f>
        <v>1</v>
      </c>
      <c r="D656">
        <f t="shared" si="10"/>
        <v>214</v>
      </c>
    </row>
    <row r="657" spans="1:4" x14ac:dyDescent="0.3">
      <c r="A657">
        <f xml:space="preserve"> 'source-5b'!$A1402</f>
        <v>532327</v>
      </c>
      <c r="B657">
        <f xml:space="preserve"> 'source-5b'!$B1402</f>
        <v>534957</v>
      </c>
      <c r="C657">
        <f xml:space="preserve"> IF(A657&gt;B657, -1, 1)</f>
        <v>1</v>
      </c>
      <c r="D657">
        <f t="shared" si="10"/>
        <v>214</v>
      </c>
    </row>
    <row r="658" spans="1:4" x14ac:dyDescent="0.3">
      <c r="A658">
        <f xml:space="preserve"> 'source-5b'!$A1919</f>
        <v>534935</v>
      </c>
      <c r="B658">
        <f xml:space="preserve"> 'source-5b'!$B1919</f>
        <v>535114</v>
      </c>
      <c r="C658">
        <f xml:space="preserve"> IF(A658&gt;B658, -1, 1)</f>
        <v>1</v>
      </c>
      <c r="D658">
        <f t="shared" si="10"/>
        <v>214</v>
      </c>
    </row>
    <row r="659" spans="1:4" x14ac:dyDescent="0.3">
      <c r="A659">
        <f xml:space="preserve"> 'source-5b'!$A2139</f>
        <v>535111</v>
      </c>
      <c r="B659">
        <f xml:space="preserve"> 'source-5b'!$B2139</f>
        <v>535719</v>
      </c>
      <c r="C659">
        <f xml:space="preserve"> IF(A659&gt;B659, -1, 1)</f>
        <v>1</v>
      </c>
      <c r="D659">
        <f t="shared" si="10"/>
        <v>214</v>
      </c>
    </row>
    <row r="660" spans="1:4" x14ac:dyDescent="0.3">
      <c r="A660">
        <f xml:space="preserve"> 'source-5b'!$A1349</f>
        <v>535742</v>
      </c>
      <c r="B660">
        <f xml:space="preserve"> 'source-5b'!$B1349</f>
        <v>535969</v>
      </c>
      <c r="C660">
        <f xml:space="preserve"> IF(A660&gt;B660, -1, 1)</f>
        <v>1</v>
      </c>
      <c r="D660">
        <f t="shared" si="10"/>
        <v>214</v>
      </c>
    </row>
    <row r="661" spans="1:4" x14ac:dyDescent="0.3">
      <c r="A661">
        <f xml:space="preserve"> 'source-5b'!$A1339</f>
        <v>536083</v>
      </c>
      <c r="B661">
        <f xml:space="preserve"> 'source-5b'!$B1339</f>
        <v>536673</v>
      </c>
      <c r="C661">
        <f xml:space="preserve"> IF(A661&gt;B661, -1, 1)</f>
        <v>1</v>
      </c>
      <c r="D661">
        <f t="shared" si="10"/>
        <v>214</v>
      </c>
    </row>
    <row r="662" spans="1:4" x14ac:dyDescent="0.3">
      <c r="A662">
        <f xml:space="preserve"> 'source-5b'!$A1918</f>
        <v>536633</v>
      </c>
      <c r="B662">
        <f xml:space="preserve"> 'source-5b'!$B1918</f>
        <v>537790</v>
      </c>
      <c r="C662">
        <f xml:space="preserve"> IF(A662&gt;B662, -1, 1)</f>
        <v>1</v>
      </c>
      <c r="D662">
        <f t="shared" si="10"/>
        <v>214</v>
      </c>
    </row>
    <row r="663" spans="1:4" x14ac:dyDescent="0.3">
      <c r="A663">
        <f xml:space="preserve"> 'source-5b'!$A1242</f>
        <v>538598</v>
      </c>
      <c r="B663">
        <f xml:space="preserve"> 'source-5b'!$B1242</f>
        <v>537723</v>
      </c>
      <c r="C663">
        <f xml:space="preserve"> IF(A663&gt;B663, -1, 1)</f>
        <v>-1</v>
      </c>
      <c r="D663">
        <f t="shared" si="10"/>
        <v>215</v>
      </c>
    </row>
    <row r="664" spans="1:4" x14ac:dyDescent="0.3">
      <c r="A664">
        <f xml:space="preserve"> 'source-5b'!$A2129</f>
        <v>538644</v>
      </c>
      <c r="B664">
        <f xml:space="preserve"> 'source-5b'!$B2129</f>
        <v>539087</v>
      </c>
      <c r="C664">
        <f xml:space="preserve"> IF(A664&gt;B664, -1, 1)</f>
        <v>1</v>
      </c>
      <c r="D664">
        <f t="shared" si="10"/>
        <v>216</v>
      </c>
    </row>
    <row r="665" spans="1:4" x14ac:dyDescent="0.3">
      <c r="A665">
        <f xml:space="preserve"> 'source-5b'!$A1180</f>
        <v>539125</v>
      </c>
      <c r="B665">
        <f xml:space="preserve"> 'source-5b'!$B1180</f>
        <v>540471</v>
      </c>
      <c r="C665">
        <f xml:space="preserve"> IF(A665&gt;B665, -1, 1)</f>
        <v>1</v>
      </c>
      <c r="D665">
        <f t="shared" si="10"/>
        <v>216</v>
      </c>
    </row>
    <row r="666" spans="1:4" x14ac:dyDescent="0.3">
      <c r="A666">
        <f xml:space="preserve"> 'source-5b'!$A1351</f>
        <v>540540</v>
      </c>
      <c r="B666">
        <f xml:space="preserve"> 'source-5b'!$B1351</f>
        <v>541469</v>
      </c>
      <c r="C666">
        <f xml:space="preserve"> IF(A666&gt;B666, -1, 1)</f>
        <v>1</v>
      </c>
      <c r="D666">
        <f t="shared" si="10"/>
        <v>216</v>
      </c>
    </row>
    <row r="667" spans="1:4" x14ac:dyDescent="0.3">
      <c r="A667">
        <f xml:space="preserve"> 'source-5b'!$A1481</f>
        <v>541496</v>
      </c>
      <c r="B667">
        <f xml:space="preserve"> 'source-5b'!$B1481</f>
        <v>541876</v>
      </c>
      <c r="C667">
        <f xml:space="preserve"> IF(A667&gt;B667, -1, 1)</f>
        <v>1</v>
      </c>
      <c r="D667">
        <f t="shared" si="10"/>
        <v>216</v>
      </c>
    </row>
    <row r="668" spans="1:4" x14ac:dyDescent="0.3">
      <c r="A668">
        <f xml:space="preserve"> 'source-5b'!$A702</f>
        <v>541905</v>
      </c>
      <c r="B668">
        <f xml:space="preserve"> 'source-5b'!$B702</f>
        <v>542636</v>
      </c>
      <c r="C668">
        <f xml:space="preserve"> IF(A668&gt;B668, -1, 1)</f>
        <v>1</v>
      </c>
      <c r="D668">
        <f t="shared" si="10"/>
        <v>216</v>
      </c>
    </row>
    <row r="669" spans="1:4" x14ac:dyDescent="0.3">
      <c r="A669">
        <f xml:space="preserve"> 'source-5b'!$A384</f>
        <v>542637</v>
      </c>
      <c r="B669">
        <f xml:space="preserve"> 'source-5b'!$B384</f>
        <v>543203</v>
      </c>
      <c r="C669">
        <f xml:space="preserve"> IF(A669&gt;B669, -1, 1)</f>
        <v>1</v>
      </c>
      <c r="D669">
        <f t="shared" si="10"/>
        <v>216</v>
      </c>
    </row>
    <row r="670" spans="1:4" x14ac:dyDescent="0.3">
      <c r="A670">
        <f xml:space="preserve"> 'source-5b'!$A1192</f>
        <v>543251</v>
      </c>
      <c r="B670">
        <f xml:space="preserve"> 'source-5b'!$B1192</f>
        <v>544093</v>
      </c>
      <c r="C670">
        <f xml:space="preserve"> IF(A670&gt;B670, -1, 1)</f>
        <v>1</v>
      </c>
      <c r="D670">
        <f t="shared" si="10"/>
        <v>216</v>
      </c>
    </row>
    <row r="671" spans="1:4" x14ac:dyDescent="0.3">
      <c r="A671">
        <f xml:space="preserve"> 'source-5b'!$A638</f>
        <v>544612</v>
      </c>
      <c r="B671">
        <f xml:space="preserve"> 'source-5b'!$B638</f>
        <v>544073</v>
      </c>
      <c r="C671">
        <f xml:space="preserve"> IF(A671&gt;B671, -1, 1)</f>
        <v>-1</v>
      </c>
      <c r="D671">
        <f t="shared" si="10"/>
        <v>217</v>
      </c>
    </row>
    <row r="672" spans="1:4" x14ac:dyDescent="0.3">
      <c r="A672">
        <f xml:space="preserve"> 'source-5b'!$A1950</f>
        <v>544877</v>
      </c>
      <c r="B672">
        <f xml:space="preserve"> 'source-5b'!$B1950</f>
        <v>547663</v>
      </c>
      <c r="C672">
        <f xml:space="preserve"> IF(A672&gt;B672, -1, 1)</f>
        <v>1</v>
      </c>
      <c r="D672">
        <f t="shared" si="10"/>
        <v>218</v>
      </c>
    </row>
    <row r="673" spans="1:4" x14ac:dyDescent="0.3">
      <c r="A673">
        <f xml:space="preserve"> 'source-5b'!$A734</f>
        <v>548644</v>
      </c>
      <c r="B673">
        <f xml:space="preserve"> 'source-5b'!$B734</f>
        <v>547640</v>
      </c>
      <c r="C673">
        <f xml:space="preserve"> IF(A673&gt;B673, -1, 1)</f>
        <v>-1</v>
      </c>
      <c r="D673">
        <f t="shared" si="10"/>
        <v>219</v>
      </c>
    </row>
    <row r="674" spans="1:4" x14ac:dyDescent="0.3">
      <c r="A674">
        <f xml:space="preserve"> 'source-5b'!$A589</f>
        <v>548684</v>
      </c>
      <c r="B674">
        <f xml:space="preserve"> 'source-5b'!$B589</f>
        <v>549412</v>
      </c>
      <c r="C674">
        <f xml:space="preserve"> IF(A674&gt;B674, -1, 1)</f>
        <v>1</v>
      </c>
      <c r="D674">
        <f t="shared" si="10"/>
        <v>220</v>
      </c>
    </row>
    <row r="675" spans="1:4" x14ac:dyDescent="0.3">
      <c r="A675">
        <f xml:space="preserve"> 'source-5b'!$A2194</f>
        <v>549684</v>
      </c>
      <c r="B675">
        <f xml:space="preserve"> 'source-5b'!$B2194</f>
        <v>549400</v>
      </c>
      <c r="C675">
        <f xml:space="preserve"> IF(A675&gt;B675, -1, 1)</f>
        <v>-1</v>
      </c>
      <c r="D675">
        <f t="shared" si="10"/>
        <v>221</v>
      </c>
    </row>
    <row r="676" spans="1:4" x14ac:dyDescent="0.3">
      <c r="A676">
        <f xml:space="preserve"> 'source-5b'!$A1312</f>
        <v>550217</v>
      </c>
      <c r="B676">
        <f xml:space="preserve"> 'source-5b'!$B1312</f>
        <v>549714</v>
      </c>
      <c r="C676">
        <f xml:space="preserve"> IF(A676&gt;B676, -1, 1)</f>
        <v>-1</v>
      </c>
      <c r="D676">
        <f t="shared" si="10"/>
        <v>221</v>
      </c>
    </row>
    <row r="677" spans="1:4" x14ac:dyDescent="0.3">
      <c r="A677">
        <f xml:space="preserve"> 'source-5b'!$A2228</f>
        <v>550347</v>
      </c>
      <c r="B677">
        <f xml:space="preserve"> 'source-5b'!$B2228</f>
        <v>551411</v>
      </c>
      <c r="C677">
        <f xml:space="preserve"> IF(A677&gt;B677, -1, 1)</f>
        <v>1</v>
      </c>
      <c r="D677">
        <f t="shared" si="10"/>
        <v>222</v>
      </c>
    </row>
    <row r="678" spans="1:4" x14ac:dyDescent="0.3">
      <c r="A678">
        <f xml:space="preserve"> 'source-5b'!$A1070</f>
        <v>551375</v>
      </c>
      <c r="B678">
        <f xml:space="preserve"> 'source-5b'!$B1070</f>
        <v>551629</v>
      </c>
      <c r="C678">
        <f xml:space="preserve"> IF(A678&gt;B678, -1, 1)</f>
        <v>1</v>
      </c>
      <c r="D678">
        <f t="shared" si="10"/>
        <v>222</v>
      </c>
    </row>
    <row r="679" spans="1:4" x14ac:dyDescent="0.3">
      <c r="A679">
        <f xml:space="preserve"> 'source-5b'!$A2207</f>
        <v>551659</v>
      </c>
      <c r="B679">
        <f xml:space="preserve"> 'source-5b'!$B2207</f>
        <v>553431</v>
      </c>
      <c r="C679">
        <f xml:space="preserve"> IF(A679&gt;B679, -1, 1)</f>
        <v>1</v>
      </c>
      <c r="D679">
        <f t="shared" si="10"/>
        <v>222</v>
      </c>
    </row>
    <row r="680" spans="1:4" x14ac:dyDescent="0.3">
      <c r="A680">
        <f xml:space="preserve"> 'source-5b'!$A1687</f>
        <v>553434</v>
      </c>
      <c r="B680">
        <f xml:space="preserve"> 'source-5b'!$B1687</f>
        <v>553901</v>
      </c>
      <c r="C680">
        <f xml:space="preserve"> IF(A680&gt;B680, -1, 1)</f>
        <v>1</v>
      </c>
      <c r="D680">
        <f t="shared" si="10"/>
        <v>222</v>
      </c>
    </row>
    <row r="681" spans="1:4" x14ac:dyDescent="0.3">
      <c r="A681">
        <f xml:space="preserve"> 'source-5b'!$A1558</f>
        <v>553879</v>
      </c>
      <c r="B681">
        <f xml:space="preserve"> 'source-5b'!$B1558</f>
        <v>554349</v>
      </c>
      <c r="C681">
        <f xml:space="preserve"> IF(A681&gt;B681, -1, 1)</f>
        <v>1</v>
      </c>
      <c r="D681">
        <f t="shared" si="10"/>
        <v>222</v>
      </c>
    </row>
    <row r="682" spans="1:4" x14ac:dyDescent="0.3">
      <c r="A682">
        <f xml:space="preserve"> 'source-5b'!$A1710</f>
        <v>554334</v>
      </c>
      <c r="B682">
        <f xml:space="preserve"> 'source-5b'!$B1710</f>
        <v>554963</v>
      </c>
      <c r="C682">
        <f xml:space="preserve"> IF(A682&gt;B682, -1, 1)</f>
        <v>1</v>
      </c>
      <c r="D682">
        <f t="shared" si="10"/>
        <v>222</v>
      </c>
    </row>
    <row r="683" spans="1:4" x14ac:dyDescent="0.3">
      <c r="A683">
        <f xml:space="preserve"> 'source-5b'!$A221</f>
        <v>555582</v>
      </c>
      <c r="B683">
        <f xml:space="preserve"> 'source-5b'!$B221</f>
        <v>554944</v>
      </c>
      <c r="C683">
        <f xml:space="preserve"> IF(A683&gt;B683, -1, 1)</f>
        <v>-1</v>
      </c>
      <c r="D683">
        <f t="shared" si="10"/>
        <v>223</v>
      </c>
    </row>
    <row r="684" spans="1:4" x14ac:dyDescent="0.3">
      <c r="A684">
        <f xml:space="preserve"> 'source-5b'!$A1621</f>
        <v>555678</v>
      </c>
      <c r="B684">
        <f xml:space="preserve"> 'source-5b'!$B1621</f>
        <v>556040</v>
      </c>
      <c r="C684">
        <f xml:space="preserve"> IF(A684&gt;B684, -1, 1)</f>
        <v>1</v>
      </c>
      <c r="D684">
        <f t="shared" si="10"/>
        <v>224</v>
      </c>
    </row>
    <row r="685" spans="1:4" x14ac:dyDescent="0.3">
      <c r="A685">
        <f xml:space="preserve"> 'source-5b'!$A2515</f>
        <v>556040</v>
      </c>
      <c r="B685">
        <f xml:space="preserve"> 'source-5b'!$B2515</f>
        <v>556675</v>
      </c>
      <c r="C685">
        <f xml:space="preserve"> IF(A685&gt;B685, -1, 1)</f>
        <v>1</v>
      </c>
      <c r="D685">
        <f t="shared" si="10"/>
        <v>224</v>
      </c>
    </row>
    <row r="686" spans="1:4" x14ac:dyDescent="0.3">
      <c r="A686">
        <f xml:space="preserve"> 'source-5b'!$A1299</f>
        <v>556730</v>
      </c>
      <c r="B686">
        <f xml:space="preserve"> 'source-5b'!$B1299</f>
        <v>557011</v>
      </c>
      <c r="C686">
        <f xml:space="preserve"> IF(A686&gt;B686, -1, 1)</f>
        <v>1</v>
      </c>
      <c r="D686">
        <f t="shared" si="10"/>
        <v>224</v>
      </c>
    </row>
    <row r="687" spans="1:4" x14ac:dyDescent="0.3">
      <c r="A687">
        <f xml:space="preserve"> 'source-5b'!$A1461</f>
        <v>557008</v>
      </c>
      <c r="B687">
        <f xml:space="preserve"> 'source-5b'!$B1461</f>
        <v>557976</v>
      </c>
      <c r="C687">
        <f xml:space="preserve"> IF(A687&gt;B687, -1, 1)</f>
        <v>1</v>
      </c>
      <c r="D687">
        <f t="shared" si="10"/>
        <v>224</v>
      </c>
    </row>
    <row r="688" spans="1:4" x14ac:dyDescent="0.3">
      <c r="A688">
        <f xml:space="preserve"> 'source-5b'!$A1336</f>
        <v>558643</v>
      </c>
      <c r="B688">
        <f xml:space="preserve"> 'source-5b'!$B1336</f>
        <v>557960</v>
      </c>
      <c r="C688">
        <f xml:space="preserve"> IF(A688&gt;B688, -1, 1)</f>
        <v>-1</v>
      </c>
      <c r="D688">
        <f t="shared" si="10"/>
        <v>225</v>
      </c>
    </row>
    <row r="689" spans="1:4" x14ac:dyDescent="0.3">
      <c r="A689">
        <f xml:space="preserve"> 'source-5b'!$A2373</f>
        <v>558973</v>
      </c>
      <c r="B689">
        <f xml:space="preserve"> 'source-5b'!$B2373</f>
        <v>558647</v>
      </c>
      <c r="C689">
        <f xml:space="preserve"> IF(A689&gt;B689, -1, 1)</f>
        <v>-1</v>
      </c>
      <c r="D689">
        <f t="shared" si="10"/>
        <v>225</v>
      </c>
    </row>
    <row r="690" spans="1:4" x14ac:dyDescent="0.3">
      <c r="A690">
        <f xml:space="preserve"> 'source-5b'!$A2678</f>
        <v>558978</v>
      </c>
      <c r="B690">
        <f xml:space="preserve"> 'source-5b'!$B2678</f>
        <v>559802</v>
      </c>
      <c r="C690">
        <f xml:space="preserve"> IF(A690&gt;B690, -1, 1)</f>
        <v>1</v>
      </c>
      <c r="D690">
        <f t="shared" si="10"/>
        <v>226</v>
      </c>
    </row>
    <row r="691" spans="1:4" x14ac:dyDescent="0.3">
      <c r="A691">
        <f xml:space="preserve"> 'source-5b'!$A555</f>
        <v>560998</v>
      </c>
      <c r="B691">
        <f xml:space="preserve"> 'source-5b'!$B555</f>
        <v>559799</v>
      </c>
      <c r="C691">
        <f xml:space="preserve"> IF(A691&gt;B691, -1, 1)</f>
        <v>-1</v>
      </c>
      <c r="D691">
        <f t="shared" si="10"/>
        <v>227</v>
      </c>
    </row>
    <row r="692" spans="1:4" x14ac:dyDescent="0.3">
      <c r="A692">
        <f xml:space="preserve"> 'source-5b'!$A2380</f>
        <v>561269</v>
      </c>
      <c r="B692">
        <f xml:space="preserve"> 'source-5b'!$B2380</f>
        <v>562237</v>
      </c>
      <c r="C692">
        <f xml:space="preserve"> IF(A692&gt;B692, -1, 1)</f>
        <v>1</v>
      </c>
      <c r="D692">
        <f t="shared" si="10"/>
        <v>228</v>
      </c>
    </row>
    <row r="693" spans="1:4" x14ac:dyDescent="0.3">
      <c r="A693">
        <f xml:space="preserve"> 'source-5b'!$A303</f>
        <v>562240</v>
      </c>
      <c r="B693">
        <f xml:space="preserve"> 'source-5b'!$B303</f>
        <v>562998</v>
      </c>
      <c r="C693">
        <f xml:space="preserve"> IF(A693&gt;B693, -1, 1)</f>
        <v>1</v>
      </c>
      <c r="D693">
        <f t="shared" si="10"/>
        <v>228</v>
      </c>
    </row>
    <row r="694" spans="1:4" x14ac:dyDescent="0.3">
      <c r="A694">
        <f xml:space="preserve"> 'source-5b'!$A2301</f>
        <v>563043</v>
      </c>
      <c r="B694">
        <f xml:space="preserve"> 'source-5b'!$B2301</f>
        <v>564191</v>
      </c>
      <c r="C694">
        <f xml:space="preserve"> IF(A694&gt;B694, -1, 1)</f>
        <v>1</v>
      </c>
      <c r="D694">
        <f t="shared" si="10"/>
        <v>228</v>
      </c>
    </row>
    <row r="695" spans="1:4" x14ac:dyDescent="0.3">
      <c r="A695">
        <f xml:space="preserve"> 'source-5b'!$A481</f>
        <v>564181</v>
      </c>
      <c r="B695">
        <f xml:space="preserve"> 'source-5b'!$B481</f>
        <v>564801</v>
      </c>
      <c r="C695">
        <f xml:space="preserve"> IF(A695&gt;B695, -1, 1)</f>
        <v>1</v>
      </c>
      <c r="D695">
        <f t="shared" si="10"/>
        <v>228</v>
      </c>
    </row>
    <row r="696" spans="1:4" x14ac:dyDescent="0.3">
      <c r="A696">
        <f xml:space="preserve"> 'source-5b'!$A294</f>
        <v>565044</v>
      </c>
      <c r="B696">
        <f xml:space="preserve"> 'source-5b'!$B294</f>
        <v>564757</v>
      </c>
      <c r="C696">
        <f xml:space="preserve"> IF(A696&gt;B696, -1, 1)</f>
        <v>-1</v>
      </c>
      <c r="D696">
        <f t="shared" si="10"/>
        <v>229</v>
      </c>
    </row>
    <row r="697" spans="1:4" x14ac:dyDescent="0.3">
      <c r="A697">
        <f xml:space="preserve"> 'source-5b'!$A1815</f>
        <v>566276</v>
      </c>
      <c r="B697">
        <f xml:space="preserve"> 'source-5b'!$B1815</f>
        <v>565041</v>
      </c>
      <c r="C697">
        <f xml:space="preserve"> IF(A697&gt;B697, -1, 1)</f>
        <v>-1</v>
      </c>
      <c r="D697">
        <f t="shared" si="10"/>
        <v>229</v>
      </c>
    </row>
    <row r="698" spans="1:4" x14ac:dyDescent="0.3">
      <c r="A698">
        <f xml:space="preserve"> 'source-5b'!$A2360</f>
        <v>566580</v>
      </c>
      <c r="B698">
        <f xml:space="preserve"> 'source-5b'!$B2360</f>
        <v>566269</v>
      </c>
      <c r="C698">
        <f xml:space="preserve"> IF(A698&gt;B698, -1, 1)</f>
        <v>-1</v>
      </c>
      <c r="D698">
        <f t="shared" si="10"/>
        <v>229</v>
      </c>
    </row>
    <row r="699" spans="1:4" x14ac:dyDescent="0.3">
      <c r="A699">
        <f xml:space="preserve"> 'source-5b'!$A40</f>
        <v>566635</v>
      </c>
      <c r="B699">
        <f xml:space="preserve"> 'source-5b'!$B40</f>
        <v>567459</v>
      </c>
      <c r="C699">
        <f xml:space="preserve"> IF(A699&gt;B699, -1, 1)</f>
        <v>1</v>
      </c>
      <c r="D699">
        <f t="shared" si="10"/>
        <v>230</v>
      </c>
    </row>
    <row r="700" spans="1:4" x14ac:dyDescent="0.3">
      <c r="A700">
        <f xml:space="preserve"> 'source-5b'!$A1828</f>
        <v>568411</v>
      </c>
      <c r="B700">
        <f xml:space="preserve"> 'source-5b'!$B1828</f>
        <v>567446</v>
      </c>
      <c r="C700">
        <f xml:space="preserve"> IF(A700&gt;B700, -1, 1)</f>
        <v>-1</v>
      </c>
      <c r="D700">
        <f t="shared" si="10"/>
        <v>231</v>
      </c>
    </row>
    <row r="701" spans="1:4" x14ac:dyDescent="0.3">
      <c r="A701">
        <f xml:space="preserve"> 'source-5b'!$A1091</f>
        <v>568482</v>
      </c>
      <c r="B701">
        <f xml:space="preserve"> 'source-5b'!$B1091</f>
        <v>568835</v>
      </c>
      <c r="C701">
        <f xml:space="preserve"> IF(A701&gt;B701, -1, 1)</f>
        <v>1</v>
      </c>
      <c r="D701">
        <f t="shared" si="10"/>
        <v>232</v>
      </c>
    </row>
    <row r="702" spans="1:4" x14ac:dyDescent="0.3">
      <c r="A702">
        <f xml:space="preserve"> 'source-5b'!$A1086</f>
        <v>570301</v>
      </c>
      <c r="B702">
        <f xml:space="preserve"> 'source-5b'!$B1086</f>
        <v>568775</v>
      </c>
      <c r="C702">
        <f xml:space="preserve"> IF(A702&gt;B702, -1, 1)</f>
        <v>-1</v>
      </c>
      <c r="D702">
        <f t="shared" si="10"/>
        <v>233</v>
      </c>
    </row>
    <row r="703" spans="1:4" x14ac:dyDescent="0.3">
      <c r="A703">
        <f xml:space="preserve"> 'source-5b'!$A1974</f>
        <v>571017</v>
      </c>
      <c r="B703">
        <f xml:space="preserve"> 'source-5b'!$B1974</f>
        <v>570301</v>
      </c>
      <c r="C703">
        <f xml:space="preserve"> IF(A703&gt;B703, -1, 1)</f>
        <v>-1</v>
      </c>
      <c r="D703">
        <f t="shared" si="10"/>
        <v>233</v>
      </c>
    </row>
    <row r="704" spans="1:4" x14ac:dyDescent="0.3">
      <c r="A704">
        <f xml:space="preserve"> 'source-5b'!$A2386</f>
        <v>572251</v>
      </c>
      <c r="B704">
        <f xml:space="preserve"> 'source-5b'!$B2386</f>
        <v>571043</v>
      </c>
      <c r="C704">
        <f xml:space="preserve"> IF(A704&gt;B704, -1, 1)</f>
        <v>-1</v>
      </c>
      <c r="D704">
        <f t="shared" si="10"/>
        <v>233</v>
      </c>
    </row>
    <row r="705" spans="1:4" x14ac:dyDescent="0.3">
      <c r="A705">
        <f xml:space="preserve"> 'source-5b'!$A2282</f>
        <v>573444</v>
      </c>
      <c r="B705">
        <f xml:space="preserve"> 'source-5b'!$B2282</f>
        <v>572248</v>
      </c>
      <c r="C705">
        <f xml:space="preserve"> IF(A705&gt;B705, -1, 1)</f>
        <v>-1</v>
      </c>
      <c r="D705">
        <f t="shared" si="10"/>
        <v>233</v>
      </c>
    </row>
    <row r="706" spans="1:4" x14ac:dyDescent="0.3">
      <c r="A706">
        <f xml:space="preserve"> 'source-5b'!$A36</f>
        <v>573748</v>
      </c>
      <c r="B706">
        <f xml:space="preserve"> 'source-5b'!$B36</f>
        <v>573500</v>
      </c>
      <c r="C706">
        <f xml:space="preserve"> IF(A706&gt;B706, -1, 1)</f>
        <v>-1</v>
      </c>
      <c r="D706">
        <f t="shared" si="10"/>
        <v>233</v>
      </c>
    </row>
    <row r="707" spans="1:4" x14ac:dyDescent="0.3">
      <c r="A707">
        <f xml:space="preserve"> 'source-5b'!$A2434</f>
        <v>574629</v>
      </c>
      <c r="B707">
        <f xml:space="preserve"> 'source-5b'!$B2434</f>
        <v>573748</v>
      </c>
      <c r="C707">
        <f xml:space="preserve"> IF(A707&gt;B707, -1, 1)</f>
        <v>-1</v>
      </c>
      <c r="D707">
        <f t="shared" si="10"/>
        <v>233</v>
      </c>
    </row>
    <row r="708" spans="1:4" x14ac:dyDescent="0.3">
      <c r="A708">
        <f xml:space="preserve"> 'source-5b'!$A2466</f>
        <v>575774</v>
      </c>
      <c r="B708">
        <f xml:space="preserve"> 'source-5b'!$B2466</f>
        <v>574626</v>
      </c>
      <c r="C708">
        <f xml:space="preserve"> IF(A708&gt;B708, -1, 1)</f>
        <v>-1</v>
      </c>
      <c r="D708">
        <f t="shared" ref="D708:D771" si="11" xml:space="preserve"> IF(C708=C707, D707, D707+1)</f>
        <v>233</v>
      </c>
    </row>
    <row r="709" spans="1:4" x14ac:dyDescent="0.3">
      <c r="A709">
        <f xml:space="preserve"> 'source-5b'!$A2293</f>
        <v>575995</v>
      </c>
      <c r="B709">
        <f xml:space="preserve"> 'source-5b'!$B2293</f>
        <v>575828</v>
      </c>
      <c r="C709">
        <f xml:space="preserve"> IF(A709&gt;B709, -1, 1)</f>
        <v>-1</v>
      </c>
      <c r="D709">
        <f t="shared" si="11"/>
        <v>233</v>
      </c>
    </row>
    <row r="710" spans="1:4" x14ac:dyDescent="0.3">
      <c r="A710">
        <f xml:space="preserve"> 'source-5b'!$A37</f>
        <v>577274</v>
      </c>
      <c r="B710">
        <f xml:space="preserve"> 'source-5b'!$B37</f>
        <v>576024</v>
      </c>
      <c r="C710">
        <f xml:space="preserve"> IF(A710&gt;B710, -1, 1)</f>
        <v>-1</v>
      </c>
      <c r="D710">
        <f t="shared" si="11"/>
        <v>233</v>
      </c>
    </row>
    <row r="711" spans="1:4" x14ac:dyDescent="0.3">
      <c r="A711">
        <f xml:space="preserve"> 'source-5b'!$A1028</f>
        <v>577760</v>
      </c>
      <c r="B711">
        <f xml:space="preserve"> 'source-5b'!$B1028</f>
        <v>577365</v>
      </c>
      <c r="C711">
        <f xml:space="preserve"> IF(A711&gt;B711, -1, 1)</f>
        <v>-1</v>
      </c>
      <c r="D711">
        <f t="shared" si="11"/>
        <v>233</v>
      </c>
    </row>
    <row r="712" spans="1:4" x14ac:dyDescent="0.3">
      <c r="A712">
        <f xml:space="preserve"> 'source-5b'!$A586</f>
        <v>577936</v>
      </c>
      <c r="B712">
        <f xml:space="preserve"> 'source-5b'!$B586</f>
        <v>578430</v>
      </c>
      <c r="C712">
        <f xml:space="preserve"> IF(A712&gt;B712, -1, 1)</f>
        <v>1</v>
      </c>
      <c r="D712">
        <f t="shared" si="11"/>
        <v>234</v>
      </c>
    </row>
    <row r="713" spans="1:4" x14ac:dyDescent="0.3">
      <c r="A713">
        <f xml:space="preserve"> 'source-5b'!$A895</f>
        <v>578427</v>
      </c>
      <c r="B713">
        <f xml:space="preserve"> 'source-5b'!$B895</f>
        <v>579491</v>
      </c>
      <c r="C713">
        <f xml:space="preserve"> IF(A713&gt;B713, -1, 1)</f>
        <v>1</v>
      </c>
      <c r="D713">
        <f t="shared" si="11"/>
        <v>234</v>
      </c>
    </row>
    <row r="714" spans="1:4" x14ac:dyDescent="0.3">
      <c r="A714">
        <f xml:space="preserve"> 'source-5b'!$A1127</f>
        <v>579496</v>
      </c>
      <c r="B714">
        <f xml:space="preserve"> 'source-5b'!$B1127</f>
        <v>581730</v>
      </c>
      <c r="C714">
        <f xml:space="preserve"> IF(A714&gt;B714, -1, 1)</f>
        <v>1</v>
      </c>
      <c r="D714">
        <f t="shared" si="11"/>
        <v>234</v>
      </c>
    </row>
    <row r="715" spans="1:4" x14ac:dyDescent="0.3">
      <c r="A715">
        <f xml:space="preserve"> 'source-5b'!$A2652</f>
        <v>582002</v>
      </c>
      <c r="B715">
        <f xml:space="preserve"> 'source-5b'!$B2652</f>
        <v>581727</v>
      </c>
      <c r="C715">
        <f xml:space="preserve"> IF(A715&gt;B715, -1, 1)</f>
        <v>-1</v>
      </c>
      <c r="D715">
        <f t="shared" si="11"/>
        <v>235</v>
      </c>
    </row>
    <row r="716" spans="1:4" x14ac:dyDescent="0.3">
      <c r="A716">
        <f xml:space="preserve"> 'source-5b'!$A357</f>
        <v>582005</v>
      </c>
      <c r="B716">
        <f xml:space="preserve"> 'source-5b'!$B357</f>
        <v>582226</v>
      </c>
      <c r="C716">
        <f xml:space="preserve"> IF(A716&gt;B716, -1, 1)</f>
        <v>1</v>
      </c>
      <c r="D716">
        <f t="shared" si="11"/>
        <v>236</v>
      </c>
    </row>
    <row r="717" spans="1:4" x14ac:dyDescent="0.3">
      <c r="A717">
        <f xml:space="preserve"> 'source-5b'!$A697</f>
        <v>582492</v>
      </c>
      <c r="B717">
        <f xml:space="preserve"> 'source-5b'!$B697</f>
        <v>582566</v>
      </c>
      <c r="C717">
        <f xml:space="preserve"> IF(A717&gt;B717, -1, 1)</f>
        <v>1</v>
      </c>
      <c r="D717">
        <f t="shared" si="11"/>
        <v>236</v>
      </c>
    </row>
    <row r="718" spans="1:4" x14ac:dyDescent="0.3">
      <c r="A718">
        <f xml:space="preserve"> 'source-5b'!$A479</f>
        <v>583609</v>
      </c>
      <c r="B718">
        <f xml:space="preserve"> 'source-5b'!$B479</f>
        <v>583460</v>
      </c>
      <c r="C718">
        <f xml:space="preserve"> IF(A718&gt;B718, -1, 1)</f>
        <v>-1</v>
      </c>
      <c r="D718">
        <f t="shared" si="11"/>
        <v>237</v>
      </c>
    </row>
    <row r="719" spans="1:4" x14ac:dyDescent="0.3">
      <c r="A719">
        <f xml:space="preserve"> 'source-5b'!$A388</f>
        <v>585117</v>
      </c>
      <c r="B719">
        <f xml:space="preserve"> 'source-5b'!$B388</f>
        <v>583705</v>
      </c>
      <c r="C719">
        <f xml:space="preserve"> IF(A719&gt;B719, -1, 1)</f>
        <v>-1</v>
      </c>
      <c r="D719">
        <f t="shared" si="11"/>
        <v>237</v>
      </c>
    </row>
    <row r="720" spans="1:4" x14ac:dyDescent="0.3">
      <c r="A720">
        <f xml:space="preserve"> 'source-5b'!$A1897</f>
        <v>588797</v>
      </c>
      <c r="B720">
        <f xml:space="preserve"> 'source-5b'!$B1897</f>
        <v>585114</v>
      </c>
      <c r="C720">
        <f xml:space="preserve"> IF(A720&gt;B720, -1, 1)</f>
        <v>-1</v>
      </c>
      <c r="D720">
        <f t="shared" si="11"/>
        <v>237</v>
      </c>
    </row>
    <row r="721" spans="1:4" x14ac:dyDescent="0.3">
      <c r="A721">
        <f xml:space="preserve"> 'source-5b'!$A2521</f>
        <v>589252</v>
      </c>
      <c r="B721">
        <f xml:space="preserve"> 'source-5b'!$B2521</f>
        <v>589076</v>
      </c>
      <c r="C721">
        <f xml:space="preserve"> IF(A721&gt;B721, -1, 1)</f>
        <v>-1</v>
      </c>
      <c r="D721">
        <f t="shared" si="11"/>
        <v>237</v>
      </c>
    </row>
    <row r="722" spans="1:4" x14ac:dyDescent="0.3">
      <c r="A722">
        <f xml:space="preserve"> 'source-5b'!$A2588</f>
        <v>589431</v>
      </c>
      <c r="B722">
        <f xml:space="preserve"> 'source-5b'!$B2588</f>
        <v>590831</v>
      </c>
      <c r="C722">
        <f xml:space="preserve"> IF(A722&gt;B722, -1, 1)</f>
        <v>1</v>
      </c>
      <c r="D722">
        <f t="shared" si="11"/>
        <v>238</v>
      </c>
    </row>
    <row r="723" spans="1:4" x14ac:dyDescent="0.3">
      <c r="A723">
        <f xml:space="preserve"> 'source-5b'!$A2130</f>
        <v>590878</v>
      </c>
      <c r="B723">
        <f xml:space="preserve"> 'source-5b'!$B2130</f>
        <v>591675</v>
      </c>
      <c r="C723">
        <f xml:space="preserve"> IF(A723&gt;B723, -1, 1)</f>
        <v>1</v>
      </c>
      <c r="D723">
        <f t="shared" si="11"/>
        <v>238</v>
      </c>
    </row>
    <row r="724" spans="1:4" x14ac:dyDescent="0.3">
      <c r="A724">
        <f xml:space="preserve"> 'source-5b'!$A985</f>
        <v>592610</v>
      </c>
      <c r="B724">
        <f xml:space="preserve"> 'source-5b'!$B985</f>
        <v>591723</v>
      </c>
      <c r="C724">
        <f xml:space="preserve"> IF(A724&gt;B724, -1, 1)</f>
        <v>-1</v>
      </c>
      <c r="D724">
        <f t="shared" si="11"/>
        <v>239</v>
      </c>
    </row>
    <row r="725" spans="1:4" x14ac:dyDescent="0.3">
      <c r="A725">
        <f xml:space="preserve"> 'source-5b'!$A723</f>
        <v>592795</v>
      </c>
      <c r="B725">
        <f xml:space="preserve"> 'source-5b'!$B723</f>
        <v>593784</v>
      </c>
      <c r="C725">
        <f xml:space="preserve"> IF(A725&gt;B725, -1, 1)</f>
        <v>1</v>
      </c>
      <c r="D725">
        <f t="shared" si="11"/>
        <v>240</v>
      </c>
    </row>
    <row r="726" spans="1:4" x14ac:dyDescent="0.3">
      <c r="A726">
        <f xml:space="preserve"> 'source-5b'!$A752</f>
        <v>594629</v>
      </c>
      <c r="B726">
        <f xml:space="preserve"> 'source-5b'!$B752</f>
        <v>593973</v>
      </c>
      <c r="C726">
        <f xml:space="preserve"> IF(A726&gt;B726, -1, 1)</f>
        <v>-1</v>
      </c>
      <c r="D726">
        <f t="shared" si="11"/>
        <v>241</v>
      </c>
    </row>
    <row r="727" spans="1:4" x14ac:dyDescent="0.3">
      <c r="A727">
        <f xml:space="preserve"> 'source-5b'!$A1658</f>
        <v>595686</v>
      </c>
      <c r="B727">
        <f xml:space="preserve"> 'source-5b'!$B1658</f>
        <v>594706</v>
      </c>
      <c r="C727">
        <f xml:space="preserve"> IF(A727&gt;B727, -1, 1)</f>
        <v>-1</v>
      </c>
      <c r="D727">
        <f t="shared" si="11"/>
        <v>241</v>
      </c>
    </row>
    <row r="728" spans="1:4" x14ac:dyDescent="0.3">
      <c r="A728">
        <f xml:space="preserve"> 'source-5b'!$A2429</f>
        <v>595791</v>
      </c>
      <c r="B728">
        <f xml:space="preserve"> 'source-5b'!$B2429</f>
        <v>596579</v>
      </c>
      <c r="C728">
        <f xml:space="preserve"> IF(A728&gt;B728, -1, 1)</f>
        <v>1</v>
      </c>
      <c r="D728">
        <f t="shared" si="11"/>
        <v>242</v>
      </c>
    </row>
    <row r="729" spans="1:4" x14ac:dyDescent="0.3">
      <c r="A729">
        <f xml:space="preserve"> 'source-5b'!$A1597</f>
        <v>596561</v>
      </c>
      <c r="B729">
        <f xml:space="preserve"> 'source-5b'!$B1597</f>
        <v>597232</v>
      </c>
      <c r="C729">
        <f xml:space="preserve"> IF(A729&gt;B729, -1, 1)</f>
        <v>1</v>
      </c>
      <c r="D729">
        <f t="shared" si="11"/>
        <v>242</v>
      </c>
    </row>
    <row r="730" spans="1:4" x14ac:dyDescent="0.3">
      <c r="A730">
        <f xml:space="preserve"> 'source-5b'!$A378</f>
        <v>597239</v>
      </c>
      <c r="B730">
        <f xml:space="preserve"> 'source-5b'!$B378</f>
        <v>597565</v>
      </c>
      <c r="C730">
        <f xml:space="preserve"> IF(A730&gt;B730, -1, 1)</f>
        <v>1</v>
      </c>
      <c r="D730">
        <f t="shared" si="11"/>
        <v>242</v>
      </c>
    </row>
    <row r="731" spans="1:4" x14ac:dyDescent="0.3">
      <c r="A731">
        <f xml:space="preserve"> 'source-5b'!$A566</f>
        <v>598091</v>
      </c>
      <c r="B731">
        <f xml:space="preserve"> 'source-5b'!$B566</f>
        <v>597876</v>
      </c>
      <c r="C731">
        <f xml:space="preserve"> IF(A731&gt;B731, -1, 1)</f>
        <v>-1</v>
      </c>
      <c r="D731">
        <f t="shared" si="11"/>
        <v>243</v>
      </c>
    </row>
    <row r="732" spans="1:4" x14ac:dyDescent="0.3">
      <c r="A732">
        <f xml:space="preserve"> 'source-5b'!$A1471</f>
        <v>598860</v>
      </c>
      <c r="B732">
        <f xml:space="preserve"> 'source-5b'!$B1471</f>
        <v>598075</v>
      </c>
      <c r="C732">
        <f xml:space="preserve"> IF(A732&gt;B732, -1, 1)</f>
        <v>-1</v>
      </c>
      <c r="D732">
        <f t="shared" si="11"/>
        <v>243</v>
      </c>
    </row>
    <row r="733" spans="1:4" x14ac:dyDescent="0.3">
      <c r="A733">
        <f xml:space="preserve"> 'source-5b'!$A536</f>
        <v>601312</v>
      </c>
      <c r="B733">
        <f xml:space="preserve"> 'source-5b'!$B536</f>
        <v>598913</v>
      </c>
      <c r="C733">
        <f xml:space="preserve"> IF(A733&gt;B733, -1, 1)</f>
        <v>-1</v>
      </c>
      <c r="D733">
        <f t="shared" si="11"/>
        <v>243</v>
      </c>
    </row>
    <row r="734" spans="1:4" x14ac:dyDescent="0.3">
      <c r="A734">
        <f xml:space="preserve"> 'source-5b'!$A1439</f>
        <v>601471</v>
      </c>
      <c r="B734">
        <f xml:space="preserve"> 'source-5b'!$B1439</f>
        <v>602484</v>
      </c>
      <c r="C734">
        <f xml:space="preserve"> IF(A734&gt;B734, -1, 1)</f>
        <v>1</v>
      </c>
      <c r="D734">
        <f t="shared" si="11"/>
        <v>244</v>
      </c>
    </row>
    <row r="735" spans="1:4" x14ac:dyDescent="0.3">
      <c r="A735">
        <f xml:space="preserve"> 'source-5b'!$A1501</f>
        <v>602481</v>
      </c>
      <c r="B735">
        <f xml:space="preserve"> 'source-5b'!$B1501</f>
        <v>603272</v>
      </c>
      <c r="C735">
        <f xml:space="preserve"> IF(A735&gt;B735, -1, 1)</f>
        <v>1</v>
      </c>
      <c r="D735">
        <f t="shared" si="11"/>
        <v>244</v>
      </c>
    </row>
    <row r="736" spans="1:4" x14ac:dyDescent="0.3">
      <c r="A736">
        <f xml:space="preserve"> 'source-5b'!$A286</f>
        <v>604879</v>
      </c>
      <c r="B736">
        <f xml:space="preserve"> 'source-5b'!$B286</f>
        <v>603269</v>
      </c>
      <c r="C736">
        <f xml:space="preserve"> IF(A736&gt;B736, -1, 1)</f>
        <v>-1</v>
      </c>
      <c r="D736">
        <f t="shared" si="11"/>
        <v>245</v>
      </c>
    </row>
    <row r="737" spans="1:4" x14ac:dyDescent="0.3">
      <c r="A737">
        <f xml:space="preserve"> 'source-5b'!$A2237</f>
        <v>606825</v>
      </c>
      <c r="B737">
        <f xml:space="preserve"> 'source-5b'!$B2237</f>
        <v>606175</v>
      </c>
      <c r="C737">
        <f xml:space="preserve"> IF(A737&gt;B737, -1, 1)</f>
        <v>-1</v>
      </c>
      <c r="D737">
        <f t="shared" si="11"/>
        <v>245</v>
      </c>
    </row>
    <row r="738" spans="1:4" x14ac:dyDescent="0.3">
      <c r="A738">
        <f xml:space="preserve"> 'source-5b'!$A1355</f>
        <v>606900</v>
      </c>
      <c r="B738">
        <f xml:space="preserve"> 'source-5b'!$B1355</f>
        <v>608096</v>
      </c>
      <c r="C738">
        <f xml:space="preserve"> IF(A738&gt;B738, -1, 1)</f>
        <v>1</v>
      </c>
      <c r="D738">
        <f t="shared" si="11"/>
        <v>246</v>
      </c>
    </row>
    <row r="739" spans="1:4" x14ac:dyDescent="0.3">
      <c r="A739">
        <f xml:space="preserve"> 'source-5b'!$A1213</f>
        <v>608510</v>
      </c>
      <c r="B739">
        <f xml:space="preserve"> 'source-5b'!$B1213</f>
        <v>608097</v>
      </c>
      <c r="C739">
        <f xml:space="preserve"> IF(A739&gt;B739, -1, 1)</f>
        <v>-1</v>
      </c>
      <c r="D739">
        <f t="shared" si="11"/>
        <v>247</v>
      </c>
    </row>
    <row r="740" spans="1:4" x14ac:dyDescent="0.3">
      <c r="A740">
        <f xml:space="preserve"> 'source-5b'!$A679</f>
        <v>608967</v>
      </c>
      <c r="B740">
        <f xml:space="preserve"> 'source-5b'!$B679</f>
        <v>608539</v>
      </c>
      <c r="C740">
        <f xml:space="preserve"> IF(A740&gt;B740, -1, 1)</f>
        <v>-1</v>
      </c>
      <c r="D740">
        <f t="shared" si="11"/>
        <v>247</v>
      </c>
    </row>
    <row r="741" spans="1:4" x14ac:dyDescent="0.3">
      <c r="A741">
        <f xml:space="preserve"> 'source-5b'!$A1283</f>
        <v>609191</v>
      </c>
      <c r="B741">
        <f xml:space="preserve"> 'source-5b'!$B1283</f>
        <v>609262</v>
      </c>
      <c r="C741">
        <f xml:space="preserve"> IF(A741&gt;B741, -1, 1)</f>
        <v>1</v>
      </c>
      <c r="D741">
        <f t="shared" si="11"/>
        <v>248</v>
      </c>
    </row>
    <row r="742" spans="1:4" x14ac:dyDescent="0.3">
      <c r="A742">
        <f xml:space="preserve"> 'source-5b'!$A1207</f>
        <v>609839</v>
      </c>
      <c r="B742">
        <f xml:space="preserve"> 'source-5b'!$B1207</f>
        <v>609267</v>
      </c>
      <c r="C742">
        <f xml:space="preserve"> IF(A742&gt;B742, -1, 1)</f>
        <v>-1</v>
      </c>
      <c r="D742">
        <f t="shared" si="11"/>
        <v>249</v>
      </c>
    </row>
    <row r="743" spans="1:4" x14ac:dyDescent="0.3">
      <c r="A743">
        <f xml:space="preserve"> 'source-5b'!$A1522</f>
        <v>610073</v>
      </c>
      <c r="B743">
        <f xml:space="preserve"> 'source-5b'!$B1522</f>
        <v>609855</v>
      </c>
      <c r="C743">
        <f xml:space="preserve"> IF(A743&gt;B743, -1, 1)</f>
        <v>-1</v>
      </c>
      <c r="D743">
        <f t="shared" si="11"/>
        <v>249</v>
      </c>
    </row>
    <row r="744" spans="1:4" x14ac:dyDescent="0.3">
      <c r="A744">
        <f xml:space="preserve"> 'source-5b'!$A1649</f>
        <v>611741</v>
      </c>
      <c r="B744">
        <f xml:space="preserve"> 'source-5b'!$B1649</f>
        <v>613591</v>
      </c>
      <c r="C744">
        <f xml:space="preserve"> IF(A744&gt;B744, -1, 1)</f>
        <v>1</v>
      </c>
      <c r="D744">
        <f t="shared" si="11"/>
        <v>250</v>
      </c>
    </row>
    <row r="745" spans="1:4" x14ac:dyDescent="0.3">
      <c r="A745">
        <f xml:space="preserve"> 'source-5b'!$A1455</f>
        <v>614764</v>
      </c>
      <c r="B745">
        <f xml:space="preserve"> 'source-5b'!$B1455</f>
        <v>613577</v>
      </c>
      <c r="C745">
        <f xml:space="preserve"> IF(A745&gt;B745, -1, 1)</f>
        <v>-1</v>
      </c>
      <c r="D745">
        <f t="shared" si="11"/>
        <v>251</v>
      </c>
    </row>
    <row r="746" spans="1:4" x14ac:dyDescent="0.3">
      <c r="A746">
        <f xml:space="preserve"> 'source-5b'!$A2582</f>
        <v>616158</v>
      </c>
      <c r="B746">
        <f xml:space="preserve"> 'source-5b'!$B2582</f>
        <v>614755</v>
      </c>
      <c r="C746">
        <f xml:space="preserve"> IF(A746&gt;B746, -1, 1)</f>
        <v>-1</v>
      </c>
      <c r="D746">
        <f t="shared" si="11"/>
        <v>251</v>
      </c>
    </row>
    <row r="747" spans="1:4" x14ac:dyDescent="0.3">
      <c r="A747">
        <f xml:space="preserve"> 'source-5b'!$A2470</f>
        <v>617000</v>
      </c>
      <c r="B747">
        <f xml:space="preserve"> 'source-5b'!$B2470</f>
        <v>616146</v>
      </c>
      <c r="C747">
        <f xml:space="preserve"> IF(A747&gt;B747, -1, 1)</f>
        <v>-1</v>
      </c>
      <c r="D747">
        <f t="shared" si="11"/>
        <v>251</v>
      </c>
    </row>
    <row r="748" spans="1:4" x14ac:dyDescent="0.3">
      <c r="A748">
        <f xml:space="preserve"> 'source-5b'!$A67</f>
        <v>617466</v>
      </c>
      <c r="B748">
        <f xml:space="preserve"> 'source-5b'!$B67</f>
        <v>617164</v>
      </c>
      <c r="C748">
        <f xml:space="preserve"> IF(A748&gt;B748, -1, 1)</f>
        <v>-1</v>
      </c>
      <c r="D748">
        <f t="shared" si="11"/>
        <v>251</v>
      </c>
    </row>
    <row r="749" spans="1:4" x14ac:dyDescent="0.3">
      <c r="A749">
        <f xml:space="preserve"> 'source-5b'!$A1344</f>
        <v>617729</v>
      </c>
      <c r="B749">
        <f xml:space="preserve"> 'source-5b'!$B1344</f>
        <v>617463</v>
      </c>
      <c r="C749">
        <f xml:space="preserve"> IF(A749&gt;B749, -1, 1)</f>
        <v>-1</v>
      </c>
      <c r="D749">
        <f t="shared" si="11"/>
        <v>251</v>
      </c>
    </row>
    <row r="750" spans="1:4" x14ac:dyDescent="0.3">
      <c r="A750">
        <f xml:space="preserve"> 'source-5b'!$A1073</f>
        <v>618268</v>
      </c>
      <c r="B750">
        <f xml:space="preserve"> 'source-5b'!$B1073</f>
        <v>617777</v>
      </c>
      <c r="C750">
        <f xml:space="preserve"> IF(A750&gt;B750, -1, 1)</f>
        <v>-1</v>
      </c>
      <c r="D750">
        <f t="shared" si="11"/>
        <v>251</v>
      </c>
    </row>
    <row r="751" spans="1:4" x14ac:dyDescent="0.3">
      <c r="A751">
        <f xml:space="preserve"> 'source-5b'!$A2789</f>
        <v>621186</v>
      </c>
      <c r="B751">
        <f xml:space="preserve"> 'source-5b'!$B2789</f>
        <v>618262</v>
      </c>
      <c r="C751">
        <f xml:space="preserve"> IF(A751&gt;B751, -1, 1)</f>
        <v>-1</v>
      </c>
      <c r="D751">
        <f t="shared" si="11"/>
        <v>251</v>
      </c>
    </row>
    <row r="752" spans="1:4" x14ac:dyDescent="0.3">
      <c r="A752">
        <f xml:space="preserve"> 'source-5b'!$A2229</f>
        <v>622003</v>
      </c>
      <c r="B752">
        <f xml:space="preserve"> 'source-5b'!$B2229</f>
        <v>621218</v>
      </c>
      <c r="C752">
        <f xml:space="preserve"> IF(A752&gt;B752, -1, 1)</f>
        <v>-1</v>
      </c>
      <c r="D752">
        <f t="shared" si="11"/>
        <v>251</v>
      </c>
    </row>
    <row r="753" spans="1:4" x14ac:dyDescent="0.3">
      <c r="A753">
        <f xml:space="preserve"> 'source-5b'!$A990</f>
        <v>622796</v>
      </c>
      <c r="B753">
        <f xml:space="preserve"> 'source-5b'!$B990</f>
        <v>622005</v>
      </c>
      <c r="C753">
        <f xml:space="preserve"> IF(A753&gt;B753, -1, 1)</f>
        <v>-1</v>
      </c>
      <c r="D753">
        <f t="shared" si="11"/>
        <v>251</v>
      </c>
    </row>
    <row r="754" spans="1:4" x14ac:dyDescent="0.3">
      <c r="A754">
        <f xml:space="preserve"> 'source-5b'!$A800</f>
        <v>623293</v>
      </c>
      <c r="B754">
        <f xml:space="preserve"> 'source-5b'!$B800</f>
        <v>622793</v>
      </c>
      <c r="C754">
        <f xml:space="preserve"> IF(A754&gt;B754, -1, 1)</f>
        <v>-1</v>
      </c>
      <c r="D754">
        <f t="shared" si="11"/>
        <v>251</v>
      </c>
    </row>
    <row r="755" spans="1:4" x14ac:dyDescent="0.3">
      <c r="A755">
        <f xml:space="preserve"> 'source-5b'!$A1554</f>
        <v>623357</v>
      </c>
      <c r="B755">
        <f xml:space="preserve"> 'source-5b'!$B1554</f>
        <v>623602</v>
      </c>
      <c r="C755">
        <f xml:space="preserve"> IF(A755&gt;B755, -1, 1)</f>
        <v>1</v>
      </c>
      <c r="D755">
        <f t="shared" si="11"/>
        <v>252</v>
      </c>
    </row>
    <row r="756" spans="1:4" x14ac:dyDescent="0.3">
      <c r="A756">
        <f xml:space="preserve"> 'source-5b'!$A1388</f>
        <v>624604</v>
      </c>
      <c r="B756">
        <f xml:space="preserve"> 'source-5b'!$B1388</f>
        <v>623627</v>
      </c>
      <c r="C756">
        <f xml:space="preserve"> IF(A756&gt;B756, -1, 1)</f>
        <v>-1</v>
      </c>
      <c r="D756">
        <f t="shared" si="11"/>
        <v>253</v>
      </c>
    </row>
    <row r="757" spans="1:4" x14ac:dyDescent="0.3">
      <c r="A757">
        <f xml:space="preserve"> 'source-5b'!$A1887</f>
        <v>625140</v>
      </c>
      <c r="B757">
        <f xml:space="preserve"> 'source-5b'!$B1887</f>
        <v>624655</v>
      </c>
      <c r="C757">
        <f xml:space="preserve"> IF(A757&gt;B757, -1, 1)</f>
        <v>-1</v>
      </c>
      <c r="D757">
        <f t="shared" si="11"/>
        <v>253</v>
      </c>
    </row>
    <row r="758" spans="1:4" x14ac:dyDescent="0.3">
      <c r="A758">
        <f xml:space="preserve"> 'source-5b'!$A2166</f>
        <v>626370</v>
      </c>
      <c r="B758">
        <f xml:space="preserve"> 'source-5b'!$B2166</f>
        <v>625171</v>
      </c>
      <c r="C758">
        <f xml:space="preserve"> IF(A758&gt;B758, -1, 1)</f>
        <v>-1</v>
      </c>
      <c r="D758">
        <f t="shared" si="11"/>
        <v>253</v>
      </c>
    </row>
    <row r="759" spans="1:4" x14ac:dyDescent="0.3">
      <c r="A759">
        <f xml:space="preserve"> 'source-5b'!$A1981</f>
        <v>626728</v>
      </c>
      <c r="B759">
        <f xml:space="preserve"> 'source-5b'!$B1981</f>
        <v>626399</v>
      </c>
      <c r="C759">
        <f xml:space="preserve"> IF(A759&gt;B759, -1, 1)</f>
        <v>-1</v>
      </c>
      <c r="D759">
        <f t="shared" si="11"/>
        <v>253</v>
      </c>
    </row>
    <row r="760" spans="1:4" x14ac:dyDescent="0.3">
      <c r="A760">
        <f xml:space="preserve"> 'source-5b'!$A1020</f>
        <v>626999</v>
      </c>
      <c r="B760">
        <f xml:space="preserve"> 'source-5b'!$B1020</f>
        <v>626709</v>
      </c>
      <c r="C760">
        <f xml:space="preserve"> IF(A760&gt;B760, -1, 1)</f>
        <v>-1</v>
      </c>
      <c r="D760">
        <f t="shared" si="11"/>
        <v>253</v>
      </c>
    </row>
    <row r="761" spans="1:4" x14ac:dyDescent="0.3">
      <c r="A761">
        <f xml:space="preserve"> 'source-5b'!$A1707</f>
        <v>628566</v>
      </c>
      <c r="B761">
        <f xml:space="preserve"> 'source-5b'!$B1707</f>
        <v>627037</v>
      </c>
      <c r="C761">
        <f xml:space="preserve"> IF(A761&gt;B761, -1, 1)</f>
        <v>-1</v>
      </c>
      <c r="D761">
        <f t="shared" si="11"/>
        <v>253</v>
      </c>
    </row>
    <row r="762" spans="1:4" x14ac:dyDescent="0.3">
      <c r="A762">
        <f xml:space="preserve"> 'source-5b'!$A828</f>
        <v>629267</v>
      </c>
      <c r="B762">
        <f xml:space="preserve"> 'source-5b'!$B828</f>
        <v>628563</v>
      </c>
      <c r="C762">
        <f xml:space="preserve"> IF(A762&gt;B762, -1, 1)</f>
        <v>-1</v>
      </c>
      <c r="D762">
        <f t="shared" si="11"/>
        <v>253</v>
      </c>
    </row>
    <row r="763" spans="1:4" x14ac:dyDescent="0.3">
      <c r="A763">
        <f xml:space="preserve"> 'source-5b'!$A2089</f>
        <v>629563</v>
      </c>
      <c r="B763">
        <f xml:space="preserve"> 'source-5b'!$B2089</f>
        <v>629264</v>
      </c>
      <c r="C763">
        <f xml:space="preserve"> IF(A763&gt;B763, -1, 1)</f>
        <v>-1</v>
      </c>
      <c r="D763">
        <f t="shared" si="11"/>
        <v>253</v>
      </c>
    </row>
    <row r="764" spans="1:4" x14ac:dyDescent="0.3">
      <c r="A764">
        <f xml:space="preserve"> 'source-5b'!$A1345</f>
        <v>630152</v>
      </c>
      <c r="B764">
        <f xml:space="preserve"> 'source-5b'!$B1345</f>
        <v>629556</v>
      </c>
      <c r="C764">
        <f xml:space="preserve"> IF(A764&gt;B764, -1, 1)</f>
        <v>-1</v>
      </c>
      <c r="D764">
        <f t="shared" si="11"/>
        <v>253</v>
      </c>
    </row>
    <row r="765" spans="1:4" x14ac:dyDescent="0.3">
      <c r="A765">
        <f xml:space="preserve"> 'source-5b'!$A2724</f>
        <v>630825</v>
      </c>
      <c r="B765">
        <f xml:space="preserve"> 'source-5b'!$B2724</f>
        <v>630157</v>
      </c>
      <c r="C765">
        <f xml:space="preserve"> IF(A765&gt;B765, -1, 1)</f>
        <v>-1</v>
      </c>
      <c r="D765">
        <f t="shared" si="11"/>
        <v>253</v>
      </c>
    </row>
    <row r="766" spans="1:4" x14ac:dyDescent="0.3">
      <c r="A766">
        <f xml:space="preserve"> 'source-5b'!$A868</f>
        <v>631071</v>
      </c>
      <c r="B766">
        <f xml:space="preserve"> 'source-5b'!$B868</f>
        <v>631700</v>
      </c>
      <c r="C766">
        <f xml:space="preserve"> IF(A766&gt;B766, -1, 1)</f>
        <v>1</v>
      </c>
      <c r="D766">
        <f t="shared" si="11"/>
        <v>254</v>
      </c>
    </row>
    <row r="767" spans="1:4" x14ac:dyDescent="0.3">
      <c r="A767">
        <f xml:space="preserve"> 'source-5b'!$A2119</f>
        <v>632403</v>
      </c>
      <c r="B767">
        <f xml:space="preserve"> 'source-5b'!$B2119</f>
        <v>631690</v>
      </c>
      <c r="C767">
        <f xml:space="preserve"> IF(A767&gt;B767, -1, 1)</f>
        <v>-1</v>
      </c>
      <c r="D767">
        <f t="shared" si="11"/>
        <v>255</v>
      </c>
    </row>
    <row r="768" spans="1:4" x14ac:dyDescent="0.3">
      <c r="A768">
        <f xml:space="preserve"> 'source-5b'!$A1097</f>
        <v>634871</v>
      </c>
      <c r="B768">
        <f xml:space="preserve"> 'source-5b'!$B1097</f>
        <v>632433</v>
      </c>
      <c r="C768">
        <f xml:space="preserve"> IF(A768&gt;B768, -1, 1)</f>
        <v>-1</v>
      </c>
      <c r="D768">
        <f t="shared" si="11"/>
        <v>255</v>
      </c>
    </row>
    <row r="769" spans="1:4" x14ac:dyDescent="0.3">
      <c r="A769">
        <f xml:space="preserve"> 'source-5b'!$A214</f>
        <v>635684</v>
      </c>
      <c r="B769">
        <f xml:space="preserve"> 'source-5b'!$B214</f>
        <v>634992</v>
      </c>
      <c r="C769">
        <f xml:space="preserve"> IF(A769&gt;B769, -1, 1)</f>
        <v>-1</v>
      </c>
      <c r="D769">
        <f t="shared" si="11"/>
        <v>255</v>
      </c>
    </row>
    <row r="770" spans="1:4" x14ac:dyDescent="0.3">
      <c r="A770">
        <f xml:space="preserve"> 'source-5b'!$A2167</f>
        <v>635750</v>
      </c>
      <c r="B770">
        <f xml:space="preserve"> 'source-5b'!$B2167</f>
        <v>636982</v>
      </c>
      <c r="C770">
        <f xml:space="preserve"> IF(A770&gt;B770, -1, 1)</f>
        <v>1</v>
      </c>
      <c r="D770">
        <f t="shared" si="11"/>
        <v>256</v>
      </c>
    </row>
    <row r="771" spans="1:4" x14ac:dyDescent="0.3">
      <c r="A771">
        <f xml:space="preserve"> 'source-5b'!$A2049</f>
        <v>637248</v>
      </c>
      <c r="B771">
        <f xml:space="preserve"> 'source-5b'!$B2049</f>
        <v>636943</v>
      </c>
      <c r="C771">
        <f xml:space="preserve"> IF(A771&gt;B771, -1, 1)</f>
        <v>-1</v>
      </c>
      <c r="D771">
        <f t="shared" si="11"/>
        <v>257</v>
      </c>
    </row>
    <row r="772" spans="1:4" x14ac:dyDescent="0.3">
      <c r="A772">
        <f xml:space="preserve"> 'source-5b'!$A183</f>
        <v>637571</v>
      </c>
      <c r="B772">
        <f xml:space="preserve"> 'source-5b'!$B183</f>
        <v>637248</v>
      </c>
      <c r="C772">
        <f xml:space="preserve"> IF(A772&gt;B772, -1, 1)</f>
        <v>-1</v>
      </c>
      <c r="D772">
        <f t="shared" ref="D772:D835" si="12" xml:space="preserve"> IF(C772=C771, D771, D771+1)</f>
        <v>257</v>
      </c>
    </row>
    <row r="773" spans="1:4" x14ac:dyDescent="0.3">
      <c r="A773">
        <f xml:space="preserve"> 'source-5b'!$A2269</f>
        <v>638592</v>
      </c>
      <c r="B773">
        <f xml:space="preserve"> 'source-5b'!$B2269</f>
        <v>637594</v>
      </c>
      <c r="C773">
        <f xml:space="preserve"> IF(A773&gt;B773, -1, 1)</f>
        <v>-1</v>
      </c>
      <c r="D773">
        <f t="shared" si="12"/>
        <v>257</v>
      </c>
    </row>
    <row r="774" spans="1:4" x14ac:dyDescent="0.3">
      <c r="A774">
        <f xml:space="preserve"> 'source-5b'!$A2595</f>
        <v>638789</v>
      </c>
      <c r="B774">
        <f xml:space="preserve"> 'source-5b'!$B2595</f>
        <v>638592</v>
      </c>
      <c r="C774">
        <f xml:space="preserve"> IF(A774&gt;B774, -1, 1)</f>
        <v>-1</v>
      </c>
      <c r="D774">
        <f t="shared" si="12"/>
        <v>257</v>
      </c>
    </row>
    <row r="775" spans="1:4" x14ac:dyDescent="0.3">
      <c r="A775">
        <f xml:space="preserve"> 'source-5b'!$A572</f>
        <v>639355</v>
      </c>
      <c r="B775">
        <f xml:space="preserve"> 'source-5b'!$B572</f>
        <v>638792</v>
      </c>
      <c r="C775">
        <f xml:space="preserve"> IF(A775&gt;B775, -1, 1)</f>
        <v>-1</v>
      </c>
      <c r="D775">
        <f t="shared" si="12"/>
        <v>257</v>
      </c>
    </row>
    <row r="776" spans="1:4" x14ac:dyDescent="0.3">
      <c r="A776">
        <f xml:space="preserve"> 'source-5b'!$A2535</f>
        <v>639867</v>
      </c>
      <c r="B776">
        <f xml:space="preserve"> 'source-5b'!$B2535</f>
        <v>639658</v>
      </c>
      <c r="C776">
        <f xml:space="preserve"> IF(A776&gt;B776, -1, 1)</f>
        <v>-1</v>
      </c>
      <c r="D776">
        <f t="shared" si="12"/>
        <v>257</v>
      </c>
    </row>
    <row r="777" spans="1:4" x14ac:dyDescent="0.3">
      <c r="A777">
        <f xml:space="preserve"> 'source-5b'!$A2030</f>
        <v>640588</v>
      </c>
      <c r="B777">
        <f xml:space="preserve"> 'source-5b'!$B2030</f>
        <v>641085</v>
      </c>
      <c r="C777">
        <f xml:space="preserve"> IF(A777&gt;B777, -1, 1)</f>
        <v>1</v>
      </c>
      <c r="D777">
        <f t="shared" si="12"/>
        <v>258</v>
      </c>
    </row>
    <row r="778" spans="1:4" x14ac:dyDescent="0.3">
      <c r="A778">
        <f xml:space="preserve"> 'source-5b'!$A346</f>
        <v>641442</v>
      </c>
      <c r="B778">
        <f xml:space="preserve"> 'source-5b'!$B346</f>
        <v>641561</v>
      </c>
      <c r="C778">
        <f xml:space="preserve"> IF(A778&gt;B778, -1, 1)</f>
        <v>1</v>
      </c>
      <c r="D778">
        <f t="shared" si="12"/>
        <v>258</v>
      </c>
    </row>
    <row r="779" spans="1:4" x14ac:dyDescent="0.3">
      <c r="A779">
        <f xml:space="preserve"> 'source-5b'!$A1685</f>
        <v>641697</v>
      </c>
      <c r="B779">
        <f xml:space="preserve"> 'source-5b'!$B1685</f>
        <v>641876</v>
      </c>
      <c r="C779">
        <f xml:space="preserve"> IF(A779&gt;B779, -1, 1)</f>
        <v>1</v>
      </c>
      <c r="D779">
        <f t="shared" si="12"/>
        <v>258</v>
      </c>
    </row>
    <row r="780" spans="1:4" x14ac:dyDescent="0.3">
      <c r="A780">
        <f xml:space="preserve"> 'source-5b'!$A959</f>
        <v>642497</v>
      </c>
      <c r="B780">
        <f xml:space="preserve"> 'source-5b'!$B959</f>
        <v>641904</v>
      </c>
      <c r="C780">
        <f xml:space="preserve"> IF(A780&gt;B780, -1, 1)</f>
        <v>-1</v>
      </c>
      <c r="D780">
        <f t="shared" si="12"/>
        <v>259</v>
      </c>
    </row>
    <row r="781" spans="1:4" x14ac:dyDescent="0.3">
      <c r="A781">
        <f xml:space="preserve"> 'source-5b'!$A1586</f>
        <v>642969</v>
      </c>
      <c r="B781">
        <f xml:space="preserve"> 'source-5b'!$B1586</f>
        <v>642532</v>
      </c>
      <c r="C781">
        <f xml:space="preserve"> IF(A781&gt;B781, -1, 1)</f>
        <v>-1</v>
      </c>
      <c r="D781">
        <f t="shared" si="12"/>
        <v>259</v>
      </c>
    </row>
    <row r="782" spans="1:4" x14ac:dyDescent="0.3">
      <c r="A782">
        <f xml:space="preserve"> 'source-5b'!$A7</f>
        <v>643027</v>
      </c>
      <c r="B782">
        <f xml:space="preserve"> 'source-5b'!$B7</f>
        <v>644466</v>
      </c>
      <c r="C782">
        <f xml:space="preserve"> IF(A782&gt;B782, -1, 1)</f>
        <v>1</v>
      </c>
      <c r="D782">
        <f t="shared" si="12"/>
        <v>260</v>
      </c>
    </row>
    <row r="783" spans="1:4" x14ac:dyDescent="0.3">
      <c r="A783">
        <f xml:space="preserve"> 'source-5b'!$A450</f>
        <v>644955</v>
      </c>
      <c r="B783">
        <f xml:space="preserve"> 'source-5b'!$B450</f>
        <v>644446</v>
      </c>
      <c r="C783">
        <f xml:space="preserve"> IF(A783&gt;B783, -1, 1)</f>
        <v>-1</v>
      </c>
      <c r="D783">
        <f t="shared" si="12"/>
        <v>261</v>
      </c>
    </row>
    <row r="784" spans="1:4" x14ac:dyDescent="0.3">
      <c r="A784">
        <f xml:space="preserve"> 'source-5b'!$A1527</f>
        <v>644972</v>
      </c>
      <c r="B784">
        <f xml:space="preserve"> 'source-5b'!$B1527</f>
        <v>645598</v>
      </c>
      <c r="C784">
        <f xml:space="preserve"> IF(A784&gt;B784, -1, 1)</f>
        <v>1</v>
      </c>
      <c r="D784">
        <f t="shared" si="12"/>
        <v>262</v>
      </c>
    </row>
    <row r="785" spans="1:4" x14ac:dyDescent="0.3">
      <c r="A785">
        <f xml:space="preserve"> 'source-5b'!$A1476</f>
        <v>645623</v>
      </c>
      <c r="B785">
        <f xml:space="preserve"> 'source-5b'!$B1476</f>
        <v>646492</v>
      </c>
      <c r="C785">
        <f xml:space="preserve"> IF(A785&gt;B785, -1, 1)</f>
        <v>1</v>
      </c>
      <c r="D785">
        <f t="shared" si="12"/>
        <v>262</v>
      </c>
    </row>
    <row r="786" spans="1:4" x14ac:dyDescent="0.3">
      <c r="A786">
        <f xml:space="preserve"> 'source-5b'!$A1671</f>
        <v>646483</v>
      </c>
      <c r="B786">
        <f xml:space="preserve"> 'source-5b'!$B1671</f>
        <v>647838</v>
      </c>
      <c r="C786">
        <f xml:space="preserve"> IF(A786&gt;B786, -1, 1)</f>
        <v>1</v>
      </c>
      <c r="D786">
        <f t="shared" si="12"/>
        <v>262</v>
      </c>
    </row>
    <row r="787" spans="1:4" x14ac:dyDescent="0.3">
      <c r="A787">
        <f xml:space="preserve"> 'source-5b'!$A2147</f>
        <v>647835</v>
      </c>
      <c r="B787">
        <f xml:space="preserve"> 'source-5b'!$B2147</f>
        <v>648971</v>
      </c>
      <c r="C787">
        <f xml:space="preserve"> IF(A787&gt;B787, -1, 1)</f>
        <v>1</v>
      </c>
      <c r="D787">
        <f t="shared" si="12"/>
        <v>262</v>
      </c>
    </row>
    <row r="788" spans="1:4" x14ac:dyDescent="0.3">
      <c r="A788">
        <f xml:space="preserve"> 'source-5b'!$A468</f>
        <v>650062</v>
      </c>
      <c r="B788">
        <f xml:space="preserve"> 'source-5b'!$B468</f>
        <v>648968</v>
      </c>
      <c r="C788">
        <f xml:space="preserve"> IF(A788&gt;B788, -1, 1)</f>
        <v>-1</v>
      </c>
      <c r="D788">
        <f t="shared" si="12"/>
        <v>263</v>
      </c>
    </row>
    <row r="789" spans="1:4" x14ac:dyDescent="0.3">
      <c r="A789">
        <f xml:space="preserve"> 'source-5b'!$A2355</f>
        <v>650424</v>
      </c>
      <c r="B789">
        <f xml:space="preserve"> 'source-5b'!$B2355</f>
        <v>650098</v>
      </c>
      <c r="C789">
        <f xml:space="preserve"> IF(A789&gt;B789, -1, 1)</f>
        <v>-1</v>
      </c>
      <c r="D789">
        <f t="shared" si="12"/>
        <v>263</v>
      </c>
    </row>
    <row r="790" spans="1:4" x14ac:dyDescent="0.3">
      <c r="A790">
        <f xml:space="preserve"> 'source-5b'!$A351</f>
        <v>650529</v>
      </c>
      <c r="B790">
        <f xml:space="preserve"> 'source-5b'!$B351</f>
        <v>651026</v>
      </c>
      <c r="C790">
        <f xml:space="preserve"> IF(A790&gt;B790, -1, 1)</f>
        <v>1</v>
      </c>
      <c r="D790">
        <f t="shared" si="12"/>
        <v>264</v>
      </c>
    </row>
    <row r="791" spans="1:4" x14ac:dyDescent="0.3">
      <c r="A791">
        <f xml:space="preserve"> 'source-5b'!$A98</f>
        <v>651580</v>
      </c>
      <c r="B791">
        <f xml:space="preserve"> 'source-5b'!$B98</f>
        <v>651023</v>
      </c>
      <c r="C791">
        <f xml:space="preserve"> IF(A791&gt;B791, -1, 1)</f>
        <v>-1</v>
      </c>
      <c r="D791">
        <f t="shared" si="12"/>
        <v>265</v>
      </c>
    </row>
    <row r="792" spans="1:4" x14ac:dyDescent="0.3">
      <c r="A792">
        <f xml:space="preserve"> 'source-5b'!$A2414</f>
        <v>652739</v>
      </c>
      <c r="B792">
        <f xml:space="preserve"> 'source-5b'!$B2414</f>
        <v>651597</v>
      </c>
      <c r="C792">
        <f xml:space="preserve"> IF(A792&gt;B792, -1, 1)</f>
        <v>-1</v>
      </c>
      <c r="D792">
        <f t="shared" si="12"/>
        <v>265</v>
      </c>
    </row>
    <row r="793" spans="1:4" x14ac:dyDescent="0.3">
      <c r="A793">
        <f xml:space="preserve"> 'source-5b'!$A2482</f>
        <v>652907</v>
      </c>
      <c r="B793">
        <f xml:space="preserve"> 'source-5b'!$B2482</f>
        <v>652743</v>
      </c>
      <c r="C793">
        <f xml:space="preserve"> IF(A793&gt;B793, -1, 1)</f>
        <v>-1</v>
      </c>
      <c r="D793">
        <f t="shared" si="12"/>
        <v>265</v>
      </c>
    </row>
    <row r="794" spans="1:4" x14ac:dyDescent="0.3">
      <c r="A794">
        <f xml:space="preserve"> 'source-5b'!$A2300</f>
        <v>653355</v>
      </c>
      <c r="B794">
        <f xml:space="preserve"> 'source-5b'!$B2300</f>
        <v>652936</v>
      </c>
      <c r="C794">
        <f xml:space="preserve"> IF(A794&gt;B794, -1, 1)</f>
        <v>-1</v>
      </c>
      <c r="D794">
        <f t="shared" si="12"/>
        <v>265</v>
      </c>
    </row>
    <row r="795" spans="1:4" x14ac:dyDescent="0.3">
      <c r="A795">
        <f xml:space="preserve"> 'source-5b'!$A2064</f>
        <v>653393</v>
      </c>
      <c r="B795">
        <f xml:space="preserve"> 'source-5b'!$B2064</f>
        <v>654661</v>
      </c>
      <c r="C795">
        <f xml:space="preserve"> IF(A795&gt;B795, -1, 1)</f>
        <v>1</v>
      </c>
      <c r="D795">
        <f t="shared" si="12"/>
        <v>266</v>
      </c>
    </row>
    <row r="796" spans="1:4" x14ac:dyDescent="0.3">
      <c r="A796">
        <f xml:space="preserve"> 'source-5b'!$A1012</f>
        <v>655461</v>
      </c>
      <c r="B796">
        <f xml:space="preserve"> 'source-5b'!$B1012</f>
        <v>654754</v>
      </c>
      <c r="C796">
        <f xml:space="preserve"> IF(A796&gt;B796, -1, 1)</f>
        <v>-1</v>
      </c>
      <c r="D796">
        <f t="shared" si="12"/>
        <v>267</v>
      </c>
    </row>
    <row r="797" spans="1:4" x14ac:dyDescent="0.3">
      <c r="A797">
        <f xml:space="preserve"> 'source-5b'!$A553</f>
        <v>656041</v>
      </c>
      <c r="B797">
        <f xml:space="preserve"> 'source-5b'!$B553</f>
        <v>655463</v>
      </c>
      <c r="C797">
        <f xml:space="preserve"> IF(A797&gt;B797, -1, 1)</f>
        <v>-1</v>
      </c>
      <c r="D797">
        <f t="shared" si="12"/>
        <v>267</v>
      </c>
    </row>
    <row r="798" spans="1:4" x14ac:dyDescent="0.3">
      <c r="A798">
        <f xml:space="preserve"> 'source-5b'!$A630</f>
        <v>657300</v>
      </c>
      <c r="B798">
        <f xml:space="preserve"> 'source-5b'!$B630</f>
        <v>656032</v>
      </c>
      <c r="C798">
        <f xml:space="preserve"> IF(A798&gt;B798, -1, 1)</f>
        <v>-1</v>
      </c>
      <c r="D798">
        <f t="shared" si="12"/>
        <v>267</v>
      </c>
    </row>
    <row r="799" spans="1:4" x14ac:dyDescent="0.3">
      <c r="A799">
        <f xml:space="preserve"> 'source-5b'!$A534</f>
        <v>658298</v>
      </c>
      <c r="B799">
        <f xml:space="preserve"> 'source-5b'!$B534</f>
        <v>657297</v>
      </c>
      <c r="C799">
        <f xml:space="preserve"> IF(A799&gt;B799, -1, 1)</f>
        <v>-1</v>
      </c>
      <c r="D799">
        <f t="shared" si="12"/>
        <v>267</v>
      </c>
    </row>
    <row r="800" spans="1:4" x14ac:dyDescent="0.3">
      <c r="A800">
        <f xml:space="preserve"> 'source-5b'!$A886</f>
        <v>659568</v>
      </c>
      <c r="B800">
        <f xml:space="preserve"> 'source-5b'!$B886</f>
        <v>658339</v>
      </c>
      <c r="C800">
        <f xml:space="preserve"> IF(A800&gt;B800, -1, 1)</f>
        <v>-1</v>
      </c>
      <c r="D800">
        <f t="shared" si="12"/>
        <v>267</v>
      </c>
    </row>
    <row r="801" spans="1:4" x14ac:dyDescent="0.3">
      <c r="A801">
        <f xml:space="preserve"> 'source-5b'!$A2576</f>
        <v>661160</v>
      </c>
      <c r="B801">
        <f xml:space="preserve"> 'source-5b'!$B2576</f>
        <v>659727</v>
      </c>
      <c r="C801">
        <f xml:space="preserve"> IF(A801&gt;B801, -1, 1)</f>
        <v>-1</v>
      </c>
      <c r="D801">
        <f t="shared" si="12"/>
        <v>267</v>
      </c>
    </row>
    <row r="802" spans="1:4" x14ac:dyDescent="0.3">
      <c r="A802">
        <f xml:space="preserve"> 'source-5b'!$A1301</f>
        <v>661305</v>
      </c>
      <c r="B802">
        <f xml:space="preserve"> 'source-5b'!$B1301</f>
        <v>662423</v>
      </c>
      <c r="C802">
        <f xml:space="preserve"> IF(A802&gt;B802, -1, 1)</f>
        <v>1</v>
      </c>
      <c r="D802">
        <f t="shared" si="12"/>
        <v>268</v>
      </c>
    </row>
    <row r="803" spans="1:4" x14ac:dyDescent="0.3">
      <c r="A803">
        <f xml:space="preserve"> 'source-5b'!$A1163</f>
        <v>662449</v>
      </c>
      <c r="B803">
        <f xml:space="preserve"> 'source-5b'!$B1163</f>
        <v>663075</v>
      </c>
      <c r="C803">
        <f xml:space="preserve"> IF(A803&gt;B803, -1, 1)</f>
        <v>1</v>
      </c>
      <c r="D803">
        <f t="shared" si="12"/>
        <v>268</v>
      </c>
    </row>
    <row r="804" spans="1:4" x14ac:dyDescent="0.3">
      <c r="A804">
        <f xml:space="preserve"> 'source-5b'!$A2676</f>
        <v>664169</v>
      </c>
      <c r="B804">
        <f xml:space="preserve"> 'source-5b'!$B2676</f>
        <v>663126</v>
      </c>
      <c r="C804">
        <f xml:space="preserve"> IF(A804&gt;B804, -1, 1)</f>
        <v>-1</v>
      </c>
      <c r="D804">
        <f t="shared" si="12"/>
        <v>269</v>
      </c>
    </row>
    <row r="805" spans="1:4" x14ac:dyDescent="0.3">
      <c r="A805">
        <f xml:space="preserve"> 'source-5b'!$A1317</f>
        <v>664305</v>
      </c>
      <c r="B805">
        <f xml:space="preserve"> 'source-5b'!$B1317</f>
        <v>664147</v>
      </c>
      <c r="C805">
        <f xml:space="preserve"> IF(A805&gt;B805, -1, 1)</f>
        <v>-1</v>
      </c>
      <c r="D805">
        <f t="shared" si="12"/>
        <v>269</v>
      </c>
    </row>
    <row r="806" spans="1:4" x14ac:dyDescent="0.3">
      <c r="A806">
        <f xml:space="preserve"> 'source-5b'!$A598</f>
        <v>665051</v>
      </c>
      <c r="B806">
        <f xml:space="preserve"> 'source-5b'!$B598</f>
        <v>664881</v>
      </c>
      <c r="C806">
        <f xml:space="preserve"> IF(A806&gt;B806, -1, 1)</f>
        <v>-1</v>
      </c>
      <c r="D806">
        <f t="shared" si="12"/>
        <v>269</v>
      </c>
    </row>
    <row r="807" spans="1:4" x14ac:dyDescent="0.3">
      <c r="A807">
        <f xml:space="preserve"> 'source-5b'!$A477</f>
        <v>665260</v>
      </c>
      <c r="B807">
        <f xml:space="preserve"> 'source-5b'!$B477</f>
        <v>665006</v>
      </c>
      <c r="C807">
        <f xml:space="preserve"> IF(A807&gt;B807, -1, 1)</f>
        <v>-1</v>
      </c>
      <c r="D807">
        <f t="shared" si="12"/>
        <v>269</v>
      </c>
    </row>
    <row r="808" spans="1:4" x14ac:dyDescent="0.3">
      <c r="A808">
        <f xml:space="preserve"> 'source-5b'!$A2332</f>
        <v>665546</v>
      </c>
      <c r="B808">
        <f xml:space="preserve"> 'source-5b'!$B2332</f>
        <v>665959</v>
      </c>
      <c r="C808">
        <f xml:space="preserve"> IF(A808&gt;B808, -1, 1)</f>
        <v>1</v>
      </c>
      <c r="D808">
        <f t="shared" si="12"/>
        <v>270</v>
      </c>
    </row>
    <row r="809" spans="1:4" x14ac:dyDescent="0.3">
      <c r="A809">
        <f xml:space="preserve"> 'source-5b'!$A1468</f>
        <v>667019</v>
      </c>
      <c r="B809">
        <f xml:space="preserve"> 'source-5b'!$B1468</f>
        <v>665922</v>
      </c>
      <c r="C809">
        <f xml:space="preserve"> IF(A809&gt;B809, -1, 1)</f>
        <v>-1</v>
      </c>
      <c r="D809">
        <f t="shared" si="12"/>
        <v>271</v>
      </c>
    </row>
    <row r="810" spans="1:4" x14ac:dyDescent="0.3">
      <c r="A810">
        <f xml:space="preserve"> 'source-5b'!$A1502</f>
        <v>667830</v>
      </c>
      <c r="B810">
        <f xml:space="preserve"> 'source-5b'!$B1502</f>
        <v>667021</v>
      </c>
      <c r="C810">
        <f xml:space="preserve"> IF(A810&gt;B810, -1, 1)</f>
        <v>-1</v>
      </c>
      <c r="D810">
        <f t="shared" si="12"/>
        <v>271</v>
      </c>
    </row>
    <row r="811" spans="1:4" x14ac:dyDescent="0.3">
      <c r="A811">
        <f xml:space="preserve"> 'source-5b'!$A744</f>
        <v>668434</v>
      </c>
      <c r="B811">
        <f xml:space="preserve"> 'source-5b'!$B744</f>
        <v>667859</v>
      </c>
      <c r="C811">
        <f xml:space="preserve"> IF(A811&gt;B811, -1, 1)</f>
        <v>-1</v>
      </c>
      <c r="D811">
        <f t="shared" si="12"/>
        <v>271</v>
      </c>
    </row>
    <row r="812" spans="1:4" x14ac:dyDescent="0.3">
      <c r="A812">
        <f xml:space="preserve"> 'source-5b'!$A1561</f>
        <v>669090</v>
      </c>
      <c r="B812">
        <f xml:space="preserve"> 'source-5b'!$B1561</f>
        <v>668602</v>
      </c>
      <c r="C812">
        <f xml:space="preserve"> IF(A812&gt;B812, -1, 1)</f>
        <v>-1</v>
      </c>
      <c r="D812">
        <f t="shared" si="12"/>
        <v>271</v>
      </c>
    </row>
    <row r="813" spans="1:4" x14ac:dyDescent="0.3">
      <c r="A813">
        <f xml:space="preserve"> 'source-5b'!$A1445</f>
        <v>669636</v>
      </c>
      <c r="B813">
        <f xml:space="preserve"> 'source-5b'!$B1445</f>
        <v>669358</v>
      </c>
      <c r="C813">
        <f xml:space="preserve"> IF(A813&gt;B813, -1, 1)</f>
        <v>-1</v>
      </c>
      <c r="D813">
        <f t="shared" si="12"/>
        <v>271</v>
      </c>
    </row>
    <row r="814" spans="1:4" x14ac:dyDescent="0.3">
      <c r="A814">
        <f xml:space="preserve"> 'source-5b'!$A953</f>
        <v>669873</v>
      </c>
      <c r="B814">
        <f xml:space="preserve"> 'source-5b'!$B953</f>
        <v>669709</v>
      </c>
      <c r="C814">
        <f xml:space="preserve"> IF(A814&gt;B814, -1, 1)</f>
        <v>-1</v>
      </c>
      <c r="D814">
        <f t="shared" si="12"/>
        <v>271</v>
      </c>
    </row>
    <row r="815" spans="1:4" x14ac:dyDescent="0.3">
      <c r="A815">
        <f xml:space="preserve"> 'source-5b'!$A833</f>
        <v>670272</v>
      </c>
      <c r="B815">
        <f xml:space="preserve"> 'source-5b'!$B833</f>
        <v>670051</v>
      </c>
      <c r="C815">
        <f xml:space="preserve"> IF(A815&gt;B815, -1, 1)</f>
        <v>-1</v>
      </c>
      <c r="D815">
        <f t="shared" si="12"/>
        <v>271</v>
      </c>
    </row>
    <row r="816" spans="1:4" x14ac:dyDescent="0.3">
      <c r="A816">
        <f xml:space="preserve"> 'source-5b'!$A1983</f>
        <v>670638</v>
      </c>
      <c r="B816">
        <f xml:space="preserve"> 'source-5b'!$B1983</f>
        <v>670324</v>
      </c>
      <c r="C816">
        <f xml:space="preserve"> IF(A816&gt;B816, -1, 1)</f>
        <v>-1</v>
      </c>
      <c r="D816">
        <f t="shared" si="12"/>
        <v>271</v>
      </c>
    </row>
    <row r="817" spans="1:4" x14ac:dyDescent="0.3">
      <c r="A817">
        <f xml:space="preserve"> 'source-5b'!$A284</f>
        <v>670683</v>
      </c>
      <c r="B817">
        <f xml:space="preserve"> 'source-5b'!$B284</f>
        <v>671237</v>
      </c>
      <c r="C817">
        <f xml:space="preserve"> IF(A817&gt;B817, -1, 1)</f>
        <v>1</v>
      </c>
      <c r="D817">
        <f t="shared" si="12"/>
        <v>272</v>
      </c>
    </row>
    <row r="818" spans="1:4" x14ac:dyDescent="0.3">
      <c r="A818">
        <f xml:space="preserve"> 'source-5b'!$A801</f>
        <v>672228</v>
      </c>
      <c r="B818">
        <f xml:space="preserve"> 'source-5b'!$B801</f>
        <v>671425</v>
      </c>
      <c r="C818">
        <f xml:space="preserve"> IF(A818&gt;B818, -1, 1)</f>
        <v>-1</v>
      </c>
      <c r="D818">
        <f t="shared" si="12"/>
        <v>273</v>
      </c>
    </row>
    <row r="819" spans="1:4" x14ac:dyDescent="0.3">
      <c r="A819">
        <f xml:space="preserve"> 'source-5b'!$A2761</f>
        <v>672276</v>
      </c>
      <c r="B819">
        <f xml:space="preserve"> 'source-5b'!$B2761</f>
        <v>672923</v>
      </c>
      <c r="C819">
        <f xml:space="preserve"> IF(A819&gt;B819, -1, 1)</f>
        <v>1</v>
      </c>
      <c r="D819">
        <f t="shared" si="12"/>
        <v>274</v>
      </c>
    </row>
    <row r="820" spans="1:4" x14ac:dyDescent="0.3">
      <c r="A820">
        <f xml:space="preserve"> 'source-5b'!$A1534</f>
        <v>673509</v>
      </c>
      <c r="B820">
        <f xml:space="preserve"> 'source-5b'!$B1534</f>
        <v>673012</v>
      </c>
      <c r="C820">
        <f xml:space="preserve"> IF(A820&gt;B820, -1, 1)</f>
        <v>-1</v>
      </c>
      <c r="D820">
        <f t="shared" si="12"/>
        <v>275</v>
      </c>
    </row>
    <row r="821" spans="1:4" x14ac:dyDescent="0.3">
      <c r="A821">
        <f xml:space="preserve"> 'source-5b'!$A2393</f>
        <v>673616</v>
      </c>
      <c r="B821">
        <f xml:space="preserve"> 'source-5b'!$B2393</f>
        <v>674071</v>
      </c>
      <c r="C821">
        <f xml:space="preserve"> IF(A821&gt;B821, -1, 1)</f>
        <v>1</v>
      </c>
      <c r="D821">
        <f t="shared" si="12"/>
        <v>276</v>
      </c>
    </row>
    <row r="822" spans="1:4" x14ac:dyDescent="0.3">
      <c r="A822">
        <f xml:space="preserve"> 'source-5b'!$A791</f>
        <v>674068</v>
      </c>
      <c r="B822">
        <f xml:space="preserve"> 'source-5b'!$B791</f>
        <v>675156</v>
      </c>
      <c r="C822">
        <f xml:space="preserve"> IF(A822&gt;B822, -1, 1)</f>
        <v>1</v>
      </c>
      <c r="D822">
        <f t="shared" si="12"/>
        <v>276</v>
      </c>
    </row>
    <row r="823" spans="1:4" x14ac:dyDescent="0.3">
      <c r="A823">
        <f xml:space="preserve"> 'source-5b'!$A699</f>
        <v>676304</v>
      </c>
      <c r="B823">
        <f xml:space="preserve"> 'source-5b'!$B699</f>
        <v>675153</v>
      </c>
      <c r="C823">
        <f xml:space="preserve"> IF(A823&gt;B823, -1, 1)</f>
        <v>-1</v>
      </c>
      <c r="D823">
        <f t="shared" si="12"/>
        <v>277</v>
      </c>
    </row>
    <row r="824" spans="1:4" x14ac:dyDescent="0.3">
      <c r="A824">
        <f xml:space="preserve"> 'source-5b'!$A2591</f>
        <v>676503</v>
      </c>
      <c r="B824">
        <f xml:space="preserve"> 'source-5b'!$B2591</f>
        <v>676739</v>
      </c>
      <c r="C824">
        <f xml:space="preserve"> IF(A824&gt;B824, -1, 1)</f>
        <v>1</v>
      </c>
      <c r="D824">
        <f t="shared" si="12"/>
        <v>278</v>
      </c>
    </row>
    <row r="825" spans="1:4" x14ac:dyDescent="0.3">
      <c r="A825">
        <f xml:space="preserve"> 'source-5b'!$A1286</f>
        <v>677053</v>
      </c>
      <c r="B825">
        <f xml:space="preserve"> 'source-5b'!$B1286</f>
        <v>678576</v>
      </c>
      <c r="C825">
        <f xml:space="preserve"> IF(A825&gt;B825, -1, 1)</f>
        <v>1</v>
      </c>
      <c r="D825">
        <f t="shared" si="12"/>
        <v>278</v>
      </c>
    </row>
    <row r="826" spans="1:4" x14ac:dyDescent="0.3">
      <c r="A826">
        <f xml:space="preserve"> 'source-5b'!$A340</f>
        <v>679618</v>
      </c>
      <c r="B826">
        <f xml:space="preserve"> 'source-5b'!$B340</f>
        <v>678551</v>
      </c>
      <c r="C826">
        <f xml:space="preserve"> IF(A826&gt;B826, -1, 1)</f>
        <v>-1</v>
      </c>
      <c r="D826">
        <f t="shared" si="12"/>
        <v>279</v>
      </c>
    </row>
    <row r="827" spans="1:4" x14ac:dyDescent="0.3">
      <c r="A827">
        <f xml:space="preserve"> 'source-5b'!$A1793</f>
        <v>679890</v>
      </c>
      <c r="B827">
        <f xml:space="preserve"> 'source-5b'!$B1793</f>
        <v>680468</v>
      </c>
      <c r="C827">
        <f xml:space="preserve"> IF(A827&gt;B827, -1, 1)</f>
        <v>1</v>
      </c>
      <c r="D827">
        <f t="shared" si="12"/>
        <v>280</v>
      </c>
    </row>
    <row r="828" spans="1:4" x14ac:dyDescent="0.3">
      <c r="A828">
        <f xml:space="preserve"> 'source-5b'!$A788</f>
        <v>680458</v>
      </c>
      <c r="B828">
        <f xml:space="preserve"> 'source-5b'!$B788</f>
        <v>680871</v>
      </c>
      <c r="C828">
        <f xml:space="preserve"> IF(A828&gt;B828, -1, 1)</f>
        <v>1</v>
      </c>
      <c r="D828">
        <f t="shared" si="12"/>
        <v>280</v>
      </c>
    </row>
    <row r="829" spans="1:4" x14ac:dyDescent="0.3">
      <c r="A829">
        <f xml:space="preserve"> 'source-5b'!$A115</f>
        <v>680850</v>
      </c>
      <c r="B829">
        <f xml:space="preserve"> 'source-5b'!$B115</f>
        <v>680945</v>
      </c>
      <c r="C829">
        <f xml:space="preserve"> IF(A829&gt;B829, -1, 1)</f>
        <v>1</v>
      </c>
      <c r="D829">
        <f t="shared" si="12"/>
        <v>280</v>
      </c>
    </row>
    <row r="830" spans="1:4" x14ac:dyDescent="0.3">
      <c r="A830">
        <f xml:space="preserve"> 'source-5b'!$A1419</f>
        <v>680938</v>
      </c>
      <c r="B830">
        <f xml:space="preserve"> 'source-5b'!$B1419</f>
        <v>681543</v>
      </c>
      <c r="C830">
        <f xml:space="preserve"> IF(A830&gt;B830, -1, 1)</f>
        <v>1</v>
      </c>
      <c r="D830">
        <f t="shared" si="12"/>
        <v>280</v>
      </c>
    </row>
    <row r="831" spans="1:4" x14ac:dyDescent="0.3">
      <c r="A831">
        <f xml:space="preserve"> 'source-5b'!$A1898</f>
        <v>681547</v>
      </c>
      <c r="B831">
        <f xml:space="preserve"> 'source-5b'!$B1898</f>
        <v>682485</v>
      </c>
      <c r="C831">
        <f xml:space="preserve"> IF(A831&gt;B831, -1, 1)</f>
        <v>1</v>
      </c>
      <c r="D831">
        <f t="shared" si="12"/>
        <v>280</v>
      </c>
    </row>
    <row r="832" spans="1:4" x14ac:dyDescent="0.3">
      <c r="A832">
        <f xml:space="preserve"> 'source-5b'!$A2306</f>
        <v>682655</v>
      </c>
      <c r="B832">
        <f xml:space="preserve"> 'source-5b'!$B2306</f>
        <v>683749</v>
      </c>
      <c r="C832">
        <f xml:space="preserve"> IF(A832&gt;B832, -1, 1)</f>
        <v>1</v>
      </c>
      <c r="D832">
        <f t="shared" si="12"/>
        <v>280</v>
      </c>
    </row>
    <row r="833" spans="1:4" x14ac:dyDescent="0.3">
      <c r="A833">
        <f xml:space="preserve"> 'source-5b'!$A626</f>
        <v>686721</v>
      </c>
      <c r="B833">
        <f xml:space="preserve"> 'source-5b'!$B626</f>
        <v>686269</v>
      </c>
      <c r="C833">
        <f xml:space="preserve"> IF(A833&gt;B833, -1, 1)</f>
        <v>-1</v>
      </c>
      <c r="D833">
        <f t="shared" si="12"/>
        <v>281</v>
      </c>
    </row>
    <row r="834" spans="1:4" x14ac:dyDescent="0.3">
      <c r="A834">
        <f xml:space="preserve"> 'source-5b'!$A1690</f>
        <v>687082</v>
      </c>
      <c r="B834">
        <f xml:space="preserve"> 'source-5b'!$B1690</f>
        <v>686744</v>
      </c>
      <c r="C834">
        <f xml:space="preserve"> IF(A834&gt;B834, -1, 1)</f>
        <v>-1</v>
      </c>
      <c r="D834">
        <f t="shared" si="12"/>
        <v>281</v>
      </c>
    </row>
    <row r="835" spans="1:4" x14ac:dyDescent="0.3">
      <c r="A835">
        <f xml:space="preserve"> 'source-5b'!$A1160</f>
        <v>689153</v>
      </c>
      <c r="B835">
        <f xml:space="preserve"> 'source-5b'!$B1160</f>
        <v>687066</v>
      </c>
      <c r="C835">
        <f xml:space="preserve"> IF(A835&gt;B835, -1, 1)</f>
        <v>-1</v>
      </c>
      <c r="D835">
        <f t="shared" si="12"/>
        <v>281</v>
      </c>
    </row>
    <row r="836" spans="1:4" x14ac:dyDescent="0.3">
      <c r="A836">
        <f xml:space="preserve"> 'source-5b'!$A2596</f>
        <v>689767</v>
      </c>
      <c r="B836">
        <f xml:space="preserve"> 'source-5b'!$B2596</f>
        <v>689234</v>
      </c>
      <c r="C836">
        <f xml:space="preserve"> IF(A836&gt;B836, -1, 1)</f>
        <v>-1</v>
      </c>
      <c r="D836">
        <f t="shared" ref="D836:D899" si="13" xml:space="preserve"> IF(C836=C835, D835, D835+1)</f>
        <v>281</v>
      </c>
    </row>
    <row r="837" spans="1:4" x14ac:dyDescent="0.3">
      <c r="A837">
        <f xml:space="preserve"> 'source-5b'!$A2670</f>
        <v>692067</v>
      </c>
      <c r="B837">
        <f xml:space="preserve"> 'source-5b'!$B2670</f>
        <v>689737</v>
      </c>
      <c r="C837">
        <f xml:space="preserve"> IF(A837&gt;B837, -1, 1)</f>
        <v>-1</v>
      </c>
      <c r="D837">
        <f t="shared" si="13"/>
        <v>281</v>
      </c>
    </row>
    <row r="838" spans="1:4" x14ac:dyDescent="0.3">
      <c r="A838">
        <f xml:space="preserve"> 'source-5b'!$A491</f>
        <v>692202</v>
      </c>
      <c r="B838">
        <f xml:space="preserve"> 'source-5b'!$B491</f>
        <v>692510</v>
      </c>
      <c r="C838">
        <f xml:space="preserve"> IF(A838&gt;B838, -1, 1)</f>
        <v>1</v>
      </c>
      <c r="D838">
        <f t="shared" si="13"/>
        <v>282</v>
      </c>
    </row>
    <row r="839" spans="1:4" x14ac:dyDescent="0.3">
      <c r="A839">
        <f xml:space="preserve"> 'source-5b'!$A2124</f>
        <v>692511</v>
      </c>
      <c r="B839">
        <f xml:space="preserve"> 'source-5b'!$B2124</f>
        <v>692810</v>
      </c>
      <c r="C839">
        <f xml:space="preserve"> IF(A839&gt;B839, -1, 1)</f>
        <v>1</v>
      </c>
      <c r="D839">
        <f t="shared" si="13"/>
        <v>282</v>
      </c>
    </row>
    <row r="840" spans="1:4" x14ac:dyDescent="0.3">
      <c r="A840">
        <f xml:space="preserve"> 'source-5b'!$A1178</f>
        <v>693856</v>
      </c>
      <c r="B840">
        <f xml:space="preserve"> 'source-5b'!$B1178</f>
        <v>693443</v>
      </c>
      <c r="C840">
        <f xml:space="preserve"> IF(A840&gt;B840, -1, 1)</f>
        <v>-1</v>
      </c>
      <c r="D840">
        <f t="shared" si="13"/>
        <v>283</v>
      </c>
    </row>
    <row r="841" spans="1:4" x14ac:dyDescent="0.3">
      <c r="A841">
        <f xml:space="preserve"> 'source-5b'!$A1808</f>
        <v>693917</v>
      </c>
      <c r="B841">
        <f xml:space="preserve"> 'source-5b'!$B1808</f>
        <v>695482</v>
      </c>
      <c r="C841">
        <f xml:space="preserve"> IF(A841&gt;B841, -1, 1)</f>
        <v>1</v>
      </c>
      <c r="D841">
        <f t="shared" si="13"/>
        <v>284</v>
      </c>
    </row>
    <row r="842" spans="1:4" x14ac:dyDescent="0.3">
      <c r="A842">
        <f xml:space="preserve"> 'source-5b'!$A653</f>
        <v>695483</v>
      </c>
      <c r="B842">
        <f xml:space="preserve"> 'source-5b'!$B653</f>
        <v>695896</v>
      </c>
      <c r="C842">
        <f xml:space="preserve"> IF(A842&gt;B842, -1, 1)</f>
        <v>1</v>
      </c>
      <c r="D842">
        <f t="shared" si="13"/>
        <v>284</v>
      </c>
    </row>
    <row r="843" spans="1:4" x14ac:dyDescent="0.3">
      <c r="A843">
        <f xml:space="preserve"> 'source-5b'!$A1335</f>
        <v>695866</v>
      </c>
      <c r="B843">
        <f xml:space="preserve"> 'source-5b'!$B1335</f>
        <v>696231</v>
      </c>
      <c r="C843">
        <f xml:space="preserve"> IF(A843&gt;B843, -1, 1)</f>
        <v>1</v>
      </c>
      <c r="D843">
        <f t="shared" si="13"/>
        <v>284</v>
      </c>
    </row>
    <row r="844" spans="1:4" x14ac:dyDescent="0.3">
      <c r="A844">
        <f xml:space="preserve"> 'source-5b'!$A281</f>
        <v>696962</v>
      </c>
      <c r="B844">
        <f xml:space="preserve"> 'source-5b'!$B281</f>
        <v>696234</v>
      </c>
      <c r="C844">
        <f xml:space="preserve"> IF(A844&gt;B844, -1, 1)</f>
        <v>-1</v>
      </c>
      <c r="D844">
        <f t="shared" si="13"/>
        <v>285</v>
      </c>
    </row>
    <row r="845" spans="1:4" x14ac:dyDescent="0.3">
      <c r="A845">
        <f xml:space="preserve"> 'source-5b'!$A2718</f>
        <v>697109</v>
      </c>
      <c r="B845">
        <f xml:space="preserve"> 'source-5b'!$B2718</f>
        <v>698068</v>
      </c>
      <c r="C845">
        <f xml:space="preserve"> IF(A845&gt;B845, -1, 1)</f>
        <v>1</v>
      </c>
      <c r="D845">
        <f t="shared" si="13"/>
        <v>286</v>
      </c>
    </row>
    <row r="846" spans="1:4" x14ac:dyDescent="0.3">
      <c r="A846">
        <f xml:space="preserve"> 'source-5b'!$A785</f>
        <v>699349</v>
      </c>
      <c r="B846">
        <f xml:space="preserve"> 'source-5b'!$B785</f>
        <v>698486</v>
      </c>
      <c r="C846">
        <f xml:space="preserve"> IF(A846&gt;B846, -1, 1)</f>
        <v>-1</v>
      </c>
      <c r="D846">
        <f t="shared" si="13"/>
        <v>287</v>
      </c>
    </row>
    <row r="847" spans="1:4" x14ac:dyDescent="0.3">
      <c r="A847">
        <f xml:space="preserve"> 'source-5b'!$A978</f>
        <v>700078</v>
      </c>
      <c r="B847">
        <f xml:space="preserve"> 'source-5b'!$B978</f>
        <v>699986</v>
      </c>
      <c r="C847">
        <f xml:space="preserve"> IF(A847&gt;B847, -1, 1)</f>
        <v>-1</v>
      </c>
      <c r="D847">
        <f t="shared" si="13"/>
        <v>287</v>
      </c>
    </row>
    <row r="848" spans="1:4" x14ac:dyDescent="0.3">
      <c r="A848">
        <f xml:space="preserve"> 'source-5b'!$A2517</f>
        <v>702079</v>
      </c>
      <c r="B848">
        <f xml:space="preserve"> 'source-5b'!$B2517</f>
        <v>700115</v>
      </c>
      <c r="C848">
        <f xml:space="preserve"> IF(A848&gt;B848, -1, 1)</f>
        <v>-1</v>
      </c>
      <c r="D848">
        <f t="shared" si="13"/>
        <v>287</v>
      </c>
    </row>
    <row r="849" spans="1:4" x14ac:dyDescent="0.3">
      <c r="A849">
        <f xml:space="preserve"> 'source-5b'!$A974</f>
        <v>702216</v>
      </c>
      <c r="B849">
        <f xml:space="preserve"> 'source-5b'!$B974</f>
        <v>703775</v>
      </c>
      <c r="C849">
        <f xml:space="preserve"> IF(A849&gt;B849, -1, 1)</f>
        <v>1</v>
      </c>
      <c r="D849">
        <f t="shared" si="13"/>
        <v>288</v>
      </c>
    </row>
    <row r="850" spans="1:4" x14ac:dyDescent="0.3">
      <c r="A850">
        <f xml:space="preserve"> 'source-5b'!$A447</f>
        <v>703772</v>
      </c>
      <c r="B850">
        <f xml:space="preserve"> 'source-5b'!$B447</f>
        <v>704530</v>
      </c>
      <c r="C850">
        <f xml:space="preserve"> IF(A850&gt;B850, -1, 1)</f>
        <v>1</v>
      </c>
      <c r="D850">
        <f t="shared" si="13"/>
        <v>288</v>
      </c>
    </row>
    <row r="851" spans="1:4" x14ac:dyDescent="0.3">
      <c r="A851">
        <f xml:space="preserve"> 'source-5b'!$A2012</f>
        <v>705399</v>
      </c>
      <c r="B851">
        <f xml:space="preserve"> 'source-5b'!$B2012</f>
        <v>704536</v>
      </c>
      <c r="C851">
        <f xml:space="preserve"> IF(A851&gt;B851, -1, 1)</f>
        <v>-1</v>
      </c>
      <c r="D851">
        <f t="shared" si="13"/>
        <v>289</v>
      </c>
    </row>
    <row r="852" spans="1:4" x14ac:dyDescent="0.3">
      <c r="A852">
        <f xml:space="preserve"> 'source-5b'!$A18</f>
        <v>706107</v>
      </c>
      <c r="B852">
        <f xml:space="preserve"> 'source-5b'!$B18</f>
        <v>705421</v>
      </c>
      <c r="C852">
        <f xml:space="preserve"> IF(A852&gt;B852, -1, 1)</f>
        <v>-1</v>
      </c>
      <c r="D852">
        <f t="shared" si="13"/>
        <v>289</v>
      </c>
    </row>
    <row r="853" spans="1:4" x14ac:dyDescent="0.3">
      <c r="A853">
        <f xml:space="preserve"> 'source-5b'!$A1562</f>
        <v>706231</v>
      </c>
      <c r="B853">
        <f xml:space="preserve"> 'source-5b'!$B1562</f>
        <v>708453</v>
      </c>
      <c r="C853">
        <f xml:space="preserve"> IF(A853&gt;B853, -1, 1)</f>
        <v>1</v>
      </c>
      <c r="D853">
        <f t="shared" si="13"/>
        <v>290</v>
      </c>
    </row>
    <row r="854" spans="1:4" x14ac:dyDescent="0.3">
      <c r="A854">
        <f xml:space="preserve"> 'source-5b'!$A1848</f>
        <v>708479</v>
      </c>
      <c r="B854">
        <f xml:space="preserve"> 'source-5b'!$B1848</f>
        <v>708988</v>
      </c>
      <c r="C854">
        <f xml:space="preserve"> IF(A854&gt;B854, -1, 1)</f>
        <v>1</v>
      </c>
      <c r="D854">
        <f t="shared" si="13"/>
        <v>290</v>
      </c>
    </row>
    <row r="855" spans="1:4" x14ac:dyDescent="0.3">
      <c r="A855">
        <f xml:space="preserve"> 'source-5b'!$A2368</f>
        <v>709042</v>
      </c>
      <c r="B855">
        <f xml:space="preserve"> 'source-5b'!$B2368</f>
        <v>710868</v>
      </c>
      <c r="C855">
        <f xml:space="preserve"> IF(A855&gt;B855, -1, 1)</f>
        <v>1</v>
      </c>
      <c r="D855">
        <f t="shared" si="13"/>
        <v>290</v>
      </c>
    </row>
    <row r="856" spans="1:4" x14ac:dyDescent="0.3">
      <c r="A856">
        <f xml:space="preserve"> 'source-5b'!$A1842</f>
        <v>710890</v>
      </c>
      <c r="B856">
        <f xml:space="preserve"> 'source-5b'!$B1842</f>
        <v>712158</v>
      </c>
      <c r="C856">
        <f xml:space="preserve"> IF(A856&gt;B856, -1, 1)</f>
        <v>1</v>
      </c>
      <c r="D856">
        <f t="shared" si="13"/>
        <v>290</v>
      </c>
    </row>
    <row r="857" spans="1:4" x14ac:dyDescent="0.3">
      <c r="A857">
        <f xml:space="preserve"> 'source-5b'!$A2502</f>
        <v>713659</v>
      </c>
      <c r="B857">
        <f xml:space="preserve"> 'source-5b'!$B2502</f>
        <v>715539</v>
      </c>
      <c r="C857">
        <f xml:space="preserve"> IF(A857&gt;B857, -1, 1)</f>
        <v>1</v>
      </c>
      <c r="D857">
        <f t="shared" si="13"/>
        <v>290</v>
      </c>
    </row>
    <row r="858" spans="1:4" x14ac:dyDescent="0.3">
      <c r="A858">
        <f xml:space="preserve"> 'source-5b'!$A1975</f>
        <v>716566</v>
      </c>
      <c r="B858">
        <f xml:space="preserve"> 'source-5b'!$B1975</f>
        <v>715802</v>
      </c>
      <c r="C858">
        <f xml:space="preserve"> IF(A858&gt;B858, -1, 1)</f>
        <v>-1</v>
      </c>
      <c r="D858">
        <f t="shared" si="13"/>
        <v>291</v>
      </c>
    </row>
    <row r="859" spans="1:4" x14ac:dyDescent="0.3">
      <c r="A859">
        <f xml:space="preserve"> 'source-5b'!$A2447</f>
        <v>717048</v>
      </c>
      <c r="B859">
        <f xml:space="preserve"> 'source-5b'!$B2447</f>
        <v>716758</v>
      </c>
      <c r="C859">
        <f xml:space="preserve"> IF(A859&gt;B859, -1, 1)</f>
        <v>-1</v>
      </c>
      <c r="D859">
        <f t="shared" si="13"/>
        <v>291</v>
      </c>
    </row>
    <row r="860" spans="1:4" x14ac:dyDescent="0.3">
      <c r="A860">
        <f xml:space="preserve"> 'source-5b'!$A315</f>
        <v>717440</v>
      </c>
      <c r="B860">
        <f xml:space="preserve"> 'source-5b'!$B315</f>
        <v>717934</v>
      </c>
      <c r="C860">
        <f xml:space="preserve"> IF(A860&gt;B860, -1, 1)</f>
        <v>1</v>
      </c>
      <c r="D860">
        <f t="shared" si="13"/>
        <v>292</v>
      </c>
    </row>
    <row r="861" spans="1:4" x14ac:dyDescent="0.3">
      <c r="A861">
        <f xml:space="preserve"> 'source-5b'!$A2009</f>
        <v>718630</v>
      </c>
      <c r="B861">
        <f xml:space="preserve"> 'source-5b'!$B2009</f>
        <v>717905</v>
      </c>
      <c r="C861">
        <f xml:space="preserve"> IF(A861&gt;B861, -1, 1)</f>
        <v>-1</v>
      </c>
      <c r="D861">
        <f t="shared" si="13"/>
        <v>293</v>
      </c>
    </row>
    <row r="862" spans="1:4" x14ac:dyDescent="0.3">
      <c r="A862">
        <f xml:space="preserve"> 'source-5b'!$A247</f>
        <v>718670</v>
      </c>
      <c r="B862">
        <f xml:space="preserve"> 'source-5b'!$B247</f>
        <v>718822</v>
      </c>
      <c r="C862">
        <f xml:space="preserve"> IF(A862&gt;B862, -1, 1)</f>
        <v>1</v>
      </c>
      <c r="D862">
        <f t="shared" si="13"/>
        <v>294</v>
      </c>
    </row>
    <row r="863" spans="1:4" x14ac:dyDescent="0.3">
      <c r="A863">
        <f xml:space="preserve"> 'source-5b'!$A797</f>
        <v>718968</v>
      </c>
      <c r="B863">
        <f xml:space="preserve"> 'source-5b'!$B797</f>
        <v>719336</v>
      </c>
      <c r="C863">
        <f xml:space="preserve"> IF(A863&gt;B863, -1, 1)</f>
        <v>1</v>
      </c>
      <c r="D863">
        <f t="shared" si="13"/>
        <v>294</v>
      </c>
    </row>
    <row r="864" spans="1:4" x14ac:dyDescent="0.3">
      <c r="A864">
        <f xml:space="preserve"> 'source-5b'!$A2244</f>
        <v>719340</v>
      </c>
      <c r="B864">
        <f xml:space="preserve"> 'source-5b'!$B2244</f>
        <v>719732</v>
      </c>
      <c r="C864">
        <f xml:space="preserve"> IF(A864&gt;B864, -1, 1)</f>
        <v>1</v>
      </c>
      <c r="D864">
        <f t="shared" si="13"/>
        <v>294</v>
      </c>
    </row>
    <row r="865" spans="1:4" x14ac:dyDescent="0.3">
      <c r="A865">
        <f xml:space="preserve"> 'source-5b'!$A2629</f>
        <v>719765</v>
      </c>
      <c r="B865">
        <f xml:space="preserve"> 'source-5b'!$B2629</f>
        <v>719890</v>
      </c>
      <c r="C865">
        <f xml:space="preserve"> IF(A865&gt;B865, -1, 1)</f>
        <v>1</v>
      </c>
      <c r="D865">
        <f t="shared" si="13"/>
        <v>294</v>
      </c>
    </row>
    <row r="866" spans="1:4" x14ac:dyDescent="0.3">
      <c r="A866">
        <f xml:space="preserve"> 'source-5b'!$A514</f>
        <v>719902</v>
      </c>
      <c r="B866">
        <f xml:space="preserve"> 'source-5b'!$B514</f>
        <v>720096</v>
      </c>
      <c r="C866">
        <f xml:space="preserve"> IF(A866&gt;B866, -1, 1)</f>
        <v>1</v>
      </c>
      <c r="D866">
        <f t="shared" si="13"/>
        <v>294</v>
      </c>
    </row>
    <row r="867" spans="1:4" x14ac:dyDescent="0.3">
      <c r="A867">
        <f xml:space="preserve"> 'source-5b'!$A993</f>
        <v>720118</v>
      </c>
      <c r="B867">
        <f xml:space="preserve"> 'source-5b'!$B993</f>
        <v>720759</v>
      </c>
      <c r="C867">
        <f xml:space="preserve"> IF(A867&gt;B867, -1, 1)</f>
        <v>1</v>
      </c>
      <c r="D867">
        <f t="shared" si="13"/>
        <v>294</v>
      </c>
    </row>
    <row r="868" spans="1:4" x14ac:dyDescent="0.3">
      <c r="A868">
        <f xml:space="preserve"> 'source-5b'!$A1234</f>
        <v>720743</v>
      </c>
      <c r="B868">
        <f xml:space="preserve"> 'source-5b'!$B1234</f>
        <v>721477</v>
      </c>
      <c r="C868">
        <f xml:space="preserve"> IF(A868&gt;B868, -1, 1)</f>
        <v>1</v>
      </c>
      <c r="D868">
        <f t="shared" si="13"/>
        <v>294</v>
      </c>
    </row>
    <row r="869" spans="1:4" x14ac:dyDescent="0.3">
      <c r="A869">
        <f xml:space="preserve"> 'source-5b'!$A2642</f>
        <v>721498</v>
      </c>
      <c r="B869">
        <f xml:space="preserve"> 'source-5b'!$B2642</f>
        <v>722205</v>
      </c>
      <c r="C869">
        <f xml:space="preserve"> IF(A869&gt;B869, -1, 1)</f>
        <v>1</v>
      </c>
      <c r="D869">
        <f t="shared" si="13"/>
        <v>294</v>
      </c>
    </row>
    <row r="870" spans="1:4" x14ac:dyDescent="0.3">
      <c r="A870">
        <f xml:space="preserve"> 'source-5b'!$A203</f>
        <v>723256</v>
      </c>
      <c r="B870">
        <f xml:space="preserve"> 'source-5b'!$B203</f>
        <v>722207</v>
      </c>
      <c r="C870">
        <f xml:space="preserve"> IF(A870&gt;B870, -1, 1)</f>
        <v>-1</v>
      </c>
      <c r="D870">
        <f t="shared" si="13"/>
        <v>295</v>
      </c>
    </row>
    <row r="871" spans="1:4" x14ac:dyDescent="0.3">
      <c r="A871">
        <f xml:space="preserve"> 'source-5b'!$A689</f>
        <v>723838</v>
      </c>
      <c r="B871">
        <f xml:space="preserve"> 'source-5b'!$B689</f>
        <v>723284</v>
      </c>
      <c r="C871">
        <f xml:space="preserve"> IF(A871&gt;B871, -1, 1)</f>
        <v>-1</v>
      </c>
      <c r="D871">
        <f t="shared" si="13"/>
        <v>295</v>
      </c>
    </row>
    <row r="872" spans="1:4" x14ac:dyDescent="0.3">
      <c r="A872">
        <f xml:space="preserve"> 'source-5b'!$A91</f>
        <v>724099</v>
      </c>
      <c r="B872">
        <f xml:space="preserve"> 'source-5b'!$B91</f>
        <v>723842</v>
      </c>
      <c r="C872">
        <f xml:space="preserve"> IF(A872&gt;B872, -1, 1)</f>
        <v>-1</v>
      </c>
      <c r="D872">
        <f t="shared" si="13"/>
        <v>295</v>
      </c>
    </row>
    <row r="873" spans="1:4" x14ac:dyDescent="0.3">
      <c r="A873">
        <f xml:space="preserve"> 'source-5b'!$A1895</f>
        <v>724499</v>
      </c>
      <c r="B873">
        <f xml:space="preserve"> 'source-5b'!$B1895</f>
        <v>725902</v>
      </c>
      <c r="C873">
        <f xml:space="preserve"> IF(A873&gt;B873, -1, 1)</f>
        <v>1</v>
      </c>
      <c r="D873">
        <f t="shared" si="13"/>
        <v>296</v>
      </c>
    </row>
    <row r="874" spans="1:4" x14ac:dyDescent="0.3">
      <c r="A874">
        <f xml:space="preserve"> 'source-5b'!$A1550</f>
        <v>727597</v>
      </c>
      <c r="B874">
        <f xml:space="preserve"> 'source-5b'!$B1550</f>
        <v>726026</v>
      </c>
      <c r="C874">
        <f xml:space="preserve"> IF(A874&gt;B874, -1, 1)</f>
        <v>-1</v>
      </c>
      <c r="D874">
        <f t="shared" si="13"/>
        <v>297</v>
      </c>
    </row>
    <row r="875" spans="1:4" x14ac:dyDescent="0.3">
      <c r="A875">
        <f xml:space="preserve"> 'source-5b'!$A1877</f>
        <v>728604</v>
      </c>
      <c r="B875">
        <f xml:space="preserve"> 'source-5b'!$B1877</f>
        <v>727693</v>
      </c>
      <c r="C875">
        <f xml:space="preserve"> IF(A875&gt;B875, -1, 1)</f>
        <v>-1</v>
      </c>
      <c r="D875">
        <f t="shared" si="13"/>
        <v>297</v>
      </c>
    </row>
    <row r="876" spans="1:4" x14ac:dyDescent="0.3">
      <c r="A876">
        <f xml:space="preserve"> 'source-5b'!$A1403</f>
        <v>730405</v>
      </c>
      <c r="B876">
        <f xml:space="preserve"> 'source-5b'!$B1403</f>
        <v>728597</v>
      </c>
      <c r="C876">
        <f xml:space="preserve"> IF(A876&gt;B876, -1, 1)</f>
        <v>-1</v>
      </c>
      <c r="D876">
        <f t="shared" si="13"/>
        <v>297</v>
      </c>
    </row>
    <row r="877" spans="1:4" x14ac:dyDescent="0.3">
      <c r="A877">
        <f xml:space="preserve"> 'source-5b'!$A480</f>
        <v>730475</v>
      </c>
      <c r="B877">
        <f xml:space="preserve"> 'source-5b'!$B480</f>
        <v>730963</v>
      </c>
      <c r="C877">
        <f xml:space="preserve"> IF(A877&gt;B877, -1, 1)</f>
        <v>1</v>
      </c>
      <c r="D877">
        <f t="shared" si="13"/>
        <v>298</v>
      </c>
    </row>
    <row r="878" spans="1:4" x14ac:dyDescent="0.3">
      <c r="A878">
        <f xml:space="preserve"> 'source-5b'!$A254</f>
        <v>732674</v>
      </c>
      <c r="B878">
        <f xml:space="preserve"> 'source-5b'!$B254</f>
        <v>730947</v>
      </c>
      <c r="C878">
        <f xml:space="preserve"> IF(A878&gt;B878, -1, 1)</f>
        <v>-1</v>
      </c>
      <c r="D878">
        <f t="shared" si="13"/>
        <v>299</v>
      </c>
    </row>
    <row r="879" spans="1:4" x14ac:dyDescent="0.3">
      <c r="A879">
        <f xml:space="preserve"> 'source-5b'!$A2288</f>
        <v>732709</v>
      </c>
      <c r="B879">
        <f xml:space="preserve"> 'source-5b'!$B2288</f>
        <v>733866</v>
      </c>
      <c r="C879">
        <f xml:space="preserve"> IF(A879&gt;B879, -1, 1)</f>
        <v>1</v>
      </c>
      <c r="D879">
        <f t="shared" si="13"/>
        <v>300</v>
      </c>
    </row>
    <row r="880" spans="1:4" x14ac:dyDescent="0.3">
      <c r="A880">
        <f xml:space="preserve"> 'source-5b'!$A1612</f>
        <v>734937</v>
      </c>
      <c r="B880">
        <f xml:space="preserve"> 'source-5b'!$B1612</f>
        <v>733861</v>
      </c>
      <c r="C880">
        <f xml:space="preserve"> IF(A880&gt;B880, -1, 1)</f>
        <v>-1</v>
      </c>
      <c r="D880">
        <f t="shared" si="13"/>
        <v>301</v>
      </c>
    </row>
    <row r="881" spans="1:4" x14ac:dyDescent="0.3">
      <c r="A881">
        <f xml:space="preserve"> 'source-5b'!$A1604</f>
        <v>735065</v>
      </c>
      <c r="B881">
        <f xml:space="preserve"> 'source-5b'!$B1604</f>
        <v>735403</v>
      </c>
      <c r="C881">
        <f xml:space="preserve"> IF(A881&gt;B881, -1, 1)</f>
        <v>1</v>
      </c>
      <c r="D881">
        <f t="shared" si="13"/>
        <v>302</v>
      </c>
    </row>
    <row r="882" spans="1:4" x14ac:dyDescent="0.3">
      <c r="A882">
        <f xml:space="preserve"> 'source-5b'!$A1512</f>
        <v>736049</v>
      </c>
      <c r="B882">
        <f xml:space="preserve"> 'source-5b'!$B1512</f>
        <v>735387</v>
      </c>
      <c r="C882">
        <f xml:space="preserve"> IF(A882&gt;B882, -1, 1)</f>
        <v>-1</v>
      </c>
      <c r="D882">
        <f t="shared" si="13"/>
        <v>303</v>
      </c>
    </row>
    <row r="883" spans="1:4" x14ac:dyDescent="0.3">
      <c r="A883">
        <f xml:space="preserve"> 'source-5b'!$A963</f>
        <v>736720</v>
      </c>
      <c r="B883">
        <f xml:space="preserve"> 'source-5b'!$B963</f>
        <v>736046</v>
      </c>
      <c r="C883">
        <f xml:space="preserve"> IF(A883&gt;B883, -1, 1)</f>
        <v>-1</v>
      </c>
      <c r="D883">
        <f t="shared" si="13"/>
        <v>303</v>
      </c>
    </row>
    <row r="884" spans="1:4" x14ac:dyDescent="0.3">
      <c r="A884">
        <f xml:space="preserve"> 'source-5b'!$A293</f>
        <v>737382</v>
      </c>
      <c r="B884">
        <f xml:space="preserve"> 'source-5b'!$B293</f>
        <v>736717</v>
      </c>
      <c r="C884">
        <f xml:space="preserve"> IF(A884&gt;B884, -1, 1)</f>
        <v>-1</v>
      </c>
      <c r="D884">
        <f t="shared" si="13"/>
        <v>303</v>
      </c>
    </row>
    <row r="885" spans="1:4" x14ac:dyDescent="0.3">
      <c r="A885">
        <f xml:space="preserve"> 'source-5b'!$A39</f>
        <v>737502</v>
      </c>
      <c r="B885">
        <f xml:space="preserve"> 'source-5b'!$B39</f>
        <v>738140</v>
      </c>
      <c r="C885">
        <f xml:space="preserve"> IF(A885&gt;B885, -1, 1)</f>
        <v>1</v>
      </c>
      <c r="D885">
        <f t="shared" si="13"/>
        <v>304</v>
      </c>
    </row>
    <row r="886" spans="1:4" x14ac:dyDescent="0.3">
      <c r="A886">
        <f xml:space="preserve"> 'source-5b'!$A1390</f>
        <v>738312</v>
      </c>
      <c r="B886">
        <f xml:space="preserve"> 'source-5b'!$B1390</f>
        <v>738118</v>
      </c>
      <c r="C886">
        <f xml:space="preserve"> IF(A886&gt;B886, -1, 1)</f>
        <v>-1</v>
      </c>
      <c r="D886">
        <f t="shared" si="13"/>
        <v>305</v>
      </c>
    </row>
    <row r="887" spans="1:4" x14ac:dyDescent="0.3">
      <c r="A887">
        <f xml:space="preserve"> 'source-5b'!$A2589</f>
        <v>738371</v>
      </c>
      <c r="B887">
        <f xml:space="preserve"> 'source-5b'!$B2589</f>
        <v>739381</v>
      </c>
      <c r="C887">
        <f xml:space="preserve"> IF(A887&gt;B887, -1, 1)</f>
        <v>1</v>
      </c>
      <c r="D887">
        <f t="shared" si="13"/>
        <v>306</v>
      </c>
    </row>
    <row r="888" spans="1:4" x14ac:dyDescent="0.3">
      <c r="A888">
        <f xml:space="preserve"> 'source-5b'!$A698</f>
        <v>740230</v>
      </c>
      <c r="B888">
        <f xml:space="preserve"> 'source-5b'!$B698</f>
        <v>739376</v>
      </c>
      <c r="C888">
        <f xml:space="preserve"> IF(A888&gt;B888, -1, 1)</f>
        <v>-1</v>
      </c>
      <c r="D888">
        <f t="shared" si="13"/>
        <v>307</v>
      </c>
    </row>
    <row r="889" spans="1:4" x14ac:dyDescent="0.3">
      <c r="A889">
        <f xml:space="preserve"> 'source-5b'!$A1249</f>
        <v>741036</v>
      </c>
      <c r="B889">
        <f xml:space="preserve"> 'source-5b'!$B1249</f>
        <v>740260</v>
      </c>
      <c r="C889">
        <f xml:space="preserve"> IF(A889&gt;B889, -1, 1)</f>
        <v>-1</v>
      </c>
      <c r="D889">
        <f t="shared" si="13"/>
        <v>307</v>
      </c>
    </row>
    <row r="890" spans="1:4" x14ac:dyDescent="0.3">
      <c r="A890">
        <f xml:space="preserve"> 'source-5b'!$A2526</f>
        <v>742064</v>
      </c>
      <c r="B890">
        <f xml:space="preserve"> 'source-5b'!$B2526</f>
        <v>741033</v>
      </c>
      <c r="C890">
        <f xml:space="preserve"> IF(A890&gt;B890, -1, 1)</f>
        <v>-1</v>
      </c>
      <c r="D890">
        <f t="shared" si="13"/>
        <v>307</v>
      </c>
    </row>
    <row r="891" spans="1:4" x14ac:dyDescent="0.3">
      <c r="A891">
        <f xml:space="preserve"> 'source-5b'!$A266</f>
        <v>742112</v>
      </c>
      <c r="B891">
        <f xml:space="preserve"> 'source-5b'!$B266</f>
        <v>742924</v>
      </c>
      <c r="C891">
        <f xml:space="preserve"> IF(A891&gt;B891, -1, 1)</f>
        <v>1</v>
      </c>
      <c r="D891">
        <f t="shared" si="13"/>
        <v>308</v>
      </c>
    </row>
    <row r="892" spans="1:4" x14ac:dyDescent="0.3">
      <c r="A892">
        <f xml:space="preserve"> 'source-5b'!$A1397</f>
        <v>742921</v>
      </c>
      <c r="B892">
        <f xml:space="preserve"> 'source-5b'!$B1397</f>
        <v>743169</v>
      </c>
      <c r="C892">
        <f xml:space="preserve"> IF(A892&gt;B892, -1, 1)</f>
        <v>1</v>
      </c>
      <c r="D892">
        <f t="shared" si="13"/>
        <v>308</v>
      </c>
    </row>
    <row r="893" spans="1:4" x14ac:dyDescent="0.3">
      <c r="A893">
        <f xml:space="preserve"> 'source-5b'!$A1978</f>
        <v>743172</v>
      </c>
      <c r="B893">
        <f xml:space="preserve"> 'source-5b'!$B1978</f>
        <v>744467</v>
      </c>
      <c r="C893">
        <f xml:space="preserve"> IF(A893&gt;B893, -1, 1)</f>
        <v>1</v>
      </c>
      <c r="D893">
        <f t="shared" si="13"/>
        <v>308</v>
      </c>
    </row>
    <row r="894" spans="1:4" x14ac:dyDescent="0.3">
      <c r="A894">
        <f xml:space="preserve"> 'source-5b'!$A2333</f>
        <v>744599</v>
      </c>
      <c r="B894">
        <f xml:space="preserve"> 'source-5b'!$B2333</f>
        <v>745222</v>
      </c>
      <c r="C894">
        <f xml:space="preserve"> IF(A894&gt;B894, -1, 1)</f>
        <v>1</v>
      </c>
      <c r="D894">
        <f t="shared" si="13"/>
        <v>308</v>
      </c>
    </row>
    <row r="895" spans="1:4" x14ac:dyDescent="0.3">
      <c r="A895">
        <f xml:space="preserve"> 'source-5b'!$A2745</f>
        <v>745550</v>
      </c>
      <c r="B895">
        <f xml:space="preserve"> 'source-5b'!$B2745</f>
        <v>745164</v>
      </c>
      <c r="C895">
        <f xml:space="preserve"> IF(A895&gt;B895, -1, 1)</f>
        <v>-1</v>
      </c>
      <c r="D895">
        <f t="shared" si="13"/>
        <v>309</v>
      </c>
    </row>
    <row r="896" spans="1:4" x14ac:dyDescent="0.3">
      <c r="A896">
        <f xml:space="preserve"> 'source-5b'!$A487</f>
        <v>746577</v>
      </c>
      <c r="B896">
        <f xml:space="preserve"> 'source-5b'!$B487</f>
        <v>745585</v>
      </c>
      <c r="C896">
        <f xml:space="preserve"> IF(A896&gt;B896, -1, 1)</f>
        <v>-1</v>
      </c>
      <c r="D896">
        <f t="shared" si="13"/>
        <v>309</v>
      </c>
    </row>
    <row r="897" spans="1:4" x14ac:dyDescent="0.3">
      <c r="A897">
        <f xml:space="preserve"> 'source-5b'!$A1421</f>
        <v>748423</v>
      </c>
      <c r="B897">
        <f xml:space="preserve"> 'source-5b'!$B1421</f>
        <v>746711</v>
      </c>
      <c r="C897">
        <f xml:space="preserve"> IF(A897&gt;B897, -1, 1)</f>
        <v>-1</v>
      </c>
      <c r="D897">
        <f t="shared" si="13"/>
        <v>309</v>
      </c>
    </row>
    <row r="898" spans="1:4" x14ac:dyDescent="0.3">
      <c r="A898">
        <f xml:space="preserve"> 'source-5b'!$A2363</f>
        <v>749099</v>
      </c>
      <c r="B898">
        <f xml:space="preserve"> 'source-5b'!$B2363</f>
        <v>748413</v>
      </c>
      <c r="C898">
        <f xml:space="preserve"> IF(A898&gt;B898, -1, 1)</f>
        <v>-1</v>
      </c>
      <c r="D898">
        <f t="shared" si="13"/>
        <v>309</v>
      </c>
    </row>
    <row r="899" spans="1:4" x14ac:dyDescent="0.3">
      <c r="A899">
        <f xml:space="preserve"> 'source-5b'!$A463</f>
        <v>749359</v>
      </c>
      <c r="B899">
        <f xml:space="preserve"> 'source-5b'!$B463</f>
        <v>749571</v>
      </c>
      <c r="C899">
        <f xml:space="preserve"> IF(A899&gt;B899, -1, 1)</f>
        <v>1</v>
      </c>
      <c r="D899">
        <f t="shared" si="13"/>
        <v>310</v>
      </c>
    </row>
    <row r="900" spans="1:4" x14ac:dyDescent="0.3">
      <c r="A900">
        <f xml:space="preserve"> 'source-5b'!$A1293</f>
        <v>749568</v>
      </c>
      <c r="B900">
        <f xml:space="preserve"> 'source-5b'!$B1293</f>
        <v>749705</v>
      </c>
      <c r="C900">
        <f xml:space="preserve"> IF(A900&gt;B900, -1, 1)</f>
        <v>1</v>
      </c>
      <c r="D900">
        <f t="shared" ref="D900:D963" si="14" xml:space="preserve"> IF(C900=C899, D899, D899+1)</f>
        <v>310</v>
      </c>
    </row>
    <row r="901" spans="1:4" x14ac:dyDescent="0.3">
      <c r="A901">
        <f xml:space="preserve"> 'source-5b'!$A2463</f>
        <v>749702</v>
      </c>
      <c r="B901">
        <f xml:space="preserve"> 'source-5b'!$B2463</f>
        <v>750127</v>
      </c>
      <c r="C901">
        <f xml:space="preserve"> IF(A901&gt;B901, -1, 1)</f>
        <v>1</v>
      </c>
      <c r="D901">
        <f t="shared" si="14"/>
        <v>310</v>
      </c>
    </row>
    <row r="902" spans="1:4" x14ac:dyDescent="0.3">
      <c r="A902">
        <f xml:space="preserve"> 'source-5b'!$A1742</f>
        <v>750124</v>
      </c>
      <c r="B902">
        <f xml:space="preserve"> 'source-5b'!$B1742</f>
        <v>750453</v>
      </c>
      <c r="C902">
        <f xml:space="preserve"> IF(A902&gt;B902, -1, 1)</f>
        <v>1</v>
      </c>
      <c r="D902">
        <f t="shared" si="14"/>
        <v>310</v>
      </c>
    </row>
    <row r="903" spans="1:4" x14ac:dyDescent="0.3">
      <c r="A903">
        <f xml:space="preserve"> 'source-5b'!$A57</f>
        <v>750476</v>
      </c>
      <c r="B903">
        <f xml:space="preserve"> 'source-5b'!$B57</f>
        <v>750895</v>
      </c>
      <c r="C903">
        <f xml:space="preserve"> IF(A903&gt;B903, -1, 1)</f>
        <v>1</v>
      </c>
      <c r="D903">
        <f t="shared" si="14"/>
        <v>310</v>
      </c>
    </row>
    <row r="904" spans="1:4" x14ac:dyDescent="0.3">
      <c r="A904">
        <f xml:space="preserve"> 'source-5b'!$A2364</f>
        <v>750892</v>
      </c>
      <c r="B904">
        <f xml:space="preserve"> 'source-5b'!$B2364</f>
        <v>751413</v>
      </c>
      <c r="C904">
        <f xml:space="preserve"> IF(A904&gt;B904, -1, 1)</f>
        <v>1</v>
      </c>
      <c r="D904">
        <f t="shared" si="14"/>
        <v>310</v>
      </c>
    </row>
    <row r="905" spans="1:4" x14ac:dyDescent="0.3">
      <c r="A905">
        <f xml:space="preserve"> 'source-5b'!$A1165</f>
        <v>752155</v>
      </c>
      <c r="B905">
        <f xml:space="preserve"> 'source-5b'!$B1165</f>
        <v>751394</v>
      </c>
      <c r="C905">
        <f xml:space="preserve"> IF(A905&gt;B905, -1, 1)</f>
        <v>-1</v>
      </c>
      <c r="D905">
        <f t="shared" si="14"/>
        <v>311</v>
      </c>
    </row>
    <row r="906" spans="1:4" x14ac:dyDescent="0.3">
      <c r="A906">
        <f xml:space="preserve"> 'source-5b'!$A1925</f>
        <v>752634</v>
      </c>
      <c r="B906">
        <f xml:space="preserve"> 'source-5b'!$B1925</f>
        <v>752194</v>
      </c>
      <c r="C906">
        <f xml:space="preserve"> IF(A906&gt;B906, -1, 1)</f>
        <v>-1</v>
      </c>
      <c r="D906">
        <f t="shared" si="14"/>
        <v>311</v>
      </c>
    </row>
    <row r="907" spans="1:4" x14ac:dyDescent="0.3">
      <c r="A907">
        <f xml:space="preserve"> 'source-5b'!$A110</f>
        <v>753533</v>
      </c>
      <c r="B907">
        <f xml:space="preserve"> 'source-5b'!$B110</f>
        <v>753727</v>
      </c>
      <c r="C907">
        <f xml:space="preserve"> IF(A907&gt;B907, -1, 1)</f>
        <v>1</v>
      </c>
      <c r="D907">
        <f t="shared" si="14"/>
        <v>312</v>
      </c>
    </row>
    <row r="908" spans="1:4" x14ac:dyDescent="0.3">
      <c r="A908">
        <f xml:space="preserve"> 'source-5b'!$A2411</f>
        <v>754826</v>
      </c>
      <c r="B908">
        <f xml:space="preserve"> 'source-5b'!$B2411</f>
        <v>753687</v>
      </c>
      <c r="C908">
        <f xml:space="preserve"> IF(A908&gt;B908, -1, 1)</f>
        <v>-1</v>
      </c>
      <c r="D908">
        <f t="shared" si="14"/>
        <v>313</v>
      </c>
    </row>
    <row r="909" spans="1:4" x14ac:dyDescent="0.3">
      <c r="A909">
        <f xml:space="preserve"> 'source-5b'!$A2781</f>
        <v>754874</v>
      </c>
      <c r="B909">
        <f xml:space="preserve"> 'source-5b'!$B2781</f>
        <v>755188</v>
      </c>
      <c r="C909">
        <f xml:space="preserve"> IF(A909&gt;B909, -1, 1)</f>
        <v>1</v>
      </c>
      <c r="D909">
        <f t="shared" si="14"/>
        <v>314</v>
      </c>
    </row>
    <row r="910" spans="1:4" x14ac:dyDescent="0.3">
      <c r="A910">
        <f xml:space="preserve"> 'source-5b'!$A518</f>
        <v>755227</v>
      </c>
      <c r="B910">
        <f xml:space="preserve"> 'source-5b'!$B518</f>
        <v>755439</v>
      </c>
      <c r="C910">
        <f xml:space="preserve"> IF(A910&gt;B910, -1, 1)</f>
        <v>1</v>
      </c>
      <c r="D910">
        <f t="shared" si="14"/>
        <v>314</v>
      </c>
    </row>
    <row r="911" spans="1:4" x14ac:dyDescent="0.3">
      <c r="A911">
        <f xml:space="preserve"> 'source-5b'!$A420</f>
        <v>755436</v>
      </c>
      <c r="B911">
        <f xml:space="preserve"> 'source-5b'!$B420</f>
        <v>756203</v>
      </c>
      <c r="C911">
        <f xml:space="preserve"> IF(A911&gt;B911, -1, 1)</f>
        <v>1</v>
      </c>
      <c r="D911">
        <f t="shared" si="14"/>
        <v>314</v>
      </c>
    </row>
    <row r="912" spans="1:4" x14ac:dyDescent="0.3">
      <c r="A912">
        <f xml:space="preserve"> 'source-5b'!$A1593</f>
        <v>756942</v>
      </c>
      <c r="B912">
        <f xml:space="preserve"> 'source-5b'!$B1593</f>
        <v>756190</v>
      </c>
      <c r="C912">
        <f xml:space="preserve"> IF(A912&gt;B912, -1, 1)</f>
        <v>-1</v>
      </c>
      <c r="D912">
        <f t="shared" si="14"/>
        <v>315</v>
      </c>
    </row>
    <row r="913" spans="1:4" x14ac:dyDescent="0.3">
      <c r="A913">
        <f xml:space="preserve"> 'source-5b'!$A1642</f>
        <v>757086</v>
      </c>
      <c r="B913">
        <f xml:space="preserve"> 'source-5b'!$B1642</f>
        <v>759515</v>
      </c>
      <c r="C913">
        <f xml:space="preserve"> IF(A913&gt;B913, -1, 1)</f>
        <v>1</v>
      </c>
      <c r="D913">
        <f t="shared" si="14"/>
        <v>316</v>
      </c>
    </row>
    <row r="914" spans="1:4" x14ac:dyDescent="0.3">
      <c r="A914">
        <f xml:space="preserve"> 'source-5b'!$A1645</f>
        <v>759521</v>
      </c>
      <c r="B914">
        <f xml:space="preserve"> 'source-5b'!$B1645</f>
        <v>759916</v>
      </c>
      <c r="C914">
        <f xml:space="preserve"> IF(A914&gt;B914, -1, 1)</f>
        <v>1</v>
      </c>
      <c r="D914">
        <f t="shared" si="14"/>
        <v>316</v>
      </c>
    </row>
    <row r="915" spans="1:4" x14ac:dyDescent="0.3">
      <c r="A915">
        <f xml:space="preserve"> 'source-5b'!$A1840</f>
        <v>759940</v>
      </c>
      <c r="B915">
        <f xml:space="preserve"> 'source-5b'!$B1840</f>
        <v>760266</v>
      </c>
      <c r="C915">
        <f xml:space="preserve"> IF(A915&gt;B915, -1, 1)</f>
        <v>1</v>
      </c>
      <c r="D915">
        <f t="shared" si="14"/>
        <v>316</v>
      </c>
    </row>
    <row r="916" spans="1:4" x14ac:dyDescent="0.3">
      <c r="A916">
        <f xml:space="preserve"> 'source-5b'!$A1477</f>
        <v>760238</v>
      </c>
      <c r="B916">
        <f xml:space="preserve"> 'source-5b'!$B1477</f>
        <v>760960</v>
      </c>
      <c r="C916">
        <f xml:space="preserve"> IF(A916&gt;B916, -1, 1)</f>
        <v>1</v>
      </c>
      <c r="D916">
        <f t="shared" si="14"/>
        <v>316</v>
      </c>
    </row>
    <row r="917" spans="1:4" x14ac:dyDescent="0.3">
      <c r="A917">
        <f xml:space="preserve"> 'source-5b'!$A2601</f>
        <v>760963</v>
      </c>
      <c r="B917">
        <f xml:space="preserve"> 'source-5b'!$B2601</f>
        <v>761586</v>
      </c>
      <c r="C917">
        <f xml:space="preserve"> IF(A917&gt;B917, -1, 1)</f>
        <v>1</v>
      </c>
      <c r="D917">
        <f t="shared" si="14"/>
        <v>316</v>
      </c>
    </row>
    <row r="918" spans="1:4" x14ac:dyDescent="0.3">
      <c r="A918">
        <f xml:space="preserve"> 'source-5b'!$A1325</f>
        <v>761637</v>
      </c>
      <c r="B918">
        <f xml:space="preserve"> 'source-5b'!$B1325</f>
        <v>763349</v>
      </c>
      <c r="C918">
        <f xml:space="preserve"> IF(A918&gt;B918, -1, 1)</f>
        <v>1</v>
      </c>
      <c r="D918">
        <f t="shared" si="14"/>
        <v>316</v>
      </c>
    </row>
    <row r="919" spans="1:4" x14ac:dyDescent="0.3">
      <c r="A919">
        <f xml:space="preserve"> 'source-5b'!$A2418</f>
        <v>763843</v>
      </c>
      <c r="B919">
        <f xml:space="preserve"> 'source-5b'!$B2418</f>
        <v>763346</v>
      </c>
      <c r="C919">
        <f xml:space="preserve"> IF(A919&gt;B919, -1, 1)</f>
        <v>-1</v>
      </c>
      <c r="D919">
        <f t="shared" si="14"/>
        <v>317</v>
      </c>
    </row>
    <row r="920" spans="1:4" x14ac:dyDescent="0.3">
      <c r="A920">
        <f xml:space="preserve"> 'source-5b'!$A2537</f>
        <v>765123</v>
      </c>
      <c r="B920">
        <f xml:space="preserve"> 'source-5b'!$B2537</f>
        <v>763873</v>
      </c>
      <c r="C920">
        <f xml:space="preserve"> IF(A920&gt;B920, -1, 1)</f>
        <v>-1</v>
      </c>
      <c r="D920">
        <f t="shared" si="14"/>
        <v>317</v>
      </c>
    </row>
    <row r="921" spans="1:4" x14ac:dyDescent="0.3">
      <c r="A921">
        <f xml:space="preserve"> 'source-5b'!$A2424</f>
        <v>765446</v>
      </c>
      <c r="B921">
        <f xml:space="preserve"> 'source-5b'!$B2424</f>
        <v>765144</v>
      </c>
      <c r="C921">
        <f xml:space="preserve"> IF(A921&gt;B921, -1, 1)</f>
        <v>-1</v>
      </c>
      <c r="D921">
        <f t="shared" si="14"/>
        <v>317</v>
      </c>
    </row>
    <row r="922" spans="1:4" x14ac:dyDescent="0.3">
      <c r="A922">
        <f xml:space="preserve"> 'source-5b'!$A749</f>
        <v>765509</v>
      </c>
      <c r="B922">
        <f xml:space="preserve"> 'source-5b'!$B749</f>
        <v>766411</v>
      </c>
      <c r="C922">
        <f xml:space="preserve"> IF(A922&gt;B922, -1, 1)</f>
        <v>1</v>
      </c>
      <c r="D922">
        <f t="shared" si="14"/>
        <v>318</v>
      </c>
    </row>
    <row r="923" spans="1:4" x14ac:dyDescent="0.3">
      <c r="A923">
        <f xml:space="preserve"> 'source-5b'!$A1836</f>
        <v>766969</v>
      </c>
      <c r="B923">
        <f xml:space="preserve"> 'source-5b'!$B1836</f>
        <v>766385</v>
      </c>
      <c r="C923">
        <f xml:space="preserve"> IF(A923&gt;B923, -1, 1)</f>
        <v>-1</v>
      </c>
      <c r="D923">
        <f t="shared" si="14"/>
        <v>319</v>
      </c>
    </row>
    <row r="924" spans="1:4" x14ac:dyDescent="0.3">
      <c r="A924">
        <f xml:space="preserve"> 'source-5b'!$A567</f>
        <v>767532</v>
      </c>
      <c r="B924">
        <f xml:space="preserve"> 'source-5b'!$B567</f>
        <v>766999</v>
      </c>
      <c r="C924">
        <f xml:space="preserve"> IF(A924&gt;B924, -1, 1)</f>
        <v>-1</v>
      </c>
      <c r="D924">
        <f t="shared" si="14"/>
        <v>319</v>
      </c>
    </row>
    <row r="925" spans="1:4" x14ac:dyDescent="0.3">
      <c r="A925">
        <f xml:space="preserve"> 'source-5b'!$A1881</f>
        <v>768858</v>
      </c>
      <c r="B925">
        <f xml:space="preserve"> 'source-5b'!$B1881</f>
        <v>768271</v>
      </c>
      <c r="C925">
        <f xml:space="preserve"> IF(A925&gt;B925, -1, 1)</f>
        <v>-1</v>
      </c>
      <c r="D925">
        <f t="shared" si="14"/>
        <v>319</v>
      </c>
    </row>
    <row r="926" spans="1:4" x14ac:dyDescent="0.3">
      <c r="A926">
        <f xml:space="preserve"> 'source-5b'!$A1021</f>
        <v>769892</v>
      </c>
      <c r="B926">
        <f xml:space="preserve"> 'source-5b'!$B1021</f>
        <v>768852</v>
      </c>
      <c r="C926">
        <f xml:space="preserve"> IF(A926&gt;B926, -1, 1)</f>
        <v>-1</v>
      </c>
      <c r="D926">
        <f t="shared" si="14"/>
        <v>319</v>
      </c>
    </row>
    <row r="927" spans="1:4" x14ac:dyDescent="0.3">
      <c r="A927">
        <f xml:space="preserve"> 'source-5b'!$A2210</f>
        <v>771853</v>
      </c>
      <c r="B927">
        <f xml:space="preserve"> 'source-5b'!$B2210</f>
        <v>769952</v>
      </c>
      <c r="C927">
        <f xml:space="preserve"> IF(A927&gt;B927, -1, 1)</f>
        <v>-1</v>
      </c>
      <c r="D927">
        <f t="shared" si="14"/>
        <v>319</v>
      </c>
    </row>
    <row r="928" spans="1:4" x14ac:dyDescent="0.3">
      <c r="A928">
        <f xml:space="preserve"> 'source-5b'!$A2015</f>
        <v>772586</v>
      </c>
      <c r="B928">
        <f xml:space="preserve"> 'source-5b'!$B2015</f>
        <v>771855</v>
      </c>
      <c r="C928">
        <f xml:space="preserve"> IF(A928&gt;B928, -1, 1)</f>
        <v>-1</v>
      </c>
      <c r="D928">
        <f t="shared" si="14"/>
        <v>319</v>
      </c>
    </row>
    <row r="929" spans="1:4" x14ac:dyDescent="0.3">
      <c r="A929">
        <f xml:space="preserve"> 'source-5b'!$A2155</f>
        <v>772993</v>
      </c>
      <c r="B929">
        <f xml:space="preserve"> 'source-5b'!$B2155</f>
        <v>772583</v>
      </c>
      <c r="C929">
        <f xml:space="preserve"> IF(A929&gt;B929, -1, 1)</f>
        <v>-1</v>
      </c>
      <c r="D929">
        <f t="shared" si="14"/>
        <v>319</v>
      </c>
    </row>
    <row r="930" spans="1:4" x14ac:dyDescent="0.3">
      <c r="A930">
        <f xml:space="preserve"> 'source-5b'!$A1694</f>
        <v>773415</v>
      </c>
      <c r="B930">
        <f xml:space="preserve"> 'source-5b'!$B1694</f>
        <v>773023</v>
      </c>
      <c r="C930">
        <f xml:space="preserve"> IF(A930&gt;B930, -1, 1)</f>
        <v>-1</v>
      </c>
      <c r="D930">
        <f t="shared" si="14"/>
        <v>319</v>
      </c>
    </row>
    <row r="931" spans="1:4" x14ac:dyDescent="0.3">
      <c r="A931">
        <f xml:space="preserve"> 'source-5b'!$A2504</f>
        <v>773465</v>
      </c>
      <c r="B931">
        <f xml:space="preserve"> 'source-5b'!$B2504</f>
        <v>773767</v>
      </c>
      <c r="C931">
        <f xml:space="preserve"> IF(A931&gt;B931, -1, 1)</f>
        <v>1</v>
      </c>
      <c r="D931">
        <f t="shared" si="14"/>
        <v>320</v>
      </c>
    </row>
    <row r="932" spans="1:4" x14ac:dyDescent="0.3">
      <c r="A932">
        <f xml:space="preserve"> 'source-5b'!$A2691</f>
        <v>773929</v>
      </c>
      <c r="B932">
        <f xml:space="preserve"> 'source-5b'!$B2691</f>
        <v>774414</v>
      </c>
      <c r="C932">
        <f xml:space="preserve"> IF(A932&gt;B932, -1, 1)</f>
        <v>1</v>
      </c>
      <c r="D932">
        <f t="shared" si="14"/>
        <v>320</v>
      </c>
    </row>
    <row r="933" spans="1:4" x14ac:dyDescent="0.3">
      <c r="A933">
        <f xml:space="preserve"> 'source-5b'!$A2277</f>
        <v>774398</v>
      </c>
      <c r="B933">
        <f xml:space="preserve"> 'source-5b'!$B2277</f>
        <v>775021</v>
      </c>
      <c r="C933">
        <f xml:space="preserve"> IF(A933&gt;B933, -1, 1)</f>
        <v>1</v>
      </c>
      <c r="D933">
        <f t="shared" si="14"/>
        <v>320</v>
      </c>
    </row>
    <row r="934" spans="1:4" x14ac:dyDescent="0.3">
      <c r="A934">
        <f xml:space="preserve"> 'source-5b'!$A2037</f>
        <v>775002</v>
      </c>
      <c r="B934">
        <f xml:space="preserve"> 'source-5b'!$B2037</f>
        <v>776318</v>
      </c>
      <c r="C934">
        <f xml:space="preserve"> IF(A934&gt;B934, -1, 1)</f>
        <v>1</v>
      </c>
      <c r="D934">
        <f t="shared" si="14"/>
        <v>320</v>
      </c>
    </row>
    <row r="935" spans="1:4" x14ac:dyDescent="0.3">
      <c r="A935">
        <f xml:space="preserve"> 'source-5b'!$A2220</f>
        <v>776320</v>
      </c>
      <c r="B935">
        <f xml:space="preserve"> 'source-5b'!$B2220</f>
        <v>777087</v>
      </c>
      <c r="C935">
        <f xml:space="preserve"> IF(A935&gt;B935, -1, 1)</f>
        <v>1</v>
      </c>
      <c r="D935">
        <f t="shared" si="14"/>
        <v>320</v>
      </c>
    </row>
    <row r="936" spans="1:4" x14ac:dyDescent="0.3">
      <c r="A936">
        <f xml:space="preserve"> 'source-5b'!$A442</f>
        <v>777140</v>
      </c>
      <c r="B936">
        <f xml:space="preserve"> 'source-5b'!$B442</f>
        <v>778399</v>
      </c>
      <c r="C936">
        <f xml:space="preserve"> IF(A936&gt;B936, -1, 1)</f>
        <v>1</v>
      </c>
      <c r="D936">
        <f t="shared" si="14"/>
        <v>320</v>
      </c>
    </row>
    <row r="937" spans="1:4" x14ac:dyDescent="0.3">
      <c r="A937">
        <f xml:space="preserve"> 'source-5b'!$A336</f>
        <v>778453</v>
      </c>
      <c r="B937">
        <f xml:space="preserve"> 'source-5b'!$B336</f>
        <v>780369</v>
      </c>
      <c r="C937">
        <f xml:space="preserve"> IF(A937&gt;B937, -1, 1)</f>
        <v>1</v>
      </c>
      <c r="D937">
        <f t="shared" si="14"/>
        <v>320</v>
      </c>
    </row>
    <row r="938" spans="1:4" x14ac:dyDescent="0.3">
      <c r="A938">
        <f xml:space="preserve"> 'source-5b'!$A1206</f>
        <v>780348</v>
      </c>
      <c r="B938">
        <f xml:space="preserve"> 'source-5b'!$B1206</f>
        <v>780860</v>
      </c>
      <c r="C938">
        <f xml:space="preserve"> IF(A938&gt;B938, -1, 1)</f>
        <v>1</v>
      </c>
      <c r="D938">
        <f t="shared" si="14"/>
        <v>320</v>
      </c>
    </row>
    <row r="939" spans="1:4" x14ac:dyDescent="0.3">
      <c r="A939">
        <f xml:space="preserve"> 'source-5b'!$A448</f>
        <v>780811</v>
      </c>
      <c r="B939">
        <f xml:space="preserve"> 'source-5b'!$B448</f>
        <v>781101</v>
      </c>
      <c r="C939">
        <f xml:space="preserve"> IF(A939&gt;B939, -1, 1)</f>
        <v>1</v>
      </c>
      <c r="D939">
        <f t="shared" si="14"/>
        <v>320</v>
      </c>
    </row>
    <row r="940" spans="1:4" x14ac:dyDescent="0.3">
      <c r="A940">
        <f xml:space="preserve"> 'source-5b'!$A1794</f>
        <v>781101</v>
      </c>
      <c r="B940">
        <f xml:space="preserve"> 'source-5b'!$B1794</f>
        <v>781685</v>
      </c>
      <c r="C940">
        <f xml:space="preserve"> IF(A940&gt;B940, -1, 1)</f>
        <v>1</v>
      </c>
      <c r="D940">
        <f t="shared" si="14"/>
        <v>320</v>
      </c>
    </row>
    <row r="941" spans="1:4" x14ac:dyDescent="0.3">
      <c r="A941">
        <f xml:space="preserve"> 'source-5b'!$A358</f>
        <v>782309</v>
      </c>
      <c r="B941">
        <f xml:space="preserve"> 'source-5b'!$B358</f>
        <v>781662</v>
      </c>
      <c r="C941">
        <f xml:space="preserve"> IF(A941&gt;B941, -1, 1)</f>
        <v>-1</v>
      </c>
      <c r="D941">
        <f t="shared" si="14"/>
        <v>321</v>
      </c>
    </row>
    <row r="942" spans="1:4" x14ac:dyDescent="0.3">
      <c r="A942">
        <f xml:space="preserve"> 'source-5b'!$A412</f>
        <v>782947</v>
      </c>
      <c r="B942">
        <f xml:space="preserve"> 'source-5b'!$B412</f>
        <v>782294</v>
      </c>
      <c r="C942">
        <f xml:space="preserve"> IF(A942&gt;B942, -1, 1)</f>
        <v>-1</v>
      </c>
      <c r="D942">
        <f t="shared" si="14"/>
        <v>321</v>
      </c>
    </row>
    <row r="943" spans="1:4" x14ac:dyDescent="0.3">
      <c r="A943">
        <f xml:space="preserve"> 'source-5b'!$A888</f>
        <v>783210</v>
      </c>
      <c r="B943">
        <f xml:space="preserve"> 'source-5b'!$B888</f>
        <v>782944</v>
      </c>
      <c r="C943">
        <f xml:space="preserve"> IF(A943&gt;B943, -1, 1)</f>
        <v>-1</v>
      </c>
      <c r="D943">
        <f t="shared" si="14"/>
        <v>321</v>
      </c>
    </row>
    <row r="944" spans="1:4" x14ac:dyDescent="0.3">
      <c r="A944">
        <f xml:space="preserve"> 'source-5b'!$A60</f>
        <v>783851</v>
      </c>
      <c r="B944">
        <f xml:space="preserve"> 'source-5b'!$B60</f>
        <v>783207</v>
      </c>
      <c r="C944">
        <f xml:space="preserve"> IF(A944&gt;B944, -1, 1)</f>
        <v>-1</v>
      </c>
      <c r="D944">
        <f t="shared" si="14"/>
        <v>321</v>
      </c>
    </row>
    <row r="945" spans="1:4" x14ac:dyDescent="0.3">
      <c r="A945">
        <f xml:space="preserve"> 'source-5b'!$A65</f>
        <v>784565</v>
      </c>
      <c r="B945">
        <f xml:space="preserve"> 'source-5b'!$B65</f>
        <v>784221</v>
      </c>
      <c r="C945">
        <f xml:space="preserve"> IF(A945&gt;B945, -1, 1)</f>
        <v>-1</v>
      </c>
      <c r="D945">
        <f t="shared" si="14"/>
        <v>321</v>
      </c>
    </row>
    <row r="946" spans="1:4" x14ac:dyDescent="0.3">
      <c r="A946">
        <f xml:space="preserve"> 'source-5b'!$A413</f>
        <v>785285</v>
      </c>
      <c r="B946">
        <f xml:space="preserve"> 'source-5b'!$B413</f>
        <v>784692</v>
      </c>
      <c r="C946">
        <f xml:space="preserve"> IF(A946&gt;B946, -1, 1)</f>
        <v>-1</v>
      </c>
      <c r="D946">
        <f t="shared" si="14"/>
        <v>321</v>
      </c>
    </row>
    <row r="947" spans="1:4" x14ac:dyDescent="0.3">
      <c r="A947">
        <f xml:space="preserve"> 'source-5b'!$A1284</f>
        <v>786061</v>
      </c>
      <c r="B947">
        <f xml:space="preserve"> 'source-5b'!$B1284</f>
        <v>785714</v>
      </c>
      <c r="C947">
        <f xml:space="preserve"> IF(A947&gt;B947, -1, 1)</f>
        <v>-1</v>
      </c>
      <c r="D947">
        <f t="shared" si="14"/>
        <v>321</v>
      </c>
    </row>
    <row r="948" spans="1:4" x14ac:dyDescent="0.3">
      <c r="A948">
        <f xml:space="preserve"> 'source-5b'!$A2638</f>
        <v>787344</v>
      </c>
      <c r="B948">
        <f xml:space="preserve"> 'source-5b'!$B2638</f>
        <v>786064</v>
      </c>
      <c r="C948">
        <f xml:space="preserve"> IF(A948&gt;B948, -1, 1)</f>
        <v>-1</v>
      </c>
      <c r="D948">
        <f t="shared" si="14"/>
        <v>321</v>
      </c>
    </row>
    <row r="949" spans="1:4" x14ac:dyDescent="0.3">
      <c r="A949">
        <f xml:space="preserve"> 'source-5b'!$A1520</f>
        <v>788385</v>
      </c>
      <c r="B949">
        <f xml:space="preserve"> 'source-5b'!$B1520</f>
        <v>787642</v>
      </c>
      <c r="C949">
        <f xml:space="preserve"> IF(A949&gt;B949, -1, 1)</f>
        <v>-1</v>
      </c>
      <c r="D949">
        <f t="shared" si="14"/>
        <v>321</v>
      </c>
    </row>
    <row r="950" spans="1:4" x14ac:dyDescent="0.3">
      <c r="A950">
        <f xml:space="preserve"> 'source-5b'!$A488</f>
        <v>789395</v>
      </c>
      <c r="B950">
        <f xml:space="preserve"> 'source-5b'!$B488</f>
        <v>788379</v>
      </c>
      <c r="C950">
        <f xml:space="preserve"> IF(A950&gt;B950, -1, 1)</f>
        <v>-1</v>
      </c>
      <c r="D950">
        <f t="shared" si="14"/>
        <v>321</v>
      </c>
    </row>
    <row r="951" spans="1:4" x14ac:dyDescent="0.3">
      <c r="A951">
        <f xml:space="preserve"> 'source-5b'!$A12</f>
        <v>790615</v>
      </c>
      <c r="B951">
        <f xml:space="preserve"> 'source-5b'!$B12</f>
        <v>789386</v>
      </c>
      <c r="C951">
        <f xml:space="preserve"> IF(A951&gt;B951, -1, 1)</f>
        <v>-1</v>
      </c>
      <c r="D951">
        <f t="shared" si="14"/>
        <v>321</v>
      </c>
    </row>
    <row r="952" spans="1:4" x14ac:dyDescent="0.3">
      <c r="A952">
        <f xml:space="preserve"> 'source-5b'!$A1996</f>
        <v>791614</v>
      </c>
      <c r="B952">
        <f xml:space="preserve"> 'source-5b'!$B1996</f>
        <v>790757</v>
      </c>
      <c r="C952">
        <f xml:space="preserve"> IF(A952&gt;B952, -1, 1)</f>
        <v>-1</v>
      </c>
      <c r="D952">
        <f t="shared" si="14"/>
        <v>321</v>
      </c>
    </row>
    <row r="953" spans="1:4" x14ac:dyDescent="0.3">
      <c r="A953">
        <f xml:space="preserve"> 'source-5b'!$A782</f>
        <v>792377</v>
      </c>
      <c r="B953">
        <f xml:space="preserve"> 'source-5b'!$B782</f>
        <v>791637</v>
      </c>
      <c r="C953">
        <f xml:space="preserve"> IF(A953&gt;B953, -1, 1)</f>
        <v>-1</v>
      </c>
      <c r="D953">
        <f t="shared" si="14"/>
        <v>321</v>
      </c>
    </row>
    <row r="954" spans="1:4" x14ac:dyDescent="0.3">
      <c r="A954">
        <f xml:space="preserve"> 'source-5b'!$A1843</f>
        <v>792467</v>
      </c>
      <c r="B954">
        <f xml:space="preserve"> 'source-5b'!$B1843</f>
        <v>794707</v>
      </c>
      <c r="C954">
        <f xml:space="preserve"> IF(A954&gt;B954, -1, 1)</f>
        <v>1</v>
      </c>
      <c r="D954">
        <f t="shared" si="14"/>
        <v>322</v>
      </c>
    </row>
    <row r="955" spans="1:4" x14ac:dyDescent="0.3">
      <c r="A955">
        <f xml:space="preserve"> 'source-5b'!$A2637</f>
        <v>795021</v>
      </c>
      <c r="B955">
        <f xml:space="preserve"> 'source-5b'!$B2637</f>
        <v>795782</v>
      </c>
      <c r="C955">
        <f xml:space="preserve"> IF(A955&gt;B955, -1, 1)</f>
        <v>1</v>
      </c>
      <c r="D955">
        <f t="shared" si="14"/>
        <v>322</v>
      </c>
    </row>
    <row r="956" spans="1:4" x14ac:dyDescent="0.3">
      <c r="A956">
        <f xml:space="preserve"> 'source-5b'!$A1407</f>
        <v>796540</v>
      </c>
      <c r="B956">
        <f xml:space="preserve"> 'source-5b'!$B1407</f>
        <v>797316</v>
      </c>
      <c r="C956">
        <f xml:space="preserve"> IF(A956&gt;B956, -1, 1)</f>
        <v>1</v>
      </c>
      <c r="D956">
        <f t="shared" si="14"/>
        <v>322</v>
      </c>
    </row>
    <row r="957" spans="1:4" x14ac:dyDescent="0.3">
      <c r="A957">
        <f xml:space="preserve"> 'source-5b'!$A52</f>
        <v>797388</v>
      </c>
      <c r="B957">
        <f xml:space="preserve"> 'source-5b'!$B52</f>
        <v>797669</v>
      </c>
      <c r="C957">
        <f xml:space="preserve"> IF(A957&gt;B957, -1, 1)</f>
        <v>1</v>
      </c>
      <c r="D957">
        <f t="shared" si="14"/>
        <v>322</v>
      </c>
    </row>
    <row r="958" spans="1:4" x14ac:dyDescent="0.3">
      <c r="A958">
        <f xml:space="preserve"> 'source-5b'!$A882</f>
        <v>797834</v>
      </c>
      <c r="B958">
        <f xml:space="preserve"> 'source-5b'!$B882</f>
        <v>798142</v>
      </c>
      <c r="C958">
        <f xml:space="preserve"> IF(A958&gt;B958, -1, 1)</f>
        <v>1</v>
      </c>
      <c r="D958">
        <f t="shared" si="14"/>
        <v>322</v>
      </c>
    </row>
    <row r="959" spans="1:4" x14ac:dyDescent="0.3">
      <c r="A959">
        <f xml:space="preserve"> 'source-5b'!$A2542</f>
        <v>798238</v>
      </c>
      <c r="B959">
        <f xml:space="preserve"> 'source-5b'!$B2542</f>
        <v>798510</v>
      </c>
      <c r="C959">
        <f xml:space="preserve"> IF(A959&gt;B959, -1, 1)</f>
        <v>1</v>
      </c>
      <c r="D959">
        <f t="shared" si="14"/>
        <v>322</v>
      </c>
    </row>
    <row r="960" spans="1:4" x14ac:dyDescent="0.3">
      <c r="A960">
        <f xml:space="preserve"> 'source-5b'!$A1951</f>
        <v>800002</v>
      </c>
      <c r="B960">
        <f xml:space="preserve"> 'source-5b'!$B1951</f>
        <v>798899</v>
      </c>
      <c r="C960">
        <f xml:space="preserve"> IF(A960&gt;B960, -1, 1)</f>
        <v>-1</v>
      </c>
      <c r="D960">
        <f t="shared" si="14"/>
        <v>323</v>
      </c>
    </row>
    <row r="961" spans="1:4" x14ac:dyDescent="0.3">
      <c r="A961">
        <f xml:space="preserve"> 'source-5b'!$A166</f>
        <v>800609</v>
      </c>
      <c r="B961">
        <f xml:space="preserve"> 'source-5b'!$B166</f>
        <v>799992</v>
      </c>
      <c r="C961">
        <f xml:space="preserve"> IF(A961&gt;B961, -1, 1)</f>
        <v>-1</v>
      </c>
      <c r="D961">
        <f t="shared" si="14"/>
        <v>323</v>
      </c>
    </row>
    <row r="962" spans="1:4" x14ac:dyDescent="0.3">
      <c r="A962">
        <f xml:space="preserve"> 'source-5b'!$A1282</f>
        <v>800785</v>
      </c>
      <c r="B962">
        <f xml:space="preserve"> 'source-5b'!$B1282</f>
        <v>800609</v>
      </c>
      <c r="C962">
        <f xml:space="preserve"> IF(A962&gt;B962, -1, 1)</f>
        <v>-1</v>
      </c>
      <c r="D962">
        <f t="shared" si="14"/>
        <v>323</v>
      </c>
    </row>
    <row r="963" spans="1:4" x14ac:dyDescent="0.3">
      <c r="A963">
        <f xml:space="preserve"> 'source-5b'!$A2744</f>
        <v>801214</v>
      </c>
      <c r="B963">
        <f xml:space="preserve"> 'source-5b'!$B2744</f>
        <v>801002</v>
      </c>
      <c r="C963">
        <f xml:space="preserve"> IF(A963&gt;B963, -1, 1)</f>
        <v>-1</v>
      </c>
      <c r="D963">
        <f t="shared" si="14"/>
        <v>323</v>
      </c>
    </row>
    <row r="964" spans="1:4" x14ac:dyDescent="0.3">
      <c r="A964">
        <f xml:space="preserve"> 'source-5b'!$A458</f>
        <v>802121</v>
      </c>
      <c r="B964">
        <f xml:space="preserve"> 'source-5b'!$B458</f>
        <v>801387</v>
      </c>
      <c r="C964">
        <f xml:space="preserve"> IF(A964&gt;B964, -1, 1)</f>
        <v>-1</v>
      </c>
      <c r="D964">
        <f t="shared" ref="D964:D1027" si="15" xml:space="preserve"> IF(C964=C963, D963, D963+1)</f>
        <v>323</v>
      </c>
    </row>
    <row r="965" spans="1:4" x14ac:dyDescent="0.3">
      <c r="A965">
        <f xml:space="preserve"> 'source-5b'!$A1935</f>
        <v>802362</v>
      </c>
      <c r="B965">
        <f xml:space="preserve"> 'source-5b'!$B1935</f>
        <v>802844</v>
      </c>
      <c r="C965">
        <f xml:space="preserve"> IF(A965&gt;B965, -1, 1)</f>
        <v>1</v>
      </c>
      <c r="D965">
        <f t="shared" si="15"/>
        <v>324</v>
      </c>
    </row>
    <row r="966" spans="1:4" x14ac:dyDescent="0.3">
      <c r="A966">
        <f xml:space="preserve"> 'source-5b'!$A1678</f>
        <v>804596</v>
      </c>
      <c r="B966">
        <f xml:space="preserve"> 'source-5b'!$B1678</f>
        <v>802902</v>
      </c>
      <c r="C966">
        <f xml:space="preserve"> IF(A966&gt;B966, -1, 1)</f>
        <v>-1</v>
      </c>
      <c r="D966">
        <f t="shared" si="15"/>
        <v>325</v>
      </c>
    </row>
    <row r="967" spans="1:4" x14ac:dyDescent="0.3">
      <c r="A967">
        <f xml:space="preserve"> 'source-5b'!$A1668</f>
        <v>808181</v>
      </c>
      <c r="B967">
        <f xml:space="preserve"> 'source-5b'!$B1668</f>
        <v>804732</v>
      </c>
      <c r="C967">
        <f xml:space="preserve"> IF(A967&gt;B967, -1, 1)</f>
        <v>-1</v>
      </c>
      <c r="D967">
        <f t="shared" si="15"/>
        <v>325</v>
      </c>
    </row>
    <row r="968" spans="1:4" x14ac:dyDescent="0.3">
      <c r="A968">
        <f xml:space="preserve"> 'source-5b'!$A2257</f>
        <v>808271</v>
      </c>
      <c r="B968">
        <f xml:space="preserve"> 'source-5b'!$B2257</f>
        <v>808867</v>
      </c>
      <c r="C968">
        <f xml:space="preserve"> IF(A968&gt;B968, -1, 1)</f>
        <v>1</v>
      </c>
      <c r="D968">
        <f t="shared" si="15"/>
        <v>326</v>
      </c>
    </row>
    <row r="969" spans="1:4" x14ac:dyDescent="0.3">
      <c r="A969">
        <f xml:space="preserve"> 'source-5b'!$A2608</f>
        <v>810011</v>
      </c>
      <c r="B969">
        <f xml:space="preserve"> 'source-5b'!$B2608</f>
        <v>809679</v>
      </c>
      <c r="C969">
        <f xml:space="preserve"> IF(A969&gt;B969, -1, 1)</f>
        <v>-1</v>
      </c>
      <c r="D969">
        <f t="shared" si="15"/>
        <v>327</v>
      </c>
    </row>
    <row r="970" spans="1:4" x14ac:dyDescent="0.3">
      <c r="A970">
        <f xml:space="preserve"> 'source-5b'!$A947</f>
        <v>810207</v>
      </c>
      <c r="B970">
        <f xml:space="preserve"> 'source-5b'!$B947</f>
        <v>810638</v>
      </c>
      <c r="C970">
        <f xml:space="preserve"> IF(A970&gt;B970, -1, 1)</f>
        <v>1</v>
      </c>
      <c r="D970">
        <f t="shared" si="15"/>
        <v>328</v>
      </c>
    </row>
    <row r="971" spans="1:4" x14ac:dyDescent="0.3">
      <c r="A971">
        <f xml:space="preserve"> 'source-5b'!$A2518</f>
        <v>810631</v>
      </c>
      <c r="B971">
        <f xml:space="preserve"> 'source-5b'!$B2518</f>
        <v>810963</v>
      </c>
      <c r="C971">
        <f xml:space="preserve"> IF(A971&gt;B971, -1, 1)</f>
        <v>1</v>
      </c>
      <c r="D971">
        <f t="shared" si="15"/>
        <v>328</v>
      </c>
    </row>
    <row r="972" spans="1:4" x14ac:dyDescent="0.3">
      <c r="A972">
        <f xml:space="preserve"> 'source-5b'!$A312</f>
        <v>811015</v>
      </c>
      <c r="B972">
        <f xml:space="preserve"> 'source-5b'!$B312</f>
        <v>811509</v>
      </c>
      <c r="C972">
        <f xml:space="preserve"> IF(A972&gt;B972, -1, 1)</f>
        <v>1</v>
      </c>
      <c r="D972">
        <f t="shared" si="15"/>
        <v>328</v>
      </c>
    </row>
    <row r="973" spans="1:4" x14ac:dyDescent="0.3">
      <c r="A973">
        <f xml:space="preserve"> 'source-5b'!$A2250</f>
        <v>812195</v>
      </c>
      <c r="B973">
        <f xml:space="preserve"> 'source-5b'!$B2250</f>
        <v>811551</v>
      </c>
      <c r="C973">
        <f xml:space="preserve"> IF(A973&gt;B973, -1, 1)</f>
        <v>-1</v>
      </c>
      <c r="D973">
        <f t="shared" si="15"/>
        <v>329</v>
      </c>
    </row>
    <row r="974" spans="1:4" x14ac:dyDescent="0.3">
      <c r="A974">
        <f xml:space="preserve"> 'source-5b'!$A112</f>
        <v>813612</v>
      </c>
      <c r="B974">
        <f xml:space="preserve"> 'source-5b'!$B112</f>
        <v>813391</v>
      </c>
      <c r="C974">
        <f xml:space="preserve"> IF(A974&gt;B974, -1, 1)</f>
        <v>-1</v>
      </c>
      <c r="D974">
        <f t="shared" si="15"/>
        <v>329</v>
      </c>
    </row>
    <row r="975" spans="1:4" x14ac:dyDescent="0.3">
      <c r="A975">
        <f xml:space="preserve"> 'source-5b'!$A2081</f>
        <v>814233</v>
      </c>
      <c r="B975">
        <f xml:space="preserve"> 'source-5b'!$B2081</f>
        <v>813628</v>
      </c>
      <c r="C975">
        <f xml:space="preserve"> IF(A975&gt;B975, -1, 1)</f>
        <v>-1</v>
      </c>
      <c r="D975">
        <f t="shared" si="15"/>
        <v>329</v>
      </c>
    </row>
    <row r="976" spans="1:4" x14ac:dyDescent="0.3">
      <c r="A976">
        <f xml:space="preserve"> 'source-5b'!$A1250</f>
        <v>814526</v>
      </c>
      <c r="B976">
        <f xml:space="preserve"> 'source-5b'!$B1250</f>
        <v>814212</v>
      </c>
      <c r="C976">
        <f xml:space="preserve"> IF(A976&gt;B976, -1, 1)</f>
        <v>-1</v>
      </c>
      <c r="D976">
        <f t="shared" si="15"/>
        <v>329</v>
      </c>
    </row>
    <row r="977" spans="1:4" x14ac:dyDescent="0.3">
      <c r="A977">
        <f xml:space="preserve"> 'source-5b'!$A383</f>
        <v>814929</v>
      </c>
      <c r="B977">
        <f xml:space="preserve"> 'source-5b'!$B383</f>
        <v>814549</v>
      </c>
      <c r="C977">
        <f xml:space="preserve"> IF(A977&gt;B977, -1, 1)</f>
        <v>-1</v>
      </c>
      <c r="D977">
        <f t="shared" si="15"/>
        <v>329</v>
      </c>
    </row>
    <row r="978" spans="1:4" x14ac:dyDescent="0.3">
      <c r="A978">
        <f xml:space="preserve"> 'source-5b'!$A54</f>
        <v>814982</v>
      </c>
      <c r="B978">
        <f xml:space="preserve"> 'source-5b'!$B54</f>
        <v>815587</v>
      </c>
      <c r="C978">
        <f xml:space="preserve"> IF(A978&gt;B978, -1, 1)</f>
        <v>1</v>
      </c>
      <c r="D978">
        <f t="shared" si="15"/>
        <v>330</v>
      </c>
    </row>
    <row r="979" spans="1:4" x14ac:dyDescent="0.3">
      <c r="A979">
        <f xml:space="preserve"> 'source-5b'!$A1976</f>
        <v>815736</v>
      </c>
      <c r="B979">
        <f xml:space="preserve"> 'source-5b'!$B1976</f>
        <v>816272</v>
      </c>
      <c r="C979">
        <f xml:space="preserve"> IF(A979&gt;B979, -1, 1)</f>
        <v>1</v>
      </c>
      <c r="D979">
        <f t="shared" si="15"/>
        <v>330</v>
      </c>
    </row>
    <row r="980" spans="1:4" x14ac:dyDescent="0.3">
      <c r="A980">
        <f xml:space="preserve"> 'source-5b'!$A1274</f>
        <v>816745</v>
      </c>
      <c r="B980">
        <f xml:space="preserve"> 'source-5b'!$B1274</f>
        <v>816323</v>
      </c>
      <c r="C980">
        <f xml:space="preserve"> IF(A980&gt;B980, -1, 1)</f>
        <v>-1</v>
      </c>
      <c r="D980">
        <f t="shared" si="15"/>
        <v>331</v>
      </c>
    </row>
    <row r="981" spans="1:4" x14ac:dyDescent="0.3">
      <c r="A981">
        <f xml:space="preserve"> 'source-5b'!$A1037</f>
        <v>816913</v>
      </c>
      <c r="B981">
        <f xml:space="preserve"> 'source-5b'!$B1037</f>
        <v>816785</v>
      </c>
      <c r="C981">
        <f xml:space="preserve"> IF(A981&gt;B981, -1, 1)</f>
        <v>-1</v>
      </c>
      <c r="D981">
        <f t="shared" si="15"/>
        <v>331</v>
      </c>
    </row>
    <row r="982" spans="1:4" x14ac:dyDescent="0.3">
      <c r="A982">
        <f xml:space="preserve"> 'source-5b'!$A1683</f>
        <v>818411</v>
      </c>
      <c r="B982">
        <f xml:space="preserve"> 'source-5b'!$B1683</f>
        <v>816918</v>
      </c>
      <c r="C982">
        <f xml:space="preserve"> IF(A982&gt;B982, -1, 1)</f>
        <v>-1</v>
      </c>
      <c r="D982">
        <f t="shared" si="15"/>
        <v>331</v>
      </c>
    </row>
    <row r="983" spans="1:4" x14ac:dyDescent="0.3">
      <c r="A983">
        <f xml:space="preserve"> 'source-5b'!$A1643</f>
        <v>819653</v>
      </c>
      <c r="B983">
        <f xml:space="preserve"> 'source-5b'!$B1643</f>
        <v>819519</v>
      </c>
      <c r="C983">
        <f xml:space="preserve"> IF(A983&gt;B983, -1, 1)</f>
        <v>-1</v>
      </c>
      <c r="D983">
        <f t="shared" si="15"/>
        <v>331</v>
      </c>
    </row>
    <row r="984" spans="1:4" x14ac:dyDescent="0.3">
      <c r="A984">
        <f xml:space="preserve"> 'source-5b'!$A1190</f>
        <v>820084</v>
      </c>
      <c r="B984">
        <f xml:space="preserve"> 'source-5b'!$B1190</f>
        <v>819809</v>
      </c>
      <c r="C984">
        <f xml:space="preserve"> IF(A984&gt;B984, -1, 1)</f>
        <v>-1</v>
      </c>
      <c r="D984">
        <f t="shared" si="15"/>
        <v>331</v>
      </c>
    </row>
    <row r="985" spans="1:4" x14ac:dyDescent="0.3">
      <c r="A985">
        <f xml:space="preserve"> 'source-5b'!$A2755</f>
        <v>821507</v>
      </c>
      <c r="B985">
        <f xml:space="preserve"> 'source-5b'!$B2755</f>
        <v>821382</v>
      </c>
      <c r="C985">
        <f xml:space="preserve"> IF(A985&gt;B985, -1, 1)</f>
        <v>-1</v>
      </c>
      <c r="D985">
        <f t="shared" si="15"/>
        <v>331</v>
      </c>
    </row>
    <row r="986" spans="1:4" x14ac:dyDescent="0.3">
      <c r="A986">
        <f xml:space="preserve"> 'source-5b'!$A1230</f>
        <v>821600</v>
      </c>
      <c r="B986">
        <f xml:space="preserve"> 'source-5b'!$B1230</f>
        <v>821785</v>
      </c>
      <c r="C986">
        <f xml:space="preserve"> IF(A986&gt;B986, -1, 1)</f>
        <v>1</v>
      </c>
      <c r="D986">
        <f t="shared" si="15"/>
        <v>332</v>
      </c>
    </row>
    <row r="987" spans="1:4" x14ac:dyDescent="0.3">
      <c r="A987">
        <f xml:space="preserve"> 'source-5b'!$A644</f>
        <v>823817</v>
      </c>
      <c r="B987">
        <f xml:space="preserve"> 'source-5b'!$B644</f>
        <v>822825</v>
      </c>
      <c r="C987">
        <f xml:space="preserve"> IF(A987&gt;B987, -1, 1)</f>
        <v>-1</v>
      </c>
      <c r="D987">
        <f t="shared" si="15"/>
        <v>333</v>
      </c>
    </row>
    <row r="988" spans="1:4" x14ac:dyDescent="0.3">
      <c r="A988">
        <f xml:space="preserve"> 'source-5b'!$A2280</f>
        <v>823892</v>
      </c>
      <c r="B988">
        <f xml:space="preserve"> 'source-5b'!$B2280</f>
        <v>824752</v>
      </c>
      <c r="C988">
        <f xml:space="preserve"> IF(A988&gt;B988, -1, 1)</f>
        <v>1</v>
      </c>
      <c r="D988">
        <f t="shared" si="15"/>
        <v>334</v>
      </c>
    </row>
    <row r="989" spans="1:4" x14ac:dyDescent="0.3">
      <c r="A989">
        <f xml:space="preserve"> 'source-5b'!$A2453</f>
        <v>824742</v>
      </c>
      <c r="B989">
        <f xml:space="preserve"> 'source-5b'!$B2453</f>
        <v>825125</v>
      </c>
      <c r="C989">
        <f xml:space="preserve"> IF(A989&gt;B989, -1, 1)</f>
        <v>1</v>
      </c>
      <c r="D989">
        <f t="shared" si="15"/>
        <v>334</v>
      </c>
    </row>
    <row r="990" spans="1:4" x14ac:dyDescent="0.3">
      <c r="A990">
        <f xml:space="preserve"> 'source-5b'!$A1720</f>
        <v>825355</v>
      </c>
      <c r="B990">
        <f xml:space="preserve"> 'source-5b'!$B1720</f>
        <v>825122</v>
      </c>
      <c r="C990">
        <f xml:space="preserve"> IF(A990&gt;B990, -1, 1)</f>
        <v>-1</v>
      </c>
      <c r="D990">
        <f t="shared" si="15"/>
        <v>335</v>
      </c>
    </row>
    <row r="991" spans="1:4" x14ac:dyDescent="0.3">
      <c r="A991">
        <f xml:space="preserve"> 'source-5b'!$A2573</f>
        <v>825450</v>
      </c>
      <c r="B991">
        <f xml:space="preserve"> 'source-5b'!$B2573</f>
        <v>827090</v>
      </c>
      <c r="C991">
        <f xml:space="preserve"> IF(A991&gt;B991, -1, 1)</f>
        <v>1</v>
      </c>
      <c r="D991">
        <f t="shared" si="15"/>
        <v>336</v>
      </c>
    </row>
    <row r="992" spans="1:4" x14ac:dyDescent="0.3">
      <c r="A992">
        <f xml:space="preserve"> 'source-5b'!$A248</f>
        <v>827087</v>
      </c>
      <c r="B992">
        <f xml:space="preserve"> 'source-5b'!$B248</f>
        <v>827983</v>
      </c>
      <c r="C992">
        <f xml:space="preserve"> IF(A992&gt;B992, -1, 1)</f>
        <v>1</v>
      </c>
      <c r="D992">
        <f t="shared" si="15"/>
        <v>336</v>
      </c>
    </row>
    <row r="993" spans="1:4" x14ac:dyDescent="0.3">
      <c r="A993">
        <f xml:space="preserve"> 'source-5b'!$A2773</f>
        <v>828234</v>
      </c>
      <c r="B993">
        <f xml:space="preserve"> 'source-5b'!$B2773</f>
        <v>827980</v>
      </c>
      <c r="C993">
        <f xml:space="preserve"> IF(A993&gt;B993, -1, 1)</f>
        <v>-1</v>
      </c>
      <c r="D993">
        <f t="shared" si="15"/>
        <v>337</v>
      </c>
    </row>
    <row r="994" spans="1:4" x14ac:dyDescent="0.3">
      <c r="A994">
        <f xml:space="preserve"> 'source-5b'!$A2298</f>
        <v>829109</v>
      </c>
      <c r="B994">
        <f xml:space="preserve"> 'source-5b'!$B2298</f>
        <v>828231</v>
      </c>
      <c r="C994">
        <f xml:space="preserve"> IF(A994&gt;B994, -1, 1)</f>
        <v>-1</v>
      </c>
      <c r="D994">
        <f t="shared" si="15"/>
        <v>337</v>
      </c>
    </row>
    <row r="995" spans="1:4" x14ac:dyDescent="0.3">
      <c r="A995">
        <f xml:space="preserve"> 'source-5b'!$A924</f>
        <v>829445</v>
      </c>
      <c r="B995">
        <f xml:space="preserve"> 'source-5b'!$B924</f>
        <v>829693</v>
      </c>
      <c r="C995">
        <f xml:space="preserve"> IF(A995&gt;B995, -1, 1)</f>
        <v>1</v>
      </c>
      <c r="D995">
        <f t="shared" si="15"/>
        <v>338</v>
      </c>
    </row>
    <row r="996" spans="1:4" x14ac:dyDescent="0.3">
      <c r="A996">
        <f xml:space="preserve"> 'source-5b'!$A428</f>
        <v>829717</v>
      </c>
      <c r="B996">
        <f xml:space="preserve"> 'source-5b'!$B428</f>
        <v>831042</v>
      </c>
      <c r="C996">
        <f xml:space="preserve"> IF(A996&gt;B996, -1, 1)</f>
        <v>1</v>
      </c>
      <c r="D996">
        <f t="shared" si="15"/>
        <v>338</v>
      </c>
    </row>
    <row r="997" spans="1:4" x14ac:dyDescent="0.3">
      <c r="A997">
        <f xml:space="preserve"> 'source-5b'!$A1389</f>
        <v>831236</v>
      </c>
      <c r="B997">
        <f xml:space="preserve"> 'source-5b'!$B1389</f>
        <v>831039</v>
      </c>
      <c r="C997">
        <f xml:space="preserve"> IF(A997&gt;B997, -1, 1)</f>
        <v>-1</v>
      </c>
      <c r="D997">
        <f t="shared" si="15"/>
        <v>339</v>
      </c>
    </row>
    <row r="998" spans="1:4" x14ac:dyDescent="0.3">
      <c r="A998">
        <f xml:space="preserve"> 'source-5b'!$A1281</f>
        <v>831772</v>
      </c>
      <c r="B998">
        <f xml:space="preserve"> 'source-5b'!$B1281</f>
        <v>831338</v>
      </c>
      <c r="C998">
        <f xml:space="preserve"> IF(A998&gt;B998, -1, 1)</f>
        <v>-1</v>
      </c>
      <c r="D998">
        <f t="shared" si="15"/>
        <v>339</v>
      </c>
    </row>
    <row r="999" spans="1:4" x14ac:dyDescent="0.3">
      <c r="A999">
        <f xml:space="preserve"> 'source-5b'!$A615</f>
        <v>832179</v>
      </c>
      <c r="B999">
        <f xml:space="preserve"> 'source-5b'!$B615</f>
        <v>831826</v>
      </c>
      <c r="C999">
        <f xml:space="preserve"> IF(A999&gt;B999, -1, 1)</f>
        <v>-1</v>
      </c>
      <c r="D999">
        <f t="shared" si="15"/>
        <v>339</v>
      </c>
    </row>
    <row r="1000" spans="1:4" x14ac:dyDescent="0.3">
      <c r="A1000">
        <f xml:space="preserve"> 'source-5b'!$A2188</f>
        <v>833673</v>
      </c>
      <c r="B1000">
        <f xml:space="preserve"> 'source-5b'!$B2188</f>
        <v>832303</v>
      </c>
      <c r="C1000">
        <f xml:space="preserve"> IF(A1000&gt;B1000, -1, 1)</f>
        <v>-1</v>
      </c>
      <c r="D1000">
        <f t="shared" si="15"/>
        <v>339</v>
      </c>
    </row>
    <row r="1001" spans="1:4" x14ac:dyDescent="0.3">
      <c r="A1001">
        <f xml:space="preserve"> 'source-5b'!$A1275</f>
        <v>833927</v>
      </c>
      <c r="B1001">
        <f xml:space="preserve"> 'source-5b'!$B1275</f>
        <v>834097</v>
      </c>
      <c r="C1001">
        <f xml:space="preserve"> IF(A1001&gt;B1001, -1, 1)</f>
        <v>1</v>
      </c>
      <c r="D1001">
        <f t="shared" si="15"/>
        <v>340</v>
      </c>
    </row>
    <row r="1002" spans="1:4" x14ac:dyDescent="0.3">
      <c r="A1002">
        <f xml:space="preserve"> 'source-5b'!$A1013</f>
        <v>834758</v>
      </c>
      <c r="B1002">
        <f xml:space="preserve"> 'source-5b'!$B1013</f>
        <v>834633</v>
      </c>
      <c r="C1002">
        <f xml:space="preserve"> IF(A1002&gt;B1002, -1, 1)</f>
        <v>-1</v>
      </c>
      <c r="D1002">
        <f t="shared" si="15"/>
        <v>341</v>
      </c>
    </row>
    <row r="1003" spans="1:4" x14ac:dyDescent="0.3">
      <c r="A1003">
        <f xml:space="preserve"> 'source-5b'!$A2701</f>
        <v>834862</v>
      </c>
      <c r="B1003">
        <f xml:space="preserve"> 'source-5b'!$B2701</f>
        <v>835017</v>
      </c>
      <c r="C1003">
        <f xml:space="preserve"> IF(A1003&gt;B1003, -1, 1)</f>
        <v>1</v>
      </c>
      <c r="D1003">
        <f t="shared" si="15"/>
        <v>342</v>
      </c>
    </row>
    <row r="1004" spans="1:4" x14ac:dyDescent="0.3">
      <c r="A1004">
        <f xml:space="preserve"> 'source-5b'!$A291</f>
        <v>835057</v>
      </c>
      <c r="B1004">
        <f xml:space="preserve"> 'source-5b'!$B291</f>
        <v>835365</v>
      </c>
      <c r="C1004">
        <f xml:space="preserve"> IF(A1004&gt;B1004, -1, 1)</f>
        <v>1</v>
      </c>
      <c r="D1004">
        <f t="shared" si="15"/>
        <v>342</v>
      </c>
    </row>
    <row r="1005" spans="1:4" x14ac:dyDescent="0.3">
      <c r="A1005">
        <f xml:space="preserve"> 'source-5b'!$A530</f>
        <v>835828</v>
      </c>
      <c r="B1005">
        <f xml:space="preserve"> 'source-5b'!$B530</f>
        <v>835595</v>
      </c>
      <c r="C1005">
        <f xml:space="preserve"> IF(A1005&gt;B1005, -1, 1)</f>
        <v>-1</v>
      </c>
      <c r="D1005">
        <f t="shared" si="15"/>
        <v>343</v>
      </c>
    </row>
    <row r="1006" spans="1:4" x14ac:dyDescent="0.3">
      <c r="A1006">
        <f xml:space="preserve"> 'source-5b'!$A830</f>
        <v>836049</v>
      </c>
      <c r="B1006">
        <f xml:space="preserve"> 'source-5b'!$B830</f>
        <v>835777</v>
      </c>
      <c r="C1006">
        <f xml:space="preserve"> IF(A1006&gt;B1006, -1, 1)</f>
        <v>-1</v>
      </c>
      <c r="D1006">
        <f t="shared" si="15"/>
        <v>343</v>
      </c>
    </row>
    <row r="1007" spans="1:4" x14ac:dyDescent="0.3">
      <c r="A1007">
        <f xml:space="preserve"> 'source-5b'!$A1052</f>
        <v>837508</v>
      </c>
      <c r="B1007">
        <f xml:space="preserve"> 'source-5b'!$B1052</f>
        <v>837702</v>
      </c>
      <c r="C1007">
        <f xml:space="preserve"> IF(A1007&gt;B1007, -1, 1)</f>
        <v>1</v>
      </c>
      <c r="D1007">
        <f t="shared" si="15"/>
        <v>344</v>
      </c>
    </row>
    <row r="1008" spans="1:4" x14ac:dyDescent="0.3">
      <c r="A1008">
        <f xml:space="preserve"> 'source-5b'!$A2061</f>
        <v>838042</v>
      </c>
      <c r="B1008">
        <f xml:space="preserve"> 'source-5b'!$B2061</f>
        <v>838191</v>
      </c>
      <c r="C1008">
        <f xml:space="preserve"> IF(A1008&gt;B1008, -1, 1)</f>
        <v>1</v>
      </c>
      <c r="D1008">
        <f t="shared" si="15"/>
        <v>344</v>
      </c>
    </row>
    <row r="1009" spans="1:4" x14ac:dyDescent="0.3">
      <c r="A1009">
        <f xml:space="preserve"> 'source-5b'!$A2327</f>
        <v>838299</v>
      </c>
      <c r="B1009">
        <f xml:space="preserve"> 'source-5b'!$B2327</f>
        <v>838153</v>
      </c>
      <c r="C1009">
        <f xml:space="preserve"> IF(A1009&gt;B1009, -1, 1)</f>
        <v>-1</v>
      </c>
      <c r="D1009">
        <f t="shared" si="15"/>
        <v>345</v>
      </c>
    </row>
    <row r="1010" spans="1:4" x14ac:dyDescent="0.3">
      <c r="A1010">
        <f xml:space="preserve"> 'source-5b'!$A1896</f>
        <v>840449</v>
      </c>
      <c r="B1010">
        <f xml:space="preserve"> 'source-5b'!$B1896</f>
        <v>839460</v>
      </c>
      <c r="C1010">
        <f xml:space="preserve"> IF(A1010&gt;B1010, -1, 1)</f>
        <v>-1</v>
      </c>
      <c r="D1010">
        <f t="shared" si="15"/>
        <v>345</v>
      </c>
    </row>
    <row r="1011" spans="1:4" x14ac:dyDescent="0.3">
      <c r="A1011">
        <f xml:space="preserve"> 'source-5b'!$A2068</f>
        <v>840584</v>
      </c>
      <c r="B1011">
        <f xml:space="preserve"> 'source-5b'!$B2068</f>
        <v>841357</v>
      </c>
      <c r="C1011">
        <f xml:space="preserve"> IF(A1011&gt;B1011, -1, 1)</f>
        <v>1</v>
      </c>
      <c r="D1011">
        <f t="shared" si="15"/>
        <v>346</v>
      </c>
    </row>
    <row r="1012" spans="1:4" x14ac:dyDescent="0.3">
      <c r="A1012">
        <f xml:space="preserve"> 'source-5b'!$A1303</f>
        <v>841401</v>
      </c>
      <c r="B1012">
        <f xml:space="preserve"> 'source-5b'!$B1303</f>
        <v>842639</v>
      </c>
      <c r="C1012">
        <f xml:space="preserve"> IF(A1012&gt;B1012, -1, 1)</f>
        <v>1</v>
      </c>
      <c r="D1012">
        <f t="shared" si="15"/>
        <v>346</v>
      </c>
    </row>
    <row r="1013" spans="1:4" x14ac:dyDescent="0.3">
      <c r="A1013">
        <f xml:space="preserve"> 'source-5b'!$A1677</f>
        <v>842636</v>
      </c>
      <c r="B1013">
        <f xml:space="preserve"> 'source-5b'!$B1677</f>
        <v>843769</v>
      </c>
      <c r="C1013">
        <f xml:space="preserve"> IF(A1013&gt;B1013, -1, 1)</f>
        <v>1</v>
      </c>
      <c r="D1013">
        <f t="shared" si="15"/>
        <v>346</v>
      </c>
    </row>
    <row r="1014" spans="1:4" x14ac:dyDescent="0.3">
      <c r="A1014">
        <f xml:space="preserve"> 'source-5b'!$A857</f>
        <v>843759</v>
      </c>
      <c r="B1014">
        <f xml:space="preserve"> 'source-5b'!$B857</f>
        <v>844202</v>
      </c>
      <c r="C1014">
        <f xml:space="preserve"> IF(A1014&gt;B1014, -1, 1)</f>
        <v>1</v>
      </c>
      <c r="D1014">
        <f t="shared" si="15"/>
        <v>346</v>
      </c>
    </row>
    <row r="1015" spans="1:4" x14ac:dyDescent="0.3">
      <c r="A1015">
        <f xml:space="preserve"> 'source-5b'!$A1472</f>
        <v>844246</v>
      </c>
      <c r="B1015">
        <f xml:space="preserve"> 'source-5b'!$B1472</f>
        <v>844581</v>
      </c>
      <c r="C1015">
        <f xml:space="preserve"> IF(A1015&gt;B1015, -1, 1)</f>
        <v>1</v>
      </c>
      <c r="D1015">
        <f t="shared" si="15"/>
        <v>346</v>
      </c>
    </row>
    <row r="1016" spans="1:4" x14ac:dyDescent="0.3">
      <c r="A1016">
        <f xml:space="preserve"> 'source-5b'!$A2672</f>
        <v>844611</v>
      </c>
      <c r="B1016">
        <f xml:space="preserve"> 'source-5b'!$B2672</f>
        <v>845222</v>
      </c>
      <c r="C1016">
        <f xml:space="preserve"> IF(A1016&gt;B1016, -1, 1)</f>
        <v>1</v>
      </c>
      <c r="D1016">
        <f t="shared" si="15"/>
        <v>346</v>
      </c>
    </row>
    <row r="1017" spans="1:4" x14ac:dyDescent="0.3">
      <c r="A1017">
        <f xml:space="preserve"> 'source-5b'!$A2556</f>
        <v>845275</v>
      </c>
      <c r="B1017">
        <f xml:space="preserve"> 'source-5b'!$B2556</f>
        <v>846462</v>
      </c>
      <c r="C1017">
        <f xml:space="preserve"> IF(A1017&gt;B1017, -1, 1)</f>
        <v>1</v>
      </c>
      <c r="D1017">
        <f t="shared" si="15"/>
        <v>346</v>
      </c>
    </row>
    <row r="1018" spans="1:4" x14ac:dyDescent="0.3">
      <c r="A1018">
        <f xml:space="preserve"> 'source-5b'!$A2216</f>
        <v>846459</v>
      </c>
      <c r="B1018">
        <f xml:space="preserve"> 'source-5b'!$B2216</f>
        <v>846947</v>
      </c>
      <c r="C1018">
        <f xml:space="preserve"> IF(A1018&gt;B1018, -1, 1)</f>
        <v>1</v>
      </c>
      <c r="D1018">
        <f t="shared" si="15"/>
        <v>346</v>
      </c>
    </row>
    <row r="1019" spans="1:4" x14ac:dyDescent="0.3">
      <c r="A1019">
        <f xml:space="preserve"> 'source-5b'!$A887</f>
        <v>847015</v>
      </c>
      <c r="B1019">
        <f xml:space="preserve"> 'source-5b'!$B887</f>
        <v>847569</v>
      </c>
      <c r="C1019">
        <f xml:space="preserve"> IF(A1019&gt;B1019, -1, 1)</f>
        <v>1</v>
      </c>
      <c r="D1019">
        <f t="shared" si="15"/>
        <v>346</v>
      </c>
    </row>
    <row r="1020" spans="1:4" x14ac:dyDescent="0.3">
      <c r="A1020">
        <f xml:space="preserve"> 'source-5b'!$A1106</f>
        <v>847635</v>
      </c>
      <c r="B1020">
        <f xml:space="preserve"> 'source-5b'!$B1106</f>
        <v>849044</v>
      </c>
      <c r="C1020">
        <f xml:space="preserve"> IF(A1020&gt;B1020, -1, 1)</f>
        <v>1</v>
      </c>
      <c r="D1020">
        <f t="shared" si="15"/>
        <v>346</v>
      </c>
    </row>
    <row r="1021" spans="1:4" x14ac:dyDescent="0.3">
      <c r="A1021">
        <f xml:space="preserve"> 'source-5b'!$A2659</f>
        <v>849373</v>
      </c>
      <c r="B1021">
        <f xml:space="preserve"> 'source-5b'!$B2659</f>
        <v>849191</v>
      </c>
      <c r="C1021">
        <f xml:space="preserve"> IF(A1021&gt;B1021, -1, 1)</f>
        <v>-1</v>
      </c>
      <c r="D1021">
        <f t="shared" si="15"/>
        <v>347</v>
      </c>
    </row>
    <row r="1022" spans="1:4" x14ac:dyDescent="0.3">
      <c r="A1022">
        <f xml:space="preserve"> 'source-5b'!$A1861</f>
        <v>852826</v>
      </c>
      <c r="B1022">
        <f xml:space="preserve"> 'source-5b'!$B1861</f>
        <v>850937</v>
      </c>
      <c r="C1022">
        <f xml:space="preserve"> IF(A1022&gt;B1022, -1, 1)</f>
        <v>-1</v>
      </c>
      <c r="D1022">
        <f t="shared" si="15"/>
        <v>347</v>
      </c>
    </row>
    <row r="1023" spans="1:4" x14ac:dyDescent="0.3">
      <c r="A1023">
        <f xml:space="preserve"> 'source-5b'!$A2651</f>
        <v>853322</v>
      </c>
      <c r="B1023">
        <f xml:space="preserve"> 'source-5b'!$B2651</f>
        <v>852828</v>
      </c>
      <c r="C1023">
        <f xml:space="preserve"> IF(A1023&gt;B1023, -1, 1)</f>
        <v>-1</v>
      </c>
      <c r="D1023">
        <f t="shared" si="15"/>
        <v>347</v>
      </c>
    </row>
    <row r="1024" spans="1:4" x14ac:dyDescent="0.3">
      <c r="A1024">
        <f xml:space="preserve"> 'source-5b'!$A106</f>
        <v>853405</v>
      </c>
      <c r="B1024">
        <f xml:space="preserve"> 'source-5b'!$B106</f>
        <v>854313</v>
      </c>
      <c r="C1024">
        <f xml:space="preserve"> IF(A1024&gt;B1024, -1, 1)</f>
        <v>1</v>
      </c>
      <c r="D1024">
        <f t="shared" si="15"/>
        <v>348</v>
      </c>
    </row>
    <row r="1025" spans="1:4" x14ac:dyDescent="0.3">
      <c r="A1025">
        <f xml:space="preserve"> 'source-5b'!$A2598</f>
        <v>854734</v>
      </c>
      <c r="B1025">
        <f xml:space="preserve"> 'source-5b'!$B2598</f>
        <v>855213</v>
      </c>
      <c r="C1025">
        <f xml:space="preserve"> IF(A1025&gt;B1025, -1, 1)</f>
        <v>1</v>
      </c>
      <c r="D1025">
        <f t="shared" si="15"/>
        <v>348</v>
      </c>
    </row>
    <row r="1026" spans="1:4" x14ac:dyDescent="0.3">
      <c r="A1026">
        <f xml:space="preserve"> 'source-5b'!$A2308</f>
        <v>855721</v>
      </c>
      <c r="B1026">
        <f xml:space="preserve"> 'source-5b'!$B2308</f>
        <v>855200</v>
      </c>
      <c r="C1026">
        <f xml:space="preserve"> IF(A1026&gt;B1026, -1, 1)</f>
        <v>-1</v>
      </c>
      <c r="D1026">
        <f t="shared" si="15"/>
        <v>349</v>
      </c>
    </row>
    <row r="1027" spans="1:4" x14ac:dyDescent="0.3">
      <c r="A1027">
        <f xml:space="preserve"> 'source-5b'!$A1920</f>
        <v>856179</v>
      </c>
      <c r="B1027">
        <f xml:space="preserve"> 'source-5b'!$B1920</f>
        <v>855742</v>
      </c>
      <c r="C1027">
        <f xml:space="preserve"> IF(A1027&gt;B1027, -1, 1)</f>
        <v>-1</v>
      </c>
      <c r="D1027">
        <f t="shared" si="15"/>
        <v>349</v>
      </c>
    </row>
    <row r="1028" spans="1:4" x14ac:dyDescent="0.3">
      <c r="A1028">
        <f xml:space="preserve"> 'source-5b'!$A1686</f>
        <v>856899</v>
      </c>
      <c r="B1028">
        <f xml:space="preserve"> 'source-5b'!$B1686</f>
        <v>856183</v>
      </c>
      <c r="C1028">
        <f xml:space="preserve"> IF(A1028&gt;B1028, -1, 1)</f>
        <v>-1</v>
      </c>
      <c r="D1028">
        <f t="shared" ref="D1028:D1091" si="16" xml:space="preserve"> IF(C1028=C1027, D1027, D1027+1)</f>
        <v>349</v>
      </c>
    </row>
    <row r="1029" spans="1:4" x14ac:dyDescent="0.3">
      <c r="A1029">
        <f xml:space="preserve"> 'source-5b'!$A2687</f>
        <v>857824</v>
      </c>
      <c r="B1029">
        <f xml:space="preserve"> 'source-5b'!$B2687</f>
        <v>857057</v>
      </c>
      <c r="C1029">
        <f xml:space="preserve"> IF(A1029&gt;B1029, -1, 1)</f>
        <v>-1</v>
      </c>
      <c r="D1029">
        <f t="shared" si="16"/>
        <v>349</v>
      </c>
    </row>
    <row r="1030" spans="1:4" x14ac:dyDescent="0.3">
      <c r="A1030">
        <f xml:space="preserve"> 'source-5b'!$A2563</f>
        <v>858216</v>
      </c>
      <c r="B1030">
        <f xml:space="preserve"> 'source-5b'!$B2563</f>
        <v>857881</v>
      </c>
      <c r="C1030">
        <f xml:space="preserve"> IF(A1030&gt;B1030, -1, 1)</f>
        <v>-1</v>
      </c>
      <c r="D1030">
        <f t="shared" si="16"/>
        <v>349</v>
      </c>
    </row>
    <row r="1031" spans="1:4" x14ac:dyDescent="0.3">
      <c r="A1031">
        <f xml:space="preserve"> 'source-5b'!$A1844</f>
        <v>858337</v>
      </c>
      <c r="B1031">
        <f xml:space="preserve"> 'source-5b'!$B1844</f>
        <v>858687</v>
      </c>
      <c r="C1031">
        <f xml:space="preserve"> IF(A1031&gt;B1031, -1, 1)</f>
        <v>1</v>
      </c>
      <c r="D1031">
        <f t="shared" si="16"/>
        <v>350</v>
      </c>
    </row>
    <row r="1032" spans="1:4" x14ac:dyDescent="0.3">
      <c r="A1032">
        <f xml:space="preserve"> 'source-5b'!$A2378</f>
        <v>859167</v>
      </c>
      <c r="B1032">
        <f xml:space="preserve"> 'source-5b'!$B2378</f>
        <v>858688</v>
      </c>
      <c r="C1032">
        <f xml:space="preserve"> IF(A1032&gt;B1032, -1, 1)</f>
        <v>-1</v>
      </c>
      <c r="D1032">
        <f t="shared" si="16"/>
        <v>351</v>
      </c>
    </row>
    <row r="1033" spans="1:4" x14ac:dyDescent="0.3">
      <c r="A1033">
        <f xml:space="preserve"> 'source-5b'!$A2055</f>
        <v>860321</v>
      </c>
      <c r="B1033">
        <f xml:space="preserve"> 'source-5b'!$B2055</f>
        <v>859164</v>
      </c>
      <c r="C1033">
        <f xml:space="preserve"> IF(A1033&gt;B1033, -1, 1)</f>
        <v>-1</v>
      </c>
      <c r="D1033">
        <f t="shared" si="16"/>
        <v>351</v>
      </c>
    </row>
    <row r="1034" spans="1:4" x14ac:dyDescent="0.3">
      <c r="A1034">
        <f xml:space="preserve"> 'source-5b'!$A944</f>
        <v>861550</v>
      </c>
      <c r="B1034">
        <f xml:space="preserve"> 'source-5b'!$B944</f>
        <v>860318</v>
      </c>
      <c r="C1034">
        <f xml:space="preserve"> IF(A1034&gt;B1034, -1, 1)</f>
        <v>-1</v>
      </c>
      <c r="D1034">
        <f t="shared" si="16"/>
        <v>351</v>
      </c>
    </row>
    <row r="1035" spans="1:4" x14ac:dyDescent="0.3">
      <c r="A1035">
        <f xml:space="preserve"> 'source-5b'!$A2407</f>
        <v>861767</v>
      </c>
      <c r="B1035">
        <f xml:space="preserve"> 'source-5b'!$B2407</f>
        <v>862015</v>
      </c>
      <c r="C1035">
        <f xml:space="preserve"> IF(A1035&gt;B1035, -1, 1)</f>
        <v>1</v>
      </c>
      <c r="D1035">
        <f t="shared" si="16"/>
        <v>352</v>
      </c>
    </row>
    <row r="1036" spans="1:4" x14ac:dyDescent="0.3">
      <c r="A1036">
        <f xml:space="preserve"> 'source-5b'!$A571</f>
        <v>862661</v>
      </c>
      <c r="B1036">
        <f xml:space="preserve"> 'source-5b'!$B571</f>
        <v>862005</v>
      </c>
      <c r="C1036">
        <f xml:space="preserve"> IF(A1036&gt;B1036, -1, 1)</f>
        <v>-1</v>
      </c>
      <c r="D1036">
        <f t="shared" si="16"/>
        <v>353</v>
      </c>
    </row>
    <row r="1037" spans="1:4" x14ac:dyDescent="0.3">
      <c r="A1037">
        <f xml:space="preserve"> 'source-5b'!$A2093</f>
        <v>863989</v>
      </c>
      <c r="B1037">
        <f xml:space="preserve"> 'source-5b'!$B2093</f>
        <v>862646</v>
      </c>
      <c r="C1037">
        <f xml:space="preserve"> IF(A1037&gt;B1037, -1, 1)</f>
        <v>-1</v>
      </c>
      <c r="D1037">
        <f t="shared" si="16"/>
        <v>353</v>
      </c>
    </row>
    <row r="1038" spans="1:4" x14ac:dyDescent="0.3">
      <c r="A1038">
        <f xml:space="preserve"> 'source-5b'!$A1722</f>
        <v>864191</v>
      </c>
      <c r="B1038">
        <f xml:space="preserve"> 'source-5b'!$B1722</f>
        <v>865669</v>
      </c>
      <c r="C1038">
        <f xml:space="preserve"> IF(A1038&gt;B1038, -1, 1)</f>
        <v>1</v>
      </c>
      <c r="D1038">
        <f t="shared" si="16"/>
        <v>354</v>
      </c>
    </row>
    <row r="1039" spans="1:4" x14ac:dyDescent="0.3">
      <c r="A1039">
        <f xml:space="preserve"> 'source-5b'!$A798</f>
        <v>865742</v>
      </c>
      <c r="B1039">
        <f xml:space="preserve"> 'source-5b'!$B798</f>
        <v>866887</v>
      </c>
      <c r="C1039">
        <f xml:space="preserve"> IF(A1039&gt;B1039, -1, 1)</f>
        <v>1</v>
      </c>
      <c r="D1039">
        <f t="shared" si="16"/>
        <v>354</v>
      </c>
    </row>
    <row r="1040" spans="1:4" x14ac:dyDescent="0.3">
      <c r="A1040">
        <f xml:space="preserve"> 'source-5b'!$A1837</f>
        <v>866884</v>
      </c>
      <c r="B1040">
        <f xml:space="preserve"> 'source-5b'!$B1837</f>
        <v>867324</v>
      </c>
      <c r="C1040">
        <f xml:space="preserve"> IF(A1040&gt;B1040, -1, 1)</f>
        <v>1</v>
      </c>
      <c r="D1040">
        <f t="shared" si="16"/>
        <v>354</v>
      </c>
    </row>
    <row r="1041" spans="1:4" x14ac:dyDescent="0.3">
      <c r="A1041">
        <f xml:space="preserve"> 'source-5b'!$A2027</f>
        <v>867591</v>
      </c>
      <c r="B1041">
        <f xml:space="preserve"> 'source-5b'!$B2027</f>
        <v>867325</v>
      </c>
      <c r="C1041">
        <f xml:space="preserve"> IF(A1041&gt;B1041, -1, 1)</f>
        <v>-1</v>
      </c>
      <c r="D1041">
        <f t="shared" si="16"/>
        <v>355</v>
      </c>
    </row>
    <row r="1042" spans="1:4" x14ac:dyDescent="0.3">
      <c r="A1042">
        <f xml:space="preserve"> 'source-5b'!$A2156</f>
        <v>867842</v>
      </c>
      <c r="B1042">
        <f xml:space="preserve"> 'source-5b'!$B2156</f>
        <v>867558</v>
      </c>
      <c r="C1042">
        <f xml:space="preserve"> IF(A1042&gt;B1042, -1, 1)</f>
        <v>-1</v>
      </c>
      <c r="D1042">
        <f t="shared" si="16"/>
        <v>355</v>
      </c>
    </row>
    <row r="1043" spans="1:4" x14ac:dyDescent="0.3">
      <c r="A1043">
        <f xml:space="preserve"> 'source-5b'!$A149</f>
        <v>867868</v>
      </c>
      <c r="B1043">
        <f xml:space="preserve"> 'source-5b'!$B149</f>
        <v>868551</v>
      </c>
      <c r="C1043">
        <f xml:space="preserve"> IF(A1043&gt;B1043, -1, 1)</f>
        <v>1</v>
      </c>
      <c r="D1043">
        <f t="shared" si="16"/>
        <v>356</v>
      </c>
    </row>
    <row r="1044" spans="1:4" x14ac:dyDescent="0.3">
      <c r="A1044">
        <f xml:space="preserve"> 'source-5b'!$A933</f>
        <v>869310</v>
      </c>
      <c r="B1044">
        <f xml:space="preserve"> 'source-5b'!$B933</f>
        <v>868531</v>
      </c>
      <c r="C1044">
        <f xml:space="preserve"> IF(A1044&gt;B1044, -1, 1)</f>
        <v>-1</v>
      </c>
      <c r="D1044">
        <f t="shared" si="16"/>
        <v>357</v>
      </c>
    </row>
    <row r="1045" spans="1:4" x14ac:dyDescent="0.3">
      <c r="A1045">
        <f xml:space="preserve"> 'source-5b'!$A1575</f>
        <v>869391</v>
      </c>
      <c r="B1045">
        <f xml:space="preserve"> 'source-5b'!$B1575</f>
        <v>870641</v>
      </c>
      <c r="C1045">
        <f xml:space="preserve"> IF(A1045&gt;B1045, -1, 1)</f>
        <v>1</v>
      </c>
      <c r="D1045">
        <f t="shared" si="16"/>
        <v>358</v>
      </c>
    </row>
    <row r="1046" spans="1:4" x14ac:dyDescent="0.3">
      <c r="A1046">
        <f xml:space="preserve"> 'source-5b'!$A1929</f>
        <v>870638</v>
      </c>
      <c r="B1046">
        <f xml:space="preserve"> 'source-5b'!$B1929</f>
        <v>871753</v>
      </c>
      <c r="C1046">
        <f xml:space="preserve"> IF(A1046&gt;B1046, -1, 1)</f>
        <v>1</v>
      </c>
      <c r="D1046">
        <f t="shared" si="16"/>
        <v>358</v>
      </c>
    </row>
    <row r="1047" spans="1:4" x14ac:dyDescent="0.3">
      <c r="A1047">
        <f xml:space="preserve"> 'source-5b'!$A609</f>
        <v>871755</v>
      </c>
      <c r="B1047">
        <f xml:space="preserve"> 'source-5b'!$B609</f>
        <v>872240</v>
      </c>
      <c r="C1047">
        <f xml:space="preserve"> IF(A1047&gt;B1047, -1, 1)</f>
        <v>1</v>
      </c>
      <c r="D1047">
        <f t="shared" si="16"/>
        <v>358</v>
      </c>
    </row>
    <row r="1048" spans="1:4" x14ac:dyDescent="0.3">
      <c r="A1048">
        <f xml:space="preserve"> 'source-5b'!$A1034</f>
        <v>872486</v>
      </c>
      <c r="B1048">
        <f xml:space="preserve"> 'source-5b'!$B1034</f>
        <v>872259</v>
      </c>
      <c r="C1048">
        <f xml:space="preserve"> IF(A1048&gt;B1048, -1, 1)</f>
        <v>-1</v>
      </c>
      <c r="D1048">
        <f t="shared" si="16"/>
        <v>359</v>
      </c>
    </row>
    <row r="1049" spans="1:4" x14ac:dyDescent="0.3">
      <c r="A1049">
        <f xml:space="preserve"> 'source-5b'!$A927</f>
        <v>872611</v>
      </c>
      <c r="B1049">
        <f xml:space="preserve"> 'source-5b'!$B927</f>
        <v>872859</v>
      </c>
      <c r="C1049">
        <f xml:space="preserve"> IF(A1049&gt;B1049, -1, 1)</f>
        <v>1</v>
      </c>
      <c r="D1049">
        <f t="shared" si="16"/>
        <v>360</v>
      </c>
    </row>
    <row r="1050" spans="1:4" x14ac:dyDescent="0.3">
      <c r="A1050">
        <f xml:space="preserve"> 'source-5b'!$A1489</f>
        <v>872856</v>
      </c>
      <c r="B1050">
        <f xml:space="preserve"> 'source-5b'!$B1489</f>
        <v>874556</v>
      </c>
      <c r="C1050">
        <f xml:space="preserve"> IF(A1050&gt;B1050, -1, 1)</f>
        <v>1</v>
      </c>
      <c r="D1050">
        <f t="shared" si="16"/>
        <v>360</v>
      </c>
    </row>
    <row r="1051" spans="1:4" x14ac:dyDescent="0.3">
      <c r="A1051">
        <f xml:space="preserve"> 'source-5b'!$A669</f>
        <v>874553</v>
      </c>
      <c r="B1051">
        <f xml:space="preserve"> 'source-5b'!$B669</f>
        <v>874921</v>
      </c>
      <c r="C1051">
        <f xml:space="preserve"> IF(A1051&gt;B1051, -1, 1)</f>
        <v>1</v>
      </c>
      <c r="D1051">
        <f t="shared" si="16"/>
        <v>360</v>
      </c>
    </row>
    <row r="1052" spans="1:4" x14ac:dyDescent="0.3">
      <c r="A1052">
        <f xml:space="preserve"> 'source-5b'!$A217</f>
        <v>875292</v>
      </c>
      <c r="B1052">
        <f xml:space="preserve"> 'source-5b'!$B217</f>
        <v>875029</v>
      </c>
      <c r="C1052">
        <f xml:space="preserve"> IF(A1052&gt;B1052, -1, 1)</f>
        <v>-1</v>
      </c>
      <c r="D1052">
        <f t="shared" si="16"/>
        <v>361</v>
      </c>
    </row>
    <row r="1053" spans="1:4" x14ac:dyDescent="0.3">
      <c r="A1053">
        <f xml:space="preserve"> 'source-5b'!$A663</f>
        <v>875453</v>
      </c>
      <c r="B1053">
        <f xml:space="preserve"> 'source-5b'!$B663</f>
        <v>875623</v>
      </c>
      <c r="C1053">
        <f xml:space="preserve"> IF(A1053&gt;B1053, -1, 1)</f>
        <v>1</v>
      </c>
      <c r="D1053">
        <f t="shared" si="16"/>
        <v>362</v>
      </c>
    </row>
    <row r="1054" spans="1:4" x14ac:dyDescent="0.3">
      <c r="A1054">
        <f xml:space="preserve"> 'source-5b'!$A2323</f>
        <v>877361</v>
      </c>
      <c r="B1054">
        <f xml:space="preserve"> 'source-5b'!$B2323</f>
        <v>879346</v>
      </c>
      <c r="C1054">
        <f xml:space="preserve"> IF(A1054&gt;B1054, -1, 1)</f>
        <v>1</v>
      </c>
      <c r="D1054">
        <f t="shared" si="16"/>
        <v>362</v>
      </c>
    </row>
    <row r="1055" spans="1:4" x14ac:dyDescent="0.3">
      <c r="A1055">
        <f xml:space="preserve"> 'source-5b'!$A1222</f>
        <v>879458</v>
      </c>
      <c r="B1055">
        <f xml:space="preserve"> 'source-5b'!$B1222</f>
        <v>879943</v>
      </c>
      <c r="C1055">
        <f xml:space="preserve"> IF(A1055&gt;B1055, -1, 1)</f>
        <v>1</v>
      </c>
      <c r="D1055">
        <f t="shared" si="16"/>
        <v>362</v>
      </c>
    </row>
    <row r="1056" spans="1:4" x14ac:dyDescent="0.3">
      <c r="A1056">
        <f xml:space="preserve"> 'source-5b'!$A750</f>
        <v>879988</v>
      </c>
      <c r="B1056">
        <f xml:space="preserve"> 'source-5b'!$B750</f>
        <v>880419</v>
      </c>
      <c r="C1056">
        <f xml:space="preserve"> IF(A1056&gt;B1056, -1, 1)</f>
        <v>1</v>
      </c>
      <c r="D1056">
        <f t="shared" si="16"/>
        <v>362</v>
      </c>
    </row>
    <row r="1057" spans="1:4" x14ac:dyDescent="0.3">
      <c r="A1057">
        <f xml:space="preserve"> 'source-5b'!$A1320</f>
        <v>880965</v>
      </c>
      <c r="B1057">
        <f xml:space="preserve"> 'source-5b'!$B1320</f>
        <v>881693</v>
      </c>
      <c r="C1057">
        <f xml:space="preserve"> IF(A1057&gt;B1057, -1, 1)</f>
        <v>1</v>
      </c>
      <c r="D1057">
        <f t="shared" si="16"/>
        <v>362</v>
      </c>
    </row>
    <row r="1058" spans="1:4" x14ac:dyDescent="0.3">
      <c r="A1058">
        <f xml:space="preserve"> 'source-5b'!$A1798</f>
        <v>881777</v>
      </c>
      <c r="B1058">
        <f xml:space="preserve"> 'source-5b'!$B1798</f>
        <v>882064</v>
      </c>
      <c r="C1058">
        <f xml:space="preserve"> IF(A1058&gt;B1058, -1, 1)</f>
        <v>1</v>
      </c>
      <c r="D1058">
        <f t="shared" si="16"/>
        <v>362</v>
      </c>
    </row>
    <row r="1059" spans="1:4" x14ac:dyDescent="0.3">
      <c r="A1059">
        <f xml:space="preserve"> 'source-5b'!$A1323</f>
        <v>882094</v>
      </c>
      <c r="B1059">
        <f xml:space="preserve"> 'source-5b'!$B1323</f>
        <v>882534</v>
      </c>
      <c r="C1059">
        <f xml:space="preserve"> IF(A1059&gt;B1059, -1, 1)</f>
        <v>1</v>
      </c>
      <c r="D1059">
        <f t="shared" si="16"/>
        <v>362</v>
      </c>
    </row>
    <row r="1060" spans="1:4" x14ac:dyDescent="0.3">
      <c r="A1060">
        <f xml:space="preserve"> 'source-5b'!$A650</f>
        <v>882571</v>
      </c>
      <c r="B1060">
        <f xml:space="preserve"> 'source-5b'!$B650</f>
        <v>882693</v>
      </c>
      <c r="C1060">
        <f xml:space="preserve"> IF(A1060&gt;B1060, -1, 1)</f>
        <v>1</v>
      </c>
      <c r="D1060">
        <f t="shared" si="16"/>
        <v>362</v>
      </c>
    </row>
    <row r="1061" spans="1:4" x14ac:dyDescent="0.3">
      <c r="A1061">
        <f xml:space="preserve"> 'source-5b'!$A2764</f>
        <v>882742</v>
      </c>
      <c r="B1061">
        <f xml:space="preserve"> 'source-5b'!$B2764</f>
        <v>884217</v>
      </c>
      <c r="C1061">
        <f xml:space="preserve"> IF(A1061&gt;B1061, -1, 1)</f>
        <v>1</v>
      </c>
      <c r="D1061">
        <f t="shared" si="16"/>
        <v>362</v>
      </c>
    </row>
    <row r="1062" spans="1:4" x14ac:dyDescent="0.3">
      <c r="A1062">
        <f xml:space="preserve"> 'source-5b'!$A1715</f>
        <v>884214</v>
      </c>
      <c r="B1062">
        <f xml:space="preserve"> 'source-5b'!$B1715</f>
        <v>885107</v>
      </c>
      <c r="C1062">
        <f xml:space="preserve"> IF(A1062&gt;B1062, -1, 1)</f>
        <v>1</v>
      </c>
      <c r="D1062">
        <f t="shared" si="16"/>
        <v>362</v>
      </c>
    </row>
    <row r="1063" spans="1:4" x14ac:dyDescent="0.3">
      <c r="A1063">
        <f xml:space="preserve"> 'source-5b'!$A2448</f>
        <v>886006</v>
      </c>
      <c r="B1063">
        <f xml:space="preserve"> 'source-5b'!$B2448</f>
        <v>885098</v>
      </c>
      <c r="C1063">
        <f xml:space="preserve"> IF(A1063&gt;B1063, -1, 1)</f>
        <v>-1</v>
      </c>
      <c r="D1063">
        <f t="shared" si="16"/>
        <v>363</v>
      </c>
    </row>
    <row r="1064" spans="1:4" x14ac:dyDescent="0.3">
      <c r="A1064">
        <f xml:space="preserve"> 'source-5b'!$A660</f>
        <v>886055</v>
      </c>
      <c r="B1064">
        <f xml:space="preserve"> 'source-5b'!$B660</f>
        <v>886972</v>
      </c>
      <c r="C1064">
        <f xml:space="preserve"> IF(A1064&gt;B1064, -1, 1)</f>
        <v>1</v>
      </c>
      <c r="D1064">
        <f t="shared" si="16"/>
        <v>364</v>
      </c>
    </row>
    <row r="1065" spans="1:4" x14ac:dyDescent="0.3">
      <c r="A1065">
        <f xml:space="preserve"> 'source-5b'!$A1788</f>
        <v>886969</v>
      </c>
      <c r="B1065">
        <f xml:space="preserve"> 'source-5b'!$B1788</f>
        <v>887466</v>
      </c>
      <c r="C1065">
        <f xml:space="preserve"> IF(A1065&gt;B1065, -1, 1)</f>
        <v>1</v>
      </c>
      <c r="D1065">
        <f t="shared" si="16"/>
        <v>364</v>
      </c>
    </row>
    <row r="1066" spans="1:4" x14ac:dyDescent="0.3">
      <c r="A1066">
        <f xml:space="preserve"> 'source-5b'!$A1876</f>
        <v>887494</v>
      </c>
      <c r="B1066">
        <f xml:space="preserve"> 'source-5b'!$B1876</f>
        <v>888834</v>
      </c>
      <c r="C1066">
        <f xml:space="preserve"> IF(A1066&gt;B1066, -1, 1)</f>
        <v>1</v>
      </c>
      <c r="D1066">
        <f t="shared" si="16"/>
        <v>364</v>
      </c>
    </row>
    <row r="1067" spans="1:4" x14ac:dyDescent="0.3">
      <c r="A1067">
        <f xml:space="preserve"> 'source-5b'!$A355</f>
        <v>888975</v>
      </c>
      <c r="B1067">
        <f xml:space="preserve"> 'source-5b'!$B355</f>
        <v>889421</v>
      </c>
      <c r="C1067">
        <f xml:space="preserve"> IF(A1067&gt;B1067, -1, 1)</f>
        <v>1</v>
      </c>
      <c r="D1067">
        <f t="shared" si="16"/>
        <v>364</v>
      </c>
    </row>
    <row r="1068" spans="1:4" x14ac:dyDescent="0.3">
      <c r="A1068">
        <f xml:space="preserve"> 'source-5b'!$A167</f>
        <v>889418</v>
      </c>
      <c r="B1068">
        <f xml:space="preserve"> 'source-5b'!$B167</f>
        <v>889750</v>
      </c>
      <c r="C1068">
        <f xml:space="preserve"> IF(A1068&gt;B1068, -1, 1)</f>
        <v>1</v>
      </c>
      <c r="D1068">
        <f t="shared" si="16"/>
        <v>364</v>
      </c>
    </row>
    <row r="1069" spans="1:4" x14ac:dyDescent="0.3">
      <c r="A1069">
        <f xml:space="preserve"> 'source-5b'!$A1410</f>
        <v>890128</v>
      </c>
      <c r="B1069">
        <f xml:space="preserve"> 'source-5b'!$B1410</f>
        <v>890373</v>
      </c>
      <c r="C1069">
        <f xml:space="preserve"> IF(A1069&gt;B1069, -1, 1)</f>
        <v>1</v>
      </c>
      <c r="D1069">
        <f t="shared" si="16"/>
        <v>364</v>
      </c>
    </row>
    <row r="1070" spans="1:4" x14ac:dyDescent="0.3">
      <c r="A1070">
        <f xml:space="preserve"> 'source-5b'!$A664</f>
        <v>890805</v>
      </c>
      <c r="B1070">
        <f xml:space="preserve"> 'source-5b'!$B664</f>
        <v>890960</v>
      </c>
      <c r="C1070">
        <f xml:space="preserve"> IF(A1070&gt;B1070, -1, 1)</f>
        <v>1</v>
      </c>
      <c r="D1070">
        <f t="shared" si="16"/>
        <v>364</v>
      </c>
    </row>
    <row r="1071" spans="1:4" x14ac:dyDescent="0.3">
      <c r="A1071">
        <f xml:space="preserve"> 'source-5b'!$A85</f>
        <v>890985</v>
      </c>
      <c r="B1071">
        <f xml:space="preserve"> 'source-5b'!$B85</f>
        <v>891413</v>
      </c>
      <c r="C1071">
        <f xml:space="preserve"> IF(A1071&gt;B1071, -1, 1)</f>
        <v>1</v>
      </c>
      <c r="D1071">
        <f t="shared" si="16"/>
        <v>364</v>
      </c>
    </row>
    <row r="1072" spans="1:4" x14ac:dyDescent="0.3">
      <c r="A1072">
        <f xml:space="preserve"> 'source-5b'!$A1625</f>
        <v>891410</v>
      </c>
      <c r="B1072">
        <f xml:space="preserve"> 'source-5b'!$B1625</f>
        <v>892204</v>
      </c>
      <c r="C1072">
        <f xml:space="preserve"> IF(A1072&gt;B1072, -1, 1)</f>
        <v>1</v>
      </c>
      <c r="D1072">
        <f t="shared" si="16"/>
        <v>364</v>
      </c>
    </row>
    <row r="1073" spans="1:4" x14ac:dyDescent="0.3">
      <c r="A1073">
        <f xml:space="preserve"> 'source-5b'!$A1926</f>
        <v>892234</v>
      </c>
      <c r="B1073">
        <f xml:space="preserve"> 'source-5b'!$B1926</f>
        <v>892875</v>
      </c>
      <c r="C1073">
        <f xml:space="preserve"> IF(A1073&gt;B1073, -1, 1)</f>
        <v>1</v>
      </c>
      <c r="D1073">
        <f t="shared" si="16"/>
        <v>364</v>
      </c>
    </row>
    <row r="1074" spans="1:4" x14ac:dyDescent="0.3">
      <c r="A1074">
        <f xml:space="preserve"> 'source-5b'!$A1227</f>
        <v>893333</v>
      </c>
      <c r="B1074">
        <f xml:space="preserve"> 'source-5b'!$B1227</f>
        <v>893061</v>
      </c>
      <c r="C1074">
        <f xml:space="preserve"> IF(A1074&gt;B1074, -1, 1)</f>
        <v>-1</v>
      </c>
      <c r="D1074">
        <f t="shared" si="16"/>
        <v>365</v>
      </c>
    </row>
    <row r="1075" spans="1:4" x14ac:dyDescent="0.3">
      <c r="A1075">
        <f xml:space="preserve"> 'source-5b'!$A2620</f>
        <v>893421</v>
      </c>
      <c r="B1075">
        <f xml:space="preserve"> 'source-5b'!$B2620</f>
        <v>897197</v>
      </c>
      <c r="C1075">
        <f xml:space="preserve"> IF(A1075&gt;B1075, -1, 1)</f>
        <v>1</v>
      </c>
      <c r="D1075">
        <f t="shared" si="16"/>
        <v>366</v>
      </c>
    </row>
    <row r="1076" spans="1:4" x14ac:dyDescent="0.3">
      <c r="A1076">
        <f xml:space="preserve"> 'source-5b'!$A1779</f>
        <v>897194</v>
      </c>
      <c r="B1076">
        <f xml:space="preserve"> 'source-5b'!$B1779</f>
        <v>897703</v>
      </c>
      <c r="C1076">
        <f xml:space="preserve"> IF(A1076&gt;B1076, -1, 1)</f>
        <v>1</v>
      </c>
      <c r="D1076">
        <f t="shared" si="16"/>
        <v>366</v>
      </c>
    </row>
    <row r="1077" spans="1:4" x14ac:dyDescent="0.3">
      <c r="A1077">
        <f xml:space="preserve"> 'source-5b'!$A1219</f>
        <v>897700</v>
      </c>
      <c r="B1077">
        <f xml:space="preserve"> 'source-5b'!$B1219</f>
        <v>898644</v>
      </c>
      <c r="C1077">
        <f xml:space="preserve"> IF(A1077&gt;B1077, -1, 1)</f>
        <v>1</v>
      </c>
      <c r="D1077">
        <f t="shared" si="16"/>
        <v>366</v>
      </c>
    </row>
    <row r="1078" spans="1:4" x14ac:dyDescent="0.3">
      <c r="A1078">
        <f xml:space="preserve"> 'source-5b'!$A1338</f>
        <v>899663</v>
      </c>
      <c r="B1078">
        <f xml:space="preserve"> 'source-5b'!$B1338</f>
        <v>899262</v>
      </c>
      <c r="C1078">
        <f xml:space="preserve"> IF(A1078&gt;B1078, -1, 1)</f>
        <v>-1</v>
      </c>
      <c r="D1078">
        <f t="shared" si="16"/>
        <v>367</v>
      </c>
    </row>
    <row r="1079" spans="1:4" x14ac:dyDescent="0.3">
      <c r="A1079">
        <f xml:space="preserve"> 'source-5b'!$A190</f>
        <v>900615</v>
      </c>
      <c r="B1079">
        <f xml:space="preserve"> 'source-5b'!$B190</f>
        <v>901106</v>
      </c>
      <c r="C1079">
        <f xml:space="preserve"> IF(A1079&gt;B1079, -1, 1)</f>
        <v>1</v>
      </c>
      <c r="D1079">
        <f t="shared" si="16"/>
        <v>368</v>
      </c>
    </row>
    <row r="1080" spans="1:4" x14ac:dyDescent="0.3">
      <c r="A1080">
        <f xml:space="preserve"> 'source-5b'!$A1236</f>
        <v>901093</v>
      </c>
      <c r="B1080">
        <f xml:space="preserve"> 'source-5b'!$B1236</f>
        <v>901602</v>
      </c>
      <c r="C1080">
        <f xml:space="preserve"> IF(A1080&gt;B1080, -1, 1)</f>
        <v>1</v>
      </c>
      <c r="D1080">
        <f t="shared" si="16"/>
        <v>368</v>
      </c>
    </row>
    <row r="1081" spans="1:4" x14ac:dyDescent="0.3">
      <c r="A1081">
        <f xml:space="preserve"> 'source-5b'!$A304</f>
        <v>901599</v>
      </c>
      <c r="B1081">
        <f xml:space="preserve"> 'source-5b'!$B304</f>
        <v>902699</v>
      </c>
      <c r="C1081">
        <f xml:space="preserve"> IF(A1081&gt;B1081, -1, 1)</f>
        <v>1</v>
      </c>
      <c r="D1081">
        <f t="shared" si="16"/>
        <v>368</v>
      </c>
    </row>
    <row r="1082" spans="1:4" x14ac:dyDescent="0.3">
      <c r="A1082">
        <f xml:space="preserve"> 'source-5b'!$A2700</f>
        <v>902671</v>
      </c>
      <c r="B1082">
        <f xml:space="preserve"> 'source-5b'!$B2700</f>
        <v>903252</v>
      </c>
      <c r="C1082">
        <f xml:space="preserve"> IF(A1082&gt;B1082, -1, 1)</f>
        <v>1</v>
      </c>
      <c r="D1082">
        <f t="shared" si="16"/>
        <v>368</v>
      </c>
    </row>
    <row r="1083" spans="1:4" x14ac:dyDescent="0.3">
      <c r="A1083">
        <f xml:space="preserve"> 'source-5b'!$A1781</f>
        <v>903302</v>
      </c>
      <c r="B1083">
        <f xml:space="preserve"> 'source-5b'!$B1781</f>
        <v>904207</v>
      </c>
      <c r="C1083">
        <f xml:space="preserve"> IF(A1083&gt;B1083, -1, 1)</f>
        <v>1</v>
      </c>
      <c r="D1083">
        <f t="shared" si="16"/>
        <v>368</v>
      </c>
    </row>
    <row r="1084" spans="1:4" x14ac:dyDescent="0.3">
      <c r="A1084">
        <f xml:space="preserve"> 'source-5b'!$A2684</f>
        <v>904207</v>
      </c>
      <c r="B1084">
        <f xml:space="preserve"> 'source-5b'!$B2684</f>
        <v>905013</v>
      </c>
      <c r="C1084">
        <f xml:space="preserve"> IF(A1084&gt;B1084, -1, 1)</f>
        <v>1</v>
      </c>
      <c r="D1084">
        <f t="shared" si="16"/>
        <v>368</v>
      </c>
    </row>
    <row r="1085" spans="1:4" x14ac:dyDescent="0.3">
      <c r="A1085">
        <f xml:space="preserve"> 'source-5b'!$A1494</f>
        <v>905615</v>
      </c>
      <c r="B1085">
        <f xml:space="preserve"> 'source-5b'!$B1494</f>
        <v>906727</v>
      </c>
      <c r="C1085">
        <f xml:space="preserve"> IF(A1085&gt;B1085, -1, 1)</f>
        <v>1</v>
      </c>
      <c r="D1085">
        <f t="shared" si="16"/>
        <v>368</v>
      </c>
    </row>
    <row r="1086" spans="1:4" x14ac:dyDescent="0.3">
      <c r="A1086">
        <f xml:space="preserve"> 'source-5b'!$A2023</f>
        <v>906724</v>
      </c>
      <c r="B1086">
        <f xml:space="preserve"> 'source-5b'!$B2023</f>
        <v>907692</v>
      </c>
      <c r="C1086">
        <f xml:space="preserve"> IF(A1086&gt;B1086, -1, 1)</f>
        <v>1</v>
      </c>
      <c r="D1086">
        <f t="shared" si="16"/>
        <v>368</v>
      </c>
    </row>
    <row r="1087" spans="1:4" x14ac:dyDescent="0.3">
      <c r="A1087">
        <f xml:space="preserve"> 'source-5b'!$A1752</f>
        <v>907689</v>
      </c>
      <c r="B1087">
        <f xml:space="preserve"> 'source-5b'!$B1752</f>
        <v>908915</v>
      </c>
      <c r="C1087">
        <f xml:space="preserve"> IF(A1087&gt;B1087, -1, 1)</f>
        <v>1</v>
      </c>
      <c r="D1087">
        <f t="shared" si="16"/>
        <v>368</v>
      </c>
    </row>
    <row r="1088" spans="1:4" x14ac:dyDescent="0.3">
      <c r="A1088">
        <f xml:space="preserve"> 'source-5b'!$A1809</f>
        <v>908912</v>
      </c>
      <c r="B1088">
        <f xml:space="preserve"> 'source-5b'!$B1809</f>
        <v>910264</v>
      </c>
      <c r="C1088">
        <f xml:space="preserve"> IF(A1088&gt;B1088, -1, 1)</f>
        <v>1</v>
      </c>
      <c r="D1088">
        <f t="shared" si="16"/>
        <v>368</v>
      </c>
    </row>
    <row r="1089" spans="1:4" x14ac:dyDescent="0.3">
      <c r="A1089">
        <f xml:space="preserve"> 'source-5b'!$A2211</f>
        <v>910261</v>
      </c>
      <c r="B1089">
        <f xml:space="preserve"> 'source-5b'!$B2211</f>
        <v>911151</v>
      </c>
      <c r="C1089">
        <f xml:space="preserve"> IF(A1089&gt;B1089, -1, 1)</f>
        <v>1</v>
      </c>
      <c r="D1089">
        <f t="shared" si="16"/>
        <v>368</v>
      </c>
    </row>
    <row r="1090" spans="1:4" x14ac:dyDescent="0.3">
      <c r="A1090">
        <f xml:space="preserve"> 'source-5b'!$A1383</f>
        <v>911148</v>
      </c>
      <c r="B1090">
        <f xml:space="preserve"> 'source-5b'!$B1383</f>
        <v>911786</v>
      </c>
      <c r="C1090">
        <f xml:space="preserve"> IF(A1090&gt;B1090, -1, 1)</f>
        <v>1</v>
      </c>
      <c r="D1090">
        <f t="shared" si="16"/>
        <v>368</v>
      </c>
    </row>
    <row r="1091" spans="1:4" x14ac:dyDescent="0.3">
      <c r="A1091">
        <f xml:space="preserve"> 'source-5b'!$A1074</f>
        <v>912557</v>
      </c>
      <c r="B1091">
        <f xml:space="preserve"> 'source-5b'!$B1074</f>
        <v>911922</v>
      </c>
      <c r="C1091">
        <f xml:space="preserve"> IF(A1091&gt;B1091, -1, 1)</f>
        <v>-1</v>
      </c>
      <c r="D1091">
        <f t="shared" si="16"/>
        <v>369</v>
      </c>
    </row>
    <row r="1092" spans="1:4" x14ac:dyDescent="0.3">
      <c r="A1092">
        <f xml:space="preserve"> 'source-5b'!$A118</f>
        <v>915035</v>
      </c>
      <c r="B1092">
        <f xml:space="preserve"> 'source-5b'!$B118</f>
        <v>916327</v>
      </c>
      <c r="C1092">
        <f xml:space="preserve"> IF(A1092&gt;B1092, -1, 1)</f>
        <v>1</v>
      </c>
      <c r="D1092">
        <f t="shared" ref="D1092:D1155" si="17" xml:space="preserve"> IF(C1092=C1091, D1091, D1091+1)</f>
        <v>370</v>
      </c>
    </row>
    <row r="1093" spans="1:4" x14ac:dyDescent="0.3">
      <c r="A1093">
        <f xml:space="preserve"> 'source-5b'!$A1769</f>
        <v>916328</v>
      </c>
      <c r="B1093">
        <f xml:space="preserve"> 'source-5b'!$B1769</f>
        <v>917737</v>
      </c>
      <c r="C1093">
        <f xml:space="preserve"> IF(A1093&gt;B1093, -1, 1)</f>
        <v>1</v>
      </c>
      <c r="D1093">
        <f t="shared" si="17"/>
        <v>370</v>
      </c>
    </row>
    <row r="1094" spans="1:4" x14ac:dyDescent="0.3">
      <c r="A1094">
        <f xml:space="preserve"> 'source-5b'!$A820</f>
        <v>917734</v>
      </c>
      <c r="B1094">
        <f xml:space="preserve"> 'source-5b'!$B820</f>
        <v>918696</v>
      </c>
      <c r="C1094">
        <f xml:space="preserve"> IF(A1094&gt;B1094, -1, 1)</f>
        <v>1</v>
      </c>
      <c r="D1094">
        <f t="shared" si="17"/>
        <v>370</v>
      </c>
    </row>
    <row r="1095" spans="1:4" x14ac:dyDescent="0.3">
      <c r="A1095">
        <f xml:space="preserve"> 'source-5b'!$A443</f>
        <v>918687</v>
      </c>
      <c r="B1095">
        <f xml:space="preserve"> 'source-5b'!$B443</f>
        <v>919541</v>
      </c>
      <c r="C1095">
        <f xml:space="preserve"> IF(A1095&gt;B1095, -1, 1)</f>
        <v>1</v>
      </c>
      <c r="D1095">
        <f t="shared" si="17"/>
        <v>370</v>
      </c>
    </row>
    <row r="1096" spans="1:4" x14ac:dyDescent="0.3">
      <c r="A1096">
        <f xml:space="preserve"> 'source-5b'!$A1932</f>
        <v>920089</v>
      </c>
      <c r="B1096">
        <f xml:space="preserve"> 'source-5b'!$B1932</f>
        <v>919742</v>
      </c>
      <c r="C1096">
        <f xml:space="preserve"> IF(A1096&gt;B1096, -1, 1)</f>
        <v>-1</v>
      </c>
      <c r="D1096">
        <f t="shared" si="17"/>
        <v>371</v>
      </c>
    </row>
    <row r="1097" spans="1:4" x14ac:dyDescent="0.3">
      <c r="A1097">
        <f xml:space="preserve"> 'source-5b'!$A2223</f>
        <v>921387</v>
      </c>
      <c r="B1097">
        <f xml:space="preserve"> 'source-5b'!$B2223</f>
        <v>920152</v>
      </c>
      <c r="C1097">
        <f xml:space="preserve"> IF(A1097&gt;B1097, -1, 1)</f>
        <v>-1</v>
      </c>
      <c r="D1097">
        <f t="shared" si="17"/>
        <v>371</v>
      </c>
    </row>
    <row r="1098" spans="1:4" x14ac:dyDescent="0.3">
      <c r="A1098">
        <f xml:space="preserve"> 'source-5b'!$A194</f>
        <v>921460</v>
      </c>
      <c r="B1098">
        <f xml:space="preserve"> 'source-5b'!$B194</f>
        <v>922503</v>
      </c>
      <c r="C1098">
        <f xml:space="preserve"> IF(A1098&gt;B1098, -1, 1)</f>
        <v>1</v>
      </c>
      <c r="D1098">
        <f t="shared" si="17"/>
        <v>372</v>
      </c>
    </row>
    <row r="1099" spans="1:4" x14ac:dyDescent="0.3">
      <c r="A1099">
        <f xml:space="preserve"> 'source-5b'!$A510</f>
        <v>922500</v>
      </c>
      <c r="B1099">
        <f xml:space="preserve"> 'source-5b'!$B510</f>
        <v>924308</v>
      </c>
      <c r="C1099">
        <f xml:space="preserve"> IF(A1099&gt;B1099, -1, 1)</f>
        <v>1</v>
      </c>
      <c r="D1099">
        <f t="shared" si="17"/>
        <v>372</v>
      </c>
    </row>
    <row r="1100" spans="1:4" x14ac:dyDescent="0.3">
      <c r="A1100">
        <f xml:space="preserve"> 'source-5b'!$A2253</f>
        <v>925855</v>
      </c>
      <c r="B1100">
        <f xml:space="preserve"> 'source-5b'!$B2253</f>
        <v>924314</v>
      </c>
      <c r="C1100">
        <f xml:space="preserve"> IF(A1100&gt;B1100, -1, 1)</f>
        <v>-1</v>
      </c>
      <c r="D1100">
        <f t="shared" si="17"/>
        <v>373</v>
      </c>
    </row>
    <row r="1101" spans="1:4" x14ac:dyDescent="0.3">
      <c r="A1101">
        <f xml:space="preserve"> 'source-5b'!$A2042</f>
        <v>925986</v>
      </c>
      <c r="B1101">
        <f xml:space="preserve"> 'source-5b'!$B2042</f>
        <v>927305</v>
      </c>
      <c r="C1101">
        <f xml:space="preserve"> IF(A1101&gt;B1101, -1, 1)</f>
        <v>1</v>
      </c>
      <c r="D1101">
        <f t="shared" si="17"/>
        <v>374</v>
      </c>
    </row>
    <row r="1102" spans="1:4" x14ac:dyDescent="0.3">
      <c r="A1102">
        <f xml:space="preserve"> 'source-5b'!$A469</f>
        <v>927302</v>
      </c>
      <c r="B1102">
        <f xml:space="preserve"> 'source-5b'!$B469</f>
        <v>929227</v>
      </c>
      <c r="C1102">
        <f xml:space="preserve"> IF(A1102&gt;B1102, -1, 1)</f>
        <v>1</v>
      </c>
      <c r="D1102">
        <f t="shared" si="17"/>
        <v>374</v>
      </c>
    </row>
    <row r="1103" spans="1:4" x14ac:dyDescent="0.3">
      <c r="A1103">
        <f xml:space="preserve"> 'source-5b'!$A1373</f>
        <v>929458</v>
      </c>
      <c r="B1103">
        <f xml:space="preserve"> 'source-5b'!$B1373</f>
        <v>929231</v>
      </c>
      <c r="C1103">
        <f xml:space="preserve"> IF(A1103&gt;B1103, -1, 1)</f>
        <v>-1</v>
      </c>
      <c r="D1103">
        <f t="shared" si="17"/>
        <v>375</v>
      </c>
    </row>
    <row r="1104" spans="1:4" x14ac:dyDescent="0.3">
      <c r="A1104">
        <f xml:space="preserve"> 'source-5b'!$A1437</f>
        <v>929526</v>
      </c>
      <c r="B1104">
        <f xml:space="preserve"> 'source-5b'!$B1437</f>
        <v>931427</v>
      </c>
      <c r="C1104">
        <f xml:space="preserve"> IF(A1104&gt;B1104, -1, 1)</f>
        <v>1</v>
      </c>
      <c r="D1104">
        <f t="shared" si="17"/>
        <v>376</v>
      </c>
    </row>
    <row r="1105" spans="1:4" x14ac:dyDescent="0.3">
      <c r="A1105">
        <f xml:space="preserve"> 'source-5b'!$A2456</f>
        <v>931782</v>
      </c>
      <c r="B1105">
        <f xml:space="preserve"> 'source-5b'!$B2456</f>
        <v>931438</v>
      </c>
      <c r="C1105">
        <f xml:space="preserve"> IF(A1105&gt;B1105, -1, 1)</f>
        <v>-1</v>
      </c>
      <c r="D1105">
        <f t="shared" si="17"/>
        <v>377</v>
      </c>
    </row>
    <row r="1106" spans="1:4" x14ac:dyDescent="0.3">
      <c r="A1106">
        <f xml:space="preserve"> 'source-5b'!$A583</f>
        <v>932324</v>
      </c>
      <c r="B1106">
        <f xml:space="preserve"> 'source-5b'!$B583</f>
        <v>931812</v>
      </c>
      <c r="C1106">
        <f xml:space="preserve"> IF(A1106&gt;B1106, -1, 1)</f>
        <v>-1</v>
      </c>
      <c r="D1106">
        <f t="shared" si="17"/>
        <v>377</v>
      </c>
    </row>
    <row r="1107" spans="1:4" x14ac:dyDescent="0.3">
      <c r="A1107">
        <f xml:space="preserve"> 'source-5b'!$A2783</f>
        <v>932907</v>
      </c>
      <c r="B1107">
        <f xml:space="preserve"> 'source-5b'!$B2783</f>
        <v>933350</v>
      </c>
      <c r="C1107">
        <f xml:space="preserve"> IF(A1107&gt;B1107, -1, 1)</f>
        <v>1</v>
      </c>
      <c r="D1107">
        <f t="shared" si="17"/>
        <v>378</v>
      </c>
    </row>
    <row r="1108" spans="1:4" x14ac:dyDescent="0.3">
      <c r="A1108">
        <f xml:space="preserve"> 'source-5b'!$A576</f>
        <v>933903</v>
      </c>
      <c r="B1108">
        <f xml:space="preserve"> 'source-5b'!$B576</f>
        <v>933442</v>
      </c>
      <c r="C1108">
        <f xml:space="preserve"> IF(A1108&gt;B1108, -1, 1)</f>
        <v>-1</v>
      </c>
      <c r="D1108">
        <f t="shared" si="17"/>
        <v>379</v>
      </c>
    </row>
    <row r="1109" spans="1:4" x14ac:dyDescent="0.3">
      <c r="A1109">
        <f xml:space="preserve"> 'source-5b'!$A1957</f>
        <v>934688</v>
      </c>
      <c r="B1109">
        <f xml:space="preserve"> 'source-5b'!$B1957</f>
        <v>934149</v>
      </c>
      <c r="C1109">
        <f xml:space="preserve"> IF(A1109&gt;B1109, -1, 1)</f>
        <v>-1</v>
      </c>
      <c r="D1109">
        <f t="shared" si="17"/>
        <v>379</v>
      </c>
    </row>
    <row r="1110" spans="1:4" x14ac:dyDescent="0.3">
      <c r="A1110">
        <f xml:space="preserve"> 'source-5b'!$A1462</f>
        <v>934795</v>
      </c>
      <c r="B1110">
        <f xml:space="preserve"> 'source-5b'!$B1462</f>
        <v>934685</v>
      </c>
      <c r="C1110">
        <f xml:space="preserve"> IF(A1110&gt;B1110, -1, 1)</f>
        <v>-1</v>
      </c>
      <c r="D1110">
        <f t="shared" si="17"/>
        <v>379</v>
      </c>
    </row>
    <row r="1111" spans="1:4" x14ac:dyDescent="0.3">
      <c r="A1111">
        <f xml:space="preserve"> 'source-5b'!$A1370</f>
        <v>935348</v>
      </c>
      <c r="B1111">
        <f xml:space="preserve"> 'source-5b'!$B1370</f>
        <v>935058</v>
      </c>
      <c r="C1111">
        <f xml:space="preserve"> IF(A1111&gt;B1111, -1, 1)</f>
        <v>-1</v>
      </c>
      <c r="D1111">
        <f t="shared" si="17"/>
        <v>379</v>
      </c>
    </row>
    <row r="1112" spans="1:4" x14ac:dyDescent="0.3">
      <c r="A1112">
        <f xml:space="preserve"> 'source-5b'!$A297</f>
        <v>935563</v>
      </c>
      <c r="B1112">
        <f xml:space="preserve"> 'source-5b'!$B297</f>
        <v>935336</v>
      </c>
      <c r="C1112">
        <f xml:space="preserve"> IF(A1112&gt;B1112, -1, 1)</f>
        <v>-1</v>
      </c>
      <c r="D1112">
        <f t="shared" si="17"/>
        <v>379</v>
      </c>
    </row>
    <row r="1113" spans="1:4" x14ac:dyDescent="0.3">
      <c r="A1113">
        <f xml:space="preserve"> 'source-5b'!$A1862</f>
        <v>935901</v>
      </c>
      <c r="B1113">
        <f xml:space="preserve"> 'source-5b'!$B1862</f>
        <v>936110</v>
      </c>
      <c r="C1113">
        <f xml:space="preserve"> IF(A1113&gt;B1113, -1, 1)</f>
        <v>1</v>
      </c>
      <c r="D1113">
        <f t="shared" si="17"/>
        <v>380</v>
      </c>
    </row>
    <row r="1114" spans="1:4" x14ac:dyDescent="0.3">
      <c r="A1114">
        <f xml:space="preserve"> 'source-5b'!$A2639</f>
        <v>936088</v>
      </c>
      <c r="B1114">
        <f xml:space="preserve"> 'source-5b'!$B2639</f>
        <v>936486</v>
      </c>
      <c r="C1114">
        <f xml:space="preserve"> IF(A1114&gt;B1114, -1, 1)</f>
        <v>1</v>
      </c>
      <c r="D1114">
        <f t="shared" si="17"/>
        <v>380</v>
      </c>
    </row>
    <row r="1115" spans="1:4" x14ac:dyDescent="0.3">
      <c r="A1115">
        <f xml:space="preserve"> 'source-5b'!$A1080</f>
        <v>936561</v>
      </c>
      <c r="B1115">
        <f xml:space="preserve"> 'source-5b'!$B1080</f>
        <v>936818</v>
      </c>
      <c r="C1115">
        <f xml:space="preserve"> IF(A1115&gt;B1115, -1, 1)</f>
        <v>1</v>
      </c>
      <c r="D1115">
        <f t="shared" si="17"/>
        <v>380</v>
      </c>
    </row>
    <row r="1116" spans="1:4" x14ac:dyDescent="0.3">
      <c r="A1116">
        <f xml:space="preserve"> 'source-5b'!$A1602</f>
        <v>936815</v>
      </c>
      <c r="B1116">
        <f xml:space="preserve"> 'source-5b'!$B1602</f>
        <v>936964</v>
      </c>
      <c r="C1116">
        <f xml:space="preserve"> IF(A1116&gt;B1116, -1, 1)</f>
        <v>1</v>
      </c>
      <c r="D1116">
        <f t="shared" si="17"/>
        <v>380</v>
      </c>
    </row>
    <row r="1117" spans="1:4" x14ac:dyDescent="0.3">
      <c r="A1117">
        <f xml:space="preserve"> 'source-5b'!$A10</f>
        <v>937505</v>
      </c>
      <c r="B1117">
        <f xml:space="preserve"> 'source-5b'!$B10</f>
        <v>937269</v>
      </c>
      <c r="C1117">
        <f xml:space="preserve"> IF(A1117&gt;B1117, -1, 1)</f>
        <v>-1</v>
      </c>
      <c r="D1117">
        <f t="shared" si="17"/>
        <v>381</v>
      </c>
    </row>
    <row r="1118" spans="1:4" x14ac:dyDescent="0.3">
      <c r="A1118">
        <f xml:space="preserve"> 'source-5b'!$A1228</f>
        <v>937858</v>
      </c>
      <c r="B1118">
        <f xml:space="preserve"> 'source-5b'!$B1228</f>
        <v>937613</v>
      </c>
      <c r="C1118">
        <f xml:space="preserve"> IF(A1118&gt;B1118, -1, 1)</f>
        <v>-1</v>
      </c>
      <c r="D1118">
        <f t="shared" si="17"/>
        <v>381</v>
      </c>
    </row>
    <row r="1119" spans="1:4" x14ac:dyDescent="0.3">
      <c r="A1119">
        <f xml:space="preserve"> 'source-5b'!$A1072</f>
        <v>939137</v>
      </c>
      <c r="B1119">
        <f xml:space="preserve"> 'source-5b'!$B1072</f>
        <v>940033</v>
      </c>
      <c r="C1119">
        <f xml:space="preserve"> IF(A1119&gt;B1119, -1, 1)</f>
        <v>1</v>
      </c>
      <c r="D1119">
        <f t="shared" si="17"/>
        <v>382</v>
      </c>
    </row>
    <row r="1120" spans="1:4" x14ac:dyDescent="0.3">
      <c r="A1120">
        <f xml:space="preserve"> 'source-5b'!$A568</f>
        <v>940017</v>
      </c>
      <c r="B1120">
        <f xml:space="preserve"> 'source-5b'!$B568</f>
        <v>940925</v>
      </c>
      <c r="C1120">
        <f xml:space="preserve"> IF(A1120&gt;B1120, -1, 1)</f>
        <v>1</v>
      </c>
      <c r="D1120">
        <f t="shared" si="17"/>
        <v>382</v>
      </c>
    </row>
    <row r="1121" spans="1:4" x14ac:dyDescent="0.3">
      <c r="A1121">
        <f xml:space="preserve"> 'source-5b'!$A1875</f>
        <v>940922</v>
      </c>
      <c r="B1121">
        <f xml:space="preserve"> 'source-5b'!$B1875</f>
        <v>941209</v>
      </c>
      <c r="C1121">
        <f xml:space="preserve"> IF(A1121&gt;B1121, -1, 1)</f>
        <v>1</v>
      </c>
      <c r="D1121">
        <f t="shared" si="17"/>
        <v>382</v>
      </c>
    </row>
    <row r="1122" spans="1:4" x14ac:dyDescent="0.3">
      <c r="A1122">
        <f xml:space="preserve"> 'source-5b'!$A1659</f>
        <v>941699</v>
      </c>
      <c r="B1122">
        <f xml:space="preserve"> 'source-5b'!$B1659</f>
        <v>942037</v>
      </c>
      <c r="C1122">
        <f xml:space="preserve"> IF(A1122&gt;B1122, -1, 1)</f>
        <v>1</v>
      </c>
      <c r="D1122">
        <f t="shared" si="17"/>
        <v>382</v>
      </c>
    </row>
    <row r="1123" spans="1:4" x14ac:dyDescent="0.3">
      <c r="A1123">
        <f xml:space="preserve"> 'source-5b'!$A156</f>
        <v>943067</v>
      </c>
      <c r="B1123">
        <f xml:space="preserve"> 'source-5b'!$B156</f>
        <v>942171</v>
      </c>
      <c r="C1123">
        <f xml:space="preserve"> IF(A1123&gt;B1123, -1, 1)</f>
        <v>-1</v>
      </c>
      <c r="D1123">
        <f t="shared" si="17"/>
        <v>383</v>
      </c>
    </row>
    <row r="1124" spans="1:4" x14ac:dyDescent="0.3">
      <c r="A1124">
        <f xml:space="preserve"> 'source-5b'!$A1094</f>
        <v>943920</v>
      </c>
      <c r="B1124">
        <f xml:space="preserve"> 'source-5b'!$B1094</f>
        <v>943756</v>
      </c>
      <c r="C1124">
        <f xml:space="preserve"> IF(A1124&gt;B1124, -1, 1)</f>
        <v>-1</v>
      </c>
      <c r="D1124">
        <f t="shared" si="17"/>
        <v>383</v>
      </c>
    </row>
    <row r="1125" spans="1:4" x14ac:dyDescent="0.3">
      <c r="A1125">
        <f xml:space="preserve"> 'source-5b'!$A168</f>
        <v>944610</v>
      </c>
      <c r="B1125">
        <f xml:space="preserve"> 'source-5b'!$B168</f>
        <v>945353</v>
      </c>
      <c r="C1125">
        <f xml:space="preserve"> IF(A1125&gt;B1125, -1, 1)</f>
        <v>1</v>
      </c>
      <c r="D1125">
        <f t="shared" si="17"/>
        <v>384</v>
      </c>
    </row>
    <row r="1126" spans="1:4" x14ac:dyDescent="0.3">
      <c r="A1126">
        <f xml:space="preserve"> 'source-5b'!$A2633</f>
        <v>947424</v>
      </c>
      <c r="B1126">
        <f xml:space="preserve"> 'source-5b'!$B2633</f>
        <v>946858</v>
      </c>
      <c r="C1126">
        <f xml:space="preserve"> IF(A1126&gt;B1126, -1, 1)</f>
        <v>-1</v>
      </c>
      <c r="D1126">
        <f t="shared" si="17"/>
        <v>385</v>
      </c>
    </row>
    <row r="1127" spans="1:4" x14ac:dyDescent="0.3">
      <c r="A1127">
        <f xml:space="preserve"> 'source-5b'!$A945</f>
        <v>947925</v>
      </c>
      <c r="B1127">
        <f xml:space="preserve"> 'source-5b'!$B945</f>
        <v>947650</v>
      </c>
      <c r="C1127">
        <f xml:space="preserve"> IF(A1127&gt;B1127, -1, 1)</f>
        <v>-1</v>
      </c>
      <c r="D1127">
        <f t="shared" si="17"/>
        <v>385</v>
      </c>
    </row>
    <row r="1128" spans="1:4" x14ac:dyDescent="0.3">
      <c r="A1128">
        <f xml:space="preserve"> 'source-5b'!$A275</f>
        <v>949724</v>
      </c>
      <c r="B1128">
        <f xml:space="preserve"> 'source-5b'!$B275</f>
        <v>949653</v>
      </c>
      <c r="C1128">
        <f xml:space="preserve"> IF(A1128&gt;B1128, -1, 1)</f>
        <v>-1</v>
      </c>
      <c r="D1128">
        <f t="shared" si="17"/>
        <v>385</v>
      </c>
    </row>
    <row r="1129" spans="1:4" x14ac:dyDescent="0.3">
      <c r="A1129">
        <f xml:space="preserve"> 'source-5b'!$A1324</f>
        <v>949986</v>
      </c>
      <c r="B1129">
        <f xml:space="preserve"> 'source-5b'!$B1324</f>
        <v>950474</v>
      </c>
      <c r="C1129">
        <f xml:space="preserve"> IF(A1129&gt;B1129, -1, 1)</f>
        <v>1</v>
      </c>
      <c r="D1129">
        <f t="shared" si="17"/>
        <v>386</v>
      </c>
    </row>
    <row r="1130" spans="1:4" x14ac:dyDescent="0.3">
      <c r="A1130">
        <f xml:space="preserve"> 'source-5b'!$A538</f>
        <v>950881</v>
      </c>
      <c r="B1130">
        <f xml:space="preserve"> 'source-5b'!$B538</f>
        <v>951510</v>
      </c>
      <c r="C1130">
        <f xml:space="preserve"> IF(A1130&gt;B1130, -1, 1)</f>
        <v>1</v>
      </c>
      <c r="D1130">
        <f t="shared" si="17"/>
        <v>386</v>
      </c>
    </row>
    <row r="1131" spans="1:4" x14ac:dyDescent="0.3">
      <c r="A1131">
        <f xml:space="preserve"> 'source-5b'!$A1447</f>
        <v>951796</v>
      </c>
      <c r="B1131">
        <f xml:space="preserve"> 'source-5b'!$B1447</f>
        <v>952107</v>
      </c>
      <c r="C1131">
        <f xml:space="preserve"> IF(A1131&gt;B1131, -1, 1)</f>
        <v>1</v>
      </c>
      <c r="D1131">
        <f t="shared" si="17"/>
        <v>386</v>
      </c>
    </row>
    <row r="1132" spans="1:4" x14ac:dyDescent="0.3">
      <c r="A1132">
        <f xml:space="preserve"> 'source-5b'!$A1667</f>
        <v>953395</v>
      </c>
      <c r="B1132">
        <f xml:space="preserve"> 'source-5b'!$B1667</f>
        <v>953547</v>
      </c>
      <c r="C1132">
        <f xml:space="preserve"> IF(A1132&gt;B1132, -1, 1)</f>
        <v>1</v>
      </c>
      <c r="D1132">
        <f t="shared" si="17"/>
        <v>386</v>
      </c>
    </row>
    <row r="1133" spans="1:4" x14ac:dyDescent="0.3">
      <c r="A1133">
        <f xml:space="preserve"> 'source-5b'!$A1395</f>
        <v>953562</v>
      </c>
      <c r="B1133">
        <f xml:space="preserve"> 'source-5b'!$B1395</f>
        <v>953867</v>
      </c>
      <c r="C1133">
        <f xml:space="preserve"> IF(A1133&gt;B1133, -1, 1)</f>
        <v>1</v>
      </c>
      <c r="D1133">
        <f t="shared" si="17"/>
        <v>386</v>
      </c>
    </row>
    <row r="1134" spans="1:4" x14ac:dyDescent="0.3">
      <c r="A1134">
        <f xml:space="preserve"> 'source-5b'!$A179</f>
        <v>954320</v>
      </c>
      <c r="B1134">
        <f xml:space="preserve"> 'source-5b'!$B179</f>
        <v>954781</v>
      </c>
      <c r="C1134">
        <f xml:space="preserve"> IF(A1134&gt;B1134, -1, 1)</f>
        <v>1</v>
      </c>
      <c r="D1134">
        <f t="shared" si="17"/>
        <v>386</v>
      </c>
    </row>
    <row r="1135" spans="1:4" x14ac:dyDescent="0.3">
      <c r="A1135">
        <f xml:space="preserve"> 'source-5b'!$A2032</f>
        <v>954782</v>
      </c>
      <c r="B1135">
        <f xml:space="preserve"> 'source-5b'!$B2032</f>
        <v>955060</v>
      </c>
      <c r="C1135">
        <f xml:space="preserve"> IF(A1135&gt;B1135, -1, 1)</f>
        <v>1</v>
      </c>
      <c r="D1135">
        <f t="shared" si="17"/>
        <v>386</v>
      </c>
    </row>
    <row r="1136" spans="1:4" x14ac:dyDescent="0.3">
      <c r="A1136">
        <f xml:space="preserve"> 'source-5b'!$A2381</f>
        <v>955057</v>
      </c>
      <c r="B1136">
        <f xml:space="preserve"> 'source-5b'!$B2381</f>
        <v>955167</v>
      </c>
      <c r="C1136">
        <f xml:space="preserve"> IF(A1136&gt;B1136, -1, 1)</f>
        <v>1</v>
      </c>
      <c r="D1136">
        <f t="shared" si="17"/>
        <v>386</v>
      </c>
    </row>
    <row r="1137" spans="1:4" x14ac:dyDescent="0.3">
      <c r="A1137">
        <f xml:space="preserve"> 'source-5b'!$A1567</f>
        <v>955546</v>
      </c>
      <c r="B1137">
        <f xml:space="preserve"> 'source-5b'!$B1567</f>
        <v>956007</v>
      </c>
      <c r="C1137">
        <f xml:space="preserve"> IF(A1137&gt;B1137, -1, 1)</f>
        <v>1</v>
      </c>
      <c r="D1137">
        <f t="shared" si="17"/>
        <v>386</v>
      </c>
    </row>
    <row r="1138" spans="1:4" x14ac:dyDescent="0.3">
      <c r="A1138">
        <f xml:space="preserve"> 'source-5b'!$A544</f>
        <v>956857</v>
      </c>
      <c r="B1138">
        <f xml:space="preserve"> 'source-5b'!$B544</f>
        <v>956099</v>
      </c>
      <c r="C1138">
        <f xml:space="preserve"> IF(A1138&gt;B1138, -1, 1)</f>
        <v>-1</v>
      </c>
      <c r="D1138">
        <f t="shared" si="17"/>
        <v>387</v>
      </c>
    </row>
    <row r="1139" spans="1:4" x14ac:dyDescent="0.3">
      <c r="A1139">
        <f xml:space="preserve"> 'source-5b'!$A1432</f>
        <v>957396</v>
      </c>
      <c r="B1139">
        <f xml:space="preserve"> 'source-5b'!$B1432</f>
        <v>956848</v>
      </c>
      <c r="C1139">
        <f xml:space="preserve"> IF(A1139&gt;B1139, -1, 1)</f>
        <v>-1</v>
      </c>
      <c r="D1139">
        <f t="shared" si="17"/>
        <v>387</v>
      </c>
    </row>
    <row r="1140" spans="1:4" x14ac:dyDescent="0.3">
      <c r="A1140">
        <f xml:space="preserve"> 'source-5b'!$A700</f>
        <v>958142</v>
      </c>
      <c r="B1140">
        <f xml:space="preserve"> 'source-5b'!$B700</f>
        <v>957786</v>
      </c>
      <c r="C1140">
        <f xml:space="preserve"> IF(A1140&gt;B1140, -1, 1)</f>
        <v>-1</v>
      </c>
      <c r="D1140">
        <f t="shared" si="17"/>
        <v>387</v>
      </c>
    </row>
    <row r="1141" spans="1:4" x14ac:dyDescent="0.3">
      <c r="A1141">
        <f xml:space="preserve"> 'source-5b'!$A2260</f>
        <v>958572</v>
      </c>
      <c r="B1141">
        <f xml:space="preserve"> 'source-5b'!$B2260</f>
        <v>958099</v>
      </c>
      <c r="C1141">
        <f xml:space="preserve"> IF(A1141&gt;B1141, -1, 1)</f>
        <v>-1</v>
      </c>
      <c r="D1141">
        <f t="shared" si="17"/>
        <v>387</v>
      </c>
    </row>
    <row r="1142" spans="1:4" x14ac:dyDescent="0.3">
      <c r="A1142">
        <f xml:space="preserve"> 'source-5b'!$A636</f>
        <v>958805</v>
      </c>
      <c r="B1142">
        <f xml:space="preserve"> 'source-5b'!$B636</f>
        <v>958641</v>
      </c>
      <c r="C1142">
        <f xml:space="preserve"> IF(A1142&gt;B1142, -1, 1)</f>
        <v>-1</v>
      </c>
      <c r="D1142">
        <f t="shared" si="17"/>
        <v>387</v>
      </c>
    </row>
    <row r="1143" spans="1:4" x14ac:dyDescent="0.3">
      <c r="A1143">
        <f xml:space="preserve"> 'source-5b'!$A1319</f>
        <v>959144</v>
      </c>
      <c r="B1143">
        <f xml:space="preserve"> 'source-5b'!$B1319</f>
        <v>958806</v>
      </c>
      <c r="C1143">
        <f xml:space="preserve"> IF(A1143&gt;B1143, -1, 1)</f>
        <v>-1</v>
      </c>
      <c r="D1143">
        <f t="shared" si="17"/>
        <v>387</v>
      </c>
    </row>
    <row r="1144" spans="1:4" x14ac:dyDescent="0.3">
      <c r="A1144">
        <f xml:space="preserve"> 'source-5b'!$A2209</f>
        <v>960613</v>
      </c>
      <c r="B1144">
        <f xml:space="preserve"> 'source-5b'!$B2209</f>
        <v>960242</v>
      </c>
      <c r="C1144">
        <f xml:space="preserve"> IF(A1144&gt;B1144, -1, 1)</f>
        <v>-1</v>
      </c>
      <c r="D1144">
        <f t="shared" si="17"/>
        <v>387</v>
      </c>
    </row>
    <row r="1145" spans="1:4" x14ac:dyDescent="0.3">
      <c r="A1145">
        <f xml:space="preserve"> 'source-5b'!$A1147</f>
        <v>963008</v>
      </c>
      <c r="B1145">
        <f xml:space="preserve"> 'source-5b'!$B1147</f>
        <v>960588</v>
      </c>
      <c r="C1145">
        <f xml:space="preserve"> IF(A1145&gt;B1145, -1, 1)</f>
        <v>-1</v>
      </c>
      <c r="D1145">
        <f t="shared" si="17"/>
        <v>387</v>
      </c>
    </row>
    <row r="1146" spans="1:4" x14ac:dyDescent="0.3">
      <c r="A1146">
        <f xml:space="preserve"> 'source-5b'!$A1027</f>
        <v>963927</v>
      </c>
      <c r="B1146">
        <f xml:space="preserve"> 'source-5b'!$B1027</f>
        <v>962995</v>
      </c>
      <c r="C1146">
        <f xml:space="preserve"> IF(A1146&gt;B1146, -1, 1)</f>
        <v>-1</v>
      </c>
      <c r="D1146">
        <f t="shared" si="17"/>
        <v>387</v>
      </c>
    </row>
    <row r="1147" spans="1:4" x14ac:dyDescent="0.3">
      <c r="A1147">
        <f xml:space="preserve"> 'source-5b'!$A1580</f>
        <v>964769</v>
      </c>
      <c r="B1147">
        <f xml:space="preserve"> 'source-5b'!$B1580</f>
        <v>963915</v>
      </c>
      <c r="C1147">
        <f xml:space="preserve"> IF(A1147&gt;B1147, -1, 1)</f>
        <v>-1</v>
      </c>
      <c r="D1147">
        <f t="shared" si="17"/>
        <v>387</v>
      </c>
    </row>
    <row r="1148" spans="1:4" x14ac:dyDescent="0.3">
      <c r="A1148">
        <f xml:space="preserve"> 'source-5b'!$A1002</f>
        <v>965689</v>
      </c>
      <c r="B1148">
        <f xml:space="preserve"> 'source-5b'!$B1002</f>
        <v>964766</v>
      </c>
      <c r="C1148">
        <f xml:space="preserve"> IF(A1148&gt;B1148, -1, 1)</f>
        <v>-1</v>
      </c>
      <c r="D1148">
        <f t="shared" si="17"/>
        <v>387</v>
      </c>
    </row>
    <row r="1149" spans="1:4" x14ac:dyDescent="0.3">
      <c r="A1149">
        <f xml:space="preserve"> 'source-5b'!$A1979</f>
        <v>966132</v>
      </c>
      <c r="B1149">
        <f xml:space="preserve"> 'source-5b'!$B1979</f>
        <v>965686</v>
      </c>
      <c r="C1149">
        <f xml:space="preserve"> IF(A1149&gt;B1149, -1, 1)</f>
        <v>-1</v>
      </c>
      <c r="D1149">
        <f t="shared" si="17"/>
        <v>387</v>
      </c>
    </row>
    <row r="1150" spans="1:4" x14ac:dyDescent="0.3">
      <c r="A1150">
        <f xml:space="preserve"> 'source-5b'!$A2401</f>
        <v>966218</v>
      </c>
      <c r="B1150">
        <f xml:space="preserve"> 'source-5b'!$B2401</f>
        <v>966328</v>
      </c>
      <c r="C1150">
        <f xml:space="preserve"> IF(A1150&gt;B1150, -1, 1)</f>
        <v>1</v>
      </c>
      <c r="D1150">
        <f t="shared" si="17"/>
        <v>388</v>
      </c>
    </row>
    <row r="1151" spans="1:4" x14ac:dyDescent="0.3">
      <c r="A1151">
        <f xml:space="preserve"> 'source-5b'!$A2125</f>
        <v>966335</v>
      </c>
      <c r="B1151">
        <f xml:space="preserve"> 'source-5b'!$B2125</f>
        <v>967201</v>
      </c>
      <c r="C1151">
        <f xml:space="preserve"> IF(A1151&gt;B1151, -1, 1)</f>
        <v>1</v>
      </c>
      <c r="D1151">
        <f t="shared" si="17"/>
        <v>388</v>
      </c>
    </row>
    <row r="1152" spans="1:4" x14ac:dyDescent="0.3">
      <c r="A1152">
        <f xml:space="preserve"> 'source-5b'!$A1795</f>
        <v>967198</v>
      </c>
      <c r="B1152">
        <f xml:space="preserve"> 'source-5b'!$B1795</f>
        <v>967683</v>
      </c>
      <c r="C1152">
        <f xml:space="preserve"> IF(A1152&gt;B1152, -1, 1)</f>
        <v>1</v>
      </c>
      <c r="D1152">
        <f t="shared" si="17"/>
        <v>388</v>
      </c>
    </row>
    <row r="1153" spans="1:4" x14ac:dyDescent="0.3">
      <c r="A1153">
        <f xml:space="preserve"> 'source-5b'!$A1107</f>
        <v>968881</v>
      </c>
      <c r="B1153">
        <f xml:space="preserve"> 'source-5b'!$B1107</f>
        <v>967664</v>
      </c>
      <c r="C1153">
        <f xml:space="preserve"> IF(A1153&gt;B1153, -1, 1)</f>
        <v>-1</v>
      </c>
      <c r="D1153">
        <f t="shared" si="17"/>
        <v>389</v>
      </c>
    </row>
    <row r="1154" spans="1:4" x14ac:dyDescent="0.3">
      <c r="A1154">
        <f xml:space="preserve"> 'source-5b'!$A2045</f>
        <v>969442</v>
      </c>
      <c r="B1154">
        <f xml:space="preserve"> 'source-5b'!$B2045</f>
        <v>969191</v>
      </c>
      <c r="C1154">
        <f xml:space="preserve"> IF(A1154&gt;B1154, -1, 1)</f>
        <v>-1</v>
      </c>
      <c r="D1154">
        <f t="shared" si="17"/>
        <v>389</v>
      </c>
    </row>
    <row r="1155" spans="1:4" x14ac:dyDescent="0.3">
      <c r="A1155">
        <f xml:space="preserve"> 'source-5b'!$A1007</f>
        <v>969586</v>
      </c>
      <c r="B1155">
        <f xml:space="preserve"> 'source-5b'!$B1007</f>
        <v>970776</v>
      </c>
      <c r="C1155">
        <f xml:space="preserve"> IF(A1155&gt;B1155, -1, 1)</f>
        <v>1</v>
      </c>
      <c r="D1155">
        <f t="shared" si="17"/>
        <v>390</v>
      </c>
    </row>
    <row r="1156" spans="1:4" x14ac:dyDescent="0.3">
      <c r="A1156">
        <f xml:space="preserve"> 'source-5b'!$A1790</f>
        <v>971317</v>
      </c>
      <c r="B1156">
        <f xml:space="preserve"> 'source-5b'!$B1790</f>
        <v>970787</v>
      </c>
      <c r="C1156">
        <f xml:space="preserve"> IF(A1156&gt;B1156, -1, 1)</f>
        <v>-1</v>
      </c>
      <c r="D1156">
        <f t="shared" ref="D1156:D1219" si="18" xml:space="preserve"> IF(C1156=C1155, D1155, D1155+1)</f>
        <v>391</v>
      </c>
    </row>
    <row r="1157" spans="1:4" x14ac:dyDescent="0.3">
      <c r="A1157">
        <f xml:space="preserve"> 'source-5b'!$A2144</f>
        <v>973302</v>
      </c>
      <c r="B1157">
        <f xml:space="preserve"> 'source-5b'!$B2144</f>
        <v>971314</v>
      </c>
      <c r="C1157">
        <f xml:space="preserve"> IF(A1157&gt;B1157, -1, 1)</f>
        <v>-1</v>
      </c>
      <c r="D1157">
        <f t="shared" si="18"/>
        <v>391</v>
      </c>
    </row>
    <row r="1158" spans="1:4" x14ac:dyDescent="0.3">
      <c r="A1158">
        <f xml:space="preserve"> 'source-5b'!$A2491</f>
        <v>974109</v>
      </c>
      <c r="B1158">
        <f xml:space="preserve"> 'source-5b'!$B2491</f>
        <v>973330</v>
      </c>
      <c r="C1158">
        <f xml:space="preserve"> IF(A1158&gt;B1158, -1, 1)</f>
        <v>-1</v>
      </c>
      <c r="D1158">
        <f t="shared" si="18"/>
        <v>391</v>
      </c>
    </row>
    <row r="1159" spans="1:4" x14ac:dyDescent="0.3">
      <c r="A1159">
        <f xml:space="preserve"> 'source-5b'!$A199</f>
        <v>974875</v>
      </c>
      <c r="B1159">
        <f xml:space="preserve"> 'source-5b'!$B199</f>
        <v>974372</v>
      </c>
      <c r="C1159">
        <f xml:space="preserve"> IF(A1159&gt;B1159, -1, 1)</f>
        <v>-1</v>
      </c>
      <c r="D1159">
        <f t="shared" si="18"/>
        <v>391</v>
      </c>
    </row>
    <row r="1160" spans="1:4" x14ac:dyDescent="0.3">
      <c r="A1160">
        <f xml:space="preserve"> 'source-5b'!$A461</f>
        <v>975491</v>
      </c>
      <c r="B1160">
        <f xml:space="preserve"> 'source-5b'!$B461</f>
        <v>975330</v>
      </c>
      <c r="C1160">
        <f xml:space="preserve"> IF(A1160&gt;B1160, -1, 1)</f>
        <v>-1</v>
      </c>
      <c r="D1160">
        <f t="shared" si="18"/>
        <v>391</v>
      </c>
    </row>
    <row r="1161" spans="1:4" x14ac:dyDescent="0.3">
      <c r="A1161">
        <f xml:space="preserve"> 'source-5b'!$A2010</f>
        <v>976239</v>
      </c>
      <c r="B1161">
        <f xml:space="preserve"> 'source-5b'!$B2010</f>
        <v>975823</v>
      </c>
      <c r="C1161">
        <f xml:space="preserve"> IF(A1161&gt;B1161, -1, 1)</f>
        <v>-1</v>
      </c>
      <c r="D1161">
        <f t="shared" si="18"/>
        <v>391</v>
      </c>
    </row>
    <row r="1162" spans="1:4" x14ac:dyDescent="0.3">
      <c r="A1162">
        <f xml:space="preserve"> 'source-5b'!$A2681</f>
        <v>977168</v>
      </c>
      <c r="B1162">
        <f xml:space="preserve"> 'source-5b'!$B2681</f>
        <v>976236</v>
      </c>
      <c r="C1162">
        <f xml:space="preserve"> IF(A1162&gt;B1162, -1, 1)</f>
        <v>-1</v>
      </c>
      <c r="D1162">
        <f t="shared" si="18"/>
        <v>391</v>
      </c>
    </row>
    <row r="1163" spans="1:4" x14ac:dyDescent="0.3">
      <c r="A1163">
        <f xml:space="preserve"> 'source-5b'!$A1358</f>
        <v>978203</v>
      </c>
      <c r="B1163">
        <f xml:space="preserve"> 'source-5b'!$B1358</f>
        <v>977172</v>
      </c>
      <c r="C1163">
        <f xml:space="preserve"> IF(A1163&gt;B1163, -1, 1)</f>
        <v>-1</v>
      </c>
      <c r="D1163">
        <f t="shared" si="18"/>
        <v>391</v>
      </c>
    </row>
    <row r="1164" spans="1:4" x14ac:dyDescent="0.3">
      <c r="A1164">
        <f xml:space="preserve"> 'source-5b'!$A2118</f>
        <v>978970</v>
      </c>
      <c r="B1164">
        <f xml:space="preserve"> 'source-5b'!$B2118</f>
        <v>978194</v>
      </c>
      <c r="C1164">
        <f xml:space="preserve"> IF(A1164&gt;B1164, -1, 1)</f>
        <v>-1</v>
      </c>
      <c r="D1164">
        <f t="shared" si="18"/>
        <v>391</v>
      </c>
    </row>
    <row r="1165" spans="1:4" x14ac:dyDescent="0.3">
      <c r="A1165">
        <f xml:space="preserve"> 'source-5b'!$A1539</f>
        <v>980721</v>
      </c>
      <c r="B1165">
        <f xml:space="preserve"> 'source-5b'!$B1539</f>
        <v>978967</v>
      </c>
      <c r="C1165">
        <f xml:space="preserve"> IF(A1165&gt;B1165, -1, 1)</f>
        <v>-1</v>
      </c>
      <c r="D1165">
        <f t="shared" si="18"/>
        <v>391</v>
      </c>
    </row>
    <row r="1166" spans="1:4" x14ac:dyDescent="0.3">
      <c r="A1166">
        <f xml:space="preserve"> 'source-5b'!$A2440</f>
        <v>981397</v>
      </c>
      <c r="B1166">
        <f xml:space="preserve"> 'source-5b'!$B2440</f>
        <v>980711</v>
      </c>
      <c r="C1166">
        <f xml:space="preserve"> IF(A1166&gt;B1166, -1, 1)</f>
        <v>-1</v>
      </c>
      <c r="D1166">
        <f t="shared" si="18"/>
        <v>391</v>
      </c>
    </row>
    <row r="1167" spans="1:4" x14ac:dyDescent="0.3">
      <c r="A1167">
        <f xml:space="preserve"> 'source-5b'!$A1525</f>
        <v>982364</v>
      </c>
      <c r="B1167">
        <f xml:space="preserve"> 'source-5b'!$B1525</f>
        <v>981378</v>
      </c>
      <c r="C1167">
        <f xml:space="preserve"> IF(A1167&gt;B1167, -1, 1)</f>
        <v>-1</v>
      </c>
      <c r="D1167">
        <f t="shared" si="18"/>
        <v>391</v>
      </c>
    </row>
    <row r="1168" spans="1:4" x14ac:dyDescent="0.3">
      <c r="A1168">
        <f xml:space="preserve"> 'source-5b'!$A743</f>
        <v>982798</v>
      </c>
      <c r="B1168">
        <f xml:space="preserve"> 'source-5b'!$B743</f>
        <v>982361</v>
      </c>
      <c r="C1168">
        <f xml:space="preserve"> IF(A1168&gt;B1168, -1, 1)</f>
        <v>-1</v>
      </c>
      <c r="D1168">
        <f t="shared" si="18"/>
        <v>391</v>
      </c>
    </row>
    <row r="1169" spans="1:4" x14ac:dyDescent="0.3">
      <c r="A1169">
        <f xml:space="preserve"> 'source-5b'!$A2498</f>
        <v>983446</v>
      </c>
      <c r="B1169">
        <f xml:space="preserve"> 'source-5b'!$B2498</f>
        <v>982835</v>
      </c>
      <c r="C1169">
        <f xml:space="preserve"> IF(A1169&gt;B1169, -1, 1)</f>
        <v>-1</v>
      </c>
      <c r="D1169">
        <f t="shared" si="18"/>
        <v>391</v>
      </c>
    </row>
    <row r="1170" spans="1:4" x14ac:dyDescent="0.3">
      <c r="A1170">
        <f xml:space="preserve"> 'source-5b'!$A96</f>
        <v>983525</v>
      </c>
      <c r="B1170">
        <f xml:space="preserve"> 'source-5b'!$B96</f>
        <v>984373</v>
      </c>
      <c r="C1170">
        <f xml:space="preserve"> IF(A1170&gt;B1170, -1, 1)</f>
        <v>1</v>
      </c>
      <c r="D1170">
        <f t="shared" si="18"/>
        <v>392</v>
      </c>
    </row>
    <row r="1171" spans="1:4" x14ac:dyDescent="0.3">
      <c r="A1171">
        <f xml:space="preserve"> 'source-5b'!$A1385</f>
        <v>984354</v>
      </c>
      <c r="B1171">
        <f xml:space="preserve"> 'source-5b'!$B1385</f>
        <v>985238</v>
      </c>
      <c r="C1171">
        <f xml:space="preserve"> IF(A1171&gt;B1171, -1, 1)</f>
        <v>1</v>
      </c>
      <c r="D1171">
        <f t="shared" si="18"/>
        <v>392</v>
      </c>
    </row>
    <row r="1172" spans="1:4" x14ac:dyDescent="0.3">
      <c r="A1172">
        <f xml:space="preserve"> 'source-5b'!$A326</f>
        <v>985229</v>
      </c>
      <c r="B1172">
        <f xml:space="preserve"> 'source-5b'!$B326</f>
        <v>985504</v>
      </c>
      <c r="C1172">
        <f xml:space="preserve"> IF(A1172&gt;B1172, -1, 1)</f>
        <v>1</v>
      </c>
      <c r="D1172">
        <f t="shared" si="18"/>
        <v>392</v>
      </c>
    </row>
    <row r="1173" spans="1:4" x14ac:dyDescent="0.3">
      <c r="A1173">
        <f xml:space="preserve"> 'source-5b'!$A1810</f>
        <v>985488</v>
      </c>
      <c r="B1173">
        <f xml:space="preserve"> 'source-5b'!$B1810</f>
        <v>986060</v>
      </c>
      <c r="C1173">
        <f xml:space="preserve"> IF(A1173&gt;B1173, -1, 1)</f>
        <v>1</v>
      </c>
      <c r="D1173">
        <f t="shared" si="18"/>
        <v>392</v>
      </c>
    </row>
    <row r="1174" spans="1:4" x14ac:dyDescent="0.3">
      <c r="A1174">
        <f xml:space="preserve"> 'source-5b'!$A1150</f>
        <v>989301</v>
      </c>
      <c r="B1174">
        <f xml:space="preserve"> 'source-5b'!$B1150</f>
        <v>988126</v>
      </c>
      <c r="C1174">
        <f xml:space="preserve"> IF(A1174&gt;B1174, -1, 1)</f>
        <v>-1</v>
      </c>
      <c r="D1174">
        <f t="shared" si="18"/>
        <v>393</v>
      </c>
    </row>
    <row r="1175" spans="1:4" x14ac:dyDescent="0.3">
      <c r="A1175">
        <f xml:space="preserve"> 'source-5b'!$A516</f>
        <v>990119</v>
      </c>
      <c r="B1175">
        <f xml:space="preserve"> 'source-5b'!$B516</f>
        <v>989298</v>
      </c>
      <c r="C1175">
        <f xml:space="preserve"> IF(A1175&gt;B1175, -1, 1)</f>
        <v>-1</v>
      </c>
      <c r="D1175">
        <f t="shared" si="18"/>
        <v>393</v>
      </c>
    </row>
    <row r="1176" spans="1:4" x14ac:dyDescent="0.3">
      <c r="A1176">
        <f xml:space="preserve"> 'source-5b'!$A2366</f>
        <v>992752</v>
      </c>
      <c r="B1176">
        <f xml:space="preserve"> 'source-5b'!$B2366</f>
        <v>990116</v>
      </c>
      <c r="C1176">
        <f xml:space="preserve"> IF(A1176&gt;B1176, -1, 1)</f>
        <v>-1</v>
      </c>
      <c r="D1176">
        <f t="shared" si="18"/>
        <v>393</v>
      </c>
    </row>
    <row r="1177" spans="1:4" x14ac:dyDescent="0.3">
      <c r="A1177">
        <f xml:space="preserve"> 'source-5b'!$A1904</f>
        <v>992832</v>
      </c>
      <c r="B1177">
        <f xml:space="preserve"> 'source-5b'!$B1904</f>
        <v>993758</v>
      </c>
      <c r="C1177">
        <f xml:space="preserve"> IF(A1177&gt;B1177, -1, 1)</f>
        <v>1</v>
      </c>
      <c r="D1177">
        <f t="shared" si="18"/>
        <v>394</v>
      </c>
    </row>
    <row r="1178" spans="1:4" x14ac:dyDescent="0.3">
      <c r="A1178">
        <f xml:space="preserve"> 'source-5b'!$A449</f>
        <v>993755</v>
      </c>
      <c r="B1178">
        <f xml:space="preserve"> 'source-5b'!$B449</f>
        <v>994180</v>
      </c>
      <c r="C1178">
        <f xml:space="preserve"> IF(A1178&gt;B1178, -1, 1)</f>
        <v>1</v>
      </c>
      <c r="D1178">
        <f t="shared" si="18"/>
        <v>394</v>
      </c>
    </row>
    <row r="1179" spans="1:4" x14ac:dyDescent="0.3">
      <c r="A1179">
        <f xml:space="preserve"> 'source-5b'!$A2570</f>
        <v>994177</v>
      </c>
      <c r="B1179">
        <f xml:space="preserve"> 'source-5b'!$B2570</f>
        <v>995244</v>
      </c>
      <c r="C1179">
        <f xml:space="preserve"> IF(A1179&gt;B1179, -1, 1)</f>
        <v>1</v>
      </c>
      <c r="D1179">
        <f t="shared" si="18"/>
        <v>394</v>
      </c>
    </row>
    <row r="1180" spans="1:4" x14ac:dyDescent="0.3">
      <c r="A1180">
        <f xml:space="preserve"> 'source-5b'!$A498</f>
        <v>995241</v>
      </c>
      <c r="B1180">
        <f xml:space="preserve"> 'source-5b'!$B498</f>
        <v>995930</v>
      </c>
      <c r="C1180">
        <f xml:space="preserve"> IF(A1180&gt;B1180, -1, 1)</f>
        <v>1</v>
      </c>
      <c r="D1180">
        <f t="shared" si="18"/>
        <v>394</v>
      </c>
    </row>
    <row r="1181" spans="1:4" x14ac:dyDescent="0.3">
      <c r="A1181">
        <f xml:space="preserve"> 'source-5b'!$A142</f>
        <v>995943</v>
      </c>
      <c r="B1181">
        <f xml:space="preserve"> 'source-5b'!$B142</f>
        <v>996794</v>
      </c>
      <c r="C1181">
        <f xml:space="preserve"> IF(A1181&gt;B1181, -1, 1)</f>
        <v>1</v>
      </c>
      <c r="D1181">
        <f t="shared" si="18"/>
        <v>394</v>
      </c>
    </row>
    <row r="1182" spans="1:4" x14ac:dyDescent="0.3">
      <c r="A1182">
        <f xml:space="preserve"> 'source-5b'!$A215</f>
        <v>996794</v>
      </c>
      <c r="B1182">
        <f xml:space="preserve"> 'source-5b'!$B215</f>
        <v>997228</v>
      </c>
      <c r="C1182">
        <f xml:space="preserve"> IF(A1182&gt;B1182, -1, 1)</f>
        <v>1</v>
      </c>
      <c r="D1182">
        <f t="shared" si="18"/>
        <v>394</v>
      </c>
    </row>
    <row r="1183" spans="1:4" x14ac:dyDescent="0.3">
      <c r="A1183">
        <f xml:space="preserve"> 'source-5b'!$A1193</f>
        <v>997232</v>
      </c>
      <c r="B1183">
        <f xml:space="preserve"> 'source-5b'!$B1193</f>
        <v>997804</v>
      </c>
      <c r="C1183">
        <f xml:space="preserve"> IF(A1183&gt;B1183, -1, 1)</f>
        <v>1</v>
      </c>
      <c r="D1183">
        <f t="shared" si="18"/>
        <v>394</v>
      </c>
    </row>
    <row r="1184" spans="1:4" x14ac:dyDescent="0.3">
      <c r="A1184">
        <f xml:space="preserve"> 'source-5b'!$A41</f>
        <v>998229</v>
      </c>
      <c r="B1184">
        <f xml:space="preserve"> 'source-5b'!$B41</f>
        <v>999053</v>
      </c>
      <c r="C1184">
        <f xml:space="preserve"> IF(A1184&gt;B1184, -1, 1)</f>
        <v>1</v>
      </c>
      <c r="D1184">
        <f t="shared" si="18"/>
        <v>394</v>
      </c>
    </row>
    <row r="1185" spans="1:4" x14ac:dyDescent="0.3">
      <c r="A1185">
        <f xml:space="preserve"> 'source-5b'!$A1868</f>
        <v>1002538</v>
      </c>
      <c r="B1185">
        <f xml:space="preserve"> 'source-5b'!$B1868</f>
        <v>1003530</v>
      </c>
      <c r="C1185">
        <f xml:space="preserve"> IF(A1185&gt;B1185, -1, 1)</f>
        <v>1</v>
      </c>
      <c r="D1185">
        <f t="shared" si="18"/>
        <v>394</v>
      </c>
    </row>
    <row r="1186" spans="1:4" x14ac:dyDescent="0.3">
      <c r="A1186">
        <f xml:space="preserve"> 'source-5b'!$A174</f>
        <v>1003527</v>
      </c>
      <c r="B1186">
        <f xml:space="preserve"> 'source-5b'!$B174</f>
        <v>1004066</v>
      </c>
      <c r="C1186">
        <f xml:space="preserve"> IF(A1186&gt;B1186, -1, 1)</f>
        <v>1</v>
      </c>
      <c r="D1186">
        <f t="shared" si="18"/>
        <v>394</v>
      </c>
    </row>
    <row r="1187" spans="1:4" x14ac:dyDescent="0.3">
      <c r="A1187">
        <f xml:space="preserve"> 'source-5b'!$A719</f>
        <v>1004083</v>
      </c>
      <c r="B1187">
        <f xml:space="preserve"> 'source-5b'!$B719</f>
        <v>1004853</v>
      </c>
      <c r="C1187">
        <f xml:space="preserve"> IF(A1187&gt;B1187, -1, 1)</f>
        <v>1</v>
      </c>
      <c r="D1187">
        <f t="shared" si="18"/>
        <v>394</v>
      </c>
    </row>
    <row r="1188" spans="1:4" x14ac:dyDescent="0.3">
      <c r="A1188">
        <f xml:space="preserve"> 'source-5b'!$A2097</f>
        <v>1004850</v>
      </c>
      <c r="B1188">
        <f xml:space="preserve"> 'source-5b'!$B2097</f>
        <v>1006454</v>
      </c>
      <c r="C1188">
        <f xml:space="preserve"> IF(A1188&gt;B1188, -1, 1)</f>
        <v>1</v>
      </c>
      <c r="D1188">
        <f t="shared" si="18"/>
        <v>394</v>
      </c>
    </row>
    <row r="1189" spans="1:4" x14ac:dyDescent="0.3">
      <c r="A1189">
        <f xml:space="preserve"> 'source-5b'!$A641</f>
        <v>1007503</v>
      </c>
      <c r="B1189">
        <f xml:space="preserve"> 'source-5b'!$B641</f>
        <v>1007084</v>
      </c>
      <c r="C1189">
        <f xml:space="preserve"> IF(A1189&gt;B1189, -1, 1)</f>
        <v>-1</v>
      </c>
      <c r="D1189">
        <f t="shared" si="18"/>
        <v>395</v>
      </c>
    </row>
    <row r="1190" spans="1:4" x14ac:dyDescent="0.3">
      <c r="A1190">
        <f xml:space="preserve"> 'source-5b'!$A2325</f>
        <v>1007900</v>
      </c>
      <c r="B1190">
        <f xml:space="preserve"> 'source-5b'!$B2325</f>
        <v>1007481</v>
      </c>
      <c r="C1190">
        <f xml:space="preserve"> IF(A1190&gt;B1190, -1, 1)</f>
        <v>-1</v>
      </c>
      <c r="D1190">
        <f t="shared" si="18"/>
        <v>395</v>
      </c>
    </row>
    <row r="1191" spans="1:4" x14ac:dyDescent="0.3">
      <c r="A1191">
        <f xml:space="preserve"> 'source-5b'!$A1053</f>
        <v>1010101</v>
      </c>
      <c r="B1191">
        <f xml:space="preserve"> 'source-5b'!$B1053</f>
        <v>1008047</v>
      </c>
      <c r="C1191">
        <f xml:space="preserve"> IF(A1191&gt;B1191, -1, 1)</f>
        <v>-1</v>
      </c>
      <c r="D1191">
        <f t="shared" si="18"/>
        <v>395</v>
      </c>
    </row>
    <row r="1192" spans="1:4" x14ac:dyDescent="0.3">
      <c r="A1192">
        <f xml:space="preserve"> 'source-5b'!$A2159</f>
        <v>1010146</v>
      </c>
      <c r="B1192">
        <f xml:space="preserve"> 'source-5b'!$B2159</f>
        <v>1010340</v>
      </c>
      <c r="C1192">
        <f xml:space="preserve"> IF(A1192&gt;B1192, -1, 1)</f>
        <v>1</v>
      </c>
      <c r="D1192">
        <f t="shared" si="18"/>
        <v>396</v>
      </c>
    </row>
    <row r="1193" spans="1:4" x14ac:dyDescent="0.3">
      <c r="A1193">
        <f xml:space="preserve"> 'source-5b'!$A891</f>
        <v>1012173</v>
      </c>
      <c r="B1193">
        <f xml:space="preserve"> 'source-5b'!$B891</f>
        <v>1010512</v>
      </c>
      <c r="C1193">
        <f xml:space="preserve"> IF(A1193&gt;B1193, -1, 1)</f>
        <v>-1</v>
      </c>
      <c r="D1193">
        <f t="shared" si="18"/>
        <v>397</v>
      </c>
    </row>
    <row r="1194" spans="1:4" x14ac:dyDescent="0.3">
      <c r="A1194">
        <f xml:space="preserve"> 'source-5b'!$A1144</f>
        <v>1013070</v>
      </c>
      <c r="B1194">
        <f xml:space="preserve"> 'source-5b'!$B1144</f>
        <v>1012375</v>
      </c>
      <c r="C1194">
        <f xml:space="preserve"> IF(A1194&gt;B1194, -1, 1)</f>
        <v>-1</v>
      </c>
      <c r="D1194">
        <f t="shared" si="18"/>
        <v>397</v>
      </c>
    </row>
    <row r="1195" spans="1:4" x14ac:dyDescent="0.3">
      <c r="A1195">
        <f xml:space="preserve"> 'source-5b'!$A512</f>
        <v>1014371</v>
      </c>
      <c r="B1195">
        <f xml:space="preserve"> 'source-5b'!$B512</f>
        <v>1013070</v>
      </c>
      <c r="C1195">
        <f xml:space="preserve"> IF(A1195&gt;B1195, -1, 1)</f>
        <v>-1</v>
      </c>
      <c r="D1195">
        <f t="shared" si="18"/>
        <v>397</v>
      </c>
    </row>
    <row r="1196" spans="1:4" x14ac:dyDescent="0.3">
      <c r="A1196">
        <f xml:space="preserve"> 'source-5b'!$A529</f>
        <v>1015686</v>
      </c>
      <c r="B1196">
        <f xml:space="preserve"> 'source-5b'!$B529</f>
        <v>1014625</v>
      </c>
      <c r="C1196">
        <f xml:space="preserve"> IF(A1196&gt;B1196, -1, 1)</f>
        <v>-1</v>
      </c>
      <c r="D1196">
        <f t="shared" si="18"/>
        <v>397</v>
      </c>
    </row>
    <row r="1197" spans="1:4" x14ac:dyDescent="0.3">
      <c r="A1197">
        <f xml:space="preserve"> 'source-5b'!$A866</f>
        <v>1016048</v>
      </c>
      <c r="B1197">
        <f xml:space="preserve"> 'source-5b'!$B866</f>
        <v>1017016</v>
      </c>
      <c r="C1197">
        <f xml:space="preserve"> IF(A1197&gt;B1197, -1, 1)</f>
        <v>1</v>
      </c>
      <c r="D1197">
        <f t="shared" si="18"/>
        <v>398</v>
      </c>
    </row>
    <row r="1198" spans="1:4" x14ac:dyDescent="0.3">
      <c r="A1198">
        <f xml:space="preserve"> 'source-5b'!$A2247</f>
        <v>1017482</v>
      </c>
      <c r="B1198">
        <f xml:space="preserve"> 'source-5b'!$B2247</f>
        <v>1016994</v>
      </c>
      <c r="C1198">
        <f xml:space="preserve"> IF(A1198&gt;B1198, -1, 1)</f>
        <v>-1</v>
      </c>
      <c r="D1198">
        <f t="shared" si="18"/>
        <v>399</v>
      </c>
    </row>
    <row r="1199" spans="1:4" x14ac:dyDescent="0.3">
      <c r="A1199">
        <f xml:space="preserve"> 'source-5b'!$A2476</f>
        <v>1017807</v>
      </c>
      <c r="B1199">
        <f xml:space="preserve"> 'source-5b'!$B2476</f>
        <v>1018403</v>
      </c>
      <c r="C1199">
        <f xml:space="preserve"> IF(A1199&gt;B1199, -1, 1)</f>
        <v>1</v>
      </c>
      <c r="D1199">
        <f t="shared" si="18"/>
        <v>400</v>
      </c>
    </row>
    <row r="1200" spans="1:4" x14ac:dyDescent="0.3">
      <c r="A1200">
        <f xml:space="preserve"> 'source-5b'!$A2587</f>
        <v>1019323</v>
      </c>
      <c r="B1200">
        <f xml:space="preserve"> 'source-5b'!$B2587</f>
        <v>1018400</v>
      </c>
      <c r="C1200">
        <f xml:space="preserve"> IF(A1200&gt;B1200, -1, 1)</f>
        <v>-1</v>
      </c>
      <c r="D1200">
        <f t="shared" si="18"/>
        <v>401</v>
      </c>
    </row>
    <row r="1201" spans="1:4" x14ac:dyDescent="0.3">
      <c r="A1201">
        <f xml:space="preserve"> 'source-5b'!$A1333</f>
        <v>1019451</v>
      </c>
      <c r="B1201">
        <f xml:space="preserve"> 'source-5b'!$B1333</f>
        <v>1019323</v>
      </c>
      <c r="C1201">
        <f xml:space="preserve"> IF(A1201&gt;B1201, -1, 1)</f>
        <v>-1</v>
      </c>
      <c r="D1201">
        <f t="shared" si="18"/>
        <v>401</v>
      </c>
    </row>
    <row r="1202" spans="1:4" x14ac:dyDescent="0.3">
      <c r="A1202">
        <f xml:space="preserve"> 'source-5b'!$A1770</f>
        <v>1020130</v>
      </c>
      <c r="B1202">
        <f xml:space="preserve"> 'source-5b'!$B1770</f>
        <v>1019480</v>
      </c>
      <c r="C1202">
        <f xml:space="preserve"> IF(A1202&gt;B1202, -1, 1)</f>
        <v>-1</v>
      </c>
      <c r="D1202">
        <f t="shared" si="18"/>
        <v>401</v>
      </c>
    </row>
    <row r="1203" spans="1:4" x14ac:dyDescent="0.3">
      <c r="A1203">
        <f xml:space="preserve"> 'source-5b'!$A1695</f>
        <v>1020585</v>
      </c>
      <c r="B1203">
        <f xml:space="preserve"> 'source-5b'!$B1695</f>
        <v>1020154</v>
      </c>
      <c r="C1203">
        <f xml:space="preserve"> IF(A1203&gt;B1203, -1, 1)</f>
        <v>-1</v>
      </c>
      <c r="D1203">
        <f t="shared" si="18"/>
        <v>401</v>
      </c>
    </row>
    <row r="1204" spans="1:4" x14ac:dyDescent="0.3">
      <c r="A1204">
        <f xml:space="preserve"> 'source-5b'!$A2617</f>
        <v>1021267</v>
      </c>
      <c r="B1204">
        <f xml:space="preserve"> 'source-5b'!$B2617</f>
        <v>1020884</v>
      </c>
      <c r="C1204">
        <f xml:space="preserve"> IF(A1204&gt;B1204, -1, 1)</f>
        <v>-1</v>
      </c>
      <c r="D1204">
        <f t="shared" si="18"/>
        <v>401</v>
      </c>
    </row>
    <row r="1205" spans="1:4" x14ac:dyDescent="0.3">
      <c r="A1205">
        <f xml:space="preserve"> 'source-5b'!$A982</f>
        <v>1021619</v>
      </c>
      <c r="B1205">
        <f xml:space="preserve"> 'source-5b'!$B982</f>
        <v>1021260</v>
      </c>
      <c r="C1205">
        <f xml:space="preserve"> IF(A1205&gt;B1205, -1, 1)</f>
        <v>-1</v>
      </c>
      <c r="D1205">
        <f t="shared" si="18"/>
        <v>401</v>
      </c>
    </row>
    <row r="1206" spans="1:4" x14ac:dyDescent="0.3">
      <c r="A1206">
        <f xml:space="preserve"> 'source-5b'!$A76</f>
        <v>1021742</v>
      </c>
      <c r="B1206">
        <f xml:space="preserve"> 'source-5b'!$B76</f>
        <v>1022293</v>
      </c>
      <c r="C1206">
        <f xml:space="preserve"> IF(A1206&gt;B1206, -1, 1)</f>
        <v>1</v>
      </c>
      <c r="D1206">
        <f t="shared" si="18"/>
        <v>402</v>
      </c>
    </row>
    <row r="1207" spans="1:4" x14ac:dyDescent="0.3">
      <c r="A1207">
        <f xml:space="preserve"> 'source-5b'!$A2648</f>
        <v>1022338</v>
      </c>
      <c r="B1207">
        <f xml:space="preserve"> 'source-5b'!$B2648</f>
        <v>1023024</v>
      </c>
      <c r="C1207">
        <f xml:space="preserve"> IF(A1207&gt;B1207, -1, 1)</f>
        <v>1</v>
      </c>
      <c r="D1207">
        <f t="shared" si="18"/>
        <v>402</v>
      </c>
    </row>
    <row r="1208" spans="1:4" x14ac:dyDescent="0.3">
      <c r="A1208">
        <f xml:space="preserve"> 'source-5b'!$A1264</f>
        <v>1023002</v>
      </c>
      <c r="B1208">
        <f xml:space="preserve"> 'source-5b'!$B1264</f>
        <v>1024195</v>
      </c>
      <c r="C1208">
        <f xml:space="preserve"> IF(A1208&gt;B1208, -1, 1)</f>
        <v>1</v>
      </c>
      <c r="D1208">
        <f t="shared" si="18"/>
        <v>402</v>
      </c>
    </row>
    <row r="1209" spans="1:4" x14ac:dyDescent="0.3">
      <c r="A1209">
        <f xml:space="preserve"> 'source-5b'!$A863</f>
        <v>1024365</v>
      </c>
      <c r="B1209">
        <f xml:space="preserve"> 'source-5b'!$B863</f>
        <v>1026044</v>
      </c>
      <c r="C1209">
        <f xml:space="preserve"> IF(A1209&gt;B1209, -1, 1)</f>
        <v>1</v>
      </c>
      <c r="D1209">
        <f t="shared" si="18"/>
        <v>402</v>
      </c>
    </row>
    <row r="1210" spans="1:4" x14ac:dyDescent="0.3">
      <c r="A1210">
        <f xml:space="preserve"> 'source-5b'!$A1113</f>
        <v>1026246</v>
      </c>
      <c r="B1210">
        <f xml:space="preserve"> 'source-5b'!$B1113</f>
        <v>1026377</v>
      </c>
      <c r="C1210">
        <f xml:space="preserve"> IF(A1210&gt;B1210, -1, 1)</f>
        <v>1</v>
      </c>
      <c r="D1210">
        <f t="shared" si="18"/>
        <v>402</v>
      </c>
    </row>
    <row r="1211" spans="1:4" x14ac:dyDescent="0.3">
      <c r="A1211">
        <f xml:space="preserve"> 'source-5b'!$A2585</f>
        <v>1027176</v>
      </c>
      <c r="B1211">
        <f xml:space="preserve"> 'source-5b'!$B2585</f>
        <v>1026442</v>
      </c>
      <c r="C1211">
        <f xml:space="preserve"> IF(A1211&gt;B1211, -1, 1)</f>
        <v>-1</v>
      </c>
      <c r="D1211">
        <f t="shared" si="18"/>
        <v>403</v>
      </c>
    </row>
    <row r="1212" spans="1:4" x14ac:dyDescent="0.3">
      <c r="A1212">
        <f xml:space="preserve"> 'source-5b'!$A1069</f>
        <v>1027314</v>
      </c>
      <c r="B1212">
        <f xml:space="preserve"> 'source-5b'!$B1069</f>
        <v>1027715</v>
      </c>
      <c r="C1212">
        <f xml:space="preserve"> IF(A1212&gt;B1212, -1, 1)</f>
        <v>1</v>
      </c>
      <c r="D1212">
        <f t="shared" si="18"/>
        <v>404</v>
      </c>
    </row>
    <row r="1213" spans="1:4" x14ac:dyDescent="0.3">
      <c r="A1213">
        <f xml:space="preserve"> 'source-5b'!$A1970</f>
        <v>1027800</v>
      </c>
      <c r="B1213">
        <f xml:space="preserve"> 'source-5b'!$B1970</f>
        <v>1028552</v>
      </c>
      <c r="C1213">
        <f xml:space="preserve"> IF(A1213&gt;B1213, -1, 1)</f>
        <v>1</v>
      </c>
      <c r="D1213">
        <f t="shared" si="18"/>
        <v>404</v>
      </c>
    </row>
    <row r="1214" spans="1:4" x14ac:dyDescent="0.3">
      <c r="A1214">
        <f xml:space="preserve"> 'source-5b'!$A986</f>
        <v>1028879</v>
      </c>
      <c r="B1214">
        <f xml:space="preserve"> 'source-5b'!$B986</f>
        <v>1029082</v>
      </c>
      <c r="C1214">
        <f xml:space="preserve"> IF(A1214&gt;B1214, -1, 1)</f>
        <v>1</v>
      </c>
      <c r="D1214">
        <f t="shared" si="18"/>
        <v>404</v>
      </c>
    </row>
    <row r="1215" spans="1:4" x14ac:dyDescent="0.3">
      <c r="A1215">
        <f xml:space="preserve"> 'source-5b'!$A2641</f>
        <v>1029199</v>
      </c>
      <c r="B1215">
        <f xml:space="preserve"> 'source-5b'!$B2641</f>
        <v>1029471</v>
      </c>
      <c r="C1215">
        <f xml:space="preserve"> IF(A1215&gt;B1215, -1, 1)</f>
        <v>1</v>
      </c>
      <c r="D1215">
        <f t="shared" si="18"/>
        <v>404</v>
      </c>
    </row>
    <row r="1216" spans="1:4" x14ac:dyDescent="0.3">
      <c r="A1216">
        <f xml:space="preserve"> 'source-5b'!$A837</f>
        <v>1030431</v>
      </c>
      <c r="B1216">
        <f xml:space="preserve"> 'source-5b'!$B837</f>
        <v>1029718</v>
      </c>
      <c r="C1216">
        <f xml:space="preserve"> IF(A1216&gt;B1216, -1, 1)</f>
        <v>-1</v>
      </c>
      <c r="D1216">
        <f t="shared" si="18"/>
        <v>405</v>
      </c>
    </row>
    <row r="1217" spans="1:4" x14ac:dyDescent="0.3">
      <c r="A1217">
        <f xml:space="preserve"> 'source-5b'!$A226</f>
        <v>1030540</v>
      </c>
      <c r="B1217">
        <f xml:space="preserve"> 'source-5b'!$B226</f>
        <v>1031874</v>
      </c>
      <c r="C1217">
        <f xml:space="preserve"> IF(A1217&gt;B1217, -1, 1)</f>
        <v>1</v>
      </c>
      <c r="D1217">
        <f t="shared" si="18"/>
        <v>406</v>
      </c>
    </row>
    <row r="1218" spans="1:4" x14ac:dyDescent="0.3">
      <c r="A1218">
        <f xml:space="preserve"> 'source-5b'!$A2374</f>
        <v>1031993</v>
      </c>
      <c r="B1218">
        <f xml:space="preserve"> 'source-5b'!$B2374</f>
        <v>1032349</v>
      </c>
      <c r="C1218">
        <f xml:space="preserve"> IF(A1218&gt;B1218, -1, 1)</f>
        <v>1</v>
      </c>
      <c r="D1218">
        <f t="shared" si="18"/>
        <v>406</v>
      </c>
    </row>
    <row r="1219" spans="1:4" x14ac:dyDescent="0.3">
      <c r="A1219">
        <f xml:space="preserve"> 'source-5b'!$A2489</f>
        <v>1033274</v>
      </c>
      <c r="B1219">
        <f xml:space="preserve"> 'source-5b'!$B2489</f>
        <v>1032384</v>
      </c>
      <c r="C1219">
        <f xml:space="preserve"> IF(A1219&gt;B1219, -1, 1)</f>
        <v>-1</v>
      </c>
      <c r="D1219">
        <f t="shared" si="18"/>
        <v>407</v>
      </c>
    </row>
    <row r="1220" spans="1:4" x14ac:dyDescent="0.3">
      <c r="A1220">
        <f xml:space="preserve"> 'source-5b'!$A1944</f>
        <v>1033903</v>
      </c>
      <c r="B1220">
        <f xml:space="preserve"> 'source-5b'!$B1944</f>
        <v>1033271</v>
      </c>
      <c r="C1220">
        <f xml:space="preserve"> IF(A1220&gt;B1220, -1, 1)</f>
        <v>-1</v>
      </c>
      <c r="D1220">
        <f t="shared" ref="D1220:D1283" si="19" xml:space="preserve"> IF(C1220=C1219, D1219, D1219+1)</f>
        <v>407</v>
      </c>
    </row>
    <row r="1221" spans="1:4" x14ac:dyDescent="0.3">
      <c r="A1221">
        <f xml:space="preserve"> 'source-5b'!$A1330</f>
        <v>1034267</v>
      </c>
      <c r="B1221">
        <f xml:space="preserve"> 'source-5b'!$B1330</f>
        <v>1035307</v>
      </c>
      <c r="C1221">
        <f xml:space="preserve"> IF(A1221&gt;B1221, -1, 1)</f>
        <v>1</v>
      </c>
      <c r="D1221">
        <f t="shared" si="19"/>
        <v>408</v>
      </c>
    </row>
    <row r="1222" spans="1:4" x14ac:dyDescent="0.3">
      <c r="A1222">
        <f xml:space="preserve"> 'source-5b'!$A551</f>
        <v>1037552</v>
      </c>
      <c r="B1222">
        <f xml:space="preserve"> 'source-5b'!$B551</f>
        <v>1035486</v>
      </c>
      <c r="C1222">
        <f xml:space="preserve"> IF(A1222&gt;B1222, -1, 1)</f>
        <v>-1</v>
      </c>
      <c r="D1222">
        <f t="shared" si="19"/>
        <v>409</v>
      </c>
    </row>
    <row r="1223" spans="1:4" x14ac:dyDescent="0.3">
      <c r="A1223">
        <f xml:space="preserve"> 'source-5b'!$A1995</f>
        <v>1037733</v>
      </c>
      <c r="B1223">
        <f xml:space="preserve"> 'source-5b'!$B1995</f>
        <v>1037581</v>
      </c>
      <c r="C1223">
        <f xml:space="preserve"> IF(A1223&gt;B1223, -1, 1)</f>
        <v>-1</v>
      </c>
      <c r="D1223">
        <f t="shared" si="19"/>
        <v>409</v>
      </c>
    </row>
    <row r="1224" spans="1:4" x14ac:dyDescent="0.3">
      <c r="A1224">
        <f xml:space="preserve"> 'source-5b'!$A1124</f>
        <v>1037850</v>
      </c>
      <c r="B1224">
        <f xml:space="preserve"> 'source-5b'!$B1124</f>
        <v>1038341</v>
      </c>
      <c r="C1224">
        <f xml:space="preserve"> IF(A1224&gt;B1224, -1, 1)</f>
        <v>1</v>
      </c>
      <c r="D1224">
        <f t="shared" si="19"/>
        <v>410</v>
      </c>
    </row>
    <row r="1225" spans="1:4" x14ac:dyDescent="0.3">
      <c r="A1225">
        <f xml:space="preserve"> 'source-5b'!$A2435</f>
        <v>1038430</v>
      </c>
      <c r="B1225">
        <f xml:space="preserve"> 'source-5b'!$B2435</f>
        <v>1039584</v>
      </c>
      <c r="C1225">
        <f xml:space="preserve"> IF(A1225&gt;B1225, -1, 1)</f>
        <v>1</v>
      </c>
      <c r="D1225">
        <f t="shared" si="19"/>
        <v>410</v>
      </c>
    </row>
    <row r="1226" spans="1:4" x14ac:dyDescent="0.3">
      <c r="A1226">
        <f xml:space="preserve"> 'source-5b'!$A1009</f>
        <v>1041498</v>
      </c>
      <c r="B1226">
        <f xml:space="preserve"> 'source-5b'!$B1009</f>
        <v>1040344</v>
      </c>
      <c r="C1226">
        <f xml:space="preserve"> IF(A1226&gt;B1226, -1, 1)</f>
        <v>-1</v>
      </c>
      <c r="D1226">
        <f t="shared" si="19"/>
        <v>411</v>
      </c>
    </row>
    <row r="1227" spans="1:4" x14ac:dyDescent="0.3">
      <c r="A1227">
        <f xml:space="preserve"> 'source-5b'!$A606</f>
        <v>1041619</v>
      </c>
      <c r="B1227">
        <f xml:space="preserve"> 'source-5b'!$B606</f>
        <v>1042827</v>
      </c>
      <c r="C1227">
        <f xml:space="preserve"> IF(A1227&gt;B1227, -1, 1)</f>
        <v>1</v>
      </c>
      <c r="D1227">
        <f t="shared" si="19"/>
        <v>412</v>
      </c>
    </row>
    <row r="1228" spans="1:4" x14ac:dyDescent="0.3">
      <c r="A1228">
        <f xml:space="preserve"> 'source-5b'!$A268</f>
        <v>1042863</v>
      </c>
      <c r="B1228">
        <f xml:space="preserve"> 'source-5b'!$B268</f>
        <v>1044290</v>
      </c>
      <c r="C1228">
        <f xml:space="preserve"> IF(A1228&gt;B1228, -1, 1)</f>
        <v>1</v>
      </c>
      <c r="D1228">
        <f t="shared" si="19"/>
        <v>412</v>
      </c>
    </row>
    <row r="1229" spans="1:4" x14ac:dyDescent="0.3">
      <c r="A1229">
        <f xml:space="preserve"> 'source-5b'!$A482</f>
        <v>1044545</v>
      </c>
      <c r="B1229">
        <f xml:space="preserve"> 'source-5b'!$B482</f>
        <v>1044273</v>
      </c>
      <c r="C1229">
        <f xml:space="preserve"> IF(A1229&gt;B1229, -1, 1)</f>
        <v>-1</v>
      </c>
      <c r="D1229">
        <f t="shared" si="19"/>
        <v>413</v>
      </c>
    </row>
    <row r="1230" spans="1:4" x14ac:dyDescent="0.3">
      <c r="A1230">
        <f xml:space="preserve"> 'source-5b'!$A2369</f>
        <v>1044979</v>
      </c>
      <c r="B1230">
        <f xml:space="preserve"> 'source-5b'!$B2369</f>
        <v>1044797</v>
      </c>
      <c r="C1230">
        <f xml:space="preserve"> IF(A1230&gt;B1230, -1, 1)</f>
        <v>-1</v>
      </c>
      <c r="D1230">
        <f t="shared" si="19"/>
        <v>413</v>
      </c>
    </row>
    <row r="1231" spans="1:4" x14ac:dyDescent="0.3">
      <c r="A1231">
        <f xml:space="preserve"> 'source-5b'!$A113</f>
        <v>1046405</v>
      </c>
      <c r="B1231">
        <f xml:space="preserve"> 'source-5b'!$B113</f>
        <v>1045269</v>
      </c>
      <c r="C1231">
        <f xml:space="preserve"> IF(A1231&gt;B1231, -1, 1)</f>
        <v>-1</v>
      </c>
      <c r="D1231">
        <f t="shared" si="19"/>
        <v>413</v>
      </c>
    </row>
    <row r="1232" spans="1:4" x14ac:dyDescent="0.3">
      <c r="A1232">
        <f xml:space="preserve"> 'source-5b'!$A1548</f>
        <v>1046962</v>
      </c>
      <c r="B1232">
        <f xml:space="preserve"> 'source-5b'!$B1548</f>
        <v>1047381</v>
      </c>
      <c r="C1232">
        <f xml:space="preserve"> IF(A1232&gt;B1232, -1, 1)</f>
        <v>1</v>
      </c>
      <c r="D1232">
        <f t="shared" si="19"/>
        <v>414</v>
      </c>
    </row>
    <row r="1233" spans="1:4" x14ac:dyDescent="0.3">
      <c r="A1233">
        <f xml:space="preserve"> 'source-5b'!$A520</f>
        <v>1047359</v>
      </c>
      <c r="B1233">
        <f xml:space="preserve"> 'source-5b'!$B520</f>
        <v>1047685</v>
      </c>
      <c r="C1233">
        <f xml:space="preserve"> IF(A1233&gt;B1233, -1, 1)</f>
        <v>1</v>
      </c>
      <c r="D1233">
        <f t="shared" si="19"/>
        <v>414</v>
      </c>
    </row>
    <row r="1234" spans="1:4" x14ac:dyDescent="0.3">
      <c r="A1234">
        <f xml:space="preserve"> 'source-5b'!$A519</f>
        <v>1048028</v>
      </c>
      <c r="B1234">
        <f xml:space="preserve"> 'source-5b'!$B519</f>
        <v>1048261</v>
      </c>
      <c r="C1234">
        <f xml:space="preserve"> IF(A1234&gt;B1234, -1, 1)</f>
        <v>1</v>
      </c>
      <c r="D1234">
        <f t="shared" si="19"/>
        <v>414</v>
      </c>
    </row>
    <row r="1235" spans="1:4" x14ac:dyDescent="0.3">
      <c r="A1235">
        <f xml:space="preserve"> 'source-5b'!$A201</f>
        <v>1048245</v>
      </c>
      <c r="B1235">
        <f xml:space="preserve"> 'source-5b'!$B201</f>
        <v>1048652</v>
      </c>
      <c r="C1235">
        <f xml:space="preserve"> IF(A1235&gt;B1235, -1, 1)</f>
        <v>1</v>
      </c>
      <c r="D1235">
        <f t="shared" si="19"/>
        <v>414</v>
      </c>
    </row>
    <row r="1236" spans="1:4" x14ac:dyDescent="0.3">
      <c r="A1236">
        <f xml:space="preserve"> 'source-5b'!$A212</f>
        <v>1049947</v>
      </c>
      <c r="B1236">
        <f xml:space="preserve"> 'source-5b'!$B212</f>
        <v>1048853</v>
      </c>
      <c r="C1236">
        <f xml:space="preserve"> IF(A1236&gt;B1236, -1, 1)</f>
        <v>-1</v>
      </c>
      <c r="D1236">
        <f t="shared" si="19"/>
        <v>415</v>
      </c>
    </row>
    <row r="1237" spans="1:4" x14ac:dyDescent="0.3">
      <c r="A1237">
        <f xml:space="preserve"> 'source-5b'!$A2394</f>
        <v>1050956</v>
      </c>
      <c r="B1237">
        <f xml:space="preserve"> 'source-5b'!$B2394</f>
        <v>1049940</v>
      </c>
      <c r="C1237">
        <f xml:space="preserve"> IF(A1237&gt;B1237, -1, 1)</f>
        <v>-1</v>
      </c>
      <c r="D1237">
        <f t="shared" si="19"/>
        <v>415</v>
      </c>
    </row>
    <row r="1238" spans="1:4" x14ac:dyDescent="0.3">
      <c r="A1238">
        <f xml:space="preserve"> 'source-5b'!$A1938</f>
        <v>1051010</v>
      </c>
      <c r="B1238">
        <f xml:space="preserve"> 'source-5b'!$B1938</f>
        <v>1051210</v>
      </c>
      <c r="C1238">
        <f xml:space="preserve"> IF(A1238&gt;B1238, -1, 1)</f>
        <v>1</v>
      </c>
      <c r="D1238">
        <f t="shared" si="19"/>
        <v>416</v>
      </c>
    </row>
    <row r="1239" spans="1:4" x14ac:dyDescent="0.3">
      <c r="A1239">
        <f xml:space="preserve"> 'source-5b'!$A1214</f>
        <v>1051346</v>
      </c>
      <c r="B1239">
        <f xml:space="preserve"> 'source-5b'!$B1214</f>
        <v>1051675</v>
      </c>
      <c r="C1239">
        <f xml:space="preserve"> IF(A1239&gt;B1239, -1, 1)</f>
        <v>1</v>
      </c>
      <c r="D1239">
        <f t="shared" si="19"/>
        <v>416</v>
      </c>
    </row>
    <row r="1240" spans="1:4" x14ac:dyDescent="0.3">
      <c r="A1240">
        <f xml:space="preserve"> 'source-5b'!$A2189</f>
        <v>1052582</v>
      </c>
      <c r="B1240">
        <f xml:space="preserve"> 'source-5b'!$B2189</f>
        <v>1051863</v>
      </c>
      <c r="C1240">
        <f xml:space="preserve"> IF(A1240&gt;B1240, -1, 1)</f>
        <v>-1</v>
      </c>
      <c r="D1240">
        <f t="shared" si="19"/>
        <v>417</v>
      </c>
    </row>
    <row r="1241" spans="1:4" x14ac:dyDescent="0.3">
      <c r="A1241">
        <f xml:space="preserve"> 'source-5b'!$A2696</f>
        <v>1054687</v>
      </c>
      <c r="B1241">
        <f xml:space="preserve"> 'source-5b'!$B2696</f>
        <v>1052579</v>
      </c>
      <c r="C1241">
        <f xml:space="preserve"> IF(A1241&gt;B1241, -1, 1)</f>
        <v>-1</v>
      </c>
      <c r="D1241">
        <f t="shared" si="19"/>
        <v>417</v>
      </c>
    </row>
    <row r="1242" spans="1:4" x14ac:dyDescent="0.3">
      <c r="A1242">
        <f xml:space="preserve"> 'source-5b'!$A1740</f>
        <v>1054768</v>
      </c>
      <c r="B1242">
        <f xml:space="preserve"> 'source-5b'!$B1740</f>
        <v>1055973</v>
      </c>
      <c r="C1242">
        <f xml:space="preserve"> IF(A1242&gt;B1242, -1, 1)</f>
        <v>1</v>
      </c>
      <c r="D1242">
        <f t="shared" si="19"/>
        <v>418</v>
      </c>
    </row>
    <row r="1243" spans="1:4" x14ac:dyDescent="0.3">
      <c r="A1243">
        <f xml:space="preserve"> 'source-5b'!$A464</f>
        <v>1055975</v>
      </c>
      <c r="B1243">
        <f xml:space="preserve"> 'source-5b'!$B464</f>
        <v>1056523</v>
      </c>
      <c r="C1243">
        <f xml:space="preserve"> IF(A1243&gt;B1243, -1, 1)</f>
        <v>1</v>
      </c>
      <c r="D1243">
        <f t="shared" si="19"/>
        <v>418</v>
      </c>
    </row>
    <row r="1244" spans="1:4" x14ac:dyDescent="0.3">
      <c r="A1244">
        <f xml:space="preserve"> 'source-5b'!$A827</f>
        <v>1056501</v>
      </c>
      <c r="B1244">
        <f xml:space="preserve"> 'source-5b'!$B827</f>
        <v>1056758</v>
      </c>
      <c r="C1244">
        <f xml:space="preserve"> IF(A1244&gt;B1244, -1, 1)</f>
        <v>1</v>
      </c>
      <c r="D1244">
        <f t="shared" si="19"/>
        <v>418</v>
      </c>
    </row>
    <row r="1245" spans="1:4" x14ac:dyDescent="0.3">
      <c r="A1245">
        <f xml:space="preserve"> 'source-5b'!$A1784</f>
        <v>1057864</v>
      </c>
      <c r="B1245">
        <f xml:space="preserve"> 'source-5b'!$B1784</f>
        <v>1056944</v>
      </c>
      <c r="C1245">
        <f xml:space="preserve"> IF(A1245&gt;B1245, -1, 1)</f>
        <v>-1</v>
      </c>
      <c r="D1245">
        <f t="shared" si="19"/>
        <v>419</v>
      </c>
    </row>
    <row r="1246" spans="1:4" x14ac:dyDescent="0.3">
      <c r="A1246">
        <f xml:space="preserve"> 'source-5b'!$A1775</f>
        <v>1058764</v>
      </c>
      <c r="B1246">
        <f xml:space="preserve"> 'source-5b'!$B1775</f>
        <v>1057880</v>
      </c>
      <c r="C1246">
        <f xml:space="preserve"> IF(A1246&gt;B1246, -1, 1)</f>
        <v>-1</v>
      </c>
      <c r="D1246">
        <f t="shared" si="19"/>
        <v>419</v>
      </c>
    </row>
    <row r="1247" spans="1:4" x14ac:dyDescent="0.3">
      <c r="A1247">
        <f xml:space="preserve"> 'source-5b'!$A545</f>
        <v>1059862</v>
      </c>
      <c r="B1247">
        <f xml:space="preserve"> 'source-5b'!$B545</f>
        <v>1059158</v>
      </c>
      <c r="C1247">
        <f xml:space="preserve"> IF(A1247&gt;B1247, -1, 1)</f>
        <v>-1</v>
      </c>
      <c r="D1247">
        <f t="shared" si="19"/>
        <v>419</v>
      </c>
    </row>
    <row r="1248" spans="1:4" x14ac:dyDescent="0.3">
      <c r="A1248">
        <f xml:space="preserve"> 'source-5b'!$A419</f>
        <v>1060037</v>
      </c>
      <c r="B1248">
        <f xml:space="preserve"> 'source-5b'!$B419</f>
        <v>1061155</v>
      </c>
      <c r="C1248">
        <f xml:space="preserve"> IF(A1248&gt;B1248, -1, 1)</f>
        <v>1</v>
      </c>
      <c r="D1248">
        <f t="shared" si="19"/>
        <v>420</v>
      </c>
    </row>
    <row r="1249" spans="1:4" x14ac:dyDescent="0.3">
      <c r="A1249">
        <f xml:space="preserve"> 'source-5b'!$A889</f>
        <v>1061133</v>
      </c>
      <c r="B1249">
        <f xml:space="preserve"> 'source-5b'!$B889</f>
        <v>1062410</v>
      </c>
      <c r="C1249">
        <f xml:space="preserve"> IF(A1249&gt;B1249, -1, 1)</f>
        <v>1</v>
      </c>
      <c r="D1249">
        <f t="shared" si="19"/>
        <v>420</v>
      </c>
    </row>
    <row r="1250" spans="1:4" x14ac:dyDescent="0.3">
      <c r="A1250">
        <f xml:space="preserve"> 'source-5b'!$A1328</f>
        <v>1062979</v>
      </c>
      <c r="B1250">
        <f xml:space="preserve"> 'source-5b'!$B1328</f>
        <v>1062332</v>
      </c>
      <c r="C1250">
        <f xml:space="preserve"> IF(A1250&gt;B1250, -1, 1)</f>
        <v>-1</v>
      </c>
      <c r="D1250">
        <f t="shared" si="19"/>
        <v>421</v>
      </c>
    </row>
    <row r="1251" spans="1:4" x14ac:dyDescent="0.3">
      <c r="A1251">
        <f xml:space="preserve"> 'source-5b'!$A1664</f>
        <v>1063066</v>
      </c>
      <c r="B1251">
        <f xml:space="preserve"> 'source-5b'!$B1664</f>
        <v>1063206</v>
      </c>
      <c r="C1251">
        <f xml:space="preserve"> IF(A1251&gt;B1251, -1, 1)</f>
        <v>1</v>
      </c>
      <c r="D1251">
        <f t="shared" si="19"/>
        <v>422</v>
      </c>
    </row>
    <row r="1252" spans="1:4" x14ac:dyDescent="0.3">
      <c r="A1252">
        <f xml:space="preserve"> 'source-5b'!$A66</f>
        <v>1063290</v>
      </c>
      <c r="B1252">
        <f xml:space="preserve"> 'source-5b'!$B66</f>
        <v>1063589</v>
      </c>
      <c r="C1252">
        <f xml:space="preserve"> IF(A1252&gt;B1252, -1, 1)</f>
        <v>1</v>
      </c>
      <c r="D1252">
        <f t="shared" si="19"/>
        <v>422</v>
      </c>
    </row>
    <row r="1253" spans="1:4" x14ac:dyDescent="0.3">
      <c r="A1253">
        <f xml:space="preserve"> 'source-5b'!$A920</f>
        <v>1064462</v>
      </c>
      <c r="B1253">
        <f xml:space="preserve"> 'source-5b'!$B920</f>
        <v>1063596</v>
      </c>
      <c r="C1253">
        <f xml:space="preserve"> IF(A1253&gt;B1253, -1, 1)</f>
        <v>-1</v>
      </c>
      <c r="D1253">
        <f t="shared" si="19"/>
        <v>423</v>
      </c>
    </row>
    <row r="1254" spans="1:4" x14ac:dyDescent="0.3">
      <c r="A1254">
        <f xml:space="preserve"> 'source-5b'!$A2098</f>
        <v>1064541</v>
      </c>
      <c r="B1254">
        <f xml:space="preserve"> 'source-5b'!$B2098</f>
        <v>1064672</v>
      </c>
      <c r="C1254">
        <f xml:space="preserve"> IF(A1254&gt;B1254, -1, 1)</f>
        <v>1</v>
      </c>
      <c r="D1254">
        <f t="shared" si="19"/>
        <v>424</v>
      </c>
    </row>
    <row r="1255" spans="1:4" x14ac:dyDescent="0.3">
      <c r="A1255">
        <f xml:space="preserve"> 'source-5b'!$A1039</f>
        <v>1065370</v>
      </c>
      <c r="B1255">
        <f xml:space="preserve"> 'source-5b'!$B1039</f>
        <v>1064735</v>
      </c>
      <c r="C1255">
        <f xml:space="preserve"> IF(A1255&gt;B1255, -1, 1)</f>
        <v>-1</v>
      </c>
      <c r="D1255">
        <f t="shared" si="19"/>
        <v>425</v>
      </c>
    </row>
    <row r="1256" spans="1:4" x14ac:dyDescent="0.3">
      <c r="A1256">
        <f xml:space="preserve"> 'source-5b'!$A2410</f>
        <v>1065415</v>
      </c>
      <c r="B1256">
        <f xml:space="preserve"> 'source-5b'!$B2410</f>
        <v>1066308</v>
      </c>
      <c r="C1256">
        <f xml:space="preserve"> IF(A1256&gt;B1256, -1, 1)</f>
        <v>1</v>
      </c>
      <c r="D1256">
        <f t="shared" si="19"/>
        <v>426</v>
      </c>
    </row>
    <row r="1257" spans="1:4" x14ac:dyDescent="0.3">
      <c r="A1257">
        <f xml:space="preserve"> 'source-5b'!$A272</f>
        <v>1067203</v>
      </c>
      <c r="B1257">
        <f xml:space="preserve"> 'source-5b'!$B272</f>
        <v>1066268</v>
      </c>
      <c r="C1257">
        <f xml:space="preserve"> IF(A1257&gt;B1257, -1, 1)</f>
        <v>-1</v>
      </c>
      <c r="D1257">
        <f t="shared" si="19"/>
        <v>427</v>
      </c>
    </row>
    <row r="1258" spans="1:4" x14ac:dyDescent="0.3">
      <c r="A1258">
        <f xml:space="preserve"> 'source-5b'!$A206</f>
        <v>1067220</v>
      </c>
      <c r="B1258">
        <f xml:space="preserve"> 'source-5b'!$B206</f>
        <v>1068254</v>
      </c>
      <c r="C1258">
        <f xml:space="preserve"> IF(A1258&gt;B1258, -1, 1)</f>
        <v>1</v>
      </c>
      <c r="D1258">
        <f t="shared" si="19"/>
        <v>428</v>
      </c>
    </row>
    <row r="1259" spans="1:4" x14ac:dyDescent="0.3">
      <c r="A1259">
        <f xml:space="preserve"> 'source-5b'!$A855</f>
        <v>1068251</v>
      </c>
      <c r="B1259">
        <f xml:space="preserve"> 'source-5b'!$B855</f>
        <v>1069093</v>
      </c>
      <c r="C1259">
        <f xml:space="preserve"> IF(A1259&gt;B1259, -1, 1)</f>
        <v>1</v>
      </c>
      <c r="D1259">
        <f t="shared" si="19"/>
        <v>428</v>
      </c>
    </row>
    <row r="1260" spans="1:4" x14ac:dyDescent="0.3">
      <c r="A1260">
        <f xml:space="preserve"> 'source-5b'!$A2779</f>
        <v>1069124</v>
      </c>
      <c r="B1260">
        <f xml:space="preserve"> 'source-5b'!$B2779</f>
        <v>1069990</v>
      </c>
      <c r="C1260">
        <f xml:space="preserve"> IF(A1260&gt;B1260, -1, 1)</f>
        <v>1</v>
      </c>
      <c r="D1260">
        <f t="shared" si="19"/>
        <v>428</v>
      </c>
    </row>
    <row r="1261" spans="1:4" x14ac:dyDescent="0.3">
      <c r="A1261">
        <f xml:space="preserve"> 'source-5b'!$A577</f>
        <v>1070036</v>
      </c>
      <c r="B1261">
        <f xml:space="preserve"> 'source-5b'!$B577</f>
        <v>1070947</v>
      </c>
      <c r="C1261">
        <f xml:space="preserve"> IF(A1261&gt;B1261, -1, 1)</f>
        <v>1</v>
      </c>
      <c r="D1261">
        <f t="shared" si="19"/>
        <v>428</v>
      </c>
    </row>
    <row r="1262" spans="1:4" x14ac:dyDescent="0.3">
      <c r="A1262">
        <f xml:space="preserve"> 'source-5b'!$A211</f>
        <v>1071990</v>
      </c>
      <c r="B1262">
        <f xml:space="preserve"> 'source-5b'!$B211</f>
        <v>1071070</v>
      </c>
      <c r="C1262">
        <f xml:space="preserve"> IF(A1262&gt;B1262, -1, 1)</f>
        <v>-1</v>
      </c>
      <c r="D1262">
        <f t="shared" si="19"/>
        <v>429</v>
      </c>
    </row>
    <row r="1263" spans="1:4" x14ac:dyDescent="0.3">
      <c r="A1263">
        <f xml:space="preserve"> 'source-5b'!$A1993</f>
        <v>1072319</v>
      </c>
      <c r="B1263">
        <f xml:space="preserve"> 'source-5b'!$B1993</f>
        <v>1072020</v>
      </c>
      <c r="C1263">
        <f xml:space="preserve"> IF(A1263&gt;B1263, -1, 1)</f>
        <v>-1</v>
      </c>
      <c r="D1263">
        <f t="shared" si="19"/>
        <v>429</v>
      </c>
    </row>
    <row r="1264" spans="1:4" x14ac:dyDescent="0.3">
      <c r="A1264">
        <f xml:space="preserve"> 'source-5b'!$A2425</f>
        <v>1073326</v>
      </c>
      <c r="B1264">
        <f xml:space="preserve"> 'source-5b'!$B2425</f>
        <v>1072316</v>
      </c>
      <c r="C1264">
        <f xml:space="preserve"> IF(A1264&gt;B1264, -1, 1)</f>
        <v>-1</v>
      </c>
      <c r="D1264">
        <f t="shared" si="19"/>
        <v>429</v>
      </c>
    </row>
    <row r="1265" spans="1:4" x14ac:dyDescent="0.3">
      <c r="A1265">
        <f xml:space="preserve"> 'source-5b'!$A2043</f>
        <v>1073379</v>
      </c>
      <c r="B1265">
        <f xml:space="preserve"> 'source-5b'!$B2043</f>
        <v>1074173</v>
      </c>
      <c r="C1265">
        <f xml:space="preserve"> IF(A1265&gt;B1265, -1, 1)</f>
        <v>1</v>
      </c>
      <c r="D1265">
        <f t="shared" si="19"/>
        <v>430</v>
      </c>
    </row>
    <row r="1266" spans="1:4" x14ac:dyDescent="0.3">
      <c r="A1266">
        <f xml:space="preserve"> 'source-5b'!$A152</f>
        <v>1074227</v>
      </c>
      <c r="B1266">
        <f xml:space="preserve"> 'source-5b'!$B152</f>
        <v>1074421</v>
      </c>
      <c r="C1266">
        <f xml:space="preserve"> IF(A1266&gt;B1266, -1, 1)</f>
        <v>1</v>
      </c>
      <c r="D1266">
        <f t="shared" si="19"/>
        <v>430</v>
      </c>
    </row>
    <row r="1267" spans="1:4" x14ac:dyDescent="0.3">
      <c r="A1267">
        <f xml:space="preserve"> 'source-5b'!$A1347</f>
        <v>1074412</v>
      </c>
      <c r="B1267">
        <f xml:space="preserve"> 'source-5b'!$B1347</f>
        <v>1074735</v>
      </c>
      <c r="C1267">
        <f xml:space="preserve"> IF(A1267&gt;B1267, -1, 1)</f>
        <v>1</v>
      </c>
      <c r="D1267">
        <f t="shared" si="19"/>
        <v>430</v>
      </c>
    </row>
    <row r="1268" spans="1:4" x14ac:dyDescent="0.3">
      <c r="A1268">
        <f xml:space="preserve"> 'source-5b'!$A2039</f>
        <v>1075321</v>
      </c>
      <c r="B1268">
        <f xml:space="preserve"> 'source-5b'!$B2039</f>
        <v>1074710</v>
      </c>
      <c r="C1268">
        <f xml:space="preserve"> IF(A1268&gt;B1268, -1, 1)</f>
        <v>-1</v>
      </c>
      <c r="D1268">
        <f t="shared" si="19"/>
        <v>431</v>
      </c>
    </row>
    <row r="1269" spans="1:4" x14ac:dyDescent="0.3">
      <c r="A1269">
        <f xml:space="preserve"> 'source-5b'!$A2721</f>
        <v>1075638</v>
      </c>
      <c r="B1269">
        <f xml:space="preserve"> 'source-5b'!$B2721</f>
        <v>1075351</v>
      </c>
      <c r="C1269">
        <f xml:space="preserve"> IF(A1269&gt;B1269, -1, 1)</f>
        <v>-1</v>
      </c>
      <c r="D1269">
        <f t="shared" si="19"/>
        <v>431</v>
      </c>
    </row>
    <row r="1270" spans="1:4" x14ac:dyDescent="0.3">
      <c r="A1270">
        <f xml:space="preserve"> 'source-5b'!$A1196</f>
        <v>1076823</v>
      </c>
      <c r="B1270">
        <f xml:space="preserve"> 'source-5b'!$B1196</f>
        <v>1075696</v>
      </c>
      <c r="C1270">
        <f xml:space="preserve"> IF(A1270&gt;B1270, -1, 1)</f>
        <v>-1</v>
      </c>
      <c r="D1270">
        <f t="shared" si="19"/>
        <v>431</v>
      </c>
    </row>
    <row r="1271" spans="1:4" x14ac:dyDescent="0.3">
      <c r="A1271">
        <f xml:space="preserve"> 'source-5b'!$A760</f>
        <v>1077163</v>
      </c>
      <c r="B1271">
        <f xml:space="preserve"> 'source-5b'!$B760</f>
        <v>1077435</v>
      </c>
      <c r="C1271">
        <f xml:space="preserve"> IF(A1271&gt;B1271, -1, 1)</f>
        <v>1</v>
      </c>
      <c r="D1271">
        <f t="shared" si="19"/>
        <v>432</v>
      </c>
    </row>
    <row r="1272" spans="1:4" x14ac:dyDescent="0.3">
      <c r="A1272">
        <f xml:space="preserve"> 'source-5b'!$A2572</f>
        <v>1077432</v>
      </c>
      <c r="B1272">
        <f xml:space="preserve"> 'source-5b'!$B2572</f>
        <v>1078778</v>
      </c>
      <c r="C1272">
        <f xml:space="preserve"> IF(A1272&gt;B1272, -1, 1)</f>
        <v>1</v>
      </c>
      <c r="D1272">
        <f t="shared" si="19"/>
        <v>432</v>
      </c>
    </row>
    <row r="1273" spans="1:4" x14ac:dyDescent="0.3">
      <c r="A1273">
        <f xml:space="preserve"> 'source-5b'!$A181</f>
        <v>1078791</v>
      </c>
      <c r="B1273">
        <f xml:space="preserve"> 'source-5b'!$B181</f>
        <v>1079930</v>
      </c>
      <c r="C1273">
        <f xml:space="preserve"> IF(A1273&gt;B1273, -1, 1)</f>
        <v>1</v>
      </c>
      <c r="D1273">
        <f t="shared" si="19"/>
        <v>432</v>
      </c>
    </row>
    <row r="1274" spans="1:4" x14ac:dyDescent="0.3">
      <c r="A1274">
        <f xml:space="preserve"> 'source-5b'!$A509</f>
        <v>1080840</v>
      </c>
      <c r="B1274">
        <f xml:space="preserve"> 'source-5b'!$B509</f>
        <v>1079920</v>
      </c>
      <c r="C1274">
        <f xml:space="preserve"> IF(A1274&gt;B1274, -1, 1)</f>
        <v>-1</v>
      </c>
      <c r="D1274">
        <f t="shared" si="19"/>
        <v>433</v>
      </c>
    </row>
    <row r="1275" spans="1:4" x14ac:dyDescent="0.3">
      <c r="A1275">
        <f xml:space="preserve"> 'source-5b'!$A1290</f>
        <v>1080889</v>
      </c>
      <c r="B1275">
        <f xml:space="preserve"> 'source-5b'!$B1290</f>
        <v>1081515</v>
      </c>
      <c r="C1275">
        <f xml:space="preserve"> IF(A1275&gt;B1275, -1, 1)</f>
        <v>1</v>
      </c>
      <c r="D1275">
        <f t="shared" si="19"/>
        <v>434</v>
      </c>
    </row>
    <row r="1276" spans="1:4" x14ac:dyDescent="0.3">
      <c r="A1276">
        <f xml:space="preserve"> 'source-5b'!$A333</f>
        <v>1082526</v>
      </c>
      <c r="B1276">
        <f xml:space="preserve"> 'source-5b'!$B333</f>
        <v>1081522</v>
      </c>
      <c r="C1276">
        <f xml:space="preserve"> IF(A1276&gt;B1276, -1, 1)</f>
        <v>-1</v>
      </c>
      <c r="D1276">
        <f t="shared" si="19"/>
        <v>435</v>
      </c>
    </row>
    <row r="1277" spans="1:4" x14ac:dyDescent="0.3">
      <c r="A1277">
        <f xml:space="preserve"> 'source-5b'!$A1398</f>
        <v>1083280</v>
      </c>
      <c r="B1277">
        <f xml:space="preserve"> 'source-5b'!$B1398</f>
        <v>1082957</v>
      </c>
      <c r="C1277">
        <f xml:space="preserve"> IF(A1277&gt;B1277, -1, 1)</f>
        <v>-1</v>
      </c>
      <c r="D1277">
        <f t="shared" si="19"/>
        <v>435</v>
      </c>
    </row>
    <row r="1278" spans="1:4" x14ac:dyDescent="0.3">
      <c r="A1278">
        <f xml:space="preserve"> 'source-5b'!$A2195</f>
        <v>1083640</v>
      </c>
      <c r="B1278">
        <f xml:space="preserve"> 'source-5b'!$B2195</f>
        <v>1083284</v>
      </c>
      <c r="C1278">
        <f xml:space="preserve"> IF(A1278&gt;B1278, -1, 1)</f>
        <v>-1</v>
      </c>
      <c r="D1278">
        <f t="shared" si="19"/>
        <v>435</v>
      </c>
    </row>
    <row r="1279" spans="1:4" x14ac:dyDescent="0.3">
      <c r="A1279">
        <f xml:space="preserve"> 'source-5b'!$A426</f>
        <v>1083796</v>
      </c>
      <c r="B1279">
        <f xml:space="preserve"> 'source-5b'!$B426</f>
        <v>1084212</v>
      </c>
      <c r="C1279">
        <f xml:space="preserve"> IF(A1279&gt;B1279, -1, 1)</f>
        <v>1</v>
      </c>
      <c r="D1279">
        <f t="shared" si="19"/>
        <v>436</v>
      </c>
    </row>
    <row r="1280" spans="1:4" x14ac:dyDescent="0.3">
      <c r="A1280">
        <f xml:space="preserve"> 'source-5b'!$A1595</f>
        <v>1084196</v>
      </c>
      <c r="B1280">
        <f xml:space="preserve"> 'source-5b'!$B1595</f>
        <v>1084567</v>
      </c>
      <c r="C1280">
        <f xml:space="preserve"> IF(A1280&gt;B1280, -1, 1)</f>
        <v>1</v>
      </c>
      <c r="D1280">
        <f t="shared" si="19"/>
        <v>436</v>
      </c>
    </row>
    <row r="1281" spans="1:4" x14ac:dyDescent="0.3">
      <c r="A1281">
        <f xml:space="preserve"> 'source-5b'!$A270</f>
        <v>1085148</v>
      </c>
      <c r="B1281">
        <f xml:space="preserve"> 'source-5b'!$B270</f>
        <v>1084966</v>
      </c>
      <c r="C1281">
        <f xml:space="preserve"> IF(A1281&gt;B1281, -1, 1)</f>
        <v>-1</v>
      </c>
      <c r="D1281">
        <f t="shared" si="19"/>
        <v>437</v>
      </c>
    </row>
    <row r="1282" spans="1:4" x14ac:dyDescent="0.3">
      <c r="A1282">
        <f xml:space="preserve"> 'source-5b'!$A635</f>
        <v>1085510</v>
      </c>
      <c r="B1282">
        <f xml:space="preserve"> 'source-5b'!$B635</f>
        <v>1085187</v>
      </c>
      <c r="C1282">
        <f xml:space="preserve"> IF(A1282&gt;B1282, -1, 1)</f>
        <v>-1</v>
      </c>
      <c r="D1282">
        <f t="shared" si="19"/>
        <v>437</v>
      </c>
    </row>
    <row r="1283" spans="1:4" x14ac:dyDescent="0.3">
      <c r="A1283">
        <f xml:space="preserve"> 'source-5b'!$A339</f>
        <v>1085756</v>
      </c>
      <c r="B1283">
        <f xml:space="preserve"> 'source-5b'!$B339</f>
        <v>1085604</v>
      </c>
      <c r="C1283">
        <f xml:space="preserve"> IF(A1283&gt;B1283, -1, 1)</f>
        <v>-1</v>
      </c>
      <c r="D1283">
        <f t="shared" si="19"/>
        <v>437</v>
      </c>
    </row>
    <row r="1284" spans="1:4" x14ac:dyDescent="0.3">
      <c r="A1284">
        <f xml:space="preserve"> 'source-5b'!$A1115</f>
        <v>1086027</v>
      </c>
      <c r="B1284">
        <f xml:space="preserve"> 'source-5b'!$B1115</f>
        <v>1085806</v>
      </c>
      <c r="C1284">
        <f xml:space="preserve"> IF(A1284&gt;B1284, -1, 1)</f>
        <v>-1</v>
      </c>
      <c r="D1284">
        <f t="shared" ref="D1284:D1347" si="20" xml:space="preserve"> IF(C1284=C1283, D1283, D1283+1)</f>
        <v>437</v>
      </c>
    </row>
    <row r="1285" spans="1:4" x14ac:dyDescent="0.3">
      <c r="A1285">
        <f xml:space="preserve"> 'source-5b'!$A1763</f>
        <v>1086430</v>
      </c>
      <c r="B1285">
        <f xml:space="preserve"> 'source-5b'!$B1763</f>
        <v>1086699</v>
      </c>
      <c r="C1285">
        <f xml:space="preserve"> IF(A1285&gt;B1285, -1, 1)</f>
        <v>1</v>
      </c>
      <c r="D1285">
        <f t="shared" si="20"/>
        <v>438</v>
      </c>
    </row>
    <row r="1286" spans="1:4" x14ac:dyDescent="0.3">
      <c r="A1286">
        <f xml:space="preserve"> 'source-5b'!$A406</f>
        <v>1086939</v>
      </c>
      <c r="B1286">
        <f xml:space="preserve"> 'source-5b'!$B406</f>
        <v>1087142</v>
      </c>
      <c r="C1286">
        <f xml:space="preserve"> IF(A1286&gt;B1286, -1, 1)</f>
        <v>1</v>
      </c>
      <c r="D1286">
        <f t="shared" si="20"/>
        <v>438</v>
      </c>
    </row>
    <row r="1287" spans="1:4" x14ac:dyDescent="0.3">
      <c r="A1287">
        <f xml:space="preserve"> 'source-5b'!$A867</f>
        <v>1087731</v>
      </c>
      <c r="B1287">
        <f xml:space="preserve"> 'source-5b'!$B867</f>
        <v>1088513</v>
      </c>
      <c r="C1287">
        <f xml:space="preserve"> IF(A1287&gt;B1287, -1, 1)</f>
        <v>1</v>
      </c>
      <c r="D1287">
        <f t="shared" si="20"/>
        <v>438</v>
      </c>
    </row>
    <row r="1288" spans="1:4" x14ac:dyDescent="0.3">
      <c r="A1288">
        <f xml:space="preserve"> 'source-5b'!$A1380</f>
        <v>1090246</v>
      </c>
      <c r="B1288">
        <f xml:space="preserve"> 'source-5b'!$B1380</f>
        <v>1089821</v>
      </c>
      <c r="C1288">
        <f xml:space="preserve"> IF(A1288&gt;B1288, -1, 1)</f>
        <v>-1</v>
      </c>
      <c r="D1288">
        <f t="shared" si="20"/>
        <v>439</v>
      </c>
    </row>
    <row r="1289" spans="1:4" x14ac:dyDescent="0.3">
      <c r="A1289">
        <f xml:space="preserve"> 'source-5b'!$A980</f>
        <v>1090647</v>
      </c>
      <c r="B1289">
        <f xml:space="preserve"> 'source-5b'!$B980</f>
        <v>1090417</v>
      </c>
      <c r="C1289">
        <f xml:space="preserve"> IF(A1289&gt;B1289, -1, 1)</f>
        <v>-1</v>
      </c>
      <c r="D1289">
        <f t="shared" si="20"/>
        <v>439</v>
      </c>
    </row>
    <row r="1290" spans="1:4" x14ac:dyDescent="0.3">
      <c r="A1290">
        <f xml:space="preserve"> 'source-5b'!$A2226</f>
        <v>1091147</v>
      </c>
      <c r="B1290">
        <f xml:space="preserve"> 'source-5b'!$B2226</f>
        <v>1090599</v>
      </c>
      <c r="C1290">
        <f xml:space="preserve"> IF(A1290&gt;B1290, -1, 1)</f>
        <v>-1</v>
      </c>
      <c r="D1290">
        <f t="shared" si="20"/>
        <v>439</v>
      </c>
    </row>
    <row r="1291" spans="1:4" x14ac:dyDescent="0.3">
      <c r="A1291">
        <f xml:space="preserve"> 'source-5b'!$A1483</f>
        <v>1091679</v>
      </c>
      <c r="B1291">
        <f xml:space="preserve"> 'source-5b'!$B1483</f>
        <v>1091167</v>
      </c>
      <c r="C1291">
        <f xml:space="preserve"> IF(A1291&gt;B1291, -1, 1)</f>
        <v>-1</v>
      </c>
      <c r="D1291">
        <f t="shared" si="20"/>
        <v>439</v>
      </c>
    </row>
    <row r="1292" spans="1:4" x14ac:dyDescent="0.3">
      <c r="A1292">
        <f xml:space="preserve"> 'source-5b'!$A353</f>
        <v>1092775</v>
      </c>
      <c r="B1292">
        <f xml:space="preserve"> 'source-5b'!$B353</f>
        <v>1091822</v>
      </c>
      <c r="C1292">
        <f xml:space="preserve"> IF(A1292&gt;B1292, -1, 1)</f>
        <v>-1</v>
      </c>
      <c r="D1292">
        <f t="shared" si="20"/>
        <v>439</v>
      </c>
    </row>
    <row r="1293" spans="1:4" x14ac:dyDescent="0.3">
      <c r="A1293">
        <f xml:space="preserve"> 'source-5b'!$A1425</f>
        <v>1093223</v>
      </c>
      <c r="B1293">
        <f xml:space="preserve"> 'source-5b'!$B1425</f>
        <v>1092756</v>
      </c>
      <c r="C1293">
        <f xml:space="preserve"> IF(A1293&gt;B1293, -1, 1)</f>
        <v>-1</v>
      </c>
      <c r="D1293">
        <f t="shared" si="20"/>
        <v>439</v>
      </c>
    </row>
    <row r="1294" spans="1:4" x14ac:dyDescent="0.3">
      <c r="A1294">
        <f xml:space="preserve"> 'source-5b'!$A612</f>
        <v>1093419</v>
      </c>
      <c r="B1294">
        <f xml:space="preserve"> 'source-5b'!$B612</f>
        <v>1094264</v>
      </c>
      <c r="C1294">
        <f xml:space="preserve"> IF(A1294&gt;B1294, -1, 1)</f>
        <v>1</v>
      </c>
      <c r="D1294">
        <f t="shared" si="20"/>
        <v>440</v>
      </c>
    </row>
    <row r="1295" spans="1:4" x14ac:dyDescent="0.3">
      <c r="A1295">
        <f xml:space="preserve"> 'source-5b'!$A994</f>
        <v>1095051</v>
      </c>
      <c r="B1295">
        <f xml:space="preserve"> 'source-5b'!$B994</f>
        <v>1094587</v>
      </c>
      <c r="C1295">
        <f xml:space="preserve"> IF(A1295&gt;B1295, -1, 1)</f>
        <v>-1</v>
      </c>
      <c r="D1295">
        <f t="shared" si="20"/>
        <v>441</v>
      </c>
    </row>
    <row r="1296" spans="1:4" x14ac:dyDescent="0.3">
      <c r="A1296">
        <f xml:space="preserve"> 'source-5b'!$A2242</f>
        <v>1096093</v>
      </c>
      <c r="B1296">
        <f xml:space="preserve"> 'source-5b'!$B2242</f>
        <v>1095092</v>
      </c>
      <c r="C1296">
        <f xml:space="preserve"> IF(A1296&gt;B1296, -1, 1)</f>
        <v>-1</v>
      </c>
      <c r="D1296">
        <f t="shared" si="20"/>
        <v>441</v>
      </c>
    </row>
    <row r="1297" spans="1:4" x14ac:dyDescent="0.3">
      <c r="A1297">
        <f xml:space="preserve"> 'source-5b'!$A1381</f>
        <v>1097099</v>
      </c>
      <c r="B1297">
        <f xml:space="preserve"> 'source-5b'!$B1381</f>
        <v>1096107</v>
      </c>
      <c r="C1297">
        <f xml:space="preserve"> IF(A1297&gt;B1297, -1, 1)</f>
        <v>-1</v>
      </c>
      <c r="D1297">
        <f t="shared" si="20"/>
        <v>441</v>
      </c>
    </row>
    <row r="1298" spans="1:4" x14ac:dyDescent="0.3">
      <c r="A1298">
        <f xml:space="preserve"> 'source-5b'!$A1546</f>
        <v>1097148</v>
      </c>
      <c r="B1298">
        <f xml:space="preserve"> 'source-5b'!$B1546</f>
        <v>1097774</v>
      </c>
      <c r="C1298">
        <f xml:space="preserve"> IF(A1298&gt;B1298, -1, 1)</f>
        <v>1</v>
      </c>
      <c r="D1298">
        <f t="shared" si="20"/>
        <v>442</v>
      </c>
    </row>
    <row r="1299" spans="1:4" x14ac:dyDescent="0.3">
      <c r="A1299">
        <f xml:space="preserve"> 'source-5b'!$A767</f>
        <v>1097771</v>
      </c>
      <c r="B1299">
        <f xml:space="preserve"> 'source-5b'!$B767</f>
        <v>1098595</v>
      </c>
      <c r="C1299">
        <f xml:space="preserve"> IF(A1299&gt;B1299, -1, 1)</f>
        <v>1</v>
      </c>
      <c r="D1299">
        <f t="shared" si="20"/>
        <v>442</v>
      </c>
    </row>
    <row r="1300" spans="1:4" x14ac:dyDescent="0.3">
      <c r="A1300">
        <f xml:space="preserve"> 'source-5b'!$A2273</f>
        <v>1098579</v>
      </c>
      <c r="B1300">
        <f xml:space="preserve"> 'source-5b'!$B2273</f>
        <v>1099484</v>
      </c>
      <c r="C1300">
        <f xml:space="preserve"> IF(A1300&gt;B1300, -1, 1)</f>
        <v>1</v>
      </c>
      <c r="D1300">
        <f t="shared" si="20"/>
        <v>442</v>
      </c>
    </row>
    <row r="1301" spans="1:4" x14ac:dyDescent="0.3">
      <c r="A1301">
        <f xml:space="preserve"> 'source-5b'!$A77</f>
        <v>1099471</v>
      </c>
      <c r="B1301">
        <f xml:space="preserve"> 'source-5b'!$B77</f>
        <v>1100127</v>
      </c>
      <c r="C1301">
        <f xml:space="preserve"> IF(A1301&gt;B1301, -1, 1)</f>
        <v>1</v>
      </c>
      <c r="D1301">
        <f t="shared" si="20"/>
        <v>442</v>
      </c>
    </row>
    <row r="1302" spans="1:4" x14ac:dyDescent="0.3">
      <c r="A1302">
        <f xml:space="preserve"> 'source-5b'!$A1796</f>
        <v>1100112</v>
      </c>
      <c r="B1302">
        <f xml:space="preserve"> 'source-5b'!$B1796</f>
        <v>1101086</v>
      </c>
      <c r="C1302">
        <f xml:space="preserve"> IF(A1302&gt;B1302, -1, 1)</f>
        <v>1</v>
      </c>
      <c r="D1302">
        <f t="shared" si="20"/>
        <v>442</v>
      </c>
    </row>
    <row r="1303" spans="1:4" x14ac:dyDescent="0.3">
      <c r="A1303">
        <f xml:space="preserve"> 'source-5b'!$A1306</f>
        <v>1101968</v>
      </c>
      <c r="B1303">
        <f xml:space="preserve"> 'source-5b'!$B1306</f>
        <v>1101849</v>
      </c>
      <c r="C1303">
        <f xml:space="preserve"> IF(A1303&gt;B1303, -1, 1)</f>
        <v>-1</v>
      </c>
      <c r="D1303">
        <f t="shared" si="20"/>
        <v>443</v>
      </c>
    </row>
    <row r="1304" spans="1:4" x14ac:dyDescent="0.3">
      <c r="A1304">
        <f xml:space="preserve"> 'source-5b'!$A2621</f>
        <v>1103208</v>
      </c>
      <c r="B1304">
        <f xml:space="preserve"> 'source-5b'!$B2621</f>
        <v>1102432</v>
      </c>
      <c r="C1304">
        <f xml:space="preserve"> IF(A1304&gt;B1304, -1, 1)</f>
        <v>-1</v>
      </c>
      <c r="D1304">
        <f t="shared" si="20"/>
        <v>443</v>
      </c>
    </row>
    <row r="1305" spans="1:4" x14ac:dyDescent="0.3">
      <c r="A1305">
        <f xml:space="preserve"> 'source-5b'!$A306</f>
        <v>1103819</v>
      </c>
      <c r="B1305">
        <f xml:space="preserve"> 'source-5b'!$B306</f>
        <v>1103199</v>
      </c>
      <c r="C1305">
        <f xml:space="preserve"> IF(A1305&gt;B1305, -1, 1)</f>
        <v>-1</v>
      </c>
      <c r="D1305">
        <f t="shared" si="20"/>
        <v>443</v>
      </c>
    </row>
    <row r="1306" spans="1:4" x14ac:dyDescent="0.3">
      <c r="A1306">
        <f xml:space="preserve"> 'source-5b'!$A356</f>
        <v>1104402</v>
      </c>
      <c r="B1306">
        <f xml:space="preserve"> 'source-5b'!$B356</f>
        <v>1103812</v>
      </c>
      <c r="C1306">
        <f xml:space="preserve"> IF(A1306&gt;B1306, -1, 1)</f>
        <v>-1</v>
      </c>
      <c r="D1306">
        <f t="shared" si="20"/>
        <v>443</v>
      </c>
    </row>
    <row r="1307" spans="1:4" x14ac:dyDescent="0.3">
      <c r="A1307">
        <f xml:space="preserve"> 'source-5b'!$A258</f>
        <v>1105427</v>
      </c>
      <c r="B1307">
        <f xml:space="preserve"> 'source-5b'!$B258</f>
        <v>1104399</v>
      </c>
      <c r="C1307">
        <f xml:space="preserve"> IF(A1307&gt;B1307, -1, 1)</f>
        <v>-1</v>
      </c>
      <c r="D1307">
        <f t="shared" si="20"/>
        <v>443</v>
      </c>
    </row>
    <row r="1308" spans="1:4" x14ac:dyDescent="0.3">
      <c r="A1308">
        <f xml:space="preserve"> 'source-5b'!$A928</f>
        <v>1106161</v>
      </c>
      <c r="B1308">
        <f xml:space="preserve"> 'source-5b'!$B928</f>
        <v>1105424</v>
      </c>
      <c r="C1308">
        <f xml:space="preserve"> IF(A1308&gt;B1308, -1, 1)</f>
        <v>-1</v>
      </c>
      <c r="D1308">
        <f t="shared" si="20"/>
        <v>443</v>
      </c>
    </row>
    <row r="1309" spans="1:4" x14ac:dyDescent="0.3">
      <c r="A1309">
        <f xml:space="preserve"> 'source-5b'!$A1637</f>
        <v>1107107</v>
      </c>
      <c r="B1309">
        <f xml:space="preserve"> 'source-5b'!$B1637</f>
        <v>1106151</v>
      </c>
      <c r="C1309">
        <f xml:space="preserve"> IF(A1309&gt;B1309, -1, 1)</f>
        <v>-1</v>
      </c>
      <c r="D1309">
        <f t="shared" si="20"/>
        <v>443</v>
      </c>
    </row>
    <row r="1310" spans="1:4" x14ac:dyDescent="0.3">
      <c r="A1310">
        <f xml:space="preserve"> 'source-5b'!$A1352</f>
        <v>1107694</v>
      </c>
      <c r="B1310">
        <f xml:space="preserve"> 'source-5b'!$B1352</f>
        <v>1107098</v>
      </c>
      <c r="C1310">
        <f xml:space="preserve"> IF(A1310&gt;B1310, -1, 1)</f>
        <v>-1</v>
      </c>
      <c r="D1310">
        <f t="shared" si="20"/>
        <v>443</v>
      </c>
    </row>
    <row r="1311" spans="1:4" x14ac:dyDescent="0.3">
      <c r="A1311">
        <f xml:space="preserve"> 'source-5b'!$A1181</f>
        <v>1107909</v>
      </c>
      <c r="B1311">
        <f xml:space="preserve"> 'source-5b'!$B1181</f>
        <v>1107685</v>
      </c>
      <c r="C1311">
        <f xml:space="preserve"> IF(A1311&gt;B1311, -1, 1)</f>
        <v>-1</v>
      </c>
      <c r="D1311">
        <f t="shared" si="20"/>
        <v>443</v>
      </c>
    </row>
    <row r="1312" spans="1:4" x14ac:dyDescent="0.3">
      <c r="A1312">
        <f xml:space="preserve"> 'source-5b'!$A1463</f>
        <v>1107980</v>
      </c>
      <c r="B1312">
        <f xml:space="preserve"> 'source-5b'!$B1463</f>
        <v>1108633</v>
      </c>
      <c r="C1312">
        <f xml:space="preserve"> IF(A1312&gt;B1312, -1, 1)</f>
        <v>1</v>
      </c>
      <c r="D1312">
        <f t="shared" si="20"/>
        <v>444</v>
      </c>
    </row>
    <row r="1313" spans="1:4" x14ac:dyDescent="0.3">
      <c r="A1313">
        <f xml:space="preserve"> 'source-5b'!$A2791</f>
        <v>1108626</v>
      </c>
      <c r="B1313">
        <f xml:space="preserve"> 'source-5b'!$B2791</f>
        <v>1109561</v>
      </c>
      <c r="C1313">
        <f xml:space="preserve"> IF(A1313&gt;B1313, -1, 1)</f>
        <v>1</v>
      </c>
      <c r="D1313">
        <f t="shared" si="20"/>
        <v>444</v>
      </c>
    </row>
    <row r="1314" spans="1:4" x14ac:dyDescent="0.3">
      <c r="A1314">
        <f xml:space="preserve"> 'source-5b'!$A1484</f>
        <v>1111015</v>
      </c>
      <c r="B1314">
        <f xml:space="preserve"> 'source-5b'!$B1484</f>
        <v>1110683</v>
      </c>
      <c r="C1314">
        <f xml:space="preserve"> IF(A1314&gt;B1314, -1, 1)</f>
        <v>-1</v>
      </c>
      <c r="D1314">
        <f t="shared" si="20"/>
        <v>445</v>
      </c>
    </row>
    <row r="1315" spans="1:4" x14ac:dyDescent="0.3">
      <c r="A1315">
        <f xml:space="preserve"> 'source-5b'!$A38</f>
        <v>1111367</v>
      </c>
      <c r="B1315">
        <f xml:space="preserve"> 'source-5b'!$B38</f>
        <v>1110993</v>
      </c>
      <c r="C1315">
        <f xml:space="preserve"> IF(A1315&gt;B1315, -1, 1)</f>
        <v>-1</v>
      </c>
      <c r="D1315">
        <f t="shared" si="20"/>
        <v>445</v>
      </c>
    </row>
    <row r="1316" spans="1:4" x14ac:dyDescent="0.3">
      <c r="A1316">
        <f xml:space="preserve"> 'source-5b'!$A402</f>
        <v>1113414</v>
      </c>
      <c r="B1316">
        <f xml:space="preserve"> 'source-5b'!$B402</f>
        <v>1111525</v>
      </c>
      <c r="C1316">
        <f xml:space="preserve"> IF(A1316&gt;B1316, -1, 1)</f>
        <v>-1</v>
      </c>
      <c r="D1316">
        <f t="shared" si="20"/>
        <v>445</v>
      </c>
    </row>
    <row r="1317" spans="1:4" x14ac:dyDescent="0.3">
      <c r="A1317">
        <f xml:space="preserve"> 'source-5b'!$A1528</f>
        <v>1114831</v>
      </c>
      <c r="B1317">
        <f xml:space="preserve"> 'source-5b'!$B1528</f>
        <v>1113416</v>
      </c>
      <c r="C1317">
        <f xml:space="preserve"> IF(A1317&gt;B1317, -1, 1)</f>
        <v>-1</v>
      </c>
      <c r="D1317">
        <f t="shared" si="20"/>
        <v>445</v>
      </c>
    </row>
    <row r="1318" spans="1:4" x14ac:dyDescent="0.3">
      <c r="A1318">
        <f xml:space="preserve"> 'source-5b'!$A1698</f>
        <v>1114969</v>
      </c>
      <c r="B1318">
        <f xml:space="preserve"> 'source-5b'!$B1698</f>
        <v>1116471</v>
      </c>
      <c r="C1318">
        <f xml:space="preserve"> IF(A1318&gt;B1318, -1, 1)</f>
        <v>1</v>
      </c>
      <c r="D1318">
        <f t="shared" si="20"/>
        <v>446</v>
      </c>
    </row>
    <row r="1319" spans="1:4" x14ac:dyDescent="0.3">
      <c r="A1319">
        <f xml:space="preserve"> 'source-5b'!$A21</f>
        <v>1116468</v>
      </c>
      <c r="B1319">
        <f xml:space="preserve"> 'source-5b'!$B21</f>
        <v>1116893</v>
      </c>
      <c r="C1319">
        <f xml:space="preserve"> IF(A1319&gt;B1319, -1, 1)</f>
        <v>1</v>
      </c>
      <c r="D1319">
        <f t="shared" si="20"/>
        <v>446</v>
      </c>
    </row>
    <row r="1320" spans="1:4" x14ac:dyDescent="0.3">
      <c r="A1320">
        <f xml:space="preserve"> 'source-5b'!$A1537</f>
        <v>1118707</v>
      </c>
      <c r="B1320">
        <f xml:space="preserve"> 'source-5b'!$B1537</f>
        <v>1119012</v>
      </c>
      <c r="C1320">
        <f xml:space="preserve"> IF(A1320&gt;B1320, -1, 1)</f>
        <v>1</v>
      </c>
      <c r="D1320">
        <f t="shared" si="20"/>
        <v>446</v>
      </c>
    </row>
    <row r="1321" spans="1:4" x14ac:dyDescent="0.3">
      <c r="A1321">
        <f xml:space="preserve"> 'source-5b'!$A143</f>
        <v>1119063</v>
      </c>
      <c r="B1321">
        <f xml:space="preserve"> 'source-5b'!$B143</f>
        <v>1120361</v>
      </c>
      <c r="C1321">
        <f xml:space="preserve"> IF(A1321&gt;B1321, -1, 1)</f>
        <v>1</v>
      </c>
      <c r="D1321">
        <f t="shared" si="20"/>
        <v>446</v>
      </c>
    </row>
    <row r="1322" spans="1:4" x14ac:dyDescent="0.3">
      <c r="A1322">
        <f xml:space="preserve"> 'source-5b'!$A2249</f>
        <v>1120833</v>
      </c>
      <c r="B1322">
        <f xml:space="preserve"> 'source-5b'!$B2249</f>
        <v>1121120</v>
      </c>
      <c r="C1322">
        <f xml:space="preserve"> IF(A1322&gt;B1322, -1, 1)</f>
        <v>1</v>
      </c>
      <c r="D1322">
        <f t="shared" si="20"/>
        <v>446</v>
      </c>
    </row>
    <row r="1323" spans="1:4" x14ac:dyDescent="0.3">
      <c r="A1323">
        <f xml:space="preserve"> 'source-5b'!$A843</f>
        <v>1122060</v>
      </c>
      <c r="B1323">
        <f xml:space="preserve"> 'source-5b'!$B843</f>
        <v>1121098</v>
      </c>
      <c r="C1323">
        <f xml:space="preserve"> IF(A1323&gt;B1323, -1, 1)</f>
        <v>-1</v>
      </c>
      <c r="D1323">
        <f t="shared" si="20"/>
        <v>447</v>
      </c>
    </row>
    <row r="1324" spans="1:4" x14ac:dyDescent="0.3">
      <c r="A1324">
        <f xml:space="preserve"> 'source-5b'!$A815</f>
        <v>1122085</v>
      </c>
      <c r="B1324">
        <f xml:space="preserve"> 'source-5b'!$B815</f>
        <v>1122783</v>
      </c>
      <c r="C1324">
        <f xml:space="preserve"> IF(A1324&gt;B1324, -1, 1)</f>
        <v>1</v>
      </c>
      <c r="D1324">
        <f t="shared" si="20"/>
        <v>448</v>
      </c>
    </row>
    <row r="1325" spans="1:4" x14ac:dyDescent="0.3">
      <c r="A1325">
        <f xml:space="preserve"> 'source-5b'!$A2564</f>
        <v>1123614</v>
      </c>
      <c r="B1325">
        <f xml:space="preserve"> 'source-5b'!$B2564</f>
        <v>1122754</v>
      </c>
      <c r="C1325">
        <f xml:space="preserve"> IF(A1325&gt;B1325, -1, 1)</f>
        <v>-1</v>
      </c>
      <c r="D1325">
        <f t="shared" si="20"/>
        <v>449</v>
      </c>
    </row>
    <row r="1326" spans="1:4" x14ac:dyDescent="0.3">
      <c r="A1326">
        <f xml:space="preserve"> 'source-5b'!$A1391</f>
        <v>1123662</v>
      </c>
      <c r="B1326">
        <f xml:space="preserve"> 'source-5b'!$B1391</f>
        <v>1124486</v>
      </c>
      <c r="C1326">
        <f xml:space="preserve"> IF(A1326&gt;B1326, -1, 1)</f>
        <v>1</v>
      </c>
      <c r="D1326">
        <f t="shared" si="20"/>
        <v>450</v>
      </c>
    </row>
    <row r="1327" spans="1:4" x14ac:dyDescent="0.3">
      <c r="A1327">
        <f xml:space="preserve"> 'source-5b'!$A2767</f>
        <v>1124596</v>
      </c>
      <c r="B1327">
        <f xml:space="preserve"> 'source-5b'!$B2767</f>
        <v>1127346</v>
      </c>
      <c r="C1327">
        <f xml:space="preserve"> IF(A1327&gt;B1327, -1, 1)</f>
        <v>1</v>
      </c>
      <c r="D1327">
        <f t="shared" si="20"/>
        <v>450</v>
      </c>
    </row>
    <row r="1328" spans="1:4" x14ac:dyDescent="0.3">
      <c r="A1328">
        <f xml:space="preserve"> 'source-5b'!$A1485</f>
        <v>1127380</v>
      </c>
      <c r="B1328">
        <f xml:space="preserve"> 'source-5b'!$B1485</f>
        <v>1127520</v>
      </c>
      <c r="C1328">
        <f xml:space="preserve"> IF(A1328&gt;B1328, -1, 1)</f>
        <v>1</v>
      </c>
      <c r="D1328">
        <f t="shared" si="20"/>
        <v>450</v>
      </c>
    </row>
    <row r="1329" spans="1:4" x14ac:dyDescent="0.3">
      <c r="A1329">
        <f xml:space="preserve"> 'source-5b'!$A2776</f>
        <v>1127537</v>
      </c>
      <c r="B1329">
        <f xml:space="preserve"> 'source-5b'!$B2776</f>
        <v>1127806</v>
      </c>
      <c r="C1329">
        <f xml:space="preserve"> IF(A1329&gt;B1329, -1, 1)</f>
        <v>1</v>
      </c>
      <c r="D1329">
        <f t="shared" si="20"/>
        <v>450</v>
      </c>
    </row>
    <row r="1330" spans="1:4" x14ac:dyDescent="0.3">
      <c r="A1330">
        <f xml:space="preserve"> 'source-5b'!$A850</f>
        <v>1127803</v>
      </c>
      <c r="B1330">
        <f xml:space="preserve"> 'source-5b'!$B850</f>
        <v>1128546</v>
      </c>
      <c r="C1330">
        <f xml:space="preserve"> IF(A1330&gt;B1330, -1, 1)</f>
        <v>1</v>
      </c>
      <c r="D1330">
        <f t="shared" si="20"/>
        <v>450</v>
      </c>
    </row>
    <row r="1331" spans="1:4" x14ac:dyDescent="0.3">
      <c r="A1331">
        <f xml:space="preserve"> 'source-5b'!$A2016</f>
        <v>1128546</v>
      </c>
      <c r="B1331">
        <f xml:space="preserve"> 'source-5b'!$B2016</f>
        <v>1128806</v>
      </c>
      <c r="C1331">
        <f xml:space="preserve"> IF(A1331&gt;B1331, -1, 1)</f>
        <v>1</v>
      </c>
      <c r="D1331">
        <f t="shared" si="20"/>
        <v>450</v>
      </c>
    </row>
    <row r="1332" spans="1:4" x14ac:dyDescent="0.3">
      <c r="A1332">
        <f xml:space="preserve"> 'source-5b'!$A2140</f>
        <v>1128803</v>
      </c>
      <c r="B1332">
        <f xml:space="preserve"> 'source-5b'!$B2140</f>
        <v>1128913</v>
      </c>
      <c r="C1332">
        <f xml:space="preserve"> IF(A1332&gt;B1332, -1, 1)</f>
        <v>1</v>
      </c>
      <c r="D1332">
        <f t="shared" si="20"/>
        <v>450</v>
      </c>
    </row>
    <row r="1333" spans="1:4" x14ac:dyDescent="0.3">
      <c r="A1333">
        <f xml:space="preserve"> 'source-5b'!$A2772</f>
        <v>1128910</v>
      </c>
      <c r="B1333">
        <f xml:space="preserve"> 'source-5b'!$B2772</f>
        <v>1129155</v>
      </c>
      <c r="C1333">
        <f xml:space="preserve"> IF(A1333&gt;B1333, -1, 1)</f>
        <v>1</v>
      </c>
      <c r="D1333">
        <f t="shared" si="20"/>
        <v>450</v>
      </c>
    </row>
    <row r="1334" spans="1:4" x14ac:dyDescent="0.3">
      <c r="A1334">
        <f xml:space="preserve"> 'source-5b'!$A34</f>
        <v>1129334</v>
      </c>
      <c r="B1334">
        <f xml:space="preserve"> 'source-5b'!$B34</f>
        <v>1129128</v>
      </c>
      <c r="C1334">
        <f xml:space="preserve"> IF(A1334&gt;B1334, -1, 1)</f>
        <v>-1</v>
      </c>
      <c r="D1334">
        <f t="shared" si="20"/>
        <v>451</v>
      </c>
    </row>
    <row r="1335" spans="1:4" x14ac:dyDescent="0.3">
      <c r="A1335">
        <f xml:space="preserve"> 'source-5b'!$A2610</f>
        <v>1129598</v>
      </c>
      <c r="B1335">
        <f xml:space="preserve"> 'source-5b'!$B2610</f>
        <v>1130473</v>
      </c>
      <c r="C1335">
        <f xml:space="preserve"> IF(A1335&gt;B1335, -1, 1)</f>
        <v>1</v>
      </c>
      <c r="D1335">
        <f t="shared" si="20"/>
        <v>452</v>
      </c>
    </row>
    <row r="1336" spans="1:4" x14ac:dyDescent="0.3">
      <c r="A1336">
        <f xml:space="preserve"> 'source-5b'!$A4</f>
        <v>1131244</v>
      </c>
      <c r="B1336">
        <f xml:space="preserve"> 'source-5b'!$B4</f>
        <v>1130921</v>
      </c>
      <c r="C1336">
        <f xml:space="preserve"> IF(A1336&gt;B1336, -1, 1)</f>
        <v>-1</v>
      </c>
      <c r="D1336">
        <f t="shared" si="20"/>
        <v>453</v>
      </c>
    </row>
    <row r="1337" spans="1:4" x14ac:dyDescent="0.3">
      <c r="A1337">
        <f xml:space="preserve"> 'source-5b'!$A344</f>
        <v>1131522</v>
      </c>
      <c r="B1337">
        <f xml:space="preserve"> 'source-5b'!$B344</f>
        <v>1131220</v>
      </c>
      <c r="C1337">
        <f xml:space="preserve"> IF(A1337&gt;B1337, -1, 1)</f>
        <v>-1</v>
      </c>
      <c r="D1337">
        <f t="shared" si="20"/>
        <v>453</v>
      </c>
    </row>
    <row r="1338" spans="1:4" x14ac:dyDescent="0.3">
      <c r="A1338">
        <f xml:space="preserve"> 'source-5b'!$A2759</f>
        <v>1133053</v>
      </c>
      <c r="B1338">
        <f xml:space="preserve"> 'source-5b'!$B2759</f>
        <v>1131674</v>
      </c>
      <c r="C1338">
        <f xml:space="preserve"> IF(A1338&gt;B1338, -1, 1)</f>
        <v>-1</v>
      </c>
      <c r="D1338">
        <f t="shared" si="20"/>
        <v>453</v>
      </c>
    </row>
    <row r="1339" spans="1:4" x14ac:dyDescent="0.3">
      <c r="A1339">
        <f xml:space="preserve"> 'source-5b'!$A794</f>
        <v>1136788</v>
      </c>
      <c r="B1339">
        <f xml:space="preserve"> 'source-5b'!$B794</f>
        <v>1137321</v>
      </c>
      <c r="C1339">
        <f xml:space="preserve"> IF(A1339&gt;B1339, -1, 1)</f>
        <v>1</v>
      </c>
      <c r="D1339">
        <f t="shared" si="20"/>
        <v>454</v>
      </c>
    </row>
    <row r="1340" spans="1:4" x14ac:dyDescent="0.3">
      <c r="A1340">
        <f xml:space="preserve"> 'source-5b'!$A2702</f>
        <v>1138871</v>
      </c>
      <c r="B1340">
        <f xml:space="preserve"> 'source-5b'!$B2702</f>
        <v>1137579</v>
      </c>
      <c r="C1340">
        <f xml:space="preserve"> IF(A1340&gt;B1340, -1, 1)</f>
        <v>-1</v>
      </c>
      <c r="D1340">
        <f t="shared" si="20"/>
        <v>455</v>
      </c>
    </row>
    <row r="1341" spans="1:4" x14ac:dyDescent="0.3">
      <c r="A1341">
        <f xml:space="preserve"> 'source-5b'!$A952</f>
        <v>1139895</v>
      </c>
      <c r="B1341">
        <f xml:space="preserve"> 'source-5b'!$B952</f>
        <v>1138960</v>
      </c>
      <c r="C1341">
        <f xml:space="preserve"> IF(A1341&gt;B1341, -1, 1)</f>
        <v>-1</v>
      </c>
      <c r="D1341">
        <f t="shared" si="20"/>
        <v>455</v>
      </c>
    </row>
    <row r="1342" spans="1:4" x14ac:dyDescent="0.3">
      <c r="A1342">
        <f xml:space="preserve"> 'source-5b'!$A2538</f>
        <v>1140206</v>
      </c>
      <c r="B1342">
        <f xml:space="preserve"> 'source-5b'!$B2538</f>
        <v>1140280</v>
      </c>
      <c r="C1342">
        <f xml:space="preserve"> IF(A1342&gt;B1342, -1, 1)</f>
        <v>1</v>
      </c>
      <c r="D1342">
        <f t="shared" si="20"/>
        <v>456</v>
      </c>
    </row>
    <row r="1343" spans="1:4" x14ac:dyDescent="0.3">
      <c r="A1343">
        <f xml:space="preserve"> 'source-5b'!$A1571</f>
        <v>1142597</v>
      </c>
      <c r="B1343">
        <f xml:space="preserve"> 'source-5b'!$B1571</f>
        <v>1141314</v>
      </c>
      <c r="C1343">
        <f xml:space="preserve"> IF(A1343&gt;B1343, -1, 1)</f>
        <v>-1</v>
      </c>
      <c r="D1343">
        <f t="shared" si="20"/>
        <v>457</v>
      </c>
    </row>
    <row r="1344" spans="1:4" x14ac:dyDescent="0.3">
      <c r="A1344">
        <f xml:space="preserve"> 'source-5b'!$A269</f>
        <v>1143970</v>
      </c>
      <c r="B1344">
        <f xml:space="preserve"> 'source-5b'!$B269</f>
        <v>1142594</v>
      </c>
      <c r="C1344">
        <f xml:space="preserve"> IF(A1344&gt;B1344, -1, 1)</f>
        <v>-1</v>
      </c>
      <c r="D1344">
        <f t="shared" si="20"/>
        <v>457</v>
      </c>
    </row>
    <row r="1345" spans="1:4" x14ac:dyDescent="0.3">
      <c r="A1345">
        <f xml:space="preserve"> 'source-5b'!$A946</f>
        <v>1144061</v>
      </c>
      <c r="B1345">
        <f xml:space="preserve"> 'source-5b'!$B946</f>
        <v>1144891</v>
      </c>
      <c r="C1345">
        <f xml:space="preserve"> IF(A1345&gt;B1345, -1, 1)</f>
        <v>1</v>
      </c>
      <c r="D1345">
        <f t="shared" si="20"/>
        <v>458</v>
      </c>
    </row>
    <row r="1346" spans="1:4" x14ac:dyDescent="0.3">
      <c r="A1346">
        <f xml:space="preserve"> 'source-5b'!$A692</f>
        <v>1145018</v>
      </c>
      <c r="B1346">
        <f xml:space="preserve"> 'source-5b'!$B692</f>
        <v>1145968</v>
      </c>
      <c r="C1346">
        <f xml:space="preserve"> IF(A1346&gt;B1346, -1, 1)</f>
        <v>1</v>
      </c>
      <c r="D1346">
        <f t="shared" si="20"/>
        <v>458</v>
      </c>
    </row>
    <row r="1347" spans="1:4" x14ac:dyDescent="0.3">
      <c r="A1347">
        <f xml:space="preserve"> 'source-5b'!$A87</f>
        <v>1146014</v>
      </c>
      <c r="B1347">
        <f xml:space="preserve"> 'source-5b'!$B87</f>
        <v>1146919</v>
      </c>
      <c r="C1347">
        <f xml:space="preserve"> IF(A1347&gt;B1347, -1, 1)</f>
        <v>1</v>
      </c>
      <c r="D1347">
        <f t="shared" si="20"/>
        <v>458</v>
      </c>
    </row>
    <row r="1348" spans="1:4" x14ac:dyDescent="0.3">
      <c r="A1348">
        <f xml:space="preserve"> 'source-5b'!$A725</f>
        <v>1146928</v>
      </c>
      <c r="B1348">
        <f xml:space="preserve"> 'source-5b'!$B725</f>
        <v>1147578</v>
      </c>
      <c r="C1348">
        <f xml:space="preserve"> IF(A1348&gt;B1348, -1, 1)</f>
        <v>1</v>
      </c>
      <c r="D1348">
        <f t="shared" ref="D1348:D1411" si="21" xml:space="preserve"> IF(C1348=C1347, D1347, D1347+1)</f>
        <v>458</v>
      </c>
    </row>
    <row r="1349" spans="1:4" x14ac:dyDescent="0.3">
      <c r="A1349">
        <f xml:space="preserve"> 'source-5b'!$A255</f>
        <v>1147609</v>
      </c>
      <c r="B1349">
        <f xml:space="preserve"> 'source-5b'!$B255</f>
        <v>1147860</v>
      </c>
      <c r="C1349">
        <f xml:space="preserve"> IF(A1349&gt;B1349, -1, 1)</f>
        <v>1</v>
      </c>
      <c r="D1349">
        <f t="shared" si="21"/>
        <v>458</v>
      </c>
    </row>
    <row r="1350" spans="1:4" x14ac:dyDescent="0.3">
      <c r="A1350">
        <f xml:space="preserve"> 'source-5b'!$A1000</f>
        <v>1148665</v>
      </c>
      <c r="B1350">
        <f xml:space="preserve"> 'source-5b'!$B1000</f>
        <v>1147838</v>
      </c>
      <c r="C1350">
        <f xml:space="preserve"> IF(A1350&gt;B1350, -1, 1)</f>
        <v>-1</v>
      </c>
      <c r="D1350">
        <f t="shared" si="21"/>
        <v>459</v>
      </c>
    </row>
    <row r="1351" spans="1:4" x14ac:dyDescent="0.3">
      <c r="A1351">
        <f xml:space="preserve"> 'source-5b'!$A1599</f>
        <v>1149462</v>
      </c>
      <c r="B1351">
        <f xml:space="preserve"> 'source-5b'!$B1599</f>
        <v>1148662</v>
      </c>
      <c r="C1351">
        <f xml:space="preserve"> IF(A1351&gt;B1351, -1, 1)</f>
        <v>-1</v>
      </c>
      <c r="D1351">
        <f t="shared" si="21"/>
        <v>459</v>
      </c>
    </row>
    <row r="1352" spans="1:4" x14ac:dyDescent="0.3">
      <c r="A1352">
        <f xml:space="preserve"> 'source-5b'!$A575</f>
        <v>1149527</v>
      </c>
      <c r="B1352">
        <f xml:space="preserve"> 'source-5b'!$B575</f>
        <v>1149847</v>
      </c>
      <c r="C1352">
        <f xml:space="preserve"> IF(A1352&gt;B1352, -1, 1)</f>
        <v>1</v>
      </c>
      <c r="D1352">
        <f t="shared" si="21"/>
        <v>460</v>
      </c>
    </row>
    <row r="1353" spans="1:4" x14ac:dyDescent="0.3">
      <c r="A1353">
        <f xml:space="preserve"> 'source-5b'!$A892</f>
        <v>1149940</v>
      </c>
      <c r="B1353">
        <f xml:space="preserve"> 'source-5b'!$B892</f>
        <v>1151109</v>
      </c>
      <c r="C1353">
        <f xml:space="preserve"> IF(A1353&gt;B1353, -1, 1)</f>
        <v>1</v>
      </c>
      <c r="D1353">
        <f t="shared" si="21"/>
        <v>460</v>
      </c>
    </row>
    <row r="1354" spans="1:4" x14ac:dyDescent="0.3">
      <c r="A1354">
        <f xml:space="preserve"> 'source-5b'!$A182</f>
        <v>1153284</v>
      </c>
      <c r="B1354">
        <f xml:space="preserve"> 'source-5b'!$B182</f>
        <v>1151176</v>
      </c>
      <c r="C1354">
        <f xml:space="preserve"> IF(A1354&gt;B1354, -1, 1)</f>
        <v>-1</v>
      </c>
      <c r="D1354">
        <f t="shared" si="21"/>
        <v>461</v>
      </c>
    </row>
    <row r="1355" spans="1:4" x14ac:dyDescent="0.3">
      <c r="A1355">
        <f xml:space="preserve"> 'source-5b'!$A249</f>
        <v>1154431</v>
      </c>
      <c r="B1355">
        <f xml:space="preserve"> 'source-5b'!$B249</f>
        <v>1153277</v>
      </c>
      <c r="C1355">
        <f xml:space="preserve"> IF(A1355&gt;B1355, -1, 1)</f>
        <v>-1</v>
      </c>
      <c r="D1355">
        <f t="shared" si="21"/>
        <v>461</v>
      </c>
    </row>
    <row r="1356" spans="1:4" x14ac:dyDescent="0.3">
      <c r="A1356">
        <f xml:space="preserve"> 'source-5b'!$A1811</f>
        <v>1156278</v>
      </c>
      <c r="B1356">
        <f xml:space="preserve"> 'source-5b'!$B1811</f>
        <v>1154428</v>
      </c>
      <c r="C1356">
        <f xml:space="preserve"> IF(A1356&gt;B1356, -1, 1)</f>
        <v>-1</v>
      </c>
      <c r="D1356">
        <f t="shared" si="21"/>
        <v>461</v>
      </c>
    </row>
    <row r="1357" spans="1:4" x14ac:dyDescent="0.3">
      <c r="A1357">
        <f xml:space="preserve"> 'source-5b'!$A2505</f>
        <v>1157546</v>
      </c>
      <c r="B1357">
        <f xml:space="preserve"> 'source-5b'!$B2505</f>
        <v>1156275</v>
      </c>
      <c r="C1357">
        <f xml:space="preserve"> IF(A1357&gt;B1357, -1, 1)</f>
        <v>-1</v>
      </c>
      <c r="D1357">
        <f t="shared" si="21"/>
        <v>461</v>
      </c>
    </row>
    <row r="1358" spans="1:4" x14ac:dyDescent="0.3">
      <c r="A1358">
        <f xml:space="preserve"> 'source-5b'!$A2073</f>
        <v>1157698</v>
      </c>
      <c r="B1358">
        <f xml:space="preserve"> 'source-5b'!$B2073</f>
        <v>1158804</v>
      </c>
      <c r="C1358">
        <f xml:space="preserve"> IF(A1358&gt;B1358, -1, 1)</f>
        <v>1</v>
      </c>
      <c r="D1358">
        <f t="shared" si="21"/>
        <v>462</v>
      </c>
    </row>
    <row r="1359" spans="1:4" x14ac:dyDescent="0.3">
      <c r="A1359">
        <f xml:space="preserve"> 'source-5b'!$A1560</f>
        <v>1158804</v>
      </c>
      <c r="B1359">
        <f xml:space="preserve"> 'source-5b'!$B1560</f>
        <v>1160099</v>
      </c>
      <c r="C1359">
        <f xml:space="preserve"> IF(A1359&gt;B1359, -1, 1)</f>
        <v>1</v>
      </c>
      <c r="D1359">
        <f t="shared" si="21"/>
        <v>462</v>
      </c>
    </row>
    <row r="1360" spans="1:4" x14ac:dyDescent="0.3">
      <c r="A1360">
        <f xml:space="preserve"> 'source-5b'!$A1592</f>
        <v>1160123</v>
      </c>
      <c r="B1360">
        <f xml:space="preserve"> 'source-5b'!$B1592</f>
        <v>1160542</v>
      </c>
      <c r="C1360">
        <f xml:space="preserve"> IF(A1360&gt;B1360, -1, 1)</f>
        <v>1</v>
      </c>
      <c r="D1360">
        <f t="shared" si="21"/>
        <v>462</v>
      </c>
    </row>
    <row r="1361" spans="1:4" x14ac:dyDescent="0.3">
      <c r="A1361">
        <f xml:space="preserve"> 'source-5b'!$A1834</f>
        <v>1160571</v>
      </c>
      <c r="B1361">
        <f xml:space="preserve"> 'source-5b'!$B1834</f>
        <v>1161821</v>
      </c>
      <c r="C1361">
        <f xml:space="preserve"> IF(A1361&gt;B1361, -1, 1)</f>
        <v>1</v>
      </c>
      <c r="D1361">
        <f t="shared" si="21"/>
        <v>462</v>
      </c>
    </row>
    <row r="1362" spans="1:4" x14ac:dyDescent="0.3">
      <c r="A1362">
        <f xml:space="preserve"> 'source-5b'!$A601</f>
        <v>1162215</v>
      </c>
      <c r="B1362">
        <f xml:space="preserve"> 'source-5b'!$B601</f>
        <v>1161823</v>
      </c>
      <c r="C1362">
        <f xml:space="preserve"> IF(A1362&gt;B1362, -1, 1)</f>
        <v>-1</v>
      </c>
      <c r="D1362">
        <f t="shared" si="21"/>
        <v>463</v>
      </c>
    </row>
    <row r="1363" spans="1:4" x14ac:dyDescent="0.3">
      <c r="A1363">
        <f xml:space="preserve"> 'source-5b'!$A2254</f>
        <v>1162330</v>
      </c>
      <c r="B1363">
        <f xml:space="preserve"> 'source-5b'!$B2254</f>
        <v>1162199</v>
      </c>
      <c r="C1363">
        <f xml:space="preserve"> IF(A1363&gt;B1363, -1, 1)</f>
        <v>-1</v>
      </c>
      <c r="D1363">
        <f t="shared" si="21"/>
        <v>463</v>
      </c>
    </row>
    <row r="1364" spans="1:4" x14ac:dyDescent="0.3">
      <c r="A1364">
        <f xml:space="preserve"> 'source-5b'!$A1457</f>
        <v>1163631</v>
      </c>
      <c r="B1364">
        <f xml:space="preserve"> 'source-5b'!$B1457</f>
        <v>1162327</v>
      </c>
      <c r="C1364">
        <f xml:space="preserve"> IF(A1364&gt;B1364, -1, 1)</f>
        <v>-1</v>
      </c>
      <c r="D1364">
        <f t="shared" si="21"/>
        <v>463</v>
      </c>
    </row>
    <row r="1365" spans="1:4" x14ac:dyDescent="0.3">
      <c r="A1365">
        <f xml:space="preserve"> 'source-5b'!$A1458</f>
        <v>1163775</v>
      </c>
      <c r="B1365">
        <f xml:space="preserve"> 'source-5b'!$B1458</f>
        <v>1164935</v>
      </c>
      <c r="C1365">
        <f xml:space="preserve"> IF(A1365&gt;B1365, -1, 1)</f>
        <v>1</v>
      </c>
      <c r="D1365">
        <f t="shared" si="21"/>
        <v>464</v>
      </c>
    </row>
    <row r="1366" spans="1:4" x14ac:dyDescent="0.3">
      <c r="A1366">
        <f xml:space="preserve"> 'source-5b'!$A1962</f>
        <v>1164932</v>
      </c>
      <c r="B1366">
        <f xml:space="preserve"> 'source-5b'!$B1962</f>
        <v>1165393</v>
      </c>
      <c r="C1366">
        <f xml:space="preserve"> IF(A1366&gt;B1366, -1, 1)</f>
        <v>1</v>
      </c>
      <c r="D1366">
        <f t="shared" si="21"/>
        <v>464</v>
      </c>
    </row>
    <row r="1367" spans="1:4" x14ac:dyDescent="0.3">
      <c r="A1367">
        <f xml:space="preserve"> 'source-5b'!$A2649</f>
        <v>1165387</v>
      </c>
      <c r="B1367">
        <f xml:space="preserve"> 'source-5b'!$B2649</f>
        <v>1166568</v>
      </c>
      <c r="C1367">
        <f xml:space="preserve"> IF(A1367&gt;B1367, -1, 1)</f>
        <v>1</v>
      </c>
      <c r="D1367">
        <f t="shared" si="21"/>
        <v>464</v>
      </c>
    </row>
    <row r="1368" spans="1:4" x14ac:dyDescent="0.3">
      <c r="A1368">
        <f xml:space="preserve"> 'source-5b'!$A471</f>
        <v>1166558</v>
      </c>
      <c r="B1368">
        <f xml:space="preserve"> 'source-5b'!$B471</f>
        <v>1166968</v>
      </c>
      <c r="C1368">
        <f xml:space="preserve"> IF(A1368&gt;B1368, -1, 1)</f>
        <v>1</v>
      </c>
      <c r="D1368">
        <f t="shared" si="21"/>
        <v>464</v>
      </c>
    </row>
    <row r="1369" spans="1:4" x14ac:dyDescent="0.3">
      <c r="A1369">
        <f xml:space="preserve"> 'source-5b'!$A2493</f>
        <v>1167002</v>
      </c>
      <c r="B1369">
        <f xml:space="preserve"> 'source-5b'!$B2493</f>
        <v>1167766</v>
      </c>
      <c r="C1369">
        <f xml:space="preserve"> IF(A1369&gt;B1369, -1, 1)</f>
        <v>1</v>
      </c>
      <c r="D1369">
        <f t="shared" si="21"/>
        <v>464</v>
      </c>
    </row>
    <row r="1370" spans="1:4" x14ac:dyDescent="0.3">
      <c r="A1370">
        <f xml:space="preserve"> 'source-5b'!$A940</f>
        <v>1167763</v>
      </c>
      <c r="B1370">
        <f xml:space="preserve"> 'source-5b'!$B940</f>
        <v>1168545</v>
      </c>
      <c r="C1370">
        <f xml:space="preserve"> IF(A1370&gt;B1370, -1, 1)</f>
        <v>1</v>
      </c>
      <c r="D1370">
        <f t="shared" si="21"/>
        <v>464</v>
      </c>
    </row>
    <row r="1371" spans="1:4" x14ac:dyDescent="0.3">
      <c r="A1371">
        <f xml:space="preserve"> 'source-5b'!$A2528</f>
        <v>1168607</v>
      </c>
      <c r="B1371">
        <f xml:space="preserve"> 'source-5b'!$B2528</f>
        <v>1169713</v>
      </c>
      <c r="C1371">
        <f xml:space="preserve"> IF(A1371&gt;B1371, -1, 1)</f>
        <v>1</v>
      </c>
      <c r="D1371">
        <f t="shared" si="21"/>
        <v>464</v>
      </c>
    </row>
    <row r="1372" spans="1:4" x14ac:dyDescent="0.3">
      <c r="A1372">
        <f xml:space="preserve"> 'source-5b'!$A2574</f>
        <v>1169727</v>
      </c>
      <c r="B1372">
        <f xml:space="preserve"> 'source-5b'!$B2574</f>
        <v>1170188</v>
      </c>
      <c r="C1372">
        <f xml:space="preserve"> IF(A1372&gt;B1372, -1, 1)</f>
        <v>1</v>
      </c>
      <c r="D1372">
        <f t="shared" si="21"/>
        <v>464</v>
      </c>
    </row>
    <row r="1373" spans="1:4" x14ac:dyDescent="0.3">
      <c r="A1373">
        <f xml:space="preserve"> 'source-5b'!$A951</f>
        <v>1170175</v>
      </c>
      <c r="B1373">
        <f xml:space="preserve"> 'source-5b'!$B951</f>
        <v>1171017</v>
      </c>
      <c r="C1373">
        <f xml:space="preserve"> IF(A1373&gt;B1373, -1, 1)</f>
        <v>1</v>
      </c>
      <c r="D1373">
        <f t="shared" si="21"/>
        <v>464</v>
      </c>
    </row>
    <row r="1374" spans="1:4" x14ac:dyDescent="0.3">
      <c r="A1374">
        <f xml:space="preserve"> 'source-5b'!$A1883</f>
        <v>1170998</v>
      </c>
      <c r="B1374">
        <f xml:space="preserve"> 'source-5b'!$B1883</f>
        <v>1171861</v>
      </c>
      <c r="C1374">
        <f xml:space="preserve"> IF(A1374&gt;B1374, -1, 1)</f>
        <v>1</v>
      </c>
      <c r="D1374">
        <f t="shared" si="21"/>
        <v>464</v>
      </c>
    </row>
    <row r="1375" spans="1:4" x14ac:dyDescent="0.3">
      <c r="A1375">
        <f xml:space="preserve"> 'source-5b'!$A718</f>
        <v>1171910</v>
      </c>
      <c r="B1375">
        <f xml:space="preserve"> 'source-5b'!$B718</f>
        <v>1172824</v>
      </c>
      <c r="C1375">
        <f xml:space="preserve"> IF(A1375&gt;B1375, -1, 1)</f>
        <v>1</v>
      </c>
      <c r="D1375">
        <f t="shared" si="21"/>
        <v>464</v>
      </c>
    </row>
    <row r="1376" spans="1:4" x14ac:dyDescent="0.3">
      <c r="A1376">
        <f xml:space="preserve"> 'source-5b'!$A1241</f>
        <v>1172821</v>
      </c>
      <c r="B1376">
        <f xml:space="preserve"> 'source-5b'!$B1241</f>
        <v>1174296</v>
      </c>
      <c r="C1376">
        <f xml:space="preserve"> IF(A1376&gt;B1376, -1, 1)</f>
        <v>1</v>
      </c>
      <c r="D1376">
        <f t="shared" si="21"/>
        <v>464</v>
      </c>
    </row>
    <row r="1377" spans="1:4" x14ac:dyDescent="0.3">
      <c r="A1377">
        <f xml:space="preserve"> 'source-5b'!$A391</f>
        <v>1174293</v>
      </c>
      <c r="B1377">
        <f xml:space="preserve"> 'source-5b'!$B391</f>
        <v>1175078</v>
      </c>
      <c r="C1377">
        <f xml:space="preserve"> IF(A1377&gt;B1377, -1, 1)</f>
        <v>1</v>
      </c>
      <c r="D1377">
        <f t="shared" si="21"/>
        <v>464</v>
      </c>
    </row>
    <row r="1378" spans="1:4" x14ac:dyDescent="0.3">
      <c r="A1378">
        <f xml:space="preserve"> 'source-5b'!$A500</f>
        <v>1175646</v>
      </c>
      <c r="B1378">
        <f xml:space="preserve"> 'source-5b'!$B500</f>
        <v>1175056</v>
      </c>
      <c r="C1378">
        <f xml:space="preserve"> IF(A1378&gt;B1378, -1, 1)</f>
        <v>-1</v>
      </c>
      <c r="D1378">
        <f t="shared" si="21"/>
        <v>465</v>
      </c>
    </row>
    <row r="1379" spans="1:4" x14ac:dyDescent="0.3">
      <c r="A1379">
        <f xml:space="preserve"> 'source-5b'!$A715</f>
        <v>1175770</v>
      </c>
      <c r="B1379">
        <f xml:space="preserve"> 'source-5b'!$B715</f>
        <v>1177842</v>
      </c>
      <c r="C1379">
        <f xml:space="preserve"> IF(A1379&gt;B1379, -1, 1)</f>
        <v>1</v>
      </c>
      <c r="D1379">
        <f t="shared" si="21"/>
        <v>466</v>
      </c>
    </row>
    <row r="1380" spans="1:4" x14ac:dyDescent="0.3">
      <c r="A1380">
        <f xml:space="preserve"> 'source-5b'!$A1647</f>
        <v>1177898</v>
      </c>
      <c r="B1380">
        <f xml:space="preserve"> 'source-5b'!$B1647</f>
        <v>1179184</v>
      </c>
      <c r="C1380">
        <f xml:space="preserve"> IF(A1380&gt;B1380, -1, 1)</f>
        <v>1</v>
      </c>
      <c r="D1380">
        <f t="shared" si="21"/>
        <v>466</v>
      </c>
    </row>
    <row r="1381" spans="1:4" x14ac:dyDescent="0.3">
      <c r="A1381">
        <f xml:space="preserve"> 'source-5b'!$A176</f>
        <v>1179181</v>
      </c>
      <c r="B1381">
        <f xml:space="preserve"> 'source-5b'!$B176</f>
        <v>1180020</v>
      </c>
      <c r="C1381">
        <f xml:space="preserve"> IF(A1381&gt;B1381, -1, 1)</f>
        <v>1</v>
      </c>
      <c r="D1381">
        <f t="shared" si="21"/>
        <v>466</v>
      </c>
    </row>
    <row r="1382" spans="1:4" x14ac:dyDescent="0.3">
      <c r="A1382">
        <f xml:space="preserve"> 'source-5b'!$A2677</f>
        <v>1180011</v>
      </c>
      <c r="B1382">
        <f xml:space="preserve"> 'source-5b'!$B2677</f>
        <v>1180883</v>
      </c>
      <c r="C1382">
        <f xml:space="preserve"> IF(A1382&gt;B1382, -1, 1)</f>
        <v>1</v>
      </c>
      <c r="D1382">
        <f t="shared" si="21"/>
        <v>466</v>
      </c>
    </row>
    <row r="1383" spans="1:4" x14ac:dyDescent="0.3">
      <c r="A1383">
        <f xml:space="preserve"> 'source-5b'!$A1504</f>
        <v>1180870</v>
      </c>
      <c r="B1383">
        <f xml:space="preserve"> 'source-5b'!$B1504</f>
        <v>1181544</v>
      </c>
      <c r="C1383">
        <f xml:space="preserve"> IF(A1383&gt;B1383, -1, 1)</f>
        <v>1</v>
      </c>
      <c r="D1383">
        <f t="shared" si="21"/>
        <v>466</v>
      </c>
    </row>
    <row r="1384" spans="1:4" x14ac:dyDescent="0.3">
      <c r="A1384">
        <f xml:space="preserve"> 'source-5b'!$A2157</f>
        <v>1181583</v>
      </c>
      <c r="B1384">
        <f xml:space="preserve"> 'source-5b'!$B2157</f>
        <v>1182173</v>
      </c>
      <c r="C1384">
        <f xml:space="preserve"> IF(A1384&gt;B1384, -1, 1)</f>
        <v>1</v>
      </c>
      <c r="D1384">
        <f t="shared" si="21"/>
        <v>466</v>
      </c>
    </row>
    <row r="1385" spans="1:4" x14ac:dyDescent="0.3">
      <c r="A1385">
        <f xml:space="preserve"> 'source-5b'!$A784</f>
        <v>1182294</v>
      </c>
      <c r="B1385">
        <f xml:space="preserve"> 'source-5b'!$B784</f>
        <v>1183253</v>
      </c>
      <c r="C1385">
        <f xml:space="preserve"> IF(A1385&gt;B1385, -1, 1)</f>
        <v>1</v>
      </c>
      <c r="D1385">
        <f t="shared" si="21"/>
        <v>466</v>
      </c>
    </row>
    <row r="1386" spans="1:4" x14ac:dyDescent="0.3">
      <c r="A1386">
        <f xml:space="preserve"> 'source-5b'!$A2524</f>
        <v>1184036</v>
      </c>
      <c r="B1386">
        <f xml:space="preserve"> 'source-5b'!$B2524</f>
        <v>1183275</v>
      </c>
      <c r="C1386">
        <f xml:space="preserve"> IF(A1386&gt;B1386, -1, 1)</f>
        <v>-1</v>
      </c>
      <c r="D1386">
        <f t="shared" si="21"/>
        <v>467</v>
      </c>
    </row>
    <row r="1387" spans="1:4" x14ac:dyDescent="0.3">
      <c r="A1387">
        <f xml:space="preserve"> 'source-5b'!$A1045</f>
        <v>1184764</v>
      </c>
      <c r="B1387">
        <f xml:space="preserve"> 'source-5b'!$B1045</f>
        <v>1184033</v>
      </c>
      <c r="C1387">
        <f xml:space="preserve"> IF(A1387&gt;B1387, -1, 1)</f>
        <v>-1</v>
      </c>
      <c r="D1387">
        <f t="shared" si="21"/>
        <v>467</v>
      </c>
    </row>
    <row r="1388" spans="1:4" x14ac:dyDescent="0.3">
      <c r="A1388">
        <f xml:space="preserve"> 'source-5b'!$A1851</f>
        <v>1185747</v>
      </c>
      <c r="B1388">
        <f xml:space="preserve"> 'source-5b'!$B1851</f>
        <v>1184761</v>
      </c>
      <c r="C1388">
        <f xml:space="preserve"> IF(A1388&gt;B1388, -1, 1)</f>
        <v>-1</v>
      </c>
      <c r="D1388">
        <f t="shared" si="21"/>
        <v>467</v>
      </c>
    </row>
    <row r="1389" spans="1:4" x14ac:dyDescent="0.3">
      <c r="A1389">
        <f xml:space="preserve"> 'source-5b'!$A2172</f>
        <v>1185850</v>
      </c>
      <c r="B1389">
        <f xml:space="preserve"> 'source-5b'!$B2172</f>
        <v>1186395</v>
      </c>
      <c r="C1389">
        <f xml:space="preserve"> IF(A1389&gt;B1389, -1, 1)</f>
        <v>1</v>
      </c>
      <c r="D1389">
        <f t="shared" si="21"/>
        <v>468</v>
      </c>
    </row>
    <row r="1390" spans="1:4" x14ac:dyDescent="0.3">
      <c r="A1390">
        <f xml:space="preserve"> 'source-5b'!$A2758</f>
        <v>1186376</v>
      </c>
      <c r="B1390">
        <f xml:space="preserve"> 'source-5b'!$B2758</f>
        <v>1186687</v>
      </c>
      <c r="C1390">
        <f xml:space="preserve"> IF(A1390&gt;B1390, -1, 1)</f>
        <v>1</v>
      </c>
      <c r="D1390">
        <f t="shared" si="21"/>
        <v>468</v>
      </c>
    </row>
    <row r="1391" spans="1:4" x14ac:dyDescent="0.3">
      <c r="A1391">
        <f xml:space="preserve"> 'source-5b'!$A896</f>
        <v>1187938</v>
      </c>
      <c r="B1391">
        <f xml:space="preserve"> 'source-5b'!$B896</f>
        <v>1186649</v>
      </c>
      <c r="C1391">
        <f xml:space="preserve"> IF(A1391&gt;B1391, -1, 1)</f>
        <v>-1</v>
      </c>
      <c r="D1391">
        <f t="shared" si="21"/>
        <v>469</v>
      </c>
    </row>
    <row r="1392" spans="1:4" x14ac:dyDescent="0.3">
      <c r="A1392">
        <f xml:space="preserve"> 'source-5b'!$A2262</f>
        <v>1188090</v>
      </c>
      <c r="B1392">
        <f xml:space="preserve"> 'source-5b'!$B2262</f>
        <v>1187935</v>
      </c>
      <c r="C1392">
        <f xml:space="preserve"> IF(A1392&gt;B1392, -1, 1)</f>
        <v>-1</v>
      </c>
      <c r="D1392">
        <f t="shared" si="21"/>
        <v>469</v>
      </c>
    </row>
    <row r="1393" spans="1:4" x14ac:dyDescent="0.3">
      <c r="A1393">
        <f xml:space="preserve"> 'source-5b'!$A2422</f>
        <v>1189344</v>
      </c>
      <c r="B1393">
        <f xml:space="preserve"> 'source-5b'!$B2422</f>
        <v>1188139</v>
      </c>
      <c r="C1393">
        <f xml:space="preserve"> IF(A1393&gt;B1393, -1, 1)</f>
        <v>-1</v>
      </c>
      <c r="D1393">
        <f t="shared" si="21"/>
        <v>469</v>
      </c>
    </row>
    <row r="1394" spans="1:4" x14ac:dyDescent="0.3">
      <c r="A1394">
        <f xml:space="preserve"> 'source-5b'!$A1780</f>
        <v>1189807</v>
      </c>
      <c r="B1394">
        <f xml:space="preserve"> 'source-5b'!$B1780</f>
        <v>1189511</v>
      </c>
      <c r="C1394">
        <f xml:space="preserve"> IF(A1394&gt;B1394, -1, 1)</f>
        <v>-1</v>
      </c>
      <c r="D1394">
        <f t="shared" si="21"/>
        <v>469</v>
      </c>
    </row>
    <row r="1395" spans="1:4" x14ac:dyDescent="0.3">
      <c r="A1395">
        <f xml:space="preserve"> 'source-5b'!$A1451</f>
        <v>1189977</v>
      </c>
      <c r="B1395">
        <f xml:space="preserve"> 'source-5b'!$B1451</f>
        <v>1189804</v>
      </c>
      <c r="C1395">
        <f xml:space="preserve"> IF(A1395&gt;B1395, -1, 1)</f>
        <v>-1</v>
      </c>
      <c r="D1395">
        <f t="shared" si="21"/>
        <v>469</v>
      </c>
    </row>
    <row r="1396" spans="1:4" x14ac:dyDescent="0.3">
      <c r="A1396">
        <f xml:space="preserve"> 'source-5b'!$A2326</f>
        <v>1190096</v>
      </c>
      <c r="B1396">
        <f xml:space="preserve"> 'source-5b'!$B2326</f>
        <v>1193665</v>
      </c>
      <c r="C1396">
        <f xml:space="preserve"> IF(A1396&gt;B1396, -1, 1)</f>
        <v>1</v>
      </c>
      <c r="D1396">
        <f t="shared" si="21"/>
        <v>470</v>
      </c>
    </row>
    <row r="1397" spans="1:4" x14ac:dyDescent="0.3">
      <c r="A1397">
        <f xml:space="preserve"> 'source-5b'!$A2458</f>
        <v>1193865</v>
      </c>
      <c r="B1397">
        <f xml:space="preserve"> 'source-5b'!$B2458</f>
        <v>1193680</v>
      </c>
      <c r="C1397">
        <f xml:space="preserve"> IF(A1397&gt;B1397, -1, 1)</f>
        <v>-1</v>
      </c>
      <c r="D1397">
        <f t="shared" si="21"/>
        <v>471</v>
      </c>
    </row>
    <row r="1398" spans="1:4" x14ac:dyDescent="0.3">
      <c r="A1398">
        <f xml:space="preserve"> 'source-5b'!$A961</f>
        <v>1194720</v>
      </c>
      <c r="B1398">
        <f xml:space="preserve"> 'source-5b'!$B961</f>
        <v>1193935</v>
      </c>
      <c r="C1398">
        <f xml:space="preserve"> IF(A1398&gt;B1398, -1, 1)</f>
        <v>-1</v>
      </c>
      <c r="D1398">
        <f t="shared" si="21"/>
        <v>471</v>
      </c>
    </row>
    <row r="1399" spans="1:4" x14ac:dyDescent="0.3">
      <c r="A1399">
        <f xml:space="preserve"> 'source-5b'!$A1757</f>
        <v>1195778</v>
      </c>
      <c r="B1399">
        <f xml:space="preserve"> 'source-5b'!$B1757</f>
        <v>1194717</v>
      </c>
      <c r="C1399">
        <f xml:space="preserve"> IF(A1399&gt;B1399, -1, 1)</f>
        <v>-1</v>
      </c>
      <c r="D1399">
        <f t="shared" si="21"/>
        <v>471</v>
      </c>
    </row>
    <row r="1400" spans="1:4" x14ac:dyDescent="0.3">
      <c r="A1400">
        <f xml:space="preserve"> 'source-5b'!$A1272</f>
        <v>1195954</v>
      </c>
      <c r="B1400">
        <f xml:space="preserve"> 'source-5b'!$B1272</f>
        <v>1195775</v>
      </c>
      <c r="C1400">
        <f xml:space="preserve"> IF(A1400&gt;B1400, -1, 1)</f>
        <v>-1</v>
      </c>
      <c r="D1400">
        <f t="shared" si="21"/>
        <v>471</v>
      </c>
    </row>
    <row r="1401" spans="1:4" x14ac:dyDescent="0.3">
      <c r="A1401">
        <f xml:space="preserve"> 'source-5b'!$A1513</f>
        <v>1195955</v>
      </c>
      <c r="B1401">
        <f xml:space="preserve"> 'source-5b'!$B1513</f>
        <v>1196116</v>
      </c>
      <c r="C1401">
        <f xml:space="preserve"> IF(A1401&gt;B1401, -1, 1)</f>
        <v>1</v>
      </c>
      <c r="D1401">
        <f t="shared" si="21"/>
        <v>472</v>
      </c>
    </row>
    <row r="1402" spans="1:4" x14ac:dyDescent="0.3">
      <c r="A1402">
        <f xml:space="preserve"> 'source-5b'!$A1116</f>
        <v>1196913</v>
      </c>
      <c r="B1402">
        <f xml:space="preserve"> 'source-5b'!$B1116</f>
        <v>1196401</v>
      </c>
      <c r="C1402">
        <f xml:space="preserve"> IF(A1402&gt;B1402, -1, 1)</f>
        <v>-1</v>
      </c>
      <c r="D1402">
        <f t="shared" si="21"/>
        <v>473</v>
      </c>
    </row>
    <row r="1403" spans="1:4" x14ac:dyDescent="0.3">
      <c r="A1403">
        <f xml:space="preserve"> 'source-5b'!$A61</f>
        <v>1198446</v>
      </c>
      <c r="B1403">
        <f xml:space="preserve"> 'source-5b'!$B61</f>
        <v>1197271</v>
      </c>
      <c r="C1403">
        <f xml:space="preserve"> IF(A1403&gt;B1403, -1, 1)</f>
        <v>-1</v>
      </c>
      <c r="D1403">
        <f t="shared" si="21"/>
        <v>473</v>
      </c>
    </row>
    <row r="1404" spans="1:4" x14ac:dyDescent="0.3">
      <c r="A1404">
        <f xml:space="preserve"> 'source-5b'!$A399</f>
        <v>1199695</v>
      </c>
      <c r="B1404">
        <f xml:space="preserve"> 'source-5b'!$B399</f>
        <v>1198439</v>
      </c>
      <c r="C1404">
        <f xml:space="preserve"> IF(A1404&gt;B1404, -1, 1)</f>
        <v>-1</v>
      </c>
      <c r="D1404">
        <f t="shared" si="21"/>
        <v>473</v>
      </c>
    </row>
    <row r="1405" spans="1:4" x14ac:dyDescent="0.3">
      <c r="A1405">
        <f xml:space="preserve"> 'source-5b'!$A337</f>
        <v>1200794</v>
      </c>
      <c r="B1405">
        <f xml:space="preserve"> 'source-5b'!$B337</f>
        <v>1199697</v>
      </c>
      <c r="C1405">
        <f xml:space="preserve"> IF(A1405&gt;B1405, -1, 1)</f>
        <v>-1</v>
      </c>
      <c r="D1405">
        <f t="shared" si="21"/>
        <v>473</v>
      </c>
    </row>
    <row r="1406" spans="1:4" x14ac:dyDescent="0.3">
      <c r="A1406">
        <f xml:space="preserve"> 'source-5b'!$A1158</f>
        <v>1200835</v>
      </c>
      <c r="B1406">
        <f xml:space="preserve"> 'source-5b'!$B1158</f>
        <v>1201080</v>
      </c>
      <c r="C1406">
        <f xml:space="preserve"> IF(A1406&gt;B1406, -1, 1)</f>
        <v>1</v>
      </c>
      <c r="D1406">
        <f t="shared" si="21"/>
        <v>474</v>
      </c>
    </row>
    <row r="1407" spans="1:4" x14ac:dyDescent="0.3">
      <c r="A1407">
        <f xml:space="preserve"> 'source-5b'!$A2682</f>
        <v>1201077</v>
      </c>
      <c r="B1407">
        <f xml:space="preserve"> 'source-5b'!$B2682</f>
        <v>1201448</v>
      </c>
      <c r="C1407">
        <f xml:space="preserve"> IF(A1407&gt;B1407, -1, 1)</f>
        <v>1</v>
      </c>
      <c r="D1407">
        <f t="shared" si="21"/>
        <v>474</v>
      </c>
    </row>
    <row r="1408" spans="1:4" x14ac:dyDescent="0.3">
      <c r="A1408">
        <f xml:space="preserve"> 'source-5b'!$A580</f>
        <v>1201445</v>
      </c>
      <c r="B1408">
        <f xml:space="preserve"> 'source-5b'!$B580</f>
        <v>1202764</v>
      </c>
      <c r="C1408">
        <f xml:space="preserve"> IF(A1408&gt;B1408, -1, 1)</f>
        <v>1</v>
      </c>
      <c r="D1408">
        <f t="shared" si="21"/>
        <v>474</v>
      </c>
    </row>
    <row r="1409" spans="1:4" x14ac:dyDescent="0.3">
      <c r="A1409">
        <f xml:space="preserve"> 'source-5b'!$A397</f>
        <v>1202890</v>
      </c>
      <c r="B1409">
        <f xml:space="preserve"> 'source-5b'!$B397</f>
        <v>1203537</v>
      </c>
      <c r="C1409">
        <f xml:space="preserve"> IF(A1409&gt;B1409, -1, 1)</f>
        <v>1</v>
      </c>
      <c r="D1409">
        <f t="shared" si="21"/>
        <v>474</v>
      </c>
    </row>
    <row r="1410" spans="1:4" x14ac:dyDescent="0.3">
      <c r="A1410">
        <f xml:space="preserve"> 'source-5b'!$A1038</f>
        <v>1203534</v>
      </c>
      <c r="B1410">
        <f xml:space="preserve"> 'source-5b'!$B1038</f>
        <v>1204730</v>
      </c>
      <c r="C1410">
        <f xml:space="preserve"> IF(A1410&gt;B1410, -1, 1)</f>
        <v>1</v>
      </c>
      <c r="D1410">
        <f t="shared" si="21"/>
        <v>474</v>
      </c>
    </row>
    <row r="1411" spans="1:4" x14ac:dyDescent="0.3">
      <c r="A1411">
        <f xml:space="preserve"> 'source-5b'!$A890</f>
        <v>1205252</v>
      </c>
      <c r="B1411">
        <f xml:space="preserve"> 'source-5b'!$B890</f>
        <v>1204806</v>
      </c>
      <c r="C1411">
        <f xml:space="preserve"> IF(A1411&gt;B1411, -1, 1)</f>
        <v>-1</v>
      </c>
      <c r="D1411">
        <f t="shared" si="21"/>
        <v>475</v>
      </c>
    </row>
    <row r="1412" spans="1:4" x14ac:dyDescent="0.3">
      <c r="A1412">
        <f xml:space="preserve"> 'source-5b'!$A2461</f>
        <v>1205386</v>
      </c>
      <c r="B1412">
        <f xml:space="preserve"> 'source-5b'!$B2461</f>
        <v>1205502</v>
      </c>
      <c r="C1412">
        <f xml:space="preserve"> IF(A1412&gt;B1412, -1, 1)</f>
        <v>1</v>
      </c>
      <c r="D1412">
        <f t="shared" ref="D1412:D1475" si="22" xml:space="preserve"> IF(C1412=C1411, D1411, D1411+1)</f>
        <v>476</v>
      </c>
    </row>
    <row r="1413" spans="1:4" x14ac:dyDescent="0.3">
      <c r="A1413">
        <f xml:space="preserve"> 'source-5b'!$A2444</f>
        <v>1205631</v>
      </c>
      <c r="B1413">
        <f xml:space="preserve"> 'source-5b'!$B2444</f>
        <v>1206608</v>
      </c>
      <c r="C1413">
        <f xml:space="preserve"> IF(A1413&gt;B1413, -1, 1)</f>
        <v>1</v>
      </c>
      <c r="D1413">
        <f t="shared" si="22"/>
        <v>476</v>
      </c>
    </row>
    <row r="1414" spans="1:4" x14ac:dyDescent="0.3">
      <c r="A1414">
        <f xml:space="preserve"> 'source-5b'!$A259</f>
        <v>1206605</v>
      </c>
      <c r="B1414">
        <f xml:space="preserve"> 'source-5b'!$B259</f>
        <v>1207594</v>
      </c>
      <c r="C1414">
        <f xml:space="preserve"> IF(A1414&gt;B1414, -1, 1)</f>
        <v>1</v>
      </c>
      <c r="D1414">
        <f t="shared" si="22"/>
        <v>476</v>
      </c>
    </row>
    <row r="1415" spans="1:4" x14ac:dyDescent="0.3">
      <c r="A1415">
        <f xml:space="preserve"> 'source-5b'!$A966</f>
        <v>1207610</v>
      </c>
      <c r="B1415">
        <f xml:space="preserve"> 'source-5b'!$B966</f>
        <v>1208629</v>
      </c>
      <c r="C1415">
        <f xml:space="preserve"> IF(A1415&gt;B1415, -1, 1)</f>
        <v>1</v>
      </c>
      <c r="D1415">
        <f t="shared" si="22"/>
        <v>476</v>
      </c>
    </row>
    <row r="1416" spans="1:4" x14ac:dyDescent="0.3">
      <c r="A1416">
        <f xml:space="preserve"> 'source-5b'!$A68</f>
        <v>1208664</v>
      </c>
      <c r="B1416">
        <f xml:space="preserve"> 'source-5b'!$B68</f>
        <v>1209209</v>
      </c>
      <c r="C1416">
        <f xml:space="preserve"> IF(A1416&gt;B1416, -1, 1)</f>
        <v>1</v>
      </c>
      <c r="D1416">
        <f t="shared" si="22"/>
        <v>476</v>
      </c>
    </row>
    <row r="1417" spans="1:4" x14ac:dyDescent="0.3">
      <c r="A1417">
        <f xml:space="preserve"> 'source-5b'!$A694</f>
        <v>1209191</v>
      </c>
      <c r="B1417">
        <f xml:space="preserve"> 'source-5b'!$B694</f>
        <v>1209868</v>
      </c>
      <c r="C1417">
        <f xml:space="preserve"> IF(A1417&gt;B1417, -1, 1)</f>
        <v>1</v>
      </c>
      <c r="D1417">
        <f t="shared" si="22"/>
        <v>476</v>
      </c>
    </row>
    <row r="1418" spans="1:4" x14ac:dyDescent="0.3">
      <c r="A1418">
        <f xml:space="preserve"> 'source-5b'!$A780</f>
        <v>1209950</v>
      </c>
      <c r="B1418">
        <f xml:space="preserve"> 'source-5b'!$B780</f>
        <v>1210141</v>
      </c>
      <c r="C1418">
        <f xml:space="preserve"> IF(A1418&gt;B1418, -1, 1)</f>
        <v>1</v>
      </c>
      <c r="D1418">
        <f t="shared" si="22"/>
        <v>476</v>
      </c>
    </row>
    <row r="1419" spans="1:4" x14ac:dyDescent="0.3">
      <c r="A1419">
        <f xml:space="preserve"> 'source-5b'!$A1610</f>
        <v>1210138</v>
      </c>
      <c r="B1419">
        <f xml:space="preserve"> 'source-5b'!$B1610</f>
        <v>1213644</v>
      </c>
      <c r="C1419">
        <f xml:space="preserve"> IF(A1419&gt;B1419, -1, 1)</f>
        <v>1</v>
      </c>
      <c r="D1419">
        <f t="shared" si="22"/>
        <v>476</v>
      </c>
    </row>
    <row r="1420" spans="1:4" x14ac:dyDescent="0.3">
      <c r="A1420">
        <f xml:space="preserve"> 'source-5b'!$A1921</f>
        <v>1213647</v>
      </c>
      <c r="B1420">
        <f xml:space="preserve"> 'source-5b'!$B1921</f>
        <v>1214501</v>
      </c>
      <c r="C1420">
        <f xml:space="preserve"> IF(A1420&gt;B1420, -1, 1)</f>
        <v>1</v>
      </c>
      <c r="D1420">
        <f t="shared" si="22"/>
        <v>476</v>
      </c>
    </row>
    <row r="1421" spans="1:4" x14ac:dyDescent="0.3">
      <c r="A1421">
        <f xml:space="preserve"> 'source-5b'!$A1657</f>
        <v>1214541</v>
      </c>
      <c r="B1421">
        <f xml:space="preserve"> 'source-5b'!$B1657</f>
        <v>1215242</v>
      </c>
      <c r="C1421">
        <f xml:space="preserve"> IF(A1421&gt;B1421, -1, 1)</f>
        <v>1</v>
      </c>
      <c r="D1421">
        <f t="shared" si="22"/>
        <v>476</v>
      </c>
    </row>
    <row r="1422" spans="1:4" x14ac:dyDescent="0.3">
      <c r="A1422">
        <f xml:space="preserve"> 'source-5b'!$A569</f>
        <v>1215229</v>
      </c>
      <c r="B1422">
        <f xml:space="preserve"> 'source-5b'!$B569</f>
        <v>1215795</v>
      </c>
      <c r="C1422">
        <f xml:space="preserve"> IF(A1422&gt;B1422, -1, 1)</f>
        <v>1</v>
      </c>
      <c r="D1422">
        <f t="shared" si="22"/>
        <v>476</v>
      </c>
    </row>
    <row r="1423" spans="1:4" x14ac:dyDescent="0.3">
      <c r="A1423">
        <f xml:space="preserve"> 'source-5b'!$A789</f>
        <v>1216287</v>
      </c>
      <c r="B1423">
        <f xml:space="preserve"> 'source-5b'!$B789</f>
        <v>1215829</v>
      </c>
      <c r="C1423">
        <f xml:space="preserve"> IF(A1423&gt;B1423, -1, 1)</f>
        <v>-1</v>
      </c>
      <c r="D1423">
        <f t="shared" si="22"/>
        <v>477</v>
      </c>
    </row>
    <row r="1424" spans="1:4" x14ac:dyDescent="0.3">
      <c r="A1424">
        <f xml:space="preserve"> 'source-5b'!$A1384</f>
        <v>1216375</v>
      </c>
      <c r="B1424">
        <f xml:space="preserve"> 'source-5b'!$B1384</f>
        <v>1217292</v>
      </c>
      <c r="C1424">
        <f xml:space="preserve"> IF(A1424&gt;B1424, -1, 1)</f>
        <v>1</v>
      </c>
      <c r="D1424">
        <f t="shared" si="22"/>
        <v>478</v>
      </c>
    </row>
    <row r="1425" spans="1:4" x14ac:dyDescent="0.3">
      <c r="A1425">
        <f xml:space="preserve"> 'source-5b'!$A2051</f>
        <v>1217517</v>
      </c>
      <c r="B1425">
        <f xml:space="preserve"> 'source-5b'!$B2051</f>
        <v>1219523</v>
      </c>
      <c r="C1425">
        <f xml:space="preserve"> IF(A1425&gt;B1425, -1, 1)</f>
        <v>1</v>
      </c>
      <c r="D1425">
        <f t="shared" si="22"/>
        <v>478</v>
      </c>
    </row>
    <row r="1426" spans="1:4" x14ac:dyDescent="0.3">
      <c r="A1426">
        <f xml:space="preserve"> 'source-5b'!$A1786</f>
        <v>1221862</v>
      </c>
      <c r="B1426">
        <f xml:space="preserve"> 'source-5b'!$B1786</f>
        <v>1222845</v>
      </c>
      <c r="C1426">
        <f xml:space="preserve"> IF(A1426&gt;B1426, -1, 1)</f>
        <v>1</v>
      </c>
      <c r="D1426">
        <f t="shared" si="22"/>
        <v>478</v>
      </c>
    </row>
    <row r="1427" spans="1:4" x14ac:dyDescent="0.3">
      <c r="A1427">
        <f xml:space="preserve"> 'source-5b'!$A834</f>
        <v>1223275</v>
      </c>
      <c r="B1427">
        <f xml:space="preserve"> 'source-5b'!$B834</f>
        <v>1222913</v>
      </c>
      <c r="C1427">
        <f xml:space="preserve"> IF(A1427&gt;B1427, -1, 1)</f>
        <v>-1</v>
      </c>
      <c r="D1427">
        <f t="shared" si="22"/>
        <v>479</v>
      </c>
    </row>
    <row r="1428" spans="1:4" x14ac:dyDescent="0.3">
      <c r="A1428">
        <f xml:space="preserve"> 'source-5b'!$A2279</f>
        <v>1223672</v>
      </c>
      <c r="B1428">
        <f xml:space="preserve"> 'source-5b'!$B2279</f>
        <v>1223430</v>
      </c>
      <c r="C1428">
        <f xml:space="preserve"> IF(A1428&gt;B1428, -1, 1)</f>
        <v>-1</v>
      </c>
      <c r="D1428">
        <f t="shared" si="22"/>
        <v>479</v>
      </c>
    </row>
    <row r="1429" spans="1:4" x14ac:dyDescent="0.3">
      <c r="A1429">
        <f xml:space="preserve"> 'source-5b'!$A1530</f>
        <v>1223995</v>
      </c>
      <c r="B1429">
        <f xml:space="preserve"> 'source-5b'!$B1530</f>
        <v>1223780</v>
      </c>
      <c r="C1429">
        <f xml:space="preserve"> IF(A1429&gt;B1429, -1, 1)</f>
        <v>-1</v>
      </c>
      <c r="D1429">
        <f t="shared" si="22"/>
        <v>479</v>
      </c>
    </row>
    <row r="1430" spans="1:4" x14ac:dyDescent="0.3">
      <c r="A1430">
        <f xml:space="preserve"> 'source-5b'!$A2221</f>
        <v>1224457</v>
      </c>
      <c r="B1430">
        <f xml:space="preserve"> 'source-5b'!$B2221</f>
        <v>1224353</v>
      </c>
      <c r="C1430">
        <f xml:space="preserve"> IF(A1430&gt;B1430, -1, 1)</f>
        <v>-1</v>
      </c>
      <c r="D1430">
        <f t="shared" si="22"/>
        <v>479</v>
      </c>
    </row>
    <row r="1431" spans="1:4" x14ac:dyDescent="0.3">
      <c r="A1431">
        <f xml:space="preserve"> 'source-5b'!$A967</f>
        <v>1225119</v>
      </c>
      <c r="B1431">
        <f xml:space="preserve"> 'source-5b'!$B967</f>
        <v>1224598</v>
      </c>
      <c r="C1431">
        <f xml:space="preserve"> IF(A1431&gt;B1431, -1, 1)</f>
        <v>-1</v>
      </c>
      <c r="D1431">
        <f t="shared" si="22"/>
        <v>479</v>
      </c>
    </row>
    <row r="1432" spans="1:4" x14ac:dyDescent="0.3">
      <c r="A1432">
        <f xml:space="preserve"> 'source-5b'!$A1531</f>
        <v>1226705</v>
      </c>
      <c r="B1432">
        <f xml:space="preserve"> 'source-5b'!$B1531</f>
        <v>1225116</v>
      </c>
      <c r="C1432">
        <f xml:space="preserve"> IF(A1432&gt;B1432, -1, 1)</f>
        <v>-1</v>
      </c>
      <c r="D1432">
        <f t="shared" si="22"/>
        <v>479</v>
      </c>
    </row>
    <row r="1433" spans="1:4" x14ac:dyDescent="0.3">
      <c r="A1433">
        <f xml:space="preserve"> 'source-5b'!$A740</f>
        <v>1226995</v>
      </c>
      <c r="B1433">
        <f xml:space="preserve"> 'source-5b'!$B740</f>
        <v>1226684</v>
      </c>
      <c r="C1433">
        <f xml:space="preserve"> IF(A1433&gt;B1433, -1, 1)</f>
        <v>-1</v>
      </c>
      <c r="D1433">
        <f t="shared" si="22"/>
        <v>479</v>
      </c>
    </row>
    <row r="1434" spans="1:4" x14ac:dyDescent="0.3">
      <c r="A1434">
        <f xml:space="preserve"> 'source-5b'!$A1168</f>
        <v>1227113</v>
      </c>
      <c r="B1434">
        <f xml:space="preserve"> 'source-5b'!$B1168</f>
        <v>1227397</v>
      </c>
      <c r="C1434">
        <f xml:space="preserve"> IF(A1434&gt;B1434, -1, 1)</f>
        <v>1</v>
      </c>
      <c r="D1434">
        <f t="shared" si="22"/>
        <v>480</v>
      </c>
    </row>
    <row r="1435" spans="1:4" x14ac:dyDescent="0.3">
      <c r="A1435">
        <f xml:space="preserve"> 'source-5b'!$A1416</f>
        <v>1227394</v>
      </c>
      <c r="B1435">
        <f xml:space="preserve"> 'source-5b'!$B1416</f>
        <v>1229142</v>
      </c>
      <c r="C1435">
        <f xml:space="preserve"> IF(A1435&gt;B1435, -1, 1)</f>
        <v>1</v>
      </c>
      <c r="D1435">
        <f t="shared" si="22"/>
        <v>480</v>
      </c>
    </row>
    <row r="1436" spans="1:4" x14ac:dyDescent="0.3">
      <c r="A1436">
        <f xml:space="preserve"> 'source-5b'!$A1635</f>
        <v>1229705</v>
      </c>
      <c r="B1436">
        <f xml:space="preserve"> 'source-5b'!$B1635</f>
        <v>1229589</v>
      </c>
      <c r="C1436">
        <f xml:space="preserve"> IF(A1436&gt;B1436, -1, 1)</f>
        <v>-1</v>
      </c>
      <c r="D1436">
        <f t="shared" si="22"/>
        <v>481</v>
      </c>
    </row>
    <row r="1437" spans="1:4" x14ac:dyDescent="0.3">
      <c r="A1437">
        <f xml:space="preserve"> 'source-5b'!$A860</f>
        <v>1230415</v>
      </c>
      <c r="B1437">
        <f xml:space="preserve"> 'source-5b'!$B860</f>
        <v>1230026</v>
      </c>
      <c r="C1437">
        <f xml:space="preserve"> IF(A1437&gt;B1437, -1, 1)</f>
        <v>-1</v>
      </c>
      <c r="D1437">
        <f t="shared" si="22"/>
        <v>481</v>
      </c>
    </row>
    <row r="1438" spans="1:4" x14ac:dyDescent="0.3">
      <c r="A1438">
        <f xml:space="preserve"> 'source-5b'!$A1480</f>
        <v>1230849</v>
      </c>
      <c r="B1438">
        <f xml:space="preserve"> 'source-5b'!$B1480</f>
        <v>1233302</v>
      </c>
      <c r="C1438">
        <f xml:space="preserve"> IF(A1438&gt;B1438, -1, 1)</f>
        <v>1</v>
      </c>
      <c r="D1438">
        <f t="shared" si="22"/>
        <v>482</v>
      </c>
    </row>
    <row r="1439" spans="1:4" x14ac:dyDescent="0.3">
      <c r="A1439">
        <f xml:space="preserve"> 'source-5b'!$A552</f>
        <v>1233299</v>
      </c>
      <c r="B1439">
        <f xml:space="preserve"> 'source-5b'!$B552</f>
        <v>1233865</v>
      </c>
      <c r="C1439">
        <f xml:space="preserve"> IF(A1439&gt;B1439, -1, 1)</f>
        <v>1</v>
      </c>
      <c r="D1439">
        <f t="shared" si="22"/>
        <v>482</v>
      </c>
    </row>
    <row r="1440" spans="1:4" x14ac:dyDescent="0.3">
      <c r="A1440">
        <f xml:space="preserve"> 'source-5b'!$A1505</f>
        <v>1233862</v>
      </c>
      <c r="B1440">
        <f xml:space="preserve"> 'source-5b'!$B1505</f>
        <v>1234734</v>
      </c>
      <c r="C1440">
        <f xml:space="preserve"> IF(A1440&gt;B1440, -1, 1)</f>
        <v>1</v>
      </c>
      <c r="D1440">
        <f t="shared" si="22"/>
        <v>482</v>
      </c>
    </row>
    <row r="1441" spans="1:4" x14ac:dyDescent="0.3">
      <c r="A1441">
        <f xml:space="preserve"> 'source-5b'!$A1885</f>
        <v>1234888</v>
      </c>
      <c r="B1441">
        <f xml:space="preserve"> 'source-5b'!$B1885</f>
        <v>1235454</v>
      </c>
      <c r="C1441">
        <f xml:space="preserve"> IF(A1441&gt;B1441, -1, 1)</f>
        <v>1</v>
      </c>
      <c r="D1441">
        <f t="shared" si="22"/>
        <v>482</v>
      </c>
    </row>
    <row r="1442" spans="1:4" x14ac:dyDescent="0.3">
      <c r="A1442">
        <f xml:space="preserve"> 'source-5b'!$A1719</f>
        <v>1236346</v>
      </c>
      <c r="B1442">
        <f xml:space="preserve"> 'source-5b'!$B1719</f>
        <v>1235855</v>
      </c>
      <c r="C1442">
        <f xml:space="preserve"> IF(A1442&gt;B1442, -1, 1)</f>
        <v>-1</v>
      </c>
      <c r="D1442">
        <f t="shared" si="22"/>
        <v>483</v>
      </c>
    </row>
    <row r="1443" spans="1:4" x14ac:dyDescent="0.3">
      <c r="A1443">
        <f xml:space="preserve"> 'source-5b'!$A658</f>
        <v>1236614</v>
      </c>
      <c r="B1443">
        <f xml:space="preserve"> 'source-5b'!$B658</f>
        <v>1237297</v>
      </c>
      <c r="C1443">
        <f xml:space="preserve"> IF(A1443&gt;B1443, -1, 1)</f>
        <v>1</v>
      </c>
      <c r="D1443">
        <f t="shared" si="22"/>
        <v>484</v>
      </c>
    </row>
    <row r="1444" spans="1:4" x14ac:dyDescent="0.3">
      <c r="A1444">
        <f xml:space="preserve"> 'source-5b'!$A1713</f>
        <v>1237367</v>
      </c>
      <c r="B1444">
        <f xml:space="preserve"> 'source-5b'!$B1713</f>
        <v>1238155</v>
      </c>
      <c r="C1444">
        <f xml:space="preserve"> IF(A1444&gt;B1444, -1, 1)</f>
        <v>1</v>
      </c>
      <c r="D1444">
        <f t="shared" si="22"/>
        <v>484</v>
      </c>
    </row>
    <row r="1445" spans="1:4" x14ac:dyDescent="0.3">
      <c r="A1445">
        <f xml:space="preserve"> 'source-5b'!$A1911</f>
        <v>1238148</v>
      </c>
      <c r="B1445">
        <f xml:space="preserve"> 'source-5b'!$B1911</f>
        <v>1238828</v>
      </c>
      <c r="C1445">
        <f xml:space="preserve"> IF(A1445&gt;B1445, -1, 1)</f>
        <v>1</v>
      </c>
      <c r="D1445">
        <f t="shared" si="22"/>
        <v>484</v>
      </c>
    </row>
    <row r="1446" spans="1:4" x14ac:dyDescent="0.3">
      <c r="A1446">
        <f xml:space="preserve"> 'source-5b'!$A436</f>
        <v>1238828</v>
      </c>
      <c r="B1446">
        <f xml:space="preserve"> 'source-5b'!$B436</f>
        <v>1239811</v>
      </c>
      <c r="C1446">
        <f xml:space="preserve"> IF(A1446&gt;B1446, -1, 1)</f>
        <v>1</v>
      </c>
      <c r="D1446">
        <f t="shared" si="22"/>
        <v>484</v>
      </c>
    </row>
    <row r="1447" spans="1:4" x14ac:dyDescent="0.3">
      <c r="A1447">
        <f xml:space="preserve"> 'source-5b'!$A398</f>
        <v>1239866</v>
      </c>
      <c r="B1447">
        <f xml:space="preserve"> 'source-5b'!$B398</f>
        <v>1241494</v>
      </c>
      <c r="C1447">
        <f xml:space="preserve"> IF(A1447&gt;B1447, -1, 1)</f>
        <v>1</v>
      </c>
      <c r="D1447">
        <f t="shared" si="22"/>
        <v>484</v>
      </c>
    </row>
    <row r="1448" spans="1:4" x14ac:dyDescent="0.3">
      <c r="A1448">
        <f xml:space="preserve"> 'source-5b'!$A2236</f>
        <v>1241491</v>
      </c>
      <c r="B1448">
        <f xml:space="preserve"> 'source-5b'!$B2236</f>
        <v>1242195</v>
      </c>
      <c r="C1448">
        <f xml:space="preserve"> IF(A1448&gt;B1448, -1, 1)</f>
        <v>1</v>
      </c>
      <c r="D1448">
        <f t="shared" si="22"/>
        <v>484</v>
      </c>
    </row>
    <row r="1449" spans="1:4" x14ac:dyDescent="0.3">
      <c r="A1449">
        <f xml:space="preserve"> 'source-5b'!$A678</f>
        <v>1242180</v>
      </c>
      <c r="B1449">
        <f xml:space="preserve"> 'source-5b'!$B678</f>
        <v>1243973</v>
      </c>
      <c r="C1449">
        <f xml:space="preserve"> IF(A1449&gt;B1449, -1, 1)</f>
        <v>1</v>
      </c>
      <c r="D1449">
        <f t="shared" si="22"/>
        <v>484</v>
      </c>
    </row>
    <row r="1450" spans="1:4" x14ac:dyDescent="0.3">
      <c r="A1450">
        <f xml:space="preserve"> 'source-5b'!$A1845</f>
        <v>1244021</v>
      </c>
      <c r="B1450">
        <f xml:space="preserve"> 'source-5b'!$B1845</f>
        <v>1245166</v>
      </c>
      <c r="C1450">
        <f xml:space="preserve"> IF(A1450&gt;B1450, -1, 1)</f>
        <v>1</v>
      </c>
      <c r="D1450">
        <f t="shared" si="22"/>
        <v>484</v>
      </c>
    </row>
    <row r="1451" spans="1:4" x14ac:dyDescent="0.3">
      <c r="A1451">
        <f xml:space="preserve"> 'source-5b'!$A2703</f>
        <v>1245180</v>
      </c>
      <c r="B1451">
        <f xml:space="preserve"> 'source-5b'!$B2703</f>
        <v>1246625</v>
      </c>
      <c r="C1451">
        <f xml:space="preserve"> IF(A1451&gt;B1451, -1, 1)</f>
        <v>1</v>
      </c>
      <c r="D1451">
        <f t="shared" si="22"/>
        <v>484</v>
      </c>
    </row>
    <row r="1452" spans="1:4" x14ac:dyDescent="0.3">
      <c r="A1452">
        <f xml:space="preserve"> 'source-5b'!$A1126</f>
        <v>1246641</v>
      </c>
      <c r="B1452">
        <f xml:space="preserve"> 'source-5b'!$B1126</f>
        <v>1249286</v>
      </c>
      <c r="C1452">
        <f xml:space="preserve"> IF(A1452&gt;B1452, -1, 1)</f>
        <v>1</v>
      </c>
      <c r="D1452">
        <f t="shared" si="22"/>
        <v>484</v>
      </c>
    </row>
    <row r="1453" spans="1:4" x14ac:dyDescent="0.3">
      <c r="A1453">
        <f xml:space="preserve"> 'source-5b'!$A2196</f>
        <v>1249226</v>
      </c>
      <c r="B1453">
        <f xml:space="preserve"> 'source-5b'!$B2196</f>
        <v>1250770</v>
      </c>
      <c r="C1453">
        <f xml:space="preserve"> IF(A1453&gt;B1453, -1, 1)</f>
        <v>1</v>
      </c>
      <c r="D1453">
        <f t="shared" si="22"/>
        <v>484</v>
      </c>
    </row>
    <row r="1454" spans="1:4" x14ac:dyDescent="0.3">
      <c r="A1454">
        <f xml:space="preserve"> 'source-5b'!$A1058</f>
        <v>1250826</v>
      </c>
      <c r="B1454">
        <f xml:space="preserve"> 'source-5b'!$B1058</f>
        <v>1251758</v>
      </c>
      <c r="C1454">
        <f xml:space="preserve"> IF(A1454&gt;B1454, -1, 1)</f>
        <v>1</v>
      </c>
      <c r="D1454">
        <f t="shared" si="22"/>
        <v>484</v>
      </c>
    </row>
    <row r="1455" spans="1:4" x14ac:dyDescent="0.3">
      <c r="A1455">
        <f xml:space="preserve"> 'source-5b'!$A200</f>
        <v>1251755</v>
      </c>
      <c r="B1455">
        <f xml:space="preserve"> 'source-5b'!$B200</f>
        <v>1252129</v>
      </c>
      <c r="C1455">
        <f xml:space="preserve"> IF(A1455&gt;B1455, -1, 1)</f>
        <v>1</v>
      </c>
      <c r="D1455">
        <f t="shared" si="22"/>
        <v>484</v>
      </c>
    </row>
    <row r="1456" spans="1:4" x14ac:dyDescent="0.3">
      <c r="A1456">
        <f xml:space="preserve"> 'source-5b'!$A445</f>
        <v>1252231</v>
      </c>
      <c r="B1456">
        <f xml:space="preserve"> 'source-5b'!$B445</f>
        <v>1252806</v>
      </c>
      <c r="C1456">
        <f xml:space="preserve"> IF(A1456&gt;B1456, -1, 1)</f>
        <v>1</v>
      </c>
      <c r="D1456">
        <f t="shared" si="22"/>
        <v>484</v>
      </c>
    </row>
    <row r="1457" spans="1:4" x14ac:dyDescent="0.3">
      <c r="A1457">
        <f xml:space="preserve"> 'source-5b'!$A803</f>
        <v>1252790</v>
      </c>
      <c r="B1457">
        <f xml:space="preserve"> 'source-5b'!$B803</f>
        <v>1253338</v>
      </c>
      <c r="C1457">
        <f xml:space="preserve"> IF(A1457&gt;B1457, -1, 1)</f>
        <v>1</v>
      </c>
      <c r="D1457">
        <f t="shared" si="22"/>
        <v>484</v>
      </c>
    </row>
    <row r="1458" spans="1:4" x14ac:dyDescent="0.3">
      <c r="A1458">
        <f xml:space="preserve"> 'source-5b'!$A1152</f>
        <v>1253335</v>
      </c>
      <c r="B1458">
        <f xml:space="preserve"> 'source-5b'!$B1152</f>
        <v>1254465</v>
      </c>
      <c r="C1458">
        <f xml:space="preserve"> IF(A1458&gt;B1458, -1, 1)</f>
        <v>1</v>
      </c>
      <c r="D1458">
        <f t="shared" si="22"/>
        <v>484</v>
      </c>
    </row>
    <row r="1459" spans="1:4" x14ac:dyDescent="0.3">
      <c r="A1459">
        <f xml:space="preserve"> 'source-5b'!$A578</f>
        <v>1254456</v>
      </c>
      <c r="B1459">
        <f xml:space="preserve"> 'source-5b'!$B578</f>
        <v>1255619</v>
      </c>
      <c r="C1459">
        <f xml:space="preserve"> IF(A1459&gt;B1459, -1, 1)</f>
        <v>1</v>
      </c>
      <c r="D1459">
        <f t="shared" si="22"/>
        <v>484</v>
      </c>
    </row>
    <row r="1460" spans="1:4" x14ac:dyDescent="0.3">
      <c r="A1460">
        <f xml:space="preserve"> 'source-5b'!$A1161</f>
        <v>1255600</v>
      </c>
      <c r="B1460">
        <f xml:space="preserve"> 'source-5b'!$B1161</f>
        <v>1256193</v>
      </c>
      <c r="C1460">
        <f xml:space="preserve"> IF(A1460&gt;B1460, -1, 1)</f>
        <v>1</v>
      </c>
      <c r="D1460">
        <f t="shared" si="22"/>
        <v>484</v>
      </c>
    </row>
    <row r="1461" spans="1:4" x14ac:dyDescent="0.3">
      <c r="A1461">
        <f xml:space="preserve"> 'source-5b'!$A489</f>
        <v>1256228</v>
      </c>
      <c r="B1461">
        <f xml:space="preserve"> 'source-5b'!$B489</f>
        <v>1256662</v>
      </c>
      <c r="C1461">
        <f xml:space="preserve"> IF(A1461&gt;B1461, -1, 1)</f>
        <v>1</v>
      </c>
      <c r="D1461">
        <f t="shared" si="22"/>
        <v>484</v>
      </c>
    </row>
    <row r="1462" spans="1:4" x14ac:dyDescent="0.3">
      <c r="A1462">
        <f xml:space="preserve"> 'source-5b'!$A2739</f>
        <v>1256765</v>
      </c>
      <c r="B1462">
        <f xml:space="preserve"> 'source-5b'!$B2739</f>
        <v>1259953</v>
      </c>
      <c r="C1462">
        <f xml:space="preserve"> IF(A1462&gt;B1462, -1, 1)</f>
        <v>1</v>
      </c>
      <c r="D1462">
        <f t="shared" si="22"/>
        <v>484</v>
      </c>
    </row>
    <row r="1463" spans="1:4" x14ac:dyDescent="0.3">
      <c r="A1463">
        <f xml:space="preserve"> 'source-5b'!$A2122</f>
        <v>1259950</v>
      </c>
      <c r="B1463">
        <f xml:space="preserve"> 'source-5b'!$B2122</f>
        <v>1260645</v>
      </c>
      <c r="C1463">
        <f xml:space="preserve"> IF(A1463&gt;B1463, -1, 1)</f>
        <v>1</v>
      </c>
      <c r="D1463">
        <f t="shared" si="22"/>
        <v>484</v>
      </c>
    </row>
    <row r="1464" spans="1:4" x14ac:dyDescent="0.3">
      <c r="A1464">
        <f xml:space="preserve"> 'source-5b'!$A1253</f>
        <v>1260642</v>
      </c>
      <c r="B1464">
        <f xml:space="preserve"> 'source-5b'!$B1253</f>
        <v>1261469</v>
      </c>
      <c r="C1464">
        <f xml:space="preserve"> IF(A1464&gt;B1464, -1, 1)</f>
        <v>1</v>
      </c>
      <c r="D1464">
        <f t="shared" si="22"/>
        <v>484</v>
      </c>
    </row>
    <row r="1465" spans="1:4" x14ac:dyDescent="0.3">
      <c r="A1465">
        <f xml:space="preserve"> 'source-5b'!$A562</f>
        <v>1261578</v>
      </c>
      <c r="B1465">
        <f xml:space="preserve"> 'source-5b'!$B562</f>
        <v>1262738</v>
      </c>
      <c r="C1465">
        <f xml:space="preserve"> IF(A1465&gt;B1465, -1, 1)</f>
        <v>1</v>
      </c>
      <c r="D1465">
        <f t="shared" si="22"/>
        <v>484</v>
      </c>
    </row>
    <row r="1466" spans="1:4" x14ac:dyDescent="0.3">
      <c r="A1466">
        <f xml:space="preserve"> 'source-5b'!$A362</f>
        <v>1262735</v>
      </c>
      <c r="B1466">
        <f xml:space="preserve"> 'source-5b'!$B362</f>
        <v>1263163</v>
      </c>
      <c r="C1466">
        <f xml:space="preserve"> IF(A1466&gt;B1466, -1, 1)</f>
        <v>1</v>
      </c>
      <c r="D1466">
        <f t="shared" si="22"/>
        <v>484</v>
      </c>
    </row>
    <row r="1467" spans="1:4" x14ac:dyDescent="0.3">
      <c r="A1467">
        <f xml:space="preserve"> 'source-5b'!$A14</f>
        <v>1263340</v>
      </c>
      <c r="B1467">
        <f xml:space="preserve"> 'source-5b'!$B14</f>
        <v>1264188</v>
      </c>
      <c r="C1467">
        <f xml:space="preserve"> IF(A1467&gt;B1467, -1, 1)</f>
        <v>1</v>
      </c>
      <c r="D1467">
        <f t="shared" si="22"/>
        <v>484</v>
      </c>
    </row>
    <row r="1468" spans="1:4" x14ac:dyDescent="0.3">
      <c r="A1468">
        <f xml:space="preserve"> 'source-5b'!$A1985</f>
        <v>1264185</v>
      </c>
      <c r="B1468">
        <f xml:space="preserve"> 'source-5b'!$B1985</f>
        <v>1264430</v>
      </c>
      <c r="C1468">
        <f xml:space="preserve"> IF(A1468&gt;B1468, -1, 1)</f>
        <v>1</v>
      </c>
      <c r="D1468">
        <f t="shared" si="22"/>
        <v>484</v>
      </c>
    </row>
    <row r="1469" spans="1:4" x14ac:dyDescent="0.3">
      <c r="A1469">
        <f xml:space="preserve"> 'source-5b'!$A1584</f>
        <v>1264452</v>
      </c>
      <c r="B1469">
        <f xml:space="preserve"> 'source-5b'!$B1584</f>
        <v>1265288</v>
      </c>
      <c r="C1469">
        <f xml:space="preserve"> IF(A1469&gt;B1469, -1, 1)</f>
        <v>1</v>
      </c>
      <c r="D1469">
        <f t="shared" si="22"/>
        <v>484</v>
      </c>
    </row>
    <row r="1470" spans="1:4" x14ac:dyDescent="0.3">
      <c r="A1470">
        <f xml:space="preserve"> 'source-5b'!$A117</f>
        <v>1265618</v>
      </c>
      <c r="B1470">
        <f xml:space="preserve"> 'source-5b'!$B117</f>
        <v>1267243</v>
      </c>
      <c r="C1470">
        <f xml:space="preserve"> IF(A1470&gt;B1470, -1, 1)</f>
        <v>1</v>
      </c>
      <c r="D1470">
        <f t="shared" si="22"/>
        <v>484</v>
      </c>
    </row>
    <row r="1471" spans="1:4" x14ac:dyDescent="0.3">
      <c r="A1471">
        <f xml:space="preserve"> 'source-5b'!$A2777</f>
        <v>1267337</v>
      </c>
      <c r="B1471">
        <f xml:space="preserve"> 'source-5b'!$B2777</f>
        <v>1268968</v>
      </c>
      <c r="C1471">
        <f xml:space="preserve"> IF(A1471&gt;B1471, -1, 1)</f>
        <v>1</v>
      </c>
      <c r="D1471">
        <f t="shared" si="22"/>
        <v>484</v>
      </c>
    </row>
    <row r="1472" spans="1:4" x14ac:dyDescent="0.3">
      <c r="A1472">
        <f xml:space="preserve"> 'source-5b'!$A314</f>
        <v>1268984</v>
      </c>
      <c r="B1472">
        <f xml:space="preserve"> 'source-5b'!$B314</f>
        <v>1270105</v>
      </c>
      <c r="C1472">
        <f xml:space="preserve"> IF(A1472&gt;B1472, -1, 1)</f>
        <v>1</v>
      </c>
      <c r="D1472">
        <f t="shared" si="22"/>
        <v>484</v>
      </c>
    </row>
    <row r="1473" spans="1:4" x14ac:dyDescent="0.3">
      <c r="A1473">
        <f xml:space="preserve"> 'source-5b'!$A929</f>
        <v>1270295</v>
      </c>
      <c r="B1473">
        <f xml:space="preserve"> 'source-5b'!$B929</f>
        <v>1270080</v>
      </c>
      <c r="C1473">
        <f xml:space="preserve"> IF(A1473&gt;B1473, -1, 1)</f>
        <v>-1</v>
      </c>
      <c r="D1473">
        <f t="shared" si="22"/>
        <v>485</v>
      </c>
    </row>
    <row r="1474" spans="1:4" x14ac:dyDescent="0.3">
      <c r="A1474">
        <f xml:space="preserve"> 'source-5b'!$A454</f>
        <v>1270345</v>
      </c>
      <c r="B1474">
        <f xml:space="preserve"> 'source-5b'!$B454</f>
        <v>1270674</v>
      </c>
      <c r="C1474">
        <f xml:space="preserve"> IF(A1474&gt;B1474, -1, 1)</f>
        <v>1</v>
      </c>
      <c r="D1474">
        <f t="shared" si="22"/>
        <v>486</v>
      </c>
    </row>
    <row r="1475" spans="1:4" x14ac:dyDescent="0.3">
      <c r="A1475">
        <f xml:space="preserve"> 'source-5b'!$A131</f>
        <v>1270676</v>
      </c>
      <c r="B1475">
        <f xml:space="preserve"> 'source-5b'!$B131</f>
        <v>1270969</v>
      </c>
      <c r="C1475">
        <f xml:space="preserve"> IF(A1475&gt;B1475, -1, 1)</f>
        <v>1</v>
      </c>
      <c r="D1475">
        <f t="shared" si="22"/>
        <v>486</v>
      </c>
    </row>
    <row r="1476" spans="1:4" x14ac:dyDescent="0.3">
      <c r="A1476">
        <f xml:space="preserve"> 'source-5b'!$A1747</f>
        <v>1271374</v>
      </c>
      <c r="B1476">
        <f xml:space="preserve"> 'source-5b'!$B1747</f>
        <v>1271018</v>
      </c>
      <c r="C1476">
        <f xml:space="preserve"> IF(A1476&gt;B1476, -1, 1)</f>
        <v>-1</v>
      </c>
      <c r="D1476">
        <f t="shared" ref="D1476:D1539" si="23" xml:space="preserve"> IF(C1476=C1475, D1475, D1475+1)</f>
        <v>487</v>
      </c>
    </row>
    <row r="1477" spans="1:4" x14ac:dyDescent="0.3">
      <c r="A1477">
        <f xml:space="preserve"> 'source-5b'!$A564</f>
        <v>1271670</v>
      </c>
      <c r="B1477">
        <f xml:space="preserve"> 'source-5b'!$B564</f>
        <v>1271362</v>
      </c>
      <c r="C1477">
        <f xml:space="preserve"> IF(A1477&gt;B1477, -1, 1)</f>
        <v>-1</v>
      </c>
      <c r="D1477">
        <f t="shared" si="23"/>
        <v>487</v>
      </c>
    </row>
    <row r="1478" spans="1:4" x14ac:dyDescent="0.3">
      <c r="A1478">
        <f xml:space="preserve"> 'source-5b'!$A1482</f>
        <v>1271906</v>
      </c>
      <c r="B1478">
        <f xml:space="preserve"> 'source-5b'!$B1482</f>
        <v>1271724</v>
      </c>
      <c r="C1478">
        <f xml:space="preserve"> IF(A1478&gt;B1478, -1, 1)</f>
        <v>-1</v>
      </c>
      <c r="D1478">
        <f t="shared" si="23"/>
        <v>487</v>
      </c>
    </row>
    <row r="1479" spans="1:4" x14ac:dyDescent="0.3">
      <c r="A1479">
        <f xml:space="preserve"> 'source-5b'!$A2372</f>
        <v>1274184</v>
      </c>
      <c r="B1479">
        <f xml:space="preserve"> 'source-5b'!$B2372</f>
        <v>1273585</v>
      </c>
      <c r="C1479">
        <f xml:space="preserve"> IF(A1479&gt;B1479, -1, 1)</f>
        <v>-1</v>
      </c>
      <c r="D1479">
        <f t="shared" si="23"/>
        <v>487</v>
      </c>
    </row>
    <row r="1480" spans="1:4" x14ac:dyDescent="0.3">
      <c r="A1480">
        <f xml:space="preserve"> 'source-5b'!$A148</f>
        <v>1274300</v>
      </c>
      <c r="B1480">
        <f xml:space="preserve"> 'source-5b'!$B148</f>
        <v>1274947</v>
      </c>
      <c r="C1480">
        <f xml:space="preserve"> IF(A1480&gt;B1480, -1, 1)</f>
        <v>1</v>
      </c>
      <c r="D1480">
        <f t="shared" si="23"/>
        <v>488</v>
      </c>
    </row>
    <row r="1481" spans="1:4" x14ac:dyDescent="0.3">
      <c r="A1481">
        <f xml:space="preserve"> 'source-5b'!$A2395</f>
        <v>1275797</v>
      </c>
      <c r="B1481">
        <f xml:space="preserve"> 'source-5b'!$B2395</f>
        <v>1275243</v>
      </c>
      <c r="C1481">
        <f xml:space="preserve"> IF(A1481&gt;B1481, -1, 1)</f>
        <v>-1</v>
      </c>
      <c r="D1481">
        <f t="shared" si="23"/>
        <v>489</v>
      </c>
    </row>
    <row r="1482" spans="1:4" x14ac:dyDescent="0.3">
      <c r="A1482">
        <f xml:space="preserve"> 'source-5b'!$A2511</f>
        <v>1277358</v>
      </c>
      <c r="B1482">
        <f xml:space="preserve"> 'source-5b'!$B2511</f>
        <v>1276873</v>
      </c>
      <c r="C1482">
        <f xml:space="preserve"> IF(A1482&gt;B1482, -1, 1)</f>
        <v>-1</v>
      </c>
      <c r="D1482">
        <f t="shared" si="23"/>
        <v>489</v>
      </c>
    </row>
    <row r="1483" spans="1:4" x14ac:dyDescent="0.3">
      <c r="A1483">
        <f xml:space="preserve"> 'source-5b'!$A2712</f>
        <v>1278005</v>
      </c>
      <c r="B1483">
        <f xml:space="preserve"> 'source-5b'!$B2712</f>
        <v>1277520</v>
      </c>
      <c r="C1483">
        <f xml:space="preserve"> IF(A1483&gt;B1483, -1, 1)</f>
        <v>-1</v>
      </c>
      <c r="D1483">
        <f t="shared" si="23"/>
        <v>489</v>
      </c>
    </row>
    <row r="1484" spans="1:4" x14ac:dyDescent="0.3">
      <c r="A1484">
        <f xml:space="preserve"> 'source-5b'!$A1750</f>
        <v>1278980</v>
      </c>
      <c r="B1484">
        <f xml:space="preserve"> 'source-5b'!$B1750</f>
        <v>1278447</v>
      </c>
      <c r="C1484">
        <f xml:space="preserve"> IF(A1484&gt;B1484, -1, 1)</f>
        <v>-1</v>
      </c>
      <c r="D1484">
        <f t="shared" si="23"/>
        <v>489</v>
      </c>
    </row>
    <row r="1485" spans="1:4" x14ac:dyDescent="0.3">
      <c r="A1485">
        <f xml:space="preserve"> 'source-5b'!$A931</f>
        <v>1279605</v>
      </c>
      <c r="B1485">
        <f xml:space="preserve"> 'source-5b'!$B931</f>
        <v>1278991</v>
      </c>
      <c r="C1485">
        <f xml:space="preserve"> IF(A1485&gt;B1485, -1, 1)</f>
        <v>-1</v>
      </c>
      <c r="D1485">
        <f t="shared" si="23"/>
        <v>489</v>
      </c>
    </row>
    <row r="1486" spans="1:4" x14ac:dyDescent="0.3">
      <c r="A1486">
        <f xml:space="preserve"> 'source-5b'!$A2152</f>
        <v>1279954</v>
      </c>
      <c r="B1486">
        <f xml:space="preserve"> 'source-5b'!$B2152</f>
        <v>1279589</v>
      </c>
      <c r="C1486">
        <f xml:space="preserve"> IF(A1486&gt;B1486, -1, 1)</f>
        <v>-1</v>
      </c>
      <c r="D1486">
        <f t="shared" si="23"/>
        <v>489</v>
      </c>
    </row>
    <row r="1487" spans="1:4" x14ac:dyDescent="0.3">
      <c r="A1487">
        <f xml:space="preserve"> 'source-5b'!$A2593</f>
        <v>1280342</v>
      </c>
      <c r="B1487">
        <f xml:space="preserve"> 'source-5b'!$B2593</f>
        <v>1280055</v>
      </c>
      <c r="C1487">
        <f xml:space="preserve"> IF(A1487&gt;B1487, -1, 1)</f>
        <v>-1</v>
      </c>
      <c r="D1487">
        <f t="shared" si="23"/>
        <v>489</v>
      </c>
    </row>
    <row r="1488" spans="1:4" x14ac:dyDescent="0.3">
      <c r="A1488">
        <f xml:space="preserve"> 'source-5b'!$A2697</f>
        <v>1281547</v>
      </c>
      <c r="B1488">
        <f xml:space="preserve"> 'source-5b'!$B2697</f>
        <v>1280339</v>
      </c>
      <c r="C1488">
        <f xml:space="preserve"> IF(A1488&gt;B1488, -1, 1)</f>
        <v>-1</v>
      </c>
      <c r="D1488">
        <f t="shared" si="23"/>
        <v>489</v>
      </c>
    </row>
    <row r="1489" spans="1:4" x14ac:dyDescent="0.3">
      <c r="A1489">
        <f xml:space="preserve"> 'source-5b'!$A1670</f>
        <v>1282618</v>
      </c>
      <c r="B1489">
        <f xml:space="preserve"> 'source-5b'!$B1670</f>
        <v>1281602</v>
      </c>
      <c r="C1489">
        <f xml:space="preserve"> IF(A1489&gt;B1489, -1, 1)</f>
        <v>-1</v>
      </c>
      <c r="D1489">
        <f t="shared" si="23"/>
        <v>489</v>
      </c>
    </row>
    <row r="1490" spans="1:4" x14ac:dyDescent="0.3">
      <c r="A1490">
        <f xml:space="preserve"> 'source-5b'!$A2106</f>
        <v>1282696</v>
      </c>
      <c r="B1490">
        <f xml:space="preserve"> 'source-5b'!$B2106</f>
        <v>1282959</v>
      </c>
      <c r="C1490">
        <f xml:space="preserve"> IF(A1490&gt;B1490, -1, 1)</f>
        <v>1</v>
      </c>
      <c r="D1490">
        <f t="shared" si="23"/>
        <v>490</v>
      </c>
    </row>
    <row r="1491" spans="1:4" x14ac:dyDescent="0.3">
      <c r="A1491">
        <f xml:space="preserve"> 'source-5b'!$A1559</f>
        <v>1282956</v>
      </c>
      <c r="B1491">
        <f xml:space="preserve"> 'source-5b'!$B1559</f>
        <v>1283285</v>
      </c>
      <c r="C1491">
        <f xml:space="preserve"> IF(A1491&gt;B1491, -1, 1)</f>
        <v>1</v>
      </c>
      <c r="D1491">
        <f t="shared" si="23"/>
        <v>490</v>
      </c>
    </row>
    <row r="1492" spans="1:4" x14ac:dyDescent="0.3">
      <c r="A1492">
        <f xml:space="preserve"> 'source-5b'!$A989</f>
        <v>1284157</v>
      </c>
      <c r="B1492">
        <f xml:space="preserve"> 'source-5b'!$B989</f>
        <v>1283282</v>
      </c>
      <c r="C1492">
        <f xml:space="preserve"> IF(A1492&gt;B1492, -1, 1)</f>
        <v>-1</v>
      </c>
      <c r="D1492">
        <f t="shared" si="23"/>
        <v>491</v>
      </c>
    </row>
    <row r="1493" spans="1:4" x14ac:dyDescent="0.3">
      <c r="A1493">
        <f xml:space="preserve"> 'source-5b'!$A1179</f>
        <v>1284211</v>
      </c>
      <c r="B1493">
        <f xml:space="preserve"> 'source-5b'!$B1179</f>
        <v>1285857</v>
      </c>
      <c r="C1493">
        <f xml:space="preserve"> IF(A1493&gt;B1493, -1, 1)</f>
        <v>1</v>
      </c>
      <c r="D1493">
        <f t="shared" si="23"/>
        <v>492</v>
      </c>
    </row>
    <row r="1494" spans="1:4" x14ac:dyDescent="0.3">
      <c r="A1494">
        <f xml:space="preserve"> 'source-5b'!$A1723</f>
        <v>1286113</v>
      </c>
      <c r="B1494">
        <f xml:space="preserve"> 'source-5b'!$B1723</f>
        <v>1285808</v>
      </c>
      <c r="C1494">
        <f xml:space="preserve"> IF(A1494&gt;B1494, -1, 1)</f>
        <v>-1</v>
      </c>
      <c r="D1494">
        <f t="shared" si="23"/>
        <v>493</v>
      </c>
    </row>
    <row r="1495" spans="1:4" x14ac:dyDescent="0.3">
      <c r="A1495">
        <f xml:space="preserve"> 'source-5b'!$A533</f>
        <v>1286205</v>
      </c>
      <c r="B1495">
        <f xml:space="preserve"> 'source-5b'!$B533</f>
        <v>1286098</v>
      </c>
      <c r="C1495">
        <f xml:space="preserve"> IF(A1495&gt;B1495, -1, 1)</f>
        <v>-1</v>
      </c>
      <c r="D1495">
        <f t="shared" si="23"/>
        <v>493</v>
      </c>
    </row>
    <row r="1496" spans="1:4" x14ac:dyDescent="0.3">
      <c r="A1496">
        <f xml:space="preserve"> 'source-5b'!$A1627</f>
        <v>1286769</v>
      </c>
      <c r="B1496">
        <f xml:space="preserve"> 'source-5b'!$B1627</f>
        <v>1286428</v>
      </c>
      <c r="C1496">
        <f xml:space="preserve"> IF(A1496&gt;B1496, -1, 1)</f>
        <v>-1</v>
      </c>
      <c r="D1496">
        <f t="shared" si="23"/>
        <v>493</v>
      </c>
    </row>
    <row r="1497" spans="1:4" x14ac:dyDescent="0.3">
      <c r="A1497">
        <f xml:space="preserve"> 'source-5b'!$A455</f>
        <v>1286799</v>
      </c>
      <c r="B1497">
        <f xml:space="preserve"> 'source-5b'!$B455</f>
        <v>1287287</v>
      </c>
      <c r="C1497">
        <f xml:space="preserve"> IF(A1497&gt;B1497, -1, 1)</f>
        <v>1</v>
      </c>
      <c r="D1497">
        <f t="shared" si="23"/>
        <v>494</v>
      </c>
    </row>
    <row r="1498" spans="1:4" x14ac:dyDescent="0.3">
      <c r="A1498">
        <f xml:space="preserve"> 'source-5b'!$A1215</f>
        <v>1287284</v>
      </c>
      <c r="B1498">
        <f xml:space="preserve"> 'source-5b'!$B1215</f>
        <v>1287754</v>
      </c>
      <c r="C1498">
        <f xml:space="preserve"> IF(A1498&gt;B1498, -1, 1)</f>
        <v>1</v>
      </c>
      <c r="D1498">
        <f t="shared" si="23"/>
        <v>494</v>
      </c>
    </row>
    <row r="1499" spans="1:4" x14ac:dyDescent="0.3">
      <c r="A1499">
        <f xml:space="preserve"> 'source-5b'!$A15</f>
        <v>1287751</v>
      </c>
      <c r="B1499">
        <f xml:space="preserve"> 'source-5b'!$B15</f>
        <v>1288398</v>
      </c>
      <c r="C1499">
        <f xml:space="preserve"> IF(A1499&gt;B1499, -1, 1)</f>
        <v>1</v>
      </c>
      <c r="D1499">
        <f t="shared" si="23"/>
        <v>494</v>
      </c>
    </row>
    <row r="1500" spans="1:4" x14ac:dyDescent="0.3">
      <c r="A1500">
        <f xml:space="preserve"> 'source-5b'!$A1556</f>
        <v>1288670</v>
      </c>
      <c r="B1500">
        <f xml:space="preserve"> 'source-5b'!$B1556</f>
        <v>1288876</v>
      </c>
      <c r="C1500">
        <f xml:space="preserve"> IF(A1500&gt;B1500, -1, 1)</f>
        <v>1</v>
      </c>
      <c r="D1500">
        <f t="shared" si="23"/>
        <v>494</v>
      </c>
    </row>
    <row r="1501" spans="1:4" x14ac:dyDescent="0.3">
      <c r="A1501">
        <f xml:space="preserve"> 'source-5b'!$A925</f>
        <v>1288873</v>
      </c>
      <c r="B1501">
        <f xml:space="preserve"> 'source-5b'!$B925</f>
        <v>1289385</v>
      </c>
      <c r="C1501">
        <f xml:space="preserve"> IF(A1501&gt;B1501, -1, 1)</f>
        <v>1</v>
      </c>
      <c r="D1501">
        <f t="shared" si="23"/>
        <v>494</v>
      </c>
    </row>
    <row r="1502" spans="1:4" x14ac:dyDescent="0.3">
      <c r="A1502">
        <f xml:space="preserve"> 'source-5b'!$A1422</f>
        <v>1289623</v>
      </c>
      <c r="B1502">
        <f xml:space="preserve"> 'source-5b'!$B1422</f>
        <v>1290075</v>
      </c>
      <c r="C1502">
        <f xml:space="preserve"> IF(A1502&gt;B1502, -1, 1)</f>
        <v>1</v>
      </c>
      <c r="D1502">
        <f t="shared" si="23"/>
        <v>494</v>
      </c>
    </row>
    <row r="1503" spans="1:4" x14ac:dyDescent="0.3">
      <c r="A1503">
        <f xml:space="preserve"> 'source-5b'!$A2539</f>
        <v>1290670</v>
      </c>
      <c r="B1503">
        <f xml:space="preserve"> 'source-5b'!$B2539</f>
        <v>1291677</v>
      </c>
      <c r="C1503">
        <f xml:space="preserve"> IF(A1503&gt;B1503, -1, 1)</f>
        <v>1</v>
      </c>
      <c r="D1503">
        <f t="shared" si="23"/>
        <v>494</v>
      </c>
    </row>
    <row r="1504" spans="1:4" x14ac:dyDescent="0.3">
      <c r="A1504">
        <f xml:space="preserve"> 'source-5b'!$A1820</f>
        <v>1292227</v>
      </c>
      <c r="B1504">
        <f xml:space="preserve"> 'source-5b'!$B1820</f>
        <v>1292733</v>
      </c>
      <c r="C1504">
        <f xml:space="preserve"> IF(A1504&gt;B1504, -1, 1)</f>
        <v>1</v>
      </c>
      <c r="D1504">
        <f t="shared" si="23"/>
        <v>494</v>
      </c>
    </row>
    <row r="1505" spans="1:4" x14ac:dyDescent="0.3">
      <c r="A1505">
        <f xml:space="preserve"> 'source-5b'!$A691</f>
        <v>1293853</v>
      </c>
      <c r="B1505">
        <f xml:space="preserve"> 'source-5b'!$B691</f>
        <v>1292798</v>
      </c>
      <c r="C1505">
        <f xml:space="preserve"> IF(A1505&gt;B1505, -1, 1)</f>
        <v>-1</v>
      </c>
      <c r="D1505">
        <f t="shared" si="23"/>
        <v>495</v>
      </c>
    </row>
    <row r="1506" spans="1:4" x14ac:dyDescent="0.3">
      <c r="A1506">
        <f xml:space="preserve"> 'source-5b'!$A2256</f>
        <v>1293896</v>
      </c>
      <c r="B1506">
        <f xml:space="preserve"> 'source-5b'!$B2256</f>
        <v>1294732</v>
      </c>
      <c r="C1506">
        <f xml:space="preserve"> IF(A1506&gt;B1506, -1, 1)</f>
        <v>1</v>
      </c>
      <c r="D1506">
        <f t="shared" si="23"/>
        <v>496</v>
      </c>
    </row>
    <row r="1507" spans="1:4" x14ac:dyDescent="0.3">
      <c r="A1507">
        <f xml:space="preserve"> 'source-5b'!$A2102</f>
        <v>1294710</v>
      </c>
      <c r="B1507">
        <f xml:space="preserve"> 'source-5b'!$B2102</f>
        <v>1295762</v>
      </c>
      <c r="C1507">
        <f xml:space="preserve"> IF(A1507&gt;B1507, -1, 1)</f>
        <v>1</v>
      </c>
      <c r="D1507">
        <f t="shared" si="23"/>
        <v>496</v>
      </c>
    </row>
    <row r="1508" spans="1:4" x14ac:dyDescent="0.3">
      <c r="A1508">
        <f xml:space="preserve"> 'source-5b'!$A1138</f>
        <v>1296006</v>
      </c>
      <c r="B1508">
        <f xml:space="preserve"> 'source-5b'!$B1138</f>
        <v>1296569</v>
      </c>
      <c r="C1508">
        <f xml:space="preserve"> IF(A1508&gt;B1508, -1, 1)</f>
        <v>1</v>
      </c>
      <c r="D1508">
        <f t="shared" si="23"/>
        <v>496</v>
      </c>
    </row>
    <row r="1509" spans="1:4" x14ac:dyDescent="0.3">
      <c r="A1509">
        <f xml:space="preserve"> 'source-5b'!$A2387</f>
        <v>1296626</v>
      </c>
      <c r="B1509">
        <f xml:space="preserve"> 'source-5b'!$B2387</f>
        <v>1297030</v>
      </c>
      <c r="C1509">
        <f xml:space="preserve"> IF(A1509&gt;B1509, -1, 1)</f>
        <v>1</v>
      </c>
      <c r="D1509">
        <f t="shared" si="23"/>
        <v>496</v>
      </c>
    </row>
    <row r="1510" spans="1:4" x14ac:dyDescent="0.3">
      <c r="A1510">
        <f xml:space="preserve"> 'source-5b'!$A932</f>
        <v>1299008</v>
      </c>
      <c r="B1510">
        <f xml:space="preserve"> 'source-5b'!$B932</f>
        <v>1298136</v>
      </c>
      <c r="C1510">
        <f xml:space="preserve"> IF(A1510&gt;B1510, -1, 1)</f>
        <v>-1</v>
      </c>
      <c r="D1510">
        <f t="shared" si="23"/>
        <v>497</v>
      </c>
    </row>
    <row r="1511" spans="1:4" x14ac:dyDescent="0.3">
      <c r="A1511">
        <f xml:space="preserve"> 'source-5b'!$A1693</f>
        <v>1300239</v>
      </c>
      <c r="B1511">
        <f xml:space="preserve"> 'source-5b'!$B1693</f>
        <v>1300964</v>
      </c>
      <c r="C1511">
        <f xml:space="preserve"> IF(A1511&gt;B1511, -1, 1)</f>
        <v>1</v>
      </c>
      <c r="D1511">
        <f t="shared" si="23"/>
        <v>498</v>
      </c>
    </row>
    <row r="1512" spans="1:4" x14ac:dyDescent="0.3">
      <c r="A1512">
        <f xml:space="preserve"> 'source-5b'!$A343</f>
        <v>1302302</v>
      </c>
      <c r="B1512">
        <f xml:space="preserve"> 'source-5b'!$B343</f>
        <v>1300953</v>
      </c>
      <c r="C1512">
        <f xml:space="preserve"> IF(A1512&gt;B1512, -1, 1)</f>
        <v>-1</v>
      </c>
      <c r="D1512">
        <f t="shared" si="23"/>
        <v>499</v>
      </c>
    </row>
    <row r="1513" spans="1:4" x14ac:dyDescent="0.3">
      <c r="A1513">
        <f xml:space="preserve"> 'source-5b'!$A1912</f>
        <v>1302996</v>
      </c>
      <c r="B1513">
        <f xml:space="preserve"> 'source-5b'!$B1912</f>
        <v>1302337</v>
      </c>
      <c r="C1513">
        <f xml:space="preserve"> IF(A1513&gt;B1513, -1, 1)</f>
        <v>-1</v>
      </c>
      <c r="D1513">
        <f t="shared" si="23"/>
        <v>499</v>
      </c>
    </row>
    <row r="1514" spans="1:4" x14ac:dyDescent="0.3">
      <c r="A1514">
        <f xml:space="preserve"> 'source-5b'!$A2579</f>
        <v>1303084</v>
      </c>
      <c r="B1514">
        <f xml:space="preserve"> 'source-5b'!$B2579</f>
        <v>1303254</v>
      </c>
      <c r="C1514">
        <f xml:space="preserve"> IF(A1514&gt;B1514, -1, 1)</f>
        <v>1</v>
      </c>
      <c r="D1514">
        <f t="shared" si="23"/>
        <v>500</v>
      </c>
    </row>
    <row r="1515" spans="1:4" x14ac:dyDescent="0.3">
      <c r="A1515">
        <f xml:space="preserve"> 'source-5b'!$A1927</f>
        <v>1303274</v>
      </c>
      <c r="B1515">
        <f xml:space="preserve"> 'source-5b'!$B1927</f>
        <v>1303546</v>
      </c>
      <c r="C1515">
        <f xml:space="preserve"> IF(A1515&gt;B1515, -1, 1)</f>
        <v>1</v>
      </c>
      <c r="D1515">
        <f t="shared" si="23"/>
        <v>500</v>
      </c>
    </row>
    <row r="1516" spans="1:4" x14ac:dyDescent="0.3">
      <c r="A1516">
        <f xml:space="preserve"> 'source-5b'!$A296</f>
        <v>1303792</v>
      </c>
      <c r="B1516">
        <f xml:space="preserve"> 'source-5b'!$B296</f>
        <v>1303529</v>
      </c>
      <c r="C1516">
        <f xml:space="preserve"> IF(A1516&gt;B1516, -1, 1)</f>
        <v>-1</v>
      </c>
      <c r="D1516">
        <f t="shared" si="23"/>
        <v>501</v>
      </c>
    </row>
    <row r="1517" spans="1:4" x14ac:dyDescent="0.3">
      <c r="A1517">
        <f xml:space="preserve"> 'source-5b'!$A1326</f>
        <v>1305311</v>
      </c>
      <c r="B1517">
        <f xml:space="preserve"> 'source-5b'!$B1326</f>
        <v>1304697</v>
      </c>
      <c r="C1517">
        <f xml:space="preserve"> IF(A1517&gt;B1517, -1, 1)</f>
        <v>-1</v>
      </c>
      <c r="D1517">
        <f t="shared" si="23"/>
        <v>501</v>
      </c>
    </row>
    <row r="1518" spans="1:4" x14ac:dyDescent="0.3">
      <c r="A1518">
        <f xml:space="preserve"> 'source-5b'!$A1555</f>
        <v>1306722</v>
      </c>
      <c r="B1518">
        <f xml:space="preserve"> 'source-5b'!$B1555</f>
        <v>1305334</v>
      </c>
      <c r="C1518">
        <f xml:space="preserve"> IF(A1518&gt;B1518, -1, 1)</f>
        <v>-1</v>
      </c>
      <c r="D1518">
        <f t="shared" si="23"/>
        <v>501</v>
      </c>
    </row>
    <row r="1519" spans="1:4" x14ac:dyDescent="0.3">
      <c r="A1519">
        <f xml:space="preserve"> 'source-5b'!$A542</f>
        <v>1306767</v>
      </c>
      <c r="B1519">
        <f xml:space="preserve"> 'source-5b'!$B542</f>
        <v>1307117</v>
      </c>
      <c r="C1519">
        <f xml:space="preserve"> IF(A1519&gt;B1519, -1, 1)</f>
        <v>1</v>
      </c>
      <c r="D1519">
        <f t="shared" si="23"/>
        <v>502</v>
      </c>
    </row>
    <row r="1520" spans="1:4" x14ac:dyDescent="0.3">
      <c r="A1520">
        <f xml:space="preserve"> 'source-5b'!$A2657</f>
        <v>1307632</v>
      </c>
      <c r="B1520">
        <f xml:space="preserve"> 'source-5b'!$B2657</f>
        <v>1307120</v>
      </c>
      <c r="C1520">
        <f xml:space="preserve"> IF(A1520&gt;B1520, -1, 1)</f>
        <v>-1</v>
      </c>
      <c r="D1520">
        <f t="shared" si="23"/>
        <v>503</v>
      </c>
    </row>
    <row r="1521" spans="1:4" x14ac:dyDescent="0.3">
      <c r="A1521">
        <f xml:space="preserve"> 'source-5b'!$A334</f>
        <v>1311291</v>
      </c>
      <c r="B1521">
        <f xml:space="preserve"> 'source-5b'!$B334</f>
        <v>1310686</v>
      </c>
      <c r="C1521">
        <f xml:space="preserve"> IF(A1521&gt;B1521, -1, 1)</f>
        <v>-1</v>
      </c>
      <c r="D1521">
        <f t="shared" si="23"/>
        <v>503</v>
      </c>
    </row>
    <row r="1522" spans="1:4" x14ac:dyDescent="0.3">
      <c r="A1522">
        <f xml:space="preserve"> 'source-5b'!$A1517</f>
        <v>1311363</v>
      </c>
      <c r="B1522">
        <f xml:space="preserve"> 'source-5b'!$B1517</f>
        <v>1312232</v>
      </c>
      <c r="C1522">
        <f xml:space="preserve"> IF(A1522&gt;B1522, -1, 1)</f>
        <v>1</v>
      </c>
      <c r="D1522">
        <f t="shared" si="23"/>
        <v>504</v>
      </c>
    </row>
    <row r="1523" spans="1:4" x14ac:dyDescent="0.3">
      <c r="A1523">
        <f xml:space="preserve"> 'source-5b'!$A1429</f>
        <v>1312229</v>
      </c>
      <c r="B1523">
        <f xml:space="preserve"> 'source-5b'!$B1429</f>
        <v>1312663</v>
      </c>
      <c r="C1523">
        <f xml:space="preserve"> IF(A1523&gt;B1523, -1, 1)</f>
        <v>1</v>
      </c>
      <c r="D1523">
        <f t="shared" si="23"/>
        <v>504</v>
      </c>
    </row>
    <row r="1524" spans="1:4" x14ac:dyDescent="0.3">
      <c r="A1524">
        <f xml:space="preserve"> 'source-5b'!$A2419</f>
        <v>1313095</v>
      </c>
      <c r="B1524">
        <f xml:space="preserve"> 'source-5b'!$B2419</f>
        <v>1312814</v>
      </c>
      <c r="C1524">
        <f xml:space="preserve"> IF(A1524&gt;B1524, -1, 1)</f>
        <v>-1</v>
      </c>
      <c r="D1524">
        <f t="shared" si="23"/>
        <v>505</v>
      </c>
    </row>
    <row r="1525" spans="1:4" x14ac:dyDescent="0.3">
      <c r="A1525">
        <f xml:space="preserve"> 'source-5b'!$A2160</f>
        <v>1313502</v>
      </c>
      <c r="B1525">
        <f xml:space="preserve"> 'source-5b'!$B2160</f>
        <v>1313122</v>
      </c>
      <c r="C1525">
        <f xml:space="preserve"> IF(A1525&gt;B1525, -1, 1)</f>
        <v>-1</v>
      </c>
      <c r="D1525">
        <f t="shared" si="23"/>
        <v>505</v>
      </c>
    </row>
    <row r="1526" spans="1:4" x14ac:dyDescent="0.3">
      <c r="A1526">
        <f xml:space="preserve"> 'source-5b'!$A342</f>
        <v>1313541</v>
      </c>
      <c r="B1526">
        <f xml:space="preserve"> 'source-5b'!$B342</f>
        <v>1314434</v>
      </c>
      <c r="C1526">
        <f xml:space="preserve"> IF(A1526&gt;B1526, -1, 1)</f>
        <v>1</v>
      </c>
      <c r="D1526">
        <f t="shared" si="23"/>
        <v>506</v>
      </c>
    </row>
    <row r="1527" spans="1:4" x14ac:dyDescent="0.3">
      <c r="A1527">
        <f xml:space="preserve"> 'source-5b'!$A188</f>
        <v>1314751</v>
      </c>
      <c r="B1527">
        <f xml:space="preserve"> 'source-5b'!$B188</f>
        <v>1315713</v>
      </c>
      <c r="C1527">
        <f xml:space="preserve"> IF(A1527&gt;B1527, -1, 1)</f>
        <v>1</v>
      </c>
      <c r="D1527">
        <f t="shared" si="23"/>
        <v>506</v>
      </c>
    </row>
    <row r="1528" spans="1:4" x14ac:dyDescent="0.3">
      <c r="A1528">
        <f xml:space="preserve"> 'source-5b'!$A2286</f>
        <v>1316185</v>
      </c>
      <c r="B1528">
        <f xml:space="preserve"> 'source-5b'!$B2286</f>
        <v>1315763</v>
      </c>
      <c r="C1528">
        <f xml:space="preserve"> IF(A1528&gt;B1528, -1, 1)</f>
        <v>-1</v>
      </c>
      <c r="D1528">
        <f t="shared" si="23"/>
        <v>507</v>
      </c>
    </row>
    <row r="1529" spans="1:4" x14ac:dyDescent="0.3">
      <c r="A1529">
        <f xml:space="preserve"> 'source-5b'!$A2289</f>
        <v>1316549</v>
      </c>
      <c r="B1529">
        <f xml:space="preserve"> 'source-5b'!$B2289</f>
        <v>1316157</v>
      </c>
      <c r="C1529">
        <f xml:space="preserve"> IF(A1529&gt;B1529, -1, 1)</f>
        <v>-1</v>
      </c>
      <c r="D1529">
        <f t="shared" si="23"/>
        <v>507</v>
      </c>
    </row>
    <row r="1530" spans="1:4" x14ac:dyDescent="0.3">
      <c r="A1530">
        <f xml:space="preserve"> 'source-5b'!$A2543</f>
        <v>1316736</v>
      </c>
      <c r="B1530">
        <f xml:space="preserve"> 'source-5b'!$B2543</f>
        <v>1317284</v>
      </c>
      <c r="C1530">
        <f xml:space="preserve"> IF(A1530&gt;B1530, -1, 1)</f>
        <v>1</v>
      </c>
      <c r="D1530">
        <f t="shared" si="23"/>
        <v>508</v>
      </c>
    </row>
    <row r="1531" spans="1:4" x14ac:dyDescent="0.3">
      <c r="A1531">
        <f xml:space="preserve"> 'source-5b'!$A537</f>
        <v>1317250</v>
      </c>
      <c r="B1531">
        <f xml:space="preserve"> 'source-5b'!$B537</f>
        <v>1318311</v>
      </c>
      <c r="C1531">
        <f xml:space="preserve"> IF(A1531&gt;B1531, -1, 1)</f>
        <v>1</v>
      </c>
      <c r="D1531">
        <f t="shared" si="23"/>
        <v>508</v>
      </c>
    </row>
    <row r="1532" spans="1:4" x14ac:dyDescent="0.3">
      <c r="A1532">
        <f xml:space="preserve"> 'source-5b'!$A2549</f>
        <v>1319474</v>
      </c>
      <c r="B1532">
        <f xml:space="preserve"> 'source-5b'!$B2549</f>
        <v>1318308</v>
      </c>
      <c r="C1532">
        <f xml:space="preserve"> IF(A1532&gt;B1532, -1, 1)</f>
        <v>-1</v>
      </c>
      <c r="D1532">
        <f t="shared" si="23"/>
        <v>509</v>
      </c>
    </row>
    <row r="1533" spans="1:4" x14ac:dyDescent="0.3">
      <c r="A1533">
        <f xml:space="preserve"> 'source-5b'!$A401</f>
        <v>1320832</v>
      </c>
      <c r="B1533">
        <f xml:space="preserve"> 'source-5b'!$B401</f>
        <v>1319474</v>
      </c>
      <c r="C1533">
        <f xml:space="preserve"> IF(A1533&gt;B1533, -1, 1)</f>
        <v>-1</v>
      </c>
      <c r="D1533">
        <f t="shared" si="23"/>
        <v>509</v>
      </c>
    </row>
    <row r="1534" spans="1:4" x14ac:dyDescent="0.3">
      <c r="A1534">
        <f xml:space="preserve"> 'source-5b'!$A554</f>
        <v>1321500</v>
      </c>
      <c r="B1534">
        <f xml:space="preserve"> 'source-5b'!$B554</f>
        <v>1320868</v>
      </c>
      <c r="C1534">
        <f xml:space="preserve"> IF(A1534&gt;B1534, -1, 1)</f>
        <v>-1</v>
      </c>
      <c r="D1534">
        <f t="shared" si="23"/>
        <v>509</v>
      </c>
    </row>
    <row r="1535" spans="1:4" x14ac:dyDescent="0.3">
      <c r="A1535">
        <f xml:space="preserve"> 'source-5b'!$A1901</f>
        <v>1322054</v>
      </c>
      <c r="B1535">
        <f xml:space="preserve"> 'source-5b'!$B1901</f>
        <v>1321476</v>
      </c>
      <c r="C1535">
        <f xml:space="preserve"> IF(A1535&gt;B1535, -1, 1)</f>
        <v>-1</v>
      </c>
      <c r="D1535">
        <f t="shared" si="23"/>
        <v>509</v>
      </c>
    </row>
    <row r="1536" spans="1:4" x14ac:dyDescent="0.3">
      <c r="A1536">
        <f xml:space="preserve"> 'source-5b'!$A1087</f>
        <v>1322635</v>
      </c>
      <c r="B1536">
        <f xml:space="preserve"> 'source-5b'!$B1087</f>
        <v>1322084</v>
      </c>
      <c r="C1536">
        <f xml:space="preserve"> IF(A1536&gt;B1536, -1, 1)</f>
        <v>-1</v>
      </c>
      <c r="D1536">
        <f t="shared" si="23"/>
        <v>509</v>
      </c>
    </row>
    <row r="1537" spans="1:4" x14ac:dyDescent="0.3">
      <c r="A1537">
        <f xml:space="preserve"> 'source-5b'!$A736</f>
        <v>1324844</v>
      </c>
      <c r="B1537">
        <f xml:space="preserve"> 'source-5b'!$B736</f>
        <v>1322592</v>
      </c>
      <c r="C1537">
        <f xml:space="preserve"> IF(A1537&gt;B1537, -1, 1)</f>
        <v>-1</v>
      </c>
      <c r="D1537">
        <f t="shared" si="23"/>
        <v>509</v>
      </c>
    </row>
    <row r="1538" spans="1:4" x14ac:dyDescent="0.3">
      <c r="A1538">
        <f xml:space="preserve"> 'source-5b'!$A2126</f>
        <v>1326268</v>
      </c>
      <c r="B1538">
        <f xml:space="preserve"> 'source-5b'!$B2126</f>
        <v>1324907</v>
      </c>
      <c r="C1538">
        <f xml:space="preserve"> IF(A1538&gt;B1538, -1, 1)</f>
        <v>-1</v>
      </c>
      <c r="D1538">
        <f t="shared" si="23"/>
        <v>509</v>
      </c>
    </row>
    <row r="1539" spans="1:4" x14ac:dyDescent="0.3">
      <c r="A1539">
        <f xml:space="preserve"> 'source-5b'!$A1743</f>
        <v>1326977</v>
      </c>
      <c r="B1539">
        <f xml:space="preserve"> 'source-5b'!$B1743</f>
        <v>1326300</v>
      </c>
      <c r="C1539">
        <f xml:space="preserve"> IF(A1539&gt;B1539, -1, 1)</f>
        <v>-1</v>
      </c>
      <c r="D1539">
        <f t="shared" si="23"/>
        <v>509</v>
      </c>
    </row>
    <row r="1540" spans="1:4" x14ac:dyDescent="0.3">
      <c r="A1540">
        <f xml:space="preserve"> 'source-5b'!$A2070</f>
        <v>1327265</v>
      </c>
      <c r="B1540">
        <f xml:space="preserve"> 'source-5b'!$B2070</f>
        <v>1327026</v>
      </c>
      <c r="C1540">
        <f xml:space="preserve"> IF(A1540&gt;B1540, -1, 1)</f>
        <v>-1</v>
      </c>
      <c r="D1540">
        <f t="shared" ref="D1540:D1603" si="24" xml:space="preserve"> IF(C1540=C1539, D1539, D1539+1)</f>
        <v>509</v>
      </c>
    </row>
    <row r="1541" spans="1:4" x14ac:dyDescent="0.3">
      <c r="A1541">
        <f xml:space="preserve"> 'source-5b'!$A835</f>
        <v>1327687</v>
      </c>
      <c r="B1541">
        <f xml:space="preserve"> 'source-5b'!$B835</f>
        <v>1327286</v>
      </c>
      <c r="C1541">
        <f xml:space="preserve"> IF(A1541&gt;B1541, -1, 1)</f>
        <v>-1</v>
      </c>
      <c r="D1541">
        <f t="shared" si="24"/>
        <v>509</v>
      </c>
    </row>
    <row r="1542" spans="1:4" x14ac:dyDescent="0.3">
      <c r="A1542">
        <f xml:space="preserve"> 'source-5b'!$A2519</f>
        <v>1328224</v>
      </c>
      <c r="B1542">
        <f xml:space="preserve"> 'source-5b'!$B2519</f>
        <v>1327733</v>
      </c>
      <c r="C1542">
        <f xml:space="preserve"> IF(A1542&gt;B1542, -1, 1)</f>
        <v>-1</v>
      </c>
      <c r="D1542">
        <f t="shared" si="24"/>
        <v>509</v>
      </c>
    </row>
    <row r="1543" spans="1:4" x14ac:dyDescent="0.3">
      <c r="A1543">
        <f xml:space="preserve"> 'source-5b'!$A349</f>
        <v>1328826</v>
      </c>
      <c r="B1543">
        <f xml:space="preserve"> 'source-5b'!$B349</f>
        <v>1328221</v>
      </c>
      <c r="C1543">
        <f xml:space="preserve"> IF(A1543&gt;B1543, -1, 1)</f>
        <v>-1</v>
      </c>
      <c r="D1543">
        <f t="shared" si="24"/>
        <v>509</v>
      </c>
    </row>
    <row r="1544" spans="1:4" x14ac:dyDescent="0.3">
      <c r="A1544">
        <f xml:space="preserve"> 'source-5b'!$A1279</f>
        <v>1328972</v>
      </c>
      <c r="B1544">
        <f xml:space="preserve"> 'source-5b'!$B1279</f>
        <v>1329457</v>
      </c>
      <c r="C1544">
        <f xml:space="preserve"> IF(A1544&gt;B1544, -1, 1)</f>
        <v>1</v>
      </c>
      <c r="D1544">
        <f t="shared" si="24"/>
        <v>510</v>
      </c>
    </row>
    <row r="1545" spans="1:4" x14ac:dyDescent="0.3">
      <c r="A1545">
        <f xml:space="preserve"> 'source-5b'!$A2065</f>
        <v>1329476</v>
      </c>
      <c r="B1545">
        <f xml:space="preserve"> 'source-5b'!$B2065</f>
        <v>1330243</v>
      </c>
      <c r="C1545">
        <f xml:space="preserve"> IF(A1545&gt;B1545, -1, 1)</f>
        <v>1</v>
      </c>
      <c r="D1545">
        <f t="shared" si="24"/>
        <v>510</v>
      </c>
    </row>
    <row r="1546" spans="1:4" x14ac:dyDescent="0.3">
      <c r="A1546">
        <f xml:space="preserve"> 'source-5b'!$A1492</f>
        <v>1330289</v>
      </c>
      <c r="B1546">
        <f xml:space="preserve"> 'source-5b'!$B1492</f>
        <v>1331755</v>
      </c>
      <c r="C1546">
        <f xml:space="preserve"> IF(A1546&gt;B1546, -1, 1)</f>
        <v>1</v>
      </c>
      <c r="D1546">
        <f t="shared" si="24"/>
        <v>510</v>
      </c>
    </row>
    <row r="1547" spans="1:4" x14ac:dyDescent="0.3">
      <c r="A1547">
        <f xml:space="preserve"> 'source-5b'!$A256</f>
        <v>1331800</v>
      </c>
      <c r="B1547">
        <f xml:space="preserve"> 'source-5b'!$B256</f>
        <v>1332096</v>
      </c>
      <c r="C1547">
        <f xml:space="preserve"> IF(A1547&gt;B1547, -1, 1)</f>
        <v>1</v>
      </c>
      <c r="D1547">
        <f t="shared" si="24"/>
        <v>510</v>
      </c>
    </row>
    <row r="1548" spans="1:4" x14ac:dyDescent="0.3">
      <c r="A1548">
        <f xml:space="preserve"> 'source-5b'!$A1040</f>
        <v>1332093</v>
      </c>
      <c r="B1548">
        <f xml:space="preserve"> 'source-5b'!$B1040</f>
        <v>1332575</v>
      </c>
      <c r="C1548">
        <f xml:space="preserve"> IF(A1548&gt;B1548, -1, 1)</f>
        <v>1</v>
      </c>
      <c r="D1548">
        <f t="shared" si="24"/>
        <v>510</v>
      </c>
    </row>
    <row r="1549" spans="1:4" x14ac:dyDescent="0.3">
      <c r="A1549">
        <f xml:space="preserve"> 'source-5b'!$A310</f>
        <v>1332593</v>
      </c>
      <c r="B1549">
        <f xml:space="preserve"> 'source-5b'!$B310</f>
        <v>1333159</v>
      </c>
      <c r="C1549">
        <f xml:space="preserve"> IF(A1549&gt;B1549, -1, 1)</f>
        <v>1</v>
      </c>
      <c r="D1549">
        <f t="shared" si="24"/>
        <v>510</v>
      </c>
    </row>
    <row r="1550" spans="1:4" x14ac:dyDescent="0.3">
      <c r="A1550">
        <f xml:space="preserve"> 'source-5b'!$A2337</f>
        <v>1333173</v>
      </c>
      <c r="B1550">
        <f xml:space="preserve"> 'source-5b'!$B2337</f>
        <v>1333595</v>
      </c>
      <c r="C1550">
        <f xml:space="preserve"> IF(A1550&gt;B1550, -1, 1)</f>
        <v>1</v>
      </c>
      <c r="D1550">
        <f t="shared" si="24"/>
        <v>510</v>
      </c>
    </row>
    <row r="1551" spans="1:4" x14ac:dyDescent="0.3">
      <c r="A1551">
        <f xml:space="preserve"> 'source-5b'!$A2033</f>
        <v>1336151</v>
      </c>
      <c r="B1551">
        <f xml:space="preserve"> 'source-5b'!$B2033</f>
        <v>1333587</v>
      </c>
      <c r="C1551">
        <f xml:space="preserve"> IF(A1551&gt;B1551, -1, 1)</f>
        <v>-1</v>
      </c>
      <c r="D1551">
        <f t="shared" si="24"/>
        <v>511</v>
      </c>
    </row>
    <row r="1552" spans="1:4" x14ac:dyDescent="0.3">
      <c r="A1552">
        <f xml:space="preserve"> 'source-5b'!$A969</f>
        <v>1336238</v>
      </c>
      <c r="B1552">
        <f xml:space="preserve"> 'source-5b'!$B969</f>
        <v>1336648</v>
      </c>
      <c r="C1552">
        <f xml:space="preserve"> IF(A1552&gt;B1552, -1, 1)</f>
        <v>1</v>
      </c>
      <c r="D1552">
        <f t="shared" si="24"/>
        <v>512</v>
      </c>
    </row>
    <row r="1553" spans="1:4" x14ac:dyDescent="0.3">
      <c r="A1553">
        <f xml:space="preserve"> 'source-5b'!$A996</f>
        <v>1337828</v>
      </c>
      <c r="B1553">
        <f xml:space="preserve"> 'source-5b'!$B996</f>
        <v>1336641</v>
      </c>
      <c r="C1553">
        <f xml:space="preserve"> IF(A1553&gt;B1553, -1, 1)</f>
        <v>-1</v>
      </c>
      <c r="D1553">
        <f t="shared" si="24"/>
        <v>513</v>
      </c>
    </row>
    <row r="1554" spans="1:4" x14ac:dyDescent="0.3">
      <c r="A1554">
        <f xml:space="preserve"> 'source-5b'!$A907</f>
        <v>1337866</v>
      </c>
      <c r="B1554">
        <f xml:space="preserve"> 'source-5b'!$B907</f>
        <v>1338975</v>
      </c>
      <c r="C1554">
        <f xml:space="preserve"> IF(A1554&gt;B1554, -1, 1)</f>
        <v>1</v>
      </c>
      <c r="D1554">
        <f t="shared" si="24"/>
        <v>514</v>
      </c>
    </row>
    <row r="1555" spans="1:4" x14ac:dyDescent="0.3">
      <c r="A1555">
        <f xml:space="preserve"> 'source-5b'!$A43</f>
        <v>1339008</v>
      </c>
      <c r="B1555">
        <f xml:space="preserve"> 'source-5b'!$B43</f>
        <v>1339409</v>
      </c>
      <c r="C1555">
        <f xml:space="preserve"> IF(A1555&gt;B1555, -1, 1)</f>
        <v>1</v>
      </c>
      <c r="D1555">
        <f t="shared" si="24"/>
        <v>514</v>
      </c>
    </row>
    <row r="1556" spans="1:4" x14ac:dyDescent="0.3">
      <c r="A1556">
        <f xml:space="preserve"> 'source-5b'!$A1701</f>
        <v>1339406</v>
      </c>
      <c r="B1556">
        <f xml:space="preserve"> 'source-5b'!$B1701</f>
        <v>1340455</v>
      </c>
      <c r="C1556">
        <f xml:space="preserve"> IF(A1556&gt;B1556, -1, 1)</f>
        <v>1</v>
      </c>
      <c r="D1556">
        <f t="shared" si="24"/>
        <v>514</v>
      </c>
    </row>
    <row r="1557" spans="1:4" x14ac:dyDescent="0.3">
      <c r="A1557">
        <f xml:space="preserve"> 'source-5b'!$A11</f>
        <v>1340514</v>
      </c>
      <c r="B1557">
        <f xml:space="preserve"> 'source-5b'!$B11</f>
        <v>1340738</v>
      </c>
      <c r="C1557">
        <f xml:space="preserve"> IF(A1557&gt;B1557, -1, 1)</f>
        <v>1</v>
      </c>
      <c r="D1557">
        <f t="shared" si="24"/>
        <v>514</v>
      </c>
    </row>
    <row r="1558" spans="1:4" x14ac:dyDescent="0.3">
      <c r="A1558">
        <f xml:space="preserve"> 'source-5b'!$A2716</f>
        <v>1340767</v>
      </c>
      <c r="B1558">
        <f xml:space="preserve"> 'source-5b'!$B2716</f>
        <v>1341381</v>
      </c>
      <c r="C1558">
        <f xml:space="preserve"> IF(A1558&gt;B1558, -1, 1)</f>
        <v>1</v>
      </c>
      <c r="D1558">
        <f t="shared" si="24"/>
        <v>514</v>
      </c>
    </row>
    <row r="1559" spans="1:4" x14ac:dyDescent="0.3">
      <c r="A1559">
        <f xml:space="preserve"> 'source-5b'!$A879</f>
        <v>1341710</v>
      </c>
      <c r="B1559">
        <f xml:space="preserve"> 'source-5b'!$B879</f>
        <v>1341378</v>
      </c>
      <c r="C1559">
        <f xml:space="preserve"> IF(A1559&gt;B1559, -1, 1)</f>
        <v>-1</v>
      </c>
      <c r="D1559">
        <f t="shared" si="24"/>
        <v>515</v>
      </c>
    </row>
    <row r="1560" spans="1:4" x14ac:dyDescent="0.3">
      <c r="A1560">
        <f xml:space="preserve"> 'source-5b'!$A460</f>
        <v>1341862</v>
      </c>
      <c r="B1560">
        <f xml:space="preserve"> 'source-5b'!$B460</f>
        <v>1341939</v>
      </c>
      <c r="C1560">
        <f xml:space="preserve"> IF(A1560&gt;B1560, -1, 1)</f>
        <v>1</v>
      </c>
      <c r="D1560">
        <f t="shared" si="24"/>
        <v>516</v>
      </c>
    </row>
    <row r="1561" spans="1:4" x14ac:dyDescent="0.3">
      <c r="A1561">
        <f xml:space="preserve"> 'source-5b'!$A746</f>
        <v>1342273</v>
      </c>
      <c r="B1561">
        <f xml:space="preserve"> 'source-5b'!$B746</f>
        <v>1342052</v>
      </c>
      <c r="C1561">
        <f xml:space="preserve"> IF(A1561&gt;B1561, -1, 1)</f>
        <v>-1</v>
      </c>
      <c r="D1561">
        <f t="shared" si="24"/>
        <v>517</v>
      </c>
    </row>
    <row r="1562" spans="1:4" x14ac:dyDescent="0.3">
      <c r="A1562">
        <f xml:space="preserve"> 'source-5b'!$A2645</f>
        <v>1343153</v>
      </c>
      <c r="B1562">
        <f xml:space="preserve"> 'source-5b'!$B2645</f>
        <v>1343082</v>
      </c>
      <c r="C1562">
        <f xml:space="preserve"> IF(A1562&gt;B1562, -1, 1)</f>
        <v>-1</v>
      </c>
      <c r="D1562">
        <f t="shared" si="24"/>
        <v>517</v>
      </c>
    </row>
    <row r="1563" spans="1:4" x14ac:dyDescent="0.3">
      <c r="A1563">
        <f xml:space="preserve"> 'source-5b'!$A2666</f>
        <v>1343903</v>
      </c>
      <c r="B1563">
        <f xml:space="preserve"> 'source-5b'!$B2666</f>
        <v>1343340</v>
      </c>
      <c r="C1563">
        <f xml:space="preserve"> IF(A1563&gt;B1563, -1, 1)</f>
        <v>-1</v>
      </c>
      <c r="D1563">
        <f t="shared" si="24"/>
        <v>517</v>
      </c>
    </row>
    <row r="1564" spans="1:4" x14ac:dyDescent="0.3">
      <c r="A1564">
        <f xml:space="preserve"> 'source-5b'!$A2433</f>
        <v>1344120</v>
      </c>
      <c r="B1564">
        <f xml:space="preserve"> 'source-5b'!$B2433</f>
        <v>1345109</v>
      </c>
      <c r="C1564">
        <f xml:space="preserve"> IF(A1564&gt;B1564, -1, 1)</f>
        <v>1</v>
      </c>
      <c r="D1564">
        <f t="shared" si="24"/>
        <v>518</v>
      </c>
    </row>
    <row r="1565" spans="1:4" x14ac:dyDescent="0.3">
      <c r="A1565">
        <f xml:space="preserve"> 'source-5b'!$A1469</f>
        <v>1345496</v>
      </c>
      <c r="B1565">
        <f xml:space="preserve"> 'source-5b'!$B1469</f>
        <v>1345209</v>
      </c>
      <c r="C1565">
        <f xml:space="preserve"> IF(A1565&gt;B1565, -1, 1)</f>
        <v>-1</v>
      </c>
      <c r="D1565">
        <f t="shared" si="24"/>
        <v>519</v>
      </c>
    </row>
    <row r="1566" spans="1:4" x14ac:dyDescent="0.3">
      <c r="A1566">
        <f xml:space="preserve"> 'source-5b'!$A2120</f>
        <v>1346247</v>
      </c>
      <c r="B1566">
        <f xml:space="preserve"> 'source-5b'!$B2120</f>
        <v>1345675</v>
      </c>
      <c r="C1566">
        <f xml:space="preserve"> IF(A1566&gt;B1566, -1, 1)</f>
        <v>-1</v>
      </c>
      <c r="D1566">
        <f t="shared" si="24"/>
        <v>519</v>
      </c>
    </row>
    <row r="1567" spans="1:4" x14ac:dyDescent="0.3">
      <c r="A1567">
        <f xml:space="preserve"> 'source-5b'!$A2646</f>
        <v>1346296</v>
      </c>
      <c r="B1567">
        <f xml:space="preserve"> 'source-5b'!$B2646</f>
        <v>1346982</v>
      </c>
      <c r="C1567">
        <f xml:space="preserve"> IF(A1567&gt;B1567, -1, 1)</f>
        <v>1</v>
      </c>
      <c r="D1567">
        <f t="shared" si="24"/>
        <v>520</v>
      </c>
    </row>
    <row r="1568" spans="1:4" x14ac:dyDescent="0.3">
      <c r="A1568">
        <f xml:space="preserve"> 'source-5b'!$A2469</f>
        <v>1347300</v>
      </c>
      <c r="B1568">
        <f xml:space="preserve"> 'source-5b'!$B2469</f>
        <v>1346971</v>
      </c>
      <c r="C1568">
        <f xml:space="preserve"> IF(A1568&gt;B1568, -1, 1)</f>
        <v>-1</v>
      </c>
      <c r="D1568">
        <f t="shared" si="24"/>
        <v>521</v>
      </c>
    </row>
    <row r="1569" spans="1:4" x14ac:dyDescent="0.3">
      <c r="A1569">
        <f xml:space="preserve"> 'source-5b'!$A2370</f>
        <v>1347537</v>
      </c>
      <c r="B1569">
        <f xml:space="preserve"> 'source-5b'!$B2370</f>
        <v>1347334</v>
      </c>
      <c r="C1569">
        <f xml:space="preserve"> IF(A1569&gt;B1569, -1, 1)</f>
        <v>-1</v>
      </c>
      <c r="D1569">
        <f t="shared" si="24"/>
        <v>521</v>
      </c>
    </row>
    <row r="1570" spans="1:4" x14ac:dyDescent="0.3">
      <c r="A1570">
        <f xml:space="preserve"> 'source-5b'!$A2478</f>
        <v>1349250</v>
      </c>
      <c r="B1570">
        <f xml:space="preserve"> 'source-5b'!$B2478</f>
        <v>1350611</v>
      </c>
      <c r="C1570">
        <f xml:space="preserve"> IF(A1570&gt;B1570, -1, 1)</f>
        <v>1</v>
      </c>
      <c r="D1570">
        <f t="shared" si="24"/>
        <v>522</v>
      </c>
    </row>
    <row r="1571" spans="1:4" x14ac:dyDescent="0.3">
      <c r="A1571">
        <f xml:space="preserve"> 'source-5b'!$A2135</f>
        <v>1351134</v>
      </c>
      <c r="B1571">
        <f xml:space="preserve"> 'source-5b'!$B2135</f>
        <v>1351000</v>
      </c>
      <c r="C1571">
        <f xml:space="preserve"> IF(A1571&gt;B1571, -1, 1)</f>
        <v>-1</v>
      </c>
      <c r="D1571">
        <f t="shared" si="24"/>
        <v>523</v>
      </c>
    </row>
    <row r="1572" spans="1:4" x14ac:dyDescent="0.3">
      <c r="A1572">
        <f xml:space="preserve"> 'source-5b'!$A2116</f>
        <v>1351437</v>
      </c>
      <c r="B1572">
        <f xml:space="preserve"> 'source-5b'!$B2116</f>
        <v>1353038</v>
      </c>
      <c r="C1572">
        <f xml:space="preserve"> IF(A1572&gt;B1572, -1, 1)</f>
        <v>1</v>
      </c>
      <c r="D1572">
        <f t="shared" si="24"/>
        <v>524</v>
      </c>
    </row>
    <row r="1573" spans="1:4" x14ac:dyDescent="0.3">
      <c r="A1573">
        <f xml:space="preserve"> 'source-5b'!$A109</f>
        <v>1353268</v>
      </c>
      <c r="B1573">
        <f xml:space="preserve"> 'source-5b'!$B109</f>
        <v>1353516</v>
      </c>
      <c r="C1573">
        <f xml:space="preserve"> IF(A1573&gt;B1573, -1, 1)</f>
        <v>1</v>
      </c>
      <c r="D1573">
        <f t="shared" si="24"/>
        <v>524</v>
      </c>
    </row>
    <row r="1574" spans="1:4" x14ac:dyDescent="0.3">
      <c r="A1574">
        <f xml:space="preserve"> 'source-5b'!$A1119</f>
        <v>1353628</v>
      </c>
      <c r="B1574">
        <f xml:space="preserve"> 'source-5b'!$B1119</f>
        <v>1353762</v>
      </c>
      <c r="C1574">
        <f xml:space="preserve"> IF(A1574&gt;B1574, -1, 1)</f>
        <v>1</v>
      </c>
      <c r="D1574">
        <f t="shared" si="24"/>
        <v>524</v>
      </c>
    </row>
    <row r="1575" spans="1:4" x14ac:dyDescent="0.3">
      <c r="A1575">
        <f xml:space="preserve"> 'source-5b'!$A625</f>
        <v>1353797</v>
      </c>
      <c r="B1575">
        <f xml:space="preserve"> 'source-5b'!$B625</f>
        <v>1354123</v>
      </c>
      <c r="C1575">
        <f xml:space="preserve"> IF(A1575&gt;B1575, -1, 1)</f>
        <v>1</v>
      </c>
      <c r="D1575">
        <f t="shared" si="24"/>
        <v>524</v>
      </c>
    </row>
    <row r="1576" spans="1:4" x14ac:dyDescent="0.3">
      <c r="A1576">
        <f xml:space="preserve"> 'source-5b'!$A1258</f>
        <v>1354391</v>
      </c>
      <c r="B1576">
        <f xml:space="preserve"> 'source-5b'!$B1258</f>
        <v>1355251</v>
      </c>
      <c r="C1576">
        <f xml:space="preserve"> IF(A1576&gt;B1576, -1, 1)</f>
        <v>1</v>
      </c>
      <c r="D1576">
        <f t="shared" si="24"/>
        <v>524</v>
      </c>
    </row>
    <row r="1577" spans="1:4" x14ac:dyDescent="0.3">
      <c r="A1577">
        <f xml:space="preserve"> 'source-5b'!$A267</f>
        <v>1356223</v>
      </c>
      <c r="B1577">
        <f xml:space="preserve"> 'source-5b'!$B267</f>
        <v>1355258</v>
      </c>
      <c r="C1577">
        <f xml:space="preserve"> IF(A1577&gt;B1577, -1, 1)</f>
        <v>-1</v>
      </c>
      <c r="D1577">
        <f t="shared" si="24"/>
        <v>525</v>
      </c>
    </row>
    <row r="1578" spans="1:4" x14ac:dyDescent="0.3">
      <c r="A1578">
        <f xml:space="preserve"> 'source-5b'!$A251</f>
        <v>1357208</v>
      </c>
      <c r="B1578">
        <f xml:space="preserve"> 'source-5b'!$B251</f>
        <v>1356297</v>
      </c>
      <c r="C1578">
        <f xml:space="preserve"> IF(A1578&gt;B1578, -1, 1)</f>
        <v>-1</v>
      </c>
      <c r="D1578">
        <f t="shared" si="24"/>
        <v>525</v>
      </c>
    </row>
    <row r="1579" spans="1:4" x14ac:dyDescent="0.3">
      <c r="A1579">
        <f xml:space="preserve"> 'source-5b'!$A762</f>
        <v>1357366</v>
      </c>
      <c r="B1579">
        <f xml:space="preserve"> 'source-5b'!$B762</f>
        <v>1357232</v>
      </c>
      <c r="C1579">
        <f xml:space="preserve"> IF(A1579&gt;B1579, -1, 1)</f>
        <v>-1</v>
      </c>
      <c r="D1579">
        <f t="shared" si="24"/>
        <v>525</v>
      </c>
    </row>
    <row r="1580" spans="1:4" x14ac:dyDescent="0.3">
      <c r="A1580">
        <f xml:space="preserve"> 'source-5b'!$A2683</f>
        <v>1358009</v>
      </c>
      <c r="B1580">
        <f xml:space="preserve"> 'source-5b'!$B2683</f>
        <v>1357503</v>
      </c>
      <c r="C1580">
        <f xml:space="preserve"> IF(A1580&gt;B1580, -1, 1)</f>
        <v>-1</v>
      </c>
      <c r="D1580">
        <f t="shared" si="24"/>
        <v>525</v>
      </c>
    </row>
    <row r="1581" spans="1:4" x14ac:dyDescent="0.3">
      <c r="A1581">
        <f xml:space="preserve"> 'source-5b'!$A1853</f>
        <v>1358126</v>
      </c>
      <c r="B1581">
        <f xml:space="preserve"> 'source-5b'!$B1853</f>
        <v>1358605</v>
      </c>
      <c r="C1581">
        <f xml:space="preserve"> IF(A1581&gt;B1581, -1, 1)</f>
        <v>1</v>
      </c>
      <c r="D1581">
        <f t="shared" si="24"/>
        <v>526</v>
      </c>
    </row>
    <row r="1582" spans="1:4" x14ac:dyDescent="0.3">
      <c r="A1582">
        <f xml:space="preserve"> 'source-5b'!$A1939</f>
        <v>1358607</v>
      </c>
      <c r="B1582">
        <f xml:space="preserve"> 'source-5b'!$B1939</f>
        <v>1359047</v>
      </c>
      <c r="C1582">
        <f xml:space="preserve"> IF(A1582&gt;B1582, -1, 1)</f>
        <v>1</v>
      </c>
      <c r="D1582">
        <f t="shared" si="24"/>
        <v>526</v>
      </c>
    </row>
    <row r="1583" spans="1:4" x14ac:dyDescent="0.3">
      <c r="A1583">
        <f xml:space="preserve"> 'source-5b'!$A727</f>
        <v>1359072</v>
      </c>
      <c r="B1583">
        <f xml:space="preserve"> 'source-5b'!$B727</f>
        <v>1359701</v>
      </c>
      <c r="C1583">
        <f xml:space="preserve"> IF(A1583&gt;B1583, -1, 1)</f>
        <v>1</v>
      </c>
      <c r="D1583">
        <f t="shared" si="24"/>
        <v>526</v>
      </c>
    </row>
    <row r="1584" spans="1:4" x14ac:dyDescent="0.3">
      <c r="A1584">
        <f xml:space="preserve"> 'source-5b'!$A957</f>
        <v>1359767</v>
      </c>
      <c r="B1584">
        <f xml:space="preserve"> 'source-5b'!$B957</f>
        <v>1361110</v>
      </c>
      <c r="C1584">
        <f xml:space="preserve"> IF(A1584&gt;B1584, -1, 1)</f>
        <v>1</v>
      </c>
      <c r="D1584">
        <f t="shared" si="24"/>
        <v>526</v>
      </c>
    </row>
    <row r="1585" spans="1:4" x14ac:dyDescent="0.3">
      <c r="A1585">
        <f xml:space="preserve"> 'source-5b'!$A2176</f>
        <v>1361159</v>
      </c>
      <c r="B1585">
        <f xml:space="preserve"> 'source-5b'!$B2176</f>
        <v>1361716</v>
      </c>
      <c r="C1585">
        <f xml:space="preserve"> IF(A1585&gt;B1585, -1, 1)</f>
        <v>1</v>
      </c>
      <c r="D1585">
        <f t="shared" si="24"/>
        <v>526</v>
      </c>
    </row>
    <row r="1586" spans="1:4" x14ac:dyDescent="0.3">
      <c r="A1586">
        <f xml:space="preserve"> 'source-5b'!$A1573</f>
        <v>1361977</v>
      </c>
      <c r="B1586">
        <f xml:space="preserve"> 'source-5b'!$B1573</f>
        <v>1362870</v>
      </c>
      <c r="C1586">
        <f xml:space="preserve"> IF(A1586&gt;B1586, -1, 1)</f>
        <v>1</v>
      </c>
      <c r="D1586">
        <f t="shared" si="24"/>
        <v>526</v>
      </c>
    </row>
    <row r="1587" spans="1:4" x14ac:dyDescent="0.3">
      <c r="A1587">
        <f xml:space="preserve"> 'source-5b'!$A1239</f>
        <v>1363327</v>
      </c>
      <c r="B1587">
        <f xml:space="preserve"> 'source-5b'!$B1239</f>
        <v>1363166</v>
      </c>
      <c r="C1587">
        <f xml:space="preserve"> IF(A1587&gt;B1587, -1, 1)</f>
        <v>-1</v>
      </c>
      <c r="D1587">
        <f t="shared" si="24"/>
        <v>527</v>
      </c>
    </row>
    <row r="1588" spans="1:4" x14ac:dyDescent="0.3">
      <c r="A1588">
        <f xml:space="preserve"> 'source-5b'!$A611</f>
        <v>1364526</v>
      </c>
      <c r="B1588">
        <f xml:space="preserve"> 'source-5b'!$B611</f>
        <v>1365338</v>
      </c>
      <c r="C1588">
        <f xml:space="preserve"> IF(A1588&gt;B1588, -1, 1)</f>
        <v>1</v>
      </c>
      <c r="D1588">
        <f t="shared" si="24"/>
        <v>528</v>
      </c>
    </row>
    <row r="1589" spans="1:4" x14ac:dyDescent="0.3">
      <c r="A1589">
        <f xml:space="preserve"> 'source-5b'!$A1085</f>
        <v>1365752</v>
      </c>
      <c r="B1589">
        <f xml:space="preserve"> 'source-5b'!$B1085</f>
        <v>1366414</v>
      </c>
      <c r="C1589">
        <f xml:space="preserve"> IF(A1589&gt;B1589, -1, 1)</f>
        <v>1</v>
      </c>
      <c r="D1589">
        <f t="shared" si="24"/>
        <v>528</v>
      </c>
    </row>
    <row r="1590" spans="1:4" x14ac:dyDescent="0.3">
      <c r="A1590">
        <f xml:space="preserve"> 'source-5b'!$A437</f>
        <v>1366444</v>
      </c>
      <c r="B1590">
        <f xml:space="preserve"> 'source-5b'!$B437</f>
        <v>1366665</v>
      </c>
      <c r="C1590">
        <f xml:space="preserve"> IF(A1590&gt;B1590, -1, 1)</f>
        <v>1</v>
      </c>
      <c r="D1590">
        <f t="shared" si="24"/>
        <v>528</v>
      </c>
    </row>
    <row r="1591" spans="1:4" x14ac:dyDescent="0.3">
      <c r="A1591">
        <f xml:space="preserve"> 'source-5b'!$A368</f>
        <v>1366652</v>
      </c>
      <c r="B1591">
        <f xml:space="preserve"> 'source-5b'!$B368</f>
        <v>1366888</v>
      </c>
      <c r="C1591">
        <f xml:space="preserve"> IF(A1591&gt;B1591, -1, 1)</f>
        <v>1</v>
      </c>
      <c r="D1591">
        <f t="shared" si="24"/>
        <v>528</v>
      </c>
    </row>
    <row r="1592" spans="1:4" x14ac:dyDescent="0.3">
      <c r="A1592">
        <f xml:space="preserve"> 'source-5b'!$A524</f>
        <v>1366998</v>
      </c>
      <c r="B1592">
        <f xml:space="preserve"> 'source-5b'!$B524</f>
        <v>1367243</v>
      </c>
      <c r="C1592">
        <f xml:space="preserve"> IF(A1592&gt;B1592, -1, 1)</f>
        <v>1</v>
      </c>
      <c r="D1592">
        <f t="shared" si="24"/>
        <v>528</v>
      </c>
    </row>
    <row r="1593" spans="1:4" x14ac:dyDescent="0.3">
      <c r="A1593">
        <f xml:space="preserve"> 'source-5b'!$A472</f>
        <v>1368117</v>
      </c>
      <c r="B1593">
        <f xml:space="preserve"> 'source-5b'!$B472</f>
        <v>1367197</v>
      </c>
      <c r="C1593">
        <f xml:space="preserve"> IF(A1593&gt;B1593, -1, 1)</f>
        <v>-1</v>
      </c>
      <c r="D1593">
        <f t="shared" si="24"/>
        <v>529</v>
      </c>
    </row>
    <row r="1594" spans="1:4" x14ac:dyDescent="0.3">
      <c r="A1594">
        <f xml:space="preserve"> 'source-5b'!$A1337</f>
        <v>1368828</v>
      </c>
      <c r="B1594">
        <f xml:space="preserve"> 'source-5b'!$B1337</f>
        <v>1368157</v>
      </c>
      <c r="C1594">
        <f xml:space="preserve"> IF(A1594&gt;B1594, -1, 1)</f>
        <v>-1</v>
      </c>
      <c r="D1594">
        <f t="shared" si="24"/>
        <v>529</v>
      </c>
    </row>
    <row r="1595" spans="1:4" x14ac:dyDescent="0.3">
      <c r="A1595">
        <f xml:space="preserve"> 'source-5b'!$A2153</f>
        <v>1371125</v>
      </c>
      <c r="B1595">
        <f xml:space="preserve"> 'source-5b'!$B2153</f>
        <v>1368828</v>
      </c>
      <c r="C1595">
        <f xml:space="preserve"> IF(A1595&gt;B1595, -1, 1)</f>
        <v>-1</v>
      </c>
      <c r="D1595">
        <f t="shared" si="24"/>
        <v>529</v>
      </c>
    </row>
    <row r="1596" spans="1:4" x14ac:dyDescent="0.3">
      <c r="A1596">
        <f xml:space="preserve"> 'source-5b'!$A1941</f>
        <v>1371227</v>
      </c>
      <c r="B1596">
        <f xml:space="preserve"> 'source-5b'!$B1941</f>
        <v>1373386</v>
      </c>
      <c r="C1596">
        <f xml:space="preserve"> IF(A1596&gt;B1596, -1, 1)</f>
        <v>1</v>
      </c>
      <c r="D1596">
        <f t="shared" si="24"/>
        <v>530</v>
      </c>
    </row>
    <row r="1597" spans="1:4" x14ac:dyDescent="0.3">
      <c r="A1597">
        <f xml:space="preserve"> 'source-5b'!$A737</f>
        <v>1373822</v>
      </c>
      <c r="B1597">
        <f xml:space="preserve"> 'source-5b'!$B737</f>
        <v>1373535</v>
      </c>
      <c r="C1597">
        <f xml:space="preserve"> IF(A1597&gt;B1597, -1, 1)</f>
        <v>-1</v>
      </c>
      <c r="D1597">
        <f t="shared" si="24"/>
        <v>531</v>
      </c>
    </row>
    <row r="1598" spans="1:4" x14ac:dyDescent="0.3">
      <c r="A1598">
        <f xml:space="preserve"> 'source-5b'!$A1263</f>
        <v>1373943</v>
      </c>
      <c r="B1598">
        <f xml:space="preserve"> 'source-5b'!$B1263</f>
        <v>1373815</v>
      </c>
      <c r="C1598">
        <f xml:space="preserve"> IF(A1598&gt;B1598, -1, 1)</f>
        <v>-1</v>
      </c>
      <c r="D1598">
        <f t="shared" si="24"/>
        <v>531</v>
      </c>
    </row>
    <row r="1599" spans="1:4" x14ac:dyDescent="0.3">
      <c r="A1599">
        <f xml:space="preserve"> 'source-5b'!$A1102</f>
        <v>1374565</v>
      </c>
      <c r="B1599">
        <f xml:space="preserve"> 'source-5b'!$B1102</f>
        <v>1373972</v>
      </c>
      <c r="C1599">
        <f xml:space="preserve"> IF(A1599&gt;B1599, -1, 1)</f>
        <v>-1</v>
      </c>
      <c r="D1599">
        <f t="shared" si="24"/>
        <v>531</v>
      </c>
    </row>
    <row r="1600" spans="1:4" x14ac:dyDescent="0.3">
      <c r="A1600">
        <f xml:space="preserve"> 'source-5b'!$A2168</f>
        <v>1374796</v>
      </c>
      <c r="B1600">
        <f xml:space="preserve"> 'source-5b'!$B2168</f>
        <v>1375377</v>
      </c>
      <c r="C1600">
        <f xml:space="preserve"> IF(A1600&gt;B1600, -1, 1)</f>
        <v>1</v>
      </c>
      <c r="D1600">
        <f t="shared" si="24"/>
        <v>532</v>
      </c>
    </row>
    <row r="1601" spans="1:4" x14ac:dyDescent="0.3">
      <c r="A1601">
        <f xml:space="preserve"> 'source-5b'!$A1225</f>
        <v>1375353</v>
      </c>
      <c r="B1601">
        <f xml:space="preserve"> 'source-5b'!$B1225</f>
        <v>1375598</v>
      </c>
      <c r="C1601">
        <f xml:space="preserve"> IF(A1601&gt;B1601, -1, 1)</f>
        <v>1</v>
      </c>
      <c r="D1601">
        <f t="shared" si="24"/>
        <v>532</v>
      </c>
    </row>
    <row r="1602" spans="1:4" x14ac:dyDescent="0.3">
      <c r="A1602">
        <f xml:space="preserve"> 'source-5b'!$A1201</f>
        <v>1375633</v>
      </c>
      <c r="B1602">
        <f xml:space="preserve"> 'source-5b'!$B1201</f>
        <v>1376103</v>
      </c>
      <c r="C1602">
        <f xml:space="preserve"> IF(A1602&gt;B1602, -1, 1)</f>
        <v>1</v>
      </c>
      <c r="D1602">
        <f t="shared" si="24"/>
        <v>532</v>
      </c>
    </row>
    <row r="1603" spans="1:4" x14ac:dyDescent="0.3">
      <c r="A1603">
        <f xml:space="preserve"> 'source-5b'!$A234</f>
        <v>1376136</v>
      </c>
      <c r="B1603">
        <f xml:space="preserve"> 'source-5b'!$B234</f>
        <v>1377689</v>
      </c>
      <c r="C1603">
        <f xml:space="preserve"> IF(A1603&gt;B1603, -1, 1)</f>
        <v>1</v>
      </c>
      <c r="D1603">
        <f t="shared" si="24"/>
        <v>532</v>
      </c>
    </row>
    <row r="1604" spans="1:4" x14ac:dyDescent="0.3">
      <c r="A1604">
        <f xml:space="preserve"> 'source-5b'!$A1892</f>
        <v>1377670</v>
      </c>
      <c r="B1604">
        <f xml:space="preserve"> 'source-5b'!$B1892</f>
        <v>1378311</v>
      </c>
      <c r="C1604">
        <f xml:space="preserve"> IF(A1604&gt;B1604, -1, 1)</f>
        <v>1</v>
      </c>
      <c r="D1604">
        <f t="shared" ref="D1604:D1667" si="25" xml:space="preserve"> IF(C1604=C1603, D1603, D1603+1)</f>
        <v>532</v>
      </c>
    </row>
    <row r="1605" spans="1:4" x14ac:dyDescent="0.3">
      <c r="A1605">
        <f xml:space="preserve"> 'source-5b'!$A747</f>
        <v>1378350</v>
      </c>
      <c r="B1605">
        <f xml:space="preserve"> 'source-5b'!$B747</f>
        <v>1380110</v>
      </c>
      <c r="C1605">
        <f xml:space="preserve"> IF(A1605&gt;B1605, -1, 1)</f>
        <v>1</v>
      </c>
      <c r="D1605">
        <f t="shared" si="25"/>
        <v>532</v>
      </c>
    </row>
    <row r="1606" spans="1:4" x14ac:dyDescent="0.3">
      <c r="A1606">
        <f xml:space="preserve"> 'source-5b'!$A610</f>
        <v>1380470</v>
      </c>
      <c r="B1606">
        <f xml:space="preserve"> 'source-5b'!$B610</f>
        <v>1381525</v>
      </c>
      <c r="C1606">
        <f xml:space="preserve"> IF(A1606&gt;B1606, -1, 1)</f>
        <v>1</v>
      </c>
      <c r="D1606">
        <f t="shared" si="25"/>
        <v>532</v>
      </c>
    </row>
    <row r="1607" spans="1:4" x14ac:dyDescent="0.3">
      <c r="A1607">
        <f xml:space="preserve"> 'source-5b'!$A645</f>
        <v>1381522</v>
      </c>
      <c r="B1607">
        <f xml:space="preserve"> 'source-5b'!$B645</f>
        <v>1381824</v>
      </c>
      <c r="C1607">
        <f xml:space="preserve"> IF(A1607&gt;B1607, -1, 1)</f>
        <v>1</v>
      </c>
      <c r="D1607">
        <f t="shared" si="25"/>
        <v>532</v>
      </c>
    </row>
    <row r="1608" spans="1:4" x14ac:dyDescent="0.3">
      <c r="A1608">
        <f xml:space="preserve"> 'source-5b'!$A2177</f>
        <v>1381821</v>
      </c>
      <c r="B1608">
        <f xml:space="preserve"> 'source-5b'!$B2177</f>
        <v>1382264</v>
      </c>
      <c r="C1608">
        <f xml:space="preserve"> IF(A1608&gt;B1608, -1, 1)</f>
        <v>1</v>
      </c>
      <c r="D1608">
        <f t="shared" si="25"/>
        <v>532</v>
      </c>
    </row>
    <row r="1609" spans="1:4" x14ac:dyDescent="0.3">
      <c r="A1609">
        <f xml:space="preserve"> 'source-5b'!$A1202</f>
        <v>1382535</v>
      </c>
      <c r="B1609">
        <f xml:space="preserve"> 'source-5b'!$B1202</f>
        <v>1384721</v>
      </c>
      <c r="C1609">
        <f xml:space="preserve"> IF(A1609&gt;B1609, -1, 1)</f>
        <v>1</v>
      </c>
      <c r="D1609">
        <f t="shared" si="25"/>
        <v>532</v>
      </c>
    </row>
    <row r="1610" spans="1:4" x14ac:dyDescent="0.3">
      <c r="A1610">
        <f xml:space="preserve"> 'source-5b'!$A921</f>
        <v>1384693</v>
      </c>
      <c r="B1610">
        <f xml:space="preserve"> 'source-5b'!$B921</f>
        <v>1385286</v>
      </c>
      <c r="C1610">
        <f xml:space="preserve"> IF(A1610&gt;B1610, -1, 1)</f>
        <v>1</v>
      </c>
      <c r="D1610">
        <f t="shared" si="25"/>
        <v>532</v>
      </c>
    </row>
    <row r="1611" spans="1:4" x14ac:dyDescent="0.3">
      <c r="A1611">
        <f xml:space="preserve"> 'source-5b'!$A2667</f>
        <v>1386775</v>
      </c>
      <c r="B1611">
        <f xml:space="preserve"> 'source-5b'!$B2667</f>
        <v>1386374</v>
      </c>
      <c r="C1611">
        <f xml:space="preserve"> IF(A1611&gt;B1611, -1, 1)</f>
        <v>-1</v>
      </c>
      <c r="D1611">
        <f t="shared" si="25"/>
        <v>533</v>
      </c>
    </row>
    <row r="1612" spans="1:4" x14ac:dyDescent="0.3">
      <c r="A1612">
        <f xml:space="preserve"> 'source-5b'!$A1724</f>
        <v>1388692</v>
      </c>
      <c r="B1612">
        <f xml:space="preserve"> 'source-5b'!$B1724</f>
        <v>1386866</v>
      </c>
      <c r="C1612">
        <f xml:space="preserve"> IF(A1612&gt;B1612, -1, 1)</f>
        <v>-1</v>
      </c>
      <c r="D1612">
        <f t="shared" si="25"/>
        <v>533</v>
      </c>
    </row>
    <row r="1613" spans="1:4" x14ac:dyDescent="0.3">
      <c r="A1613">
        <f xml:space="preserve"> 'source-5b'!$A831</f>
        <v>1389296</v>
      </c>
      <c r="B1613">
        <f xml:space="preserve"> 'source-5b'!$B831</f>
        <v>1388721</v>
      </c>
      <c r="C1613">
        <f xml:space="preserve"> IF(A1613&gt;B1613, -1, 1)</f>
        <v>-1</v>
      </c>
      <c r="D1613">
        <f t="shared" si="25"/>
        <v>533</v>
      </c>
    </row>
    <row r="1614" spans="1:4" x14ac:dyDescent="0.3">
      <c r="A1614">
        <f xml:space="preserve"> 'source-5b'!$A875</f>
        <v>1389412</v>
      </c>
      <c r="B1614">
        <f xml:space="preserve"> 'source-5b'!$B875</f>
        <v>1390638</v>
      </c>
      <c r="C1614">
        <f xml:space="preserve"> IF(A1614&gt;B1614, -1, 1)</f>
        <v>1</v>
      </c>
      <c r="D1614">
        <f t="shared" si="25"/>
        <v>534</v>
      </c>
    </row>
    <row r="1615" spans="1:4" x14ac:dyDescent="0.3">
      <c r="A1615">
        <f xml:space="preserve"> 'source-5b'!$A581</f>
        <v>1390635</v>
      </c>
      <c r="B1615">
        <f xml:space="preserve"> 'source-5b'!$B581</f>
        <v>1391669</v>
      </c>
      <c r="C1615">
        <f xml:space="preserve"> IF(A1615&gt;B1615, -1, 1)</f>
        <v>1</v>
      </c>
      <c r="D1615">
        <f t="shared" si="25"/>
        <v>534</v>
      </c>
    </row>
    <row r="1616" spans="1:4" x14ac:dyDescent="0.3">
      <c r="A1616">
        <f xml:space="preserve"> 'source-5b'!$A2391</f>
        <v>1391662</v>
      </c>
      <c r="B1616">
        <f xml:space="preserve"> 'source-5b'!$B2391</f>
        <v>1392087</v>
      </c>
      <c r="C1616">
        <f xml:space="preserve"> IF(A1616&gt;B1616, -1, 1)</f>
        <v>1</v>
      </c>
      <c r="D1616">
        <f t="shared" si="25"/>
        <v>534</v>
      </c>
    </row>
    <row r="1617" spans="1:4" x14ac:dyDescent="0.3">
      <c r="A1617">
        <f xml:space="preserve"> 'source-5b'!$A1030</f>
        <v>1392084</v>
      </c>
      <c r="B1617">
        <f xml:space="preserve"> 'source-5b'!$B1030</f>
        <v>1393160</v>
      </c>
      <c r="C1617">
        <f xml:space="preserve"> IF(A1617&gt;B1617, -1, 1)</f>
        <v>1</v>
      </c>
      <c r="D1617">
        <f t="shared" si="25"/>
        <v>534</v>
      </c>
    </row>
    <row r="1618" spans="1:4" x14ac:dyDescent="0.3">
      <c r="A1618">
        <f xml:space="preserve"> 'source-5b'!$A2008</f>
        <v>1393251</v>
      </c>
      <c r="B1618">
        <f xml:space="preserve"> 'source-5b'!$B2008</f>
        <v>1394078</v>
      </c>
      <c r="C1618">
        <f xml:space="preserve"> IF(A1618&gt;B1618, -1, 1)</f>
        <v>1</v>
      </c>
      <c r="D1618">
        <f t="shared" si="25"/>
        <v>534</v>
      </c>
    </row>
    <row r="1619" spans="1:4" x14ac:dyDescent="0.3">
      <c r="A1619">
        <f xml:space="preserve"> 'source-5b'!$A264</f>
        <v>1394063</v>
      </c>
      <c r="B1619">
        <f xml:space="preserve"> 'source-5b'!$B264</f>
        <v>1394755</v>
      </c>
      <c r="C1619">
        <f xml:space="preserve"> IF(A1619&gt;B1619, -1, 1)</f>
        <v>1</v>
      </c>
      <c r="D1619">
        <f t="shared" si="25"/>
        <v>534</v>
      </c>
    </row>
    <row r="1620" spans="1:4" x14ac:dyDescent="0.3">
      <c r="A1620">
        <f xml:space="preserve"> 'source-5b'!$A2455</f>
        <v>1395271</v>
      </c>
      <c r="B1620">
        <f xml:space="preserve"> 'source-5b'!$B2455</f>
        <v>1394807</v>
      </c>
      <c r="C1620">
        <f xml:space="preserve"> IF(A1620&gt;B1620, -1, 1)</f>
        <v>-1</v>
      </c>
      <c r="D1620">
        <f t="shared" si="25"/>
        <v>535</v>
      </c>
    </row>
    <row r="1621" spans="1:4" x14ac:dyDescent="0.3">
      <c r="A1621">
        <f xml:space="preserve"> 'source-5b'!$A758</f>
        <v>1395701</v>
      </c>
      <c r="B1621">
        <f xml:space="preserve"> 'source-5b'!$B758</f>
        <v>1395321</v>
      </c>
      <c r="C1621">
        <f xml:space="preserve"> IF(A1621&gt;B1621, -1, 1)</f>
        <v>-1</v>
      </c>
      <c r="D1621">
        <f t="shared" si="25"/>
        <v>535</v>
      </c>
    </row>
    <row r="1622" spans="1:4" x14ac:dyDescent="0.3">
      <c r="A1622">
        <f xml:space="preserve"> 'source-5b'!$A1538</f>
        <v>1396161</v>
      </c>
      <c r="B1622">
        <f xml:space="preserve"> 'source-5b'!$B1538</f>
        <v>1395643</v>
      </c>
      <c r="C1622">
        <f xml:space="preserve"> IF(A1622&gt;B1622, -1, 1)</f>
        <v>-1</v>
      </c>
      <c r="D1622">
        <f t="shared" si="25"/>
        <v>535</v>
      </c>
    </row>
    <row r="1623" spans="1:4" x14ac:dyDescent="0.3">
      <c r="A1623">
        <f xml:space="preserve"> 'source-5b'!$A2496</f>
        <v>1396548</v>
      </c>
      <c r="B1623">
        <f xml:space="preserve"> 'source-5b'!$B2496</f>
        <v>1397879</v>
      </c>
      <c r="C1623">
        <f xml:space="preserve"> IF(A1623&gt;B1623, -1, 1)</f>
        <v>1</v>
      </c>
      <c r="D1623">
        <f t="shared" si="25"/>
        <v>536</v>
      </c>
    </row>
    <row r="1624" spans="1:4" x14ac:dyDescent="0.3">
      <c r="A1624">
        <f xml:space="preserve"> 'source-5b'!$A992</f>
        <v>1397902</v>
      </c>
      <c r="B1624">
        <f xml:space="preserve"> 'source-5b'!$B992</f>
        <v>1398114</v>
      </c>
      <c r="C1624">
        <f xml:space="preserve"> IF(A1624&gt;B1624, -1, 1)</f>
        <v>1</v>
      </c>
      <c r="D1624">
        <f t="shared" si="25"/>
        <v>536</v>
      </c>
    </row>
    <row r="1625" spans="1:4" x14ac:dyDescent="0.3">
      <c r="A1625">
        <f xml:space="preserve"> 'source-5b'!$A602</f>
        <v>1398262</v>
      </c>
      <c r="B1625">
        <f xml:space="preserve"> 'source-5b'!$B602</f>
        <v>1401330</v>
      </c>
      <c r="C1625">
        <f xml:space="preserve"> IF(A1625&gt;B1625, -1, 1)</f>
        <v>1</v>
      </c>
      <c r="D1625">
        <f t="shared" si="25"/>
        <v>536</v>
      </c>
    </row>
    <row r="1626" spans="1:4" x14ac:dyDescent="0.3">
      <c r="A1626">
        <f xml:space="preserve"> 'source-5b'!$A556</f>
        <v>1401419</v>
      </c>
      <c r="B1626">
        <f xml:space="preserve"> 'source-5b'!$B556</f>
        <v>1401348</v>
      </c>
      <c r="C1626">
        <f xml:space="preserve"> IF(A1626&gt;B1626, -1, 1)</f>
        <v>-1</v>
      </c>
      <c r="D1626">
        <f t="shared" si="25"/>
        <v>537</v>
      </c>
    </row>
    <row r="1627" spans="1:4" x14ac:dyDescent="0.3">
      <c r="A1627">
        <f xml:space="preserve"> 'source-5b'!$A659</f>
        <v>1401544</v>
      </c>
      <c r="B1627">
        <f xml:space="preserve"> 'source-5b'!$B659</f>
        <v>1401612</v>
      </c>
      <c r="C1627">
        <f xml:space="preserve"> IF(A1627&gt;B1627, -1, 1)</f>
        <v>1</v>
      </c>
      <c r="D1627">
        <f t="shared" si="25"/>
        <v>538</v>
      </c>
    </row>
    <row r="1628" spans="1:4" x14ac:dyDescent="0.3">
      <c r="A1628">
        <f xml:space="preserve"> 'source-5b'!$A2187</f>
        <v>1401632</v>
      </c>
      <c r="B1628">
        <f xml:space="preserve"> 'source-5b'!$B2187</f>
        <v>1402084</v>
      </c>
      <c r="C1628">
        <f xml:space="preserve"> IF(A1628&gt;B1628, -1, 1)</f>
        <v>1</v>
      </c>
      <c r="D1628">
        <f t="shared" si="25"/>
        <v>538</v>
      </c>
    </row>
    <row r="1629" spans="1:4" x14ac:dyDescent="0.3">
      <c r="A1629">
        <f xml:space="preserve"> 'source-5b'!$A1930</f>
        <v>1402113</v>
      </c>
      <c r="B1629">
        <f xml:space="preserve"> 'source-5b'!$B1930</f>
        <v>1403993</v>
      </c>
      <c r="C1629">
        <f xml:space="preserve"> IF(A1629&gt;B1629, -1, 1)</f>
        <v>1</v>
      </c>
      <c r="D1629">
        <f t="shared" si="25"/>
        <v>538</v>
      </c>
    </row>
    <row r="1630" spans="1:4" x14ac:dyDescent="0.3">
      <c r="A1630">
        <f xml:space="preserve"> 'source-5b'!$A2501</f>
        <v>1403986</v>
      </c>
      <c r="B1630">
        <f xml:space="preserve"> 'source-5b'!$B2501</f>
        <v>1405242</v>
      </c>
      <c r="C1630">
        <f xml:space="preserve"> IF(A1630&gt;B1630, -1, 1)</f>
        <v>1</v>
      </c>
      <c r="D1630">
        <f t="shared" si="25"/>
        <v>538</v>
      </c>
    </row>
    <row r="1631" spans="1:4" x14ac:dyDescent="0.3">
      <c r="A1631">
        <f xml:space="preserve"> 'source-5b'!$A1440</f>
        <v>1405239</v>
      </c>
      <c r="B1631">
        <f xml:space="preserve"> 'source-5b'!$B1440</f>
        <v>1405766</v>
      </c>
      <c r="C1631">
        <f xml:space="preserve"> IF(A1631&gt;B1631, -1, 1)</f>
        <v>1</v>
      </c>
      <c r="D1631">
        <f t="shared" si="25"/>
        <v>538</v>
      </c>
    </row>
    <row r="1632" spans="1:4" x14ac:dyDescent="0.3">
      <c r="A1632">
        <f xml:space="preserve"> 'source-5b'!$A1646</f>
        <v>1406285</v>
      </c>
      <c r="B1632">
        <f xml:space="preserve"> 'source-5b'!$B1646</f>
        <v>1405758</v>
      </c>
      <c r="C1632">
        <f xml:space="preserve"> IF(A1632&gt;B1632, -1, 1)</f>
        <v>-1</v>
      </c>
      <c r="D1632">
        <f t="shared" si="25"/>
        <v>539</v>
      </c>
    </row>
    <row r="1633" spans="1:4" x14ac:dyDescent="0.3">
      <c r="A1633">
        <f xml:space="preserve"> 'source-5b'!$A1082</f>
        <v>1406479</v>
      </c>
      <c r="B1633">
        <f xml:space="preserve"> 'source-5b'!$B1082</f>
        <v>1406787</v>
      </c>
      <c r="C1633">
        <f xml:space="preserve"> IF(A1633&gt;B1633, -1, 1)</f>
        <v>1</v>
      </c>
      <c r="D1633">
        <f t="shared" si="25"/>
        <v>540</v>
      </c>
    </row>
    <row r="1634" spans="1:4" x14ac:dyDescent="0.3">
      <c r="A1634">
        <f xml:space="preserve"> 'source-5b'!$A2427</f>
        <v>1406778</v>
      </c>
      <c r="B1634">
        <f xml:space="preserve"> 'source-5b'!$B2427</f>
        <v>1407680</v>
      </c>
      <c r="C1634">
        <f xml:space="preserve"> IF(A1634&gt;B1634, -1, 1)</f>
        <v>1</v>
      </c>
      <c r="D1634">
        <f t="shared" si="25"/>
        <v>540</v>
      </c>
    </row>
    <row r="1635" spans="1:4" x14ac:dyDescent="0.3">
      <c r="A1635">
        <f xml:space="preserve"> 'source-5b'!$A1022</f>
        <v>1407743</v>
      </c>
      <c r="B1635">
        <f xml:space="preserve"> 'source-5b'!$B1022</f>
        <v>1409167</v>
      </c>
      <c r="C1635">
        <f xml:space="preserve"> IF(A1635&gt;B1635, -1, 1)</f>
        <v>1</v>
      </c>
      <c r="D1635">
        <f t="shared" si="25"/>
        <v>540</v>
      </c>
    </row>
    <row r="1636" spans="1:4" x14ac:dyDescent="0.3">
      <c r="A1636">
        <f xml:space="preserve"> 'source-5b'!$A592</f>
        <v>1409196</v>
      </c>
      <c r="B1636">
        <f xml:space="preserve"> 'source-5b'!$B592</f>
        <v>1409789</v>
      </c>
      <c r="C1636">
        <f xml:space="preserve"> IF(A1636&gt;B1636, -1, 1)</f>
        <v>1</v>
      </c>
      <c r="D1636">
        <f t="shared" si="25"/>
        <v>540</v>
      </c>
    </row>
    <row r="1637" spans="1:4" x14ac:dyDescent="0.3">
      <c r="A1637">
        <f xml:space="preserve"> 'source-5b'!$A2241</f>
        <v>1409805</v>
      </c>
      <c r="B1637">
        <f xml:space="preserve"> 'source-5b'!$B2241</f>
        <v>1410314</v>
      </c>
      <c r="C1637">
        <f xml:space="preserve"> IF(A1637&gt;B1637, -1, 1)</f>
        <v>1</v>
      </c>
      <c r="D1637">
        <f t="shared" si="25"/>
        <v>540</v>
      </c>
    </row>
    <row r="1638" spans="1:4" x14ac:dyDescent="0.3">
      <c r="A1638">
        <f xml:space="preserve"> 'source-5b'!$A1068</f>
        <v>1410387</v>
      </c>
      <c r="B1638">
        <f xml:space="preserve"> 'source-5b'!$B1068</f>
        <v>1411295</v>
      </c>
      <c r="C1638">
        <f xml:space="preserve"> IF(A1638&gt;B1638, -1, 1)</f>
        <v>1</v>
      </c>
      <c r="D1638">
        <f t="shared" si="25"/>
        <v>540</v>
      </c>
    </row>
    <row r="1639" spans="1:4" x14ac:dyDescent="0.3">
      <c r="A1639">
        <f xml:space="preserve"> 'source-5b'!$A2605</f>
        <v>1411384</v>
      </c>
      <c r="B1639">
        <f xml:space="preserve"> 'source-5b'!$B2605</f>
        <v>1412772</v>
      </c>
      <c r="C1639">
        <f xml:space="preserve"> IF(A1639&gt;B1639, -1, 1)</f>
        <v>1</v>
      </c>
      <c r="D1639">
        <f t="shared" si="25"/>
        <v>540</v>
      </c>
    </row>
    <row r="1640" spans="1:4" x14ac:dyDescent="0.3">
      <c r="A1640">
        <f xml:space="preserve"> 'source-5b'!$A1140</f>
        <v>1412756</v>
      </c>
      <c r="B1640">
        <f xml:space="preserve"> 'source-5b'!$B1140</f>
        <v>1413565</v>
      </c>
      <c r="C1640">
        <f xml:space="preserve"> IF(A1640&gt;B1640, -1, 1)</f>
        <v>1</v>
      </c>
      <c r="D1640">
        <f t="shared" si="25"/>
        <v>540</v>
      </c>
    </row>
    <row r="1641" spans="1:4" x14ac:dyDescent="0.3">
      <c r="A1641">
        <f xml:space="preserve"> 'source-5b'!$A783</f>
        <v>1413616</v>
      </c>
      <c r="B1641">
        <f xml:space="preserve"> 'source-5b'!$B783</f>
        <v>1414077</v>
      </c>
      <c r="C1641">
        <f xml:space="preserve"> IF(A1641&gt;B1641, -1, 1)</f>
        <v>1</v>
      </c>
      <c r="D1641">
        <f t="shared" si="25"/>
        <v>540</v>
      </c>
    </row>
    <row r="1642" spans="1:4" x14ac:dyDescent="0.3">
      <c r="A1642">
        <f xml:space="preserve"> 'source-5b'!$A1999</f>
        <v>1414061</v>
      </c>
      <c r="B1642">
        <f xml:space="preserve"> 'source-5b'!$B1999</f>
        <v>1414693</v>
      </c>
      <c r="C1642">
        <f xml:space="preserve"> IF(A1642&gt;B1642, -1, 1)</f>
        <v>1</v>
      </c>
      <c r="D1642">
        <f t="shared" si="25"/>
        <v>540</v>
      </c>
    </row>
    <row r="1643" spans="1:4" x14ac:dyDescent="0.3">
      <c r="A1643">
        <f xml:space="preserve"> 'source-5b'!$A1630</f>
        <v>1415163</v>
      </c>
      <c r="B1643">
        <f xml:space="preserve"> 'source-5b'!$B1630</f>
        <v>1414825</v>
      </c>
      <c r="C1643">
        <f xml:space="preserve"> IF(A1643&gt;B1643, -1, 1)</f>
        <v>-1</v>
      </c>
      <c r="D1643">
        <f t="shared" si="25"/>
        <v>541</v>
      </c>
    </row>
    <row r="1644" spans="1:4" x14ac:dyDescent="0.3">
      <c r="A1644">
        <f xml:space="preserve"> 'source-5b'!$A1095</f>
        <v>1415492</v>
      </c>
      <c r="B1644">
        <f xml:space="preserve"> 'source-5b'!$B1095</f>
        <v>1415154</v>
      </c>
      <c r="C1644">
        <f xml:space="preserve"> IF(A1644&gt;B1644, -1, 1)</f>
        <v>-1</v>
      </c>
      <c r="D1644">
        <f t="shared" si="25"/>
        <v>541</v>
      </c>
    </row>
    <row r="1645" spans="1:4" x14ac:dyDescent="0.3">
      <c r="A1645">
        <f xml:space="preserve"> 'source-5b'!$A228</f>
        <v>1418042</v>
      </c>
      <c r="B1645">
        <f xml:space="preserve"> 'source-5b'!$B228</f>
        <v>1417512</v>
      </c>
      <c r="C1645">
        <f xml:space="preserve"> IF(A1645&gt;B1645, -1, 1)</f>
        <v>-1</v>
      </c>
      <c r="D1645">
        <f t="shared" si="25"/>
        <v>541</v>
      </c>
    </row>
    <row r="1646" spans="1:4" x14ac:dyDescent="0.3">
      <c r="A1646">
        <f xml:space="preserve"> 'source-5b'!$A1255</f>
        <v>1418382</v>
      </c>
      <c r="B1646">
        <f xml:space="preserve"> 'source-5b'!$B1255</f>
        <v>1418026</v>
      </c>
      <c r="C1646">
        <f xml:space="preserve"> IF(A1646&gt;B1646, -1, 1)</f>
        <v>-1</v>
      </c>
      <c r="D1646">
        <f t="shared" si="25"/>
        <v>541</v>
      </c>
    </row>
    <row r="1647" spans="1:4" x14ac:dyDescent="0.3">
      <c r="A1647">
        <f xml:space="preserve"> 'source-5b'!$A139</f>
        <v>1418444</v>
      </c>
      <c r="B1647">
        <f xml:space="preserve"> 'source-5b'!$B139</f>
        <v>1419025</v>
      </c>
      <c r="C1647">
        <f xml:space="preserve"> IF(A1647&gt;B1647, -1, 1)</f>
        <v>1</v>
      </c>
      <c r="D1647">
        <f t="shared" si="25"/>
        <v>542</v>
      </c>
    </row>
    <row r="1648" spans="1:4" x14ac:dyDescent="0.3">
      <c r="A1648">
        <f xml:space="preserve"> 'source-5b'!$A1831</f>
        <v>1420735</v>
      </c>
      <c r="B1648">
        <f xml:space="preserve"> 'source-5b'!$B1831</f>
        <v>1419968</v>
      </c>
      <c r="C1648">
        <f xml:space="preserve"> IF(A1648&gt;B1648, -1, 1)</f>
        <v>-1</v>
      </c>
      <c r="D1648">
        <f t="shared" si="25"/>
        <v>543</v>
      </c>
    </row>
    <row r="1649" spans="1:4" x14ac:dyDescent="0.3">
      <c r="A1649">
        <f xml:space="preserve"> 'source-5b'!$A1280</f>
        <v>1420893</v>
      </c>
      <c r="B1649">
        <f xml:space="preserve"> 'source-5b'!$B1280</f>
        <v>1422434</v>
      </c>
      <c r="C1649">
        <f xml:space="preserve"> IF(A1649&gt;B1649, -1, 1)</f>
        <v>1</v>
      </c>
      <c r="D1649">
        <f t="shared" si="25"/>
        <v>544</v>
      </c>
    </row>
    <row r="1650" spans="1:4" x14ac:dyDescent="0.3">
      <c r="A1650">
        <f xml:space="preserve"> 'source-5b'!$A926</f>
        <v>1423848</v>
      </c>
      <c r="B1650">
        <f xml:space="preserve"> 'source-5b'!$B926</f>
        <v>1422388</v>
      </c>
      <c r="C1650">
        <f xml:space="preserve"> IF(A1650&gt;B1650, -1, 1)</f>
        <v>-1</v>
      </c>
      <c r="D1650">
        <f t="shared" si="25"/>
        <v>545</v>
      </c>
    </row>
    <row r="1651" spans="1:4" x14ac:dyDescent="0.3">
      <c r="A1651">
        <f xml:space="preserve"> 'source-5b'!$A1399</f>
        <v>1424576</v>
      </c>
      <c r="B1651">
        <f xml:space="preserve"> 'source-5b'!$B1399</f>
        <v>1423908</v>
      </c>
      <c r="C1651">
        <f xml:space="preserve"> IF(A1651&gt;B1651, -1, 1)</f>
        <v>-1</v>
      </c>
      <c r="D1651">
        <f t="shared" si="25"/>
        <v>545</v>
      </c>
    </row>
    <row r="1652" spans="1:4" x14ac:dyDescent="0.3">
      <c r="A1652">
        <f xml:space="preserve"> 'source-5b'!$A1987</f>
        <v>1424836</v>
      </c>
      <c r="B1652">
        <f xml:space="preserve"> 'source-5b'!$B1987</f>
        <v>1424537</v>
      </c>
      <c r="C1652">
        <f xml:space="preserve"> IF(A1652&gt;B1652, -1, 1)</f>
        <v>-1</v>
      </c>
      <c r="D1652">
        <f t="shared" si="25"/>
        <v>545</v>
      </c>
    </row>
    <row r="1653" spans="1:4" x14ac:dyDescent="0.3">
      <c r="A1653">
        <f xml:space="preserve"> 'source-5b'!$A2533</f>
        <v>1425249</v>
      </c>
      <c r="B1653">
        <f xml:space="preserve"> 'source-5b'!$B2533</f>
        <v>1425653</v>
      </c>
      <c r="C1653">
        <f xml:space="preserve"> IF(A1653&gt;B1653, -1, 1)</f>
        <v>1</v>
      </c>
      <c r="D1653">
        <f t="shared" si="25"/>
        <v>546</v>
      </c>
    </row>
    <row r="1654" spans="1:4" x14ac:dyDescent="0.3">
      <c r="A1654">
        <f xml:space="preserve"> 'source-5b'!$A492</f>
        <v>1425655</v>
      </c>
      <c r="B1654">
        <f xml:space="preserve"> 'source-5b'!$B492</f>
        <v>1426275</v>
      </c>
      <c r="C1654">
        <f xml:space="preserve"> IF(A1654&gt;B1654, -1, 1)</f>
        <v>1</v>
      </c>
      <c r="D1654">
        <f t="shared" si="25"/>
        <v>546</v>
      </c>
    </row>
    <row r="1655" spans="1:4" x14ac:dyDescent="0.3">
      <c r="A1655">
        <f xml:space="preserve"> 'source-5b'!$A2415</f>
        <v>1426302</v>
      </c>
      <c r="B1655">
        <f xml:space="preserve"> 'source-5b'!$B2415</f>
        <v>1426661</v>
      </c>
      <c r="C1655">
        <f xml:space="preserve"> IF(A1655&gt;B1655, -1, 1)</f>
        <v>1</v>
      </c>
      <c r="D1655">
        <f t="shared" si="25"/>
        <v>546</v>
      </c>
    </row>
    <row r="1656" spans="1:4" x14ac:dyDescent="0.3">
      <c r="A1656">
        <f xml:space="preserve"> 'source-5b'!$A2303</f>
        <v>1426684</v>
      </c>
      <c r="B1656">
        <f xml:space="preserve"> 'source-5b'!$B2303</f>
        <v>1426932</v>
      </c>
      <c r="C1656">
        <f xml:space="preserve"> IF(A1656&gt;B1656, -1, 1)</f>
        <v>1</v>
      </c>
      <c r="D1656">
        <f t="shared" si="25"/>
        <v>546</v>
      </c>
    </row>
    <row r="1657" spans="1:4" x14ac:dyDescent="0.3">
      <c r="A1657">
        <f xml:space="preserve"> 'source-5b'!$A169</f>
        <v>1429352</v>
      </c>
      <c r="B1657">
        <f xml:space="preserve"> 'source-5b'!$B169</f>
        <v>1427916</v>
      </c>
      <c r="C1657">
        <f xml:space="preserve"> IF(A1657&gt;B1657, -1, 1)</f>
        <v>-1</v>
      </c>
      <c r="D1657">
        <f t="shared" si="25"/>
        <v>547</v>
      </c>
    </row>
    <row r="1658" spans="1:4" x14ac:dyDescent="0.3">
      <c r="A1658">
        <f xml:space="preserve"> 'source-5b'!$A1173</f>
        <v>1430320</v>
      </c>
      <c r="B1658">
        <f xml:space="preserve"> 'source-5b'!$B1173</f>
        <v>1429418</v>
      </c>
      <c r="C1658">
        <f xml:space="preserve"> IF(A1658&gt;B1658, -1, 1)</f>
        <v>-1</v>
      </c>
      <c r="D1658">
        <f t="shared" si="25"/>
        <v>547</v>
      </c>
    </row>
    <row r="1659" spans="1:4" x14ac:dyDescent="0.3">
      <c r="A1659">
        <f xml:space="preserve"> 'source-5b'!$A1854</f>
        <v>1430748</v>
      </c>
      <c r="B1659">
        <f xml:space="preserve"> 'source-5b'!$B1854</f>
        <v>1430341</v>
      </c>
      <c r="C1659">
        <f xml:space="preserve"> IF(A1659&gt;B1659, -1, 1)</f>
        <v>-1</v>
      </c>
      <c r="D1659">
        <f t="shared" si="25"/>
        <v>547</v>
      </c>
    </row>
    <row r="1660" spans="1:4" x14ac:dyDescent="0.3">
      <c r="A1660">
        <f xml:space="preserve"> 'source-5b'!$A1870</f>
        <v>1436485</v>
      </c>
      <c r="B1660">
        <f xml:space="preserve"> 'source-5b'!$B1870</f>
        <v>1437087</v>
      </c>
      <c r="C1660">
        <f xml:space="preserve"> IF(A1660&gt;B1660, -1, 1)</f>
        <v>1</v>
      </c>
      <c r="D1660">
        <f t="shared" si="25"/>
        <v>548</v>
      </c>
    </row>
    <row r="1661" spans="1:4" x14ac:dyDescent="0.3">
      <c r="A1661">
        <f xml:space="preserve"> 'source-5b'!$A429</f>
        <v>1437074</v>
      </c>
      <c r="B1661">
        <f xml:space="preserve"> 'source-5b'!$B429</f>
        <v>1437727</v>
      </c>
      <c r="C1661">
        <f xml:space="preserve"> IF(A1661&gt;B1661, -1, 1)</f>
        <v>1</v>
      </c>
      <c r="D1661">
        <f t="shared" si="25"/>
        <v>548</v>
      </c>
    </row>
    <row r="1662" spans="1:4" x14ac:dyDescent="0.3">
      <c r="A1662">
        <f xml:space="preserve"> 'source-5b'!$A2136</f>
        <v>1437694</v>
      </c>
      <c r="B1662">
        <f xml:space="preserve"> 'source-5b'!$B2136</f>
        <v>1439298</v>
      </c>
      <c r="C1662">
        <f xml:space="preserve"> IF(A1662&gt;B1662, -1, 1)</f>
        <v>1</v>
      </c>
      <c r="D1662">
        <f t="shared" si="25"/>
        <v>548</v>
      </c>
    </row>
    <row r="1663" spans="1:4" x14ac:dyDescent="0.3">
      <c r="A1663">
        <f xml:space="preserve"> 'source-5b'!$A665</f>
        <v>1439701</v>
      </c>
      <c r="B1663">
        <f xml:space="preserve"> 'source-5b'!$B665</f>
        <v>1439366</v>
      </c>
      <c r="C1663">
        <f xml:space="preserve"> IF(A1663&gt;B1663, -1, 1)</f>
        <v>-1</v>
      </c>
      <c r="D1663">
        <f t="shared" si="25"/>
        <v>549</v>
      </c>
    </row>
    <row r="1664" spans="1:4" x14ac:dyDescent="0.3">
      <c r="A1664">
        <f xml:space="preserve"> 'source-5b'!$A1600</f>
        <v>1439903</v>
      </c>
      <c r="B1664">
        <f xml:space="preserve"> 'source-5b'!$B1600</f>
        <v>1439691</v>
      </c>
      <c r="C1664">
        <f xml:space="preserve"> IF(A1664&gt;B1664, -1, 1)</f>
        <v>-1</v>
      </c>
      <c r="D1664">
        <f t="shared" si="25"/>
        <v>549</v>
      </c>
    </row>
    <row r="1665" spans="1:4" x14ac:dyDescent="0.3">
      <c r="A1665">
        <f xml:space="preserve"> 'source-5b'!$A2577</f>
        <v>1440126</v>
      </c>
      <c r="B1665">
        <f xml:space="preserve"> 'source-5b'!$B2577</f>
        <v>1440257</v>
      </c>
      <c r="C1665">
        <f xml:space="preserve"> IF(A1665&gt;B1665, -1, 1)</f>
        <v>1</v>
      </c>
      <c r="D1665">
        <f t="shared" si="25"/>
        <v>550</v>
      </c>
    </row>
    <row r="1666" spans="1:4" x14ac:dyDescent="0.3">
      <c r="A1666">
        <f xml:space="preserve"> 'source-5b'!$A2548</f>
        <v>1440723</v>
      </c>
      <c r="B1666">
        <f xml:space="preserve"> 'source-5b'!$B2548</f>
        <v>1441274</v>
      </c>
      <c r="C1666">
        <f xml:space="preserve"> IF(A1666&gt;B1666, -1, 1)</f>
        <v>1</v>
      </c>
      <c r="D1666">
        <f t="shared" si="25"/>
        <v>550</v>
      </c>
    </row>
    <row r="1667" spans="1:4" x14ac:dyDescent="0.3">
      <c r="A1667">
        <f xml:space="preserve"> 'source-5b'!$A1446</f>
        <v>1442910</v>
      </c>
      <c r="B1667">
        <f xml:space="preserve"> 'source-5b'!$B1446</f>
        <v>1442068</v>
      </c>
      <c r="C1667">
        <f xml:space="preserve"> IF(A1667&gt;B1667, -1, 1)</f>
        <v>-1</v>
      </c>
      <c r="D1667">
        <f t="shared" si="25"/>
        <v>551</v>
      </c>
    </row>
    <row r="1668" spans="1:4" x14ac:dyDescent="0.3">
      <c r="A1668">
        <f xml:space="preserve"> 'source-5b'!$A1855</f>
        <v>1443174</v>
      </c>
      <c r="B1668">
        <f xml:space="preserve"> 'source-5b'!$B1855</f>
        <v>1442932</v>
      </c>
      <c r="C1668">
        <f xml:space="preserve"> IF(A1668&gt;B1668, -1, 1)</f>
        <v>-1</v>
      </c>
      <c r="D1668">
        <f t="shared" ref="D1668:D1731" si="26" xml:space="preserve"> IF(C1668=C1667, D1667, D1667+1)</f>
        <v>551</v>
      </c>
    </row>
    <row r="1669" spans="1:4" x14ac:dyDescent="0.3">
      <c r="A1669">
        <f xml:space="preserve"> 'source-5b'!$A1081</f>
        <v>1443283</v>
      </c>
      <c r="B1669">
        <f xml:space="preserve"> 'source-5b'!$B1081</f>
        <v>1443867</v>
      </c>
      <c r="C1669">
        <f xml:space="preserve"> IF(A1669&gt;B1669, -1, 1)</f>
        <v>1</v>
      </c>
      <c r="D1669">
        <f t="shared" si="26"/>
        <v>552</v>
      </c>
    </row>
    <row r="1670" spans="1:4" x14ac:dyDescent="0.3">
      <c r="A1670">
        <f xml:space="preserve"> 'source-5b'!$A1948</f>
        <v>1444355</v>
      </c>
      <c r="B1670">
        <f xml:space="preserve"> 'source-5b'!$B1948</f>
        <v>1443888</v>
      </c>
      <c r="C1670">
        <f xml:space="preserve"> IF(A1670&gt;B1670, -1, 1)</f>
        <v>-1</v>
      </c>
      <c r="D1670">
        <f t="shared" si="26"/>
        <v>553</v>
      </c>
    </row>
    <row r="1671" spans="1:4" x14ac:dyDescent="0.3">
      <c r="A1671">
        <f xml:space="preserve"> 'source-5b'!$A1889</f>
        <v>1445360</v>
      </c>
      <c r="B1671">
        <f xml:space="preserve"> 'source-5b'!$B1889</f>
        <v>1446409</v>
      </c>
      <c r="C1671">
        <f xml:space="preserve"> IF(A1671&gt;B1671, -1, 1)</f>
        <v>1</v>
      </c>
      <c r="D1671">
        <f t="shared" si="26"/>
        <v>554</v>
      </c>
    </row>
    <row r="1672" spans="1:4" x14ac:dyDescent="0.3">
      <c r="A1672">
        <f xml:space="preserve"> 'source-5b'!$A1587</f>
        <v>1446406</v>
      </c>
      <c r="B1672">
        <f xml:space="preserve"> 'source-5b'!$B1587</f>
        <v>1446834</v>
      </c>
      <c r="C1672">
        <f xml:space="preserve"> IF(A1672&gt;B1672, -1, 1)</f>
        <v>1</v>
      </c>
      <c r="D1672">
        <f t="shared" si="26"/>
        <v>554</v>
      </c>
    </row>
    <row r="1673" spans="1:4" x14ac:dyDescent="0.3">
      <c r="A1673">
        <f xml:space="preserve"> 'source-5b'!$A1578</f>
        <v>1447527</v>
      </c>
      <c r="B1673">
        <f xml:space="preserve"> 'source-5b'!$B1578</f>
        <v>1447339</v>
      </c>
      <c r="C1673">
        <f xml:space="preserve"> IF(A1673&gt;B1673, -1, 1)</f>
        <v>-1</v>
      </c>
      <c r="D1673">
        <f t="shared" si="26"/>
        <v>555</v>
      </c>
    </row>
    <row r="1674" spans="1:4" x14ac:dyDescent="0.3">
      <c r="A1674">
        <f xml:space="preserve"> 'source-5b'!$A1294</f>
        <v>1448185</v>
      </c>
      <c r="B1674">
        <f xml:space="preserve"> 'source-5b'!$B1294</f>
        <v>1447556</v>
      </c>
      <c r="C1674">
        <f xml:space="preserve"> IF(A1674&gt;B1674, -1, 1)</f>
        <v>-1</v>
      </c>
      <c r="D1674">
        <f t="shared" si="26"/>
        <v>555</v>
      </c>
    </row>
    <row r="1675" spans="1:4" x14ac:dyDescent="0.3">
      <c r="A1675">
        <f xml:space="preserve"> 'source-5b'!$A1466</f>
        <v>1448573</v>
      </c>
      <c r="B1675">
        <f xml:space="preserve"> 'source-5b'!$B1466</f>
        <v>1448202</v>
      </c>
      <c r="C1675">
        <f xml:space="preserve"> IF(A1675&gt;B1675, -1, 1)</f>
        <v>-1</v>
      </c>
      <c r="D1675">
        <f t="shared" si="26"/>
        <v>555</v>
      </c>
    </row>
    <row r="1676" spans="1:4" x14ac:dyDescent="0.3">
      <c r="A1676">
        <f xml:space="preserve"> 'source-5b'!$A71</f>
        <v>1449038</v>
      </c>
      <c r="B1676">
        <f xml:space="preserve"> 'source-5b'!$B71</f>
        <v>1449562</v>
      </c>
      <c r="C1676">
        <f xml:space="preserve"> IF(A1676&gt;B1676, -1, 1)</f>
        <v>1</v>
      </c>
      <c r="D1676">
        <f t="shared" si="26"/>
        <v>556</v>
      </c>
    </row>
    <row r="1677" spans="1:4" x14ac:dyDescent="0.3">
      <c r="A1677">
        <f xml:space="preserve"> 'source-5b'!$A1371</f>
        <v>1450414</v>
      </c>
      <c r="B1677">
        <f xml:space="preserve"> 'source-5b'!$B1371</f>
        <v>1450881</v>
      </c>
      <c r="C1677">
        <f xml:space="preserve"> IF(A1677&gt;B1677, -1, 1)</f>
        <v>1</v>
      </c>
      <c r="D1677">
        <f t="shared" si="26"/>
        <v>556</v>
      </c>
    </row>
    <row r="1678" spans="1:4" x14ac:dyDescent="0.3">
      <c r="A1678">
        <f xml:space="preserve"> 'source-5b'!$A2477</f>
        <v>1450887</v>
      </c>
      <c r="B1678">
        <f xml:space="preserve"> 'source-5b'!$B2477</f>
        <v>1451123</v>
      </c>
      <c r="C1678">
        <f xml:space="preserve"> IF(A1678&gt;B1678, -1, 1)</f>
        <v>1</v>
      </c>
      <c r="D1678">
        <f t="shared" si="26"/>
        <v>556</v>
      </c>
    </row>
    <row r="1679" spans="1:4" x14ac:dyDescent="0.3">
      <c r="A1679">
        <f xml:space="preserve"> 'source-5b'!$A466</f>
        <v>1452160</v>
      </c>
      <c r="B1679">
        <f xml:space="preserve"> 'source-5b'!$B466</f>
        <v>1451573</v>
      </c>
      <c r="C1679">
        <f xml:space="preserve"> IF(A1679&gt;B1679, -1, 1)</f>
        <v>-1</v>
      </c>
      <c r="D1679">
        <f t="shared" si="26"/>
        <v>557</v>
      </c>
    </row>
    <row r="1680" spans="1:4" x14ac:dyDescent="0.3">
      <c r="A1680">
        <f xml:space="preserve"> 'source-5b'!$A1913</f>
        <v>1452425</v>
      </c>
      <c r="B1680">
        <f xml:space="preserve"> 'source-5b'!$B1913</f>
        <v>1452336</v>
      </c>
      <c r="C1680">
        <f xml:space="preserve"> IF(A1680&gt;B1680, -1, 1)</f>
        <v>-1</v>
      </c>
      <c r="D1680">
        <f t="shared" si="26"/>
        <v>557</v>
      </c>
    </row>
    <row r="1681" spans="1:4" x14ac:dyDescent="0.3">
      <c r="A1681">
        <f xml:space="preserve"> 'source-5b'!$A1616</f>
        <v>1452583</v>
      </c>
      <c r="B1681">
        <f xml:space="preserve"> 'source-5b'!$B1616</f>
        <v>1453479</v>
      </c>
      <c r="C1681">
        <f xml:space="preserve"> IF(A1681&gt;B1681, -1, 1)</f>
        <v>1</v>
      </c>
      <c r="D1681">
        <f t="shared" si="26"/>
        <v>558</v>
      </c>
    </row>
    <row r="1682" spans="1:4" x14ac:dyDescent="0.3">
      <c r="A1682">
        <f xml:space="preserve"> 'source-5b'!$A2272</f>
        <v>1453688</v>
      </c>
      <c r="B1682">
        <f xml:space="preserve"> 'source-5b'!$B2272</f>
        <v>1453476</v>
      </c>
      <c r="C1682">
        <f xml:space="preserve"> IF(A1682&gt;B1682, -1, 1)</f>
        <v>-1</v>
      </c>
      <c r="D1682">
        <f t="shared" si="26"/>
        <v>559</v>
      </c>
    </row>
    <row r="1683" spans="1:4" x14ac:dyDescent="0.3">
      <c r="A1683">
        <f xml:space="preserve"> 'source-5b'!$A2790</f>
        <v>1454212</v>
      </c>
      <c r="B1683">
        <f xml:space="preserve"> 'source-5b'!$B2790</f>
        <v>1453694</v>
      </c>
      <c r="C1683">
        <f xml:space="preserve"> IF(A1683&gt;B1683, -1, 1)</f>
        <v>-1</v>
      </c>
      <c r="D1683">
        <f t="shared" si="26"/>
        <v>559</v>
      </c>
    </row>
    <row r="1684" spans="1:4" x14ac:dyDescent="0.3">
      <c r="A1684">
        <f xml:space="preserve"> 'source-5b'!$A721</f>
        <v>1454423</v>
      </c>
      <c r="B1684">
        <f xml:space="preserve"> 'source-5b'!$B721</f>
        <v>1454854</v>
      </c>
      <c r="C1684">
        <f xml:space="preserve"> IF(A1684&gt;B1684, -1, 1)</f>
        <v>1</v>
      </c>
      <c r="D1684">
        <f t="shared" si="26"/>
        <v>560</v>
      </c>
    </row>
    <row r="1685" spans="1:4" x14ac:dyDescent="0.3">
      <c r="A1685">
        <f xml:space="preserve"> 'source-5b'!$A1866</f>
        <v>1454909</v>
      </c>
      <c r="B1685">
        <f xml:space="preserve"> 'source-5b'!$B1866</f>
        <v>1455037</v>
      </c>
      <c r="C1685">
        <f xml:space="preserve"> IF(A1685&gt;B1685, -1, 1)</f>
        <v>1</v>
      </c>
      <c r="D1685">
        <f t="shared" si="26"/>
        <v>560</v>
      </c>
    </row>
    <row r="1686" spans="1:4" x14ac:dyDescent="0.3">
      <c r="A1686">
        <f xml:space="preserve"> 'source-5b'!$A728</f>
        <v>1455019</v>
      </c>
      <c r="B1686">
        <f xml:space="preserve"> 'source-5b'!$B728</f>
        <v>1455735</v>
      </c>
      <c r="C1686">
        <f xml:space="preserve"> IF(A1686&gt;B1686, -1, 1)</f>
        <v>1</v>
      </c>
      <c r="D1686">
        <f t="shared" si="26"/>
        <v>560</v>
      </c>
    </row>
    <row r="1687" spans="1:4" x14ac:dyDescent="0.3">
      <c r="A1687">
        <f xml:space="preserve"> 'source-5b'!$A1123</f>
        <v>1455684</v>
      </c>
      <c r="B1687">
        <f xml:space="preserve"> 'source-5b'!$B1123</f>
        <v>1455920</v>
      </c>
      <c r="C1687">
        <f xml:space="preserve"> IF(A1687&gt;B1687, -1, 1)</f>
        <v>1</v>
      </c>
      <c r="D1687">
        <f t="shared" si="26"/>
        <v>560</v>
      </c>
    </row>
    <row r="1688" spans="1:4" x14ac:dyDescent="0.3">
      <c r="A1688">
        <f xml:space="preserve"> 'source-5b'!$A1235</f>
        <v>1456821</v>
      </c>
      <c r="B1688">
        <f xml:space="preserve"> 'source-5b'!$B1235</f>
        <v>1456114</v>
      </c>
      <c r="C1688">
        <f xml:space="preserve"> IF(A1688&gt;B1688, -1, 1)</f>
        <v>-1</v>
      </c>
      <c r="D1688">
        <f t="shared" si="26"/>
        <v>561</v>
      </c>
    </row>
    <row r="1689" spans="1:4" x14ac:dyDescent="0.3">
      <c r="A1689">
        <f xml:space="preserve"> 'source-5b'!$A145</f>
        <v>1457520</v>
      </c>
      <c r="B1689">
        <f xml:space="preserve"> 'source-5b'!$B145</f>
        <v>1456948</v>
      </c>
      <c r="C1689">
        <f xml:space="preserve"> IF(A1689&gt;B1689, -1, 1)</f>
        <v>-1</v>
      </c>
      <c r="D1689">
        <f t="shared" si="26"/>
        <v>561</v>
      </c>
    </row>
    <row r="1690" spans="1:4" x14ac:dyDescent="0.3">
      <c r="A1690">
        <f xml:space="preserve"> 'source-5b'!$A1273</f>
        <v>1457635</v>
      </c>
      <c r="B1690">
        <f xml:space="preserve"> 'source-5b'!$B1273</f>
        <v>1457760</v>
      </c>
      <c r="C1690">
        <f xml:space="preserve"> IF(A1690&gt;B1690, -1, 1)</f>
        <v>1</v>
      </c>
      <c r="D1690">
        <f t="shared" si="26"/>
        <v>562</v>
      </c>
    </row>
    <row r="1691" spans="1:4" x14ac:dyDescent="0.3">
      <c r="A1691">
        <f xml:space="preserve"> 'source-5b'!$A1041</f>
        <v>1458641</v>
      </c>
      <c r="B1691">
        <f xml:space="preserve"> 'source-5b'!$B1041</f>
        <v>1458240</v>
      </c>
      <c r="C1691">
        <f xml:space="preserve"> IF(A1691&gt;B1691, -1, 1)</f>
        <v>-1</v>
      </c>
      <c r="D1691">
        <f t="shared" si="26"/>
        <v>563</v>
      </c>
    </row>
    <row r="1692" spans="1:4" x14ac:dyDescent="0.3">
      <c r="A1692">
        <f xml:space="preserve"> 'source-5b'!$A1129</f>
        <v>1459209</v>
      </c>
      <c r="B1692">
        <f xml:space="preserve"> 'source-5b'!$B1129</f>
        <v>1458628</v>
      </c>
      <c r="C1692">
        <f xml:space="preserve"> IF(A1692&gt;B1692, -1, 1)</f>
        <v>-1</v>
      </c>
      <c r="D1692">
        <f t="shared" si="26"/>
        <v>563</v>
      </c>
    </row>
    <row r="1693" spans="1:4" x14ac:dyDescent="0.3">
      <c r="A1693">
        <f xml:space="preserve"> 'source-5b'!$A672</f>
        <v>1461371</v>
      </c>
      <c r="B1693">
        <f xml:space="preserve"> 'source-5b'!$B672</f>
        <v>1459206</v>
      </c>
      <c r="C1693">
        <f xml:space="preserve"> IF(A1693&gt;B1693, -1, 1)</f>
        <v>-1</v>
      </c>
      <c r="D1693">
        <f t="shared" si="26"/>
        <v>563</v>
      </c>
    </row>
    <row r="1694" spans="1:4" x14ac:dyDescent="0.3">
      <c r="A1694">
        <f xml:space="preserve"> 'source-5b'!$A579</f>
        <v>1461991</v>
      </c>
      <c r="B1694">
        <f xml:space="preserve"> 'source-5b'!$B579</f>
        <v>1461533</v>
      </c>
      <c r="C1694">
        <f xml:space="preserve"> IF(A1694&gt;B1694, -1, 1)</f>
        <v>-1</v>
      </c>
      <c r="D1694">
        <f t="shared" si="26"/>
        <v>563</v>
      </c>
    </row>
    <row r="1695" spans="1:4" x14ac:dyDescent="0.3">
      <c r="A1695">
        <f xml:space="preserve"> 'source-5b'!$A676</f>
        <v>1462244</v>
      </c>
      <c r="B1695">
        <f xml:space="preserve"> 'source-5b'!$B676</f>
        <v>1462074</v>
      </c>
      <c r="C1695">
        <f xml:space="preserve"> IF(A1695&gt;B1695, -1, 1)</f>
        <v>-1</v>
      </c>
      <c r="D1695">
        <f t="shared" si="26"/>
        <v>563</v>
      </c>
    </row>
    <row r="1696" spans="1:4" x14ac:dyDescent="0.3">
      <c r="A1696">
        <f xml:space="preserve"> 'source-5b'!$A505</f>
        <v>1463025</v>
      </c>
      <c r="B1696">
        <f xml:space="preserve"> 'source-5b'!$B505</f>
        <v>1462699</v>
      </c>
      <c r="C1696">
        <f xml:space="preserve"> IF(A1696&gt;B1696, -1, 1)</f>
        <v>-1</v>
      </c>
      <c r="D1696">
        <f t="shared" si="26"/>
        <v>563</v>
      </c>
    </row>
    <row r="1697" spans="1:4" x14ac:dyDescent="0.3">
      <c r="A1697">
        <f xml:space="preserve"> 'source-5b'!$A1890</f>
        <v>1463096</v>
      </c>
      <c r="B1697">
        <f xml:space="preserve"> 'source-5b'!$B1890</f>
        <v>1463491</v>
      </c>
      <c r="C1697">
        <f xml:space="preserve"> IF(A1697&gt;B1697, -1, 1)</f>
        <v>1</v>
      </c>
      <c r="D1697">
        <f t="shared" si="26"/>
        <v>564</v>
      </c>
    </row>
    <row r="1698" spans="1:4" x14ac:dyDescent="0.3">
      <c r="A1698">
        <f xml:space="preserve"> 'source-5b'!$A1702</f>
        <v>1463627</v>
      </c>
      <c r="B1698">
        <f xml:space="preserve"> 'source-5b'!$B1702</f>
        <v>1464097</v>
      </c>
      <c r="C1698">
        <f xml:space="preserve"> IF(A1698&gt;B1698, -1, 1)</f>
        <v>1</v>
      </c>
      <c r="D1698">
        <f t="shared" si="26"/>
        <v>564</v>
      </c>
    </row>
    <row r="1699" spans="1:4" x14ac:dyDescent="0.3">
      <c r="A1699">
        <f xml:space="preserve"> 'source-5b'!$A1532</f>
        <v>1465709</v>
      </c>
      <c r="B1699">
        <f xml:space="preserve"> 'source-5b'!$B1532</f>
        <v>1465224</v>
      </c>
      <c r="C1699">
        <f xml:space="preserve"> IF(A1699&gt;B1699, -1, 1)</f>
        <v>-1</v>
      </c>
      <c r="D1699">
        <f t="shared" si="26"/>
        <v>565</v>
      </c>
    </row>
    <row r="1700" spans="1:4" x14ac:dyDescent="0.3">
      <c r="A1700">
        <f xml:space="preserve"> 'source-5b'!$A1490</f>
        <v>1467161</v>
      </c>
      <c r="B1700">
        <f xml:space="preserve"> 'source-5b'!$B1490</f>
        <v>1465911</v>
      </c>
      <c r="C1700">
        <f xml:space="preserve"> IF(A1700&gt;B1700, -1, 1)</f>
        <v>-1</v>
      </c>
      <c r="D1700">
        <f t="shared" si="26"/>
        <v>565</v>
      </c>
    </row>
    <row r="1701" spans="1:4" x14ac:dyDescent="0.3">
      <c r="A1701">
        <f xml:space="preserve"> 'source-5b'!$A2445</f>
        <v>1467191</v>
      </c>
      <c r="B1701">
        <f xml:space="preserve"> 'source-5b'!$B2445</f>
        <v>1467811</v>
      </c>
      <c r="C1701">
        <f xml:space="preserve"> IF(A1701&gt;B1701, -1, 1)</f>
        <v>1</v>
      </c>
      <c r="D1701">
        <f t="shared" si="26"/>
        <v>566</v>
      </c>
    </row>
    <row r="1702" spans="1:4" x14ac:dyDescent="0.3">
      <c r="A1702">
        <f xml:space="preserve"> 'source-5b'!$A51</f>
        <v>1467834</v>
      </c>
      <c r="B1702">
        <f xml:space="preserve"> 'source-5b'!$B51</f>
        <v>1468502</v>
      </c>
      <c r="C1702">
        <f xml:space="preserve"> IF(A1702&gt;B1702, -1, 1)</f>
        <v>1</v>
      </c>
      <c r="D1702">
        <f t="shared" si="26"/>
        <v>566</v>
      </c>
    </row>
    <row r="1703" spans="1:4" x14ac:dyDescent="0.3">
      <c r="A1703">
        <f xml:space="preserve"> 'source-5b'!$A2345</f>
        <v>1468523</v>
      </c>
      <c r="B1703">
        <f xml:space="preserve"> 'source-5b'!$B2345</f>
        <v>1469569</v>
      </c>
      <c r="C1703">
        <f xml:space="preserve"> IF(A1703&gt;B1703, -1, 1)</f>
        <v>1</v>
      </c>
      <c r="D1703">
        <f t="shared" si="26"/>
        <v>566</v>
      </c>
    </row>
    <row r="1704" spans="1:4" x14ac:dyDescent="0.3">
      <c r="A1704">
        <f xml:space="preserve"> 'source-5b'!$A72</f>
        <v>1469577</v>
      </c>
      <c r="B1704">
        <f xml:space="preserve"> 'source-5b'!$B72</f>
        <v>1469744</v>
      </c>
      <c r="C1704">
        <f xml:space="preserve"> IF(A1704&gt;B1704, -1, 1)</f>
        <v>1</v>
      </c>
      <c r="D1704">
        <f t="shared" si="26"/>
        <v>566</v>
      </c>
    </row>
    <row r="1705" spans="1:4" x14ac:dyDescent="0.3">
      <c r="A1705">
        <f xml:space="preserve"> 'source-5b'!$A535</f>
        <v>1469747</v>
      </c>
      <c r="B1705">
        <f xml:space="preserve"> 'source-5b'!$B535</f>
        <v>1470559</v>
      </c>
      <c r="C1705">
        <f xml:space="preserve"> IF(A1705&gt;B1705, -1, 1)</f>
        <v>1</v>
      </c>
      <c r="D1705">
        <f t="shared" si="26"/>
        <v>566</v>
      </c>
    </row>
    <row r="1706" spans="1:4" x14ac:dyDescent="0.3">
      <c r="A1706">
        <f xml:space="preserve"> 'source-5b'!$A2048</f>
        <v>1471176</v>
      </c>
      <c r="B1706">
        <f xml:space="preserve"> 'source-5b'!$B2048</f>
        <v>1472021</v>
      </c>
      <c r="C1706">
        <f xml:space="preserve"> IF(A1706&gt;B1706, -1, 1)</f>
        <v>1</v>
      </c>
      <c r="D1706">
        <f t="shared" si="26"/>
        <v>566</v>
      </c>
    </row>
    <row r="1707" spans="1:4" x14ac:dyDescent="0.3">
      <c r="A1707">
        <f xml:space="preserve"> 'source-5b'!$A2402</f>
        <v>1472862</v>
      </c>
      <c r="B1707">
        <f xml:space="preserve"> 'source-5b'!$B2402</f>
        <v>1472023</v>
      </c>
      <c r="C1707">
        <f xml:space="preserve"> IF(A1707&gt;B1707, -1, 1)</f>
        <v>-1</v>
      </c>
      <c r="D1707">
        <f t="shared" si="26"/>
        <v>567</v>
      </c>
    </row>
    <row r="1708" spans="1:4" x14ac:dyDescent="0.3">
      <c r="A1708">
        <f xml:space="preserve"> 'source-5b'!$A2644</f>
        <v>1472896</v>
      </c>
      <c r="B1708">
        <f xml:space="preserve"> 'source-5b'!$B2644</f>
        <v>1473261</v>
      </c>
      <c r="C1708">
        <f xml:space="preserve"> IF(A1708&gt;B1708, -1, 1)</f>
        <v>1</v>
      </c>
      <c r="D1708">
        <f t="shared" si="26"/>
        <v>568</v>
      </c>
    </row>
    <row r="1709" spans="1:4" x14ac:dyDescent="0.3">
      <c r="A1709">
        <f xml:space="preserve"> 'source-5b'!$A646</f>
        <v>1473354</v>
      </c>
      <c r="B1709">
        <f xml:space="preserve"> 'source-5b'!$B646</f>
        <v>1474391</v>
      </c>
      <c r="C1709">
        <f xml:space="preserve"> IF(A1709&gt;B1709, -1, 1)</f>
        <v>1</v>
      </c>
      <c r="D1709">
        <f t="shared" si="26"/>
        <v>568</v>
      </c>
    </row>
    <row r="1710" spans="1:4" x14ac:dyDescent="0.3">
      <c r="A1710">
        <f xml:space="preserve"> 'source-5b'!$A878</f>
        <v>1474400</v>
      </c>
      <c r="B1710">
        <f xml:space="preserve"> 'source-5b'!$B878</f>
        <v>1475296</v>
      </c>
      <c r="C1710">
        <f xml:space="preserve"> IF(A1710&gt;B1710, -1, 1)</f>
        <v>1</v>
      </c>
      <c r="D1710">
        <f t="shared" si="26"/>
        <v>568</v>
      </c>
    </row>
    <row r="1711" spans="1:4" x14ac:dyDescent="0.3">
      <c r="A1711">
        <f xml:space="preserve"> 'source-5b'!$A1797</f>
        <v>1476547</v>
      </c>
      <c r="B1711">
        <f xml:space="preserve"> 'source-5b'!$B1797</f>
        <v>1475288</v>
      </c>
      <c r="C1711">
        <f xml:space="preserve"> IF(A1711&gt;B1711, -1, 1)</f>
        <v>-1</v>
      </c>
      <c r="D1711">
        <f t="shared" si="26"/>
        <v>569</v>
      </c>
    </row>
    <row r="1712" spans="1:4" x14ac:dyDescent="0.3">
      <c r="A1712">
        <f xml:space="preserve"> 'source-5b'!$A941</f>
        <v>1477569</v>
      </c>
      <c r="B1712">
        <f xml:space="preserve"> 'source-5b'!$B941</f>
        <v>1476544</v>
      </c>
      <c r="C1712">
        <f xml:space="preserve"> IF(A1712&gt;B1712, -1, 1)</f>
        <v>-1</v>
      </c>
      <c r="D1712">
        <f t="shared" si="26"/>
        <v>569</v>
      </c>
    </row>
    <row r="1713" spans="1:4" x14ac:dyDescent="0.3">
      <c r="A1713">
        <f xml:space="preserve"> 'source-5b'!$A239</f>
        <v>1478622</v>
      </c>
      <c r="B1713">
        <f xml:space="preserve"> 'source-5b'!$B239</f>
        <v>1477603</v>
      </c>
      <c r="C1713">
        <f xml:space="preserve"> IF(A1713&gt;B1713, -1, 1)</f>
        <v>-1</v>
      </c>
      <c r="D1713">
        <f t="shared" si="26"/>
        <v>569</v>
      </c>
    </row>
    <row r="1714" spans="1:4" x14ac:dyDescent="0.3">
      <c r="A1714">
        <f xml:space="preserve"> 'source-5b'!$A1716</f>
        <v>1478699</v>
      </c>
      <c r="B1714">
        <f xml:space="preserve"> 'source-5b'!$B1716</f>
        <v>1479715</v>
      </c>
      <c r="C1714">
        <f xml:space="preserve"> IF(A1714&gt;B1714, -1, 1)</f>
        <v>1</v>
      </c>
      <c r="D1714">
        <f t="shared" si="26"/>
        <v>570</v>
      </c>
    </row>
    <row r="1715" spans="1:4" x14ac:dyDescent="0.3">
      <c r="A1715">
        <f xml:space="preserve"> 'source-5b'!$A2557</f>
        <v>1479853</v>
      </c>
      <c r="B1715">
        <f xml:space="preserve"> 'source-5b'!$B2557</f>
        <v>1480257</v>
      </c>
      <c r="C1715">
        <f xml:space="preserve"> IF(A1715&gt;B1715, -1, 1)</f>
        <v>1</v>
      </c>
      <c r="D1715">
        <f t="shared" si="26"/>
        <v>570</v>
      </c>
    </row>
    <row r="1716" spans="1:4" x14ac:dyDescent="0.3">
      <c r="A1716">
        <f xml:space="preserve"> 'source-5b'!$A2361</f>
        <v>1480800</v>
      </c>
      <c r="B1716">
        <f xml:space="preserve"> 'source-5b'!$B2361</f>
        <v>1480249</v>
      </c>
      <c r="C1716">
        <f xml:space="preserve"> IF(A1716&gt;B1716, -1, 1)</f>
        <v>-1</v>
      </c>
      <c r="D1716">
        <f t="shared" si="26"/>
        <v>571</v>
      </c>
    </row>
    <row r="1717" spans="1:4" x14ac:dyDescent="0.3">
      <c r="A1717">
        <f xml:space="preserve"> 'source-5b'!$A1776</f>
        <v>1482065</v>
      </c>
      <c r="B1717">
        <f xml:space="preserve"> 'source-5b'!$B1776</f>
        <v>1480830</v>
      </c>
      <c r="C1717">
        <f xml:space="preserve"> IF(A1717&gt;B1717, -1, 1)</f>
        <v>-1</v>
      </c>
      <c r="D1717">
        <f t="shared" si="26"/>
        <v>571</v>
      </c>
    </row>
    <row r="1718" spans="1:4" x14ac:dyDescent="0.3">
      <c r="A1718">
        <f xml:space="preserve"> 'source-5b'!$A308</f>
        <v>1483912</v>
      </c>
      <c r="B1718">
        <f xml:space="preserve"> 'source-5b'!$B308</f>
        <v>1482062</v>
      </c>
      <c r="C1718">
        <f xml:space="preserve"> IF(A1718&gt;B1718, -1, 1)</f>
        <v>-1</v>
      </c>
      <c r="D1718">
        <f t="shared" si="26"/>
        <v>571</v>
      </c>
    </row>
    <row r="1719" spans="1:4" x14ac:dyDescent="0.3">
      <c r="A1719">
        <f xml:space="preserve"> 'source-5b'!$A313</f>
        <v>1485333</v>
      </c>
      <c r="B1719">
        <f xml:space="preserve"> 'source-5b'!$B313</f>
        <v>1483903</v>
      </c>
      <c r="C1719">
        <f xml:space="preserve"> IF(A1719&gt;B1719, -1, 1)</f>
        <v>-1</v>
      </c>
      <c r="D1719">
        <f t="shared" si="26"/>
        <v>571</v>
      </c>
    </row>
    <row r="1720" spans="1:4" x14ac:dyDescent="0.3">
      <c r="A1720">
        <f xml:space="preserve"> 'source-5b'!$A799</f>
        <v>1485623</v>
      </c>
      <c r="B1720">
        <f xml:space="preserve"> 'source-5b'!$B799</f>
        <v>1485330</v>
      </c>
      <c r="C1720">
        <f xml:space="preserve"> IF(A1720&gt;B1720, -1, 1)</f>
        <v>-1</v>
      </c>
      <c r="D1720">
        <f t="shared" si="26"/>
        <v>571</v>
      </c>
    </row>
    <row r="1721" spans="1:4" x14ac:dyDescent="0.3">
      <c r="A1721">
        <f xml:space="preserve"> 'source-5b'!$A2224</f>
        <v>1486060</v>
      </c>
      <c r="B1721">
        <f xml:space="preserve"> 'source-5b'!$B2224</f>
        <v>1485620</v>
      </c>
      <c r="C1721">
        <f xml:space="preserve"> IF(A1721&gt;B1721, -1, 1)</f>
        <v>-1</v>
      </c>
      <c r="D1721">
        <f t="shared" si="26"/>
        <v>571</v>
      </c>
    </row>
    <row r="1722" spans="1:4" x14ac:dyDescent="0.3">
      <c r="A1722">
        <f xml:space="preserve"> 'source-5b'!$A1813</f>
        <v>1486597</v>
      </c>
      <c r="B1722">
        <f xml:space="preserve"> 'source-5b'!$B1813</f>
        <v>1486130</v>
      </c>
      <c r="C1722">
        <f xml:space="preserve"> IF(A1722&gt;B1722, -1, 1)</f>
        <v>-1</v>
      </c>
      <c r="D1722">
        <f t="shared" si="26"/>
        <v>571</v>
      </c>
    </row>
    <row r="1723" spans="1:4" x14ac:dyDescent="0.3">
      <c r="A1723">
        <f xml:space="preserve"> 'source-5b'!$A816</f>
        <v>1487625</v>
      </c>
      <c r="B1723">
        <f xml:space="preserve"> 'source-5b'!$B816</f>
        <v>1486594</v>
      </c>
      <c r="C1723">
        <f xml:space="preserve"> IF(A1723&gt;B1723, -1, 1)</f>
        <v>-1</v>
      </c>
      <c r="D1723">
        <f t="shared" si="26"/>
        <v>571</v>
      </c>
    </row>
    <row r="1724" spans="1:4" x14ac:dyDescent="0.3">
      <c r="A1724">
        <f xml:space="preserve"> 'source-5b'!$A2599</f>
        <v>1487708</v>
      </c>
      <c r="B1724">
        <f xml:space="preserve"> 'source-5b'!$B2599</f>
        <v>1488139</v>
      </c>
      <c r="C1724">
        <f xml:space="preserve"> IF(A1724&gt;B1724, -1, 1)</f>
        <v>1</v>
      </c>
      <c r="D1724">
        <f t="shared" si="26"/>
        <v>572</v>
      </c>
    </row>
    <row r="1725" spans="1:4" x14ac:dyDescent="0.3">
      <c r="A1725">
        <f xml:space="preserve"> 'source-5b'!$A2728</f>
        <v>1488545</v>
      </c>
      <c r="B1725">
        <f xml:space="preserve"> 'source-5b'!$B2728</f>
        <v>1489348</v>
      </c>
      <c r="C1725">
        <f xml:space="preserve"> IF(A1725&gt;B1725, -1, 1)</f>
        <v>1</v>
      </c>
      <c r="D1725">
        <f t="shared" si="26"/>
        <v>572</v>
      </c>
    </row>
    <row r="1726" spans="1:4" x14ac:dyDescent="0.3">
      <c r="A1726">
        <f xml:space="preserve"> 'source-5b'!$A914</f>
        <v>1490535</v>
      </c>
      <c r="B1726">
        <f xml:space="preserve"> 'source-5b'!$B914</f>
        <v>1489330</v>
      </c>
      <c r="C1726">
        <f xml:space="preserve"> IF(A1726&gt;B1726, -1, 1)</f>
        <v>-1</v>
      </c>
      <c r="D1726">
        <f t="shared" si="26"/>
        <v>573</v>
      </c>
    </row>
    <row r="1727" spans="1:4" x14ac:dyDescent="0.3">
      <c r="A1727">
        <f xml:space="preserve"> 'source-5b'!$A2340</f>
        <v>1490657</v>
      </c>
      <c r="B1727">
        <f xml:space="preserve"> 'source-5b'!$B2340</f>
        <v>1490532</v>
      </c>
      <c r="C1727">
        <f xml:space="preserve"> IF(A1727&gt;B1727, -1, 1)</f>
        <v>-1</v>
      </c>
      <c r="D1727">
        <f t="shared" si="26"/>
        <v>573</v>
      </c>
    </row>
    <row r="1728" spans="1:4" x14ac:dyDescent="0.3">
      <c r="A1728">
        <f xml:space="preserve"> 'source-5b'!$A1246</f>
        <v>1490672</v>
      </c>
      <c r="B1728">
        <f xml:space="preserve"> 'source-5b'!$B1246</f>
        <v>1491274</v>
      </c>
      <c r="C1728">
        <f xml:space="preserve"> IF(A1728&gt;B1728, -1, 1)</f>
        <v>1</v>
      </c>
      <c r="D1728">
        <f t="shared" si="26"/>
        <v>574</v>
      </c>
    </row>
    <row r="1729" spans="1:4" x14ac:dyDescent="0.3">
      <c r="A1729">
        <f xml:space="preserve"> 'source-5b'!$A320</f>
        <v>1492125</v>
      </c>
      <c r="B1729">
        <f xml:space="preserve"> 'source-5b'!$B320</f>
        <v>1491271</v>
      </c>
      <c r="C1729">
        <f xml:space="preserve"> IF(A1729&gt;B1729, -1, 1)</f>
        <v>-1</v>
      </c>
      <c r="D1729">
        <f t="shared" si="26"/>
        <v>575</v>
      </c>
    </row>
    <row r="1730" spans="1:4" x14ac:dyDescent="0.3">
      <c r="A1730">
        <f xml:space="preserve"> 'source-5b'!$A485</f>
        <v>1492154</v>
      </c>
      <c r="B1730">
        <f xml:space="preserve"> 'source-5b'!$B485</f>
        <v>1492351</v>
      </c>
      <c r="C1730">
        <f xml:space="preserve"> IF(A1730&gt;B1730, -1, 1)</f>
        <v>1</v>
      </c>
      <c r="D1730">
        <f t="shared" si="26"/>
        <v>576</v>
      </c>
    </row>
    <row r="1731" spans="1:4" x14ac:dyDescent="0.3">
      <c r="A1731">
        <f xml:space="preserve"> 'source-5b'!$A2290</f>
        <v>1493409</v>
      </c>
      <c r="B1731">
        <f xml:space="preserve"> 'source-5b'!$B2290</f>
        <v>1492441</v>
      </c>
      <c r="C1731">
        <f xml:space="preserve"> IF(A1731&gt;B1731, -1, 1)</f>
        <v>-1</v>
      </c>
      <c r="D1731">
        <f t="shared" si="26"/>
        <v>577</v>
      </c>
    </row>
    <row r="1732" spans="1:4" x14ac:dyDescent="0.3">
      <c r="A1732">
        <f xml:space="preserve"> 'source-5b'!$A2180</f>
        <v>1493835</v>
      </c>
      <c r="B1732">
        <f xml:space="preserve"> 'source-5b'!$B2180</f>
        <v>1493410</v>
      </c>
      <c r="C1732">
        <f xml:space="preserve"> IF(A1732&gt;B1732, -1, 1)</f>
        <v>-1</v>
      </c>
      <c r="D1732">
        <f t="shared" ref="D1732:D1795" si="27" xml:space="preserve"> IF(C1732=C1731, D1731, D1731+1)</f>
        <v>577</v>
      </c>
    </row>
    <row r="1733" spans="1:4" x14ac:dyDescent="0.3">
      <c r="A1733">
        <f xml:space="preserve"> 'source-5b'!$A2685</f>
        <v>1493885</v>
      </c>
      <c r="B1733">
        <f xml:space="preserve"> 'source-5b'!$B2685</f>
        <v>1494271</v>
      </c>
      <c r="C1733">
        <f xml:space="preserve"> IF(A1733&gt;B1733, -1, 1)</f>
        <v>1</v>
      </c>
      <c r="D1733">
        <f t="shared" si="27"/>
        <v>578</v>
      </c>
    </row>
    <row r="1734" spans="1:4" x14ac:dyDescent="0.3">
      <c r="A1734">
        <f xml:space="preserve"> 'source-5b'!$A187</f>
        <v>1494447</v>
      </c>
      <c r="B1734">
        <f xml:space="preserve"> 'source-5b'!$B187</f>
        <v>1494268</v>
      </c>
      <c r="C1734">
        <f xml:space="preserve"> IF(A1734&gt;B1734, -1, 1)</f>
        <v>-1</v>
      </c>
      <c r="D1734">
        <f t="shared" si="27"/>
        <v>579</v>
      </c>
    </row>
    <row r="1735" spans="1:4" x14ac:dyDescent="0.3">
      <c r="A1735">
        <f xml:space="preserve"> 'source-5b'!$A954</f>
        <v>1494771</v>
      </c>
      <c r="B1735">
        <f xml:space="preserve"> 'source-5b'!$B954</f>
        <v>1494571</v>
      </c>
      <c r="C1735">
        <f xml:space="preserve"> IF(A1735&gt;B1735, -1, 1)</f>
        <v>-1</v>
      </c>
      <c r="D1735">
        <f t="shared" si="27"/>
        <v>579</v>
      </c>
    </row>
    <row r="1736" spans="1:4" x14ac:dyDescent="0.3">
      <c r="A1736">
        <f xml:space="preserve"> 'source-5b'!$A392</f>
        <v>1495167</v>
      </c>
      <c r="B1736">
        <f xml:space="preserve"> 'source-5b'!$B392</f>
        <v>1496327</v>
      </c>
      <c r="C1736">
        <f xml:space="preserve"> IF(A1736&gt;B1736, -1, 1)</f>
        <v>1</v>
      </c>
      <c r="D1736">
        <f t="shared" si="27"/>
        <v>580</v>
      </c>
    </row>
    <row r="1737" spans="1:4" x14ac:dyDescent="0.3">
      <c r="A1737">
        <f xml:space="preserve"> 'source-5b'!$A103</f>
        <v>1496400</v>
      </c>
      <c r="B1737">
        <f xml:space="preserve"> 'source-5b'!$B103</f>
        <v>1498178</v>
      </c>
      <c r="C1737">
        <f xml:space="preserve"> IF(A1737&gt;B1737, -1, 1)</f>
        <v>1</v>
      </c>
      <c r="D1737">
        <f t="shared" si="27"/>
        <v>580</v>
      </c>
    </row>
    <row r="1738" spans="1:4" x14ac:dyDescent="0.3">
      <c r="A1738">
        <f xml:space="preserve"> 'source-5b'!$A1864</f>
        <v>1499208</v>
      </c>
      <c r="B1738">
        <f xml:space="preserve"> 'source-5b'!$B1864</f>
        <v>1498762</v>
      </c>
      <c r="C1738">
        <f xml:space="preserve"> IF(A1738&gt;B1738, -1, 1)</f>
        <v>-1</v>
      </c>
      <c r="D1738">
        <f t="shared" si="27"/>
        <v>581</v>
      </c>
    </row>
    <row r="1739" spans="1:4" x14ac:dyDescent="0.3">
      <c r="A1739">
        <f xml:space="preserve"> 'source-5b'!$A1104</f>
        <v>1499256</v>
      </c>
      <c r="B1739">
        <f xml:space="preserve"> 'source-5b'!$B1104</f>
        <v>1499882</v>
      </c>
      <c r="C1739">
        <f xml:space="preserve"> IF(A1739&gt;B1739, -1, 1)</f>
        <v>1</v>
      </c>
      <c r="D1739">
        <f t="shared" si="27"/>
        <v>582</v>
      </c>
    </row>
    <row r="1740" spans="1:4" x14ac:dyDescent="0.3">
      <c r="A1740">
        <f xml:space="preserve"> 'source-5b'!$A675</f>
        <v>1500216</v>
      </c>
      <c r="B1740">
        <f xml:space="preserve"> 'source-5b'!$B675</f>
        <v>1499863</v>
      </c>
      <c r="C1740">
        <f xml:space="preserve"> IF(A1740&gt;B1740, -1, 1)</f>
        <v>-1</v>
      </c>
      <c r="D1740">
        <f t="shared" si="27"/>
        <v>583</v>
      </c>
    </row>
    <row r="1741" spans="1:4" x14ac:dyDescent="0.3">
      <c r="A1741">
        <f xml:space="preserve"> 'source-5b'!$A686</f>
        <v>1500290</v>
      </c>
      <c r="B1741">
        <f xml:space="preserve"> 'source-5b'!$B686</f>
        <v>1500565</v>
      </c>
      <c r="C1741">
        <f xml:space="preserve"> IF(A1741&gt;B1741, -1, 1)</f>
        <v>1</v>
      </c>
      <c r="D1741">
        <f t="shared" si="27"/>
        <v>584</v>
      </c>
    </row>
    <row r="1742" spans="1:4" x14ac:dyDescent="0.3">
      <c r="A1742">
        <f xml:space="preserve"> 'source-5b'!$A2713</f>
        <v>1501352</v>
      </c>
      <c r="B1742">
        <f xml:space="preserve"> 'source-5b'!$B2713</f>
        <v>1500678</v>
      </c>
      <c r="C1742">
        <f xml:space="preserve"> IF(A1742&gt;B1742, -1, 1)</f>
        <v>-1</v>
      </c>
      <c r="D1742">
        <f t="shared" si="27"/>
        <v>585</v>
      </c>
    </row>
    <row r="1743" spans="1:4" x14ac:dyDescent="0.3">
      <c r="A1743">
        <f xml:space="preserve"> 'source-5b'!$A2225</f>
        <v>1501842</v>
      </c>
      <c r="B1743">
        <f xml:space="preserve"> 'source-5b'!$B2225</f>
        <v>1501513</v>
      </c>
      <c r="C1743">
        <f xml:space="preserve"> IF(A1743&gt;B1743, -1, 1)</f>
        <v>-1</v>
      </c>
      <c r="D1743">
        <f t="shared" si="27"/>
        <v>585</v>
      </c>
    </row>
    <row r="1744" spans="1:4" x14ac:dyDescent="0.3">
      <c r="A1744">
        <f xml:space="preserve"> 'source-5b'!$A1966</f>
        <v>1504487</v>
      </c>
      <c r="B1744">
        <f xml:space="preserve"> 'source-5b'!$B1966</f>
        <v>1501863</v>
      </c>
      <c r="C1744">
        <f xml:space="preserve"> IF(A1744&gt;B1744, -1, 1)</f>
        <v>-1</v>
      </c>
      <c r="D1744">
        <f t="shared" si="27"/>
        <v>585</v>
      </c>
    </row>
    <row r="1745" spans="1:4" x14ac:dyDescent="0.3">
      <c r="A1745">
        <f xml:space="preserve"> 'source-5b'!$A495</f>
        <v>1504718</v>
      </c>
      <c r="B1745">
        <f xml:space="preserve"> 'source-5b'!$B495</f>
        <v>1504533</v>
      </c>
      <c r="C1745">
        <f xml:space="preserve"> IF(A1745&gt;B1745, -1, 1)</f>
        <v>-1</v>
      </c>
      <c r="D1745">
        <f t="shared" si="27"/>
        <v>585</v>
      </c>
    </row>
    <row r="1746" spans="1:4" x14ac:dyDescent="0.3">
      <c r="A1746">
        <f xml:space="preserve"> 'source-5b'!$A1332</f>
        <v>1505281</v>
      </c>
      <c r="B1746">
        <f xml:space="preserve"> 'source-5b'!$B1332</f>
        <v>1504715</v>
      </c>
      <c r="C1746">
        <f xml:space="preserve"> IF(A1746&gt;B1746, -1, 1)</f>
        <v>-1</v>
      </c>
      <c r="D1746">
        <f t="shared" si="27"/>
        <v>585</v>
      </c>
    </row>
    <row r="1747" spans="1:4" x14ac:dyDescent="0.3">
      <c r="A1747">
        <f xml:space="preserve"> 'source-5b'!$A2710</f>
        <v>1505332</v>
      </c>
      <c r="B1747">
        <f xml:space="preserve"> 'source-5b'!$B2710</f>
        <v>1505430</v>
      </c>
      <c r="C1747">
        <f xml:space="preserve"> IF(A1747&gt;B1747, -1, 1)</f>
        <v>1</v>
      </c>
      <c r="D1747">
        <f t="shared" si="27"/>
        <v>586</v>
      </c>
    </row>
    <row r="1748" spans="1:4" x14ac:dyDescent="0.3">
      <c r="A1748">
        <f xml:space="preserve"> 'source-5b'!$A2339</f>
        <v>1505639</v>
      </c>
      <c r="B1748">
        <f xml:space="preserve"> 'source-5b'!$B2339</f>
        <v>1506016</v>
      </c>
      <c r="C1748">
        <f xml:space="preserve"> IF(A1748&gt;B1748, -1, 1)</f>
        <v>1</v>
      </c>
      <c r="D1748">
        <f t="shared" si="27"/>
        <v>586</v>
      </c>
    </row>
    <row r="1749" spans="1:4" x14ac:dyDescent="0.3">
      <c r="A1749">
        <f xml:space="preserve"> 'source-5b'!$A104</f>
        <v>1506045</v>
      </c>
      <c r="B1749">
        <f xml:space="preserve"> 'source-5b'!$B104</f>
        <v>1506653</v>
      </c>
      <c r="C1749">
        <f xml:space="preserve"> IF(A1749&gt;B1749, -1, 1)</f>
        <v>1</v>
      </c>
      <c r="D1749">
        <f t="shared" si="27"/>
        <v>586</v>
      </c>
    </row>
    <row r="1750" spans="1:4" x14ac:dyDescent="0.3">
      <c r="A1750">
        <f xml:space="preserve"> 'source-5b'!$A2258</f>
        <v>1507758</v>
      </c>
      <c r="B1750">
        <f xml:space="preserve"> 'source-5b'!$B2258</f>
        <v>1506676</v>
      </c>
      <c r="C1750">
        <f xml:space="preserve"> IF(A1750&gt;B1750, -1, 1)</f>
        <v>-1</v>
      </c>
      <c r="D1750">
        <f t="shared" si="27"/>
        <v>587</v>
      </c>
    </row>
    <row r="1751" spans="1:4" x14ac:dyDescent="0.3">
      <c r="A1751">
        <f xml:space="preserve"> 'source-5b'!$A2398</f>
        <v>1508570</v>
      </c>
      <c r="B1751">
        <f xml:space="preserve"> 'source-5b'!$B2398</f>
        <v>1507749</v>
      </c>
      <c r="C1751">
        <f xml:space="preserve"> IF(A1751&gt;B1751, -1, 1)</f>
        <v>-1</v>
      </c>
      <c r="D1751">
        <f t="shared" si="27"/>
        <v>587</v>
      </c>
    </row>
    <row r="1752" spans="1:4" x14ac:dyDescent="0.3">
      <c r="A1752">
        <f xml:space="preserve"> 'source-5b'!$A1882</f>
        <v>1509862</v>
      </c>
      <c r="B1752">
        <f xml:space="preserve"> 'source-5b'!$B1882</f>
        <v>1508528</v>
      </c>
      <c r="C1752">
        <f xml:space="preserve"> IF(A1752&gt;B1752, -1, 1)</f>
        <v>-1</v>
      </c>
      <c r="D1752">
        <f t="shared" si="27"/>
        <v>587</v>
      </c>
    </row>
    <row r="1753" spans="1:4" x14ac:dyDescent="0.3">
      <c r="A1753">
        <f xml:space="preserve"> 'source-5b'!$A716</f>
        <v>1510937</v>
      </c>
      <c r="B1753">
        <f xml:space="preserve"> 'source-5b'!$B716</f>
        <v>1511491</v>
      </c>
      <c r="C1753">
        <f xml:space="preserve"> IF(A1753&gt;B1753, -1, 1)</f>
        <v>1</v>
      </c>
      <c r="D1753">
        <f t="shared" si="27"/>
        <v>588</v>
      </c>
    </row>
    <row r="1754" spans="1:4" x14ac:dyDescent="0.3">
      <c r="A1754">
        <f xml:space="preserve"> 'source-5b'!$A279</f>
        <v>1511638</v>
      </c>
      <c r="B1754">
        <f xml:space="preserve"> 'source-5b'!$B279</f>
        <v>1511468</v>
      </c>
      <c r="C1754">
        <f xml:space="preserve"> IF(A1754&gt;B1754, -1, 1)</f>
        <v>-1</v>
      </c>
      <c r="D1754">
        <f t="shared" si="27"/>
        <v>589</v>
      </c>
    </row>
    <row r="1755" spans="1:4" x14ac:dyDescent="0.3">
      <c r="A1755">
        <f xml:space="preserve"> 'source-5b'!$A1169</f>
        <v>1512522</v>
      </c>
      <c r="B1755">
        <f xml:space="preserve"> 'source-5b'!$B1169</f>
        <v>1511686</v>
      </c>
      <c r="C1755">
        <f xml:space="preserve"> IF(A1755&gt;B1755, -1, 1)</f>
        <v>-1</v>
      </c>
      <c r="D1755">
        <f t="shared" si="27"/>
        <v>589</v>
      </c>
    </row>
    <row r="1756" spans="1:4" x14ac:dyDescent="0.3">
      <c r="A1756">
        <f xml:space="preserve"> 'source-5b'!$A1900</f>
        <v>1512584</v>
      </c>
      <c r="B1756">
        <f xml:space="preserve"> 'source-5b'!$B1900</f>
        <v>1512853</v>
      </c>
      <c r="C1756">
        <f xml:space="preserve"> IF(A1756&gt;B1756, -1, 1)</f>
        <v>1</v>
      </c>
      <c r="D1756">
        <f t="shared" si="27"/>
        <v>590</v>
      </c>
    </row>
    <row r="1757" spans="1:4" x14ac:dyDescent="0.3">
      <c r="A1757">
        <f xml:space="preserve"> 'source-5b'!$A2270</f>
        <v>1513556</v>
      </c>
      <c r="B1757">
        <f xml:space="preserve"> 'source-5b'!$B2270</f>
        <v>1512822</v>
      </c>
      <c r="C1757">
        <f xml:space="preserve"> IF(A1757&gt;B1757, -1, 1)</f>
        <v>-1</v>
      </c>
      <c r="D1757">
        <f t="shared" si="27"/>
        <v>591</v>
      </c>
    </row>
    <row r="1758" spans="1:4" x14ac:dyDescent="0.3">
      <c r="A1758">
        <f xml:space="preserve"> 'source-5b'!$A2024</f>
        <v>1514629</v>
      </c>
      <c r="B1758">
        <f xml:space="preserve"> 'source-5b'!$B2024</f>
        <v>1515963</v>
      </c>
      <c r="C1758">
        <f xml:space="preserve"> IF(A1758&gt;B1758, -1, 1)</f>
        <v>1</v>
      </c>
      <c r="D1758">
        <f t="shared" si="27"/>
        <v>592</v>
      </c>
    </row>
    <row r="1759" spans="1:4" x14ac:dyDescent="0.3">
      <c r="A1759">
        <f xml:space="preserve"> 'source-5b'!$A348</f>
        <v>1516063</v>
      </c>
      <c r="B1759">
        <f xml:space="preserve"> 'source-5b'!$B348</f>
        <v>1517556</v>
      </c>
      <c r="C1759">
        <f xml:space="preserve"> IF(A1759&gt;B1759, -1, 1)</f>
        <v>1</v>
      </c>
      <c r="D1759">
        <f t="shared" si="27"/>
        <v>592</v>
      </c>
    </row>
    <row r="1760" spans="1:4" x14ac:dyDescent="0.3">
      <c r="A1760">
        <f xml:space="preserve"> 'source-5b'!$A1438</f>
        <v>1518229</v>
      </c>
      <c r="B1760">
        <f xml:space="preserve"> 'source-5b'!$B1438</f>
        <v>1517543</v>
      </c>
      <c r="C1760">
        <f xml:space="preserve"> IF(A1760&gt;B1760, -1, 1)</f>
        <v>-1</v>
      </c>
      <c r="D1760">
        <f t="shared" si="27"/>
        <v>593</v>
      </c>
    </row>
    <row r="1761" spans="1:4" x14ac:dyDescent="0.3">
      <c r="A1761">
        <f xml:space="preserve"> 'source-5b'!$A1872</f>
        <v>1518278</v>
      </c>
      <c r="B1761">
        <f xml:space="preserve"> 'source-5b'!$B1872</f>
        <v>1518604</v>
      </c>
      <c r="C1761">
        <f xml:space="preserve"> IF(A1761&gt;B1761, -1, 1)</f>
        <v>1</v>
      </c>
      <c r="D1761">
        <f t="shared" si="27"/>
        <v>594</v>
      </c>
    </row>
    <row r="1762" spans="1:4" x14ac:dyDescent="0.3">
      <c r="A1762">
        <f xml:space="preserve"> 'source-5b'!$A1812</f>
        <v>1518649</v>
      </c>
      <c r="B1762">
        <f xml:space="preserve"> 'source-5b'!$B1812</f>
        <v>1519896</v>
      </c>
      <c r="C1762">
        <f xml:space="preserve"> IF(A1762&gt;B1762, -1, 1)</f>
        <v>1</v>
      </c>
      <c r="D1762">
        <f t="shared" si="27"/>
        <v>594</v>
      </c>
    </row>
    <row r="1763" spans="1:4" x14ac:dyDescent="0.3">
      <c r="A1763">
        <f xml:space="preserve"> 'source-5b'!$A1493</f>
        <v>1519842</v>
      </c>
      <c r="B1763">
        <f xml:space="preserve"> 'source-5b'!$B1493</f>
        <v>1520189</v>
      </c>
      <c r="C1763">
        <f xml:space="preserve"> IF(A1763&gt;B1763, -1, 1)</f>
        <v>1</v>
      </c>
      <c r="D1763">
        <f t="shared" si="27"/>
        <v>594</v>
      </c>
    </row>
    <row r="1764" spans="1:4" x14ac:dyDescent="0.3">
      <c r="A1764">
        <f xml:space="preserve"> 'source-5b'!$A1265</f>
        <v>1520648</v>
      </c>
      <c r="B1764">
        <f xml:space="preserve"> 'source-5b'!$B1265</f>
        <v>1520352</v>
      </c>
      <c r="C1764">
        <f xml:space="preserve"> IF(A1764&gt;B1764, -1, 1)</f>
        <v>-1</v>
      </c>
      <c r="D1764">
        <f t="shared" si="27"/>
        <v>595</v>
      </c>
    </row>
    <row r="1765" spans="1:4" x14ac:dyDescent="0.3">
      <c r="A1765">
        <f xml:space="preserve"> 'source-5b'!$A525</f>
        <v>1520730</v>
      </c>
      <c r="B1765">
        <f xml:space="preserve"> 'source-5b'!$B525</f>
        <v>1522229</v>
      </c>
      <c r="C1765">
        <f xml:space="preserve"> IF(A1765&gt;B1765, -1, 1)</f>
        <v>1</v>
      </c>
      <c r="D1765">
        <f t="shared" si="27"/>
        <v>596</v>
      </c>
    </row>
    <row r="1766" spans="1:4" x14ac:dyDescent="0.3">
      <c r="A1766">
        <f xml:space="preserve"> 'source-5b'!$A2726</f>
        <v>1523324</v>
      </c>
      <c r="B1766">
        <f xml:space="preserve"> 'source-5b'!$B2726</f>
        <v>1522335</v>
      </c>
      <c r="C1766">
        <f xml:space="preserve"> IF(A1766&gt;B1766, -1, 1)</f>
        <v>-1</v>
      </c>
      <c r="D1766">
        <f t="shared" si="27"/>
        <v>597</v>
      </c>
    </row>
    <row r="1767" spans="1:4" x14ac:dyDescent="0.3">
      <c r="A1767">
        <f xml:space="preserve"> 'source-5b'!$A298</f>
        <v>1523397</v>
      </c>
      <c r="B1767">
        <f xml:space="preserve"> 'source-5b'!$B298</f>
        <v>1525604</v>
      </c>
      <c r="C1767">
        <f xml:space="preserve"> IF(A1767&gt;B1767, -1, 1)</f>
        <v>1</v>
      </c>
      <c r="D1767">
        <f t="shared" si="27"/>
        <v>598</v>
      </c>
    </row>
    <row r="1768" spans="1:4" x14ac:dyDescent="0.3">
      <c r="A1768">
        <f xml:space="preserve"> 'source-5b'!$A1785</f>
        <v>1526813</v>
      </c>
      <c r="B1768">
        <f xml:space="preserve"> 'source-5b'!$B1785</f>
        <v>1525599</v>
      </c>
      <c r="C1768">
        <f xml:space="preserve"> IF(A1768&gt;B1768, -1, 1)</f>
        <v>-1</v>
      </c>
      <c r="D1768">
        <f t="shared" si="27"/>
        <v>599</v>
      </c>
    </row>
    <row r="1769" spans="1:4" x14ac:dyDescent="0.3">
      <c r="A1769">
        <f xml:space="preserve"> 'source-5b'!$A2076</f>
        <v>1527409</v>
      </c>
      <c r="B1769">
        <f xml:space="preserve"> 'source-5b'!$B2076</f>
        <v>1526810</v>
      </c>
      <c r="C1769">
        <f xml:space="preserve"> IF(A1769&gt;B1769, -1, 1)</f>
        <v>-1</v>
      </c>
      <c r="D1769">
        <f t="shared" si="27"/>
        <v>599</v>
      </c>
    </row>
    <row r="1770" spans="1:4" x14ac:dyDescent="0.3">
      <c r="A1770">
        <f xml:space="preserve"> 'source-5b'!$A2540</f>
        <v>1527522</v>
      </c>
      <c r="B1770">
        <f xml:space="preserve"> 'source-5b'!$B2540</f>
        <v>1528196</v>
      </c>
      <c r="C1770">
        <f xml:space="preserve"> IF(A1770&gt;B1770, -1, 1)</f>
        <v>1</v>
      </c>
      <c r="D1770">
        <f t="shared" si="27"/>
        <v>600</v>
      </c>
    </row>
    <row r="1771" spans="1:4" x14ac:dyDescent="0.3">
      <c r="A1771">
        <f xml:space="preserve"> 'source-5b'!$A918</f>
        <v>1528193</v>
      </c>
      <c r="B1771">
        <f xml:space="preserve"> 'source-5b'!$B918</f>
        <v>1529398</v>
      </c>
      <c r="C1771">
        <f xml:space="preserve"> IF(A1771&gt;B1771, -1, 1)</f>
        <v>1</v>
      </c>
      <c r="D1771">
        <f t="shared" si="27"/>
        <v>600</v>
      </c>
    </row>
    <row r="1772" spans="1:4" x14ac:dyDescent="0.3">
      <c r="A1772">
        <f xml:space="preserve"> 'source-5b'!$A1156</f>
        <v>1529936</v>
      </c>
      <c r="B1772">
        <f xml:space="preserve"> 'source-5b'!$B1156</f>
        <v>1530643</v>
      </c>
      <c r="C1772">
        <f xml:space="preserve"> IF(A1772&gt;B1772, -1, 1)</f>
        <v>1</v>
      </c>
      <c r="D1772">
        <f t="shared" si="27"/>
        <v>600</v>
      </c>
    </row>
    <row r="1773" spans="1:4" x14ac:dyDescent="0.3">
      <c r="A1773">
        <f xml:space="preserve"> 'source-5b'!$A422</f>
        <v>1531458</v>
      </c>
      <c r="B1773">
        <f xml:space="preserve"> 'source-5b'!$B422</f>
        <v>1530850</v>
      </c>
      <c r="C1773">
        <f xml:space="preserve"> IF(A1773&gt;B1773, -1, 1)</f>
        <v>-1</v>
      </c>
      <c r="D1773">
        <f t="shared" si="27"/>
        <v>601</v>
      </c>
    </row>
    <row r="1774" spans="1:4" x14ac:dyDescent="0.3">
      <c r="A1774">
        <f xml:space="preserve"> 'source-5b'!$A377</f>
        <v>1533179</v>
      </c>
      <c r="B1774">
        <f xml:space="preserve"> 'source-5b'!$B377</f>
        <v>1534018</v>
      </c>
      <c r="C1774">
        <f xml:space="preserve"> IF(A1774&gt;B1774, -1, 1)</f>
        <v>1</v>
      </c>
      <c r="D1774">
        <f t="shared" si="27"/>
        <v>602</v>
      </c>
    </row>
    <row r="1775" spans="1:4" x14ac:dyDescent="0.3">
      <c r="A1775">
        <f xml:space="preserve"> 'source-5b'!$A2484</f>
        <v>1534011</v>
      </c>
      <c r="B1775">
        <f xml:space="preserve"> 'source-5b'!$B2484</f>
        <v>1534436</v>
      </c>
      <c r="C1775">
        <f xml:space="preserve"> IF(A1775&gt;B1775, -1, 1)</f>
        <v>1</v>
      </c>
      <c r="D1775">
        <f t="shared" si="27"/>
        <v>602</v>
      </c>
    </row>
    <row r="1776" spans="1:4" x14ac:dyDescent="0.3">
      <c r="A1776">
        <f xml:space="preserve"> 'source-5b'!$A2036</f>
        <v>1534548</v>
      </c>
      <c r="B1776">
        <f xml:space="preserve"> 'source-5b'!$B2036</f>
        <v>1535006</v>
      </c>
      <c r="C1776">
        <f xml:space="preserve"> IF(A1776&gt;B1776, -1, 1)</f>
        <v>1</v>
      </c>
      <c r="D1776">
        <f t="shared" si="27"/>
        <v>602</v>
      </c>
    </row>
    <row r="1777" spans="1:4" x14ac:dyDescent="0.3">
      <c r="A1777">
        <f xml:space="preserve"> 'source-5b'!$A724</f>
        <v>1535003</v>
      </c>
      <c r="B1777">
        <f xml:space="preserve"> 'source-5b'!$B724</f>
        <v>1535533</v>
      </c>
      <c r="C1777">
        <f xml:space="preserve"> IF(A1777&gt;B1777, -1, 1)</f>
        <v>1</v>
      </c>
      <c r="D1777">
        <f t="shared" si="27"/>
        <v>602</v>
      </c>
    </row>
    <row r="1778" spans="1:4" x14ac:dyDescent="0.3">
      <c r="A1778">
        <f xml:space="preserve"> 'source-5b'!$A1314</f>
        <v>1535954</v>
      </c>
      <c r="B1778">
        <f xml:space="preserve"> 'source-5b'!$B1314</f>
        <v>1535451</v>
      </c>
      <c r="C1778">
        <f xml:space="preserve"> IF(A1778&gt;B1778, -1, 1)</f>
        <v>-1</v>
      </c>
      <c r="D1778">
        <f t="shared" si="27"/>
        <v>603</v>
      </c>
    </row>
    <row r="1779" spans="1:4" x14ac:dyDescent="0.3">
      <c r="A1779">
        <f xml:space="preserve"> 'source-5b'!$A707</f>
        <v>1536108</v>
      </c>
      <c r="B1779">
        <f xml:space="preserve"> 'source-5b'!$B707</f>
        <v>1535917</v>
      </c>
      <c r="C1779">
        <f xml:space="preserve"> IF(A1779&gt;B1779, -1, 1)</f>
        <v>-1</v>
      </c>
      <c r="D1779">
        <f t="shared" si="27"/>
        <v>603</v>
      </c>
    </row>
    <row r="1780" spans="1:4" x14ac:dyDescent="0.3">
      <c r="A1780">
        <f xml:space="preserve"> 'source-5b'!$A1089</f>
        <v>1538516</v>
      </c>
      <c r="B1780">
        <f xml:space="preserve"> 'source-5b'!$B1089</f>
        <v>1536105</v>
      </c>
      <c r="C1780">
        <f xml:space="preserve"> IF(A1780&gt;B1780, -1, 1)</f>
        <v>-1</v>
      </c>
      <c r="D1780">
        <f t="shared" si="27"/>
        <v>603</v>
      </c>
    </row>
    <row r="1781" spans="1:4" x14ac:dyDescent="0.3">
      <c r="A1781">
        <f xml:space="preserve"> 'source-5b'!$A938</f>
        <v>1538959</v>
      </c>
      <c r="B1781">
        <f xml:space="preserve"> 'source-5b'!$B938</f>
        <v>1538513</v>
      </c>
      <c r="C1781">
        <f xml:space="preserve"> IF(A1781&gt;B1781, -1, 1)</f>
        <v>-1</v>
      </c>
      <c r="D1781">
        <f t="shared" si="27"/>
        <v>603</v>
      </c>
    </row>
    <row r="1782" spans="1:4" x14ac:dyDescent="0.3">
      <c r="A1782">
        <f xml:space="preserve"> 'source-5b'!$A33</f>
        <v>1539185</v>
      </c>
      <c r="B1782">
        <f xml:space="preserve"> 'source-5b'!$B33</f>
        <v>1538946</v>
      </c>
      <c r="C1782">
        <f xml:space="preserve"> IF(A1782&gt;B1782, -1, 1)</f>
        <v>-1</v>
      </c>
      <c r="D1782">
        <f t="shared" si="27"/>
        <v>603</v>
      </c>
    </row>
    <row r="1783" spans="1:4" x14ac:dyDescent="0.3">
      <c r="A1783">
        <f xml:space="preserve"> 'source-5b'!$A1758</f>
        <v>1539314</v>
      </c>
      <c r="B1783">
        <f xml:space="preserve"> 'source-5b'!$B1758</f>
        <v>1540183</v>
      </c>
      <c r="C1783">
        <f xml:space="preserve"> IF(A1783&gt;B1783, -1, 1)</f>
        <v>1</v>
      </c>
      <c r="D1783">
        <f t="shared" si="27"/>
        <v>604</v>
      </c>
    </row>
    <row r="1784" spans="1:4" x14ac:dyDescent="0.3">
      <c r="A1784">
        <f xml:space="preserve"> 'source-5b'!$A871</f>
        <v>1540165</v>
      </c>
      <c r="B1784">
        <f xml:space="preserve"> 'source-5b'!$B871</f>
        <v>1542339</v>
      </c>
      <c r="C1784">
        <f xml:space="preserve"> IF(A1784&gt;B1784, -1, 1)</f>
        <v>1</v>
      </c>
      <c r="D1784">
        <f t="shared" si="27"/>
        <v>604</v>
      </c>
    </row>
    <row r="1785" spans="1:4" x14ac:dyDescent="0.3">
      <c r="A1785">
        <f xml:space="preserve"> 'source-5b'!$A423</f>
        <v>1542394</v>
      </c>
      <c r="B1785">
        <f xml:space="preserve"> 'source-5b'!$B423</f>
        <v>1542927</v>
      </c>
      <c r="C1785">
        <f xml:space="preserve"> IF(A1785&gt;B1785, -1, 1)</f>
        <v>1</v>
      </c>
      <c r="D1785">
        <f t="shared" si="27"/>
        <v>604</v>
      </c>
    </row>
    <row r="1786" spans="1:4" x14ac:dyDescent="0.3">
      <c r="A1786">
        <f xml:space="preserve"> 'source-5b'!$A1141</f>
        <v>1542927</v>
      </c>
      <c r="B1786">
        <f xml:space="preserve"> 'source-5b'!$B1141</f>
        <v>1543487</v>
      </c>
      <c r="C1786">
        <f xml:space="preserve"> IF(A1786&gt;B1786, -1, 1)</f>
        <v>1</v>
      </c>
      <c r="D1786">
        <f t="shared" si="27"/>
        <v>604</v>
      </c>
    </row>
    <row r="1787" spans="1:4" x14ac:dyDescent="0.3">
      <c r="A1787">
        <f xml:space="preserve"> 'source-5b'!$A2740</f>
        <v>1543484</v>
      </c>
      <c r="B1787">
        <f xml:space="preserve"> 'source-5b'!$B2740</f>
        <v>1544716</v>
      </c>
      <c r="C1787">
        <f xml:space="preserve"> IF(A1787&gt;B1787, -1, 1)</f>
        <v>1</v>
      </c>
      <c r="D1787">
        <f t="shared" si="27"/>
        <v>604</v>
      </c>
    </row>
    <row r="1788" spans="1:4" x14ac:dyDescent="0.3">
      <c r="A1788">
        <f xml:space="preserve"> 'source-5b'!$A1350</f>
        <v>1544719</v>
      </c>
      <c r="B1788">
        <f xml:space="preserve"> 'source-5b'!$B1350</f>
        <v>1545048</v>
      </c>
      <c r="C1788">
        <f xml:space="preserve"> IF(A1788&gt;B1788, -1, 1)</f>
        <v>1</v>
      </c>
      <c r="D1788">
        <f t="shared" si="27"/>
        <v>604</v>
      </c>
    </row>
    <row r="1789" spans="1:4" x14ac:dyDescent="0.3">
      <c r="A1789">
        <f xml:space="preserve"> 'source-5b'!$A2007</f>
        <v>1545041</v>
      </c>
      <c r="B1789">
        <f xml:space="preserve"> 'source-5b'!$B2007</f>
        <v>1545298</v>
      </c>
      <c r="C1789">
        <f xml:space="preserve"> IF(A1789&gt;B1789, -1, 1)</f>
        <v>1</v>
      </c>
      <c r="D1789">
        <f t="shared" si="27"/>
        <v>604</v>
      </c>
    </row>
    <row r="1790" spans="1:4" x14ac:dyDescent="0.3">
      <c r="A1790">
        <f xml:space="preserve"> 'source-5b'!$A1208</f>
        <v>1545489</v>
      </c>
      <c r="B1790">
        <f xml:space="preserve"> 'source-5b'!$B1208</f>
        <v>1545614</v>
      </c>
      <c r="C1790">
        <f xml:space="preserve"> IF(A1790&gt;B1790, -1, 1)</f>
        <v>1</v>
      </c>
      <c r="D1790">
        <f t="shared" si="27"/>
        <v>604</v>
      </c>
    </row>
    <row r="1791" spans="1:4" x14ac:dyDescent="0.3">
      <c r="A1791">
        <f xml:space="preserve"> 'source-5b'!$A690</f>
        <v>1545617</v>
      </c>
      <c r="B1791">
        <f xml:space="preserve"> 'source-5b'!$B690</f>
        <v>1546090</v>
      </c>
      <c r="C1791">
        <f xml:space="preserve"> IF(A1791&gt;B1791, -1, 1)</f>
        <v>1</v>
      </c>
      <c r="D1791">
        <f t="shared" si="27"/>
        <v>604</v>
      </c>
    </row>
    <row r="1792" spans="1:4" x14ac:dyDescent="0.3">
      <c r="A1792">
        <f xml:space="preserve"> 'source-5b'!$A2315</f>
        <v>1546140</v>
      </c>
      <c r="B1792">
        <f xml:space="preserve"> 'source-5b'!$B2315</f>
        <v>1547813</v>
      </c>
      <c r="C1792">
        <f xml:space="preserve"> IF(A1792&gt;B1792, -1, 1)</f>
        <v>1</v>
      </c>
      <c r="D1792">
        <f t="shared" si="27"/>
        <v>604</v>
      </c>
    </row>
    <row r="1793" spans="1:4" x14ac:dyDescent="0.3">
      <c r="A1793">
        <f xml:space="preserve"> 'source-5b'!$A1059</f>
        <v>1547842</v>
      </c>
      <c r="B1793">
        <f xml:space="preserve"> 'source-5b'!$B1059</f>
        <v>1548462</v>
      </c>
      <c r="C1793">
        <f xml:space="preserve"> IF(A1793&gt;B1793, -1, 1)</f>
        <v>1</v>
      </c>
      <c r="D1793">
        <f t="shared" si="27"/>
        <v>604</v>
      </c>
    </row>
    <row r="1794" spans="1:4" x14ac:dyDescent="0.3">
      <c r="A1794">
        <f xml:space="preserve"> 'source-5b'!$A1318</f>
        <v>1548485</v>
      </c>
      <c r="B1794">
        <f xml:space="preserve"> 'source-5b'!$B1318</f>
        <v>1548727</v>
      </c>
      <c r="C1794">
        <f xml:space="preserve"> IF(A1794&gt;B1794, -1, 1)</f>
        <v>1</v>
      </c>
      <c r="D1794">
        <f t="shared" si="27"/>
        <v>604</v>
      </c>
    </row>
    <row r="1795" spans="1:4" x14ac:dyDescent="0.3">
      <c r="A1795">
        <f xml:space="preserve"> 'source-5b'!$A988</f>
        <v>1548869</v>
      </c>
      <c r="B1795">
        <f xml:space="preserve"> 'source-5b'!$B988</f>
        <v>1549333</v>
      </c>
      <c r="C1795">
        <f xml:space="preserve"> IF(A1795&gt;B1795, -1, 1)</f>
        <v>1</v>
      </c>
      <c r="D1795">
        <f t="shared" si="27"/>
        <v>604</v>
      </c>
    </row>
    <row r="1796" spans="1:4" x14ac:dyDescent="0.3">
      <c r="A1796">
        <f xml:space="preserve"> 'source-5b'!$A1120</f>
        <v>1549447</v>
      </c>
      <c r="B1796">
        <f xml:space="preserve"> 'source-5b'!$B1120</f>
        <v>1549848</v>
      </c>
      <c r="C1796">
        <f xml:space="preserve"> IF(A1796&gt;B1796, -1, 1)</f>
        <v>1</v>
      </c>
      <c r="D1796">
        <f t="shared" ref="D1796:D1859" si="28" xml:space="preserve"> IF(C1796=C1795, D1795, D1795+1)</f>
        <v>604</v>
      </c>
    </row>
    <row r="1797" spans="1:4" x14ac:dyDescent="0.3">
      <c r="A1797">
        <f xml:space="preserve"> 'source-5b'!$A285</f>
        <v>1550600</v>
      </c>
      <c r="B1797">
        <f xml:space="preserve"> 'source-5b'!$B285</f>
        <v>1549845</v>
      </c>
      <c r="C1797">
        <f xml:space="preserve"> IF(A1797&gt;B1797, -1, 1)</f>
        <v>-1</v>
      </c>
      <c r="D1797">
        <f t="shared" si="28"/>
        <v>605</v>
      </c>
    </row>
    <row r="1798" spans="1:4" x14ac:dyDescent="0.3">
      <c r="A1798">
        <f xml:space="preserve"> 'source-5b'!$A2107</f>
        <v>1552324</v>
      </c>
      <c r="B1798">
        <f xml:space="preserve"> 'source-5b'!$B2107</f>
        <v>1550582</v>
      </c>
      <c r="C1798">
        <f xml:space="preserve"> IF(A1798&gt;B1798, -1, 1)</f>
        <v>-1</v>
      </c>
      <c r="D1798">
        <f t="shared" si="28"/>
        <v>605</v>
      </c>
    </row>
    <row r="1799" spans="1:4" x14ac:dyDescent="0.3">
      <c r="A1799">
        <f xml:space="preserve"> 'source-5b'!$A546</f>
        <v>1552625</v>
      </c>
      <c r="B1799">
        <f xml:space="preserve"> 'source-5b'!$B546</f>
        <v>1552311</v>
      </c>
      <c r="C1799">
        <f xml:space="preserve"> IF(A1799&gt;B1799, -1, 1)</f>
        <v>-1</v>
      </c>
      <c r="D1799">
        <f t="shared" si="28"/>
        <v>605</v>
      </c>
    </row>
    <row r="1800" spans="1:4" x14ac:dyDescent="0.3">
      <c r="A1800">
        <f xml:space="preserve"> 'source-5b'!$A1026</f>
        <v>1553425</v>
      </c>
      <c r="B1800">
        <f xml:space="preserve"> 'source-5b'!$B1026</f>
        <v>1552622</v>
      </c>
      <c r="C1800">
        <f xml:space="preserve"> IF(A1800&gt;B1800, -1, 1)</f>
        <v>-1</v>
      </c>
      <c r="D1800">
        <f t="shared" si="28"/>
        <v>605</v>
      </c>
    </row>
    <row r="1801" spans="1:4" x14ac:dyDescent="0.3">
      <c r="A1801">
        <f xml:space="preserve"> 'source-5b'!$A2544</f>
        <v>1554085</v>
      </c>
      <c r="B1801">
        <f xml:space="preserve"> 'source-5b'!$B2544</f>
        <v>1553450</v>
      </c>
      <c r="C1801">
        <f xml:space="preserve"> IF(A1801&gt;B1801, -1, 1)</f>
        <v>-1</v>
      </c>
      <c r="D1801">
        <f t="shared" si="28"/>
        <v>605</v>
      </c>
    </row>
    <row r="1802" spans="1:4" x14ac:dyDescent="0.3">
      <c r="A1802">
        <f xml:space="preserve"> 'source-5b'!$A2765</f>
        <v>1555551</v>
      </c>
      <c r="B1802">
        <f xml:space="preserve"> 'source-5b'!$B2765</f>
        <v>1554076</v>
      </c>
      <c r="C1802">
        <f xml:space="preserve"> IF(A1802&gt;B1802, -1, 1)</f>
        <v>-1</v>
      </c>
      <c r="D1802">
        <f t="shared" si="28"/>
        <v>605</v>
      </c>
    </row>
    <row r="1803" spans="1:4" x14ac:dyDescent="0.3">
      <c r="A1803">
        <f xml:space="preserve"> 'source-5b'!$A92</f>
        <v>1556599</v>
      </c>
      <c r="B1803">
        <f xml:space="preserve"> 'source-5b'!$B92</f>
        <v>1555592</v>
      </c>
      <c r="C1803">
        <f xml:space="preserve"> IF(A1803&gt;B1803, -1, 1)</f>
        <v>-1</v>
      </c>
      <c r="D1803">
        <f t="shared" si="28"/>
        <v>605</v>
      </c>
    </row>
    <row r="1804" spans="1:4" x14ac:dyDescent="0.3">
      <c r="A1804">
        <f xml:space="preserve"> 'source-5b'!$A2417</f>
        <v>1558452</v>
      </c>
      <c r="B1804">
        <f xml:space="preserve"> 'source-5b'!$B2417</f>
        <v>1556596</v>
      </c>
      <c r="C1804">
        <f xml:space="preserve"> IF(A1804&gt;B1804, -1, 1)</f>
        <v>-1</v>
      </c>
      <c r="D1804">
        <f t="shared" si="28"/>
        <v>605</v>
      </c>
    </row>
    <row r="1805" spans="1:4" x14ac:dyDescent="0.3">
      <c r="A1805">
        <f xml:space="preserve"> 'source-5b'!$A483</f>
        <v>1558622</v>
      </c>
      <c r="B1805">
        <f xml:space="preserve"> 'source-5b'!$B483</f>
        <v>1559398</v>
      </c>
      <c r="C1805">
        <f xml:space="preserve"> IF(A1805&gt;B1805, -1, 1)</f>
        <v>1</v>
      </c>
      <c r="D1805">
        <f t="shared" si="28"/>
        <v>606</v>
      </c>
    </row>
    <row r="1806" spans="1:4" x14ac:dyDescent="0.3">
      <c r="A1806">
        <f xml:space="preserve"> 'source-5b'!$A2479</f>
        <v>1559395</v>
      </c>
      <c r="B1806">
        <f xml:space="preserve"> 'source-5b'!$B2479</f>
        <v>1560213</v>
      </c>
      <c r="C1806">
        <f xml:space="preserve"> IF(A1806&gt;B1806, -1, 1)</f>
        <v>1</v>
      </c>
      <c r="D1806">
        <f t="shared" si="28"/>
        <v>606</v>
      </c>
    </row>
    <row r="1807" spans="1:4" x14ac:dyDescent="0.3">
      <c r="A1807">
        <f xml:space="preserve"> 'source-5b'!$A8</f>
        <v>1560233</v>
      </c>
      <c r="B1807">
        <f xml:space="preserve"> 'source-5b'!$B8</f>
        <v>1561222</v>
      </c>
      <c r="C1807">
        <f xml:space="preserve"> IF(A1807&gt;B1807, -1, 1)</f>
        <v>1</v>
      </c>
      <c r="D1807">
        <f t="shared" si="28"/>
        <v>606</v>
      </c>
    </row>
    <row r="1808" spans="1:4" x14ac:dyDescent="0.3">
      <c r="A1808">
        <f xml:space="preserve"> 'source-5b'!$A1268</f>
        <v>1561494</v>
      </c>
      <c r="B1808">
        <f xml:space="preserve"> 'source-5b'!$B1268</f>
        <v>1561219</v>
      </c>
      <c r="C1808">
        <f xml:space="preserve"> IF(A1808&gt;B1808, -1, 1)</f>
        <v>-1</v>
      </c>
      <c r="D1808">
        <f t="shared" si="28"/>
        <v>607</v>
      </c>
    </row>
    <row r="1809" spans="1:4" x14ac:dyDescent="0.3">
      <c r="A1809">
        <f xml:space="preserve"> 'source-5b'!$A2057</f>
        <v>1562312</v>
      </c>
      <c r="B1809">
        <f xml:space="preserve"> 'source-5b'!$B2057</f>
        <v>1561482</v>
      </c>
      <c r="C1809">
        <f xml:space="preserve"> IF(A1809&gt;B1809, -1, 1)</f>
        <v>-1</v>
      </c>
      <c r="D1809">
        <f t="shared" si="28"/>
        <v>607</v>
      </c>
    </row>
    <row r="1810" spans="1:4" x14ac:dyDescent="0.3">
      <c r="A1810">
        <f xml:space="preserve"> 'source-5b'!$A812</f>
        <v>1563005</v>
      </c>
      <c r="B1810">
        <f xml:space="preserve"> 'source-5b'!$B812</f>
        <v>1562394</v>
      </c>
      <c r="C1810">
        <f xml:space="preserve"> IF(A1810&gt;B1810, -1, 1)</f>
        <v>-1</v>
      </c>
      <c r="D1810">
        <f t="shared" si="28"/>
        <v>607</v>
      </c>
    </row>
    <row r="1811" spans="1:4" x14ac:dyDescent="0.3">
      <c r="A1811">
        <f xml:space="preserve"> 'source-5b'!$A884</f>
        <v>1563438</v>
      </c>
      <c r="B1811">
        <f xml:space="preserve"> 'source-5b'!$B884</f>
        <v>1562995</v>
      </c>
      <c r="C1811">
        <f xml:space="preserve"> IF(A1811&gt;B1811, -1, 1)</f>
        <v>-1</v>
      </c>
      <c r="D1811">
        <f t="shared" si="28"/>
        <v>607</v>
      </c>
    </row>
    <row r="1812" spans="1:4" x14ac:dyDescent="0.3">
      <c r="A1812">
        <f xml:space="preserve"> 'source-5b'!$A594</f>
        <v>1563874</v>
      </c>
      <c r="B1812">
        <f xml:space="preserve"> 'source-5b'!$B594</f>
        <v>1563569</v>
      </c>
      <c r="C1812">
        <f xml:space="preserve"> IF(A1812&gt;B1812, -1, 1)</f>
        <v>-1</v>
      </c>
      <c r="D1812">
        <f t="shared" si="28"/>
        <v>607</v>
      </c>
    </row>
    <row r="1813" spans="1:4" x14ac:dyDescent="0.3">
      <c r="A1813">
        <f xml:space="preserve"> 'source-5b'!$A607</f>
        <v>1564839</v>
      </c>
      <c r="B1813">
        <f xml:space="preserve"> 'source-5b'!$B607</f>
        <v>1563868</v>
      </c>
      <c r="C1813">
        <f xml:space="preserve"> IF(A1813&gt;B1813, -1, 1)</f>
        <v>-1</v>
      </c>
      <c r="D1813">
        <f t="shared" si="28"/>
        <v>607</v>
      </c>
    </row>
    <row r="1814" spans="1:4" x14ac:dyDescent="0.3">
      <c r="A1814">
        <f xml:space="preserve"> 'source-5b'!$A2181</f>
        <v>1565389</v>
      </c>
      <c r="B1814">
        <f xml:space="preserve"> 'source-5b'!$B2181</f>
        <v>1564862</v>
      </c>
      <c r="C1814">
        <f xml:space="preserve"> IF(A1814&gt;B1814, -1, 1)</f>
        <v>-1</v>
      </c>
      <c r="D1814">
        <f t="shared" si="28"/>
        <v>607</v>
      </c>
    </row>
    <row r="1815" spans="1:4" x14ac:dyDescent="0.3">
      <c r="A1815">
        <f xml:space="preserve"> 'source-5b'!$A983</f>
        <v>1565739</v>
      </c>
      <c r="B1815">
        <f xml:space="preserve"> 'source-5b'!$B983</f>
        <v>1565386</v>
      </c>
      <c r="C1815">
        <f xml:space="preserve"> IF(A1815&gt;B1815, -1, 1)</f>
        <v>-1</v>
      </c>
      <c r="D1815">
        <f t="shared" si="28"/>
        <v>607</v>
      </c>
    </row>
    <row r="1816" spans="1:4" x14ac:dyDescent="0.3">
      <c r="A1816">
        <f xml:space="preserve"> 'source-5b'!$A1771</f>
        <v>1566570</v>
      </c>
      <c r="B1816">
        <f xml:space="preserve"> 'source-5b'!$B1771</f>
        <v>1565788</v>
      </c>
      <c r="C1816">
        <f xml:space="preserve"> IF(A1816&gt;B1816, -1, 1)</f>
        <v>-1</v>
      </c>
      <c r="D1816">
        <f t="shared" si="28"/>
        <v>607</v>
      </c>
    </row>
    <row r="1817" spans="1:4" x14ac:dyDescent="0.3">
      <c r="A1817">
        <f xml:space="preserve"> 'source-5b'!$A2565</f>
        <v>1567429</v>
      </c>
      <c r="B1817">
        <f xml:space="preserve"> 'source-5b'!$B2565</f>
        <v>1566626</v>
      </c>
      <c r="C1817">
        <f xml:space="preserve"> IF(A1817&gt;B1817, -1, 1)</f>
        <v>-1</v>
      </c>
      <c r="D1817">
        <f t="shared" si="28"/>
        <v>607</v>
      </c>
    </row>
    <row r="1818" spans="1:4" x14ac:dyDescent="0.3">
      <c r="A1818">
        <f xml:space="preserve"> 'source-5b'!$A2782</f>
        <v>1568465</v>
      </c>
      <c r="B1818">
        <f xml:space="preserve"> 'source-5b'!$B2782</f>
        <v>1567563</v>
      </c>
      <c r="C1818">
        <f xml:space="preserve"> IF(A1818&gt;B1818, -1, 1)</f>
        <v>-1</v>
      </c>
      <c r="D1818">
        <f t="shared" si="28"/>
        <v>607</v>
      </c>
    </row>
    <row r="1819" spans="1:4" x14ac:dyDescent="0.3">
      <c r="A1819">
        <f xml:space="preserve"> 'source-5b'!$A637</f>
        <v>1569370</v>
      </c>
      <c r="B1819">
        <f xml:space="preserve"> 'source-5b'!$B637</f>
        <v>1568462</v>
      </c>
      <c r="C1819">
        <f xml:space="preserve"> IF(A1819&gt;B1819, -1, 1)</f>
        <v>-1</v>
      </c>
      <c r="D1819">
        <f t="shared" si="28"/>
        <v>607</v>
      </c>
    </row>
    <row r="1820" spans="1:4" x14ac:dyDescent="0.3">
      <c r="A1820">
        <f xml:space="preserve"> 'source-5b'!$A1878</f>
        <v>1569649</v>
      </c>
      <c r="B1820">
        <f xml:space="preserve"> 'source-5b'!$B1878</f>
        <v>1569431</v>
      </c>
      <c r="C1820">
        <f xml:space="preserve"> IF(A1820&gt;B1820, -1, 1)</f>
        <v>-1</v>
      </c>
      <c r="D1820">
        <f t="shared" si="28"/>
        <v>607</v>
      </c>
    </row>
    <row r="1821" spans="1:4" x14ac:dyDescent="0.3">
      <c r="A1821">
        <f xml:space="preserve"> 'source-5b'!$A2173</f>
        <v>1570717</v>
      </c>
      <c r="B1821">
        <f xml:space="preserve"> 'source-5b'!$B2173</f>
        <v>1571082</v>
      </c>
      <c r="C1821">
        <f xml:space="preserve"> IF(A1821&gt;B1821, -1, 1)</f>
        <v>1</v>
      </c>
      <c r="D1821">
        <f t="shared" si="28"/>
        <v>608</v>
      </c>
    </row>
    <row r="1822" spans="1:4" x14ac:dyDescent="0.3">
      <c r="A1822">
        <f xml:space="preserve"> 'source-5b'!$A2432</f>
        <v>1571152</v>
      </c>
      <c r="B1822">
        <f xml:space="preserve"> 'source-5b'!$B2432</f>
        <v>1571919</v>
      </c>
      <c r="C1822">
        <f xml:space="preserve"> IF(A1822&gt;B1822, -1, 1)</f>
        <v>1</v>
      </c>
      <c r="D1822">
        <f t="shared" si="28"/>
        <v>608</v>
      </c>
    </row>
    <row r="1823" spans="1:4" x14ac:dyDescent="0.3">
      <c r="A1823">
        <f xml:space="preserve"> 'source-5b'!$A1084</f>
        <v>1571921</v>
      </c>
      <c r="B1823">
        <f xml:space="preserve"> 'source-5b'!$B1084</f>
        <v>1572541</v>
      </c>
      <c r="C1823">
        <f xml:space="preserve"> IF(A1823&gt;B1823, -1, 1)</f>
        <v>1</v>
      </c>
      <c r="D1823">
        <f t="shared" si="28"/>
        <v>608</v>
      </c>
    </row>
    <row r="1824" spans="1:4" x14ac:dyDescent="0.3">
      <c r="A1824">
        <f xml:space="preserve"> 'source-5b'!$A1145</f>
        <v>1572495</v>
      </c>
      <c r="B1824">
        <f xml:space="preserve"> 'source-5b'!$B1145</f>
        <v>1573652</v>
      </c>
      <c r="C1824">
        <f xml:space="preserve"> IF(A1824&gt;B1824, -1, 1)</f>
        <v>1</v>
      </c>
      <c r="D1824">
        <f t="shared" si="28"/>
        <v>608</v>
      </c>
    </row>
    <row r="1825" spans="1:4" x14ac:dyDescent="0.3">
      <c r="A1825">
        <f xml:space="preserve"> 'source-5b'!$A1728</f>
        <v>1573637</v>
      </c>
      <c r="B1825">
        <f xml:space="preserve"> 'source-5b'!$B1728</f>
        <v>1574296</v>
      </c>
      <c r="C1825">
        <f xml:space="preserve"> IF(A1825&gt;B1825, -1, 1)</f>
        <v>1</v>
      </c>
      <c r="D1825">
        <f t="shared" si="28"/>
        <v>608</v>
      </c>
    </row>
    <row r="1826" spans="1:4" x14ac:dyDescent="0.3">
      <c r="A1826">
        <f xml:space="preserve"> 'source-5b'!$A2412</f>
        <v>1574286</v>
      </c>
      <c r="B1826">
        <f xml:space="preserve"> 'source-5b'!$B2412</f>
        <v>1575032</v>
      </c>
      <c r="C1826">
        <f xml:space="preserve"> IF(A1826&gt;B1826, -1, 1)</f>
        <v>1</v>
      </c>
      <c r="D1826">
        <f t="shared" si="28"/>
        <v>608</v>
      </c>
    </row>
    <row r="1827" spans="1:4" x14ac:dyDescent="0.3">
      <c r="A1827">
        <f xml:space="preserve"> 'source-5b'!$A1751</f>
        <v>1575029</v>
      </c>
      <c r="B1827">
        <f xml:space="preserve"> 'source-5b'!$B1751</f>
        <v>1575382</v>
      </c>
      <c r="C1827">
        <f xml:space="preserve"> IF(A1827&gt;B1827, -1, 1)</f>
        <v>1</v>
      </c>
      <c r="D1827">
        <f t="shared" si="28"/>
        <v>608</v>
      </c>
    </row>
    <row r="1828" spans="1:4" x14ac:dyDescent="0.3">
      <c r="A1828">
        <f xml:space="preserve"> 'source-5b'!$A1101</f>
        <v>1575407</v>
      </c>
      <c r="B1828">
        <f xml:space="preserve"> 'source-5b'!$B1101</f>
        <v>1576525</v>
      </c>
      <c r="C1828">
        <f xml:space="preserve"> IF(A1828&gt;B1828, -1, 1)</f>
        <v>1</v>
      </c>
      <c r="D1828">
        <f t="shared" si="28"/>
        <v>608</v>
      </c>
    </row>
    <row r="1829" spans="1:4" x14ac:dyDescent="0.3">
      <c r="A1829">
        <f xml:space="preserve"> 'source-5b'!$A531</f>
        <v>1576533</v>
      </c>
      <c r="B1829">
        <f xml:space="preserve"> 'source-5b'!$B531</f>
        <v>1577501</v>
      </c>
      <c r="C1829">
        <f xml:space="preserve"> IF(A1829&gt;B1829, -1, 1)</f>
        <v>1</v>
      </c>
      <c r="D1829">
        <f t="shared" si="28"/>
        <v>608</v>
      </c>
    </row>
    <row r="1830" spans="1:4" x14ac:dyDescent="0.3">
      <c r="A1830">
        <f xml:space="preserve"> 'source-5b'!$A1618</f>
        <v>1577545</v>
      </c>
      <c r="B1830">
        <f xml:space="preserve"> 'source-5b'!$B1618</f>
        <v>1578276</v>
      </c>
      <c r="C1830">
        <f xml:space="preserve"> IF(A1830&gt;B1830, -1, 1)</f>
        <v>1</v>
      </c>
      <c r="D1830">
        <f t="shared" si="28"/>
        <v>608</v>
      </c>
    </row>
    <row r="1831" spans="1:4" x14ac:dyDescent="0.3">
      <c r="A1831">
        <f xml:space="preserve"> 'source-5b'!$A2485</f>
        <v>1579162</v>
      </c>
      <c r="B1831">
        <f xml:space="preserve"> 'source-5b'!$B2485</f>
        <v>1578479</v>
      </c>
      <c r="C1831">
        <f xml:space="preserve"> IF(A1831&gt;B1831, -1, 1)</f>
        <v>-1</v>
      </c>
      <c r="D1831">
        <f t="shared" si="28"/>
        <v>609</v>
      </c>
    </row>
    <row r="1832" spans="1:4" x14ac:dyDescent="0.3">
      <c r="A1832">
        <f xml:space="preserve"> 'source-5b'!$A1764</f>
        <v>1579951</v>
      </c>
      <c r="B1832">
        <f xml:space="preserve"> 'source-5b'!$B1764</f>
        <v>1579268</v>
      </c>
      <c r="C1832">
        <f xml:space="preserve"> IF(A1832&gt;B1832, -1, 1)</f>
        <v>-1</v>
      </c>
      <c r="D1832">
        <f t="shared" si="28"/>
        <v>609</v>
      </c>
    </row>
    <row r="1833" spans="1:4" x14ac:dyDescent="0.3">
      <c r="A1833">
        <f xml:space="preserve"> 'source-5b'!$A622</f>
        <v>1580060</v>
      </c>
      <c r="B1833">
        <f xml:space="preserve"> 'source-5b'!$B622</f>
        <v>1580791</v>
      </c>
      <c r="C1833">
        <f xml:space="preserve"> IF(A1833&gt;B1833, -1, 1)</f>
        <v>1</v>
      </c>
      <c r="D1833">
        <f t="shared" si="28"/>
        <v>610</v>
      </c>
    </row>
    <row r="1834" spans="1:4" x14ac:dyDescent="0.3">
      <c r="A1834">
        <f xml:space="preserve"> 'source-5b'!$A2112</f>
        <v>1580823</v>
      </c>
      <c r="B1834">
        <f xml:space="preserve"> 'source-5b'!$B2112</f>
        <v>1581350</v>
      </c>
      <c r="C1834">
        <f xml:space="preserve"> IF(A1834&gt;B1834, -1, 1)</f>
        <v>1</v>
      </c>
      <c r="D1834">
        <f t="shared" si="28"/>
        <v>610</v>
      </c>
    </row>
    <row r="1835" spans="1:4" x14ac:dyDescent="0.3">
      <c r="A1835">
        <f xml:space="preserve"> 'source-5b'!$A656</f>
        <v>1581939</v>
      </c>
      <c r="B1835">
        <f xml:space="preserve"> 'source-5b'!$B656</f>
        <v>1581472</v>
      </c>
      <c r="C1835">
        <f xml:space="preserve"> IF(A1835&gt;B1835, -1, 1)</f>
        <v>-1</v>
      </c>
      <c r="D1835">
        <f t="shared" si="28"/>
        <v>611</v>
      </c>
    </row>
    <row r="1836" spans="1:4" x14ac:dyDescent="0.3">
      <c r="A1836">
        <f xml:space="preserve"> 'source-5b'!$A1277</f>
        <v>1582117</v>
      </c>
      <c r="B1836">
        <f xml:space="preserve"> 'source-5b'!$B1277</f>
        <v>1582587</v>
      </c>
      <c r="C1836">
        <f xml:space="preserve"> IF(A1836&gt;B1836, -1, 1)</f>
        <v>1</v>
      </c>
      <c r="D1836">
        <f t="shared" si="28"/>
        <v>612</v>
      </c>
    </row>
    <row r="1837" spans="1:4" x14ac:dyDescent="0.3">
      <c r="A1837">
        <f xml:space="preserve"> 'source-5b'!$A1191</f>
        <v>1585073</v>
      </c>
      <c r="B1837">
        <f xml:space="preserve"> 'source-5b'!$B1191</f>
        <v>1582704</v>
      </c>
      <c r="C1837">
        <f xml:space="preserve"> IF(A1837&gt;B1837, -1, 1)</f>
        <v>-1</v>
      </c>
      <c r="D1837">
        <f t="shared" si="28"/>
        <v>613</v>
      </c>
    </row>
    <row r="1838" spans="1:4" x14ac:dyDescent="0.3">
      <c r="A1838">
        <f xml:space="preserve"> 'source-5b'!$A1622</f>
        <v>1586200</v>
      </c>
      <c r="B1838">
        <f xml:space="preserve"> 'source-5b'!$B1622</f>
        <v>1585163</v>
      </c>
      <c r="C1838">
        <f xml:space="preserve"> IF(A1838&gt;B1838, -1, 1)</f>
        <v>-1</v>
      </c>
      <c r="D1838">
        <f t="shared" si="28"/>
        <v>613</v>
      </c>
    </row>
    <row r="1839" spans="1:4" x14ac:dyDescent="0.3">
      <c r="A1839">
        <f xml:space="preserve"> 'source-5b'!$A2679</f>
        <v>1586691</v>
      </c>
      <c r="B1839">
        <f xml:space="preserve"> 'source-5b'!$B2679</f>
        <v>1586182</v>
      </c>
      <c r="C1839">
        <f xml:space="preserve"> IF(A1839&gt;B1839, -1, 1)</f>
        <v>-1</v>
      </c>
      <c r="D1839">
        <f t="shared" si="28"/>
        <v>613</v>
      </c>
    </row>
    <row r="1840" spans="1:4" x14ac:dyDescent="0.3">
      <c r="A1840">
        <f xml:space="preserve"> 'source-5b'!$A2066</f>
        <v>1587437</v>
      </c>
      <c r="B1840">
        <f xml:space="preserve"> 'source-5b'!$B2066</f>
        <v>1586973</v>
      </c>
      <c r="C1840">
        <f xml:space="preserve"> IF(A1840&gt;B1840, -1, 1)</f>
        <v>-1</v>
      </c>
      <c r="D1840">
        <f t="shared" si="28"/>
        <v>613</v>
      </c>
    </row>
    <row r="1841" spans="1:4" x14ac:dyDescent="0.3">
      <c r="A1841">
        <f xml:space="preserve"> 'source-5b'!$A2403</f>
        <v>1587477</v>
      </c>
      <c r="B1841">
        <f xml:space="preserve"> 'source-5b'!$B2403</f>
        <v>1588253</v>
      </c>
      <c r="C1841">
        <f xml:space="preserve"> IF(A1841&gt;B1841, -1, 1)</f>
        <v>1</v>
      </c>
      <c r="D1841">
        <f t="shared" si="28"/>
        <v>614</v>
      </c>
    </row>
    <row r="1842" spans="1:4" x14ac:dyDescent="0.3">
      <c r="A1842">
        <f xml:space="preserve"> 'source-5b'!$A462</f>
        <v>1588654</v>
      </c>
      <c r="B1842">
        <f xml:space="preserve"> 'source-5b'!$B462</f>
        <v>1589640</v>
      </c>
      <c r="C1842">
        <f xml:space="preserve"> IF(A1842&gt;B1842, -1, 1)</f>
        <v>1</v>
      </c>
      <c r="D1842">
        <f t="shared" si="28"/>
        <v>614</v>
      </c>
    </row>
    <row r="1843" spans="1:4" x14ac:dyDescent="0.3">
      <c r="A1843">
        <f xml:space="preserve"> 'source-5b'!$A366</f>
        <v>1590950</v>
      </c>
      <c r="B1843">
        <f xml:space="preserve"> 'source-5b'!$B366</f>
        <v>1589637</v>
      </c>
      <c r="C1843">
        <f xml:space="preserve"> IF(A1843&gt;B1843, -1, 1)</f>
        <v>-1</v>
      </c>
      <c r="D1843">
        <f t="shared" si="28"/>
        <v>615</v>
      </c>
    </row>
    <row r="1844" spans="1:4" x14ac:dyDescent="0.3">
      <c r="A1844">
        <f xml:space="preserve"> 'source-5b'!$A261</f>
        <v>1591676</v>
      </c>
      <c r="B1844">
        <f xml:space="preserve"> 'source-5b'!$B261</f>
        <v>1591278</v>
      </c>
      <c r="C1844">
        <f xml:space="preserve"> IF(A1844&gt;B1844, -1, 1)</f>
        <v>-1</v>
      </c>
      <c r="D1844">
        <f t="shared" si="28"/>
        <v>615</v>
      </c>
    </row>
    <row r="1845" spans="1:4" x14ac:dyDescent="0.3">
      <c r="A1845">
        <f xml:space="preserve"> 'source-5b'!$A2058</f>
        <v>1591917</v>
      </c>
      <c r="B1845">
        <f xml:space="preserve"> 'source-5b'!$B2058</f>
        <v>1591663</v>
      </c>
      <c r="C1845">
        <f xml:space="preserve"> IF(A1845&gt;B1845, -1, 1)</f>
        <v>-1</v>
      </c>
      <c r="D1845">
        <f t="shared" si="28"/>
        <v>615</v>
      </c>
    </row>
    <row r="1846" spans="1:4" x14ac:dyDescent="0.3">
      <c r="A1846">
        <f xml:space="preserve"> 'source-5b'!$A1177</f>
        <v>1592729</v>
      </c>
      <c r="B1846">
        <f xml:space="preserve"> 'source-5b'!$B1177</f>
        <v>1592202</v>
      </c>
      <c r="C1846">
        <f xml:space="preserve"> IF(A1846&gt;B1846, -1, 1)</f>
        <v>-1</v>
      </c>
      <c r="D1846">
        <f t="shared" si="28"/>
        <v>615</v>
      </c>
    </row>
    <row r="1847" spans="1:4" x14ac:dyDescent="0.3">
      <c r="A1847">
        <f xml:space="preserve"> 'source-5b'!$A446</f>
        <v>1594431</v>
      </c>
      <c r="B1847">
        <f xml:space="preserve"> 'source-5b'!$B446</f>
        <v>1592923</v>
      </c>
      <c r="C1847">
        <f xml:space="preserve"> IF(A1847&gt;B1847, -1, 1)</f>
        <v>-1</v>
      </c>
      <c r="D1847">
        <f t="shared" si="28"/>
        <v>615</v>
      </c>
    </row>
    <row r="1848" spans="1:4" x14ac:dyDescent="0.3">
      <c r="A1848">
        <f xml:space="preserve"> 'source-5b'!$A2613</f>
        <v>1594797</v>
      </c>
      <c r="B1848">
        <f xml:space="preserve"> 'source-5b'!$B2613</f>
        <v>1595093</v>
      </c>
      <c r="C1848">
        <f xml:space="preserve"> IF(A1848&gt;B1848, -1, 1)</f>
        <v>1</v>
      </c>
      <c r="D1848">
        <f t="shared" si="28"/>
        <v>616</v>
      </c>
    </row>
    <row r="1849" spans="1:4" x14ac:dyDescent="0.3">
      <c r="A1849">
        <f xml:space="preserve"> 'source-5b'!$A62</f>
        <v>1595288</v>
      </c>
      <c r="B1849">
        <f xml:space="preserve"> 'source-5b'!$B62</f>
        <v>1596370</v>
      </c>
      <c r="C1849">
        <f xml:space="preserve"> IF(A1849&gt;B1849, -1, 1)</f>
        <v>1</v>
      </c>
      <c r="D1849">
        <f t="shared" si="28"/>
        <v>616</v>
      </c>
    </row>
    <row r="1850" spans="1:4" x14ac:dyDescent="0.3">
      <c r="A1850">
        <f xml:space="preserve"> 'source-5b'!$A2778</f>
        <v>1596576</v>
      </c>
      <c r="B1850">
        <f xml:space="preserve"> 'source-5b'!$B2778</f>
        <v>1597268</v>
      </c>
      <c r="C1850">
        <f xml:space="preserve"> IF(A1850&gt;B1850, -1, 1)</f>
        <v>1</v>
      </c>
      <c r="D1850">
        <f t="shared" si="28"/>
        <v>616</v>
      </c>
    </row>
    <row r="1851" spans="1:4" x14ac:dyDescent="0.3">
      <c r="A1851">
        <f xml:space="preserve"> 'source-5b'!$A1259</f>
        <v>1597639</v>
      </c>
      <c r="B1851">
        <f xml:space="preserve"> 'source-5b'!$B1259</f>
        <v>1597893</v>
      </c>
      <c r="C1851">
        <f xml:space="preserve"> IF(A1851&gt;B1851, -1, 1)</f>
        <v>1</v>
      </c>
      <c r="D1851">
        <f t="shared" si="28"/>
        <v>616</v>
      </c>
    </row>
    <row r="1852" spans="1:4" x14ac:dyDescent="0.3">
      <c r="A1852">
        <f xml:space="preserve"> 'source-5b'!$A1772</f>
        <v>1597959</v>
      </c>
      <c r="B1852">
        <f xml:space="preserve"> 'source-5b'!$B1772</f>
        <v>1598501</v>
      </c>
      <c r="C1852">
        <f xml:space="preserve"> IF(A1852&gt;B1852, -1, 1)</f>
        <v>1</v>
      </c>
      <c r="D1852">
        <f t="shared" si="28"/>
        <v>616</v>
      </c>
    </row>
    <row r="1853" spans="1:4" x14ac:dyDescent="0.3">
      <c r="A1853">
        <f xml:space="preserve"> 'source-5b'!$A2452</f>
        <v>1598486</v>
      </c>
      <c r="B1853">
        <f xml:space="preserve"> 'source-5b'!$B2452</f>
        <v>1599016</v>
      </c>
      <c r="C1853">
        <f xml:space="preserve"> IF(A1853&gt;B1853, -1, 1)</f>
        <v>1</v>
      </c>
      <c r="D1853">
        <f t="shared" si="28"/>
        <v>616</v>
      </c>
    </row>
    <row r="1854" spans="1:4" x14ac:dyDescent="0.3">
      <c r="A1854">
        <f xml:space="preserve"> 'source-5b'!$A1907</f>
        <v>1600745</v>
      </c>
      <c r="B1854">
        <f xml:space="preserve"> 'source-5b'!$B1907</f>
        <v>1599612</v>
      </c>
      <c r="C1854">
        <f xml:space="preserve"> IF(A1854&gt;B1854, -1, 1)</f>
        <v>-1</v>
      </c>
      <c r="D1854">
        <f t="shared" si="28"/>
        <v>617</v>
      </c>
    </row>
    <row r="1855" spans="1:4" x14ac:dyDescent="0.3">
      <c r="A1855">
        <f xml:space="preserve"> 'source-5b'!$A283</f>
        <v>1600850</v>
      </c>
      <c r="B1855">
        <f xml:space="preserve"> 'source-5b'!$B283</f>
        <v>1603030</v>
      </c>
      <c r="C1855">
        <f xml:space="preserve"> IF(A1855&gt;B1855, -1, 1)</f>
        <v>1</v>
      </c>
      <c r="D1855">
        <f t="shared" si="28"/>
        <v>618</v>
      </c>
    </row>
    <row r="1856" spans="1:4" x14ac:dyDescent="0.3">
      <c r="A1856">
        <f xml:space="preserve"> 'source-5b'!$A1414</f>
        <v>1603138</v>
      </c>
      <c r="B1856">
        <f xml:space="preserve"> 'source-5b'!$B1414</f>
        <v>1603338</v>
      </c>
      <c r="C1856">
        <f xml:space="preserve"> IF(A1856&gt;B1856, -1, 1)</f>
        <v>1</v>
      </c>
      <c r="D1856">
        <f t="shared" si="28"/>
        <v>618</v>
      </c>
    </row>
    <row r="1857" spans="1:4" x14ac:dyDescent="0.3">
      <c r="A1857">
        <f xml:space="preserve"> 'source-5b'!$A1884</f>
        <v>1603415</v>
      </c>
      <c r="B1857">
        <f xml:space="preserve"> 'source-5b'!$B1884</f>
        <v>1603708</v>
      </c>
      <c r="C1857">
        <f xml:space="preserve"> IF(A1857&gt;B1857, -1, 1)</f>
        <v>1</v>
      </c>
      <c r="D1857">
        <f t="shared" si="28"/>
        <v>618</v>
      </c>
    </row>
    <row r="1858" spans="1:4" x14ac:dyDescent="0.3">
      <c r="A1858">
        <f xml:space="preserve"> 'source-5b'!$A150</f>
        <v>1603705</v>
      </c>
      <c r="B1858">
        <f xml:space="preserve"> 'source-5b'!$B150</f>
        <v>1605060</v>
      </c>
      <c r="C1858">
        <f xml:space="preserve"> IF(A1858&gt;B1858, -1, 1)</f>
        <v>1</v>
      </c>
      <c r="D1858">
        <f t="shared" si="28"/>
        <v>618</v>
      </c>
    </row>
    <row r="1859" spans="1:4" x14ac:dyDescent="0.3">
      <c r="A1859">
        <f xml:space="preserve"> 'source-5b'!$A1170</f>
        <v>1605171</v>
      </c>
      <c r="B1859">
        <f xml:space="preserve"> 'source-5b'!$B1170</f>
        <v>1609052</v>
      </c>
      <c r="C1859">
        <f xml:space="preserve"> IF(A1859&gt;B1859, -1, 1)</f>
        <v>1</v>
      </c>
      <c r="D1859">
        <f t="shared" si="28"/>
        <v>618</v>
      </c>
    </row>
    <row r="1860" spans="1:4" x14ac:dyDescent="0.3">
      <c r="A1860">
        <f xml:space="preserve"> 'source-5b'!$A935</f>
        <v>1609049</v>
      </c>
      <c r="B1860">
        <f xml:space="preserve"> 'source-5b'!$B935</f>
        <v>1610470</v>
      </c>
      <c r="C1860">
        <f xml:space="preserve"> IF(A1860&gt;B1860, -1, 1)</f>
        <v>1</v>
      </c>
      <c r="D1860">
        <f t="shared" ref="D1860:D1923" si="29" xml:space="preserve"> IF(C1860=C1859, D1859, D1859+1)</f>
        <v>618</v>
      </c>
    </row>
    <row r="1861" spans="1:4" x14ac:dyDescent="0.3">
      <c r="A1861">
        <f xml:space="preserve"> 'source-5b'!$A147</f>
        <v>1610467</v>
      </c>
      <c r="B1861">
        <f xml:space="preserve"> 'source-5b'!$B147</f>
        <v>1611399</v>
      </c>
      <c r="C1861">
        <f xml:space="preserve"> IF(A1861&gt;B1861, -1, 1)</f>
        <v>1</v>
      </c>
      <c r="D1861">
        <f t="shared" si="29"/>
        <v>618</v>
      </c>
    </row>
    <row r="1862" spans="1:4" x14ac:dyDescent="0.3">
      <c r="A1862">
        <f xml:space="preserve"> 'source-5b'!$A1075</f>
        <v>1611401</v>
      </c>
      <c r="B1862">
        <f xml:space="preserve"> 'source-5b'!$B1075</f>
        <v>1612093</v>
      </c>
      <c r="C1862">
        <f xml:space="preserve"> IF(A1862&gt;B1862, -1, 1)</f>
        <v>1</v>
      </c>
      <c r="D1862">
        <f t="shared" si="29"/>
        <v>618</v>
      </c>
    </row>
    <row r="1863" spans="1:4" x14ac:dyDescent="0.3">
      <c r="A1863">
        <f xml:space="preserve"> 'source-5b'!$A1968</f>
        <v>1612071</v>
      </c>
      <c r="B1863">
        <f xml:space="preserve"> 'source-5b'!$B1968</f>
        <v>1612889</v>
      </c>
      <c r="C1863">
        <f xml:space="preserve"> IF(A1863&gt;B1863, -1, 1)</f>
        <v>1</v>
      </c>
      <c r="D1863">
        <f t="shared" si="29"/>
        <v>618</v>
      </c>
    </row>
    <row r="1864" spans="1:4" x14ac:dyDescent="0.3">
      <c r="A1864">
        <f xml:space="preserve"> 'source-5b'!$A842</f>
        <v>1612925</v>
      </c>
      <c r="B1864">
        <f xml:space="preserve"> 'source-5b'!$B842</f>
        <v>1613857</v>
      </c>
      <c r="C1864">
        <f xml:space="preserve"> IF(A1864&gt;B1864, -1, 1)</f>
        <v>1</v>
      </c>
      <c r="D1864">
        <f t="shared" si="29"/>
        <v>618</v>
      </c>
    </row>
    <row r="1865" spans="1:4" x14ac:dyDescent="0.3">
      <c r="A1865">
        <f xml:space="preserve"> 'source-5b'!$A2766</f>
        <v>1614289</v>
      </c>
      <c r="B1865">
        <f xml:space="preserve"> 'source-5b'!$B2766</f>
        <v>1614014</v>
      </c>
      <c r="C1865">
        <f xml:space="preserve"> IF(A1865&gt;B1865, -1, 1)</f>
        <v>-1</v>
      </c>
      <c r="D1865">
        <f t="shared" si="29"/>
        <v>619</v>
      </c>
    </row>
    <row r="1866" spans="1:4" x14ac:dyDescent="0.3">
      <c r="A1866">
        <f xml:space="preserve"> 'source-5b'!$A2488</f>
        <v>1615596</v>
      </c>
      <c r="B1866">
        <f xml:space="preserve"> 'source-5b'!$B2488</f>
        <v>1614427</v>
      </c>
      <c r="C1866">
        <f xml:space="preserve"> IF(A1866&gt;B1866, -1, 1)</f>
        <v>-1</v>
      </c>
      <c r="D1866">
        <f t="shared" si="29"/>
        <v>619</v>
      </c>
    </row>
    <row r="1867" spans="1:4" x14ac:dyDescent="0.3">
      <c r="A1867">
        <f xml:space="preserve"> 'source-5b'!$A2686</f>
        <v>1616576</v>
      </c>
      <c r="B1867">
        <f xml:space="preserve"> 'source-5b'!$B2686</f>
        <v>1615593</v>
      </c>
      <c r="C1867">
        <f xml:space="preserve"> IF(A1867&gt;B1867, -1, 1)</f>
        <v>-1</v>
      </c>
      <c r="D1867">
        <f t="shared" si="29"/>
        <v>619</v>
      </c>
    </row>
    <row r="1868" spans="1:4" x14ac:dyDescent="0.3">
      <c r="A1868">
        <f xml:space="preserve"> 'source-5b'!$A252</f>
        <v>1617985</v>
      </c>
      <c r="B1868">
        <f xml:space="preserve"> 'source-5b'!$B252</f>
        <v>1616573</v>
      </c>
      <c r="C1868">
        <f xml:space="preserve"> IF(A1868&gt;B1868, -1, 1)</f>
        <v>-1</v>
      </c>
      <c r="D1868">
        <f t="shared" si="29"/>
        <v>619</v>
      </c>
    </row>
    <row r="1869" spans="1:4" x14ac:dyDescent="0.3">
      <c r="A1869">
        <f xml:space="preserve"> 'source-5b'!$A2304</f>
        <v>1618131</v>
      </c>
      <c r="B1869">
        <f xml:space="preserve"> 'source-5b'!$B2304</f>
        <v>1617985</v>
      </c>
      <c r="C1869">
        <f xml:space="preserve"> IF(A1869&gt;B1869, -1, 1)</f>
        <v>-1</v>
      </c>
      <c r="D1869">
        <f t="shared" si="29"/>
        <v>619</v>
      </c>
    </row>
    <row r="1870" spans="1:4" x14ac:dyDescent="0.3">
      <c r="A1870">
        <f xml:space="preserve"> 'source-5b'!$A400</f>
        <v>1618232</v>
      </c>
      <c r="B1870">
        <f xml:space="preserve"> 'source-5b'!$B400</f>
        <v>1620673</v>
      </c>
      <c r="C1870">
        <f xml:space="preserve"> IF(A1870&gt;B1870, -1, 1)</f>
        <v>1</v>
      </c>
      <c r="D1870">
        <f t="shared" si="29"/>
        <v>620</v>
      </c>
    </row>
    <row r="1871" spans="1:4" x14ac:dyDescent="0.3">
      <c r="A1871">
        <f xml:space="preserve"> 'source-5b'!$A170</f>
        <v>1621082</v>
      </c>
      <c r="B1871">
        <f xml:space="preserve"> 'source-5b'!$B170</f>
        <v>1620990</v>
      </c>
      <c r="C1871">
        <f xml:space="preserve"> IF(A1871&gt;B1871, -1, 1)</f>
        <v>-1</v>
      </c>
      <c r="D1871">
        <f t="shared" si="29"/>
        <v>621</v>
      </c>
    </row>
    <row r="1872" spans="1:4" x14ac:dyDescent="0.3">
      <c r="A1872">
        <f xml:space="preserve"> 'source-5b'!$A2376</f>
        <v>1621320</v>
      </c>
      <c r="B1872">
        <f xml:space="preserve"> 'source-5b'!$B2376</f>
        <v>1621189</v>
      </c>
      <c r="C1872">
        <f xml:space="preserve"> IF(A1872&gt;B1872, -1, 1)</f>
        <v>-1</v>
      </c>
      <c r="D1872">
        <f t="shared" si="29"/>
        <v>621</v>
      </c>
    </row>
    <row r="1873" spans="1:4" x14ac:dyDescent="0.3">
      <c r="A1873">
        <f xml:space="preserve"> 'source-5b'!$A1681</f>
        <v>1621691</v>
      </c>
      <c r="B1873">
        <f xml:space="preserve"> 'source-5b'!$B1681</f>
        <v>1621440</v>
      </c>
      <c r="C1873">
        <f xml:space="preserve"> IF(A1873&gt;B1873, -1, 1)</f>
        <v>-1</v>
      </c>
      <c r="D1873">
        <f t="shared" si="29"/>
        <v>621</v>
      </c>
    </row>
    <row r="1874" spans="1:4" x14ac:dyDescent="0.3">
      <c r="A1874">
        <f xml:space="preserve"> 'source-5b'!$A2084</f>
        <v>1622327</v>
      </c>
      <c r="B1874">
        <f xml:space="preserve"> 'source-5b'!$B2084</f>
        <v>1622488</v>
      </c>
      <c r="C1874">
        <f xml:space="preserve"> IF(A1874&gt;B1874, -1, 1)</f>
        <v>1</v>
      </c>
      <c r="D1874">
        <f t="shared" si="29"/>
        <v>622</v>
      </c>
    </row>
    <row r="1875" spans="1:4" x14ac:dyDescent="0.3">
      <c r="A1875">
        <f xml:space="preserve"> 'source-5b'!$A1077</f>
        <v>1622583</v>
      </c>
      <c r="B1875">
        <f xml:space="preserve"> 'source-5b'!$B1077</f>
        <v>1623785</v>
      </c>
      <c r="C1875">
        <f xml:space="preserve"> IF(A1875&gt;B1875, -1, 1)</f>
        <v>1</v>
      </c>
      <c r="D1875">
        <f t="shared" si="29"/>
        <v>622</v>
      </c>
    </row>
    <row r="1876" spans="1:4" x14ac:dyDescent="0.3">
      <c r="A1876">
        <f xml:space="preserve"> 'source-5b'!$A506</f>
        <v>1624200</v>
      </c>
      <c r="B1876">
        <f xml:space="preserve"> 'source-5b'!$B506</f>
        <v>1623970</v>
      </c>
      <c r="C1876">
        <f xml:space="preserve"> IF(A1876&gt;B1876, -1, 1)</f>
        <v>-1</v>
      </c>
      <c r="D1876">
        <f t="shared" si="29"/>
        <v>623</v>
      </c>
    </row>
    <row r="1877" spans="1:4" x14ac:dyDescent="0.3">
      <c r="A1877">
        <f xml:space="preserve"> 'source-5b'!$A2324</f>
        <v>1624821</v>
      </c>
      <c r="B1877">
        <f xml:space="preserve"> 'source-5b'!$B2324</f>
        <v>1624477</v>
      </c>
      <c r="C1877">
        <f xml:space="preserve"> IF(A1877&gt;B1877, -1, 1)</f>
        <v>-1</v>
      </c>
      <c r="D1877">
        <f t="shared" si="29"/>
        <v>623</v>
      </c>
    </row>
    <row r="1878" spans="1:4" x14ac:dyDescent="0.3">
      <c r="A1878">
        <f xml:space="preserve"> 'source-5b'!$A614</f>
        <v>1625183</v>
      </c>
      <c r="B1878">
        <f xml:space="preserve"> 'source-5b'!$B614</f>
        <v>1624800</v>
      </c>
      <c r="C1878">
        <f xml:space="preserve"> IF(A1878&gt;B1878, -1, 1)</f>
        <v>-1</v>
      </c>
      <c r="D1878">
        <f t="shared" si="29"/>
        <v>623</v>
      </c>
    </row>
    <row r="1879" spans="1:4" x14ac:dyDescent="0.3">
      <c r="A1879">
        <f xml:space="preserve"> 'source-5b'!$A1596</f>
        <v>1625228</v>
      </c>
      <c r="B1879">
        <f xml:space="preserve"> 'source-5b'!$B1596</f>
        <v>1626397</v>
      </c>
      <c r="C1879">
        <f xml:space="preserve"> IF(A1879&gt;B1879, -1, 1)</f>
        <v>1</v>
      </c>
      <c r="D1879">
        <f t="shared" si="29"/>
        <v>624</v>
      </c>
    </row>
    <row r="1880" spans="1:4" x14ac:dyDescent="0.3">
      <c r="A1880">
        <f xml:space="preserve"> 'source-5b'!$A2017</f>
        <v>1627046</v>
      </c>
      <c r="B1880">
        <f xml:space="preserve"> 'source-5b'!$B2017</f>
        <v>1626612</v>
      </c>
      <c r="C1880">
        <f xml:space="preserve"> IF(A1880&gt;B1880, -1, 1)</f>
        <v>-1</v>
      </c>
      <c r="D1880">
        <f t="shared" si="29"/>
        <v>625</v>
      </c>
    </row>
    <row r="1881" spans="1:4" x14ac:dyDescent="0.3">
      <c r="A1881">
        <f xml:space="preserve"> 'source-5b'!$A385</f>
        <v>1627630</v>
      </c>
      <c r="B1881">
        <f xml:space="preserve"> 'source-5b'!$B385</f>
        <v>1627043</v>
      </c>
      <c r="C1881">
        <f xml:space="preserve"> IF(A1881&gt;B1881, -1, 1)</f>
        <v>-1</v>
      </c>
      <c r="D1881">
        <f t="shared" si="29"/>
        <v>625</v>
      </c>
    </row>
    <row r="1882" spans="1:4" x14ac:dyDescent="0.3">
      <c r="A1882">
        <f xml:space="preserve"> 'source-5b'!$A1959</f>
        <v>1627958</v>
      </c>
      <c r="B1882">
        <f xml:space="preserve"> 'source-5b'!$B1959</f>
        <v>1627617</v>
      </c>
      <c r="C1882">
        <f xml:space="preserve"> IF(A1882&gt;B1882, -1, 1)</f>
        <v>-1</v>
      </c>
      <c r="D1882">
        <f t="shared" si="29"/>
        <v>625</v>
      </c>
    </row>
    <row r="1883" spans="1:4" x14ac:dyDescent="0.3">
      <c r="A1883">
        <f xml:space="preserve"> 'source-5b'!$A729</f>
        <v>1629045</v>
      </c>
      <c r="B1883">
        <f xml:space="preserve"> 'source-5b'!$B729</f>
        <v>1628026</v>
      </c>
      <c r="C1883">
        <f xml:space="preserve"> IF(A1883&gt;B1883, -1, 1)</f>
        <v>-1</v>
      </c>
      <c r="D1883">
        <f t="shared" si="29"/>
        <v>625</v>
      </c>
    </row>
    <row r="1884" spans="1:4" x14ac:dyDescent="0.3">
      <c r="A1884">
        <f xml:space="preserve"> 'source-5b'!$A1703</f>
        <v>1629506</v>
      </c>
      <c r="B1884">
        <f xml:space="preserve"> 'source-5b'!$B1703</f>
        <v>1629045</v>
      </c>
      <c r="C1884">
        <f xml:space="preserve"> IF(A1884&gt;B1884, -1, 1)</f>
        <v>-1</v>
      </c>
      <c r="D1884">
        <f t="shared" si="29"/>
        <v>625</v>
      </c>
    </row>
    <row r="1885" spans="1:4" x14ac:dyDescent="0.3">
      <c r="A1885">
        <f xml:space="preserve"> 'source-5b'!$A136</f>
        <v>1631360</v>
      </c>
      <c r="B1885">
        <f xml:space="preserve"> 'source-5b'!$B136</f>
        <v>1629648</v>
      </c>
      <c r="C1885">
        <f xml:space="preserve"> IF(A1885&gt;B1885, -1, 1)</f>
        <v>-1</v>
      </c>
      <c r="D1885">
        <f t="shared" si="29"/>
        <v>625</v>
      </c>
    </row>
    <row r="1886" spans="1:4" x14ac:dyDescent="0.3">
      <c r="A1886">
        <f xml:space="preserve"> 'source-5b'!$A2559</f>
        <v>1631646</v>
      </c>
      <c r="B1886">
        <f xml:space="preserve"> 'source-5b'!$B2559</f>
        <v>1632134</v>
      </c>
      <c r="C1886">
        <f xml:space="preserve"> IF(A1886&gt;B1886, -1, 1)</f>
        <v>1</v>
      </c>
      <c r="D1886">
        <f t="shared" si="29"/>
        <v>626</v>
      </c>
    </row>
    <row r="1887" spans="1:4" x14ac:dyDescent="0.3">
      <c r="A1887">
        <f xml:space="preserve"> 'source-5b'!$A1973</f>
        <v>1632784</v>
      </c>
      <c r="B1887">
        <f xml:space="preserve"> 'source-5b'!$B1973</f>
        <v>1632131</v>
      </c>
      <c r="C1887">
        <f xml:space="preserve"> IF(A1887&gt;B1887, -1, 1)</f>
        <v>-1</v>
      </c>
      <c r="D1887">
        <f t="shared" si="29"/>
        <v>627</v>
      </c>
    </row>
    <row r="1888" spans="1:4" x14ac:dyDescent="0.3">
      <c r="A1888">
        <f xml:space="preserve"> 'source-5b'!$A1787</f>
        <v>1635944</v>
      </c>
      <c r="B1888">
        <f xml:space="preserve"> 'source-5b'!$B1787</f>
        <v>1632894</v>
      </c>
      <c r="C1888">
        <f xml:space="preserve"> IF(A1888&gt;B1888, -1, 1)</f>
        <v>-1</v>
      </c>
      <c r="D1888">
        <f t="shared" si="29"/>
        <v>627</v>
      </c>
    </row>
    <row r="1889" spans="1:4" x14ac:dyDescent="0.3">
      <c r="A1889">
        <f xml:space="preserve"> 'source-5b'!$A2238</f>
        <v>1635999</v>
      </c>
      <c r="B1889">
        <f xml:space="preserve"> 'source-5b'!$B2238</f>
        <v>1636409</v>
      </c>
      <c r="C1889">
        <f xml:space="preserve"> IF(A1889&gt;B1889, -1, 1)</f>
        <v>1</v>
      </c>
      <c r="D1889">
        <f t="shared" si="29"/>
        <v>628</v>
      </c>
    </row>
    <row r="1890" spans="1:4" x14ac:dyDescent="0.3">
      <c r="A1890">
        <f xml:space="preserve"> 'source-5b'!$A451</f>
        <v>1636835</v>
      </c>
      <c r="B1890">
        <f xml:space="preserve"> 'source-5b'!$B451</f>
        <v>1636398</v>
      </c>
      <c r="C1890">
        <f xml:space="preserve"> IF(A1890&gt;B1890, -1, 1)</f>
        <v>-1</v>
      </c>
      <c r="D1890">
        <f t="shared" si="29"/>
        <v>629</v>
      </c>
    </row>
    <row r="1891" spans="1:4" x14ac:dyDescent="0.3">
      <c r="A1891">
        <f xml:space="preserve"> 'source-5b'!$A1307</f>
        <v>1637122</v>
      </c>
      <c r="B1891">
        <f xml:space="preserve"> 'source-5b'!$B1307</f>
        <v>1636988</v>
      </c>
      <c r="C1891">
        <f xml:space="preserve"> IF(A1891&gt;B1891, -1, 1)</f>
        <v>-1</v>
      </c>
      <c r="D1891">
        <f t="shared" si="29"/>
        <v>629</v>
      </c>
    </row>
    <row r="1892" spans="1:4" x14ac:dyDescent="0.3">
      <c r="A1892">
        <f xml:space="preserve"> 'source-5b'!$A582</f>
        <v>1637284</v>
      </c>
      <c r="B1892">
        <f xml:space="preserve"> 'source-5b'!$B582</f>
        <v>1637156</v>
      </c>
      <c r="C1892">
        <f xml:space="preserve"> IF(A1892&gt;B1892, -1, 1)</f>
        <v>-1</v>
      </c>
      <c r="D1892">
        <f t="shared" si="29"/>
        <v>629</v>
      </c>
    </row>
    <row r="1893" spans="1:4" x14ac:dyDescent="0.3">
      <c r="A1893">
        <f xml:space="preserve"> 'source-5b'!$A2719</f>
        <v>1638278</v>
      </c>
      <c r="B1893">
        <f xml:space="preserve"> 'source-5b'!$B2719</f>
        <v>1637637</v>
      </c>
      <c r="C1893">
        <f xml:space="preserve"> IF(A1893&gt;B1893, -1, 1)</f>
        <v>-1</v>
      </c>
      <c r="D1893">
        <f t="shared" si="29"/>
        <v>629</v>
      </c>
    </row>
    <row r="1894" spans="1:4" x14ac:dyDescent="0.3">
      <c r="A1894">
        <f xml:space="preserve"> 'source-5b'!$A898</f>
        <v>1638625</v>
      </c>
      <c r="B1894">
        <f xml:space="preserve"> 'source-5b'!$B898</f>
        <v>1638843</v>
      </c>
      <c r="C1894">
        <f xml:space="preserve"> IF(A1894&gt;B1894, -1, 1)</f>
        <v>1</v>
      </c>
      <c r="D1894">
        <f t="shared" si="29"/>
        <v>630</v>
      </c>
    </row>
    <row r="1895" spans="1:4" x14ac:dyDescent="0.3">
      <c r="A1895">
        <f xml:space="preserve"> 'source-5b'!$A1194</f>
        <v>1639730</v>
      </c>
      <c r="B1895">
        <f xml:space="preserve"> 'source-5b'!$B1194</f>
        <v>1639326</v>
      </c>
      <c r="C1895">
        <f xml:space="preserve"> IF(A1895&gt;B1895, -1, 1)</f>
        <v>-1</v>
      </c>
      <c r="D1895">
        <f t="shared" si="29"/>
        <v>631</v>
      </c>
    </row>
    <row r="1896" spans="1:4" x14ac:dyDescent="0.3">
      <c r="A1896">
        <f xml:space="preserve"> 'source-5b'!$A2512</f>
        <v>1640110</v>
      </c>
      <c r="B1896">
        <f xml:space="preserve"> 'source-5b'!$B2512</f>
        <v>1639718</v>
      </c>
      <c r="C1896">
        <f xml:space="preserve"> IF(A1896&gt;B1896, -1, 1)</f>
        <v>-1</v>
      </c>
      <c r="D1896">
        <f t="shared" si="29"/>
        <v>631</v>
      </c>
    </row>
    <row r="1897" spans="1:4" x14ac:dyDescent="0.3">
      <c r="A1897">
        <f xml:space="preserve"> 'source-5b'!$A1322</f>
        <v>1640904</v>
      </c>
      <c r="B1897">
        <f xml:space="preserve"> 'source-5b'!$B1322</f>
        <v>1640107</v>
      </c>
      <c r="C1897">
        <f xml:space="preserve"> IF(A1897&gt;B1897, -1, 1)</f>
        <v>-1</v>
      </c>
      <c r="D1897">
        <f t="shared" si="29"/>
        <v>631</v>
      </c>
    </row>
    <row r="1898" spans="1:4" x14ac:dyDescent="0.3">
      <c r="A1898">
        <f xml:space="preserve"> 'source-5b'!$A102</f>
        <v>1642254</v>
      </c>
      <c r="B1898">
        <f xml:space="preserve"> 'source-5b'!$B102</f>
        <v>1640923</v>
      </c>
      <c r="C1898">
        <f xml:space="preserve"> IF(A1898&gt;B1898, -1, 1)</f>
        <v>-1</v>
      </c>
      <c r="D1898">
        <f t="shared" si="29"/>
        <v>631</v>
      </c>
    </row>
    <row r="1899" spans="1:4" x14ac:dyDescent="0.3">
      <c r="A1899">
        <f xml:space="preserve"> 'source-5b'!$A1818</f>
        <v>1642299</v>
      </c>
      <c r="B1899">
        <f xml:space="preserve"> 'source-5b'!$B1818</f>
        <v>1642550</v>
      </c>
      <c r="C1899">
        <f xml:space="preserve"> IF(A1899&gt;B1899, -1, 1)</f>
        <v>1</v>
      </c>
      <c r="D1899">
        <f t="shared" si="29"/>
        <v>632</v>
      </c>
    </row>
    <row r="1900" spans="1:4" x14ac:dyDescent="0.3">
      <c r="A1900">
        <f xml:space="preserve"> 'source-5b'!$A683</f>
        <v>1642804</v>
      </c>
      <c r="B1900">
        <f xml:space="preserve"> 'source-5b'!$B683</f>
        <v>1642547</v>
      </c>
      <c r="C1900">
        <f xml:space="preserve"> IF(A1900&gt;B1900, -1, 1)</f>
        <v>-1</v>
      </c>
      <c r="D1900">
        <f t="shared" si="29"/>
        <v>633</v>
      </c>
    </row>
    <row r="1901" spans="1:4" x14ac:dyDescent="0.3">
      <c r="A1901">
        <f xml:space="preserve"> 'source-5b'!$A876</f>
        <v>1643119</v>
      </c>
      <c r="B1901">
        <f xml:space="preserve"> 'source-5b'!$B876</f>
        <v>1642811</v>
      </c>
      <c r="C1901">
        <f xml:space="preserve"> IF(A1901&gt;B1901, -1, 1)</f>
        <v>-1</v>
      </c>
      <c r="D1901">
        <f t="shared" si="29"/>
        <v>633</v>
      </c>
    </row>
    <row r="1902" spans="1:4" x14ac:dyDescent="0.3">
      <c r="A1902">
        <f xml:space="preserve"> 'source-5b'!$A1803</f>
        <v>1643669</v>
      </c>
      <c r="B1902">
        <f xml:space="preserve"> 'source-5b'!$B1803</f>
        <v>1643881</v>
      </c>
      <c r="C1902">
        <f xml:space="preserve"> IF(A1902&gt;B1902, -1, 1)</f>
        <v>1</v>
      </c>
      <c r="D1902">
        <f t="shared" si="29"/>
        <v>634</v>
      </c>
    </row>
    <row r="1903" spans="1:4" x14ac:dyDescent="0.3">
      <c r="A1903">
        <f xml:space="preserve"> 'source-5b'!$A245</f>
        <v>1644488</v>
      </c>
      <c r="B1903">
        <f xml:space="preserve"> 'source-5b'!$B245</f>
        <v>1644252</v>
      </c>
      <c r="C1903">
        <f xml:space="preserve"> IF(A1903&gt;B1903, -1, 1)</f>
        <v>-1</v>
      </c>
      <c r="D1903">
        <f t="shared" si="29"/>
        <v>635</v>
      </c>
    </row>
    <row r="1904" spans="1:4" x14ac:dyDescent="0.3">
      <c r="A1904">
        <f xml:space="preserve"> 'source-5b'!$A1076</f>
        <v>1644626</v>
      </c>
      <c r="B1904">
        <f xml:space="preserve"> 'source-5b'!$B1076</f>
        <v>1645096</v>
      </c>
      <c r="C1904">
        <f xml:space="preserve"> IF(A1904&gt;B1904, -1, 1)</f>
        <v>1</v>
      </c>
      <c r="D1904">
        <f t="shared" si="29"/>
        <v>636</v>
      </c>
    </row>
    <row r="1905" spans="1:4" x14ac:dyDescent="0.3">
      <c r="A1905">
        <f xml:space="preserve"> 'source-5b'!$A2406</f>
        <v>1645096</v>
      </c>
      <c r="B1905">
        <f xml:space="preserve"> 'source-5b'!$B2406</f>
        <v>1645908</v>
      </c>
      <c r="C1905">
        <f xml:space="preserve"> IF(A1905&gt;B1905, -1, 1)</f>
        <v>1</v>
      </c>
      <c r="D1905">
        <f t="shared" si="29"/>
        <v>636</v>
      </c>
    </row>
    <row r="1906" spans="1:4" x14ac:dyDescent="0.3">
      <c r="A1906">
        <f xml:space="preserve"> 'source-5b'!$A173</f>
        <v>1646486</v>
      </c>
      <c r="B1906">
        <f xml:space="preserve"> 'source-5b'!$B173</f>
        <v>1646169</v>
      </c>
      <c r="C1906">
        <f xml:space="preserve"> IF(A1906&gt;B1906, -1, 1)</f>
        <v>-1</v>
      </c>
      <c r="D1906">
        <f t="shared" si="29"/>
        <v>637</v>
      </c>
    </row>
    <row r="1907" spans="1:4" x14ac:dyDescent="0.3">
      <c r="A1907">
        <f xml:space="preserve"> 'source-5b'!$A722</f>
        <v>1646862</v>
      </c>
      <c r="B1907">
        <f xml:space="preserve"> 'source-5b'!$B722</f>
        <v>1646476</v>
      </c>
      <c r="C1907">
        <f xml:space="preserve"> IF(A1907&gt;B1907, -1, 1)</f>
        <v>-1</v>
      </c>
      <c r="D1907">
        <f t="shared" si="29"/>
        <v>637</v>
      </c>
    </row>
    <row r="1908" spans="1:4" x14ac:dyDescent="0.3">
      <c r="A1908">
        <f xml:space="preserve"> 'source-5b'!$A2148</f>
        <v>1646910</v>
      </c>
      <c r="B1908">
        <f xml:space="preserve"> 'source-5b'!$B2148</f>
        <v>1647716</v>
      </c>
      <c r="C1908">
        <f xml:space="preserve"> IF(A1908&gt;B1908, -1, 1)</f>
        <v>1</v>
      </c>
      <c r="D1908">
        <f t="shared" si="29"/>
        <v>638</v>
      </c>
    </row>
    <row r="1909" spans="1:4" x14ac:dyDescent="0.3">
      <c r="A1909">
        <f xml:space="preserve"> 'source-5b'!$A2275</f>
        <v>1647735</v>
      </c>
      <c r="B1909">
        <f xml:space="preserve"> 'source-5b'!$B2275</f>
        <v>1650101</v>
      </c>
      <c r="C1909">
        <f xml:space="preserve"> IF(A1909&gt;B1909, -1, 1)</f>
        <v>1</v>
      </c>
      <c r="D1909">
        <f t="shared" si="29"/>
        <v>638</v>
      </c>
    </row>
    <row r="1910" spans="1:4" x14ac:dyDescent="0.3">
      <c r="A1910">
        <f xml:space="preserve"> 'source-5b'!$A521</f>
        <v>1650126</v>
      </c>
      <c r="B1910">
        <f xml:space="preserve"> 'source-5b'!$B521</f>
        <v>1650224</v>
      </c>
      <c r="C1910">
        <f xml:space="preserve"> IF(A1910&gt;B1910, -1, 1)</f>
        <v>1</v>
      </c>
      <c r="D1910">
        <f t="shared" si="29"/>
        <v>638</v>
      </c>
    </row>
    <row r="1911" spans="1:4" x14ac:dyDescent="0.3">
      <c r="A1911">
        <f xml:space="preserve"> 'source-5b'!$A2420</f>
        <v>1651197</v>
      </c>
      <c r="B1911">
        <f xml:space="preserve"> 'source-5b'!$B2420</f>
        <v>1650364</v>
      </c>
      <c r="C1911">
        <f xml:space="preserve"> IF(A1911&gt;B1911, -1, 1)</f>
        <v>-1</v>
      </c>
      <c r="D1911">
        <f t="shared" si="29"/>
        <v>639</v>
      </c>
    </row>
    <row r="1912" spans="1:4" x14ac:dyDescent="0.3">
      <c r="A1912">
        <f xml:space="preserve"> 'source-5b'!$A1005</f>
        <v>1651601</v>
      </c>
      <c r="B1912">
        <f xml:space="preserve"> 'source-5b'!$B1005</f>
        <v>1651197</v>
      </c>
      <c r="C1912">
        <f xml:space="preserve"> IF(A1912&gt;B1912, -1, 1)</f>
        <v>-1</v>
      </c>
      <c r="D1912">
        <f t="shared" si="29"/>
        <v>639</v>
      </c>
    </row>
    <row r="1913" spans="1:4" x14ac:dyDescent="0.3">
      <c r="A1913">
        <f xml:space="preserve"> 'source-5b'!$A2694</f>
        <v>1652189</v>
      </c>
      <c r="B1913">
        <f xml:space="preserve"> 'source-5b'!$B2694</f>
        <v>1651641</v>
      </c>
      <c r="C1913">
        <f xml:space="preserve"> IF(A1913&gt;B1913, -1, 1)</f>
        <v>-1</v>
      </c>
      <c r="D1913">
        <f t="shared" si="29"/>
        <v>639</v>
      </c>
    </row>
    <row r="1914" spans="1:4" x14ac:dyDescent="0.3">
      <c r="A1914">
        <f xml:space="preserve"> 'source-5b'!$A1016</f>
        <v>1653366</v>
      </c>
      <c r="B1914">
        <f xml:space="preserve"> 'source-5b'!$B1016</f>
        <v>1652191</v>
      </c>
      <c r="C1914">
        <f xml:space="preserve"> IF(A1914&gt;B1914, -1, 1)</f>
        <v>-1</v>
      </c>
      <c r="D1914">
        <f t="shared" si="29"/>
        <v>639</v>
      </c>
    </row>
    <row r="1915" spans="1:4" x14ac:dyDescent="0.3">
      <c r="A1915">
        <f xml:space="preserve"> 'source-5b'!$A129</f>
        <v>1654603</v>
      </c>
      <c r="B1915">
        <f xml:space="preserve"> 'source-5b'!$B129</f>
        <v>1653371</v>
      </c>
      <c r="C1915">
        <f xml:space="preserve"> IF(A1915&gt;B1915, -1, 1)</f>
        <v>-1</v>
      </c>
      <c r="D1915">
        <f t="shared" si="29"/>
        <v>639</v>
      </c>
    </row>
    <row r="1916" spans="1:4" x14ac:dyDescent="0.3">
      <c r="A1916">
        <f xml:space="preserve"> 'source-5b'!$A1704</f>
        <v>1654716</v>
      </c>
      <c r="B1916">
        <f xml:space="preserve"> 'source-5b'!$B1704</f>
        <v>1656452</v>
      </c>
      <c r="C1916">
        <f xml:space="preserve"> IF(A1916&gt;B1916, -1, 1)</f>
        <v>1</v>
      </c>
      <c r="D1916">
        <f t="shared" si="29"/>
        <v>640</v>
      </c>
    </row>
    <row r="1917" spans="1:4" x14ac:dyDescent="0.3">
      <c r="A1917">
        <f xml:space="preserve"> 'source-5b'!$A1519</f>
        <v>1656479</v>
      </c>
      <c r="B1917">
        <f xml:space="preserve"> 'source-5b'!$B1519</f>
        <v>1657423</v>
      </c>
      <c r="C1917">
        <f xml:space="preserve"> IF(A1917&gt;B1917, -1, 1)</f>
        <v>1</v>
      </c>
      <c r="D1917">
        <f t="shared" si="29"/>
        <v>640</v>
      </c>
    </row>
    <row r="1918" spans="1:4" x14ac:dyDescent="0.3">
      <c r="A1918">
        <f xml:space="preserve"> 'source-5b'!$A677</f>
        <v>1657515</v>
      </c>
      <c r="B1918">
        <f xml:space="preserve"> 'source-5b'!$B677</f>
        <v>1657742</v>
      </c>
      <c r="C1918">
        <f xml:space="preserve"> IF(A1918&gt;B1918, -1, 1)</f>
        <v>1</v>
      </c>
      <c r="D1918">
        <f t="shared" si="29"/>
        <v>640</v>
      </c>
    </row>
    <row r="1919" spans="1:4" x14ac:dyDescent="0.3">
      <c r="A1919">
        <f xml:space="preserve"> 'source-5b'!$A2338</f>
        <v>1657821</v>
      </c>
      <c r="B1919">
        <f xml:space="preserve"> 'source-5b'!$B2338</f>
        <v>1659809</v>
      </c>
      <c r="C1919">
        <f xml:space="preserve"> IF(A1919&gt;B1919, -1, 1)</f>
        <v>1</v>
      </c>
      <c r="D1919">
        <f t="shared" si="29"/>
        <v>640</v>
      </c>
    </row>
    <row r="1920" spans="1:4" x14ac:dyDescent="0.3">
      <c r="A1920">
        <f xml:space="preserve"> 'source-5b'!$A2358</f>
        <v>1660096</v>
      </c>
      <c r="B1920">
        <f xml:space="preserve"> 'source-5b'!$B2358</f>
        <v>1659923</v>
      </c>
      <c r="C1920">
        <f xml:space="preserve"> IF(A1920&gt;B1920, -1, 1)</f>
        <v>-1</v>
      </c>
      <c r="D1920">
        <f t="shared" si="29"/>
        <v>641</v>
      </c>
    </row>
    <row r="1921" spans="1:4" x14ac:dyDescent="0.3">
      <c r="A1921">
        <f xml:space="preserve"> 'source-5b'!$A2669</f>
        <v>1660615</v>
      </c>
      <c r="B1921">
        <f xml:space="preserve"> 'source-5b'!$B2669</f>
        <v>1661529</v>
      </c>
      <c r="C1921">
        <f xml:space="preserve"> IF(A1921&gt;B1921, -1, 1)</f>
        <v>1</v>
      </c>
      <c r="D1921">
        <f t="shared" si="29"/>
        <v>642</v>
      </c>
    </row>
    <row r="1922" spans="1:4" x14ac:dyDescent="0.3">
      <c r="A1922">
        <f xml:space="preserve"> 'source-5b'!$A180</f>
        <v>1662134</v>
      </c>
      <c r="B1922">
        <f xml:space="preserve"> 'source-5b'!$B180</f>
        <v>1661526</v>
      </c>
      <c r="C1922">
        <f xml:space="preserve"> IF(A1922&gt;B1922, -1, 1)</f>
        <v>-1</v>
      </c>
      <c r="D1922">
        <f t="shared" si="29"/>
        <v>643</v>
      </c>
    </row>
    <row r="1923" spans="1:4" x14ac:dyDescent="0.3">
      <c r="A1923">
        <f xml:space="preserve"> 'source-5b'!$A1628</f>
        <v>1662951</v>
      </c>
      <c r="B1923">
        <f xml:space="preserve"> 'source-5b'!$B1628</f>
        <v>1662247</v>
      </c>
      <c r="C1923">
        <f xml:space="preserve"> IF(A1923&gt;B1923, -1, 1)</f>
        <v>-1</v>
      </c>
      <c r="D1923">
        <f t="shared" si="29"/>
        <v>643</v>
      </c>
    </row>
    <row r="1924" spans="1:4" x14ac:dyDescent="0.3">
      <c r="A1924">
        <f xml:space="preserve"> 'source-5b'!$A323</f>
        <v>1663670</v>
      </c>
      <c r="B1924">
        <f xml:space="preserve"> 'source-5b'!$B323</f>
        <v>1662942</v>
      </c>
      <c r="C1924">
        <f xml:space="preserve"> IF(A1924&gt;B1924, -1, 1)</f>
        <v>-1</v>
      </c>
      <c r="D1924">
        <f t="shared" ref="D1924:D1987" si="30" xml:space="preserve"> IF(C1924=C1923, D1923, D1923+1)</f>
        <v>643</v>
      </c>
    </row>
    <row r="1925" spans="1:4" x14ac:dyDescent="0.3">
      <c r="A1925">
        <f xml:space="preserve"> 'source-5b'!$A16</f>
        <v>1664629</v>
      </c>
      <c r="B1925">
        <f xml:space="preserve"> 'source-5b'!$B16</f>
        <v>1663667</v>
      </c>
      <c r="C1925">
        <f xml:space="preserve"> IF(A1925&gt;B1925, -1, 1)</f>
        <v>-1</v>
      </c>
      <c r="D1925">
        <f t="shared" si="30"/>
        <v>643</v>
      </c>
    </row>
    <row r="1926" spans="1:4" x14ac:dyDescent="0.3">
      <c r="A1926">
        <f xml:space="preserve"> 'source-5b'!$A1865</f>
        <v>1665498</v>
      </c>
      <c r="B1926">
        <f xml:space="preserve"> 'source-5b'!$B1865</f>
        <v>1664626</v>
      </c>
      <c r="C1926">
        <f xml:space="preserve"> IF(A1926&gt;B1926, -1, 1)</f>
        <v>-1</v>
      </c>
      <c r="D1926">
        <f t="shared" si="30"/>
        <v>643</v>
      </c>
    </row>
    <row r="1927" spans="1:4" x14ac:dyDescent="0.3">
      <c r="A1927">
        <f xml:space="preserve"> 'source-5b'!$A74</f>
        <v>1666877</v>
      </c>
      <c r="B1927">
        <f xml:space="preserve"> 'source-5b'!$B74</f>
        <v>1665498</v>
      </c>
      <c r="C1927">
        <f xml:space="preserve"> IF(A1927&gt;B1927, -1, 1)</f>
        <v>-1</v>
      </c>
      <c r="D1927">
        <f t="shared" si="30"/>
        <v>643</v>
      </c>
    </row>
    <row r="1928" spans="1:4" x14ac:dyDescent="0.3">
      <c r="A1928">
        <f xml:space="preserve"> 'source-5b'!$A2459</f>
        <v>1667767</v>
      </c>
      <c r="B1928">
        <f xml:space="preserve"> 'source-5b'!$B2459</f>
        <v>1666961</v>
      </c>
      <c r="C1928">
        <f xml:space="preserve"> IF(A1928&gt;B1928, -1, 1)</f>
        <v>-1</v>
      </c>
      <c r="D1928">
        <f t="shared" si="30"/>
        <v>643</v>
      </c>
    </row>
    <row r="1929" spans="1:4" x14ac:dyDescent="0.3">
      <c r="A1929">
        <f xml:space="preserve"> 'source-5b'!$A1581</f>
        <v>1668845</v>
      </c>
      <c r="B1929">
        <f xml:space="preserve"> 'source-5b'!$B1581</f>
        <v>1667883</v>
      </c>
      <c r="C1929">
        <f xml:space="preserve"> IF(A1929&gt;B1929, -1, 1)</f>
        <v>-1</v>
      </c>
      <c r="D1929">
        <f t="shared" si="30"/>
        <v>643</v>
      </c>
    </row>
    <row r="1930" spans="1:4" x14ac:dyDescent="0.3">
      <c r="A1930">
        <f xml:space="preserve"> 'source-5b'!$A872</f>
        <v>1669822</v>
      </c>
      <c r="B1930">
        <f xml:space="preserve"> 'source-5b'!$B872</f>
        <v>1668887</v>
      </c>
      <c r="C1930">
        <f xml:space="preserve"> IF(A1930&gt;B1930, -1, 1)</f>
        <v>-1</v>
      </c>
      <c r="D1930">
        <f t="shared" si="30"/>
        <v>643</v>
      </c>
    </row>
    <row r="1931" spans="1:4" x14ac:dyDescent="0.3">
      <c r="A1931">
        <f xml:space="preserve"> 'source-5b'!$A1042</f>
        <v>1671162</v>
      </c>
      <c r="B1931">
        <f xml:space="preserve"> 'source-5b'!$B1042</f>
        <v>1669843</v>
      </c>
      <c r="C1931">
        <f xml:space="preserve"> IF(A1931&gt;B1931, -1, 1)</f>
        <v>-1</v>
      </c>
      <c r="D1931">
        <f t="shared" si="30"/>
        <v>643</v>
      </c>
    </row>
    <row r="1932" spans="1:4" x14ac:dyDescent="0.3">
      <c r="A1932">
        <f xml:space="preserve"> 'source-5b'!$A776</f>
        <v>1671882</v>
      </c>
      <c r="B1932">
        <f xml:space="preserve"> 'source-5b'!$B776</f>
        <v>1671415</v>
      </c>
      <c r="C1932">
        <f xml:space="preserve"> IF(A1932&gt;B1932, -1, 1)</f>
        <v>-1</v>
      </c>
      <c r="D1932">
        <f t="shared" si="30"/>
        <v>643</v>
      </c>
    </row>
    <row r="1933" spans="1:4" x14ac:dyDescent="0.3">
      <c r="A1933">
        <f xml:space="preserve"> 'source-5b'!$A704</f>
        <v>1672078</v>
      </c>
      <c r="B1933">
        <f xml:space="preserve"> 'source-5b'!$B704</f>
        <v>1672971</v>
      </c>
      <c r="C1933">
        <f xml:space="preserve"> IF(A1933&gt;B1933, -1, 1)</f>
        <v>1</v>
      </c>
      <c r="D1933">
        <f t="shared" si="30"/>
        <v>644</v>
      </c>
    </row>
    <row r="1934" spans="1:4" x14ac:dyDescent="0.3">
      <c r="A1934">
        <f xml:space="preserve"> 'source-5b'!$A915</f>
        <v>1675504</v>
      </c>
      <c r="B1934">
        <f xml:space="preserve"> 'source-5b'!$B915</f>
        <v>1675106</v>
      </c>
      <c r="C1934">
        <f xml:space="preserve"> IF(A1934&gt;B1934, -1, 1)</f>
        <v>-1</v>
      </c>
      <c r="D1934">
        <f t="shared" si="30"/>
        <v>645</v>
      </c>
    </row>
    <row r="1935" spans="1:4" x14ac:dyDescent="0.3">
      <c r="A1935">
        <f xml:space="preserve"> 'source-5b'!$A591</f>
        <v>1675953</v>
      </c>
      <c r="B1935">
        <f xml:space="preserve"> 'source-5b'!$B591</f>
        <v>1675498</v>
      </c>
      <c r="C1935">
        <f xml:space="preserve"> IF(A1935&gt;B1935, -1, 1)</f>
        <v>-1</v>
      </c>
      <c r="D1935">
        <f t="shared" si="30"/>
        <v>645</v>
      </c>
    </row>
    <row r="1936" spans="1:4" x14ac:dyDescent="0.3">
      <c r="A1936">
        <f xml:space="preserve"> 'source-5b'!$A2013</f>
        <v>1676309</v>
      </c>
      <c r="B1936">
        <f xml:space="preserve"> 'source-5b'!$B2013</f>
        <v>1675950</v>
      </c>
      <c r="C1936">
        <f xml:space="preserve"> IF(A1936&gt;B1936, -1, 1)</f>
        <v>-1</v>
      </c>
      <c r="D1936">
        <f t="shared" si="30"/>
        <v>645</v>
      </c>
    </row>
    <row r="1937" spans="1:4" x14ac:dyDescent="0.3">
      <c r="A1937">
        <f xml:space="preserve"> 'source-5b'!$A2653</f>
        <v>1676899</v>
      </c>
      <c r="B1937">
        <f xml:space="preserve"> 'source-5b'!$B2653</f>
        <v>1676531</v>
      </c>
      <c r="C1937">
        <f xml:space="preserve"> IF(A1937&gt;B1937, -1, 1)</f>
        <v>-1</v>
      </c>
      <c r="D1937">
        <f t="shared" si="30"/>
        <v>645</v>
      </c>
    </row>
    <row r="1938" spans="1:4" x14ac:dyDescent="0.3">
      <c r="A1938">
        <f xml:space="preserve"> 'source-5b'!$A705</f>
        <v>1676915</v>
      </c>
      <c r="B1938">
        <f xml:space="preserve"> 'source-5b'!$B705</f>
        <v>1677175</v>
      </c>
      <c r="C1938">
        <f xml:space="preserve"> IF(A1938&gt;B1938, -1, 1)</f>
        <v>1</v>
      </c>
      <c r="D1938">
        <f t="shared" si="30"/>
        <v>646</v>
      </c>
    </row>
    <row r="1939" spans="1:4" x14ac:dyDescent="0.3">
      <c r="A1939">
        <f xml:space="preserve"> 'source-5b'!$A1327</f>
        <v>1677481</v>
      </c>
      <c r="B1939">
        <f xml:space="preserve"> 'source-5b'!$B1327</f>
        <v>1677128</v>
      </c>
      <c r="C1939">
        <f xml:space="preserve"> IF(A1939&gt;B1939, -1, 1)</f>
        <v>-1</v>
      </c>
      <c r="D1939">
        <f t="shared" si="30"/>
        <v>647</v>
      </c>
    </row>
    <row r="1940" spans="1:4" x14ac:dyDescent="0.3">
      <c r="A1940">
        <f xml:space="preserve"> 'source-5b'!$A1576</f>
        <v>1677808</v>
      </c>
      <c r="B1940">
        <f xml:space="preserve"> 'source-5b'!$B1576</f>
        <v>1678644</v>
      </c>
      <c r="C1940">
        <f xml:space="preserve"> IF(A1940&gt;B1940, -1, 1)</f>
        <v>1</v>
      </c>
      <c r="D1940">
        <f t="shared" si="30"/>
        <v>648</v>
      </c>
    </row>
    <row r="1941" spans="1:4" x14ac:dyDescent="0.3">
      <c r="A1941">
        <f xml:space="preserve"> 'source-5b'!$A2169</f>
        <v>1679503</v>
      </c>
      <c r="B1941">
        <f xml:space="preserve"> 'source-5b'!$B2169</f>
        <v>1680075</v>
      </c>
      <c r="C1941">
        <f xml:space="preserve"> IF(A1941&gt;B1941, -1, 1)</f>
        <v>1</v>
      </c>
      <c r="D1941">
        <f t="shared" si="30"/>
        <v>648</v>
      </c>
    </row>
    <row r="1942" spans="1:4" x14ac:dyDescent="0.3">
      <c r="A1942">
        <f xml:space="preserve"> 'source-5b'!$A713</f>
        <v>1680065</v>
      </c>
      <c r="B1942">
        <f xml:space="preserve"> 'source-5b'!$B713</f>
        <v>1680475</v>
      </c>
      <c r="C1942">
        <f xml:space="preserve"> IF(A1942&gt;B1942, -1, 1)</f>
        <v>1</v>
      </c>
      <c r="D1942">
        <f t="shared" si="30"/>
        <v>648</v>
      </c>
    </row>
    <row r="1943" spans="1:4" x14ac:dyDescent="0.3">
      <c r="A1943">
        <f xml:space="preserve"> 'source-5b'!$A1176</f>
        <v>1680595</v>
      </c>
      <c r="B1943">
        <f xml:space="preserve"> 'source-5b'!$B1176</f>
        <v>1681653</v>
      </c>
      <c r="C1943">
        <f xml:space="preserve"> IF(A1943&gt;B1943, -1, 1)</f>
        <v>1</v>
      </c>
      <c r="D1943">
        <f t="shared" si="30"/>
        <v>648</v>
      </c>
    </row>
    <row r="1944" spans="1:4" x14ac:dyDescent="0.3">
      <c r="A1944">
        <f xml:space="preserve"> 'source-5b'!$A328</f>
        <v>1681655</v>
      </c>
      <c r="B1944">
        <f xml:space="preserve"> 'source-5b'!$B328</f>
        <v>1682413</v>
      </c>
      <c r="C1944">
        <f xml:space="preserve"> IF(A1944&gt;B1944, -1, 1)</f>
        <v>1</v>
      </c>
      <c r="D1944">
        <f t="shared" si="30"/>
        <v>648</v>
      </c>
    </row>
    <row r="1945" spans="1:4" x14ac:dyDescent="0.3">
      <c r="A1945">
        <f xml:space="preserve"> 'source-5b'!$A710</f>
        <v>1682406</v>
      </c>
      <c r="B1945">
        <f xml:space="preserve"> 'source-5b'!$B710</f>
        <v>1682819</v>
      </c>
      <c r="C1945">
        <f xml:space="preserve"> IF(A1945&gt;B1945, -1, 1)</f>
        <v>1</v>
      </c>
      <c r="D1945">
        <f t="shared" si="30"/>
        <v>648</v>
      </c>
    </row>
    <row r="1946" spans="1:4" x14ac:dyDescent="0.3">
      <c r="A1946">
        <f xml:space="preserve"> 'source-5b'!$A227</f>
        <v>1682904</v>
      </c>
      <c r="B1946">
        <f xml:space="preserve"> 'source-5b'!$B227</f>
        <v>1683416</v>
      </c>
      <c r="C1946">
        <f xml:space="preserve"> IF(A1946&gt;B1946, -1, 1)</f>
        <v>1</v>
      </c>
      <c r="D1946">
        <f t="shared" si="30"/>
        <v>648</v>
      </c>
    </row>
    <row r="1947" spans="1:4" x14ac:dyDescent="0.3">
      <c r="A1947">
        <f xml:space="preserve"> 'source-5b'!$A1348</f>
        <v>1683413</v>
      </c>
      <c r="B1947">
        <f xml:space="preserve"> 'source-5b'!$B1348</f>
        <v>1684075</v>
      </c>
      <c r="C1947">
        <f xml:space="preserve"> IF(A1947&gt;B1947, -1, 1)</f>
        <v>1</v>
      </c>
      <c r="D1947">
        <f t="shared" si="30"/>
        <v>648</v>
      </c>
    </row>
    <row r="1948" spans="1:4" x14ac:dyDescent="0.3">
      <c r="A1948">
        <f xml:space="preserve"> 'source-5b'!$A1574</f>
        <v>1684803</v>
      </c>
      <c r="B1948">
        <f xml:space="preserve"> 'source-5b'!$B1574</f>
        <v>1684726</v>
      </c>
      <c r="C1948">
        <f xml:space="preserve"> IF(A1948&gt;B1948, -1, 1)</f>
        <v>-1</v>
      </c>
      <c r="D1948">
        <f t="shared" si="30"/>
        <v>649</v>
      </c>
    </row>
    <row r="1949" spans="1:4" x14ac:dyDescent="0.3">
      <c r="A1949">
        <f xml:space="preserve"> 'source-5b'!$A1914</f>
        <v>1685162</v>
      </c>
      <c r="B1949">
        <f xml:space="preserve"> 'source-5b'!$B1914</f>
        <v>1684941</v>
      </c>
      <c r="C1949">
        <f xml:space="preserve"> IF(A1949&gt;B1949, -1, 1)</f>
        <v>-1</v>
      </c>
      <c r="D1949">
        <f t="shared" si="30"/>
        <v>649</v>
      </c>
    </row>
    <row r="1950" spans="1:4" x14ac:dyDescent="0.3">
      <c r="A1950">
        <f xml:space="preserve"> 'source-5b'!$A670</f>
        <v>1685659</v>
      </c>
      <c r="B1950">
        <f xml:space="preserve"> 'source-5b'!$B670</f>
        <v>1685159</v>
      </c>
      <c r="C1950">
        <f xml:space="preserve"> IF(A1950&gt;B1950, -1, 1)</f>
        <v>-1</v>
      </c>
      <c r="D1950">
        <f t="shared" si="30"/>
        <v>649</v>
      </c>
    </row>
    <row r="1951" spans="1:4" x14ac:dyDescent="0.3">
      <c r="A1951">
        <f xml:space="preserve"> 'source-5b'!$A2404</f>
        <v>1685972</v>
      </c>
      <c r="B1951">
        <f xml:space="preserve"> 'source-5b'!$B2404</f>
        <v>1685649</v>
      </c>
      <c r="C1951">
        <f xml:space="preserve"> IF(A1951&gt;B1951, -1, 1)</f>
        <v>-1</v>
      </c>
      <c r="D1951">
        <f t="shared" si="30"/>
        <v>649</v>
      </c>
    </row>
    <row r="1952" spans="1:4" x14ac:dyDescent="0.3">
      <c r="A1952">
        <f xml:space="preserve"> 'source-5b'!$A757</f>
        <v>1685997</v>
      </c>
      <c r="B1952">
        <f xml:space="preserve"> 'source-5b'!$B757</f>
        <v>1686458</v>
      </c>
      <c r="C1952">
        <f xml:space="preserve"> IF(A1952&gt;B1952, -1, 1)</f>
        <v>1</v>
      </c>
      <c r="D1952">
        <f t="shared" si="30"/>
        <v>650</v>
      </c>
    </row>
    <row r="1953" spans="1:4" x14ac:dyDescent="0.3">
      <c r="A1953">
        <f xml:space="preserve"> 'source-5b'!$A171</f>
        <v>1686589</v>
      </c>
      <c r="B1953">
        <f xml:space="preserve"> 'source-5b'!$B171</f>
        <v>1687029</v>
      </c>
      <c r="C1953">
        <f xml:space="preserve"> IF(A1953&gt;B1953, -1, 1)</f>
        <v>1</v>
      </c>
      <c r="D1953">
        <f t="shared" si="30"/>
        <v>650</v>
      </c>
    </row>
    <row r="1954" spans="1:4" x14ac:dyDescent="0.3">
      <c r="A1954">
        <f xml:space="preserve"> 'source-5b'!$A616</f>
        <v>1687866</v>
      </c>
      <c r="B1954">
        <f xml:space="preserve"> 'source-5b'!$B616</f>
        <v>1687687</v>
      </c>
      <c r="C1954">
        <f xml:space="preserve"> IF(A1954&gt;B1954, -1, 1)</f>
        <v>-1</v>
      </c>
      <c r="D1954">
        <f t="shared" si="30"/>
        <v>651</v>
      </c>
    </row>
    <row r="1955" spans="1:4" x14ac:dyDescent="0.3">
      <c r="A1955">
        <f xml:space="preserve"> 'source-5b'!$A359</f>
        <v>1688165</v>
      </c>
      <c r="B1955">
        <f xml:space="preserve"> 'source-5b'!$B359</f>
        <v>1687860</v>
      </c>
      <c r="C1955">
        <f xml:space="preserve"> IF(A1955&gt;B1955, -1, 1)</f>
        <v>-1</v>
      </c>
      <c r="D1955">
        <f t="shared" si="30"/>
        <v>651</v>
      </c>
    </row>
    <row r="1956" spans="1:4" x14ac:dyDescent="0.3">
      <c r="A1956">
        <f xml:space="preserve"> 'source-5b'!$A1640</f>
        <v>1688425</v>
      </c>
      <c r="B1956">
        <f xml:space="preserve"> 'source-5b'!$B1640</f>
        <v>1688264</v>
      </c>
      <c r="C1956">
        <f xml:space="preserve"> IF(A1956&gt;B1956, -1, 1)</f>
        <v>-1</v>
      </c>
      <c r="D1956">
        <f t="shared" si="30"/>
        <v>651</v>
      </c>
    </row>
    <row r="1957" spans="1:4" x14ac:dyDescent="0.3">
      <c r="A1957">
        <f xml:space="preserve"> 'source-5b'!$A184</f>
        <v>1688582</v>
      </c>
      <c r="B1957">
        <f xml:space="preserve"> 'source-5b'!$B184</f>
        <v>1689061</v>
      </c>
      <c r="C1957">
        <f xml:space="preserve"> IF(A1957&gt;B1957, -1, 1)</f>
        <v>1</v>
      </c>
      <c r="D1957">
        <f t="shared" si="30"/>
        <v>652</v>
      </c>
    </row>
    <row r="1958" spans="1:4" x14ac:dyDescent="0.3">
      <c r="A1958">
        <f xml:space="preserve"> 'source-5b'!$A1839</f>
        <v>1689058</v>
      </c>
      <c r="B1958">
        <f xml:space="preserve"> 'source-5b'!$B1839</f>
        <v>1689456</v>
      </c>
      <c r="C1958">
        <f xml:space="preserve"> IF(A1958&gt;B1958, -1, 1)</f>
        <v>1</v>
      </c>
      <c r="D1958">
        <f t="shared" si="30"/>
        <v>652</v>
      </c>
    </row>
    <row r="1959" spans="1:4" x14ac:dyDescent="0.3">
      <c r="A1959">
        <f xml:space="preserve"> 'source-5b'!$A433</f>
        <v>1691546</v>
      </c>
      <c r="B1959">
        <f xml:space="preserve"> 'source-5b'!$B433</f>
        <v>1690209</v>
      </c>
      <c r="C1959">
        <f xml:space="preserve"> IF(A1959&gt;B1959, -1, 1)</f>
        <v>-1</v>
      </c>
      <c r="D1959">
        <f t="shared" si="30"/>
        <v>653</v>
      </c>
    </row>
    <row r="1960" spans="1:4" x14ac:dyDescent="0.3">
      <c r="A1960">
        <f xml:space="preserve"> 'source-5b'!$A1515</f>
        <v>1691730</v>
      </c>
      <c r="B1960">
        <f xml:space="preserve"> 'source-5b'!$B1515</f>
        <v>1691858</v>
      </c>
      <c r="C1960">
        <f xml:space="preserve"> IF(A1960&gt;B1960, -1, 1)</f>
        <v>1</v>
      </c>
      <c r="D1960">
        <f t="shared" si="30"/>
        <v>654</v>
      </c>
    </row>
    <row r="1961" spans="1:4" x14ac:dyDescent="0.3">
      <c r="A1961">
        <f xml:space="preserve"> 'source-5b'!$A593</f>
        <v>1692663</v>
      </c>
      <c r="B1961">
        <f xml:space="preserve"> 'source-5b'!$B593</f>
        <v>1691872</v>
      </c>
      <c r="C1961">
        <f xml:space="preserve"> IF(A1961&gt;B1961, -1, 1)</f>
        <v>-1</v>
      </c>
      <c r="D1961">
        <f t="shared" si="30"/>
        <v>655</v>
      </c>
    </row>
    <row r="1962" spans="1:4" x14ac:dyDescent="0.3">
      <c r="A1962">
        <f xml:space="preserve"> 'source-5b'!$A968</f>
        <v>1693496</v>
      </c>
      <c r="B1962">
        <f xml:space="preserve"> 'source-5b'!$B968</f>
        <v>1692651</v>
      </c>
      <c r="C1962">
        <f xml:space="preserve"> IF(A1962&gt;B1962, -1, 1)</f>
        <v>-1</v>
      </c>
      <c r="D1962">
        <f t="shared" si="30"/>
        <v>655</v>
      </c>
    </row>
    <row r="1963" spans="1:4" x14ac:dyDescent="0.3">
      <c r="A1963">
        <f xml:space="preserve"> 'source-5b'!$A2322</f>
        <v>1694433</v>
      </c>
      <c r="B1963">
        <f xml:space="preserve"> 'source-5b'!$B2322</f>
        <v>1693489</v>
      </c>
      <c r="C1963">
        <f xml:space="preserve"> IF(A1963&gt;B1963, -1, 1)</f>
        <v>-1</v>
      </c>
      <c r="D1963">
        <f t="shared" si="30"/>
        <v>655</v>
      </c>
    </row>
    <row r="1964" spans="1:4" x14ac:dyDescent="0.3">
      <c r="A1964">
        <f xml:space="preserve"> 'source-5b'!$A2714</f>
        <v>1695869</v>
      </c>
      <c r="B1964">
        <f xml:space="preserve"> 'source-5b'!$B2714</f>
        <v>1694526</v>
      </c>
      <c r="C1964">
        <f xml:space="preserve"> IF(A1964&gt;B1964, -1, 1)</f>
        <v>-1</v>
      </c>
      <c r="D1964">
        <f t="shared" si="30"/>
        <v>655</v>
      </c>
    </row>
    <row r="1965" spans="1:4" x14ac:dyDescent="0.3">
      <c r="A1965">
        <f xml:space="preserve"> 'source-5b'!$A2618</f>
        <v>1697016</v>
      </c>
      <c r="B1965">
        <f xml:space="preserve"> 'source-5b'!$B2618</f>
        <v>1696111</v>
      </c>
      <c r="C1965">
        <f xml:space="preserve"> IF(A1965&gt;B1965, -1, 1)</f>
        <v>-1</v>
      </c>
      <c r="D1965">
        <f t="shared" si="30"/>
        <v>655</v>
      </c>
    </row>
    <row r="1966" spans="1:4" x14ac:dyDescent="0.3">
      <c r="A1966">
        <f xml:space="preserve"> 'source-5b'!$A1823</f>
        <v>1697825</v>
      </c>
      <c r="B1966">
        <f xml:space="preserve"> 'source-5b'!$B1823</f>
        <v>1696998</v>
      </c>
      <c r="C1966">
        <f xml:space="preserve"> IF(A1966&gt;B1966, -1, 1)</f>
        <v>-1</v>
      </c>
      <c r="D1966">
        <f t="shared" si="30"/>
        <v>655</v>
      </c>
    </row>
    <row r="1967" spans="1:4" x14ac:dyDescent="0.3">
      <c r="A1967">
        <f xml:space="preserve"> 'source-5b'!$A1061</f>
        <v>1698627</v>
      </c>
      <c r="B1967">
        <f xml:space="preserve"> 'source-5b'!$B1061</f>
        <v>1697830</v>
      </c>
      <c r="C1967">
        <f xml:space="preserve"> IF(A1967&gt;B1967, -1, 1)</f>
        <v>-1</v>
      </c>
      <c r="D1967">
        <f t="shared" si="30"/>
        <v>655</v>
      </c>
    </row>
    <row r="1968" spans="1:4" x14ac:dyDescent="0.3">
      <c r="A1968">
        <f xml:space="preserve"> 'source-5b'!$A1717</f>
        <v>1700017</v>
      </c>
      <c r="B1968">
        <f xml:space="preserve"> 'source-5b'!$B1717</f>
        <v>1698620</v>
      </c>
      <c r="C1968">
        <f xml:space="preserve"> IF(A1968&gt;B1968, -1, 1)</f>
        <v>-1</v>
      </c>
      <c r="D1968">
        <f t="shared" si="30"/>
        <v>655</v>
      </c>
    </row>
    <row r="1969" spans="1:4" x14ac:dyDescent="0.3">
      <c r="A1969">
        <f xml:space="preserve"> 'source-5b'!$A720</f>
        <v>1700412</v>
      </c>
      <c r="B1969">
        <f xml:space="preserve"> 'source-5b'!$B720</f>
        <v>1700669</v>
      </c>
      <c r="C1969">
        <f xml:space="preserve"> IF(A1969&gt;B1969, -1, 1)</f>
        <v>1</v>
      </c>
      <c r="D1969">
        <f t="shared" si="30"/>
        <v>656</v>
      </c>
    </row>
    <row r="1970" spans="1:4" x14ac:dyDescent="0.3">
      <c r="A1970">
        <f xml:space="preserve"> 'source-5b'!$A1660</f>
        <v>1700653</v>
      </c>
      <c r="B1970">
        <f xml:space="preserve"> 'source-5b'!$B1660</f>
        <v>1701150</v>
      </c>
      <c r="C1970">
        <f xml:space="preserve"> IF(A1970&gt;B1970, -1, 1)</f>
        <v>1</v>
      </c>
      <c r="D1970">
        <f t="shared" si="30"/>
        <v>656</v>
      </c>
    </row>
    <row r="1971" spans="1:4" x14ac:dyDescent="0.3">
      <c r="A1971">
        <f xml:space="preserve"> 'source-5b'!$A2094</f>
        <v>1702971</v>
      </c>
      <c r="B1971">
        <f xml:space="preserve"> 'source-5b'!$B2094</f>
        <v>1701121</v>
      </c>
      <c r="C1971">
        <f xml:space="preserve"> IF(A1971&gt;B1971, -1, 1)</f>
        <v>-1</v>
      </c>
      <c r="D1971">
        <f t="shared" si="30"/>
        <v>657</v>
      </c>
    </row>
    <row r="1972" spans="1:4" x14ac:dyDescent="0.3">
      <c r="A1972">
        <f xml:space="preserve"> 'source-5b'!$A2255</f>
        <v>1703008</v>
      </c>
      <c r="B1972">
        <f xml:space="preserve"> 'source-5b'!$B2255</f>
        <v>1703370</v>
      </c>
      <c r="C1972">
        <f xml:space="preserve"> IF(A1972&gt;B1972, -1, 1)</f>
        <v>1</v>
      </c>
      <c r="D1972">
        <f t="shared" si="30"/>
        <v>658</v>
      </c>
    </row>
    <row r="1973" spans="1:4" x14ac:dyDescent="0.3">
      <c r="A1973">
        <f xml:space="preserve"> 'source-5b'!$A682</f>
        <v>1703363</v>
      </c>
      <c r="B1973">
        <f xml:space="preserve"> 'source-5b'!$B682</f>
        <v>1703596</v>
      </c>
      <c r="C1973">
        <f xml:space="preserve"> IF(A1973&gt;B1973, -1, 1)</f>
        <v>1</v>
      </c>
      <c r="D1973">
        <f t="shared" si="30"/>
        <v>658</v>
      </c>
    </row>
    <row r="1974" spans="1:4" x14ac:dyDescent="0.3">
      <c r="A1974">
        <f xml:space="preserve"> 'source-5b'!$A178</f>
        <v>1703593</v>
      </c>
      <c r="B1974">
        <f xml:space="preserve"> 'source-5b'!$B178</f>
        <v>1704498</v>
      </c>
      <c r="C1974">
        <f xml:space="preserve"> IF(A1974&gt;B1974, -1, 1)</f>
        <v>1</v>
      </c>
      <c r="D1974">
        <f t="shared" si="30"/>
        <v>658</v>
      </c>
    </row>
    <row r="1975" spans="1:4" x14ac:dyDescent="0.3">
      <c r="A1975">
        <f xml:space="preserve"> 'source-5b'!$A1736</f>
        <v>1704916</v>
      </c>
      <c r="B1975">
        <f xml:space="preserve"> 'source-5b'!$B1736</f>
        <v>1705098</v>
      </c>
      <c r="C1975">
        <f xml:space="preserve"> IF(A1975&gt;B1975, -1, 1)</f>
        <v>1</v>
      </c>
      <c r="D1975">
        <f t="shared" si="30"/>
        <v>658</v>
      </c>
    </row>
    <row r="1976" spans="1:4" x14ac:dyDescent="0.3">
      <c r="A1976">
        <f xml:space="preserve"> 'source-5b'!$A908</f>
        <v>1705594</v>
      </c>
      <c r="B1976">
        <f xml:space="preserve"> 'source-5b'!$B908</f>
        <v>1705157</v>
      </c>
      <c r="C1976">
        <f xml:space="preserve"> IF(A1976&gt;B1976, -1, 1)</f>
        <v>-1</v>
      </c>
      <c r="D1976">
        <f t="shared" si="30"/>
        <v>659</v>
      </c>
    </row>
    <row r="1977" spans="1:4" x14ac:dyDescent="0.3">
      <c r="A1977">
        <f xml:space="preserve"> 'source-5b'!$A172</f>
        <v>1705805</v>
      </c>
      <c r="B1977">
        <f xml:space="preserve"> 'source-5b'!$B172</f>
        <v>1705578</v>
      </c>
      <c r="C1977">
        <f xml:space="preserve"> IF(A1977&gt;B1977, -1, 1)</f>
        <v>-1</v>
      </c>
      <c r="D1977">
        <f t="shared" si="30"/>
        <v>659</v>
      </c>
    </row>
    <row r="1978" spans="1:4" x14ac:dyDescent="0.3">
      <c r="A1978">
        <f xml:space="preserve"> 'source-5b'!$A2312</f>
        <v>1705979</v>
      </c>
      <c r="B1978">
        <f xml:space="preserve"> 'source-5b'!$B2312</f>
        <v>1705902</v>
      </c>
      <c r="C1978">
        <f xml:space="preserve"> IF(A1978&gt;B1978, -1, 1)</f>
        <v>-1</v>
      </c>
      <c r="D1978">
        <f t="shared" si="30"/>
        <v>659</v>
      </c>
    </row>
    <row r="1979" spans="1:4" x14ac:dyDescent="0.3">
      <c r="A1979">
        <f xml:space="preserve"> 'source-5b'!$A1946</f>
        <v>1706676</v>
      </c>
      <c r="B1979">
        <f xml:space="preserve"> 'source-5b'!$B1946</f>
        <v>1706080</v>
      </c>
      <c r="C1979">
        <f xml:space="preserve"> IF(A1979&gt;B1979, -1, 1)</f>
        <v>-1</v>
      </c>
      <c r="D1979">
        <f t="shared" si="30"/>
        <v>659</v>
      </c>
    </row>
    <row r="1980" spans="1:4" x14ac:dyDescent="0.3">
      <c r="A1980">
        <f xml:space="preserve"> 'source-5b'!$A2729</f>
        <v>1706937</v>
      </c>
      <c r="B1980">
        <f xml:space="preserve"> 'source-5b'!$B2729</f>
        <v>1706824</v>
      </c>
      <c r="C1980">
        <f xml:space="preserve"> IF(A1980&gt;B1980, -1, 1)</f>
        <v>-1</v>
      </c>
      <c r="D1980">
        <f t="shared" si="30"/>
        <v>659</v>
      </c>
    </row>
    <row r="1981" spans="1:4" x14ac:dyDescent="0.3">
      <c r="A1981">
        <f xml:space="preserve"> 'source-5b'!$A379</f>
        <v>1707749</v>
      </c>
      <c r="B1981">
        <f xml:space="preserve"> 'source-5b'!$B379</f>
        <v>1706967</v>
      </c>
      <c r="C1981">
        <f xml:space="preserve"> IF(A1981&gt;B1981, -1, 1)</f>
        <v>-1</v>
      </c>
      <c r="D1981">
        <f t="shared" si="30"/>
        <v>659</v>
      </c>
    </row>
    <row r="1982" spans="1:4" x14ac:dyDescent="0.3">
      <c r="A1982">
        <f xml:space="preserve"> 'source-5b'!$A44</f>
        <v>1707862</v>
      </c>
      <c r="B1982">
        <f xml:space="preserve"> 'source-5b'!$B44</f>
        <v>1708422</v>
      </c>
      <c r="C1982">
        <f xml:space="preserve"> IF(A1982&gt;B1982, -1, 1)</f>
        <v>1</v>
      </c>
      <c r="D1982">
        <f t="shared" si="30"/>
        <v>660</v>
      </c>
    </row>
    <row r="1983" spans="1:4" x14ac:dyDescent="0.3">
      <c r="A1983">
        <f xml:space="preserve"> 'source-5b'!$A2052</f>
        <v>1708536</v>
      </c>
      <c r="B1983">
        <f xml:space="preserve"> 'source-5b'!$B2052</f>
        <v>1709123</v>
      </c>
      <c r="C1983">
        <f xml:space="preserve"> IF(A1983&gt;B1983, -1, 1)</f>
        <v>1</v>
      </c>
      <c r="D1983">
        <f t="shared" si="30"/>
        <v>660</v>
      </c>
    </row>
    <row r="1984" spans="1:4" x14ac:dyDescent="0.3">
      <c r="A1984">
        <f xml:space="preserve"> 'source-5b'!$A631</f>
        <v>1709691</v>
      </c>
      <c r="B1984">
        <f xml:space="preserve"> 'source-5b'!$B631</f>
        <v>1709338</v>
      </c>
      <c r="C1984">
        <f xml:space="preserve"> IF(A1984&gt;B1984, -1, 1)</f>
        <v>-1</v>
      </c>
      <c r="D1984">
        <f t="shared" si="30"/>
        <v>661</v>
      </c>
    </row>
    <row r="1985" spans="1:4" x14ac:dyDescent="0.3">
      <c r="A1985">
        <f xml:space="preserve"> 'source-5b'!$A2307</f>
        <v>1712755</v>
      </c>
      <c r="B1985">
        <f xml:space="preserve"> 'source-5b'!$B2307</f>
        <v>1711214</v>
      </c>
      <c r="C1985">
        <f xml:space="preserve"> IF(A1985&gt;B1985, -1, 1)</f>
        <v>-1</v>
      </c>
      <c r="D1985">
        <f t="shared" si="30"/>
        <v>661</v>
      </c>
    </row>
    <row r="1986" spans="1:4" x14ac:dyDescent="0.3">
      <c r="A1986">
        <f xml:space="preserve"> 'source-5b'!$A292</f>
        <v>1714698</v>
      </c>
      <c r="B1986">
        <f xml:space="preserve"> 'source-5b'!$B292</f>
        <v>1712752</v>
      </c>
      <c r="C1986">
        <f xml:space="preserve"> IF(A1986&gt;B1986, -1, 1)</f>
        <v>-1</v>
      </c>
      <c r="D1986">
        <f t="shared" si="30"/>
        <v>661</v>
      </c>
    </row>
    <row r="1987" spans="1:4" x14ac:dyDescent="0.3">
      <c r="A1987">
        <f xml:space="preserve"> 'source-5b'!$A817</f>
        <v>1715152</v>
      </c>
      <c r="B1987">
        <f xml:space="preserve"> 'source-5b'!$B817</f>
        <v>1714700</v>
      </c>
      <c r="C1987">
        <f xml:space="preserve"> IF(A1987&gt;B1987, -1, 1)</f>
        <v>-1</v>
      </c>
      <c r="D1987">
        <f t="shared" si="30"/>
        <v>661</v>
      </c>
    </row>
    <row r="1988" spans="1:4" x14ac:dyDescent="0.3">
      <c r="A1988">
        <f xml:space="preserve"> 'source-5b'!$A880</f>
        <v>1715868</v>
      </c>
      <c r="B1988">
        <f xml:space="preserve"> 'source-5b'!$B880</f>
        <v>1715356</v>
      </c>
      <c r="C1988">
        <f xml:space="preserve"> IF(A1988&gt;B1988, -1, 1)</f>
        <v>-1</v>
      </c>
      <c r="D1988">
        <f t="shared" ref="D1988:D2051" si="31" xml:space="preserve"> IF(C1988=C1987, D1987, D1987+1)</f>
        <v>661</v>
      </c>
    </row>
    <row r="1989" spans="1:4" x14ac:dyDescent="0.3">
      <c r="A1989">
        <f xml:space="preserve"> 'source-5b'!$A1857</f>
        <v>1716307</v>
      </c>
      <c r="B1989">
        <f xml:space="preserve"> 'source-5b'!$B1857</f>
        <v>1716687</v>
      </c>
      <c r="C1989">
        <f xml:space="preserve"> IF(A1989&gt;B1989, -1, 1)</f>
        <v>1</v>
      </c>
      <c r="D1989">
        <f t="shared" si="31"/>
        <v>662</v>
      </c>
    </row>
    <row r="1990" spans="1:4" x14ac:dyDescent="0.3">
      <c r="A1990">
        <f xml:space="preserve"> 'source-5b'!$A1363</f>
        <v>1717823</v>
      </c>
      <c r="B1990">
        <f xml:space="preserve"> 'source-5b'!$B1363</f>
        <v>1716684</v>
      </c>
      <c r="C1990">
        <f xml:space="preserve"> IF(A1990&gt;B1990, -1, 1)</f>
        <v>-1</v>
      </c>
      <c r="D1990">
        <f t="shared" si="31"/>
        <v>663</v>
      </c>
    </row>
    <row r="1991" spans="1:4" x14ac:dyDescent="0.3">
      <c r="A1991">
        <f xml:space="preserve"> 'source-5b'!$A1650</f>
        <v>1718251</v>
      </c>
      <c r="B1991">
        <f xml:space="preserve"> 'source-5b'!$B1650</f>
        <v>1717820</v>
      </c>
      <c r="C1991">
        <f xml:space="preserve"> IF(A1991&gt;B1991, -1, 1)</f>
        <v>-1</v>
      </c>
      <c r="D1991">
        <f t="shared" si="31"/>
        <v>663</v>
      </c>
    </row>
    <row r="1992" spans="1:4" x14ac:dyDescent="0.3">
      <c r="A1992">
        <f xml:space="preserve"> 'source-5b'!$A2025</f>
        <v>1718787</v>
      </c>
      <c r="B1992">
        <f xml:space="preserve"> 'source-5b'!$B2025</f>
        <v>1718248</v>
      </c>
      <c r="C1992">
        <f xml:space="preserve"> IF(A1992&gt;B1992, -1, 1)</f>
        <v>-1</v>
      </c>
      <c r="D1992">
        <f t="shared" si="31"/>
        <v>663</v>
      </c>
    </row>
    <row r="1993" spans="1:4" x14ac:dyDescent="0.3">
      <c r="A1993">
        <f xml:space="preserve"> 'source-5b'!$A2184</f>
        <v>1719971</v>
      </c>
      <c r="B1993">
        <f xml:space="preserve"> 'source-5b'!$B2184</f>
        <v>1718784</v>
      </c>
      <c r="C1993">
        <f xml:space="preserve"> IF(A1993&gt;B1993, -1, 1)</f>
        <v>-1</v>
      </c>
      <c r="D1993">
        <f t="shared" si="31"/>
        <v>663</v>
      </c>
    </row>
    <row r="1994" spans="1:4" x14ac:dyDescent="0.3">
      <c r="A1994">
        <f xml:space="preserve"> 'source-5b'!$A805</f>
        <v>1721110</v>
      </c>
      <c r="B1994">
        <f xml:space="preserve"> 'source-5b'!$B805</f>
        <v>1719968</v>
      </c>
      <c r="C1994">
        <f xml:space="preserve"> IF(A1994&gt;B1994, -1, 1)</f>
        <v>-1</v>
      </c>
      <c r="D1994">
        <f t="shared" si="31"/>
        <v>663</v>
      </c>
    </row>
    <row r="1995" spans="1:4" x14ac:dyDescent="0.3">
      <c r="A1995">
        <f xml:space="preserve"> 'source-5b'!$A2743</f>
        <v>1722271</v>
      </c>
      <c r="B1995">
        <f xml:space="preserve"> 'source-5b'!$B2743</f>
        <v>1721174</v>
      </c>
      <c r="C1995">
        <f xml:space="preserve"> IF(A1995&gt;B1995, -1, 1)</f>
        <v>-1</v>
      </c>
      <c r="D1995">
        <f t="shared" si="31"/>
        <v>663</v>
      </c>
    </row>
    <row r="1996" spans="1:4" x14ac:dyDescent="0.3">
      <c r="A1996">
        <f xml:space="preserve"> 'source-5b'!$A501</f>
        <v>1722640</v>
      </c>
      <c r="B1996">
        <f xml:space="preserve"> 'source-5b'!$B501</f>
        <v>1722293</v>
      </c>
      <c r="C1996">
        <f xml:space="preserve"> IF(A1996&gt;B1996, -1, 1)</f>
        <v>-1</v>
      </c>
      <c r="D1996">
        <f t="shared" si="31"/>
        <v>663</v>
      </c>
    </row>
    <row r="1997" spans="1:4" x14ac:dyDescent="0.3">
      <c r="A1997">
        <f xml:space="preserve"> 'source-5b'!$A2314</f>
        <v>1723776</v>
      </c>
      <c r="B1997">
        <f xml:space="preserve"> 'source-5b'!$B2314</f>
        <v>1722637</v>
      </c>
      <c r="C1997">
        <f xml:space="preserve"> IF(A1997&gt;B1997, -1, 1)</f>
        <v>-1</v>
      </c>
      <c r="D1997">
        <f t="shared" si="31"/>
        <v>663</v>
      </c>
    </row>
    <row r="1998" spans="1:4" x14ac:dyDescent="0.3">
      <c r="A1998">
        <f xml:space="preserve"> 'source-5b'!$A1302</f>
        <v>1723816</v>
      </c>
      <c r="B1998">
        <f xml:space="preserve"> 'source-5b'!$B1302</f>
        <v>1724958</v>
      </c>
      <c r="C1998">
        <f xml:space="preserve"> IF(A1998&gt;B1998, -1, 1)</f>
        <v>1</v>
      </c>
      <c r="D1998">
        <f t="shared" si="31"/>
        <v>664</v>
      </c>
    </row>
    <row r="1999" spans="1:4" x14ac:dyDescent="0.3">
      <c r="A1999">
        <f xml:space="preserve"> 'source-5b'!$A2018</f>
        <v>1725230</v>
      </c>
      <c r="B1999">
        <f xml:space="preserve"> 'source-5b'!$B2018</f>
        <v>1724994</v>
      </c>
      <c r="C1999">
        <f xml:space="preserve"> IF(A1999&gt;B1999, -1, 1)</f>
        <v>-1</v>
      </c>
      <c r="D1999">
        <f t="shared" si="31"/>
        <v>665</v>
      </c>
    </row>
    <row r="2000" spans="1:4" x14ac:dyDescent="0.3">
      <c r="A2000">
        <f xml:space="preserve"> 'source-5b'!$A1459</f>
        <v>1726906</v>
      </c>
      <c r="B2000">
        <f xml:space="preserve"> 'source-5b'!$B1459</f>
        <v>1725572</v>
      </c>
      <c r="C2000">
        <f xml:space="preserve"> IF(A2000&gt;B2000, -1, 1)</f>
        <v>-1</v>
      </c>
      <c r="D2000">
        <f t="shared" si="31"/>
        <v>665</v>
      </c>
    </row>
    <row r="2001" spans="1:4" x14ac:dyDescent="0.3">
      <c r="A2001">
        <f xml:space="preserve"> 'source-5b'!$A1749</f>
        <v>1729203</v>
      </c>
      <c r="B2001">
        <f xml:space="preserve"> 'source-5b'!$B1749</f>
        <v>1726903</v>
      </c>
      <c r="C2001">
        <f xml:space="preserve"> IF(A2001&gt;B2001, -1, 1)</f>
        <v>-1</v>
      </c>
      <c r="D2001">
        <f t="shared" si="31"/>
        <v>665</v>
      </c>
    </row>
    <row r="2002" spans="1:4" x14ac:dyDescent="0.3">
      <c r="A2002">
        <f xml:space="preserve"> 'source-5b'!$A1821</f>
        <v>1729979</v>
      </c>
      <c r="B2002">
        <f xml:space="preserve"> 'source-5b'!$B1821</f>
        <v>1729200</v>
      </c>
      <c r="C2002">
        <f xml:space="preserve"> IF(A2002&gt;B2002, -1, 1)</f>
        <v>-1</v>
      </c>
      <c r="D2002">
        <f t="shared" si="31"/>
        <v>665</v>
      </c>
    </row>
    <row r="2003" spans="1:4" x14ac:dyDescent="0.3">
      <c r="A2003">
        <f xml:space="preserve"> 'source-5b'!$A930</f>
        <v>1731412</v>
      </c>
      <c r="B2003">
        <f xml:space="preserve"> 'source-5b'!$B930</f>
        <v>1729976</v>
      </c>
      <c r="C2003">
        <f xml:space="preserve"> IF(A2003&gt;B2003, -1, 1)</f>
        <v>-1</v>
      </c>
      <c r="D2003">
        <f t="shared" si="31"/>
        <v>665</v>
      </c>
    </row>
    <row r="2004" spans="1:4" x14ac:dyDescent="0.3">
      <c r="A2004">
        <f xml:space="preserve"> 'source-5b'!$A467</f>
        <v>1734140</v>
      </c>
      <c r="B2004">
        <f xml:space="preserve"> 'source-5b'!$B467</f>
        <v>1732257</v>
      </c>
      <c r="C2004">
        <f xml:space="preserve"> IF(A2004&gt;B2004, -1, 1)</f>
        <v>-1</v>
      </c>
      <c r="D2004">
        <f t="shared" si="31"/>
        <v>665</v>
      </c>
    </row>
    <row r="2005" spans="1:4" x14ac:dyDescent="0.3">
      <c r="A2005">
        <f xml:space="preserve"> 'source-5b'!$A1366</f>
        <v>1734224</v>
      </c>
      <c r="B2005">
        <f xml:space="preserve"> 'source-5b'!$B1366</f>
        <v>1734424</v>
      </c>
      <c r="C2005">
        <f xml:space="preserve"> IF(A2005&gt;B2005, -1, 1)</f>
        <v>1</v>
      </c>
      <c r="D2005">
        <f t="shared" si="31"/>
        <v>666</v>
      </c>
    </row>
    <row r="2006" spans="1:4" x14ac:dyDescent="0.3">
      <c r="A2006">
        <f xml:space="preserve"> 'source-5b'!$A1001</f>
        <v>1734412</v>
      </c>
      <c r="B2006">
        <f xml:space="preserve"> 'source-5b'!$B1001</f>
        <v>1735182</v>
      </c>
      <c r="C2006">
        <f xml:space="preserve"> IF(A2006&gt;B2006, -1, 1)</f>
        <v>1</v>
      </c>
      <c r="D2006">
        <f t="shared" si="31"/>
        <v>666</v>
      </c>
    </row>
    <row r="2007" spans="1:4" x14ac:dyDescent="0.3">
      <c r="A2007">
        <f xml:space="preserve"> 'source-5b'!$A2675</f>
        <v>1735257</v>
      </c>
      <c r="B2007">
        <f xml:space="preserve"> 'source-5b'!$B2675</f>
        <v>1735490</v>
      </c>
      <c r="C2007">
        <f xml:space="preserve"> IF(A2007&gt;B2007, -1, 1)</f>
        <v>1</v>
      </c>
      <c r="D2007">
        <f t="shared" si="31"/>
        <v>666</v>
      </c>
    </row>
    <row r="2008" spans="1:4" x14ac:dyDescent="0.3">
      <c r="A2008">
        <f xml:space="preserve"> 'source-5b'!$A2143</f>
        <v>1736027</v>
      </c>
      <c r="B2008">
        <f xml:space="preserve"> 'source-5b'!$B2143</f>
        <v>1735491</v>
      </c>
      <c r="C2008">
        <f xml:space="preserve"> IF(A2008&gt;B2008, -1, 1)</f>
        <v>-1</v>
      </c>
      <c r="D2008">
        <f t="shared" si="31"/>
        <v>667</v>
      </c>
    </row>
    <row r="2009" spans="1:4" x14ac:dyDescent="0.3">
      <c r="A2009">
        <f xml:space="preserve"> 'source-5b'!$A2680</f>
        <v>1736074</v>
      </c>
      <c r="B2009">
        <f xml:space="preserve"> 'source-5b'!$B2680</f>
        <v>1736427</v>
      </c>
      <c r="C2009">
        <f xml:space="preserve"> IF(A2009&gt;B2009, -1, 1)</f>
        <v>1</v>
      </c>
      <c r="D2009">
        <f t="shared" si="31"/>
        <v>668</v>
      </c>
    </row>
    <row r="2010" spans="1:4" x14ac:dyDescent="0.3">
      <c r="A2010">
        <f xml:space="preserve"> 'source-5b'!$A126</f>
        <v>1736678</v>
      </c>
      <c r="B2010">
        <f xml:space="preserve"> 'source-5b'!$B126</f>
        <v>1736520</v>
      </c>
      <c r="C2010">
        <f xml:space="preserve"> IF(A2010&gt;B2010, -1, 1)</f>
        <v>-1</v>
      </c>
      <c r="D2010">
        <f t="shared" si="31"/>
        <v>669</v>
      </c>
    </row>
    <row r="2011" spans="1:4" x14ac:dyDescent="0.3">
      <c r="A2011">
        <f xml:space="preserve"> 'source-5b'!$A960</f>
        <v>1738169</v>
      </c>
      <c r="B2011">
        <f xml:space="preserve"> 'source-5b'!$B960</f>
        <v>1736703</v>
      </c>
      <c r="C2011">
        <f xml:space="preserve"> IF(A2011&gt;B2011, -1, 1)</f>
        <v>-1</v>
      </c>
      <c r="D2011">
        <f t="shared" si="31"/>
        <v>669</v>
      </c>
    </row>
    <row r="2012" spans="1:4" x14ac:dyDescent="0.3">
      <c r="A2012">
        <f xml:space="preserve"> 'source-5b'!$A1423</f>
        <v>1738442</v>
      </c>
      <c r="B2012">
        <f xml:space="preserve"> 'source-5b'!$B1423</f>
        <v>1738200</v>
      </c>
      <c r="C2012">
        <f xml:space="preserve"> IF(A2012&gt;B2012, -1, 1)</f>
        <v>-1</v>
      </c>
      <c r="D2012">
        <f t="shared" si="31"/>
        <v>669</v>
      </c>
    </row>
    <row r="2013" spans="1:4" x14ac:dyDescent="0.3">
      <c r="A2013">
        <f xml:space="preserve"> 'source-5b'!$A1495</f>
        <v>1738796</v>
      </c>
      <c r="B2013">
        <f xml:space="preserve"> 'source-5b'!$B1495</f>
        <v>1738485</v>
      </c>
      <c r="C2013">
        <f xml:space="preserve"> IF(A2013&gt;B2013, -1, 1)</f>
        <v>-1</v>
      </c>
      <c r="D2013">
        <f t="shared" si="31"/>
        <v>669</v>
      </c>
    </row>
    <row r="2014" spans="1:4" x14ac:dyDescent="0.3">
      <c r="A2014">
        <f xml:space="preserve"> 'source-5b'!$A421</f>
        <v>1739953</v>
      </c>
      <c r="B2014">
        <f xml:space="preserve"> 'source-5b'!$B421</f>
        <v>1738832</v>
      </c>
      <c r="C2014">
        <f xml:space="preserve"> IF(A2014&gt;B2014, -1, 1)</f>
        <v>-1</v>
      </c>
      <c r="D2014">
        <f t="shared" si="31"/>
        <v>669</v>
      </c>
    </row>
    <row r="2015" spans="1:4" x14ac:dyDescent="0.3">
      <c r="A2015">
        <f xml:space="preserve"> 'source-5b'!$A768</f>
        <v>1741244</v>
      </c>
      <c r="B2015">
        <f xml:space="preserve"> 'source-5b'!$B768</f>
        <v>1740093</v>
      </c>
      <c r="C2015">
        <f xml:space="preserve"> IF(A2015&gt;B2015, -1, 1)</f>
        <v>-1</v>
      </c>
      <c r="D2015">
        <f t="shared" si="31"/>
        <v>669</v>
      </c>
    </row>
    <row r="2016" spans="1:4" x14ac:dyDescent="0.3">
      <c r="A2016">
        <f xml:space="preserve"> 'source-5b'!$A1128</f>
        <v>1742592</v>
      </c>
      <c r="B2016">
        <f xml:space="preserve"> 'source-5b'!$B1128</f>
        <v>1741246</v>
      </c>
      <c r="C2016">
        <f xml:space="preserve"> IF(A2016&gt;B2016, -1, 1)</f>
        <v>-1</v>
      </c>
      <c r="D2016">
        <f t="shared" si="31"/>
        <v>669</v>
      </c>
    </row>
    <row r="2017" spans="1:4" x14ac:dyDescent="0.3">
      <c r="A2017">
        <f xml:space="preserve"> 'source-5b'!$A1341</f>
        <v>1743690</v>
      </c>
      <c r="B2017">
        <f xml:space="preserve"> 'source-5b'!$B1341</f>
        <v>1742632</v>
      </c>
      <c r="C2017">
        <f xml:space="preserve"> IF(A2017&gt;B2017, -1, 1)</f>
        <v>-1</v>
      </c>
      <c r="D2017">
        <f t="shared" si="31"/>
        <v>669</v>
      </c>
    </row>
    <row r="2018" spans="1:4" x14ac:dyDescent="0.3">
      <c r="A2018">
        <f xml:space="preserve"> 'source-5b'!$A2523</f>
        <v>1744100</v>
      </c>
      <c r="B2018">
        <f xml:space="preserve"> 'source-5b'!$B2523</f>
        <v>1743687</v>
      </c>
      <c r="C2018">
        <f xml:space="preserve"> IF(A2018&gt;B2018, -1, 1)</f>
        <v>-1</v>
      </c>
      <c r="D2018">
        <f t="shared" si="31"/>
        <v>669</v>
      </c>
    </row>
    <row r="2019" spans="1:4" x14ac:dyDescent="0.3">
      <c r="A2019">
        <f xml:space="preserve"> 'source-5b'!$A838</f>
        <v>1744132</v>
      </c>
      <c r="B2019">
        <f xml:space="preserve"> 'source-5b'!$B838</f>
        <v>1745463</v>
      </c>
      <c r="C2019">
        <f xml:space="preserve"> IF(A2019&gt;B2019, -1, 1)</f>
        <v>1</v>
      </c>
      <c r="D2019">
        <f t="shared" si="31"/>
        <v>670</v>
      </c>
    </row>
    <row r="2020" spans="1:4" x14ac:dyDescent="0.3">
      <c r="A2020">
        <f xml:space="preserve"> 'source-5b'!$A2480</f>
        <v>1745445</v>
      </c>
      <c r="B2020">
        <f xml:space="preserve"> 'source-5b'!$B2480</f>
        <v>1746317</v>
      </c>
      <c r="C2020">
        <f xml:space="preserve"> IF(A2020&gt;B2020, -1, 1)</f>
        <v>1</v>
      </c>
      <c r="D2020">
        <f t="shared" si="31"/>
        <v>670</v>
      </c>
    </row>
    <row r="2021" spans="1:4" x14ac:dyDescent="0.3">
      <c r="A2021">
        <f xml:space="preserve"> 'source-5b'!$A1155</f>
        <v>1746301</v>
      </c>
      <c r="B2021">
        <f xml:space="preserve"> 'source-5b'!$B1155</f>
        <v>1747668</v>
      </c>
      <c r="C2021">
        <f xml:space="preserve"> IF(A2021&gt;B2021, -1, 1)</f>
        <v>1</v>
      </c>
      <c r="D2021">
        <f t="shared" si="31"/>
        <v>670</v>
      </c>
    </row>
    <row r="2022" spans="1:4" x14ac:dyDescent="0.3">
      <c r="A2022">
        <f xml:space="preserve"> 'source-5b'!$A1257</f>
        <v>1747611</v>
      </c>
      <c r="B2022">
        <f xml:space="preserve"> 'source-5b'!$B1257</f>
        <v>1748957</v>
      </c>
      <c r="C2022">
        <f xml:space="preserve"> IF(A2022&gt;B2022, -1, 1)</f>
        <v>1</v>
      </c>
      <c r="D2022">
        <f t="shared" si="31"/>
        <v>670</v>
      </c>
    </row>
    <row r="2023" spans="1:4" x14ac:dyDescent="0.3">
      <c r="A2023">
        <f xml:space="preserve"> 'source-5b'!$A1359</f>
        <v>1750739</v>
      </c>
      <c r="B2023">
        <f xml:space="preserve"> 'source-5b'!$B1359</f>
        <v>1750975</v>
      </c>
      <c r="C2023">
        <f xml:space="preserve"> IF(A2023&gt;B2023, -1, 1)</f>
        <v>1</v>
      </c>
      <c r="D2023">
        <f t="shared" si="31"/>
        <v>670</v>
      </c>
    </row>
    <row r="2024" spans="1:4" x14ac:dyDescent="0.3">
      <c r="A2024">
        <f xml:space="preserve"> 'source-5b'!$A1903</f>
        <v>1750959</v>
      </c>
      <c r="B2024">
        <f xml:space="preserve"> 'source-5b'!$B1903</f>
        <v>1751378</v>
      </c>
      <c r="C2024">
        <f xml:space="preserve"> IF(A2024&gt;B2024, -1, 1)</f>
        <v>1</v>
      </c>
      <c r="D2024">
        <f t="shared" si="31"/>
        <v>670</v>
      </c>
    </row>
    <row r="2025" spans="1:4" x14ac:dyDescent="0.3">
      <c r="A2025">
        <f xml:space="preserve"> 'source-5b'!$A280</f>
        <v>1752484</v>
      </c>
      <c r="B2025">
        <f xml:space="preserve"> 'source-5b'!$B280</f>
        <v>1751879</v>
      </c>
      <c r="C2025">
        <f xml:space="preserve"> IF(A2025&gt;B2025, -1, 1)</f>
        <v>-1</v>
      </c>
      <c r="D2025">
        <f t="shared" si="31"/>
        <v>671</v>
      </c>
    </row>
    <row r="2026" spans="1:4" x14ac:dyDescent="0.3">
      <c r="A2026">
        <f xml:space="preserve"> 'source-5b'!$A2111</f>
        <v>1753136</v>
      </c>
      <c r="B2026">
        <f xml:space="preserve"> 'source-5b'!$B2111</f>
        <v>1752513</v>
      </c>
      <c r="C2026">
        <f xml:space="preserve"> IF(A2026&gt;B2026, -1, 1)</f>
        <v>-1</v>
      </c>
      <c r="D2026">
        <f t="shared" si="31"/>
        <v>671</v>
      </c>
    </row>
    <row r="2027" spans="1:4" x14ac:dyDescent="0.3">
      <c r="A2027">
        <f xml:space="preserve"> 'source-5b'!$A1404</f>
        <v>1757016</v>
      </c>
      <c r="B2027">
        <f xml:space="preserve"> 'source-5b'!$B1404</f>
        <v>1753495</v>
      </c>
      <c r="C2027">
        <f xml:space="preserve"> IF(A2027&gt;B2027, -1, 1)</f>
        <v>-1</v>
      </c>
      <c r="D2027">
        <f t="shared" si="31"/>
        <v>671</v>
      </c>
    </row>
    <row r="2028" spans="1:4" x14ac:dyDescent="0.3">
      <c r="A2028">
        <f xml:space="preserve"> 'source-5b'!$A1662</f>
        <v>1758115</v>
      </c>
      <c r="B2028">
        <f xml:space="preserve"> 'source-5b'!$B1662</f>
        <v>1757009</v>
      </c>
      <c r="C2028">
        <f xml:space="preserve"> IF(A2028&gt;B2028, -1, 1)</f>
        <v>-1</v>
      </c>
      <c r="D2028">
        <f t="shared" si="31"/>
        <v>671</v>
      </c>
    </row>
    <row r="2029" spans="1:4" x14ac:dyDescent="0.3">
      <c r="A2029">
        <f xml:space="preserve"> 'source-5b'!$A549</f>
        <v>1758759</v>
      </c>
      <c r="B2029">
        <f xml:space="preserve"> 'source-5b'!$B549</f>
        <v>1758112</v>
      </c>
      <c r="C2029">
        <f xml:space="preserve"> IF(A2029&gt;B2029, -1, 1)</f>
        <v>-1</v>
      </c>
      <c r="D2029">
        <f t="shared" si="31"/>
        <v>671</v>
      </c>
    </row>
    <row r="2030" spans="1:4" x14ac:dyDescent="0.3">
      <c r="A2030">
        <f xml:space="preserve"> 'source-5b'!$A1998</f>
        <v>1759400</v>
      </c>
      <c r="B2030">
        <f xml:space="preserve"> 'source-5b'!$B1998</f>
        <v>1758831</v>
      </c>
      <c r="C2030">
        <f xml:space="preserve"> IF(A2030&gt;B2030, -1, 1)</f>
        <v>-1</v>
      </c>
      <c r="D2030">
        <f t="shared" si="31"/>
        <v>671</v>
      </c>
    </row>
    <row r="2031" spans="1:4" x14ac:dyDescent="0.3">
      <c r="A2031">
        <f xml:space="preserve"> 'source-5b'!$A1223</f>
        <v>1759815</v>
      </c>
      <c r="B2031">
        <f xml:space="preserve"> 'source-5b'!$B1223</f>
        <v>1759387</v>
      </c>
      <c r="C2031">
        <f xml:space="preserve"> IF(A2031&gt;B2031, -1, 1)</f>
        <v>-1</v>
      </c>
      <c r="D2031">
        <f t="shared" si="31"/>
        <v>671</v>
      </c>
    </row>
    <row r="2032" spans="1:4" x14ac:dyDescent="0.3">
      <c r="A2032">
        <f xml:space="preserve"> 'source-5b'!$A1846</f>
        <v>1761029</v>
      </c>
      <c r="B2032">
        <f xml:space="preserve"> 'source-5b'!$B1846</f>
        <v>1759944</v>
      </c>
      <c r="C2032">
        <f xml:space="preserve"> IF(A2032&gt;B2032, -1, 1)</f>
        <v>-1</v>
      </c>
      <c r="D2032">
        <f t="shared" si="31"/>
        <v>671</v>
      </c>
    </row>
    <row r="2033" spans="1:4" x14ac:dyDescent="0.3">
      <c r="A2033">
        <f xml:space="preserve"> 'source-5b'!$A964</f>
        <v>1762145</v>
      </c>
      <c r="B2033">
        <f xml:space="preserve"> 'source-5b'!$B964</f>
        <v>1761075</v>
      </c>
      <c r="C2033">
        <f xml:space="preserve"> IF(A2033&gt;B2033, -1, 1)</f>
        <v>-1</v>
      </c>
      <c r="D2033">
        <f t="shared" si="31"/>
        <v>671</v>
      </c>
    </row>
    <row r="2034" spans="1:4" x14ac:dyDescent="0.3">
      <c r="A2034">
        <f xml:space="preserve"> 'source-5b'!$A2214</f>
        <v>1764069</v>
      </c>
      <c r="B2034">
        <f xml:space="preserve"> 'source-5b'!$B2214</f>
        <v>1762252</v>
      </c>
      <c r="C2034">
        <f xml:space="preserve"> IF(A2034&gt;B2034, -1, 1)</f>
        <v>-1</v>
      </c>
      <c r="D2034">
        <f t="shared" si="31"/>
        <v>671</v>
      </c>
    </row>
    <row r="2035" spans="1:4" x14ac:dyDescent="0.3">
      <c r="A2035">
        <f xml:space="preserve"> 'source-5b'!$A1066</f>
        <v>1765586</v>
      </c>
      <c r="B2035">
        <f xml:space="preserve"> 'source-5b'!$B1066</f>
        <v>1764351</v>
      </c>
      <c r="C2035">
        <f xml:space="preserve"> IF(A2035&gt;B2035, -1, 1)</f>
        <v>-1</v>
      </c>
      <c r="D2035">
        <f t="shared" si="31"/>
        <v>671</v>
      </c>
    </row>
    <row r="2036" spans="1:4" x14ac:dyDescent="0.3">
      <c r="A2036">
        <f xml:space="preserve"> 'source-5b'!$A195</f>
        <v>1766595</v>
      </c>
      <c r="B2036">
        <f xml:space="preserve"> 'source-5b'!$B195</f>
        <v>1765639</v>
      </c>
      <c r="C2036">
        <f xml:space="preserve"> IF(A2036&gt;B2036, -1, 1)</f>
        <v>-1</v>
      </c>
      <c r="D2036">
        <f t="shared" si="31"/>
        <v>671</v>
      </c>
    </row>
    <row r="2037" spans="1:4" x14ac:dyDescent="0.3">
      <c r="A2037">
        <f xml:space="preserve"> 'source-5b'!$A235</f>
        <v>1766927</v>
      </c>
      <c r="B2037">
        <f xml:space="preserve"> 'source-5b'!$B235</f>
        <v>1767886</v>
      </c>
      <c r="C2037">
        <f xml:space="preserve"> IF(A2037&gt;B2037, -1, 1)</f>
        <v>1</v>
      </c>
      <c r="D2037">
        <f t="shared" si="31"/>
        <v>672</v>
      </c>
    </row>
    <row r="2038" spans="1:4" x14ac:dyDescent="0.3">
      <c r="A2038">
        <f xml:space="preserve"> 'source-5b'!$A1392</f>
        <v>1767883</v>
      </c>
      <c r="B2038">
        <f xml:space="preserve"> 'source-5b'!$B1392</f>
        <v>1769061</v>
      </c>
      <c r="C2038">
        <f xml:space="preserve"> IF(A2038&gt;B2038, -1, 1)</f>
        <v>1</v>
      </c>
      <c r="D2038">
        <f t="shared" si="31"/>
        <v>672</v>
      </c>
    </row>
    <row r="2039" spans="1:4" x14ac:dyDescent="0.3">
      <c r="A2039">
        <f xml:space="preserve"> 'source-5b'!$A2186</f>
        <v>1770208</v>
      </c>
      <c r="B2039">
        <f xml:space="preserve"> 'source-5b'!$B2186</f>
        <v>1769042</v>
      </c>
      <c r="C2039">
        <f xml:space="preserve"> IF(A2039&gt;B2039, -1, 1)</f>
        <v>-1</v>
      </c>
      <c r="D2039">
        <f t="shared" si="31"/>
        <v>673</v>
      </c>
    </row>
    <row r="2040" spans="1:4" x14ac:dyDescent="0.3">
      <c r="A2040">
        <f xml:space="preserve"> 'source-5b'!$A972</f>
        <v>1771527</v>
      </c>
      <c r="B2040">
        <f xml:space="preserve"> 'source-5b'!$B972</f>
        <v>1770241</v>
      </c>
      <c r="C2040">
        <f xml:space="preserve"> IF(A2040&gt;B2040, -1, 1)</f>
        <v>-1</v>
      </c>
      <c r="D2040">
        <f t="shared" si="31"/>
        <v>673</v>
      </c>
    </row>
    <row r="2041" spans="1:4" x14ac:dyDescent="0.3">
      <c r="A2041">
        <f xml:space="preserve"> 'source-5b'!$A1205</f>
        <v>1771559</v>
      </c>
      <c r="B2041">
        <f xml:space="preserve"> 'source-5b'!$B1205</f>
        <v>1771828</v>
      </c>
      <c r="C2041">
        <f xml:space="preserve"> IF(A2041&gt;B2041, -1, 1)</f>
        <v>1</v>
      </c>
      <c r="D2041">
        <f t="shared" si="31"/>
        <v>674</v>
      </c>
    </row>
    <row r="2042" spans="1:4" x14ac:dyDescent="0.3">
      <c r="A2042">
        <f xml:space="preserve"> 'source-5b'!$A1266</f>
        <v>1771950</v>
      </c>
      <c r="B2042">
        <f xml:space="preserve"> 'source-5b'!$B1266</f>
        <v>1772150</v>
      </c>
      <c r="C2042">
        <f xml:space="preserve"> IF(A2042&gt;B2042, -1, 1)</f>
        <v>1</v>
      </c>
      <c r="D2042">
        <f t="shared" si="31"/>
        <v>674</v>
      </c>
    </row>
    <row r="2043" spans="1:4" x14ac:dyDescent="0.3">
      <c r="A2043">
        <f xml:space="preserve"> 'source-5b'!$A2131</f>
        <v>1772692</v>
      </c>
      <c r="B2043">
        <f xml:space="preserve"> 'source-5b'!$B2131</f>
        <v>1772423</v>
      </c>
      <c r="C2043">
        <f xml:space="preserve"> IF(A2043&gt;B2043, -1, 1)</f>
        <v>-1</v>
      </c>
      <c r="D2043">
        <f t="shared" si="31"/>
        <v>675</v>
      </c>
    </row>
    <row r="2044" spans="1:4" x14ac:dyDescent="0.3">
      <c r="A2044">
        <f xml:space="preserve"> 'source-5b'!$A639</f>
        <v>1773580</v>
      </c>
      <c r="B2044">
        <f xml:space="preserve"> 'source-5b'!$B639</f>
        <v>1774578</v>
      </c>
      <c r="C2044">
        <f xml:space="preserve"> IF(A2044&gt;B2044, -1, 1)</f>
        <v>1</v>
      </c>
      <c r="D2044">
        <f t="shared" si="31"/>
        <v>676</v>
      </c>
    </row>
    <row r="2045" spans="1:4" x14ac:dyDescent="0.3">
      <c r="A2045">
        <f xml:space="preserve"> 'source-5b'!$A1644</f>
        <v>1774631</v>
      </c>
      <c r="B2045">
        <f xml:space="preserve"> 'source-5b'!$B1644</f>
        <v>1775179</v>
      </c>
      <c r="C2045">
        <f xml:space="preserve"> IF(A2045&gt;B2045, -1, 1)</f>
        <v>1</v>
      </c>
      <c r="D2045">
        <f t="shared" si="31"/>
        <v>676</v>
      </c>
    </row>
    <row r="2046" spans="1:4" x14ac:dyDescent="0.3">
      <c r="A2046">
        <f xml:space="preserve"> 'source-5b'!$A2346</f>
        <v>1775670</v>
      </c>
      <c r="B2046">
        <f xml:space="preserve"> 'source-5b'!$B2346</f>
        <v>1776050</v>
      </c>
      <c r="C2046">
        <f xml:space="preserve"> IF(A2046&gt;B2046, -1, 1)</f>
        <v>1</v>
      </c>
      <c r="D2046">
        <f t="shared" si="31"/>
        <v>676</v>
      </c>
    </row>
    <row r="2047" spans="1:4" x14ac:dyDescent="0.3">
      <c r="A2047">
        <f xml:space="preserve"> 'source-5b'!$A410</f>
        <v>1776468</v>
      </c>
      <c r="B2047">
        <f xml:space="preserve"> 'source-5b'!$B410</f>
        <v>1775962</v>
      </c>
      <c r="C2047">
        <f xml:space="preserve"> IF(A2047&gt;B2047, -1, 1)</f>
        <v>-1</v>
      </c>
      <c r="D2047">
        <f t="shared" si="31"/>
        <v>677</v>
      </c>
    </row>
    <row r="2048" spans="1:4" x14ac:dyDescent="0.3">
      <c r="A2048">
        <f xml:space="preserve"> 'source-5b'!$A1148</f>
        <v>1776493</v>
      </c>
      <c r="B2048">
        <f xml:space="preserve"> 'source-5b'!$B1148</f>
        <v>1777497</v>
      </c>
      <c r="C2048">
        <f xml:space="preserve"> IF(A2048&gt;B2048, -1, 1)</f>
        <v>1</v>
      </c>
      <c r="D2048">
        <f t="shared" si="31"/>
        <v>678</v>
      </c>
    </row>
    <row r="2049" spans="1:4" x14ac:dyDescent="0.3">
      <c r="A2049">
        <f xml:space="preserve"> 'source-5b'!$A1705</f>
        <v>1777630</v>
      </c>
      <c r="B2049">
        <f xml:space="preserve"> 'source-5b'!$B1705</f>
        <v>1778976</v>
      </c>
      <c r="C2049">
        <f xml:space="preserve"> IF(A2049&gt;B2049, -1, 1)</f>
        <v>1</v>
      </c>
      <c r="D2049">
        <f t="shared" si="31"/>
        <v>678</v>
      </c>
    </row>
    <row r="2050" spans="1:4" x14ac:dyDescent="0.3">
      <c r="A2050">
        <f xml:space="preserve"> 'source-5b'!$A363</f>
        <v>1779566</v>
      </c>
      <c r="B2050">
        <f xml:space="preserve"> 'source-5b'!$B363</f>
        <v>1779033</v>
      </c>
      <c r="C2050">
        <f xml:space="preserve"> IF(A2050&gt;B2050, -1, 1)</f>
        <v>-1</v>
      </c>
      <c r="D2050">
        <f t="shared" si="31"/>
        <v>679</v>
      </c>
    </row>
    <row r="2051" spans="1:4" x14ac:dyDescent="0.3">
      <c r="A2051">
        <f xml:space="preserve"> 'source-5b'!$A981</f>
        <v>1779645</v>
      </c>
      <c r="B2051">
        <f xml:space="preserve"> 'source-5b'!$B981</f>
        <v>1780421</v>
      </c>
      <c r="C2051">
        <f xml:space="preserve"> IF(A2051&gt;B2051, -1, 1)</f>
        <v>1</v>
      </c>
      <c r="D2051">
        <f t="shared" si="31"/>
        <v>680</v>
      </c>
    </row>
    <row r="2052" spans="1:4" x14ac:dyDescent="0.3">
      <c r="A2052">
        <f xml:space="preserve"> 'source-5b'!$A2751</f>
        <v>1780464</v>
      </c>
      <c r="B2052">
        <f xml:space="preserve"> 'source-5b'!$B2751</f>
        <v>1781363</v>
      </c>
      <c r="C2052">
        <f xml:space="preserve"> IF(A2052&gt;B2052, -1, 1)</f>
        <v>1</v>
      </c>
      <c r="D2052">
        <f t="shared" ref="D2052:D2115" si="32" xml:space="preserve"> IF(C2052=C2051, D2051, D2051+1)</f>
        <v>680</v>
      </c>
    </row>
    <row r="2053" spans="1:4" x14ac:dyDescent="0.3">
      <c r="A2053">
        <f xml:space="preserve"> 'source-5b'!$A2285</f>
        <v>1781384</v>
      </c>
      <c r="B2053">
        <f xml:space="preserve"> 'source-5b'!$B2285</f>
        <v>1782292</v>
      </c>
      <c r="C2053">
        <f xml:space="preserve"> IF(A2053&gt;B2053, -1, 1)</f>
        <v>1</v>
      </c>
      <c r="D2053">
        <f t="shared" si="32"/>
        <v>680</v>
      </c>
    </row>
    <row r="2054" spans="1:4" x14ac:dyDescent="0.3">
      <c r="A2054">
        <f xml:space="preserve"> 'source-5b'!$A1669</f>
        <v>1782700</v>
      </c>
      <c r="B2054">
        <f xml:space="preserve"> 'source-5b'!$B1669</f>
        <v>1782966</v>
      </c>
      <c r="C2054">
        <f xml:space="preserve"> IF(A2054&gt;B2054, -1, 1)</f>
        <v>1</v>
      </c>
      <c r="D2054">
        <f t="shared" si="32"/>
        <v>680</v>
      </c>
    </row>
    <row r="2055" spans="1:4" x14ac:dyDescent="0.3">
      <c r="A2055">
        <f xml:space="preserve"> 'source-5b'!$A558</f>
        <v>1783379</v>
      </c>
      <c r="B2055">
        <f xml:space="preserve"> 'source-5b'!$B558</f>
        <v>1783489</v>
      </c>
      <c r="C2055">
        <f xml:space="preserve"> IF(A2055&gt;B2055, -1, 1)</f>
        <v>1</v>
      </c>
      <c r="D2055">
        <f t="shared" si="32"/>
        <v>680</v>
      </c>
    </row>
    <row r="2056" spans="1:4" x14ac:dyDescent="0.3">
      <c r="A2056">
        <f xml:space="preserve"> 'source-5b'!$A1212</f>
        <v>1783870</v>
      </c>
      <c r="B2056">
        <f xml:space="preserve"> 'source-5b'!$B1212</f>
        <v>1783622</v>
      </c>
      <c r="C2056">
        <f xml:space="preserve"> IF(A2056&gt;B2056, -1, 1)</f>
        <v>-1</v>
      </c>
      <c r="D2056">
        <f t="shared" si="32"/>
        <v>681</v>
      </c>
    </row>
    <row r="2057" spans="1:4" x14ac:dyDescent="0.3">
      <c r="A2057">
        <f xml:space="preserve"> 'source-5b'!$A1835</f>
        <v>1785398</v>
      </c>
      <c r="B2057">
        <f xml:space="preserve"> 'source-5b'!$B1835</f>
        <v>1785078</v>
      </c>
      <c r="C2057">
        <f xml:space="preserve"> IF(A2057&gt;B2057, -1, 1)</f>
        <v>-1</v>
      </c>
      <c r="D2057">
        <f t="shared" si="32"/>
        <v>681</v>
      </c>
    </row>
    <row r="2058" spans="1:4" x14ac:dyDescent="0.3">
      <c r="A2058">
        <f xml:space="preserve"> 'source-5b'!$A2529</f>
        <v>1785562</v>
      </c>
      <c r="B2058">
        <f xml:space="preserve"> 'source-5b'!$B2529</f>
        <v>1785425</v>
      </c>
      <c r="C2058">
        <f xml:space="preserve"> IF(A2058&gt;B2058, -1, 1)</f>
        <v>-1</v>
      </c>
      <c r="D2058">
        <f t="shared" si="32"/>
        <v>681</v>
      </c>
    </row>
    <row r="2059" spans="1:4" x14ac:dyDescent="0.3">
      <c r="A2059">
        <f xml:space="preserve"> 'source-5b'!$A2233</f>
        <v>1786022</v>
      </c>
      <c r="B2059">
        <f xml:space="preserve"> 'source-5b'!$B2233</f>
        <v>1785858</v>
      </c>
      <c r="C2059">
        <f xml:space="preserve"> IF(A2059&gt;B2059, -1, 1)</f>
        <v>-1</v>
      </c>
      <c r="D2059">
        <f t="shared" si="32"/>
        <v>681</v>
      </c>
    </row>
    <row r="2060" spans="1:4" x14ac:dyDescent="0.3">
      <c r="A2060">
        <f xml:space="preserve"> 'source-5b'!$A394</f>
        <v>1786455</v>
      </c>
      <c r="B2060">
        <f xml:space="preserve"> 'source-5b'!$B394</f>
        <v>1786144</v>
      </c>
      <c r="C2060">
        <f xml:space="preserve"> IF(A2060&gt;B2060, -1, 1)</f>
        <v>-1</v>
      </c>
      <c r="D2060">
        <f t="shared" si="32"/>
        <v>681</v>
      </c>
    </row>
    <row r="2061" spans="1:4" x14ac:dyDescent="0.3">
      <c r="A2061">
        <f xml:space="preserve"> 'source-5b'!$A714</f>
        <v>1790449</v>
      </c>
      <c r="B2061">
        <f xml:space="preserve"> 'source-5b'!$B714</f>
        <v>1786586</v>
      </c>
      <c r="C2061">
        <f xml:space="preserve"> IF(A2061&gt;B2061, -1, 1)</f>
        <v>-1</v>
      </c>
      <c r="D2061">
        <f t="shared" si="32"/>
        <v>681</v>
      </c>
    </row>
    <row r="2062" spans="1:4" x14ac:dyDescent="0.3">
      <c r="A2062">
        <f xml:space="preserve"> 'source-5b'!$A1893</f>
        <v>1790791</v>
      </c>
      <c r="B2062">
        <f xml:space="preserve"> 'source-5b'!$B1893</f>
        <v>1791417</v>
      </c>
      <c r="C2062">
        <f xml:space="preserve"> IF(A2062&gt;B2062, -1, 1)</f>
        <v>1</v>
      </c>
      <c r="D2062">
        <f t="shared" si="32"/>
        <v>682</v>
      </c>
    </row>
    <row r="2063" spans="1:4" x14ac:dyDescent="0.3">
      <c r="A2063">
        <f xml:space="preserve"> 'source-5b'!$A1036</f>
        <v>1791488</v>
      </c>
      <c r="B2063">
        <f xml:space="preserve"> 'source-5b'!$B1036</f>
        <v>1791799</v>
      </c>
      <c r="C2063">
        <f xml:space="preserve"> IF(A2063&gt;B2063, -1, 1)</f>
        <v>1</v>
      </c>
      <c r="D2063">
        <f t="shared" si="32"/>
        <v>682</v>
      </c>
    </row>
    <row r="2064" spans="1:4" x14ac:dyDescent="0.3">
      <c r="A2064">
        <f xml:space="preserve"> 'source-5b'!$A430</f>
        <v>1793364</v>
      </c>
      <c r="B2064">
        <f xml:space="preserve"> 'source-5b'!$B430</f>
        <v>1792270</v>
      </c>
      <c r="C2064">
        <f xml:space="preserve"> IF(A2064&gt;B2064, -1, 1)</f>
        <v>-1</v>
      </c>
      <c r="D2064">
        <f t="shared" si="32"/>
        <v>683</v>
      </c>
    </row>
    <row r="2065" spans="1:4" x14ac:dyDescent="0.3">
      <c r="A2065">
        <f xml:space="preserve"> 'source-5b'!$A2442</f>
        <v>1794119</v>
      </c>
      <c r="B2065">
        <f xml:space="preserve"> 'source-5b'!$B2442</f>
        <v>1793364</v>
      </c>
      <c r="C2065">
        <f xml:space="preserve"> IF(A2065&gt;B2065, -1, 1)</f>
        <v>-1</v>
      </c>
      <c r="D2065">
        <f t="shared" si="32"/>
        <v>683</v>
      </c>
    </row>
    <row r="2066" spans="1:4" x14ac:dyDescent="0.3">
      <c r="A2066">
        <f xml:space="preserve"> 'source-5b'!$A1822</f>
        <v>1794482</v>
      </c>
      <c r="B2066">
        <f xml:space="preserve"> 'source-5b'!$B1822</f>
        <v>1794222</v>
      </c>
      <c r="C2066">
        <f xml:space="preserve"> IF(A2066&gt;B2066, -1, 1)</f>
        <v>-1</v>
      </c>
      <c r="D2066">
        <f t="shared" si="32"/>
        <v>683</v>
      </c>
    </row>
    <row r="2067" spans="1:4" x14ac:dyDescent="0.3">
      <c r="A2067">
        <f xml:space="preserve"> 'source-5b'!$A2248</f>
        <v>1795860</v>
      </c>
      <c r="B2067">
        <f xml:space="preserve"> 'source-5b'!$B2248</f>
        <v>1794688</v>
      </c>
      <c r="C2067">
        <f xml:space="preserve"> IF(A2067&gt;B2067, -1, 1)</f>
        <v>-1</v>
      </c>
      <c r="D2067">
        <f t="shared" si="32"/>
        <v>683</v>
      </c>
    </row>
    <row r="2068" spans="1:4" x14ac:dyDescent="0.3">
      <c r="A2068">
        <f xml:space="preserve"> 'source-5b'!$A329</f>
        <v>1797138</v>
      </c>
      <c r="B2068">
        <f xml:space="preserve"> 'source-5b'!$B329</f>
        <v>1795870</v>
      </c>
      <c r="C2068">
        <f xml:space="preserve"> IF(A2068&gt;B2068, -1, 1)</f>
        <v>-1</v>
      </c>
      <c r="D2068">
        <f t="shared" si="32"/>
        <v>683</v>
      </c>
    </row>
    <row r="2069" spans="1:4" x14ac:dyDescent="0.3">
      <c r="A2069">
        <f xml:space="preserve"> 'source-5b'!$A1510</f>
        <v>1798298</v>
      </c>
      <c r="B2069">
        <f xml:space="preserve"> 'source-5b'!$B1510</f>
        <v>1797135</v>
      </c>
      <c r="C2069">
        <f xml:space="preserve"> IF(A2069&gt;B2069, -1, 1)</f>
        <v>-1</v>
      </c>
      <c r="D2069">
        <f t="shared" si="32"/>
        <v>683</v>
      </c>
    </row>
    <row r="2070" spans="1:4" x14ac:dyDescent="0.3">
      <c r="A2070">
        <f xml:space="preserve"> 'source-5b'!$A1220</f>
        <v>1798488</v>
      </c>
      <c r="B2070">
        <f xml:space="preserve"> 'source-5b'!$B1220</f>
        <v>1798309</v>
      </c>
      <c r="C2070">
        <f xml:space="preserve"> IF(A2070&gt;B2070, -1, 1)</f>
        <v>-1</v>
      </c>
      <c r="D2070">
        <f t="shared" si="32"/>
        <v>683</v>
      </c>
    </row>
    <row r="2071" spans="1:4" x14ac:dyDescent="0.3">
      <c r="A2071">
        <f xml:space="preserve"> 'source-5b'!$A2219</f>
        <v>1799183</v>
      </c>
      <c r="B2071">
        <f xml:space="preserve"> 'source-5b'!$B2219</f>
        <v>1798635</v>
      </c>
      <c r="C2071">
        <f xml:space="preserve"> IF(A2071&gt;B2071, -1, 1)</f>
        <v>-1</v>
      </c>
      <c r="D2071">
        <f t="shared" si="32"/>
        <v>683</v>
      </c>
    </row>
    <row r="2072" spans="1:4" x14ac:dyDescent="0.3">
      <c r="A2072">
        <f xml:space="preserve"> 'source-5b'!$A311</f>
        <v>1800368</v>
      </c>
      <c r="B2072">
        <f xml:space="preserve"> 'source-5b'!$B311</f>
        <v>1799343</v>
      </c>
      <c r="C2072">
        <f xml:space="preserve"> IF(A2072&gt;B2072, -1, 1)</f>
        <v>-1</v>
      </c>
      <c r="D2072">
        <f t="shared" si="32"/>
        <v>683</v>
      </c>
    </row>
    <row r="2073" spans="1:4" x14ac:dyDescent="0.3">
      <c r="A2073">
        <f xml:space="preserve"> 'source-5b'!$A1509</f>
        <v>1801157</v>
      </c>
      <c r="B2073">
        <f xml:space="preserve"> 'source-5b'!$B1509</f>
        <v>1800924</v>
      </c>
      <c r="C2073">
        <f xml:space="preserve"> IF(A2073&gt;B2073, -1, 1)</f>
        <v>-1</v>
      </c>
      <c r="D2073">
        <f t="shared" si="32"/>
        <v>683</v>
      </c>
    </row>
    <row r="2074" spans="1:4" x14ac:dyDescent="0.3">
      <c r="A2074">
        <f xml:space="preserve"> 'source-5b'!$A818</f>
        <v>1801519</v>
      </c>
      <c r="B2074">
        <f xml:space="preserve"> 'source-5b'!$B818</f>
        <v>1801160</v>
      </c>
      <c r="C2074">
        <f xml:space="preserve"> IF(A2074&gt;B2074, -1, 1)</f>
        <v>-1</v>
      </c>
      <c r="D2074">
        <f t="shared" si="32"/>
        <v>683</v>
      </c>
    </row>
    <row r="2075" spans="1:4" x14ac:dyDescent="0.3">
      <c r="A2075">
        <f xml:space="preserve"> 'source-5b'!$A1963</f>
        <v>1801550</v>
      </c>
      <c r="B2075">
        <f xml:space="preserve"> 'source-5b'!$B1963</f>
        <v>1802248</v>
      </c>
      <c r="C2075">
        <f xml:space="preserve"> IF(A2075&gt;B2075, -1, 1)</f>
        <v>1</v>
      </c>
      <c r="D2075">
        <f t="shared" si="32"/>
        <v>684</v>
      </c>
    </row>
    <row r="2076" spans="1:4" x14ac:dyDescent="0.3">
      <c r="A2076">
        <f xml:space="preserve"> 'source-5b'!$A973</f>
        <v>1803302</v>
      </c>
      <c r="B2076">
        <f xml:space="preserve"> 'source-5b'!$B973</f>
        <v>1802760</v>
      </c>
      <c r="C2076">
        <f xml:space="preserve"> IF(A2076&gt;B2076, -1, 1)</f>
        <v>-1</v>
      </c>
      <c r="D2076">
        <f t="shared" si="32"/>
        <v>685</v>
      </c>
    </row>
    <row r="2077" spans="1:4" x14ac:dyDescent="0.3">
      <c r="A2077">
        <f xml:space="preserve"> 'source-5b'!$A916</f>
        <v>1804352</v>
      </c>
      <c r="B2077">
        <f xml:space="preserve"> 'source-5b'!$B916</f>
        <v>1803348</v>
      </c>
      <c r="C2077">
        <f xml:space="preserve"> IF(A2077&gt;B2077, -1, 1)</f>
        <v>-1</v>
      </c>
      <c r="D2077">
        <f t="shared" si="32"/>
        <v>685</v>
      </c>
    </row>
    <row r="2078" spans="1:4" x14ac:dyDescent="0.3">
      <c r="A2078">
        <f xml:space="preserve"> 'source-5b'!$A191</f>
        <v>1804715</v>
      </c>
      <c r="B2078">
        <f xml:space="preserve"> 'source-5b'!$B191</f>
        <v>1804593</v>
      </c>
      <c r="C2078">
        <f xml:space="preserve"> IF(A2078&gt;B2078, -1, 1)</f>
        <v>-1</v>
      </c>
      <c r="D2078">
        <f t="shared" si="32"/>
        <v>685</v>
      </c>
    </row>
    <row r="2079" spans="1:4" x14ac:dyDescent="0.3">
      <c r="A2079">
        <f xml:space="preserve"> 'source-5b'!$A2389</f>
        <v>1804918</v>
      </c>
      <c r="B2079">
        <f xml:space="preserve"> 'source-5b'!$B2389</f>
        <v>1804727</v>
      </c>
      <c r="C2079">
        <f xml:space="preserve"> IF(A2079&gt;B2079, -1, 1)</f>
        <v>-1</v>
      </c>
      <c r="D2079">
        <f t="shared" si="32"/>
        <v>685</v>
      </c>
    </row>
    <row r="2080" spans="1:4" x14ac:dyDescent="0.3">
      <c r="A2080">
        <f xml:space="preserve"> 'source-5b'!$A1933</f>
        <v>1805184</v>
      </c>
      <c r="B2080">
        <f xml:space="preserve"> 'source-5b'!$B1933</f>
        <v>1804915</v>
      </c>
      <c r="C2080">
        <f xml:space="preserve"> IF(A2080&gt;B2080, -1, 1)</f>
        <v>-1</v>
      </c>
      <c r="D2080">
        <f t="shared" si="32"/>
        <v>685</v>
      </c>
    </row>
    <row r="2081" spans="1:4" x14ac:dyDescent="0.3">
      <c r="A2081">
        <f xml:space="preserve"> 'source-5b'!$A2274</f>
        <v>1805429</v>
      </c>
      <c r="B2081">
        <f xml:space="preserve"> 'source-5b'!$B2274</f>
        <v>1805626</v>
      </c>
      <c r="C2081">
        <f xml:space="preserve"> IF(A2081&gt;B2081, -1, 1)</f>
        <v>1</v>
      </c>
      <c r="D2081">
        <f t="shared" si="32"/>
        <v>686</v>
      </c>
    </row>
    <row r="2082" spans="1:4" x14ac:dyDescent="0.3">
      <c r="A2082">
        <f xml:space="preserve"> 'source-5b'!$A2578</f>
        <v>1806604</v>
      </c>
      <c r="B2082">
        <f xml:space="preserve"> 'source-5b'!$B2578</f>
        <v>1806299</v>
      </c>
      <c r="C2082">
        <f xml:space="preserve"> IF(A2082&gt;B2082, -1, 1)</f>
        <v>-1</v>
      </c>
      <c r="D2082">
        <f t="shared" si="32"/>
        <v>687</v>
      </c>
    </row>
    <row r="2083" spans="1:4" x14ac:dyDescent="0.3">
      <c r="A2083">
        <f xml:space="preserve"> 'source-5b'!$A1184</f>
        <v>1806706</v>
      </c>
      <c r="B2083">
        <f xml:space="preserve"> 'source-5b'!$B1184</f>
        <v>1806614</v>
      </c>
      <c r="C2083">
        <f xml:space="preserve"> IF(A2083&gt;B2083, -1, 1)</f>
        <v>-1</v>
      </c>
      <c r="D2083">
        <f t="shared" si="32"/>
        <v>687</v>
      </c>
    </row>
    <row r="2084" spans="1:4" x14ac:dyDescent="0.3">
      <c r="A2084">
        <f xml:space="preserve"> 'source-5b'!$A2674</f>
        <v>1807098</v>
      </c>
      <c r="B2084">
        <f xml:space="preserve"> 'source-5b'!$B2674</f>
        <v>1806694</v>
      </c>
      <c r="C2084">
        <f xml:space="preserve"> IF(A2084&gt;B2084, -1, 1)</f>
        <v>-1</v>
      </c>
      <c r="D2084">
        <f t="shared" si="32"/>
        <v>687</v>
      </c>
    </row>
    <row r="2085" spans="1:4" x14ac:dyDescent="0.3">
      <c r="A2085">
        <f xml:space="preserve"> 'source-5b'!$A119</f>
        <v>1808018</v>
      </c>
      <c r="B2085">
        <f xml:space="preserve"> 'source-5b'!$B119</f>
        <v>1807470</v>
      </c>
      <c r="C2085">
        <f xml:space="preserve"> IF(A2085&gt;B2085, -1, 1)</f>
        <v>-1</v>
      </c>
      <c r="D2085">
        <f t="shared" si="32"/>
        <v>687</v>
      </c>
    </row>
    <row r="2086" spans="1:4" x14ac:dyDescent="0.3">
      <c r="A2086">
        <f xml:space="preserve"> 'source-5b'!$A2014</f>
        <v>1808889</v>
      </c>
      <c r="B2086">
        <f xml:space="preserve"> 'source-5b'!$B2014</f>
        <v>1808197</v>
      </c>
      <c r="C2086">
        <f xml:space="preserve"> IF(A2086&gt;B2086, -1, 1)</f>
        <v>-1</v>
      </c>
      <c r="D2086">
        <f t="shared" si="32"/>
        <v>687</v>
      </c>
    </row>
    <row r="2087" spans="1:4" x14ac:dyDescent="0.3">
      <c r="A2087">
        <f xml:space="preserve"> 'source-5b'!$A1601</f>
        <v>1809075</v>
      </c>
      <c r="B2087">
        <f xml:space="preserve"> 'source-5b'!$B1601</f>
        <v>1809308</v>
      </c>
      <c r="C2087">
        <f xml:space="preserve"> IF(A2087&gt;B2087, -1, 1)</f>
        <v>1</v>
      </c>
      <c r="D2087">
        <f t="shared" si="32"/>
        <v>688</v>
      </c>
    </row>
    <row r="2088" spans="1:4" x14ac:dyDescent="0.3">
      <c r="A2088">
        <f xml:space="preserve"> 'source-5b'!$A1105</f>
        <v>1810247</v>
      </c>
      <c r="B2088">
        <f xml:space="preserve"> 'source-5b'!$B1105</f>
        <v>1809798</v>
      </c>
      <c r="C2088">
        <f xml:space="preserve"> IF(A2088&gt;B2088, -1, 1)</f>
        <v>-1</v>
      </c>
      <c r="D2088">
        <f t="shared" si="32"/>
        <v>689</v>
      </c>
    </row>
    <row r="2089" spans="1:4" x14ac:dyDescent="0.3">
      <c r="A2089">
        <f xml:space="preserve"> 'source-5b'!$A2536</f>
        <v>1811651</v>
      </c>
      <c r="B2089">
        <f xml:space="preserve"> 'source-5b'!$B2536</f>
        <v>1811247</v>
      </c>
      <c r="C2089">
        <f xml:space="preserve"> IF(A2089&gt;B2089, -1, 1)</f>
        <v>-1</v>
      </c>
      <c r="D2089">
        <f t="shared" si="32"/>
        <v>689</v>
      </c>
    </row>
    <row r="2090" spans="1:4" x14ac:dyDescent="0.3">
      <c r="A2090">
        <f xml:space="preserve"> 'source-5b'!$A1863</f>
        <v>1811964</v>
      </c>
      <c r="B2090">
        <f xml:space="preserve"> 'source-5b'!$B1863</f>
        <v>1811632</v>
      </c>
      <c r="C2090">
        <f xml:space="preserve"> IF(A2090&gt;B2090, -1, 1)</f>
        <v>-1</v>
      </c>
      <c r="D2090">
        <f t="shared" si="32"/>
        <v>689</v>
      </c>
    </row>
    <row r="2091" spans="1:4" x14ac:dyDescent="0.3">
      <c r="A2091">
        <f xml:space="preserve"> 'source-5b'!$A949</f>
        <v>1812565</v>
      </c>
      <c r="B2091">
        <f xml:space="preserve"> 'source-5b'!$B949</f>
        <v>1812822</v>
      </c>
      <c r="C2091">
        <f xml:space="preserve"> IF(A2091&gt;B2091, -1, 1)</f>
        <v>1</v>
      </c>
      <c r="D2091">
        <f t="shared" si="32"/>
        <v>690</v>
      </c>
    </row>
    <row r="2092" spans="1:4" x14ac:dyDescent="0.3">
      <c r="A2092">
        <f xml:space="preserve"> 'source-5b'!$A1814</f>
        <v>1812919</v>
      </c>
      <c r="B2092">
        <f xml:space="preserve"> 'source-5b'!$B1814</f>
        <v>1813023</v>
      </c>
      <c r="C2092">
        <f xml:space="preserve"> IF(A2092&gt;B2092, -1, 1)</f>
        <v>1</v>
      </c>
      <c r="D2092">
        <f t="shared" si="32"/>
        <v>690</v>
      </c>
    </row>
    <row r="2093" spans="1:4" x14ac:dyDescent="0.3">
      <c r="A2093">
        <f xml:space="preserve"> 'source-5b'!$A327</f>
        <v>1813090</v>
      </c>
      <c r="B2093">
        <f xml:space="preserve"> 'source-5b'!$B327</f>
        <v>1813353</v>
      </c>
      <c r="C2093">
        <f xml:space="preserve"> IF(A2093&gt;B2093, -1, 1)</f>
        <v>1</v>
      </c>
      <c r="D2093">
        <f t="shared" si="32"/>
        <v>690</v>
      </c>
    </row>
    <row r="2094" spans="1:4" x14ac:dyDescent="0.3">
      <c r="A2094">
        <f xml:space="preserve"> 'source-5b'!$A597</f>
        <v>1813426</v>
      </c>
      <c r="B2094">
        <f xml:space="preserve"> 'source-5b'!$B597</f>
        <v>1814043</v>
      </c>
      <c r="C2094">
        <f xml:space="preserve"> IF(A2094&gt;B2094, -1, 1)</f>
        <v>1</v>
      </c>
      <c r="D2094">
        <f t="shared" si="32"/>
        <v>690</v>
      </c>
    </row>
    <row r="2095" spans="1:4" x14ac:dyDescent="0.3">
      <c r="A2095">
        <f xml:space="preserve"> 'source-5b'!$A922</f>
        <v>1813992</v>
      </c>
      <c r="B2095">
        <f xml:space="preserve"> 'source-5b'!$B922</f>
        <v>1815107</v>
      </c>
      <c r="C2095">
        <f xml:space="preserve"> IF(A2095&gt;B2095, -1, 1)</f>
        <v>1</v>
      </c>
      <c r="D2095">
        <f t="shared" si="32"/>
        <v>690</v>
      </c>
    </row>
    <row r="2096" spans="1:4" x14ac:dyDescent="0.3">
      <c r="A2096">
        <f xml:space="preserve"> 'source-5b'!$A2692</f>
        <v>1815097</v>
      </c>
      <c r="B2096">
        <f xml:space="preserve"> 'source-5b'!$B2692</f>
        <v>1816038</v>
      </c>
      <c r="C2096">
        <f xml:space="preserve"> IF(A2096&gt;B2096, -1, 1)</f>
        <v>1</v>
      </c>
      <c r="D2096">
        <f t="shared" si="32"/>
        <v>690</v>
      </c>
    </row>
    <row r="2097" spans="1:4" x14ac:dyDescent="0.3">
      <c r="A2097">
        <f xml:space="preserve"> 'source-5b'!$A666</f>
        <v>1816549</v>
      </c>
      <c r="B2097">
        <f xml:space="preserve"> 'source-5b'!$B666</f>
        <v>1816019</v>
      </c>
      <c r="C2097">
        <f xml:space="preserve"> IF(A2097&gt;B2097, -1, 1)</f>
        <v>-1</v>
      </c>
      <c r="D2097">
        <f t="shared" si="32"/>
        <v>691</v>
      </c>
    </row>
    <row r="2098" spans="1:4" x14ac:dyDescent="0.3">
      <c r="A2098">
        <f xml:space="preserve"> 'source-5b'!$A416</f>
        <v>1817139</v>
      </c>
      <c r="B2098">
        <f xml:space="preserve"> 'source-5b'!$B416</f>
        <v>1816546</v>
      </c>
      <c r="C2098">
        <f xml:space="preserve"> IF(A2098&gt;B2098, -1, 1)</f>
        <v>-1</v>
      </c>
      <c r="D2098">
        <f t="shared" si="32"/>
        <v>691</v>
      </c>
    </row>
    <row r="2099" spans="1:4" x14ac:dyDescent="0.3">
      <c r="A2099">
        <f xml:space="preserve"> 'source-5b'!$A1449</f>
        <v>1817769</v>
      </c>
      <c r="B2099">
        <f xml:space="preserve"> 'source-5b'!$B1449</f>
        <v>1817173</v>
      </c>
      <c r="C2099">
        <f xml:space="preserve"> IF(A2099&gt;B2099, -1, 1)</f>
        <v>-1</v>
      </c>
      <c r="D2099">
        <f t="shared" si="32"/>
        <v>691</v>
      </c>
    </row>
    <row r="2100" spans="1:4" x14ac:dyDescent="0.3">
      <c r="A2100">
        <f xml:space="preserve"> 'source-5b'!$A17</f>
        <v>1817793</v>
      </c>
      <c r="B2100">
        <f xml:space="preserve"> 'source-5b'!$B17</f>
        <v>1817984</v>
      </c>
      <c r="C2100">
        <f xml:space="preserve"> IF(A2100&gt;B2100, -1, 1)</f>
        <v>1</v>
      </c>
      <c r="D2100">
        <f t="shared" si="32"/>
        <v>692</v>
      </c>
    </row>
    <row r="2101" spans="1:4" x14ac:dyDescent="0.3">
      <c r="A2101">
        <f xml:space="preserve"> 'source-5b'!$A90</f>
        <v>1818441</v>
      </c>
      <c r="B2101">
        <f xml:space="preserve"> 'source-5b'!$B90</f>
        <v>1817962</v>
      </c>
      <c r="C2101">
        <f xml:space="preserve"> IF(A2101&gt;B2101, -1, 1)</f>
        <v>-1</v>
      </c>
      <c r="D2101">
        <f t="shared" si="32"/>
        <v>693</v>
      </c>
    </row>
    <row r="2102" spans="1:4" x14ac:dyDescent="0.3">
      <c r="A2102">
        <f xml:space="preserve"> 'source-5b'!$A1569</f>
        <v>1819237</v>
      </c>
      <c r="B2102">
        <f xml:space="preserve"> 'source-5b'!$B1569</f>
        <v>1818434</v>
      </c>
      <c r="C2102">
        <f xml:space="preserve"> IF(A2102&gt;B2102, -1, 1)</f>
        <v>-1</v>
      </c>
      <c r="D2102">
        <f t="shared" si="32"/>
        <v>693</v>
      </c>
    </row>
    <row r="2103" spans="1:4" x14ac:dyDescent="0.3">
      <c r="A2103">
        <f xml:space="preserve"> 'source-5b'!$A53</f>
        <v>1820480</v>
      </c>
      <c r="B2103">
        <f xml:space="preserve"> 'source-5b'!$B53</f>
        <v>1819257</v>
      </c>
      <c r="C2103">
        <f xml:space="preserve"> IF(A2103&gt;B2103, -1, 1)</f>
        <v>-1</v>
      </c>
      <c r="D2103">
        <f t="shared" si="32"/>
        <v>693</v>
      </c>
    </row>
    <row r="2104" spans="1:4" x14ac:dyDescent="0.3">
      <c r="A2104">
        <f xml:space="preserve"> 'source-5b'!$A2100</f>
        <v>1821569</v>
      </c>
      <c r="B2104">
        <f xml:space="preserve"> 'source-5b'!$B2100</f>
        <v>1820487</v>
      </c>
      <c r="C2104">
        <f xml:space="preserve"> IF(A2104&gt;B2104, -1, 1)</f>
        <v>-1</v>
      </c>
      <c r="D2104">
        <f t="shared" si="32"/>
        <v>693</v>
      </c>
    </row>
    <row r="2105" spans="1:4" x14ac:dyDescent="0.3">
      <c r="A2105">
        <f xml:space="preserve"> 'source-5b'!$A1456</f>
        <v>1821621</v>
      </c>
      <c r="B2105">
        <f xml:space="preserve"> 'source-5b'!$B1456</f>
        <v>1822748</v>
      </c>
      <c r="C2105">
        <f xml:space="preserve"> IF(A2105&gt;B2105, -1, 1)</f>
        <v>1</v>
      </c>
      <c r="D2105">
        <f t="shared" si="32"/>
        <v>694</v>
      </c>
    </row>
    <row r="2106" spans="1:4" x14ac:dyDescent="0.3">
      <c r="A2106">
        <f xml:space="preserve"> 'source-5b'!$A2611</f>
        <v>1822742</v>
      </c>
      <c r="B2106">
        <f xml:space="preserve"> 'source-5b'!$B2611</f>
        <v>1823239</v>
      </c>
      <c r="C2106">
        <f xml:space="preserve"> IF(A2106&gt;B2106, -1, 1)</f>
        <v>1</v>
      </c>
      <c r="D2106">
        <f t="shared" si="32"/>
        <v>694</v>
      </c>
    </row>
    <row r="2107" spans="1:4" x14ac:dyDescent="0.3">
      <c r="A2107">
        <f xml:space="preserve"> 'source-5b'!$A2375</f>
        <v>1823262</v>
      </c>
      <c r="B2107">
        <f xml:space="preserve"> 'source-5b'!$B2375</f>
        <v>1824323</v>
      </c>
      <c r="C2107">
        <f xml:space="preserve"> IF(A2107&gt;B2107, -1, 1)</f>
        <v>1</v>
      </c>
      <c r="D2107">
        <f t="shared" si="32"/>
        <v>694</v>
      </c>
    </row>
    <row r="2108" spans="1:4" x14ac:dyDescent="0.3">
      <c r="A2108">
        <f xml:space="preserve"> 'source-5b'!$A1031</f>
        <v>1824341</v>
      </c>
      <c r="B2108">
        <f xml:space="preserve"> 'source-5b'!$B1031</f>
        <v>1824685</v>
      </c>
      <c r="C2108">
        <f xml:space="preserve"> IF(A2108&gt;B2108, -1, 1)</f>
        <v>1</v>
      </c>
      <c r="D2108">
        <f t="shared" si="32"/>
        <v>694</v>
      </c>
    </row>
    <row r="2109" spans="1:4" x14ac:dyDescent="0.3">
      <c r="A2109">
        <f xml:space="preserve"> 'source-5b'!$A1164</f>
        <v>1825020</v>
      </c>
      <c r="B2109">
        <f xml:space="preserve"> 'source-5b'!$B1164</f>
        <v>1824682</v>
      </c>
      <c r="C2109">
        <f xml:space="preserve"> IF(A2109&gt;B2109, -1, 1)</f>
        <v>-1</v>
      </c>
      <c r="D2109">
        <f t="shared" si="32"/>
        <v>695</v>
      </c>
    </row>
    <row r="2110" spans="1:4" x14ac:dyDescent="0.3">
      <c r="A2110">
        <f xml:space="preserve"> 'source-5b'!$A840</f>
        <v>1825253</v>
      </c>
      <c r="B2110">
        <f xml:space="preserve"> 'source-5b'!$B840</f>
        <v>1825549</v>
      </c>
      <c r="C2110">
        <f xml:space="preserve"> IF(A2110&gt;B2110, -1, 1)</f>
        <v>1</v>
      </c>
      <c r="D2110">
        <f t="shared" si="32"/>
        <v>696</v>
      </c>
    </row>
    <row r="2111" spans="1:4" x14ac:dyDescent="0.3">
      <c r="A2111">
        <f xml:space="preserve"> 'source-5b'!$A717</f>
        <v>1825760</v>
      </c>
      <c r="B2111">
        <f xml:space="preserve"> 'source-5b'!$B717</f>
        <v>1826032</v>
      </c>
      <c r="C2111">
        <f xml:space="preserve"> IF(A2111&gt;B2111, -1, 1)</f>
        <v>1</v>
      </c>
      <c r="D2111">
        <f t="shared" si="32"/>
        <v>696</v>
      </c>
    </row>
    <row r="2112" spans="1:4" x14ac:dyDescent="0.3">
      <c r="A2112">
        <f xml:space="preserve"> 'source-5b'!$A1614</f>
        <v>1826547</v>
      </c>
      <c r="B2112">
        <f xml:space="preserve"> 'source-5b'!$B1614</f>
        <v>1826170</v>
      </c>
      <c r="C2112">
        <f xml:space="preserve"> IF(A2112&gt;B2112, -1, 1)</f>
        <v>-1</v>
      </c>
      <c r="D2112">
        <f t="shared" si="32"/>
        <v>697</v>
      </c>
    </row>
    <row r="2113" spans="1:4" x14ac:dyDescent="0.3">
      <c r="A2113">
        <f xml:space="preserve"> 'source-5b'!$A405</f>
        <v>1826672</v>
      </c>
      <c r="B2113">
        <f xml:space="preserve"> 'source-5b'!$B405</f>
        <v>1826950</v>
      </c>
      <c r="C2113">
        <f xml:space="preserve"> IF(A2113&gt;B2113, -1, 1)</f>
        <v>1</v>
      </c>
      <c r="D2113">
        <f t="shared" si="32"/>
        <v>698</v>
      </c>
    </row>
    <row r="2114" spans="1:4" x14ac:dyDescent="0.3">
      <c r="A2114">
        <f xml:space="preserve"> 'source-5b'!$A229</f>
        <v>1827095</v>
      </c>
      <c r="B2114">
        <f xml:space="preserve"> 'source-5b'!$B229</f>
        <v>1827352</v>
      </c>
      <c r="C2114">
        <f xml:space="preserve"> IF(A2114&gt;B2114, -1, 1)</f>
        <v>1</v>
      </c>
      <c r="D2114">
        <f t="shared" si="32"/>
        <v>698</v>
      </c>
    </row>
    <row r="2115" spans="1:4" x14ac:dyDescent="0.3">
      <c r="A2115">
        <f xml:space="preserve"> 'source-5b'!$A1688</f>
        <v>1827753</v>
      </c>
      <c r="B2115">
        <f xml:space="preserve"> 'source-5b'!$B1688</f>
        <v>1827622</v>
      </c>
      <c r="C2115">
        <f xml:space="preserve"> IF(A2115&gt;B2115, -1, 1)</f>
        <v>-1</v>
      </c>
      <c r="D2115">
        <f t="shared" si="32"/>
        <v>699</v>
      </c>
    </row>
    <row r="2116" spans="1:4" x14ac:dyDescent="0.3">
      <c r="A2116">
        <f xml:space="preserve"> 'source-5b'!$A1738</f>
        <v>1827944</v>
      </c>
      <c r="B2116">
        <f xml:space="preserve"> 'source-5b'!$B1738</f>
        <v>1827825</v>
      </c>
      <c r="C2116">
        <f xml:space="preserve"> IF(A2116&gt;B2116, -1, 1)</f>
        <v>-1</v>
      </c>
      <c r="D2116">
        <f t="shared" ref="D2116:D2179" si="33" xml:space="preserve"> IF(C2116=C2115, D2115, D2115+1)</f>
        <v>699</v>
      </c>
    </row>
    <row r="2117" spans="1:4" x14ac:dyDescent="0.3">
      <c r="A2117">
        <f xml:space="preserve"> 'source-5b'!$A1197</f>
        <v>1828299</v>
      </c>
      <c r="B2117">
        <f xml:space="preserve"> 'source-5b'!$B1197</f>
        <v>1828505</v>
      </c>
      <c r="C2117">
        <f xml:space="preserve"> IF(A2117&gt;B2117, -1, 1)</f>
        <v>1</v>
      </c>
      <c r="D2117">
        <f t="shared" si="33"/>
        <v>700</v>
      </c>
    </row>
    <row r="2118" spans="1:4" x14ac:dyDescent="0.3">
      <c r="A2118">
        <f xml:space="preserve"> 'source-5b'!$A526</f>
        <v>1829084</v>
      </c>
      <c r="B2118">
        <f xml:space="preserve"> 'source-5b'!$B526</f>
        <v>1828845</v>
      </c>
      <c r="C2118">
        <f xml:space="preserve"> IF(A2118&gt;B2118, -1, 1)</f>
        <v>-1</v>
      </c>
      <c r="D2118">
        <f t="shared" si="33"/>
        <v>701</v>
      </c>
    </row>
    <row r="2119" spans="1:4" x14ac:dyDescent="0.3">
      <c r="A2119">
        <f xml:space="preserve"> 'source-5b'!$A1415</f>
        <v>1829161</v>
      </c>
      <c r="B2119">
        <f xml:space="preserve"> 'source-5b'!$B1415</f>
        <v>1829310</v>
      </c>
      <c r="C2119">
        <f xml:space="preserve"> IF(A2119&gt;B2119, -1, 1)</f>
        <v>1</v>
      </c>
      <c r="D2119">
        <f t="shared" si="33"/>
        <v>702</v>
      </c>
    </row>
    <row r="2120" spans="1:4" x14ac:dyDescent="0.3">
      <c r="A2120">
        <f xml:space="preserve"> 'source-5b'!$A2749</f>
        <v>1830083</v>
      </c>
      <c r="B2120">
        <f xml:space="preserve"> 'source-5b'!$B2749</f>
        <v>1829643</v>
      </c>
      <c r="C2120">
        <f xml:space="preserve"> IF(A2120&gt;B2120, -1, 1)</f>
        <v>-1</v>
      </c>
      <c r="D2120">
        <f t="shared" si="33"/>
        <v>703</v>
      </c>
    </row>
    <row r="2121" spans="1:4" x14ac:dyDescent="0.3">
      <c r="A2121">
        <f xml:space="preserve"> 'source-5b'!$A350</f>
        <v>1830194</v>
      </c>
      <c r="B2121">
        <f xml:space="preserve"> 'source-5b'!$B350</f>
        <v>1830376</v>
      </c>
      <c r="C2121">
        <f xml:space="preserve"> IF(A2121&gt;B2121, -1, 1)</f>
        <v>1</v>
      </c>
      <c r="D2121">
        <f t="shared" si="33"/>
        <v>704</v>
      </c>
    </row>
    <row r="2122" spans="1:4" x14ac:dyDescent="0.3">
      <c r="A2122">
        <f xml:space="preserve"> 'source-5b'!$A1603</f>
        <v>1830463</v>
      </c>
      <c r="B2122">
        <f xml:space="preserve"> 'source-5b'!$B1603</f>
        <v>1830888</v>
      </c>
      <c r="C2122">
        <f xml:space="preserve"> IF(A2122&gt;B2122, -1, 1)</f>
        <v>1</v>
      </c>
      <c r="D2122">
        <f t="shared" si="33"/>
        <v>704</v>
      </c>
    </row>
    <row r="2123" spans="1:4" x14ac:dyDescent="0.3">
      <c r="A2123">
        <f xml:space="preserve"> 'source-5b'!$A127</f>
        <v>1831027</v>
      </c>
      <c r="B2123">
        <f xml:space="preserve"> 'source-5b'!$B127</f>
        <v>1831215</v>
      </c>
      <c r="C2123">
        <f xml:space="preserve"> IF(A2123&gt;B2123, -1, 1)</f>
        <v>1</v>
      </c>
      <c r="D2123">
        <f t="shared" si="33"/>
        <v>704</v>
      </c>
    </row>
    <row r="2124" spans="1:4" x14ac:dyDescent="0.3">
      <c r="A2124">
        <f xml:space="preserve"> 'source-5b'!$A2230</f>
        <v>1831603</v>
      </c>
      <c r="B2124">
        <f xml:space="preserve"> 'source-5b'!$B2230</f>
        <v>1832169</v>
      </c>
      <c r="C2124">
        <f xml:space="preserve"> IF(A2124&gt;B2124, -1, 1)</f>
        <v>1</v>
      </c>
      <c r="D2124">
        <f t="shared" si="33"/>
        <v>704</v>
      </c>
    </row>
    <row r="2125" spans="1:4" x14ac:dyDescent="0.3">
      <c r="A2125">
        <f xml:space="preserve"> 'source-5b'!$A1151</f>
        <v>1832410</v>
      </c>
      <c r="B2125">
        <f xml:space="preserve"> 'source-5b'!$B1151</f>
        <v>1832183</v>
      </c>
      <c r="C2125">
        <f xml:space="preserve"> IF(A2125&gt;B2125, -1, 1)</f>
        <v>-1</v>
      </c>
      <c r="D2125">
        <f t="shared" si="33"/>
        <v>705</v>
      </c>
    </row>
    <row r="2126" spans="1:4" x14ac:dyDescent="0.3">
      <c r="A2126">
        <f xml:space="preserve"> 'source-5b'!$A1090</f>
        <v>1832598</v>
      </c>
      <c r="B2126">
        <f xml:space="preserve"> 'source-5b'!$B1090</f>
        <v>1833815</v>
      </c>
      <c r="C2126">
        <f xml:space="preserve"> IF(A2126&gt;B2126, -1, 1)</f>
        <v>1</v>
      </c>
      <c r="D2126">
        <f t="shared" si="33"/>
        <v>706</v>
      </c>
    </row>
    <row r="2127" spans="1:4" x14ac:dyDescent="0.3">
      <c r="A2127">
        <f xml:space="preserve"> 'source-5b'!$A154</f>
        <v>1834648</v>
      </c>
      <c r="B2127">
        <f xml:space="preserve"> 'source-5b'!$B154</f>
        <v>1833812</v>
      </c>
      <c r="C2127">
        <f xml:space="preserve"> IF(A2127&gt;B2127, -1, 1)</f>
        <v>-1</v>
      </c>
      <c r="D2127">
        <f t="shared" si="33"/>
        <v>707</v>
      </c>
    </row>
    <row r="2128" spans="1:4" x14ac:dyDescent="0.3">
      <c r="A2128">
        <f xml:space="preserve"> 'source-5b'!$A2353</f>
        <v>1834760</v>
      </c>
      <c r="B2128">
        <f xml:space="preserve"> 'source-5b'!$B2353</f>
        <v>1835212</v>
      </c>
      <c r="C2128">
        <f xml:space="preserve"> IF(A2128&gt;B2128, -1, 1)</f>
        <v>1</v>
      </c>
      <c r="D2128">
        <f t="shared" si="33"/>
        <v>708</v>
      </c>
    </row>
    <row r="2129" spans="1:4" x14ac:dyDescent="0.3">
      <c r="A2129">
        <f xml:space="preserve"> 'source-5b'!$A2137</f>
        <v>1835197</v>
      </c>
      <c r="B2129">
        <f xml:space="preserve"> 'source-5b'!$B2137</f>
        <v>1835676</v>
      </c>
      <c r="C2129">
        <f xml:space="preserve"> IF(A2129&gt;B2129, -1, 1)</f>
        <v>1</v>
      </c>
      <c r="D2129">
        <f t="shared" si="33"/>
        <v>708</v>
      </c>
    </row>
    <row r="2130" spans="1:4" x14ac:dyDescent="0.3">
      <c r="A2130">
        <f xml:space="preserve"> 'source-5b'!$A2351</f>
        <v>1836304</v>
      </c>
      <c r="B2130">
        <f xml:space="preserve"> 'source-5b'!$B2351</f>
        <v>1835717</v>
      </c>
      <c r="C2130">
        <f xml:space="preserve"> IF(A2130&gt;B2130, -1, 1)</f>
        <v>-1</v>
      </c>
      <c r="D2130">
        <f t="shared" si="33"/>
        <v>709</v>
      </c>
    </row>
    <row r="2131" spans="1:4" x14ac:dyDescent="0.3">
      <c r="A2131">
        <f xml:space="preserve"> 'source-5b'!$A1714</f>
        <v>1837904</v>
      </c>
      <c r="B2131">
        <f xml:space="preserve"> 'source-5b'!$B1714</f>
        <v>1836336</v>
      </c>
      <c r="C2131">
        <f xml:space="preserve"> IF(A2131&gt;B2131, -1, 1)</f>
        <v>-1</v>
      </c>
      <c r="D2131">
        <f t="shared" si="33"/>
        <v>709</v>
      </c>
    </row>
    <row r="2132" spans="1:4" x14ac:dyDescent="0.3">
      <c r="A2132">
        <f xml:space="preserve"> 'source-5b'!$A844</f>
        <v>1839121</v>
      </c>
      <c r="B2132">
        <f xml:space="preserve"> 'source-5b'!$B844</f>
        <v>1837934</v>
      </c>
      <c r="C2132">
        <f xml:space="preserve"> IF(A2132&gt;B2132, -1, 1)</f>
        <v>-1</v>
      </c>
      <c r="D2132">
        <f t="shared" si="33"/>
        <v>709</v>
      </c>
    </row>
    <row r="2133" spans="1:4" x14ac:dyDescent="0.3">
      <c r="A2133">
        <f xml:space="preserve"> 'source-5b'!$A2263</f>
        <v>1839240</v>
      </c>
      <c r="B2133">
        <f xml:space="preserve"> 'source-5b'!$B2263</f>
        <v>1839722</v>
      </c>
      <c r="C2133">
        <f xml:space="preserve"> IF(A2133&gt;B2133, -1, 1)</f>
        <v>1</v>
      </c>
      <c r="D2133">
        <f t="shared" si="33"/>
        <v>710</v>
      </c>
    </row>
    <row r="2134" spans="1:4" x14ac:dyDescent="0.3">
      <c r="A2134">
        <f xml:space="preserve"> 'source-5b'!$A2245</f>
        <v>1840094</v>
      </c>
      <c r="B2134">
        <f xml:space="preserve"> 'source-5b'!$B2245</f>
        <v>1839777</v>
      </c>
      <c r="C2134">
        <f xml:space="preserve"> IF(A2134&gt;B2134, -1, 1)</f>
        <v>-1</v>
      </c>
      <c r="D2134">
        <f t="shared" si="33"/>
        <v>711</v>
      </c>
    </row>
    <row r="2135" spans="1:4" x14ac:dyDescent="0.3">
      <c r="A2135">
        <f xml:space="preserve"> 'source-5b'!$A407</f>
        <v>1840786</v>
      </c>
      <c r="B2135">
        <f xml:space="preserve"> 'source-5b'!$B407</f>
        <v>1840094</v>
      </c>
      <c r="C2135">
        <f xml:space="preserve"> IF(A2135&gt;B2135, -1, 1)</f>
        <v>-1</v>
      </c>
      <c r="D2135">
        <f t="shared" si="33"/>
        <v>711</v>
      </c>
    </row>
    <row r="2136" spans="1:4" x14ac:dyDescent="0.3">
      <c r="A2136">
        <f xml:space="preserve"> 'source-5b'!$A1871</f>
        <v>1841109</v>
      </c>
      <c r="B2136">
        <f xml:space="preserve"> 'source-5b'!$B1871</f>
        <v>1840810</v>
      </c>
      <c r="C2136">
        <f xml:space="preserve"> IF(A2136&gt;B2136, -1, 1)</f>
        <v>-1</v>
      </c>
      <c r="D2136">
        <f t="shared" si="33"/>
        <v>711</v>
      </c>
    </row>
    <row r="2137" spans="1:4" x14ac:dyDescent="0.3">
      <c r="A2137">
        <f xml:space="preserve"> 'source-5b'!$A1436</f>
        <v>1841573</v>
      </c>
      <c r="B2137">
        <f xml:space="preserve"> 'source-5b'!$B1436</f>
        <v>1841106</v>
      </c>
      <c r="C2137">
        <f xml:space="preserve"> IF(A2137&gt;B2137, -1, 1)</f>
        <v>-1</v>
      </c>
      <c r="D2137">
        <f t="shared" si="33"/>
        <v>711</v>
      </c>
    </row>
    <row r="2138" spans="1:4" x14ac:dyDescent="0.3">
      <c r="A2138">
        <f xml:space="preserve"> 'source-5b'!$A2628</f>
        <v>1842005</v>
      </c>
      <c r="B2138">
        <f xml:space="preserve"> 'source-5b'!$B2628</f>
        <v>1842940</v>
      </c>
      <c r="C2138">
        <f xml:space="preserve"> IF(A2138&gt;B2138, -1, 1)</f>
        <v>1</v>
      </c>
      <c r="D2138">
        <f t="shared" si="33"/>
        <v>712</v>
      </c>
    </row>
    <row r="2139" spans="1:4" x14ac:dyDescent="0.3">
      <c r="A2139">
        <f xml:space="preserve"> 'source-5b'!$A2705</f>
        <v>1843836</v>
      </c>
      <c r="B2139">
        <f xml:space="preserve"> 'source-5b'!$B2705</f>
        <v>1843093</v>
      </c>
      <c r="C2139">
        <f xml:space="preserve"> IF(A2139&gt;B2139, -1, 1)</f>
        <v>-1</v>
      </c>
      <c r="D2139">
        <f t="shared" si="33"/>
        <v>713</v>
      </c>
    </row>
    <row r="2140" spans="1:4" x14ac:dyDescent="0.3">
      <c r="A2140">
        <f xml:space="preserve"> 'source-5b'!$A276</f>
        <v>1843964</v>
      </c>
      <c r="B2140">
        <f xml:space="preserve"> 'source-5b'!$B276</f>
        <v>1844497</v>
      </c>
      <c r="C2140">
        <f xml:space="preserve"> IF(A2140&gt;B2140, -1, 1)</f>
        <v>1</v>
      </c>
      <c r="D2140">
        <f t="shared" si="33"/>
        <v>714</v>
      </c>
    </row>
    <row r="2141" spans="1:4" x14ac:dyDescent="0.3">
      <c r="A2141">
        <f xml:space="preserve"> 'source-5b'!$A360</f>
        <v>1845769</v>
      </c>
      <c r="B2141">
        <f xml:space="preserve"> 'source-5b'!$B360</f>
        <v>1844534</v>
      </c>
      <c r="C2141">
        <f xml:space="preserve"> IF(A2141&gt;B2141, -1, 1)</f>
        <v>-1</v>
      </c>
      <c r="D2141">
        <f t="shared" si="33"/>
        <v>715</v>
      </c>
    </row>
    <row r="2142" spans="1:4" x14ac:dyDescent="0.3">
      <c r="A2142">
        <f xml:space="preserve"> 'source-5b'!$A2786</f>
        <v>1846872</v>
      </c>
      <c r="B2142">
        <f xml:space="preserve"> 'source-5b'!$B2786</f>
        <v>1845766</v>
      </c>
      <c r="C2142">
        <f xml:space="preserve"> IF(A2142&gt;B2142, -1, 1)</f>
        <v>-1</v>
      </c>
      <c r="D2142">
        <f t="shared" si="33"/>
        <v>715</v>
      </c>
    </row>
    <row r="2143" spans="1:4" x14ac:dyDescent="0.3">
      <c r="A2143">
        <f xml:space="preserve"> 'source-5b'!$A1741</f>
        <v>1846973</v>
      </c>
      <c r="B2143">
        <f xml:space="preserve"> 'source-5b'!$B1741</f>
        <v>1847239</v>
      </c>
      <c r="C2143">
        <f xml:space="preserve"> IF(A2143&gt;B2143, -1, 1)</f>
        <v>1</v>
      </c>
      <c r="D2143">
        <f t="shared" si="33"/>
        <v>716</v>
      </c>
    </row>
    <row r="2144" spans="1:4" x14ac:dyDescent="0.3">
      <c r="A2144">
        <f xml:space="preserve"> 'source-5b'!$A75</f>
        <v>1847272</v>
      </c>
      <c r="B2144">
        <f xml:space="preserve"> 'source-5b'!$B75</f>
        <v>1848639</v>
      </c>
      <c r="C2144">
        <f xml:space="preserve"> IF(A2144&gt;B2144, -1, 1)</f>
        <v>1</v>
      </c>
      <c r="D2144">
        <f t="shared" si="33"/>
        <v>716</v>
      </c>
    </row>
    <row r="2145" spans="1:4" x14ac:dyDescent="0.3">
      <c r="A2145">
        <f xml:space="preserve"> 'source-5b'!$A1572</f>
        <v>1848727</v>
      </c>
      <c r="B2145">
        <f xml:space="preserve"> 'source-5b'!$B1572</f>
        <v>1850118</v>
      </c>
      <c r="C2145">
        <f xml:space="preserve"> IF(A2145&gt;B2145, -1, 1)</f>
        <v>1</v>
      </c>
      <c r="D2145">
        <f t="shared" si="33"/>
        <v>716</v>
      </c>
    </row>
    <row r="2146" spans="1:4" x14ac:dyDescent="0.3">
      <c r="A2146">
        <f xml:space="preserve"> 'source-5b'!$A2367</f>
        <v>1850150</v>
      </c>
      <c r="B2146">
        <f xml:space="preserve"> 'source-5b'!$B2367</f>
        <v>1851559</v>
      </c>
      <c r="C2146">
        <f xml:space="preserve"> IF(A2146&gt;B2146, -1, 1)</f>
        <v>1</v>
      </c>
      <c r="D2146">
        <f t="shared" si="33"/>
        <v>716</v>
      </c>
    </row>
    <row r="2147" spans="1:4" x14ac:dyDescent="0.3">
      <c r="A2147">
        <f xml:space="preserve"> 'source-5b'!$A902</f>
        <v>1851717</v>
      </c>
      <c r="B2147">
        <f xml:space="preserve"> 'source-5b'!$B902</f>
        <v>1853177</v>
      </c>
      <c r="C2147">
        <f xml:space="preserve"> IF(A2147&gt;B2147, -1, 1)</f>
        <v>1</v>
      </c>
      <c r="D2147">
        <f t="shared" si="33"/>
        <v>716</v>
      </c>
    </row>
    <row r="2148" spans="1:4" x14ac:dyDescent="0.3">
      <c r="A2148">
        <f xml:space="preserve"> 'source-5b'!$A712</f>
        <v>1853209</v>
      </c>
      <c r="B2148">
        <f xml:space="preserve"> 'source-5b'!$B712</f>
        <v>1853910</v>
      </c>
      <c r="C2148">
        <f xml:space="preserve"> IF(A2148&gt;B2148, -1, 1)</f>
        <v>1</v>
      </c>
      <c r="D2148">
        <f t="shared" si="33"/>
        <v>716</v>
      </c>
    </row>
    <row r="2149" spans="1:4" x14ac:dyDescent="0.3">
      <c r="A2149">
        <f xml:space="preserve"> 'source-5b'!$A1050</f>
        <v>1854112</v>
      </c>
      <c r="B2149">
        <f xml:space="preserve"> 'source-5b'!$B1050</f>
        <v>1855464</v>
      </c>
      <c r="C2149">
        <f xml:space="preserve"> IF(A2149&gt;B2149, -1, 1)</f>
        <v>1</v>
      </c>
      <c r="D2149">
        <f t="shared" si="33"/>
        <v>716</v>
      </c>
    </row>
    <row r="2150" spans="1:4" x14ac:dyDescent="0.3">
      <c r="A2150">
        <f xml:space="preserve"> 'source-5b'!$A695</f>
        <v>1855638</v>
      </c>
      <c r="B2150">
        <f xml:space="preserve"> 'source-5b'!$B695</f>
        <v>1856780</v>
      </c>
      <c r="C2150">
        <f xml:space="preserve"> IF(A2150&gt;B2150, -1, 1)</f>
        <v>1</v>
      </c>
      <c r="D2150">
        <f t="shared" si="33"/>
        <v>716</v>
      </c>
    </row>
    <row r="2151" spans="1:4" x14ac:dyDescent="0.3">
      <c r="A2151">
        <f xml:space="preserve"> 'source-5b'!$A657</f>
        <v>1857763</v>
      </c>
      <c r="B2151">
        <f xml:space="preserve"> 'source-5b'!$B657</f>
        <v>1857569</v>
      </c>
      <c r="C2151">
        <f xml:space="preserve"> IF(A2151&gt;B2151, -1, 1)</f>
        <v>-1</v>
      </c>
      <c r="D2151">
        <f t="shared" si="33"/>
        <v>717</v>
      </c>
    </row>
    <row r="2152" spans="1:4" x14ac:dyDescent="0.3">
      <c r="A2152">
        <f xml:space="preserve"> 'source-5b'!$A1873</f>
        <v>1859232</v>
      </c>
      <c r="B2152">
        <f xml:space="preserve"> 'source-5b'!$B1873</f>
        <v>1858096</v>
      </c>
      <c r="C2152">
        <f xml:space="preserve"> IF(A2152&gt;B2152, -1, 1)</f>
        <v>-1</v>
      </c>
      <c r="D2152">
        <f t="shared" si="33"/>
        <v>717</v>
      </c>
    </row>
    <row r="2153" spans="1:4" x14ac:dyDescent="0.3">
      <c r="A2153">
        <f xml:space="preserve"> 'source-5b'!$A1711</f>
        <v>1859366</v>
      </c>
      <c r="B2153">
        <f xml:space="preserve"> 'source-5b'!$B1711</f>
        <v>1859611</v>
      </c>
      <c r="C2153">
        <f xml:space="preserve"> IF(A2153&gt;B2153, -1, 1)</f>
        <v>1</v>
      </c>
      <c r="D2153">
        <f t="shared" si="33"/>
        <v>718</v>
      </c>
    </row>
    <row r="2154" spans="1:4" x14ac:dyDescent="0.3">
      <c r="A2154">
        <f xml:space="preserve"> 'source-5b'!$A2492</f>
        <v>1860171</v>
      </c>
      <c r="B2154">
        <f xml:space="preserve"> 'source-5b'!$B2492</f>
        <v>1859818</v>
      </c>
      <c r="C2154">
        <f xml:space="preserve"> IF(A2154&gt;B2154, -1, 1)</f>
        <v>-1</v>
      </c>
      <c r="D2154">
        <f t="shared" si="33"/>
        <v>719</v>
      </c>
    </row>
    <row r="2155" spans="1:4" x14ac:dyDescent="0.3">
      <c r="A2155">
        <f xml:space="preserve"> 'source-5b'!$A1605</f>
        <v>1862234</v>
      </c>
      <c r="B2155">
        <f xml:space="preserve"> 'source-5b'!$B1605</f>
        <v>1860168</v>
      </c>
      <c r="C2155">
        <f xml:space="preserve"> IF(A2155&gt;B2155, -1, 1)</f>
        <v>-1</v>
      </c>
      <c r="D2155">
        <f t="shared" si="33"/>
        <v>719</v>
      </c>
    </row>
    <row r="2156" spans="1:4" x14ac:dyDescent="0.3">
      <c r="A2156">
        <f xml:space="preserve"> 'source-5b'!$A1109</f>
        <v>1863665</v>
      </c>
      <c r="B2156">
        <f xml:space="preserve"> 'source-5b'!$B1109</f>
        <v>1862268</v>
      </c>
      <c r="C2156">
        <f xml:space="preserve"> IF(A2156&gt;B2156, -1, 1)</f>
        <v>-1</v>
      </c>
      <c r="D2156">
        <f t="shared" si="33"/>
        <v>719</v>
      </c>
    </row>
    <row r="2157" spans="1:4" x14ac:dyDescent="0.3">
      <c r="A2157">
        <f xml:space="preserve"> 'source-5b'!$A250</f>
        <v>1866133</v>
      </c>
      <c r="B2157">
        <f xml:space="preserve"> 'source-5b'!$B250</f>
        <v>1863713</v>
      </c>
      <c r="C2157">
        <f xml:space="preserve"> IF(A2157&gt;B2157, -1, 1)</f>
        <v>-1</v>
      </c>
      <c r="D2157">
        <f t="shared" si="33"/>
        <v>719</v>
      </c>
    </row>
    <row r="2158" spans="1:4" x14ac:dyDescent="0.3">
      <c r="A2158">
        <f xml:space="preserve"> 'source-5b'!$A2154</f>
        <v>1868681</v>
      </c>
      <c r="B2158">
        <f xml:space="preserve"> 'source-5b'!$B2154</f>
        <v>1866168</v>
      </c>
      <c r="C2158">
        <f xml:space="preserve"> IF(A2158&gt;B2158, -1, 1)</f>
        <v>-1</v>
      </c>
      <c r="D2158">
        <f t="shared" si="33"/>
        <v>719</v>
      </c>
    </row>
    <row r="2159" spans="1:4" x14ac:dyDescent="0.3">
      <c r="A2159">
        <f xml:space="preserve"> 'source-5b'!$A1108</f>
        <v>1868948</v>
      </c>
      <c r="B2159">
        <f xml:space="preserve"> 'source-5b'!$B1108</f>
        <v>1869241</v>
      </c>
      <c r="C2159">
        <f xml:space="preserve"> IF(A2159&gt;B2159, -1, 1)</f>
        <v>1</v>
      </c>
      <c r="D2159">
        <f t="shared" si="33"/>
        <v>720</v>
      </c>
    </row>
    <row r="2160" spans="1:4" x14ac:dyDescent="0.3">
      <c r="A2160">
        <f xml:space="preserve"> 'source-5b'!$A1631</f>
        <v>1869299</v>
      </c>
      <c r="B2160">
        <f xml:space="preserve"> 'source-5b'!$B1631</f>
        <v>1870441</v>
      </c>
      <c r="C2160">
        <f xml:space="preserve"> IF(A2160&gt;B2160, -1, 1)</f>
        <v>1</v>
      </c>
      <c r="D2160">
        <f t="shared" si="33"/>
        <v>720</v>
      </c>
    </row>
    <row r="2161" spans="1:4" x14ac:dyDescent="0.3">
      <c r="A2161">
        <f xml:space="preserve"> 'source-5b'!$A1231</f>
        <v>1871397</v>
      </c>
      <c r="B2161">
        <f xml:space="preserve"> 'source-5b'!$B1231</f>
        <v>1871113</v>
      </c>
      <c r="C2161">
        <f xml:space="preserve"> IF(A2161&gt;B2161, -1, 1)</f>
        <v>-1</v>
      </c>
      <c r="D2161">
        <f t="shared" si="33"/>
        <v>721</v>
      </c>
    </row>
    <row r="2162" spans="1:4" x14ac:dyDescent="0.3">
      <c r="A2162">
        <f xml:space="preserve"> 'source-5b'!$A354</f>
        <v>1872112</v>
      </c>
      <c r="B2162">
        <f xml:space="preserve"> 'source-5b'!$B354</f>
        <v>1871432</v>
      </c>
      <c r="C2162">
        <f xml:space="preserve"> IF(A2162&gt;B2162, -1, 1)</f>
        <v>-1</v>
      </c>
      <c r="D2162">
        <f t="shared" si="33"/>
        <v>721</v>
      </c>
    </row>
    <row r="2163" spans="1:4" x14ac:dyDescent="0.3">
      <c r="A2163">
        <f xml:space="preserve"> 'source-5b'!$A1967</f>
        <v>1872395</v>
      </c>
      <c r="B2163">
        <f xml:space="preserve"> 'source-5b'!$B1967</f>
        <v>1872682</v>
      </c>
      <c r="C2163">
        <f xml:space="preserve"> IF(A2163&gt;B2163, -1, 1)</f>
        <v>1</v>
      </c>
      <c r="D2163">
        <f t="shared" si="33"/>
        <v>722</v>
      </c>
    </row>
    <row r="2164" spans="1:4" x14ac:dyDescent="0.3">
      <c r="A2164">
        <f xml:space="preserve"> 'source-5b'!$A2737</f>
        <v>1872718</v>
      </c>
      <c r="B2164">
        <f xml:space="preserve"> 'source-5b'!$B2737</f>
        <v>1873038</v>
      </c>
      <c r="C2164">
        <f xml:space="preserve"> IF(A2164&gt;B2164, -1, 1)</f>
        <v>1</v>
      </c>
      <c r="D2164">
        <f t="shared" si="33"/>
        <v>722</v>
      </c>
    </row>
    <row r="2165" spans="1:4" x14ac:dyDescent="0.3">
      <c r="A2165">
        <f xml:space="preserve"> 'source-5b'!$A2382</f>
        <v>1873025</v>
      </c>
      <c r="B2165">
        <f xml:space="preserve"> 'source-5b'!$B2382</f>
        <v>1873777</v>
      </c>
      <c r="C2165">
        <f xml:space="preserve"> IF(A2165&gt;B2165, -1, 1)</f>
        <v>1</v>
      </c>
      <c r="D2165">
        <f t="shared" si="33"/>
        <v>722</v>
      </c>
    </row>
    <row r="2166" spans="1:4" x14ac:dyDescent="0.3">
      <c r="A2166">
        <f xml:space="preserve"> 'source-5b'!$A1547</f>
        <v>1873985</v>
      </c>
      <c r="B2166">
        <f xml:space="preserve"> 'source-5b'!$B1547</f>
        <v>1874167</v>
      </c>
      <c r="C2166">
        <f xml:space="preserve"> IF(A2166&gt;B2166, -1, 1)</f>
        <v>1</v>
      </c>
      <c r="D2166">
        <f t="shared" si="33"/>
        <v>722</v>
      </c>
    </row>
    <row r="2167" spans="1:4" x14ac:dyDescent="0.3">
      <c r="A2167">
        <f xml:space="preserve"> 'source-5b'!$A1623</f>
        <v>1874157</v>
      </c>
      <c r="B2167">
        <f xml:space="preserve"> 'source-5b'!$B1623</f>
        <v>1875713</v>
      </c>
      <c r="C2167">
        <f xml:space="preserve"> IF(A2167&gt;B2167, -1, 1)</f>
        <v>1</v>
      </c>
      <c r="D2167">
        <f t="shared" si="33"/>
        <v>722</v>
      </c>
    </row>
    <row r="2168" spans="1:4" x14ac:dyDescent="0.3">
      <c r="A2168">
        <f xml:space="preserve"> 'source-5b'!$A1856</f>
        <v>1876265</v>
      </c>
      <c r="B2168">
        <f xml:space="preserve"> 'source-5b'!$B1856</f>
        <v>1879897</v>
      </c>
      <c r="C2168">
        <f xml:space="preserve"> IF(A2168&gt;B2168, -1, 1)</f>
        <v>1</v>
      </c>
      <c r="D2168">
        <f t="shared" si="33"/>
        <v>722</v>
      </c>
    </row>
    <row r="2169" spans="1:4" x14ac:dyDescent="0.3">
      <c r="A2169">
        <f xml:space="preserve"> 'source-5b'!$A1767</f>
        <v>1880384</v>
      </c>
      <c r="B2169">
        <f xml:space="preserve"> 'source-5b'!$B1767</f>
        <v>1879947</v>
      </c>
      <c r="C2169">
        <f xml:space="preserve"> IF(A2169&gt;B2169, -1, 1)</f>
        <v>-1</v>
      </c>
      <c r="D2169">
        <f t="shared" si="33"/>
        <v>723</v>
      </c>
    </row>
    <row r="2170" spans="1:4" x14ac:dyDescent="0.3">
      <c r="A2170">
        <f xml:space="preserve"> 'source-5b'!$A2362</f>
        <v>1880595</v>
      </c>
      <c r="B2170">
        <f xml:space="preserve"> 'source-5b'!$B2362</f>
        <v>1880377</v>
      </c>
      <c r="C2170">
        <f xml:space="preserve"> IF(A2170&gt;B2170, -1, 1)</f>
        <v>-1</v>
      </c>
      <c r="D2170">
        <f t="shared" si="33"/>
        <v>723</v>
      </c>
    </row>
    <row r="2171" spans="1:4" x14ac:dyDescent="0.3">
      <c r="A2171">
        <f xml:space="preserve"> 'source-5b'!$A374</f>
        <v>1880880</v>
      </c>
      <c r="B2171">
        <f xml:space="preserve"> 'source-5b'!$B374</f>
        <v>1880689</v>
      </c>
      <c r="C2171">
        <f xml:space="preserve"> IF(A2171&gt;B2171, -1, 1)</f>
        <v>-1</v>
      </c>
      <c r="D2171">
        <f t="shared" si="33"/>
        <v>723</v>
      </c>
    </row>
    <row r="2172" spans="1:4" x14ac:dyDescent="0.3">
      <c r="A2172">
        <f xml:space="preserve"> 'source-5b'!$A1368</f>
        <v>1881116</v>
      </c>
      <c r="B2172">
        <f xml:space="preserve"> 'source-5b'!$B1368</f>
        <v>1880904</v>
      </c>
      <c r="C2172">
        <f xml:space="preserve"> IF(A2172&gt;B2172, -1, 1)</f>
        <v>-1</v>
      </c>
      <c r="D2172">
        <f t="shared" si="33"/>
        <v>723</v>
      </c>
    </row>
    <row r="2173" spans="1:4" x14ac:dyDescent="0.3">
      <c r="A2173">
        <f xml:space="preserve"> 'source-5b'!$A1055</f>
        <v>1881127</v>
      </c>
      <c r="B2173">
        <f xml:space="preserve"> 'source-5b'!$B1055</f>
        <v>1882035</v>
      </c>
      <c r="C2173">
        <f xml:space="preserve"> IF(A2173&gt;B2173, -1, 1)</f>
        <v>1</v>
      </c>
      <c r="D2173">
        <f t="shared" si="33"/>
        <v>724</v>
      </c>
    </row>
    <row r="2174" spans="1:4" x14ac:dyDescent="0.3">
      <c r="A2174">
        <f xml:space="preserve"> 'source-5b'!$A2212</f>
        <v>1882371</v>
      </c>
      <c r="B2174">
        <f xml:space="preserve"> 'source-5b'!$B2212</f>
        <v>1882036</v>
      </c>
      <c r="C2174">
        <f xml:space="preserve"> IF(A2174&gt;B2174, -1, 1)</f>
        <v>-1</v>
      </c>
      <c r="D2174">
        <f t="shared" si="33"/>
        <v>725</v>
      </c>
    </row>
    <row r="2175" spans="1:4" x14ac:dyDescent="0.3">
      <c r="A2175">
        <f xml:space="preserve"> 'source-5b'!$A1783</f>
        <v>1882661</v>
      </c>
      <c r="B2175">
        <f xml:space="preserve"> 'source-5b'!$B1783</f>
        <v>1882371</v>
      </c>
      <c r="C2175">
        <f xml:space="preserve"> IF(A2175&gt;B2175, -1, 1)</f>
        <v>-1</v>
      </c>
      <c r="D2175">
        <f t="shared" si="33"/>
        <v>725</v>
      </c>
    </row>
    <row r="2176" spans="1:4" x14ac:dyDescent="0.3">
      <c r="A2176">
        <f xml:space="preserve"> 'source-5b'!$A824</f>
        <v>1883456</v>
      </c>
      <c r="B2176">
        <f xml:space="preserve"> 'source-5b'!$B824</f>
        <v>1882665</v>
      </c>
      <c r="C2176">
        <f xml:space="preserve"> IF(A2176&gt;B2176, -1, 1)</f>
        <v>-1</v>
      </c>
      <c r="D2176">
        <f t="shared" si="33"/>
        <v>725</v>
      </c>
    </row>
    <row r="2177" spans="1:4" x14ac:dyDescent="0.3">
      <c r="A2177">
        <f xml:space="preserve"> 'source-5b'!$A1010</f>
        <v>1883556</v>
      </c>
      <c r="B2177">
        <f xml:space="preserve"> 'source-5b'!$B1010</f>
        <v>1884287</v>
      </c>
      <c r="C2177">
        <f xml:space="preserve"> IF(A2177&gt;B2177, -1, 1)</f>
        <v>1</v>
      </c>
      <c r="D2177">
        <f t="shared" si="33"/>
        <v>726</v>
      </c>
    </row>
    <row r="2178" spans="1:4" x14ac:dyDescent="0.3">
      <c r="A2178">
        <f xml:space="preserve"> 'source-5b'!$A1374</f>
        <v>1884271</v>
      </c>
      <c r="B2178">
        <f xml:space="preserve"> 'source-5b'!$B1374</f>
        <v>1885194</v>
      </c>
      <c r="C2178">
        <f xml:space="preserve"> IF(A2178&gt;B2178, -1, 1)</f>
        <v>1</v>
      </c>
      <c r="D2178">
        <f t="shared" si="33"/>
        <v>726</v>
      </c>
    </row>
    <row r="2179" spans="1:4" x14ac:dyDescent="0.3">
      <c r="A2179">
        <f xml:space="preserve"> 'source-5b'!$A870</f>
        <v>1885342</v>
      </c>
      <c r="B2179">
        <f xml:space="preserve"> 'source-5b'!$B870</f>
        <v>1886547</v>
      </c>
      <c r="C2179">
        <f xml:space="preserve"> IF(A2179&gt;B2179, -1, 1)</f>
        <v>1</v>
      </c>
      <c r="D2179">
        <f t="shared" si="33"/>
        <v>726</v>
      </c>
    </row>
    <row r="2180" spans="1:4" x14ac:dyDescent="0.3">
      <c r="A2180">
        <f xml:space="preserve"> 'source-5b'!$A390</f>
        <v>1886697</v>
      </c>
      <c r="B2180">
        <f xml:space="preserve"> 'source-5b'!$B390</f>
        <v>1887566</v>
      </c>
      <c r="C2180">
        <f xml:space="preserve"> IF(A2180&gt;B2180, -1, 1)</f>
        <v>1</v>
      </c>
      <c r="D2180">
        <f t="shared" ref="D2180:D2243" si="34" xml:space="preserve"> IF(C2180=C2179, D2179, D2179+1)</f>
        <v>726</v>
      </c>
    </row>
    <row r="2181" spans="1:4" x14ac:dyDescent="0.3">
      <c r="A2181">
        <f xml:space="preserve"> 'source-5b'!$A1100</f>
        <v>1887719</v>
      </c>
      <c r="B2181">
        <f xml:space="preserve"> 'source-5b'!$B1100</f>
        <v>1887531</v>
      </c>
      <c r="C2181">
        <f xml:space="preserve"> IF(A2181&gt;B2181, -1, 1)</f>
        <v>-1</v>
      </c>
      <c r="D2181">
        <f t="shared" si="34"/>
        <v>727</v>
      </c>
    </row>
    <row r="2182" spans="1:4" x14ac:dyDescent="0.3">
      <c r="A2182">
        <f xml:space="preserve"> 'source-5b'!$A911</f>
        <v>1888010</v>
      </c>
      <c r="B2182">
        <f xml:space="preserve"> 'source-5b'!$B911</f>
        <v>1889689</v>
      </c>
      <c r="C2182">
        <f xml:space="preserve"> IF(A2182&gt;B2182, -1, 1)</f>
        <v>1</v>
      </c>
      <c r="D2182">
        <f t="shared" si="34"/>
        <v>728</v>
      </c>
    </row>
    <row r="2183" spans="1:4" x14ac:dyDescent="0.3">
      <c r="A2183">
        <f xml:space="preserve"> 'source-5b'!$A1452</f>
        <v>1890088</v>
      </c>
      <c r="B2183">
        <f xml:space="preserve"> 'source-5b'!$B1452</f>
        <v>1891413</v>
      </c>
      <c r="C2183">
        <f xml:space="preserve"> IF(A2183&gt;B2183, -1, 1)</f>
        <v>1</v>
      </c>
      <c r="D2183">
        <f t="shared" si="34"/>
        <v>728</v>
      </c>
    </row>
    <row r="2184" spans="1:4" x14ac:dyDescent="0.3">
      <c r="A2184">
        <f xml:space="preserve"> 'source-5b'!$A2114</f>
        <v>1891404</v>
      </c>
      <c r="B2184">
        <f xml:space="preserve"> 'source-5b'!$B2114</f>
        <v>1892138</v>
      </c>
      <c r="C2184">
        <f xml:space="preserve"> IF(A2184&gt;B2184, -1, 1)</f>
        <v>1</v>
      </c>
      <c r="D2184">
        <f t="shared" si="34"/>
        <v>728</v>
      </c>
    </row>
    <row r="2185" spans="1:4" x14ac:dyDescent="0.3">
      <c r="A2185">
        <f xml:space="preserve"> 'source-5b'!$A277</f>
        <v>1892566</v>
      </c>
      <c r="B2185">
        <f xml:space="preserve"> 'source-5b'!$B277</f>
        <v>1892135</v>
      </c>
      <c r="C2185">
        <f xml:space="preserve"> IF(A2185&gt;B2185, -1, 1)</f>
        <v>-1</v>
      </c>
      <c r="D2185">
        <f t="shared" si="34"/>
        <v>729</v>
      </c>
    </row>
    <row r="2186" spans="1:4" x14ac:dyDescent="0.3">
      <c r="A2186">
        <f xml:space="preserve"> 'source-5b'!$A1133</f>
        <v>1894347</v>
      </c>
      <c r="B2186">
        <f xml:space="preserve"> 'source-5b'!$B1133</f>
        <v>1893670</v>
      </c>
      <c r="C2186">
        <f xml:space="preserve"> IF(A2186&gt;B2186, -1, 1)</f>
        <v>-1</v>
      </c>
      <c r="D2186">
        <f t="shared" si="34"/>
        <v>729</v>
      </c>
    </row>
    <row r="2187" spans="1:4" x14ac:dyDescent="0.3">
      <c r="A2187">
        <f xml:space="preserve"> 'source-5b'!$A2626</f>
        <v>1894708</v>
      </c>
      <c r="B2187">
        <f xml:space="preserve"> 'source-5b'!$B2626</f>
        <v>1894415</v>
      </c>
      <c r="C2187">
        <f xml:space="preserve"> IF(A2187&gt;B2187, -1, 1)</f>
        <v>-1</v>
      </c>
      <c r="D2187">
        <f t="shared" si="34"/>
        <v>729</v>
      </c>
    </row>
    <row r="2188" spans="1:4" x14ac:dyDescent="0.3">
      <c r="A2188">
        <f xml:space="preserve"> 'source-5b'!$A793</f>
        <v>1895353</v>
      </c>
      <c r="B2188">
        <f xml:space="preserve"> 'source-5b'!$B793</f>
        <v>1894754</v>
      </c>
      <c r="C2188">
        <f xml:space="preserve"> IF(A2188&gt;B2188, -1, 1)</f>
        <v>-1</v>
      </c>
      <c r="D2188">
        <f t="shared" si="34"/>
        <v>729</v>
      </c>
    </row>
    <row r="2189" spans="1:4" x14ac:dyDescent="0.3">
      <c r="A2189">
        <f xml:space="preserve"> 'source-5b'!$A1760</f>
        <v>1895858</v>
      </c>
      <c r="B2189">
        <f xml:space="preserve"> 'source-5b'!$B1760</f>
        <v>1895313</v>
      </c>
      <c r="C2189">
        <f xml:space="preserve"> IF(A2189&gt;B2189, -1, 1)</f>
        <v>-1</v>
      </c>
      <c r="D2189">
        <f t="shared" si="34"/>
        <v>729</v>
      </c>
    </row>
    <row r="2190" spans="1:4" x14ac:dyDescent="0.3">
      <c r="A2190">
        <f xml:space="preserve"> 'source-5b'!$A2499</f>
        <v>1895949</v>
      </c>
      <c r="B2190">
        <f xml:space="preserve"> 'source-5b'!$B2499</f>
        <v>1896680</v>
      </c>
      <c r="C2190">
        <f xml:space="preserve"> IF(A2190&gt;B2190, -1, 1)</f>
        <v>1</v>
      </c>
      <c r="D2190">
        <f t="shared" si="34"/>
        <v>730</v>
      </c>
    </row>
    <row r="2191" spans="1:4" x14ac:dyDescent="0.3">
      <c r="A2191">
        <f xml:space="preserve"> 'source-5b'!$A1585</f>
        <v>1896848</v>
      </c>
      <c r="B2191">
        <f xml:space="preserve"> 'source-5b'!$B1585</f>
        <v>1899001</v>
      </c>
      <c r="C2191">
        <f xml:space="preserve"> IF(A2191&gt;B2191, -1, 1)</f>
        <v>1</v>
      </c>
      <c r="D2191">
        <f t="shared" si="34"/>
        <v>730</v>
      </c>
    </row>
    <row r="2192" spans="1:4" x14ac:dyDescent="0.3">
      <c r="A2192">
        <f xml:space="preserve"> 'source-5b'!$A2545</f>
        <v>1898988</v>
      </c>
      <c r="B2192">
        <f xml:space="preserve"> 'source-5b'!$B2545</f>
        <v>1899548</v>
      </c>
      <c r="C2192">
        <f xml:space="preserve"> IF(A2192&gt;B2192, -1, 1)</f>
        <v>1</v>
      </c>
      <c r="D2192">
        <f t="shared" si="34"/>
        <v>730</v>
      </c>
    </row>
    <row r="2193" spans="1:4" x14ac:dyDescent="0.3">
      <c r="A2193">
        <f xml:space="preserve"> 'source-5b'!$A2347</f>
        <v>1899580</v>
      </c>
      <c r="B2193">
        <f xml:space="preserve"> 'source-5b'!$B2347</f>
        <v>1901901</v>
      </c>
      <c r="C2193">
        <f xml:space="preserve"> IF(A2193&gt;B2193, -1, 1)</f>
        <v>1</v>
      </c>
      <c r="D2193">
        <f t="shared" si="34"/>
        <v>730</v>
      </c>
    </row>
    <row r="2194" spans="1:4" x14ac:dyDescent="0.3">
      <c r="A2194">
        <f xml:space="preserve"> 'source-5b'!$A1991</f>
        <v>1901861</v>
      </c>
      <c r="B2194">
        <f xml:space="preserve"> 'source-5b'!$B1991</f>
        <v>1902409</v>
      </c>
      <c r="C2194">
        <f xml:space="preserve"> IF(A2194&gt;B2194, -1, 1)</f>
        <v>1</v>
      </c>
      <c r="D2194">
        <f t="shared" si="34"/>
        <v>730</v>
      </c>
    </row>
    <row r="2195" spans="1:4" x14ac:dyDescent="0.3">
      <c r="A2195">
        <f xml:space="preserve"> 'source-5b'!$A1699</f>
        <v>1903294</v>
      </c>
      <c r="B2195">
        <f xml:space="preserve"> 'source-5b'!$B1699</f>
        <v>1902509</v>
      </c>
      <c r="C2195">
        <f xml:space="preserve"> IF(A2195&gt;B2195, -1, 1)</f>
        <v>-1</v>
      </c>
      <c r="D2195">
        <f t="shared" si="34"/>
        <v>731</v>
      </c>
    </row>
    <row r="2196" spans="1:4" x14ac:dyDescent="0.3">
      <c r="A2196">
        <f xml:space="preserve"> 'source-5b'!$A352</f>
        <v>1904071</v>
      </c>
      <c r="B2196">
        <f xml:space="preserve"> 'source-5b'!$B352</f>
        <v>1903304</v>
      </c>
      <c r="C2196">
        <f xml:space="preserve"> IF(A2196&gt;B2196, -1, 1)</f>
        <v>-1</v>
      </c>
      <c r="D2196">
        <f t="shared" si="34"/>
        <v>731</v>
      </c>
    </row>
    <row r="2197" spans="1:4" x14ac:dyDescent="0.3">
      <c r="A2197">
        <f xml:space="preserve"> 'source-5b'!$A1819</f>
        <v>1904373</v>
      </c>
      <c r="B2197">
        <f xml:space="preserve"> 'source-5b'!$B1819</f>
        <v>1904041</v>
      </c>
      <c r="C2197">
        <f xml:space="preserve"> IF(A2197&gt;B2197, -1, 1)</f>
        <v>-1</v>
      </c>
      <c r="D2197">
        <f t="shared" si="34"/>
        <v>731</v>
      </c>
    </row>
    <row r="2198" spans="1:4" x14ac:dyDescent="0.3">
      <c r="A2198">
        <f xml:space="preserve"> 'source-5b'!$A998</f>
        <v>1905150</v>
      </c>
      <c r="B2198">
        <f xml:space="preserve"> 'source-5b'!$B998</f>
        <v>1904518</v>
      </c>
      <c r="C2198">
        <f xml:space="preserve"> IF(A2198&gt;B2198, -1, 1)</f>
        <v>-1</v>
      </c>
      <c r="D2198">
        <f t="shared" si="34"/>
        <v>731</v>
      </c>
    </row>
    <row r="2199" spans="1:4" x14ac:dyDescent="0.3">
      <c r="A2199">
        <f xml:space="preserve"> 'source-5b'!$A1956</f>
        <v>1905397</v>
      </c>
      <c r="B2199">
        <f xml:space="preserve"> 'source-5b'!$B1956</f>
        <v>1907487</v>
      </c>
      <c r="C2199">
        <f xml:space="preserve"> IF(A2199&gt;B2199, -1, 1)</f>
        <v>1</v>
      </c>
      <c r="D2199">
        <f t="shared" si="34"/>
        <v>732</v>
      </c>
    </row>
    <row r="2200" spans="1:4" x14ac:dyDescent="0.3">
      <c r="A2200">
        <f xml:space="preserve"> 'source-5b'!$A1204</f>
        <v>1907471</v>
      </c>
      <c r="B2200">
        <f xml:space="preserve"> 'source-5b'!$B1204</f>
        <v>1908019</v>
      </c>
      <c r="C2200">
        <f xml:space="preserve"> IF(A2200&gt;B2200, -1, 1)</f>
        <v>1</v>
      </c>
      <c r="D2200">
        <f t="shared" si="34"/>
        <v>732</v>
      </c>
    </row>
    <row r="2201" spans="1:4" x14ac:dyDescent="0.3">
      <c r="A2201">
        <f xml:space="preserve"> 'source-5b'!$A2198</f>
        <v>1908047</v>
      </c>
      <c r="B2201">
        <f xml:space="preserve"> 'source-5b'!$B2198</f>
        <v>1908673</v>
      </c>
      <c r="C2201">
        <f xml:space="preserve"> IF(A2201&gt;B2201, -1, 1)</f>
        <v>1</v>
      </c>
      <c r="D2201">
        <f t="shared" si="34"/>
        <v>732</v>
      </c>
    </row>
    <row r="2202" spans="1:4" x14ac:dyDescent="0.3">
      <c r="A2202">
        <f xml:space="preserve"> 'source-5b'!$A133</f>
        <v>1909064</v>
      </c>
      <c r="B2202">
        <f xml:space="preserve"> 'source-5b'!$B133</f>
        <v>1909831</v>
      </c>
      <c r="C2202">
        <f xml:space="preserve"> IF(A2202&gt;B2202, -1, 1)</f>
        <v>1</v>
      </c>
      <c r="D2202">
        <f t="shared" si="34"/>
        <v>732</v>
      </c>
    </row>
    <row r="2203" spans="1:4" x14ac:dyDescent="0.3">
      <c r="A2203">
        <f xml:space="preserve"> 'source-5b'!$A389</f>
        <v>1909836</v>
      </c>
      <c r="B2203">
        <f xml:space="preserve"> 'source-5b'!$B389</f>
        <v>1910741</v>
      </c>
      <c r="C2203">
        <f xml:space="preserve"> IF(A2203&gt;B2203, -1, 1)</f>
        <v>1</v>
      </c>
      <c r="D2203">
        <f t="shared" si="34"/>
        <v>732</v>
      </c>
    </row>
    <row r="2204" spans="1:4" x14ac:dyDescent="0.3">
      <c r="A2204">
        <f xml:space="preserve"> 'source-5b'!$A2259</f>
        <v>1910842</v>
      </c>
      <c r="B2204">
        <f xml:space="preserve"> 'source-5b'!$B2259</f>
        <v>1911537</v>
      </c>
      <c r="C2204">
        <f xml:space="preserve"> IF(A2204&gt;B2204, -1, 1)</f>
        <v>1</v>
      </c>
      <c r="D2204">
        <f t="shared" si="34"/>
        <v>732</v>
      </c>
    </row>
    <row r="2205" spans="1:4" x14ac:dyDescent="0.3">
      <c r="A2205">
        <f xml:space="preserve"> 'source-5b'!$A2671</f>
        <v>1912354</v>
      </c>
      <c r="B2205">
        <f xml:space="preserve"> 'source-5b'!$B2671</f>
        <v>1912088</v>
      </c>
      <c r="C2205">
        <f xml:space="preserve"> IF(A2205&gt;B2205, -1, 1)</f>
        <v>-1</v>
      </c>
      <c r="D2205">
        <f t="shared" si="34"/>
        <v>733</v>
      </c>
    </row>
    <row r="2206" spans="1:4" x14ac:dyDescent="0.3">
      <c r="A2206">
        <f xml:space="preserve"> 'source-5b'!$A763</f>
        <v>1912874</v>
      </c>
      <c r="B2206">
        <f xml:space="preserve"> 'source-5b'!$B763</f>
        <v>1913365</v>
      </c>
      <c r="C2206">
        <f xml:space="preserve"> IF(A2206&gt;B2206, -1, 1)</f>
        <v>1</v>
      </c>
      <c r="D2206">
        <f t="shared" si="34"/>
        <v>734</v>
      </c>
    </row>
    <row r="2207" spans="1:4" x14ac:dyDescent="0.3">
      <c r="A2207">
        <f xml:space="preserve"> 'source-5b'!$A1271</f>
        <v>1913362</v>
      </c>
      <c r="B2207">
        <f xml:space="preserve"> 'source-5b'!$B1271</f>
        <v>1913892</v>
      </c>
      <c r="C2207">
        <f xml:space="preserve"> IF(A2207&gt;B2207, -1, 1)</f>
        <v>1</v>
      </c>
      <c r="D2207">
        <f t="shared" si="34"/>
        <v>734</v>
      </c>
    </row>
    <row r="2208" spans="1:4" x14ac:dyDescent="0.3">
      <c r="A2208">
        <f xml:space="preserve"> 'source-5b'!$A557</f>
        <v>1913924</v>
      </c>
      <c r="B2208">
        <f xml:space="preserve"> 'source-5b'!$B557</f>
        <v>1916761</v>
      </c>
      <c r="C2208">
        <f xml:space="preserve"> IF(A2208&gt;B2208, -1, 1)</f>
        <v>1</v>
      </c>
      <c r="D2208">
        <f t="shared" si="34"/>
        <v>734</v>
      </c>
    </row>
    <row r="2209" spans="1:4" x14ac:dyDescent="0.3">
      <c r="A2209">
        <f xml:space="preserve"> 'source-5b'!$A1629</f>
        <v>1920429</v>
      </c>
      <c r="B2209">
        <f xml:space="preserve"> 'source-5b'!$B1629</f>
        <v>1916758</v>
      </c>
      <c r="C2209">
        <f xml:space="preserve"> IF(A2209&gt;B2209, -1, 1)</f>
        <v>-1</v>
      </c>
      <c r="D2209">
        <f t="shared" si="34"/>
        <v>735</v>
      </c>
    </row>
    <row r="2210" spans="1:4" x14ac:dyDescent="0.3">
      <c r="A2210">
        <f xml:space="preserve"> 'source-5b'!$A1098</f>
        <v>1920549</v>
      </c>
      <c r="B2210">
        <f xml:space="preserve"> 'source-5b'!$B1098</f>
        <v>1920950</v>
      </c>
      <c r="C2210">
        <f xml:space="preserve"> IF(A2210&gt;B2210, -1, 1)</f>
        <v>1</v>
      </c>
      <c r="D2210">
        <f t="shared" si="34"/>
        <v>736</v>
      </c>
    </row>
    <row r="2211" spans="1:4" x14ac:dyDescent="0.3">
      <c r="A2211">
        <f xml:space="preserve"> 'source-5b'!$A1189</f>
        <v>1921476</v>
      </c>
      <c r="B2211">
        <f xml:space="preserve"> 'source-5b'!$B1189</f>
        <v>1920940</v>
      </c>
      <c r="C2211">
        <f xml:space="preserve"> IF(A2211&gt;B2211, -1, 1)</f>
        <v>-1</v>
      </c>
      <c r="D2211">
        <f t="shared" si="34"/>
        <v>737</v>
      </c>
    </row>
    <row r="2212" spans="1:4" x14ac:dyDescent="0.3">
      <c r="A2212">
        <f xml:space="preserve"> 'source-5b'!$A904</f>
        <v>1921601</v>
      </c>
      <c r="B2212">
        <f xml:space="preserve"> 'source-5b'!$B904</f>
        <v>1923259</v>
      </c>
      <c r="C2212">
        <f xml:space="preserve"> IF(A2212&gt;B2212, -1, 1)</f>
        <v>1</v>
      </c>
      <c r="D2212">
        <f t="shared" si="34"/>
        <v>738</v>
      </c>
    </row>
    <row r="2213" spans="1:4" x14ac:dyDescent="0.3">
      <c r="A2213">
        <f xml:space="preserve"> 'source-5b'!$A748</f>
        <v>1923341</v>
      </c>
      <c r="B2213">
        <f xml:space="preserve"> 'source-5b'!$B748</f>
        <v>1924999</v>
      </c>
      <c r="C2213">
        <f xml:space="preserve"> IF(A2213&gt;B2213, -1, 1)</f>
        <v>1</v>
      </c>
      <c r="D2213">
        <f t="shared" si="34"/>
        <v>738</v>
      </c>
    </row>
    <row r="2214" spans="1:4" x14ac:dyDescent="0.3">
      <c r="A2214">
        <f xml:space="preserve"> 'source-5b'!$A2462</f>
        <v>1924996</v>
      </c>
      <c r="B2214">
        <f xml:space="preserve"> 'source-5b'!$B2462</f>
        <v>1925460</v>
      </c>
      <c r="C2214">
        <f xml:space="preserve"> IF(A2214&gt;B2214, -1, 1)</f>
        <v>1</v>
      </c>
      <c r="D2214">
        <f t="shared" si="34"/>
        <v>738</v>
      </c>
    </row>
    <row r="2215" spans="1:4" x14ac:dyDescent="0.3">
      <c r="A2215">
        <f xml:space="preserve"> 'source-5b'!$A316</f>
        <v>1926239</v>
      </c>
      <c r="B2215">
        <f xml:space="preserve"> 'source-5b'!$B316</f>
        <v>1925457</v>
      </c>
      <c r="C2215">
        <f xml:space="preserve"> IF(A2215&gt;B2215, -1, 1)</f>
        <v>-1</v>
      </c>
      <c r="D2215">
        <f t="shared" si="34"/>
        <v>739</v>
      </c>
    </row>
    <row r="2216" spans="1:4" x14ac:dyDescent="0.3">
      <c r="A2216">
        <f xml:space="preserve"> 'source-5b'!$A473</f>
        <v>1926504</v>
      </c>
      <c r="B2216">
        <f xml:space="preserve"> 'source-5b'!$B473</f>
        <v>1926944</v>
      </c>
      <c r="C2216">
        <f xml:space="preserve"> IF(A2216&gt;B2216, -1, 1)</f>
        <v>1</v>
      </c>
      <c r="D2216">
        <f t="shared" si="34"/>
        <v>740</v>
      </c>
    </row>
    <row r="2217" spans="1:4" x14ac:dyDescent="0.3">
      <c r="A2217">
        <f xml:space="preserve"> 'source-5b'!$A2199</f>
        <v>1926907</v>
      </c>
      <c r="B2217">
        <f xml:space="preserve"> 'source-5b'!$B2199</f>
        <v>1927239</v>
      </c>
      <c r="C2217">
        <f xml:space="preserve"> IF(A2217&gt;B2217, -1, 1)</f>
        <v>1</v>
      </c>
      <c r="D2217">
        <f t="shared" si="34"/>
        <v>740</v>
      </c>
    </row>
    <row r="2218" spans="1:4" x14ac:dyDescent="0.3">
      <c r="A2218">
        <f xml:space="preserve"> 'source-5b'!$A1014</f>
        <v>1927522</v>
      </c>
      <c r="B2218">
        <f xml:space="preserve"> 'source-5b'!$B1014</f>
        <v>1927232</v>
      </c>
      <c r="C2218">
        <f xml:space="preserve"> IF(A2218&gt;B2218, -1, 1)</f>
        <v>-1</v>
      </c>
      <c r="D2218">
        <f t="shared" si="34"/>
        <v>741</v>
      </c>
    </row>
    <row r="2219" spans="1:4" x14ac:dyDescent="0.3">
      <c r="A2219">
        <f xml:space="preserve"> 'source-5b'!$A2780</f>
        <v>1928006</v>
      </c>
      <c r="B2219">
        <f xml:space="preserve"> 'source-5b'!$B2780</f>
        <v>1927608</v>
      </c>
      <c r="C2219">
        <f xml:space="preserve"> IF(A2219&gt;B2219, -1, 1)</f>
        <v>-1</v>
      </c>
      <c r="D2219">
        <f t="shared" si="34"/>
        <v>741</v>
      </c>
    </row>
    <row r="2220" spans="1:4" x14ac:dyDescent="0.3">
      <c r="A2220">
        <f xml:space="preserve"> 'source-5b'!$A1824</f>
        <v>1928103</v>
      </c>
      <c r="B2220">
        <f xml:space="preserve"> 'source-5b'!$B1824</f>
        <v>1927990</v>
      </c>
      <c r="C2220">
        <f xml:space="preserve"> IF(A2220&gt;B2220, -1, 1)</f>
        <v>-1</v>
      </c>
      <c r="D2220">
        <f t="shared" si="34"/>
        <v>741</v>
      </c>
    </row>
    <row r="2221" spans="1:4" x14ac:dyDescent="0.3">
      <c r="A2221">
        <f xml:space="preserve"> 'source-5b'!$A2571</f>
        <v>1928441</v>
      </c>
      <c r="B2221">
        <f xml:space="preserve"> 'source-5b'!$B2571</f>
        <v>1928716</v>
      </c>
      <c r="C2221">
        <f xml:space="preserve"> IF(A2221&gt;B2221, -1, 1)</f>
        <v>1</v>
      </c>
      <c r="D2221">
        <f t="shared" si="34"/>
        <v>742</v>
      </c>
    </row>
    <row r="2222" spans="1:4" x14ac:dyDescent="0.3">
      <c r="A2222">
        <f xml:space="preserve"> 'source-5b'!$A59</f>
        <v>1929956</v>
      </c>
      <c r="B2222">
        <f xml:space="preserve"> 'source-5b'!$B59</f>
        <v>1928973</v>
      </c>
      <c r="C2222">
        <f xml:space="preserve"> IF(A2222&gt;B2222, -1, 1)</f>
        <v>-1</v>
      </c>
      <c r="D2222">
        <f t="shared" si="34"/>
        <v>743</v>
      </c>
    </row>
    <row r="2223" spans="1:4" x14ac:dyDescent="0.3">
      <c r="A2223">
        <f xml:space="preserve"> 'source-5b'!$A1360</f>
        <v>1930116</v>
      </c>
      <c r="B2223">
        <f xml:space="preserve"> 'source-5b'!$B1360</f>
        <v>1930733</v>
      </c>
      <c r="C2223">
        <f xml:space="preserve"> IF(A2223&gt;B2223, -1, 1)</f>
        <v>1</v>
      </c>
      <c r="D2223">
        <f t="shared" si="34"/>
        <v>744</v>
      </c>
    </row>
    <row r="2224" spans="1:4" x14ac:dyDescent="0.3">
      <c r="A2224">
        <f xml:space="preserve"> 'source-5b'!$A2328</f>
        <v>1930733</v>
      </c>
      <c r="B2224">
        <f xml:space="preserve"> 'source-5b'!$B2328</f>
        <v>1931458</v>
      </c>
      <c r="C2224">
        <f xml:space="preserve"> IF(A2224&gt;B2224, -1, 1)</f>
        <v>1</v>
      </c>
      <c r="D2224">
        <f t="shared" si="34"/>
        <v>744</v>
      </c>
    </row>
    <row r="2225" spans="1:4" x14ac:dyDescent="0.3">
      <c r="A2225">
        <f xml:space="preserve"> 'source-5b'!$A2474</f>
        <v>1931797</v>
      </c>
      <c r="B2225">
        <f xml:space="preserve"> 'source-5b'!$B2474</f>
        <v>1932303</v>
      </c>
      <c r="C2225">
        <f xml:space="preserve"> IF(A2225&gt;B2225, -1, 1)</f>
        <v>1</v>
      </c>
      <c r="D2225">
        <f t="shared" si="34"/>
        <v>744</v>
      </c>
    </row>
    <row r="2226" spans="1:4" x14ac:dyDescent="0.3">
      <c r="A2226">
        <f xml:space="preserve"> 'source-5b'!$A587</f>
        <v>1932359</v>
      </c>
      <c r="B2226">
        <f xml:space="preserve"> 'source-5b'!$B587</f>
        <v>1932553</v>
      </c>
      <c r="C2226">
        <f xml:space="preserve"> IF(A2226&gt;B2226, -1, 1)</f>
        <v>1</v>
      </c>
      <c r="D2226">
        <f t="shared" si="34"/>
        <v>744</v>
      </c>
    </row>
    <row r="2227" spans="1:4" x14ac:dyDescent="0.3">
      <c r="A2227">
        <f xml:space="preserve"> 'source-5b'!$A1507</f>
        <v>1933627</v>
      </c>
      <c r="B2227">
        <f xml:space="preserve"> 'source-5b'!$B1507</f>
        <v>1933277</v>
      </c>
      <c r="C2227">
        <f xml:space="preserve"> IF(A2227&gt;B2227, -1, 1)</f>
        <v>-1</v>
      </c>
      <c r="D2227">
        <f t="shared" si="34"/>
        <v>745</v>
      </c>
    </row>
    <row r="2228" spans="1:4" x14ac:dyDescent="0.3">
      <c r="A2228">
        <f xml:space="preserve"> 'source-5b'!$A325</f>
        <v>1934324</v>
      </c>
      <c r="B2228">
        <f xml:space="preserve"> 'source-5b'!$B325</f>
        <v>1933923</v>
      </c>
      <c r="C2228">
        <f xml:space="preserve"> IF(A2228&gt;B2228, -1, 1)</f>
        <v>-1</v>
      </c>
      <c r="D2228">
        <f t="shared" si="34"/>
        <v>745</v>
      </c>
    </row>
    <row r="2229" spans="1:4" x14ac:dyDescent="0.3">
      <c r="A2229">
        <f xml:space="preserve"> 'source-5b'!$A2201</f>
        <v>1934397</v>
      </c>
      <c r="B2229">
        <f xml:space="preserve"> 'source-5b'!$B2201</f>
        <v>1935563</v>
      </c>
      <c r="C2229">
        <f xml:space="preserve"> IF(A2229&gt;B2229, -1, 1)</f>
        <v>1</v>
      </c>
      <c r="D2229">
        <f t="shared" si="34"/>
        <v>746</v>
      </c>
    </row>
    <row r="2230" spans="1:4" x14ac:dyDescent="0.3">
      <c r="A2230">
        <f xml:space="preserve"> 'source-5b'!$A1638</f>
        <v>1936490</v>
      </c>
      <c r="B2230">
        <f xml:space="preserve"> 'source-5b'!$B1638</f>
        <v>1935570</v>
      </c>
      <c r="C2230">
        <f xml:space="preserve"> IF(A2230&gt;B2230, -1, 1)</f>
        <v>-1</v>
      </c>
      <c r="D2230">
        <f t="shared" si="34"/>
        <v>747</v>
      </c>
    </row>
    <row r="2231" spans="1:4" x14ac:dyDescent="0.3">
      <c r="A2231">
        <f xml:space="preserve"> 'source-5b'!$A1043</f>
        <v>1937633</v>
      </c>
      <c r="B2231">
        <f xml:space="preserve"> 'source-5b'!$B1043</f>
        <v>1936518</v>
      </c>
      <c r="C2231">
        <f xml:space="preserve"> IF(A2231&gt;B2231, -1, 1)</f>
        <v>-1</v>
      </c>
      <c r="D2231">
        <f t="shared" si="34"/>
        <v>747</v>
      </c>
    </row>
    <row r="2232" spans="1:4" x14ac:dyDescent="0.3">
      <c r="A2232">
        <f xml:space="preserve"> 'source-5b'!$A375</f>
        <v>1938159</v>
      </c>
      <c r="B2232">
        <f xml:space="preserve"> 'source-5b'!$B375</f>
        <v>1937626</v>
      </c>
      <c r="C2232">
        <f xml:space="preserve"> IF(A2232&gt;B2232, -1, 1)</f>
        <v>-1</v>
      </c>
      <c r="D2232">
        <f t="shared" si="34"/>
        <v>747</v>
      </c>
    </row>
    <row r="2233" spans="1:4" x14ac:dyDescent="0.3">
      <c r="A2233">
        <f xml:space="preserve"> 'source-5b'!$A341</f>
        <v>1939820</v>
      </c>
      <c r="B2233">
        <f xml:space="preserve"> 'source-5b'!$B341</f>
        <v>1938417</v>
      </c>
      <c r="C2233">
        <f xml:space="preserve"> IF(A2233&gt;B2233, -1, 1)</f>
        <v>-1</v>
      </c>
      <c r="D2233">
        <f t="shared" si="34"/>
        <v>747</v>
      </c>
    </row>
    <row r="2234" spans="1:4" x14ac:dyDescent="0.3">
      <c r="A2234">
        <f xml:space="preserve"> 'source-5b'!$A2350</f>
        <v>1939863</v>
      </c>
      <c r="B2234">
        <f xml:space="preserve"> 'source-5b'!$B2350</f>
        <v>1940717</v>
      </c>
      <c r="C2234">
        <f xml:space="preserve"> IF(A2234&gt;B2234, -1, 1)</f>
        <v>1</v>
      </c>
      <c r="D2234">
        <f t="shared" si="34"/>
        <v>748</v>
      </c>
    </row>
    <row r="2235" spans="1:4" x14ac:dyDescent="0.3">
      <c r="A2235">
        <f xml:space="preserve"> 'source-5b'!$A364</f>
        <v>1940996</v>
      </c>
      <c r="B2235">
        <f xml:space="preserve"> 'source-5b'!$B364</f>
        <v>1940718</v>
      </c>
      <c r="C2235">
        <f xml:space="preserve"> IF(A2235&gt;B2235, -1, 1)</f>
        <v>-1</v>
      </c>
      <c r="D2235">
        <f t="shared" si="34"/>
        <v>749</v>
      </c>
    </row>
    <row r="2236" spans="1:4" x14ac:dyDescent="0.3">
      <c r="A2236">
        <f xml:space="preserve"> 'source-5b'!$A1135</f>
        <v>1941709</v>
      </c>
      <c r="B2236">
        <f xml:space="preserve"> 'source-5b'!$B1135</f>
        <v>1941020</v>
      </c>
      <c r="C2236">
        <f xml:space="preserve"> IF(A2236&gt;B2236, -1, 1)</f>
        <v>-1</v>
      </c>
      <c r="D2236">
        <f t="shared" si="34"/>
        <v>749</v>
      </c>
    </row>
    <row r="2237" spans="1:4" x14ac:dyDescent="0.3">
      <c r="A2237">
        <f xml:space="preserve"> 'source-5b'!$A2408</f>
        <v>1941736</v>
      </c>
      <c r="B2237">
        <f xml:space="preserve"> 'source-5b'!$B2408</f>
        <v>1942509</v>
      </c>
      <c r="C2237">
        <f xml:space="preserve"> IF(A2237&gt;B2237, -1, 1)</f>
        <v>1</v>
      </c>
      <c r="D2237">
        <f t="shared" si="34"/>
        <v>750</v>
      </c>
    </row>
    <row r="2238" spans="1:4" x14ac:dyDescent="0.3">
      <c r="A2238">
        <f xml:space="preserve"> 'source-5b'!$A687</f>
        <v>1942539</v>
      </c>
      <c r="B2238">
        <f xml:space="preserve"> 'source-5b'!$B687</f>
        <v>1943189</v>
      </c>
      <c r="C2238">
        <f xml:space="preserve"> IF(A2238&gt;B2238, -1, 1)</f>
        <v>1</v>
      </c>
      <c r="D2238">
        <f t="shared" si="34"/>
        <v>750</v>
      </c>
    </row>
    <row r="2239" spans="1:4" x14ac:dyDescent="0.3">
      <c r="A2239">
        <f xml:space="preserve"> 'source-5b'!$A1514</f>
        <v>1943669</v>
      </c>
      <c r="B2239">
        <f xml:space="preserve"> 'source-5b'!$B1514</f>
        <v>1943190</v>
      </c>
      <c r="C2239">
        <f xml:space="preserve"> IF(A2239&gt;B2239, -1, 1)</f>
        <v>-1</v>
      </c>
      <c r="D2239">
        <f t="shared" si="34"/>
        <v>751</v>
      </c>
    </row>
    <row r="2240" spans="1:4" x14ac:dyDescent="0.3">
      <c r="A2240">
        <f xml:space="preserve"> 'source-5b'!$A2471</f>
        <v>1943735</v>
      </c>
      <c r="B2240">
        <f xml:space="preserve"> 'source-5b'!$B2471</f>
        <v>1944469</v>
      </c>
      <c r="C2240">
        <f xml:space="preserve"> IF(A2240&gt;B2240, -1, 1)</f>
        <v>1</v>
      </c>
      <c r="D2240">
        <f t="shared" si="34"/>
        <v>752</v>
      </c>
    </row>
    <row r="2241" spans="1:4" x14ac:dyDescent="0.3">
      <c r="A2241">
        <f xml:space="preserve"> 'source-5b'!$A741</f>
        <v>1944469</v>
      </c>
      <c r="B2241">
        <f xml:space="preserve"> 'source-5b'!$B741</f>
        <v>1944999</v>
      </c>
      <c r="C2241">
        <f xml:space="preserve"> IF(A2241&gt;B2241, -1, 1)</f>
        <v>1</v>
      </c>
      <c r="D2241">
        <f t="shared" si="34"/>
        <v>752</v>
      </c>
    </row>
    <row r="2242" spans="1:4" x14ac:dyDescent="0.3">
      <c r="A2242">
        <f xml:space="preserve"> 'source-5b'!$A63</f>
        <v>1945024</v>
      </c>
      <c r="B2242">
        <f xml:space="preserve"> 'source-5b'!$B63</f>
        <v>1945449</v>
      </c>
      <c r="C2242">
        <f xml:space="preserve"> IF(A2242&gt;B2242, -1, 1)</f>
        <v>1</v>
      </c>
      <c r="D2242">
        <f t="shared" si="34"/>
        <v>752</v>
      </c>
    </row>
    <row r="2243" spans="1:4" x14ac:dyDescent="0.3">
      <c r="A2243">
        <f xml:space="preserve"> 'source-5b'!$A502</f>
        <v>1945542</v>
      </c>
      <c r="B2243">
        <f xml:space="preserve"> 'source-5b'!$B502</f>
        <v>1946549</v>
      </c>
      <c r="C2243">
        <f xml:space="preserve"> IF(A2243&gt;B2243, -1, 1)</f>
        <v>1</v>
      </c>
      <c r="D2243">
        <f t="shared" si="34"/>
        <v>752</v>
      </c>
    </row>
    <row r="2244" spans="1:4" x14ac:dyDescent="0.3">
      <c r="A2244">
        <f xml:space="preserve"> 'source-5b'!$A864</f>
        <v>1946546</v>
      </c>
      <c r="B2244">
        <f xml:space="preserve"> 'source-5b'!$B864</f>
        <v>1947160</v>
      </c>
      <c r="C2244">
        <f xml:space="preserve"> IF(A2244&gt;B2244, -1, 1)</f>
        <v>1</v>
      </c>
      <c r="D2244">
        <f t="shared" ref="D2244:D2307" si="35" xml:space="preserve"> IF(C2244=C2243, D2243, D2243+1)</f>
        <v>752</v>
      </c>
    </row>
    <row r="2245" spans="1:4" x14ac:dyDescent="0.3">
      <c r="A2245">
        <f xml:space="preserve"> 'source-5b'!$A1171</f>
        <v>1948292</v>
      </c>
      <c r="B2245">
        <f xml:space="preserve"> 'source-5b'!$B1171</f>
        <v>1947489</v>
      </c>
      <c r="C2245">
        <f xml:space="preserve"> IF(A2245&gt;B2245, -1, 1)</f>
        <v>-1</v>
      </c>
      <c r="D2245">
        <f t="shared" si="35"/>
        <v>753</v>
      </c>
    </row>
    <row r="2246" spans="1:4" x14ac:dyDescent="0.3">
      <c r="A2246">
        <f xml:space="preserve"> 'source-5b'!$A532</f>
        <v>1949075</v>
      </c>
      <c r="B2246">
        <f xml:space="preserve"> 'source-5b'!$B532</f>
        <v>1948320</v>
      </c>
      <c r="C2246">
        <f xml:space="preserve"> IF(A2246&gt;B2246, -1, 1)</f>
        <v>-1</v>
      </c>
      <c r="D2246">
        <f t="shared" si="35"/>
        <v>753</v>
      </c>
    </row>
    <row r="2247" spans="1:4" x14ac:dyDescent="0.3">
      <c r="A2247">
        <f xml:space="preserve"> 'source-5b'!$A2553</f>
        <v>1949567</v>
      </c>
      <c r="B2247">
        <f xml:space="preserve"> 'source-5b'!$B2553</f>
        <v>1950688</v>
      </c>
      <c r="C2247">
        <f xml:space="preserve"> IF(A2247&gt;B2247, -1, 1)</f>
        <v>1</v>
      </c>
      <c r="D2247">
        <f t="shared" si="35"/>
        <v>754</v>
      </c>
    </row>
    <row r="2248" spans="1:4" x14ac:dyDescent="0.3">
      <c r="A2248">
        <f xml:space="preserve"> 'source-5b'!$A1942</f>
        <v>1951118</v>
      </c>
      <c r="B2248">
        <f xml:space="preserve"> 'source-5b'!$B1942</f>
        <v>1951303</v>
      </c>
      <c r="C2248">
        <f xml:space="preserve"> IF(A2248&gt;B2248, -1, 1)</f>
        <v>1</v>
      </c>
      <c r="D2248">
        <f t="shared" si="35"/>
        <v>754</v>
      </c>
    </row>
    <row r="2249" spans="1:4" x14ac:dyDescent="0.3">
      <c r="A2249">
        <f xml:space="preserve"> 'source-5b'!$A141</f>
        <v>1951886</v>
      </c>
      <c r="B2249">
        <f xml:space="preserve"> 'source-5b'!$B141</f>
        <v>1951653</v>
      </c>
      <c r="C2249">
        <f xml:space="preserve"> IF(A2249&gt;B2249, -1, 1)</f>
        <v>-1</v>
      </c>
      <c r="D2249">
        <f t="shared" si="35"/>
        <v>755</v>
      </c>
    </row>
    <row r="2250" spans="1:4" x14ac:dyDescent="0.3">
      <c r="A2250">
        <f xml:space="preserve"> 'source-5b'!$A1734</f>
        <v>1952208</v>
      </c>
      <c r="B2250">
        <f xml:space="preserve"> 'source-5b'!$B1734</f>
        <v>1951876</v>
      </c>
      <c r="C2250">
        <f xml:space="preserve"> IF(A2250&gt;B2250, -1, 1)</f>
        <v>-1</v>
      </c>
      <c r="D2250">
        <f t="shared" si="35"/>
        <v>755</v>
      </c>
    </row>
    <row r="2251" spans="1:4" x14ac:dyDescent="0.3">
      <c r="A2251">
        <f xml:space="preserve"> 'source-5b'!$A738</f>
        <v>1953144</v>
      </c>
      <c r="B2251">
        <f xml:space="preserve"> 'source-5b'!$B738</f>
        <v>1952239</v>
      </c>
      <c r="C2251">
        <f xml:space="preserve"> IF(A2251&gt;B2251, -1, 1)</f>
        <v>-1</v>
      </c>
      <c r="D2251">
        <f t="shared" si="35"/>
        <v>755</v>
      </c>
    </row>
    <row r="2252" spans="1:4" x14ac:dyDescent="0.3">
      <c r="A2252">
        <f xml:space="preserve"> 'source-5b'!$A979</f>
        <v>1954297</v>
      </c>
      <c r="B2252">
        <f xml:space="preserve"> 'source-5b'!$B979</f>
        <v>1953170</v>
      </c>
      <c r="C2252">
        <f xml:space="preserve"> IF(A2252&gt;B2252, -1, 1)</f>
        <v>-1</v>
      </c>
      <c r="D2252">
        <f t="shared" si="35"/>
        <v>755</v>
      </c>
    </row>
    <row r="2253" spans="1:4" x14ac:dyDescent="0.3">
      <c r="A2253">
        <f xml:space="preserve"> 'source-5b'!$A1529</f>
        <v>1954909</v>
      </c>
      <c r="B2253">
        <f xml:space="preserve"> 'source-5b'!$B1529</f>
        <v>1954376</v>
      </c>
      <c r="C2253">
        <f xml:space="preserve"> IF(A2253&gt;B2253, -1, 1)</f>
        <v>-1</v>
      </c>
      <c r="D2253">
        <f t="shared" si="35"/>
        <v>755</v>
      </c>
    </row>
    <row r="2254" spans="1:4" x14ac:dyDescent="0.3">
      <c r="A2254">
        <f xml:space="preserve"> 'source-5b'!$A2562</f>
        <v>1957103</v>
      </c>
      <c r="B2254">
        <f xml:space="preserve"> 'source-5b'!$B2562</f>
        <v>1954881</v>
      </c>
      <c r="C2254">
        <f xml:space="preserve"> IF(A2254&gt;B2254, -1, 1)</f>
        <v>-1</v>
      </c>
      <c r="D2254">
        <f t="shared" si="35"/>
        <v>755</v>
      </c>
    </row>
    <row r="2255" spans="1:4" x14ac:dyDescent="0.3">
      <c r="A2255">
        <f xml:space="preserve"> 'source-5b'!$A652</f>
        <v>1958986</v>
      </c>
      <c r="B2255">
        <f xml:space="preserve"> 'source-5b'!$B652</f>
        <v>1960125</v>
      </c>
      <c r="C2255">
        <f xml:space="preserve"> IF(A2255&gt;B2255, -1, 1)</f>
        <v>1</v>
      </c>
      <c r="D2255">
        <f t="shared" si="35"/>
        <v>756</v>
      </c>
    </row>
    <row r="2256" spans="1:4" x14ac:dyDescent="0.3">
      <c r="A2256">
        <f xml:space="preserve"> 'source-5b'!$A1243</f>
        <v>1960122</v>
      </c>
      <c r="B2256">
        <f xml:space="preserve"> 'source-5b'!$B1243</f>
        <v>1960826</v>
      </c>
      <c r="C2256">
        <f xml:space="preserve"> IF(A2256&gt;B2256, -1, 1)</f>
        <v>1</v>
      </c>
      <c r="D2256">
        <f t="shared" si="35"/>
        <v>756</v>
      </c>
    </row>
    <row r="2257" spans="1:4" x14ac:dyDescent="0.3">
      <c r="A2257">
        <f xml:space="preserve"> 'source-5b'!$A2494</f>
        <v>1961240</v>
      </c>
      <c r="B2257">
        <f xml:space="preserve"> 'source-5b'!$B2494</f>
        <v>1961022</v>
      </c>
      <c r="C2257">
        <f xml:space="preserve"> IF(A2257&gt;B2257, -1, 1)</f>
        <v>-1</v>
      </c>
      <c r="D2257">
        <f t="shared" si="35"/>
        <v>757</v>
      </c>
    </row>
    <row r="2258" spans="1:4" x14ac:dyDescent="0.3">
      <c r="A2258">
        <f xml:space="preserve"> 'source-5b'!$A2655</f>
        <v>1962367</v>
      </c>
      <c r="B2258">
        <f xml:space="preserve"> 'source-5b'!$B2655</f>
        <v>1961678</v>
      </c>
      <c r="C2258">
        <f xml:space="preserve"> IF(A2258&gt;B2258, -1, 1)</f>
        <v>-1</v>
      </c>
      <c r="D2258">
        <f t="shared" si="35"/>
        <v>757</v>
      </c>
    </row>
    <row r="2259" spans="1:4" x14ac:dyDescent="0.3">
      <c r="A2259">
        <f xml:space="preserve"> 'source-5b'!$A1590</f>
        <v>1962705</v>
      </c>
      <c r="B2259">
        <f xml:space="preserve"> 'source-5b'!$B1590</f>
        <v>1962370</v>
      </c>
      <c r="C2259">
        <f xml:space="preserve"> IF(A2259&gt;B2259, -1, 1)</f>
        <v>-1</v>
      </c>
      <c r="D2259">
        <f t="shared" si="35"/>
        <v>757</v>
      </c>
    </row>
    <row r="2260" spans="1:4" x14ac:dyDescent="0.3">
      <c r="A2260">
        <f xml:space="preserve"> 'source-5b'!$A881</f>
        <v>1963091</v>
      </c>
      <c r="B2260">
        <f xml:space="preserve"> 'source-5b'!$B881</f>
        <v>1962708</v>
      </c>
      <c r="C2260">
        <f xml:space="preserve"> IF(A2260&gt;B2260, -1, 1)</f>
        <v>-1</v>
      </c>
      <c r="D2260">
        <f t="shared" si="35"/>
        <v>757</v>
      </c>
    </row>
    <row r="2261" spans="1:4" x14ac:dyDescent="0.3">
      <c r="A2261">
        <f xml:space="preserve"> 'source-5b'!$A1210</f>
        <v>1963583</v>
      </c>
      <c r="B2261">
        <f xml:space="preserve"> 'source-5b'!$B1210</f>
        <v>1963254</v>
      </c>
      <c r="C2261">
        <f xml:space="preserve"> IF(A2261&gt;B2261, -1, 1)</f>
        <v>-1</v>
      </c>
      <c r="D2261">
        <f t="shared" si="35"/>
        <v>757</v>
      </c>
    </row>
    <row r="2262" spans="1:4" x14ac:dyDescent="0.3">
      <c r="A2262">
        <f xml:space="preserve"> 'source-5b'!$A1980</f>
        <v>1964104</v>
      </c>
      <c r="B2262">
        <f xml:space="preserve"> 'source-5b'!$B1980</f>
        <v>1963724</v>
      </c>
      <c r="C2262">
        <f xml:space="preserve"> IF(A2262&gt;B2262, -1, 1)</f>
        <v>-1</v>
      </c>
      <c r="D2262">
        <f t="shared" si="35"/>
        <v>757</v>
      </c>
    </row>
    <row r="2263" spans="1:4" x14ac:dyDescent="0.3">
      <c r="A2263">
        <f xml:space="preserve"> 'source-5b'!$A688</f>
        <v>1964925</v>
      </c>
      <c r="B2263">
        <f xml:space="preserve"> 'source-5b'!$B688</f>
        <v>1964584</v>
      </c>
      <c r="C2263">
        <f xml:space="preserve"> IF(A2263&gt;B2263, -1, 1)</f>
        <v>-1</v>
      </c>
      <c r="D2263">
        <f t="shared" si="35"/>
        <v>757</v>
      </c>
    </row>
    <row r="2264" spans="1:4" x14ac:dyDescent="0.3">
      <c r="A2264">
        <f xml:space="preserve"> 'source-5b'!$A647</f>
        <v>1965756</v>
      </c>
      <c r="B2264">
        <f xml:space="preserve"> 'source-5b'!$B647</f>
        <v>1964989</v>
      </c>
      <c r="C2264">
        <f xml:space="preserve"> IF(A2264&gt;B2264, -1, 1)</f>
        <v>-1</v>
      </c>
      <c r="D2264">
        <f t="shared" si="35"/>
        <v>757</v>
      </c>
    </row>
    <row r="2265" spans="1:4" x14ac:dyDescent="0.3">
      <c r="A2265">
        <f xml:space="preserve"> 'source-5b'!$A1047</f>
        <v>1966403</v>
      </c>
      <c r="B2265">
        <f xml:space="preserve"> 'source-5b'!$B1047</f>
        <v>1965861</v>
      </c>
      <c r="C2265">
        <f xml:space="preserve"> IF(A2265&gt;B2265, -1, 1)</f>
        <v>-1</v>
      </c>
      <c r="D2265">
        <f t="shared" si="35"/>
        <v>757</v>
      </c>
    </row>
    <row r="2266" spans="1:4" x14ac:dyDescent="0.3">
      <c r="A2266">
        <f xml:space="preserve"> 'source-5b'!$A1334</f>
        <v>1967491</v>
      </c>
      <c r="B2266">
        <f xml:space="preserve"> 'source-5b'!$B1334</f>
        <v>1966415</v>
      </c>
      <c r="C2266">
        <f xml:space="preserve"> IF(A2266&gt;B2266, -1, 1)</f>
        <v>-1</v>
      </c>
      <c r="D2266">
        <f t="shared" si="35"/>
        <v>757</v>
      </c>
    </row>
    <row r="2267" spans="1:4" x14ac:dyDescent="0.3">
      <c r="A2267">
        <f xml:space="preserve"> 'source-5b'!$A1838</f>
        <v>1967834</v>
      </c>
      <c r="B2267">
        <f xml:space="preserve"> 'source-5b'!$B1838</f>
        <v>1967938</v>
      </c>
      <c r="C2267">
        <f xml:space="preserve"> IF(A2267&gt;B2267, -1, 1)</f>
        <v>1</v>
      </c>
      <c r="D2267">
        <f t="shared" si="35"/>
        <v>758</v>
      </c>
    </row>
    <row r="2268" spans="1:4" x14ac:dyDescent="0.3">
      <c r="A2268">
        <f xml:space="preserve"> 'source-5b'!$A2392</f>
        <v>1968388</v>
      </c>
      <c r="B2268">
        <f xml:space="preserve"> 'source-5b'!$B2392</f>
        <v>1968131</v>
      </c>
      <c r="C2268">
        <f xml:space="preserve"> IF(A2268&gt;B2268, -1, 1)</f>
        <v>-1</v>
      </c>
      <c r="D2268">
        <f t="shared" si="35"/>
        <v>759</v>
      </c>
    </row>
    <row r="2269" spans="1:4" x14ac:dyDescent="0.3">
      <c r="A2269">
        <f xml:space="preserve"> 'source-5b'!$A1651</f>
        <v>1968827</v>
      </c>
      <c r="B2269">
        <f xml:space="preserve"> 'source-5b'!$B1651</f>
        <v>1968444</v>
      </c>
      <c r="C2269">
        <f xml:space="preserve"> IF(A2269&gt;B2269, -1, 1)</f>
        <v>-1</v>
      </c>
      <c r="D2269">
        <f t="shared" si="35"/>
        <v>759</v>
      </c>
    </row>
    <row r="2270" spans="1:4" x14ac:dyDescent="0.3">
      <c r="A2270">
        <f xml:space="preserve"> 'source-5b'!$A1826</f>
        <v>1969415</v>
      </c>
      <c r="B2270">
        <f xml:space="preserve"> 'source-5b'!$B1826</f>
        <v>1970494</v>
      </c>
      <c r="C2270">
        <f xml:space="preserve"> IF(A2270&gt;B2270, -1, 1)</f>
        <v>1</v>
      </c>
      <c r="D2270">
        <f t="shared" si="35"/>
        <v>760</v>
      </c>
    </row>
    <row r="2271" spans="1:4" x14ac:dyDescent="0.3">
      <c r="A2271">
        <f xml:space="preserve"> 'source-5b'!$A2246</f>
        <v>1970799</v>
      </c>
      <c r="B2271">
        <f xml:space="preserve"> 'source-5b'!$B2246</f>
        <v>1970485</v>
      </c>
      <c r="C2271">
        <f xml:space="preserve"> IF(A2271&gt;B2271, -1, 1)</f>
        <v>-1</v>
      </c>
      <c r="D2271">
        <f t="shared" si="35"/>
        <v>761</v>
      </c>
    </row>
    <row r="2272" spans="1:4" x14ac:dyDescent="0.3">
      <c r="A2272">
        <f xml:space="preserve"> 'source-5b'!$A731</f>
        <v>1970877</v>
      </c>
      <c r="B2272">
        <f xml:space="preserve"> 'source-5b'!$B731</f>
        <v>1971221</v>
      </c>
      <c r="C2272">
        <f xml:space="preserve"> IF(A2272&gt;B2272, -1, 1)</f>
        <v>1</v>
      </c>
      <c r="D2272">
        <f t="shared" si="35"/>
        <v>762</v>
      </c>
    </row>
    <row r="2273" spans="1:4" x14ac:dyDescent="0.3">
      <c r="A2273">
        <f xml:space="preserve"> 'source-5b'!$A1832</f>
        <v>1971279</v>
      </c>
      <c r="B2273">
        <f xml:space="preserve"> 'source-5b'!$B1832</f>
        <v>1971217</v>
      </c>
      <c r="C2273">
        <f xml:space="preserve"> IF(A2273&gt;B2273, -1, 1)</f>
        <v>-1</v>
      </c>
      <c r="D2273">
        <f t="shared" si="35"/>
        <v>763</v>
      </c>
    </row>
    <row r="2274" spans="1:4" x14ac:dyDescent="0.3">
      <c r="A2274">
        <f xml:space="preserve"> 'source-5b'!$A1579</f>
        <v>1971603</v>
      </c>
      <c r="B2274">
        <f xml:space="preserve"> 'source-5b'!$B1579</f>
        <v>1971301</v>
      </c>
      <c r="C2274">
        <f xml:space="preserve"> IF(A2274&gt;B2274, -1, 1)</f>
        <v>-1</v>
      </c>
      <c r="D2274">
        <f t="shared" si="35"/>
        <v>763</v>
      </c>
    </row>
    <row r="2275" spans="1:4" x14ac:dyDescent="0.3">
      <c r="A2275">
        <f xml:space="preserve"> 'source-5b'!$A2423</f>
        <v>1971672</v>
      </c>
      <c r="B2275">
        <f xml:space="preserve"> 'source-5b'!$B2423</f>
        <v>1971785</v>
      </c>
      <c r="C2275">
        <f xml:space="preserve"> IF(A2275&gt;B2275, -1, 1)</f>
        <v>1</v>
      </c>
      <c r="D2275">
        <f t="shared" si="35"/>
        <v>764</v>
      </c>
    </row>
    <row r="2276" spans="1:4" x14ac:dyDescent="0.3">
      <c r="A2276">
        <f xml:space="preserve"> 'source-5b'!$A309</f>
        <v>1971953</v>
      </c>
      <c r="B2276">
        <f xml:space="preserve"> 'source-5b'!$B309</f>
        <v>1971792</v>
      </c>
      <c r="C2276">
        <f xml:space="preserve"> IF(A2276&gt;B2276, -1, 1)</f>
        <v>-1</v>
      </c>
      <c r="D2276">
        <f t="shared" si="35"/>
        <v>765</v>
      </c>
    </row>
    <row r="2277" spans="1:4" x14ac:dyDescent="0.3">
      <c r="A2277">
        <f xml:space="preserve"> 'source-5b'!$A243</f>
        <v>1972193</v>
      </c>
      <c r="B2277">
        <f xml:space="preserve"> 'source-5b'!$B243</f>
        <v>1972005</v>
      </c>
      <c r="C2277">
        <f xml:space="preserve"> IF(A2277&gt;B2277, -1, 1)</f>
        <v>-1</v>
      </c>
      <c r="D2277">
        <f t="shared" si="35"/>
        <v>765</v>
      </c>
    </row>
    <row r="2278" spans="1:4" x14ac:dyDescent="0.3">
      <c r="A2278">
        <f xml:space="preserve"> 'source-5b'!$A100</f>
        <v>1972308</v>
      </c>
      <c r="B2278">
        <f xml:space="preserve"> 'source-5b'!$B100</f>
        <v>1972787</v>
      </c>
      <c r="C2278">
        <f xml:space="preserve"> IF(A2278&gt;B2278, -1, 1)</f>
        <v>1</v>
      </c>
      <c r="D2278">
        <f t="shared" si="35"/>
        <v>766</v>
      </c>
    </row>
    <row r="2279" spans="1:4" x14ac:dyDescent="0.3">
      <c r="A2279">
        <f xml:space="preserve"> 'source-5b'!$A955</f>
        <v>1972771</v>
      </c>
      <c r="B2279">
        <f xml:space="preserve"> 'source-5b'!$B955</f>
        <v>1973334</v>
      </c>
      <c r="C2279">
        <f xml:space="preserve"> IF(A2279&gt;B2279, -1, 1)</f>
        <v>1</v>
      </c>
      <c r="D2279">
        <f t="shared" si="35"/>
        <v>766</v>
      </c>
    </row>
    <row r="2280" spans="1:4" x14ac:dyDescent="0.3">
      <c r="A2280">
        <f xml:space="preserve"> 'source-5b'!$A1174</f>
        <v>1973348</v>
      </c>
      <c r="B2280">
        <f xml:space="preserve"> 'source-5b'!$B1174</f>
        <v>1974127</v>
      </c>
      <c r="C2280">
        <f xml:space="preserve"> IF(A2280&gt;B2280, -1, 1)</f>
        <v>1</v>
      </c>
      <c r="D2280">
        <f t="shared" si="35"/>
        <v>766</v>
      </c>
    </row>
    <row r="2281" spans="1:4" x14ac:dyDescent="0.3">
      <c r="A2281">
        <f xml:space="preserve"> 'source-5b'!$A93</f>
        <v>1975739</v>
      </c>
      <c r="B2281">
        <f xml:space="preserve"> 'source-5b'!$B93</f>
        <v>1974327</v>
      </c>
      <c r="C2281">
        <f xml:space="preserve"> IF(A2281&gt;B2281, -1, 1)</f>
        <v>-1</v>
      </c>
      <c r="D2281">
        <f t="shared" si="35"/>
        <v>767</v>
      </c>
    </row>
    <row r="2282" spans="1:4" x14ac:dyDescent="0.3">
      <c r="A2282">
        <f xml:space="preserve"> 'source-5b'!$A2271</f>
        <v>1976209</v>
      </c>
      <c r="B2282">
        <f xml:space="preserve"> 'source-5b'!$B2271</f>
        <v>1975778</v>
      </c>
      <c r="C2282">
        <f xml:space="preserve"> IF(A2282&gt;B2282, -1, 1)</f>
        <v>-1</v>
      </c>
      <c r="D2282">
        <f t="shared" si="35"/>
        <v>767</v>
      </c>
    </row>
    <row r="2283" spans="1:4" x14ac:dyDescent="0.3">
      <c r="A2283">
        <f xml:space="preserve"> 'source-5b'!$A2203</f>
        <v>1976293</v>
      </c>
      <c r="B2283">
        <f xml:space="preserve"> 'source-5b'!$B2203</f>
        <v>1976985</v>
      </c>
      <c r="C2283">
        <f xml:space="preserve"> IF(A2283&gt;B2283, -1, 1)</f>
        <v>1</v>
      </c>
      <c r="D2283">
        <f t="shared" si="35"/>
        <v>768</v>
      </c>
    </row>
    <row r="2284" spans="1:4" x14ac:dyDescent="0.3">
      <c r="A2284">
        <f xml:space="preserve"> 'source-5b'!$A2213</f>
        <v>1978155</v>
      </c>
      <c r="B2284">
        <f xml:space="preserve"> 'source-5b'!$B2213</f>
        <v>1976959</v>
      </c>
      <c r="C2284">
        <f xml:space="preserve"> IF(A2284&gt;B2284, -1, 1)</f>
        <v>-1</v>
      </c>
      <c r="D2284">
        <f t="shared" si="35"/>
        <v>769</v>
      </c>
    </row>
    <row r="2285" spans="1:4" x14ac:dyDescent="0.3">
      <c r="A2285">
        <f xml:space="preserve"> 'source-5b'!$A137</f>
        <v>1978207</v>
      </c>
      <c r="B2285">
        <f xml:space="preserve"> 'source-5b'!$B137</f>
        <v>1979217</v>
      </c>
      <c r="C2285">
        <f xml:space="preserve"> IF(A2285&gt;B2285, -1, 1)</f>
        <v>1</v>
      </c>
      <c r="D2285">
        <f t="shared" si="35"/>
        <v>770</v>
      </c>
    </row>
    <row r="2286" spans="1:4" x14ac:dyDescent="0.3">
      <c r="A2286">
        <f xml:space="preserve"> 'source-5b'!$A196</f>
        <v>1979904</v>
      </c>
      <c r="B2286">
        <f xml:space="preserve"> 'source-5b'!$B196</f>
        <v>1979212</v>
      </c>
      <c r="C2286">
        <f xml:space="preserve"> IF(A2286&gt;B2286, -1, 1)</f>
        <v>-1</v>
      </c>
      <c r="D2286">
        <f t="shared" si="35"/>
        <v>771</v>
      </c>
    </row>
    <row r="2287" spans="1:4" x14ac:dyDescent="0.3">
      <c r="A2287">
        <f xml:space="preserve"> 'source-5b'!$A1331</f>
        <v>1981161</v>
      </c>
      <c r="B2287">
        <f xml:space="preserve"> 'source-5b'!$B1331</f>
        <v>1979926</v>
      </c>
      <c r="C2287">
        <f xml:space="preserve"> IF(A2287&gt;B2287, -1, 1)</f>
        <v>-1</v>
      </c>
      <c r="D2287">
        <f t="shared" si="35"/>
        <v>771</v>
      </c>
    </row>
    <row r="2288" spans="1:4" x14ac:dyDescent="0.3">
      <c r="A2288">
        <f xml:space="preserve"> 'source-5b'!$A282</f>
        <v>1982597</v>
      </c>
      <c r="B2288">
        <f xml:space="preserve"> 'source-5b'!$B282</f>
        <v>1981182</v>
      </c>
      <c r="C2288">
        <f xml:space="preserve"> IF(A2288&gt;B2288, -1, 1)</f>
        <v>-1</v>
      </c>
      <c r="D2288">
        <f t="shared" si="35"/>
        <v>771</v>
      </c>
    </row>
    <row r="2289" spans="1:4" x14ac:dyDescent="0.3">
      <c r="A2289">
        <f xml:space="preserve"> 'source-5b'!$A1088</f>
        <v>1982642</v>
      </c>
      <c r="B2289">
        <f xml:space="preserve"> 'source-5b'!$B1088</f>
        <v>1982830</v>
      </c>
      <c r="C2289">
        <f xml:space="preserve"> IF(A2289&gt;B2289, -1, 1)</f>
        <v>1</v>
      </c>
      <c r="D2289">
        <f t="shared" si="35"/>
        <v>772</v>
      </c>
    </row>
    <row r="2290" spans="1:4" x14ac:dyDescent="0.3">
      <c r="A2290">
        <f xml:space="preserve"> 'source-5b'!$A2747</f>
        <v>1983112</v>
      </c>
      <c r="B2290">
        <f xml:space="preserve"> 'source-5b'!$B2747</f>
        <v>1982801</v>
      </c>
      <c r="C2290">
        <f xml:space="preserve"> IF(A2290&gt;B2290, -1, 1)</f>
        <v>-1</v>
      </c>
      <c r="D2290">
        <f t="shared" si="35"/>
        <v>773</v>
      </c>
    </row>
    <row r="2291" spans="1:4" x14ac:dyDescent="0.3">
      <c r="A2291">
        <f xml:space="preserve"> 'source-5b'!$A632</f>
        <v>1985033</v>
      </c>
      <c r="B2291">
        <f xml:space="preserve"> 'source-5b'!$B632</f>
        <v>1983156</v>
      </c>
      <c r="C2291">
        <f xml:space="preserve"> IF(A2291&gt;B2291, -1, 1)</f>
        <v>-1</v>
      </c>
      <c r="D2291">
        <f t="shared" si="35"/>
        <v>773</v>
      </c>
    </row>
    <row r="2292" spans="1:4" x14ac:dyDescent="0.3">
      <c r="A2292">
        <f xml:space="preserve"> 'source-5b'!$A1130</f>
        <v>1986071</v>
      </c>
      <c r="B2292">
        <f xml:space="preserve"> 'source-5b'!$B1130</f>
        <v>1985127</v>
      </c>
      <c r="C2292">
        <f xml:space="preserve"> IF(A2292&gt;B2292, -1, 1)</f>
        <v>-1</v>
      </c>
      <c r="D2292">
        <f t="shared" si="35"/>
        <v>773</v>
      </c>
    </row>
    <row r="2293" spans="1:4" x14ac:dyDescent="0.3">
      <c r="A2293">
        <f xml:space="preserve"> 'source-5b'!$A1122</f>
        <v>1987246</v>
      </c>
      <c r="B2293">
        <f xml:space="preserve"> 'source-5b'!$B1122</f>
        <v>1986068</v>
      </c>
      <c r="C2293">
        <f xml:space="preserve"> IF(A2293&gt;B2293, -1, 1)</f>
        <v>-1</v>
      </c>
      <c r="D2293">
        <f t="shared" si="35"/>
        <v>773</v>
      </c>
    </row>
    <row r="2294" spans="1:4" x14ac:dyDescent="0.3">
      <c r="A2294">
        <f xml:space="preserve"> 'source-5b'!$A802</f>
        <v>1987557</v>
      </c>
      <c r="B2294">
        <f xml:space="preserve"> 'source-5b'!$B802</f>
        <v>1987252</v>
      </c>
      <c r="C2294">
        <f xml:space="preserve"> IF(A2294&gt;B2294, -1, 1)</f>
        <v>-1</v>
      </c>
      <c r="D2294">
        <f t="shared" si="35"/>
        <v>773</v>
      </c>
    </row>
    <row r="2295" spans="1:4" x14ac:dyDescent="0.3">
      <c r="A2295">
        <f xml:space="preserve"> 'source-5b'!$A975</f>
        <v>1988081</v>
      </c>
      <c r="B2295">
        <f xml:space="preserve"> 'source-5b'!$B975</f>
        <v>1987554</v>
      </c>
      <c r="C2295">
        <f xml:space="preserve"> IF(A2295&gt;B2295, -1, 1)</f>
        <v>-1</v>
      </c>
      <c r="D2295">
        <f t="shared" si="35"/>
        <v>773</v>
      </c>
    </row>
    <row r="2296" spans="1:4" x14ac:dyDescent="0.3">
      <c r="A2296">
        <f xml:space="preserve"> 'source-5b'!$A2379</f>
        <v>1988185</v>
      </c>
      <c r="B2296">
        <f xml:space="preserve"> 'source-5b'!$B2379</f>
        <v>1988538</v>
      </c>
      <c r="C2296">
        <f xml:space="preserve"> IF(A2296&gt;B2296, -1, 1)</f>
        <v>1</v>
      </c>
      <c r="D2296">
        <f t="shared" si="35"/>
        <v>774</v>
      </c>
    </row>
    <row r="2297" spans="1:4" x14ac:dyDescent="0.3">
      <c r="A2297">
        <f xml:space="preserve"> 'source-5b'!$A2341</f>
        <v>1990162</v>
      </c>
      <c r="B2297">
        <f xml:space="preserve"> 'source-5b'!$B2341</f>
        <v>1989731</v>
      </c>
      <c r="C2297">
        <f xml:space="preserve"> IF(A2297&gt;B2297, -1, 1)</f>
        <v>-1</v>
      </c>
      <c r="D2297">
        <f t="shared" si="35"/>
        <v>775</v>
      </c>
    </row>
    <row r="2298" spans="1:4" x14ac:dyDescent="0.3">
      <c r="A2298">
        <f xml:space="preserve"> 'source-5b'!$A1858</f>
        <v>1992074</v>
      </c>
      <c r="B2298">
        <f xml:space="preserve"> 'source-5b'!$B1858</f>
        <v>1990224</v>
      </c>
      <c r="C2298">
        <f xml:space="preserve"> IF(A2298&gt;B2298, -1, 1)</f>
        <v>-1</v>
      </c>
      <c r="D2298">
        <f t="shared" si="35"/>
        <v>775</v>
      </c>
    </row>
    <row r="2299" spans="1:4" x14ac:dyDescent="0.3">
      <c r="A2299">
        <f xml:space="preserve"> 'source-5b'!$A2625</f>
        <v>1992171</v>
      </c>
      <c r="B2299">
        <f xml:space="preserve"> 'source-5b'!$B2625</f>
        <v>1992557</v>
      </c>
      <c r="C2299">
        <f xml:space="preserve"> IF(A2299&gt;B2299, -1, 1)</f>
        <v>1</v>
      </c>
      <c r="D2299">
        <f t="shared" si="35"/>
        <v>776</v>
      </c>
    </row>
    <row r="2300" spans="1:4" x14ac:dyDescent="0.3">
      <c r="A2300">
        <f xml:space="preserve"> 'source-5b'!$A1880</f>
        <v>1992592</v>
      </c>
      <c r="B2300">
        <f xml:space="preserve"> 'source-5b'!$B1880</f>
        <v>1993263</v>
      </c>
      <c r="C2300">
        <f xml:space="preserve"> IF(A2300&gt;B2300, -1, 1)</f>
        <v>1</v>
      </c>
      <c r="D2300">
        <f t="shared" si="35"/>
        <v>776</v>
      </c>
    </row>
    <row r="2301" spans="1:4" x14ac:dyDescent="0.3">
      <c r="A2301">
        <f xml:space="preserve"> 'source-5b'!$A1287</f>
        <v>1993973</v>
      </c>
      <c r="B2301">
        <f xml:space="preserve"> 'source-5b'!$B1287</f>
        <v>1993260</v>
      </c>
      <c r="C2301">
        <f xml:space="preserve"> IF(A2301&gt;B2301, -1, 1)</f>
        <v>-1</v>
      </c>
      <c r="D2301">
        <f t="shared" si="35"/>
        <v>777</v>
      </c>
    </row>
    <row r="2302" spans="1:4" x14ac:dyDescent="0.3">
      <c r="A2302">
        <f xml:space="preserve"> 'source-5b'!$A2509</f>
        <v>1994860</v>
      </c>
      <c r="B2302">
        <f xml:space="preserve"> 'source-5b'!$B2509</f>
        <v>1994006</v>
      </c>
      <c r="C2302">
        <f xml:space="preserve"> IF(A2302&gt;B2302, -1, 1)</f>
        <v>-1</v>
      </c>
      <c r="D2302">
        <f t="shared" si="35"/>
        <v>777</v>
      </c>
    </row>
    <row r="2303" spans="1:4" x14ac:dyDescent="0.3">
      <c r="A2303">
        <f xml:space="preserve"> 'source-5b'!$A2041</f>
        <v>1995196</v>
      </c>
      <c r="B2303">
        <f xml:space="preserve"> 'source-5b'!$B2041</f>
        <v>1994864</v>
      </c>
      <c r="C2303">
        <f xml:space="preserve"> IF(A2303&gt;B2303, -1, 1)</f>
        <v>-1</v>
      </c>
      <c r="D2303">
        <f t="shared" si="35"/>
        <v>777</v>
      </c>
    </row>
    <row r="2304" spans="1:4" x14ac:dyDescent="0.3">
      <c r="A2304">
        <f xml:space="preserve"> 'source-5b'!$A1922</f>
        <v>1995704</v>
      </c>
      <c r="B2304">
        <f xml:space="preserve"> 'source-5b'!$B1922</f>
        <v>1995294</v>
      </c>
      <c r="C2304">
        <f xml:space="preserve"> IF(A2304&gt;B2304, -1, 1)</f>
        <v>-1</v>
      </c>
      <c r="D2304">
        <f t="shared" si="35"/>
        <v>777</v>
      </c>
    </row>
    <row r="2305" spans="1:4" x14ac:dyDescent="0.3">
      <c r="A2305">
        <f xml:space="preserve"> 'source-5b'!$A1295</f>
        <v>1996555</v>
      </c>
      <c r="B2305">
        <f xml:space="preserve"> 'source-5b'!$B1295</f>
        <v>1995815</v>
      </c>
      <c r="C2305">
        <f xml:space="preserve"> IF(A2305&gt;B2305, -1, 1)</f>
        <v>-1</v>
      </c>
      <c r="D2305">
        <f t="shared" si="35"/>
        <v>777</v>
      </c>
    </row>
    <row r="2306" spans="1:4" x14ac:dyDescent="0.3">
      <c r="A2306">
        <f xml:space="preserve"> 'source-5b'!$A29</f>
        <v>1996597</v>
      </c>
      <c r="B2306">
        <f xml:space="preserve"> 'source-5b'!$B29</f>
        <v>1997601</v>
      </c>
      <c r="C2306">
        <f xml:space="preserve"> IF(A2306&gt;B2306, -1, 1)</f>
        <v>1</v>
      </c>
      <c r="D2306">
        <f t="shared" si="35"/>
        <v>778</v>
      </c>
    </row>
    <row r="2307" spans="1:4" x14ac:dyDescent="0.3">
      <c r="A2307">
        <f xml:space="preserve"> 'source-5b'!$A414</f>
        <v>1997601</v>
      </c>
      <c r="B2307">
        <f xml:space="preserve"> 'source-5b'!$B414</f>
        <v>1998329</v>
      </c>
      <c r="C2307">
        <f xml:space="preserve"> IF(A2307&gt;B2307, -1, 1)</f>
        <v>1</v>
      </c>
      <c r="D2307">
        <f t="shared" si="35"/>
        <v>778</v>
      </c>
    </row>
    <row r="2308" spans="1:4" x14ac:dyDescent="0.3">
      <c r="A2308">
        <f xml:space="preserve"> 'source-5b'!$A1680</f>
        <v>1998924</v>
      </c>
      <c r="B2308">
        <f xml:space="preserve"> 'source-5b'!$B1680</f>
        <v>1998373</v>
      </c>
      <c r="C2308">
        <f xml:space="preserve"> IF(A2308&gt;B2308, -1, 1)</f>
        <v>-1</v>
      </c>
      <c r="D2308">
        <f t="shared" ref="D2308:D2371" si="36" xml:space="preserve"> IF(C2308=C2307, D2307, D2307+1)</f>
        <v>779</v>
      </c>
    </row>
    <row r="2309" spans="1:4" x14ac:dyDescent="0.3">
      <c r="A2309">
        <f xml:space="preserve"> 'source-5b'!$A1508</f>
        <v>1999218</v>
      </c>
      <c r="B2309">
        <f xml:space="preserve"> 'source-5b'!$B1508</f>
        <v>1998955</v>
      </c>
      <c r="C2309">
        <f xml:space="preserve"> IF(A2309&gt;B2309, -1, 1)</f>
        <v>-1</v>
      </c>
      <c r="D2309">
        <f t="shared" si="36"/>
        <v>779</v>
      </c>
    </row>
    <row r="2310" spans="1:4" x14ac:dyDescent="0.3">
      <c r="A2310">
        <f xml:space="preserve"> 'source-5b'!$A411</f>
        <v>1999353</v>
      </c>
      <c r="B2310">
        <f xml:space="preserve"> 'source-5b'!$B411</f>
        <v>2000111</v>
      </c>
      <c r="C2310">
        <f xml:space="preserve"> IF(A2310&gt;B2310, -1, 1)</f>
        <v>1</v>
      </c>
      <c r="D2310">
        <f t="shared" si="36"/>
        <v>780</v>
      </c>
    </row>
    <row r="2311" spans="1:4" x14ac:dyDescent="0.3">
      <c r="A2311">
        <f xml:space="preserve"> 'source-5b'!$A2673</f>
        <v>2001839</v>
      </c>
      <c r="B2311">
        <f xml:space="preserve"> 'source-5b'!$B2673</f>
        <v>2001615</v>
      </c>
      <c r="C2311">
        <f xml:space="preserve"> IF(A2311&gt;B2311, -1, 1)</f>
        <v>-1</v>
      </c>
      <c r="D2311">
        <f t="shared" si="36"/>
        <v>781</v>
      </c>
    </row>
    <row r="2312" spans="1:4" x14ac:dyDescent="0.3">
      <c r="A2312">
        <f xml:space="preserve"> 'source-5b'!$A1949</f>
        <v>2002771</v>
      </c>
      <c r="B2312">
        <f xml:space="preserve"> 'source-5b'!$B1949</f>
        <v>2002040</v>
      </c>
      <c r="C2312">
        <f xml:space="preserve"> IF(A2312&gt;B2312, -1, 1)</f>
        <v>-1</v>
      </c>
      <c r="D2312">
        <f t="shared" si="36"/>
        <v>781</v>
      </c>
    </row>
    <row r="2313" spans="1:4" x14ac:dyDescent="0.3">
      <c r="A2313">
        <f xml:space="preserve"> 'source-5b'!$A1260</f>
        <v>2002834</v>
      </c>
      <c r="B2313">
        <f xml:space="preserve"> 'source-5b'!$B1260</f>
        <v>2003214</v>
      </c>
      <c r="C2313">
        <f xml:space="preserve"> IF(A2313&gt;B2313, -1, 1)</f>
        <v>1</v>
      </c>
      <c r="D2313">
        <f t="shared" si="36"/>
        <v>782</v>
      </c>
    </row>
    <row r="2314" spans="1:4" x14ac:dyDescent="0.3">
      <c r="A2314">
        <f xml:space="preserve"> 'source-5b'!$A825</f>
        <v>2004675</v>
      </c>
      <c r="B2314">
        <f xml:space="preserve"> 'source-5b'!$B825</f>
        <v>2003221</v>
      </c>
      <c r="C2314">
        <f xml:space="preserve"> IF(A2314&gt;B2314, -1, 1)</f>
        <v>-1</v>
      </c>
      <c r="D2314">
        <f t="shared" si="36"/>
        <v>783</v>
      </c>
    </row>
    <row r="2315" spans="1:4" x14ac:dyDescent="0.3">
      <c r="A2315">
        <f xml:space="preserve"> 'source-5b'!$A83</f>
        <v>2004895</v>
      </c>
      <c r="B2315">
        <f xml:space="preserve"> 'source-5b'!$B83</f>
        <v>2004668</v>
      </c>
      <c r="C2315">
        <f xml:space="preserve"> IF(A2315&gt;B2315, -1, 1)</f>
        <v>-1</v>
      </c>
      <c r="D2315">
        <f t="shared" si="36"/>
        <v>783</v>
      </c>
    </row>
    <row r="2316" spans="1:4" x14ac:dyDescent="0.3">
      <c r="A2316">
        <f xml:space="preserve"> 'source-5b'!$A1296</f>
        <v>2005051</v>
      </c>
      <c r="B2316">
        <f xml:space="preserve"> 'source-5b'!$B1296</f>
        <v>2005254</v>
      </c>
      <c r="C2316">
        <f xml:space="preserve"> IF(A2316&gt;B2316, -1, 1)</f>
        <v>1</v>
      </c>
      <c r="D2316">
        <f t="shared" si="36"/>
        <v>784</v>
      </c>
    </row>
    <row r="2317" spans="1:4" x14ac:dyDescent="0.3">
      <c r="A2317">
        <f xml:space="preserve"> 'source-5b'!$A2000</f>
        <v>2006003</v>
      </c>
      <c r="B2317">
        <f xml:space="preserve"> 'source-5b'!$B2000</f>
        <v>2005398</v>
      </c>
      <c r="C2317">
        <f xml:space="preserve"> IF(A2317&gt;B2317, -1, 1)</f>
        <v>-1</v>
      </c>
      <c r="D2317">
        <f t="shared" si="36"/>
        <v>785</v>
      </c>
    </row>
    <row r="2318" spans="1:4" x14ac:dyDescent="0.3">
      <c r="A2318">
        <f xml:space="preserve"> 'source-5b'!$A159</f>
        <v>2006587</v>
      </c>
      <c r="B2318">
        <f xml:space="preserve"> 'source-5b'!$B159</f>
        <v>2006000</v>
      </c>
      <c r="C2318">
        <f xml:space="preserve"> IF(A2318&gt;B2318, -1, 1)</f>
        <v>-1</v>
      </c>
      <c r="D2318">
        <f t="shared" si="36"/>
        <v>785</v>
      </c>
    </row>
    <row r="2319" spans="1:4" x14ac:dyDescent="0.3">
      <c r="A2319">
        <f xml:space="preserve"> 'source-5b'!$A1672</f>
        <v>2006738</v>
      </c>
      <c r="B2319">
        <f xml:space="preserve"> 'source-5b'!$B1672</f>
        <v>2006562</v>
      </c>
      <c r="C2319">
        <f xml:space="preserve"> IF(A2319&gt;B2319, -1, 1)</f>
        <v>-1</v>
      </c>
      <c r="D2319">
        <f t="shared" si="36"/>
        <v>785</v>
      </c>
    </row>
    <row r="2320" spans="1:4" x14ac:dyDescent="0.3">
      <c r="A2320">
        <f xml:space="preserve"> 'source-5b'!$A1535</f>
        <v>2008063</v>
      </c>
      <c r="B2320">
        <f xml:space="preserve"> 'source-5b'!$B1535</f>
        <v>2007377</v>
      </c>
      <c r="C2320">
        <f xml:space="preserve"> IF(A2320&gt;B2320, -1, 1)</f>
        <v>-1</v>
      </c>
      <c r="D2320">
        <f t="shared" si="36"/>
        <v>785</v>
      </c>
    </row>
    <row r="2321" spans="1:4" x14ac:dyDescent="0.3">
      <c r="A2321">
        <f xml:space="preserve"> 'source-5b'!$A2530</f>
        <v>2008617</v>
      </c>
      <c r="B2321">
        <f xml:space="preserve"> 'source-5b'!$B2530</f>
        <v>2008060</v>
      </c>
      <c r="C2321">
        <f xml:space="preserve"> IF(A2321&gt;B2321, -1, 1)</f>
        <v>-1</v>
      </c>
      <c r="D2321">
        <f t="shared" si="36"/>
        <v>785</v>
      </c>
    </row>
    <row r="2322" spans="1:4" x14ac:dyDescent="0.3">
      <c r="A2322">
        <f xml:space="preserve"> 'source-5b'!$A1382</f>
        <v>2009094</v>
      </c>
      <c r="B2322">
        <f xml:space="preserve"> 'source-5b'!$B1382</f>
        <v>2008666</v>
      </c>
      <c r="C2322">
        <f xml:space="preserve"> IF(A2322&gt;B2322, -1, 1)</f>
        <v>-1</v>
      </c>
      <c r="D2322">
        <f t="shared" si="36"/>
        <v>785</v>
      </c>
    </row>
    <row r="2323" spans="1:4" x14ac:dyDescent="0.3">
      <c r="A2323">
        <f xml:space="preserve"> 'source-5b'!$A47</f>
        <v>2009141</v>
      </c>
      <c r="B2323">
        <f xml:space="preserve"> 'source-5b'!$B47</f>
        <v>2009896</v>
      </c>
      <c r="C2323">
        <f xml:space="preserve"> IF(A2323&gt;B2323, -1, 1)</f>
        <v>1</v>
      </c>
      <c r="D2323">
        <f t="shared" si="36"/>
        <v>786</v>
      </c>
    </row>
    <row r="2324" spans="1:4" x14ac:dyDescent="0.3">
      <c r="A2324">
        <f xml:space="preserve"> 'source-5b'!$A307</f>
        <v>2009893</v>
      </c>
      <c r="B2324">
        <f xml:space="preserve"> 'source-5b'!$B307</f>
        <v>2011002</v>
      </c>
      <c r="C2324">
        <f xml:space="preserve"> IF(A2324&gt;B2324, -1, 1)</f>
        <v>1</v>
      </c>
      <c r="D2324">
        <f t="shared" si="36"/>
        <v>786</v>
      </c>
    </row>
    <row r="2325" spans="1:4" x14ac:dyDescent="0.3">
      <c r="A2325">
        <f xml:space="preserve"> 'source-5b'!$A2640</f>
        <v>2010999</v>
      </c>
      <c r="B2325">
        <f xml:space="preserve"> 'source-5b'!$B2640</f>
        <v>2011283</v>
      </c>
      <c r="C2325">
        <f xml:space="preserve"> IF(A2325&gt;B2325, -1, 1)</f>
        <v>1</v>
      </c>
      <c r="D2325">
        <f t="shared" si="36"/>
        <v>786</v>
      </c>
    </row>
    <row r="2326" spans="1:4" x14ac:dyDescent="0.3">
      <c r="A2326">
        <f xml:space="preserve"> 'source-5b'!$A1006</f>
        <v>2012049</v>
      </c>
      <c r="B2326">
        <f xml:space="preserve"> 'source-5b'!$B1006</f>
        <v>2011369</v>
      </c>
      <c r="C2326">
        <f xml:space="preserve"> IF(A2326&gt;B2326, -1, 1)</f>
        <v>-1</v>
      </c>
      <c r="D2326">
        <f t="shared" si="36"/>
        <v>787</v>
      </c>
    </row>
    <row r="2327" spans="1:4" x14ac:dyDescent="0.3">
      <c r="A2327">
        <f xml:space="preserve"> 'source-5b'!$A671</f>
        <v>2013586</v>
      </c>
      <c r="B2327">
        <f xml:space="preserve"> 'source-5b'!$B671</f>
        <v>2012147</v>
      </c>
      <c r="C2327">
        <f xml:space="preserve"> IF(A2327&gt;B2327, -1, 1)</f>
        <v>-1</v>
      </c>
      <c r="D2327">
        <f t="shared" si="36"/>
        <v>787</v>
      </c>
    </row>
    <row r="2328" spans="1:4" x14ac:dyDescent="0.3">
      <c r="A2328">
        <f xml:space="preserve"> 'source-5b'!$A541</f>
        <v>2014155</v>
      </c>
      <c r="B2328">
        <f xml:space="preserve"> 'source-5b'!$B541</f>
        <v>2013685</v>
      </c>
      <c r="C2328">
        <f xml:space="preserve"> IF(A2328&gt;B2328, -1, 1)</f>
        <v>-1</v>
      </c>
      <c r="D2328">
        <f t="shared" si="36"/>
        <v>787</v>
      </c>
    </row>
    <row r="2329" spans="1:4" x14ac:dyDescent="0.3">
      <c r="A2329">
        <f xml:space="preserve"> 'source-5b'!$A2192</f>
        <v>2015185</v>
      </c>
      <c r="B2329">
        <f xml:space="preserve"> 'source-5b'!$B2192</f>
        <v>2014181</v>
      </c>
      <c r="C2329">
        <f xml:space="preserve"> IF(A2329&gt;B2329, -1, 1)</f>
        <v>-1</v>
      </c>
      <c r="D2329">
        <f t="shared" si="36"/>
        <v>787</v>
      </c>
    </row>
    <row r="2330" spans="1:4" x14ac:dyDescent="0.3">
      <c r="A2330">
        <f xml:space="preserve"> 'source-5b'!$A2527</f>
        <v>2016428</v>
      </c>
      <c r="B2330">
        <f xml:space="preserve"> 'source-5b'!$B2527</f>
        <v>2015214</v>
      </c>
      <c r="C2330">
        <f xml:space="preserve"> IF(A2330&gt;B2330, -1, 1)</f>
        <v>-1</v>
      </c>
      <c r="D2330">
        <f t="shared" si="36"/>
        <v>787</v>
      </c>
    </row>
    <row r="2331" spans="1:4" x14ac:dyDescent="0.3">
      <c r="A2331">
        <f xml:space="preserve"> 'source-5b'!$A438</f>
        <v>2017298</v>
      </c>
      <c r="B2331">
        <f xml:space="preserve"> 'source-5b'!$B438</f>
        <v>2016450</v>
      </c>
      <c r="C2331">
        <f xml:space="preserve"> IF(A2331&gt;B2331, -1, 1)</f>
        <v>-1</v>
      </c>
      <c r="D2331">
        <f t="shared" si="36"/>
        <v>787</v>
      </c>
    </row>
    <row r="2332" spans="1:4" x14ac:dyDescent="0.3">
      <c r="A2332">
        <f xml:space="preserve"> 'source-5b'!$A685</f>
        <v>2018342</v>
      </c>
      <c r="B2332">
        <f xml:space="preserve"> 'source-5b'!$B685</f>
        <v>2017332</v>
      </c>
      <c r="C2332">
        <f xml:space="preserve"> IF(A2332&gt;B2332, -1, 1)</f>
        <v>-1</v>
      </c>
      <c r="D2332">
        <f t="shared" si="36"/>
        <v>787</v>
      </c>
    </row>
    <row r="2333" spans="1:4" x14ac:dyDescent="0.3">
      <c r="A2333">
        <f xml:space="preserve"> 'source-5b'!$A640</f>
        <v>2018531</v>
      </c>
      <c r="B2333">
        <f xml:space="preserve"> 'source-5b'!$B640</f>
        <v>2018956</v>
      </c>
      <c r="C2333">
        <f xml:space="preserve"> IF(A2333&gt;B2333, -1, 1)</f>
        <v>1</v>
      </c>
      <c r="D2333">
        <f t="shared" si="36"/>
        <v>788</v>
      </c>
    </row>
    <row r="2334" spans="1:4" x14ac:dyDescent="0.3">
      <c r="A2334">
        <f xml:space="preserve"> 'source-5b'!$A1357</f>
        <v>2019500</v>
      </c>
      <c r="B2334">
        <f xml:space="preserve"> 'source-5b'!$B1357</f>
        <v>2018925</v>
      </c>
      <c r="C2334">
        <f xml:space="preserve"> IF(A2334&gt;B2334, -1, 1)</f>
        <v>-1</v>
      </c>
      <c r="D2334">
        <f t="shared" si="36"/>
        <v>789</v>
      </c>
    </row>
    <row r="2335" spans="1:4" x14ac:dyDescent="0.3">
      <c r="A2335">
        <f xml:space="preserve"> 'source-5b'!$A1799</f>
        <v>2019548</v>
      </c>
      <c r="B2335">
        <f xml:space="preserve"> 'source-5b'!$B1799</f>
        <v>2020138</v>
      </c>
      <c r="C2335">
        <f xml:space="preserve"> IF(A2335&gt;B2335, -1, 1)</f>
        <v>1</v>
      </c>
      <c r="D2335">
        <f t="shared" si="36"/>
        <v>790</v>
      </c>
    </row>
    <row r="2336" spans="1:4" x14ac:dyDescent="0.3">
      <c r="A2336">
        <f xml:space="preserve"> 'source-5b'!$A1064</f>
        <v>2020628</v>
      </c>
      <c r="B2336">
        <f xml:space="preserve"> 'source-5b'!$B1064</f>
        <v>2020119</v>
      </c>
      <c r="C2336">
        <f xml:space="preserve"> IF(A2336&gt;B2336, -1, 1)</f>
        <v>-1</v>
      </c>
      <c r="D2336">
        <f t="shared" si="36"/>
        <v>791</v>
      </c>
    </row>
    <row r="2337" spans="1:4" x14ac:dyDescent="0.3">
      <c r="A2337">
        <f xml:space="preserve"> 'source-5b'!$A2047</f>
        <v>2020659</v>
      </c>
      <c r="B2337">
        <f xml:space="preserve"> 'source-5b'!$B2047</f>
        <v>2021249</v>
      </c>
      <c r="C2337">
        <f xml:space="preserve"> IF(A2337&gt;B2337, -1, 1)</f>
        <v>1</v>
      </c>
      <c r="D2337">
        <f t="shared" si="36"/>
        <v>792</v>
      </c>
    </row>
    <row r="2338" spans="1:4" x14ac:dyDescent="0.3">
      <c r="A2338">
        <f xml:space="preserve"> 'source-5b'!$A573</f>
        <v>2021763</v>
      </c>
      <c r="B2338">
        <f xml:space="preserve"> 'source-5b'!$B573</f>
        <v>2021233</v>
      </c>
      <c r="C2338">
        <f xml:space="preserve"> IF(A2338&gt;B2338, -1, 1)</f>
        <v>-1</v>
      </c>
      <c r="D2338">
        <f t="shared" si="36"/>
        <v>793</v>
      </c>
    </row>
    <row r="2339" spans="1:4" x14ac:dyDescent="0.3">
      <c r="A2339">
        <f xml:space="preserve"> 'source-5b'!$A2500</f>
        <v>2022275</v>
      </c>
      <c r="B2339">
        <f xml:space="preserve"> 'source-5b'!$B2500</f>
        <v>2021760</v>
      </c>
      <c r="C2339">
        <f xml:space="preserve"> IF(A2339&gt;B2339, -1, 1)</f>
        <v>-1</v>
      </c>
      <c r="D2339">
        <f t="shared" si="36"/>
        <v>793</v>
      </c>
    </row>
    <row r="2340" spans="1:4" x14ac:dyDescent="0.3">
      <c r="A2340">
        <f xml:space="preserve"> 'source-5b'!$A1542</f>
        <v>2022674</v>
      </c>
      <c r="B2340">
        <f xml:space="preserve"> 'source-5b'!$B1542</f>
        <v>2022297</v>
      </c>
      <c r="C2340">
        <f xml:space="preserve"> IF(A2340&gt;B2340, -1, 1)</f>
        <v>-1</v>
      </c>
      <c r="D2340">
        <f t="shared" si="36"/>
        <v>793</v>
      </c>
    </row>
    <row r="2341" spans="1:4" x14ac:dyDescent="0.3">
      <c r="A2341">
        <f xml:space="preserve"> 'source-5b'!$A2688</f>
        <v>2022708</v>
      </c>
      <c r="B2341">
        <f xml:space="preserve"> 'source-5b'!$B2688</f>
        <v>2023190</v>
      </c>
      <c r="C2341">
        <f xml:space="preserve"> IF(A2341&gt;B2341, -1, 1)</f>
        <v>1</v>
      </c>
      <c r="D2341">
        <f t="shared" si="36"/>
        <v>794</v>
      </c>
    </row>
    <row r="2342" spans="1:4" x14ac:dyDescent="0.3">
      <c r="A2342">
        <f xml:space="preserve"> 'source-5b'!$A912</f>
        <v>2024319</v>
      </c>
      <c r="B2342">
        <f xml:space="preserve"> 'source-5b'!$B912</f>
        <v>2023180</v>
      </c>
      <c r="C2342">
        <f xml:space="preserve"> IF(A2342&gt;B2342, -1, 1)</f>
        <v>-1</v>
      </c>
      <c r="D2342">
        <f t="shared" si="36"/>
        <v>795</v>
      </c>
    </row>
    <row r="2343" spans="1:4" x14ac:dyDescent="0.3">
      <c r="A2343">
        <f xml:space="preserve"> 'source-5b'!$A1591</f>
        <v>2024938</v>
      </c>
      <c r="B2343">
        <f xml:space="preserve"> 'source-5b'!$B1591</f>
        <v>2024309</v>
      </c>
      <c r="C2343">
        <f xml:space="preserve"> IF(A2343&gt;B2343, -1, 1)</f>
        <v>-1</v>
      </c>
      <c r="D2343">
        <f t="shared" si="36"/>
        <v>795</v>
      </c>
    </row>
    <row r="2344" spans="1:4" x14ac:dyDescent="0.3">
      <c r="A2344">
        <f xml:space="preserve"> 'source-5b'!$A1251</f>
        <v>2025776</v>
      </c>
      <c r="B2344">
        <f xml:space="preserve"> 'source-5b'!$B1251</f>
        <v>2024889</v>
      </c>
      <c r="C2344">
        <f xml:space="preserve"> IF(A2344&gt;B2344, -1, 1)</f>
        <v>-1</v>
      </c>
      <c r="D2344">
        <f t="shared" si="36"/>
        <v>795</v>
      </c>
    </row>
    <row r="2345" spans="1:4" x14ac:dyDescent="0.3">
      <c r="A2345">
        <f xml:space="preserve"> 'source-5b'!$A2661</f>
        <v>2025789</v>
      </c>
      <c r="B2345">
        <f xml:space="preserve"> 'source-5b'!$B2661</f>
        <v>2026781</v>
      </c>
      <c r="C2345">
        <f xml:space="preserve"> IF(A2345&gt;B2345, -1, 1)</f>
        <v>1</v>
      </c>
      <c r="D2345">
        <f t="shared" si="36"/>
        <v>796</v>
      </c>
    </row>
    <row r="2346" spans="1:4" x14ac:dyDescent="0.3">
      <c r="A2346">
        <f xml:space="preserve"> 'source-5b'!$A1802</f>
        <v>2027693</v>
      </c>
      <c r="B2346">
        <f xml:space="preserve"> 'source-5b'!$B1802</f>
        <v>2026899</v>
      </c>
      <c r="C2346">
        <f xml:space="preserve"> IF(A2346&gt;B2346, -1, 1)</f>
        <v>-1</v>
      </c>
      <c r="D2346">
        <f t="shared" si="36"/>
        <v>797</v>
      </c>
    </row>
    <row r="2347" spans="1:4" x14ac:dyDescent="0.3">
      <c r="A2347">
        <f xml:space="preserve"> 'source-5b'!$A599</f>
        <v>2030764</v>
      </c>
      <c r="B2347">
        <f xml:space="preserve"> 'source-5b'!$B599</f>
        <v>2027687</v>
      </c>
      <c r="C2347">
        <f xml:space="preserve"> IF(A2347&gt;B2347, -1, 1)</f>
        <v>-1</v>
      </c>
      <c r="D2347">
        <f t="shared" si="36"/>
        <v>797</v>
      </c>
    </row>
    <row r="2348" spans="1:4" x14ac:dyDescent="0.3">
      <c r="A2348">
        <f xml:space="preserve"> 'source-5b'!$A2085</f>
        <v>2031839</v>
      </c>
      <c r="B2348">
        <f xml:space="preserve"> 'source-5b'!$B2085</f>
        <v>2030751</v>
      </c>
      <c r="C2348">
        <f xml:space="preserve"> IF(A2348&gt;B2348, -1, 1)</f>
        <v>-1</v>
      </c>
      <c r="D2348">
        <f t="shared" si="36"/>
        <v>797</v>
      </c>
    </row>
    <row r="2349" spans="1:4" x14ac:dyDescent="0.3">
      <c r="A2349">
        <f xml:space="preserve"> 'source-5b'!$A1430</f>
        <v>2032422</v>
      </c>
      <c r="B2349">
        <f xml:space="preserve"> 'source-5b'!$B1430</f>
        <v>2031964</v>
      </c>
      <c r="C2349">
        <f xml:space="preserve"> IF(A2349&gt;B2349, -1, 1)</f>
        <v>-1</v>
      </c>
      <c r="D2349">
        <f t="shared" si="36"/>
        <v>797</v>
      </c>
    </row>
    <row r="2350" spans="1:4" x14ac:dyDescent="0.3">
      <c r="A2350">
        <f xml:space="preserve"> 'source-5b'!$A2128</f>
        <v>2032468</v>
      </c>
      <c r="B2350">
        <f xml:space="preserve"> 'source-5b'!$B2128</f>
        <v>2033667</v>
      </c>
      <c r="C2350">
        <f xml:space="preserve"> IF(A2350&gt;B2350, -1, 1)</f>
        <v>1</v>
      </c>
      <c r="D2350">
        <f t="shared" si="36"/>
        <v>798</v>
      </c>
    </row>
    <row r="2351" spans="1:4" x14ac:dyDescent="0.3">
      <c r="A2351">
        <f xml:space="preserve"> 'source-5b'!$A218</f>
        <v>2034544</v>
      </c>
      <c r="B2351">
        <f xml:space="preserve"> 'source-5b'!$B218</f>
        <v>2036445</v>
      </c>
      <c r="C2351">
        <f xml:space="preserve"> IF(A2351&gt;B2351, -1, 1)</f>
        <v>1</v>
      </c>
      <c r="D2351">
        <f t="shared" si="36"/>
        <v>798</v>
      </c>
    </row>
    <row r="2352" spans="1:4" x14ac:dyDescent="0.3">
      <c r="A2352">
        <f xml:space="preserve"> 'source-5b'!$A2586</f>
        <v>2036448</v>
      </c>
      <c r="B2352">
        <f xml:space="preserve"> 'source-5b'!$B2586</f>
        <v>2037386</v>
      </c>
      <c r="C2352">
        <f xml:space="preserve"> IF(A2352&gt;B2352, -1, 1)</f>
        <v>1</v>
      </c>
      <c r="D2352">
        <f t="shared" si="36"/>
        <v>798</v>
      </c>
    </row>
    <row r="2353" spans="1:4" x14ac:dyDescent="0.3">
      <c r="A2353">
        <f xml:space="preserve"> 'source-5b'!$A513</f>
        <v>2038186</v>
      </c>
      <c r="B2353">
        <f xml:space="preserve"> 'source-5b'!$B513</f>
        <v>2038815</v>
      </c>
      <c r="C2353">
        <f xml:space="preserve"> IF(A2353&gt;B2353, -1, 1)</f>
        <v>1</v>
      </c>
      <c r="D2353">
        <f t="shared" si="36"/>
        <v>798</v>
      </c>
    </row>
    <row r="2354" spans="1:4" x14ac:dyDescent="0.3">
      <c r="A2354">
        <f xml:space="preserve"> 'source-5b'!$A839</f>
        <v>2038942</v>
      </c>
      <c r="B2354">
        <f xml:space="preserve"> 'source-5b'!$B839</f>
        <v>2039223</v>
      </c>
      <c r="C2354">
        <f xml:space="preserve"> IF(A2354&gt;B2354, -1, 1)</f>
        <v>1</v>
      </c>
      <c r="D2354">
        <f t="shared" si="36"/>
        <v>798</v>
      </c>
    </row>
    <row r="2355" spans="1:4" x14ac:dyDescent="0.3">
      <c r="A2355">
        <f xml:space="preserve"> 'source-5b'!$A288</f>
        <v>2040414</v>
      </c>
      <c r="B2355">
        <f xml:space="preserve"> 'source-5b'!$B288</f>
        <v>2040319</v>
      </c>
      <c r="C2355">
        <f xml:space="preserve"> IF(A2355&gt;B2355, -1, 1)</f>
        <v>-1</v>
      </c>
      <c r="D2355">
        <f t="shared" si="36"/>
        <v>799</v>
      </c>
    </row>
    <row r="2356" spans="1:4" x14ac:dyDescent="0.3">
      <c r="A2356">
        <f xml:space="preserve"> 'source-5b'!$A1709</f>
        <v>2040639</v>
      </c>
      <c r="B2356">
        <f xml:space="preserve"> 'source-5b'!$B1709</f>
        <v>2040490</v>
      </c>
      <c r="C2356">
        <f xml:space="preserve"> IF(A2356&gt;B2356, -1, 1)</f>
        <v>-1</v>
      </c>
      <c r="D2356">
        <f t="shared" si="36"/>
        <v>799</v>
      </c>
    </row>
    <row r="2357" spans="1:4" x14ac:dyDescent="0.3">
      <c r="A2357">
        <f xml:space="preserve"> 'source-5b'!$A1199</f>
        <v>2042398</v>
      </c>
      <c r="B2357">
        <f xml:space="preserve"> 'source-5b'!$B1199</f>
        <v>2043654</v>
      </c>
      <c r="C2357">
        <f xml:space="preserve"> IF(A2357&gt;B2357, -1, 1)</f>
        <v>1</v>
      </c>
      <c r="D2357">
        <f t="shared" si="36"/>
        <v>800</v>
      </c>
    </row>
    <row r="2358" spans="1:4" x14ac:dyDescent="0.3">
      <c r="A2358">
        <f xml:space="preserve"> 'source-5b'!$A230</f>
        <v>2044756</v>
      </c>
      <c r="B2358">
        <f xml:space="preserve"> 'source-5b'!$B230</f>
        <v>2043647</v>
      </c>
      <c r="C2358">
        <f xml:space="preserve"> IF(A2358&gt;B2358, -1, 1)</f>
        <v>-1</v>
      </c>
      <c r="D2358">
        <f t="shared" si="36"/>
        <v>801</v>
      </c>
    </row>
    <row r="2359" spans="1:4" x14ac:dyDescent="0.3">
      <c r="A2359">
        <f xml:space="preserve"> 'source-5b'!$A883</f>
        <v>2045307</v>
      </c>
      <c r="B2359">
        <f xml:space="preserve"> 'source-5b'!$B883</f>
        <v>2044789</v>
      </c>
      <c r="C2359">
        <f xml:space="preserve"> IF(A2359&gt;B2359, -1, 1)</f>
        <v>-1</v>
      </c>
      <c r="D2359">
        <f t="shared" si="36"/>
        <v>801</v>
      </c>
    </row>
    <row r="2360" spans="1:4" x14ac:dyDescent="0.3">
      <c r="A2360">
        <f xml:space="preserve"> 'source-5b'!$A977</f>
        <v>2045957</v>
      </c>
      <c r="B2360">
        <f xml:space="preserve"> 'source-5b'!$B977</f>
        <v>2045304</v>
      </c>
      <c r="C2360">
        <f xml:space="preserve"> IF(A2360&gt;B2360, -1, 1)</f>
        <v>-1</v>
      </c>
      <c r="D2360">
        <f t="shared" si="36"/>
        <v>801</v>
      </c>
    </row>
    <row r="2361" spans="1:4" x14ac:dyDescent="0.3">
      <c r="A2361">
        <f xml:space="preserve"> 'source-5b'!$A618</f>
        <v>2049358</v>
      </c>
      <c r="B2361">
        <f xml:space="preserve"> 'source-5b'!$B618</f>
        <v>2045954</v>
      </c>
      <c r="C2361">
        <f xml:space="preserve"> IF(A2361&gt;B2361, -1, 1)</f>
        <v>-1</v>
      </c>
      <c r="D2361">
        <f t="shared" si="36"/>
        <v>801</v>
      </c>
    </row>
    <row r="2362" spans="1:4" x14ac:dyDescent="0.3">
      <c r="A2362">
        <f xml:space="preserve"> 'source-5b'!$A257</f>
        <v>2049879</v>
      </c>
      <c r="B2362">
        <f xml:space="preserve"> 'source-5b'!$B257</f>
        <v>2049421</v>
      </c>
      <c r="C2362">
        <f xml:space="preserve"> IF(A2362&gt;B2362, -1, 1)</f>
        <v>-1</v>
      </c>
      <c r="D2362">
        <f t="shared" si="36"/>
        <v>801</v>
      </c>
    </row>
    <row r="2363" spans="1:4" x14ac:dyDescent="0.3">
      <c r="A2363">
        <f xml:space="preserve"> 'source-5b'!$A1187</f>
        <v>2051246</v>
      </c>
      <c r="B2363">
        <f xml:space="preserve"> 'source-5b'!$B1187</f>
        <v>2049876</v>
      </c>
      <c r="C2363">
        <f xml:space="preserve"> IF(A2363&gt;B2363, -1, 1)</f>
        <v>-1</v>
      </c>
      <c r="D2363">
        <f t="shared" si="36"/>
        <v>801</v>
      </c>
    </row>
    <row r="2364" spans="1:4" x14ac:dyDescent="0.3">
      <c r="A2364">
        <f xml:space="preserve"> 'source-5b'!$A318</f>
        <v>2051826</v>
      </c>
      <c r="B2364">
        <f xml:space="preserve"> 'source-5b'!$B318</f>
        <v>2051266</v>
      </c>
      <c r="C2364">
        <f xml:space="preserve"> IF(A2364&gt;B2364, -1, 1)</f>
        <v>-1</v>
      </c>
      <c r="D2364">
        <f t="shared" si="36"/>
        <v>801</v>
      </c>
    </row>
    <row r="2365" spans="1:4" x14ac:dyDescent="0.3">
      <c r="A2365">
        <f xml:space="preserve"> 'source-5b'!$A1315</f>
        <v>2052095</v>
      </c>
      <c r="B2365">
        <f xml:space="preserve"> 'source-5b'!$B1315</f>
        <v>2051790</v>
      </c>
      <c r="C2365">
        <f xml:space="preserve"> IF(A2365&gt;B2365, -1, 1)</f>
        <v>-1</v>
      </c>
      <c r="D2365">
        <f t="shared" si="36"/>
        <v>801</v>
      </c>
    </row>
    <row r="2366" spans="1:4" x14ac:dyDescent="0.3">
      <c r="A2366">
        <f xml:space="preserve"> 'source-5b'!$A1442</f>
        <v>2052622</v>
      </c>
      <c r="B2366">
        <f xml:space="preserve"> 'source-5b'!$B1442</f>
        <v>2052083</v>
      </c>
      <c r="C2366">
        <f xml:space="preserve"> IF(A2366&gt;B2366, -1, 1)</f>
        <v>-1</v>
      </c>
      <c r="D2366">
        <f t="shared" si="36"/>
        <v>801</v>
      </c>
    </row>
    <row r="2367" spans="1:4" x14ac:dyDescent="0.3">
      <c r="A2367">
        <f xml:space="preserve"> 'source-5b'!$A773</f>
        <v>2052797</v>
      </c>
      <c r="B2367">
        <f xml:space="preserve"> 'source-5b'!$B773</f>
        <v>2052609</v>
      </c>
      <c r="C2367">
        <f xml:space="preserve"> IF(A2367&gt;B2367, -1, 1)</f>
        <v>-1</v>
      </c>
      <c r="D2367">
        <f t="shared" si="36"/>
        <v>801</v>
      </c>
    </row>
    <row r="2368" spans="1:4" x14ac:dyDescent="0.3">
      <c r="A2368">
        <f xml:space="preserve"> 'source-5b'!$A2597</f>
        <v>2052905</v>
      </c>
      <c r="B2368">
        <f xml:space="preserve"> 'source-5b'!$B2597</f>
        <v>2054359</v>
      </c>
      <c r="C2368">
        <f xml:space="preserve"> IF(A2368&gt;B2368, -1, 1)</f>
        <v>1</v>
      </c>
      <c r="D2368">
        <f t="shared" si="36"/>
        <v>802</v>
      </c>
    </row>
    <row r="2369" spans="1:4" x14ac:dyDescent="0.3">
      <c r="A2369">
        <f xml:space="preserve"> 'source-5b'!$A1598</f>
        <v>2054380</v>
      </c>
      <c r="B2369">
        <f xml:space="preserve"> 'source-5b'!$B1598</f>
        <v>2055123</v>
      </c>
      <c r="C2369">
        <f xml:space="preserve"> IF(A2369&gt;B2369, -1, 1)</f>
        <v>1</v>
      </c>
      <c r="D2369">
        <f t="shared" si="36"/>
        <v>802</v>
      </c>
    </row>
    <row r="2370" spans="1:4" x14ac:dyDescent="0.3">
      <c r="A2370">
        <f xml:space="preserve"> 'source-5b'!$A338</f>
        <v>2055143</v>
      </c>
      <c r="B2370">
        <f xml:space="preserve"> 'source-5b'!$B338</f>
        <v>2056159</v>
      </c>
      <c r="C2370">
        <f xml:space="preserve"> IF(A2370&gt;B2370, -1, 1)</f>
        <v>1</v>
      </c>
      <c r="D2370">
        <f t="shared" si="36"/>
        <v>802</v>
      </c>
    </row>
    <row r="2371" spans="1:4" x14ac:dyDescent="0.3">
      <c r="A2371">
        <f xml:space="preserve"> 'source-5b'!$A2182</f>
        <v>2058815</v>
      </c>
      <c r="B2371">
        <f xml:space="preserve"> 'source-5b'!$B2182</f>
        <v>2056113</v>
      </c>
      <c r="C2371">
        <f xml:space="preserve"> IF(A2371&gt;B2371, -1, 1)</f>
        <v>-1</v>
      </c>
      <c r="D2371">
        <f t="shared" si="36"/>
        <v>803</v>
      </c>
    </row>
    <row r="2372" spans="1:4" x14ac:dyDescent="0.3">
      <c r="A2372">
        <f xml:space="preserve"> 'source-5b'!$A1254</f>
        <v>2059212</v>
      </c>
      <c r="B2372">
        <f xml:space="preserve"> 'source-5b'!$B1254</f>
        <v>2058865</v>
      </c>
      <c r="C2372">
        <f xml:space="preserve"> IF(A2372&gt;B2372, -1, 1)</f>
        <v>-1</v>
      </c>
      <c r="D2372">
        <f t="shared" ref="D2372:D2435" si="37" xml:space="preserve"> IF(C2372=C2371, D2371, D2371+1)</f>
        <v>803</v>
      </c>
    </row>
    <row r="2373" spans="1:4" x14ac:dyDescent="0.3">
      <c r="A2373">
        <f xml:space="preserve"> 'source-5b'!$A1200</f>
        <v>2059435</v>
      </c>
      <c r="B2373">
        <f xml:space="preserve"> 'source-5b'!$B1200</f>
        <v>2059226</v>
      </c>
      <c r="C2373">
        <f xml:space="preserve"> IF(A2373&gt;B2373, -1, 1)</f>
        <v>-1</v>
      </c>
      <c r="D2373">
        <f t="shared" si="37"/>
        <v>803</v>
      </c>
    </row>
    <row r="2374" spans="1:4" x14ac:dyDescent="0.3">
      <c r="A2374">
        <f xml:space="preserve"> 'source-5b'!$A1566</f>
        <v>2059907</v>
      </c>
      <c r="B2374">
        <f xml:space="preserve"> 'source-5b'!$B1566</f>
        <v>2059428</v>
      </c>
      <c r="C2374">
        <f xml:space="preserve"> IF(A2374&gt;B2374, -1, 1)</f>
        <v>-1</v>
      </c>
      <c r="D2374">
        <f t="shared" si="37"/>
        <v>803</v>
      </c>
    </row>
    <row r="2375" spans="1:4" x14ac:dyDescent="0.3">
      <c r="A2375">
        <f xml:space="preserve"> 'source-5b'!$A613</f>
        <v>2060310</v>
      </c>
      <c r="B2375">
        <f xml:space="preserve"> 'source-5b'!$B613</f>
        <v>2059912</v>
      </c>
      <c r="C2375">
        <f xml:space="preserve"> IF(A2375&gt;B2375, -1, 1)</f>
        <v>-1</v>
      </c>
      <c r="D2375">
        <f t="shared" si="37"/>
        <v>803</v>
      </c>
    </row>
    <row r="2376" spans="1:4" x14ac:dyDescent="0.3">
      <c r="A2376">
        <f xml:space="preserve"> 'source-5b'!$A1652</f>
        <v>2060774</v>
      </c>
      <c r="B2376">
        <f xml:space="preserve"> 'source-5b'!$B1652</f>
        <v>2060346</v>
      </c>
      <c r="C2376">
        <f xml:space="preserve"> IF(A2376&gt;B2376, -1, 1)</f>
        <v>-1</v>
      </c>
      <c r="D2376">
        <f t="shared" si="37"/>
        <v>803</v>
      </c>
    </row>
    <row r="2377" spans="1:4" x14ac:dyDescent="0.3">
      <c r="A2377">
        <f xml:space="preserve"> 'source-5b'!$A474</f>
        <v>2061534</v>
      </c>
      <c r="B2377">
        <f xml:space="preserve"> 'source-5b'!$B474</f>
        <v>2061379</v>
      </c>
      <c r="C2377">
        <f xml:space="preserve"> IF(A2377&gt;B2377, -1, 1)</f>
        <v>-1</v>
      </c>
      <c r="D2377">
        <f t="shared" si="37"/>
        <v>803</v>
      </c>
    </row>
    <row r="2378" spans="1:4" x14ac:dyDescent="0.3">
      <c r="A2378">
        <f xml:space="preserve"> 'source-5b'!$A2127</f>
        <v>2062012</v>
      </c>
      <c r="B2378">
        <f xml:space="preserve"> 'source-5b'!$B2127</f>
        <v>2061635</v>
      </c>
      <c r="C2378">
        <f xml:space="preserve"> IF(A2378&gt;B2378, -1, 1)</f>
        <v>-1</v>
      </c>
      <c r="D2378">
        <f t="shared" si="37"/>
        <v>803</v>
      </c>
    </row>
    <row r="2379" spans="1:4" x14ac:dyDescent="0.3">
      <c r="A2379">
        <f xml:space="preserve"> 'source-5b'!$A122</f>
        <v>2062202</v>
      </c>
      <c r="B2379">
        <f xml:space="preserve"> 'source-5b'!$B122</f>
        <v>2062056</v>
      </c>
      <c r="C2379">
        <f xml:space="preserve"> IF(A2379&gt;B2379, -1, 1)</f>
        <v>-1</v>
      </c>
      <c r="D2379">
        <f t="shared" si="37"/>
        <v>803</v>
      </c>
    </row>
    <row r="2380" spans="1:4" x14ac:dyDescent="0.3">
      <c r="A2380">
        <f xml:space="preserve"> 'source-5b'!$A1960</f>
        <v>2062933</v>
      </c>
      <c r="B2380">
        <f xml:space="preserve"> 'source-5b'!$B1960</f>
        <v>2062469</v>
      </c>
      <c r="C2380">
        <f xml:space="preserve"> IF(A2380&gt;B2380, -1, 1)</f>
        <v>-1</v>
      </c>
      <c r="D2380">
        <f t="shared" si="37"/>
        <v>803</v>
      </c>
    </row>
    <row r="2381" spans="1:4" x14ac:dyDescent="0.3">
      <c r="A2381">
        <f xml:space="preserve"> 'source-5b'!$A732</f>
        <v>2064998</v>
      </c>
      <c r="B2381">
        <f xml:space="preserve"> 'source-5b'!$B732</f>
        <v>2062956</v>
      </c>
      <c r="C2381">
        <f xml:space="preserve"> IF(A2381&gt;B2381, -1, 1)</f>
        <v>-1</v>
      </c>
      <c r="D2381">
        <f t="shared" si="37"/>
        <v>803</v>
      </c>
    </row>
    <row r="2382" spans="1:4" x14ac:dyDescent="0.3">
      <c r="A2382">
        <f xml:space="preserve"> 'source-5b'!$A848</f>
        <v>2065073</v>
      </c>
      <c r="B2382">
        <f xml:space="preserve"> 'source-5b'!$B848</f>
        <v>2067214</v>
      </c>
      <c r="C2382">
        <f xml:space="preserve"> IF(A2382&gt;B2382, -1, 1)</f>
        <v>1</v>
      </c>
      <c r="D2382">
        <f t="shared" si="37"/>
        <v>804</v>
      </c>
    </row>
    <row r="2383" spans="1:4" x14ac:dyDescent="0.3">
      <c r="A2383">
        <f xml:space="preserve"> 'source-5b'!$A2074</f>
        <v>2068154</v>
      </c>
      <c r="B2383">
        <f xml:space="preserve"> 'source-5b'!$B2074</f>
        <v>2067315</v>
      </c>
      <c r="C2383">
        <f xml:space="preserve"> IF(A2383&gt;B2383, -1, 1)</f>
        <v>-1</v>
      </c>
      <c r="D2383">
        <f t="shared" si="37"/>
        <v>805</v>
      </c>
    </row>
    <row r="2384" spans="1:4" x14ac:dyDescent="0.3">
      <c r="A2384">
        <f xml:space="preserve"> 'source-5b'!$A2011</f>
        <v>2068348</v>
      </c>
      <c r="B2384">
        <f xml:space="preserve"> 'source-5b'!$B2011</f>
        <v>2069172</v>
      </c>
      <c r="C2384">
        <f xml:space="preserve"> IF(A2384&gt;B2384, -1, 1)</f>
        <v>1</v>
      </c>
      <c r="D2384">
        <f t="shared" si="37"/>
        <v>806</v>
      </c>
    </row>
    <row r="2385" spans="1:4" x14ac:dyDescent="0.3">
      <c r="A2385">
        <f xml:space="preserve"> 'source-5b'!$A1961</f>
        <v>2069431</v>
      </c>
      <c r="B2385">
        <f xml:space="preserve"> 'source-5b'!$B1961</f>
        <v>2069153</v>
      </c>
      <c r="C2385">
        <f xml:space="preserve"> IF(A2385&gt;B2385, -1, 1)</f>
        <v>-1</v>
      </c>
      <c r="D2385">
        <f t="shared" si="37"/>
        <v>807</v>
      </c>
    </row>
    <row r="2386" spans="1:4" x14ac:dyDescent="0.3">
      <c r="A2386">
        <f xml:space="preserve"> 'source-5b'!$A403</f>
        <v>2069548</v>
      </c>
      <c r="B2386">
        <f xml:space="preserve"> 'source-5b'!$B403</f>
        <v>2069895</v>
      </c>
      <c r="C2386">
        <f xml:space="preserve"> IF(A2386&gt;B2386, -1, 1)</f>
        <v>1</v>
      </c>
      <c r="D2386">
        <f t="shared" si="37"/>
        <v>808</v>
      </c>
    </row>
    <row r="2387" spans="1:4" x14ac:dyDescent="0.3">
      <c r="A2387">
        <f xml:space="preserve"> 'source-5b'!$A2784</f>
        <v>2069922</v>
      </c>
      <c r="B2387">
        <f xml:space="preserve"> 'source-5b'!$B2784</f>
        <v>2071232</v>
      </c>
      <c r="C2387">
        <f xml:space="preserve"> IF(A2387&gt;B2387, -1, 1)</f>
        <v>1</v>
      </c>
      <c r="D2387">
        <f t="shared" si="37"/>
        <v>808</v>
      </c>
    </row>
    <row r="2388" spans="1:4" x14ac:dyDescent="0.3">
      <c r="A2388">
        <f xml:space="preserve"> 'source-5b'!$A2622</f>
        <v>2071670</v>
      </c>
      <c r="B2388">
        <f xml:space="preserve"> 'source-5b'!$B2622</f>
        <v>2071209</v>
      </c>
      <c r="C2388">
        <f xml:space="preserve"> IF(A2388&gt;B2388, -1, 1)</f>
        <v>-1</v>
      </c>
      <c r="D2388">
        <f t="shared" si="37"/>
        <v>809</v>
      </c>
    </row>
    <row r="2389" spans="1:4" x14ac:dyDescent="0.3">
      <c r="A2389">
        <f xml:space="preserve"> 'source-5b'!$A222</f>
        <v>2071711</v>
      </c>
      <c r="B2389">
        <f xml:space="preserve"> 'source-5b'!$B222</f>
        <v>2072349</v>
      </c>
      <c r="C2389">
        <f xml:space="preserve"> IF(A2389&gt;B2389, -1, 1)</f>
        <v>1</v>
      </c>
      <c r="D2389">
        <f t="shared" si="37"/>
        <v>810</v>
      </c>
    </row>
    <row r="2390" spans="1:4" x14ac:dyDescent="0.3">
      <c r="A2390">
        <f xml:space="preserve"> 'source-5b'!$A1958</f>
        <v>2073818</v>
      </c>
      <c r="B2390">
        <f xml:space="preserve"> 'source-5b'!$B1958</f>
        <v>2072346</v>
      </c>
      <c r="C2390">
        <f xml:space="preserve"> IF(A2390&gt;B2390, -1, 1)</f>
        <v>-1</v>
      </c>
      <c r="D2390">
        <f t="shared" si="37"/>
        <v>811</v>
      </c>
    </row>
    <row r="2391" spans="1:4" x14ac:dyDescent="0.3">
      <c r="A2391">
        <f xml:space="preserve"> 'source-5b'!$A1297</f>
        <v>2074642</v>
      </c>
      <c r="B2391">
        <f xml:space="preserve"> 'source-5b'!$B1297</f>
        <v>2073848</v>
      </c>
      <c r="C2391">
        <f xml:space="preserve"> IF(A2391&gt;B2391, -1, 1)</f>
        <v>-1</v>
      </c>
      <c r="D2391">
        <f t="shared" si="37"/>
        <v>811</v>
      </c>
    </row>
    <row r="2392" spans="1:4" x14ac:dyDescent="0.3">
      <c r="A2392">
        <f xml:space="preserve"> 'source-5b'!$A2634</f>
        <v>2075488</v>
      </c>
      <c r="B2392">
        <f xml:space="preserve"> 'source-5b'!$B2634</f>
        <v>2074991</v>
      </c>
      <c r="C2392">
        <f xml:space="preserve"> IF(A2392&gt;B2392, -1, 1)</f>
        <v>-1</v>
      </c>
      <c r="D2392">
        <f t="shared" si="37"/>
        <v>811</v>
      </c>
    </row>
    <row r="2393" spans="1:4" x14ac:dyDescent="0.3">
      <c r="A2393">
        <f xml:space="preserve"> 'source-5b'!$A2071</f>
        <v>2075534</v>
      </c>
      <c r="B2393">
        <f xml:space="preserve"> 'source-5b'!$B2071</f>
        <v>2076190</v>
      </c>
      <c r="C2393">
        <f xml:space="preserve"> IF(A2393&gt;B2393, -1, 1)</f>
        <v>1</v>
      </c>
      <c r="D2393">
        <f t="shared" si="37"/>
        <v>812</v>
      </c>
    </row>
    <row r="2394" spans="1:4" x14ac:dyDescent="0.3">
      <c r="A2394">
        <f xml:space="preserve"> 'source-5b'!$A486</f>
        <v>2076275</v>
      </c>
      <c r="B2394">
        <f xml:space="preserve"> 'source-5b'!$B486</f>
        <v>2076664</v>
      </c>
      <c r="C2394">
        <f xml:space="preserve"> IF(A2394&gt;B2394, -1, 1)</f>
        <v>1</v>
      </c>
      <c r="D2394">
        <f t="shared" si="37"/>
        <v>812</v>
      </c>
    </row>
    <row r="2395" spans="1:4" x14ac:dyDescent="0.3">
      <c r="A2395">
        <f xml:space="preserve"> 'source-5b'!$A58</f>
        <v>2076866</v>
      </c>
      <c r="B2395">
        <f xml:space="preserve"> 'source-5b'!$B58</f>
        <v>2076633</v>
      </c>
      <c r="C2395">
        <f xml:space="preserve"> IF(A2395&gt;B2395, -1, 1)</f>
        <v>-1</v>
      </c>
      <c r="D2395">
        <f t="shared" si="37"/>
        <v>813</v>
      </c>
    </row>
    <row r="2396" spans="1:4" x14ac:dyDescent="0.3">
      <c r="A2396">
        <f xml:space="preserve"> 'source-5b'!$A425</f>
        <v>2077276</v>
      </c>
      <c r="B2396">
        <f xml:space="preserve"> 'source-5b'!$B425</f>
        <v>2076863</v>
      </c>
      <c r="C2396">
        <f xml:space="preserve"> IF(A2396&gt;B2396, -1, 1)</f>
        <v>-1</v>
      </c>
      <c r="D2396">
        <f t="shared" si="37"/>
        <v>813</v>
      </c>
    </row>
    <row r="2397" spans="1:4" x14ac:dyDescent="0.3">
      <c r="A2397">
        <f xml:space="preserve"> 'source-5b'!$A771</f>
        <v>2077317</v>
      </c>
      <c r="B2397">
        <f xml:space="preserve"> 'source-5b'!$B771</f>
        <v>2078195</v>
      </c>
      <c r="C2397">
        <f xml:space="preserve"> IF(A2397&gt;B2397, -1, 1)</f>
        <v>1</v>
      </c>
      <c r="D2397">
        <f t="shared" si="37"/>
        <v>814</v>
      </c>
    </row>
    <row r="2398" spans="1:4" x14ac:dyDescent="0.3">
      <c r="A2398">
        <f xml:space="preserve"> 'source-5b'!$A435</f>
        <v>2078205</v>
      </c>
      <c r="B2398">
        <f xml:space="preserve"> 'source-5b'!$B435</f>
        <v>2079002</v>
      </c>
      <c r="C2398">
        <f xml:space="preserve"> IF(A2398&gt;B2398, -1, 1)</f>
        <v>1</v>
      </c>
      <c r="D2398">
        <f t="shared" si="37"/>
        <v>814</v>
      </c>
    </row>
    <row r="2399" spans="1:4" x14ac:dyDescent="0.3">
      <c r="A2399">
        <f xml:space="preserve"> 'source-5b'!$A1244</f>
        <v>2079477</v>
      </c>
      <c r="B2399">
        <f xml:space="preserve"> 'source-5b'!$B1244</f>
        <v>2078992</v>
      </c>
      <c r="C2399">
        <f xml:space="preserve"> IF(A2399&gt;B2399, -1, 1)</f>
        <v>-1</v>
      </c>
      <c r="D2399">
        <f t="shared" si="37"/>
        <v>815</v>
      </c>
    </row>
    <row r="2400" spans="1:4" x14ac:dyDescent="0.3">
      <c r="A2400">
        <f xml:space="preserve"> 'source-5b'!$A751</f>
        <v>2080073</v>
      </c>
      <c r="B2400">
        <f xml:space="preserve"> 'source-5b'!$B751</f>
        <v>2079531</v>
      </c>
      <c r="C2400">
        <f xml:space="preserve"> IF(A2400&gt;B2400, -1, 1)</f>
        <v>-1</v>
      </c>
      <c r="D2400">
        <f t="shared" si="37"/>
        <v>815</v>
      </c>
    </row>
    <row r="2401" spans="1:4" x14ac:dyDescent="0.3">
      <c r="A2401">
        <f xml:space="preserve"> 'source-5b'!$A499</f>
        <v>2081060</v>
      </c>
      <c r="B2401">
        <f xml:space="preserve"> 'source-5b'!$B499</f>
        <v>2080128</v>
      </c>
      <c r="C2401">
        <f xml:space="preserve"> IF(A2401&gt;B2401, -1, 1)</f>
        <v>-1</v>
      </c>
      <c r="D2401">
        <f t="shared" si="37"/>
        <v>815</v>
      </c>
    </row>
    <row r="2402" spans="1:4" x14ac:dyDescent="0.3">
      <c r="A2402">
        <f xml:space="preserve"> 'source-5b'!$A124</f>
        <v>2081515</v>
      </c>
      <c r="B2402">
        <f xml:space="preserve"> 'source-5b'!$B124</f>
        <v>2081057</v>
      </c>
      <c r="C2402">
        <f xml:space="preserve"> IF(A2402&gt;B2402, -1, 1)</f>
        <v>-1</v>
      </c>
      <c r="D2402">
        <f t="shared" si="37"/>
        <v>815</v>
      </c>
    </row>
    <row r="2403" spans="1:4" x14ac:dyDescent="0.3">
      <c r="A2403">
        <f xml:space="preserve"> 'source-5b'!$A936</f>
        <v>2082030</v>
      </c>
      <c r="B2403">
        <f xml:space="preserve"> 'source-5b'!$B936</f>
        <v>2081536</v>
      </c>
      <c r="C2403">
        <f xml:space="preserve"> IF(A2403&gt;B2403, -1, 1)</f>
        <v>-1</v>
      </c>
      <c r="D2403">
        <f t="shared" si="37"/>
        <v>815</v>
      </c>
    </row>
    <row r="2404" spans="1:4" x14ac:dyDescent="0.3">
      <c r="A2404">
        <f xml:space="preserve"> 'source-5b'!$A2449</f>
        <v>2082320</v>
      </c>
      <c r="B2404">
        <f xml:space="preserve"> 'source-5b'!$B2449</f>
        <v>2082027</v>
      </c>
      <c r="C2404">
        <f xml:space="preserve"> IF(A2404&gt;B2404, -1, 1)</f>
        <v>-1</v>
      </c>
      <c r="D2404">
        <f t="shared" si="37"/>
        <v>815</v>
      </c>
    </row>
    <row r="2405" spans="1:4" x14ac:dyDescent="0.3">
      <c r="A2405">
        <f xml:space="preserve"> 'source-5b'!$A997</f>
        <v>2083339</v>
      </c>
      <c r="B2405">
        <f xml:space="preserve"> 'source-5b'!$B997</f>
        <v>2082344</v>
      </c>
      <c r="C2405">
        <f xml:space="preserve"> IF(A2405&gt;B2405, -1, 1)</f>
        <v>-1</v>
      </c>
      <c r="D2405">
        <f t="shared" si="37"/>
        <v>815</v>
      </c>
    </row>
    <row r="2406" spans="1:4" x14ac:dyDescent="0.3">
      <c r="A2406">
        <f xml:space="preserve"> 'source-5b'!$A2742</f>
        <v>2083647</v>
      </c>
      <c r="B2406">
        <f xml:space="preserve"> 'source-5b'!$B2742</f>
        <v>2083336</v>
      </c>
      <c r="C2406">
        <f xml:space="preserve"> IF(A2406&gt;B2406, -1, 1)</f>
        <v>-1</v>
      </c>
      <c r="D2406">
        <f t="shared" si="37"/>
        <v>815</v>
      </c>
    </row>
    <row r="2407" spans="1:4" x14ac:dyDescent="0.3">
      <c r="A2407">
        <f xml:space="preserve"> 'source-5b'!$A1448</f>
        <v>2083950</v>
      </c>
      <c r="B2407">
        <f xml:space="preserve"> 'source-5b'!$B1448</f>
        <v>2084372</v>
      </c>
      <c r="C2407">
        <f xml:space="preserve"> IF(A2407&gt;B2407, -1, 1)</f>
        <v>1</v>
      </c>
      <c r="D2407">
        <f t="shared" si="37"/>
        <v>816</v>
      </c>
    </row>
    <row r="2408" spans="1:4" x14ac:dyDescent="0.3">
      <c r="A2408">
        <f xml:space="preserve"> 'source-5b'!$A2044</f>
        <v>2084374</v>
      </c>
      <c r="B2408">
        <f xml:space="preserve"> 'source-5b'!$B2044</f>
        <v>2085276</v>
      </c>
      <c r="C2408">
        <f xml:space="preserve"> IF(A2408&gt;B2408, -1, 1)</f>
        <v>1</v>
      </c>
      <c r="D2408">
        <f t="shared" si="37"/>
        <v>816</v>
      </c>
    </row>
    <row r="2409" spans="1:4" x14ac:dyDescent="0.3">
      <c r="A2409">
        <f xml:space="preserve"> 'source-5b'!$A2020</f>
        <v>2085597</v>
      </c>
      <c r="B2409">
        <f xml:space="preserve"> 'source-5b'!$B2020</f>
        <v>2085899</v>
      </c>
      <c r="C2409">
        <f xml:space="preserve"> IF(A2409&gt;B2409, -1, 1)</f>
        <v>1</v>
      </c>
      <c r="D2409">
        <f t="shared" si="37"/>
        <v>816</v>
      </c>
    </row>
    <row r="2410" spans="1:4" x14ac:dyDescent="0.3">
      <c r="A2410">
        <f xml:space="preserve"> 'source-5b'!$A885</f>
        <v>2087773</v>
      </c>
      <c r="B2410">
        <f xml:space="preserve"> 'source-5b'!$B885</f>
        <v>2088153</v>
      </c>
      <c r="C2410">
        <f xml:space="preserve"> IF(A2410&gt;B2410, -1, 1)</f>
        <v>1</v>
      </c>
      <c r="D2410">
        <f t="shared" si="37"/>
        <v>816</v>
      </c>
    </row>
    <row r="2411" spans="1:4" x14ac:dyDescent="0.3">
      <c r="A2411">
        <f xml:space="preserve"> 'source-5b'!$A2643</f>
        <v>2088676</v>
      </c>
      <c r="B2411">
        <f xml:space="preserve"> 'source-5b'!$B2643</f>
        <v>2088122</v>
      </c>
      <c r="C2411">
        <f xml:space="preserve"> IF(A2411&gt;B2411, -1, 1)</f>
        <v>-1</v>
      </c>
      <c r="D2411">
        <f t="shared" si="37"/>
        <v>817</v>
      </c>
    </row>
    <row r="2412" spans="1:4" x14ac:dyDescent="0.3">
      <c r="A2412">
        <f xml:space="preserve"> 'source-5b'!$A1401</f>
        <v>2089392</v>
      </c>
      <c r="B2412">
        <f xml:space="preserve"> 'source-5b'!$B1401</f>
        <v>2088673</v>
      </c>
      <c r="C2412">
        <f xml:space="preserve"> IF(A2412&gt;B2412, -1, 1)</f>
        <v>-1</v>
      </c>
      <c r="D2412">
        <f t="shared" si="37"/>
        <v>817</v>
      </c>
    </row>
    <row r="2413" spans="1:4" x14ac:dyDescent="0.3">
      <c r="A2413">
        <f xml:space="preserve"> 'source-5b'!$A2436</f>
        <v>2090101</v>
      </c>
      <c r="B2413">
        <f xml:space="preserve"> 'source-5b'!$B2436</f>
        <v>2089424</v>
      </c>
      <c r="C2413">
        <f xml:space="preserve"> IF(A2413&gt;B2413, -1, 1)</f>
        <v>-1</v>
      </c>
      <c r="D2413">
        <f t="shared" si="37"/>
        <v>817</v>
      </c>
    </row>
    <row r="2414" spans="1:4" x14ac:dyDescent="0.3">
      <c r="A2414">
        <f xml:space="preserve"> 'source-5b'!$A1533</f>
        <v>2090433</v>
      </c>
      <c r="B2414">
        <f xml:space="preserve"> 'source-5b'!$B1533</f>
        <v>2090098</v>
      </c>
      <c r="C2414">
        <f xml:space="preserve"> IF(A2414&gt;B2414, -1, 1)</f>
        <v>-1</v>
      </c>
      <c r="D2414">
        <f t="shared" si="37"/>
        <v>817</v>
      </c>
    </row>
    <row r="2415" spans="1:4" x14ac:dyDescent="0.3">
      <c r="A2415">
        <f xml:space="preserve"> 'source-5b'!$A2746</f>
        <v>2091370</v>
      </c>
      <c r="B2415">
        <f xml:space="preserve"> 'source-5b'!$B2746</f>
        <v>2090456</v>
      </c>
      <c r="C2415">
        <f xml:space="preserve"> IF(A2415&gt;B2415, -1, 1)</f>
        <v>-1</v>
      </c>
      <c r="D2415">
        <f t="shared" si="37"/>
        <v>817</v>
      </c>
    </row>
    <row r="2416" spans="1:4" x14ac:dyDescent="0.3">
      <c r="A2416">
        <f xml:space="preserve"> 'source-5b'!$A88</f>
        <v>2091409</v>
      </c>
      <c r="B2416">
        <f xml:space="preserve"> 'source-5b'!$B88</f>
        <v>2091930</v>
      </c>
      <c r="C2416">
        <f xml:space="preserve"> IF(A2416&gt;B2416, -1, 1)</f>
        <v>1</v>
      </c>
      <c r="D2416">
        <f t="shared" si="37"/>
        <v>818</v>
      </c>
    </row>
    <row r="2417" spans="1:4" x14ac:dyDescent="0.3">
      <c r="A2417">
        <f xml:space="preserve"> 'source-5b'!$A1498</f>
        <v>2093672</v>
      </c>
      <c r="B2417">
        <f xml:space="preserve"> 'source-5b'!$B1498</f>
        <v>2091918</v>
      </c>
      <c r="C2417">
        <f xml:space="preserve"> IF(A2417&gt;B2417, -1, 1)</f>
        <v>-1</v>
      </c>
      <c r="D2417">
        <f t="shared" si="37"/>
        <v>819</v>
      </c>
    </row>
    <row r="2418" spans="1:4" x14ac:dyDescent="0.3">
      <c r="A2418">
        <f xml:space="preserve"> 'source-5b'!$A2575</f>
        <v>2094210</v>
      </c>
      <c r="B2418">
        <f xml:space="preserve"> 'source-5b'!$B2575</f>
        <v>2093680</v>
      </c>
      <c r="C2418">
        <f xml:space="preserve"> IF(A2418&gt;B2418, -1, 1)</f>
        <v>-1</v>
      </c>
      <c r="D2418">
        <f t="shared" si="37"/>
        <v>819</v>
      </c>
    </row>
    <row r="2419" spans="1:4" x14ac:dyDescent="0.3">
      <c r="A2419">
        <f xml:space="preserve"> 'source-5b'!$A2584</f>
        <v>2094928</v>
      </c>
      <c r="B2419">
        <f xml:space="preserve"> 'source-5b'!$B2584</f>
        <v>2094191</v>
      </c>
      <c r="C2419">
        <f xml:space="preserve"> IF(A2419&gt;B2419, -1, 1)</f>
        <v>-1</v>
      </c>
      <c r="D2419">
        <f t="shared" si="37"/>
        <v>819</v>
      </c>
    </row>
    <row r="2420" spans="1:4" x14ac:dyDescent="0.3">
      <c r="A2420">
        <f xml:space="preserve"> 'source-5b'!$A2416</f>
        <v>2095554</v>
      </c>
      <c r="B2420">
        <f xml:space="preserve"> 'source-5b'!$B2416</f>
        <v>2094958</v>
      </c>
      <c r="C2420">
        <f xml:space="preserve"> IF(A2420&gt;B2420, -1, 1)</f>
        <v>-1</v>
      </c>
      <c r="D2420">
        <f t="shared" si="37"/>
        <v>819</v>
      </c>
    </row>
    <row r="2421" spans="1:4" x14ac:dyDescent="0.3">
      <c r="A2421">
        <f xml:space="preserve"> 'source-5b'!$A1648</f>
        <v>2103672</v>
      </c>
      <c r="B2421">
        <f xml:space="preserve"> 'source-5b'!$B1648</f>
        <v>2095615</v>
      </c>
      <c r="C2421">
        <f xml:space="preserve"> IF(A2421&gt;B2421, -1, 1)</f>
        <v>-1</v>
      </c>
      <c r="D2421">
        <f t="shared" si="37"/>
        <v>819</v>
      </c>
    </row>
    <row r="2422" spans="1:4" x14ac:dyDescent="0.3">
      <c r="A2422">
        <f xml:space="preserve"> 'source-5b'!$A2554</f>
        <v>2105638</v>
      </c>
      <c r="B2422">
        <f xml:space="preserve"> 'source-5b'!$B2554</f>
        <v>2103713</v>
      </c>
      <c r="C2422">
        <f xml:space="preserve"> IF(A2422&gt;B2422, -1, 1)</f>
        <v>-1</v>
      </c>
      <c r="D2422">
        <f t="shared" si="37"/>
        <v>819</v>
      </c>
    </row>
    <row r="2423" spans="1:4" x14ac:dyDescent="0.3">
      <c r="A2423">
        <f xml:space="preserve"> 'source-5b'!$A260</f>
        <v>2105663</v>
      </c>
      <c r="B2423">
        <f xml:space="preserve"> 'source-5b'!$B260</f>
        <v>2109262</v>
      </c>
      <c r="C2423">
        <f xml:space="preserve"> IF(A2423&gt;B2423, -1, 1)</f>
        <v>1</v>
      </c>
      <c r="D2423">
        <f t="shared" si="37"/>
        <v>820</v>
      </c>
    </row>
    <row r="2424" spans="1:4" x14ac:dyDescent="0.3">
      <c r="A2424">
        <f xml:space="preserve"> 'source-5b'!$A739</f>
        <v>2109623</v>
      </c>
      <c r="B2424">
        <f xml:space="preserve"> 'source-5b'!$B739</f>
        <v>2109246</v>
      </c>
      <c r="C2424">
        <f xml:space="preserve"> IF(A2424&gt;B2424, -1, 1)</f>
        <v>-1</v>
      </c>
      <c r="D2424">
        <f t="shared" si="37"/>
        <v>821</v>
      </c>
    </row>
    <row r="2425" spans="1:4" x14ac:dyDescent="0.3">
      <c r="A2425">
        <f xml:space="preserve"> 'source-5b'!$A841</f>
        <v>2109626</v>
      </c>
      <c r="B2425">
        <f xml:space="preserve"> 'source-5b'!$B841</f>
        <v>2109769</v>
      </c>
      <c r="C2425">
        <f xml:space="preserve"> IF(A2425&gt;B2425, -1, 1)</f>
        <v>1</v>
      </c>
      <c r="D2425">
        <f t="shared" si="37"/>
        <v>822</v>
      </c>
    </row>
    <row r="2426" spans="1:4" x14ac:dyDescent="0.3">
      <c r="A2426">
        <f xml:space="preserve"> 'source-5b'!$A1396</f>
        <v>2109769</v>
      </c>
      <c r="B2426">
        <f xml:space="preserve"> 'source-5b'!$B1396</f>
        <v>2110224</v>
      </c>
      <c r="C2426">
        <f xml:space="preserve"> IF(A2426&gt;B2426, -1, 1)</f>
        <v>1</v>
      </c>
      <c r="D2426">
        <f t="shared" si="37"/>
        <v>822</v>
      </c>
    </row>
    <row r="2427" spans="1:4" x14ac:dyDescent="0.3">
      <c r="A2427">
        <f xml:space="preserve"> 'source-5b'!$A1521</f>
        <v>2110452</v>
      </c>
      <c r="B2427">
        <f xml:space="preserve"> 'source-5b'!$B1521</f>
        <v>2110622</v>
      </c>
      <c r="C2427">
        <f xml:space="preserve"> IF(A2427&gt;B2427, -1, 1)</f>
        <v>1</v>
      </c>
      <c r="D2427">
        <f t="shared" si="37"/>
        <v>822</v>
      </c>
    </row>
    <row r="2428" spans="1:4" x14ac:dyDescent="0.3">
      <c r="A2428">
        <f xml:space="preserve"> 'source-5b'!$A2232</f>
        <v>2110670</v>
      </c>
      <c r="B2428">
        <f xml:space="preserve"> 'source-5b'!$B2232</f>
        <v>2110993</v>
      </c>
      <c r="C2428">
        <f xml:space="preserve"> IF(A2428&gt;B2428, -1, 1)</f>
        <v>1</v>
      </c>
      <c r="D2428">
        <f t="shared" si="37"/>
        <v>822</v>
      </c>
    </row>
    <row r="2429" spans="1:4" x14ac:dyDescent="0.3">
      <c r="A2429">
        <f xml:space="preserve"> 'source-5b'!$A619</f>
        <v>2112562</v>
      </c>
      <c r="B2429">
        <f xml:space="preserve"> 'source-5b'!$B619</f>
        <v>2111132</v>
      </c>
      <c r="C2429">
        <f xml:space="preserve"> IF(A2429&gt;B2429, -1, 1)</f>
        <v>-1</v>
      </c>
      <c r="D2429">
        <f t="shared" si="37"/>
        <v>823</v>
      </c>
    </row>
    <row r="2430" spans="1:4" x14ac:dyDescent="0.3">
      <c r="A2430">
        <f xml:space="preserve"> 'source-5b'!$A1431</f>
        <v>2112611</v>
      </c>
      <c r="B2430">
        <f xml:space="preserve"> 'source-5b'!$B1431</f>
        <v>2114518</v>
      </c>
      <c r="C2430">
        <f xml:space="preserve"> IF(A2430&gt;B2430, -1, 1)</f>
        <v>1</v>
      </c>
      <c r="D2430">
        <f t="shared" si="37"/>
        <v>824</v>
      </c>
    </row>
    <row r="2431" spans="1:4" x14ac:dyDescent="0.3">
      <c r="A2431">
        <f xml:space="preserve"> 'source-5b'!$A2738</f>
        <v>2114515</v>
      </c>
      <c r="B2431">
        <f xml:space="preserve"> 'source-5b'!$B2738</f>
        <v>2115864</v>
      </c>
      <c r="C2431">
        <f xml:space="preserve"> IF(A2431&gt;B2431, -1, 1)</f>
        <v>1</v>
      </c>
      <c r="D2431">
        <f t="shared" si="37"/>
        <v>824</v>
      </c>
    </row>
    <row r="2432" spans="1:4" x14ac:dyDescent="0.3">
      <c r="A2432">
        <f xml:space="preserve"> 'source-5b'!$A1269</f>
        <v>2116706</v>
      </c>
      <c r="B2432">
        <f xml:space="preserve"> 'source-5b'!$B1269</f>
        <v>2115861</v>
      </c>
      <c r="C2432">
        <f xml:space="preserve"> IF(A2432&gt;B2432, -1, 1)</f>
        <v>-1</v>
      </c>
      <c r="D2432">
        <f t="shared" si="37"/>
        <v>825</v>
      </c>
    </row>
    <row r="2433" spans="1:4" x14ac:dyDescent="0.3">
      <c r="A2433">
        <f xml:space="preserve"> 'source-5b'!$A2446</f>
        <v>2117388</v>
      </c>
      <c r="B2433">
        <f xml:space="preserve"> 'source-5b'!$B2446</f>
        <v>2116762</v>
      </c>
      <c r="C2433">
        <f xml:space="preserve"> IF(A2433&gt;B2433, -1, 1)</f>
        <v>-1</v>
      </c>
      <c r="D2433">
        <f t="shared" si="37"/>
        <v>825</v>
      </c>
    </row>
    <row r="2434" spans="1:4" x14ac:dyDescent="0.3">
      <c r="A2434">
        <f xml:space="preserve"> 'source-5b'!$A2243</f>
        <v>2117951</v>
      </c>
      <c r="B2434">
        <f xml:space="preserve"> 'source-5b'!$B2243</f>
        <v>2117424</v>
      </c>
      <c r="C2434">
        <f xml:space="preserve"> IF(A2434&gt;B2434, -1, 1)</f>
        <v>-1</v>
      </c>
      <c r="D2434">
        <f t="shared" si="37"/>
        <v>825</v>
      </c>
    </row>
    <row r="2435" spans="1:4" x14ac:dyDescent="0.3">
      <c r="A2435">
        <f xml:space="preserve"> 'source-5b'!$A70</f>
        <v>2119428</v>
      </c>
      <c r="B2435">
        <f xml:space="preserve"> 'source-5b'!$B70</f>
        <v>2117971</v>
      </c>
      <c r="C2435">
        <f xml:space="preserve"> IF(A2435&gt;B2435, -1, 1)</f>
        <v>-1</v>
      </c>
      <c r="D2435">
        <f t="shared" si="37"/>
        <v>825</v>
      </c>
    </row>
    <row r="2436" spans="1:4" x14ac:dyDescent="0.3">
      <c r="A2436">
        <f xml:space="preserve"> 'source-5b'!$A809</f>
        <v>2119504</v>
      </c>
      <c r="B2436">
        <f xml:space="preserve"> 'source-5b'!$B809</f>
        <v>2120436</v>
      </c>
      <c r="C2436">
        <f xml:space="preserve"> IF(A2436&gt;B2436, -1, 1)</f>
        <v>1</v>
      </c>
      <c r="D2436">
        <f t="shared" ref="D2436:D2499" si="38" xml:space="preserve"> IF(C2436=C2435, D2435, D2435+1)</f>
        <v>826</v>
      </c>
    </row>
    <row r="2437" spans="1:4" x14ac:dyDescent="0.3">
      <c r="A2437">
        <f xml:space="preserve"> 'source-5b'!$A2733</f>
        <v>2120834</v>
      </c>
      <c r="B2437">
        <f xml:space="preserve"> 'source-5b'!$B2733</f>
        <v>2120421</v>
      </c>
      <c r="C2437">
        <f xml:space="preserve"> IF(A2437&gt;B2437, -1, 1)</f>
        <v>-1</v>
      </c>
      <c r="D2437">
        <f t="shared" si="38"/>
        <v>827</v>
      </c>
    </row>
    <row r="2438" spans="1:4" x14ac:dyDescent="0.3">
      <c r="A2438">
        <f xml:space="preserve"> 'source-5b'!$A1405</f>
        <v>2122124</v>
      </c>
      <c r="B2438">
        <f xml:space="preserve"> 'source-5b'!$B1405</f>
        <v>2120865</v>
      </c>
      <c r="C2438">
        <f xml:space="preserve"> IF(A2438&gt;B2438, -1, 1)</f>
        <v>-1</v>
      </c>
      <c r="D2438">
        <f t="shared" si="38"/>
        <v>827</v>
      </c>
    </row>
    <row r="2439" spans="1:4" x14ac:dyDescent="0.3">
      <c r="A2439">
        <f xml:space="preserve"> 'source-5b'!$A1393</f>
        <v>2122753</v>
      </c>
      <c r="B2439">
        <f xml:space="preserve"> 'source-5b'!$B1393</f>
        <v>2122145</v>
      </c>
      <c r="C2439">
        <f xml:space="preserve"> IF(A2439&gt;B2439, -1, 1)</f>
        <v>-1</v>
      </c>
      <c r="D2439">
        <f t="shared" si="38"/>
        <v>827</v>
      </c>
    </row>
    <row r="2440" spans="1:4" x14ac:dyDescent="0.3">
      <c r="A2440">
        <f xml:space="preserve"> 'source-5b'!$A934</f>
        <v>2123546</v>
      </c>
      <c r="B2440">
        <f xml:space="preserve"> 'source-5b'!$B934</f>
        <v>2122857</v>
      </c>
      <c r="C2440">
        <f xml:space="preserve"> IF(A2440&gt;B2440, -1, 1)</f>
        <v>-1</v>
      </c>
      <c r="D2440">
        <f t="shared" si="38"/>
        <v>827</v>
      </c>
    </row>
    <row r="2441" spans="1:4" x14ac:dyDescent="0.3">
      <c r="A2441">
        <f xml:space="preserve"> 'source-5b'!$A1990</f>
        <v>2123764</v>
      </c>
      <c r="B2441">
        <f xml:space="preserve"> 'source-5b'!$B1990</f>
        <v>2123549</v>
      </c>
      <c r="C2441">
        <f xml:space="preserve"> IF(A2441&gt;B2441, -1, 1)</f>
        <v>-1</v>
      </c>
      <c r="D2441">
        <f t="shared" si="38"/>
        <v>827</v>
      </c>
    </row>
    <row r="2442" spans="1:4" x14ac:dyDescent="0.3">
      <c r="A2442">
        <f xml:space="preserve"> 'source-5b'!$A543</f>
        <v>2124638</v>
      </c>
      <c r="B2442">
        <f xml:space="preserve"> 'source-5b'!$B543</f>
        <v>2125696</v>
      </c>
      <c r="C2442">
        <f xml:space="preserve"> IF(A2442&gt;B2442, -1, 1)</f>
        <v>1</v>
      </c>
      <c r="D2442">
        <f t="shared" si="38"/>
        <v>828</v>
      </c>
    </row>
    <row r="2443" spans="1:4" x14ac:dyDescent="0.3">
      <c r="A2443">
        <f xml:space="preserve"> 'source-5b'!$A2762</f>
        <v>2125727</v>
      </c>
      <c r="B2443">
        <f xml:space="preserve"> 'source-5b'!$B2762</f>
        <v>2126056</v>
      </c>
      <c r="C2443">
        <f xml:space="preserve"> IF(A2443&gt;B2443, -1, 1)</f>
        <v>1</v>
      </c>
      <c r="D2443">
        <f t="shared" si="38"/>
        <v>828</v>
      </c>
    </row>
    <row r="2444" spans="1:4" x14ac:dyDescent="0.3">
      <c r="A2444">
        <f xml:space="preserve"> 'source-5b'!$A380</f>
        <v>2126053</v>
      </c>
      <c r="B2444">
        <f xml:space="preserve"> 'source-5b'!$B380</f>
        <v>2126784</v>
      </c>
      <c r="C2444">
        <f xml:space="preserve"> IF(A2444&gt;B2444, -1, 1)</f>
        <v>1</v>
      </c>
      <c r="D2444">
        <f t="shared" si="38"/>
        <v>828</v>
      </c>
    </row>
    <row r="2445" spans="1:4" x14ac:dyDescent="0.3">
      <c r="A2445">
        <f xml:space="preserve"> 'source-5b'!$A2431</f>
        <v>2126823</v>
      </c>
      <c r="B2445">
        <f xml:space="preserve"> 'source-5b'!$B2431</f>
        <v>2128112</v>
      </c>
      <c r="C2445">
        <f xml:space="preserve"> IF(A2445&gt;B2445, -1, 1)</f>
        <v>1</v>
      </c>
      <c r="D2445">
        <f t="shared" si="38"/>
        <v>828</v>
      </c>
    </row>
    <row r="2446" spans="1:4" x14ac:dyDescent="0.3">
      <c r="A2446">
        <f xml:space="preserve"> 'source-5b'!$A1221</f>
        <v>2128883</v>
      </c>
      <c r="B2446">
        <f xml:space="preserve"> 'source-5b'!$B1221</f>
        <v>2128101</v>
      </c>
      <c r="C2446">
        <f xml:space="preserve"> IF(A2446&gt;B2446, -1, 1)</f>
        <v>-1</v>
      </c>
      <c r="D2446">
        <f t="shared" si="38"/>
        <v>829</v>
      </c>
    </row>
    <row r="2447" spans="1:4" x14ac:dyDescent="0.3">
      <c r="A2447">
        <f xml:space="preserve"> 'source-5b'!$A2087</f>
        <v>2129839</v>
      </c>
      <c r="B2447">
        <f xml:space="preserve"> 'source-5b'!$B2087</f>
        <v>2128907</v>
      </c>
      <c r="C2447">
        <f xml:space="preserve"> IF(A2447&gt;B2447, -1, 1)</f>
        <v>-1</v>
      </c>
      <c r="D2447">
        <f t="shared" si="38"/>
        <v>829</v>
      </c>
    </row>
    <row r="2448" spans="1:4" x14ac:dyDescent="0.3">
      <c r="A2448">
        <f xml:space="preserve"> 'source-5b'!$A708</f>
        <v>2129877</v>
      </c>
      <c r="B2448">
        <f xml:space="preserve"> 'source-5b'!$B708</f>
        <v>2130260</v>
      </c>
      <c r="C2448">
        <f xml:space="preserve"> IF(A2448&gt;B2448, -1, 1)</f>
        <v>1</v>
      </c>
      <c r="D2448">
        <f t="shared" si="38"/>
        <v>830</v>
      </c>
    </row>
    <row r="2449" spans="1:4" x14ac:dyDescent="0.3">
      <c r="A2449">
        <f xml:space="preserve"> 'source-5b'!$A1624</f>
        <v>2131183</v>
      </c>
      <c r="B2449">
        <f xml:space="preserve"> 'source-5b'!$B1624</f>
        <v>2130257</v>
      </c>
      <c r="C2449">
        <f xml:space="preserve"> IF(A2449&gt;B2449, -1, 1)</f>
        <v>-1</v>
      </c>
      <c r="D2449">
        <f t="shared" si="38"/>
        <v>831</v>
      </c>
    </row>
    <row r="2450" spans="1:4" x14ac:dyDescent="0.3">
      <c r="A2450">
        <f xml:space="preserve"> 'source-5b'!$A1211</f>
        <v>2131797</v>
      </c>
      <c r="B2450">
        <f xml:space="preserve"> 'source-5b'!$B1211</f>
        <v>2131207</v>
      </c>
      <c r="C2450">
        <f xml:space="preserve"> IF(A2450&gt;B2450, -1, 1)</f>
        <v>-1</v>
      </c>
      <c r="D2450">
        <f t="shared" si="38"/>
        <v>831</v>
      </c>
    </row>
    <row r="2451" spans="1:4" x14ac:dyDescent="0.3">
      <c r="A2451">
        <f xml:space="preserve"> 'source-5b'!$A1017</f>
        <v>2132036</v>
      </c>
      <c r="B2451">
        <f xml:space="preserve"> 'source-5b'!$B1017</f>
        <v>2131878</v>
      </c>
      <c r="C2451">
        <f xml:space="preserve"> IF(A2451&gt;B2451, -1, 1)</f>
        <v>-1</v>
      </c>
      <c r="D2451">
        <f t="shared" si="38"/>
        <v>831</v>
      </c>
    </row>
    <row r="2452" spans="1:4" x14ac:dyDescent="0.3">
      <c r="A2452">
        <f xml:space="preserve"> 'source-5b'!$A2717</f>
        <v>2132275</v>
      </c>
      <c r="B2452">
        <f xml:space="preserve"> 'source-5b'!$B2717</f>
        <v>2132033</v>
      </c>
      <c r="C2452">
        <f xml:space="preserve"> IF(A2452&gt;B2452, -1, 1)</f>
        <v>-1</v>
      </c>
      <c r="D2452">
        <f t="shared" si="38"/>
        <v>831</v>
      </c>
    </row>
    <row r="2453" spans="1:4" x14ac:dyDescent="0.3">
      <c r="A2453">
        <f xml:space="preserve"> 'source-5b'!$A331</f>
        <v>2132355</v>
      </c>
      <c r="B2453">
        <f xml:space="preserve"> 'source-5b'!$B331</f>
        <v>2132648</v>
      </c>
      <c r="C2453">
        <f xml:space="preserve"> IF(A2453&gt;B2453, -1, 1)</f>
        <v>1</v>
      </c>
      <c r="D2453">
        <f t="shared" si="38"/>
        <v>832</v>
      </c>
    </row>
    <row r="2454" spans="1:4" x14ac:dyDescent="0.3">
      <c r="A2454">
        <f xml:space="preserve"> 'source-5b'!$A2031</f>
        <v>2132632</v>
      </c>
      <c r="B2454">
        <f xml:space="preserve"> 'source-5b'!$B2031</f>
        <v>2132910</v>
      </c>
      <c r="C2454">
        <f xml:space="preserve"> IF(A2454&gt;B2454, -1, 1)</f>
        <v>1</v>
      </c>
      <c r="D2454">
        <f t="shared" si="38"/>
        <v>832</v>
      </c>
    </row>
    <row r="2455" spans="1:4" x14ac:dyDescent="0.3">
      <c r="A2455">
        <f xml:space="preserve"> 'source-5b'!$A1497</f>
        <v>2133331</v>
      </c>
      <c r="B2455">
        <f xml:space="preserve"> 'source-5b'!$B1497</f>
        <v>2132879</v>
      </c>
      <c r="C2455">
        <f xml:space="preserve"> IF(A2455&gt;B2455, -1, 1)</f>
        <v>-1</v>
      </c>
      <c r="D2455">
        <f t="shared" si="38"/>
        <v>833</v>
      </c>
    </row>
    <row r="2456" spans="1:4" x14ac:dyDescent="0.3">
      <c r="A2456">
        <f xml:space="preserve"> 'source-5b'!$A209</f>
        <v>2133376</v>
      </c>
      <c r="B2456">
        <f xml:space="preserve"> 'source-5b'!$B209</f>
        <v>2133861</v>
      </c>
      <c r="C2456">
        <f xml:space="preserve"> IF(A2456&gt;B2456, -1, 1)</f>
        <v>1</v>
      </c>
      <c r="D2456">
        <f t="shared" si="38"/>
        <v>834</v>
      </c>
    </row>
    <row r="2457" spans="1:4" x14ac:dyDescent="0.3">
      <c r="A2457">
        <f xml:space="preserve"> 'source-5b'!$A2546</f>
        <v>2133851</v>
      </c>
      <c r="B2457">
        <f xml:space="preserve"> 'source-5b'!$B2546</f>
        <v>2134996</v>
      </c>
      <c r="C2457">
        <f xml:space="preserve"> IF(A2457&gt;B2457, -1, 1)</f>
        <v>1</v>
      </c>
      <c r="D2457">
        <f t="shared" si="38"/>
        <v>834</v>
      </c>
    </row>
    <row r="2458" spans="1:4" x14ac:dyDescent="0.3">
      <c r="A2458">
        <f xml:space="preserve"> 'source-5b'!$A1117</f>
        <v>2135054</v>
      </c>
      <c r="B2458">
        <f xml:space="preserve"> 'source-5b'!$B1117</f>
        <v>2135566</v>
      </c>
      <c r="C2458">
        <f xml:space="preserve"> IF(A2458&gt;B2458, -1, 1)</f>
        <v>1</v>
      </c>
      <c r="D2458">
        <f t="shared" si="38"/>
        <v>834</v>
      </c>
    </row>
    <row r="2459" spans="1:4" x14ac:dyDescent="0.3">
      <c r="A2459">
        <f xml:space="preserve"> 'source-5b'!$A2614</f>
        <v>2135563</v>
      </c>
      <c r="B2459">
        <f xml:space="preserve"> 'source-5b'!$B2614</f>
        <v>2136279</v>
      </c>
      <c r="C2459">
        <f xml:space="preserve"> IF(A2459&gt;B2459, -1, 1)</f>
        <v>1</v>
      </c>
      <c r="D2459">
        <f t="shared" si="38"/>
        <v>834</v>
      </c>
    </row>
    <row r="2460" spans="1:4" x14ac:dyDescent="0.3">
      <c r="A2460">
        <f xml:space="preserve"> 'source-5b'!$A1899</f>
        <v>2137755</v>
      </c>
      <c r="B2460">
        <f xml:space="preserve"> 'source-5b'!$B1899</f>
        <v>2136268</v>
      </c>
      <c r="C2460">
        <f xml:space="preserve"> IF(A2460&gt;B2460, -1, 1)</f>
        <v>-1</v>
      </c>
      <c r="D2460">
        <f t="shared" si="38"/>
        <v>835</v>
      </c>
    </row>
    <row r="2461" spans="1:4" x14ac:dyDescent="0.3">
      <c r="A2461">
        <f xml:space="preserve"> 'source-5b'!$A2662</f>
        <v>2138294</v>
      </c>
      <c r="B2461">
        <f xml:space="preserve"> 'source-5b'!$B2662</f>
        <v>2137782</v>
      </c>
      <c r="C2461">
        <f xml:space="preserve"> IF(A2461&gt;B2461, -1, 1)</f>
        <v>-1</v>
      </c>
      <c r="D2461">
        <f t="shared" si="38"/>
        <v>835</v>
      </c>
    </row>
    <row r="2462" spans="1:4" x14ac:dyDescent="0.3">
      <c r="A2462">
        <f xml:space="preserve"> 'source-5b'!$A2650</f>
        <v>2138506</v>
      </c>
      <c r="B2462">
        <f xml:space="preserve"> 'source-5b'!$B2650</f>
        <v>2138291</v>
      </c>
      <c r="C2462">
        <f xml:space="preserve"> IF(A2462&gt;B2462, -1, 1)</f>
        <v>-1</v>
      </c>
      <c r="D2462">
        <f t="shared" si="38"/>
        <v>835</v>
      </c>
    </row>
    <row r="2463" spans="1:4" x14ac:dyDescent="0.3">
      <c r="A2463">
        <f xml:space="preserve"> 'source-5b'!$A2276</f>
        <v>2140161</v>
      </c>
      <c r="B2463">
        <f xml:space="preserve"> 'source-5b'!$B2276</f>
        <v>2138677</v>
      </c>
      <c r="C2463">
        <f xml:space="preserve"> IF(A2463&gt;B2463, -1, 1)</f>
        <v>-1</v>
      </c>
      <c r="D2463">
        <f t="shared" si="38"/>
        <v>835</v>
      </c>
    </row>
    <row r="2464" spans="1:4" x14ac:dyDescent="0.3">
      <c r="A2464">
        <f xml:space="preserve"> 'source-5b'!$A1216</f>
        <v>2141830</v>
      </c>
      <c r="B2464">
        <f xml:space="preserve"> 'source-5b'!$B1216</f>
        <v>2140310</v>
      </c>
      <c r="C2464">
        <f xml:space="preserve"> IF(A2464&gt;B2464, -1, 1)</f>
        <v>-1</v>
      </c>
      <c r="D2464">
        <f t="shared" si="38"/>
        <v>835</v>
      </c>
    </row>
    <row r="2465" spans="1:4" x14ac:dyDescent="0.3">
      <c r="A2465">
        <f xml:space="preserve"> 'source-5b'!$A1136</f>
        <v>2142404</v>
      </c>
      <c r="B2465">
        <f xml:space="preserve"> 'source-5b'!$B1136</f>
        <v>2141874</v>
      </c>
      <c r="C2465">
        <f xml:space="preserve"> IF(A2465&gt;B2465, -1, 1)</f>
        <v>-1</v>
      </c>
      <c r="D2465">
        <f t="shared" si="38"/>
        <v>835</v>
      </c>
    </row>
    <row r="2466" spans="1:4" x14ac:dyDescent="0.3">
      <c r="A2466">
        <f xml:space="preserve"> 'source-5b'!$A1908</f>
        <v>2143318</v>
      </c>
      <c r="B2466">
        <f xml:space="preserve"> 'source-5b'!$B1908</f>
        <v>2142407</v>
      </c>
      <c r="C2466">
        <f xml:space="preserve"> IF(A2466&gt;B2466, -1, 1)</f>
        <v>-1</v>
      </c>
      <c r="D2466">
        <f t="shared" si="38"/>
        <v>835</v>
      </c>
    </row>
    <row r="2467" spans="1:4" x14ac:dyDescent="0.3">
      <c r="A2467">
        <f xml:space="preserve"> 'source-5b'!$A321</f>
        <v>2143536</v>
      </c>
      <c r="B2467">
        <f xml:space="preserve"> 'source-5b'!$B321</f>
        <v>2144135</v>
      </c>
      <c r="C2467">
        <f xml:space="preserve"> IF(A2467&gt;B2467, -1, 1)</f>
        <v>1</v>
      </c>
      <c r="D2467">
        <f t="shared" si="38"/>
        <v>836</v>
      </c>
    </row>
    <row r="2468" spans="1:4" x14ac:dyDescent="0.3">
      <c r="A2468">
        <f xml:space="preserve"> 'source-5b'!$A753</f>
        <v>2145364</v>
      </c>
      <c r="B2468">
        <f xml:space="preserve"> 'source-5b'!$B753</f>
        <v>2144132</v>
      </c>
      <c r="C2468">
        <f xml:space="preserve"> IF(A2468&gt;B2468, -1, 1)</f>
        <v>-1</v>
      </c>
      <c r="D2468">
        <f t="shared" si="38"/>
        <v>837</v>
      </c>
    </row>
    <row r="2469" spans="1:4" x14ac:dyDescent="0.3">
      <c r="A2469">
        <f xml:space="preserve"> 'source-5b'!$A2495</f>
        <v>2145365</v>
      </c>
      <c r="B2469">
        <f xml:space="preserve"> 'source-5b'!$B2495</f>
        <v>2146651</v>
      </c>
      <c r="C2469">
        <f xml:space="preserve"> IF(A2469&gt;B2469, -1, 1)</f>
        <v>1</v>
      </c>
      <c r="D2469">
        <f t="shared" si="38"/>
        <v>838</v>
      </c>
    </row>
    <row r="2470" spans="1:4" x14ac:dyDescent="0.3">
      <c r="A2470">
        <f xml:space="preserve"> 'source-5b'!$A1376</f>
        <v>2148039</v>
      </c>
      <c r="B2470">
        <f xml:space="preserve"> 'source-5b'!$B1376</f>
        <v>2146636</v>
      </c>
      <c r="C2470">
        <f xml:space="preserve"> IF(A2470&gt;B2470, -1, 1)</f>
        <v>-1</v>
      </c>
      <c r="D2470">
        <f t="shared" si="38"/>
        <v>839</v>
      </c>
    </row>
    <row r="2471" spans="1:4" x14ac:dyDescent="0.3">
      <c r="A2471">
        <f xml:space="preserve"> 'source-5b'!$A1735</f>
        <v>2148157</v>
      </c>
      <c r="B2471">
        <f xml:space="preserve"> 'source-5b'!$B1735</f>
        <v>2148714</v>
      </c>
      <c r="C2471">
        <f xml:space="preserve"> IF(A2471&gt;B2471, -1, 1)</f>
        <v>1</v>
      </c>
      <c r="D2471">
        <f t="shared" si="38"/>
        <v>840</v>
      </c>
    </row>
    <row r="2472" spans="1:4" x14ac:dyDescent="0.3">
      <c r="A2472">
        <f xml:space="preserve"> 'source-5b'!$A2069</f>
        <v>2149289</v>
      </c>
      <c r="B2472">
        <f xml:space="preserve"> 'source-5b'!$B2069</f>
        <v>2148816</v>
      </c>
      <c r="C2472">
        <f xml:space="preserve"> IF(A2472&gt;B2472, -1, 1)</f>
        <v>-1</v>
      </c>
      <c r="D2472">
        <f t="shared" si="38"/>
        <v>841</v>
      </c>
    </row>
    <row r="2473" spans="1:4" x14ac:dyDescent="0.3">
      <c r="A2473">
        <f xml:space="preserve"> 'source-5b'!$A2510</f>
        <v>2150097</v>
      </c>
      <c r="B2473">
        <f xml:space="preserve"> 'source-5b'!$B2510</f>
        <v>2149312</v>
      </c>
      <c r="C2473">
        <f xml:space="preserve"> IF(A2473&gt;B2473, -1, 1)</f>
        <v>-1</v>
      </c>
      <c r="D2473">
        <f t="shared" si="38"/>
        <v>841</v>
      </c>
    </row>
    <row r="2474" spans="1:4" x14ac:dyDescent="0.3">
      <c r="A2474">
        <f xml:space="preserve"> 'source-5b'!$A1486</f>
        <v>2150136</v>
      </c>
      <c r="B2474">
        <f xml:space="preserve"> 'source-5b'!$B1486</f>
        <v>2150735</v>
      </c>
      <c r="C2474">
        <f xml:space="preserve"> IF(A2474&gt;B2474, -1, 1)</f>
        <v>1</v>
      </c>
      <c r="D2474">
        <f t="shared" si="38"/>
        <v>842</v>
      </c>
    </row>
    <row r="2475" spans="1:4" x14ac:dyDescent="0.3">
      <c r="A2475">
        <f xml:space="preserve"> 'source-5b'!$A2034</f>
        <v>2150759</v>
      </c>
      <c r="B2475">
        <f xml:space="preserve"> 'source-5b'!$B2034</f>
        <v>2150923</v>
      </c>
      <c r="C2475">
        <f xml:space="preserve"> IF(A2475&gt;B2475, -1, 1)</f>
        <v>1</v>
      </c>
      <c r="D2475">
        <f t="shared" si="38"/>
        <v>842</v>
      </c>
    </row>
    <row r="2476" spans="1:4" x14ac:dyDescent="0.3">
      <c r="A2476">
        <f xml:space="preserve"> 'source-5b'!$A2437</f>
        <v>2150930</v>
      </c>
      <c r="B2476">
        <f xml:space="preserve"> 'source-5b'!$B2437</f>
        <v>2151196</v>
      </c>
      <c r="C2476">
        <f xml:space="preserve"> IF(A2476&gt;B2476, -1, 1)</f>
        <v>1</v>
      </c>
      <c r="D2476">
        <f t="shared" si="38"/>
        <v>842</v>
      </c>
    </row>
    <row r="2477" spans="1:4" x14ac:dyDescent="0.3">
      <c r="A2477">
        <f xml:space="preserve"> 'source-5b'!$A1418</f>
        <v>2152226</v>
      </c>
      <c r="B2477">
        <f xml:space="preserve"> 'source-5b'!$B1418</f>
        <v>2151198</v>
      </c>
      <c r="C2477">
        <f xml:space="preserve"> IF(A2477&gt;B2477, -1, 1)</f>
        <v>-1</v>
      </c>
      <c r="D2477">
        <f t="shared" si="38"/>
        <v>843</v>
      </c>
    </row>
    <row r="2478" spans="1:4" x14ac:dyDescent="0.3">
      <c r="A2478">
        <f xml:space="preserve"> 'source-5b'!$A2050</f>
        <v>2152540</v>
      </c>
      <c r="B2478">
        <f xml:space="preserve"> 'source-5b'!$B2050</f>
        <v>2152223</v>
      </c>
      <c r="C2478">
        <f xml:space="preserve"> IF(A2478&gt;B2478, -1, 1)</f>
        <v>-1</v>
      </c>
      <c r="D2478">
        <f t="shared" si="38"/>
        <v>843</v>
      </c>
    </row>
    <row r="2479" spans="1:4" x14ac:dyDescent="0.3">
      <c r="A2479">
        <f xml:space="preserve"> 'source-5b'!$A162</f>
        <v>2153542</v>
      </c>
      <c r="B2479">
        <f xml:space="preserve"> 'source-5b'!$B162</f>
        <v>2154825</v>
      </c>
      <c r="C2479">
        <f xml:space="preserve"> IF(A2479&gt;B2479, -1, 1)</f>
        <v>1</v>
      </c>
      <c r="D2479">
        <f t="shared" si="38"/>
        <v>844</v>
      </c>
    </row>
    <row r="2480" spans="1:4" x14ac:dyDescent="0.3">
      <c r="A2480">
        <f xml:space="preserve"> 'source-5b'!$A1969</f>
        <v>2154877</v>
      </c>
      <c r="B2480">
        <f xml:space="preserve"> 'source-5b'!$B1969</f>
        <v>2155050</v>
      </c>
      <c r="C2480">
        <f xml:space="preserve"> IF(A2480&gt;B2480, -1, 1)</f>
        <v>1</v>
      </c>
      <c r="D2480">
        <f t="shared" si="38"/>
        <v>844</v>
      </c>
    </row>
    <row r="2481" spans="1:4" x14ac:dyDescent="0.3">
      <c r="A2481">
        <f xml:space="preserve"> 'source-5b'!$A2658</f>
        <v>2156235</v>
      </c>
      <c r="B2481">
        <f xml:space="preserve"> 'source-5b'!$B2658</f>
        <v>2155591</v>
      </c>
      <c r="C2481">
        <f xml:space="preserve"> IF(A2481&gt;B2481, -1, 1)</f>
        <v>-1</v>
      </c>
      <c r="D2481">
        <f t="shared" si="38"/>
        <v>845</v>
      </c>
    </row>
    <row r="2482" spans="1:4" x14ac:dyDescent="0.3">
      <c r="A2482">
        <f xml:space="preserve"> 'source-5b'!$A2428</f>
        <v>2156279</v>
      </c>
      <c r="B2482">
        <f xml:space="preserve"> 'source-5b'!$B2428</f>
        <v>2156506</v>
      </c>
      <c r="C2482">
        <f xml:space="preserve"> IF(A2482&gt;B2482, -1, 1)</f>
        <v>1</v>
      </c>
      <c r="D2482">
        <f t="shared" si="38"/>
        <v>846</v>
      </c>
    </row>
    <row r="2483" spans="1:4" x14ac:dyDescent="0.3">
      <c r="A2483">
        <f xml:space="preserve"> 'source-5b'!$A2092</f>
        <v>2157623</v>
      </c>
      <c r="B2483">
        <f xml:space="preserve"> 'source-5b'!$B2092</f>
        <v>2156490</v>
      </c>
      <c r="C2483">
        <f xml:space="preserve"> IF(A2483&gt;B2483, -1, 1)</f>
        <v>-1</v>
      </c>
      <c r="D2483">
        <f t="shared" si="38"/>
        <v>847</v>
      </c>
    </row>
    <row r="2484" spans="1:4" x14ac:dyDescent="0.3">
      <c r="A2484">
        <f xml:space="preserve"> 'source-5b'!$A1549</f>
        <v>2157941</v>
      </c>
      <c r="B2484">
        <f xml:space="preserve"> 'source-5b'!$B1549</f>
        <v>2157624</v>
      </c>
      <c r="C2484">
        <f xml:space="preserve"> IF(A2484&gt;B2484, -1, 1)</f>
        <v>-1</v>
      </c>
      <c r="D2484">
        <f t="shared" si="38"/>
        <v>847</v>
      </c>
    </row>
    <row r="2485" spans="1:4" x14ac:dyDescent="0.3">
      <c r="A2485">
        <f xml:space="preserve"> 'source-5b'!$A711</f>
        <v>2159144</v>
      </c>
      <c r="B2485">
        <f xml:space="preserve"> 'source-5b'!$B711</f>
        <v>2158044</v>
      </c>
      <c r="C2485">
        <f xml:space="preserve"> IF(A2485&gt;B2485, -1, 1)</f>
        <v>-1</v>
      </c>
      <c r="D2485">
        <f t="shared" si="38"/>
        <v>847</v>
      </c>
    </row>
    <row r="2486" spans="1:4" x14ac:dyDescent="0.3">
      <c r="A2486">
        <f xml:space="preserve"> 'source-5b'!$A1218</f>
        <v>2159766</v>
      </c>
      <c r="B2486">
        <f xml:space="preserve"> 'source-5b'!$B1218</f>
        <v>2159113</v>
      </c>
      <c r="C2486">
        <f xml:space="preserve"> IF(A2486&gt;B2486, -1, 1)</f>
        <v>-1</v>
      </c>
      <c r="D2486">
        <f t="shared" si="38"/>
        <v>847</v>
      </c>
    </row>
    <row r="2487" spans="1:4" x14ac:dyDescent="0.3">
      <c r="A2487">
        <f xml:space="preserve"> 'source-5b'!$A1441</f>
        <v>2160113</v>
      </c>
      <c r="B2487">
        <f xml:space="preserve"> 'source-5b'!$B1441</f>
        <v>2159817</v>
      </c>
      <c r="C2487">
        <f xml:space="preserve"> IF(A2487&gt;B2487, -1, 1)</f>
        <v>-1</v>
      </c>
      <c r="D2487">
        <f t="shared" si="38"/>
        <v>847</v>
      </c>
    </row>
    <row r="2488" spans="1:4" x14ac:dyDescent="0.3">
      <c r="A2488">
        <f xml:space="preserve"> 'source-5b'!$A2756</f>
        <v>2161279</v>
      </c>
      <c r="B2488">
        <f xml:space="preserve"> 'source-5b'!$B2756</f>
        <v>2160110</v>
      </c>
      <c r="C2488">
        <f xml:space="preserve"> IF(A2488&gt;B2488, -1, 1)</f>
        <v>-1</v>
      </c>
      <c r="D2488">
        <f t="shared" si="38"/>
        <v>847</v>
      </c>
    </row>
    <row r="2489" spans="1:4" x14ac:dyDescent="0.3">
      <c r="A2489">
        <f xml:space="preserve"> 'source-5b'!$A1112</f>
        <v>2161556</v>
      </c>
      <c r="B2489">
        <f xml:space="preserve"> 'source-5b'!$B1112</f>
        <v>2161344</v>
      </c>
      <c r="C2489">
        <f xml:space="preserve"> IF(A2489&gt;B2489, -1, 1)</f>
        <v>-1</v>
      </c>
      <c r="D2489">
        <f t="shared" si="38"/>
        <v>847</v>
      </c>
    </row>
    <row r="2490" spans="1:4" x14ac:dyDescent="0.3">
      <c r="A2490">
        <f xml:space="preserve"> 'source-5b'!$A1342</f>
        <v>2162925</v>
      </c>
      <c r="B2490">
        <f xml:space="preserve"> 'source-5b'!$B1342</f>
        <v>2161657</v>
      </c>
      <c r="C2490">
        <f xml:space="preserve"> IF(A2490&gt;B2490, -1, 1)</f>
        <v>-1</v>
      </c>
      <c r="D2490">
        <f t="shared" si="38"/>
        <v>847</v>
      </c>
    </row>
    <row r="2491" spans="1:4" x14ac:dyDescent="0.3">
      <c r="A2491">
        <f xml:space="preserve"> 'source-5b'!$A2600</f>
        <v>2163915</v>
      </c>
      <c r="B2491">
        <f xml:space="preserve"> 'source-5b'!$B2600</f>
        <v>2162926</v>
      </c>
      <c r="C2491">
        <f xml:space="preserve"> IF(A2491&gt;B2491, -1, 1)</f>
        <v>-1</v>
      </c>
      <c r="D2491">
        <f t="shared" si="38"/>
        <v>847</v>
      </c>
    </row>
    <row r="2492" spans="1:4" x14ac:dyDescent="0.3">
      <c r="A2492">
        <f xml:space="preserve"> 'source-5b'!$A9</f>
        <v>2164616</v>
      </c>
      <c r="B2492">
        <f xml:space="preserve"> 'source-5b'!$B9</f>
        <v>2163945</v>
      </c>
      <c r="C2492">
        <f xml:space="preserve"> IF(A2492&gt;B2492, -1, 1)</f>
        <v>-1</v>
      </c>
      <c r="D2492">
        <f t="shared" si="38"/>
        <v>847</v>
      </c>
    </row>
    <row r="2493" spans="1:4" x14ac:dyDescent="0.3">
      <c r="A2493">
        <f xml:space="preserve"> 'source-5b'!$A790</f>
        <v>2166591</v>
      </c>
      <c r="B2493">
        <f xml:space="preserve"> 'source-5b'!$B790</f>
        <v>2165797</v>
      </c>
      <c r="C2493">
        <f xml:space="preserve"> IF(A2493&gt;B2493, -1, 1)</f>
        <v>-1</v>
      </c>
      <c r="D2493">
        <f t="shared" si="38"/>
        <v>847</v>
      </c>
    </row>
    <row r="2494" spans="1:4" x14ac:dyDescent="0.3">
      <c r="A2494">
        <f xml:space="preserve"> 'source-5b'!$A2441</f>
        <v>2166884</v>
      </c>
      <c r="B2494">
        <f xml:space="preserve"> 'source-5b'!$B2441</f>
        <v>2166594</v>
      </c>
      <c r="C2494">
        <f xml:space="preserve"> IF(A2494&gt;B2494, -1, 1)</f>
        <v>-1</v>
      </c>
      <c r="D2494">
        <f t="shared" si="38"/>
        <v>847</v>
      </c>
    </row>
    <row r="2495" spans="1:4" x14ac:dyDescent="0.3">
      <c r="A2495">
        <f xml:space="preserve"> 'source-5b'!$A2251</f>
        <v>2168155</v>
      </c>
      <c r="B2495">
        <f xml:space="preserve"> 'source-5b'!$B2251</f>
        <v>2166881</v>
      </c>
      <c r="C2495">
        <f xml:space="preserve"> IF(A2495&gt;B2495, -1, 1)</f>
        <v>-1</v>
      </c>
      <c r="D2495">
        <f t="shared" si="38"/>
        <v>847</v>
      </c>
    </row>
    <row r="2496" spans="1:4" x14ac:dyDescent="0.3">
      <c r="A2496">
        <f xml:space="preserve"> 'source-5b'!$A1917</f>
        <v>2168351</v>
      </c>
      <c r="B2496">
        <f xml:space="preserve"> 'source-5b'!$B1917</f>
        <v>2169037</v>
      </c>
      <c r="C2496">
        <f xml:space="preserve"> IF(A2496&gt;B2496, -1, 1)</f>
        <v>1</v>
      </c>
      <c r="D2496">
        <f t="shared" si="38"/>
        <v>848</v>
      </c>
    </row>
    <row r="2497" spans="1:4" x14ac:dyDescent="0.3">
      <c r="A2497">
        <f xml:space="preserve"> 'source-5b'!$A1518</f>
        <v>2169093</v>
      </c>
      <c r="B2497">
        <f xml:space="preserve"> 'source-5b'!$B1518</f>
        <v>2169206</v>
      </c>
      <c r="C2497">
        <f xml:space="preserve"> IF(A2497&gt;B2497, -1, 1)</f>
        <v>1</v>
      </c>
      <c r="D2497">
        <f t="shared" si="38"/>
        <v>848</v>
      </c>
    </row>
    <row r="2498" spans="1:4" x14ac:dyDescent="0.3">
      <c r="A2498">
        <f xml:space="preserve"> 'source-5b'!$A373</f>
        <v>2169583</v>
      </c>
      <c r="B2498">
        <f xml:space="preserve"> 'source-5b'!$B373</f>
        <v>2169203</v>
      </c>
      <c r="C2498">
        <f xml:space="preserve"> IF(A2498&gt;B2498, -1, 1)</f>
        <v>-1</v>
      </c>
      <c r="D2498">
        <f t="shared" si="38"/>
        <v>849</v>
      </c>
    </row>
    <row r="2499" spans="1:4" x14ac:dyDescent="0.3">
      <c r="A2499">
        <f xml:space="preserve"> 'source-5b'!$A1506</f>
        <v>2169645</v>
      </c>
      <c r="B2499">
        <f xml:space="preserve"> 'source-5b'!$B1506</f>
        <v>2170421</v>
      </c>
      <c r="C2499">
        <f xml:space="preserve"> IF(A2499&gt;B2499, -1, 1)</f>
        <v>1</v>
      </c>
      <c r="D2499">
        <f t="shared" si="38"/>
        <v>850</v>
      </c>
    </row>
    <row r="2500" spans="1:4" x14ac:dyDescent="0.3">
      <c r="A2500">
        <f xml:space="preserve"> 'source-5b'!$A224</f>
        <v>2170619</v>
      </c>
      <c r="B2500">
        <f xml:space="preserve"> 'source-5b'!$B224</f>
        <v>2170942</v>
      </c>
      <c r="C2500">
        <f xml:space="preserve"> IF(A2500&gt;B2500, -1, 1)</f>
        <v>1</v>
      </c>
      <c r="D2500">
        <f t="shared" ref="D2500:D2563" si="39" xml:space="preserve"> IF(C2500=C2499, D2499, D2499+1)</f>
        <v>850</v>
      </c>
    </row>
    <row r="2501" spans="1:4" x14ac:dyDescent="0.3">
      <c r="A2501">
        <f xml:space="preserve"> 'source-5b'!$A1065</f>
        <v>2171057</v>
      </c>
      <c r="B2501">
        <f xml:space="preserve"> 'source-5b'!$B1065</f>
        <v>2171275</v>
      </c>
      <c r="C2501">
        <f xml:space="preserve"> IF(A2501&gt;B2501, -1, 1)</f>
        <v>1</v>
      </c>
      <c r="D2501">
        <f t="shared" si="39"/>
        <v>850</v>
      </c>
    </row>
    <row r="2502" spans="1:4" x14ac:dyDescent="0.3">
      <c r="A2502">
        <f xml:space="preserve"> 'source-5b'!$A22</f>
        <v>2171343</v>
      </c>
      <c r="B2502">
        <f xml:space="preserve"> 'source-5b'!$B22</f>
        <v>2171552</v>
      </c>
      <c r="C2502">
        <f xml:space="preserve"> IF(A2502&gt;B2502, -1, 1)</f>
        <v>1</v>
      </c>
      <c r="D2502">
        <f t="shared" si="39"/>
        <v>850</v>
      </c>
    </row>
    <row r="2503" spans="1:4" x14ac:dyDescent="0.3">
      <c r="A2503">
        <f xml:space="preserve"> 'source-5b'!$A2267</f>
        <v>2171611</v>
      </c>
      <c r="B2503">
        <f xml:space="preserve"> 'source-5b'!$B2267</f>
        <v>2172381</v>
      </c>
      <c r="C2503">
        <f xml:space="preserve"> IF(A2503&gt;B2503, -1, 1)</f>
        <v>1</v>
      </c>
      <c r="D2503">
        <f t="shared" si="39"/>
        <v>850</v>
      </c>
    </row>
    <row r="2504" spans="1:4" x14ac:dyDescent="0.3">
      <c r="A2504">
        <f xml:space="preserve"> 'source-5b'!$A86</f>
        <v>2173276</v>
      </c>
      <c r="B2504">
        <f xml:space="preserve"> 'source-5b'!$B86</f>
        <v>2172854</v>
      </c>
      <c r="C2504">
        <f xml:space="preserve"> IF(A2504&gt;B2504, -1, 1)</f>
        <v>-1</v>
      </c>
      <c r="D2504">
        <f t="shared" si="39"/>
        <v>851</v>
      </c>
    </row>
    <row r="2505" spans="1:4" x14ac:dyDescent="0.3">
      <c r="A2505">
        <f xml:space="preserve"> 'source-5b'!$A2197</f>
        <v>2173986</v>
      </c>
      <c r="B2505">
        <f xml:space="preserve"> 'source-5b'!$B2197</f>
        <v>2173273</v>
      </c>
      <c r="C2505">
        <f xml:space="preserve"> IF(A2505&gt;B2505, -1, 1)</f>
        <v>-1</v>
      </c>
      <c r="D2505">
        <f t="shared" si="39"/>
        <v>851</v>
      </c>
    </row>
    <row r="2506" spans="1:4" x14ac:dyDescent="0.3">
      <c r="A2506">
        <f xml:space="preserve"> 'source-5b'!$A1162</f>
        <v>2175733</v>
      </c>
      <c r="B2506">
        <f xml:space="preserve"> 'source-5b'!$B1162</f>
        <v>2173988</v>
      </c>
      <c r="C2506">
        <f xml:space="preserve"> IF(A2506&gt;B2506, -1, 1)</f>
        <v>-1</v>
      </c>
      <c r="D2506">
        <f t="shared" si="39"/>
        <v>851</v>
      </c>
    </row>
    <row r="2507" spans="1:4" x14ac:dyDescent="0.3">
      <c r="A2507">
        <f xml:space="preserve"> 'source-5b'!$A494</f>
        <v>2175841</v>
      </c>
      <c r="B2507">
        <f xml:space="preserve"> 'source-5b'!$B494</f>
        <v>2176440</v>
      </c>
      <c r="C2507">
        <f xml:space="preserve"> IF(A2507&gt;B2507, -1, 1)</f>
        <v>1</v>
      </c>
      <c r="D2507">
        <f t="shared" si="39"/>
        <v>852</v>
      </c>
    </row>
    <row r="2508" spans="1:4" x14ac:dyDescent="0.3">
      <c r="A2508">
        <f xml:space="preserve"> 'source-5b'!$A2503</f>
        <v>2176474</v>
      </c>
      <c r="B2508">
        <f xml:space="preserve"> 'source-5b'!$B2503</f>
        <v>2176911</v>
      </c>
      <c r="C2508">
        <f xml:space="preserve"> IF(A2508&gt;B2508, -1, 1)</f>
        <v>1</v>
      </c>
      <c r="D2508">
        <f t="shared" si="39"/>
        <v>852</v>
      </c>
    </row>
    <row r="2509" spans="1:4" x14ac:dyDescent="0.3">
      <c r="A2509">
        <f xml:space="preserve"> 'source-5b'!$A30</f>
        <v>2180416</v>
      </c>
      <c r="B2509">
        <f xml:space="preserve"> 'source-5b'!$B30</f>
        <v>2176904</v>
      </c>
      <c r="C2509">
        <f xml:space="preserve"> IF(A2509&gt;B2509, -1, 1)</f>
        <v>-1</v>
      </c>
      <c r="D2509">
        <f t="shared" si="39"/>
        <v>853</v>
      </c>
    </row>
    <row r="2510" spans="1:4" x14ac:dyDescent="0.3">
      <c r="A2510">
        <f xml:space="preserve"> 'source-5b'!$A1754</f>
        <v>2180682</v>
      </c>
      <c r="B2510">
        <f xml:space="preserve"> 'source-5b'!$B1754</f>
        <v>2180479</v>
      </c>
      <c r="C2510">
        <f xml:space="preserve"> IF(A2510&gt;B2510, -1, 1)</f>
        <v>-1</v>
      </c>
      <c r="D2510">
        <f t="shared" si="39"/>
        <v>853</v>
      </c>
    </row>
    <row r="2511" spans="1:4" x14ac:dyDescent="0.3">
      <c r="A2511">
        <f xml:space="preserve"> 'source-5b'!$A1304</f>
        <v>2180752</v>
      </c>
      <c r="B2511">
        <f xml:space="preserve"> 'source-5b'!$B1304</f>
        <v>2181108</v>
      </c>
      <c r="C2511">
        <f xml:space="preserve"> IF(A2511&gt;B2511, -1, 1)</f>
        <v>1</v>
      </c>
      <c r="D2511">
        <f t="shared" si="39"/>
        <v>854</v>
      </c>
    </row>
    <row r="2512" spans="1:4" x14ac:dyDescent="0.3">
      <c r="A2512">
        <f xml:space="preserve"> 'source-5b'!$A2110</f>
        <v>2181137</v>
      </c>
      <c r="B2512">
        <f xml:space="preserve"> 'source-5b'!$B2110</f>
        <v>2181331</v>
      </c>
      <c r="C2512">
        <f xml:space="preserve"> IF(A2512&gt;B2512, -1, 1)</f>
        <v>1</v>
      </c>
      <c r="D2512">
        <f t="shared" si="39"/>
        <v>854</v>
      </c>
    </row>
    <row r="2513" spans="1:4" x14ac:dyDescent="0.3">
      <c r="A2513">
        <f xml:space="preserve"> 'source-5b'!$A590</f>
        <v>2183052</v>
      </c>
      <c r="B2513">
        <f xml:space="preserve"> 'source-5b'!$B590</f>
        <v>2181355</v>
      </c>
      <c r="C2513">
        <f xml:space="preserve"> IF(A2513&gt;B2513, -1, 1)</f>
        <v>-1</v>
      </c>
      <c r="D2513">
        <f t="shared" si="39"/>
        <v>855</v>
      </c>
    </row>
    <row r="2514" spans="1:4" x14ac:dyDescent="0.3">
      <c r="A2514">
        <f xml:space="preserve"> 'source-5b'!$A1386</f>
        <v>2183099</v>
      </c>
      <c r="B2514">
        <f xml:space="preserve"> 'source-5b'!$B1386</f>
        <v>2183620</v>
      </c>
      <c r="C2514">
        <f xml:space="preserve"> IF(A2514&gt;B2514, -1, 1)</f>
        <v>1</v>
      </c>
      <c r="D2514">
        <f t="shared" si="39"/>
        <v>856</v>
      </c>
    </row>
    <row r="2515" spans="1:4" x14ac:dyDescent="0.3">
      <c r="A2515">
        <f xml:space="preserve"> 'source-5b'!$A1240</f>
        <v>2183648</v>
      </c>
      <c r="B2515">
        <f xml:space="preserve"> 'source-5b'!$B1240</f>
        <v>2184934</v>
      </c>
      <c r="C2515">
        <f xml:space="preserve"> IF(A2515&gt;B2515, -1, 1)</f>
        <v>1</v>
      </c>
      <c r="D2515">
        <f t="shared" si="39"/>
        <v>856</v>
      </c>
    </row>
    <row r="2516" spans="1:4" x14ac:dyDescent="0.3">
      <c r="A2516">
        <f xml:space="preserve"> 'source-5b'!$A415</f>
        <v>2185552</v>
      </c>
      <c r="B2516">
        <f xml:space="preserve"> 'source-5b'!$B415</f>
        <v>2184935</v>
      </c>
      <c r="C2516">
        <f xml:space="preserve"> IF(A2516&gt;B2516, -1, 1)</f>
        <v>-1</v>
      </c>
      <c r="D2516">
        <f t="shared" si="39"/>
        <v>857</v>
      </c>
    </row>
    <row r="2517" spans="1:4" x14ac:dyDescent="0.3">
      <c r="A2517">
        <f xml:space="preserve"> 'source-5b'!$A2555</f>
        <v>2186594</v>
      </c>
      <c r="B2517">
        <f xml:space="preserve"> 'source-5b'!$B2555</f>
        <v>2185554</v>
      </c>
      <c r="C2517">
        <f xml:space="preserve"> IF(A2517&gt;B2517, -1, 1)</f>
        <v>-1</v>
      </c>
      <c r="D2517">
        <f t="shared" si="39"/>
        <v>857</v>
      </c>
    </row>
    <row r="2518" spans="1:4" x14ac:dyDescent="0.3">
      <c r="A2518">
        <f xml:space="preserve"> 'source-5b'!$A917</f>
        <v>2186842</v>
      </c>
      <c r="B2518">
        <f xml:space="preserve"> 'source-5b'!$B917</f>
        <v>2186621</v>
      </c>
      <c r="C2518">
        <f xml:space="preserve"> IF(A2518&gt;B2518, -1, 1)</f>
        <v>-1</v>
      </c>
      <c r="D2518">
        <f t="shared" si="39"/>
        <v>857</v>
      </c>
    </row>
    <row r="2519" spans="1:4" x14ac:dyDescent="0.3">
      <c r="A2519">
        <f xml:space="preserve"> 'source-5b'!$A2202</f>
        <v>2189034</v>
      </c>
      <c r="B2519">
        <f xml:space="preserve"> 'source-5b'!$B2202</f>
        <v>2186839</v>
      </c>
      <c r="C2519">
        <f xml:space="preserve"> IF(A2519&gt;B2519, -1, 1)</f>
        <v>-1</v>
      </c>
      <c r="D2519">
        <f t="shared" si="39"/>
        <v>857</v>
      </c>
    </row>
    <row r="2520" spans="1:4" x14ac:dyDescent="0.3">
      <c r="A2520">
        <f xml:space="preserve"> 'source-5b'!$A97</f>
        <v>2189347</v>
      </c>
      <c r="B2520">
        <f xml:space="preserve"> 'source-5b'!$B97</f>
        <v>2189069</v>
      </c>
      <c r="C2520">
        <f xml:space="preserve"> IF(A2520&gt;B2520, -1, 1)</f>
        <v>-1</v>
      </c>
      <c r="D2520">
        <f t="shared" si="39"/>
        <v>857</v>
      </c>
    </row>
    <row r="2521" spans="1:4" x14ac:dyDescent="0.3">
      <c r="A2521">
        <f xml:space="preserve"> 'source-5b'!$A2151</f>
        <v>2189805</v>
      </c>
      <c r="B2521">
        <f xml:space="preserve"> 'source-5b'!$B2151</f>
        <v>2190107</v>
      </c>
      <c r="C2521">
        <f xml:space="preserve"> IF(A2521&gt;B2521, -1, 1)</f>
        <v>1</v>
      </c>
      <c r="D2521">
        <f t="shared" si="39"/>
        <v>858</v>
      </c>
    </row>
    <row r="2522" spans="1:4" x14ac:dyDescent="0.3">
      <c r="A2522">
        <f xml:space="preserve"> 'source-5b'!$A1867</f>
        <v>2190130</v>
      </c>
      <c r="B2522">
        <f xml:space="preserve"> 'source-5b'!$B1867</f>
        <v>2191563</v>
      </c>
      <c r="C2522">
        <f xml:space="preserve"> IF(A2522&gt;B2522, -1, 1)</f>
        <v>1</v>
      </c>
      <c r="D2522">
        <f t="shared" si="39"/>
        <v>858</v>
      </c>
    </row>
    <row r="2523" spans="1:4" x14ac:dyDescent="0.3">
      <c r="A2523">
        <f xml:space="preserve"> 'source-5b'!$A1377</f>
        <v>2191560</v>
      </c>
      <c r="B2523">
        <f xml:space="preserve"> 'source-5b'!$B1377</f>
        <v>2192384</v>
      </c>
      <c r="C2523">
        <f xml:space="preserve"> IF(A2523&gt;B2523, -1, 1)</f>
        <v>1</v>
      </c>
      <c r="D2523">
        <f t="shared" si="39"/>
        <v>858</v>
      </c>
    </row>
    <row r="2524" spans="1:4" x14ac:dyDescent="0.3">
      <c r="A2524">
        <f xml:space="preserve"> 'source-5b'!$A2525</f>
        <v>2192372</v>
      </c>
      <c r="B2524">
        <f xml:space="preserve"> 'source-5b'!$B2525</f>
        <v>2193187</v>
      </c>
      <c r="C2524">
        <f xml:space="preserve"> IF(A2524&gt;B2524, -1, 1)</f>
        <v>1</v>
      </c>
      <c r="D2524">
        <f t="shared" si="39"/>
        <v>858</v>
      </c>
    </row>
    <row r="2525" spans="1:4" x14ac:dyDescent="0.3">
      <c r="A2525">
        <f xml:space="preserve"> 'source-5b'!$A2115</f>
        <v>2193217</v>
      </c>
      <c r="B2525">
        <f xml:space="preserve"> 'source-5b'!$B2115</f>
        <v>2193603</v>
      </c>
      <c r="C2525">
        <f xml:space="preserve"> IF(A2525&gt;B2525, -1, 1)</f>
        <v>1</v>
      </c>
      <c r="D2525">
        <f t="shared" si="39"/>
        <v>858</v>
      </c>
    </row>
    <row r="2526" spans="1:4" x14ac:dyDescent="0.3">
      <c r="A2526">
        <f xml:space="preserve"> 'source-5b'!$A262</f>
        <v>2194212</v>
      </c>
      <c r="B2526">
        <f xml:space="preserve"> 'source-5b'!$B262</f>
        <v>2193568</v>
      </c>
      <c r="C2526">
        <f xml:space="preserve"> IF(A2526&gt;B2526, -1, 1)</f>
        <v>-1</v>
      </c>
      <c r="D2526">
        <f t="shared" si="39"/>
        <v>859</v>
      </c>
    </row>
    <row r="2527" spans="1:4" x14ac:dyDescent="0.3">
      <c r="A2527">
        <f xml:space="preserve"> 'source-5b'!$A696</f>
        <v>2194883</v>
      </c>
      <c r="B2527">
        <f xml:space="preserve"> 'source-5b'!$B696</f>
        <v>2194212</v>
      </c>
      <c r="C2527">
        <f xml:space="preserve"> IF(A2527&gt;B2527, -1, 1)</f>
        <v>-1</v>
      </c>
      <c r="D2527">
        <f t="shared" si="39"/>
        <v>859</v>
      </c>
    </row>
    <row r="2528" spans="1:4" x14ac:dyDescent="0.3">
      <c r="A2528">
        <f xml:space="preserve"> 'source-5b'!$A2183</f>
        <v>2195539</v>
      </c>
      <c r="B2528">
        <f xml:space="preserve"> 'source-5b'!$B2183</f>
        <v>2195036</v>
      </c>
      <c r="C2528">
        <f xml:space="preserve"> IF(A2528&gt;B2528, -1, 1)</f>
        <v>-1</v>
      </c>
      <c r="D2528">
        <f t="shared" si="39"/>
        <v>859</v>
      </c>
    </row>
    <row r="2529" spans="1:4" x14ac:dyDescent="0.3">
      <c r="A2529">
        <f xml:space="preserve"> 'source-5b'!$A1361</f>
        <v>2195568</v>
      </c>
      <c r="B2529">
        <f xml:space="preserve"> 'source-5b'!$B1361</f>
        <v>2196485</v>
      </c>
      <c r="C2529">
        <f xml:space="preserve"> IF(A2529&gt;B2529, -1, 1)</f>
        <v>1</v>
      </c>
      <c r="D2529">
        <f t="shared" si="39"/>
        <v>860</v>
      </c>
    </row>
    <row r="2530" spans="1:4" x14ac:dyDescent="0.3">
      <c r="A2530">
        <f xml:space="preserve"> 'source-5b'!$A759</f>
        <v>2196488</v>
      </c>
      <c r="B2530">
        <f xml:space="preserve"> 'source-5b'!$B759</f>
        <v>2198245</v>
      </c>
      <c r="C2530">
        <f xml:space="preserve"> IF(A2530&gt;B2530, -1, 1)</f>
        <v>1</v>
      </c>
      <c r="D2530">
        <f t="shared" si="39"/>
        <v>860</v>
      </c>
    </row>
    <row r="2531" spans="1:4" x14ac:dyDescent="0.3">
      <c r="A2531">
        <f xml:space="preserve"> 'source-5b'!$A216</f>
        <v>2199448</v>
      </c>
      <c r="B2531">
        <f xml:space="preserve"> 'source-5b'!$B216</f>
        <v>2198237</v>
      </c>
      <c r="C2531">
        <f xml:space="preserve"> IF(A2531&gt;B2531, -1, 1)</f>
        <v>-1</v>
      </c>
      <c r="D2531">
        <f t="shared" si="39"/>
        <v>861</v>
      </c>
    </row>
    <row r="2532" spans="1:4" x14ac:dyDescent="0.3">
      <c r="A2532">
        <f xml:space="preserve"> 'source-5b'!$A1768</f>
        <v>2199705</v>
      </c>
      <c r="B2532">
        <f xml:space="preserve"> 'source-5b'!$B1768</f>
        <v>2199445</v>
      </c>
      <c r="C2532">
        <f xml:space="preserve"> IF(A2532&gt;B2532, -1, 1)</f>
        <v>-1</v>
      </c>
      <c r="D2532">
        <f t="shared" si="39"/>
        <v>861</v>
      </c>
    </row>
    <row r="2533" spans="1:4" x14ac:dyDescent="0.3">
      <c r="A2533">
        <f xml:space="preserve"> 'source-5b'!$A1157</f>
        <v>2199946</v>
      </c>
      <c r="B2533">
        <f xml:space="preserve"> 'source-5b'!$B1157</f>
        <v>2199749</v>
      </c>
      <c r="C2533">
        <f xml:space="preserve"> IF(A2533&gt;B2533, -1, 1)</f>
        <v>-1</v>
      </c>
      <c r="D2533">
        <f t="shared" si="39"/>
        <v>861</v>
      </c>
    </row>
    <row r="2534" spans="1:4" x14ac:dyDescent="0.3">
      <c r="A2534">
        <f xml:space="preserve"> 'source-5b'!$A1729</f>
        <v>2200377</v>
      </c>
      <c r="B2534">
        <f xml:space="preserve"> 'source-5b'!$B1729</f>
        <v>2199943</v>
      </c>
      <c r="C2534">
        <f xml:space="preserve"> IF(A2534&gt;B2534, -1, 1)</f>
        <v>-1</v>
      </c>
      <c r="D2534">
        <f t="shared" si="39"/>
        <v>861</v>
      </c>
    </row>
    <row r="2535" spans="1:4" x14ac:dyDescent="0.3">
      <c r="A2535">
        <f xml:space="preserve"> 'source-5b'!$A1789</f>
        <v>2200940</v>
      </c>
      <c r="B2535">
        <f xml:space="preserve"> 'source-5b'!$B1789</f>
        <v>2200380</v>
      </c>
      <c r="C2535">
        <f xml:space="preserve"> IF(A2535&gt;B2535, -1, 1)</f>
        <v>-1</v>
      </c>
      <c r="D2535">
        <f t="shared" si="39"/>
        <v>861</v>
      </c>
    </row>
    <row r="2536" spans="1:4" x14ac:dyDescent="0.3">
      <c r="A2536">
        <f xml:space="preserve"> 'source-5b'!$A1270</f>
        <v>2201305</v>
      </c>
      <c r="B2536">
        <f xml:space="preserve"> 'source-5b'!$B1270</f>
        <v>2200937</v>
      </c>
      <c r="C2536">
        <f xml:space="preserve"> IF(A2536&gt;B2536, -1, 1)</f>
        <v>-1</v>
      </c>
      <c r="D2536">
        <f t="shared" si="39"/>
        <v>861</v>
      </c>
    </row>
    <row r="2537" spans="1:4" x14ac:dyDescent="0.3">
      <c r="A2537">
        <f xml:space="preserve"> 'source-5b'!$A144</f>
        <v>2202160</v>
      </c>
      <c r="B2537">
        <f xml:space="preserve"> 'source-5b'!$B144</f>
        <v>2201339</v>
      </c>
      <c r="C2537">
        <f xml:space="preserve"> IF(A2537&gt;B2537, -1, 1)</f>
        <v>-1</v>
      </c>
      <c r="D2537">
        <f t="shared" si="39"/>
        <v>861</v>
      </c>
    </row>
    <row r="2538" spans="1:4" x14ac:dyDescent="0.3">
      <c r="A2538">
        <f xml:space="preserve"> 'source-5b'!$A1992</f>
        <v>2202561</v>
      </c>
      <c r="B2538">
        <f xml:space="preserve"> 'source-5b'!$B1992</f>
        <v>2202118</v>
      </c>
      <c r="C2538">
        <f xml:space="preserve"> IF(A2538&gt;B2538, -1, 1)</f>
        <v>-1</v>
      </c>
      <c r="D2538">
        <f t="shared" si="39"/>
        <v>861</v>
      </c>
    </row>
    <row r="2539" spans="1:4" x14ac:dyDescent="0.3">
      <c r="A2539">
        <f xml:space="preserve"> 'source-5b'!$A1827</f>
        <v>2203429</v>
      </c>
      <c r="B2539">
        <f xml:space="preserve"> 'source-5b'!$B1827</f>
        <v>2202995</v>
      </c>
      <c r="C2539">
        <f xml:space="preserve"> IF(A2539&gt;B2539, -1, 1)</f>
        <v>-1</v>
      </c>
      <c r="D2539">
        <f t="shared" si="39"/>
        <v>861</v>
      </c>
    </row>
    <row r="2540" spans="1:4" x14ac:dyDescent="0.3">
      <c r="A2540">
        <f xml:space="preserve"> 'source-5b'!$A2465</f>
        <v>2203736</v>
      </c>
      <c r="B2540">
        <f xml:space="preserve"> 'source-5b'!$B2465</f>
        <v>2203422</v>
      </c>
      <c r="C2540">
        <f xml:space="preserve"> IF(A2540&gt;B2540, -1, 1)</f>
        <v>-1</v>
      </c>
      <c r="D2540">
        <f t="shared" si="39"/>
        <v>861</v>
      </c>
    </row>
    <row r="2541" spans="1:4" x14ac:dyDescent="0.3">
      <c r="A2541">
        <f xml:space="preserve"> 'source-5b'!$A2558</f>
        <v>2204915</v>
      </c>
      <c r="B2541">
        <f xml:space="preserve"> 'source-5b'!$B2558</f>
        <v>2203776</v>
      </c>
      <c r="C2541">
        <f xml:space="preserve"> IF(A2541&gt;B2541, -1, 1)</f>
        <v>-1</v>
      </c>
      <c r="D2541">
        <f t="shared" si="39"/>
        <v>861</v>
      </c>
    </row>
    <row r="2542" spans="1:4" x14ac:dyDescent="0.3">
      <c r="A2542">
        <f xml:space="preserve"> 'source-5b'!$A1894</f>
        <v>2207566</v>
      </c>
      <c r="B2542">
        <f xml:space="preserve"> 'source-5b'!$B1894</f>
        <v>2204912</v>
      </c>
      <c r="C2542">
        <f xml:space="preserve"> IF(A2542&gt;B2542, -1, 1)</f>
        <v>-1</v>
      </c>
      <c r="D2542">
        <f t="shared" si="39"/>
        <v>861</v>
      </c>
    </row>
    <row r="2543" spans="1:4" x14ac:dyDescent="0.3">
      <c r="A2543">
        <f xml:space="preserve"> 'source-5b'!$A2266</f>
        <v>2210979</v>
      </c>
      <c r="B2543">
        <f xml:space="preserve"> 'source-5b'!$B2266</f>
        <v>2207596</v>
      </c>
      <c r="C2543">
        <f xml:space="preserve"> IF(A2543&gt;B2543, -1, 1)</f>
        <v>-1</v>
      </c>
      <c r="D2543">
        <f t="shared" si="39"/>
        <v>861</v>
      </c>
    </row>
    <row r="2544" spans="1:4" x14ac:dyDescent="0.3">
      <c r="A2544">
        <f xml:space="preserve"> 'source-5b'!$A1718</f>
        <v>2211242</v>
      </c>
      <c r="B2544">
        <f xml:space="preserve"> 'source-5b'!$B1718</f>
        <v>2211015</v>
      </c>
      <c r="C2544">
        <f xml:space="preserve"> IF(A2544&gt;B2544, -1, 1)</f>
        <v>-1</v>
      </c>
      <c r="D2544">
        <f t="shared" si="39"/>
        <v>861</v>
      </c>
    </row>
    <row r="2545" spans="1:4" x14ac:dyDescent="0.3">
      <c r="A2545">
        <f xml:space="preserve"> 'source-5b'!$A2722</f>
        <v>2213053</v>
      </c>
      <c r="B2545">
        <f xml:space="preserve"> 'source-5b'!$B2722</f>
        <v>2211272</v>
      </c>
      <c r="C2545">
        <f xml:space="preserve"> IF(A2545&gt;B2545, -1, 1)</f>
        <v>-1</v>
      </c>
      <c r="D2545">
        <f t="shared" si="39"/>
        <v>861</v>
      </c>
    </row>
    <row r="2546" spans="1:4" x14ac:dyDescent="0.3">
      <c r="A2546">
        <f xml:space="preserve"> 'source-5b'!$A146</f>
        <v>2213616</v>
      </c>
      <c r="B2546">
        <f xml:space="preserve"> 'source-5b'!$B146</f>
        <v>2213050</v>
      </c>
      <c r="C2546">
        <f xml:space="preserve"> IF(A2546&gt;B2546, -1, 1)</f>
        <v>-1</v>
      </c>
      <c r="D2546">
        <f t="shared" si="39"/>
        <v>861</v>
      </c>
    </row>
    <row r="2547" spans="1:4" x14ac:dyDescent="0.3">
      <c r="A2547">
        <f xml:space="preserve"> 'source-5b'!$A810</f>
        <v>2213940</v>
      </c>
      <c r="B2547">
        <f xml:space="preserve"> 'source-5b'!$B810</f>
        <v>2213650</v>
      </c>
      <c r="C2547">
        <f xml:space="preserve"> IF(A2547&gt;B2547, -1, 1)</f>
        <v>-1</v>
      </c>
      <c r="D2547">
        <f t="shared" si="39"/>
        <v>861</v>
      </c>
    </row>
    <row r="2548" spans="1:4" x14ac:dyDescent="0.3">
      <c r="A2548">
        <f xml:space="preserve"> 'source-5b'!$A600</f>
        <v>2214635</v>
      </c>
      <c r="B2548">
        <f xml:space="preserve"> 'source-5b'!$B600</f>
        <v>2214234</v>
      </c>
      <c r="C2548">
        <f xml:space="preserve"> IF(A2548&gt;B2548, -1, 1)</f>
        <v>-1</v>
      </c>
      <c r="D2548">
        <f t="shared" si="39"/>
        <v>861</v>
      </c>
    </row>
    <row r="2549" spans="1:4" x14ac:dyDescent="0.3">
      <c r="A2549">
        <f xml:space="preserve"> 'source-5b'!$A1544</f>
        <v>2215043</v>
      </c>
      <c r="B2549">
        <f xml:space="preserve"> 'source-5b'!$B1544</f>
        <v>2214729</v>
      </c>
      <c r="C2549">
        <f xml:space="preserve"> IF(A2549&gt;B2549, -1, 1)</f>
        <v>-1</v>
      </c>
      <c r="D2549">
        <f t="shared" si="39"/>
        <v>861</v>
      </c>
    </row>
    <row r="2550" spans="1:4" x14ac:dyDescent="0.3">
      <c r="A2550">
        <f xml:space="preserve"> 'source-5b'!$A1003</f>
        <v>2215089</v>
      </c>
      <c r="B2550">
        <f xml:space="preserve"> 'source-5b'!$B1003</f>
        <v>2215535</v>
      </c>
      <c r="C2550">
        <f xml:space="preserve"> IF(A2550&gt;B2550, -1, 1)</f>
        <v>1</v>
      </c>
      <c r="D2550">
        <f t="shared" si="39"/>
        <v>862</v>
      </c>
    </row>
    <row r="2551" spans="1:4" x14ac:dyDescent="0.3">
      <c r="A2551">
        <f xml:space="preserve"> 'source-5b'!$A1217</f>
        <v>2217116</v>
      </c>
      <c r="B2551">
        <f xml:space="preserve"> 'source-5b'!$B1217</f>
        <v>2215518</v>
      </c>
      <c r="C2551">
        <f xml:space="preserve"> IF(A2551&gt;B2551, -1, 1)</f>
        <v>-1</v>
      </c>
      <c r="D2551">
        <f t="shared" si="39"/>
        <v>863</v>
      </c>
    </row>
    <row r="2552" spans="1:4" x14ac:dyDescent="0.3">
      <c r="A2552">
        <f xml:space="preserve"> 'source-5b'!$A919</f>
        <v>2217163</v>
      </c>
      <c r="B2552">
        <f xml:space="preserve"> 'source-5b'!$B919</f>
        <v>2217753</v>
      </c>
      <c r="C2552">
        <f xml:space="preserve"> IF(A2552&gt;B2552, -1, 1)</f>
        <v>1</v>
      </c>
      <c r="D2552">
        <f t="shared" si="39"/>
        <v>864</v>
      </c>
    </row>
    <row r="2553" spans="1:4" x14ac:dyDescent="0.3">
      <c r="A2553">
        <f xml:space="preserve"> 'source-5b'!$A2108</f>
        <v>2218298</v>
      </c>
      <c r="B2553">
        <f xml:space="preserve"> 'source-5b'!$B2108</f>
        <v>2217756</v>
      </c>
      <c r="C2553">
        <f xml:space="preserve"> IF(A2553&gt;B2553, -1, 1)</f>
        <v>-1</v>
      </c>
      <c r="D2553">
        <f t="shared" si="39"/>
        <v>865</v>
      </c>
    </row>
    <row r="2554" spans="1:4" x14ac:dyDescent="0.3">
      <c r="A2554">
        <f xml:space="preserve"> 'source-5b'!$A1852</f>
        <v>2219321</v>
      </c>
      <c r="B2554">
        <f xml:space="preserve"> 'source-5b'!$B1852</f>
        <v>2218320</v>
      </c>
      <c r="C2554">
        <f xml:space="preserve"> IF(A2554&gt;B2554, -1, 1)</f>
        <v>-1</v>
      </c>
      <c r="D2554">
        <f t="shared" si="39"/>
        <v>865</v>
      </c>
    </row>
    <row r="2555" spans="1:4" x14ac:dyDescent="0.3">
      <c r="A2555">
        <f xml:space="preserve"> 'source-5b'!$A123</f>
        <v>2220795</v>
      </c>
      <c r="B2555">
        <f xml:space="preserve"> 'source-5b'!$B123</f>
        <v>2220328</v>
      </c>
      <c r="C2555">
        <f xml:space="preserve"> IF(A2555&gt;B2555, -1, 1)</f>
        <v>-1</v>
      </c>
      <c r="D2555">
        <f t="shared" si="39"/>
        <v>865</v>
      </c>
    </row>
    <row r="2556" spans="1:4" x14ac:dyDescent="0.3">
      <c r="A2556">
        <f xml:space="preserve"> 'source-5b'!$A2003</f>
        <v>2222436</v>
      </c>
      <c r="B2556">
        <f xml:space="preserve"> 'source-5b'!$B2003</f>
        <v>2220826</v>
      </c>
      <c r="C2556">
        <f xml:space="preserve"> IF(A2556&gt;B2556, -1, 1)</f>
        <v>-1</v>
      </c>
      <c r="D2556">
        <f t="shared" si="39"/>
        <v>865</v>
      </c>
    </row>
    <row r="2557" spans="1:4" x14ac:dyDescent="0.3">
      <c r="A2557">
        <f xml:space="preserve"> 'source-5b'!$A1675</f>
        <v>2223320</v>
      </c>
      <c r="B2557">
        <f xml:space="preserve"> 'source-5b'!$B1675</f>
        <v>2222433</v>
      </c>
      <c r="C2557">
        <f xml:space="preserve"> IF(A2557&gt;B2557, -1, 1)</f>
        <v>-1</v>
      </c>
      <c r="D2557">
        <f t="shared" si="39"/>
        <v>865</v>
      </c>
    </row>
    <row r="2558" spans="1:4" x14ac:dyDescent="0.3">
      <c r="A2558">
        <f xml:space="preserve"> 'source-5b'!$A1626</f>
        <v>2223606</v>
      </c>
      <c r="B2558">
        <f xml:space="preserve"> 'source-5b'!$B1626</f>
        <v>2223343</v>
      </c>
      <c r="C2558">
        <f xml:space="preserve"> IF(A2558&gt;B2558, -1, 1)</f>
        <v>-1</v>
      </c>
      <c r="D2558">
        <f t="shared" si="39"/>
        <v>865</v>
      </c>
    </row>
    <row r="2559" spans="1:4" x14ac:dyDescent="0.3">
      <c r="A2559">
        <f xml:space="preserve"> 'source-5b'!$A1634</f>
        <v>2224207</v>
      </c>
      <c r="B2559">
        <f xml:space="preserve"> 'source-5b'!$B1634</f>
        <v>2223629</v>
      </c>
      <c r="C2559">
        <f xml:space="preserve"> IF(A2559&gt;B2559, -1, 1)</f>
        <v>-1</v>
      </c>
      <c r="D2559">
        <f t="shared" si="39"/>
        <v>865</v>
      </c>
    </row>
    <row r="2560" spans="1:4" x14ac:dyDescent="0.3">
      <c r="A2560">
        <f xml:space="preserve"> 'source-5b'!$A2623</f>
        <v>2224270</v>
      </c>
      <c r="B2560">
        <f xml:space="preserve"> 'source-5b'!$B2623</f>
        <v>2224941</v>
      </c>
      <c r="C2560">
        <f xml:space="preserve"> IF(A2560&gt;B2560, -1, 1)</f>
        <v>1</v>
      </c>
      <c r="D2560">
        <f t="shared" si="39"/>
        <v>866</v>
      </c>
    </row>
    <row r="2561" spans="1:4" x14ac:dyDescent="0.3">
      <c r="A2561">
        <f xml:space="preserve"> 'source-5b'!$A376</f>
        <v>2224983</v>
      </c>
      <c r="B2561">
        <f xml:space="preserve"> 'source-5b'!$B376</f>
        <v>2225123</v>
      </c>
      <c r="C2561">
        <f xml:space="preserve"> IF(A2561&gt;B2561, -1, 1)</f>
        <v>1</v>
      </c>
      <c r="D2561">
        <f t="shared" si="39"/>
        <v>866</v>
      </c>
    </row>
    <row r="2562" spans="1:4" x14ac:dyDescent="0.3">
      <c r="A2562">
        <f xml:space="preserve"> 'source-5b'!$A527</f>
        <v>2225325</v>
      </c>
      <c r="B2562">
        <f xml:space="preserve"> 'source-5b'!$B527</f>
        <v>2225131</v>
      </c>
      <c r="C2562">
        <f xml:space="preserve"> IF(A2562&gt;B2562, -1, 1)</f>
        <v>-1</v>
      </c>
      <c r="D2562">
        <f t="shared" si="39"/>
        <v>867</v>
      </c>
    </row>
    <row r="2563" spans="1:4" x14ac:dyDescent="0.3">
      <c r="A2563">
        <f xml:space="preserve"> 'source-5b'!$A1356</f>
        <v>2226209</v>
      </c>
      <c r="B2563">
        <f xml:space="preserve"> 'source-5b'!$B1356</f>
        <v>2225331</v>
      </c>
      <c r="C2563">
        <f xml:space="preserve"> IF(A2563&gt;B2563, -1, 1)</f>
        <v>-1</v>
      </c>
      <c r="D2563">
        <f t="shared" si="39"/>
        <v>867</v>
      </c>
    </row>
    <row r="2564" spans="1:4" x14ac:dyDescent="0.3">
      <c r="A2564">
        <f xml:space="preserve"> 'source-5b'!$A345</f>
        <v>2226222</v>
      </c>
      <c r="B2564">
        <f xml:space="preserve"> 'source-5b'!$B345</f>
        <v>2226812</v>
      </c>
      <c r="C2564">
        <f xml:space="preserve"> IF(A2564&gt;B2564, -1, 1)</f>
        <v>1</v>
      </c>
      <c r="D2564">
        <f t="shared" ref="D2564:D2627" si="40" xml:space="preserve"> IF(C2564=C2563, D2563, D2563+1)</f>
        <v>868</v>
      </c>
    </row>
    <row r="2565" spans="1:4" x14ac:dyDescent="0.3">
      <c r="A2565">
        <f xml:space="preserve"> 'source-5b'!$A515</f>
        <v>2227288</v>
      </c>
      <c r="B2565">
        <f xml:space="preserve"> 'source-5b'!$B515</f>
        <v>2226791</v>
      </c>
      <c r="C2565">
        <f xml:space="preserve"> IF(A2565&gt;B2565, -1, 1)</f>
        <v>-1</v>
      </c>
      <c r="D2565">
        <f t="shared" si="40"/>
        <v>869</v>
      </c>
    </row>
    <row r="2566" spans="1:4" x14ac:dyDescent="0.3">
      <c r="A2566">
        <f xml:space="preserve"> 'source-5b'!$A984</f>
        <v>2227455</v>
      </c>
      <c r="B2566">
        <f xml:space="preserve"> 'source-5b'!$B984</f>
        <v>2227285</v>
      </c>
      <c r="C2566">
        <f xml:space="preserve"> IF(A2566&gt;B2566, -1, 1)</f>
        <v>-1</v>
      </c>
      <c r="D2566">
        <f t="shared" si="40"/>
        <v>869</v>
      </c>
    </row>
    <row r="2567" spans="1:4" x14ac:dyDescent="0.3">
      <c r="A2567">
        <f xml:space="preserve"> 'source-5b'!$A742</f>
        <v>2227496</v>
      </c>
      <c r="B2567">
        <f xml:space="preserve"> 'source-5b'!$B742</f>
        <v>2227915</v>
      </c>
      <c r="C2567">
        <f xml:space="preserve"> IF(A2567&gt;B2567, -1, 1)</f>
        <v>1</v>
      </c>
      <c r="D2567">
        <f t="shared" si="40"/>
        <v>870</v>
      </c>
    </row>
    <row r="2568" spans="1:4" x14ac:dyDescent="0.3">
      <c r="A2568">
        <f xml:space="preserve"> 'source-5b'!$A2741</f>
        <v>2228246</v>
      </c>
      <c r="B2568">
        <f xml:space="preserve"> 'source-5b'!$B2741</f>
        <v>2227890</v>
      </c>
      <c r="C2568">
        <f xml:space="preserve"> IF(A2568&gt;B2568, -1, 1)</f>
        <v>-1</v>
      </c>
      <c r="D2568">
        <f t="shared" si="40"/>
        <v>871</v>
      </c>
    </row>
    <row r="2569" spans="1:4" x14ac:dyDescent="0.3">
      <c r="A2569">
        <f xml:space="preserve"> 'source-5b'!$A786</f>
        <v>2228734</v>
      </c>
      <c r="B2569">
        <f xml:space="preserve"> 'source-5b'!$B786</f>
        <v>2228240</v>
      </c>
      <c r="C2569">
        <f xml:space="preserve"> IF(A2569&gt;B2569, -1, 1)</f>
        <v>-1</v>
      </c>
      <c r="D2569">
        <f t="shared" si="40"/>
        <v>871</v>
      </c>
    </row>
    <row r="2570" spans="1:4" x14ac:dyDescent="0.3">
      <c r="A2570">
        <f xml:space="preserve"> 'source-5b'!$A2438</f>
        <v>2228945</v>
      </c>
      <c r="B2570">
        <f xml:space="preserve"> 'source-5b'!$B2438</f>
        <v>2229319</v>
      </c>
      <c r="C2570">
        <f xml:space="preserve"> IF(A2570&gt;B2570, -1, 1)</f>
        <v>1</v>
      </c>
      <c r="D2570">
        <f t="shared" si="40"/>
        <v>872</v>
      </c>
    </row>
    <row r="2571" spans="1:4" x14ac:dyDescent="0.3">
      <c r="A2571">
        <f xml:space="preserve"> 'source-5b'!$A770</f>
        <v>2229330</v>
      </c>
      <c r="B2571">
        <f xml:space="preserve"> 'source-5b'!$B770</f>
        <v>2230373</v>
      </c>
      <c r="C2571">
        <f xml:space="preserve"> IF(A2571&gt;B2571, -1, 1)</f>
        <v>1</v>
      </c>
      <c r="D2571">
        <f t="shared" si="40"/>
        <v>872</v>
      </c>
    </row>
    <row r="2572" spans="1:4" x14ac:dyDescent="0.3">
      <c r="A2572">
        <f xml:space="preserve"> 'source-5b'!$A300</f>
        <v>2231233</v>
      </c>
      <c r="B2572">
        <f xml:space="preserve"> 'source-5b'!$B300</f>
        <v>2230370</v>
      </c>
      <c r="C2572">
        <f xml:space="preserve"> IF(A2572&gt;B2572, -1, 1)</f>
        <v>-1</v>
      </c>
      <c r="D2572">
        <f t="shared" si="40"/>
        <v>873</v>
      </c>
    </row>
    <row r="2573" spans="1:4" x14ac:dyDescent="0.3">
      <c r="A2573">
        <f xml:space="preserve"> 'source-5b'!$A69</f>
        <v>2231298</v>
      </c>
      <c r="B2573">
        <f xml:space="preserve"> 'source-5b'!$B69</f>
        <v>2231594</v>
      </c>
      <c r="C2573">
        <f xml:space="preserve"> IF(A2573&gt;B2573, -1, 1)</f>
        <v>1</v>
      </c>
      <c r="D2573">
        <f t="shared" si="40"/>
        <v>874</v>
      </c>
    </row>
    <row r="2574" spans="1:4" x14ac:dyDescent="0.3">
      <c r="A2574">
        <f xml:space="preserve"> 'source-5b'!$A2754</f>
        <v>2233013</v>
      </c>
      <c r="B2574">
        <f xml:space="preserve"> 'source-5b'!$B2754</f>
        <v>2231583</v>
      </c>
      <c r="C2574">
        <f xml:space="preserve"> IF(A2574&gt;B2574, -1, 1)</f>
        <v>-1</v>
      </c>
      <c r="D2574">
        <f t="shared" si="40"/>
        <v>875</v>
      </c>
    </row>
    <row r="2575" spans="1:4" x14ac:dyDescent="0.3">
      <c r="A2575">
        <f xml:space="preserve"> 'source-5b'!$A1256</f>
        <v>2233044</v>
      </c>
      <c r="B2575">
        <f xml:space="preserve"> 'source-5b'!$B1256</f>
        <v>2234132</v>
      </c>
      <c r="C2575">
        <f xml:space="preserve"> IF(A2575&gt;B2575, -1, 1)</f>
        <v>1</v>
      </c>
      <c r="D2575">
        <f t="shared" si="40"/>
        <v>876</v>
      </c>
    </row>
    <row r="2576" spans="1:4" x14ac:dyDescent="0.3">
      <c r="A2576">
        <f xml:space="preserve"> 'source-5b'!$A1413</f>
        <v>2235215</v>
      </c>
      <c r="B2576">
        <f xml:space="preserve"> 'source-5b'!$B1413</f>
        <v>2234097</v>
      </c>
      <c r="C2576">
        <f xml:space="preserve"> IF(A2576&gt;B2576, -1, 1)</f>
        <v>-1</v>
      </c>
      <c r="D2576">
        <f t="shared" si="40"/>
        <v>877</v>
      </c>
    </row>
    <row r="2577" spans="1:4" x14ac:dyDescent="0.3">
      <c r="A2577">
        <f xml:space="preserve"> 'source-5b'!$A2028</f>
        <v>2235262</v>
      </c>
      <c r="B2577">
        <f xml:space="preserve"> 'source-5b'!$B2028</f>
        <v>2235732</v>
      </c>
      <c r="C2577">
        <f xml:space="preserve"> IF(A2577&gt;B2577, -1, 1)</f>
        <v>1</v>
      </c>
      <c r="D2577">
        <f t="shared" si="40"/>
        <v>878</v>
      </c>
    </row>
    <row r="2578" spans="1:4" x14ac:dyDescent="0.3">
      <c r="A2578">
        <f xml:space="preserve"> 'source-5b'!$A761</f>
        <v>2235755</v>
      </c>
      <c r="B2578">
        <f xml:space="preserve"> 'source-5b'!$B761</f>
        <v>2236441</v>
      </c>
      <c r="C2578">
        <f xml:space="preserve"> IF(A2578&gt;B2578, -1, 1)</f>
        <v>1</v>
      </c>
      <c r="D2578">
        <f t="shared" si="40"/>
        <v>878</v>
      </c>
    </row>
    <row r="2579" spans="1:4" x14ac:dyDescent="0.3">
      <c r="A2579">
        <f xml:space="preserve"> 'source-5b'!$A1551</f>
        <v>2236770</v>
      </c>
      <c r="B2579">
        <f xml:space="preserve"> 'source-5b'!$B1551</f>
        <v>2236429</v>
      </c>
      <c r="C2579">
        <f xml:space="preserve"> IF(A2579&gt;B2579, -1, 1)</f>
        <v>-1</v>
      </c>
      <c r="D2579">
        <f t="shared" si="40"/>
        <v>879</v>
      </c>
    </row>
    <row r="2580" spans="1:4" x14ac:dyDescent="0.3">
      <c r="A2580">
        <f xml:space="preserve"> 'source-5b'!$A164</f>
        <v>2237495</v>
      </c>
      <c r="B2580">
        <f xml:space="preserve"> 'source-5b'!$B164</f>
        <v>2236767</v>
      </c>
      <c r="C2580">
        <f xml:space="preserve"> IF(A2580&gt;B2580, -1, 1)</f>
        <v>-1</v>
      </c>
      <c r="D2580">
        <f t="shared" si="40"/>
        <v>879</v>
      </c>
    </row>
    <row r="2581" spans="1:4" x14ac:dyDescent="0.3">
      <c r="A2581">
        <f xml:space="preserve"> 'source-5b'!$A1727</f>
        <v>2239380</v>
      </c>
      <c r="B2581">
        <f xml:space="preserve"> 'source-5b'!$B1727</f>
        <v>2237533</v>
      </c>
      <c r="C2581">
        <f xml:space="preserve"> IF(A2581&gt;B2581, -1, 1)</f>
        <v>-1</v>
      </c>
      <c r="D2581">
        <f t="shared" si="40"/>
        <v>879</v>
      </c>
    </row>
    <row r="2582" spans="1:4" x14ac:dyDescent="0.3">
      <c r="A2582">
        <f xml:space="preserve"> 'source-5b'!$A2752</f>
        <v>2239564</v>
      </c>
      <c r="B2582">
        <f xml:space="preserve"> 'source-5b'!$B2752</f>
        <v>2239959</v>
      </c>
      <c r="C2582">
        <f xml:space="preserve"> IF(A2582&gt;B2582, -1, 1)</f>
        <v>1</v>
      </c>
      <c r="D2582">
        <f t="shared" si="40"/>
        <v>880</v>
      </c>
    </row>
    <row r="2583" spans="1:4" x14ac:dyDescent="0.3">
      <c r="A2583">
        <f xml:space="preserve"> 'source-5b'!$A1524</f>
        <v>2239956</v>
      </c>
      <c r="B2583">
        <f xml:space="preserve"> 'source-5b'!$B1524</f>
        <v>2240192</v>
      </c>
      <c r="C2583">
        <f xml:space="preserve"> IF(A2583&gt;B2583, -1, 1)</f>
        <v>1</v>
      </c>
      <c r="D2583">
        <f t="shared" si="40"/>
        <v>880</v>
      </c>
    </row>
    <row r="2584" spans="1:4" x14ac:dyDescent="0.3">
      <c r="A2584">
        <f xml:space="preserve"> 'source-5b'!$A417</f>
        <v>2241601</v>
      </c>
      <c r="B2584">
        <f xml:space="preserve"> 'source-5b'!$B417</f>
        <v>2241840</v>
      </c>
      <c r="C2584">
        <f xml:space="preserve"> IF(A2584&gt;B2584, -1, 1)</f>
        <v>1</v>
      </c>
      <c r="D2584">
        <f t="shared" si="40"/>
        <v>880</v>
      </c>
    </row>
    <row r="2585" spans="1:4" x14ac:dyDescent="0.3">
      <c r="A2585">
        <f xml:space="preserve"> 'source-5b'!$A1661</f>
        <v>2241846</v>
      </c>
      <c r="B2585">
        <f xml:space="preserve"> 'source-5b'!$B1661</f>
        <v>2241998</v>
      </c>
      <c r="C2585">
        <f xml:space="preserve"> IF(A2585&gt;B2585, -1, 1)</f>
        <v>1</v>
      </c>
      <c r="D2585">
        <f t="shared" si="40"/>
        <v>880</v>
      </c>
    </row>
    <row r="2586" spans="1:4" x14ac:dyDescent="0.3">
      <c r="A2586">
        <f xml:space="preserve"> 'source-5b'!$A1936</f>
        <v>2242231</v>
      </c>
      <c r="B2586">
        <f xml:space="preserve"> 'source-5b'!$B1936</f>
        <v>2242521</v>
      </c>
      <c r="C2586">
        <f xml:space="preserve"> IF(A2586&gt;B2586, -1, 1)</f>
        <v>1</v>
      </c>
      <c r="D2586">
        <f t="shared" si="40"/>
        <v>880</v>
      </c>
    </row>
    <row r="2587" spans="1:4" x14ac:dyDescent="0.3">
      <c r="A2587">
        <f xml:space="preserve"> 'source-5b'!$A114</f>
        <v>2242514</v>
      </c>
      <c r="B2587">
        <f xml:space="preserve"> 'source-5b'!$B114</f>
        <v>2243734</v>
      </c>
      <c r="C2587">
        <f xml:space="preserve"> IF(A2587&gt;B2587, -1, 1)</f>
        <v>1</v>
      </c>
      <c r="D2587">
        <f t="shared" si="40"/>
        <v>880</v>
      </c>
    </row>
    <row r="2588" spans="1:4" x14ac:dyDescent="0.3">
      <c r="A2588">
        <f xml:space="preserve"> 'source-5b'!$A1142</f>
        <v>2243738</v>
      </c>
      <c r="B2588">
        <f xml:space="preserve"> 'source-5b'!$B1142</f>
        <v>2244007</v>
      </c>
      <c r="C2588">
        <f xml:space="preserve"> IF(A2588&gt;B2588, -1, 1)</f>
        <v>1</v>
      </c>
      <c r="D2588">
        <f t="shared" si="40"/>
        <v>880</v>
      </c>
    </row>
    <row r="2589" spans="1:4" x14ac:dyDescent="0.3">
      <c r="A2589">
        <f xml:space="preserve"> 'source-5b'!$A836</f>
        <v>2244007</v>
      </c>
      <c r="B2589">
        <f xml:space="preserve"> 'source-5b'!$B836</f>
        <v>2245044</v>
      </c>
      <c r="C2589">
        <f xml:space="preserve"> IF(A2589&gt;B2589, -1, 1)</f>
        <v>1</v>
      </c>
      <c r="D2589">
        <f t="shared" si="40"/>
        <v>880</v>
      </c>
    </row>
    <row r="2590" spans="1:4" x14ac:dyDescent="0.3">
      <c r="A2590">
        <f xml:space="preserve"> 'source-5b'!$A1276</f>
        <v>2245297</v>
      </c>
      <c r="B2590">
        <f xml:space="preserve"> 'source-5b'!$B1276</f>
        <v>2245196</v>
      </c>
      <c r="C2590">
        <f xml:space="preserve"> IF(A2590&gt;B2590, -1, 1)</f>
        <v>-1</v>
      </c>
      <c r="D2590">
        <f t="shared" si="40"/>
        <v>881</v>
      </c>
    </row>
    <row r="2591" spans="1:4" x14ac:dyDescent="0.3">
      <c r="A2591">
        <f xml:space="preserve"> 'source-5b'!$A1755</f>
        <v>2245345</v>
      </c>
      <c r="B2591">
        <f xml:space="preserve"> 'source-5b'!$B1755</f>
        <v>2247039</v>
      </c>
      <c r="C2591">
        <f xml:space="preserve"> IF(A2591&gt;B2591, -1, 1)</f>
        <v>1</v>
      </c>
      <c r="D2591">
        <f t="shared" si="40"/>
        <v>882</v>
      </c>
    </row>
    <row r="2592" spans="1:4" x14ac:dyDescent="0.3">
      <c r="A2592">
        <f xml:space="preserve"> 'source-5b'!$A2095</f>
        <v>2247524</v>
      </c>
      <c r="B2592">
        <f xml:space="preserve"> 'source-5b'!$B2095</f>
        <v>2247036</v>
      </c>
      <c r="C2592">
        <f xml:space="preserve"> IF(A2592&gt;B2592, -1, 1)</f>
        <v>-1</v>
      </c>
      <c r="D2592">
        <f t="shared" si="40"/>
        <v>883</v>
      </c>
    </row>
    <row r="2593" spans="1:4" x14ac:dyDescent="0.3">
      <c r="A2593">
        <f xml:space="preserve"> 'source-5b'!$A1025</f>
        <v>2249178</v>
      </c>
      <c r="B2593">
        <f xml:space="preserve"> 'source-5b'!$B1025</f>
        <v>2247529</v>
      </c>
      <c r="C2593">
        <f xml:space="preserve"> IF(A2593&gt;B2593, -1, 1)</f>
        <v>-1</v>
      </c>
      <c r="D2593">
        <f t="shared" si="40"/>
        <v>883</v>
      </c>
    </row>
    <row r="2594" spans="1:4" x14ac:dyDescent="0.3">
      <c r="A2594">
        <f xml:space="preserve"> 'source-5b'!$A138</f>
        <v>2250179</v>
      </c>
      <c r="B2594">
        <f xml:space="preserve"> 'source-5b'!$B138</f>
        <v>2249175</v>
      </c>
      <c r="C2594">
        <f xml:space="preserve"> IF(A2594&gt;B2594, -1, 1)</f>
        <v>-1</v>
      </c>
      <c r="D2594">
        <f t="shared" si="40"/>
        <v>883</v>
      </c>
    </row>
    <row r="2595" spans="1:4" x14ac:dyDescent="0.3">
      <c r="A2595">
        <f xml:space="preserve"> 'source-5b'!$A1491</f>
        <v>2250363</v>
      </c>
      <c r="B2595">
        <f xml:space="preserve"> 'source-5b'!$B1491</f>
        <v>2251370</v>
      </c>
      <c r="C2595">
        <f xml:space="preserve"> IF(A2595&gt;B2595, -1, 1)</f>
        <v>1</v>
      </c>
      <c r="D2595">
        <f t="shared" si="40"/>
        <v>884</v>
      </c>
    </row>
    <row r="2596" spans="1:4" x14ac:dyDescent="0.3">
      <c r="A2596">
        <f xml:space="preserve"> 'source-5b'!$A1805</f>
        <v>2251673</v>
      </c>
      <c r="B2596">
        <f xml:space="preserve"> 'source-5b'!$B1805</f>
        <v>2251398</v>
      </c>
      <c r="C2596">
        <f xml:space="preserve"> IF(A2596&gt;B2596, -1, 1)</f>
        <v>-1</v>
      </c>
      <c r="D2596">
        <f t="shared" si="40"/>
        <v>885</v>
      </c>
    </row>
    <row r="2597" spans="1:4" x14ac:dyDescent="0.3">
      <c r="A2597">
        <f xml:space="preserve"> 'source-5b'!$A1830</f>
        <v>2251781</v>
      </c>
      <c r="B2597">
        <f xml:space="preserve"> 'source-5b'!$B1830</f>
        <v>2251999</v>
      </c>
      <c r="C2597">
        <f xml:space="preserve"> IF(A2597&gt;B2597, -1, 1)</f>
        <v>1</v>
      </c>
      <c r="D2597">
        <f t="shared" si="40"/>
        <v>886</v>
      </c>
    </row>
    <row r="2598" spans="1:4" x14ac:dyDescent="0.3">
      <c r="A2598">
        <f xml:space="preserve"> 'source-5b'!$A1353</f>
        <v>2253032</v>
      </c>
      <c r="B2598">
        <f xml:space="preserve"> 'source-5b'!$B1353</f>
        <v>2251989</v>
      </c>
      <c r="C2598">
        <f xml:space="preserve"> IF(A2598&gt;B2598, -1, 1)</f>
        <v>-1</v>
      </c>
      <c r="D2598">
        <f t="shared" si="40"/>
        <v>887</v>
      </c>
    </row>
    <row r="2599" spans="1:4" x14ac:dyDescent="0.3">
      <c r="A2599">
        <f xml:space="preserve"> 'source-5b'!$A511</f>
        <v>2253112</v>
      </c>
      <c r="B2599">
        <f xml:space="preserve"> 'source-5b'!$B511</f>
        <v>2254308</v>
      </c>
      <c r="C2599">
        <f xml:space="preserve"> IF(A2599&gt;B2599, -1, 1)</f>
        <v>1</v>
      </c>
      <c r="D2599">
        <f t="shared" si="40"/>
        <v>888</v>
      </c>
    </row>
    <row r="2600" spans="1:4" x14ac:dyDescent="0.3">
      <c r="A2600">
        <f xml:space="preserve"> 'source-5b'!$A2004</f>
        <v>2254334</v>
      </c>
      <c r="B2600">
        <f xml:space="preserve"> 'source-5b'!$B2004</f>
        <v>2254408</v>
      </c>
      <c r="C2600">
        <f xml:space="preserve"> IF(A2600&gt;B2600, -1, 1)</f>
        <v>1</v>
      </c>
      <c r="D2600">
        <f t="shared" si="40"/>
        <v>888</v>
      </c>
    </row>
    <row r="2601" spans="1:4" x14ac:dyDescent="0.3">
      <c r="A2601">
        <f xml:space="preserve"> 'source-5b'!$A681</f>
        <v>2254729</v>
      </c>
      <c r="B2601">
        <f xml:space="preserve"> 'source-5b'!$B681</f>
        <v>2254445</v>
      </c>
      <c r="C2601">
        <f xml:space="preserve"> IF(A2601&gt;B2601, -1, 1)</f>
        <v>-1</v>
      </c>
      <c r="D2601">
        <f t="shared" si="40"/>
        <v>889</v>
      </c>
    </row>
    <row r="2602" spans="1:4" x14ac:dyDescent="0.3">
      <c r="A2602">
        <f xml:space="preserve"> 'source-5b'!$A1945</f>
        <v>2255022</v>
      </c>
      <c r="B2602">
        <f xml:space="preserve"> 'source-5b'!$B1945</f>
        <v>2254702</v>
      </c>
      <c r="C2602">
        <f xml:space="preserve"> IF(A2602&gt;B2602, -1, 1)</f>
        <v>-1</v>
      </c>
      <c r="D2602">
        <f t="shared" si="40"/>
        <v>889</v>
      </c>
    </row>
    <row r="2603" spans="1:4" x14ac:dyDescent="0.3">
      <c r="A2603">
        <f xml:space="preserve"> 'source-5b'!$A2193</f>
        <v>2255260</v>
      </c>
      <c r="B2603">
        <f xml:space="preserve"> 'source-5b'!$B2193</f>
        <v>2255099</v>
      </c>
      <c r="C2603">
        <f xml:space="preserve"> IF(A2603&gt;B2603, -1, 1)</f>
        <v>-1</v>
      </c>
      <c r="D2603">
        <f t="shared" si="40"/>
        <v>889</v>
      </c>
    </row>
    <row r="2604" spans="1:4" x14ac:dyDescent="0.3">
      <c r="A2604">
        <f xml:space="preserve"> 'source-5b'!$A829</f>
        <v>2256041</v>
      </c>
      <c r="B2604">
        <f xml:space="preserve"> 'source-5b'!$B829</f>
        <v>2255499</v>
      </c>
      <c r="C2604">
        <f xml:space="preserve"> IF(A2604&gt;B2604, -1, 1)</f>
        <v>-1</v>
      </c>
      <c r="D2604">
        <f t="shared" si="40"/>
        <v>889</v>
      </c>
    </row>
    <row r="2605" spans="1:4" x14ac:dyDescent="0.3">
      <c r="A2605">
        <f xml:space="preserve"> 'source-5b'!$A370</f>
        <v>2256319</v>
      </c>
      <c r="B2605">
        <f xml:space="preserve"> 'source-5b'!$B370</f>
        <v>2256071</v>
      </c>
      <c r="C2605">
        <f xml:space="preserve"> IF(A2605&gt;B2605, -1, 1)</f>
        <v>-1</v>
      </c>
      <c r="D2605">
        <f t="shared" si="40"/>
        <v>889</v>
      </c>
    </row>
    <row r="2606" spans="1:4" x14ac:dyDescent="0.3">
      <c r="A2606">
        <f xml:space="preserve"> 'source-5b'!$A755</f>
        <v>2257484</v>
      </c>
      <c r="B2606">
        <f xml:space="preserve"> 'source-5b'!$B755</f>
        <v>2256375</v>
      </c>
      <c r="C2606">
        <f xml:space="preserve"> IF(A2606&gt;B2606, -1, 1)</f>
        <v>-1</v>
      </c>
      <c r="D2606">
        <f t="shared" si="40"/>
        <v>889</v>
      </c>
    </row>
    <row r="2607" spans="1:4" x14ac:dyDescent="0.3">
      <c r="A2607">
        <f xml:space="preserve"> 'source-5b'!$A2138</f>
        <v>2258759</v>
      </c>
      <c r="B2607">
        <f xml:space="preserve"> 'source-5b'!$B2138</f>
        <v>2257488</v>
      </c>
      <c r="C2607">
        <f xml:space="preserve"> IF(A2607&gt;B2607, -1, 1)</f>
        <v>-1</v>
      </c>
      <c r="D2607">
        <f t="shared" si="40"/>
        <v>889</v>
      </c>
    </row>
    <row r="2608" spans="1:4" x14ac:dyDescent="0.3">
      <c r="A2608">
        <f xml:space="preserve"> 'source-5b'!$A845</f>
        <v>2259634</v>
      </c>
      <c r="B2608">
        <f xml:space="preserve"> 'source-5b'!$B845</f>
        <v>2258831</v>
      </c>
      <c r="C2608">
        <f xml:space="preserve"> IF(A2608&gt;B2608, -1, 1)</f>
        <v>-1</v>
      </c>
      <c r="D2608">
        <f t="shared" si="40"/>
        <v>889</v>
      </c>
    </row>
    <row r="2609" spans="1:4" x14ac:dyDescent="0.3">
      <c r="A2609">
        <f xml:space="preserve"> 'source-5b'!$A1765</f>
        <v>2259692</v>
      </c>
      <c r="B2609">
        <f xml:space="preserve"> 'source-5b'!$B1765</f>
        <v>2260444</v>
      </c>
      <c r="C2609">
        <f xml:space="preserve"> IF(A2609&gt;B2609, -1, 1)</f>
        <v>1</v>
      </c>
      <c r="D2609">
        <f t="shared" si="40"/>
        <v>890</v>
      </c>
    </row>
    <row r="2610" spans="1:4" x14ac:dyDescent="0.3">
      <c r="A2610">
        <f xml:space="preserve"> 'source-5b'!$A2522</f>
        <v>2260596</v>
      </c>
      <c r="B2610">
        <f xml:space="preserve"> 'source-5b'!$B2522</f>
        <v>2261228</v>
      </c>
      <c r="C2610">
        <f xml:space="preserve"> IF(A2610&gt;B2610, -1, 1)</f>
        <v>1</v>
      </c>
      <c r="D2610">
        <f t="shared" si="40"/>
        <v>890</v>
      </c>
    </row>
    <row r="2611" spans="1:4" x14ac:dyDescent="0.3">
      <c r="A2611">
        <f xml:space="preserve"> 'source-5b'!$A1997</f>
        <v>2261255</v>
      </c>
      <c r="B2611">
        <f xml:space="preserve"> 'source-5b'!$B1997</f>
        <v>2261449</v>
      </c>
      <c r="C2611">
        <f xml:space="preserve"> IF(A2611&gt;B2611, -1, 1)</f>
        <v>1</v>
      </c>
      <c r="D2611">
        <f t="shared" si="40"/>
        <v>890</v>
      </c>
    </row>
    <row r="2612" spans="1:4" x14ac:dyDescent="0.3">
      <c r="A2612">
        <f xml:space="preserve"> 'source-5b'!$A1364</f>
        <v>2261480</v>
      </c>
      <c r="B2612">
        <f xml:space="preserve"> 'source-5b'!$B1364</f>
        <v>2262124</v>
      </c>
      <c r="C2612">
        <f xml:space="preserve"> IF(A2612&gt;B2612, -1, 1)</f>
        <v>1</v>
      </c>
      <c r="D2612">
        <f t="shared" si="40"/>
        <v>890</v>
      </c>
    </row>
    <row r="2613" spans="1:4" x14ac:dyDescent="0.3">
      <c r="A2613">
        <f xml:space="preserve"> 'source-5b'!$A2567</f>
        <v>2262131</v>
      </c>
      <c r="B2613">
        <f xml:space="preserve"> 'source-5b'!$B2567</f>
        <v>2263147</v>
      </c>
      <c r="C2613">
        <f xml:space="preserve"> IF(A2613&gt;B2613, -1, 1)</f>
        <v>1</v>
      </c>
      <c r="D2613">
        <f t="shared" si="40"/>
        <v>890</v>
      </c>
    </row>
    <row r="2614" spans="1:4" x14ac:dyDescent="0.3">
      <c r="A2614">
        <f xml:space="preserve"> 'source-5b'!$A2396</f>
        <v>2263898</v>
      </c>
      <c r="B2614">
        <f xml:space="preserve"> 'source-5b'!$B2396</f>
        <v>2263278</v>
      </c>
      <c r="C2614">
        <f xml:space="preserve"> IF(A2614&gt;B2614, -1, 1)</f>
        <v>-1</v>
      </c>
      <c r="D2614">
        <f t="shared" si="40"/>
        <v>891</v>
      </c>
    </row>
    <row r="2615" spans="1:4" x14ac:dyDescent="0.3">
      <c r="A2615">
        <f xml:space="preserve"> 'source-5b'!$A130</f>
        <v>2265649</v>
      </c>
      <c r="B2615">
        <f xml:space="preserve"> 'source-5b'!$B130</f>
        <v>2264183</v>
      </c>
      <c r="C2615">
        <f xml:space="preserve"> IF(A2615&gt;B2615, -1, 1)</f>
        <v>-1</v>
      </c>
      <c r="D2615">
        <f t="shared" si="40"/>
        <v>891</v>
      </c>
    </row>
    <row r="2616" spans="1:4" x14ac:dyDescent="0.3">
      <c r="A2616">
        <f xml:space="preserve"> 'source-5b'!$A1103</f>
        <v>2265865</v>
      </c>
      <c r="B2616">
        <f xml:space="preserve"> 'source-5b'!$B1103</f>
        <v>2266836</v>
      </c>
      <c r="C2616">
        <f xml:space="preserve"> IF(A2616&gt;B2616, -1, 1)</f>
        <v>1</v>
      </c>
      <c r="D2616">
        <f t="shared" si="40"/>
        <v>892</v>
      </c>
    </row>
    <row r="2617" spans="1:4" x14ac:dyDescent="0.3">
      <c r="A2617">
        <f xml:space="preserve"> 'source-5b'!$A95</f>
        <v>2267726</v>
      </c>
      <c r="B2617">
        <f xml:space="preserve"> 'source-5b'!$B95</f>
        <v>2266833</v>
      </c>
      <c r="C2617">
        <f xml:space="preserve"> IF(A2617&gt;B2617, -1, 1)</f>
        <v>-1</v>
      </c>
      <c r="D2617">
        <f t="shared" si="40"/>
        <v>893</v>
      </c>
    </row>
    <row r="2618" spans="1:4" x14ac:dyDescent="0.3">
      <c r="A2618">
        <f xml:space="preserve"> 'source-5b'!$A1943</f>
        <v>2268865</v>
      </c>
      <c r="B2618">
        <f xml:space="preserve"> 'source-5b'!$B1943</f>
        <v>2267729</v>
      </c>
      <c r="C2618">
        <f xml:space="preserve"> IF(A2618&gt;B2618, -1, 1)</f>
        <v>-1</v>
      </c>
      <c r="D2618">
        <f t="shared" si="40"/>
        <v>893</v>
      </c>
    </row>
    <row r="2619" spans="1:4" x14ac:dyDescent="0.3">
      <c r="A2619">
        <f xml:space="preserve"> 'source-5b'!$A2101</f>
        <v>2269658</v>
      </c>
      <c r="B2619">
        <f xml:space="preserve"> 'source-5b'!$B2101</f>
        <v>2269182</v>
      </c>
      <c r="C2619">
        <f xml:space="preserve"> IF(A2619&gt;B2619, -1, 1)</f>
        <v>-1</v>
      </c>
      <c r="D2619">
        <f t="shared" si="40"/>
        <v>893</v>
      </c>
    </row>
    <row r="2620" spans="1:4" x14ac:dyDescent="0.3">
      <c r="A2620">
        <f xml:space="preserve"> 'source-5b'!$A365</f>
        <v>2269696</v>
      </c>
      <c r="B2620">
        <f xml:space="preserve"> 'source-5b'!$B365</f>
        <v>2270505</v>
      </c>
      <c r="C2620">
        <f xml:space="preserve"> IF(A2620&gt;B2620, -1, 1)</f>
        <v>1</v>
      </c>
      <c r="D2620">
        <f t="shared" si="40"/>
        <v>894</v>
      </c>
    </row>
    <row r="2621" spans="1:4" x14ac:dyDescent="0.3">
      <c r="A2621">
        <f xml:space="preserve"> 'source-5b'!$A1365</f>
        <v>2271154</v>
      </c>
      <c r="B2621">
        <f xml:space="preserve"> 'source-5b'!$B1365</f>
        <v>2270483</v>
      </c>
      <c r="C2621">
        <f xml:space="preserve"> IF(A2621&gt;B2621, -1, 1)</f>
        <v>-1</v>
      </c>
      <c r="D2621">
        <f t="shared" si="40"/>
        <v>895</v>
      </c>
    </row>
    <row r="2622" spans="1:4" x14ac:dyDescent="0.3">
      <c r="A2622">
        <f xml:space="preserve"> 'source-5b'!$A574</f>
        <v>2271207</v>
      </c>
      <c r="B2622">
        <f xml:space="preserve"> 'source-5b'!$B574</f>
        <v>2271956</v>
      </c>
      <c r="C2622">
        <f xml:space="preserve"> IF(A2622&gt;B2622, -1, 1)</f>
        <v>1</v>
      </c>
      <c r="D2622">
        <f t="shared" si="40"/>
        <v>896</v>
      </c>
    </row>
    <row r="2623" spans="1:4" x14ac:dyDescent="0.3">
      <c r="A2623">
        <f xml:space="preserve"> 'source-5b'!$A116</f>
        <v>2271958</v>
      </c>
      <c r="B2623">
        <f xml:space="preserve"> 'source-5b'!$B116</f>
        <v>2272875</v>
      </c>
      <c r="C2623">
        <f xml:space="preserve"> IF(A2623&gt;B2623, -1, 1)</f>
        <v>1</v>
      </c>
      <c r="D2623">
        <f t="shared" si="40"/>
        <v>896</v>
      </c>
    </row>
    <row r="2624" spans="1:4" x14ac:dyDescent="0.3">
      <c r="A2624">
        <f xml:space="preserve"> 'source-5b'!$A1340</f>
        <v>2272939</v>
      </c>
      <c r="B2624">
        <f xml:space="preserve"> 'source-5b'!$B1340</f>
        <v>2274447</v>
      </c>
      <c r="C2624">
        <f xml:space="preserve"> IF(A2624&gt;B2624, -1, 1)</f>
        <v>1</v>
      </c>
      <c r="D2624">
        <f t="shared" si="40"/>
        <v>896</v>
      </c>
    </row>
    <row r="2625" spans="1:4" x14ac:dyDescent="0.3">
      <c r="A2625">
        <f xml:space="preserve"> 'source-5b'!$A1048</f>
        <v>2274444</v>
      </c>
      <c r="B2625">
        <f xml:space="preserve"> 'source-5b'!$B1048</f>
        <v>2274905</v>
      </c>
      <c r="C2625">
        <f xml:space="preserve"> IF(A2625&gt;B2625, -1, 1)</f>
        <v>1</v>
      </c>
      <c r="D2625">
        <f t="shared" si="40"/>
        <v>896</v>
      </c>
    </row>
    <row r="2626" spans="1:4" x14ac:dyDescent="0.3">
      <c r="A2626">
        <f xml:space="preserve"> 'source-5b'!$A2059</f>
        <v>2276249</v>
      </c>
      <c r="B2626">
        <f xml:space="preserve"> 'source-5b'!$B2059</f>
        <v>2274897</v>
      </c>
      <c r="C2626">
        <f xml:space="preserve"> IF(A2626&gt;B2626, -1, 1)</f>
        <v>-1</v>
      </c>
      <c r="D2626">
        <f t="shared" si="40"/>
        <v>897</v>
      </c>
    </row>
    <row r="2627" spans="1:4" x14ac:dyDescent="0.3">
      <c r="A2627">
        <f xml:space="preserve"> 'source-5b'!$A2001</f>
        <v>2276307</v>
      </c>
      <c r="B2627">
        <f xml:space="preserve"> 'source-5b'!$B2001</f>
        <v>2276870</v>
      </c>
      <c r="C2627">
        <f xml:space="preserve"> IF(A2627&gt;B2627, -1, 1)</f>
        <v>1</v>
      </c>
      <c r="D2627">
        <f t="shared" si="40"/>
        <v>898</v>
      </c>
    </row>
    <row r="2628" spans="1:4" x14ac:dyDescent="0.3">
      <c r="A2628">
        <f xml:space="preserve"> 'source-5b'!$A1905</f>
        <v>2277011</v>
      </c>
      <c r="B2628">
        <f xml:space="preserve"> 'source-5b'!$B1905</f>
        <v>2278240</v>
      </c>
      <c r="C2628">
        <f xml:space="preserve"> IF(A2628&gt;B2628, -1, 1)</f>
        <v>1</v>
      </c>
      <c r="D2628">
        <f t="shared" ref="D2628:D2691" si="41" xml:space="preserve"> IF(C2628=C2627, D2627, D2627+1)</f>
        <v>898</v>
      </c>
    </row>
    <row r="2629" spans="1:4" x14ac:dyDescent="0.3">
      <c r="A2629">
        <f xml:space="preserve"> 'source-5b'!$A208</f>
        <v>2279561</v>
      </c>
      <c r="B2629">
        <f xml:space="preserve"> 'source-5b'!$B208</f>
        <v>2278257</v>
      </c>
      <c r="C2629">
        <f xml:space="preserve"> IF(A2629&gt;B2629, -1, 1)</f>
        <v>-1</v>
      </c>
      <c r="D2629">
        <f t="shared" si="41"/>
        <v>899</v>
      </c>
    </row>
    <row r="2630" spans="1:4" x14ac:dyDescent="0.3">
      <c r="A2630">
        <f xml:space="preserve"> 'source-5b'!$A1460</f>
        <v>2279603</v>
      </c>
      <c r="B2630">
        <f xml:space="preserve"> 'source-5b'!$B1460</f>
        <v>2280010</v>
      </c>
      <c r="C2630">
        <f xml:space="preserve"> IF(A2630&gt;B2630, -1, 1)</f>
        <v>1</v>
      </c>
      <c r="D2630">
        <f t="shared" si="41"/>
        <v>900</v>
      </c>
    </row>
    <row r="2631" spans="1:4" x14ac:dyDescent="0.3">
      <c r="A2631">
        <f xml:space="preserve"> 'source-5b'!$A1791</f>
        <v>2280874</v>
      </c>
      <c r="B2631">
        <f xml:space="preserve"> 'source-5b'!$B1791</f>
        <v>2281095</v>
      </c>
      <c r="C2631">
        <f xml:space="preserve"> IF(A2631&gt;B2631, -1, 1)</f>
        <v>1</v>
      </c>
      <c r="D2631">
        <f t="shared" si="41"/>
        <v>900</v>
      </c>
    </row>
    <row r="2632" spans="1:4" x14ac:dyDescent="0.3">
      <c r="A2632">
        <f xml:space="preserve"> 'source-5b'!$A811</f>
        <v>2281457</v>
      </c>
      <c r="B2632">
        <f xml:space="preserve"> 'source-5b'!$B811</f>
        <v>2281068</v>
      </c>
      <c r="C2632">
        <f xml:space="preserve"> IF(A2632&gt;B2632, -1, 1)</f>
        <v>-1</v>
      </c>
      <c r="D2632">
        <f t="shared" si="41"/>
        <v>901</v>
      </c>
    </row>
    <row r="2633" spans="1:4" x14ac:dyDescent="0.3">
      <c r="A2633">
        <f xml:space="preserve"> 'source-5b'!$A1692</f>
        <v>2281502</v>
      </c>
      <c r="B2633">
        <f xml:space="preserve"> 'source-5b'!$B1692</f>
        <v>2284180</v>
      </c>
      <c r="C2633">
        <f xml:space="preserve"> IF(A2633&gt;B2633, -1, 1)</f>
        <v>1</v>
      </c>
      <c r="D2633">
        <f t="shared" si="41"/>
        <v>902</v>
      </c>
    </row>
    <row r="2634" spans="1:4" x14ac:dyDescent="0.3">
      <c r="A2634">
        <f xml:space="preserve"> 'source-5b'!$A2309</f>
        <v>2284177</v>
      </c>
      <c r="B2634">
        <f xml:space="preserve"> 'source-5b'!$B2309</f>
        <v>2284563</v>
      </c>
      <c r="C2634">
        <f xml:space="preserve"> IF(A2634&gt;B2634, -1, 1)</f>
        <v>1</v>
      </c>
      <c r="D2634">
        <f t="shared" si="41"/>
        <v>902</v>
      </c>
    </row>
    <row r="2635" spans="1:4" x14ac:dyDescent="0.3">
      <c r="A2635">
        <f xml:space="preserve"> 'source-5b'!$A976</f>
        <v>2284584</v>
      </c>
      <c r="B2635">
        <f xml:space="preserve"> 'source-5b'!$B976</f>
        <v>2285132</v>
      </c>
      <c r="C2635">
        <f xml:space="preserve"> IF(A2635&gt;B2635, -1, 1)</f>
        <v>1</v>
      </c>
      <c r="D2635">
        <f t="shared" si="41"/>
        <v>902</v>
      </c>
    </row>
    <row r="2636" spans="1:4" x14ac:dyDescent="0.3">
      <c r="A2636">
        <f xml:space="preserve"> 'source-5b'!$A517</f>
        <v>2285101</v>
      </c>
      <c r="B2636">
        <f xml:space="preserve"> 'source-5b'!$B517</f>
        <v>2285841</v>
      </c>
      <c r="C2636">
        <f xml:space="preserve"> IF(A2636&gt;B2636, -1, 1)</f>
        <v>1</v>
      </c>
      <c r="D2636">
        <f t="shared" si="41"/>
        <v>902</v>
      </c>
    </row>
    <row r="2637" spans="1:4" x14ac:dyDescent="0.3">
      <c r="A2637">
        <f xml:space="preserve"> 'source-5b'!$A1083</f>
        <v>2286434</v>
      </c>
      <c r="B2637">
        <f xml:space="preserve"> 'source-5b'!$B1083</f>
        <v>2285838</v>
      </c>
      <c r="C2637">
        <f xml:space="preserve"> IF(A2637&gt;B2637, -1, 1)</f>
        <v>-1</v>
      </c>
      <c r="D2637">
        <f t="shared" si="41"/>
        <v>903</v>
      </c>
    </row>
    <row r="2638" spans="1:4" x14ac:dyDescent="0.3">
      <c r="A2638">
        <f xml:space="preserve"> 'source-5b'!$A2516</f>
        <v>2286509</v>
      </c>
      <c r="B2638">
        <f xml:space="preserve"> 'source-5b'!$B2516</f>
        <v>2287330</v>
      </c>
      <c r="C2638">
        <f xml:space="preserve"> IF(A2638&gt;B2638, -1, 1)</f>
        <v>1</v>
      </c>
      <c r="D2638">
        <f t="shared" si="41"/>
        <v>904</v>
      </c>
    </row>
    <row r="2639" spans="1:4" x14ac:dyDescent="0.3">
      <c r="A2639">
        <f xml:space="preserve"> 'source-5b'!$A393</f>
        <v>2287669</v>
      </c>
      <c r="B2639">
        <f xml:space="preserve"> 'source-5b'!$B393</f>
        <v>2288124</v>
      </c>
      <c r="C2639">
        <f xml:space="preserve"> IF(A2639&gt;B2639, -1, 1)</f>
        <v>1</v>
      </c>
      <c r="D2639">
        <f t="shared" si="41"/>
        <v>904</v>
      </c>
    </row>
    <row r="2640" spans="1:4" x14ac:dyDescent="0.3">
      <c r="A2640">
        <f xml:space="preserve"> 'source-5b'!$A2278</f>
        <v>2288472</v>
      </c>
      <c r="B2640">
        <f xml:space="preserve"> 'source-5b'!$B2278</f>
        <v>2289011</v>
      </c>
      <c r="C2640">
        <f xml:space="preserve"> IF(A2640&gt;B2640, -1, 1)</f>
        <v>1</v>
      </c>
      <c r="D2640">
        <f t="shared" si="41"/>
        <v>904</v>
      </c>
    </row>
    <row r="2641" spans="1:4" x14ac:dyDescent="0.3">
      <c r="A2641">
        <f xml:space="preserve"> 'source-5b'!$A2088</f>
        <v>2289271</v>
      </c>
      <c r="B2641">
        <f xml:space="preserve"> 'source-5b'!$B2088</f>
        <v>2289777</v>
      </c>
      <c r="C2641">
        <f xml:space="preserve"> IF(A2641&gt;B2641, -1, 1)</f>
        <v>1</v>
      </c>
      <c r="D2641">
        <f t="shared" si="41"/>
        <v>904</v>
      </c>
    </row>
    <row r="2642" spans="1:4" x14ac:dyDescent="0.3">
      <c r="A2642">
        <f xml:space="preserve"> 'source-5b'!$A2222</f>
        <v>2289774</v>
      </c>
      <c r="B2642">
        <f xml:space="preserve"> 'source-5b'!$B2222</f>
        <v>2291018</v>
      </c>
      <c r="C2642">
        <f xml:space="preserve"> IF(A2642&gt;B2642, -1, 1)</f>
        <v>1</v>
      </c>
      <c r="D2642">
        <f t="shared" si="41"/>
        <v>904</v>
      </c>
    </row>
    <row r="2643" spans="1:4" x14ac:dyDescent="0.3">
      <c r="A2643">
        <f xml:space="preserve"> 'source-5b'!$A1057</f>
        <v>2291939</v>
      </c>
      <c r="B2643">
        <f xml:space="preserve"> 'source-5b'!$B1057</f>
        <v>2291181</v>
      </c>
      <c r="C2643">
        <f xml:space="preserve"> IF(A2643&gt;B2643, -1, 1)</f>
        <v>-1</v>
      </c>
      <c r="D2643">
        <f t="shared" si="41"/>
        <v>905</v>
      </c>
    </row>
    <row r="2644" spans="1:4" x14ac:dyDescent="0.3">
      <c r="A2644">
        <f xml:space="preserve"> 'source-5b'!$A1408</f>
        <v>2292436</v>
      </c>
      <c r="B2644">
        <f xml:space="preserve"> 'source-5b'!$B1408</f>
        <v>2291924</v>
      </c>
      <c r="C2644">
        <f xml:space="preserve"> IF(A2644&gt;B2644, -1, 1)</f>
        <v>-1</v>
      </c>
      <c r="D2644">
        <f t="shared" si="41"/>
        <v>905</v>
      </c>
    </row>
    <row r="2645" spans="1:4" x14ac:dyDescent="0.3">
      <c r="A2645">
        <f xml:space="preserve"> 'source-5b'!$A79</f>
        <v>2292467</v>
      </c>
      <c r="B2645">
        <f xml:space="preserve"> 'source-5b'!$B79</f>
        <v>2292865</v>
      </c>
      <c r="C2645">
        <f xml:space="preserve"> IF(A2645&gt;B2645, -1, 1)</f>
        <v>1</v>
      </c>
      <c r="D2645">
        <f t="shared" si="41"/>
        <v>906</v>
      </c>
    </row>
    <row r="2646" spans="1:4" x14ac:dyDescent="0.3">
      <c r="A2646">
        <f xml:space="preserve"> 'source-5b'!$A278</f>
        <v>2292933</v>
      </c>
      <c r="B2646">
        <f xml:space="preserve"> 'source-5b'!$B278</f>
        <v>2293481</v>
      </c>
      <c r="C2646">
        <f xml:space="preserve"> IF(A2646&gt;B2646, -1, 1)</f>
        <v>1</v>
      </c>
      <c r="D2646">
        <f t="shared" si="41"/>
        <v>906</v>
      </c>
    </row>
    <row r="2647" spans="1:4" x14ac:dyDescent="0.3">
      <c r="A2647">
        <f xml:space="preserve"> 'source-5b'!$A2580</f>
        <v>2293492</v>
      </c>
      <c r="B2647">
        <f xml:space="preserve"> 'source-5b'!$B2580</f>
        <v>2293770</v>
      </c>
      <c r="C2647">
        <f xml:space="preserve"> IF(A2647&gt;B2647, -1, 1)</f>
        <v>1</v>
      </c>
      <c r="D2647">
        <f t="shared" si="41"/>
        <v>906</v>
      </c>
    </row>
    <row r="2648" spans="1:4" x14ac:dyDescent="0.3">
      <c r="A2648">
        <f xml:space="preserve"> 'source-5b'!$A701</f>
        <v>2293772</v>
      </c>
      <c r="B2648">
        <f xml:space="preserve"> 'source-5b'!$B701</f>
        <v>2293924</v>
      </c>
      <c r="C2648">
        <f xml:space="preserve"> IF(A2648&gt;B2648, -1, 1)</f>
        <v>1</v>
      </c>
      <c r="D2648">
        <f t="shared" si="41"/>
        <v>906</v>
      </c>
    </row>
    <row r="2649" spans="1:4" x14ac:dyDescent="0.3">
      <c r="A2649">
        <f xml:space="preserve"> 'source-5b'!$A2421</f>
        <v>2294022</v>
      </c>
      <c r="B2649">
        <f xml:space="preserve"> 'source-5b'!$B2421</f>
        <v>2294438</v>
      </c>
      <c r="C2649">
        <f xml:space="preserve"> IF(A2649&gt;B2649, -1, 1)</f>
        <v>1</v>
      </c>
      <c r="D2649">
        <f t="shared" si="41"/>
        <v>906</v>
      </c>
    </row>
    <row r="2650" spans="1:4" x14ac:dyDescent="0.3">
      <c r="A2650">
        <f xml:space="preserve"> 'source-5b'!$A2630</f>
        <v>2294429</v>
      </c>
      <c r="B2650">
        <f xml:space="preserve"> 'source-5b'!$B2630</f>
        <v>2294791</v>
      </c>
      <c r="C2650">
        <f xml:space="preserve"> IF(A2650&gt;B2650, -1, 1)</f>
        <v>1</v>
      </c>
      <c r="D2650">
        <f t="shared" si="41"/>
        <v>906</v>
      </c>
    </row>
    <row r="2651" spans="1:4" x14ac:dyDescent="0.3">
      <c r="A2651">
        <f xml:space="preserve"> 'source-5b'!$A56</f>
        <v>2294988</v>
      </c>
      <c r="B2651">
        <f xml:space="preserve"> 'source-5b'!$B56</f>
        <v>2295758</v>
      </c>
      <c r="C2651">
        <f xml:space="preserve"> IF(A2651&gt;B2651, -1, 1)</f>
        <v>1</v>
      </c>
      <c r="D2651">
        <f t="shared" si="41"/>
        <v>906</v>
      </c>
    </row>
    <row r="2652" spans="1:4" x14ac:dyDescent="0.3">
      <c r="A2652">
        <f xml:space="preserve"> 'source-5b'!$A1928</f>
        <v>2295755</v>
      </c>
      <c r="B2652">
        <f xml:space="preserve"> 'source-5b'!$B1928</f>
        <v>2296654</v>
      </c>
      <c r="C2652">
        <f xml:space="preserve"> IF(A2652&gt;B2652, -1, 1)</f>
        <v>1</v>
      </c>
      <c r="D2652">
        <f t="shared" si="41"/>
        <v>906</v>
      </c>
    </row>
    <row r="2653" spans="1:4" x14ac:dyDescent="0.3">
      <c r="A2653">
        <f xml:space="preserve"> 'source-5b'!$A78</f>
        <v>2297327</v>
      </c>
      <c r="B2653">
        <f xml:space="preserve"> 'source-5b'!$B78</f>
        <v>2296716</v>
      </c>
      <c r="C2653">
        <f xml:space="preserve"> IF(A2653&gt;B2653, -1, 1)</f>
        <v>-1</v>
      </c>
      <c r="D2653">
        <f t="shared" si="41"/>
        <v>907</v>
      </c>
    </row>
    <row r="2654" spans="1:4" x14ac:dyDescent="0.3">
      <c r="A2654">
        <f xml:space="preserve"> 'source-5b'!$A2568</f>
        <v>2297380</v>
      </c>
      <c r="B2654">
        <f xml:space="preserve"> 'source-5b'!$B2568</f>
        <v>2298426</v>
      </c>
      <c r="C2654">
        <f xml:space="preserve"> IF(A2654&gt;B2654, -1, 1)</f>
        <v>1</v>
      </c>
      <c r="D2654">
        <f t="shared" si="41"/>
        <v>908</v>
      </c>
    </row>
    <row r="2655" spans="1:4" x14ac:dyDescent="0.3">
      <c r="A2655">
        <f xml:space="preserve"> 'source-5b'!$A1594</f>
        <v>2299905</v>
      </c>
      <c r="B2655">
        <f xml:space="preserve"> 'source-5b'!$B1594</f>
        <v>2300942</v>
      </c>
      <c r="C2655">
        <f xml:space="preserve"> IF(A2655&gt;B2655, -1, 1)</f>
        <v>1</v>
      </c>
      <c r="D2655">
        <f t="shared" si="41"/>
        <v>908</v>
      </c>
    </row>
    <row r="2656" spans="1:4" x14ac:dyDescent="0.3">
      <c r="A2656">
        <f xml:space="preserve"> 'source-5b'!$A2161</f>
        <v>2302368</v>
      </c>
      <c r="B2656">
        <f xml:space="preserve"> 'source-5b'!$B2161</f>
        <v>2300974</v>
      </c>
      <c r="C2656">
        <f xml:space="preserve"> IF(A2656&gt;B2656, -1, 1)</f>
        <v>-1</v>
      </c>
      <c r="D2656">
        <f t="shared" si="41"/>
        <v>909</v>
      </c>
    </row>
    <row r="2657" spans="1:4" x14ac:dyDescent="0.3">
      <c r="A2657">
        <f xml:space="preserve"> 'source-5b'!$A627</f>
        <v>2303475</v>
      </c>
      <c r="B2657">
        <f xml:space="preserve"> 'source-5b'!$B627</f>
        <v>2302405</v>
      </c>
      <c r="C2657">
        <f xml:space="preserve"> IF(A2657&gt;B2657, -1, 1)</f>
        <v>-1</v>
      </c>
      <c r="D2657">
        <f t="shared" si="41"/>
        <v>909</v>
      </c>
    </row>
    <row r="2658" spans="1:4" x14ac:dyDescent="0.3">
      <c r="A2658">
        <f xml:space="preserve"> 'source-5b'!$A539</f>
        <v>2304227</v>
      </c>
      <c r="B2658">
        <f xml:space="preserve"> 'source-5b'!$B539</f>
        <v>2303469</v>
      </c>
      <c r="C2658">
        <f xml:space="preserve"> IF(A2658&gt;B2658, -1, 1)</f>
        <v>-1</v>
      </c>
      <c r="D2658">
        <f t="shared" si="41"/>
        <v>909</v>
      </c>
    </row>
    <row r="2659" spans="1:4" x14ac:dyDescent="0.3">
      <c r="A2659">
        <f xml:space="preserve"> 'source-5b'!$A177</f>
        <v>2305839</v>
      </c>
      <c r="B2659">
        <f xml:space="preserve"> 'source-5b'!$B177</f>
        <v>2304343</v>
      </c>
      <c r="C2659">
        <f xml:space="preserve"> IF(A2659&gt;B2659, -1, 1)</f>
        <v>-1</v>
      </c>
      <c r="D2659">
        <f t="shared" si="41"/>
        <v>909</v>
      </c>
    </row>
    <row r="2660" spans="1:4" x14ac:dyDescent="0.3">
      <c r="A2660">
        <f xml:space="preserve"> 'source-5b'!$A2699</f>
        <v>2307147</v>
      </c>
      <c r="B2660">
        <f xml:space="preserve"> 'source-5b'!$B2699</f>
        <v>2305927</v>
      </c>
      <c r="C2660">
        <f xml:space="preserve"> IF(A2660&gt;B2660, -1, 1)</f>
        <v>-1</v>
      </c>
      <c r="D2660">
        <f t="shared" si="41"/>
        <v>909</v>
      </c>
    </row>
    <row r="2661" spans="1:4" x14ac:dyDescent="0.3">
      <c r="A2661">
        <f xml:space="preserve"> 'source-5b'!$A24</f>
        <v>2308471</v>
      </c>
      <c r="B2661">
        <f xml:space="preserve"> 'source-5b'!$B24</f>
        <v>2307140</v>
      </c>
      <c r="C2661">
        <f xml:space="preserve"> IF(A2661&gt;B2661, -1, 1)</f>
        <v>-1</v>
      </c>
      <c r="D2661">
        <f t="shared" si="41"/>
        <v>909</v>
      </c>
    </row>
    <row r="2662" spans="1:4" x14ac:dyDescent="0.3">
      <c r="A2662">
        <f xml:space="preserve"> 'source-5b'!$A163</f>
        <v>2309175</v>
      </c>
      <c r="B2662">
        <f xml:space="preserve"> 'source-5b'!$B163</f>
        <v>2308468</v>
      </c>
      <c r="C2662">
        <f xml:space="preserve"> IF(A2662&gt;B2662, -1, 1)</f>
        <v>-1</v>
      </c>
      <c r="D2662">
        <f t="shared" si="41"/>
        <v>909</v>
      </c>
    </row>
    <row r="2663" spans="1:4" x14ac:dyDescent="0.3">
      <c r="A2663">
        <f xml:space="preserve"> 'source-5b'!$A854</f>
        <v>2309912</v>
      </c>
      <c r="B2663">
        <f xml:space="preserve"> 'source-5b'!$B854</f>
        <v>2309172</v>
      </c>
      <c r="C2663">
        <f xml:space="preserve"> IF(A2663&gt;B2663, -1, 1)</f>
        <v>-1</v>
      </c>
      <c r="D2663">
        <f t="shared" si="41"/>
        <v>909</v>
      </c>
    </row>
    <row r="2664" spans="1:4" x14ac:dyDescent="0.3">
      <c r="A2664">
        <f xml:space="preserve"> 'source-5b'!$A1153</f>
        <v>2310657</v>
      </c>
      <c r="B2664">
        <f xml:space="preserve"> 'source-5b'!$B1153</f>
        <v>2309917</v>
      </c>
      <c r="C2664">
        <f xml:space="preserve"> IF(A2664&gt;B2664, -1, 1)</f>
        <v>-1</v>
      </c>
      <c r="D2664">
        <f t="shared" si="41"/>
        <v>909</v>
      </c>
    </row>
    <row r="2665" spans="1:4" x14ac:dyDescent="0.3">
      <c r="A2665">
        <f xml:space="preserve"> 'source-5b'!$A484</f>
        <v>2311065</v>
      </c>
      <c r="B2665">
        <f xml:space="preserve"> 'source-5b'!$B484</f>
        <v>2310661</v>
      </c>
      <c r="C2665">
        <f xml:space="preserve"> IF(A2665&gt;B2665, -1, 1)</f>
        <v>-1</v>
      </c>
      <c r="D2665">
        <f t="shared" si="41"/>
        <v>909</v>
      </c>
    </row>
    <row r="2666" spans="1:4" x14ac:dyDescent="0.3">
      <c r="A2666">
        <f xml:space="preserve"> 'source-5b'!$A493</f>
        <v>2311853</v>
      </c>
      <c r="B2666">
        <f xml:space="preserve"> 'source-5b'!$B493</f>
        <v>2311062</v>
      </c>
      <c r="C2666">
        <f xml:space="preserve"> IF(A2666&gt;B2666, -1, 1)</f>
        <v>-1</v>
      </c>
      <c r="D2666">
        <f t="shared" si="41"/>
        <v>909</v>
      </c>
    </row>
    <row r="2667" spans="1:4" x14ac:dyDescent="0.3">
      <c r="A2667">
        <f xml:space="preserve"> 'source-5b'!$A2656</f>
        <v>2312937</v>
      </c>
      <c r="B2667">
        <f xml:space="preserve"> 'source-5b'!$B2656</f>
        <v>2311891</v>
      </c>
      <c r="C2667">
        <f xml:space="preserve"> IF(A2667&gt;B2667, -1, 1)</f>
        <v>-1</v>
      </c>
      <c r="D2667">
        <f t="shared" si="41"/>
        <v>909</v>
      </c>
    </row>
    <row r="2668" spans="1:4" x14ac:dyDescent="0.3">
      <c r="A2668">
        <f xml:space="preserve"> 'source-5b'!$A2592</f>
        <v>2313396</v>
      </c>
      <c r="B2668">
        <f xml:space="preserve"> 'source-5b'!$B2592</f>
        <v>2312941</v>
      </c>
      <c r="C2668">
        <f xml:space="preserve"> IF(A2668&gt;B2668, -1, 1)</f>
        <v>-1</v>
      </c>
      <c r="D2668">
        <f t="shared" si="41"/>
        <v>909</v>
      </c>
    </row>
    <row r="2669" spans="1:4" x14ac:dyDescent="0.3">
      <c r="A2669">
        <f xml:space="preserve"> 'source-5b'!$A2560</f>
        <v>2314556</v>
      </c>
      <c r="B2669">
        <f xml:space="preserve"> 'source-5b'!$B2560</f>
        <v>2313393</v>
      </c>
      <c r="C2669">
        <f xml:space="preserve"> IF(A2669&gt;B2669, -1, 1)</f>
        <v>-1</v>
      </c>
      <c r="D2669">
        <f t="shared" si="41"/>
        <v>909</v>
      </c>
    </row>
    <row r="2670" spans="1:4" x14ac:dyDescent="0.3">
      <c r="A2670">
        <f xml:space="preserve"> 'source-5b'!$A238</f>
        <v>2315771</v>
      </c>
      <c r="B2670">
        <f xml:space="preserve"> 'source-5b'!$B238</f>
        <v>2314557</v>
      </c>
      <c r="C2670">
        <f xml:space="preserve"> IF(A2670&gt;B2670, -1, 1)</f>
        <v>-1</v>
      </c>
      <c r="D2670">
        <f t="shared" si="41"/>
        <v>909</v>
      </c>
    </row>
    <row r="2671" spans="1:4" x14ac:dyDescent="0.3">
      <c r="A2671">
        <f xml:space="preserve"> 'source-5b'!$A1552</f>
        <v>2317015</v>
      </c>
      <c r="B2671">
        <f xml:space="preserve"> 'source-5b'!$B1552</f>
        <v>2315810</v>
      </c>
      <c r="C2671">
        <f xml:space="preserve"> IF(A2671&gt;B2671, -1, 1)</f>
        <v>-1</v>
      </c>
      <c r="D2671">
        <f t="shared" si="41"/>
        <v>909</v>
      </c>
    </row>
    <row r="2672" spans="1:4" x14ac:dyDescent="0.3">
      <c r="A2672">
        <f xml:space="preserve"> 'source-5b'!$A2261</f>
        <v>2317956</v>
      </c>
      <c r="B2672">
        <f xml:space="preserve"> 'source-5b'!$B2261</f>
        <v>2317012</v>
      </c>
      <c r="C2672">
        <f xml:space="preserve"> IF(A2672&gt;B2672, -1, 1)</f>
        <v>-1</v>
      </c>
      <c r="D2672">
        <f t="shared" si="41"/>
        <v>909</v>
      </c>
    </row>
    <row r="2673" spans="1:4" x14ac:dyDescent="0.3">
      <c r="A2673">
        <f xml:space="preserve"> 'source-5b'!$A730</f>
        <v>2319130</v>
      </c>
      <c r="B2673">
        <f xml:space="preserve"> 'source-5b'!$B730</f>
        <v>2317946</v>
      </c>
      <c r="C2673">
        <f xml:space="preserve"> IF(A2673&gt;B2673, -1, 1)</f>
        <v>-1</v>
      </c>
      <c r="D2673">
        <f t="shared" si="41"/>
        <v>909</v>
      </c>
    </row>
    <row r="2674" spans="1:4" x14ac:dyDescent="0.3">
      <c r="A2674">
        <f xml:space="preserve"> 'source-5b'!$A135</f>
        <v>2319921</v>
      </c>
      <c r="B2674">
        <f xml:space="preserve"> 'source-5b'!$B135</f>
        <v>2319127</v>
      </c>
      <c r="C2674">
        <f xml:space="preserve"> IF(A2674&gt;B2674, -1, 1)</f>
        <v>-1</v>
      </c>
      <c r="D2674">
        <f t="shared" si="41"/>
        <v>909</v>
      </c>
    </row>
    <row r="2675" spans="1:4" x14ac:dyDescent="0.3">
      <c r="A2675">
        <f xml:space="preserve"> 'source-5b'!$A2335</f>
        <v>2321057</v>
      </c>
      <c r="B2675">
        <f xml:space="preserve"> 'source-5b'!$B2335</f>
        <v>2319999</v>
      </c>
      <c r="C2675">
        <f xml:space="preserve"> IF(A2675&gt;B2675, -1, 1)</f>
        <v>-1</v>
      </c>
      <c r="D2675">
        <f t="shared" si="41"/>
        <v>909</v>
      </c>
    </row>
    <row r="2676" spans="1:4" x14ac:dyDescent="0.3">
      <c r="A2676">
        <f xml:space="preserve"> 'source-5b'!$A1093</f>
        <v>2321585</v>
      </c>
      <c r="B2676">
        <f xml:space="preserve"> 'source-5b'!$B1093</f>
        <v>2321112</v>
      </c>
      <c r="C2676">
        <f xml:space="preserve"> IF(A2676&gt;B2676, -1, 1)</f>
        <v>-1</v>
      </c>
      <c r="D2676">
        <f t="shared" si="41"/>
        <v>909</v>
      </c>
    </row>
    <row r="2677" spans="1:4" x14ac:dyDescent="0.3">
      <c r="A2677">
        <f xml:space="preserve"> 'source-5b'!$A1467</f>
        <v>2321971</v>
      </c>
      <c r="B2677">
        <f xml:space="preserve"> 'source-5b'!$B1467</f>
        <v>2321729</v>
      </c>
      <c r="C2677">
        <f xml:space="preserve"> IF(A2677&gt;B2677, -1, 1)</f>
        <v>-1</v>
      </c>
      <c r="D2677">
        <f t="shared" si="41"/>
        <v>909</v>
      </c>
    </row>
    <row r="2678" spans="1:4" x14ac:dyDescent="0.3">
      <c r="A2678">
        <f xml:space="preserve"> 'source-5b'!$A2</f>
        <v>2322254</v>
      </c>
      <c r="B2678">
        <f xml:space="preserve"> 'source-5b'!$B2</f>
        <v>2322475</v>
      </c>
      <c r="C2678">
        <f xml:space="preserve"> IF(A2678&gt;B2678, -1, 1)</f>
        <v>1</v>
      </c>
      <c r="D2678">
        <f t="shared" si="41"/>
        <v>910</v>
      </c>
    </row>
    <row r="2679" spans="1:4" x14ac:dyDescent="0.3">
      <c r="A2679">
        <f xml:space="preserve"> 'source-5b'!$A418</f>
        <v>2322456</v>
      </c>
      <c r="B2679">
        <f xml:space="preserve"> 'source-5b'!$B418</f>
        <v>2322857</v>
      </c>
      <c r="C2679">
        <f xml:space="preserve"> IF(A2679&gt;B2679, -1, 1)</f>
        <v>1</v>
      </c>
      <c r="D2679">
        <f t="shared" si="41"/>
        <v>910</v>
      </c>
    </row>
    <row r="2680" spans="1:4" x14ac:dyDescent="0.3">
      <c r="A2680">
        <f xml:space="preserve"> 'source-5b'!$A2294</f>
        <v>2323507</v>
      </c>
      <c r="B2680">
        <f xml:space="preserve"> 'source-5b'!$B2294</f>
        <v>2323355</v>
      </c>
      <c r="C2680">
        <f xml:space="preserve"> IF(A2680&gt;B2680, -1, 1)</f>
        <v>-1</v>
      </c>
      <c r="D2680">
        <f t="shared" si="41"/>
        <v>911</v>
      </c>
    </row>
    <row r="2681" spans="1:4" x14ac:dyDescent="0.3">
      <c r="A2681">
        <f xml:space="preserve"> 'source-5b'!$A1182</f>
        <v>2324830</v>
      </c>
      <c r="B2681">
        <f xml:space="preserve"> 'source-5b'!$B1182</f>
        <v>2323547</v>
      </c>
      <c r="C2681">
        <f xml:space="preserve"> IF(A2681&gt;B2681, -1, 1)</f>
        <v>-1</v>
      </c>
      <c r="D2681">
        <f t="shared" si="41"/>
        <v>911</v>
      </c>
    </row>
    <row r="2682" spans="1:4" x14ac:dyDescent="0.3">
      <c r="A2682">
        <f xml:space="preserve"> 'source-5b'!$A1589</f>
        <v>2325668</v>
      </c>
      <c r="B2682">
        <f xml:space="preserve"> 'source-5b'!$B1589</f>
        <v>2324823</v>
      </c>
      <c r="C2682">
        <f xml:space="preserve"> IF(A2682&gt;B2682, -1, 1)</f>
        <v>-1</v>
      </c>
      <c r="D2682">
        <f t="shared" si="41"/>
        <v>911</v>
      </c>
    </row>
    <row r="2683" spans="1:4" x14ac:dyDescent="0.3">
      <c r="A2683">
        <f xml:space="preserve"> 'source-5b'!$A158</f>
        <v>2326759</v>
      </c>
      <c r="B2683">
        <f xml:space="preserve"> 'source-5b'!$B158</f>
        <v>2327190</v>
      </c>
      <c r="C2683">
        <f xml:space="preserve"> IF(A2683&gt;B2683, -1, 1)</f>
        <v>1</v>
      </c>
      <c r="D2683">
        <f t="shared" si="41"/>
        <v>912</v>
      </c>
    </row>
    <row r="2684" spans="1:4" x14ac:dyDescent="0.3">
      <c r="A2684">
        <f xml:space="preserve"> 'source-5b'!$A2616</f>
        <v>2327300</v>
      </c>
      <c r="B2684">
        <f xml:space="preserve"> 'source-5b'!$B2616</f>
        <v>2327992</v>
      </c>
      <c r="C2684">
        <f xml:space="preserve"> IF(A2684&gt;B2684, -1, 1)</f>
        <v>1</v>
      </c>
      <c r="D2684">
        <f t="shared" si="41"/>
        <v>912</v>
      </c>
    </row>
    <row r="2685" spans="1:4" x14ac:dyDescent="0.3">
      <c r="A2685">
        <f xml:space="preserve"> 'source-5b'!$A1607</f>
        <v>2329710</v>
      </c>
      <c r="B2685">
        <f xml:space="preserve"> 'source-5b'!$B1607</f>
        <v>2328070</v>
      </c>
      <c r="C2685">
        <f xml:space="preserve"> IF(A2685&gt;B2685, -1, 1)</f>
        <v>-1</v>
      </c>
      <c r="D2685">
        <f t="shared" si="41"/>
        <v>913</v>
      </c>
    </row>
    <row r="2686" spans="1:4" x14ac:dyDescent="0.3">
      <c r="A2686">
        <f xml:space="preserve"> 'source-5b'!$A560</f>
        <v>2329839</v>
      </c>
      <c r="B2686">
        <f xml:space="preserve"> 'source-5b'!$B560</f>
        <v>2330453</v>
      </c>
      <c r="C2686">
        <f xml:space="preserve"> IF(A2686&gt;B2686, -1, 1)</f>
        <v>1</v>
      </c>
      <c r="D2686">
        <f t="shared" si="41"/>
        <v>914</v>
      </c>
    </row>
    <row r="2687" spans="1:4" x14ac:dyDescent="0.3">
      <c r="A2687">
        <f xml:space="preserve"> 'source-5b'!$A1829</f>
        <v>2330476</v>
      </c>
      <c r="B2687">
        <f xml:space="preserve"> 'source-5b'!$B1829</f>
        <v>2331477</v>
      </c>
      <c r="C2687">
        <f xml:space="preserve"> IF(A2687&gt;B2687, -1, 1)</f>
        <v>1</v>
      </c>
      <c r="D2687">
        <f t="shared" si="41"/>
        <v>914</v>
      </c>
    </row>
    <row r="2688" spans="1:4" x14ac:dyDescent="0.3">
      <c r="A2688">
        <f xml:space="preserve"> 'source-5b'!$A2768</f>
        <v>2331474</v>
      </c>
      <c r="B2688">
        <f xml:space="preserve"> 'source-5b'!$B2768</f>
        <v>2331812</v>
      </c>
      <c r="C2688">
        <f xml:space="preserve"> IF(A2688&gt;B2688, -1, 1)</f>
        <v>1</v>
      </c>
      <c r="D2688">
        <f t="shared" si="41"/>
        <v>914</v>
      </c>
    </row>
    <row r="2689" spans="1:4" x14ac:dyDescent="0.3">
      <c r="A2689">
        <f xml:space="preserve"> 'source-5b'!$A1032</f>
        <v>2331841</v>
      </c>
      <c r="B2689">
        <f xml:space="preserve"> 'source-5b'!$B1032</f>
        <v>2332434</v>
      </c>
      <c r="C2689">
        <f xml:space="preserve"> IF(A2689&gt;B2689, -1, 1)</f>
        <v>1</v>
      </c>
      <c r="D2689">
        <f t="shared" si="41"/>
        <v>914</v>
      </c>
    </row>
    <row r="2690" spans="1:4" x14ac:dyDescent="0.3">
      <c r="A2690">
        <f xml:space="preserve"> 'source-5b'!$A1654</f>
        <v>2333690</v>
      </c>
      <c r="B2690">
        <f xml:space="preserve"> 'source-5b'!$B1654</f>
        <v>2332431</v>
      </c>
      <c r="C2690">
        <f xml:space="preserve"> IF(A2690&gt;B2690, -1, 1)</f>
        <v>-1</v>
      </c>
      <c r="D2690">
        <f t="shared" si="41"/>
        <v>915</v>
      </c>
    </row>
    <row r="2691" spans="1:4" x14ac:dyDescent="0.3">
      <c r="A2691">
        <f xml:space="preserve"> 'source-5b'!$A1804</f>
        <v>2334311</v>
      </c>
      <c r="B2691">
        <f xml:space="preserve"> 'source-5b'!$B1804</f>
        <v>2335015</v>
      </c>
      <c r="C2691">
        <f xml:space="preserve"> IF(A2691&gt;B2691, -1, 1)</f>
        <v>1</v>
      </c>
      <c r="D2691">
        <f t="shared" si="41"/>
        <v>916</v>
      </c>
    </row>
    <row r="2692" spans="1:4" x14ac:dyDescent="0.3">
      <c r="A2692">
        <f xml:space="preserve"> 'source-5b'!$A1488</f>
        <v>2335310</v>
      </c>
      <c r="B2692">
        <f xml:space="preserve"> 'source-5b'!$B1488</f>
        <v>2336134</v>
      </c>
      <c r="C2692">
        <f xml:space="preserve"> IF(A2692&gt;B2692, -1, 1)</f>
        <v>1</v>
      </c>
      <c r="D2692">
        <f t="shared" ref="D2692:D2755" si="42" xml:space="preserve"> IF(C2692=C2691, D2691, D2691+1)</f>
        <v>916</v>
      </c>
    </row>
    <row r="2693" spans="1:4" x14ac:dyDescent="0.3">
      <c r="A2693">
        <f xml:space="preserve"> 'source-5b'!$A2769</f>
        <v>2336119</v>
      </c>
      <c r="B2693">
        <f xml:space="preserve"> 'source-5b'!$B2769</f>
        <v>2337054</v>
      </c>
      <c r="C2693">
        <f xml:space="preserve"> IF(A2693&gt;B2693, -1, 1)</f>
        <v>1</v>
      </c>
      <c r="D2693">
        <f t="shared" si="42"/>
        <v>916</v>
      </c>
    </row>
    <row r="2694" spans="1:4" x14ac:dyDescent="0.3">
      <c r="A2694">
        <f xml:space="preserve"> 'source-5b'!$A496</f>
        <v>2337051</v>
      </c>
      <c r="B2694">
        <f xml:space="preserve"> 'source-5b'!$B496</f>
        <v>2337980</v>
      </c>
      <c r="C2694">
        <f xml:space="preserve"> IF(A2694&gt;B2694, -1, 1)</f>
        <v>1</v>
      </c>
      <c r="D2694">
        <f t="shared" si="42"/>
        <v>916</v>
      </c>
    </row>
    <row r="2695" spans="1:4" x14ac:dyDescent="0.3">
      <c r="A2695">
        <f xml:space="preserve"> 'source-5b'!$A2109</f>
        <v>2339113</v>
      </c>
      <c r="B2695">
        <f xml:space="preserve"> 'source-5b'!$B2109</f>
        <v>2337977</v>
      </c>
      <c r="C2695">
        <f xml:space="preserve"> IF(A2695&gt;B2695, -1, 1)</f>
        <v>-1</v>
      </c>
      <c r="D2695">
        <f t="shared" si="42"/>
        <v>917</v>
      </c>
    </row>
    <row r="2696" spans="1:4" x14ac:dyDescent="0.3">
      <c r="A2696">
        <f xml:space="preserve"> 'source-5b'!$A1354</f>
        <v>2340548</v>
      </c>
      <c r="B2696">
        <f xml:space="preserve"> 'source-5b'!$B1354</f>
        <v>2339115</v>
      </c>
      <c r="C2696">
        <f xml:space="preserve"> IF(A2696&gt;B2696, -1, 1)</f>
        <v>-1</v>
      </c>
      <c r="D2696">
        <f t="shared" si="42"/>
        <v>917</v>
      </c>
    </row>
    <row r="2697" spans="1:4" x14ac:dyDescent="0.3">
      <c r="A2697">
        <f xml:space="preserve"> 'source-5b'!$A528</f>
        <v>2340986</v>
      </c>
      <c r="B2697">
        <f xml:space="preserve"> 'source-5b'!$B528</f>
        <v>2341147</v>
      </c>
      <c r="C2697">
        <f xml:space="preserve"> IF(A2697&gt;B2697, -1, 1)</f>
        <v>1</v>
      </c>
      <c r="D2697">
        <f t="shared" si="42"/>
        <v>918</v>
      </c>
    </row>
    <row r="2698" spans="1:4" x14ac:dyDescent="0.3">
      <c r="A2698">
        <f xml:space="preserve"> 'source-5b'!$A1725</f>
        <v>2342138</v>
      </c>
      <c r="B2698">
        <f xml:space="preserve"> 'source-5b'!$B1725</f>
        <v>2341548</v>
      </c>
      <c r="C2698">
        <f xml:space="preserve"> IF(A2698&gt;B2698, -1, 1)</f>
        <v>-1</v>
      </c>
      <c r="D2698">
        <f t="shared" si="42"/>
        <v>919</v>
      </c>
    </row>
    <row r="2699" spans="1:4" x14ac:dyDescent="0.3">
      <c r="A2699">
        <f xml:space="preserve"> 'source-5b'!$A1473</f>
        <v>2342763</v>
      </c>
      <c r="B2699">
        <f xml:space="preserve"> 'source-5b'!$B1473</f>
        <v>2342125</v>
      </c>
      <c r="C2699">
        <f xml:space="preserve"> IF(A2699&gt;B2699, -1, 1)</f>
        <v>-1</v>
      </c>
      <c r="D2699">
        <f t="shared" si="42"/>
        <v>919</v>
      </c>
    </row>
    <row r="2700" spans="1:4" x14ac:dyDescent="0.3">
      <c r="A2700">
        <f xml:space="preserve"> 'source-5b'!$A213</f>
        <v>2343525</v>
      </c>
      <c r="B2700">
        <f xml:space="preserve"> 'source-5b'!$B213</f>
        <v>2345729</v>
      </c>
      <c r="C2700">
        <f xml:space="preserve"> IF(A2700&gt;B2700, -1, 1)</f>
        <v>1</v>
      </c>
      <c r="D2700">
        <f t="shared" si="42"/>
        <v>920</v>
      </c>
    </row>
    <row r="2701" spans="1:4" x14ac:dyDescent="0.3">
      <c r="A2701">
        <f xml:space="preserve"> 'source-5b'!$A2695</f>
        <v>2345739</v>
      </c>
      <c r="B2701">
        <f xml:space="preserve"> 'source-5b'!$B2695</f>
        <v>2346269</v>
      </c>
      <c r="C2701">
        <f xml:space="preserve"> IF(A2701&gt;B2701, -1, 1)</f>
        <v>1</v>
      </c>
      <c r="D2701">
        <f t="shared" si="42"/>
        <v>920</v>
      </c>
    </row>
    <row r="2702" spans="1:4" x14ac:dyDescent="0.3">
      <c r="A2702">
        <f xml:space="preserve"> 'source-5b'!$A2090</f>
        <v>2346492</v>
      </c>
      <c r="B2702">
        <f xml:space="preserve"> 'source-5b'!$B2090</f>
        <v>2346746</v>
      </c>
      <c r="C2702">
        <f xml:space="preserve"> IF(A2702&gt;B2702, -1, 1)</f>
        <v>1</v>
      </c>
      <c r="D2702">
        <f t="shared" si="42"/>
        <v>920</v>
      </c>
    </row>
    <row r="2703" spans="1:4" x14ac:dyDescent="0.3">
      <c r="A2703">
        <f xml:space="preserve"> 'source-5b'!$A1400</f>
        <v>2346743</v>
      </c>
      <c r="B2703">
        <f xml:space="preserve"> 'source-5b'!$B1400</f>
        <v>2347378</v>
      </c>
      <c r="C2703">
        <f xml:space="preserve"> IF(A2703&gt;B2703, -1, 1)</f>
        <v>1</v>
      </c>
      <c r="D2703">
        <f t="shared" si="42"/>
        <v>920</v>
      </c>
    </row>
    <row r="2704" spans="1:4" x14ac:dyDescent="0.3">
      <c r="A2704">
        <f xml:space="preserve"> 'source-5b'!$A2035</f>
        <v>2347436</v>
      </c>
      <c r="B2704">
        <f xml:space="preserve"> 'source-5b'!$B2035</f>
        <v>2349502</v>
      </c>
      <c r="C2704">
        <f xml:space="preserve"> IF(A2704&gt;B2704, -1, 1)</f>
        <v>1</v>
      </c>
      <c r="D2704">
        <f t="shared" si="42"/>
        <v>920</v>
      </c>
    </row>
    <row r="2705" spans="1:4" x14ac:dyDescent="0.3">
      <c r="A2705">
        <f xml:space="preserve"> 'source-5b'!$A2264</f>
        <v>2349459</v>
      </c>
      <c r="B2705">
        <f xml:space="preserve"> 'source-5b'!$B2264</f>
        <v>2350010</v>
      </c>
      <c r="C2705">
        <f xml:space="preserve"> IF(A2705&gt;B2705, -1, 1)</f>
        <v>1</v>
      </c>
      <c r="D2705">
        <f t="shared" si="42"/>
        <v>920</v>
      </c>
    </row>
    <row r="2706" spans="1:4" x14ac:dyDescent="0.3">
      <c r="A2706">
        <f xml:space="preserve"> 'source-5b'!$A2234</f>
        <v>2350987</v>
      </c>
      <c r="B2706">
        <f xml:space="preserve"> 'source-5b'!$B2234</f>
        <v>2350430</v>
      </c>
      <c r="C2706">
        <f xml:space="preserve"> IF(A2706&gt;B2706, -1, 1)</f>
        <v>-1</v>
      </c>
      <c r="D2706">
        <f t="shared" si="42"/>
        <v>921</v>
      </c>
    </row>
    <row r="2707" spans="1:4" x14ac:dyDescent="0.3">
      <c r="A2707">
        <f xml:space="preserve"> 'source-5b'!$A2231</f>
        <v>2351029</v>
      </c>
      <c r="B2707">
        <f xml:space="preserve"> 'source-5b'!$B2231</f>
        <v>2351361</v>
      </c>
      <c r="C2707">
        <f xml:space="preserve"> IF(A2707&gt;B2707, -1, 1)</f>
        <v>1</v>
      </c>
      <c r="D2707">
        <f t="shared" si="42"/>
        <v>922</v>
      </c>
    </row>
    <row r="2708" spans="1:4" x14ac:dyDescent="0.3">
      <c r="A2708">
        <f xml:space="preserve"> 'source-5b'!$A1420</f>
        <v>2351459</v>
      </c>
      <c r="B2708">
        <f xml:space="preserve"> 'source-5b'!$B1420</f>
        <v>2353552</v>
      </c>
      <c r="C2708">
        <f xml:space="preserve"> IF(A2708&gt;B2708, -1, 1)</f>
        <v>1</v>
      </c>
      <c r="D2708">
        <f t="shared" si="42"/>
        <v>922</v>
      </c>
    </row>
    <row r="2709" spans="1:4" x14ac:dyDescent="0.3">
      <c r="A2709">
        <f xml:space="preserve"> 'source-5b'!$A94</f>
        <v>2353554</v>
      </c>
      <c r="B2709">
        <f xml:space="preserve"> 'source-5b'!$B94</f>
        <v>2354819</v>
      </c>
      <c r="C2709">
        <f xml:space="preserve"> IF(A2709&gt;B2709, -1, 1)</f>
        <v>1</v>
      </c>
      <c r="D2709">
        <f t="shared" si="42"/>
        <v>922</v>
      </c>
    </row>
    <row r="2710" spans="1:4" x14ac:dyDescent="0.3">
      <c r="A2710">
        <f xml:space="preserve"> 'source-5b'!$A1807</f>
        <v>2354992</v>
      </c>
      <c r="B2710">
        <f xml:space="preserve"> 'source-5b'!$B1807</f>
        <v>2355621</v>
      </c>
      <c r="C2710">
        <f xml:space="preserve"> IF(A2710&gt;B2710, -1, 1)</f>
        <v>1</v>
      </c>
      <c r="D2710">
        <f t="shared" si="42"/>
        <v>922</v>
      </c>
    </row>
    <row r="2711" spans="1:4" x14ac:dyDescent="0.3">
      <c r="A2711">
        <f xml:space="preserve"> 'source-5b'!$A2507</f>
        <v>2356553</v>
      </c>
      <c r="B2711">
        <f xml:space="preserve"> 'source-5b'!$B2507</f>
        <v>2355465</v>
      </c>
      <c r="C2711">
        <f xml:space="preserve"> IF(A2711&gt;B2711, -1, 1)</f>
        <v>-1</v>
      </c>
      <c r="D2711">
        <f t="shared" si="42"/>
        <v>923</v>
      </c>
    </row>
    <row r="2712" spans="1:4" x14ac:dyDescent="0.3">
      <c r="A2712">
        <f xml:space="preserve"> 'source-5b'!$A2561</f>
        <v>2357117</v>
      </c>
      <c r="B2712">
        <f xml:space="preserve"> 'source-5b'!$B2561</f>
        <v>2356629</v>
      </c>
      <c r="C2712">
        <f xml:space="preserve"> IF(A2712&gt;B2712, -1, 1)</f>
        <v>-1</v>
      </c>
      <c r="D2712">
        <f t="shared" si="42"/>
        <v>923</v>
      </c>
    </row>
    <row r="2713" spans="1:4" x14ac:dyDescent="0.3">
      <c r="A2713">
        <f xml:space="preserve"> 'source-5b'!$A1428</f>
        <v>2357828</v>
      </c>
      <c r="B2713">
        <f xml:space="preserve"> 'source-5b'!$B1428</f>
        <v>2357427</v>
      </c>
      <c r="C2713">
        <f xml:space="preserve"> IF(A2713&gt;B2713, -1, 1)</f>
        <v>-1</v>
      </c>
      <c r="D2713">
        <f t="shared" si="42"/>
        <v>923</v>
      </c>
    </row>
    <row r="2714" spans="1:4" x14ac:dyDescent="0.3">
      <c r="A2714">
        <f xml:space="preserve"> 'source-5b'!$A1062</f>
        <v>2357873</v>
      </c>
      <c r="B2714">
        <f xml:space="preserve"> 'source-5b'!$B1062</f>
        <v>2358826</v>
      </c>
      <c r="C2714">
        <f xml:space="preserve"> IF(A2714&gt;B2714, -1, 1)</f>
        <v>1</v>
      </c>
      <c r="D2714">
        <f t="shared" si="42"/>
        <v>924</v>
      </c>
    </row>
    <row r="2715" spans="1:4" x14ac:dyDescent="0.3">
      <c r="A2715">
        <f xml:space="preserve"> 'source-5b'!$A2079</f>
        <v>2358823</v>
      </c>
      <c r="B2715">
        <f xml:space="preserve"> 'source-5b'!$B2079</f>
        <v>2359593</v>
      </c>
      <c r="C2715">
        <f xml:space="preserve"> IF(A2715&gt;B2715, -1, 1)</f>
        <v>1</v>
      </c>
      <c r="D2715">
        <f t="shared" si="42"/>
        <v>924</v>
      </c>
    </row>
    <row r="2716" spans="1:4" x14ac:dyDescent="0.3">
      <c r="A2716">
        <f xml:space="preserve"> 'source-5b'!$A1665</f>
        <v>2360668</v>
      </c>
      <c r="B2716">
        <f xml:space="preserve"> 'source-5b'!$B1665</f>
        <v>2359994</v>
      </c>
      <c r="C2716">
        <f xml:space="preserve"> IF(A2716&gt;B2716, -1, 1)</f>
        <v>-1</v>
      </c>
      <c r="D2716">
        <f t="shared" si="42"/>
        <v>925</v>
      </c>
    </row>
    <row r="2717" spans="1:4" x14ac:dyDescent="0.3">
      <c r="A2717">
        <f xml:space="preserve"> 'source-5b'!$A1261</f>
        <v>2360951</v>
      </c>
      <c r="B2717">
        <f xml:space="preserve"> 'source-5b'!$B1261</f>
        <v>2360730</v>
      </c>
      <c r="C2717">
        <f xml:space="preserve"> IF(A2717&gt;B2717, -1, 1)</f>
        <v>-1</v>
      </c>
      <c r="D2717">
        <f t="shared" si="42"/>
        <v>925</v>
      </c>
    </row>
    <row r="2718" spans="1:4" x14ac:dyDescent="0.3">
      <c r="A2718">
        <f xml:space="preserve"> 'source-5b'!$A1125</f>
        <v>2361040</v>
      </c>
      <c r="B2718">
        <f xml:space="preserve"> 'source-5b'!$B1125</f>
        <v>2361360</v>
      </c>
      <c r="C2718">
        <f xml:space="preserve"> IF(A2718&gt;B2718, -1, 1)</f>
        <v>1</v>
      </c>
      <c r="D2718">
        <f t="shared" si="42"/>
        <v>926</v>
      </c>
    </row>
    <row r="2719" spans="1:4" x14ac:dyDescent="0.3">
      <c r="A2719">
        <f xml:space="preserve"> 'source-5b'!$A851</f>
        <v>2361399</v>
      </c>
      <c r="B2719">
        <f xml:space="preserve"> 'source-5b'!$B851</f>
        <v>2362034</v>
      </c>
      <c r="C2719">
        <f xml:space="preserve"> IF(A2719&gt;B2719, -1, 1)</f>
        <v>1</v>
      </c>
      <c r="D2719">
        <f t="shared" si="42"/>
        <v>926</v>
      </c>
    </row>
    <row r="2720" spans="1:4" x14ac:dyDescent="0.3">
      <c r="A2720">
        <f xml:space="preserve"> 'source-5b'!$A1730</f>
        <v>2362968</v>
      </c>
      <c r="B2720">
        <f xml:space="preserve"> 'source-5b'!$B1730</f>
        <v>2363318</v>
      </c>
      <c r="C2720">
        <f xml:space="preserve"> IF(A2720&gt;B2720, -1, 1)</f>
        <v>1</v>
      </c>
      <c r="D2720">
        <f t="shared" si="42"/>
        <v>926</v>
      </c>
    </row>
    <row r="2721" spans="1:4" x14ac:dyDescent="0.3">
      <c r="A2721">
        <f xml:space="preserve"> 'source-5b'!$A395</f>
        <v>2363737</v>
      </c>
      <c r="B2721">
        <f xml:space="preserve"> 'source-5b'!$B395</f>
        <v>2363315</v>
      </c>
      <c r="C2721">
        <f xml:space="preserve"> IF(A2721&gt;B2721, -1, 1)</f>
        <v>-1</v>
      </c>
      <c r="D2721">
        <f t="shared" si="42"/>
        <v>927</v>
      </c>
    </row>
    <row r="2722" spans="1:4" x14ac:dyDescent="0.3">
      <c r="A2722">
        <f xml:space="preserve"> 'source-5b'!$A1023</f>
        <v>2365133</v>
      </c>
      <c r="B2722">
        <f xml:space="preserve"> 'source-5b'!$B1023</f>
        <v>2364183</v>
      </c>
      <c r="C2722">
        <f xml:space="preserve"> IF(A2722&gt;B2722, -1, 1)</f>
        <v>-1</v>
      </c>
      <c r="D2722">
        <f t="shared" si="42"/>
        <v>927</v>
      </c>
    </row>
    <row r="2723" spans="1:4" x14ac:dyDescent="0.3">
      <c r="A2723">
        <f xml:space="preserve"> 'source-5b'!$A2342</f>
        <v>2365649</v>
      </c>
      <c r="B2723">
        <f xml:space="preserve"> 'source-5b'!$B2342</f>
        <v>2365224</v>
      </c>
      <c r="C2723">
        <f xml:space="preserve"> IF(A2723&gt;B2723, -1, 1)</f>
        <v>-1</v>
      </c>
      <c r="D2723">
        <f t="shared" si="42"/>
        <v>927</v>
      </c>
    </row>
    <row r="2724" spans="1:4" x14ac:dyDescent="0.3">
      <c r="A2724">
        <f xml:space="preserve"> 'source-5b'!$A305</f>
        <v>2366070</v>
      </c>
      <c r="B2724">
        <f xml:space="preserve"> 'source-5b'!$B305</f>
        <v>2365699</v>
      </c>
      <c r="C2724">
        <f xml:space="preserve"> IF(A2724&gt;B2724, -1, 1)</f>
        <v>-1</v>
      </c>
      <c r="D2724">
        <f t="shared" si="42"/>
        <v>927</v>
      </c>
    </row>
    <row r="2725" spans="1:4" x14ac:dyDescent="0.3">
      <c r="A2725">
        <f xml:space="preserve"> 'source-5b'!$A2343</f>
        <v>2366432</v>
      </c>
      <c r="B2725">
        <f xml:space="preserve"> 'source-5b'!$B2343</f>
        <v>2366040</v>
      </c>
      <c r="C2725">
        <f xml:space="preserve"> IF(A2725&gt;B2725, -1, 1)</f>
        <v>-1</v>
      </c>
      <c r="D2725">
        <f t="shared" si="42"/>
        <v>927</v>
      </c>
    </row>
    <row r="2726" spans="1:4" x14ac:dyDescent="0.3">
      <c r="A2726">
        <f xml:space="preserve"> 'source-5b'!$A1732</f>
        <v>2367365</v>
      </c>
      <c r="B2726">
        <f xml:space="preserve"> 'source-5b'!$B1732</f>
        <v>2366454</v>
      </c>
      <c r="C2726">
        <f xml:space="preserve"> IF(A2726&gt;B2726, -1, 1)</f>
        <v>-1</v>
      </c>
      <c r="D2726">
        <f t="shared" si="42"/>
        <v>927</v>
      </c>
    </row>
    <row r="2727" spans="1:4" x14ac:dyDescent="0.3">
      <c r="A2727">
        <f xml:space="preserve"> 'source-5b'!$A274</f>
        <v>2368034</v>
      </c>
      <c r="B2727">
        <f xml:space="preserve"> 'source-5b'!$B274</f>
        <v>2369089</v>
      </c>
      <c r="C2727">
        <f xml:space="preserve"> IF(A2727&gt;B2727, -1, 1)</f>
        <v>1</v>
      </c>
      <c r="D2727">
        <f t="shared" si="42"/>
        <v>928</v>
      </c>
    </row>
    <row r="2728" spans="1:4" x14ac:dyDescent="0.3">
      <c r="A2728">
        <f xml:space="preserve"> 'source-5b'!$A2774</f>
        <v>2369458</v>
      </c>
      <c r="B2728">
        <f xml:space="preserve"> 'source-5b'!$B2774</f>
        <v>2369144</v>
      </c>
      <c r="C2728">
        <f xml:space="preserve"> IF(A2728&gt;B2728, -1, 1)</f>
        <v>-1</v>
      </c>
      <c r="D2728">
        <f t="shared" si="42"/>
        <v>929</v>
      </c>
    </row>
    <row r="2729" spans="1:4" x14ac:dyDescent="0.3">
      <c r="A2729">
        <f xml:space="preserve"> 'source-5b'!$A1817</f>
        <v>2370136</v>
      </c>
      <c r="B2729">
        <f xml:space="preserve"> 'source-5b'!$B1817</f>
        <v>2369462</v>
      </c>
      <c r="C2729">
        <f xml:space="preserve"> IF(A2729&gt;B2729, -1, 1)</f>
        <v>-1</v>
      </c>
      <c r="D2729">
        <f t="shared" si="42"/>
        <v>929</v>
      </c>
    </row>
    <row r="2730" spans="1:4" x14ac:dyDescent="0.3">
      <c r="A2730">
        <f xml:space="preserve"> 'source-5b'!$A2002</f>
        <v>2370240</v>
      </c>
      <c r="B2730">
        <f xml:space="preserve"> 'source-5b'!$B2002</f>
        <v>2370824</v>
      </c>
      <c r="C2730">
        <f xml:space="preserve"> IF(A2730&gt;B2730, -1, 1)</f>
        <v>1</v>
      </c>
      <c r="D2730">
        <f t="shared" si="42"/>
        <v>930</v>
      </c>
    </row>
    <row r="2731" spans="1:4" x14ac:dyDescent="0.3">
      <c r="A2731">
        <f xml:space="preserve"> 'source-5b'!$A198</f>
        <v>2372778</v>
      </c>
      <c r="B2731">
        <f xml:space="preserve"> 'source-5b'!$B198</f>
        <v>2370808</v>
      </c>
      <c r="C2731">
        <f xml:space="preserve"> IF(A2731&gt;B2731, -1, 1)</f>
        <v>-1</v>
      </c>
      <c r="D2731">
        <f t="shared" si="42"/>
        <v>931</v>
      </c>
    </row>
    <row r="2732" spans="1:4" x14ac:dyDescent="0.3">
      <c r="A2732">
        <f xml:space="preserve"> 'source-5b'!$A189</f>
        <v>2372960</v>
      </c>
      <c r="B2732">
        <f xml:space="preserve"> 'source-5b'!$B189</f>
        <v>2373172</v>
      </c>
      <c r="C2732">
        <f xml:space="preserve"> IF(A2732&gt;B2732, -1, 1)</f>
        <v>1</v>
      </c>
      <c r="D2732">
        <f t="shared" si="42"/>
        <v>932</v>
      </c>
    </row>
    <row r="2733" spans="1:4" x14ac:dyDescent="0.3">
      <c r="A2733">
        <f xml:space="preserve"> 'source-5b'!$A2082</f>
        <v>2373175</v>
      </c>
      <c r="B2733">
        <f xml:space="preserve"> 'source-5b'!$B2082</f>
        <v>2374065</v>
      </c>
      <c r="C2733">
        <f xml:space="preserve"> IF(A2733&gt;B2733, -1, 1)</f>
        <v>1</v>
      </c>
      <c r="D2733">
        <f t="shared" si="42"/>
        <v>932</v>
      </c>
    </row>
    <row r="2734" spans="1:4" x14ac:dyDescent="0.3">
      <c r="A2734">
        <f xml:space="preserve"> 'source-5b'!$A2268</f>
        <v>2374052</v>
      </c>
      <c r="B2734">
        <f xml:space="preserve"> 'source-5b'!$B2268</f>
        <v>2374777</v>
      </c>
      <c r="C2734">
        <f xml:space="preserve"> IF(A2734&gt;B2734, -1, 1)</f>
        <v>1</v>
      </c>
      <c r="D2734">
        <f t="shared" si="42"/>
        <v>932</v>
      </c>
    </row>
    <row r="2735" spans="1:4" x14ac:dyDescent="0.3">
      <c r="A2735">
        <f xml:space="preserve"> 'source-5b'!$A295</f>
        <v>2375103</v>
      </c>
      <c r="B2735">
        <f xml:space="preserve"> 'source-5b'!$B295</f>
        <v>2374774</v>
      </c>
      <c r="C2735">
        <f xml:space="preserve"> IF(A2735&gt;B2735, -1, 1)</f>
        <v>-1</v>
      </c>
      <c r="D2735">
        <f t="shared" si="42"/>
        <v>933</v>
      </c>
    </row>
    <row r="2736" spans="1:4" x14ac:dyDescent="0.3">
      <c r="A2736">
        <f xml:space="preserve"> 'source-5b'!$A2171</f>
        <v>2375146</v>
      </c>
      <c r="B2736">
        <f xml:space="preserve"> 'source-5b'!$B2171</f>
        <v>2376744</v>
      </c>
      <c r="C2736">
        <f xml:space="preserve"> IF(A2736&gt;B2736, -1, 1)</f>
        <v>1</v>
      </c>
      <c r="D2736">
        <f t="shared" si="42"/>
        <v>934</v>
      </c>
    </row>
    <row r="2737" spans="1:4" x14ac:dyDescent="0.3">
      <c r="A2737">
        <f xml:space="preserve"> 'source-5b'!$A1159</f>
        <v>2376765</v>
      </c>
      <c r="B2737">
        <f xml:space="preserve"> 'source-5b'!$B1159</f>
        <v>2377907</v>
      </c>
      <c r="C2737">
        <f xml:space="preserve"> IF(A2737&gt;B2737, -1, 1)</f>
        <v>1</v>
      </c>
      <c r="D2737">
        <f t="shared" si="42"/>
        <v>934</v>
      </c>
    </row>
    <row r="2738" spans="1:4" x14ac:dyDescent="0.3">
      <c r="A2738">
        <f xml:space="preserve"> 'source-5b'!$A2083</f>
        <v>2377908</v>
      </c>
      <c r="B2738">
        <f xml:space="preserve"> 'source-5b'!$B2083</f>
        <v>2379059</v>
      </c>
      <c r="C2738">
        <f xml:space="preserve"> IF(A2738&gt;B2738, -1, 1)</f>
        <v>1</v>
      </c>
      <c r="D2738">
        <f t="shared" si="42"/>
        <v>934</v>
      </c>
    </row>
    <row r="2739" spans="1:4" x14ac:dyDescent="0.3">
      <c r="A2739">
        <f xml:space="preserve"> 'source-5b'!$A726</f>
        <v>2379312</v>
      </c>
      <c r="B2739">
        <f xml:space="preserve"> 'source-5b'!$B726</f>
        <v>2379896</v>
      </c>
      <c r="C2739">
        <f xml:space="preserve"> IF(A2739&gt;B2739, -1, 1)</f>
        <v>1</v>
      </c>
      <c r="D2739">
        <f t="shared" si="42"/>
        <v>934</v>
      </c>
    </row>
    <row r="2740" spans="1:4" x14ac:dyDescent="0.3">
      <c r="A2740">
        <f xml:space="preserve"> 'source-5b'!$A1166</f>
        <v>2379897</v>
      </c>
      <c r="B2740">
        <f xml:space="preserve"> 'source-5b'!$B1166</f>
        <v>2380814</v>
      </c>
      <c r="C2740">
        <f xml:space="preserve"> IF(A2740&gt;B2740, -1, 1)</f>
        <v>1</v>
      </c>
      <c r="D2740">
        <f t="shared" si="42"/>
        <v>934</v>
      </c>
    </row>
    <row r="2741" spans="1:4" x14ac:dyDescent="0.3">
      <c r="A2741">
        <f xml:space="preserve"> 'source-5b'!$A89</f>
        <v>2382262</v>
      </c>
      <c r="B2741">
        <f xml:space="preserve"> 'source-5b'!$B89</f>
        <v>2380811</v>
      </c>
      <c r="C2741">
        <f xml:space="preserve"> IF(A2741&gt;B2741, -1, 1)</f>
        <v>-1</v>
      </c>
      <c r="D2741">
        <f t="shared" si="42"/>
        <v>935</v>
      </c>
    </row>
    <row r="2742" spans="1:4" x14ac:dyDescent="0.3">
      <c r="A2742">
        <f xml:space="preserve"> 'source-5b'!$A1636</f>
        <v>2383239</v>
      </c>
      <c r="B2742">
        <f xml:space="preserve"> 'source-5b'!$B1636</f>
        <v>2382223</v>
      </c>
      <c r="C2742">
        <f xml:space="preserve"> IF(A2742&gt;B2742, -1, 1)</f>
        <v>-1</v>
      </c>
      <c r="D2742">
        <f t="shared" si="42"/>
        <v>935</v>
      </c>
    </row>
    <row r="2743" spans="1:4" x14ac:dyDescent="0.3">
      <c r="A2743">
        <f xml:space="preserve"> 'source-5b'!$A561</f>
        <v>2385776</v>
      </c>
      <c r="B2743">
        <f xml:space="preserve"> 'source-5b'!$B561</f>
        <v>2383554</v>
      </c>
      <c r="C2743">
        <f xml:space="preserve"> IF(A2743&gt;B2743, -1, 1)</f>
        <v>-1</v>
      </c>
      <c r="D2743">
        <f t="shared" si="42"/>
        <v>935</v>
      </c>
    </row>
    <row r="2744" spans="1:4" x14ac:dyDescent="0.3">
      <c r="A2744">
        <f xml:space="preserve"> 'source-5b'!$A439</f>
        <v>2387639</v>
      </c>
      <c r="B2744">
        <f xml:space="preserve"> 'source-5b'!$B439</f>
        <v>2386335</v>
      </c>
      <c r="C2744">
        <f xml:space="preserve"> IF(A2744&gt;B2744, -1, 1)</f>
        <v>-1</v>
      </c>
      <c r="D2744">
        <f t="shared" si="42"/>
        <v>935</v>
      </c>
    </row>
    <row r="2745" spans="1:4" x14ac:dyDescent="0.3">
      <c r="A2745">
        <f xml:space="preserve"> 'source-5b'!$A584</f>
        <v>2388309</v>
      </c>
      <c r="B2745">
        <f xml:space="preserve"> 'source-5b'!$B584</f>
        <v>2387662</v>
      </c>
      <c r="C2745">
        <f xml:space="preserve"> IF(A2745&gt;B2745, -1, 1)</f>
        <v>-1</v>
      </c>
      <c r="D2745">
        <f t="shared" si="42"/>
        <v>935</v>
      </c>
    </row>
    <row r="2746" spans="1:4" x14ac:dyDescent="0.3">
      <c r="A2746">
        <f xml:space="preserve"> 'source-5b'!$A1426</f>
        <v>2389210</v>
      </c>
      <c r="B2746">
        <f xml:space="preserve"> 'source-5b'!$B1426</f>
        <v>2388287</v>
      </c>
      <c r="C2746">
        <f xml:space="preserve"> IF(A2746&gt;B2746, -1, 1)</f>
        <v>-1</v>
      </c>
      <c r="D2746">
        <f t="shared" si="42"/>
        <v>935</v>
      </c>
    </row>
    <row r="2747" spans="1:4" x14ac:dyDescent="0.3">
      <c r="A2747">
        <f xml:space="preserve"> 'source-5b'!$A32</f>
        <v>2390535</v>
      </c>
      <c r="B2747">
        <f xml:space="preserve"> 'source-5b'!$B32</f>
        <v>2389207</v>
      </c>
      <c r="C2747">
        <f xml:space="preserve"> IF(A2747&gt;B2747, -1, 1)</f>
        <v>-1</v>
      </c>
      <c r="D2747">
        <f t="shared" si="42"/>
        <v>935</v>
      </c>
    </row>
    <row r="2748" spans="1:4" x14ac:dyDescent="0.3">
      <c r="A2748">
        <f xml:space="preserve"> 'source-5b'!$A1435</f>
        <v>2390921</v>
      </c>
      <c r="B2748">
        <f xml:space="preserve"> 'source-5b'!$B1435</f>
        <v>2392579</v>
      </c>
      <c r="C2748">
        <f xml:space="preserve"> IF(A2748&gt;B2748, -1, 1)</f>
        <v>1</v>
      </c>
      <c r="D2748">
        <f t="shared" si="42"/>
        <v>936</v>
      </c>
    </row>
    <row r="2749" spans="1:4" x14ac:dyDescent="0.3">
      <c r="A2749">
        <f xml:space="preserve"> 'source-5b'!$A48</f>
        <v>2393118</v>
      </c>
      <c r="B2749">
        <f xml:space="preserve"> 'source-5b'!$B48</f>
        <v>2392576</v>
      </c>
      <c r="C2749">
        <f xml:space="preserve"> IF(A2749&gt;B2749, -1, 1)</f>
        <v>-1</v>
      </c>
      <c r="D2749">
        <f t="shared" si="42"/>
        <v>937</v>
      </c>
    </row>
    <row r="2750" spans="1:4" x14ac:dyDescent="0.3">
      <c r="A2750">
        <f xml:space="preserve"> 'source-5b'!$A2609</f>
        <v>2394139</v>
      </c>
      <c r="B2750">
        <f xml:space="preserve"> 'source-5b'!$B2609</f>
        <v>2393108</v>
      </c>
      <c r="C2750">
        <f xml:space="preserve"> IF(A2750&gt;B2750, -1, 1)</f>
        <v>-1</v>
      </c>
      <c r="D2750">
        <f t="shared" si="42"/>
        <v>937</v>
      </c>
    </row>
    <row r="2751" spans="1:4" x14ac:dyDescent="0.3">
      <c r="A2751">
        <f xml:space="preserve"> 'source-5b'!$A807</f>
        <v>2394638</v>
      </c>
      <c r="B2751">
        <f xml:space="preserve"> 'source-5b'!$B807</f>
        <v>2394111</v>
      </c>
      <c r="C2751">
        <f xml:space="preserve"> IF(A2751&gt;B2751, -1, 1)</f>
        <v>-1</v>
      </c>
      <c r="D2751">
        <f t="shared" si="42"/>
        <v>937</v>
      </c>
    </row>
    <row r="2752" spans="1:4" x14ac:dyDescent="0.3">
      <c r="A2752">
        <f xml:space="preserve"> 'source-5b'!$A2217</f>
        <v>2394717</v>
      </c>
      <c r="B2752">
        <f xml:space="preserve"> 'source-5b'!$B2217</f>
        <v>2395031</v>
      </c>
      <c r="C2752">
        <f xml:space="preserve"> IF(A2752&gt;B2752, -1, 1)</f>
        <v>1</v>
      </c>
      <c r="D2752">
        <f t="shared" si="42"/>
        <v>938</v>
      </c>
    </row>
    <row r="2753" spans="1:4" x14ac:dyDescent="0.3">
      <c r="A2753">
        <f xml:space="preserve"> 'source-5b'!$A132</f>
        <v>2395050</v>
      </c>
      <c r="B2753">
        <f xml:space="preserve"> 'source-5b'!$B132</f>
        <v>2395952</v>
      </c>
      <c r="C2753">
        <f xml:space="preserve"> IF(A2753&gt;B2753, -1, 1)</f>
        <v>1</v>
      </c>
      <c r="D2753">
        <f t="shared" si="42"/>
        <v>938</v>
      </c>
    </row>
    <row r="2754" spans="1:4" x14ac:dyDescent="0.3">
      <c r="A2754">
        <f xml:space="preserve"> 'source-5b'!$A628</f>
        <v>2395945</v>
      </c>
      <c r="B2754">
        <f xml:space="preserve"> 'source-5b'!$B628</f>
        <v>2396535</v>
      </c>
      <c r="C2754">
        <f xml:space="preserve"> IF(A2754&gt;B2754, -1, 1)</f>
        <v>1</v>
      </c>
      <c r="D2754">
        <f t="shared" si="42"/>
        <v>938</v>
      </c>
    </row>
    <row r="2755" spans="1:4" x14ac:dyDescent="0.3">
      <c r="A2755">
        <f xml:space="preserve"> 'source-5b'!$A1953</f>
        <v>2397167</v>
      </c>
      <c r="B2755">
        <f xml:space="preserve"> 'source-5b'!$B1953</f>
        <v>2396532</v>
      </c>
      <c r="C2755">
        <f xml:space="preserve"> IF(A2755&gt;B2755, -1, 1)</f>
        <v>-1</v>
      </c>
      <c r="D2755">
        <f t="shared" si="42"/>
        <v>939</v>
      </c>
    </row>
    <row r="2756" spans="1:4" x14ac:dyDescent="0.3">
      <c r="A2756">
        <f xml:space="preserve"> 'source-5b'!$A381</f>
        <v>2399639</v>
      </c>
      <c r="B2756">
        <f xml:space="preserve"> 'source-5b'!$B381</f>
        <v>2397168</v>
      </c>
      <c r="C2756">
        <f xml:space="preserve"> IF(A2756&gt;B2756, -1, 1)</f>
        <v>-1</v>
      </c>
      <c r="D2756">
        <f t="shared" ref="D2756:D2794" si="43" xml:space="preserve"> IF(C2756=C2755, D2755, D2755+1)</f>
        <v>939</v>
      </c>
    </row>
    <row r="2757" spans="1:4" x14ac:dyDescent="0.3">
      <c r="A2757">
        <f xml:space="preserve"> 'source-5b'!$A1503</f>
        <v>2399720</v>
      </c>
      <c r="B2757">
        <f xml:space="preserve"> 'source-5b'!$B1503</f>
        <v>2400421</v>
      </c>
      <c r="C2757">
        <f xml:space="preserve"> IF(A2757&gt;B2757, -1, 1)</f>
        <v>1</v>
      </c>
      <c r="D2757">
        <f t="shared" si="43"/>
        <v>940</v>
      </c>
    </row>
    <row r="2758" spans="1:4" x14ac:dyDescent="0.3">
      <c r="A2758">
        <f xml:space="preserve"> 'source-5b'!$A347</f>
        <v>2400903</v>
      </c>
      <c r="B2758">
        <f xml:space="preserve"> 'source-5b'!$B347</f>
        <v>2400433</v>
      </c>
      <c r="C2758">
        <f xml:space="preserve"> IF(A2758&gt;B2758, -1, 1)</f>
        <v>-1</v>
      </c>
      <c r="D2758">
        <f t="shared" si="43"/>
        <v>941</v>
      </c>
    </row>
    <row r="2759" spans="1:4" x14ac:dyDescent="0.3">
      <c r="A2759">
        <f xml:space="preserve"> 'source-5b'!$A1465</f>
        <v>2401106</v>
      </c>
      <c r="B2759">
        <f xml:space="preserve"> 'source-5b'!$B1465</f>
        <v>2402407</v>
      </c>
      <c r="C2759">
        <f xml:space="preserve"> IF(A2759&gt;B2759, -1, 1)</f>
        <v>1</v>
      </c>
      <c r="D2759">
        <f t="shared" si="43"/>
        <v>942</v>
      </c>
    </row>
    <row r="2760" spans="1:4" x14ac:dyDescent="0.3">
      <c r="A2760">
        <f xml:space="preserve"> 'source-5b'!$A865</f>
        <v>2403029</v>
      </c>
      <c r="B2760">
        <f xml:space="preserve"> 'source-5b'!$B865</f>
        <v>2402355</v>
      </c>
      <c r="C2760">
        <f xml:space="preserve"> IF(A2760&gt;B2760, -1, 1)</f>
        <v>-1</v>
      </c>
      <c r="D2760">
        <f t="shared" si="43"/>
        <v>943</v>
      </c>
    </row>
    <row r="2761" spans="1:4" x14ac:dyDescent="0.3">
      <c r="A2761">
        <f xml:space="preserve"> 'source-5b'!$A2785</f>
        <v>2403589</v>
      </c>
      <c r="B2761">
        <f xml:space="preserve"> 'source-5b'!$B2785</f>
        <v>2403026</v>
      </c>
      <c r="C2761">
        <f xml:space="preserve"> IF(A2761&gt;B2761, -1, 1)</f>
        <v>-1</v>
      </c>
      <c r="D2761">
        <f t="shared" si="43"/>
        <v>943</v>
      </c>
    </row>
    <row r="2762" spans="1:4" x14ac:dyDescent="0.3">
      <c r="A2762">
        <f xml:space="preserve"> 'source-5b'!$A2603</f>
        <v>2404801</v>
      </c>
      <c r="B2762">
        <f xml:space="preserve"> 'source-5b'!$B2603</f>
        <v>2403908</v>
      </c>
      <c r="C2762">
        <f xml:space="preserve"> IF(A2762&gt;B2762, -1, 1)</f>
        <v>-1</v>
      </c>
      <c r="D2762">
        <f t="shared" si="43"/>
        <v>943</v>
      </c>
    </row>
    <row r="2763" spans="1:4" x14ac:dyDescent="0.3">
      <c r="A2763">
        <f xml:space="preserve"> 'source-5b'!$A2457</f>
        <v>2404846</v>
      </c>
      <c r="B2763">
        <f xml:space="preserve"> 'source-5b'!$B2457</f>
        <v>2406051</v>
      </c>
      <c r="C2763">
        <f xml:space="preserve"> IF(A2763&gt;B2763, -1, 1)</f>
        <v>1</v>
      </c>
      <c r="D2763">
        <f t="shared" si="43"/>
        <v>944</v>
      </c>
    </row>
    <row r="2764" spans="1:4" x14ac:dyDescent="0.3">
      <c r="A2764">
        <f xml:space="preserve"> 'source-5b'!$A1118</f>
        <v>2407173</v>
      </c>
      <c r="B2764">
        <f xml:space="preserve"> 'source-5b'!$B1118</f>
        <v>2406067</v>
      </c>
      <c r="C2764">
        <f xml:space="preserve"> IF(A2764&gt;B2764, -1, 1)</f>
        <v>-1</v>
      </c>
      <c r="D2764">
        <f t="shared" si="43"/>
        <v>945</v>
      </c>
    </row>
    <row r="2765" spans="1:4" x14ac:dyDescent="0.3">
      <c r="A2765">
        <f xml:space="preserve"> 'source-5b'!$A332</f>
        <v>2407958</v>
      </c>
      <c r="B2765">
        <f xml:space="preserve"> 'source-5b'!$B332</f>
        <v>2407170</v>
      </c>
      <c r="C2765">
        <f xml:space="preserve"> IF(A2765&gt;B2765, -1, 1)</f>
        <v>-1</v>
      </c>
      <c r="D2765">
        <f t="shared" si="43"/>
        <v>945</v>
      </c>
    </row>
    <row r="2766" spans="1:4" x14ac:dyDescent="0.3">
      <c r="A2766">
        <f xml:space="preserve"> 'source-5b'!$A409</f>
        <v>2408439</v>
      </c>
      <c r="B2766">
        <f xml:space="preserve"> 'source-5b'!$B409</f>
        <v>2409182</v>
      </c>
      <c r="C2766">
        <f xml:space="preserve"> IF(A2766&gt;B2766, -1, 1)</f>
        <v>1</v>
      </c>
      <c r="D2766">
        <f t="shared" si="43"/>
        <v>946</v>
      </c>
    </row>
    <row r="2767" spans="1:4" x14ac:dyDescent="0.3">
      <c r="A2767">
        <f xml:space="preserve"> 'source-5b'!$A1203</f>
        <v>2409575</v>
      </c>
      <c r="B2767">
        <f xml:space="preserve"> 'source-5b'!$B1203</f>
        <v>2409165</v>
      </c>
      <c r="C2767">
        <f xml:space="preserve"> IF(A2767&gt;B2767, -1, 1)</f>
        <v>-1</v>
      </c>
      <c r="D2767">
        <f t="shared" si="43"/>
        <v>947</v>
      </c>
    </row>
    <row r="2768" spans="1:4" x14ac:dyDescent="0.3">
      <c r="A2768">
        <f xml:space="preserve"> 'source-5b'!$A893</f>
        <v>2409624</v>
      </c>
      <c r="B2768">
        <f xml:space="preserve"> 'source-5b'!$B893</f>
        <v>2410739</v>
      </c>
      <c r="C2768">
        <f xml:space="preserve"> IF(A2768&gt;B2768, -1, 1)</f>
        <v>1</v>
      </c>
      <c r="D2768">
        <f t="shared" si="43"/>
        <v>948</v>
      </c>
    </row>
    <row r="2769" spans="1:4" x14ac:dyDescent="0.3">
      <c r="A2769">
        <f xml:space="preserve"> 'source-5b'!$A2606</f>
        <v>2410770</v>
      </c>
      <c r="B2769">
        <f xml:space="preserve"> 'source-5b'!$B2606</f>
        <v>2411765</v>
      </c>
      <c r="C2769">
        <f xml:space="preserve"> IF(A2769&gt;B2769, -1, 1)</f>
        <v>1</v>
      </c>
      <c r="D2769">
        <f t="shared" si="43"/>
        <v>948</v>
      </c>
    </row>
    <row r="2770" spans="1:4" x14ac:dyDescent="0.3">
      <c r="A2770">
        <f xml:space="preserve"> 'source-5b'!$A2227</f>
        <v>2412767</v>
      </c>
      <c r="B2770">
        <f xml:space="preserve"> 'source-5b'!$B2227</f>
        <v>2411823</v>
      </c>
      <c r="C2770">
        <f xml:space="preserve"> IF(A2770&gt;B2770, -1, 1)</f>
        <v>-1</v>
      </c>
      <c r="D2770">
        <f t="shared" si="43"/>
        <v>949</v>
      </c>
    </row>
    <row r="2771" spans="1:4" x14ac:dyDescent="0.3">
      <c r="A2771">
        <f xml:space="preserve"> 'source-5b'!$A901</f>
        <v>2413981</v>
      </c>
      <c r="B2771">
        <f xml:space="preserve"> 'source-5b'!$B901</f>
        <v>2412785</v>
      </c>
      <c r="C2771">
        <f xml:space="preserve"> IF(A2771&gt;B2771, -1, 1)</f>
        <v>-1</v>
      </c>
      <c r="D2771">
        <f t="shared" si="43"/>
        <v>949</v>
      </c>
    </row>
    <row r="2772" spans="1:4" x14ac:dyDescent="0.3">
      <c r="A2772">
        <f xml:space="preserve"> 'source-5b'!$A1982</f>
        <v>2414987</v>
      </c>
      <c r="B2772">
        <f xml:space="preserve"> 'source-5b'!$B1982</f>
        <v>2413968</v>
      </c>
      <c r="C2772">
        <f xml:space="preserve"> IF(A2772&gt;B2772, -1, 1)</f>
        <v>-1</v>
      </c>
      <c r="D2772">
        <f t="shared" si="43"/>
        <v>949</v>
      </c>
    </row>
    <row r="2773" spans="1:4" x14ac:dyDescent="0.3">
      <c r="A2773">
        <f xml:space="preserve"> 'source-5b'!$A995</f>
        <v>2415928</v>
      </c>
      <c r="B2773">
        <f xml:space="preserve"> 'source-5b'!$B995</f>
        <v>2414984</v>
      </c>
      <c r="C2773">
        <f xml:space="preserve"> IF(A2773&gt;B2773, -1, 1)</f>
        <v>-1</v>
      </c>
      <c r="D2773">
        <f t="shared" si="43"/>
        <v>949</v>
      </c>
    </row>
    <row r="2774" spans="1:4" x14ac:dyDescent="0.3">
      <c r="A2774">
        <f xml:space="preserve"> 'source-5b'!$A1777</f>
        <v>2416728</v>
      </c>
      <c r="B2774">
        <f xml:space="preserve"> 'source-5b'!$B1777</f>
        <v>2415922</v>
      </c>
      <c r="C2774">
        <f xml:space="preserve"> IF(A2774&gt;B2774, -1, 1)</f>
        <v>-1</v>
      </c>
      <c r="D2774">
        <f t="shared" si="43"/>
        <v>949</v>
      </c>
    </row>
    <row r="2775" spans="1:4" x14ac:dyDescent="0.3">
      <c r="A2775">
        <f xml:space="preserve"> 'source-5b'!$A2426</f>
        <v>2416826</v>
      </c>
      <c r="B2775">
        <f xml:space="preserve"> 'source-5b'!$B2426</f>
        <v>2417770</v>
      </c>
      <c r="C2775">
        <f xml:space="preserve"> IF(A2775&gt;B2775, -1, 1)</f>
        <v>1</v>
      </c>
      <c r="D2775">
        <f t="shared" si="43"/>
        <v>950</v>
      </c>
    </row>
    <row r="2776" spans="1:4" x14ac:dyDescent="0.3">
      <c r="A2776">
        <f xml:space="preserve"> 'source-5b'!$A1321</f>
        <v>2417795</v>
      </c>
      <c r="B2776">
        <f xml:space="preserve"> 'source-5b'!$B1321</f>
        <v>2418781</v>
      </c>
      <c r="C2776">
        <f xml:space="preserve"> IF(A2776&gt;B2776, -1, 1)</f>
        <v>1</v>
      </c>
      <c r="D2776">
        <f t="shared" si="43"/>
        <v>950</v>
      </c>
    </row>
    <row r="2777" spans="1:4" x14ac:dyDescent="0.3">
      <c r="A2777">
        <f xml:space="preserve"> 'source-5b'!$A1188</f>
        <v>2420341</v>
      </c>
      <c r="B2777">
        <f xml:space="preserve"> 'source-5b'!$B1188</f>
        <v>2419925</v>
      </c>
      <c r="C2777">
        <f xml:space="preserve"> IF(A2777&gt;B2777, -1, 1)</f>
        <v>-1</v>
      </c>
      <c r="D2777">
        <f t="shared" si="43"/>
        <v>951</v>
      </c>
    </row>
    <row r="2778" spans="1:4" x14ac:dyDescent="0.3">
      <c r="A2778">
        <f xml:space="preserve"> 'source-5b'!$A661</f>
        <v>2421064</v>
      </c>
      <c r="B2778">
        <f xml:space="preserve"> 'source-5b'!$B661</f>
        <v>2420372</v>
      </c>
      <c r="C2778">
        <f xml:space="preserve"> IF(A2778&gt;B2778, -1, 1)</f>
        <v>-1</v>
      </c>
      <c r="D2778">
        <f t="shared" si="43"/>
        <v>951</v>
      </c>
    </row>
    <row r="2779" spans="1:4" x14ac:dyDescent="0.3">
      <c r="A2779">
        <f xml:space="preserve"> 'source-5b'!$A1766</f>
        <v>2422299</v>
      </c>
      <c r="B2779">
        <f xml:space="preserve"> 'source-5b'!$B1766</f>
        <v>2421082</v>
      </c>
      <c r="C2779">
        <f xml:space="preserve"> IF(A2779&gt;B2779, -1, 1)</f>
        <v>-1</v>
      </c>
      <c r="D2779">
        <f t="shared" si="43"/>
        <v>951</v>
      </c>
    </row>
    <row r="2780" spans="1:4" x14ac:dyDescent="0.3">
      <c r="A2780">
        <f xml:space="preserve"> 'source-5b'!$A1744</f>
        <v>2422327</v>
      </c>
      <c r="B2780">
        <f xml:space="preserve"> 'source-5b'!$B1744</f>
        <v>2422911</v>
      </c>
      <c r="C2780">
        <f xml:space="preserve"> IF(A2780&gt;B2780, -1, 1)</f>
        <v>1</v>
      </c>
      <c r="D2780">
        <f t="shared" si="43"/>
        <v>952</v>
      </c>
    </row>
    <row r="2781" spans="1:4" x14ac:dyDescent="0.3">
      <c r="A2781">
        <f xml:space="preserve"> 'source-5b'!$A2292</f>
        <v>2422935</v>
      </c>
      <c r="B2781">
        <f xml:space="preserve"> 'source-5b'!$B2292</f>
        <v>2423159</v>
      </c>
      <c r="C2781">
        <f xml:space="preserve"> IF(A2781&gt;B2781, -1, 1)</f>
        <v>1</v>
      </c>
      <c r="D2781">
        <f t="shared" si="43"/>
        <v>952</v>
      </c>
    </row>
    <row r="2782" spans="1:4" x14ac:dyDescent="0.3">
      <c r="A2782">
        <f xml:space="preserve"> 'source-5b'!$A322</f>
        <v>2423711</v>
      </c>
      <c r="B2782">
        <f xml:space="preserve"> 'source-5b'!$B322</f>
        <v>2423872</v>
      </c>
      <c r="C2782">
        <f xml:space="preserve"> IF(A2782&gt;B2782, -1, 1)</f>
        <v>1</v>
      </c>
      <c r="D2782">
        <f t="shared" si="43"/>
        <v>952</v>
      </c>
    </row>
    <row r="2783" spans="1:4" x14ac:dyDescent="0.3">
      <c r="A2783">
        <f xml:space="preserve"> 'source-5b'!$A608</f>
        <v>2424227</v>
      </c>
      <c r="B2783">
        <f xml:space="preserve"> 'source-5b'!$B608</f>
        <v>2424036</v>
      </c>
      <c r="C2783">
        <f xml:space="preserve"> IF(A2783&gt;B2783, -1, 1)</f>
        <v>-1</v>
      </c>
      <c r="D2783">
        <f t="shared" si="43"/>
        <v>953</v>
      </c>
    </row>
    <row r="2784" spans="1:4" x14ac:dyDescent="0.3">
      <c r="A2784">
        <f xml:space="preserve"> 'source-5b'!$A330</f>
        <v>2424477</v>
      </c>
      <c r="B2784">
        <f xml:space="preserve"> 'source-5b'!$B330</f>
        <v>2424830</v>
      </c>
      <c r="C2784">
        <f xml:space="preserve"> IF(A2784&gt;B2784, -1, 1)</f>
        <v>1</v>
      </c>
      <c r="D2784">
        <f t="shared" si="43"/>
        <v>954</v>
      </c>
    </row>
    <row r="2785" spans="1:4" x14ac:dyDescent="0.3">
      <c r="A2785">
        <f xml:space="preserve"> 'source-5b'!$A937</f>
        <v>2424944</v>
      </c>
      <c r="B2785">
        <f xml:space="preserve"> 'source-5b'!$B937</f>
        <v>2425675</v>
      </c>
      <c r="C2785">
        <f xml:space="preserve"> IF(A2785&gt;B2785, -1, 1)</f>
        <v>1</v>
      </c>
      <c r="D2785">
        <f t="shared" si="43"/>
        <v>954</v>
      </c>
    </row>
    <row r="2786" spans="1:4" x14ac:dyDescent="0.3">
      <c r="A2786">
        <f xml:space="preserve"> 'source-5b'!$A2635</f>
        <v>2425663</v>
      </c>
      <c r="B2786">
        <f xml:space="preserve"> 'source-5b'!$B2635</f>
        <v>2426067</v>
      </c>
      <c r="C2786">
        <f xml:space="preserve"> IF(A2786&gt;B2786, -1, 1)</f>
        <v>1</v>
      </c>
      <c r="D2786">
        <f t="shared" si="43"/>
        <v>954</v>
      </c>
    </row>
    <row r="2787" spans="1:4" x14ac:dyDescent="0.3">
      <c r="A2787">
        <f xml:space="preserve"> 'source-5b'!$A1487</f>
        <v>2426894</v>
      </c>
      <c r="B2787">
        <f xml:space="preserve"> 'source-5b'!$B1487</f>
        <v>2426541</v>
      </c>
      <c r="C2787">
        <f xml:space="preserve"> IF(A2787&gt;B2787, -1, 1)</f>
        <v>-1</v>
      </c>
      <c r="D2787">
        <f t="shared" si="43"/>
        <v>955</v>
      </c>
    </row>
    <row r="2788" spans="1:4" x14ac:dyDescent="0.3">
      <c r="A2788">
        <f xml:space="preserve"> 'source-5b'!$A1557</f>
        <v>2427494</v>
      </c>
      <c r="B2788">
        <f xml:space="preserve"> 'source-5b'!$B1557</f>
        <v>2427886</v>
      </c>
      <c r="C2788">
        <f xml:space="preserve"> IF(A2788&gt;B2788, -1, 1)</f>
        <v>1</v>
      </c>
      <c r="D2788">
        <f t="shared" si="43"/>
        <v>956</v>
      </c>
    </row>
    <row r="2789" spans="1:4" x14ac:dyDescent="0.3">
      <c r="A2789">
        <f xml:space="preserve"> 'source-5b'!$A2413</f>
        <v>2427880</v>
      </c>
      <c r="B2789">
        <f xml:space="preserve"> 'source-5b'!$B2413</f>
        <v>2428521</v>
      </c>
      <c r="C2789">
        <f xml:space="preserve"> IF(A2789&gt;B2789, -1, 1)</f>
        <v>1</v>
      </c>
      <c r="D2789">
        <f t="shared" si="43"/>
        <v>956</v>
      </c>
    </row>
    <row r="2790" spans="1:4" x14ac:dyDescent="0.3">
      <c r="A2790">
        <f xml:space="preserve"> 'source-5b'!$A1132</f>
        <v>2433965</v>
      </c>
      <c r="B2790">
        <f xml:space="preserve"> 'source-5b'!$B1132</f>
        <v>2432868</v>
      </c>
      <c r="C2790">
        <f xml:space="preserve"> IF(A2790&gt;B2790, -1, 1)</f>
        <v>-1</v>
      </c>
      <c r="D2790">
        <f t="shared" si="43"/>
        <v>957</v>
      </c>
    </row>
    <row r="2791" spans="1:4" x14ac:dyDescent="0.3">
      <c r="A2791">
        <f xml:space="preserve"> 'source-5b'!$A563</f>
        <v>2434465</v>
      </c>
      <c r="B2791">
        <f xml:space="preserve"> 'source-5b'!$B563</f>
        <v>2433965</v>
      </c>
      <c r="C2791">
        <f xml:space="preserve"> IF(A2791&gt;B2791, -1, 1)</f>
        <v>-1</v>
      </c>
      <c r="D2791">
        <f t="shared" si="43"/>
        <v>957</v>
      </c>
    </row>
    <row r="2792" spans="1:4" x14ac:dyDescent="0.3">
      <c r="A2792">
        <f xml:space="preserve"> 'source-5b'!$A2318</f>
        <v>2434827</v>
      </c>
      <c r="B2792">
        <f xml:space="preserve"> 'source-5b'!$B2318</f>
        <v>2434462</v>
      </c>
      <c r="C2792">
        <f xml:space="preserve"> IF(A2792&gt;B2792, -1, 1)</f>
        <v>-1</v>
      </c>
      <c r="D2792">
        <f t="shared" si="43"/>
        <v>957</v>
      </c>
    </row>
    <row r="2793" spans="1:4" x14ac:dyDescent="0.3">
      <c r="A2793">
        <f xml:space="preserve"> 'source-5b'!$A2174</f>
        <v>2435252</v>
      </c>
      <c r="B2793">
        <f xml:space="preserve"> 'source-5b'!$B2174</f>
        <v>2434824</v>
      </c>
      <c r="C2793">
        <f xml:space="preserve"> IF(A2793&gt;B2793, -1, 1)</f>
        <v>-1</v>
      </c>
      <c r="D2793">
        <f t="shared" si="43"/>
        <v>957</v>
      </c>
    </row>
    <row r="2794" spans="1:4" x14ac:dyDescent="0.3">
      <c r="A2794">
        <f xml:space="preserve"> 'source-5b'!$A155</f>
        <v>2436012</v>
      </c>
      <c r="B2794">
        <f xml:space="preserve"> 'source-5b'!$B155</f>
        <v>2435209</v>
      </c>
      <c r="C2794">
        <f xml:space="preserve"> IF(A2794&gt;B2794, -1, 1)</f>
        <v>-1</v>
      </c>
      <c r="D2794">
        <f t="shared" si="43"/>
        <v>957</v>
      </c>
    </row>
  </sheetData>
  <sortState xmlns:xlrd2="http://schemas.microsoft.com/office/spreadsheetml/2017/richdata2" ref="A2:C2794">
    <sortCondition ref="A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61"/>
  <sheetViews>
    <sheetView workbookViewId="0">
      <selection activeCell="A11" sqref="A11"/>
    </sheetView>
  </sheetViews>
  <sheetFormatPr defaultColWidth="11.19921875" defaultRowHeight="15.6" x14ac:dyDescent="0.3"/>
  <sheetData>
    <row r="1" spans="1:21" ht="16.05" x14ac:dyDescent="0.3">
      <c r="B1" t="s">
        <v>0</v>
      </c>
      <c r="C1" t="s">
        <v>41848</v>
      </c>
      <c r="D1" t="s">
        <v>41845</v>
      </c>
      <c r="E1" t="s">
        <v>41850</v>
      </c>
      <c r="F1" t="s">
        <v>41855</v>
      </c>
      <c r="G1" t="s">
        <v>41853</v>
      </c>
      <c r="H1" t="s">
        <v>41854</v>
      </c>
      <c r="I1" t="s">
        <v>41852</v>
      </c>
      <c r="J1" t="s">
        <v>41849</v>
      </c>
      <c r="K1" t="s">
        <v>41851</v>
      </c>
      <c r="L1" t="s">
        <v>41846</v>
      </c>
      <c r="M1" t="s">
        <v>41842</v>
      </c>
      <c r="N1" t="s">
        <v>41858</v>
      </c>
      <c r="O1" t="s">
        <v>41844</v>
      </c>
      <c r="P1" t="s">
        <v>41840</v>
      </c>
      <c r="Q1" t="s">
        <v>41847</v>
      </c>
      <c r="R1" t="s">
        <v>41843</v>
      </c>
      <c r="S1" t="s">
        <v>41857</v>
      </c>
      <c r="T1" t="s">
        <v>41841</v>
      </c>
      <c r="U1" t="s">
        <v>41856</v>
      </c>
    </row>
    <row r="2" spans="1:21" ht="16.05" x14ac:dyDescent="0.3">
      <c r="A2" t="str">
        <f xml:space="preserve"> 'source-3d'!$A1</f>
        <v>KPH27514.1</v>
      </c>
      <c r="B2">
        <f xml:space="preserve"> COUNTIF('source-3d'!B1:'source-3d'!ATD1, B$1)</f>
        <v>0</v>
      </c>
      <c r="C2">
        <f xml:space="preserve"> COUNTIF('source-3d'!C1:'source-3d'!ATE1, C$1)</f>
        <v>0</v>
      </c>
      <c r="D2">
        <f xml:space="preserve"> COUNTIF('source-3d'!D1:'source-3d'!ATF1, D$1)</f>
        <v>0</v>
      </c>
      <c r="E2">
        <f xml:space="preserve"> COUNTIF('source-3d'!E1:'source-3d'!ATG1, E$1)</f>
        <v>0</v>
      </c>
      <c r="F2">
        <f xml:space="preserve"> COUNTIF('source-3d'!F1:'source-3d'!ATH1, F$1)</f>
        <v>0</v>
      </c>
      <c r="G2">
        <f xml:space="preserve"> COUNTIF('source-3d'!G1:'source-3d'!ATI1, G$1)</f>
        <v>0</v>
      </c>
      <c r="H2">
        <f xml:space="preserve"> COUNTIF('source-3d'!H1:'source-3d'!ATJ1, H$1)</f>
        <v>0</v>
      </c>
      <c r="I2">
        <f xml:space="preserve"> COUNTIF('source-3d'!I1:'source-3d'!ATK1, I$1)</f>
        <v>0</v>
      </c>
      <c r="J2">
        <f xml:space="preserve"> COUNTIF('source-3d'!J1:'source-3d'!ATL1, J$1)</f>
        <v>0</v>
      </c>
      <c r="K2">
        <f xml:space="preserve"> COUNTIF('source-3d'!K1:'source-3d'!ATM1, K$1)</f>
        <v>0</v>
      </c>
      <c r="L2">
        <f xml:space="preserve"> COUNTIF('source-3d'!L1:'source-3d'!ATN1, L$1)</f>
        <v>0</v>
      </c>
      <c r="M2">
        <f xml:space="preserve"> COUNTIF('source-3d'!M1:'source-3d'!ATO1, M$1)</f>
        <v>0</v>
      </c>
      <c r="N2">
        <f xml:space="preserve"> COUNTIF('source-3d'!N1:'source-3d'!ATP1, N$1)</f>
        <v>0</v>
      </c>
      <c r="O2">
        <f xml:space="preserve"> COUNTIF('source-3d'!O1:'source-3d'!ATQ1, O$1)</f>
        <v>0</v>
      </c>
      <c r="P2">
        <f xml:space="preserve"> COUNTIF('source-3d'!P1:'source-3d'!ATR1, P$1)</f>
        <v>0</v>
      </c>
      <c r="Q2">
        <f xml:space="preserve"> COUNTIF('source-3d'!Q1:'source-3d'!ATS1, Q$1)</f>
        <v>0</v>
      </c>
      <c r="R2">
        <f xml:space="preserve"> COUNTIF('source-3d'!R1:'source-3d'!ATT1, R$1)</f>
        <v>0</v>
      </c>
      <c r="S2">
        <f xml:space="preserve"> COUNTIF('source-3d'!S1:'source-3d'!ATU1, S$1)</f>
        <v>0</v>
      </c>
      <c r="T2">
        <f xml:space="preserve"> COUNTIF('source-3d'!T1:'source-3d'!ATV1, T$1)</f>
        <v>0</v>
      </c>
      <c r="U2">
        <f xml:space="preserve"> COUNTIF('source-3d'!U1:'source-3d'!ATW1, U$1)</f>
        <v>0</v>
      </c>
    </row>
    <row r="3" spans="1:21" ht="16.05" x14ac:dyDescent="0.3">
      <c r="A3" t="str">
        <f xml:space="preserve"> 'source-3d'!A2</f>
        <v>S</v>
      </c>
      <c r="B3">
        <f xml:space="preserve"> COUNTIF('source-3d'!B2:'source-3d'!ATD2, B$1)</f>
        <v>3</v>
      </c>
      <c r="C3">
        <f xml:space="preserve"> COUNTIF('source-3d'!C2:'source-3d'!ATE2, C$1)</f>
        <v>6</v>
      </c>
      <c r="D3">
        <f xml:space="preserve"> COUNTIF('source-3d'!D2:'source-3d'!ATF2, D$1)</f>
        <v>9</v>
      </c>
      <c r="E3">
        <f xml:space="preserve"> COUNTIF('source-3d'!E2:'source-3d'!ATG2, E$1)</f>
        <v>2</v>
      </c>
      <c r="F3">
        <f xml:space="preserve"> COUNTIF('source-3d'!F2:'source-3d'!ATH2, F$1)</f>
        <v>0</v>
      </c>
      <c r="G3">
        <f xml:space="preserve"> COUNTIF('source-3d'!G2:'source-3d'!ATI2, G$1)</f>
        <v>1</v>
      </c>
      <c r="H3">
        <f xml:space="preserve"> COUNTIF('source-3d'!H2:'source-3d'!ATJ2, H$1)</f>
        <v>1</v>
      </c>
      <c r="I3">
        <f xml:space="preserve"> COUNTIF('source-3d'!I2:'source-3d'!ATK2, I$1)</f>
        <v>1</v>
      </c>
      <c r="J3">
        <f xml:space="preserve"> COUNTIF('source-3d'!J2:'source-3d'!ATL2, J$1)</f>
        <v>3</v>
      </c>
      <c r="K3">
        <f xml:space="preserve"> COUNTIF('source-3d'!K2:'source-3d'!ATM2, K$1)</f>
        <v>1</v>
      </c>
      <c r="L3">
        <f xml:space="preserve"> COUNTIF('source-3d'!L2:'source-3d'!ATN2, L$1)</f>
        <v>3</v>
      </c>
      <c r="M3">
        <f xml:space="preserve"> COUNTIF('source-3d'!M2:'source-3d'!ATO2, M$1)</f>
        <v>8</v>
      </c>
      <c r="N3">
        <f xml:space="preserve"> COUNTIF('source-3d'!N2:'source-3d'!ATP2, N$1)</f>
        <v>0</v>
      </c>
      <c r="O3">
        <f xml:space="preserve"> COUNTIF('source-3d'!O2:'source-3d'!ATQ2, O$1)</f>
        <v>0</v>
      </c>
      <c r="P3">
        <f xml:space="preserve"> COUNTIF('source-3d'!P2:'source-3d'!ATR2, P$1)</f>
        <v>8</v>
      </c>
      <c r="Q3">
        <f xml:space="preserve"> COUNTIF('source-3d'!Q2:'source-3d'!ATS2, Q$1)</f>
        <v>0</v>
      </c>
      <c r="R3">
        <f xml:space="preserve"> COUNTIF('source-3d'!R2:'source-3d'!ATT2, R$1)</f>
        <v>4</v>
      </c>
      <c r="S3">
        <f xml:space="preserve"> COUNTIF('source-3d'!S2:'source-3d'!ATU2, S$1)</f>
        <v>0</v>
      </c>
      <c r="T3">
        <f xml:space="preserve"> COUNTIF('source-3d'!T2:'source-3d'!ATV2, T$1)</f>
        <v>1</v>
      </c>
      <c r="U3">
        <f xml:space="preserve"> COUNTIF('source-3d'!U2:'source-3d'!ATW2, U$1)</f>
        <v>0</v>
      </c>
    </row>
    <row r="4" spans="1:21" ht="16.05" x14ac:dyDescent="0.3">
      <c r="A4" t="str">
        <f xml:space="preserve"> 'source-3d'!A3</f>
        <v>Q</v>
      </c>
      <c r="B4">
        <f xml:space="preserve"> COUNTIF('source-3d'!B3:'source-3d'!ATD3, B$1)</f>
        <v>6</v>
      </c>
      <c r="C4">
        <f xml:space="preserve"> COUNTIF('source-3d'!C3:'source-3d'!ATE3, C$1)</f>
        <v>1</v>
      </c>
      <c r="D4">
        <f xml:space="preserve"> COUNTIF('source-3d'!D3:'source-3d'!ATF3, D$1)</f>
        <v>4</v>
      </c>
      <c r="E4">
        <f xml:space="preserve"> COUNTIF('source-3d'!E3:'source-3d'!ATG3, E$1)</f>
        <v>0</v>
      </c>
      <c r="F4">
        <f xml:space="preserve"> COUNTIF('source-3d'!F3:'source-3d'!ATH3, F$1)</f>
        <v>5</v>
      </c>
      <c r="G4">
        <f xml:space="preserve"> COUNTIF('source-3d'!G3:'source-3d'!ATI3, G$1)</f>
        <v>3</v>
      </c>
      <c r="H4">
        <f xml:space="preserve"> COUNTIF('source-3d'!H3:'source-3d'!ATJ3, H$1)</f>
        <v>1</v>
      </c>
      <c r="I4">
        <f xml:space="preserve"> COUNTIF('source-3d'!I3:'source-3d'!ATK3, I$1)</f>
        <v>1</v>
      </c>
      <c r="J4">
        <f xml:space="preserve"> COUNTIF('source-3d'!J3:'source-3d'!ATL3, J$1)</f>
        <v>5</v>
      </c>
      <c r="K4">
        <f xml:space="preserve"> COUNTIF('source-3d'!K3:'source-3d'!ATM3, K$1)</f>
        <v>4</v>
      </c>
      <c r="L4">
        <f xml:space="preserve"> COUNTIF('source-3d'!L3:'source-3d'!ATN3, L$1)</f>
        <v>4</v>
      </c>
      <c r="M4">
        <f xml:space="preserve"> COUNTIF('source-3d'!M3:'source-3d'!ATO3, M$1)</f>
        <v>6</v>
      </c>
      <c r="N4">
        <f xml:space="preserve"> COUNTIF('source-3d'!N3:'source-3d'!ATP3, N$1)</f>
        <v>0</v>
      </c>
      <c r="O4">
        <f xml:space="preserve"> COUNTIF('source-3d'!O3:'source-3d'!ATQ3, O$1)</f>
        <v>2</v>
      </c>
      <c r="P4">
        <f xml:space="preserve"> COUNTIF('source-3d'!P3:'source-3d'!ATR3, P$1)</f>
        <v>1</v>
      </c>
      <c r="Q4">
        <f xml:space="preserve"> COUNTIF('source-3d'!Q3:'source-3d'!ATS3, Q$1)</f>
        <v>3</v>
      </c>
      <c r="R4">
        <f xml:space="preserve"> COUNTIF('source-3d'!R3:'source-3d'!ATT3, R$1)</f>
        <v>4</v>
      </c>
      <c r="S4">
        <f xml:space="preserve"> COUNTIF('source-3d'!S3:'source-3d'!ATU3, S$1)</f>
        <v>0</v>
      </c>
      <c r="T4">
        <f xml:space="preserve"> COUNTIF('source-3d'!T3:'source-3d'!ATV3, T$1)</f>
        <v>0</v>
      </c>
      <c r="U4">
        <f xml:space="preserve"> COUNTIF('source-3d'!U3:'source-3d'!ATW3, U$1)</f>
        <v>0</v>
      </c>
    </row>
    <row r="5" spans="1:21" ht="16.05" x14ac:dyDescent="0.3">
      <c r="A5" t="str">
        <f xml:space="preserve"> 'source-3d'!A4</f>
        <v>A</v>
      </c>
      <c r="B5">
        <f xml:space="preserve"> COUNTIF('source-3d'!B4:'source-3d'!ATD4, B$1)</f>
        <v>1</v>
      </c>
      <c r="C5">
        <f xml:space="preserve"> COUNTIF('source-3d'!C4:'source-3d'!ATE4, C$1)</f>
        <v>3</v>
      </c>
      <c r="D5">
        <f xml:space="preserve"> COUNTIF('source-3d'!D4:'source-3d'!ATF4, D$1)</f>
        <v>2</v>
      </c>
      <c r="E5">
        <f xml:space="preserve"> COUNTIF('source-3d'!E4:'source-3d'!ATG4, E$1)</f>
        <v>3</v>
      </c>
      <c r="F5">
        <f xml:space="preserve"> COUNTIF('source-3d'!F4:'source-3d'!ATH4, F$1)</f>
        <v>5</v>
      </c>
      <c r="G5">
        <f xml:space="preserve"> COUNTIF('source-3d'!G4:'source-3d'!ATI4, G$1)</f>
        <v>1</v>
      </c>
      <c r="H5">
        <f xml:space="preserve"> COUNTIF('source-3d'!H4:'source-3d'!ATJ4, H$1)</f>
        <v>2</v>
      </c>
      <c r="I5">
        <f xml:space="preserve"> COUNTIF('source-3d'!I4:'source-3d'!ATK4, I$1)</f>
        <v>2</v>
      </c>
      <c r="J5">
        <f xml:space="preserve"> COUNTIF('source-3d'!J4:'source-3d'!ATL4, J$1)</f>
        <v>2</v>
      </c>
      <c r="K5">
        <f xml:space="preserve"> COUNTIF('source-3d'!K4:'source-3d'!ATM4, K$1)</f>
        <v>3</v>
      </c>
      <c r="L5">
        <f xml:space="preserve"> COUNTIF('source-3d'!L4:'source-3d'!ATN4, L$1)</f>
        <v>5</v>
      </c>
      <c r="M5">
        <f xml:space="preserve"> COUNTIF('source-3d'!M4:'source-3d'!ATO4, M$1)</f>
        <v>10</v>
      </c>
      <c r="N5">
        <f xml:space="preserve"> COUNTIF('source-3d'!N4:'source-3d'!ATP4, N$1)</f>
        <v>0</v>
      </c>
      <c r="O5">
        <f xml:space="preserve"> COUNTIF('source-3d'!O4:'source-3d'!ATQ4, O$1)</f>
        <v>4</v>
      </c>
      <c r="P5">
        <f xml:space="preserve"> COUNTIF('source-3d'!P4:'source-3d'!ATR4, P$1)</f>
        <v>0</v>
      </c>
      <c r="Q5">
        <f xml:space="preserve"> COUNTIF('source-3d'!Q4:'source-3d'!ATS4, Q$1)</f>
        <v>3</v>
      </c>
      <c r="R5">
        <f xml:space="preserve"> COUNTIF('source-3d'!R4:'source-3d'!ATT4, R$1)</f>
        <v>2</v>
      </c>
      <c r="S5">
        <f xml:space="preserve"> COUNTIF('source-3d'!S4:'source-3d'!ATU4, S$1)</f>
        <v>1</v>
      </c>
      <c r="T5">
        <f xml:space="preserve"> COUNTIF('source-3d'!T4:'source-3d'!ATV4, T$1)</f>
        <v>1</v>
      </c>
      <c r="U5">
        <f xml:space="preserve"> COUNTIF('source-3d'!U4:'source-3d'!ATW4, U$1)</f>
        <v>0</v>
      </c>
    </row>
    <row r="6" spans="1:21" ht="16.05" x14ac:dyDescent="0.3">
      <c r="A6" t="str">
        <f xml:space="preserve"> 'source-3d'!A5</f>
        <v>V</v>
      </c>
      <c r="B6">
        <f xml:space="preserve"> COUNTIF('source-3d'!B5:'source-3d'!ATD5, B$1)</f>
        <v>3</v>
      </c>
      <c r="C6">
        <f xml:space="preserve"> COUNTIF('source-3d'!C5:'source-3d'!ATE5, C$1)</f>
        <v>2</v>
      </c>
      <c r="D6">
        <f xml:space="preserve"> COUNTIF('source-3d'!D5:'source-3d'!ATF5, D$1)</f>
        <v>3</v>
      </c>
      <c r="E6">
        <f xml:space="preserve"> COUNTIF('source-3d'!E5:'source-3d'!ATG5, E$1)</f>
        <v>3</v>
      </c>
      <c r="F6">
        <f xml:space="preserve"> COUNTIF('source-3d'!F5:'source-3d'!ATH5, F$1)</f>
        <v>5</v>
      </c>
      <c r="G6">
        <f xml:space="preserve"> COUNTIF('source-3d'!G5:'source-3d'!ATI5, G$1)</f>
        <v>3</v>
      </c>
      <c r="H6">
        <f xml:space="preserve"> COUNTIF('source-3d'!H5:'source-3d'!ATJ5, H$1)</f>
        <v>1</v>
      </c>
      <c r="I6">
        <f xml:space="preserve"> COUNTIF('source-3d'!I5:'source-3d'!ATK5, I$1)</f>
        <v>1</v>
      </c>
      <c r="J6">
        <f xml:space="preserve"> COUNTIF('source-3d'!J5:'source-3d'!ATL5, J$1)</f>
        <v>3</v>
      </c>
      <c r="K6">
        <f xml:space="preserve"> COUNTIF('source-3d'!K5:'source-3d'!ATM5, K$1)</f>
        <v>5</v>
      </c>
      <c r="L6">
        <f xml:space="preserve"> COUNTIF('source-3d'!L5:'source-3d'!ATN5, L$1)</f>
        <v>6</v>
      </c>
      <c r="M6">
        <f xml:space="preserve"> COUNTIF('source-3d'!M5:'source-3d'!ATO5, M$1)</f>
        <v>4</v>
      </c>
      <c r="N6">
        <f xml:space="preserve"> COUNTIF('source-3d'!N5:'source-3d'!ATP5, N$1)</f>
        <v>1</v>
      </c>
      <c r="O6">
        <f xml:space="preserve"> COUNTIF('source-3d'!O5:'source-3d'!ATQ5, O$1)</f>
        <v>1</v>
      </c>
      <c r="P6">
        <f xml:space="preserve"> COUNTIF('source-3d'!P5:'source-3d'!ATR5, P$1)</f>
        <v>2</v>
      </c>
      <c r="Q6">
        <f xml:space="preserve"> COUNTIF('source-3d'!Q5:'source-3d'!ATS5, Q$1)</f>
        <v>1</v>
      </c>
      <c r="R6">
        <f xml:space="preserve"> COUNTIF('source-3d'!R5:'source-3d'!ATT5, R$1)</f>
        <v>3</v>
      </c>
      <c r="S6">
        <f xml:space="preserve"> COUNTIF('source-3d'!S5:'source-3d'!ATU5, S$1)</f>
        <v>0</v>
      </c>
      <c r="T6">
        <f xml:space="preserve"> COUNTIF('source-3d'!T5:'source-3d'!ATV5, T$1)</f>
        <v>2</v>
      </c>
      <c r="U6">
        <f xml:space="preserve"> COUNTIF('source-3d'!U5:'source-3d'!ATW5, U$1)</f>
        <v>0</v>
      </c>
    </row>
    <row r="7" spans="1:21" ht="16.05" x14ac:dyDescent="0.3">
      <c r="A7" t="str">
        <f xml:space="preserve"> 'source-3d'!A6</f>
        <v>F</v>
      </c>
      <c r="B7">
        <f xml:space="preserve"> COUNTIF('source-3d'!B6:'source-3d'!ATD6, B$1)</f>
        <v>5</v>
      </c>
      <c r="C7">
        <f xml:space="preserve"> COUNTIF('source-3d'!C6:'source-3d'!ATE6, C$1)</f>
        <v>4</v>
      </c>
      <c r="D7">
        <f xml:space="preserve"> COUNTIF('source-3d'!D6:'source-3d'!ATF6, D$1)</f>
        <v>4</v>
      </c>
      <c r="E7">
        <f xml:space="preserve"> COUNTIF('source-3d'!E6:'source-3d'!ATG6, E$1)</f>
        <v>2</v>
      </c>
      <c r="F7">
        <f xml:space="preserve"> COUNTIF('source-3d'!F6:'source-3d'!ATH6, F$1)</f>
        <v>3</v>
      </c>
      <c r="G7">
        <f xml:space="preserve"> COUNTIF('source-3d'!G6:'source-3d'!ATI6, G$1)</f>
        <v>1</v>
      </c>
      <c r="H7">
        <f xml:space="preserve"> COUNTIF('source-3d'!H6:'source-3d'!ATJ6, H$1)</f>
        <v>2</v>
      </c>
      <c r="I7">
        <f xml:space="preserve"> COUNTIF('source-3d'!I6:'source-3d'!ATK6, I$1)</f>
        <v>3</v>
      </c>
      <c r="J7">
        <f xml:space="preserve"> COUNTIF('source-3d'!J6:'source-3d'!ATL6, J$1)</f>
        <v>4</v>
      </c>
      <c r="K7">
        <f xml:space="preserve"> COUNTIF('source-3d'!K6:'source-3d'!ATM6, K$1)</f>
        <v>1</v>
      </c>
      <c r="L7">
        <f xml:space="preserve"> COUNTIF('source-3d'!L6:'source-3d'!ATN6, L$1)</f>
        <v>5</v>
      </c>
      <c r="M7">
        <f xml:space="preserve"> COUNTIF('source-3d'!M6:'source-3d'!ATO6, M$1)</f>
        <v>7</v>
      </c>
      <c r="N7">
        <f xml:space="preserve"> COUNTIF('source-3d'!N6:'source-3d'!ATP6, N$1)</f>
        <v>1</v>
      </c>
      <c r="O7">
        <f xml:space="preserve"> COUNTIF('source-3d'!O6:'source-3d'!ATQ6, O$1)</f>
        <v>1</v>
      </c>
      <c r="P7">
        <f xml:space="preserve"> COUNTIF('source-3d'!P6:'source-3d'!ATR6, P$1)</f>
        <v>2</v>
      </c>
      <c r="Q7">
        <f xml:space="preserve"> COUNTIF('source-3d'!Q6:'source-3d'!ATS6, Q$1)</f>
        <v>0</v>
      </c>
      <c r="R7">
        <f xml:space="preserve"> COUNTIF('source-3d'!R6:'source-3d'!ATT6, R$1)</f>
        <v>2</v>
      </c>
      <c r="S7">
        <f xml:space="preserve"> COUNTIF('source-3d'!S6:'source-3d'!ATU6, S$1)</f>
        <v>1</v>
      </c>
      <c r="T7">
        <f xml:space="preserve"> COUNTIF('source-3d'!T6:'source-3d'!ATV6, T$1)</f>
        <v>2</v>
      </c>
      <c r="U7">
        <f xml:space="preserve"> COUNTIF('source-3d'!U6:'source-3d'!ATW6, U$1)</f>
        <v>1</v>
      </c>
    </row>
    <row r="8" spans="1:21" ht="16.05" x14ac:dyDescent="0.3">
      <c r="A8" t="str">
        <f xml:space="preserve"> 'source-3d'!A7</f>
        <v>H</v>
      </c>
      <c r="B8">
        <f xml:space="preserve"> COUNTIF('source-3d'!B7:'source-3d'!ATD7, B$1)</f>
        <v>6</v>
      </c>
      <c r="C8">
        <f xml:space="preserve"> COUNTIF('source-3d'!C7:'source-3d'!ATE7, C$1)</f>
        <v>7</v>
      </c>
      <c r="D8">
        <f xml:space="preserve"> COUNTIF('source-3d'!D7:'source-3d'!ATF7, D$1)</f>
        <v>1</v>
      </c>
      <c r="E8">
        <f xml:space="preserve"> COUNTIF('source-3d'!E7:'source-3d'!ATG7, E$1)</f>
        <v>1</v>
      </c>
      <c r="F8">
        <f xml:space="preserve"> COUNTIF('source-3d'!F7:'source-3d'!ATH7, F$1)</f>
        <v>6</v>
      </c>
      <c r="G8">
        <f xml:space="preserve"> COUNTIF('source-3d'!G7:'source-3d'!ATI7, G$1)</f>
        <v>0</v>
      </c>
      <c r="H8">
        <f xml:space="preserve"> COUNTIF('source-3d'!H7:'source-3d'!ATJ7, H$1)</f>
        <v>1</v>
      </c>
      <c r="I8">
        <f xml:space="preserve"> COUNTIF('source-3d'!I7:'source-3d'!ATK7, I$1)</f>
        <v>3</v>
      </c>
      <c r="J8">
        <f xml:space="preserve"> COUNTIF('source-3d'!J7:'source-3d'!ATL7, J$1)</f>
        <v>1</v>
      </c>
      <c r="K8">
        <f xml:space="preserve"> COUNTIF('source-3d'!K7:'source-3d'!ATM7, K$1)</f>
        <v>4</v>
      </c>
      <c r="L8">
        <f xml:space="preserve"> COUNTIF('source-3d'!L7:'source-3d'!ATN7, L$1)</f>
        <v>2</v>
      </c>
      <c r="M8">
        <f xml:space="preserve"> COUNTIF('source-3d'!M7:'source-3d'!ATO7, M$1)</f>
        <v>4</v>
      </c>
      <c r="N8">
        <f xml:space="preserve"> COUNTIF('source-3d'!N7:'source-3d'!ATP7, N$1)</f>
        <v>1</v>
      </c>
      <c r="O8">
        <f xml:space="preserve"> COUNTIF('source-3d'!O7:'source-3d'!ATQ7, O$1)</f>
        <v>1</v>
      </c>
      <c r="P8">
        <f xml:space="preserve"> COUNTIF('source-3d'!P7:'source-3d'!ATR7, P$1)</f>
        <v>2</v>
      </c>
      <c r="Q8">
        <f xml:space="preserve"> COUNTIF('source-3d'!Q7:'source-3d'!ATS7, Q$1)</f>
        <v>1</v>
      </c>
      <c r="R8">
        <f xml:space="preserve"> COUNTIF('source-3d'!R7:'source-3d'!ATT7, R$1)</f>
        <v>3</v>
      </c>
      <c r="S8">
        <f xml:space="preserve"> COUNTIF('source-3d'!S7:'source-3d'!ATU7, S$1)</f>
        <v>2</v>
      </c>
      <c r="T8">
        <f xml:space="preserve"> COUNTIF('source-3d'!T7:'source-3d'!ATV7, T$1)</f>
        <v>4</v>
      </c>
      <c r="U8">
        <f xml:space="preserve"> COUNTIF('source-3d'!U7:'source-3d'!ATW7, U$1)</f>
        <v>1</v>
      </c>
    </row>
    <row r="9" spans="1:21" ht="16.05" x14ac:dyDescent="0.3">
      <c r="A9" t="str">
        <f xml:space="preserve"> 'source-3d'!A8</f>
        <v>L</v>
      </c>
      <c r="B9">
        <f xml:space="preserve"> COUNTIF('source-3d'!B8:'source-3d'!ATD8, B$1)</f>
        <v>4</v>
      </c>
      <c r="C9">
        <f xml:space="preserve"> COUNTIF('source-3d'!C8:'source-3d'!ATE8, C$1)</f>
        <v>3</v>
      </c>
      <c r="D9">
        <f xml:space="preserve"> COUNTIF('source-3d'!D8:'source-3d'!ATF8, D$1)</f>
        <v>2</v>
      </c>
      <c r="E9">
        <f xml:space="preserve"> COUNTIF('source-3d'!E8:'source-3d'!ATG8, E$1)</f>
        <v>2</v>
      </c>
      <c r="F9">
        <f xml:space="preserve"> COUNTIF('source-3d'!F8:'source-3d'!ATH8, F$1)</f>
        <v>4</v>
      </c>
      <c r="G9">
        <f xml:space="preserve"> COUNTIF('source-3d'!G8:'source-3d'!ATI8, G$1)</f>
        <v>0</v>
      </c>
      <c r="H9">
        <f xml:space="preserve"> COUNTIF('source-3d'!H8:'source-3d'!ATJ8, H$1)</f>
        <v>3</v>
      </c>
      <c r="I9">
        <f xml:space="preserve"> COUNTIF('source-3d'!I8:'source-3d'!ATK8, I$1)</f>
        <v>1</v>
      </c>
      <c r="J9">
        <f xml:space="preserve"> COUNTIF('source-3d'!J8:'source-3d'!ATL8, J$1)</f>
        <v>0</v>
      </c>
      <c r="K9">
        <f xml:space="preserve"> COUNTIF('source-3d'!K8:'source-3d'!ATM8, K$1)</f>
        <v>4</v>
      </c>
      <c r="L9">
        <f xml:space="preserve"> COUNTIF('source-3d'!L8:'source-3d'!ATN8, L$1)</f>
        <v>5</v>
      </c>
      <c r="M9">
        <f xml:space="preserve"> COUNTIF('source-3d'!M8:'source-3d'!ATO8, M$1)</f>
        <v>2</v>
      </c>
      <c r="N9">
        <f xml:space="preserve"> COUNTIF('source-3d'!N8:'source-3d'!ATP8, N$1)</f>
        <v>0</v>
      </c>
      <c r="O9">
        <f xml:space="preserve"> COUNTIF('source-3d'!O8:'source-3d'!ATQ8, O$1)</f>
        <v>4</v>
      </c>
      <c r="P9">
        <f xml:space="preserve"> COUNTIF('source-3d'!P8:'source-3d'!ATR8, P$1)</f>
        <v>6</v>
      </c>
      <c r="Q9">
        <f xml:space="preserve"> COUNTIF('source-3d'!Q8:'source-3d'!ATS8, Q$1)</f>
        <v>2</v>
      </c>
      <c r="R9">
        <f xml:space="preserve"> COUNTIF('source-3d'!R8:'source-3d'!ATT8, R$1)</f>
        <v>1</v>
      </c>
      <c r="S9">
        <f xml:space="preserve"> COUNTIF('source-3d'!S8:'source-3d'!ATU8, S$1)</f>
        <v>0</v>
      </c>
      <c r="T9">
        <f xml:space="preserve"> COUNTIF('source-3d'!T8:'source-3d'!ATV8, T$1)</f>
        <v>5</v>
      </c>
      <c r="U9">
        <f xml:space="preserve"> COUNTIF('source-3d'!U8:'source-3d'!ATW8, U$1)</f>
        <v>0</v>
      </c>
    </row>
    <row r="10" spans="1:21" ht="16.05" x14ac:dyDescent="0.3">
      <c r="A10" t="str">
        <f xml:space="preserve"> 'source-3d'!A9</f>
        <v>G</v>
      </c>
      <c r="B10">
        <f xml:space="preserve"> COUNTIF('source-3d'!B9:'source-3d'!ATD9, B$1)</f>
        <v>5</v>
      </c>
      <c r="C10">
        <f xml:space="preserve"> COUNTIF('source-3d'!C9:'source-3d'!ATE9, C$1)</f>
        <v>8</v>
      </c>
      <c r="D10">
        <f xml:space="preserve"> COUNTIF('source-3d'!D9:'source-3d'!ATF9, D$1)</f>
        <v>3</v>
      </c>
      <c r="E10">
        <f xml:space="preserve"> COUNTIF('source-3d'!E9:'source-3d'!ATG9, E$1)</f>
        <v>2</v>
      </c>
      <c r="F10">
        <f xml:space="preserve"> COUNTIF('source-3d'!F9:'source-3d'!ATH9, F$1)</f>
        <v>3</v>
      </c>
      <c r="G10">
        <f xml:space="preserve"> COUNTIF('source-3d'!G9:'source-3d'!ATI9, G$1)</f>
        <v>2</v>
      </c>
      <c r="H10">
        <f xml:space="preserve"> COUNTIF('source-3d'!H9:'source-3d'!ATJ9, H$1)</f>
        <v>2</v>
      </c>
      <c r="I10">
        <f xml:space="preserve"> COUNTIF('source-3d'!I9:'source-3d'!ATK9, I$1)</f>
        <v>1</v>
      </c>
      <c r="J10">
        <f xml:space="preserve"> COUNTIF('source-3d'!J9:'source-3d'!ATL9, J$1)</f>
        <v>6</v>
      </c>
      <c r="K10">
        <f xml:space="preserve"> COUNTIF('source-3d'!K9:'source-3d'!ATM9, K$1)</f>
        <v>1</v>
      </c>
      <c r="L10">
        <f xml:space="preserve"> COUNTIF('source-3d'!L9:'source-3d'!ATN9, L$1)</f>
        <v>4</v>
      </c>
      <c r="M10">
        <f xml:space="preserve"> COUNTIF('source-3d'!M9:'source-3d'!ATO9, M$1)</f>
        <v>2</v>
      </c>
      <c r="N10">
        <f xml:space="preserve"> COUNTIF('source-3d'!N9:'source-3d'!ATP9, N$1)</f>
        <v>0</v>
      </c>
      <c r="O10">
        <f xml:space="preserve"> COUNTIF('source-3d'!O9:'source-3d'!ATQ9, O$1)</f>
        <v>2</v>
      </c>
      <c r="P10">
        <f xml:space="preserve"> COUNTIF('source-3d'!P9:'source-3d'!ATR9, P$1)</f>
        <v>2</v>
      </c>
      <c r="Q10">
        <f xml:space="preserve"> COUNTIF('source-3d'!Q9:'source-3d'!ATS9, Q$1)</f>
        <v>0</v>
      </c>
      <c r="R10">
        <f xml:space="preserve"> COUNTIF('source-3d'!R9:'source-3d'!ATT9, R$1)</f>
        <v>1</v>
      </c>
      <c r="S10">
        <f xml:space="preserve"> COUNTIF('source-3d'!S9:'source-3d'!ATU9, S$1)</f>
        <v>0</v>
      </c>
      <c r="T10">
        <f xml:space="preserve"> COUNTIF('source-3d'!T9:'source-3d'!ATV9, T$1)</f>
        <v>4</v>
      </c>
      <c r="U10">
        <f xml:space="preserve"> COUNTIF('source-3d'!U9:'source-3d'!ATW9, U$1)</f>
        <v>1</v>
      </c>
    </row>
    <row r="11" spans="1:21" ht="16.05" x14ac:dyDescent="0.3">
      <c r="A11" t="str">
        <f xml:space="preserve"> 'source-3d'!A10</f>
        <v>V</v>
      </c>
      <c r="B11">
        <f xml:space="preserve"> COUNTIF('source-3d'!B10:'source-3d'!ATD10, B$1)</f>
        <v>5</v>
      </c>
      <c r="C11">
        <f xml:space="preserve"> COUNTIF('source-3d'!C10:'source-3d'!ATE10, C$1)</f>
        <v>4</v>
      </c>
      <c r="D11">
        <f xml:space="preserve"> COUNTIF('source-3d'!D10:'source-3d'!ATF10, D$1)</f>
        <v>2</v>
      </c>
      <c r="E11">
        <f xml:space="preserve"> COUNTIF('source-3d'!E10:'source-3d'!ATG10, E$1)</f>
        <v>2</v>
      </c>
      <c r="F11">
        <f xml:space="preserve"> COUNTIF('source-3d'!F10:'source-3d'!ATH10, F$1)</f>
        <v>4</v>
      </c>
      <c r="G11">
        <f xml:space="preserve"> COUNTIF('source-3d'!G10:'source-3d'!ATI10, G$1)</f>
        <v>1</v>
      </c>
      <c r="H11">
        <f xml:space="preserve"> COUNTIF('source-3d'!H10:'source-3d'!ATJ10, H$1)</f>
        <v>2</v>
      </c>
      <c r="I11">
        <f xml:space="preserve"> COUNTIF('source-3d'!I10:'source-3d'!ATK10, I$1)</f>
        <v>1</v>
      </c>
      <c r="J11">
        <f xml:space="preserve"> COUNTIF('source-3d'!J10:'source-3d'!ATL10, J$1)</f>
        <v>0</v>
      </c>
      <c r="K11">
        <f xml:space="preserve"> COUNTIF('source-3d'!K10:'source-3d'!ATM10, K$1)</f>
        <v>1</v>
      </c>
      <c r="L11">
        <f xml:space="preserve"> COUNTIF('source-3d'!L10:'source-3d'!ATN10, L$1)</f>
        <v>11</v>
      </c>
      <c r="M11">
        <f xml:space="preserve"> COUNTIF('source-3d'!M10:'source-3d'!ATO10, M$1)</f>
        <v>4</v>
      </c>
      <c r="N11">
        <f xml:space="preserve"> COUNTIF('source-3d'!N10:'source-3d'!ATP10, N$1)</f>
        <v>2</v>
      </c>
      <c r="O11">
        <f xml:space="preserve"> COUNTIF('source-3d'!O10:'source-3d'!ATQ10, O$1)</f>
        <v>1</v>
      </c>
      <c r="P11">
        <f xml:space="preserve"> COUNTIF('source-3d'!P10:'source-3d'!ATR10, P$1)</f>
        <v>5</v>
      </c>
      <c r="Q11">
        <f xml:space="preserve"> COUNTIF('source-3d'!Q10:'source-3d'!ATS10, Q$1)</f>
        <v>1</v>
      </c>
      <c r="R11">
        <f xml:space="preserve"> COUNTIF('source-3d'!R10:'source-3d'!ATT10, R$1)</f>
        <v>3</v>
      </c>
      <c r="S11">
        <f xml:space="preserve"> COUNTIF('source-3d'!S10:'source-3d'!ATU10, S$1)</f>
        <v>0</v>
      </c>
      <c r="T11">
        <f xml:space="preserve"> COUNTIF('source-3d'!T10:'source-3d'!ATV10, T$1)</f>
        <v>1</v>
      </c>
      <c r="U11">
        <f xml:space="preserve"> COUNTIF('source-3d'!U10:'source-3d'!ATW10, U$1)</f>
        <v>0</v>
      </c>
    </row>
    <row r="12" spans="1:21" ht="16.05" x14ac:dyDescent="0.3">
      <c r="A12" t="str">
        <f xml:space="preserve"> 'source-3d'!A11</f>
        <v>T</v>
      </c>
      <c r="B12">
        <f xml:space="preserve"> COUNTIF('source-3d'!B11:'source-3d'!ATD11, B$1)</f>
        <v>3</v>
      </c>
      <c r="C12">
        <f xml:space="preserve"> COUNTIF('source-3d'!C11:'source-3d'!ATE11, C$1)</f>
        <v>8</v>
      </c>
      <c r="D12">
        <f xml:space="preserve"> COUNTIF('source-3d'!D11:'source-3d'!ATF11, D$1)</f>
        <v>3</v>
      </c>
      <c r="E12">
        <f xml:space="preserve"> COUNTIF('source-3d'!E11:'source-3d'!ATG11, E$1)</f>
        <v>1</v>
      </c>
      <c r="F12">
        <f xml:space="preserve"> COUNTIF('source-3d'!F11:'source-3d'!ATH11, F$1)</f>
        <v>5</v>
      </c>
      <c r="G12">
        <f xml:space="preserve"> COUNTIF('source-3d'!G11:'source-3d'!ATI11, G$1)</f>
        <v>4</v>
      </c>
      <c r="H12">
        <f xml:space="preserve"> COUNTIF('source-3d'!H11:'source-3d'!ATJ11, H$1)</f>
        <v>1</v>
      </c>
      <c r="I12">
        <f xml:space="preserve"> COUNTIF('source-3d'!I11:'source-3d'!ATK11, I$1)</f>
        <v>1</v>
      </c>
      <c r="J12">
        <f xml:space="preserve"> COUNTIF('source-3d'!J11:'source-3d'!ATL11, J$1)</f>
        <v>2</v>
      </c>
      <c r="K12">
        <f xml:space="preserve"> COUNTIF('source-3d'!K11:'source-3d'!ATM11, K$1)</f>
        <v>2</v>
      </c>
      <c r="L12">
        <f xml:space="preserve"> COUNTIF('source-3d'!L11:'source-3d'!ATN11, L$1)</f>
        <v>12</v>
      </c>
      <c r="M12">
        <f xml:space="preserve"> COUNTIF('source-3d'!M11:'source-3d'!ATO11, M$1)</f>
        <v>3</v>
      </c>
      <c r="N12">
        <f xml:space="preserve"> COUNTIF('source-3d'!N11:'source-3d'!ATP11, N$1)</f>
        <v>1</v>
      </c>
      <c r="O12">
        <f xml:space="preserve"> COUNTIF('source-3d'!O11:'source-3d'!ATQ11, O$1)</f>
        <v>1</v>
      </c>
      <c r="P12">
        <f xml:space="preserve"> COUNTIF('source-3d'!P11:'source-3d'!ATR11, P$1)</f>
        <v>1</v>
      </c>
      <c r="Q12">
        <f xml:space="preserve"> COUNTIF('source-3d'!Q11:'source-3d'!ATS11, Q$1)</f>
        <v>2</v>
      </c>
      <c r="R12">
        <f xml:space="preserve"> COUNTIF('source-3d'!R11:'source-3d'!ATT11, R$1)</f>
        <v>2</v>
      </c>
      <c r="S12">
        <f xml:space="preserve"> COUNTIF('source-3d'!S11:'source-3d'!ATU11, S$1)</f>
        <v>0</v>
      </c>
      <c r="T12">
        <f xml:space="preserve"> COUNTIF('source-3d'!T11:'source-3d'!ATV11, T$1)</f>
        <v>0</v>
      </c>
      <c r="U12">
        <f xml:space="preserve"> COUNTIF('source-3d'!U11:'source-3d'!ATW11, U$1)</f>
        <v>1</v>
      </c>
    </row>
    <row r="13" spans="1:21" ht="16.05" x14ac:dyDescent="0.3">
      <c r="A13" t="str">
        <f xml:space="preserve"> 'source-3d'!A12</f>
        <v>E</v>
      </c>
      <c r="B13">
        <f xml:space="preserve"> COUNTIF('source-3d'!B12:'source-3d'!ATD12, B$1)</f>
        <v>7</v>
      </c>
      <c r="C13">
        <f xml:space="preserve"> COUNTIF('source-3d'!C12:'source-3d'!ATE12, C$1)</f>
        <v>1</v>
      </c>
      <c r="D13">
        <f xml:space="preserve"> COUNTIF('source-3d'!D12:'source-3d'!ATF12, D$1)</f>
        <v>1</v>
      </c>
      <c r="E13">
        <f xml:space="preserve"> COUNTIF('source-3d'!E12:'source-3d'!ATG12, E$1)</f>
        <v>1</v>
      </c>
      <c r="F13">
        <f xml:space="preserve"> COUNTIF('source-3d'!F12:'source-3d'!ATH12, F$1)</f>
        <v>3</v>
      </c>
      <c r="G13">
        <f xml:space="preserve"> COUNTIF('source-3d'!G12:'source-3d'!ATI12, G$1)</f>
        <v>1</v>
      </c>
      <c r="H13">
        <f xml:space="preserve"> COUNTIF('source-3d'!H12:'source-3d'!ATJ12, H$1)</f>
        <v>8</v>
      </c>
      <c r="I13">
        <f xml:space="preserve"> COUNTIF('source-3d'!I12:'source-3d'!ATK12, I$1)</f>
        <v>0</v>
      </c>
      <c r="J13">
        <f xml:space="preserve"> COUNTIF('source-3d'!J12:'source-3d'!ATL12, J$1)</f>
        <v>3</v>
      </c>
      <c r="K13">
        <f xml:space="preserve"> COUNTIF('source-3d'!K12:'source-3d'!ATM12, K$1)</f>
        <v>5</v>
      </c>
      <c r="L13">
        <f xml:space="preserve"> COUNTIF('source-3d'!L12:'source-3d'!ATN12, L$1)</f>
        <v>5</v>
      </c>
      <c r="M13">
        <f xml:space="preserve"> COUNTIF('source-3d'!M12:'source-3d'!ATO12, M$1)</f>
        <v>1</v>
      </c>
      <c r="N13">
        <f xml:space="preserve"> COUNTIF('source-3d'!N12:'source-3d'!ATP12, N$1)</f>
        <v>1</v>
      </c>
      <c r="O13">
        <f xml:space="preserve"> COUNTIF('source-3d'!O12:'source-3d'!ATQ12, O$1)</f>
        <v>3</v>
      </c>
      <c r="P13">
        <f xml:space="preserve"> COUNTIF('source-3d'!P12:'source-3d'!ATR12, P$1)</f>
        <v>5</v>
      </c>
      <c r="Q13">
        <f xml:space="preserve"> COUNTIF('source-3d'!Q12:'source-3d'!ATS12, Q$1)</f>
        <v>0</v>
      </c>
      <c r="R13">
        <f xml:space="preserve"> COUNTIF('source-3d'!R12:'source-3d'!ATT12, R$1)</f>
        <v>3</v>
      </c>
      <c r="S13">
        <f xml:space="preserve"> COUNTIF('source-3d'!S12:'source-3d'!ATU12, S$1)</f>
        <v>0</v>
      </c>
      <c r="T13">
        <f xml:space="preserve"> COUNTIF('source-3d'!T12:'source-3d'!ATV12, T$1)</f>
        <v>2</v>
      </c>
      <c r="U13">
        <f xml:space="preserve"> COUNTIF('source-3d'!U12:'source-3d'!ATW12, U$1)</f>
        <v>1</v>
      </c>
    </row>
    <row r="14" spans="1:21" ht="16.05" x14ac:dyDescent="0.3">
      <c r="A14" t="str">
        <f xml:space="preserve"> 'source-3d'!A13</f>
        <v>A</v>
      </c>
      <c r="B14">
        <f xml:space="preserve"> COUNTIF('source-3d'!B13:'source-3d'!ATD13, B$1)</f>
        <v>5</v>
      </c>
      <c r="C14">
        <f xml:space="preserve"> COUNTIF('source-3d'!C13:'source-3d'!ATE13, C$1)</f>
        <v>1</v>
      </c>
      <c r="D14">
        <f xml:space="preserve"> COUNTIF('source-3d'!D13:'source-3d'!ATF13, D$1)</f>
        <v>2</v>
      </c>
      <c r="E14">
        <f xml:space="preserve"> COUNTIF('source-3d'!E13:'source-3d'!ATG13, E$1)</f>
        <v>3</v>
      </c>
      <c r="F14">
        <f xml:space="preserve"> COUNTIF('source-3d'!F13:'source-3d'!ATH13, F$1)</f>
        <v>4</v>
      </c>
      <c r="G14">
        <f xml:space="preserve"> COUNTIF('source-3d'!G13:'source-3d'!ATI13, G$1)</f>
        <v>1</v>
      </c>
      <c r="H14">
        <f xml:space="preserve"> COUNTIF('source-3d'!H13:'source-3d'!ATJ13, H$1)</f>
        <v>3</v>
      </c>
      <c r="I14">
        <f xml:space="preserve"> COUNTIF('source-3d'!I13:'source-3d'!ATK13, I$1)</f>
        <v>1</v>
      </c>
      <c r="J14">
        <f xml:space="preserve"> COUNTIF('source-3d'!J13:'source-3d'!ATL13, J$1)</f>
        <v>3</v>
      </c>
      <c r="K14">
        <f xml:space="preserve"> COUNTIF('source-3d'!K13:'source-3d'!ATM13, K$1)</f>
        <v>4</v>
      </c>
      <c r="L14">
        <f xml:space="preserve"> COUNTIF('source-3d'!L13:'source-3d'!ATN13, L$1)</f>
        <v>9</v>
      </c>
      <c r="M14">
        <f xml:space="preserve"> COUNTIF('source-3d'!M13:'source-3d'!ATO13, M$1)</f>
        <v>0</v>
      </c>
      <c r="N14">
        <f xml:space="preserve"> COUNTIF('source-3d'!N13:'source-3d'!ATP13, N$1)</f>
        <v>1</v>
      </c>
      <c r="O14">
        <f xml:space="preserve"> COUNTIF('source-3d'!O13:'source-3d'!ATQ13, O$1)</f>
        <v>1</v>
      </c>
      <c r="P14">
        <f xml:space="preserve"> COUNTIF('source-3d'!P13:'source-3d'!ATR13, P$1)</f>
        <v>1</v>
      </c>
      <c r="Q14">
        <f xml:space="preserve"> COUNTIF('source-3d'!Q13:'source-3d'!ATS13, Q$1)</f>
        <v>3</v>
      </c>
      <c r="R14">
        <f xml:space="preserve"> COUNTIF('source-3d'!R13:'source-3d'!ATT13, R$1)</f>
        <v>5</v>
      </c>
      <c r="S14">
        <f xml:space="preserve"> COUNTIF('source-3d'!S13:'source-3d'!ATU13, S$1)</f>
        <v>1</v>
      </c>
      <c r="T14">
        <f xml:space="preserve"> COUNTIF('source-3d'!T13:'source-3d'!ATV13, T$1)</f>
        <v>1</v>
      </c>
      <c r="U14">
        <f xml:space="preserve"> COUNTIF('source-3d'!U13:'source-3d'!ATW13, U$1)</f>
        <v>1</v>
      </c>
    </row>
    <row r="15" spans="1:21" ht="16.05" x14ac:dyDescent="0.3">
      <c r="A15" t="str">
        <f xml:space="preserve"> 'source-3d'!A14</f>
        <v>D</v>
      </c>
      <c r="B15">
        <f xml:space="preserve"> COUNTIF('source-3d'!B14:'source-3d'!ATD14, B$1)</f>
        <v>7</v>
      </c>
      <c r="C15">
        <f xml:space="preserve"> COUNTIF('source-3d'!C14:'source-3d'!ATE14, C$1)</f>
        <v>3</v>
      </c>
      <c r="D15">
        <f xml:space="preserve"> COUNTIF('source-3d'!D14:'source-3d'!ATF14, D$1)</f>
        <v>1</v>
      </c>
      <c r="E15">
        <f xml:space="preserve"> COUNTIF('source-3d'!E14:'source-3d'!ATG14, E$1)</f>
        <v>0</v>
      </c>
      <c r="F15">
        <f xml:space="preserve"> COUNTIF('source-3d'!F14:'source-3d'!ATH14, F$1)</f>
        <v>4</v>
      </c>
      <c r="G15">
        <f xml:space="preserve"> COUNTIF('source-3d'!G14:'source-3d'!ATI14, G$1)</f>
        <v>0</v>
      </c>
      <c r="H15">
        <f xml:space="preserve"> COUNTIF('source-3d'!H14:'source-3d'!ATJ14, H$1)</f>
        <v>5</v>
      </c>
      <c r="I15">
        <f xml:space="preserve"> COUNTIF('source-3d'!I14:'source-3d'!ATK14, I$1)</f>
        <v>3</v>
      </c>
      <c r="J15">
        <f xml:space="preserve"> COUNTIF('source-3d'!J14:'source-3d'!ATL14, J$1)</f>
        <v>3</v>
      </c>
      <c r="K15">
        <f xml:space="preserve"> COUNTIF('source-3d'!K14:'source-3d'!ATM14, K$1)</f>
        <v>3</v>
      </c>
      <c r="L15">
        <f xml:space="preserve"> COUNTIF('source-3d'!L14:'source-3d'!ATN14, L$1)</f>
        <v>8</v>
      </c>
      <c r="M15">
        <f xml:space="preserve"> COUNTIF('source-3d'!M14:'source-3d'!ATO14, M$1)</f>
        <v>1</v>
      </c>
      <c r="N15">
        <f xml:space="preserve"> COUNTIF('source-3d'!N14:'source-3d'!ATP14, N$1)</f>
        <v>1</v>
      </c>
      <c r="O15">
        <f xml:space="preserve"> COUNTIF('source-3d'!O14:'source-3d'!ATQ14, O$1)</f>
        <v>1</v>
      </c>
      <c r="P15">
        <f xml:space="preserve"> COUNTIF('source-3d'!P14:'source-3d'!ATR14, P$1)</f>
        <v>2</v>
      </c>
      <c r="Q15">
        <f xml:space="preserve"> COUNTIF('source-3d'!Q14:'source-3d'!ATS14, Q$1)</f>
        <v>0</v>
      </c>
      <c r="R15">
        <f xml:space="preserve"> COUNTIF('source-3d'!R14:'source-3d'!ATT14, R$1)</f>
        <v>6</v>
      </c>
      <c r="S15">
        <f xml:space="preserve"> COUNTIF('source-3d'!S14:'source-3d'!ATU14, S$1)</f>
        <v>1</v>
      </c>
      <c r="T15">
        <f xml:space="preserve"> COUNTIF('source-3d'!T14:'source-3d'!ATV14, T$1)</f>
        <v>1</v>
      </c>
      <c r="U15">
        <f xml:space="preserve"> COUNTIF('source-3d'!U14:'source-3d'!ATW14, U$1)</f>
        <v>0</v>
      </c>
    </row>
    <row r="16" spans="1:21" ht="16.05" x14ac:dyDescent="0.3">
      <c r="A16" t="str">
        <f xml:space="preserve"> 'source-3d'!A15</f>
        <v>L</v>
      </c>
      <c r="B16">
        <f xml:space="preserve"> COUNTIF('source-3d'!B15:'source-3d'!ATD15, B$1)</f>
        <v>9</v>
      </c>
      <c r="C16">
        <f xml:space="preserve"> COUNTIF('source-3d'!C15:'source-3d'!ATE15, C$1)</f>
        <v>3</v>
      </c>
      <c r="D16">
        <f xml:space="preserve"> COUNTIF('source-3d'!D15:'source-3d'!ATF15, D$1)</f>
        <v>4</v>
      </c>
      <c r="E16">
        <f xml:space="preserve"> COUNTIF('source-3d'!E15:'source-3d'!ATG15, E$1)</f>
        <v>5</v>
      </c>
      <c r="F16">
        <f xml:space="preserve"> COUNTIF('source-3d'!F15:'source-3d'!ATH15, F$1)</f>
        <v>0</v>
      </c>
      <c r="G16">
        <f xml:space="preserve"> COUNTIF('source-3d'!G15:'source-3d'!ATI15, G$1)</f>
        <v>3</v>
      </c>
      <c r="H16">
        <f xml:space="preserve"> COUNTIF('source-3d'!H15:'source-3d'!ATJ15, H$1)</f>
        <v>6</v>
      </c>
      <c r="I16">
        <f xml:space="preserve"> COUNTIF('source-3d'!I15:'source-3d'!ATK15, I$1)</f>
        <v>2</v>
      </c>
      <c r="J16">
        <f xml:space="preserve"> COUNTIF('source-3d'!J15:'source-3d'!ATL15, J$1)</f>
        <v>2</v>
      </c>
      <c r="K16">
        <f xml:space="preserve"> COUNTIF('source-3d'!K15:'source-3d'!ATM15, K$1)</f>
        <v>2</v>
      </c>
      <c r="L16">
        <f xml:space="preserve"> COUNTIF('source-3d'!L15:'source-3d'!ATN15, L$1)</f>
        <v>5</v>
      </c>
      <c r="M16">
        <f xml:space="preserve"> COUNTIF('source-3d'!M15:'source-3d'!ATO15, M$1)</f>
        <v>3</v>
      </c>
      <c r="N16">
        <f xml:space="preserve"> COUNTIF('source-3d'!N15:'source-3d'!ATP15, N$1)</f>
        <v>0</v>
      </c>
      <c r="O16">
        <f xml:space="preserve"> COUNTIF('source-3d'!O15:'source-3d'!ATQ15, O$1)</f>
        <v>2</v>
      </c>
      <c r="P16">
        <f xml:space="preserve"> COUNTIF('source-3d'!P15:'source-3d'!ATR15, P$1)</f>
        <v>1</v>
      </c>
      <c r="Q16">
        <f xml:space="preserve"> COUNTIF('source-3d'!Q15:'source-3d'!ATS15, Q$1)</f>
        <v>0</v>
      </c>
      <c r="R16">
        <f xml:space="preserve"> COUNTIF('source-3d'!R15:'source-3d'!ATT15, R$1)</f>
        <v>0</v>
      </c>
      <c r="S16">
        <f xml:space="preserve"> COUNTIF('source-3d'!S15:'source-3d'!ATU15, S$1)</f>
        <v>1</v>
      </c>
      <c r="T16">
        <f xml:space="preserve"> COUNTIF('source-3d'!T15:'source-3d'!ATV15, T$1)</f>
        <v>1</v>
      </c>
      <c r="U16">
        <f xml:space="preserve"> COUNTIF('source-3d'!U15:'source-3d'!ATW15, U$1)</f>
        <v>0</v>
      </c>
    </row>
    <row r="17" spans="1:21" ht="16.05" x14ac:dyDescent="0.3">
      <c r="A17" t="str">
        <f xml:space="preserve"> 'source-3d'!A16</f>
        <v>A</v>
      </c>
      <c r="B17">
        <f xml:space="preserve"> COUNTIF('source-3d'!B16:'source-3d'!ATD16, B$1)</f>
        <v>3</v>
      </c>
      <c r="C17">
        <f xml:space="preserve"> COUNTIF('source-3d'!C16:'source-3d'!ATE16, C$1)</f>
        <v>2</v>
      </c>
      <c r="D17">
        <f xml:space="preserve"> COUNTIF('source-3d'!D16:'source-3d'!ATF16, D$1)</f>
        <v>2</v>
      </c>
      <c r="E17">
        <f xml:space="preserve"> COUNTIF('source-3d'!E16:'source-3d'!ATG16, E$1)</f>
        <v>3</v>
      </c>
      <c r="F17">
        <f xml:space="preserve"> COUNTIF('source-3d'!F16:'source-3d'!ATH16, F$1)</f>
        <v>5</v>
      </c>
      <c r="G17">
        <f xml:space="preserve"> COUNTIF('source-3d'!G16:'source-3d'!ATI16, G$1)</f>
        <v>1</v>
      </c>
      <c r="H17">
        <f xml:space="preserve"> COUNTIF('source-3d'!H16:'source-3d'!ATJ16, H$1)</f>
        <v>4</v>
      </c>
      <c r="I17">
        <f xml:space="preserve"> COUNTIF('source-3d'!I16:'source-3d'!ATK16, I$1)</f>
        <v>3</v>
      </c>
      <c r="J17">
        <f xml:space="preserve"> COUNTIF('source-3d'!J16:'source-3d'!ATL16, J$1)</f>
        <v>3</v>
      </c>
      <c r="K17">
        <f xml:space="preserve"> COUNTIF('source-3d'!K16:'source-3d'!ATM16, K$1)</f>
        <v>8</v>
      </c>
      <c r="L17">
        <f xml:space="preserve"> COUNTIF('source-3d'!L16:'source-3d'!ATN16, L$1)</f>
        <v>9</v>
      </c>
      <c r="M17">
        <f xml:space="preserve"> COUNTIF('source-3d'!M16:'source-3d'!ATO16, M$1)</f>
        <v>1</v>
      </c>
      <c r="N17">
        <f xml:space="preserve"> COUNTIF('source-3d'!N16:'source-3d'!ATP16, N$1)</f>
        <v>1</v>
      </c>
      <c r="O17">
        <f xml:space="preserve"> COUNTIF('source-3d'!O16:'source-3d'!ATQ16, O$1)</f>
        <v>3</v>
      </c>
      <c r="P17">
        <f xml:space="preserve"> COUNTIF('source-3d'!P16:'source-3d'!ATR16, P$1)</f>
        <v>2</v>
      </c>
      <c r="Q17">
        <f xml:space="preserve"> COUNTIF('source-3d'!Q16:'source-3d'!ATS16, Q$1)</f>
        <v>0</v>
      </c>
      <c r="R17">
        <f xml:space="preserve"> COUNTIF('source-3d'!R16:'source-3d'!ATT16, R$1)</f>
        <v>1</v>
      </c>
      <c r="S17">
        <f xml:space="preserve"> COUNTIF('source-3d'!S16:'source-3d'!ATU16, S$1)</f>
        <v>0</v>
      </c>
      <c r="T17">
        <f xml:space="preserve"> COUNTIF('source-3d'!T16:'source-3d'!ATV16, T$1)</f>
        <v>1</v>
      </c>
      <c r="U17">
        <f xml:space="preserve"> COUNTIF('source-3d'!U16:'source-3d'!ATW16, U$1)</f>
        <v>0</v>
      </c>
    </row>
    <row r="18" spans="1:21" ht="16.05" x14ac:dyDescent="0.3">
      <c r="A18" t="str">
        <f xml:space="preserve"> 'source-3d'!A17</f>
        <v>G</v>
      </c>
      <c r="B18">
        <f xml:space="preserve"> COUNTIF('source-3d'!B17:'source-3d'!ATD17, B$1)</f>
        <v>7</v>
      </c>
      <c r="C18">
        <f xml:space="preserve"> COUNTIF('source-3d'!C17:'source-3d'!ATE17, C$1)</f>
        <v>3</v>
      </c>
      <c r="D18">
        <f xml:space="preserve"> COUNTIF('source-3d'!D17:'source-3d'!ATF17, D$1)</f>
        <v>1</v>
      </c>
      <c r="E18">
        <f xml:space="preserve"> COUNTIF('source-3d'!E17:'source-3d'!ATG17, E$1)</f>
        <v>3</v>
      </c>
      <c r="F18">
        <f xml:space="preserve"> COUNTIF('source-3d'!F17:'source-3d'!ATH17, F$1)</f>
        <v>1</v>
      </c>
      <c r="G18">
        <f xml:space="preserve"> COUNTIF('source-3d'!G17:'source-3d'!ATI17, G$1)</f>
        <v>2</v>
      </c>
      <c r="H18">
        <f xml:space="preserve"> COUNTIF('source-3d'!H17:'source-3d'!ATJ17, H$1)</f>
        <v>1</v>
      </c>
      <c r="I18">
        <f xml:space="preserve"> COUNTIF('source-3d'!I17:'source-3d'!ATK17, I$1)</f>
        <v>1</v>
      </c>
      <c r="J18">
        <f xml:space="preserve"> COUNTIF('source-3d'!J17:'source-3d'!ATL17, J$1)</f>
        <v>2</v>
      </c>
      <c r="K18">
        <f xml:space="preserve"> COUNTIF('source-3d'!K17:'source-3d'!ATM17, K$1)</f>
        <v>6</v>
      </c>
      <c r="L18">
        <f xml:space="preserve"> COUNTIF('source-3d'!L17:'source-3d'!ATN17, L$1)</f>
        <v>2</v>
      </c>
      <c r="M18">
        <f xml:space="preserve"> COUNTIF('source-3d'!M17:'source-3d'!ATO17, M$1)</f>
        <v>3</v>
      </c>
      <c r="N18">
        <f xml:space="preserve"> COUNTIF('source-3d'!N17:'source-3d'!ATP17, N$1)</f>
        <v>1</v>
      </c>
      <c r="O18">
        <f xml:space="preserve"> COUNTIF('source-3d'!O17:'source-3d'!ATQ17, O$1)</f>
        <v>0</v>
      </c>
      <c r="P18">
        <f xml:space="preserve"> COUNTIF('source-3d'!P17:'source-3d'!ATR17, P$1)</f>
        <v>3</v>
      </c>
      <c r="Q18">
        <f xml:space="preserve"> COUNTIF('source-3d'!Q17:'source-3d'!ATS17, Q$1)</f>
        <v>2</v>
      </c>
      <c r="R18">
        <f xml:space="preserve"> COUNTIF('source-3d'!R17:'source-3d'!ATT17, R$1)</f>
        <v>6</v>
      </c>
      <c r="S18">
        <f xml:space="preserve"> COUNTIF('source-3d'!S17:'source-3d'!ATU17, S$1)</f>
        <v>0</v>
      </c>
      <c r="T18">
        <f xml:space="preserve"> COUNTIF('source-3d'!T17:'source-3d'!ATV17, T$1)</f>
        <v>2</v>
      </c>
      <c r="U18">
        <f xml:space="preserve"> COUNTIF('source-3d'!U17:'source-3d'!ATW17, U$1)</f>
        <v>0</v>
      </c>
    </row>
    <row r="19" spans="1:21" ht="16.05" x14ac:dyDescent="0.3">
      <c r="A19" t="str">
        <f xml:space="preserve"> 'source-3d'!A18</f>
        <v>A</v>
      </c>
      <c r="B19">
        <f xml:space="preserve"> COUNTIF('source-3d'!B18:'source-3d'!ATD18, B$1)</f>
        <v>9</v>
      </c>
      <c r="C19">
        <f xml:space="preserve"> COUNTIF('source-3d'!C18:'source-3d'!ATE18, C$1)</f>
        <v>3</v>
      </c>
      <c r="D19">
        <f xml:space="preserve"> COUNTIF('source-3d'!D18:'source-3d'!ATF18, D$1)</f>
        <v>1</v>
      </c>
      <c r="E19">
        <f xml:space="preserve"> COUNTIF('source-3d'!E18:'source-3d'!ATG18, E$1)</f>
        <v>1</v>
      </c>
      <c r="F19">
        <f xml:space="preserve"> COUNTIF('source-3d'!F18:'source-3d'!ATH18, F$1)</f>
        <v>3</v>
      </c>
      <c r="G19">
        <f xml:space="preserve"> COUNTIF('source-3d'!G18:'source-3d'!ATI18, G$1)</f>
        <v>1</v>
      </c>
      <c r="H19">
        <f xml:space="preserve"> COUNTIF('source-3d'!H18:'source-3d'!ATJ18, H$1)</f>
        <v>2</v>
      </c>
      <c r="I19">
        <f xml:space="preserve"> COUNTIF('source-3d'!I18:'source-3d'!ATK18, I$1)</f>
        <v>5</v>
      </c>
      <c r="J19">
        <f xml:space="preserve"> COUNTIF('source-3d'!J18:'source-3d'!ATL18, J$1)</f>
        <v>7</v>
      </c>
      <c r="K19">
        <f xml:space="preserve"> COUNTIF('source-3d'!K18:'source-3d'!ATM18, K$1)</f>
        <v>5</v>
      </c>
      <c r="L19">
        <f xml:space="preserve"> COUNTIF('source-3d'!L18:'source-3d'!ATN18, L$1)</f>
        <v>3</v>
      </c>
      <c r="M19">
        <f xml:space="preserve"> COUNTIF('source-3d'!M18:'source-3d'!ATO18, M$1)</f>
        <v>2</v>
      </c>
      <c r="N19">
        <f xml:space="preserve"> COUNTIF('source-3d'!N18:'source-3d'!ATP18, N$1)</f>
        <v>0</v>
      </c>
      <c r="O19">
        <f xml:space="preserve"> COUNTIF('source-3d'!O18:'source-3d'!ATQ18, O$1)</f>
        <v>1</v>
      </c>
      <c r="P19">
        <f xml:space="preserve"> COUNTIF('source-3d'!P18:'source-3d'!ATR18, P$1)</f>
        <v>4</v>
      </c>
      <c r="Q19">
        <f xml:space="preserve"> COUNTIF('source-3d'!Q18:'source-3d'!ATS18, Q$1)</f>
        <v>0</v>
      </c>
      <c r="R19">
        <f xml:space="preserve"> COUNTIF('source-3d'!R18:'source-3d'!ATT18, R$1)</f>
        <v>2</v>
      </c>
      <c r="S19">
        <f xml:space="preserve"> COUNTIF('source-3d'!S18:'source-3d'!ATU18, S$1)</f>
        <v>0</v>
      </c>
      <c r="T19">
        <f xml:space="preserve"> COUNTIF('source-3d'!T18:'source-3d'!ATV18, T$1)</f>
        <v>4</v>
      </c>
      <c r="U19">
        <f xml:space="preserve"> COUNTIF('source-3d'!U18:'source-3d'!ATW18, U$1)</f>
        <v>1</v>
      </c>
    </row>
    <row r="20" spans="1:21" ht="16.05" x14ac:dyDescent="0.3">
      <c r="A20" t="str">
        <f xml:space="preserve"> 'source-3d'!A19</f>
        <v>T</v>
      </c>
      <c r="B20">
        <f xml:space="preserve"> COUNTIF('source-3d'!B19:'source-3d'!ATD19, B$1)</f>
        <v>6</v>
      </c>
      <c r="C20">
        <f xml:space="preserve"> COUNTIF('source-3d'!C19:'source-3d'!ATE19, C$1)</f>
        <v>3</v>
      </c>
      <c r="D20">
        <f xml:space="preserve"> COUNTIF('source-3d'!D19:'source-3d'!ATF19, D$1)</f>
        <v>2</v>
      </c>
      <c r="E20">
        <f xml:space="preserve"> COUNTIF('source-3d'!E19:'source-3d'!ATG19, E$1)</f>
        <v>0</v>
      </c>
      <c r="F20">
        <f xml:space="preserve"> COUNTIF('source-3d'!F19:'source-3d'!ATH19, F$1)</f>
        <v>4</v>
      </c>
      <c r="G20">
        <f xml:space="preserve"> COUNTIF('source-3d'!G19:'source-3d'!ATI19, G$1)</f>
        <v>2</v>
      </c>
      <c r="H20">
        <f xml:space="preserve"> COUNTIF('source-3d'!H19:'source-3d'!ATJ19, H$1)</f>
        <v>3</v>
      </c>
      <c r="I20">
        <f xml:space="preserve"> COUNTIF('source-3d'!I19:'source-3d'!ATK19, I$1)</f>
        <v>2</v>
      </c>
      <c r="J20">
        <f xml:space="preserve"> COUNTIF('source-3d'!J19:'source-3d'!ATL19, J$1)</f>
        <v>1</v>
      </c>
      <c r="K20">
        <f xml:space="preserve"> COUNTIF('source-3d'!K19:'source-3d'!ATM19, K$1)</f>
        <v>4</v>
      </c>
      <c r="L20">
        <f xml:space="preserve"> COUNTIF('source-3d'!L19:'source-3d'!ATN19, L$1)</f>
        <v>9</v>
      </c>
      <c r="M20">
        <f xml:space="preserve"> COUNTIF('source-3d'!M19:'source-3d'!ATO19, M$1)</f>
        <v>1</v>
      </c>
      <c r="N20">
        <f xml:space="preserve"> COUNTIF('source-3d'!N19:'source-3d'!ATP19, N$1)</f>
        <v>2</v>
      </c>
      <c r="O20">
        <f xml:space="preserve"> COUNTIF('source-3d'!O19:'source-3d'!ATQ19, O$1)</f>
        <v>1</v>
      </c>
      <c r="P20">
        <f xml:space="preserve"> COUNTIF('source-3d'!P19:'source-3d'!ATR19, P$1)</f>
        <v>4</v>
      </c>
      <c r="Q20">
        <f xml:space="preserve"> COUNTIF('source-3d'!Q19:'source-3d'!ATS19, Q$1)</f>
        <v>3</v>
      </c>
      <c r="R20">
        <f xml:space="preserve"> COUNTIF('source-3d'!R19:'source-3d'!ATT19, R$1)</f>
        <v>3</v>
      </c>
      <c r="S20">
        <f xml:space="preserve"> COUNTIF('source-3d'!S19:'source-3d'!ATU19, S$1)</f>
        <v>0</v>
      </c>
      <c r="T20">
        <f xml:space="preserve"> COUNTIF('source-3d'!T19:'source-3d'!ATV19, T$1)</f>
        <v>2</v>
      </c>
      <c r="U20">
        <f xml:space="preserve"> COUNTIF('source-3d'!U19:'source-3d'!ATW19, U$1)</f>
        <v>0</v>
      </c>
    </row>
    <row r="21" spans="1:21" ht="16.05" x14ac:dyDescent="0.3">
      <c r="A21" t="str">
        <f xml:space="preserve"> 'source-3d'!A20</f>
        <v>L</v>
      </c>
      <c r="B21">
        <f xml:space="preserve"> COUNTIF('source-3d'!B20:'source-3d'!ATD20, B$1)</f>
        <v>7</v>
      </c>
      <c r="C21">
        <f xml:space="preserve"> COUNTIF('source-3d'!C20:'source-3d'!ATE20, C$1)</f>
        <v>1</v>
      </c>
      <c r="D21">
        <f xml:space="preserve"> COUNTIF('source-3d'!D20:'source-3d'!ATF20, D$1)</f>
        <v>3</v>
      </c>
      <c r="E21">
        <f xml:space="preserve"> COUNTIF('source-3d'!E20:'source-3d'!ATG20, E$1)</f>
        <v>1</v>
      </c>
      <c r="F21">
        <f xml:space="preserve"> COUNTIF('source-3d'!F20:'source-3d'!ATH20, F$1)</f>
        <v>4</v>
      </c>
      <c r="G21">
        <f xml:space="preserve"> COUNTIF('source-3d'!G20:'source-3d'!ATI20, G$1)</f>
        <v>1</v>
      </c>
      <c r="H21">
        <f xml:space="preserve"> COUNTIF('source-3d'!H20:'source-3d'!ATJ20, H$1)</f>
        <v>3</v>
      </c>
      <c r="I21">
        <f xml:space="preserve"> COUNTIF('source-3d'!I20:'source-3d'!ATK20, I$1)</f>
        <v>5</v>
      </c>
      <c r="J21">
        <f xml:space="preserve"> COUNTIF('source-3d'!J20:'source-3d'!ATL20, J$1)</f>
        <v>3</v>
      </c>
      <c r="K21">
        <f xml:space="preserve"> COUNTIF('source-3d'!K20:'source-3d'!ATM20, K$1)</f>
        <v>5</v>
      </c>
      <c r="L21">
        <f xml:space="preserve"> COUNTIF('source-3d'!L20:'source-3d'!ATN20, L$1)</f>
        <v>8</v>
      </c>
      <c r="M21">
        <f xml:space="preserve"> COUNTIF('source-3d'!M20:'source-3d'!ATO20, M$1)</f>
        <v>1</v>
      </c>
      <c r="N21">
        <f xml:space="preserve"> COUNTIF('source-3d'!N20:'source-3d'!ATP20, N$1)</f>
        <v>2</v>
      </c>
      <c r="O21">
        <f xml:space="preserve"> COUNTIF('source-3d'!O20:'source-3d'!ATQ20, O$1)</f>
        <v>3</v>
      </c>
      <c r="P21">
        <f xml:space="preserve"> COUNTIF('source-3d'!P20:'source-3d'!ATR20, P$1)</f>
        <v>1</v>
      </c>
      <c r="Q21">
        <f xml:space="preserve"> COUNTIF('source-3d'!Q20:'source-3d'!ATS20, Q$1)</f>
        <v>3</v>
      </c>
      <c r="R21">
        <f xml:space="preserve"> COUNTIF('source-3d'!R20:'source-3d'!ATT20, R$1)</f>
        <v>0</v>
      </c>
      <c r="S21">
        <f xml:space="preserve"> COUNTIF('source-3d'!S20:'source-3d'!ATU20, S$1)</f>
        <v>1</v>
      </c>
      <c r="T21">
        <f xml:space="preserve"> COUNTIF('source-3d'!T20:'source-3d'!ATV20, T$1)</f>
        <v>2</v>
      </c>
      <c r="U21">
        <f xml:space="preserve"> COUNTIF('source-3d'!U20:'source-3d'!ATW20, U$1)</f>
        <v>0</v>
      </c>
    </row>
    <row r="22" spans="1:21" x14ac:dyDescent="0.3">
      <c r="A22" t="str">
        <f xml:space="preserve"> 'source-3d'!A21</f>
        <v>A</v>
      </c>
      <c r="B22">
        <f xml:space="preserve"> COUNTIF('source-3d'!B21:'source-3d'!ATD21, B$1)</f>
        <v>9</v>
      </c>
      <c r="C22">
        <f xml:space="preserve"> COUNTIF('source-3d'!C21:'source-3d'!ATE21, C$1)</f>
        <v>5</v>
      </c>
      <c r="D22">
        <f xml:space="preserve"> COUNTIF('source-3d'!D21:'source-3d'!ATF21, D$1)</f>
        <v>2</v>
      </c>
      <c r="E22">
        <f xml:space="preserve"> COUNTIF('source-3d'!E21:'source-3d'!ATG21, E$1)</f>
        <v>4</v>
      </c>
      <c r="F22">
        <f xml:space="preserve"> COUNTIF('source-3d'!F21:'source-3d'!ATH21, F$1)</f>
        <v>4</v>
      </c>
      <c r="G22">
        <f xml:space="preserve"> COUNTIF('source-3d'!G21:'source-3d'!ATI21, G$1)</f>
        <v>0</v>
      </c>
      <c r="H22">
        <f xml:space="preserve"> COUNTIF('source-3d'!H21:'source-3d'!ATJ21, H$1)</f>
        <v>7</v>
      </c>
      <c r="I22">
        <f xml:space="preserve"> COUNTIF('source-3d'!I21:'source-3d'!ATK21, I$1)</f>
        <v>1</v>
      </c>
      <c r="J22">
        <f xml:space="preserve"> COUNTIF('source-3d'!J21:'source-3d'!ATL21, J$1)</f>
        <v>2</v>
      </c>
      <c r="K22">
        <f xml:space="preserve"> COUNTIF('source-3d'!K21:'source-3d'!ATM21, K$1)</f>
        <v>2</v>
      </c>
      <c r="L22">
        <f xml:space="preserve"> COUNTIF('source-3d'!L21:'source-3d'!ATN21, L$1)</f>
        <v>6</v>
      </c>
      <c r="M22">
        <f xml:space="preserve"> COUNTIF('source-3d'!M21:'source-3d'!ATO21, M$1)</f>
        <v>4</v>
      </c>
      <c r="N22">
        <f xml:space="preserve"> COUNTIF('source-3d'!N21:'source-3d'!ATP21, N$1)</f>
        <v>0</v>
      </c>
      <c r="O22">
        <f xml:space="preserve"> COUNTIF('source-3d'!O21:'source-3d'!ATQ21, O$1)</f>
        <v>1</v>
      </c>
      <c r="P22">
        <f xml:space="preserve"> COUNTIF('source-3d'!P21:'source-3d'!ATR21, P$1)</f>
        <v>0</v>
      </c>
      <c r="Q22">
        <f xml:space="preserve"> COUNTIF('source-3d'!Q21:'source-3d'!ATS21, Q$1)</f>
        <v>1</v>
      </c>
      <c r="R22">
        <f xml:space="preserve"> COUNTIF('source-3d'!R21:'source-3d'!ATT21, R$1)</f>
        <v>2</v>
      </c>
      <c r="S22">
        <f xml:space="preserve"> COUNTIF('source-3d'!S21:'source-3d'!ATU21, S$1)</f>
        <v>0</v>
      </c>
      <c r="T22">
        <f xml:space="preserve"> COUNTIF('source-3d'!T21:'source-3d'!ATV21, T$1)</f>
        <v>3</v>
      </c>
      <c r="U22">
        <f xml:space="preserve"> COUNTIF('source-3d'!U21:'source-3d'!ATW21, U$1)</f>
        <v>0</v>
      </c>
    </row>
    <row r="23" spans="1:21" x14ac:dyDescent="0.3">
      <c r="A23" t="str">
        <f xml:space="preserve"> 'source-3d'!A22</f>
        <v>I</v>
      </c>
      <c r="B23">
        <f xml:space="preserve"> COUNTIF('source-3d'!B22:'source-3d'!ATD22, B$1)</f>
        <v>7</v>
      </c>
      <c r="C23">
        <f xml:space="preserve"> COUNTIF('source-3d'!C22:'source-3d'!ATE22, C$1)</f>
        <v>6</v>
      </c>
      <c r="D23">
        <f xml:space="preserve"> COUNTIF('source-3d'!D22:'source-3d'!ATF22, D$1)</f>
        <v>1</v>
      </c>
      <c r="E23">
        <f xml:space="preserve"> COUNTIF('source-3d'!E22:'source-3d'!ATG22, E$1)</f>
        <v>1</v>
      </c>
      <c r="F23">
        <f xml:space="preserve"> COUNTIF('source-3d'!F22:'source-3d'!ATH22, F$1)</f>
        <v>3</v>
      </c>
      <c r="G23">
        <f xml:space="preserve"> COUNTIF('source-3d'!G22:'source-3d'!ATI22, G$1)</f>
        <v>1</v>
      </c>
      <c r="H23">
        <f xml:space="preserve"> COUNTIF('source-3d'!H22:'source-3d'!ATJ22, H$1)</f>
        <v>1</v>
      </c>
      <c r="I23">
        <f xml:space="preserve"> COUNTIF('source-3d'!I22:'source-3d'!ATK22, I$1)</f>
        <v>1</v>
      </c>
      <c r="J23">
        <f xml:space="preserve"> COUNTIF('source-3d'!J22:'source-3d'!ATL22, J$1)</f>
        <v>0</v>
      </c>
      <c r="K23">
        <f xml:space="preserve"> COUNTIF('source-3d'!K22:'source-3d'!ATM22, K$1)</f>
        <v>4</v>
      </c>
      <c r="L23">
        <f xml:space="preserve"> COUNTIF('source-3d'!L22:'source-3d'!ATN22, L$1)</f>
        <v>3</v>
      </c>
      <c r="M23">
        <f xml:space="preserve"> COUNTIF('source-3d'!M22:'source-3d'!ATO22, M$1)</f>
        <v>2</v>
      </c>
      <c r="N23">
        <f xml:space="preserve"> COUNTIF('source-3d'!N22:'source-3d'!ATP22, N$1)</f>
        <v>0</v>
      </c>
      <c r="O23">
        <f xml:space="preserve"> COUNTIF('source-3d'!O22:'source-3d'!ATQ22, O$1)</f>
        <v>7</v>
      </c>
      <c r="P23">
        <f xml:space="preserve"> COUNTIF('source-3d'!P22:'source-3d'!ATR22, P$1)</f>
        <v>6</v>
      </c>
      <c r="Q23">
        <f xml:space="preserve"> COUNTIF('source-3d'!Q22:'source-3d'!ATS22, Q$1)</f>
        <v>0</v>
      </c>
      <c r="R23">
        <f xml:space="preserve"> COUNTIF('source-3d'!R22:'source-3d'!ATT22, R$1)</f>
        <v>1</v>
      </c>
      <c r="S23">
        <f xml:space="preserve"> COUNTIF('source-3d'!S22:'source-3d'!ATU22, S$1)</f>
        <v>1</v>
      </c>
      <c r="T23">
        <f xml:space="preserve"> COUNTIF('source-3d'!T22:'source-3d'!ATV22, T$1)</f>
        <v>5</v>
      </c>
      <c r="U23">
        <f xml:space="preserve"> COUNTIF('source-3d'!U22:'source-3d'!ATW22, U$1)</f>
        <v>0</v>
      </c>
    </row>
    <row r="24" spans="1:21" x14ac:dyDescent="0.3">
      <c r="A24" t="str">
        <f xml:space="preserve"> 'source-3d'!A23</f>
        <v>I</v>
      </c>
      <c r="B24">
        <f xml:space="preserve"> COUNTIF('source-3d'!B23:'source-3d'!ATD23, B$1)</f>
        <v>6</v>
      </c>
      <c r="C24">
        <f xml:space="preserve"> COUNTIF('source-3d'!C23:'source-3d'!ATE23, C$1)</f>
        <v>1</v>
      </c>
      <c r="D24">
        <f xml:space="preserve"> COUNTIF('source-3d'!D23:'source-3d'!ATF23, D$1)</f>
        <v>3</v>
      </c>
      <c r="E24">
        <f xml:space="preserve"> COUNTIF('source-3d'!E23:'source-3d'!ATG23, E$1)</f>
        <v>2</v>
      </c>
      <c r="F24">
        <f xml:space="preserve"> COUNTIF('source-3d'!F23:'source-3d'!ATH23, F$1)</f>
        <v>5</v>
      </c>
      <c r="G24">
        <f xml:space="preserve"> COUNTIF('source-3d'!G23:'source-3d'!ATI23, G$1)</f>
        <v>2</v>
      </c>
      <c r="H24">
        <f xml:space="preserve"> COUNTIF('source-3d'!H23:'source-3d'!ATJ23, H$1)</f>
        <v>5</v>
      </c>
      <c r="I24">
        <f xml:space="preserve"> COUNTIF('source-3d'!I23:'source-3d'!ATK23, I$1)</f>
        <v>2</v>
      </c>
      <c r="J24">
        <f xml:space="preserve"> COUNTIF('source-3d'!J23:'source-3d'!ATL23, J$1)</f>
        <v>1</v>
      </c>
      <c r="K24">
        <f xml:space="preserve"> COUNTIF('source-3d'!K23:'source-3d'!ATM23, K$1)</f>
        <v>4</v>
      </c>
      <c r="L24">
        <f xml:space="preserve"> COUNTIF('source-3d'!L23:'source-3d'!ATN23, L$1)</f>
        <v>4</v>
      </c>
      <c r="M24">
        <f xml:space="preserve"> COUNTIF('source-3d'!M23:'source-3d'!ATO23, M$1)</f>
        <v>3</v>
      </c>
      <c r="N24">
        <f xml:space="preserve"> COUNTIF('source-3d'!N23:'source-3d'!ATP23, N$1)</f>
        <v>0</v>
      </c>
      <c r="O24">
        <f xml:space="preserve"> COUNTIF('source-3d'!O23:'source-3d'!ATQ23, O$1)</f>
        <v>3</v>
      </c>
      <c r="P24">
        <f xml:space="preserve"> COUNTIF('source-3d'!P23:'source-3d'!ATR23, P$1)</f>
        <v>2</v>
      </c>
      <c r="Q24">
        <f xml:space="preserve"> COUNTIF('source-3d'!Q23:'source-3d'!ATS23, Q$1)</f>
        <v>1</v>
      </c>
      <c r="R24">
        <f xml:space="preserve"> COUNTIF('source-3d'!R23:'source-3d'!ATT23, R$1)</f>
        <v>2</v>
      </c>
      <c r="S24">
        <f xml:space="preserve"> COUNTIF('source-3d'!S23:'source-3d'!ATU23, S$1)</f>
        <v>2</v>
      </c>
      <c r="T24">
        <f xml:space="preserve"> COUNTIF('source-3d'!T23:'source-3d'!ATV23, T$1)</f>
        <v>2</v>
      </c>
      <c r="U24">
        <f xml:space="preserve"> COUNTIF('source-3d'!U23:'source-3d'!ATW23, U$1)</f>
        <v>0</v>
      </c>
    </row>
    <row r="25" spans="1:21" x14ac:dyDescent="0.3">
      <c r="A25" t="str">
        <f xml:space="preserve"> 'source-3d'!A24</f>
        <v>P</v>
      </c>
      <c r="B25">
        <f xml:space="preserve"> COUNTIF('source-3d'!B24:'source-3d'!ATD24, B$1)</f>
        <v>9</v>
      </c>
      <c r="C25">
        <f xml:space="preserve"> COUNTIF('source-3d'!C24:'source-3d'!ATE24, C$1)</f>
        <v>4</v>
      </c>
      <c r="D25">
        <f xml:space="preserve"> COUNTIF('source-3d'!D24:'source-3d'!ATF24, D$1)</f>
        <v>1</v>
      </c>
      <c r="E25">
        <f xml:space="preserve"> COUNTIF('source-3d'!E24:'source-3d'!ATG24, E$1)</f>
        <v>1</v>
      </c>
      <c r="F25">
        <f xml:space="preserve"> COUNTIF('source-3d'!F24:'source-3d'!ATH24, F$1)</f>
        <v>6</v>
      </c>
      <c r="G25">
        <f xml:space="preserve"> COUNTIF('source-3d'!G24:'source-3d'!ATI24, G$1)</f>
        <v>1</v>
      </c>
      <c r="H25">
        <f xml:space="preserve"> COUNTIF('source-3d'!H24:'source-3d'!ATJ24, H$1)</f>
        <v>5</v>
      </c>
      <c r="I25">
        <f xml:space="preserve"> COUNTIF('source-3d'!I24:'source-3d'!ATK24, I$1)</f>
        <v>1</v>
      </c>
      <c r="J25">
        <f xml:space="preserve"> COUNTIF('source-3d'!J24:'source-3d'!ATL24, J$1)</f>
        <v>5</v>
      </c>
      <c r="K25">
        <f xml:space="preserve"> COUNTIF('source-3d'!K24:'source-3d'!ATM24, K$1)</f>
        <v>0</v>
      </c>
      <c r="L25">
        <f xml:space="preserve"> COUNTIF('source-3d'!L24:'source-3d'!ATN24, L$1)</f>
        <v>6</v>
      </c>
      <c r="M25">
        <f xml:space="preserve"> COUNTIF('source-3d'!M24:'source-3d'!ATO24, M$1)</f>
        <v>2</v>
      </c>
      <c r="N25">
        <f xml:space="preserve"> COUNTIF('source-3d'!N24:'source-3d'!ATP24, N$1)</f>
        <v>0</v>
      </c>
      <c r="O25">
        <f xml:space="preserve"> COUNTIF('source-3d'!O24:'source-3d'!ATQ24, O$1)</f>
        <v>4</v>
      </c>
      <c r="P25">
        <f xml:space="preserve"> COUNTIF('source-3d'!P24:'source-3d'!ATR24, P$1)</f>
        <v>2</v>
      </c>
      <c r="Q25">
        <f xml:space="preserve"> COUNTIF('source-3d'!Q24:'source-3d'!ATS24, Q$1)</f>
        <v>1</v>
      </c>
      <c r="R25">
        <f xml:space="preserve"> COUNTIF('source-3d'!R24:'source-3d'!ATT24, R$1)</f>
        <v>0</v>
      </c>
      <c r="S25">
        <f xml:space="preserve"> COUNTIF('source-3d'!S24:'source-3d'!ATU24, S$1)</f>
        <v>1</v>
      </c>
      <c r="T25">
        <f xml:space="preserve"> COUNTIF('source-3d'!T24:'source-3d'!ATV24, T$1)</f>
        <v>1</v>
      </c>
      <c r="U25">
        <f xml:space="preserve"> COUNTIF('source-3d'!U24:'source-3d'!ATW24, U$1)</f>
        <v>0</v>
      </c>
    </row>
    <row r="26" spans="1:21" x14ac:dyDescent="0.3">
      <c r="A26" t="str">
        <f xml:space="preserve"> 'source-3d'!A25</f>
        <v>G</v>
      </c>
      <c r="B26">
        <f xml:space="preserve"> COUNTIF('source-3d'!B25:'source-3d'!ATD25, B$1)</f>
        <v>7</v>
      </c>
      <c r="C26">
        <f xml:space="preserve"> COUNTIF('source-3d'!C25:'source-3d'!ATE25, C$1)</f>
        <v>2</v>
      </c>
      <c r="D26">
        <f xml:space="preserve"> COUNTIF('source-3d'!D25:'source-3d'!ATF25, D$1)</f>
        <v>1</v>
      </c>
      <c r="E26">
        <f xml:space="preserve"> COUNTIF('source-3d'!E25:'source-3d'!ATG25, E$1)</f>
        <v>6</v>
      </c>
      <c r="F26">
        <f xml:space="preserve"> COUNTIF('source-3d'!F25:'source-3d'!ATH25, F$1)</f>
        <v>1</v>
      </c>
      <c r="G26">
        <f xml:space="preserve"> COUNTIF('source-3d'!G25:'source-3d'!ATI25, G$1)</f>
        <v>1</v>
      </c>
      <c r="H26">
        <f xml:space="preserve"> COUNTIF('source-3d'!H25:'source-3d'!ATJ25, H$1)</f>
        <v>2</v>
      </c>
      <c r="I26">
        <f xml:space="preserve"> COUNTIF('source-3d'!I25:'source-3d'!ATK25, I$1)</f>
        <v>2</v>
      </c>
      <c r="J26">
        <f xml:space="preserve"> COUNTIF('source-3d'!J25:'source-3d'!ATL25, J$1)</f>
        <v>2</v>
      </c>
      <c r="K26">
        <f xml:space="preserve"> COUNTIF('source-3d'!K25:'source-3d'!ATM25, K$1)</f>
        <v>2</v>
      </c>
      <c r="L26">
        <f xml:space="preserve"> COUNTIF('source-3d'!L25:'source-3d'!ATN25, L$1)</f>
        <v>8</v>
      </c>
      <c r="M26">
        <f xml:space="preserve"> COUNTIF('source-3d'!M25:'source-3d'!ATO25, M$1)</f>
        <v>3</v>
      </c>
      <c r="N26">
        <f xml:space="preserve"> COUNTIF('source-3d'!N25:'source-3d'!ATP25, N$1)</f>
        <v>1</v>
      </c>
      <c r="O26">
        <f xml:space="preserve"> COUNTIF('source-3d'!O25:'source-3d'!ATQ25, O$1)</f>
        <v>2</v>
      </c>
      <c r="P26">
        <f xml:space="preserve"> COUNTIF('source-3d'!P25:'source-3d'!ATR25, P$1)</f>
        <v>5</v>
      </c>
      <c r="Q26">
        <f xml:space="preserve"> COUNTIF('source-3d'!Q25:'source-3d'!ATS25, Q$1)</f>
        <v>0</v>
      </c>
      <c r="R26">
        <f xml:space="preserve"> COUNTIF('source-3d'!R25:'source-3d'!ATT25, R$1)</f>
        <v>4</v>
      </c>
      <c r="S26">
        <f xml:space="preserve"> COUNTIF('source-3d'!S25:'source-3d'!ATU25, S$1)</f>
        <v>1</v>
      </c>
      <c r="T26">
        <f xml:space="preserve"> COUNTIF('source-3d'!T25:'source-3d'!ATV25, T$1)</f>
        <v>0</v>
      </c>
      <c r="U26">
        <f xml:space="preserve"> COUNTIF('source-3d'!U25:'source-3d'!ATW25, U$1)</f>
        <v>1</v>
      </c>
    </row>
    <row r="27" spans="1:21" x14ac:dyDescent="0.3">
      <c r="A27" t="str">
        <f xml:space="preserve"> 'source-3d'!A26</f>
        <v>D</v>
      </c>
      <c r="B27">
        <f xml:space="preserve"> COUNTIF('source-3d'!B26:'source-3d'!ATD26, B$1)</f>
        <v>5</v>
      </c>
      <c r="C27">
        <f xml:space="preserve"> COUNTIF('source-3d'!C26:'source-3d'!ATE26, C$1)</f>
        <v>1</v>
      </c>
      <c r="D27">
        <f xml:space="preserve"> COUNTIF('source-3d'!D26:'source-3d'!ATF26, D$1)</f>
        <v>2</v>
      </c>
      <c r="E27">
        <f xml:space="preserve"> COUNTIF('source-3d'!E26:'source-3d'!ATG26, E$1)</f>
        <v>1</v>
      </c>
      <c r="F27">
        <f xml:space="preserve"> COUNTIF('source-3d'!F26:'source-3d'!ATH26, F$1)</f>
        <v>5</v>
      </c>
      <c r="G27">
        <f xml:space="preserve"> COUNTIF('source-3d'!G26:'source-3d'!ATI26, G$1)</f>
        <v>2</v>
      </c>
      <c r="H27">
        <f xml:space="preserve"> COUNTIF('source-3d'!H26:'source-3d'!ATJ26, H$1)</f>
        <v>5</v>
      </c>
      <c r="I27">
        <f xml:space="preserve"> COUNTIF('source-3d'!I26:'source-3d'!ATK26, I$1)</f>
        <v>3</v>
      </c>
      <c r="J27">
        <f xml:space="preserve"> COUNTIF('source-3d'!J26:'source-3d'!ATL26, J$1)</f>
        <v>1</v>
      </c>
      <c r="K27">
        <f xml:space="preserve"> COUNTIF('source-3d'!K26:'source-3d'!ATM26, K$1)</f>
        <v>3</v>
      </c>
      <c r="L27">
        <f xml:space="preserve"> COUNTIF('source-3d'!L26:'source-3d'!ATN26, L$1)</f>
        <v>7</v>
      </c>
      <c r="M27">
        <f xml:space="preserve"> COUNTIF('source-3d'!M26:'source-3d'!ATO26, M$1)</f>
        <v>3</v>
      </c>
      <c r="N27">
        <f xml:space="preserve"> COUNTIF('source-3d'!N26:'source-3d'!ATP26, N$1)</f>
        <v>1</v>
      </c>
      <c r="O27">
        <f xml:space="preserve"> COUNTIF('source-3d'!O26:'source-3d'!ATQ26, O$1)</f>
        <v>2</v>
      </c>
      <c r="P27">
        <f xml:space="preserve"> COUNTIF('source-3d'!P26:'source-3d'!ATR26, P$1)</f>
        <v>3</v>
      </c>
      <c r="Q27">
        <f xml:space="preserve"> COUNTIF('source-3d'!Q26:'source-3d'!ATS26, Q$1)</f>
        <v>1</v>
      </c>
      <c r="R27">
        <f xml:space="preserve"> COUNTIF('source-3d'!R26:'source-3d'!ATT26, R$1)</f>
        <v>5</v>
      </c>
      <c r="S27">
        <f xml:space="preserve"> COUNTIF('source-3d'!S26:'source-3d'!ATU26, S$1)</f>
        <v>1</v>
      </c>
      <c r="T27">
        <f xml:space="preserve"> COUNTIF('source-3d'!T26:'source-3d'!ATV26, T$1)</f>
        <v>0</v>
      </c>
      <c r="U27">
        <f xml:space="preserve"> COUNTIF('source-3d'!U26:'source-3d'!ATW26, U$1)</f>
        <v>0</v>
      </c>
    </row>
    <row r="28" spans="1:21" x14ac:dyDescent="0.3">
      <c r="A28" t="str">
        <f xml:space="preserve"> 'source-3d'!A27</f>
        <v>P</v>
      </c>
      <c r="B28">
        <f xml:space="preserve"> COUNTIF('source-3d'!B27:'source-3d'!ATD27, B$1)</f>
        <v>4</v>
      </c>
      <c r="C28">
        <f xml:space="preserve"> COUNTIF('source-3d'!C27:'source-3d'!ATE27, C$1)</f>
        <v>4</v>
      </c>
      <c r="D28">
        <f xml:space="preserve"> COUNTIF('source-3d'!D27:'source-3d'!ATF27, D$1)</f>
        <v>2</v>
      </c>
      <c r="E28">
        <f xml:space="preserve"> COUNTIF('source-3d'!E27:'source-3d'!ATG27, E$1)</f>
        <v>3</v>
      </c>
      <c r="F28">
        <f xml:space="preserve"> COUNTIF('source-3d'!F27:'source-3d'!ATH27, F$1)</f>
        <v>3</v>
      </c>
      <c r="G28">
        <f xml:space="preserve"> COUNTIF('source-3d'!G27:'source-3d'!ATI27, G$1)</f>
        <v>0</v>
      </c>
      <c r="H28">
        <f xml:space="preserve"> COUNTIF('source-3d'!H27:'source-3d'!ATJ27, H$1)</f>
        <v>4</v>
      </c>
      <c r="I28">
        <f xml:space="preserve"> COUNTIF('source-3d'!I27:'source-3d'!ATK27, I$1)</f>
        <v>3</v>
      </c>
      <c r="J28">
        <f xml:space="preserve"> COUNTIF('source-3d'!J27:'source-3d'!ATL27, J$1)</f>
        <v>5</v>
      </c>
      <c r="K28">
        <f xml:space="preserve"> COUNTIF('source-3d'!K27:'source-3d'!ATM27, K$1)</f>
        <v>3</v>
      </c>
      <c r="L28">
        <f xml:space="preserve"> COUNTIF('source-3d'!L27:'source-3d'!ATN27, L$1)</f>
        <v>3</v>
      </c>
      <c r="M28">
        <f xml:space="preserve"> COUNTIF('source-3d'!M27:'source-3d'!ATO27, M$1)</f>
        <v>3</v>
      </c>
      <c r="N28">
        <f xml:space="preserve"> COUNTIF('source-3d'!N27:'source-3d'!ATP27, N$1)</f>
        <v>1</v>
      </c>
      <c r="O28">
        <f xml:space="preserve"> COUNTIF('source-3d'!O27:'source-3d'!ATQ27, O$1)</f>
        <v>1</v>
      </c>
      <c r="P28">
        <f xml:space="preserve"> COUNTIF('source-3d'!P27:'source-3d'!ATR27, P$1)</f>
        <v>3</v>
      </c>
      <c r="Q28">
        <f xml:space="preserve"> COUNTIF('source-3d'!Q27:'source-3d'!ATS27, Q$1)</f>
        <v>2</v>
      </c>
      <c r="R28">
        <f xml:space="preserve"> COUNTIF('source-3d'!R27:'source-3d'!ATT27, R$1)</f>
        <v>2</v>
      </c>
      <c r="S28">
        <f xml:space="preserve"> COUNTIF('source-3d'!S27:'source-3d'!ATU27, S$1)</f>
        <v>0</v>
      </c>
      <c r="T28">
        <f xml:space="preserve"> COUNTIF('source-3d'!T27:'source-3d'!ATV27, T$1)</f>
        <v>2</v>
      </c>
      <c r="U28">
        <f xml:space="preserve"> COUNTIF('source-3d'!U27:'source-3d'!ATW27, U$1)</f>
        <v>1</v>
      </c>
    </row>
    <row r="29" spans="1:21" x14ac:dyDescent="0.3">
      <c r="A29" t="str">
        <f xml:space="preserve"> 'source-3d'!A28</f>
        <v>A</v>
      </c>
      <c r="B29">
        <f xml:space="preserve"> COUNTIF('source-3d'!B28:'source-3d'!ATD28, B$1)</f>
        <v>8</v>
      </c>
      <c r="C29">
        <f xml:space="preserve"> COUNTIF('source-3d'!C28:'source-3d'!ATE28, C$1)</f>
        <v>2</v>
      </c>
      <c r="D29">
        <f xml:space="preserve"> COUNTIF('source-3d'!D28:'source-3d'!ATF28, D$1)</f>
        <v>1</v>
      </c>
      <c r="E29">
        <f xml:space="preserve"> COUNTIF('source-3d'!E28:'source-3d'!ATG28, E$1)</f>
        <v>6</v>
      </c>
      <c r="F29">
        <f xml:space="preserve"> COUNTIF('source-3d'!F28:'source-3d'!ATH28, F$1)</f>
        <v>5</v>
      </c>
      <c r="G29">
        <f xml:space="preserve"> COUNTIF('source-3d'!G28:'source-3d'!ATI28, G$1)</f>
        <v>2</v>
      </c>
      <c r="H29">
        <f xml:space="preserve"> COUNTIF('source-3d'!H28:'source-3d'!ATJ28, H$1)</f>
        <v>4</v>
      </c>
      <c r="I29">
        <f xml:space="preserve"> COUNTIF('source-3d'!I28:'source-3d'!ATK28, I$1)</f>
        <v>3</v>
      </c>
      <c r="J29">
        <f xml:space="preserve"> COUNTIF('source-3d'!J28:'source-3d'!ATL28, J$1)</f>
        <v>3</v>
      </c>
      <c r="K29">
        <f xml:space="preserve"> COUNTIF('source-3d'!K28:'source-3d'!ATM28, K$1)</f>
        <v>2</v>
      </c>
      <c r="L29">
        <f xml:space="preserve"> COUNTIF('source-3d'!L28:'source-3d'!ATN28, L$1)</f>
        <v>6</v>
      </c>
      <c r="M29">
        <f xml:space="preserve"> COUNTIF('source-3d'!M28:'source-3d'!ATO28, M$1)</f>
        <v>1</v>
      </c>
      <c r="N29">
        <f xml:space="preserve"> COUNTIF('source-3d'!N28:'source-3d'!ATP28, N$1)</f>
        <v>0</v>
      </c>
      <c r="O29">
        <f xml:space="preserve"> COUNTIF('source-3d'!O28:'source-3d'!ATQ28, O$1)</f>
        <v>3</v>
      </c>
      <c r="P29">
        <f xml:space="preserve"> COUNTIF('source-3d'!P28:'source-3d'!ATR28, P$1)</f>
        <v>3</v>
      </c>
      <c r="Q29">
        <f xml:space="preserve"> COUNTIF('source-3d'!Q28:'source-3d'!ATS28, Q$1)</f>
        <v>0</v>
      </c>
      <c r="R29">
        <f xml:space="preserve"> COUNTIF('source-3d'!R28:'source-3d'!ATT28, R$1)</f>
        <v>2</v>
      </c>
      <c r="S29">
        <f xml:space="preserve"> COUNTIF('source-3d'!S28:'source-3d'!ATU28, S$1)</f>
        <v>0</v>
      </c>
      <c r="T29">
        <f xml:space="preserve"> COUNTIF('source-3d'!T28:'source-3d'!ATV28, T$1)</f>
        <v>2</v>
      </c>
      <c r="U29">
        <f xml:space="preserve"> COUNTIF('source-3d'!U28:'source-3d'!ATW28, U$1)</f>
        <v>1</v>
      </c>
    </row>
    <row r="30" spans="1:21" x14ac:dyDescent="0.3">
      <c r="A30" t="str">
        <f xml:space="preserve"> 'source-3d'!A29</f>
        <v>R</v>
      </c>
      <c r="B30">
        <f xml:space="preserve"> COUNTIF('source-3d'!B29:'source-3d'!ATD29, B$1)</f>
        <v>4</v>
      </c>
      <c r="C30">
        <f xml:space="preserve"> COUNTIF('source-3d'!C29:'source-3d'!ATE29, C$1)</f>
        <v>5</v>
      </c>
      <c r="D30">
        <f xml:space="preserve"> COUNTIF('source-3d'!D29:'source-3d'!ATF29, D$1)</f>
        <v>3</v>
      </c>
      <c r="E30">
        <f xml:space="preserve"> COUNTIF('source-3d'!E29:'source-3d'!ATG29, E$1)</f>
        <v>1</v>
      </c>
      <c r="F30">
        <f xml:space="preserve"> COUNTIF('source-3d'!F29:'source-3d'!ATH29, F$1)</f>
        <v>4</v>
      </c>
      <c r="G30">
        <f xml:space="preserve"> COUNTIF('source-3d'!G29:'source-3d'!ATI29, G$1)</f>
        <v>3</v>
      </c>
      <c r="H30">
        <f xml:space="preserve"> COUNTIF('source-3d'!H29:'source-3d'!ATJ29, H$1)</f>
        <v>6</v>
      </c>
      <c r="I30">
        <f xml:space="preserve"> COUNTIF('source-3d'!I29:'source-3d'!ATK29, I$1)</f>
        <v>1</v>
      </c>
      <c r="J30">
        <f xml:space="preserve"> COUNTIF('source-3d'!J29:'source-3d'!ATL29, J$1)</f>
        <v>2</v>
      </c>
      <c r="K30">
        <f xml:space="preserve"> COUNTIF('source-3d'!K29:'source-3d'!ATM29, K$1)</f>
        <v>7</v>
      </c>
      <c r="L30">
        <f xml:space="preserve"> COUNTIF('source-3d'!L29:'source-3d'!ATN29, L$1)</f>
        <v>7</v>
      </c>
      <c r="M30">
        <f xml:space="preserve"> COUNTIF('source-3d'!M29:'source-3d'!ATO29, M$1)</f>
        <v>4</v>
      </c>
      <c r="N30">
        <f xml:space="preserve"> COUNTIF('source-3d'!N29:'source-3d'!ATP29, N$1)</f>
        <v>1</v>
      </c>
      <c r="O30">
        <f xml:space="preserve"> COUNTIF('source-3d'!O29:'source-3d'!ATQ29, O$1)</f>
        <v>2</v>
      </c>
      <c r="P30">
        <f xml:space="preserve"> COUNTIF('source-3d'!P29:'source-3d'!ATR29, P$1)</f>
        <v>0</v>
      </c>
      <c r="Q30">
        <f xml:space="preserve"> COUNTIF('source-3d'!Q29:'source-3d'!ATS29, Q$1)</f>
        <v>1</v>
      </c>
      <c r="R30">
        <f xml:space="preserve"> COUNTIF('source-3d'!R29:'source-3d'!ATT29, R$1)</f>
        <v>0</v>
      </c>
      <c r="S30">
        <f xml:space="preserve"> COUNTIF('source-3d'!S29:'source-3d'!ATU29, S$1)</f>
        <v>0</v>
      </c>
      <c r="T30">
        <f xml:space="preserve"> COUNTIF('source-3d'!T29:'source-3d'!ATV29, T$1)</f>
        <v>1</v>
      </c>
      <c r="U30">
        <f xml:space="preserve"> COUNTIF('source-3d'!U29:'source-3d'!ATW29, U$1)</f>
        <v>0</v>
      </c>
    </row>
    <row r="31" spans="1:21" x14ac:dyDescent="0.3">
      <c r="A31" t="str">
        <f xml:space="preserve"> 'source-3d'!A30</f>
        <v>V</v>
      </c>
      <c r="B31">
        <f xml:space="preserve"> COUNTIF('source-3d'!B30:'source-3d'!ATD30, B$1)</f>
        <v>5</v>
      </c>
      <c r="C31">
        <f xml:space="preserve"> COUNTIF('source-3d'!C30:'source-3d'!ATE30, C$1)</f>
        <v>5</v>
      </c>
      <c r="D31">
        <f xml:space="preserve"> COUNTIF('source-3d'!D30:'source-3d'!ATF30, D$1)</f>
        <v>3</v>
      </c>
      <c r="E31">
        <f xml:space="preserve"> COUNTIF('source-3d'!E30:'source-3d'!ATG30, E$1)</f>
        <v>2</v>
      </c>
      <c r="F31">
        <f xml:space="preserve"> COUNTIF('source-3d'!F30:'source-3d'!ATH30, F$1)</f>
        <v>3</v>
      </c>
      <c r="G31">
        <f xml:space="preserve"> COUNTIF('source-3d'!G30:'source-3d'!ATI30, G$1)</f>
        <v>2</v>
      </c>
      <c r="H31">
        <f xml:space="preserve"> COUNTIF('source-3d'!H30:'source-3d'!ATJ30, H$1)</f>
        <v>2</v>
      </c>
      <c r="I31">
        <f xml:space="preserve"> COUNTIF('source-3d'!I30:'source-3d'!ATK30, I$1)</f>
        <v>1</v>
      </c>
      <c r="J31">
        <f xml:space="preserve"> COUNTIF('source-3d'!J30:'source-3d'!ATL30, J$1)</f>
        <v>3</v>
      </c>
      <c r="K31">
        <f xml:space="preserve"> COUNTIF('source-3d'!K30:'source-3d'!ATM30, K$1)</f>
        <v>2</v>
      </c>
      <c r="L31">
        <f xml:space="preserve"> COUNTIF('source-3d'!L30:'source-3d'!ATN30, L$1)</f>
        <v>5</v>
      </c>
      <c r="M31">
        <f xml:space="preserve"> COUNTIF('source-3d'!M30:'source-3d'!ATO30, M$1)</f>
        <v>3</v>
      </c>
      <c r="N31">
        <f xml:space="preserve"> COUNTIF('source-3d'!N30:'source-3d'!ATP30, N$1)</f>
        <v>0</v>
      </c>
      <c r="O31">
        <f xml:space="preserve"> COUNTIF('source-3d'!O30:'source-3d'!ATQ30, O$1)</f>
        <v>6</v>
      </c>
      <c r="P31">
        <f xml:space="preserve"> COUNTIF('source-3d'!P30:'source-3d'!ATR30, P$1)</f>
        <v>1</v>
      </c>
      <c r="Q31">
        <f xml:space="preserve"> COUNTIF('source-3d'!Q30:'source-3d'!ATS30, Q$1)</f>
        <v>1</v>
      </c>
      <c r="R31">
        <f xml:space="preserve"> COUNTIF('source-3d'!R30:'source-3d'!ATT30, R$1)</f>
        <v>3</v>
      </c>
      <c r="S31">
        <f xml:space="preserve"> COUNTIF('source-3d'!S30:'source-3d'!ATU30, S$1)</f>
        <v>1</v>
      </c>
      <c r="T31">
        <f xml:space="preserve"> COUNTIF('source-3d'!T30:'source-3d'!ATV30, T$1)</f>
        <v>4</v>
      </c>
      <c r="U31">
        <f xml:space="preserve"> COUNTIF('source-3d'!U30:'source-3d'!ATW30, U$1)</f>
        <v>1</v>
      </c>
    </row>
    <row r="32" spans="1:21" x14ac:dyDescent="0.3">
      <c r="A32" t="str">
        <f xml:space="preserve"> 'source-3d'!A31</f>
        <v>Q</v>
      </c>
      <c r="B32">
        <f xml:space="preserve"> COUNTIF('source-3d'!B31:'source-3d'!ATD31, B$1)</f>
        <v>10</v>
      </c>
      <c r="C32">
        <f xml:space="preserve"> COUNTIF('source-3d'!C31:'source-3d'!ATE31, C$1)</f>
        <v>2</v>
      </c>
      <c r="D32">
        <f xml:space="preserve"> COUNTIF('source-3d'!D31:'source-3d'!ATF31, D$1)</f>
        <v>3</v>
      </c>
      <c r="E32">
        <f xml:space="preserve"> COUNTIF('source-3d'!E31:'source-3d'!ATG31, E$1)</f>
        <v>1</v>
      </c>
      <c r="F32">
        <f xml:space="preserve"> COUNTIF('source-3d'!F31:'source-3d'!ATH31, F$1)</f>
        <v>3</v>
      </c>
      <c r="G32">
        <f xml:space="preserve"> COUNTIF('source-3d'!G31:'source-3d'!ATI31, G$1)</f>
        <v>1</v>
      </c>
      <c r="H32">
        <f xml:space="preserve"> COUNTIF('source-3d'!H31:'source-3d'!ATJ31, H$1)</f>
        <v>1</v>
      </c>
      <c r="I32">
        <f xml:space="preserve"> COUNTIF('source-3d'!I31:'source-3d'!ATK31, I$1)</f>
        <v>2</v>
      </c>
      <c r="J32">
        <f xml:space="preserve"> COUNTIF('source-3d'!J31:'source-3d'!ATL31, J$1)</f>
        <v>7</v>
      </c>
      <c r="K32">
        <f xml:space="preserve"> COUNTIF('source-3d'!K31:'source-3d'!ATM31, K$1)</f>
        <v>4</v>
      </c>
      <c r="L32">
        <f xml:space="preserve"> COUNTIF('source-3d'!L31:'source-3d'!ATN31, L$1)</f>
        <v>3</v>
      </c>
      <c r="M32">
        <f xml:space="preserve"> COUNTIF('source-3d'!M31:'source-3d'!ATO31, M$1)</f>
        <v>0</v>
      </c>
      <c r="N32">
        <f xml:space="preserve"> COUNTIF('source-3d'!N31:'source-3d'!ATP31, N$1)</f>
        <v>0</v>
      </c>
      <c r="O32">
        <f xml:space="preserve"> COUNTIF('source-3d'!O31:'source-3d'!ATQ31, O$1)</f>
        <v>3</v>
      </c>
      <c r="P32">
        <f xml:space="preserve"> COUNTIF('source-3d'!P31:'source-3d'!ATR31, P$1)</f>
        <v>3</v>
      </c>
      <c r="Q32">
        <f xml:space="preserve"> COUNTIF('source-3d'!Q31:'source-3d'!ATS31, Q$1)</f>
        <v>1</v>
      </c>
      <c r="R32">
        <f xml:space="preserve"> COUNTIF('source-3d'!R31:'source-3d'!ATT31, R$1)</f>
        <v>4</v>
      </c>
      <c r="S32">
        <f xml:space="preserve"> COUNTIF('source-3d'!S31:'source-3d'!ATU31, S$1)</f>
        <v>2</v>
      </c>
      <c r="T32">
        <f xml:space="preserve"> COUNTIF('source-3d'!T31:'source-3d'!ATV31, T$1)</f>
        <v>0</v>
      </c>
      <c r="U32">
        <f xml:space="preserve"> COUNTIF('source-3d'!U31:'source-3d'!ATW31, U$1)</f>
        <v>0</v>
      </c>
    </row>
    <row r="33" spans="1:21" x14ac:dyDescent="0.3">
      <c r="A33" t="str">
        <f xml:space="preserve"> 'source-3d'!A32</f>
        <v>K</v>
      </c>
      <c r="B33">
        <f xml:space="preserve"> COUNTIF('source-3d'!B32:'source-3d'!ATD32, B$1)</f>
        <v>9</v>
      </c>
      <c r="C33">
        <f xml:space="preserve"> COUNTIF('source-3d'!C32:'source-3d'!ATE32, C$1)</f>
        <v>3</v>
      </c>
      <c r="D33">
        <f xml:space="preserve"> COUNTIF('source-3d'!D32:'source-3d'!ATF32, D$1)</f>
        <v>1</v>
      </c>
      <c r="E33">
        <f xml:space="preserve"> COUNTIF('source-3d'!E32:'source-3d'!ATG32, E$1)</f>
        <v>6</v>
      </c>
      <c r="F33">
        <f xml:space="preserve"> COUNTIF('source-3d'!F32:'source-3d'!ATH32, F$1)</f>
        <v>6</v>
      </c>
      <c r="G33">
        <f xml:space="preserve"> COUNTIF('source-3d'!G32:'source-3d'!ATI32, G$1)</f>
        <v>2</v>
      </c>
      <c r="H33">
        <f xml:space="preserve"> COUNTIF('source-3d'!H32:'source-3d'!ATJ32, H$1)</f>
        <v>3</v>
      </c>
      <c r="I33">
        <f xml:space="preserve"> COUNTIF('source-3d'!I32:'source-3d'!ATK32, I$1)</f>
        <v>1</v>
      </c>
      <c r="J33">
        <f xml:space="preserve"> COUNTIF('source-3d'!J32:'source-3d'!ATL32, J$1)</f>
        <v>1</v>
      </c>
      <c r="K33">
        <f xml:space="preserve"> COUNTIF('source-3d'!K32:'source-3d'!ATM32, K$1)</f>
        <v>1</v>
      </c>
      <c r="L33">
        <f xml:space="preserve"> COUNTIF('source-3d'!L32:'source-3d'!ATN32, L$1)</f>
        <v>7</v>
      </c>
      <c r="M33">
        <f xml:space="preserve"> COUNTIF('source-3d'!M32:'source-3d'!ATO32, M$1)</f>
        <v>1</v>
      </c>
      <c r="N33">
        <f xml:space="preserve"> COUNTIF('source-3d'!N32:'source-3d'!ATP32, N$1)</f>
        <v>0</v>
      </c>
      <c r="O33">
        <f xml:space="preserve"> COUNTIF('source-3d'!O32:'source-3d'!ATQ32, O$1)</f>
        <v>1</v>
      </c>
      <c r="P33">
        <f xml:space="preserve"> COUNTIF('source-3d'!P32:'source-3d'!ATR32, P$1)</f>
        <v>6</v>
      </c>
      <c r="Q33">
        <f xml:space="preserve"> COUNTIF('source-3d'!Q32:'source-3d'!ATS32, Q$1)</f>
        <v>0</v>
      </c>
      <c r="R33">
        <f xml:space="preserve"> COUNTIF('source-3d'!R32:'source-3d'!ATT32, R$1)</f>
        <v>3</v>
      </c>
      <c r="S33">
        <f xml:space="preserve"> COUNTIF('source-3d'!S32:'source-3d'!ATU32, S$1)</f>
        <v>0</v>
      </c>
      <c r="T33">
        <f xml:space="preserve"> COUNTIF('source-3d'!T32:'source-3d'!ATV32, T$1)</f>
        <v>1</v>
      </c>
      <c r="U33">
        <f xml:space="preserve"> COUNTIF('source-3d'!U32:'source-3d'!ATW32, U$1)</f>
        <v>1</v>
      </c>
    </row>
    <row r="34" spans="1:21" x14ac:dyDescent="0.3">
      <c r="A34" t="str">
        <f xml:space="preserve"> 'source-3d'!A33</f>
        <v>I</v>
      </c>
      <c r="B34">
        <f xml:space="preserve"> COUNTIF('source-3d'!B33:'source-3d'!ATD33, B$1)</f>
        <v>8</v>
      </c>
      <c r="C34">
        <f xml:space="preserve"> COUNTIF('source-3d'!C33:'source-3d'!ATE33, C$1)</f>
        <v>4</v>
      </c>
      <c r="D34">
        <f xml:space="preserve"> COUNTIF('source-3d'!D33:'source-3d'!ATF33, D$1)</f>
        <v>3</v>
      </c>
      <c r="E34">
        <f xml:space="preserve"> COUNTIF('source-3d'!E33:'source-3d'!ATG33, E$1)</f>
        <v>5</v>
      </c>
      <c r="F34">
        <f xml:space="preserve"> COUNTIF('source-3d'!F33:'source-3d'!ATH33, F$1)</f>
        <v>3</v>
      </c>
      <c r="G34">
        <f xml:space="preserve"> COUNTIF('source-3d'!G33:'source-3d'!ATI33, G$1)</f>
        <v>2</v>
      </c>
      <c r="H34">
        <f xml:space="preserve"> COUNTIF('source-3d'!H33:'source-3d'!ATJ33, H$1)</f>
        <v>3</v>
      </c>
      <c r="I34">
        <f xml:space="preserve"> COUNTIF('source-3d'!I33:'source-3d'!ATK33, I$1)</f>
        <v>2</v>
      </c>
      <c r="J34">
        <f xml:space="preserve"> COUNTIF('source-3d'!J33:'source-3d'!ATL33, J$1)</f>
        <v>3</v>
      </c>
      <c r="K34">
        <f xml:space="preserve"> COUNTIF('source-3d'!K33:'source-3d'!ATM33, K$1)</f>
        <v>3</v>
      </c>
      <c r="L34">
        <f xml:space="preserve"> COUNTIF('source-3d'!L33:'source-3d'!ATN33, L$1)</f>
        <v>5</v>
      </c>
      <c r="M34">
        <f xml:space="preserve"> COUNTIF('source-3d'!M33:'source-3d'!ATO33, M$1)</f>
        <v>3</v>
      </c>
      <c r="N34">
        <f xml:space="preserve"> COUNTIF('source-3d'!N33:'source-3d'!ATP33, N$1)</f>
        <v>0</v>
      </c>
      <c r="O34">
        <f xml:space="preserve"> COUNTIF('source-3d'!O33:'source-3d'!ATQ33, O$1)</f>
        <v>1</v>
      </c>
      <c r="P34">
        <f xml:space="preserve"> COUNTIF('source-3d'!P33:'source-3d'!ATR33, P$1)</f>
        <v>4</v>
      </c>
      <c r="Q34">
        <f xml:space="preserve"> COUNTIF('source-3d'!Q33:'source-3d'!ATS33, Q$1)</f>
        <v>0</v>
      </c>
      <c r="R34">
        <f xml:space="preserve"> COUNTIF('source-3d'!R33:'source-3d'!ATT33, R$1)</f>
        <v>2</v>
      </c>
      <c r="S34">
        <f xml:space="preserve"> COUNTIF('source-3d'!S33:'source-3d'!ATU33, S$1)</f>
        <v>0</v>
      </c>
      <c r="T34">
        <f xml:space="preserve"> COUNTIF('source-3d'!T33:'source-3d'!ATV33, T$1)</f>
        <v>2</v>
      </c>
      <c r="U34">
        <f xml:space="preserve"> COUNTIF('source-3d'!U33:'source-3d'!ATW33, U$1)</f>
        <v>0</v>
      </c>
    </row>
    <row r="35" spans="1:21" x14ac:dyDescent="0.3">
      <c r="A35" t="str">
        <f xml:space="preserve"> 'source-3d'!A34</f>
        <v>A</v>
      </c>
      <c r="B35">
        <f xml:space="preserve"> COUNTIF('source-3d'!B34:'source-3d'!ATD34, B$1)</f>
        <v>8</v>
      </c>
      <c r="C35">
        <f xml:space="preserve"> COUNTIF('source-3d'!C34:'source-3d'!ATE34, C$1)</f>
        <v>1</v>
      </c>
      <c r="D35">
        <f xml:space="preserve"> COUNTIF('source-3d'!D34:'source-3d'!ATF34, D$1)</f>
        <v>2</v>
      </c>
      <c r="E35">
        <f xml:space="preserve"> COUNTIF('source-3d'!E34:'source-3d'!ATG34, E$1)</f>
        <v>7</v>
      </c>
      <c r="F35">
        <f xml:space="preserve"> COUNTIF('source-3d'!F34:'source-3d'!ATH34, F$1)</f>
        <v>4</v>
      </c>
      <c r="G35">
        <f xml:space="preserve"> COUNTIF('source-3d'!G34:'source-3d'!ATI34, G$1)</f>
        <v>2</v>
      </c>
      <c r="H35">
        <f xml:space="preserve"> COUNTIF('source-3d'!H34:'source-3d'!ATJ34, H$1)</f>
        <v>2</v>
      </c>
      <c r="I35">
        <f xml:space="preserve"> COUNTIF('source-3d'!I34:'source-3d'!ATK34, I$1)</f>
        <v>3</v>
      </c>
      <c r="J35">
        <f xml:space="preserve"> COUNTIF('source-3d'!J34:'source-3d'!ATL34, J$1)</f>
        <v>0</v>
      </c>
      <c r="K35">
        <f xml:space="preserve"> COUNTIF('source-3d'!K34:'source-3d'!ATM34, K$1)</f>
        <v>3</v>
      </c>
      <c r="L35">
        <f xml:space="preserve"> COUNTIF('source-3d'!L34:'source-3d'!ATN34, L$1)</f>
        <v>7</v>
      </c>
      <c r="M35">
        <f xml:space="preserve"> COUNTIF('source-3d'!M34:'source-3d'!ATO34, M$1)</f>
        <v>3</v>
      </c>
      <c r="N35">
        <f xml:space="preserve"> COUNTIF('source-3d'!N34:'source-3d'!ATP34, N$1)</f>
        <v>2</v>
      </c>
      <c r="O35">
        <f xml:space="preserve"> COUNTIF('source-3d'!O34:'source-3d'!ATQ34, O$1)</f>
        <v>0</v>
      </c>
      <c r="P35">
        <f xml:space="preserve"> COUNTIF('source-3d'!P34:'source-3d'!ATR34, P$1)</f>
        <v>2</v>
      </c>
      <c r="Q35">
        <f xml:space="preserve"> COUNTIF('source-3d'!Q34:'source-3d'!ATS34, Q$1)</f>
        <v>0</v>
      </c>
      <c r="R35">
        <f xml:space="preserve"> COUNTIF('source-3d'!R34:'source-3d'!ATT34, R$1)</f>
        <v>1</v>
      </c>
      <c r="S35">
        <f xml:space="preserve"> COUNTIF('source-3d'!S34:'source-3d'!ATU34, S$1)</f>
        <v>2</v>
      </c>
      <c r="T35">
        <f xml:space="preserve"> COUNTIF('source-3d'!T34:'source-3d'!ATV34, T$1)</f>
        <v>1</v>
      </c>
      <c r="U35">
        <f xml:space="preserve"> COUNTIF('source-3d'!U34:'source-3d'!ATW34, U$1)</f>
        <v>0</v>
      </c>
    </row>
    <row r="36" spans="1:21" x14ac:dyDescent="0.3">
      <c r="A36" t="str">
        <f xml:space="preserve"> 'source-3d'!A35</f>
        <v>E</v>
      </c>
      <c r="B36">
        <f xml:space="preserve"> COUNTIF('source-3d'!B35:'source-3d'!ATD35, B$1)</f>
        <v>8</v>
      </c>
      <c r="C36">
        <f xml:space="preserve"> COUNTIF('source-3d'!C35:'source-3d'!ATE35, C$1)</f>
        <v>3</v>
      </c>
      <c r="D36">
        <f xml:space="preserve"> COUNTIF('source-3d'!D35:'source-3d'!ATF35, D$1)</f>
        <v>4</v>
      </c>
      <c r="E36">
        <f xml:space="preserve"> COUNTIF('source-3d'!E35:'source-3d'!ATG35, E$1)</f>
        <v>2</v>
      </c>
      <c r="F36">
        <f xml:space="preserve"> COUNTIF('source-3d'!F35:'source-3d'!ATH35, F$1)</f>
        <v>3</v>
      </c>
      <c r="G36">
        <f xml:space="preserve"> COUNTIF('source-3d'!G35:'source-3d'!ATI35, G$1)</f>
        <v>2</v>
      </c>
      <c r="H36">
        <f xml:space="preserve"> COUNTIF('source-3d'!H35:'source-3d'!ATJ35, H$1)</f>
        <v>3</v>
      </c>
      <c r="I36">
        <f xml:space="preserve"> COUNTIF('source-3d'!I35:'source-3d'!ATK35, I$1)</f>
        <v>2</v>
      </c>
      <c r="J36">
        <f xml:space="preserve"> COUNTIF('source-3d'!J35:'source-3d'!ATL35, J$1)</f>
        <v>5</v>
      </c>
      <c r="K36">
        <f xml:space="preserve"> COUNTIF('source-3d'!K35:'source-3d'!ATM35, K$1)</f>
        <v>3</v>
      </c>
      <c r="L36">
        <f xml:space="preserve"> COUNTIF('source-3d'!L35:'source-3d'!ATN35, L$1)</f>
        <v>3</v>
      </c>
      <c r="M36">
        <f xml:space="preserve"> COUNTIF('source-3d'!M35:'source-3d'!ATO35, M$1)</f>
        <v>2</v>
      </c>
      <c r="N36">
        <f xml:space="preserve"> COUNTIF('source-3d'!N35:'source-3d'!ATP35, N$1)</f>
        <v>0</v>
      </c>
      <c r="O36">
        <f xml:space="preserve"> COUNTIF('source-3d'!O35:'source-3d'!ATQ35, O$1)</f>
        <v>3</v>
      </c>
      <c r="P36">
        <f xml:space="preserve"> COUNTIF('source-3d'!P35:'source-3d'!ATR35, P$1)</f>
        <v>2</v>
      </c>
      <c r="Q36">
        <f xml:space="preserve"> COUNTIF('source-3d'!Q35:'source-3d'!ATS35, Q$1)</f>
        <v>1</v>
      </c>
      <c r="R36">
        <f xml:space="preserve"> COUNTIF('source-3d'!R35:'source-3d'!ATT35, R$1)</f>
        <v>2</v>
      </c>
      <c r="S36">
        <f xml:space="preserve"> COUNTIF('source-3d'!S35:'source-3d'!ATU35, S$1)</f>
        <v>0</v>
      </c>
      <c r="T36">
        <f xml:space="preserve"> COUNTIF('source-3d'!T35:'source-3d'!ATV35, T$1)</f>
        <v>2</v>
      </c>
      <c r="U36">
        <f xml:space="preserve"> COUNTIF('source-3d'!U35:'source-3d'!ATW35, U$1)</f>
        <v>1</v>
      </c>
    </row>
    <row r="37" spans="1:21" x14ac:dyDescent="0.3">
      <c r="A37" t="str">
        <f xml:space="preserve"> 'source-3d'!A36</f>
        <v>E</v>
      </c>
      <c r="B37">
        <f xml:space="preserve"> COUNTIF('source-3d'!B36:'source-3d'!ATD36, B$1)</f>
        <v>8</v>
      </c>
      <c r="C37">
        <f xml:space="preserve"> COUNTIF('source-3d'!C36:'source-3d'!ATE36, C$1)</f>
        <v>1</v>
      </c>
      <c r="D37">
        <f xml:space="preserve"> COUNTIF('source-3d'!D36:'source-3d'!ATF36, D$1)</f>
        <v>1</v>
      </c>
      <c r="E37">
        <f xml:space="preserve"> COUNTIF('source-3d'!E36:'source-3d'!ATG36, E$1)</f>
        <v>2</v>
      </c>
      <c r="F37">
        <f xml:space="preserve"> COUNTIF('source-3d'!F36:'source-3d'!ATH36, F$1)</f>
        <v>3</v>
      </c>
      <c r="G37">
        <f xml:space="preserve"> COUNTIF('source-3d'!G36:'source-3d'!ATI36, G$1)</f>
        <v>1</v>
      </c>
      <c r="H37">
        <f xml:space="preserve"> COUNTIF('source-3d'!H36:'source-3d'!ATJ36, H$1)</f>
        <v>3</v>
      </c>
      <c r="I37">
        <f xml:space="preserve"> COUNTIF('source-3d'!I36:'source-3d'!ATK36, I$1)</f>
        <v>2</v>
      </c>
      <c r="J37">
        <f xml:space="preserve"> COUNTIF('source-3d'!J36:'source-3d'!ATL36, J$1)</f>
        <v>3</v>
      </c>
      <c r="K37">
        <f xml:space="preserve"> COUNTIF('source-3d'!K36:'source-3d'!ATM36, K$1)</f>
        <v>2</v>
      </c>
      <c r="L37">
        <f xml:space="preserve"> COUNTIF('source-3d'!L36:'source-3d'!ATN36, L$1)</f>
        <v>3</v>
      </c>
      <c r="M37">
        <f xml:space="preserve"> COUNTIF('source-3d'!M36:'source-3d'!ATO36, M$1)</f>
        <v>2</v>
      </c>
      <c r="N37">
        <f xml:space="preserve"> COUNTIF('source-3d'!N36:'source-3d'!ATP36, N$1)</f>
        <v>3</v>
      </c>
      <c r="O37">
        <f xml:space="preserve"> COUNTIF('source-3d'!O36:'source-3d'!ATQ36, O$1)</f>
        <v>5</v>
      </c>
      <c r="P37">
        <f xml:space="preserve"> COUNTIF('source-3d'!P36:'source-3d'!ATR36, P$1)</f>
        <v>5</v>
      </c>
      <c r="Q37">
        <f xml:space="preserve"> COUNTIF('source-3d'!Q36:'source-3d'!ATS36, Q$1)</f>
        <v>4</v>
      </c>
      <c r="R37">
        <f xml:space="preserve"> COUNTIF('source-3d'!R36:'source-3d'!ATT36, R$1)</f>
        <v>2</v>
      </c>
      <c r="S37">
        <f xml:space="preserve"> COUNTIF('source-3d'!S36:'source-3d'!ATU36, S$1)</f>
        <v>0</v>
      </c>
      <c r="T37">
        <f xml:space="preserve"> COUNTIF('source-3d'!T36:'source-3d'!ATV36, T$1)</f>
        <v>1</v>
      </c>
      <c r="U37">
        <f xml:space="preserve"> COUNTIF('source-3d'!U36:'source-3d'!ATW36, U$1)</f>
        <v>0</v>
      </c>
    </row>
    <row r="38" spans="1:21" x14ac:dyDescent="0.3">
      <c r="A38" t="str">
        <f xml:space="preserve"> 'source-3d'!A37</f>
        <v>M</v>
      </c>
      <c r="B38">
        <f xml:space="preserve"> COUNTIF('source-3d'!B37:'source-3d'!ATD37, B$1)</f>
        <v>5</v>
      </c>
      <c r="C38">
        <f xml:space="preserve"> COUNTIF('source-3d'!C37:'source-3d'!ATE37, C$1)</f>
        <v>2</v>
      </c>
      <c r="D38">
        <f xml:space="preserve"> COUNTIF('source-3d'!D37:'source-3d'!ATF37, D$1)</f>
        <v>2</v>
      </c>
      <c r="E38">
        <f xml:space="preserve"> COUNTIF('source-3d'!E37:'source-3d'!ATG37, E$1)</f>
        <v>2</v>
      </c>
      <c r="F38">
        <f xml:space="preserve"> COUNTIF('source-3d'!F37:'source-3d'!ATH37, F$1)</f>
        <v>2</v>
      </c>
      <c r="G38">
        <f xml:space="preserve"> COUNTIF('source-3d'!G37:'source-3d'!ATI37, G$1)</f>
        <v>2</v>
      </c>
      <c r="H38">
        <f xml:space="preserve"> COUNTIF('source-3d'!H37:'source-3d'!ATJ37, H$1)</f>
        <v>7</v>
      </c>
      <c r="I38">
        <f xml:space="preserve"> COUNTIF('source-3d'!I37:'source-3d'!ATK37, I$1)</f>
        <v>1</v>
      </c>
      <c r="J38">
        <f xml:space="preserve"> COUNTIF('source-3d'!J37:'source-3d'!ATL37, J$1)</f>
        <v>4</v>
      </c>
      <c r="K38">
        <f xml:space="preserve"> COUNTIF('source-3d'!K37:'source-3d'!ATM37, K$1)</f>
        <v>2</v>
      </c>
      <c r="L38">
        <f xml:space="preserve"> COUNTIF('source-3d'!L37:'source-3d'!ATN37, L$1)</f>
        <v>7</v>
      </c>
      <c r="M38">
        <f xml:space="preserve"> COUNTIF('source-3d'!M37:'source-3d'!ATO37, M$1)</f>
        <v>3</v>
      </c>
      <c r="N38">
        <f xml:space="preserve"> COUNTIF('source-3d'!N37:'source-3d'!ATP37, N$1)</f>
        <v>1</v>
      </c>
      <c r="O38">
        <f xml:space="preserve"> COUNTIF('source-3d'!O37:'source-3d'!ATQ37, O$1)</f>
        <v>1</v>
      </c>
      <c r="P38">
        <f xml:space="preserve"> COUNTIF('source-3d'!P37:'source-3d'!ATR37, P$1)</f>
        <v>5</v>
      </c>
      <c r="Q38">
        <f xml:space="preserve"> COUNTIF('source-3d'!Q37:'source-3d'!ATS37, Q$1)</f>
        <v>0</v>
      </c>
      <c r="R38">
        <f xml:space="preserve"> COUNTIF('source-3d'!R37:'source-3d'!ATT37, R$1)</f>
        <v>4</v>
      </c>
      <c r="S38">
        <f xml:space="preserve"> COUNTIF('source-3d'!S37:'source-3d'!ATU37, S$1)</f>
        <v>0</v>
      </c>
      <c r="T38">
        <f xml:space="preserve"> COUNTIF('source-3d'!T37:'source-3d'!ATV37, T$1)</f>
        <v>1</v>
      </c>
      <c r="U38">
        <f xml:space="preserve"> COUNTIF('source-3d'!U37:'source-3d'!ATW37, U$1)</f>
        <v>1</v>
      </c>
    </row>
    <row r="39" spans="1:21" x14ac:dyDescent="0.3">
      <c r="A39" t="str">
        <f xml:space="preserve"> 'source-3d'!A38</f>
        <v>E</v>
      </c>
      <c r="B39">
        <f xml:space="preserve"> COUNTIF('source-3d'!B38:'source-3d'!ATD38, B$1)</f>
        <v>4</v>
      </c>
      <c r="C39">
        <f xml:space="preserve"> COUNTIF('source-3d'!C38:'source-3d'!ATE38, C$1)</f>
        <v>5</v>
      </c>
      <c r="D39">
        <f xml:space="preserve"> COUNTIF('source-3d'!D38:'source-3d'!ATF38, D$1)</f>
        <v>0</v>
      </c>
      <c r="E39">
        <f xml:space="preserve"> COUNTIF('source-3d'!E38:'source-3d'!ATG38, E$1)</f>
        <v>5</v>
      </c>
      <c r="F39">
        <f xml:space="preserve"> COUNTIF('source-3d'!F38:'source-3d'!ATH38, F$1)</f>
        <v>4</v>
      </c>
      <c r="G39">
        <f xml:space="preserve"> COUNTIF('source-3d'!G38:'source-3d'!ATI38, G$1)</f>
        <v>1</v>
      </c>
      <c r="H39">
        <f xml:space="preserve"> COUNTIF('source-3d'!H38:'source-3d'!ATJ38, H$1)</f>
        <v>1</v>
      </c>
      <c r="I39">
        <f xml:space="preserve"> COUNTIF('source-3d'!I38:'source-3d'!ATK38, I$1)</f>
        <v>3</v>
      </c>
      <c r="J39">
        <f xml:space="preserve"> COUNTIF('source-3d'!J38:'source-3d'!ATL38, J$1)</f>
        <v>4</v>
      </c>
      <c r="K39">
        <f xml:space="preserve"> COUNTIF('source-3d'!K38:'source-3d'!ATM38, K$1)</f>
        <v>3</v>
      </c>
      <c r="L39">
        <f xml:space="preserve"> COUNTIF('source-3d'!L38:'source-3d'!ATN38, L$1)</f>
        <v>4</v>
      </c>
      <c r="M39">
        <f xml:space="preserve"> COUNTIF('source-3d'!M38:'source-3d'!ATO38, M$1)</f>
        <v>3</v>
      </c>
      <c r="N39">
        <f xml:space="preserve"> COUNTIF('source-3d'!N38:'source-3d'!ATP38, N$1)</f>
        <v>0</v>
      </c>
      <c r="O39">
        <f xml:space="preserve"> COUNTIF('source-3d'!O38:'source-3d'!ATQ38, O$1)</f>
        <v>4</v>
      </c>
      <c r="P39">
        <f xml:space="preserve"> COUNTIF('source-3d'!P38:'source-3d'!ATR38, P$1)</f>
        <v>1</v>
      </c>
      <c r="Q39">
        <f xml:space="preserve"> COUNTIF('source-3d'!Q38:'source-3d'!ATS38, Q$1)</f>
        <v>2</v>
      </c>
      <c r="R39">
        <f xml:space="preserve"> COUNTIF('source-3d'!R38:'source-3d'!ATT38, R$1)</f>
        <v>3</v>
      </c>
      <c r="S39">
        <f xml:space="preserve"> COUNTIF('source-3d'!S38:'source-3d'!ATU38, S$1)</f>
        <v>1</v>
      </c>
      <c r="T39">
        <f xml:space="preserve"> COUNTIF('source-3d'!T38:'source-3d'!ATV38, T$1)</f>
        <v>1</v>
      </c>
      <c r="U39">
        <f xml:space="preserve"> COUNTIF('source-3d'!U38:'source-3d'!ATW38, U$1)</f>
        <v>0</v>
      </c>
    </row>
    <row r="40" spans="1:21" x14ac:dyDescent="0.3">
      <c r="A40" t="str">
        <f xml:space="preserve"> 'source-3d'!A39</f>
        <v>N</v>
      </c>
      <c r="B40">
        <f xml:space="preserve"> COUNTIF('source-3d'!B39:'source-3d'!ATD39, B$1)</f>
        <v>5</v>
      </c>
      <c r="C40">
        <f xml:space="preserve"> COUNTIF('source-3d'!C39:'source-3d'!ATE39, C$1)</f>
        <v>4</v>
      </c>
      <c r="D40">
        <f xml:space="preserve"> COUNTIF('source-3d'!D39:'source-3d'!ATF39, D$1)</f>
        <v>3</v>
      </c>
      <c r="E40">
        <f xml:space="preserve"> COUNTIF('source-3d'!E39:'source-3d'!ATG39, E$1)</f>
        <v>2</v>
      </c>
      <c r="F40">
        <f xml:space="preserve"> COUNTIF('source-3d'!F39:'source-3d'!ATH39, F$1)</f>
        <v>5</v>
      </c>
      <c r="G40">
        <f xml:space="preserve"> COUNTIF('source-3d'!G39:'source-3d'!ATI39, G$1)</f>
        <v>1</v>
      </c>
      <c r="H40">
        <f xml:space="preserve"> COUNTIF('source-3d'!H39:'source-3d'!ATJ39, H$1)</f>
        <v>5</v>
      </c>
      <c r="I40">
        <f xml:space="preserve"> COUNTIF('source-3d'!I39:'source-3d'!ATK39, I$1)</f>
        <v>2</v>
      </c>
      <c r="J40">
        <f xml:space="preserve"> COUNTIF('source-3d'!J39:'source-3d'!ATL39, J$1)</f>
        <v>5</v>
      </c>
      <c r="K40">
        <f xml:space="preserve"> COUNTIF('source-3d'!K39:'source-3d'!ATM39, K$1)</f>
        <v>2</v>
      </c>
      <c r="L40">
        <f xml:space="preserve"> COUNTIF('source-3d'!L39:'source-3d'!ATN39, L$1)</f>
        <v>7</v>
      </c>
      <c r="M40">
        <f xml:space="preserve"> COUNTIF('source-3d'!M39:'source-3d'!ATO39, M$1)</f>
        <v>2</v>
      </c>
      <c r="N40">
        <f xml:space="preserve"> COUNTIF('source-3d'!N39:'source-3d'!ATP39, N$1)</f>
        <v>0</v>
      </c>
      <c r="O40">
        <f xml:space="preserve"> COUNTIF('source-3d'!O39:'source-3d'!ATQ39, O$1)</f>
        <v>0</v>
      </c>
      <c r="P40">
        <f xml:space="preserve"> COUNTIF('source-3d'!P39:'source-3d'!ATR39, P$1)</f>
        <v>3</v>
      </c>
      <c r="Q40">
        <f xml:space="preserve"> COUNTIF('source-3d'!Q39:'source-3d'!ATS39, Q$1)</f>
        <v>0</v>
      </c>
      <c r="R40">
        <f xml:space="preserve"> COUNTIF('source-3d'!R39:'source-3d'!ATT39, R$1)</f>
        <v>1</v>
      </c>
      <c r="S40">
        <f xml:space="preserve"> COUNTIF('source-3d'!S39:'source-3d'!ATU39, S$1)</f>
        <v>0</v>
      </c>
      <c r="T40">
        <f xml:space="preserve"> COUNTIF('source-3d'!T39:'source-3d'!ATV39, T$1)</f>
        <v>1</v>
      </c>
      <c r="U40">
        <f xml:space="preserve"> COUNTIF('source-3d'!U39:'source-3d'!ATW39, U$1)</f>
        <v>1</v>
      </c>
    </row>
    <row r="41" spans="1:21" x14ac:dyDescent="0.3">
      <c r="A41" t="str">
        <f xml:space="preserve"> 'source-3d'!A40</f>
        <v>P</v>
      </c>
      <c r="B41">
        <f xml:space="preserve"> COUNTIF('source-3d'!B40:'source-3d'!ATD40, B$1)</f>
        <v>7</v>
      </c>
      <c r="C41">
        <f xml:space="preserve"> COUNTIF('source-3d'!C40:'source-3d'!ATE40, C$1)</f>
        <v>0</v>
      </c>
      <c r="D41">
        <f xml:space="preserve"> COUNTIF('source-3d'!D40:'source-3d'!ATF40, D$1)</f>
        <v>1</v>
      </c>
      <c r="E41">
        <f xml:space="preserve"> COUNTIF('source-3d'!E40:'source-3d'!ATG40, E$1)</f>
        <v>6</v>
      </c>
      <c r="F41">
        <f xml:space="preserve"> COUNTIF('source-3d'!F40:'source-3d'!ATH40, F$1)</f>
        <v>2</v>
      </c>
      <c r="G41">
        <f xml:space="preserve"> COUNTIF('source-3d'!G40:'source-3d'!ATI40, G$1)</f>
        <v>1</v>
      </c>
      <c r="H41">
        <f xml:space="preserve"> COUNTIF('source-3d'!H40:'source-3d'!ATJ40, H$1)</f>
        <v>4</v>
      </c>
      <c r="I41">
        <f xml:space="preserve"> COUNTIF('source-3d'!I40:'source-3d'!ATK40, I$1)</f>
        <v>1</v>
      </c>
      <c r="J41">
        <f xml:space="preserve"> COUNTIF('source-3d'!J40:'source-3d'!ATL40, J$1)</f>
        <v>8</v>
      </c>
      <c r="K41">
        <f xml:space="preserve"> COUNTIF('source-3d'!K40:'source-3d'!ATM40, K$1)</f>
        <v>1</v>
      </c>
      <c r="L41">
        <f xml:space="preserve"> COUNTIF('source-3d'!L40:'source-3d'!ATN40, L$1)</f>
        <v>8</v>
      </c>
      <c r="M41">
        <f xml:space="preserve"> COUNTIF('source-3d'!M40:'source-3d'!ATO40, M$1)</f>
        <v>1</v>
      </c>
      <c r="N41">
        <f xml:space="preserve"> COUNTIF('source-3d'!N40:'source-3d'!ATP40, N$1)</f>
        <v>2</v>
      </c>
      <c r="O41">
        <f xml:space="preserve"> COUNTIF('source-3d'!O40:'source-3d'!ATQ40, O$1)</f>
        <v>3</v>
      </c>
      <c r="P41">
        <f xml:space="preserve"> COUNTIF('source-3d'!P40:'source-3d'!ATR40, P$1)</f>
        <v>0</v>
      </c>
      <c r="Q41">
        <f xml:space="preserve"> COUNTIF('source-3d'!Q40:'source-3d'!ATS40, Q$1)</f>
        <v>3</v>
      </c>
      <c r="R41">
        <f xml:space="preserve"> COUNTIF('source-3d'!R40:'source-3d'!ATT40, R$1)</f>
        <v>2</v>
      </c>
      <c r="S41">
        <f xml:space="preserve"> COUNTIF('source-3d'!S40:'source-3d'!ATU40, S$1)</f>
        <v>0</v>
      </c>
      <c r="T41">
        <f xml:space="preserve"> COUNTIF('source-3d'!T40:'source-3d'!ATV40, T$1)</f>
        <v>0</v>
      </c>
      <c r="U41">
        <f xml:space="preserve"> COUNTIF('source-3d'!U40:'source-3d'!ATW40, U$1)</f>
        <v>0</v>
      </c>
    </row>
    <row r="42" spans="1:21" x14ac:dyDescent="0.3">
      <c r="A42" t="str">
        <f xml:space="preserve"> 'source-3d'!A41</f>
        <v>V</v>
      </c>
      <c r="B42">
        <f xml:space="preserve"> COUNTIF('source-3d'!B41:'source-3d'!ATD41, B$1)</f>
        <v>7</v>
      </c>
      <c r="C42">
        <f xml:space="preserve"> COUNTIF('source-3d'!C41:'source-3d'!ATE41, C$1)</f>
        <v>3</v>
      </c>
      <c r="D42">
        <f xml:space="preserve"> COUNTIF('source-3d'!D41:'source-3d'!ATF41, D$1)</f>
        <v>4</v>
      </c>
      <c r="E42">
        <f xml:space="preserve"> COUNTIF('source-3d'!E41:'source-3d'!ATG41, E$1)</f>
        <v>4</v>
      </c>
      <c r="F42">
        <f xml:space="preserve"> COUNTIF('source-3d'!F41:'source-3d'!ATH41, F$1)</f>
        <v>4</v>
      </c>
      <c r="G42">
        <f xml:space="preserve"> COUNTIF('source-3d'!G41:'source-3d'!ATI41, G$1)</f>
        <v>0</v>
      </c>
      <c r="H42">
        <f xml:space="preserve"> COUNTIF('source-3d'!H41:'source-3d'!ATJ41, H$1)</f>
        <v>7</v>
      </c>
      <c r="I42">
        <f xml:space="preserve"> COUNTIF('source-3d'!I41:'source-3d'!ATK41, I$1)</f>
        <v>2</v>
      </c>
      <c r="J42">
        <f xml:space="preserve"> COUNTIF('source-3d'!J41:'source-3d'!ATL41, J$1)</f>
        <v>1</v>
      </c>
      <c r="K42">
        <f xml:space="preserve"> COUNTIF('source-3d'!K41:'source-3d'!ATM41, K$1)</f>
        <v>2</v>
      </c>
      <c r="L42">
        <f xml:space="preserve"> COUNTIF('source-3d'!L41:'source-3d'!ATN41, L$1)</f>
        <v>3</v>
      </c>
      <c r="M42">
        <f xml:space="preserve"> COUNTIF('source-3d'!M41:'source-3d'!ATO41, M$1)</f>
        <v>3</v>
      </c>
      <c r="N42">
        <f xml:space="preserve"> COUNTIF('source-3d'!N41:'source-3d'!ATP41, N$1)</f>
        <v>2</v>
      </c>
      <c r="O42">
        <f xml:space="preserve"> COUNTIF('source-3d'!O41:'source-3d'!ATQ41, O$1)</f>
        <v>2</v>
      </c>
      <c r="P42">
        <f xml:space="preserve"> COUNTIF('source-3d'!P41:'source-3d'!ATR41, P$1)</f>
        <v>4</v>
      </c>
      <c r="Q42">
        <f xml:space="preserve"> COUNTIF('source-3d'!Q41:'source-3d'!ATS41, Q$1)</f>
        <v>1</v>
      </c>
      <c r="R42">
        <f xml:space="preserve"> COUNTIF('source-3d'!R41:'source-3d'!ATT41, R$1)</f>
        <v>2</v>
      </c>
      <c r="S42">
        <f xml:space="preserve"> COUNTIF('source-3d'!S41:'source-3d'!ATU41, S$1)</f>
        <v>0</v>
      </c>
      <c r="T42">
        <f xml:space="preserve"> COUNTIF('source-3d'!T41:'source-3d'!ATV41, T$1)</f>
        <v>1</v>
      </c>
      <c r="U42">
        <f xml:space="preserve"> COUNTIF('source-3d'!U41:'source-3d'!ATW41, U$1)</f>
        <v>0</v>
      </c>
    </row>
    <row r="43" spans="1:21" x14ac:dyDescent="0.3">
      <c r="A43" t="str">
        <f xml:space="preserve"> 'source-3d'!A42</f>
        <v>F</v>
      </c>
      <c r="B43">
        <f xml:space="preserve"> COUNTIF('source-3d'!B42:'source-3d'!ATD42, B$1)</f>
        <v>3</v>
      </c>
      <c r="C43">
        <f xml:space="preserve"> COUNTIF('source-3d'!C42:'source-3d'!ATE42, C$1)</f>
        <v>5</v>
      </c>
      <c r="D43">
        <f xml:space="preserve"> COUNTIF('source-3d'!D42:'source-3d'!ATF42, D$1)</f>
        <v>2</v>
      </c>
      <c r="E43">
        <f xml:space="preserve"> COUNTIF('source-3d'!E42:'source-3d'!ATG42, E$1)</f>
        <v>0</v>
      </c>
      <c r="F43">
        <f xml:space="preserve"> COUNTIF('source-3d'!F42:'source-3d'!ATH42, F$1)</f>
        <v>10</v>
      </c>
      <c r="G43">
        <f xml:space="preserve"> COUNTIF('source-3d'!G42:'source-3d'!ATI42, G$1)</f>
        <v>1</v>
      </c>
      <c r="H43">
        <f xml:space="preserve"> COUNTIF('source-3d'!H42:'source-3d'!ATJ42, H$1)</f>
        <v>5</v>
      </c>
      <c r="I43">
        <f xml:space="preserve"> COUNTIF('source-3d'!I42:'source-3d'!ATK42, I$1)</f>
        <v>0</v>
      </c>
      <c r="J43">
        <f xml:space="preserve"> COUNTIF('source-3d'!J42:'source-3d'!ATL42, J$1)</f>
        <v>3</v>
      </c>
      <c r="K43">
        <f xml:space="preserve"> COUNTIF('source-3d'!K42:'source-3d'!ATM42, K$1)</f>
        <v>3</v>
      </c>
      <c r="L43">
        <f xml:space="preserve"> COUNTIF('source-3d'!L42:'source-3d'!ATN42, L$1)</f>
        <v>6</v>
      </c>
      <c r="M43">
        <f xml:space="preserve"> COUNTIF('source-3d'!M42:'source-3d'!ATO42, M$1)</f>
        <v>2</v>
      </c>
      <c r="N43">
        <f xml:space="preserve"> COUNTIF('source-3d'!N42:'source-3d'!ATP42, N$1)</f>
        <v>2</v>
      </c>
      <c r="O43">
        <f xml:space="preserve"> COUNTIF('source-3d'!O42:'source-3d'!ATQ42, O$1)</f>
        <v>1</v>
      </c>
      <c r="P43">
        <f xml:space="preserve"> COUNTIF('source-3d'!P42:'source-3d'!ATR42, P$1)</f>
        <v>1</v>
      </c>
      <c r="Q43">
        <f xml:space="preserve"> COUNTIF('source-3d'!Q42:'source-3d'!ATS42, Q$1)</f>
        <v>1</v>
      </c>
      <c r="R43">
        <f xml:space="preserve"> COUNTIF('source-3d'!R42:'source-3d'!ATT42, R$1)</f>
        <v>0</v>
      </c>
      <c r="S43">
        <f xml:space="preserve"> COUNTIF('source-3d'!S42:'source-3d'!ATU42, S$1)</f>
        <v>0</v>
      </c>
      <c r="T43">
        <f xml:space="preserve"> COUNTIF('source-3d'!T42:'source-3d'!ATV42, T$1)</f>
        <v>5</v>
      </c>
      <c r="U43">
        <f xml:space="preserve"> COUNTIF('source-3d'!U42:'source-3d'!ATW42, U$1)</f>
        <v>0</v>
      </c>
    </row>
    <row r="44" spans="1:21" x14ac:dyDescent="0.3">
      <c r="A44" t="str">
        <f xml:space="preserve"> 'source-3d'!A43</f>
        <v>L</v>
      </c>
      <c r="B44">
        <f xml:space="preserve"> COUNTIF('source-3d'!B43:'source-3d'!ATD43, B$1)</f>
        <v>7</v>
      </c>
      <c r="C44">
        <f xml:space="preserve"> COUNTIF('source-3d'!C43:'source-3d'!ATE43, C$1)</f>
        <v>2</v>
      </c>
      <c r="D44">
        <f xml:space="preserve"> COUNTIF('source-3d'!D43:'source-3d'!ATF43, D$1)</f>
        <v>3</v>
      </c>
      <c r="E44">
        <f xml:space="preserve"> COUNTIF('source-3d'!E43:'source-3d'!ATG43, E$1)</f>
        <v>3</v>
      </c>
      <c r="F44">
        <f xml:space="preserve"> COUNTIF('source-3d'!F43:'source-3d'!ATH43, F$1)</f>
        <v>5</v>
      </c>
      <c r="G44">
        <f xml:space="preserve"> COUNTIF('source-3d'!G43:'source-3d'!ATI43, G$1)</f>
        <v>1</v>
      </c>
      <c r="H44">
        <f xml:space="preserve"> COUNTIF('source-3d'!H43:'source-3d'!ATJ43, H$1)</f>
        <v>5</v>
      </c>
      <c r="I44">
        <f xml:space="preserve"> COUNTIF('source-3d'!I43:'source-3d'!ATK43, I$1)</f>
        <v>2</v>
      </c>
      <c r="J44">
        <f xml:space="preserve"> COUNTIF('source-3d'!J43:'source-3d'!ATL43, J$1)</f>
        <v>6</v>
      </c>
      <c r="K44">
        <f xml:space="preserve"> COUNTIF('source-3d'!K43:'source-3d'!ATM43, K$1)</f>
        <v>3</v>
      </c>
      <c r="L44">
        <f xml:space="preserve"> COUNTIF('source-3d'!L43:'source-3d'!ATN43, L$1)</f>
        <v>2</v>
      </c>
      <c r="M44">
        <f xml:space="preserve"> COUNTIF('source-3d'!M43:'source-3d'!ATO43, M$1)</f>
        <v>3</v>
      </c>
      <c r="N44">
        <f xml:space="preserve"> COUNTIF('source-3d'!N43:'source-3d'!ATP43, N$1)</f>
        <v>0</v>
      </c>
      <c r="O44">
        <f xml:space="preserve"> COUNTIF('source-3d'!O43:'source-3d'!ATQ43, O$1)</f>
        <v>3</v>
      </c>
      <c r="P44">
        <f xml:space="preserve"> COUNTIF('source-3d'!P43:'source-3d'!ATR43, P$1)</f>
        <v>3</v>
      </c>
      <c r="Q44">
        <f xml:space="preserve"> COUNTIF('source-3d'!Q43:'source-3d'!ATS43, Q$1)</f>
        <v>1</v>
      </c>
      <c r="R44">
        <f xml:space="preserve"> COUNTIF('source-3d'!R43:'source-3d'!ATT43, R$1)</f>
        <v>2</v>
      </c>
      <c r="S44">
        <f xml:space="preserve"> COUNTIF('source-3d'!S43:'source-3d'!ATU43, S$1)</f>
        <v>0</v>
      </c>
      <c r="T44">
        <f xml:space="preserve"> COUNTIF('source-3d'!T43:'source-3d'!ATV43, T$1)</f>
        <v>0</v>
      </c>
      <c r="U44">
        <f xml:space="preserve"> COUNTIF('source-3d'!U43:'source-3d'!ATW43, U$1)</f>
        <v>0</v>
      </c>
    </row>
    <row r="45" spans="1:21" x14ac:dyDescent="0.3">
      <c r="A45" t="str">
        <f xml:space="preserve"> 'source-3d'!A44</f>
        <v>A</v>
      </c>
      <c r="B45">
        <f xml:space="preserve"> COUNTIF('source-3d'!B44:'source-3d'!ATD44, B$1)</f>
        <v>6</v>
      </c>
      <c r="C45">
        <f xml:space="preserve"> COUNTIF('source-3d'!C44:'source-3d'!ATE44, C$1)</f>
        <v>6</v>
      </c>
      <c r="D45">
        <f xml:space="preserve"> COUNTIF('source-3d'!D44:'source-3d'!ATF44, D$1)</f>
        <v>2</v>
      </c>
      <c r="E45">
        <f xml:space="preserve"> COUNTIF('source-3d'!E44:'source-3d'!ATG44, E$1)</f>
        <v>4</v>
      </c>
      <c r="F45">
        <f xml:space="preserve"> COUNTIF('source-3d'!F44:'source-3d'!ATH44, F$1)</f>
        <v>3</v>
      </c>
      <c r="G45">
        <f xml:space="preserve"> COUNTIF('source-3d'!G44:'source-3d'!ATI44, G$1)</f>
        <v>0</v>
      </c>
      <c r="H45">
        <f xml:space="preserve"> COUNTIF('source-3d'!H44:'source-3d'!ATJ44, H$1)</f>
        <v>2</v>
      </c>
      <c r="I45">
        <f xml:space="preserve"> COUNTIF('source-3d'!I44:'source-3d'!ATK44, I$1)</f>
        <v>2</v>
      </c>
      <c r="J45">
        <f xml:space="preserve"> COUNTIF('source-3d'!J44:'source-3d'!ATL44, J$1)</f>
        <v>3</v>
      </c>
      <c r="K45">
        <f xml:space="preserve"> COUNTIF('source-3d'!K44:'source-3d'!ATM44, K$1)</f>
        <v>1</v>
      </c>
      <c r="L45">
        <f xml:space="preserve"> COUNTIF('source-3d'!L44:'source-3d'!ATN44, L$1)</f>
        <v>6</v>
      </c>
      <c r="M45">
        <f xml:space="preserve"> COUNTIF('source-3d'!M44:'source-3d'!ATO44, M$1)</f>
        <v>3</v>
      </c>
      <c r="N45">
        <f xml:space="preserve"> COUNTIF('source-3d'!N44:'source-3d'!ATP44, N$1)</f>
        <v>0</v>
      </c>
      <c r="O45">
        <f xml:space="preserve"> COUNTIF('source-3d'!O44:'source-3d'!ATQ44, O$1)</f>
        <v>4</v>
      </c>
      <c r="P45">
        <f xml:space="preserve"> COUNTIF('source-3d'!P44:'source-3d'!ATR44, P$1)</f>
        <v>2</v>
      </c>
      <c r="Q45">
        <f xml:space="preserve"> COUNTIF('source-3d'!Q44:'source-3d'!ATS44, Q$1)</f>
        <v>0</v>
      </c>
      <c r="R45">
        <f xml:space="preserve"> COUNTIF('source-3d'!R44:'source-3d'!ATT44, R$1)</f>
        <v>2</v>
      </c>
      <c r="S45">
        <f xml:space="preserve"> COUNTIF('source-3d'!S44:'source-3d'!ATU44, S$1)</f>
        <v>0</v>
      </c>
      <c r="T45">
        <f xml:space="preserve"> COUNTIF('source-3d'!T44:'source-3d'!ATV44, T$1)</f>
        <v>3</v>
      </c>
      <c r="U45">
        <f xml:space="preserve"> COUNTIF('source-3d'!U44:'source-3d'!ATW44, U$1)</f>
        <v>0</v>
      </c>
    </row>
    <row r="46" spans="1:21" x14ac:dyDescent="0.3">
      <c r="A46" t="str">
        <f xml:space="preserve"> 'source-3d'!A45</f>
        <v>S</v>
      </c>
      <c r="B46">
        <f xml:space="preserve"> COUNTIF('source-3d'!B45:'source-3d'!ATD45, B$1)</f>
        <v>11</v>
      </c>
      <c r="C46">
        <f xml:space="preserve"> COUNTIF('source-3d'!C45:'source-3d'!ATE45, C$1)</f>
        <v>4</v>
      </c>
      <c r="D46">
        <f xml:space="preserve"> COUNTIF('source-3d'!D45:'source-3d'!ATF45, D$1)</f>
        <v>2</v>
      </c>
      <c r="E46">
        <f xml:space="preserve"> COUNTIF('source-3d'!E45:'source-3d'!ATG45, E$1)</f>
        <v>5</v>
      </c>
      <c r="F46">
        <f xml:space="preserve"> COUNTIF('source-3d'!F45:'source-3d'!ATH45, F$1)</f>
        <v>5</v>
      </c>
      <c r="G46">
        <f xml:space="preserve"> COUNTIF('source-3d'!G45:'source-3d'!ATI45, G$1)</f>
        <v>1</v>
      </c>
      <c r="H46">
        <f xml:space="preserve"> COUNTIF('source-3d'!H45:'source-3d'!ATJ45, H$1)</f>
        <v>3</v>
      </c>
      <c r="I46">
        <f xml:space="preserve"> COUNTIF('source-3d'!I45:'source-3d'!ATK45, I$1)</f>
        <v>0</v>
      </c>
      <c r="J46">
        <f xml:space="preserve"> COUNTIF('source-3d'!J45:'source-3d'!ATL45, J$1)</f>
        <v>0</v>
      </c>
      <c r="K46">
        <f xml:space="preserve"> COUNTIF('source-3d'!K45:'source-3d'!ATM45, K$1)</f>
        <v>5</v>
      </c>
      <c r="L46">
        <f xml:space="preserve"> COUNTIF('source-3d'!L45:'source-3d'!ATN45, L$1)</f>
        <v>3</v>
      </c>
      <c r="M46">
        <f xml:space="preserve"> COUNTIF('source-3d'!M45:'source-3d'!ATO45, M$1)</f>
        <v>3</v>
      </c>
      <c r="N46">
        <f xml:space="preserve"> COUNTIF('source-3d'!N45:'source-3d'!ATP45, N$1)</f>
        <v>1</v>
      </c>
      <c r="O46">
        <f xml:space="preserve"> COUNTIF('source-3d'!O45:'source-3d'!ATQ45, O$1)</f>
        <v>0</v>
      </c>
      <c r="P46">
        <f xml:space="preserve"> COUNTIF('source-3d'!P45:'source-3d'!ATR45, P$1)</f>
        <v>1</v>
      </c>
      <c r="Q46">
        <f xml:space="preserve"> COUNTIF('source-3d'!Q45:'source-3d'!ATS45, Q$1)</f>
        <v>0</v>
      </c>
      <c r="R46">
        <f xml:space="preserve"> COUNTIF('source-3d'!R45:'source-3d'!ATT45, R$1)</f>
        <v>3</v>
      </c>
      <c r="S46">
        <f xml:space="preserve"> COUNTIF('source-3d'!S45:'source-3d'!ATU45, S$1)</f>
        <v>1</v>
      </c>
      <c r="T46">
        <f xml:space="preserve"> COUNTIF('source-3d'!T45:'source-3d'!ATV45, T$1)</f>
        <v>1</v>
      </c>
      <c r="U46">
        <f xml:space="preserve"> COUNTIF('source-3d'!U45:'source-3d'!ATW45, U$1)</f>
        <v>1</v>
      </c>
    </row>
    <row r="47" spans="1:21" x14ac:dyDescent="0.3">
      <c r="A47" t="str">
        <f xml:space="preserve"> 'source-3d'!A46</f>
        <v>H</v>
      </c>
      <c r="B47">
        <f xml:space="preserve"> COUNTIF('source-3d'!B46:'source-3d'!ATD46, B$1)</f>
        <v>7</v>
      </c>
      <c r="C47">
        <f xml:space="preserve"> COUNTIF('source-3d'!C46:'source-3d'!ATE46, C$1)</f>
        <v>2</v>
      </c>
      <c r="D47">
        <f xml:space="preserve"> COUNTIF('source-3d'!D46:'source-3d'!ATF46, D$1)</f>
        <v>4</v>
      </c>
      <c r="E47">
        <f xml:space="preserve"> COUNTIF('source-3d'!E46:'source-3d'!ATG46, E$1)</f>
        <v>3</v>
      </c>
      <c r="F47">
        <f xml:space="preserve"> COUNTIF('source-3d'!F46:'source-3d'!ATH46, F$1)</f>
        <v>6</v>
      </c>
      <c r="G47">
        <f xml:space="preserve"> COUNTIF('source-3d'!G46:'source-3d'!ATI46, G$1)</f>
        <v>0</v>
      </c>
      <c r="H47">
        <f xml:space="preserve"> COUNTIF('source-3d'!H46:'source-3d'!ATJ46, H$1)</f>
        <v>2</v>
      </c>
      <c r="I47">
        <f xml:space="preserve"> COUNTIF('source-3d'!I46:'source-3d'!ATK46, I$1)</f>
        <v>1</v>
      </c>
      <c r="J47">
        <f xml:space="preserve"> COUNTIF('source-3d'!J46:'source-3d'!ATL46, J$1)</f>
        <v>1</v>
      </c>
      <c r="K47">
        <f xml:space="preserve"> COUNTIF('source-3d'!K46:'source-3d'!ATM46, K$1)</f>
        <v>4</v>
      </c>
      <c r="L47">
        <f xml:space="preserve"> COUNTIF('source-3d'!L46:'source-3d'!ATN46, L$1)</f>
        <v>4</v>
      </c>
      <c r="M47">
        <f xml:space="preserve"> COUNTIF('source-3d'!M46:'source-3d'!ATO46, M$1)</f>
        <v>3</v>
      </c>
      <c r="N47">
        <f xml:space="preserve"> COUNTIF('source-3d'!N46:'source-3d'!ATP46, N$1)</f>
        <v>2</v>
      </c>
      <c r="O47">
        <f xml:space="preserve"> COUNTIF('source-3d'!O46:'source-3d'!ATQ46, O$1)</f>
        <v>3</v>
      </c>
      <c r="P47">
        <f xml:space="preserve"> COUNTIF('source-3d'!P46:'source-3d'!ATR46, P$1)</f>
        <v>2</v>
      </c>
      <c r="Q47">
        <f xml:space="preserve"> COUNTIF('source-3d'!Q46:'source-3d'!ATS46, Q$1)</f>
        <v>2</v>
      </c>
      <c r="R47">
        <f xml:space="preserve"> COUNTIF('source-3d'!R46:'source-3d'!ATT46, R$1)</f>
        <v>2</v>
      </c>
      <c r="S47">
        <f xml:space="preserve"> COUNTIF('source-3d'!S46:'source-3d'!ATU46, S$1)</f>
        <v>0</v>
      </c>
      <c r="T47">
        <f xml:space="preserve"> COUNTIF('source-3d'!T46:'source-3d'!ATV46, T$1)</f>
        <v>2</v>
      </c>
      <c r="U47">
        <f xml:space="preserve"> COUNTIF('source-3d'!U46:'source-3d'!ATW46, U$1)</f>
        <v>0</v>
      </c>
    </row>
    <row r="48" spans="1:21" x14ac:dyDescent="0.3">
      <c r="A48" t="str">
        <f xml:space="preserve"> 'source-3d'!A47</f>
        <v>R</v>
      </c>
      <c r="B48">
        <f xml:space="preserve"> COUNTIF('source-3d'!B47:'source-3d'!ATD47, B$1)</f>
        <v>8</v>
      </c>
      <c r="C48">
        <f xml:space="preserve"> COUNTIF('source-3d'!C47:'source-3d'!ATE47, C$1)</f>
        <v>1</v>
      </c>
      <c r="D48">
        <f xml:space="preserve"> COUNTIF('source-3d'!D47:'source-3d'!ATF47, D$1)</f>
        <v>2</v>
      </c>
      <c r="E48">
        <f xml:space="preserve"> COUNTIF('source-3d'!E47:'source-3d'!ATG47, E$1)</f>
        <v>2</v>
      </c>
      <c r="F48">
        <f xml:space="preserve"> COUNTIF('source-3d'!F47:'source-3d'!ATH47, F$1)</f>
        <v>4</v>
      </c>
      <c r="G48">
        <f xml:space="preserve"> COUNTIF('source-3d'!G47:'source-3d'!ATI47, G$1)</f>
        <v>1</v>
      </c>
      <c r="H48">
        <f xml:space="preserve"> COUNTIF('source-3d'!H47:'source-3d'!ATJ47, H$1)</f>
        <v>3</v>
      </c>
      <c r="I48">
        <f xml:space="preserve"> COUNTIF('source-3d'!I47:'source-3d'!ATK47, I$1)</f>
        <v>2</v>
      </c>
      <c r="J48">
        <f xml:space="preserve"> COUNTIF('source-3d'!J47:'source-3d'!ATL47, J$1)</f>
        <v>8</v>
      </c>
      <c r="K48">
        <f xml:space="preserve"> COUNTIF('source-3d'!K47:'source-3d'!ATM47, K$1)</f>
        <v>1</v>
      </c>
      <c r="L48">
        <f xml:space="preserve"> COUNTIF('source-3d'!L47:'source-3d'!ATN47, L$1)</f>
        <v>5</v>
      </c>
      <c r="M48">
        <f xml:space="preserve"> COUNTIF('source-3d'!M47:'source-3d'!ATO47, M$1)</f>
        <v>4</v>
      </c>
      <c r="N48">
        <f xml:space="preserve"> COUNTIF('source-3d'!N47:'source-3d'!ATP47, N$1)</f>
        <v>1</v>
      </c>
      <c r="O48">
        <f xml:space="preserve"> COUNTIF('source-3d'!O47:'source-3d'!ATQ47, O$1)</f>
        <v>2</v>
      </c>
      <c r="P48">
        <f xml:space="preserve"> COUNTIF('source-3d'!P47:'source-3d'!ATR47, P$1)</f>
        <v>2</v>
      </c>
      <c r="Q48">
        <f xml:space="preserve"> COUNTIF('source-3d'!Q47:'source-3d'!ATS47, Q$1)</f>
        <v>0</v>
      </c>
      <c r="R48">
        <f xml:space="preserve"> COUNTIF('source-3d'!R47:'source-3d'!ATT47, R$1)</f>
        <v>5</v>
      </c>
      <c r="S48">
        <f xml:space="preserve"> COUNTIF('source-3d'!S47:'source-3d'!ATU47, S$1)</f>
        <v>1</v>
      </c>
      <c r="T48">
        <f xml:space="preserve"> COUNTIF('source-3d'!T47:'source-3d'!ATV47, T$1)</f>
        <v>0</v>
      </c>
      <c r="U48">
        <f xml:space="preserve"> COUNTIF('source-3d'!U47:'source-3d'!ATW47, U$1)</f>
        <v>0</v>
      </c>
    </row>
    <row r="49" spans="1:21" x14ac:dyDescent="0.3">
      <c r="A49" t="str">
        <f xml:space="preserve"> 'source-3d'!A48</f>
        <v>E</v>
      </c>
      <c r="B49">
        <f xml:space="preserve"> COUNTIF('source-3d'!B48:'source-3d'!ATD48, B$1)</f>
        <v>4</v>
      </c>
      <c r="C49">
        <f xml:space="preserve"> COUNTIF('source-3d'!C48:'source-3d'!ATE48, C$1)</f>
        <v>2</v>
      </c>
      <c r="D49">
        <f xml:space="preserve"> COUNTIF('source-3d'!D48:'source-3d'!ATF48, D$1)</f>
        <v>2</v>
      </c>
      <c r="E49">
        <f xml:space="preserve"> COUNTIF('source-3d'!E48:'source-3d'!ATG48, E$1)</f>
        <v>2</v>
      </c>
      <c r="F49">
        <f xml:space="preserve"> COUNTIF('source-3d'!F48:'source-3d'!ATH48, F$1)</f>
        <v>3</v>
      </c>
      <c r="G49">
        <f xml:space="preserve"> COUNTIF('source-3d'!G48:'source-3d'!ATI48, G$1)</f>
        <v>2</v>
      </c>
      <c r="H49">
        <f xml:space="preserve"> COUNTIF('source-3d'!H48:'source-3d'!ATJ48, H$1)</f>
        <v>3</v>
      </c>
      <c r="I49">
        <f xml:space="preserve"> COUNTIF('source-3d'!I48:'source-3d'!ATK48, I$1)</f>
        <v>4</v>
      </c>
      <c r="J49">
        <f xml:space="preserve"> COUNTIF('source-3d'!J48:'source-3d'!ATL48, J$1)</f>
        <v>4</v>
      </c>
      <c r="K49">
        <f xml:space="preserve"> COUNTIF('source-3d'!K48:'source-3d'!ATM48, K$1)</f>
        <v>4</v>
      </c>
      <c r="L49">
        <f xml:space="preserve"> COUNTIF('source-3d'!L48:'source-3d'!ATN48, L$1)</f>
        <v>6</v>
      </c>
      <c r="M49">
        <f xml:space="preserve"> COUNTIF('source-3d'!M48:'source-3d'!ATO48, M$1)</f>
        <v>1</v>
      </c>
      <c r="N49">
        <f xml:space="preserve"> COUNTIF('source-3d'!N48:'source-3d'!ATP48, N$1)</f>
        <v>1</v>
      </c>
      <c r="O49">
        <f xml:space="preserve"> COUNTIF('source-3d'!O48:'source-3d'!ATQ48, O$1)</f>
        <v>3</v>
      </c>
      <c r="P49">
        <f xml:space="preserve"> COUNTIF('source-3d'!P48:'source-3d'!ATR48, P$1)</f>
        <v>2</v>
      </c>
      <c r="Q49">
        <f xml:space="preserve"> COUNTIF('source-3d'!Q48:'source-3d'!ATS48, Q$1)</f>
        <v>2</v>
      </c>
      <c r="R49">
        <f xml:space="preserve"> COUNTIF('source-3d'!R48:'source-3d'!ATT48, R$1)</f>
        <v>3</v>
      </c>
      <c r="S49">
        <f xml:space="preserve"> COUNTIF('source-3d'!S48:'source-3d'!ATU48, S$1)</f>
        <v>2</v>
      </c>
      <c r="T49">
        <f xml:space="preserve"> COUNTIF('source-3d'!T48:'source-3d'!ATV48, T$1)</f>
        <v>1</v>
      </c>
      <c r="U49">
        <f xml:space="preserve"> COUNTIF('source-3d'!U48:'source-3d'!ATW48, U$1)</f>
        <v>0</v>
      </c>
    </row>
    <row r="50" spans="1:21" x14ac:dyDescent="0.3">
      <c r="A50" t="str">
        <f xml:space="preserve"> 'source-3d'!A49</f>
        <v>Y</v>
      </c>
      <c r="B50">
        <f xml:space="preserve"> COUNTIF('source-3d'!B49:'source-3d'!ATD49, B$1)</f>
        <v>6</v>
      </c>
      <c r="C50">
        <f xml:space="preserve"> COUNTIF('source-3d'!C49:'source-3d'!ATE49, C$1)</f>
        <v>0</v>
      </c>
      <c r="D50">
        <f xml:space="preserve"> COUNTIF('source-3d'!D49:'source-3d'!ATF49, D$1)</f>
        <v>2</v>
      </c>
      <c r="E50">
        <f xml:space="preserve"> COUNTIF('source-3d'!E49:'source-3d'!ATG49, E$1)</f>
        <v>1</v>
      </c>
      <c r="F50">
        <f xml:space="preserve"> COUNTIF('source-3d'!F49:'source-3d'!ATH49, F$1)</f>
        <v>5</v>
      </c>
      <c r="G50">
        <f xml:space="preserve"> COUNTIF('source-3d'!G49:'source-3d'!ATI49, G$1)</f>
        <v>2</v>
      </c>
      <c r="H50">
        <f xml:space="preserve"> COUNTIF('source-3d'!H49:'source-3d'!ATJ49, H$1)</f>
        <v>5</v>
      </c>
      <c r="I50">
        <f xml:space="preserve"> COUNTIF('source-3d'!I49:'source-3d'!ATK49, I$1)</f>
        <v>1</v>
      </c>
      <c r="J50">
        <f xml:space="preserve"> COUNTIF('source-3d'!J49:'source-3d'!ATL49, J$1)</f>
        <v>3</v>
      </c>
      <c r="K50">
        <f xml:space="preserve"> COUNTIF('source-3d'!K49:'source-3d'!ATM49, K$1)</f>
        <v>3</v>
      </c>
      <c r="L50">
        <f xml:space="preserve"> COUNTIF('source-3d'!L49:'source-3d'!ATN49, L$1)</f>
        <v>7</v>
      </c>
      <c r="M50">
        <f xml:space="preserve"> COUNTIF('source-3d'!M49:'source-3d'!ATO49, M$1)</f>
        <v>2</v>
      </c>
      <c r="N50">
        <f xml:space="preserve"> COUNTIF('source-3d'!N49:'source-3d'!ATP49, N$1)</f>
        <v>2</v>
      </c>
      <c r="O50">
        <f xml:space="preserve"> COUNTIF('source-3d'!O49:'source-3d'!ATQ49, O$1)</f>
        <v>1</v>
      </c>
      <c r="P50">
        <f xml:space="preserve"> COUNTIF('source-3d'!P49:'source-3d'!ATR49, P$1)</f>
        <v>5</v>
      </c>
      <c r="Q50">
        <f xml:space="preserve"> COUNTIF('source-3d'!Q49:'source-3d'!ATS49, Q$1)</f>
        <v>0</v>
      </c>
      <c r="R50">
        <f xml:space="preserve"> COUNTIF('source-3d'!R49:'source-3d'!ATT49, R$1)</f>
        <v>4</v>
      </c>
      <c r="S50">
        <f xml:space="preserve"> COUNTIF('source-3d'!S49:'source-3d'!ATU49, S$1)</f>
        <v>1</v>
      </c>
      <c r="T50">
        <f xml:space="preserve"> COUNTIF('source-3d'!T49:'source-3d'!ATV49, T$1)</f>
        <v>0</v>
      </c>
      <c r="U50">
        <f xml:space="preserve"> COUNTIF('source-3d'!U49:'source-3d'!ATW49, U$1)</f>
        <v>0</v>
      </c>
    </row>
    <row r="51" spans="1:21" x14ac:dyDescent="0.3">
      <c r="A51" t="str">
        <f xml:space="preserve"> 'source-3d'!A50</f>
        <v>T</v>
      </c>
      <c r="B51">
        <f xml:space="preserve"> COUNTIF('source-3d'!B50:'source-3d'!ATD50, B$1)</f>
        <v>8</v>
      </c>
      <c r="C51">
        <f xml:space="preserve"> COUNTIF('source-3d'!C50:'source-3d'!ATE50, C$1)</f>
        <v>3</v>
      </c>
      <c r="D51">
        <f xml:space="preserve"> COUNTIF('source-3d'!D50:'source-3d'!ATF50, D$1)</f>
        <v>3</v>
      </c>
      <c r="E51">
        <f xml:space="preserve"> COUNTIF('source-3d'!E50:'source-3d'!ATG50, E$1)</f>
        <v>6</v>
      </c>
      <c r="F51">
        <f xml:space="preserve"> COUNTIF('source-3d'!F50:'source-3d'!ATH50, F$1)</f>
        <v>2</v>
      </c>
      <c r="G51">
        <f xml:space="preserve"> COUNTIF('source-3d'!G50:'source-3d'!ATI50, G$1)</f>
        <v>0</v>
      </c>
      <c r="H51">
        <f xml:space="preserve"> COUNTIF('source-3d'!H50:'source-3d'!ATJ50, H$1)</f>
        <v>5</v>
      </c>
      <c r="I51">
        <f xml:space="preserve"> COUNTIF('source-3d'!I50:'source-3d'!ATK50, I$1)</f>
        <v>1</v>
      </c>
      <c r="J51">
        <f xml:space="preserve"> COUNTIF('source-3d'!J50:'source-3d'!ATL50, J$1)</f>
        <v>1</v>
      </c>
      <c r="K51">
        <f xml:space="preserve"> COUNTIF('source-3d'!K50:'source-3d'!ATM50, K$1)</f>
        <v>4</v>
      </c>
      <c r="L51">
        <f xml:space="preserve"> COUNTIF('source-3d'!L50:'source-3d'!ATN50, L$1)</f>
        <v>4</v>
      </c>
      <c r="M51">
        <f xml:space="preserve"> COUNTIF('source-3d'!M50:'source-3d'!ATO50, M$1)</f>
        <v>1</v>
      </c>
      <c r="N51">
        <f xml:space="preserve"> COUNTIF('source-3d'!N50:'source-3d'!ATP50, N$1)</f>
        <v>0</v>
      </c>
      <c r="O51">
        <f xml:space="preserve"> COUNTIF('source-3d'!O50:'source-3d'!ATQ50, O$1)</f>
        <v>3</v>
      </c>
      <c r="P51">
        <f xml:space="preserve"> COUNTIF('source-3d'!P50:'source-3d'!ATR50, P$1)</f>
        <v>4</v>
      </c>
      <c r="Q51">
        <f xml:space="preserve"> COUNTIF('source-3d'!Q50:'source-3d'!ATS50, Q$1)</f>
        <v>1</v>
      </c>
      <c r="R51">
        <f xml:space="preserve"> COUNTIF('source-3d'!R50:'source-3d'!ATT50, R$1)</f>
        <v>4</v>
      </c>
      <c r="S51">
        <f xml:space="preserve"> COUNTIF('source-3d'!S50:'source-3d'!ATU50, S$1)</f>
        <v>0</v>
      </c>
      <c r="T51">
        <f xml:space="preserve"> COUNTIF('source-3d'!T50:'source-3d'!ATV50, T$1)</f>
        <v>3</v>
      </c>
      <c r="U51">
        <f xml:space="preserve"> COUNTIF('source-3d'!U50:'source-3d'!ATW50, U$1)</f>
        <v>0</v>
      </c>
    </row>
    <row r="52" spans="1:21" x14ac:dyDescent="0.3">
      <c r="A52" t="str">
        <f xml:space="preserve"> 'source-3d'!A51</f>
        <v>L</v>
      </c>
      <c r="B52">
        <f xml:space="preserve"> COUNTIF('source-3d'!B51:'source-3d'!ATD51, B$1)</f>
        <v>7</v>
      </c>
      <c r="C52">
        <f xml:space="preserve"> COUNTIF('source-3d'!C51:'source-3d'!ATE51, C$1)</f>
        <v>2</v>
      </c>
      <c r="D52">
        <f xml:space="preserve"> COUNTIF('source-3d'!D51:'source-3d'!ATF51, D$1)</f>
        <v>2</v>
      </c>
      <c r="E52">
        <f xml:space="preserve"> COUNTIF('source-3d'!E51:'source-3d'!ATG51, E$1)</f>
        <v>5</v>
      </c>
      <c r="F52">
        <f xml:space="preserve"> COUNTIF('source-3d'!F51:'source-3d'!ATH51, F$1)</f>
        <v>4</v>
      </c>
      <c r="G52">
        <f xml:space="preserve"> COUNTIF('source-3d'!G51:'source-3d'!ATI51, G$1)</f>
        <v>0</v>
      </c>
      <c r="H52">
        <f xml:space="preserve"> COUNTIF('source-3d'!H51:'source-3d'!ATJ51, H$1)</f>
        <v>3</v>
      </c>
      <c r="I52">
        <f xml:space="preserve"> COUNTIF('source-3d'!I51:'source-3d'!ATK51, I$1)</f>
        <v>2</v>
      </c>
      <c r="J52">
        <f xml:space="preserve"> COUNTIF('source-3d'!J51:'source-3d'!ATL51, J$1)</f>
        <v>5</v>
      </c>
      <c r="K52">
        <f xml:space="preserve"> COUNTIF('source-3d'!K51:'source-3d'!ATM51, K$1)</f>
        <v>4</v>
      </c>
      <c r="L52">
        <f xml:space="preserve"> COUNTIF('source-3d'!L51:'source-3d'!ATN51, L$1)</f>
        <v>2</v>
      </c>
      <c r="M52">
        <f xml:space="preserve"> COUNTIF('source-3d'!M51:'source-3d'!ATO51, M$1)</f>
        <v>1</v>
      </c>
      <c r="N52">
        <f xml:space="preserve"> COUNTIF('source-3d'!N51:'source-3d'!ATP51, N$1)</f>
        <v>2</v>
      </c>
      <c r="O52">
        <f xml:space="preserve"> COUNTIF('source-3d'!O51:'source-3d'!ATQ51, O$1)</f>
        <v>3</v>
      </c>
      <c r="P52">
        <f xml:space="preserve"> COUNTIF('source-3d'!P51:'source-3d'!ATR51, P$1)</f>
        <v>4</v>
      </c>
      <c r="Q52">
        <f xml:space="preserve"> COUNTIF('source-3d'!Q51:'source-3d'!ATS51, Q$1)</f>
        <v>1</v>
      </c>
      <c r="R52">
        <f xml:space="preserve"> COUNTIF('source-3d'!R51:'source-3d'!ATT51, R$1)</f>
        <v>1</v>
      </c>
      <c r="S52">
        <f xml:space="preserve"> COUNTIF('source-3d'!S51:'source-3d'!ATU51, S$1)</f>
        <v>0</v>
      </c>
      <c r="T52">
        <f xml:space="preserve"> COUNTIF('source-3d'!T51:'source-3d'!ATV51, T$1)</f>
        <v>2</v>
      </c>
      <c r="U52">
        <f xml:space="preserve"> COUNTIF('source-3d'!U51:'source-3d'!ATW51, U$1)</f>
        <v>1</v>
      </c>
    </row>
    <row r="53" spans="1:21" x14ac:dyDescent="0.3">
      <c r="A53" t="str">
        <f xml:space="preserve"> 'source-3d'!A52</f>
        <v>Y</v>
      </c>
      <c r="B53">
        <f xml:space="preserve"> COUNTIF('source-3d'!B52:'source-3d'!ATD52, B$1)</f>
        <v>3</v>
      </c>
      <c r="C53">
        <f xml:space="preserve"> COUNTIF('source-3d'!C52:'source-3d'!ATE52, C$1)</f>
        <v>3</v>
      </c>
      <c r="D53">
        <f xml:space="preserve"> COUNTIF('source-3d'!D52:'source-3d'!ATF52, D$1)</f>
        <v>1</v>
      </c>
      <c r="E53">
        <f xml:space="preserve"> COUNTIF('source-3d'!E52:'source-3d'!ATG52, E$1)</f>
        <v>3</v>
      </c>
      <c r="F53">
        <f xml:space="preserve"> COUNTIF('source-3d'!F52:'source-3d'!ATH52, F$1)</f>
        <v>2</v>
      </c>
      <c r="G53">
        <f xml:space="preserve"> COUNTIF('source-3d'!G52:'source-3d'!ATI52, G$1)</f>
        <v>0</v>
      </c>
      <c r="H53">
        <f xml:space="preserve"> COUNTIF('source-3d'!H52:'source-3d'!ATJ52, H$1)</f>
        <v>8</v>
      </c>
      <c r="I53">
        <f xml:space="preserve"> COUNTIF('source-3d'!I52:'source-3d'!ATK52, I$1)</f>
        <v>1</v>
      </c>
      <c r="J53">
        <f xml:space="preserve"> COUNTIF('source-3d'!J52:'source-3d'!ATL52, J$1)</f>
        <v>4</v>
      </c>
      <c r="K53">
        <f xml:space="preserve"> COUNTIF('source-3d'!K52:'source-3d'!ATM52, K$1)</f>
        <v>3</v>
      </c>
      <c r="L53">
        <f xml:space="preserve"> COUNTIF('source-3d'!L52:'source-3d'!ATN52, L$1)</f>
        <v>5</v>
      </c>
      <c r="M53">
        <f xml:space="preserve"> COUNTIF('source-3d'!M52:'source-3d'!ATO52, M$1)</f>
        <v>3</v>
      </c>
      <c r="N53">
        <f xml:space="preserve"> COUNTIF('source-3d'!N52:'source-3d'!ATP52, N$1)</f>
        <v>1</v>
      </c>
      <c r="O53">
        <f xml:space="preserve"> COUNTIF('source-3d'!O52:'source-3d'!ATQ52, O$1)</f>
        <v>0</v>
      </c>
      <c r="P53">
        <f xml:space="preserve"> COUNTIF('source-3d'!P52:'source-3d'!ATR52, P$1)</f>
        <v>4</v>
      </c>
      <c r="Q53">
        <f xml:space="preserve"> COUNTIF('source-3d'!Q52:'source-3d'!ATS52, Q$1)</f>
        <v>1</v>
      </c>
      <c r="R53">
        <f xml:space="preserve"> COUNTIF('source-3d'!R52:'source-3d'!ATT52, R$1)</f>
        <v>2</v>
      </c>
      <c r="S53">
        <f xml:space="preserve"> COUNTIF('source-3d'!S52:'source-3d'!ATU52, S$1)</f>
        <v>1</v>
      </c>
      <c r="T53">
        <f xml:space="preserve"> COUNTIF('source-3d'!T52:'source-3d'!ATV52, T$1)</f>
        <v>5</v>
      </c>
      <c r="U53">
        <f xml:space="preserve"> COUNTIF('source-3d'!U52:'source-3d'!ATW52, U$1)</f>
        <v>0</v>
      </c>
    </row>
    <row r="54" spans="1:21" x14ac:dyDescent="0.3">
      <c r="A54" t="str">
        <f xml:space="preserve"> 'source-3d'!A53</f>
        <v>R</v>
      </c>
      <c r="B54">
        <f xml:space="preserve"> COUNTIF('source-3d'!B53:'source-3d'!ATD53, B$1)</f>
        <v>10</v>
      </c>
      <c r="C54">
        <f xml:space="preserve"> COUNTIF('source-3d'!C53:'source-3d'!ATE53, C$1)</f>
        <v>0</v>
      </c>
      <c r="D54">
        <f xml:space="preserve"> COUNTIF('source-3d'!D53:'source-3d'!ATF53, D$1)</f>
        <v>3</v>
      </c>
      <c r="E54">
        <f xml:space="preserve"> COUNTIF('source-3d'!E53:'source-3d'!ATG53, E$1)</f>
        <v>4</v>
      </c>
      <c r="F54">
        <f xml:space="preserve"> COUNTIF('source-3d'!F53:'source-3d'!ATH53, F$1)</f>
        <v>2</v>
      </c>
      <c r="G54">
        <f xml:space="preserve"> COUNTIF('source-3d'!G53:'source-3d'!ATI53, G$1)</f>
        <v>1</v>
      </c>
      <c r="H54">
        <f xml:space="preserve"> COUNTIF('source-3d'!H53:'source-3d'!ATJ53, H$1)</f>
        <v>2</v>
      </c>
      <c r="I54">
        <f xml:space="preserve"> COUNTIF('source-3d'!I53:'source-3d'!ATK53, I$1)</f>
        <v>1</v>
      </c>
      <c r="J54">
        <f xml:space="preserve"> COUNTIF('source-3d'!J53:'source-3d'!ATL53, J$1)</f>
        <v>3</v>
      </c>
      <c r="K54">
        <f xml:space="preserve"> COUNTIF('source-3d'!K53:'source-3d'!ATM53, K$1)</f>
        <v>5</v>
      </c>
      <c r="L54">
        <f xml:space="preserve"> COUNTIF('source-3d'!L53:'source-3d'!ATN53, L$1)</f>
        <v>4</v>
      </c>
      <c r="M54">
        <f xml:space="preserve"> COUNTIF('source-3d'!M53:'source-3d'!ATO53, M$1)</f>
        <v>2</v>
      </c>
      <c r="N54">
        <f xml:space="preserve"> COUNTIF('source-3d'!N53:'source-3d'!ATP53, N$1)</f>
        <v>4</v>
      </c>
      <c r="O54">
        <f xml:space="preserve"> COUNTIF('source-3d'!O53:'source-3d'!ATQ53, O$1)</f>
        <v>0</v>
      </c>
      <c r="P54">
        <f xml:space="preserve"> COUNTIF('source-3d'!P53:'source-3d'!ATR53, P$1)</f>
        <v>5</v>
      </c>
      <c r="Q54">
        <f xml:space="preserve"> COUNTIF('source-3d'!Q53:'source-3d'!ATS53, Q$1)</f>
        <v>1</v>
      </c>
      <c r="R54">
        <f xml:space="preserve"> COUNTIF('source-3d'!R53:'source-3d'!ATT53, R$1)</f>
        <v>2</v>
      </c>
      <c r="S54">
        <f xml:space="preserve"> COUNTIF('source-3d'!S53:'source-3d'!ATU53, S$1)</f>
        <v>1</v>
      </c>
      <c r="T54">
        <f xml:space="preserve"> COUNTIF('source-3d'!T53:'source-3d'!ATV53, T$1)</f>
        <v>0</v>
      </c>
      <c r="U54">
        <f xml:space="preserve"> COUNTIF('source-3d'!U53:'source-3d'!ATW53, U$1)</f>
        <v>0</v>
      </c>
    </row>
    <row r="55" spans="1:21" x14ac:dyDescent="0.3">
      <c r="A55" t="str">
        <f xml:space="preserve"> 'source-3d'!A54</f>
        <v>A</v>
      </c>
      <c r="B55">
        <f xml:space="preserve"> COUNTIF('source-3d'!B54:'source-3d'!ATD54, B$1)</f>
        <v>7</v>
      </c>
      <c r="C55">
        <f xml:space="preserve"> COUNTIF('source-3d'!C54:'source-3d'!ATE54, C$1)</f>
        <v>3</v>
      </c>
      <c r="D55">
        <f xml:space="preserve"> COUNTIF('source-3d'!D54:'source-3d'!ATF54, D$1)</f>
        <v>6</v>
      </c>
      <c r="E55">
        <f xml:space="preserve"> COUNTIF('source-3d'!E54:'source-3d'!ATG54, E$1)</f>
        <v>2</v>
      </c>
      <c r="F55">
        <f xml:space="preserve"> COUNTIF('source-3d'!F54:'source-3d'!ATH54, F$1)</f>
        <v>4</v>
      </c>
      <c r="G55">
        <f xml:space="preserve"> COUNTIF('source-3d'!G54:'source-3d'!ATI54, G$1)</f>
        <v>1</v>
      </c>
      <c r="H55">
        <f xml:space="preserve"> COUNTIF('source-3d'!H54:'source-3d'!ATJ54, H$1)</f>
        <v>4</v>
      </c>
      <c r="I55">
        <f xml:space="preserve"> COUNTIF('source-3d'!I54:'source-3d'!ATK54, I$1)</f>
        <v>0</v>
      </c>
      <c r="J55">
        <f xml:space="preserve"> COUNTIF('source-3d'!J54:'source-3d'!ATL54, J$1)</f>
        <v>2</v>
      </c>
      <c r="K55">
        <f xml:space="preserve"> COUNTIF('source-3d'!K54:'source-3d'!ATM54, K$1)</f>
        <v>6</v>
      </c>
      <c r="L55">
        <f xml:space="preserve"> COUNTIF('source-3d'!L54:'source-3d'!ATN54, L$1)</f>
        <v>6</v>
      </c>
      <c r="M55">
        <f xml:space="preserve"> COUNTIF('source-3d'!M54:'source-3d'!ATO54, M$1)</f>
        <v>3</v>
      </c>
      <c r="N55">
        <f xml:space="preserve"> COUNTIF('source-3d'!N54:'source-3d'!ATP54, N$1)</f>
        <v>1</v>
      </c>
      <c r="O55">
        <f xml:space="preserve"> COUNTIF('source-3d'!O54:'source-3d'!ATQ54, O$1)</f>
        <v>2</v>
      </c>
      <c r="P55">
        <f xml:space="preserve"> COUNTIF('source-3d'!P54:'source-3d'!ATR54, P$1)</f>
        <v>4</v>
      </c>
      <c r="Q55">
        <f xml:space="preserve"> COUNTIF('source-3d'!Q54:'source-3d'!ATS54, Q$1)</f>
        <v>1</v>
      </c>
      <c r="R55">
        <f xml:space="preserve"> COUNTIF('source-3d'!R54:'source-3d'!ATT54, R$1)</f>
        <v>0</v>
      </c>
      <c r="S55">
        <f xml:space="preserve"> COUNTIF('source-3d'!S54:'source-3d'!ATU54, S$1)</f>
        <v>0</v>
      </c>
      <c r="T55">
        <f xml:space="preserve"> COUNTIF('source-3d'!T54:'source-3d'!ATV54, T$1)</f>
        <v>0</v>
      </c>
      <c r="U55">
        <f xml:space="preserve"> COUNTIF('source-3d'!U54:'source-3d'!ATW54, U$1)</f>
        <v>0</v>
      </c>
    </row>
    <row r="56" spans="1:21" x14ac:dyDescent="0.3">
      <c r="A56" t="str">
        <f xml:space="preserve"> 'source-3d'!A55</f>
        <v>E</v>
      </c>
      <c r="B56">
        <f xml:space="preserve"> COUNTIF('source-3d'!B55:'source-3d'!ATD55, B$1)</f>
        <v>7</v>
      </c>
      <c r="C56">
        <f xml:space="preserve"> COUNTIF('source-3d'!C55:'source-3d'!ATE55, C$1)</f>
        <v>3</v>
      </c>
      <c r="D56">
        <f xml:space="preserve"> COUNTIF('source-3d'!D55:'source-3d'!ATF55, D$1)</f>
        <v>1</v>
      </c>
      <c r="E56">
        <f xml:space="preserve"> COUNTIF('source-3d'!E55:'source-3d'!ATG55, E$1)</f>
        <v>1</v>
      </c>
      <c r="F56">
        <f xml:space="preserve"> COUNTIF('source-3d'!F55:'source-3d'!ATH55, F$1)</f>
        <v>1</v>
      </c>
      <c r="G56">
        <f xml:space="preserve"> COUNTIF('source-3d'!G55:'source-3d'!ATI55, G$1)</f>
        <v>1</v>
      </c>
      <c r="H56">
        <f xml:space="preserve"> COUNTIF('source-3d'!H55:'source-3d'!ATJ55, H$1)</f>
        <v>4</v>
      </c>
      <c r="I56">
        <f xml:space="preserve"> COUNTIF('source-3d'!I55:'source-3d'!ATK55, I$1)</f>
        <v>5</v>
      </c>
      <c r="J56">
        <f xml:space="preserve"> COUNTIF('source-3d'!J55:'source-3d'!ATL55, J$1)</f>
        <v>3</v>
      </c>
      <c r="K56">
        <f xml:space="preserve"> COUNTIF('source-3d'!K55:'source-3d'!ATM55, K$1)</f>
        <v>1</v>
      </c>
      <c r="L56">
        <f xml:space="preserve"> COUNTIF('source-3d'!L55:'source-3d'!ATN55, L$1)</f>
        <v>7</v>
      </c>
      <c r="M56">
        <f xml:space="preserve"> COUNTIF('source-3d'!M55:'source-3d'!ATO55, M$1)</f>
        <v>3</v>
      </c>
      <c r="N56">
        <f xml:space="preserve"> COUNTIF('source-3d'!N55:'source-3d'!ATP55, N$1)</f>
        <v>0</v>
      </c>
      <c r="O56">
        <f xml:space="preserve"> COUNTIF('source-3d'!O55:'source-3d'!ATQ55, O$1)</f>
        <v>3</v>
      </c>
      <c r="P56">
        <f xml:space="preserve"> COUNTIF('source-3d'!P55:'source-3d'!ATR55, P$1)</f>
        <v>0</v>
      </c>
      <c r="Q56">
        <f xml:space="preserve"> COUNTIF('source-3d'!Q55:'source-3d'!ATS55, Q$1)</f>
        <v>4</v>
      </c>
      <c r="R56">
        <f xml:space="preserve"> COUNTIF('source-3d'!R55:'source-3d'!ATT55, R$1)</f>
        <v>4</v>
      </c>
      <c r="S56">
        <f xml:space="preserve"> COUNTIF('source-3d'!S55:'source-3d'!ATU55, S$1)</f>
        <v>0</v>
      </c>
      <c r="T56">
        <f xml:space="preserve"> COUNTIF('source-3d'!T55:'source-3d'!ATV55, T$1)</f>
        <v>2</v>
      </c>
      <c r="U56">
        <f xml:space="preserve"> COUNTIF('source-3d'!U55:'source-3d'!ATW55, U$1)</f>
        <v>0</v>
      </c>
    </row>
    <row r="57" spans="1:21" x14ac:dyDescent="0.3">
      <c r="A57" t="str">
        <f xml:space="preserve"> 'source-3d'!A56</f>
        <v>L</v>
      </c>
      <c r="B57">
        <f xml:space="preserve"> COUNTIF('source-3d'!B56:'source-3d'!ATD56, B$1)</f>
        <v>4</v>
      </c>
      <c r="C57">
        <f xml:space="preserve"> COUNTIF('source-3d'!C56:'source-3d'!ATE56, C$1)</f>
        <v>1</v>
      </c>
      <c r="D57">
        <f xml:space="preserve"> COUNTIF('source-3d'!D56:'source-3d'!ATF56, D$1)</f>
        <v>1</v>
      </c>
      <c r="E57">
        <f xml:space="preserve"> COUNTIF('source-3d'!E56:'source-3d'!ATG56, E$1)</f>
        <v>5</v>
      </c>
      <c r="F57">
        <f xml:space="preserve"> COUNTIF('source-3d'!F56:'source-3d'!ATH56, F$1)</f>
        <v>7</v>
      </c>
      <c r="G57">
        <f xml:space="preserve"> COUNTIF('source-3d'!G56:'source-3d'!ATI56, G$1)</f>
        <v>0</v>
      </c>
      <c r="H57">
        <f xml:space="preserve"> COUNTIF('source-3d'!H56:'source-3d'!ATJ56, H$1)</f>
        <v>5</v>
      </c>
      <c r="I57">
        <f xml:space="preserve"> COUNTIF('source-3d'!I56:'source-3d'!ATK56, I$1)</f>
        <v>1</v>
      </c>
      <c r="J57">
        <f xml:space="preserve"> COUNTIF('source-3d'!J56:'source-3d'!ATL56, J$1)</f>
        <v>2</v>
      </c>
      <c r="K57">
        <f xml:space="preserve"> COUNTIF('source-3d'!K56:'source-3d'!ATM56, K$1)</f>
        <v>4</v>
      </c>
      <c r="L57">
        <f xml:space="preserve"> COUNTIF('source-3d'!L56:'source-3d'!ATN56, L$1)</f>
        <v>7</v>
      </c>
      <c r="M57">
        <f xml:space="preserve"> COUNTIF('source-3d'!M56:'source-3d'!ATO56, M$1)</f>
        <v>7</v>
      </c>
      <c r="N57">
        <f xml:space="preserve"> COUNTIF('source-3d'!N56:'source-3d'!ATP56, N$1)</f>
        <v>1</v>
      </c>
      <c r="O57">
        <f xml:space="preserve"> COUNTIF('source-3d'!O56:'source-3d'!ATQ56, O$1)</f>
        <v>1</v>
      </c>
      <c r="P57">
        <f xml:space="preserve"> COUNTIF('source-3d'!P56:'source-3d'!ATR56, P$1)</f>
        <v>2</v>
      </c>
      <c r="Q57">
        <f xml:space="preserve"> COUNTIF('source-3d'!Q56:'source-3d'!ATS56, Q$1)</f>
        <v>2</v>
      </c>
      <c r="R57">
        <f xml:space="preserve"> COUNTIF('source-3d'!R56:'source-3d'!ATT56, R$1)</f>
        <v>0</v>
      </c>
      <c r="S57">
        <f xml:space="preserve"> COUNTIF('source-3d'!S56:'source-3d'!ATU56, S$1)</f>
        <v>0</v>
      </c>
      <c r="T57">
        <f xml:space="preserve"> COUNTIF('source-3d'!T56:'source-3d'!ATV56, T$1)</f>
        <v>0</v>
      </c>
      <c r="U57">
        <f xml:space="preserve"> COUNTIF('source-3d'!U56:'source-3d'!ATW56, U$1)</f>
        <v>0</v>
      </c>
    </row>
    <row r="58" spans="1:21" x14ac:dyDescent="0.3">
      <c r="A58" t="str">
        <f xml:space="preserve"> 'source-3d'!A57</f>
        <v>D</v>
      </c>
      <c r="B58">
        <f xml:space="preserve"> COUNTIF('source-3d'!B57:'source-3d'!ATD57, B$1)</f>
        <v>5</v>
      </c>
      <c r="C58">
        <f xml:space="preserve"> COUNTIF('source-3d'!C57:'source-3d'!ATE57, C$1)</f>
        <v>4</v>
      </c>
      <c r="D58">
        <f xml:space="preserve"> COUNTIF('source-3d'!D57:'source-3d'!ATF57, D$1)</f>
        <v>3</v>
      </c>
      <c r="E58">
        <f xml:space="preserve"> COUNTIF('source-3d'!E57:'source-3d'!ATG57, E$1)</f>
        <v>1</v>
      </c>
      <c r="F58">
        <f xml:space="preserve"> COUNTIF('source-3d'!F57:'source-3d'!ATH57, F$1)</f>
        <v>1</v>
      </c>
      <c r="G58">
        <f xml:space="preserve"> COUNTIF('source-3d'!G57:'source-3d'!ATI57, G$1)</f>
        <v>4</v>
      </c>
      <c r="H58">
        <f xml:space="preserve"> COUNTIF('source-3d'!H57:'source-3d'!ATJ57, H$1)</f>
        <v>5</v>
      </c>
      <c r="I58">
        <f xml:space="preserve"> COUNTIF('source-3d'!I57:'source-3d'!ATK57, I$1)</f>
        <v>3</v>
      </c>
      <c r="J58">
        <f xml:space="preserve"> COUNTIF('source-3d'!J57:'source-3d'!ATL57, J$1)</f>
        <v>3</v>
      </c>
      <c r="K58">
        <f xml:space="preserve"> COUNTIF('source-3d'!K57:'source-3d'!ATM57, K$1)</f>
        <v>5</v>
      </c>
      <c r="L58">
        <f xml:space="preserve"> COUNTIF('source-3d'!L57:'source-3d'!ATN57, L$1)</f>
        <v>4</v>
      </c>
      <c r="M58">
        <f xml:space="preserve"> COUNTIF('source-3d'!M57:'source-3d'!ATO57, M$1)</f>
        <v>4</v>
      </c>
      <c r="N58">
        <f xml:space="preserve"> COUNTIF('source-3d'!N57:'source-3d'!ATP57, N$1)</f>
        <v>0</v>
      </c>
      <c r="O58">
        <f xml:space="preserve"> COUNTIF('source-3d'!O57:'source-3d'!ATQ57, O$1)</f>
        <v>3</v>
      </c>
      <c r="P58">
        <f xml:space="preserve"> COUNTIF('source-3d'!P57:'source-3d'!ATR57, P$1)</f>
        <v>2</v>
      </c>
      <c r="Q58">
        <f xml:space="preserve"> COUNTIF('source-3d'!Q57:'source-3d'!ATS57, Q$1)</f>
        <v>3</v>
      </c>
      <c r="R58">
        <f xml:space="preserve"> COUNTIF('source-3d'!R57:'source-3d'!ATT57, R$1)</f>
        <v>1</v>
      </c>
      <c r="S58">
        <f xml:space="preserve"> COUNTIF('source-3d'!S57:'source-3d'!ATU57, S$1)</f>
        <v>0</v>
      </c>
      <c r="T58">
        <f xml:space="preserve"> COUNTIF('source-3d'!T57:'source-3d'!ATV57, T$1)</f>
        <v>2</v>
      </c>
      <c r="U58">
        <f xml:space="preserve"> COUNTIF('source-3d'!U57:'source-3d'!ATW57, U$1)</f>
        <v>0</v>
      </c>
    </row>
    <row r="59" spans="1:21" x14ac:dyDescent="0.3">
      <c r="A59" t="str">
        <f xml:space="preserve"> 'source-3d'!A58</f>
        <v>G</v>
      </c>
      <c r="B59">
        <f xml:space="preserve"> COUNTIF('source-3d'!B58:'source-3d'!ATD58, B$1)</f>
        <v>6</v>
      </c>
      <c r="C59">
        <f xml:space="preserve"> COUNTIF('source-3d'!C58:'source-3d'!ATE58, C$1)</f>
        <v>2</v>
      </c>
      <c r="D59">
        <f xml:space="preserve"> COUNTIF('source-3d'!D58:'source-3d'!ATF58, D$1)</f>
        <v>1</v>
      </c>
      <c r="E59">
        <f xml:space="preserve"> COUNTIF('source-3d'!E58:'source-3d'!ATG58, E$1)</f>
        <v>5</v>
      </c>
      <c r="F59">
        <f xml:space="preserve"> COUNTIF('source-3d'!F58:'source-3d'!ATH58, F$1)</f>
        <v>2</v>
      </c>
      <c r="G59">
        <f xml:space="preserve"> COUNTIF('source-3d'!G58:'source-3d'!ATI58, G$1)</f>
        <v>0</v>
      </c>
      <c r="H59">
        <f xml:space="preserve"> COUNTIF('source-3d'!H58:'source-3d'!ATJ58, H$1)</f>
        <v>9</v>
      </c>
      <c r="I59">
        <f xml:space="preserve"> COUNTIF('source-3d'!I58:'source-3d'!ATK58, I$1)</f>
        <v>4</v>
      </c>
      <c r="J59">
        <f xml:space="preserve"> COUNTIF('source-3d'!J58:'source-3d'!ATL58, J$1)</f>
        <v>7</v>
      </c>
      <c r="K59">
        <f xml:space="preserve"> COUNTIF('source-3d'!K58:'source-3d'!ATM58, K$1)</f>
        <v>2</v>
      </c>
      <c r="L59">
        <f xml:space="preserve"> COUNTIF('source-3d'!L58:'source-3d'!ATN58, L$1)</f>
        <v>3</v>
      </c>
      <c r="M59">
        <f xml:space="preserve"> COUNTIF('source-3d'!M58:'source-3d'!ATO58, M$1)</f>
        <v>3</v>
      </c>
      <c r="N59">
        <f xml:space="preserve"> COUNTIF('source-3d'!N58:'source-3d'!ATP58, N$1)</f>
        <v>1</v>
      </c>
      <c r="O59">
        <f xml:space="preserve"> COUNTIF('source-3d'!O58:'source-3d'!ATQ58, O$1)</f>
        <v>1</v>
      </c>
      <c r="P59">
        <f xml:space="preserve"> COUNTIF('source-3d'!P58:'source-3d'!ATR58, P$1)</f>
        <v>1</v>
      </c>
      <c r="Q59">
        <f xml:space="preserve"> COUNTIF('source-3d'!Q58:'source-3d'!ATS58, Q$1)</f>
        <v>0</v>
      </c>
      <c r="R59">
        <f xml:space="preserve"> COUNTIF('source-3d'!R58:'source-3d'!ATT58, R$1)</f>
        <v>5</v>
      </c>
      <c r="S59">
        <f xml:space="preserve"> COUNTIF('source-3d'!S58:'source-3d'!ATU58, S$1)</f>
        <v>0</v>
      </c>
      <c r="T59">
        <f xml:space="preserve"> COUNTIF('source-3d'!T58:'source-3d'!ATV58, T$1)</f>
        <v>2</v>
      </c>
      <c r="U59">
        <f xml:space="preserve"> COUNTIF('source-3d'!U58:'source-3d'!ATW58, U$1)</f>
        <v>0</v>
      </c>
    </row>
    <row r="60" spans="1:21" x14ac:dyDescent="0.3">
      <c r="A60" t="str">
        <f xml:space="preserve"> 'source-3d'!A59</f>
        <v>K</v>
      </c>
      <c r="B60">
        <f xml:space="preserve"> COUNTIF('source-3d'!B59:'source-3d'!ATD59, B$1)</f>
        <v>8</v>
      </c>
      <c r="C60">
        <f xml:space="preserve"> COUNTIF('source-3d'!C59:'source-3d'!ATE59, C$1)</f>
        <v>2</v>
      </c>
      <c r="D60">
        <f xml:space="preserve"> COUNTIF('source-3d'!D59:'source-3d'!ATF59, D$1)</f>
        <v>3</v>
      </c>
      <c r="E60">
        <f xml:space="preserve"> COUNTIF('source-3d'!E59:'source-3d'!ATG59, E$1)</f>
        <v>2</v>
      </c>
      <c r="F60">
        <f xml:space="preserve"> COUNTIF('source-3d'!F59:'source-3d'!ATH59, F$1)</f>
        <v>4</v>
      </c>
      <c r="G60">
        <f xml:space="preserve"> COUNTIF('source-3d'!G59:'source-3d'!ATI59, G$1)</f>
        <v>0</v>
      </c>
      <c r="H60">
        <f xml:space="preserve"> COUNTIF('source-3d'!H59:'source-3d'!ATJ59, H$1)</f>
        <v>4</v>
      </c>
      <c r="I60">
        <f xml:space="preserve"> COUNTIF('source-3d'!I59:'source-3d'!ATK59, I$1)</f>
        <v>2</v>
      </c>
      <c r="J60">
        <f xml:space="preserve"> COUNTIF('source-3d'!J59:'source-3d'!ATL59, J$1)</f>
        <v>3</v>
      </c>
      <c r="K60">
        <f xml:space="preserve"> COUNTIF('source-3d'!K59:'source-3d'!ATM59, K$1)</f>
        <v>4</v>
      </c>
      <c r="L60">
        <f xml:space="preserve"> COUNTIF('source-3d'!L59:'source-3d'!ATN59, L$1)</f>
        <v>4</v>
      </c>
      <c r="M60">
        <f xml:space="preserve"> COUNTIF('source-3d'!M59:'source-3d'!ATO59, M$1)</f>
        <v>1</v>
      </c>
      <c r="N60">
        <f xml:space="preserve"> COUNTIF('source-3d'!N59:'source-3d'!ATP59, N$1)</f>
        <v>0</v>
      </c>
      <c r="O60">
        <f xml:space="preserve"> COUNTIF('source-3d'!O59:'source-3d'!ATQ59, O$1)</f>
        <v>2</v>
      </c>
      <c r="P60">
        <f xml:space="preserve"> COUNTIF('source-3d'!P59:'source-3d'!ATR59, P$1)</f>
        <v>4</v>
      </c>
      <c r="Q60">
        <f xml:space="preserve"> COUNTIF('source-3d'!Q59:'source-3d'!ATS59, Q$1)</f>
        <v>3</v>
      </c>
      <c r="R60">
        <f xml:space="preserve"> COUNTIF('source-3d'!R59:'source-3d'!ATT59, R$1)</f>
        <v>5</v>
      </c>
      <c r="S60">
        <f xml:space="preserve"> COUNTIF('source-3d'!S59:'source-3d'!ATU59, S$1)</f>
        <v>1</v>
      </c>
      <c r="T60">
        <f xml:space="preserve"> COUNTIF('source-3d'!T59:'source-3d'!ATV59, T$1)</f>
        <v>1</v>
      </c>
    </row>
    <row r="61" spans="1:21" x14ac:dyDescent="0.3">
      <c r="A61" t="str">
        <f xml:space="preserve"> 'source-3d'!A60</f>
        <v>P</v>
      </c>
      <c r="B61">
        <f xml:space="preserve"> COUNTIF('source-3d'!B60:'source-3d'!ATD60, B$1)</f>
        <v>5</v>
      </c>
      <c r="C61">
        <f xml:space="preserve"> COUNTIF('source-3d'!C60:'source-3d'!ATE60, C$1)</f>
        <v>1</v>
      </c>
      <c r="D61">
        <f xml:space="preserve"> COUNTIF('source-3d'!D60:'source-3d'!ATF60, D$1)</f>
        <v>3</v>
      </c>
      <c r="E61">
        <f xml:space="preserve"> COUNTIF('source-3d'!E60:'source-3d'!ATG60, E$1)</f>
        <v>4</v>
      </c>
      <c r="F61">
        <f xml:space="preserve"> COUNTIF('source-3d'!F60:'source-3d'!ATH60, F$1)</f>
        <v>4</v>
      </c>
      <c r="G61">
        <f xml:space="preserve"> COUNTIF('source-3d'!G60:'source-3d'!ATI60, G$1)</f>
        <v>3</v>
      </c>
      <c r="H61">
        <f xml:space="preserve"> COUNTIF('source-3d'!H60:'source-3d'!ATJ60, H$1)</f>
        <v>2</v>
      </c>
      <c r="I61">
        <f xml:space="preserve"> COUNTIF('source-3d'!I60:'source-3d'!ATK60, I$1)</f>
        <v>1</v>
      </c>
      <c r="J61">
        <f xml:space="preserve"> COUNTIF('source-3d'!J60:'source-3d'!ATL60, J$1)</f>
        <v>3</v>
      </c>
      <c r="K61">
        <f xml:space="preserve"> COUNTIF('source-3d'!K60:'source-3d'!ATM60, K$1)</f>
        <v>3</v>
      </c>
      <c r="L61">
        <f xml:space="preserve"> COUNTIF('source-3d'!L60:'source-3d'!ATN60, L$1)</f>
        <v>5</v>
      </c>
      <c r="M61">
        <f xml:space="preserve"> COUNTIF('source-3d'!M60:'source-3d'!ATO60, M$1)</f>
        <v>4</v>
      </c>
      <c r="N61">
        <f xml:space="preserve"> COUNTIF('source-3d'!N60:'source-3d'!ATP60, N$1)</f>
        <v>1</v>
      </c>
      <c r="O61">
        <f xml:space="preserve"> COUNTIF('source-3d'!O60:'source-3d'!ATQ60, O$1)</f>
        <v>2</v>
      </c>
      <c r="P61">
        <f xml:space="preserve"> COUNTIF('source-3d'!P60:'source-3d'!ATR60, P$1)</f>
        <v>3</v>
      </c>
      <c r="Q61">
        <f xml:space="preserve"> COUNTIF('source-3d'!Q60:'source-3d'!ATS60, Q$1)</f>
        <v>1</v>
      </c>
      <c r="R61">
        <f xml:space="preserve"> COUNTIF('source-3d'!R60:'source-3d'!ATT60, R$1)</f>
        <v>6</v>
      </c>
      <c r="S61">
        <f xml:space="preserve"> COUNTIF('source-3d'!S60:'source-3d'!ATU60, S$1)</f>
        <v>0</v>
      </c>
      <c r="T61">
        <f xml:space="preserve"> COUNTIF('source-3d'!T60:'source-3d'!ATV60, T$1)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A2" sqref="A2"/>
    </sheetView>
  </sheetViews>
  <sheetFormatPr defaultColWidth="11.19921875" defaultRowHeight="15.6" x14ac:dyDescent="0.3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B9" sqref="B9"/>
    </sheetView>
  </sheetViews>
  <sheetFormatPr defaultColWidth="11.19921875" defaultRowHeight="15.6" x14ac:dyDescent="0.3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ColWidth="11.19921875" defaultRowHeight="15.6" x14ac:dyDescent="0.3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D2" sqref="D2"/>
    </sheetView>
  </sheetViews>
  <sheetFormatPr defaultColWidth="11.19921875" defaultRowHeight="15.6" x14ac:dyDescent="0.3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19921875" defaultRowHeight="15.6" x14ac:dyDescent="0.3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27"/>
  <sheetViews>
    <sheetView topLeftCell="A2" zoomScale="145" zoomScaleNormal="145" zoomScalePageLayoutView="145" workbookViewId="0">
      <selection activeCell="C18" sqref="C18"/>
    </sheetView>
  </sheetViews>
  <sheetFormatPr defaultColWidth="8.796875" defaultRowHeight="15.6" x14ac:dyDescent="0.3"/>
  <cols>
    <col min="1" max="1" width="4.796875" style="18" bestFit="1" customWidth="1"/>
    <col min="2" max="2" width="3.796875" style="18" bestFit="1" customWidth="1"/>
    <col min="3" max="3" width="31.19921875" style="18" bestFit="1" customWidth="1"/>
    <col min="4" max="16384" width="8.796875" style="8"/>
  </cols>
  <sheetData>
    <row r="1" spans="1:3" s="16" customFormat="1" ht="73.2" thickBot="1" x14ac:dyDescent="0.35">
      <c r="A1" s="15" t="s">
        <v>41968</v>
      </c>
      <c r="B1" s="15" t="s">
        <v>41969</v>
      </c>
      <c r="C1" s="15" t="s">
        <v>41970</v>
      </c>
    </row>
    <row r="2" spans="1:3" ht="16.8" thickBot="1" x14ac:dyDescent="0.35">
      <c r="A2" s="17" t="s">
        <v>41971</v>
      </c>
      <c r="B2" s="17" t="s">
        <v>0</v>
      </c>
      <c r="C2" s="17" t="s">
        <v>41972</v>
      </c>
    </row>
    <row r="3" spans="1:3" ht="16.8" thickBot="1" x14ac:dyDescent="0.35">
      <c r="A3" s="17" t="s">
        <v>41973</v>
      </c>
      <c r="B3" s="17" t="s">
        <v>41848</v>
      </c>
      <c r="C3" s="17" t="s">
        <v>41974</v>
      </c>
    </row>
    <row r="4" spans="1:3" ht="16.8" thickBot="1" x14ac:dyDescent="0.35">
      <c r="A4" s="17" t="s">
        <v>41975</v>
      </c>
      <c r="B4" s="17" t="s">
        <v>41845</v>
      </c>
      <c r="C4" s="17" t="s">
        <v>41976</v>
      </c>
    </row>
    <row r="5" spans="1:3" ht="16.8" thickBot="1" x14ac:dyDescent="0.35">
      <c r="A5" s="17" t="s">
        <v>41977</v>
      </c>
      <c r="B5" s="17" t="s">
        <v>41850</v>
      </c>
      <c r="C5" s="17" t="s">
        <v>41978</v>
      </c>
    </row>
    <row r="6" spans="1:3" ht="16.8" thickBot="1" x14ac:dyDescent="0.35">
      <c r="A6" s="17" t="s">
        <v>41979</v>
      </c>
      <c r="B6" s="17" t="s">
        <v>41856</v>
      </c>
      <c r="C6" s="17" t="s">
        <v>41980</v>
      </c>
    </row>
    <row r="7" spans="1:3" ht="16.8" thickBot="1" x14ac:dyDescent="0.35">
      <c r="A7" s="17" t="s">
        <v>41981</v>
      </c>
      <c r="B7" s="17" t="s">
        <v>41852</v>
      </c>
      <c r="C7" s="17" t="s">
        <v>41982</v>
      </c>
    </row>
    <row r="8" spans="1:3" ht="16.8" thickBot="1" x14ac:dyDescent="0.35">
      <c r="A8" s="17" t="s">
        <v>41983</v>
      </c>
      <c r="B8" s="17" t="s">
        <v>41849</v>
      </c>
      <c r="C8" s="17" t="s">
        <v>41984</v>
      </c>
    </row>
    <row r="9" spans="1:3" ht="16.8" thickBot="1" x14ac:dyDescent="0.35">
      <c r="A9" s="17" t="s">
        <v>41985</v>
      </c>
      <c r="B9" s="17" t="s">
        <v>41854</v>
      </c>
      <c r="C9" s="17" t="s">
        <v>41986</v>
      </c>
    </row>
    <row r="10" spans="1:3" ht="16.8" thickBot="1" x14ac:dyDescent="0.35">
      <c r="A10" s="17" t="s">
        <v>41987</v>
      </c>
      <c r="B10" s="17" t="s">
        <v>41853</v>
      </c>
      <c r="C10" s="17" t="s">
        <v>41988</v>
      </c>
    </row>
    <row r="11" spans="1:3" ht="16.8" thickBot="1" x14ac:dyDescent="0.35">
      <c r="A11" s="17" t="s">
        <v>41989</v>
      </c>
      <c r="B11" s="17" t="s">
        <v>41990</v>
      </c>
      <c r="C11" s="17" t="s">
        <v>41991</v>
      </c>
    </row>
    <row r="12" spans="1:3" ht="16.8" thickBot="1" x14ac:dyDescent="0.35">
      <c r="A12" s="17" t="s">
        <v>41992</v>
      </c>
      <c r="B12" s="17" t="s">
        <v>41846</v>
      </c>
      <c r="C12" s="17" t="s">
        <v>41993</v>
      </c>
    </row>
    <row r="13" spans="1:3" ht="16.8" thickBot="1" x14ac:dyDescent="0.35">
      <c r="A13" s="17" t="s">
        <v>41994</v>
      </c>
      <c r="B13" s="17" t="s">
        <v>41851</v>
      </c>
      <c r="C13" s="17" t="s">
        <v>41995</v>
      </c>
    </row>
    <row r="14" spans="1:3" ht="16.8" thickBot="1" x14ac:dyDescent="0.35">
      <c r="A14" s="17" t="s">
        <v>41996</v>
      </c>
      <c r="B14" s="17" t="s">
        <v>41842</v>
      </c>
      <c r="C14" s="17" t="s">
        <v>41997</v>
      </c>
    </row>
    <row r="15" spans="1:3" ht="16.8" thickBot="1" x14ac:dyDescent="0.35">
      <c r="A15" s="17" t="s">
        <v>41998</v>
      </c>
      <c r="B15" s="17" t="s">
        <v>41858</v>
      </c>
      <c r="C15" s="17" t="s">
        <v>41999</v>
      </c>
    </row>
    <row r="16" spans="1:3" ht="16.8" thickBot="1" x14ac:dyDescent="0.35">
      <c r="A16" s="17" t="s">
        <v>42000</v>
      </c>
      <c r="B16" s="17" t="s">
        <v>41841</v>
      </c>
      <c r="C16" s="17" t="s">
        <v>42001</v>
      </c>
    </row>
    <row r="17" spans="1:3" ht="16.8" thickBot="1" x14ac:dyDescent="0.35">
      <c r="A17" s="17" t="s">
        <v>42002</v>
      </c>
      <c r="B17" s="17" t="s">
        <v>41844</v>
      </c>
      <c r="C17" s="17" t="s">
        <v>42003</v>
      </c>
    </row>
    <row r="18" spans="1:3" ht="16.8" thickBot="1" x14ac:dyDescent="0.35">
      <c r="A18" s="17" t="s">
        <v>42004</v>
      </c>
      <c r="B18" s="17" t="s">
        <v>42005</v>
      </c>
      <c r="C18" s="17" t="s">
        <v>42006</v>
      </c>
    </row>
    <row r="19" spans="1:3" ht="16.8" thickBot="1" x14ac:dyDescent="0.35">
      <c r="A19" s="17" t="s">
        <v>42007</v>
      </c>
      <c r="B19" s="17" t="s">
        <v>42008</v>
      </c>
      <c r="C19" s="17" t="s">
        <v>42009</v>
      </c>
    </row>
    <row r="20" spans="1:3" ht="16.8" thickBot="1" x14ac:dyDescent="0.35">
      <c r="A20" s="17" t="s">
        <v>42010</v>
      </c>
      <c r="B20" s="17" t="s">
        <v>41840</v>
      </c>
      <c r="C20" s="17" t="s">
        <v>42011</v>
      </c>
    </row>
    <row r="21" spans="1:3" ht="16.8" thickBot="1" x14ac:dyDescent="0.35">
      <c r="A21" s="17" t="s">
        <v>42012</v>
      </c>
      <c r="B21" s="17" t="s">
        <v>41843</v>
      </c>
      <c r="C21" s="17" t="s">
        <v>42013</v>
      </c>
    </row>
    <row r="22" spans="1:3" ht="16.8" thickBot="1" x14ac:dyDescent="0.35">
      <c r="A22" s="17" t="s">
        <v>42014</v>
      </c>
      <c r="B22" s="17" t="s">
        <v>41857</v>
      </c>
      <c r="C22" s="17" t="s">
        <v>42015</v>
      </c>
    </row>
    <row r="23" spans="1:3" ht="16.8" thickBot="1" x14ac:dyDescent="0.35">
      <c r="A23" s="17" t="s">
        <v>42016</v>
      </c>
      <c r="B23" s="17" t="s">
        <v>41847</v>
      </c>
      <c r="C23" s="17" t="s">
        <v>42017</v>
      </c>
    </row>
    <row r="24" spans="1:3" ht="16.8" thickBot="1" x14ac:dyDescent="0.35">
      <c r="A24" s="17" t="s">
        <v>42018</v>
      </c>
      <c r="B24" s="17" t="s">
        <v>41855</v>
      </c>
      <c r="C24" s="17" t="s">
        <v>42019</v>
      </c>
    </row>
    <row r="25" spans="1:3" ht="16.8" thickBot="1" x14ac:dyDescent="0.35">
      <c r="A25" s="17" t="s">
        <v>42020</v>
      </c>
      <c r="B25" s="17" t="s">
        <v>42021</v>
      </c>
      <c r="C25" s="17" t="s">
        <v>42022</v>
      </c>
    </row>
    <row r="26" spans="1:3" ht="16.8" thickBot="1" x14ac:dyDescent="0.35">
      <c r="A26" s="17" t="s">
        <v>42023</v>
      </c>
      <c r="B26" s="17" t="s">
        <v>42024</v>
      </c>
      <c r="C26" s="17" t="s">
        <v>42025</v>
      </c>
    </row>
    <row r="27" spans="1:3" ht="16.8" thickBot="1" x14ac:dyDescent="0.35">
      <c r="A27" s="17" t="s">
        <v>42026</v>
      </c>
      <c r="B27" s="17" t="s">
        <v>42027</v>
      </c>
      <c r="C27" s="17" t="s">
        <v>42028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186"/>
  <sheetViews>
    <sheetView workbookViewId="0">
      <selection activeCell="D6" sqref="D6"/>
    </sheetView>
  </sheetViews>
  <sheetFormatPr defaultColWidth="11.19921875" defaultRowHeight="15.6" x14ac:dyDescent="0.3"/>
  <cols>
    <col min="1" max="1" width="73.796875" style="5" customWidth="1"/>
    <col min="2" max="2" width="16.19921875" customWidth="1"/>
  </cols>
  <sheetData>
    <row r="1" spans="1:2" x14ac:dyDescent="0.3">
      <c r="A1" s="2" t="s">
        <v>3</v>
      </c>
    </row>
    <row r="2" spans="1:2" x14ac:dyDescent="0.3">
      <c r="A2" s="3" t="s">
        <v>4</v>
      </c>
      <c r="B2" t="str">
        <f xml:space="preserve"> LEFT(A2&amp;" ", 1)&amp;". "&amp;MID(A2&amp;" ", FIND(" ", A2&amp;" ", 1)+1, (FIND(" ", A2&amp;" ", FIND(" ", A2&amp;" ", 1)+1) - FIND(" ", A2, 1) - 1))</f>
        <v>A. marina</v>
      </c>
    </row>
    <row r="3" spans="1:2" x14ac:dyDescent="0.3">
      <c r="A3" s="3" t="s">
        <v>5</v>
      </c>
      <c r="B3" t="str">
        <f t="shared" ref="B3:B66" si="0" xml:space="preserve"> LEFT(A3&amp;" ", 1)&amp;". "&amp;MID(A3&amp;" ", FIND(" ", A3&amp;" ", 1)+1, (FIND(" ", A3&amp;" ", FIND(" ", A3&amp;" ", 1)+1) - FIND(" ", A3, 1) - 1))</f>
        <v>A. ghanensis</v>
      </c>
    </row>
    <row r="4" spans="1:2" x14ac:dyDescent="0.3">
      <c r="A4" s="3" t="s">
        <v>6</v>
      </c>
      <c r="B4" t="str">
        <f t="shared" si="0"/>
        <v>A. pasteurianus</v>
      </c>
    </row>
    <row r="5" spans="1:2" x14ac:dyDescent="0.3">
      <c r="A5" s="3" t="s">
        <v>7</v>
      </c>
      <c r="B5" t="str">
        <f t="shared" si="0"/>
        <v>A. pasteurianus</v>
      </c>
    </row>
    <row r="6" spans="1:2" x14ac:dyDescent="0.3">
      <c r="A6" s="3" t="s">
        <v>8</v>
      </c>
      <c r="B6" t="str">
        <f t="shared" si="0"/>
        <v>A. pasteurianus</v>
      </c>
    </row>
    <row r="7" spans="1:2" x14ac:dyDescent="0.3">
      <c r="A7" s="3" t="s">
        <v>9</v>
      </c>
      <c r="B7" t="str">
        <f t="shared" si="0"/>
        <v>A. pasteurianus</v>
      </c>
    </row>
    <row r="8" spans="1:2" x14ac:dyDescent="0.3">
      <c r="A8" s="3" t="s">
        <v>10</v>
      </c>
      <c r="B8" t="str">
        <f t="shared" si="0"/>
        <v>A. pasteurianus</v>
      </c>
    </row>
    <row r="9" spans="1:2" x14ac:dyDescent="0.3">
      <c r="A9" s="3" t="s">
        <v>11</v>
      </c>
      <c r="B9" t="str">
        <f t="shared" si="0"/>
        <v>A. pasteurianus</v>
      </c>
    </row>
    <row r="10" spans="1:2" x14ac:dyDescent="0.3">
      <c r="A10" s="3" t="s">
        <v>12</v>
      </c>
      <c r="B10" t="str">
        <f t="shared" si="0"/>
        <v>A. pasteurianus</v>
      </c>
    </row>
    <row r="11" spans="1:2" x14ac:dyDescent="0.3">
      <c r="A11" s="3" t="s">
        <v>13</v>
      </c>
      <c r="B11" t="str">
        <f t="shared" si="0"/>
        <v>A. pasteurianus</v>
      </c>
    </row>
    <row r="12" spans="1:2" x14ac:dyDescent="0.3">
      <c r="A12" s="3" t="s">
        <v>14</v>
      </c>
      <c r="B12" t="str">
        <f t="shared" si="0"/>
        <v>A. pasteurianus</v>
      </c>
    </row>
    <row r="13" spans="1:2" x14ac:dyDescent="0.3">
      <c r="A13" s="3" t="s">
        <v>15</v>
      </c>
      <c r="B13" t="str">
        <f t="shared" si="0"/>
        <v>A. pasteurianus</v>
      </c>
    </row>
    <row r="14" spans="1:2" x14ac:dyDescent="0.3">
      <c r="A14" s="3" t="s">
        <v>16</v>
      </c>
      <c r="B14" t="str">
        <f t="shared" si="0"/>
        <v>A. senegalensis</v>
      </c>
    </row>
    <row r="15" spans="1:2" x14ac:dyDescent="0.3">
      <c r="A15" s="3" t="s">
        <v>17</v>
      </c>
      <c r="B15" t="str">
        <f t="shared" si="0"/>
        <v>A. sp.</v>
      </c>
    </row>
    <row r="16" spans="1:2" x14ac:dyDescent="0.3">
      <c r="A16" s="3" t="s">
        <v>18</v>
      </c>
      <c r="B16" t="str">
        <f t="shared" si="0"/>
        <v>A. woodii</v>
      </c>
    </row>
    <row r="17" spans="1:2" x14ac:dyDescent="0.3">
      <c r="A17" s="3" t="s">
        <v>19</v>
      </c>
      <c r="B17" t="str">
        <f t="shared" si="0"/>
        <v>A. arabaticum</v>
      </c>
    </row>
    <row r="18" spans="1:2" x14ac:dyDescent="0.3">
      <c r="A18" s="3" t="s">
        <v>20</v>
      </c>
      <c r="B18" t="str">
        <f t="shared" si="0"/>
        <v>A. brassicae</v>
      </c>
    </row>
    <row r="19" spans="1:2" x14ac:dyDescent="0.3">
      <c r="A19" s="3" t="s">
        <v>21</v>
      </c>
      <c r="B19" t="str">
        <f t="shared" si="0"/>
        <v>A. laidlawii</v>
      </c>
    </row>
    <row r="20" spans="1:2" x14ac:dyDescent="0.3">
      <c r="A20" s="3" t="s">
        <v>22</v>
      </c>
      <c r="B20" t="str">
        <f t="shared" si="0"/>
        <v>A. oculi</v>
      </c>
    </row>
    <row r="21" spans="1:2" x14ac:dyDescent="0.3">
      <c r="A21" s="3" t="s">
        <v>23</v>
      </c>
      <c r="B21" t="str">
        <f t="shared" si="0"/>
        <v>A. palmae</v>
      </c>
    </row>
    <row r="22" spans="1:2" x14ac:dyDescent="0.3">
      <c r="A22" s="3" t="s">
        <v>24</v>
      </c>
      <c r="B22" t="str">
        <f t="shared" si="0"/>
        <v>A. denitrificans</v>
      </c>
    </row>
    <row r="23" spans="1:2" x14ac:dyDescent="0.3">
      <c r="A23" s="3" t="s">
        <v>25</v>
      </c>
      <c r="B23" t="str">
        <f t="shared" si="0"/>
        <v>A. xylosoxidans</v>
      </c>
    </row>
    <row r="24" spans="1:2" x14ac:dyDescent="0.3">
      <c r="A24" s="3" t="s">
        <v>26</v>
      </c>
      <c r="B24" t="str">
        <f t="shared" si="0"/>
        <v>A. xylosoxidans</v>
      </c>
    </row>
    <row r="25" spans="1:2" x14ac:dyDescent="0.3">
      <c r="A25" s="3" t="s">
        <v>27</v>
      </c>
      <c r="B25" t="str">
        <f t="shared" si="0"/>
        <v>A. xylosoxidans</v>
      </c>
    </row>
    <row r="26" spans="1:2" x14ac:dyDescent="0.3">
      <c r="A26" s="3" t="s">
        <v>28</v>
      </c>
      <c r="B26" t="str">
        <f t="shared" si="0"/>
        <v>A. xylosoxidans</v>
      </c>
    </row>
    <row r="27" spans="1:2" x14ac:dyDescent="0.3">
      <c r="A27" s="3" t="s">
        <v>29</v>
      </c>
      <c r="B27" t="str">
        <f t="shared" si="0"/>
        <v>A. xylosoxidans</v>
      </c>
    </row>
    <row r="28" spans="1:2" x14ac:dyDescent="0.3">
      <c r="A28" s="3" t="s">
        <v>30</v>
      </c>
      <c r="B28" t="str">
        <f t="shared" si="0"/>
        <v>A. xylosoxidans</v>
      </c>
    </row>
    <row r="29" spans="1:2" x14ac:dyDescent="0.3">
      <c r="A29" s="3" t="s">
        <v>31</v>
      </c>
      <c r="B29" t="str">
        <f t="shared" si="0"/>
        <v>A. xylosoxidans</v>
      </c>
    </row>
    <row r="30" spans="1:2" x14ac:dyDescent="0.3">
      <c r="A30" s="3" t="s">
        <v>32</v>
      </c>
      <c r="B30" t="str">
        <f t="shared" si="0"/>
        <v>A. xylosoxidans</v>
      </c>
    </row>
    <row r="31" spans="1:2" x14ac:dyDescent="0.3">
      <c r="A31" s="3" t="s">
        <v>33</v>
      </c>
      <c r="B31" t="str">
        <f t="shared" si="0"/>
        <v>A. xylosoxidans</v>
      </c>
    </row>
    <row r="32" spans="1:2" x14ac:dyDescent="0.3">
      <c r="A32" s="3" t="s">
        <v>34</v>
      </c>
      <c r="B32" t="str">
        <f t="shared" si="0"/>
        <v>A. fermentans</v>
      </c>
    </row>
    <row r="33" spans="1:2" x14ac:dyDescent="0.3">
      <c r="A33" s="3" t="s">
        <v>35</v>
      </c>
      <c r="B33" t="str">
        <f t="shared" si="0"/>
        <v>A. intestini</v>
      </c>
    </row>
    <row r="34" spans="1:2" x14ac:dyDescent="0.3">
      <c r="A34" s="3" t="s">
        <v>36</v>
      </c>
      <c r="B34" t="str">
        <f t="shared" si="0"/>
        <v>A. hospitalis</v>
      </c>
    </row>
    <row r="35" spans="1:2" x14ac:dyDescent="0.3">
      <c r="A35" s="3" t="s">
        <v>37</v>
      </c>
      <c r="B35" t="str">
        <f t="shared" si="0"/>
        <v>A. saccharovorans</v>
      </c>
    </row>
    <row r="36" spans="1:2" x14ac:dyDescent="0.3">
      <c r="A36" s="3" t="s">
        <v>38</v>
      </c>
      <c r="B36" t="str">
        <f t="shared" si="0"/>
        <v>A. ferrooxidans</v>
      </c>
    </row>
    <row r="37" spans="1:2" x14ac:dyDescent="0.3">
      <c r="A37" s="3" t="s">
        <v>39</v>
      </c>
      <c r="B37" t="str">
        <f t="shared" si="0"/>
        <v>A. cryptum</v>
      </c>
    </row>
    <row r="38" spans="1:2" x14ac:dyDescent="0.3">
      <c r="A38" s="3" t="s">
        <v>40</v>
      </c>
      <c r="B38" t="str">
        <f t="shared" si="0"/>
        <v>A. multivorum</v>
      </c>
    </row>
    <row r="39" spans="1:2" x14ac:dyDescent="0.3">
      <c r="A39" s="3" t="s">
        <v>41</v>
      </c>
      <c r="B39" t="str">
        <f t="shared" si="0"/>
        <v>A. caldus</v>
      </c>
    </row>
    <row r="40" spans="1:2" x14ac:dyDescent="0.3">
      <c r="A40" s="3" t="s">
        <v>42</v>
      </c>
      <c r="B40" t="str">
        <f t="shared" si="0"/>
        <v>A. ferrooxidans</v>
      </c>
    </row>
    <row r="41" spans="1:2" x14ac:dyDescent="0.3">
      <c r="A41" s="3" t="s">
        <v>43</v>
      </c>
      <c r="B41" t="str">
        <f t="shared" si="0"/>
        <v>A. ferrooxidans</v>
      </c>
    </row>
    <row r="42" spans="1:2" x14ac:dyDescent="0.3">
      <c r="A42" s="3" t="s">
        <v>44</v>
      </c>
      <c r="B42" t="str">
        <f t="shared" si="0"/>
        <v>A. bacterium</v>
      </c>
    </row>
    <row r="43" spans="1:2" x14ac:dyDescent="0.3">
      <c r="A43" s="3" t="s">
        <v>45</v>
      </c>
      <c r="B43" t="str">
        <f t="shared" si="0"/>
        <v>A. bacterium</v>
      </c>
    </row>
    <row r="44" spans="1:2" x14ac:dyDescent="0.3">
      <c r="A44" s="3" t="s">
        <v>46</v>
      </c>
      <c r="B44" t="str">
        <f t="shared" si="0"/>
        <v>A. capsulatum</v>
      </c>
    </row>
    <row r="45" spans="1:2" x14ac:dyDescent="0.3">
      <c r="A45" s="3" t="s">
        <v>47</v>
      </c>
      <c r="B45" t="str">
        <f t="shared" si="0"/>
        <v>A. cellulolyticus</v>
      </c>
    </row>
    <row r="46" spans="1:2" x14ac:dyDescent="0.3">
      <c r="A46" s="3" t="s">
        <v>48</v>
      </c>
      <c r="B46" t="str">
        <f t="shared" si="0"/>
        <v>A. avenae</v>
      </c>
    </row>
    <row r="47" spans="1:2" x14ac:dyDescent="0.3">
      <c r="A47" s="3" t="s">
        <v>49</v>
      </c>
      <c r="B47" t="str">
        <f t="shared" si="0"/>
        <v>A. citrulli</v>
      </c>
    </row>
    <row r="48" spans="1:2" x14ac:dyDescent="0.3">
      <c r="A48" s="3" t="s">
        <v>50</v>
      </c>
      <c r="B48" t="str">
        <f t="shared" si="0"/>
        <v>A. ebreus</v>
      </c>
    </row>
    <row r="49" spans="1:2" x14ac:dyDescent="0.3">
      <c r="A49" s="3" t="s">
        <v>51</v>
      </c>
      <c r="B49" t="str">
        <f t="shared" si="0"/>
        <v>A. sp.</v>
      </c>
    </row>
    <row r="50" spans="1:2" x14ac:dyDescent="0.3">
      <c r="A50" s="3" t="s">
        <v>52</v>
      </c>
      <c r="B50" t="str">
        <f t="shared" si="0"/>
        <v>A. sp.</v>
      </c>
    </row>
    <row r="51" spans="1:2" x14ac:dyDescent="0.3">
      <c r="A51" s="3" t="s">
        <v>53</v>
      </c>
      <c r="B51" t="str">
        <f t="shared" si="0"/>
        <v>A. boonei</v>
      </c>
    </row>
    <row r="52" spans="1:2" x14ac:dyDescent="0.3">
      <c r="A52" s="3" t="s">
        <v>54</v>
      </c>
      <c r="B52" t="str">
        <f t="shared" si="0"/>
        <v>A. sp.</v>
      </c>
    </row>
    <row r="53" spans="1:2" x14ac:dyDescent="0.3">
      <c r="A53" s="3" t="s">
        <v>55</v>
      </c>
      <c r="B53" t="str">
        <f t="shared" si="0"/>
        <v>A. baumannii</v>
      </c>
    </row>
    <row r="54" spans="1:2" x14ac:dyDescent="0.3">
      <c r="A54" s="3" t="s">
        <v>55</v>
      </c>
      <c r="B54" t="str">
        <f t="shared" si="0"/>
        <v>A. baumannii</v>
      </c>
    </row>
    <row r="55" spans="1:2" x14ac:dyDescent="0.3">
      <c r="A55" s="3" t="s">
        <v>55</v>
      </c>
      <c r="B55" t="str">
        <f t="shared" si="0"/>
        <v>A. baumannii</v>
      </c>
    </row>
    <row r="56" spans="1:2" x14ac:dyDescent="0.3">
      <c r="A56" s="3" t="s">
        <v>56</v>
      </c>
      <c r="B56" t="str">
        <f t="shared" si="0"/>
        <v>A. baumannii</v>
      </c>
    </row>
    <row r="57" spans="1:2" x14ac:dyDescent="0.3">
      <c r="A57" s="3" t="s">
        <v>57</v>
      </c>
      <c r="B57" t="str">
        <f t="shared" si="0"/>
        <v>A. baumannii</v>
      </c>
    </row>
    <row r="58" spans="1:2" x14ac:dyDescent="0.3">
      <c r="A58" s="3" t="s">
        <v>58</v>
      </c>
      <c r="B58" t="str">
        <f t="shared" si="0"/>
        <v>A. baumannii</v>
      </c>
    </row>
    <row r="59" spans="1:2" x14ac:dyDescent="0.3">
      <c r="A59" s="3" t="s">
        <v>59</v>
      </c>
      <c r="B59" t="str">
        <f t="shared" si="0"/>
        <v>A. baumannii</v>
      </c>
    </row>
    <row r="60" spans="1:2" x14ac:dyDescent="0.3">
      <c r="A60" s="3" t="s">
        <v>60</v>
      </c>
      <c r="B60" t="str">
        <f t="shared" si="0"/>
        <v>A. baumannii</v>
      </c>
    </row>
    <row r="61" spans="1:2" x14ac:dyDescent="0.3">
      <c r="A61" s="3" t="s">
        <v>61</v>
      </c>
      <c r="B61" t="str">
        <f t="shared" si="0"/>
        <v>A. baumannii</v>
      </c>
    </row>
    <row r="62" spans="1:2" x14ac:dyDescent="0.3">
      <c r="A62" s="3" t="s">
        <v>62</v>
      </c>
      <c r="B62" t="str">
        <f t="shared" si="0"/>
        <v>A. baumannii</v>
      </c>
    </row>
    <row r="63" spans="1:2" x14ac:dyDescent="0.3">
      <c r="A63" s="3" t="s">
        <v>63</v>
      </c>
      <c r="B63" t="str">
        <f t="shared" si="0"/>
        <v>A. baumannii</v>
      </c>
    </row>
    <row r="64" spans="1:2" x14ac:dyDescent="0.3">
      <c r="A64" s="3" t="s">
        <v>64</v>
      </c>
      <c r="B64" t="str">
        <f t="shared" si="0"/>
        <v>A. baumannii</v>
      </c>
    </row>
    <row r="65" spans="1:2" x14ac:dyDescent="0.3">
      <c r="A65" s="3" t="s">
        <v>65</v>
      </c>
      <c r="B65" t="str">
        <f t="shared" si="0"/>
        <v>A. baumannii</v>
      </c>
    </row>
    <row r="66" spans="1:2" x14ac:dyDescent="0.3">
      <c r="A66" s="3" t="s">
        <v>66</v>
      </c>
      <c r="B66" t="str">
        <f t="shared" si="0"/>
        <v>A. baumannii</v>
      </c>
    </row>
    <row r="67" spans="1:2" x14ac:dyDescent="0.3">
      <c r="A67" s="3" t="s">
        <v>67</v>
      </c>
      <c r="B67" t="str">
        <f t="shared" ref="B67:B130" si="1" xml:space="preserve"> LEFT(A67&amp;" ", 1)&amp;". "&amp;MID(A67&amp;" ", FIND(" ", A67&amp;" ", 1)+1, (FIND(" ", A67&amp;" ", FIND(" ", A67&amp;" ", 1)+1) - FIND(" ", A67, 1) - 1))</f>
        <v>A. baumannii</v>
      </c>
    </row>
    <row r="68" spans="1:2" x14ac:dyDescent="0.3">
      <c r="A68" s="3" t="s">
        <v>68</v>
      </c>
      <c r="B68" t="str">
        <f t="shared" si="1"/>
        <v>A. baumannii</v>
      </c>
    </row>
    <row r="69" spans="1:2" x14ac:dyDescent="0.3">
      <c r="A69" s="3" t="s">
        <v>69</v>
      </c>
      <c r="B69" t="str">
        <f t="shared" si="1"/>
        <v>A. baumannii</v>
      </c>
    </row>
    <row r="70" spans="1:2" x14ac:dyDescent="0.3">
      <c r="A70" s="3" t="s">
        <v>70</v>
      </c>
      <c r="B70" t="str">
        <f t="shared" si="1"/>
        <v>A. baumannii</v>
      </c>
    </row>
    <row r="71" spans="1:2" x14ac:dyDescent="0.3">
      <c r="A71" s="3" t="s">
        <v>71</v>
      </c>
      <c r="B71" t="str">
        <f t="shared" si="1"/>
        <v>A. baumannii</v>
      </c>
    </row>
    <row r="72" spans="1:2" x14ac:dyDescent="0.3">
      <c r="A72" s="3" t="s">
        <v>72</v>
      </c>
      <c r="B72" t="str">
        <f t="shared" si="1"/>
        <v>A. baumannii</v>
      </c>
    </row>
    <row r="73" spans="1:2" x14ac:dyDescent="0.3">
      <c r="A73" s="3" t="s">
        <v>73</v>
      </c>
      <c r="B73" t="str">
        <f t="shared" si="1"/>
        <v>A. baumannii</v>
      </c>
    </row>
    <row r="74" spans="1:2" x14ac:dyDescent="0.3">
      <c r="A74" s="3" t="s">
        <v>74</v>
      </c>
      <c r="B74" t="str">
        <f t="shared" si="1"/>
        <v>A. baumannii</v>
      </c>
    </row>
    <row r="75" spans="1:2" x14ac:dyDescent="0.3">
      <c r="A75" s="3" t="s">
        <v>75</v>
      </c>
      <c r="B75" t="str">
        <f t="shared" si="1"/>
        <v>A. baumannii</v>
      </c>
    </row>
    <row r="76" spans="1:2" x14ac:dyDescent="0.3">
      <c r="A76" s="3" t="s">
        <v>76</v>
      </c>
      <c r="B76" t="str">
        <f t="shared" si="1"/>
        <v>A. baumannii</v>
      </c>
    </row>
    <row r="77" spans="1:2" x14ac:dyDescent="0.3">
      <c r="A77" s="3" t="s">
        <v>77</v>
      </c>
      <c r="B77" t="str">
        <f t="shared" si="1"/>
        <v>A. baumannii</v>
      </c>
    </row>
    <row r="78" spans="1:2" x14ac:dyDescent="0.3">
      <c r="A78" s="3" t="s">
        <v>78</v>
      </c>
      <c r="B78" t="str">
        <f t="shared" si="1"/>
        <v>A. baumannii</v>
      </c>
    </row>
    <row r="79" spans="1:2" x14ac:dyDescent="0.3">
      <c r="A79" s="3" t="s">
        <v>79</v>
      </c>
      <c r="B79" t="str">
        <f t="shared" si="1"/>
        <v>A. baumannii</v>
      </c>
    </row>
    <row r="80" spans="1:2" x14ac:dyDescent="0.3">
      <c r="A80" s="3" t="s">
        <v>80</v>
      </c>
      <c r="B80" t="str">
        <f t="shared" si="1"/>
        <v>A. baumannii</v>
      </c>
    </row>
    <row r="81" spans="1:2" x14ac:dyDescent="0.3">
      <c r="A81" s="3" t="s">
        <v>81</v>
      </c>
      <c r="B81" t="str">
        <f t="shared" si="1"/>
        <v>A. baumannii</v>
      </c>
    </row>
    <row r="82" spans="1:2" x14ac:dyDescent="0.3">
      <c r="A82" s="3" t="s">
        <v>82</v>
      </c>
      <c r="B82" t="str">
        <f t="shared" si="1"/>
        <v>A. baumannii</v>
      </c>
    </row>
    <row r="83" spans="1:2" x14ac:dyDescent="0.3">
      <c r="A83" s="3" t="s">
        <v>83</v>
      </c>
      <c r="B83" t="str">
        <f t="shared" si="1"/>
        <v>A. baumannii</v>
      </c>
    </row>
    <row r="84" spans="1:2" x14ac:dyDescent="0.3">
      <c r="A84" s="3" t="s">
        <v>84</v>
      </c>
      <c r="B84" t="str">
        <f t="shared" si="1"/>
        <v>A. baumannii</v>
      </c>
    </row>
    <row r="85" spans="1:2" x14ac:dyDescent="0.3">
      <c r="A85" s="3" t="s">
        <v>85</v>
      </c>
      <c r="B85" t="str">
        <f t="shared" si="1"/>
        <v>A. baumannii</v>
      </c>
    </row>
    <row r="86" spans="1:2" x14ac:dyDescent="0.3">
      <c r="A86" s="3" t="s">
        <v>86</v>
      </c>
      <c r="B86" t="str">
        <f t="shared" si="1"/>
        <v>A. baumannii</v>
      </c>
    </row>
    <row r="87" spans="1:2" x14ac:dyDescent="0.3">
      <c r="A87" s="3" t="s">
        <v>87</v>
      </c>
      <c r="B87" t="str">
        <f t="shared" si="1"/>
        <v>A. baumannii</v>
      </c>
    </row>
    <row r="88" spans="1:2" x14ac:dyDescent="0.3">
      <c r="A88" s="3" t="s">
        <v>88</v>
      </c>
      <c r="B88" t="str">
        <f t="shared" si="1"/>
        <v>A. baumannii</v>
      </c>
    </row>
    <row r="89" spans="1:2" x14ac:dyDescent="0.3">
      <c r="A89" s="3" t="s">
        <v>89</v>
      </c>
      <c r="B89" t="str">
        <f t="shared" si="1"/>
        <v>A. baumannii</v>
      </c>
    </row>
    <row r="90" spans="1:2" x14ac:dyDescent="0.3">
      <c r="A90" s="3" t="s">
        <v>90</v>
      </c>
      <c r="B90" t="str">
        <f t="shared" si="1"/>
        <v>A. baumannii</v>
      </c>
    </row>
    <row r="91" spans="1:2" x14ac:dyDescent="0.3">
      <c r="A91" s="3" t="s">
        <v>91</v>
      </c>
      <c r="B91" t="str">
        <f t="shared" si="1"/>
        <v>A. baumannii</v>
      </c>
    </row>
    <row r="92" spans="1:2" x14ac:dyDescent="0.3">
      <c r="A92" s="3" t="s">
        <v>92</v>
      </c>
      <c r="B92" t="str">
        <f t="shared" si="1"/>
        <v>A. baumannii</v>
      </c>
    </row>
    <row r="93" spans="1:2" x14ac:dyDescent="0.3">
      <c r="A93" s="3" t="s">
        <v>93</v>
      </c>
      <c r="B93" t="str">
        <f t="shared" si="1"/>
        <v>A. baumannii</v>
      </c>
    </row>
    <row r="94" spans="1:2" x14ac:dyDescent="0.3">
      <c r="A94" s="3" t="s">
        <v>94</v>
      </c>
      <c r="B94" t="str">
        <f t="shared" si="1"/>
        <v>A. baumannii</v>
      </c>
    </row>
    <row r="95" spans="1:2" x14ac:dyDescent="0.3">
      <c r="A95" s="3" t="s">
        <v>95</v>
      </c>
      <c r="B95" t="str">
        <f t="shared" si="1"/>
        <v>A. baumannii</v>
      </c>
    </row>
    <row r="96" spans="1:2" x14ac:dyDescent="0.3">
      <c r="A96" s="3" t="s">
        <v>96</v>
      </c>
      <c r="B96" t="str">
        <f t="shared" si="1"/>
        <v>A. baumannii</v>
      </c>
    </row>
    <row r="97" spans="1:2" x14ac:dyDescent="0.3">
      <c r="A97" s="3" t="s">
        <v>97</v>
      </c>
      <c r="B97" t="str">
        <f t="shared" si="1"/>
        <v>A. baumannii</v>
      </c>
    </row>
    <row r="98" spans="1:2" x14ac:dyDescent="0.3">
      <c r="A98" s="3" t="s">
        <v>98</v>
      </c>
      <c r="B98" t="str">
        <f t="shared" si="1"/>
        <v>A. baumannii</v>
      </c>
    </row>
    <row r="99" spans="1:2" x14ac:dyDescent="0.3">
      <c r="A99" s="3" t="s">
        <v>99</v>
      </c>
      <c r="B99" t="str">
        <f t="shared" si="1"/>
        <v>A. baumannii</v>
      </c>
    </row>
    <row r="100" spans="1:2" x14ac:dyDescent="0.3">
      <c r="A100" s="3" t="s">
        <v>100</v>
      </c>
      <c r="B100" t="str">
        <f t="shared" si="1"/>
        <v>A. calcoaceticus</v>
      </c>
    </row>
    <row r="101" spans="1:2" x14ac:dyDescent="0.3">
      <c r="A101" s="3" t="s">
        <v>101</v>
      </c>
      <c r="B101" t="str">
        <f t="shared" si="1"/>
        <v>A. johnsonii</v>
      </c>
    </row>
    <row r="102" spans="1:2" x14ac:dyDescent="0.3">
      <c r="A102" s="3" t="s">
        <v>102</v>
      </c>
      <c r="B102" t="str">
        <f t="shared" si="1"/>
        <v>A. nosocomialis</v>
      </c>
    </row>
    <row r="103" spans="1:2" x14ac:dyDescent="0.3">
      <c r="A103" s="3" t="s">
        <v>103</v>
      </c>
      <c r="B103" t="str">
        <f t="shared" si="1"/>
        <v>A. oleivorans</v>
      </c>
    </row>
    <row r="104" spans="1:2" x14ac:dyDescent="0.3">
      <c r="A104" s="3" t="s">
        <v>104</v>
      </c>
      <c r="B104" t="str">
        <f t="shared" si="1"/>
        <v>A. pittii</v>
      </c>
    </row>
    <row r="105" spans="1:2" x14ac:dyDescent="0.3">
      <c r="A105" s="3" t="s">
        <v>105</v>
      </c>
      <c r="B105" t="str">
        <f t="shared" si="1"/>
        <v>A. pittii</v>
      </c>
    </row>
    <row r="106" spans="1:2" x14ac:dyDescent="0.3">
      <c r="A106" s="3" t="s">
        <v>106</v>
      </c>
      <c r="B106" t="str">
        <f t="shared" si="1"/>
        <v>A. sp.</v>
      </c>
    </row>
    <row r="107" spans="1:2" x14ac:dyDescent="0.3">
      <c r="A107" s="3" t="s">
        <v>107</v>
      </c>
      <c r="B107" t="str">
        <f t="shared" si="1"/>
        <v>A. sp.</v>
      </c>
    </row>
    <row r="108" spans="1:2" x14ac:dyDescent="0.3">
      <c r="A108" s="3" t="s">
        <v>108</v>
      </c>
      <c r="B108" t="str">
        <f t="shared" si="1"/>
        <v>A. sp.</v>
      </c>
    </row>
    <row r="109" spans="1:2" x14ac:dyDescent="0.3">
      <c r="A109" s="3" t="s">
        <v>109</v>
      </c>
      <c r="B109" t="str">
        <f t="shared" si="1"/>
        <v>A. sp.</v>
      </c>
    </row>
    <row r="110" spans="1:2" x14ac:dyDescent="0.3">
      <c r="A110" s="3" t="s">
        <v>110</v>
      </c>
      <c r="B110" t="str">
        <f t="shared" si="1"/>
        <v>A. sp.</v>
      </c>
    </row>
    <row r="111" spans="1:2" x14ac:dyDescent="0.3">
      <c r="A111" s="3" t="s">
        <v>111</v>
      </c>
      <c r="B111" t="str">
        <f t="shared" si="1"/>
        <v>A. sp.</v>
      </c>
    </row>
    <row r="112" spans="1:2" x14ac:dyDescent="0.3">
      <c r="A112" s="3" t="s">
        <v>112</v>
      </c>
      <c r="B112" t="str">
        <f t="shared" si="1"/>
        <v>A. venetianus</v>
      </c>
    </row>
    <row r="113" spans="1:2" x14ac:dyDescent="0.3">
      <c r="A113" s="3" t="s">
        <v>113</v>
      </c>
      <c r="B113" t="str">
        <f t="shared" si="1"/>
        <v>A. equuli</v>
      </c>
    </row>
    <row r="114" spans="1:2" x14ac:dyDescent="0.3">
      <c r="A114" s="3" t="s">
        <v>114</v>
      </c>
      <c r="B114" t="str">
        <f t="shared" si="1"/>
        <v>A. pleuropneumoniae</v>
      </c>
    </row>
    <row r="115" spans="1:2" x14ac:dyDescent="0.3">
      <c r="A115" s="3" t="s">
        <v>115</v>
      </c>
      <c r="B115" t="str">
        <f t="shared" si="1"/>
        <v>A. pleuropneumoniae</v>
      </c>
    </row>
    <row r="116" spans="1:2" x14ac:dyDescent="0.3">
      <c r="A116" s="3" t="s">
        <v>116</v>
      </c>
      <c r="B116" t="str">
        <f t="shared" si="1"/>
        <v>A. pleuropneumoniae</v>
      </c>
    </row>
    <row r="117" spans="1:2" x14ac:dyDescent="0.3">
      <c r="A117" s="3" t="s">
        <v>117</v>
      </c>
      <c r="B117" t="str">
        <f t="shared" si="1"/>
        <v>A. pleuropneumoniae</v>
      </c>
    </row>
    <row r="118" spans="1:2" x14ac:dyDescent="0.3">
      <c r="A118" s="3" t="s">
        <v>118</v>
      </c>
      <c r="B118" t="str">
        <f t="shared" si="1"/>
        <v>A. succinogenes</v>
      </c>
    </row>
    <row r="119" spans="1:2" x14ac:dyDescent="0.3">
      <c r="A119" s="3" t="s">
        <v>119</v>
      </c>
      <c r="B119" t="str">
        <f t="shared" si="1"/>
        <v>A. suis</v>
      </c>
    </row>
    <row r="120" spans="1:2" x14ac:dyDescent="0.3">
      <c r="A120" s="3" t="s">
        <v>120</v>
      </c>
      <c r="B120" t="str">
        <f t="shared" si="1"/>
        <v>A. suis</v>
      </c>
    </row>
    <row r="121" spans="1:2" x14ac:dyDescent="0.3">
      <c r="A121" s="3" t="s">
        <v>121</v>
      </c>
      <c r="B121" t="str">
        <f t="shared" si="1"/>
        <v>A. bacterium</v>
      </c>
    </row>
    <row r="122" spans="1:2" x14ac:dyDescent="0.3">
      <c r="A122" s="3" t="s">
        <v>122</v>
      </c>
      <c r="B122" t="str">
        <f t="shared" si="1"/>
        <v>A. schaalii</v>
      </c>
    </row>
    <row r="123" spans="1:2" x14ac:dyDescent="0.3">
      <c r="A123" s="3" t="s">
        <v>123</v>
      </c>
      <c r="B123" t="str">
        <f t="shared" si="1"/>
        <v>A. meyeri</v>
      </c>
    </row>
    <row r="124" spans="1:2" x14ac:dyDescent="0.3">
      <c r="A124" s="3" t="s">
        <v>124</v>
      </c>
      <c r="B124" t="str">
        <f t="shared" si="1"/>
        <v>A. oris</v>
      </c>
    </row>
    <row r="125" spans="1:2" x14ac:dyDescent="0.3">
      <c r="A125" s="3" t="s">
        <v>125</v>
      </c>
      <c r="B125" t="str">
        <f t="shared" si="1"/>
        <v>A. radicidentis</v>
      </c>
    </row>
    <row r="126" spans="1:2" x14ac:dyDescent="0.3">
      <c r="A126" s="3" t="s">
        <v>126</v>
      </c>
      <c r="B126" t="str">
        <f t="shared" si="1"/>
        <v>A. sp.</v>
      </c>
    </row>
    <row r="127" spans="1:2" x14ac:dyDescent="0.3">
      <c r="A127" s="3" t="s">
        <v>127</v>
      </c>
      <c r="B127" t="str">
        <f t="shared" si="1"/>
        <v>A. friuliensis</v>
      </c>
    </row>
    <row r="128" spans="1:2" x14ac:dyDescent="0.3">
      <c r="A128" s="3" t="s">
        <v>128</v>
      </c>
      <c r="B128" t="str">
        <f t="shared" si="1"/>
        <v>A. missouriensis</v>
      </c>
    </row>
    <row r="129" spans="1:2" x14ac:dyDescent="0.3">
      <c r="A129" s="3" t="s">
        <v>129</v>
      </c>
      <c r="B129" t="str">
        <f t="shared" si="1"/>
        <v>A. sp.</v>
      </c>
    </row>
    <row r="130" spans="1:2" x14ac:dyDescent="0.3">
      <c r="A130" s="3" t="s">
        <v>130</v>
      </c>
      <c r="B130" t="str">
        <f t="shared" si="1"/>
        <v>A. sp.</v>
      </c>
    </row>
    <row r="131" spans="1:2" x14ac:dyDescent="0.3">
      <c r="A131" s="3" t="s">
        <v>131</v>
      </c>
      <c r="B131" t="str">
        <f t="shared" ref="B131:B194" si="2" xml:space="preserve"> LEFT(A131&amp;" ", 1)&amp;". "&amp;MID(A131&amp;" ", FIND(" ", A131&amp;" ", 1)+1, (FIND(" ", A131&amp;" ", FIND(" ", A131&amp;" ", 1)+1) - FIND(" ", A131, 1) - 1))</f>
        <v>A. mirum</v>
      </c>
    </row>
    <row r="132" spans="1:2" x14ac:dyDescent="0.3">
      <c r="A132" s="3" t="s">
        <v>132</v>
      </c>
      <c r="B132" t="str">
        <f t="shared" si="2"/>
        <v>A. equolifaciens</v>
      </c>
    </row>
    <row r="133" spans="1:2" x14ac:dyDescent="0.3">
      <c r="A133" s="3" t="s">
        <v>133</v>
      </c>
      <c r="B133" t="str">
        <f t="shared" si="2"/>
        <v>A. mimigardefordensis</v>
      </c>
    </row>
    <row r="134" spans="1:2" x14ac:dyDescent="0.3">
      <c r="A134" s="3" t="s">
        <v>134</v>
      </c>
      <c r="B134" t="str">
        <f t="shared" si="2"/>
        <v>A. sublithincola</v>
      </c>
    </row>
    <row r="135" spans="1:2" x14ac:dyDescent="0.3">
      <c r="A135" s="3" t="s">
        <v>135</v>
      </c>
      <c r="B135" t="str">
        <f t="shared" si="2"/>
        <v>A. christensenii</v>
      </c>
    </row>
    <row r="136" spans="1:2" x14ac:dyDescent="0.3">
      <c r="A136" s="3" t="s">
        <v>136</v>
      </c>
      <c r="B136" t="str">
        <f t="shared" si="2"/>
        <v>A. sanguinicola</v>
      </c>
    </row>
    <row r="137" spans="1:2" x14ac:dyDescent="0.3">
      <c r="A137" s="3" t="s">
        <v>137</v>
      </c>
      <c r="B137" t="str">
        <f t="shared" si="2"/>
        <v>A. urinae</v>
      </c>
    </row>
    <row r="138" spans="1:2" x14ac:dyDescent="0.3">
      <c r="A138" s="3" t="s">
        <v>138</v>
      </c>
      <c r="B138" t="str">
        <f t="shared" si="2"/>
        <v>A. urinae</v>
      </c>
    </row>
    <row r="139" spans="1:2" x14ac:dyDescent="0.3">
      <c r="A139" s="3" t="s">
        <v>139</v>
      </c>
      <c r="B139" t="str">
        <f t="shared" si="2"/>
        <v>A. urinaeequi</v>
      </c>
    </row>
    <row r="140" spans="1:2" x14ac:dyDescent="0.3">
      <c r="A140" s="3" t="s">
        <v>140</v>
      </c>
      <c r="B140" t="str">
        <f t="shared" si="2"/>
        <v>A. urinaeequi</v>
      </c>
    </row>
    <row r="141" spans="1:2" x14ac:dyDescent="0.3">
      <c r="A141" s="3" t="s">
        <v>141</v>
      </c>
      <c r="B141" t="str">
        <f t="shared" si="2"/>
        <v>A. urinaehominis</v>
      </c>
    </row>
    <row r="142" spans="1:2" x14ac:dyDescent="0.3">
      <c r="A142" s="3" t="s">
        <v>142</v>
      </c>
      <c r="B142" t="str">
        <f t="shared" si="2"/>
        <v>A. viridans</v>
      </c>
    </row>
    <row r="143" spans="1:2" x14ac:dyDescent="0.3">
      <c r="A143" s="3" t="s">
        <v>143</v>
      </c>
      <c r="B143" t="str">
        <f t="shared" si="2"/>
        <v>A. erythreum</v>
      </c>
    </row>
    <row r="144" spans="1:2" x14ac:dyDescent="0.3">
      <c r="A144" s="3" t="s">
        <v>144</v>
      </c>
      <c r="B144" t="str">
        <f t="shared" si="2"/>
        <v>A. sp.</v>
      </c>
    </row>
    <row r="145" spans="1:2" x14ac:dyDescent="0.3">
      <c r="A145" s="3" t="s">
        <v>145</v>
      </c>
      <c r="B145" t="str">
        <f t="shared" si="2"/>
        <v>A. sp.</v>
      </c>
    </row>
    <row r="146" spans="1:2" x14ac:dyDescent="0.3">
      <c r="A146" s="3" t="s">
        <v>146</v>
      </c>
      <c r="B146" t="str">
        <f t="shared" si="2"/>
        <v>A. caviae</v>
      </c>
    </row>
    <row r="147" spans="1:2" x14ac:dyDescent="0.3">
      <c r="A147" s="3" t="s">
        <v>147</v>
      </c>
      <c r="B147" t="str">
        <f t="shared" si="2"/>
        <v>A. caviae</v>
      </c>
    </row>
    <row r="148" spans="1:2" x14ac:dyDescent="0.3">
      <c r="A148" s="3" t="s">
        <v>148</v>
      </c>
      <c r="B148" t="str">
        <f t="shared" si="2"/>
        <v>A. hydrophila</v>
      </c>
    </row>
    <row r="149" spans="1:2" x14ac:dyDescent="0.3">
      <c r="A149" s="3" t="s">
        <v>149</v>
      </c>
      <c r="B149" t="str">
        <f t="shared" si="2"/>
        <v>A. hydrophila</v>
      </c>
    </row>
    <row r="150" spans="1:2" x14ac:dyDescent="0.3">
      <c r="A150" s="3" t="s">
        <v>150</v>
      </c>
      <c r="B150" t="str">
        <f t="shared" si="2"/>
        <v>A. hydrophila</v>
      </c>
    </row>
    <row r="151" spans="1:2" x14ac:dyDescent="0.3">
      <c r="A151" s="3" t="s">
        <v>151</v>
      </c>
      <c r="B151" t="str">
        <f t="shared" si="2"/>
        <v>A. hydrophila</v>
      </c>
    </row>
    <row r="152" spans="1:2" x14ac:dyDescent="0.3">
      <c r="A152" s="3" t="s">
        <v>152</v>
      </c>
      <c r="B152" t="str">
        <f t="shared" si="2"/>
        <v>A. hydrophila</v>
      </c>
    </row>
    <row r="153" spans="1:2" x14ac:dyDescent="0.3">
      <c r="A153" s="3" t="s">
        <v>153</v>
      </c>
      <c r="B153" t="str">
        <f t="shared" si="2"/>
        <v>A. hydrophila</v>
      </c>
    </row>
    <row r="154" spans="1:2" x14ac:dyDescent="0.3">
      <c r="A154" s="3" t="s">
        <v>154</v>
      </c>
      <c r="B154" t="str">
        <f t="shared" si="2"/>
        <v>A. hydrophila</v>
      </c>
    </row>
    <row r="155" spans="1:2" x14ac:dyDescent="0.3">
      <c r="A155" s="3" t="s">
        <v>155</v>
      </c>
      <c r="B155" t="str">
        <f t="shared" si="2"/>
        <v>A. hydrophila</v>
      </c>
    </row>
    <row r="156" spans="1:2" x14ac:dyDescent="0.3">
      <c r="A156" s="3" t="s">
        <v>156</v>
      </c>
      <c r="B156" t="str">
        <f t="shared" si="2"/>
        <v>A. hydrophila</v>
      </c>
    </row>
    <row r="157" spans="1:2" x14ac:dyDescent="0.3">
      <c r="A157" s="3" t="s">
        <v>157</v>
      </c>
      <c r="B157" t="str">
        <f t="shared" si="2"/>
        <v>A. hydrophila</v>
      </c>
    </row>
    <row r="158" spans="1:2" x14ac:dyDescent="0.3">
      <c r="A158" s="3" t="s">
        <v>158</v>
      </c>
      <c r="B158" t="str">
        <f t="shared" si="2"/>
        <v>A. hydrophila</v>
      </c>
    </row>
    <row r="159" spans="1:2" x14ac:dyDescent="0.3">
      <c r="A159" s="3" t="s">
        <v>159</v>
      </c>
      <c r="B159" t="str">
        <f t="shared" si="2"/>
        <v>A. hydrophila</v>
      </c>
    </row>
    <row r="160" spans="1:2" x14ac:dyDescent="0.3">
      <c r="A160" s="3" t="s">
        <v>160</v>
      </c>
      <c r="B160" t="str">
        <f t="shared" si="2"/>
        <v>A. salmonicida</v>
      </c>
    </row>
    <row r="161" spans="1:2" x14ac:dyDescent="0.3">
      <c r="A161" s="3" t="s">
        <v>161</v>
      </c>
      <c r="B161" t="str">
        <f t="shared" si="2"/>
        <v>A. schubertii</v>
      </c>
    </row>
    <row r="162" spans="1:2" x14ac:dyDescent="0.3">
      <c r="A162" s="3" t="s">
        <v>162</v>
      </c>
      <c r="B162" t="str">
        <f t="shared" si="2"/>
        <v>A. veronii</v>
      </c>
    </row>
    <row r="163" spans="1:2" x14ac:dyDescent="0.3">
      <c r="A163" s="3" t="s">
        <v>163</v>
      </c>
      <c r="B163" t="str">
        <f t="shared" si="2"/>
        <v>A. veronii</v>
      </c>
    </row>
    <row r="164" spans="1:2" x14ac:dyDescent="0.3">
      <c r="A164" s="3" t="s">
        <v>164</v>
      </c>
      <c r="B164" t="str">
        <f t="shared" si="2"/>
        <v>A. veronii</v>
      </c>
    </row>
    <row r="165" spans="1:2" x14ac:dyDescent="0.3">
      <c r="A165" s="3" t="s">
        <v>165</v>
      </c>
      <c r="B165" t="str">
        <f t="shared" si="2"/>
        <v>A. veronii</v>
      </c>
    </row>
    <row r="166" spans="1:2" x14ac:dyDescent="0.3">
      <c r="A166" s="3" t="s">
        <v>166</v>
      </c>
      <c r="B166" t="str">
        <f t="shared" si="2"/>
        <v>A. camini</v>
      </c>
    </row>
    <row r="167" spans="1:2" x14ac:dyDescent="0.3">
      <c r="A167" s="3" t="s">
        <v>167</v>
      </c>
      <c r="B167" t="str">
        <f t="shared" si="2"/>
        <v>A. pernix</v>
      </c>
    </row>
    <row r="168" spans="1:2" x14ac:dyDescent="0.3">
      <c r="A168" s="3" t="s">
        <v>168</v>
      </c>
      <c r="B168" t="str">
        <f t="shared" si="2"/>
        <v>A. gilvus</v>
      </c>
    </row>
    <row r="169" spans="1:2" x14ac:dyDescent="0.3">
      <c r="A169" s="3" t="s">
        <v>169</v>
      </c>
      <c r="B169" t="str">
        <f t="shared" si="2"/>
        <v>A. actinomycetemcomitans</v>
      </c>
    </row>
    <row r="170" spans="1:2" x14ac:dyDescent="0.3">
      <c r="A170" s="3" t="s">
        <v>170</v>
      </c>
      <c r="B170" t="str">
        <f t="shared" si="2"/>
        <v>A. actinomycetemcomitans</v>
      </c>
    </row>
    <row r="171" spans="1:2" x14ac:dyDescent="0.3">
      <c r="A171" s="3" t="s">
        <v>171</v>
      </c>
      <c r="B171" t="str">
        <f t="shared" si="2"/>
        <v>A. actinomycetemcomitans</v>
      </c>
    </row>
    <row r="172" spans="1:2" x14ac:dyDescent="0.3">
      <c r="A172" s="3" t="s">
        <v>171</v>
      </c>
      <c r="B172" t="str">
        <f t="shared" si="2"/>
        <v>A. actinomycetemcomitans</v>
      </c>
    </row>
    <row r="173" spans="1:2" x14ac:dyDescent="0.3">
      <c r="A173" s="3" t="s">
        <v>172</v>
      </c>
      <c r="B173" t="str">
        <f t="shared" si="2"/>
        <v>A. actinomycetemcomitans</v>
      </c>
    </row>
    <row r="174" spans="1:2" x14ac:dyDescent="0.3">
      <c r="A174" s="3" t="s">
        <v>173</v>
      </c>
      <c r="B174" t="str">
        <f t="shared" si="2"/>
        <v>A. actinomycetemcomitans</v>
      </c>
    </row>
    <row r="175" spans="1:2" x14ac:dyDescent="0.3">
      <c r="A175" s="3" t="s">
        <v>174</v>
      </c>
      <c r="B175" t="str">
        <f t="shared" si="2"/>
        <v>A. actinomycetemcomitans</v>
      </c>
    </row>
    <row r="176" spans="1:2" x14ac:dyDescent="0.3">
      <c r="A176" s="3" t="s">
        <v>175</v>
      </c>
      <c r="B176" t="str">
        <f t="shared" si="2"/>
        <v>A. aphrophilus</v>
      </c>
    </row>
    <row r="177" spans="1:2" x14ac:dyDescent="0.3">
      <c r="A177" s="3" t="s">
        <v>175</v>
      </c>
      <c r="B177" t="str">
        <f t="shared" si="2"/>
        <v>A. aphrophilus</v>
      </c>
    </row>
    <row r="178" spans="1:2" x14ac:dyDescent="0.3">
      <c r="A178" s="3" t="s">
        <v>176</v>
      </c>
      <c r="B178" t="str">
        <f t="shared" si="2"/>
        <v>A. aphrophilus</v>
      </c>
    </row>
    <row r="179" spans="1:2" x14ac:dyDescent="0.3">
      <c r="A179" s="3" t="s">
        <v>177</v>
      </c>
      <c r="B179" t="str">
        <f t="shared" si="2"/>
        <v>A. fabrum</v>
      </c>
    </row>
    <row r="180" spans="1:2" x14ac:dyDescent="0.3">
      <c r="A180" s="3" t="s">
        <v>178</v>
      </c>
      <c r="B180" t="str">
        <f t="shared" si="2"/>
        <v>A. radiobacter</v>
      </c>
    </row>
    <row r="181" spans="1:2" x14ac:dyDescent="0.3">
      <c r="A181" s="3" t="s">
        <v>179</v>
      </c>
      <c r="B181" t="str">
        <f t="shared" si="2"/>
        <v>A. sp.</v>
      </c>
    </row>
    <row r="182" spans="1:2" x14ac:dyDescent="0.3">
      <c r="A182" s="3" t="s">
        <v>180</v>
      </c>
      <c r="B182" t="str">
        <f t="shared" si="2"/>
        <v>A. tumefaciens</v>
      </c>
    </row>
    <row r="183" spans="1:2" x14ac:dyDescent="0.3">
      <c r="A183" s="3" t="s">
        <v>181</v>
      </c>
      <c r="B183" t="str">
        <f t="shared" si="2"/>
        <v>A. tumefaciens</v>
      </c>
    </row>
    <row r="184" spans="1:2" x14ac:dyDescent="0.3">
      <c r="A184" s="3" t="s">
        <v>182</v>
      </c>
      <c r="B184" t="str">
        <f t="shared" si="2"/>
        <v>A. tumefaciens</v>
      </c>
    </row>
    <row r="185" spans="1:2" x14ac:dyDescent="0.3">
      <c r="A185" s="3" t="s">
        <v>183</v>
      </c>
      <c r="B185" t="str">
        <f t="shared" si="2"/>
        <v>A. tumefaciens</v>
      </c>
    </row>
    <row r="186" spans="1:2" x14ac:dyDescent="0.3">
      <c r="A186" s="3" t="s">
        <v>184</v>
      </c>
      <c r="B186" t="str">
        <f t="shared" si="2"/>
        <v>A. vitis</v>
      </c>
    </row>
    <row r="187" spans="1:2" x14ac:dyDescent="0.3">
      <c r="A187" s="3" t="s">
        <v>185</v>
      </c>
      <c r="B187" t="str">
        <f t="shared" si="2"/>
        <v>A. sp.</v>
      </c>
    </row>
    <row r="188" spans="1:2" x14ac:dyDescent="0.3">
      <c r="A188" s="3" t="s">
        <v>186</v>
      </c>
      <c r="B188" t="str">
        <f t="shared" si="2"/>
        <v>A. muciniphila</v>
      </c>
    </row>
    <row r="189" spans="1:2" x14ac:dyDescent="0.3">
      <c r="A189" s="3" t="s">
        <v>187</v>
      </c>
      <c r="B189" t="str">
        <f t="shared" si="2"/>
        <v>A. borkumensis</v>
      </c>
    </row>
    <row r="190" spans="1:2" x14ac:dyDescent="0.3">
      <c r="A190" s="3" t="s">
        <v>188</v>
      </c>
      <c r="B190" t="str">
        <f t="shared" si="2"/>
        <v>A. dieselolei</v>
      </c>
    </row>
    <row r="191" spans="1:2" x14ac:dyDescent="0.3">
      <c r="A191" s="3" t="s">
        <v>189</v>
      </c>
      <c r="B191" t="str">
        <f t="shared" si="2"/>
        <v>A. sp.</v>
      </c>
    </row>
    <row r="192" spans="1:2" x14ac:dyDescent="0.3">
      <c r="A192" s="3" t="s">
        <v>190</v>
      </c>
      <c r="B192" t="str">
        <f t="shared" si="2"/>
        <v>A. sp.</v>
      </c>
    </row>
    <row r="193" spans="1:2" x14ac:dyDescent="0.3">
      <c r="A193" s="3" t="s">
        <v>191</v>
      </c>
      <c r="B193" t="str">
        <f t="shared" si="2"/>
        <v>A. sp.</v>
      </c>
    </row>
    <row r="194" spans="1:2" x14ac:dyDescent="0.3">
      <c r="A194" s="3" t="s">
        <v>192</v>
      </c>
      <c r="B194" t="str">
        <f t="shared" si="2"/>
        <v>A. denitrificans</v>
      </c>
    </row>
    <row r="195" spans="1:2" x14ac:dyDescent="0.3">
      <c r="A195" s="3" t="s">
        <v>193</v>
      </c>
      <c r="B195" t="str">
        <f t="shared" ref="B195:B258" si="3" xml:space="preserve"> LEFT(A195&amp;" ", 1)&amp;". "&amp;MID(A195&amp;" ", FIND(" ", A195&amp;" ", 1)+1, (FIND(" ", A195&amp;" ", FIND(" ", A195&amp;" ", 1)+1) - FIND(" ", A195, 1) - 1))</f>
        <v>A. denitrificans</v>
      </c>
    </row>
    <row r="196" spans="1:2" x14ac:dyDescent="0.3">
      <c r="A196" s="3" t="s">
        <v>194</v>
      </c>
      <c r="B196" t="str">
        <f t="shared" si="3"/>
        <v>A. acidocaldarius</v>
      </c>
    </row>
    <row r="197" spans="1:2" x14ac:dyDescent="0.3">
      <c r="A197" s="3" t="s">
        <v>195</v>
      </c>
      <c r="B197" t="str">
        <f t="shared" si="3"/>
        <v>A. acidocaldarius</v>
      </c>
    </row>
    <row r="198" spans="1:2" x14ac:dyDescent="0.3">
      <c r="A198" s="3" t="s">
        <v>196</v>
      </c>
      <c r="B198" t="str">
        <f t="shared" si="3"/>
        <v>A. salmonicida</v>
      </c>
    </row>
    <row r="199" spans="1:2" x14ac:dyDescent="0.3">
      <c r="A199" s="3" t="s">
        <v>197</v>
      </c>
      <c r="B199" t="str">
        <f t="shared" si="3"/>
        <v>A. wodanis</v>
      </c>
    </row>
    <row r="200" spans="1:2" x14ac:dyDescent="0.3">
      <c r="A200" s="3" t="s">
        <v>198</v>
      </c>
      <c r="B200" t="str">
        <f t="shared" si="3"/>
        <v>A. finegoldii</v>
      </c>
    </row>
    <row r="201" spans="1:2" x14ac:dyDescent="0.3">
      <c r="A201" s="3" t="s">
        <v>199</v>
      </c>
      <c r="B201" t="str">
        <f t="shared" si="3"/>
        <v>A. shahii</v>
      </c>
    </row>
    <row r="202" spans="1:2" x14ac:dyDescent="0.3">
      <c r="A202" s="3" t="s">
        <v>200</v>
      </c>
      <c r="B202" t="str">
        <f t="shared" si="3"/>
        <v>A. ehrlichii</v>
      </c>
    </row>
    <row r="203" spans="1:2" x14ac:dyDescent="0.3">
      <c r="A203" s="3" t="s">
        <v>201</v>
      </c>
      <c r="B203" t="str">
        <f t="shared" si="3"/>
        <v>A. metalliredigens</v>
      </c>
    </row>
    <row r="204" spans="1:2" x14ac:dyDescent="0.3">
      <c r="A204" s="3" t="s">
        <v>202</v>
      </c>
      <c r="B204" t="str">
        <f t="shared" si="3"/>
        <v>A. oremlandii</v>
      </c>
    </row>
    <row r="205" spans="1:2" x14ac:dyDescent="0.3">
      <c r="A205" s="3" t="s">
        <v>203</v>
      </c>
      <c r="B205" t="str">
        <f t="shared" si="3"/>
        <v>A. sp.</v>
      </c>
    </row>
    <row r="206" spans="1:2" x14ac:dyDescent="0.3">
      <c r="A206" s="3" t="s">
        <v>204</v>
      </c>
      <c r="B206" t="str">
        <f t="shared" si="3"/>
        <v>A. vinosum</v>
      </c>
    </row>
    <row r="207" spans="1:2" x14ac:dyDescent="0.3">
      <c r="A207" s="3" t="s">
        <v>205</v>
      </c>
      <c r="B207" t="str">
        <f t="shared" si="3"/>
        <v>a. proteobacterium</v>
      </c>
    </row>
    <row r="208" spans="1:2" x14ac:dyDescent="0.3">
      <c r="A208" s="3" t="s">
        <v>206</v>
      </c>
      <c r="B208" t="str">
        <f t="shared" si="3"/>
        <v>a. proteobacterium</v>
      </c>
    </row>
    <row r="209" spans="1:2" x14ac:dyDescent="0.3">
      <c r="A209" s="3" t="s">
        <v>207</v>
      </c>
      <c r="B209" t="str">
        <f t="shared" si="3"/>
        <v>A. atlanticus</v>
      </c>
    </row>
    <row r="210" spans="1:2" x14ac:dyDescent="0.3">
      <c r="A210" s="3" t="s">
        <v>208</v>
      </c>
      <c r="B210" t="str">
        <f t="shared" si="3"/>
        <v>A. epoxidivorans</v>
      </c>
    </row>
    <row r="211" spans="1:2" x14ac:dyDescent="0.3">
      <c r="A211" s="3" t="s">
        <v>209</v>
      </c>
      <c r="B211" t="str">
        <f t="shared" si="3"/>
        <v>A. ishigakiensis</v>
      </c>
    </row>
    <row r="212" spans="1:2" x14ac:dyDescent="0.3">
      <c r="A212" s="3" t="s">
        <v>210</v>
      </c>
      <c r="B212" t="str">
        <f t="shared" si="3"/>
        <v>A. marensis</v>
      </c>
    </row>
    <row r="213" spans="1:2" x14ac:dyDescent="0.3">
      <c r="A213" s="3" t="s">
        <v>211</v>
      </c>
      <c r="B213" t="str">
        <f t="shared" si="3"/>
        <v>A. addita</v>
      </c>
    </row>
    <row r="214" spans="1:2" x14ac:dyDescent="0.3">
      <c r="A214" s="3" t="s">
        <v>212</v>
      </c>
      <c r="B214" t="str">
        <f t="shared" si="3"/>
        <v>A. australica</v>
      </c>
    </row>
    <row r="215" spans="1:2" x14ac:dyDescent="0.3">
      <c r="A215" s="3" t="s">
        <v>213</v>
      </c>
      <c r="B215" t="str">
        <f t="shared" si="3"/>
        <v>A. australica</v>
      </c>
    </row>
    <row r="216" spans="1:2" x14ac:dyDescent="0.3">
      <c r="A216" s="3" t="s">
        <v>214</v>
      </c>
      <c r="B216" t="str">
        <f t="shared" si="3"/>
        <v>A. macleodii</v>
      </c>
    </row>
    <row r="217" spans="1:2" x14ac:dyDescent="0.3">
      <c r="A217" s="3" t="s">
        <v>215</v>
      </c>
      <c r="B217" t="str">
        <f t="shared" si="3"/>
        <v>A. macleodii</v>
      </c>
    </row>
    <row r="218" spans="1:2" x14ac:dyDescent="0.3">
      <c r="A218" s="3" t="s">
        <v>216</v>
      </c>
      <c r="B218" t="str">
        <f t="shared" si="3"/>
        <v>A. macleodii</v>
      </c>
    </row>
    <row r="219" spans="1:2" x14ac:dyDescent="0.3">
      <c r="A219" s="3" t="s">
        <v>217</v>
      </c>
      <c r="B219" t="str">
        <f t="shared" si="3"/>
        <v>A. macleodii</v>
      </c>
    </row>
    <row r="220" spans="1:2" x14ac:dyDescent="0.3">
      <c r="A220" s="3" t="s">
        <v>218</v>
      </c>
      <c r="B220" t="str">
        <f t="shared" si="3"/>
        <v>A. macleodii</v>
      </c>
    </row>
    <row r="221" spans="1:2" x14ac:dyDescent="0.3">
      <c r="A221" s="3" t="s">
        <v>219</v>
      </c>
      <c r="B221" t="str">
        <f t="shared" si="3"/>
        <v>A. macleodii</v>
      </c>
    </row>
    <row r="222" spans="1:2" x14ac:dyDescent="0.3">
      <c r="A222" s="3" t="s">
        <v>220</v>
      </c>
      <c r="B222" t="str">
        <f t="shared" si="3"/>
        <v>A. macleodii</v>
      </c>
    </row>
    <row r="223" spans="1:2" x14ac:dyDescent="0.3">
      <c r="A223" s="3" t="s">
        <v>221</v>
      </c>
      <c r="B223" t="str">
        <f t="shared" si="3"/>
        <v>A. macleodii</v>
      </c>
    </row>
    <row r="224" spans="1:2" x14ac:dyDescent="0.3">
      <c r="A224" s="3" t="s">
        <v>222</v>
      </c>
      <c r="B224" t="str">
        <f t="shared" si="3"/>
        <v>A. macleodii</v>
      </c>
    </row>
    <row r="225" spans="1:2" x14ac:dyDescent="0.3">
      <c r="A225" s="3" t="s">
        <v>223</v>
      </c>
      <c r="B225" t="str">
        <f t="shared" si="3"/>
        <v>A. macleodii</v>
      </c>
    </row>
    <row r="226" spans="1:2" x14ac:dyDescent="0.3">
      <c r="A226" s="3" t="s">
        <v>224</v>
      </c>
      <c r="B226" t="str">
        <f t="shared" si="3"/>
        <v>A. macleodii</v>
      </c>
    </row>
    <row r="227" spans="1:2" x14ac:dyDescent="0.3">
      <c r="A227" s="3" t="s">
        <v>225</v>
      </c>
      <c r="B227" t="str">
        <f t="shared" si="3"/>
        <v>A. macleodii</v>
      </c>
    </row>
    <row r="228" spans="1:2" x14ac:dyDescent="0.3">
      <c r="A228" s="3" t="s">
        <v>226</v>
      </c>
      <c r="B228" t="str">
        <f t="shared" si="3"/>
        <v>A. macleodii</v>
      </c>
    </row>
    <row r="229" spans="1:2" x14ac:dyDescent="0.3">
      <c r="A229" s="3" t="s">
        <v>227</v>
      </c>
      <c r="B229" t="str">
        <f t="shared" si="3"/>
        <v>A. macleodii</v>
      </c>
    </row>
    <row r="230" spans="1:2" x14ac:dyDescent="0.3">
      <c r="A230" s="3" t="s">
        <v>228</v>
      </c>
      <c r="B230" t="str">
        <f t="shared" si="3"/>
        <v>A. macleodii</v>
      </c>
    </row>
    <row r="231" spans="1:2" x14ac:dyDescent="0.3">
      <c r="A231" s="3" t="s">
        <v>229</v>
      </c>
      <c r="B231" t="str">
        <f t="shared" si="3"/>
        <v>A. mediterranea</v>
      </c>
    </row>
    <row r="232" spans="1:2" x14ac:dyDescent="0.3">
      <c r="A232" s="3" t="s">
        <v>230</v>
      </c>
      <c r="B232" t="str">
        <f t="shared" si="3"/>
        <v>A. mediterranea</v>
      </c>
    </row>
    <row r="233" spans="1:2" x14ac:dyDescent="0.3">
      <c r="A233" s="3" t="s">
        <v>231</v>
      </c>
      <c r="B233" t="str">
        <f t="shared" si="3"/>
        <v>A. sp.</v>
      </c>
    </row>
    <row r="234" spans="1:2" x14ac:dyDescent="0.3">
      <c r="A234" s="3" t="s">
        <v>232</v>
      </c>
      <c r="B234" t="str">
        <f t="shared" si="3"/>
        <v>A. sp.</v>
      </c>
    </row>
    <row r="235" spans="1:2" x14ac:dyDescent="0.3">
      <c r="A235" s="3" t="s">
        <v>233</v>
      </c>
      <c r="B235" t="str">
        <f t="shared" si="3"/>
        <v>A. sp.</v>
      </c>
    </row>
    <row r="236" spans="1:2" x14ac:dyDescent="0.3">
      <c r="A236" s="3" t="s">
        <v>234</v>
      </c>
      <c r="B236" t="str">
        <f t="shared" si="3"/>
        <v>A. stellipolaris</v>
      </c>
    </row>
    <row r="237" spans="1:2" x14ac:dyDescent="0.3">
      <c r="A237" s="3" t="s">
        <v>235</v>
      </c>
      <c r="B237" t="str">
        <f t="shared" si="3"/>
        <v>A. stellipolaris</v>
      </c>
    </row>
    <row r="238" spans="1:2" x14ac:dyDescent="0.3">
      <c r="A238" s="3" t="s">
        <v>236</v>
      </c>
      <c r="B238" t="str">
        <f t="shared" si="3"/>
        <v>A. stellipolaris</v>
      </c>
    </row>
    <row r="239" spans="1:2" x14ac:dyDescent="0.3">
      <c r="A239" s="3" t="s">
        <v>237</v>
      </c>
      <c r="B239" t="str">
        <f t="shared" si="3"/>
        <v>A. stellipolaris</v>
      </c>
    </row>
    <row r="240" spans="1:2" x14ac:dyDescent="0.3">
      <c r="A240" s="3" t="s">
        <v>238</v>
      </c>
      <c r="B240" t="str">
        <f t="shared" si="3"/>
        <v>A. aminovorans</v>
      </c>
    </row>
    <row r="241" spans="1:2" x14ac:dyDescent="0.3">
      <c r="A241" s="3" t="s">
        <v>239</v>
      </c>
      <c r="B241" t="str">
        <f t="shared" si="3"/>
        <v>A. colombiense</v>
      </c>
    </row>
    <row r="242" spans="1:2" x14ac:dyDescent="0.3">
      <c r="A242" s="3" t="s">
        <v>240</v>
      </c>
      <c r="B242" t="str">
        <f t="shared" si="3"/>
        <v>A. degensii</v>
      </c>
    </row>
    <row r="243" spans="1:2" x14ac:dyDescent="0.3">
      <c r="A243" s="3" t="s">
        <v>241</v>
      </c>
      <c r="B243" t="str">
        <f t="shared" si="3"/>
        <v>A. xylanus</v>
      </c>
    </row>
    <row r="244" spans="1:2" x14ac:dyDescent="0.3">
      <c r="A244" s="3" t="s">
        <v>242</v>
      </c>
      <c r="B244" t="str">
        <f t="shared" si="3"/>
        <v>A. japonica</v>
      </c>
    </row>
    <row r="245" spans="1:2" x14ac:dyDescent="0.3">
      <c r="A245" s="3" t="s">
        <v>243</v>
      </c>
      <c r="B245" t="str">
        <f t="shared" si="3"/>
        <v>A. mediterranei</v>
      </c>
    </row>
    <row r="246" spans="1:2" x14ac:dyDescent="0.3">
      <c r="A246" s="3" t="s">
        <v>244</v>
      </c>
      <c r="B246" t="str">
        <f t="shared" si="3"/>
        <v>A. mediterranei</v>
      </c>
    </row>
    <row r="247" spans="1:2" x14ac:dyDescent="0.3">
      <c r="A247" s="3" t="s">
        <v>244</v>
      </c>
      <c r="B247" t="str">
        <f t="shared" si="3"/>
        <v>A. mediterranei</v>
      </c>
    </row>
    <row r="248" spans="1:2" x14ac:dyDescent="0.3">
      <c r="A248" s="3" t="s">
        <v>245</v>
      </c>
      <c r="B248" t="str">
        <f t="shared" si="3"/>
        <v>A. mediterranei</v>
      </c>
    </row>
    <row r="249" spans="1:2" x14ac:dyDescent="0.3">
      <c r="A249" s="3" t="s">
        <v>246</v>
      </c>
      <c r="B249" t="str">
        <f t="shared" si="3"/>
        <v>A. methanolica</v>
      </c>
    </row>
    <row r="250" spans="1:2" x14ac:dyDescent="0.3">
      <c r="A250" s="3" t="s">
        <v>247</v>
      </c>
      <c r="B250" t="str">
        <f t="shared" si="3"/>
        <v>A. orientalis</v>
      </c>
    </row>
    <row r="251" spans="1:2" x14ac:dyDescent="0.3">
      <c r="A251" s="3" t="s">
        <v>248</v>
      </c>
      <c r="B251" t="str">
        <f t="shared" si="3"/>
        <v>A. subflavus</v>
      </c>
    </row>
    <row r="252" spans="1:2" x14ac:dyDescent="0.3">
      <c r="A252" s="3" t="s">
        <v>249</v>
      </c>
      <c r="B252" t="str">
        <f t="shared" si="3"/>
        <v>A. cylindrica</v>
      </c>
    </row>
    <row r="253" spans="1:2" x14ac:dyDescent="0.3">
      <c r="A253" s="3" t="s">
        <v>250</v>
      </c>
      <c r="B253" t="str">
        <f t="shared" si="3"/>
        <v>A. sp.</v>
      </c>
    </row>
    <row r="254" spans="1:2" x14ac:dyDescent="0.3">
      <c r="A254" s="3" t="s">
        <v>251</v>
      </c>
      <c r="B254" t="str">
        <f t="shared" si="3"/>
        <v>A. sp.</v>
      </c>
    </row>
    <row r="255" spans="1:2" x14ac:dyDescent="0.3">
      <c r="A255" s="3" t="s">
        <v>252</v>
      </c>
      <c r="B255" t="str">
        <f t="shared" si="3"/>
        <v>A. variabilis</v>
      </c>
    </row>
    <row r="256" spans="1:2" x14ac:dyDescent="0.3">
      <c r="A256" s="3" t="s">
        <v>253</v>
      </c>
      <c r="B256" t="str">
        <f t="shared" si="3"/>
        <v>A. mobile</v>
      </c>
    </row>
    <row r="257" spans="1:2" x14ac:dyDescent="0.3">
      <c r="A257" s="3" t="s">
        <v>254</v>
      </c>
      <c r="B257" t="str">
        <f t="shared" si="3"/>
        <v>A. prevotii</v>
      </c>
    </row>
    <row r="258" spans="1:2" x14ac:dyDescent="0.3">
      <c r="A258" s="3" t="s">
        <v>255</v>
      </c>
      <c r="B258" t="str">
        <f t="shared" si="3"/>
        <v>A. thermophila</v>
      </c>
    </row>
    <row r="259" spans="1:2" x14ac:dyDescent="0.3">
      <c r="A259" s="3" t="s">
        <v>256</v>
      </c>
      <c r="B259" t="str">
        <f t="shared" ref="B259:B322" si="4" xml:space="preserve"> LEFT(A259&amp;" ", 1)&amp;". "&amp;MID(A259&amp;" ", FIND(" ", A259&amp;" ", 1)+1, (FIND(" ", A259&amp;" ", FIND(" ", A259&amp;" ", 1)+1) - FIND(" ", A259, 1) - 1))</f>
        <v>A. dehalogenans</v>
      </c>
    </row>
    <row r="260" spans="1:2" x14ac:dyDescent="0.3">
      <c r="A260" s="3" t="s">
        <v>257</v>
      </c>
      <c r="B260" t="str">
        <f t="shared" si="4"/>
        <v>A. dehalogenans</v>
      </c>
    </row>
    <row r="261" spans="1:2" x14ac:dyDescent="0.3">
      <c r="A261" s="3" t="s">
        <v>258</v>
      </c>
      <c r="B261" t="str">
        <f t="shared" si="4"/>
        <v>A. sp.</v>
      </c>
    </row>
    <row r="262" spans="1:2" x14ac:dyDescent="0.3">
      <c r="A262" s="3" t="s">
        <v>259</v>
      </c>
      <c r="B262" t="str">
        <f t="shared" si="4"/>
        <v>A. sp.</v>
      </c>
    </row>
    <row r="263" spans="1:2" x14ac:dyDescent="0.3">
      <c r="A263" s="3" t="s">
        <v>260</v>
      </c>
      <c r="B263" t="str">
        <f t="shared" si="4"/>
        <v>A. centrale</v>
      </c>
    </row>
    <row r="264" spans="1:2" x14ac:dyDescent="0.3">
      <c r="A264" s="3" t="s">
        <v>261</v>
      </c>
      <c r="B264" t="str">
        <f t="shared" si="4"/>
        <v>A. marginale</v>
      </c>
    </row>
    <row r="265" spans="1:2" x14ac:dyDescent="0.3">
      <c r="A265" s="3" t="s">
        <v>262</v>
      </c>
      <c r="B265" t="str">
        <f t="shared" si="4"/>
        <v>A. marginale</v>
      </c>
    </row>
    <row r="266" spans="1:2" x14ac:dyDescent="0.3">
      <c r="A266" s="3" t="s">
        <v>263</v>
      </c>
      <c r="B266" t="str">
        <f t="shared" si="4"/>
        <v>A. marginale</v>
      </c>
    </row>
    <row r="267" spans="1:2" x14ac:dyDescent="0.3">
      <c r="A267" s="3" t="s">
        <v>264</v>
      </c>
      <c r="B267" t="str">
        <f t="shared" si="4"/>
        <v>A. marginale</v>
      </c>
    </row>
    <row r="268" spans="1:2" x14ac:dyDescent="0.3">
      <c r="A268" s="3" t="s">
        <v>265</v>
      </c>
      <c r="B268" t="str">
        <f t="shared" si="4"/>
        <v>A. phagocytophilum</v>
      </c>
    </row>
    <row r="269" spans="1:2" x14ac:dyDescent="0.3">
      <c r="A269" s="3" t="s">
        <v>266</v>
      </c>
      <c r="B269" t="str">
        <f t="shared" si="4"/>
        <v>A. phagocytophilum</v>
      </c>
    </row>
    <row r="270" spans="1:2" x14ac:dyDescent="0.3">
      <c r="A270" s="3" t="s">
        <v>267</v>
      </c>
      <c r="B270" t="str">
        <f t="shared" si="4"/>
        <v>A. phagocytophilum</v>
      </c>
    </row>
    <row r="271" spans="1:2" x14ac:dyDescent="0.3">
      <c r="A271" s="3" t="s">
        <v>268</v>
      </c>
      <c r="B271" t="str">
        <f t="shared" si="4"/>
        <v>A. phagocytophilum</v>
      </c>
    </row>
    <row r="272" spans="1:2" x14ac:dyDescent="0.3">
      <c r="A272" s="3" t="s">
        <v>269</v>
      </c>
      <c r="B272" t="str">
        <f t="shared" si="4"/>
        <v>A. phagocytophilum</v>
      </c>
    </row>
    <row r="273" spans="1:2" x14ac:dyDescent="0.3">
      <c r="A273" s="3" t="s">
        <v>270</v>
      </c>
      <c r="B273" t="str">
        <f t="shared" si="4"/>
        <v>A. phagocytophilum</v>
      </c>
    </row>
    <row r="274" spans="1:2" x14ac:dyDescent="0.3">
      <c r="A274" s="3" t="s">
        <v>271</v>
      </c>
      <c r="B274" t="str">
        <f t="shared" si="4"/>
        <v>A. phagocytophilum</v>
      </c>
    </row>
    <row r="275" spans="1:2" x14ac:dyDescent="0.3">
      <c r="A275" s="3" t="s">
        <v>272</v>
      </c>
      <c r="B275" t="str">
        <f t="shared" si="4"/>
        <v>A. phagocytophilum</v>
      </c>
    </row>
    <row r="276" spans="1:2" x14ac:dyDescent="0.3">
      <c r="A276" s="3" t="s">
        <v>273</v>
      </c>
      <c r="B276" t="str">
        <f t="shared" si="4"/>
        <v>A. phagocytophilum</v>
      </c>
    </row>
    <row r="277" spans="1:2" x14ac:dyDescent="0.3">
      <c r="A277" s="3" t="s">
        <v>274</v>
      </c>
      <c r="B277" t="str">
        <f t="shared" si="4"/>
        <v>A. flavithermus</v>
      </c>
    </row>
    <row r="278" spans="1:2" x14ac:dyDescent="0.3">
      <c r="A278" s="3" t="s">
        <v>275</v>
      </c>
      <c r="B278" t="str">
        <f t="shared" si="4"/>
        <v>A. sp.</v>
      </c>
    </row>
    <row r="279" spans="1:2" x14ac:dyDescent="0.3">
      <c r="A279" s="3" t="s">
        <v>276</v>
      </c>
      <c r="B279" t="str">
        <f t="shared" si="4"/>
        <v>A. aeolicus</v>
      </c>
    </row>
    <row r="280" spans="1:2" x14ac:dyDescent="0.3">
      <c r="A280" s="3" t="s">
        <v>277</v>
      </c>
      <c r="B280" t="str">
        <f t="shared" si="4"/>
        <v>A. haemolyticum</v>
      </c>
    </row>
    <row r="281" spans="1:2" x14ac:dyDescent="0.3">
      <c r="A281" s="3" t="s">
        <v>278</v>
      </c>
      <c r="B281" t="str">
        <f t="shared" si="4"/>
        <v>A. fulgidus</v>
      </c>
    </row>
    <row r="282" spans="1:2" x14ac:dyDescent="0.3">
      <c r="A282" s="3" t="s">
        <v>279</v>
      </c>
      <c r="B282" t="str">
        <f t="shared" si="4"/>
        <v>A. fulgidus</v>
      </c>
    </row>
    <row r="283" spans="1:2" x14ac:dyDescent="0.3">
      <c r="A283" s="3" t="s">
        <v>280</v>
      </c>
      <c r="B283" t="str">
        <f t="shared" si="4"/>
        <v>A. profundus</v>
      </c>
    </row>
    <row r="284" spans="1:2" x14ac:dyDescent="0.3">
      <c r="A284" s="3" t="s">
        <v>281</v>
      </c>
      <c r="B284" t="str">
        <f t="shared" si="4"/>
        <v>A. sulfaticallidus</v>
      </c>
    </row>
    <row r="285" spans="1:2" x14ac:dyDescent="0.3">
      <c r="A285" s="3" t="s">
        <v>282</v>
      </c>
      <c r="B285" t="str">
        <f t="shared" si="4"/>
        <v>A. veneficus</v>
      </c>
    </row>
    <row r="286" spans="1:2" x14ac:dyDescent="0.3">
      <c r="A286" s="3" t="s">
        <v>283</v>
      </c>
      <c r="B286" t="str">
        <f t="shared" si="4"/>
        <v>A. gephyra</v>
      </c>
    </row>
    <row r="287" spans="1:2" x14ac:dyDescent="0.3">
      <c r="A287" s="3" t="s">
        <v>284</v>
      </c>
      <c r="B287" t="str">
        <f t="shared" si="4"/>
        <v>A. butzleri</v>
      </c>
    </row>
    <row r="288" spans="1:2" x14ac:dyDescent="0.3">
      <c r="A288" s="3" t="s">
        <v>285</v>
      </c>
      <c r="B288" t="str">
        <f t="shared" si="4"/>
        <v>A. butzleri</v>
      </c>
    </row>
    <row r="289" spans="1:2" x14ac:dyDescent="0.3">
      <c r="A289" s="3" t="s">
        <v>286</v>
      </c>
      <c r="B289" t="str">
        <f t="shared" si="4"/>
        <v>A. nitrofigilis</v>
      </c>
    </row>
    <row r="290" spans="1:2" x14ac:dyDescent="0.3">
      <c r="A290" s="3" t="s">
        <v>287</v>
      </c>
      <c r="B290" t="str">
        <f t="shared" si="4"/>
        <v>A. sp.</v>
      </c>
    </row>
    <row r="291" spans="1:2" x14ac:dyDescent="0.3">
      <c r="A291" s="3" t="s">
        <v>288</v>
      </c>
      <c r="B291" t="str">
        <f t="shared" si="4"/>
        <v>A. aromaticum</v>
      </c>
    </row>
    <row r="292" spans="1:2" x14ac:dyDescent="0.3">
      <c r="A292" s="3" t="s">
        <v>289</v>
      </c>
      <c r="B292" t="str">
        <f t="shared" si="4"/>
        <v>A. sp.</v>
      </c>
    </row>
    <row r="293" spans="1:2" x14ac:dyDescent="0.3">
      <c r="A293" s="3" t="s">
        <v>290</v>
      </c>
      <c r="B293" t="str">
        <f t="shared" si="4"/>
        <v>A. symbiont</v>
      </c>
    </row>
    <row r="294" spans="1:2" x14ac:dyDescent="0.3">
      <c r="A294" s="3" t="s">
        <v>291</v>
      </c>
      <c r="B294" t="str">
        <f t="shared" si="4"/>
        <v>A. alpinus</v>
      </c>
    </row>
    <row r="295" spans="1:2" x14ac:dyDescent="0.3">
      <c r="A295" s="3" t="s">
        <v>292</v>
      </c>
      <c r="B295" t="str">
        <f t="shared" si="4"/>
        <v>A. alpinus</v>
      </c>
    </row>
    <row r="296" spans="1:2" x14ac:dyDescent="0.3">
      <c r="A296" s="3" t="s">
        <v>293</v>
      </c>
      <c r="B296" t="str">
        <f t="shared" si="4"/>
        <v>A. arilaitensis</v>
      </c>
    </row>
    <row r="297" spans="1:2" x14ac:dyDescent="0.3">
      <c r="A297" s="3" t="s">
        <v>294</v>
      </c>
      <c r="B297" t="str">
        <f t="shared" si="4"/>
        <v>A. arilaitensis</v>
      </c>
    </row>
    <row r="298" spans="1:2" x14ac:dyDescent="0.3">
      <c r="A298" s="3" t="s">
        <v>295</v>
      </c>
      <c r="B298" t="str">
        <f t="shared" si="4"/>
        <v>A. aurescens</v>
      </c>
    </row>
    <row r="299" spans="1:2" x14ac:dyDescent="0.3">
      <c r="A299" s="3" t="s">
        <v>296</v>
      </c>
      <c r="B299" t="str">
        <f t="shared" si="4"/>
        <v>A. chlorophenolicus</v>
      </c>
    </row>
    <row r="300" spans="1:2" x14ac:dyDescent="0.3">
      <c r="A300" s="3" t="s">
        <v>297</v>
      </c>
      <c r="B300" t="str">
        <f t="shared" si="4"/>
        <v>A. phenanthrenivorans</v>
      </c>
    </row>
    <row r="301" spans="1:2" x14ac:dyDescent="0.3">
      <c r="A301" s="3" t="s">
        <v>298</v>
      </c>
      <c r="B301" t="str">
        <f t="shared" si="4"/>
        <v>A. sp.</v>
      </c>
    </row>
    <row r="302" spans="1:2" x14ac:dyDescent="0.3">
      <c r="A302" s="3" t="s">
        <v>299</v>
      </c>
      <c r="B302" t="str">
        <f t="shared" si="4"/>
        <v>A. sp.</v>
      </c>
    </row>
    <row r="303" spans="1:2" x14ac:dyDescent="0.3">
      <c r="A303" s="3" t="s">
        <v>300</v>
      </c>
      <c r="B303" t="str">
        <f t="shared" si="4"/>
        <v>A. sp.</v>
      </c>
    </row>
    <row r="304" spans="1:2" x14ac:dyDescent="0.3">
      <c r="A304" s="3" t="s">
        <v>301</v>
      </c>
      <c r="B304" t="str">
        <f t="shared" si="4"/>
        <v>A. sp.</v>
      </c>
    </row>
    <row r="305" spans="1:2" x14ac:dyDescent="0.3">
      <c r="A305" s="3" t="s">
        <v>302</v>
      </c>
      <c r="B305" t="str">
        <f t="shared" si="4"/>
        <v>A. sp.</v>
      </c>
    </row>
    <row r="306" spans="1:2" x14ac:dyDescent="0.3">
      <c r="A306" s="3" t="s">
        <v>303</v>
      </c>
      <c r="B306" t="str">
        <f t="shared" si="4"/>
        <v>A. sp.</v>
      </c>
    </row>
    <row r="307" spans="1:2" x14ac:dyDescent="0.3">
      <c r="A307" s="3" t="s">
        <v>304</v>
      </c>
      <c r="B307" t="str">
        <f t="shared" si="4"/>
        <v>A. sp.</v>
      </c>
    </row>
    <row r="308" spans="1:2" x14ac:dyDescent="0.3">
      <c r="A308" s="3" t="s">
        <v>305</v>
      </c>
      <c r="B308" t="str">
        <f t="shared" si="4"/>
        <v>A. sp.</v>
      </c>
    </row>
    <row r="309" spans="1:2" x14ac:dyDescent="0.3">
      <c r="A309" s="3" t="s">
        <v>306</v>
      </c>
      <c r="B309" t="str">
        <f t="shared" si="4"/>
        <v>A. sp.</v>
      </c>
    </row>
    <row r="310" spans="1:2" x14ac:dyDescent="0.3">
      <c r="A310" s="3" t="s">
        <v>307</v>
      </c>
      <c r="B310" t="str">
        <f t="shared" si="4"/>
        <v>A. sulfonivorans</v>
      </c>
    </row>
    <row r="311" spans="1:2" x14ac:dyDescent="0.3">
      <c r="A311" s="3" t="s">
        <v>308</v>
      </c>
      <c r="B311" t="str">
        <f t="shared" si="4"/>
        <v>A. platensis</v>
      </c>
    </row>
    <row r="312" spans="1:2" x14ac:dyDescent="0.3">
      <c r="A312" s="3" t="s">
        <v>309</v>
      </c>
      <c r="B312" t="str">
        <f t="shared" si="4"/>
        <v>A. platensis</v>
      </c>
    </row>
    <row r="313" spans="1:2" x14ac:dyDescent="0.3">
      <c r="A313" s="3" t="s">
        <v>310</v>
      </c>
      <c r="B313" t="str">
        <f t="shared" si="4"/>
        <v>A. platensis</v>
      </c>
    </row>
    <row r="314" spans="1:2" x14ac:dyDescent="0.3">
      <c r="A314" s="3" t="s">
        <v>311</v>
      </c>
      <c r="B314" t="str">
        <f t="shared" si="4"/>
        <v>A. sp.</v>
      </c>
    </row>
    <row r="315" spans="1:2" x14ac:dyDescent="0.3">
      <c r="A315" s="3" t="s">
        <v>312</v>
      </c>
      <c r="B315" t="str">
        <f t="shared" si="4"/>
        <v>A. bogorensis</v>
      </c>
    </row>
    <row r="316" spans="1:2" x14ac:dyDescent="0.3">
      <c r="A316" s="3" t="s">
        <v>313</v>
      </c>
      <c r="B316" t="str">
        <f t="shared" si="4"/>
        <v>A. yellows</v>
      </c>
    </row>
    <row r="317" spans="1:2" x14ac:dyDescent="0.3">
      <c r="A317" s="3" t="s">
        <v>314</v>
      </c>
      <c r="B317" t="str">
        <f t="shared" si="4"/>
        <v>A. excentricus</v>
      </c>
    </row>
    <row r="318" spans="1:2" x14ac:dyDescent="0.3">
      <c r="A318" s="3" t="s">
        <v>315</v>
      </c>
      <c r="B318" t="str">
        <f t="shared" si="4"/>
        <v>A. parvulum</v>
      </c>
    </row>
    <row r="319" spans="1:2" x14ac:dyDescent="0.3">
      <c r="A319" s="3" t="s">
        <v>316</v>
      </c>
      <c r="B319" t="str">
        <f t="shared" si="4"/>
        <v>A. sp.</v>
      </c>
    </row>
    <row r="320" spans="1:2" x14ac:dyDescent="0.3">
      <c r="A320" s="3" t="s">
        <v>317</v>
      </c>
      <c r="B320" t="str">
        <f t="shared" si="4"/>
        <v>A. sp.</v>
      </c>
    </row>
    <row r="321" spans="1:2" x14ac:dyDescent="0.3">
      <c r="A321" s="3" t="s">
        <v>318</v>
      </c>
      <c r="B321" t="str">
        <f t="shared" si="4"/>
        <v>A. sp.</v>
      </c>
    </row>
    <row r="322" spans="1:2" x14ac:dyDescent="0.3">
      <c r="A322" s="3" t="s">
        <v>319</v>
      </c>
      <c r="B322" t="str">
        <f t="shared" si="4"/>
        <v>A. sp.</v>
      </c>
    </row>
    <row r="323" spans="1:2" x14ac:dyDescent="0.3">
      <c r="A323" s="3" t="s">
        <v>320</v>
      </c>
      <c r="B323" t="str">
        <f t="shared" ref="B323:B386" si="5" xml:space="preserve"> LEFT(A323&amp;" ", 1)&amp;". "&amp;MID(A323&amp;" ", FIND(" ", A323&amp;" ", 1)+1, (FIND(" ", A323&amp;" ", FIND(" ", A323&amp;" ", 1)+1) - FIND(" ", A323, 1) - 1))</f>
        <v>A. caulinodans</v>
      </c>
    </row>
    <row r="324" spans="1:2" x14ac:dyDescent="0.3">
      <c r="A324" s="3" t="s">
        <v>321</v>
      </c>
      <c r="B324" t="str">
        <f t="shared" si="5"/>
        <v>A. brasilense</v>
      </c>
    </row>
    <row r="325" spans="1:2" x14ac:dyDescent="0.3">
      <c r="A325" s="3" t="s">
        <v>322</v>
      </c>
      <c r="B325" t="str">
        <f t="shared" si="5"/>
        <v>A. brasilense</v>
      </c>
    </row>
    <row r="326" spans="1:2" x14ac:dyDescent="0.3">
      <c r="A326" s="3" t="s">
        <v>323</v>
      </c>
      <c r="B326" t="str">
        <f t="shared" si="5"/>
        <v>A. brasilense</v>
      </c>
    </row>
    <row r="327" spans="1:2" x14ac:dyDescent="0.3">
      <c r="A327" s="3" t="s">
        <v>324</v>
      </c>
      <c r="B327" t="str">
        <f t="shared" si="5"/>
        <v>A. humicireducens</v>
      </c>
    </row>
    <row r="328" spans="1:2" x14ac:dyDescent="0.3">
      <c r="A328" s="3" t="s">
        <v>325</v>
      </c>
      <c r="B328" t="str">
        <f t="shared" si="5"/>
        <v>A. lipoferum</v>
      </c>
    </row>
    <row r="329" spans="1:2" x14ac:dyDescent="0.3">
      <c r="A329" s="3" t="s">
        <v>326</v>
      </c>
      <c r="B329" t="str">
        <f t="shared" si="5"/>
        <v>A. sp.</v>
      </c>
    </row>
    <row r="330" spans="1:2" x14ac:dyDescent="0.3">
      <c r="A330" s="3" t="s">
        <v>327</v>
      </c>
      <c r="B330" t="str">
        <f t="shared" si="5"/>
        <v>A. thiophilum</v>
      </c>
    </row>
    <row r="331" spans="1:2" x14ac:dyDescent="0.3">
      <c r="A331" s="3" t="s">
        <v>328</v>
      </c>
      <c r="B331" t="str">
        <f t="shared" si="5"/>
        <v>A. chroococcum</v>
      </c>
    </row>
    <row r="332" spans="1:2" x14ac:dyDescent="0.3">
      <c r="A332" s="3" t="s">
        <v>329</v>
      </c>
      <c r="B332" t="str">
        <f t="shared" si="5"/>
        <v>A. vinelandii</v>
      </c>
    </row>
    <row r="333" spans="1:2" x14ac:dyDescent="0.3">
      <c r="A333" s="3" t="s">
        <v>330</v>
      </c>
      <c r="B333" t="str">
        <f t="shared" si="5"/>
        <v>A. vinelandii</v>
      </c>
    </row>
    <row r="334" spans="1:2" x14ac:dyDescent="0.3">
      <c r="A334" s="3" t="s">
        <v>331</v>
      </c>
      <c r="B334" t="str">
        <f t="shared" si="5"/>
        <v>A. vinelandii</v>
      </c>
    </row>
    <row r="335" spans="1:2" x14ac:dyDescent="0.3">
      <c r="A335" s="3" t="s">
        <v>332</v>
      </c>
      <c r="B335" t="str">
        <f t="shared" si="5"/>
        <v>B. amyloliquefaciens</v>
      </c>
    </row>
    <row r="336" spans="1:2" x14ac:dyDescent="0.3">
      <c r="A336" s="3" t="s">
        <v>333</v>
      </c>
      <c r="B336" t="str">
        <f t="shared" si="5"/>
        <v>B. amyloliquefaciens</v>
      </c>
    </row>
    <row r="337" spans="1:2" x14ac:dyDescent="0.3">
      <c r="A337" s="3" t="s">
        <v>334</v>
      </c>
      <c r="B337" t="str">
        <f t="shared" si="5"/>
        <v>B. amyloliquefaciens</v>
      </c>
    </row>
    <row r="338" spans="1:2" x14ac:dyDescent="0.3">
      <c r="A338" s="3" t="s">
        <v>335</v>
      </c>
      <c r="B338" t="str">
        <f t="shared" si="5"/>
        <v>B. amyloliquefaciens</v>
      </c>
    </row>
    <row r="339" spans="1:2" x14ac:dyDescent="0.3">
      <c r="A339" s="3" t="s">
        <v>336</v>
      </c>
      <c r="B339" t="str">
        <f t="shared" si="5"/>
        <v>B. amyloliquefaciens</v>
      </c>
    </row>
    <row r="340" spans="1:2" x14ac:dyDescent="0.3">
      <c r="A340" s="3" t="s">
        <v>337</v>
      </c>
      <c r="B340" t="str">
        <f t="shared" si="5"/>
        <v>B. amyloliquefaciens</v>
      </c>
    </row>
    <row r="341" spans="1:2" x14ac:dyDescent="0.3">
      <c r="A341" s="3" t="s">
        <v>338</v>
      </c>
      <c r="B341" t="str">
        <f t="shared" si="5"/>
        <v>B. amyloliquefaciens</v>
      </c>
    </row>
    <row r="342" spans="1:2" x14ac:dyDescent="0.3">
      <c r="A342" s="3" t="s">
        <v>339</v>
      </c>
      <c r="B342" t="str">
        <f t="shared" si="5"/>
        <v>B. amyloliquefaciens</v>
      </c>
    </row>
    <row r="343" spans="1:2" x14ac:dyDescent="0.3">
      <c r="A343" s="3" t="s">
        <v>340</v>
      </c>
      <c r="B343" t="str">
        <f t="shared" si="5"/>
        <v>B. amyloliquefaciens</v>
      </c>
    </row>
    <row r="344" spans="1:2" x14ac:dyDescent="0.3">
      <c r="A344" s="3" t="s">
        <v>341</v>
      </c>
      <c r="B344" t="str">
        <f t="shared" si="5"/>
        <v>B. amyloliquefaciens</v>
      </c>
    </row>
    <row r="345" spans="1:2" x14ac:dyDescent="0.3">
      <c r="A345" s="3" t="s">
        <v>342</v>
      </c>
      <c r="B345" t="str">
        <f t="shared" si="5"/>
        <v>B. amyloliquefaciens</v>
      </c>
    </row>
    <row r="346" spans="1:2" x14ac:dyDescent="0.3">
      <c r="A346" s="3" t="s">
        <v>343</v>
      </c>
      <c r="B346" t="str">
        <f t="shared" si="5"/>
        <v>B. amyloliquefaciens</v>
      </c>
    </row>
    <row r="347" spans="1:2" x14ac:dyDescent="0.3">
      <c r="A347" s="3" t="s">
        <v>344</v>
      </c>
      <c r="B347" t="str">
        <f t="shared" si="5"/>
        <v>B. amyloliquefaciens</v>
      </c>
    </row>
    <row r="348" spans="1:2" x14ac:dyDescent="0.3">
      <c r="A348" s="3" t="s">
        <v>345</v>
      </c>
      <c r="B348" t="str">
        <f t="shared" si="5"/>
        <v>B. amyloliquefaciens</v>
      </c>
    </row>
    <row r="349" spans="1:2" x14ac:dyDescent="0.3">
      <c r="A349" s="3" t="s">
        <v>346</v>
      </c>
      <c r="B349" t="str">
        <f t="shared" si="5"/>
        <v>B. amyloliquefaciens</v>
      </c>
    </row>
    <row r="350" spans="1:2" x14ac:dyDescent="0.3">
      <c r="A350" s="3" t="s">
        <v>347</v>
      </c>
      <c r="B350" t="str">
        <f t="shared" si="5"/>
        <v>B. amyloliquefaciens</v>
      </c>
    </row>
    <row r="351" spans="1:2" x14ac:dyDescent="0.3">
      <c r="A351" s="3" t="s">
        <v>348</v>
      </c>
      <c r="B351" t="str">
        <f t="shared" si="5"/>
        <v>B. amyloliquefaciens</v>
      </c>
    </row>
    <row r="352" spans="1:2" x14ac:dyDescent="0.3">
      <c r="A352" s="3" t="s">
        <v>349</v>
      </c>
      <c r="B352" t="str">
        <f t="shared" si="5"/>
        <v>B. amyloliquefaciens</v>
      </c>
    </row>
    <row r="353" spans="1:2" x14ac:dyDescent="0.3">
      <c r="A353" s="3" t="s">
        <v>350</v>
      </c>
      <c r="B353" t="str">
        <f t="shared" si="5"/>
        <v>B. amyloliquefaciens</v>
      </c>
    </row>
    <row r="354" spans="1:2" x14ac:dyDescent="0.3">
      <c r="A354" s="3" t="s">
        <v>351</v>
      </c>
      <c r="B354" t="str">
        <f t="shared" si="5"/>
        <v>B. amyloliquefaciens</v>
      </c>
    </row>
    <row r="355" spans="1:2" x14ac:dyDescent="0.3">
      <c r="A355" s="3" t="s">
        <v>352</v>
      </c>
      <c r="B355" t="str">
        <f t="shared" si="5"/>
        <v>B. amyloliquefaciens</v>
      </c>
    </row>
    <row r="356" spans="1:2" x14ac:dyDescent="0.3">
      <c r="A356" s="3" t="s">
        <v>353</v>
      </c>
      <c r="B356" t="str">
        <f t="shared" si="5"/>
        <v>B. amyloliquefaciens</v>
      </c>
    </row>
    <row r="357" spans="1:2" x14ac:dyDescent="0.3">
      <c r="A357" s="3" t="s">
        <v>354</v>
      </c>
      <c r="B357" t="str">
        <f t="shared" si="5"/>
        <v>B. amyloliquefaciens</v>
      </c>
    </row>
    <row r="358" spans="1:2" x14ac:dyDescent="0.3">
      <c r="A358" s="3" t="s">
        <v>355</v>
      </c>
      <c r="B358" t="str">
        <f t="shared" si="5"/>
        <v>B. amyloliquefaciens</v>
      </c>
    </row>
    <row r="359" spans="1:2" x14ac:dyDescent="0.3">
      <c r="A359" s="3" t="s">
        <v>356</v>
      </c>
      <c r="B359" t="str">
        <f t="shared" si="5"/>
        <v>B. amyloliquefaciens</v>
      </c>
    </row>
    <row r="360" spans="1:2" x14ac:dyDescent="0.3">
      <c r="A360" s="3" t="s">
        <v>357</v>
      </c>
      <c r="B360" t="str">
        <f t="shared" si="5"/>
        <v>B. amyloliquefaciens</v>
      </c>
    </row>
    <row r="361" spans="1:2" x14ac:dyDescent="0.3">
      <c r="A361" s="3" t="s">
        <v>358</v>
      </c>
      <c r="B361" t="str">
        <f t="shared" si="5"/>
        <v>B. amyloliquefaciens</v>
      </c>
    </row>
    <row r="362" spans="1:2" x14ac:dyDescent="0.3">
      <c r="A362" s="3" t="s">
        <v>359</v>
      </c>
      <c r="B362" t="str">
        <f t="shared" si="5"/>
        <v>B. anthracis</v>
      </c>
    </row>
    <row r="363" spans="1:2" x14ac:dyDescent="0.3">
      <c r="A363" s="3" t="s">
        <v>360</v>
      </c>
      <c r="B363" t="str">
        <f t="shared" si="5"/>
        <v>B. anthracis</v>
      </c>
    </row>
    <row r="364" spans="1:2" x14ac:dyDescent="0.3">
      <c r="A364" s="3" t="s">
        <v>361</v>
      </c>
      <c r="B364" t="str">
        <f t="shared" si="5"/>
        <v>B. anthracis</v>
      </c>
    </row>
    <row r="365" spans="1:2" x14ac:dyDescent="0.3">
      <c r="A365" s="3" t="s">
        <v>362</v>
      </c>
      <c r="B365" t="str">
        <f t="shared" si="5"/>
        <v>B. anthracis</v>
      </c>
    </row>
    <row r="366" spans="1:2" x14ac:dyDescent="0.3">
      <c r="A366" s="3" t="s">
        <v>363</v>
      </c>
      <c r="B366" t="str">
        <f t="shared" si="5"/>
        <v>B. anthracis</v>
      </c>
    </row>
    <row r="367" spans="1:2" x14ac:dyDescent="0.3">
      <c r="A367" s="3" t="s">
        <v>364</v>
      </c>
      <c r="B367" t="str">
        <f t="shared" si="5"/>
        <v>B. anthracis</v>
      </c>
    </row>
    <row r="368" spans="1:2" x14ac:dyDescent="0.3">
      <c r="A368" s="3" t="s">
        <v>365</v>
      </c>
      <c r="B368" t="str">
        <f t="shared" si="5"/>
        <v>B. anthracis</v>
      </c>
    </row>
    <row r="369" spans="1:2" x14ac:dyDescent="0.3">
      <c r="A369" s="3" t="s">
        <v>366</v>
      </c>
      <c r="B369" t="str">
        <f t="shared" si="5"/>
        <v>B. anthracis</v>
      </c>
    </row>
    <row r="370" spans="1:2" x14ac:dyDescent="0.3">
      <c r="A370" s="3" t="s">
        <v>367</v>
      </c>
      <c r="B370" t="str">
        <f t="shared" si="5"/>
        <v>B. anthracis</v>
      </c>
    </row>
    <row r="371" spans="1:2" x14ac:dyDescent="0.3">
      <c r="A371" s="3" t="s">
        <v>368</v>
      </c>
      <c r="B371" t="str">
        <f t="shared" si="5"/>
        <v>B. anthracis</v>
      </c>
    </row>
    <row r="372" spans="1:2" x14ac:dyDescent="0.3">
      <c r="A372" s="3" t="s">
        <v>369</v>
      </c>
      <c r="B372" t="str">
        <f t="shared" si="5"/>
        <v>B. anthracis</v>
      </c>
    </row>
    <row r="373" spans="1:2" x14ac:dyDescent="0.3">
      <c r="A373" s="3" t="s">
        <v>370</v>
      </c>
      <c r="B373" t="str">
        <f t="shared" si="5"/>
        <v>B. anthracis</v>
      </c>
    </row>
    <row r="374" spans="1:2" x14ac:dyDescent="0.3">
      <c r="A374" s="3" t="s">
        <v>371</v>
      </c>
      <c r="B374" t="str">
        <f t="shared" si="5"/>
        <v>B. anthracis</v>
      </c>
    </row>
    <row r="375" spans="1:2" x14ac:dyDescent="0.3">
      <c r="A375" s="3" t="s">
        <v>372</v>
      </c>
      <c r="B375" t="str">
        <f t="shared" si="5"/>
        <v>B. anthracis</v>
      </c>
    </row>
    <row r="376" spans="1:2" x14ac:dyDescent="0.3">
      <c r="A376" s="3" t="s">
        <v>373</v>
      </c>
      <c r="B376" t="str">
        <f t="shared" si="5"/>
        <v>B. anthracis</v>
      </c>
    </row>
    <row r="377" spans="1:2" x14ac:dyDescent="0.3">
      <c r="A377" s="3" t="s">
        <v>374</v>
      </c>
      <c r="B377" t="str">
        <f t="shared" si="5"/>
        <v>B. anthracis</v>
      </c>
    </row>
    <row r="378" spans="1:2" x14ac:dyDescent="0.3">
      <c r="A378" s="3" t="s">
        <v>375</v>
      </c>
      <c r="B378" t="str">
        <f t="shared" si="5"/>
        <v>B. anthracis</v>
      </c>
    </row>
    <row r="379" spans="1:2" x14ac:dyDescent="0.3">
      <c r="A379" s="3" t="s">
        <v>376</v>
      </c>
      <c r="B379" t="str">
        <f t="shared" si="5"/>
        <v>B. anthracis</v>
      </c>
    </row>
    <row r="380" spans="1:2" x14ac:dyDescent="0.3">
      <c r="A380" s="3" t="s">
        <v>377</v>
      </c>
      <c r="B380" t="str">
        <f t="shared" si="5"/>
        <v>B. anthracis</v>
      </c>
    </row>
    <row r="381" spans="1:2" x14ac:dyDescent="0.3">
      <c r="A381" s="3" t="s">
        <v>378</v>
      </c>
      <c r="B381" t="str">
        <f t="shared" si="5"/>
        <v>B. anthracis</v>
      </c>
    </row>
    <row r="382" spans="1:2" x14ac:dyDescent="0.3">
      <c r="A382" s="3" t="s">
        <v>379</v>
      </c>
      <c r="B382" t="str">
        <f t="shared" si="5"/>
        <v>B. anthracis</v>
      </c>
    </row>
    <row r="383" spans="1:2" x14ac:dyDescent="0.3">
      <c r="A383" s="3" t="s">
        <v>380</v>
      </c>
      <c r="B383" t="str">
        <f t="shared" si="5"/>
        <v>B. anthracis</v>
      </c>
    </row>
    <row r="384" spans="1:2" x14ac:dyDescent="0.3">
      <c r="A384" s="3" t="s">
        <v>381</v>
      </c>
      <c r="B384" t="str">
        <f t="shared" si="5"/>
        <v>B. anthracis</v>
      </c>
    </row>
    <row r="385" spans="1:2" x14ac:dyDescent="0.3">
      <c r="A385" s="3" t="s">
        <v>382</v>
      </c>
      <c r="B385" t="str">
        <f t="shared" si="5"/>
        <v>B. anthracis</v>
      </c>
    </row>
    <row r="386" spans="1:2" x14ac:dyDescent="0.3">
      <c r="A386" s="3" t="s">
        <v>383</v>
      </c>
      <c r="B386" t="str">
        <f t="shared" si="5"/>
        <v>B. anthracis</v>
      </c>
    </row>
    <row r="387" spans="1:2" x14ac:dyDescent="0.3">
      <c r="A387" s="3" t="s">
        <v>383</v>
      </c>
      <c r="B387" t="str">
        <f t="shared" ref="B387:B450" si="6" xml:space="preserve"> LEFT(A387&amp;" ", 1)&amp;". "&amp;MID(A387&amp;" ", FIND(" ", A387&amp;" ", 1)+1, (FIND(" ", A387&amp;" ", FIND(" ", A387&amp;" ", 1)+1) - FIND(" ", A387, 1) - 1))</f>
        <v>B. anthracis</v>
      </c>
    </row>
    <row r="388" spans="1:2" x14ac:dyDescent="0.3">
      <c r="A388" s="3" t="s">
        <v>384</v>
      </c>
      <c r="B388" t="str">
        <f t="shared" si="6"/>
        <v>B. anthracis</v>
      </c>
    </row>
    <row r="389" spans="1:2" x14ac:dyDescent="0.3">
      <c r="A389" s="3" t="s">
        <v>385</v>
      </c>
      <c r="B389" t="str">
        <f t="shared" si="6"/>
        <v>B. anthracis</v>
      </c>
    </row>
    <row r="390" spans="1:2" x14ac:dyDescent="0.3">
      <c r="A390" s="3" t="s">
        <v>386</v>
      </c>
      <c r="B390" t="str">
        <f t="shared" si="6"/>
        <v>B. anthracis</v>
      </c>
    </row>
    <row r="391" spans="1:2" x14ac:dyDescent="0.3">
      <c r="A391" s="3" t="s">
        <v>387</v>
      </c>
      <c r="B391" t="str">
        <f t="shared" si="6"/>
        <v>B. anthracis</v>
      </c>
    </row>
    <row r="392" spans="1:2" x14ac:dyDescent="0.3">
      <c r="A392" s="3" t="s">
        <v>388</v>
      </c>
      <c r="B392" t="str">
        <f t="shared" si="6"/>
        <v>B. anthracis</v>
      </c>
    </row>
    <row r="393" spans="1:2" x14ac:dyDescent="0.3">
      <c r="A393" s="3" t="s">
        <v>389</v>
      </c>
      <c r="B393" t="str">
        <f t="shared" si="6"/>
        <v>B. anthracis</v>
      </c>
    </row>
    <row r="394" spans="1:2" x14ac:dyDescent="0.3">
      <c r="A394" s="3" t="s">
        <v>390</v>
      </c>
      <c r="B394" t="str">
        <f t="shared" si="6"/>
        <v>B. anthracis</v>
      </c>
    </row>
    <row r="395" spans="1:2" x14ac:dyDescent="0.3">
      <c r="A395" s="3" t="s">
        <v>391</v>
      </c>
      <c r="B395" t="str">
        <f t="shared" si="6"/>
        <v>B. anthracis</v>
      </c>
    </row>
    <row r="396" spans="1:2" x14ac:dyDescent="0.3">
      <c r="A396" s="3" t="s">
        <v>392</v>
      </c>
      <c r="B396" t="str">
        <f t="shared" si="6"/>
        <v>B. anthracis</v>
      </c>
    </row>
    <row r="397" spans="1:2" x14ac:dyDescent="0.3">
      <c r="A397" s="3" t="s">
        <v>393</v>
      </c>
      <c r="B397" t="str">
        <f t="shared" si="6"/>
        <v>B. anthracis</v>
      </c>
    </row>
    <row r="398" spans="1:2" x14ac:dyDescent="0.3">
      <c r="A398" s="3" t="s">
        <v>394</v>
      </c>
      <c r="B398" t="str">
        <f t="shared" si="6"/>
        <v>B. anthracis</v>
      </c>
    </row>
    <row r="399" spans="1:2" x14ac:dyDescent="0.3">
      <c r="A399" s="3" t="s">
        <v>395</v>
      </c>
      <c r="B399" t="str">
        <f t="shared" si="6"/>
        <v>B. anthracis</v>
      </c>
    </row>
    <row r="400" spans="1:2" x14ac:dyDescent="0.3">
      <c r="A400" s="3" t="s">
        <v>396</v>
      </c>
      <c r="B400" t="str">
        <f t="shared" si="6"/>
        <v>B. anthracis</v>
      </c>
    </row>
    <row r="401" spans="1:2" x14ac:dyDescent="0.3">
      <c r="A401" s="3" t="s">
        <v>397</v>
      </c>
      <c r="B401" t="str">
        <f t="shared" si="6"/>
        <v>B. anthracis</v>
      </c>
    </row>
    <row r="402" spans="1:2" x14ac:dyDescent="0.3">
      <c r="A402" s="3" t="s">
        <v>398</v>
      </c>
      <c r="B402" t="str">
        <f t="shared" si="6"/>
        <v>B. anthracis</v>
      </c>
    </row>
    <row r="403" spans="1:2" x14ac:dyDescent="0.3">
      <c r="A403" s="3" t="s">
        <v>399</v>
      </c>
      <c r="B403" t="str">
        <f t="shared" si="6"/>
        <v>B. anthracis</v>
      </c>
    </row>
    <row r="404" spans="1:2" x14ac:dyDescent="0.3">
      <c r="A404" s="3" t="s">
        <v>400</v>
      </c>
      <c r="B404" t="str">
        <f t="shared" si="6"/>
        <v>B. atrophaeus</v>
      </c>
    </row>
    <row r="405" spans="1:2" x14ac:dyDescent="0.3">
      <c r="A405" s="3" t="s">
        <v>401</v>
      </c>
      <c r="B405" t="str">
        <f t="shared" si="6"/>
        <v>B. atrophaeus</v>
      </c>
    </row>
    <row r="406" spans="1:2" x14ac:dyDescent="0.3">
      <c r="A406" s="3" t="s">
        <v>402</v>
      </c>
      <c r="B406" t="str">
        <f t="shared" si="6"/>
        <v>B. atrophaeus</v>
      </c>
    </row>
    <row r="407" spans="1:2" x14ac:dyDescent="0.3">
      <c r="A407" s="3" t="s">
        <v>403</v>
      </c>
      <c r="B407" t="str">
        <f t="shared" si="6"/>
        <v>B. bombysepticus</v>
      </c>
    </row>
    <row r="408" spans="1:2" x14ac:dyDescent="0.3">
      <c r="A408" s="3" t="s">
        <v>404</v>
      </c>
      <c r="B408" t="str">
        <f t="shared" si="6"/>
        <v>B. cellulosilyticus</v>
      </c>
    </row>
    <row r="409" spans="1:2" x14ac:dyDescent="0.3">
      <c r="A409" s="3" t="s">
        <v>405</v>
      </c>
      <c r="B409" t="str">
        <f t="shared" si="6"/>
        <v>B. cereus</v>
      </c>
    </row>
    <row r="410" spans="1:2" x14ac:dyDescent="0.3">
      <c r="A410" s="3" t="s">
        <v>405</v>
      </c>
      <c r="B410" t="str">
        <f t="shared" si="6"/>
        <v>B. cereus</v>
      </c>
    </row>
    <row r="411" spans="1:2" x14ac:dyDescent="0.3">
      <c r="A411" s="3" t="s">
        <v>406</v>
      </c>
      <c r="B411" t="str">
        <f t="shared" si="6"/>
        <v>B. cereus</v>
      </c>
    </row>
    <row r="412" spans="1:2" x14ac:dyDescent="0.3">
      <c r="A412" s="3" t="s">
        <v>407</v>
      </c>
      <c r="B412" t="str">
        <f t="shared" si="6"/>
        <v>B. cereus</v>
      </c>
    </row>
    <row r="413" spans="1:2" x14ac:dyDescent="0.3">
      <c r="A413" s="3" t="s">
        <v>408</v>
      </c>
      <c r="B413" t="str">
        <f t="shared" si="6"/>
        <v>B. cereus</v>
      </c>
    </row>
    <row r="414" spans="1:2" x14ac:dyDescent="0.3">
      <c r="A414" s="3" t="s">
        <v>409</v>
      </c>
      <c r="B414" t="str">
        <f t="shared" si="6"/>
        <v>B. cereus</v>
      </c>
    </row>
    <row r="415" spans="1:2" x14ac:dyDescent="0.3">
      <c r="A415" s="3" t="s">
        <v>410</v>
      </c>
      <c r="B415" t="str">
        <f t="shared" si="6"/>
        <v>B. cereus</v>
      </c>
    </row>
    <row r="416" spans="1:2" x14ac:dyDescent="0.3">
      <c r="A416" s="3" t="s">
        <v>411</v>
      </c>
      <c r="B416" t="str">
        <f t="shared" si="6"/>
        <v>B. cereus</v>
      </c>
    </row>
    <row r="417" spans="1:2" x14ac:dyDescent="0.3">
      <c r="A417" s="3" t="s">
        <v>412</v>
      </c>
      <c r="B417" t="str">
        <f t="shared" si="6"/>
        <v>B. cereus</v>
      </c>
    </row>
    <row r="418" spans="1:2" x14ac:dyDescent="0.3">
      <c r="A418" s="3" t="s">
        <v>413</v>
      </c>
      <c r="B418" t="str">
        <f t="shared" si="6"/>
        <v>B. cereus</v>
      </c>
    </row>
    <row r="419" spans="1:2" x14ac:dyDescent="0.3">
      <c r="A419" s="3" t="s">
        <v>414</v>
      </c>
      <c r="B419" t="str">
        <f t="shared" si="6"/>
        <v>B. cereus</v>
      </c>
    </row>
    <row r="420" spans="1:2" x14ac:dyDescent="0.3">
      <c r="A420" s="3" t="s">
        <v>415</v>
      </c>
      <c r="B420" t="str">
        <f t="shared" si="6"/>
        <v>B. cereus</v>
      </c>
    </row>
    <row r="421" spans="1:2" x14ac:dyDescent="0.3">
      <c r="A421" s="3" t="s">
        <v>416</v>
      </c>
      <c r="B421" t="str">
        <f t="shared" si="6"/>
        <v>B. cereus</v>
      </c>
    </row>
    <row r="422" spans="1:2" x14ac:dyDescent="0.3">
      <c r="A422" s="3" t="s">
        <v>417</v>
      </c>
      <c r="B422" t="str">
        <f t="shared" si="6"/>
        <v>B. cereus</v>
      </c>
    </row>
    <row r="423" spans="1:2" x14ac:dyDescent="0.3">
      <c r="A423" s="3" t="s">
        <v>418</v>
      </c>
      <c r="B423" t="str">
        <f t="shared" si="6"/>
        <v>B. cereus</v>
      </c>
    </row>
    <row r="424" spans="1:2" x14ac:dyDescent="0.3">
      <c r="A424" s="3" t="s">
        <v>418</v>
      </c>
      <c r="B424" t="str">
        <f t="shared" si="6"/>
        <v>B. cereus</v>
      </c>
    </row>
    <row r="425" spans="1:2" x14ac:dyDescent="0.3">
      <c r="A425" s="3" t="s">
        <v>419</v>
      </c>
      <c r="B425" t="str">
        <f t="shared" si="6"/>
        <v>B. cereus</v>
      </c>
    </row>
    <row r="426" spans="1:2" x14ac:dyDescent="0.3">
      <c r="A426" s="3" t="s">
        <v>420</v>
      </c>
      <c r="B426" t="str">
        <f t="shared" si="6"/>
        <v>B. cereus</v>
      </c>
    </row>
    <row r="427" spans="1:2" x14ac:dyDescent="0.3">
      <c r="A427" s="3" t="s">
        <v>421</v>
      </c>
      <c r="B427" t="str">
        <f t="shared" si="6"/>
        <v>B. cereus</v>
      </c>
    </row>
    <row r="428" spans="1:2" x14ac:dyDescent="0.3">
      <c r="A428" s="3" t="s">
        <v>422</v>
      </c>
      <c r="B428" t="str">
        <f t="shared" si="6"/>
        <v>B. cereus</v>
      </c>
    </row>
    <row r="429" spans="1:2" x14ac:dyDescent="0.3">
      <c r="A429" s="3" t="s">
        <v>423</v>
      </c>
      <c r="B429" t="str">
        <f t="shared" si="6"/>
        <v>B. cereus</v>
      </c>
    </row>
    <row r="430" spans="1:2" x14ac:dyDescent="0.3">
      <c r="A430" s="3" t="s">
        <v>424</v>
      </c>
      <c r="B430" t="str">
        <f t="shared" si="6"/>
        <v>B. cereus</v>
      </c>
    </row>
    <row r="431" spans="1:2" x14ac:dyDescent="0.3">
      <c r="A431" s="3" t="s">
        <v>425</v>
      </c>
      <c r="B431" t="str">
        <f t="shared" si="6"/>
        <v>B. cereus</v>
      </c>
    </row>
    <row r="432" spans="1:2" x14ac:dyDescent="0.3">
      <c r="A432" s="3" t="s">
        <v>426</v>
      </c>
      <c r="B432" t="str">
        <f t="shared" si="6"/>
        <v>B. cereus</v>
      </c>
    </row>
    <row r="433" spans="1:2" x14ac:dyDescent="0.3">
      <c r="A433" s="3" t="s">
        <v>427</v>
      </c>
      <c r="B433" t="str">
        <f t="shared" si="6"/>
        <v>B. cereus</v>
      </c>
    </row>
    <row r="434" spans="1:2" x14ac:dyDescent="0.3">
      <c r="A434" s="3" t="s">
        <v>428</v>
      </c>
      <c r="B434" t="str">
        <f t="shared" si="6"/>
        <v>B. cereus</v>
      </c>
    </row>
    <row r="435" spans="1:2" x14ac:dyDescent="0.3">
      <c r="A435" s="3" t="s">
        <v>429</v>
      </c>
      <c r="B435" t="str">
        <f t="shared" si="6"/>
        <v>B. cereus</v>
      </c>
    </row>
    <row r="436" spans="1:2" x14ac:dyDescent="0.3">
      <c r="A436" s="3" t="s">
        <v>430</v>
      </c>
      <c r="B436" t="str">
        <f t="shared" si="6"/>
        <v>B. cereus</v>
      </c>
    </row>
    <row r="437" spans="1:2" x14ac:dyDescent="0.3">
      <c r="A437" s="3" t="s">
        <v>431</v>
      </c>
      <c r="B437" t="str">
        <f t="shared" si="6"/>
        <v>B. cereus</v>
      </c>
    </row>
    <row r="438" spans="1:2" x14ac:dyDescent="0.3">
      <c r="A438" s="3" t="s">
        <v>432</v>
      </c>
      <c r="B438" t="str">
        <f t="shared" si="6"/>
        <v>B. cereus</v>
      </c>
    </row>
    <row r="439" spans="1:2" x14ac:dyDescent="0.3">
      <c r="A439" s="3" t="s">
        <v>433</v>
      </c>
      <c r="B439" t="str">
        <f t="shared" si="6"/>
        <v>B. cereus</v>
      </c>
    </row>
    <row r="440" spans="1:2" x14ac:dyDescent="0.3">
      <c r="A440" s="3" t="s">
        <v>434</v>
      </c>
      <c r="B440" t="str">
        <f t="shared" si="6"/>
        <v>B. clausii</v>
      </c>
    </row>
    <row r="441" spans="1:2" x14ac:dyDescent="0.3">
      <c r="A441" s="3" t="s">
        <v>435</v>
      </c>
      <c r="B441" t="str">
        <f t="shared" si="6"/>
        <v>B. coagulans</v>
      </c>
    </row>
    <row r="442" spans="1:2" x14ac:dyDescent="0.3">
      <c r="A442" s="3" t="s">
        <v>436</v>
      </c>
      <c r="B442" t="str">
        <f t="shared" si="6"/>
        <v>B. coagulans</v>
      </c>
    </row>
    <row r="443" spans="1:2" x14ac:dyDescent="0.3">
      <c r="A443" s="3" t="s">
        <v>437</v>
      </c>
      <c r="B443" t="str">
        <f t="shared" si="6"/>
        <v>B. coagulans</v>
      </c>
    </row>
    <row r="444" spans="1:2" x14ac:dyDescent="0.3">
      <c r="A444" s="3" t="s">
        <v>438</v>
      </c>
      <c r="B444" t="str">
        <f t="shared" si="6"/>
        <v>B. coagulans</v>
      </c>
    </row>
    <row r="445" spans="1:2" x14ac:dyDescent="0.3">
      <c r="A445" s="3" t="s">
        <v>439</v>
      </c>
      <c r="B445" t="str">
        <f t="shared" si="6"/>
        <v>B. cytotoxicus</v>
      </c>
    </row>
    <row r="446" spans="1:2" x14ac:dyDescent="0.3">
      <c r="A446" s="3" t="s">
        <v>440</v>
      </c>
      <c r="B446" t="str">
        <f t="shared" si="6"/>
        <v>B. endophyticus</v>
      </c>
    </row>
    <row r="447" spans="1:2" x14ac:dyDescent="0.3">
      <c r="A447" s="3" t="s">
        <v>441</v>
      </c>
      <c r="B447" t="str">
        <f t="shared" si="6"/>
        <v>B. halodurans</v>
      </c>
    </row>
    <row r="448" spans="1:2" x14ac:dyDescent="0.3">
      <c r="A448" s="3" t="s">
        <v>442</v>
      </c>
      <c r="B448" t="str">
        <f t="shared" si="6"/>
        <v>B. infantis</v>
      </c>
    </row>
    <row r="449" spans="1:2" x14ac:dyDescent="0.3">
      <c r="A449" s="3" t="s">
        <v>443</v>
      </c>
      <c r="B449" t="str">
        <f t="shared" si="6"/>
        <v>B. lehensis</v>
      </c>
    </row>
    <row r="450" spans="1:2" x14ac:dyDescent="0.3">
      <c r="A450" s="3" t="s">
        <v>444</v>
      </c>
      <c r="B450" t="str">
        <f t="shared" si="6"/>
        <v>B. licheniformis</v>
      </c>
    </row>
    <row r="451" spans="1:2" x14ac:dyDescent="0.3">
      <c r="A451" s="3" t="s">
        <v>445</v>
      </c>
      <c r="B451" t="str">
        <f t="shared" ref="B451:B514" si="7" xml:space="preserve"> LEFT(A451&amp;" ", 1)&amp;". "&amp;MID(A451&amp;" ", FIND(" ", A451&amp;" ", 1)+1, (FIND(" ", A451&amp;" ", FIND(" ", A451&amp;" ", 1)+1) - FIND(" ", A451, 1) - 1))</f>
        <v>B. licheniformis</v>
      </c>
    </row>
    <row r="452" spans="1:2" x14ac:dyDescent="0.3">
      <c r="A452" s="3" t="s">
        <v>446</v>
      </c>
      <c r="B452" t="str">
        <f t="shared" si="7"/>
        <v>B. licheniformis</v>
      </c>
    </row>
    <row r="453" spans="1:2" x14ac:dyDescent="0.3">
      <c r="A453" s="3" t="s">
        <v>447</v>
      </c>
      <c r="B453" t="str">
        <f t="shared" si="7"/>
        <v>B. licheniformis</v>
      </c>
    </row>
    <row r="454" spans="1:2" x14ac:dyDescent="0.3">
      <c r="A454" s="3" t="s">
        <v>448</v>
      </c>
      <c r="B454" t="str">
        <f t="shared" si="7"/>
        <v>B. megaterium</v>
      </c>
    </row>
    <row r="455" spans="1:2" x14ac:dyDescent="0.3">
      <c r="A455" s="3" t="s">
        <v>449</v>
      </c>
      <c r="B455" t="str">
        <f t="shared" si="7"/>
        <v>B. megaterium</v>
      </c>
    </row>
    <row r="456" spans="1:2" x14ac:dyDescent="0.3">
      <c r="A456" s="3" t="s">
        <v>450</v>
      </c>
      <c r="B456" t="str">
        <f t="shared" si="7"/>
        <v>B. megaterium</v>
      </c>
    </row>
    <row r="457" spans="1:2" x14ac:dyDescent="0.3">
      <c r="A457" s="3" t="s">
        <v>451</v>
      </c>
      <c r="B457" t="str">
        <f t="shared" si="7"/>
        <v>B. megaterium</v>
      </c>
    </row>
    <row r="458" spans="1:2" x14ac:dyDescent="0.3">
      <c r="A458" s="3" t="s">
        <v>452</v>
      </c>
      <c r="B458" t="str">
        <f t="shared" si="7"/>
        <v>B. megaterium</v>
      </c>
    </row>
    <row r="459" spans="1:2" x14ac:dyDescent="0.3">
      <c r="A459" s="3" t="s">
        <v>453</v>
      </c>
      <c r="B459" t="str">
        <f t="shared" si="7"/>
        <v>B. methanolicus</v>
      </c>
    </row>
    <row r="460" spans="1:2" x14ac:dyDescent="0.3">
      <c r="A460" s="3" t="s">
        <v>454</v>
      </c>
      <c r="B460" t="str">
        <f t="shared" si="7"/>
        <v>B. methylotrophicus</v>
      </c>
    </row>
    <row r="461" spans="1:2" x14ac:dyDescent="0.3">
      <c r="A461" s="3" t="s">
        <v>455</v>
      </c>
      <c r="B461" t="str">
        <f t="shared" si="7"/>
        <v>B. methylotrophicus</v>
      </c>
    </row>
    <row r="462" spans="1:2" x14ac:dyDescent="0.3">
      <c r="A462" s="3" t="s">
        <v>456</v>
      </c>
      <c r="B462" t="str">
        <f t="shared" si="7"/>
        <v>B. methylotrophicus</v>
      </c>
    </row>
    <row r="463" spans="1:2" x14ac:dyDescent="0.3">
      <c r="A463" s="3" t="s">
        <v>457</v>
      </c>
      <c r="B463" t="str">
        <f t="shared" si="7"/>
        <v>B. methylotrophicus</v>
      </c>
    </row>
    <row r="464" spans="1:2" x14ac:dyDescent="0.3">
      <c r="A464" s="3" t="s">
        <v>458</v>
      </c>
      <c r="B464" t="str">
        <f t="shared" si="7"/>
        <v>B. mycoides</v>
      </c>
    </row>
    <row r="465" spans="1:2" x14ac:dyDescent="0.3">
      <c r="A465" s="3" t="s">
        <v>459</v>
      </c>
      <c r="B465" t="str">
        <f t="shared" si="7"/>
        <v>B. mycoides</v>
      </c>
    </row>
    <row r="466" spans="1:2" x14ac:dyDescent="0.3">
      <c r="A466" s="3" t="s">
        <v>460</v>
      </c>
      <c r="B466" t="str">
        <f t="shared" si="7"/>
        <v>B. paralicheniformis</v>
      </c>
    </row>
    <row r="467" spans="1:2" x14ac:dyDescent="0.3">
      <c r="A467" s="3" t="s">
        <v>461</v>
      </c>
      <c r="B467" t="str">
        <f t="shared" si="7"/>
        <v>B. paralicheniformis</v>
      </c>
    </row>
    <row r="468" spans="1:2" x14ac:dyDescent="0.3">
      <c r="A468" s="3" t="s">
        <v>462</v>
      </c>
      <c r="B468" t="str">
        <f t="shared" si="7"/>
        <v>B. pseudofirmus</v>
      </c>
    </row>
    <row r="469" spans="1:2" x14ac:dyDescent="0.3">
      <c r="A469" s="3" t="s">
        <v>463</v>
      </c>
      <c r="B469" t="str">
        <f t="shared" si="7"/>
        <v>B. pumilus</v>
      </c>
    </row>
    <row r="470" spans="1:2" x14ac:dyDescent="0.3">
      <c r="A470" s="3" t="s">
        <v>464</v>
      </c>
      <c r="B470" t="str">
        <f t="shared" si="7"/>
        <v>B. pumilus</v>
      </c>
    </row>
    <row r="471" spans="1:2" x14ac:dyDescent="0.3">
      <c r="A471" s="3" t="s">
        <v>465</v>
      </c>
      <c r="B471" t="str">
        <f t="shared" si="7"/>
        <v>B. pumilus</v>
      </c>
    </row>
    <row r="472" spans="1:2" x14ac:dyDescent="0.3">
      <c r="A472" s="3" t="s">
        <v>466</v>
      </c>
      <c r="B472" t="str">
        <f t="shared" si="7"/>
        <v>B. pumilus</v>
      </c>
    </row>
    <row r="473" spans="1:2" x14ac:dyDescent="0.3">
      <c r="A473" s="3" t="s">
        <v>467</v>
      </c>
      <c r="B473" t="str">
        <f t="shared" si="7"/>
        <v>B. pumilus</v>
      </c>
    </row>
    <row r="474" spans="1:2" x14ac:dyDescent="0.3">
      <c r="A474" s="3" t="s">
        <v>468</v>
      </c>
      <c r="B474" t="str">
        <f t="shared" si="7"/>
        <v>B. pumilus</v>
      </c>
    </row>
    <row r="475" spans="1:2" x14ac:dyDescent="0.3">
      <c r="A475" s="3" t="s">
        <v>469</v>
      </c>
      <c r="B475" t="str">
        <f t="shared" si="7"/>
        <v>B. pumilus</v>
      </c>
    </row>
    <row r="476" spans="1:2" x14ac:dyDescent="0.3">
      <c r="A476" s="3" t="s">
        <v>470</v>
      </c>
      <c r="B476" t="str">
        <f t="shared" si="7"/>
        <v>B. pumilus</v>
      </c>
    </row>
    <row r="477" spans="1:2" x14ac:dyDescent="0.3">
      <c r="A477" s="3" t="s">
        <v>471</v>
      </c>
      <c r="B477" t="str">
        <f t="shared" si="7"/>
        <v>B. pumilus</v>
      </c>
    </row>
    <row r="478" spans="1:2" x14ac:dyDescent="0.3">
      <c r="A478" s="3" t="s">
        <v>472</v>
      </c>
      <c r="B478" t="str">
        <f t="shared" si="7"/>
        <v>B. pumilus</v>
      </c>
    </row>
    <row r="479" spans="1:2" x14ac:dyDescent="0.3">
      <c r="A479" s="3" t="s">
        <v>473</v>
      </c>
      <c r="B479" t="str">
        <f t="shared" si="7"/>
        <v>B. selenitireducens</v>
      </c>
    </row>
    <row r="480" spans="1:2" x14ac:dyDescent="0.3">
      <c r="A480" s="3" t="s">
        <v>474</v>
      </c>
      <c r="B480" t="str">
        <f t="shared" si="7"/>
        <v>B. simplex</v>
      </c>
    </row>
    <row r="481" spans="1:2" x14ac:dyDescent="0.3">
      <c r="A481" s="3" t="s">
        <v>475</v>
      </c>
      <c r="B481" t="str">
        <f t="shared" si="7"/>
        <v>B. smithii</v>
      </c>
    </row>
    <row r="482" spans="1:2" x14ac:dyDescent="0.3">
      <c r="A482" s="3" t="s">
        <v>476</v>
      </c>
      <c r="B482" t="str">
        <f t="shared" si="7"/>
        <v>B. sp.</v>
      </c>
    </row>
    <row r="483" spans="1:2" x14ac:dyDescent="0.3">
      <c r="A483" s="3" t="s">
        <v>477</v>
      </c>
      <c r="B483" t="str">
        <f t="shared" si="7"/>
        <v>B. sp.</v>
      </c>
    </row>
    <row r="484" spans="1:2" x14ac:dyDescent="0.3">
      <c r="A484" s="3" t="s">
        <v>478</v>
      </c>
      <c r="B484" t="str">
        <f t="shared" si="7"/>
        <v>B. sp.</v>
      </c>
    </row>
    <row r="485" spans="1:2" x14ac:dyDescent="0.3">
      <c r="A485" s="3" t="s">
        <v>479</v>
      </c>
      <c r="B485" t="str">
        <f t="shared" si="7"/>
        <v>B. sp.</v>
      </c>
    </row>
    <row r="486" spans="1:2" x14ac:dyDescent="0.3">
      <c r="A486" s="3" t="s">
        <v>480</v>
      </c>
      <c r="B486" t="str">
        <f t="shared" si="7"/>
        <v>B. sp.</v>
      </c>
    </row>
    <row r="487" spans="1:2" x14ac:dyDescent="0.3">
      <c r="A487" s="3" t="s">
        <v>481</v>
      </c>
      <c r="B487" t="str">
        <f t="shared" si="7"/>
        <v>B. sp.</v>
      </c>
    </row>
    <row r="488" spans="1:2" x14ac:dyDescent="0.3">
      <c r="A488" s="3" t="s">
        <v>482</v>
      </c>
      <c r="B488" t="str">
        <f t="shared" si="7"/>
        <v>B. sp.</v>
      </c>
    </row>
    <row r="489" spans="1:2" x14ac:dyDescent="0.3">
      <c r="A489" s="3" t="s">
        <v>483</v>
      </c>
      <c r="B489" t="str">
        <f t="shared" si="7"/>
        <v>B. sp.</v>
      </c>
    </row>
    <row r="490" spans="1:2" x14ac:dyDescent="0.3">
      <c r="A490" s="3" t="s">
        <v>484</v>
      </c>
      <c r="B490" t="str">
        <f t="shared" si="7"/>
        <v>B. sp.</v>
      </c>
    </row>
    <row r="491" spans="1:2" x14ac:dyDescent="0.3">
      <c r="A491" s="3" t="s">
        <v>485</v>
      </c>
      <c r="B491" t="str">
        <f t="shared" si="7"/>
        <v>B. sp.</v>
      </c>
    </row>
    <row r="492" spans="1:2" x14ac:dyDescent="0.3">
      <c r="A492" s="3" t="s">
        <v>486</v>
      </c>
      <c r="B492" t="str">
        <f t="shared" si="7"/>
        <v>B. sp.</v>
      </c>
    </row>
    <row r="493" spans="1:2" x14ac:dyDescent="0.3">
      <c r="A493" s="3" t="s">
        <v>487</v>
      </c>
      <c r="B493" t="str">
        <f t="shared" si="7"/>
        <v>B. sp.</v>
      </c>
    </row>
    <row r="494" spans="1:2" x14ac:dyDescent="0.3">
      <c r="A494" s="3" t="s">
        <v>488</v>
      </c>
      <c r="B494" t="str">
        <f t="shared" si="7"/>
        <v>B. sp.</v>
      </c>
    </row>
    <row r="495" spans="1:2" x14ac:dyDescent="0.3">
      <c r="A495" s="3" t="s">
        <v>489</v>
      </c>
      <c r="B495" t="str">
        <f t="shared" si="7"/>
        <v>B. sp.</v>
      </c>
    </row>
    <row r="496" spans="1:2" x14ac:dyDescent="0.3">
      <c r="A496" s="3" t="s">
        <v>490</v>
      </c>
      <c r="B496" t="str">
        <f t="shared" si="7"/>
        <v>B. sp.</v>
      </c>
    </row>
    <row r="497" spans="1:2" x14ac:dyDescent="0.3">
      <c r="A497" s="3" t="s">
        <v>491</v>
      </c>
      <c r="B497" t="str">
        <f t="shared" si="7"/>
        <v>B. sp.</v>
      </c>
    </row>
    <row r="498" spans="1:2" x14ac:dyDescent="0.3">
      <c r="A498" s="3" t="s">
        <v>492</v>
      </c>
      <c r="B498" t="str">
        <f t="shared" si="7"/>
        <v>B. subtilis</v>
      </c>
    </row>
    <row r="499" spans="1:2" x14ac:dyDescent="0.3">
      <c r="A499" s="3" t="s">
        <v>493</v>
      </c>
      <c r="B499" t="str">
        <f t="shared" si="7"/>
        <v>B. subtilis</v>
      </c>
    </row>
    <row r="500" spans="1:2" x14ac:dyDescent="0.3">
      <c r="A500" s="3" t="s">
        <v>494</v>
      </c>
      <c r="B500" t="str">
        <f t="shared" si="7"/>
        <v>B. subtilis</v>
      </c>
    </row>
    <row r="501" spans="1:2" x14ac:dyDescent="0.3">
      <c r="A501" s="3" t="s">
        <v>495</v>
      </c>
      <c r="B501" t="str">
        <f t="shared" si="7"/>
        <v>B. subtilis</v>
      </c>
    </row>
    <row r="502" spans="1:2" x14ac:dyDescent="0.3">
      <c r="A502" s="3" t="s">
        <v>496</v>
      </c>
      <c r="B502" t="str">
        <f t="shared" si="7"/>
        <v>B. subtilis</v>
      </c>
    </row>
    <row r="503" spans="1:2" x14ac:dyDescent="0.3">
      <c r="A503" s="3" t="s">
        <v>497</v>
      </c>
      <c r="B503" t="str">
        <f t="shared" si="7"/>
        <v>B. subtilis</v>
      </c>
    </row>
    <row r="504" spans="1:2" x14ac:dyDescent="0.3">
      <c r="A504" s="3" t="s">
        <v>498</v>
      </c>
      <c r="B504" t="str">
        <f t="shared" si="7"/>
        <v>B. subtilis</v>
      </c>
    </row>
    <row r="505" spans="1:2" x14ac:dyDescent="0.3">
      <c r="A505" s="3" t="s">
        <v>499</v>
      </c>
      <c r="B505" t="str">
        <f t="shared" si="7"/>
        <v>B. subtilis</v>
      </c>
    </row>
    <row r="506" spans="1:2" x14ac:dyDescent="0.3">
      <c r="A506" s="3" t="s">
        <v>500</v>
      </c>
      <c r="B506" t="str">
        <f t="shared" si="7"/>
        <v>B. subtilis</v>
      </c>
    </row>
    <row r="507" spans="1:2" x14ac:dyDescent="0.3">
      <c r="A507" s="3" t="s">
        <v>501</v>
      </c>
      <c r="B507" t="str">
        <f t="shared" si="7"/>
        <v>B. subtilis</v>
      </c>
    </row>
    <row r="508" spans="1:2" x14ac:dyDescent="0.3">
      <c r="A508" s="3" t="s">
        <v>502</v>
      </c>
      <c r="B508" t="str">
        <f t="shared" si="7"/>
        <v>B. subtilis</v>
      </c>
    </row>
    <row r="509" spans="1:2" x14ac:dyDescent="0.3">
      <c r="A509" s="3" t="s">
        <v>503</v>
      </c>
      <c r="B509" t="str">
        <f t="shared" si="7"/>
        <v>B. subtilis</v>
      </c>
    </row>
    <row r="510" spans="1:2" x14ac:dyDescent="0.3">
      <c r="A510" s="3" t="s">
        <v>504</v>
      </c>
      <c r="B510" t="str">
        <f t="shared" si="7"/>
        <v>B. subtilis</v>
      </c>
    </row>
    <row r="511" spans="1:2" x14ac:dyDescent="0.3">
      <c r="A511" s="3" t="s">
        <v>505</v>
      </c>
      <c r="B511" t="str">
        <f t="shared" si="7"/>
        <v>B. subtilis</v>
      </c>
    </row>
    <row r="512" spans="1:2" x14ac:dyDescent="0.3">
      <c r="A512" s="3" t="s">
        <v>506</v>
      </c>
      <c r="B512" t="str">
        <f t="shared" si="7"/>
        <v>B. subtilis</v>
      </c>
    </row>
    <row r="513" spans="1:2" x14ac:dyDescent="0.3">
      <c r="A513" s="3" t="s">
        <v>507</v>
      </c>
      <c r="B513" t="str">
        <f t="shared" si="7"/>
        <v>B. subtilis</v>
      </c>
    </row>
    <row r="514" spans="1:2" x14ac:dyDescent="0.3">
      <c r="A514" s="3" t="s">
        <v>508</v>
      </c>
      <c r="B514" t="str">
        <f t="shared" si="7"/>
        <v>B. subtilis</v>
      </c>
    </row>
    <row r="515" spans="1:2" x14ac:dyDescent="0.3">
      <c r="A515" s="3" t="s">
        <v>509</v>
      </c>
      <c r="B515" t="str">
        <f t="shared" ref="B515:B578" si="8" xml:space="preserve"> LEFT(A515&amp;" ", 1)&amp;". "&amp;MID(A515&amp;" ", FIND(" ", A515&amp;" ", 1)+1, (FIND(" ", A515&amp;" ", FIND(" ", A515&amp;" ", 1)+1) - FIND(" ", A515, 1) - 1))</f>
        <v>B. subtilis</v>
      </c>
    </row>
    <row r="516" spans="1:2" x14ac:dyDescent="0.3">
      <c r="A516" s="3" t="s">
        <v>510</v>
      </c>
      <c r="B516" t="str">
        <f t="shared" si="8"/>
        <v>B. subtilis</v>
      </c>
    </row>
    <row r="517" spans="1:2" x14ac:dyDescent="0.3">
      <c r="A517" s="3" t="s">
        <v>511</v>
      </c>
      <c r="B517" t="str">
        <f t="shared" si="8"/>
        <v>B. subtilis</v>
      </c>
    </row>
    <row r="518" spans="1:2" x14ac:dyDescent="0.3">
      <c r="A518" s="3" t="s">
        <v>512</v>
      </c>
      <c r="B518" t="str">
        <f t="shared" si="8"/>
        <v>B. subtilis</v>
      </c>
    </row>
    <row r="519" spans="1:2" x14ac:dyDescent="0.3">
      <c r="A519" s="3" t="s">
        <v>513</v>
      </c>
      <c r="B519" t="str">
        <f t="shared" si="8"/>
        <v>B. subtilis</v>
      </c>
    </row>
    <row r="520" spans="1:2" x14ac:dyDescent="0.3">
      <c r="A520" s="3" t="s">
        <v>514</v>
      </c>
      <c r="B520" t="str">
        <f t="shared" si="8"/>
        <v>B. subtilis</v>
      </c>
    </row>
    <row r="521" spans="1:2" x14ac:dyDescent="0.3">
      <c r="A521" s="3" t="s">
        <v>515</v>
      </c>
      <c r="B521" t="str">
        <f t="shared" si="8"/>
        <v>B. subtilis</v>
      </c>
    </row>
    <row r="522" spans="1:2" x14ac:dyDescent="0.3">
      <c r="A522" s="3" t="s">
        <v>516</v>
      </c>
      <c r="B522" t="str">
        <f t="shared" si="8"/>
        <v>B. subtilis</v>
      </c>
    </row>
    <row r="523" spans="1:2" x14ac:dyDescent="0.3">
      <c r="A523" s="3" t="s">
        <v>517</v>
      </c>
      <c r="B523" t="str">
        <f t="shared" si="8"/>
        <v>B. subtilis</v>
      </c>
    </row>
    <row r="524" spans="1:2" x14ac:dyDescent="0.3">
      <c r="A524" s="3" t="s">
        <v>518</v>
      </c>
      <c r="B524" t="str">
        <f t="shared" si="8"/>
        <v>B. subtilis</v>
      </c>
    </row>
    <row r="525" spans="1:2" x14ac:dyDescent="0.3">
      <c r="A525" s="3" t="s">
        <v>518</v>
      </c>
      <c r="B525" t="str">
        <f t="shared" si="8"/>
        <v>B. subtilis</v>
      </c>
    </row>
    <row r="526" spans="1:2" x14ac:dyDescent="0.3">
      <c r="A526" s="3" t="s">
        <v>518</v>
      </c>
      <c r="B526" t="str">
        <f t="shared" si="8"/>
        <v>B. subtilis</v>
      </c>
    </row>
    <row r="527" spans="1:2" x14ac:dyDescent="0.3">
      <c r="A527" s="3" t="s">
        <v>518</v>
      </c>
      <c r="B527" t="str">
        <f t="shared" si="8"/>
        <v>B. subtilis</v>
      </c>
    </row>
    <row r="528" spans="1:2" x14ac:dyDescent="0.3">
      <c r="A528" s="3" t="s">
        <v>519</v>
      </c>
      <c r="B528" t="str">
        <f t="shared" si="8"/>
        <v>B. subtilis</v>
      </c>
    </row>
    <row r="529" spans="1:2" x14ac:dyDescent="0.3">
      <c r="A529" s="3" t="s">
        <v>520</v>
      </c>
      <c r="B529" t="str">
        <f t="shared" si="8"/>
        <v>B. subtilis</v>
      </c>
    </row>
    <row r="530" spans="1:2" x14ac:dyDescent="0.3">
      <c r="A530" s="3" t="s">
        <v>520</v>
      </c>
      <c r="B530" t="str">
        <f t="shared" si="8"/>
        <v>B. subtilis</v>
      </c>
    </row>
    <row r="531" spans="1:2" x14ac:dyDescent="0.3">
      <c r="A531" s="3" t="s">
        <v>521</v>
      </c>
      <c r="B531" t="str">
        <f t="shared" si="8"/>
        <v>B. subtilis</v>
      </c>
    </row>
    <row r="532" spans="1:2" x14ac:dyDescent="0.3">
      <c r="A532" s="3" t="s">
        <v>522</v>
      </c>
      <c r="B532" t="str">
        <f t="shared" si="8"/>
        <v>B. subtilis</v>
      </c>
    </row>
    <row r="533" spans="1:2" x14ac:dyDescent="0.3">
      <c r="A533" s="3" t="s">
        <v>523</v>
      </c>
      <c r="B533" t="str">
        <f t="shared" si="8"/>
        <v>B. subtilis</v>
      </c>
    </row>
    <row r="534" spans="1:2" x14ac:dyDescent="0.3">
      <c r="A534" s="3" t="s">
        <v>524</v>
      </c>
      <c r="B534" t="str">
        <f t="shared" si="8"/>
        <v>B. subtilis</v>
      </c>
    </row>
    <row r="535" spans="1:2" x14ac:dyDescent="0.3">
      <c r="A535" s="3" t="s">
        <v>525</v>
      </c>
      <c r="B535" t="str">
        <f t="shared" si="8"/>
        <v>B. subtilis</v>
      </c>
    </row>
    <row r="536" spans="1:2" x14ac:dyDescent="0.3">
      <c r="A536" s="3" t="s">
        <v>526</v>
      </c>
      <c r="B536" t="str">
        <f t="shared" si="8"/>
        <v>B. subtilis</v>
      </c>
    </row>
    <row r="537" spans="1:2" x14ac:dyDescent="0.3">
      <c r="A537" s="3" t="s">
        <v>527</v>
      </c>
      <c r="B537" t="str">
        <f t="shared" si="8"/>
        <v>B. subtilis</v>
      </c>
    </row>
    <row r="538" spans="1:2" x14ac:dyDescent="0.3">
      <c r="A538" s="3" t="s">
        <v>528</v>
      </c>
      <c r="B538" t="str">
        <f t="shared" si="8"/>
        <v>B. subtilis</v>
      </c>
    </row>
    <row r="539" spans="1:2" x14ac:dyDescent="0.3">
      <c r="A539" s="3" t="s">
        <v>529</v>
      </c>
      <c r="B539" t="str">
        <f t="shared" si="8"/>
        <v>B. subtilis</v>
      </c>
    </row>
    <row r="540" spans="1:2" x14ac:dyDescent="0.3">
      <c r="A540" s="3" t="s">
        <v>530</v>
      </c>
      <c r="B540" t="str">
        <f t="shared" si="8"/>
        <v>B. thuringiensis</v>
      </c>
    </row>
    <row r="541" spans="1:2" x14ac:dyDescent="0.3">
      <c r="A541" s="3" t="s">
        <v>531</v>
      </c>
      <c r="B541" t="str">
        <f t="shared" si="8"/>
        <v>B. thuringiensis</v>
      </c>
    </row>
    <row r="542" spans="1:2" x14ac:dyDescent="0.3">
      <c r="A542" s="3" t="s">
        <v>532</v>
      </c>
      <c r="B542" t="str">
        <f t="shared" si="8"/>
        <v>B. thuringiensis</v>
      </c>
    </row>
    <row r="543" spans="1:2" x14ac:dyDescent="0.3">
      <c r="A543" s="3" t="s">
        <v>533</v>
      </c>
      <c r="B543" t="str">
        <f t="shared" si="8"/>
        <v>B. thuringiensis</v>
      </c>
    </row>
    <row r="544" spans="1:2" x14ac:dyDescent="0.3">
      <c r="A544" s="3" t="s">
        <v>534</v>
      </c>
      <c r="B544" t="str">
        <f t="shared" si="8"/>
        <v>B. thuringiensis</v>
      </c>
    </row>
    <row r="545" spans="1:2" x14ac:dyDescent="0.3">
      <c r="A545" s="3" t="s">
        <v>535</v>
      </c>
      <c r="B545" t="str">
        <f t="shared" si="8"/>
        <v>B. thuringiensis</v>
      </c>
    </row>
    <row r="546" spans="1:2" x14ac:dyDescent="0.3">
      <c r="A546" s="3" t="s">
        <v>536</v>
      </c>
      <c r="B546" t="str">
        <f t="shared" si="8"/>
        <v>B. thuringiensis</v>
      </c>
    </row>
    <row r="547" spans="1:2" x14ac:dyDescent="0.3">
      <c r="A547" s="3" t="s">
        <v>537</v>
      </c>
      <c r="B547" t="str">
        <f t="shared" si="8"/>
        <v>B. thuringiensis</v>
      </c>
    </row>
    <row r="548" spans="1:2" x14ac:dyDescent="0.3">
      <c r="A548" s="3" t="s">
        <v>538</v>
      </c>
      <c r="B548" t="str">
        <f t="shared" si="8"/>
        <v>B. thuringiensis</v>
      </c>
    </row>
    <row r="549" spans="1:2" x14ac:dyDescent="0.3">
      <c r="A549" s="3" t="s">
        <v>539</v>
      </c>
      <c r="B549" t="str">
        <f t="shared" si="8"/>
        <v>B. thuringiensis</v>
      </c>
    </row>
    <row r="550" spans="1:2" x14ac:dyDescent="0.3">
      <c r="A550" s="3" t="s">
        <v>540</v>
      </c>
      <c r="B550" t="str">
        <f t="shared" si="8"/>
        <v>B. thuringiensis</v>
      </c>
    </row>
    <row r="551" spans="1:2" x14ac:dyDescent="0.3">
      <c r="A551" s="3" t="s">
        <v>541</v>
      </c>
      <c r="B551" t="str">
        <f t="shared" si="8"/>
        <v>B. thuringiensis</v>
      </c>
    </row>
    <row r="552" spans="1:2" x14ac:dyDescent="0.3">
      <c r="A552" s="3" t="s">
        <v>542</v>
      </c>
      <c r="B552" t="str">
        <f t="shared" si="8"/>
        <v>B. thuringiensis</v>
      </c>
    </row>
    <row r="553" spans="1:2" x14ac:dyDescent="0.3">
      <c r="A553" s="3" t="s">
        <v>543</v>
      </c>
      <c r="B553" t="str">
        <f t="shared" si="8"/>
        <v>B. thuringiensis</v>
      </c>
    </row>
    <row r="554" spans="1:2" x14ac:dyDescent="0.3">
      <c r="A554" s="3" t="s">
        <v>544</v>
      </c>
      <c r="B554" t="str">
        <f t="shared" si="8"/>
        <v>B. thuringiensis</v>
      </c>
    </row>
    <row r="555" spans="1:2" x14ac:dyDescent="0.3">
      <c r="A555" s="3" t="s">
        <v>545</v>
      </c>
      <c r="B555" t="str">
        <f t="shared" si="8"/>
        <v>B. thuringiensis</v>
      </c>
    </row>
    <row r="556" spans="1:2" x14ac:dyDescent="0.3">
      <c r="A556" s="3" t="s">
        <v>546</v>
      </c>
      <c r="B556" t="str">
        <f t="shared" si="8"/>
        <v>B. thuringiensis</v>
      </c>
    </row>
    <row r="557" spans="1:2" x14ac:dyDescent="0.3">
      <c r="A557" s="3" t="s">
        <v>547</v>
      </c>
      <c r="B557" t="str">
        <f t="shared" si="8"/>
        <v>B. thuringiensis</v>
      </c>
    </row>
    <row r="558" spans="1:2" x14ac:dyDescent="0.3">
      <c r="A558" s="3" t="s">
        <v>548</v>
      </c>
      <c r="B558" t="str">
        <f t="shared" si="8"/>
        <v>B. thuringiensis</v>
      </c>
    </row>
    <row r="559" spans="1:2" x14ac:dyDescent="0.3">
      <c r="A559" s="3" t="s">
        <v>549</v>
      </c>
      <c r="B559" t="str">
        <f t="shared" si="8"/>
        <v>B. thuringiensis</v>
      </c>
    </row>
    <row r="560" spans="1:2" x14ac:dyDescent="0.3">
      <c r="A560" s="3" t="s">
        <v>550</v>
      </c>
      <c r="B560" t="str">
        <f t="shared" si="8"/>
        <v>B. thuringiensis</v>
      </c>
    </row>
    <row r="561" spans="1:2" x14ac:dyDescent="0.3">
      <c r="A561" s="3" t="s">
        <v>550</v>
      </c>
      <c r="B561" t="str">
        <f t="shared" si="8"/>
        <v>B. thuringiensis</v>
      </c>
    </row>
    <row r="562" spans="1:2" x14ac:dyDescent="0.3">
      <c r="A562" s="3" t="s">
        <v>551</v>
      </c>
      <c r="B562" t="str">
        <f t="shared" si="8"/>
        <v>B. thuringiensis</v>
      </c>
    </row>
    <row r="563" spans="1:2" x14ac:dyDescent="0.3">
      <c r="A563" s="3" t="s">
        <v>552</v>
      </c>
      <c r="B563" t="str">
        <f t="shared" si="8"/>
        <v>B. thuringiensis</v>
      </c>
    </row>
    <row r="564" spans="1:2" x14ac:dyDescent="0.3">
      <c r="A564" s="3" t="s">
        <v>553</v>
      </c>
      <c r="B564" t="str">
        <f t="shared" si="8"/>
        <v>B. thuringiensis</v>
      </c>
    </row>
    <row r="565" spans="1:2" x14ac:dyDescent="0.3">
      <c r="A565" s="3" t="s">
        <v>554</v>
      </c>
      <c r="B565" t="str">
        <f t="shared" si="8"/>
        <v>B. thuringiensis</v>
      </c>
    </row>
    <row r="566" spans="1:2" x14ac:dyDescent="0.3">
      <c r="A566" s="3" t="s">
        <v>555</v>
      </c>
      <c r="B566" t="str">
        <f t="shared" si="8"/>
        <v>B. thuringiensis</v>
      </c>
    </row>
    <row r="567" spans="1:2" x14ac:dyDescent="0.3">
      <c r="A567" s="3" t="s">
        <v>556</v>
      </c>
      <c r="B567" t="str">
        <f t="shared" si="8"/>
        <v>B. thuringiensis</v>
      </c>
    </row>
    <row r="568" spans="1:2" x14ac:dyDescent="0.3">
      <c r="A568" s="3" t="s">
        <v>557</v>
      </c>
      <c r="B568" t="str">
        <f t="shared" si="8"/>
        <v>B. thuringiensis</v>
      </c>
    </row>
    <row r="569" spans="1:2" x14ac:dyDescent="0.3">
      <c r="A569" s="3" t="s">
        <v>558</v>
      </c>
      <c r="B569" t="str">
        <f t="shared" si="8"/>
        <v>B. thuringiensis</v>
      </c>
    </row>
    <row r="570" spans="1:2" x14ac:dyDescent="0.3">
      <c r="A570" s="3" t="s">
        <v>559</v>
      </c>
      <c r="B570" t="str">
        <f t="shared" si="8"/>
        <v>B. thuringiensis</v>
      </c>
    </row>
    <row r="571" spans="1:2" x14ac:dyDescent="0.3">
      <c r="A571" s="3" t="s">
        <v>560</v>
      </c>
      <c r="B571" t="str">
        <f t="shared" si="8"/>
        <v>B. thuringiensis</v>
      </c>
    </row>
    <row r="572" spans="1:2" x14ac:dyDescent="0.3">
      <c r="A572" s="3" t="s">
        <v>561</v>
      </c>
      <c r="B572" t="str">
        <f t="shared" si="8"/>
        <v>B. thuringiensis</v>
      </c>
    </row>
    <row r="573" spans="1:2" x14ac:dyDescent="0.3">
      <c r="A573" s="3" t="s">
        <v>562</v>
      </c>
      <c r="B573" t="str">
        <f t="shared" si="8"/>
        <v>B. thuringiensis</v>
      </c>
    </row>
    <row r="574" spans="1:2" x14ac:dyDescent="0.3">
      <c r="A574" s="3" t="s">
        <v>563</v>
      </c>
      <c r="B574" t="str">
        <f t="shared" si="8"/>
        <v>B. toyonensis</v>
      </c>
    </row>
    <row r="575" spans="1:2" x14ac:dyDescent="0.3">
      <c r="A575" s="3" t="s">
        <v>564</v>
      </c>
      <c r="B575" t="str">
        <f t="shared" si="8"/>
        <v>B. velezensis</v>
      </c>
    </row>
    <row r="576" spans="1:2" x14ac:dyDescent="0.3">
      <c r="A576" s="3" t="s">
        <v>565</v>
      </c>
      <c r="B576" t="str">
        <f t="shared" si="8"/>
        <v>B. weihenstephanensis</v>
      </c>
    </row>
    <row r="577" spans="1:2" x14ac:dyDescent="0.3">
      <c r="A577" s="3" t="s">
        <v>566</v>
      </c>
      <c r="B577" t="str">
        <f t="shared" si="8"/>
        <v>B. weihenstephanensis</v>
      </c>
    </row>
    <row r="578" spans="1:2" x14ac:dyDescent="0.3">
      <c r="A578" s="3" t="s">
        <v>567</v>
      </c>
      <c r="B578" t="str">
        <f t="shared" si="8"/>
        <v>B. marinus</v>
      </c>
    </row>
    <row r="579" spans="1:2" x14ac:dyDescent="0.3">
      <c r="A579" s="3" t="s">
        <v>568</v>
      </c>
      <c r="B579" t="str">
        <f t="shared" ref="B579:B642" si="9" xml:space="preserve"> LEFT(A579&amp;" ", 1)&amp;". "&amp;MID(A579&amp;" ", FIND(" ", A579&amp;" ", 1)+1, (FIND(" ", A579&amp;" ", FIND(" ", A579&amp;" ", 1)+1) - FIND(" ", A579, 1) - 1))</f>
        <v>b. L21-Spi-D4</v>
      </c>
    </row>
    <row r="580" spans="1:2" x14ac:dyDescent="0.3">
      <c r="A580" s="3" t="s">
        <v>569</v>
      </c>
      <c r="B580" t="str">
        <f t="shared" si="9"/>
        <v>B. bacterium</v>
      </c>
    </row>
    <row r="581" spans="1:2" x14ac:dyDescent="0.3">
      <c r="A581" s="3" t="s">
        <v>570</v>
      </c>
      <c r="B581" t="str">
        <f t="shared" si="9"/>
        <v>B. cellulosilyticus</v>
      </c>
    </row>
    <row r="582" spans="1:2" x14ac:dyDescent="0.3">
      <c r="A582" s="3" t="s">
        <v>571</v>
      </c>
      <c r="B582" t="str">
        <f t="shared" si="9"/>
        <v>B. dorei</v>
      </c>
    </row>
    <row r="583" spans="1:2" x14ac:dyDescent="0.3">
      <c r="A583" s="3" t="s">
        <v>571</v>
      </c>
      <c r="B583" t="str">
        <f t="shared" si="9"/>
        <v>B. dorei</v>
      </c>
    </row>
    <row r="584" spans="1:2" x14ac:dyDescent="0.3">
      <c r="A584" s="3" t="s">
        <v>571</v>
      </c>
      <c r="B584" t="str">
        <f t="shared" si="9"/>
        <v>B. dorei</v>
      </c>
    </row>
    <row r="585" spans="1:2" x14ac:dyDescent="0.3">
      <c r="A585" s="3" t="s">
        <v>572</v>
      </c>
      <c r="B585" t="str">
        <f t="shared" si="9"/>
        <v>B. dorei</v>
      </c>
    </row>
    <row r="586" spans="1:2" x14ac:dyDescent="0.3">
      <c r="A586" s="3" t="s">
        <v>573</v>
      </c>
      <c r="B586" t="str">
        <f t="shared" si="9"/>
        <v>B. fragilis</v>
      </c>
    </row>
    <row r="587" spans="1:2" x14ac:dyDescent="0.3">
      <c r="A587" s="3" t="s">
        <v>574</v>
      </c>
      <c r="B587" t="str">
        <f t="shared" si="9"/>
        <v>B. fragilis</v>
      </c>
    </row>
    <row r="588" spans="1:2" x14ac:dyDescent="0.3">
      <c r="A588" s="3" t="s">
        <v>575</v>
      </c>
      <c r="B588" t="str">
        <f t="shared" si="9"/>
        <v>B. fragilis</v>
      </c>
    </row>
    <row r="589" spans="1:2" x14ac:dyDescent="0.3">
      <c r="A589" s="3" t="s">
        <v>576</v>
      </c>
      <c r="B589" t="str">
        <f t="shared" si="9"/>
        <v>B. fragilis</v>
      </c>
    </row>
    <row r="590" spans="1:2" x14ac:dyDescent="0.3">
      <c r="A590" s="3" t="s">
        <v>577</v>
      </c>
      <c r="B590" t="str">
        <f t="shared" si="9"/>
        <v>B. fragilis</v>
      </c>
    </row>
    <row r="591" spans="1:2" x14ac:dyDescent="0.3">
      <c r="A591" s="3" t="s">
        <v>578</v>
      </c>
      <c r="B591" t="str">
        <f t="shared" si="9"/>
        <v>B. helcogenes</v>
      </c>
    </row>
    <row r="592" spans="1:2" x14ac:dyDescent="0.3">
      <c r="A592" s="3" t="s">
        <v>579</v>
      </c>
      <c r="B592" t="str">
        <f t="shared" si="9"/>
        <v>B. ovatus</v>
      </c>
    </row>
    <row r="593" spans="1:2" x14ac:dyDescent="0.3">
      <c r="A593" s="3" t="s">
        <v>580</v>
      </c>
      <c r="B593" t="str">
        <f t="shared" si="9"/>
        <v>B. salanitronis</v>
      </c>
    </row>
    <row r="594" spans="1:2" x14ac:dyDescent="0.3">
      <c r="A594" s="3" t="s">
        <v>581</v>
      </c>
      <c r="B594" t="str">
        <f t="shared" si="9"/>
        <v>B. sp.</v>
      </c>
    </row>
    <row r="595" spans="1:2" x14ac:dyDescent="0.3">
      <c r="A595" s="3" t="s">
        <v>582</v>
      </c>
      <c r="B595" t="str">
        <f t="shared" si="9"/>
        <v>B. thetaiotaomicron</v>
      </c>
    </row>
    <row r="596" spans="1:2" x14ac:dyDescent="0.3">
      <c r="A596" s="3" t="s">
        <v>583</v>
      </c>
      <c r="B596" t="str">
        <f t="shared" si="9"/>
        <v>B. thetaiotaomicron</v>
      </c>
    </row>
    <row r="597" spans="1:2" x14ac:dyDescent="0.3">
      <c r="A597" s="3" t="s">
        <v>584</v>
      </c>
      <c r="B597" t="str">
        <f t="shared" si="9"/>
        <v>B. uniformis</v>
      </c>
    </row>
    <row r="598" spans="1:2" x14ac:dyDescent="0.3">
      <c r="A598" s="3" t="s">
        <v>585</v>
      </c>
      <c r="B598" t="str">
        <f t="shared" si="9"/>
        <v>B. vulgatus</v>
      </c>
    </row>
    <row r="599" spans="1:2" x14ac:dyDescent="0.3">
      <c r="A599" s="3" t="s">
        <v>586</v>
      </c>
      <c r="B599" t="str">
        <f t="shared" si="9"/>
        <v>B. vulgatus</v>
      </c>
    </row>
    <row r="600" spans="1:2" x14ac:dyDescent="0.3">
      <c r="A600" s="3" t="s">
        <v>587</v>
      </c>
      <c r="B600" t="str">
        <f t="shared" si="9"/>
        <v>B. xylanisolvens</v>
      </c>
    </row>
    <row r="601" spans="1:2" x14ac:dyDescent="0.3">
      <c r="A601" s="3" t="s">
        <v>588</v>
      </c>
      <c r="B601" t="str">
        <f t="shared" si="9"/>
        <v>B. bacterium</v>
      </c>
    </row>
    <row r="602" spans="1:2" x14ac:dyDescent="0.3">
      <c r="A602" s="3" t="s">
        <v>589</v>
      </c>
      <c r="B602" t="str">
        <f t="shared" si="9"/>
        <v>B. viscericola</v>
      </c>
    </row>
    <row r="603" spans="1:2" x14ac:dyDescent="0.3">
      <c r="A603" s="3" t="s">
        <v>590</v>
      </c>
      <c r="B603" t="str">
        <f t="shared" si="9"/>
        <v>B. australis</v>
      </c>
    </row>
    <row r="604" spans="1:2" x14ac:dyDescent="0.3">
      <c r="A604" s="3" t="s">
        <v>591</v>
      </c>
      <c r="B604" t="str">
        <f t="shared" si="9"/>
        <v>B. bacilliformis</v>
      </c>
    </row>
    <row r="605" spans="1:2" x14ac:dyDescent="0.3">
      <c r="A605" s="3" t="s">
        <v>592</v>
      </c>
      <c r="B605" t="str">
        <f t="shared" si="9"/>
        <v>B. bacilliformis</v>
      </c>
    </row>
    <row r="606" spans="1:2" x14ac:dyDescent="0.3">
      <c r="A606" s="3" t="s">
        <v>593</v>
      </c>
      <c r="B606" t="str">
        <f t="shared" si="9"/>
        <v>B. bovis</v>
      </c>
    </row>
    <row r="607" spans="1:2" x14ac:dyDescent="0.3">
      <c r="A607" s="3" t="s">
        <v>594</v>
      </c>
      <c r="B607" t="str">
        <f t="shared" si="9"/>
        <v>B. clarridgeiae</v>
      </c>
    </row>
    <row r="608" spans="1:2" x14ac:dyDescent="0.3">
      <c r="A608" s="3" t="s">
        <v>595</v>
      </c>
      <c r="B608" t="str">
        <f t="shared" si="9"/>
        <v>B. grahamii</v>
      </c>
    </row>
    <row r="609" spans="1:2" x14ac:dyDescent="0.3">
      <c r="A609" s="3" t="s">
        <v>596</v>
      </c>
      <c r="B609" t="str">
        <f t="shared" si="9"/>
        <v>B. henselae</v>
      </c>
    </row>
    <row r="610" spans="1:2" x14ac:dyDescent="0.3">
      <c r="A610" s="3" t="s">
        <v>597</v>
      </c>
      <c r="B610" t="str">
        <f t="shared" si="9"/>
        <v>B. henselae</v>
      </c>
    </row>
    <row r="611" spans="1:2" x14ac:dyDescent="0.3">
      <c r="A611" s="3" t="s">
        <v>598</v>
      </c>
      <c r="B611" t="str">
        <f t="shared" si="9"/>
        <v>B. henselae</v>
      </c>
    </row>
    <row r="612" spans="1:2" x14ac:dyDescent="0.3">
      <c r="A612" s="3" t="s">
        <v>599</v>
      </c>
      <c r="B612" t="str">
        <f t="shared" si="9"/>
        <v>B. henselae</v>
      </c>
    </row>
    <row r="613" spans="1:2" x14ac:dyDescent="0.3">
      <c r="A613" s="3" t="s">
        <v>600</v>
      </c>
      <c r="B613" t="str">
        <f t="shared" si="9"/>
        <v>B. quintana</v>
      </c>
    </row>
    <row r="614" spans="1:2" x14ac:dyDescent="0.3">
      <c r="A614" s="3" t="s">
        <v>601</v>
      </c>
      <c r="B614" t="str">
        <f t="shared" si="9"/>
        <v>B. quintana</v>
      </c>
    </row>
    <row r="615" spans="1:2" x14ac:dyDescent="0.3">
      <c r="A615" s="3" t="s">
        <v>602</v>
      </c>
      <c r="B615" t="str">
        <f t="shared" si="9"/>
        <v>B. tribocorum</v>
      </c>
    </row>
    <row r="616" spans="1:2" x14ac:dyDescent="0.3">
      <c r="A616" s="3" t="s">
        <v>603</v>
      </c>
      <c r="B616" t="str">
        <f t="shared" si="9"/>
        <v>B. tribocorum</v>
      </c>
    </row>
    <row r="617" spans="1:2" x14ac:dyDescent="0.3">
      <c r="A617" s="3" t="s">
        <v>604</v>
      </c>
      <c r="B617" t="str">
        <f t="shared" si="9"/>
        <v>B. vinsonii</v>
      </c>
    </row>
    <row r="618" spans="1:2" x14ac:dyDescent="0.3">
      <c r="A618" s="3" t="s">
        <v>605</v>
      </c>
      <c r="B618" t="str">
        <f t="shared" si="9"/>
        <v>B. psittacipulmonis</v>
      </c>
    </row>
    <row r="619" spans="1:2" x14ac:dyDescent="0.3">
      <c r="A619" s="3" t="s">
        <v>606</v>
      </c>
      <c r="B619" t="str">
        <f t="shared" si="9"/>
        <v>B. cicadellinicola</v>
      </c>
    </row>
    <row r="620" spans="1:2" x14ac:dyDescent="0.3">
      <c r="A620" s="3" t="s">
        <v>607</v>
      </c>
      <c r="B620" t="str">
        <f t="shared" si="9"/>
        <v>B. bacteriovorus</v>
      </c>
    </row>
    <row r="621" spans="1:2" x14ac:dyDescent="0.3">
      <c r="A621" s="3" t="s">
        <v>608</v>
      </c>
      <c r="B621" t="str">
        <f t="shared" si="9"/>
        <v>B. bacteriovorus</v>
      </c>
    </row>
    <row r="622" spans="1:2" x14ac:dyDescent="0.3">
      <c r="A622" s="3" t="s">
        <v>609</v>
      </c>
      <c r="B622" t="str">
        <f t="shared" si="9"/>
        <v>B. bacteriovorus</v>
      </c>
    </row>
    <row r="623" spans="1:2" x14ac:dyDescent="0.3">
      <c r="A623" s="3" t="s">
        <v>610</v>
      </c>
      <c r="B623" t="str">
        <f t="shared" si="9"/>
        <v>B. bacteriovorus</v>
      </c>
    </row>
    <row r="624" spans="1:2" x14ac:dyDescent="0.3">
      <c r="A624" s="3" t="s">
        <v>611</v>
      </c>
      <c r="B624" t="str">
        <f t="shared" si="9"/>
        <v>B. bacteriovorus</v>
      </c>
    </row>
    <row r="625" spans="1:2" x14ac:dyDescent="0.3">
      <c r="A625" s="3" t="s">
        <v>612</v>
      </c>
      <c r="B625" t="str">
        <f t="shared" si="9"/>
        <v>B. exovorus</v>
      </c>
    </row>
    <row r="626" spans="1:2" x14ac:dyDescent="0.3">
      <c r="A626" s="3" t="s">
        <v>613</v>
      </c>
      <c r="B626" t="str">
        <f t="shared" si="9"/>
        <v>B. leptomitiformis</v>
      </c>
    </row>
    <row r="627" spans="1:2" x14ac:dyDescent="0.3">
      <c r="A627" s="3" t="s">
        <v>614</v>
      </c>
      <c r="B627" t="str">
        <f t="shared" si="9"/>
        <v>B. indica</v>
      </c>
    </row>
    <row r="628" spans="1:2" x14ac:dyDescent="0.3">
      <c r="A628" s="3" t="s">
        <v>615</v>
      </c>
      <c r="B628" t="str">
        <f t="shared" si="9"/>
        <v>B. baltica</v>
      </c>
    </row>
    <row r="629" spans="1:2" x14ac:dyDescent="0.3">
      <c r="A629" s="3" t="s">
        <v>616</v>
      </c>
      <c r="B629" t="str">
        <f t="shared" si="9"/>
        <v>B. bacterium</v>
      </c>
    </row>
    <row r="630" spans="1:2" x14ac:dyDescent="0.3">
      <c r="A630" s="3" t="s">
        <v>617</v>
      </c>
      <c r="B630" t="str">
        <f t="shared" si="9"/>
        <v>b. proteobacterium</v>
      </c>
    </row>
    <row r="631" spans="1:2" x14ac:dyDescent="0.3">
      <c r="A631" s="3" t="s">
        <v>618</v>
      </c>
      <c r="B631" t="str">
        <f t="shared" si="9"/>
        <v>B. bacterium</v>
      </c>
    </row>
    <row r="632" spans="1:2" x14ac:dyDescent="0.3">
      <c r="A632" s="3" t="s">
        <v>619</v>
      </c>
      <c r="B632" t="str">
        <f t="shared" si="9"/>
        <v>B. cavernae</v>
      </c>
    </row>
    <row r="633" spans="1:2" x14ac:dyDescent="0.3">
      <c r="A633" s="3" t="s">
        <v>620</v>
      </c>
      <c r="B633" t="str">
        <f t="shared" si="9"/>
        <v>B. trehalosi</v>
      </c>
    </row>
    <row r="634" spans="1:2" x14ac:dyDescent="0.3">
      <c r="A634" s="3" t="s">
        <v>621</v>
      </c>
      <c r="B634" t="str">
        <f t="shared" si="9"/>
        <v>B. trehalosi</v>
      </c>
    </row>
    <row r="635" spans="1:2" x14ac:dyDescent="0.3">
      <c r="A635" s="3" t="s">
        <v>622</v>
      </c>
      <c r="B635" t="str">
        <f t="shared" si="9"/>
        <v>B. trehalosi</v>
      </c>
    </row>
    <row r="636" spans="1:2" x14ac:dyDescent="0.3">
      <c r="A636" s="3" t="s">
        <v>623</v>
      </c>
      <c r="B636" t="str">
        <f t="shared" si="9"/>
        <v>B. trehalosi</v>
      </c>
    </row>
    <row r="637" spans="1:2" x14ac:dyDescent="0.3">
      <c r="A637" s="3" t="s">
        <v>624</v>
      </c>
      <c r="B637" t="str">
        <f t="shared" si="9"/>
        <v>B. actinocoloniiforme</v>
      </c>
    </row>
    <row r="638" spans="1:2" x14ac:dyDescent="0.3">
      <c r="A638" s="3" t="s">
        <v>625</v>
      </c>
      <c r="B638" t="str">
        <f t="shared" si="9"/>
        <v>B. adolescentis</v>
      </c>
    </row>
    <row r="639" spans="1:2" x14ac:dyDescent="0.3">
      <c r="A639" s="3" t="s">
        <v>626</v>
      </c>
      <c r="B639" t="str">
        <f t="shared" si="9"/>
        <v>B. adolescentis</v>
      </c>
    </row>
    <row r="640" spans="1:2" x14ac:dyDescent="0.3">
      <c r="A640" s="3" t="s">
        <v>627</v>
      </c>
      <c r="B640" t="str">
        <f t="shared" si="9"/>
        <v>B. adolescentis</v>
      </c>
    </row>
    <row r="641" spans="1:2" x14ac:dyDescent="0.3">
      <c r="A641" s="3" t="s">
        <v>628</v>
      </c>
      <c r="B641" t="str">
        <f t="shared" si="9"/>
        <v>B. angulatum</v>
      </c>
    </row>
    <row r="642" spans="1:2" x14ac:dyDescent="0.3">
      <c r="A642" s="3" t="s">
        <v>629</v>
      </c>
      <c r="B642" t="str">
        <f t="shared" si="9"/>
        <v>B. animalis</v>
      </c>
    </row>
    <row r="643" spans="1:2" x14ac:dyDescent="0.3">
      <c r="A643" s="3" t="s">
        <v>630</v>
      </c>
      <c r="B643" t="str">
        <f t="shared" ref="B643:B706" si="10" xml:space="preserve"> LEFT(A643&amp;" ", 1)&amp;". "&amp;MID(A643&amp;" ", FIND(" ", A643&amp;" ", 1)+1, (FIND(" ", A643&amp;" ", FIND(" ", A643&amp;" ", 1)+1) - FIND(" ", A643, 1) - 1))</f>
        <v>B. animalis</v>
      </c>
    </row>
    <row r="644" spans="1:2" x14ac:dyDescent="0.3">
      <c r="A644" s="3" t="s">
        <v>631</v>
      </c>
      <c r="B644" t="str">
        <f t="shared" si="10"/>
        <v>B. animalis</v>
      </c>
    </row>
    <row r="645" spans="1:2" x14ac:dyDescent="0.3">
      <c r="A645" s="3" t="s">
        <v>632</v>
      </c>
      <c r="B645" t="str">
        <f t="shared" si="10"/>
        <v>B. animalis</v>
      </c>
    </row>
    <row r="646" spans="1:2" x14ac:dyDescent="0.3">
      <c r="A646" s="3" t="s">
        <v>633</v>
      </c>
      <c r="B646" t="str">
        <f t="shared" si="10"/>
        <v>B. animalis</v>
      </c>
    </row>
    <row r="647" spans="1:2" x14ac:dyDescent="0.3">
      <c r="A647" s="3" t="s">
        <v>634</v>
      </c>
      <c r="B647" t="str">
        <f t="shared" si="10"/>
        <v>B. animalis</v>
      </c>
    </row>
    <row r="648" spans="1:2" x14ac:dyDescent="0.3">
      <c r="A648" s="3" t="s">
        <v>635</v>
      </c>
      <c r="B648" t="str">
        <f t="shared" si="10"/>
        <v>B. animalis</v>
      </c>
    </row>
    <row r="649" spans="1:2" x14ac:dyDescent="0.3">
      <c r="A649" s="3" t="s">
        <v>636</v>
      </c>
      <c r="B649" t="str">
        <f t="shared" si="10"/>
        <v>B. animalis</v>
      </c>
    </row>
    <row r="650" spans="1:2" x14ac:dyDescent="0.3">
      <c r="A650" s="3" t="s">
        <v>637</v>
      </c>
      <c r="B650" t="str">
        <f t="shared" si="10"/>
        <v>B. animalis</v>
      </c>
    </row>
    <row r="651" spans="1:2" x14ac:dyDescent="0.3">
      <c r="A651" s="3" t="s">
        <v>638</v>
      </c>
      <c r="B651" t="str">
        <f t="shared" si="10"/>
        <v>B. animalis</v>
      </c>
    </row>
    <row r="652" spans="1:2" x14ac:dyDescent="0.3">
      <c r="A652" s="3" t="s">
        <v>639</v>
      </c>
      <c r="B652" t="str">
        <f t="shared" si="10"/>
        <v>B. animalis</v>
      </c>
    </row>
    <row r="653" spans="1:2" x14ac:dyDescent="0.3">
      <c r="A653" s="3" t="s">
        <v>640</v>
      </c>
      <c r="B653" t="str">
        <f t="shared" si="10"/>
        <v>B. animalis</v>
      </c>
    </row>
    <row r="654" spans="1:2" x14ac:dyDescent="0.3">
      <c r="A654" s="3" t="s">
        <v>641</v>
      </c>
      <c r="B654" t="str">
        <f t="shared" si="10"/>
        <v>B. animalis</v>
      </c>
    </row>
    <row r="655" spans="1:2" x14ac:dyDescent="0.3">
      <c r="A655" s="3" t="s">
        <v>642</v>
      </c>
      <c r="B655" t="str">
        <f t="shared" si="10"/>
        <v>B. animalis</v>
      </c>
    </row>
    <row r="656" spans="1:2" x14ac:dyDescent="0.3">
      <c r="A656" s="3" t="s">
        <v>643</v>
      </c>
      <c r="B656" t="str">
        <f t="shared" si="10"/>
        <v>B. animalis</v>
      </c>
    </row>
    <row r="657" spans="1:2" x14ac:dyDescent="0.3">
      <c r="A657" s="3" t="s">
        <v>644</v>
      </c>
      <c r="B657" t="str">
        <f t="shared" si="10"/>
        <v>B. animalis</v>
      </c>
    </row>
    <row r="658" spans="1:2" x14ac:dyDescent="0.3">
      <c r="A658" s="3" t="s">
        <v>645</v>
      </c>
      <c r="B658" t="str">
        <f t="shared" si="10"/>
        <v>B. asteroides</v>
      </c>
    </row>
    <row r="659" spans="1:2" x14ac:dyDescent="0.3">
      <c r="A659" s="3" t="s">
        <v>646</v>
      </c>
      <c r="B659" t="str">
        <f t="shared" si="10"/>
        <v>B. bifidum</v>
      </c>
    </row>
    <row r="660" spans="1:2" x14ac:dyDescent="0.3">
      <c r="A660" s="3" t="s">
        <v>647</v>
      </c>
      <c r="B660" t="str">
        <f t="shared" si="10"/>
        <v>B. bifidum</v>
      </c>
    </row>
    <row r="661" spans="1:2" x14ac:dyDescent="0.3">
      <c r="A661" s="3" t="s">
        <v>648</v>
      </c>
      <c r="B661" t="str">
        <f t="shared" si="10"/>
        <v>B. bifidum</v>
      </c>
    </row>
    <row r="662" spans="1:2" x14ac:dyDescent="0.3">
      <c r="A662" s="3" t="s">
        <v>649</v>
      </c>
      <c r="B662" t="str">
        <f t="shared" si="10"/>
        <v>B. bifidum</v>
      </c>
    </row>
    <row r="663" spans="1:2" x14ac:dyDescent="0.3">
      <c r="A663" s="3" t="s">
        <v>650</v>
      </c>
      <c r="B663" t="str">
        <f t="shared" si="10"/>
        <v>B. bifidum</v>
      </c>
    </row>
    <row r="664" spans="1:2" x14ac:dyDescent="0.3">
      <c r="A664" s="3" t="s">
        <v>651</v>
      </c>
      <c r="B664" t="str">
        <f t="shared" si="10"/>
        <v>B. bifidum</v>
      </c>
    </row>
    <row r="665" spans="1:2" x14ac:dyDescent="0.3">
      <c r="A665" s="3" t="s">
        <v>652</v>
      </c>
      <c r="B665" t="str">
        <f t="shared" si="10"/>
        <v>B. breve</v>
      </c>
    </row>
    <row r="666" spans="1:2" x14ac:dyDescent="0.3">
      <c r="A666" s="3" t="s">
        <v>653</v>
      </c>
      <c r="B666" t="str">
        <f t="shared" si="10"/>
        <v>B. breve</v>
      </c>
    </row>
    <row r="667" spans="1:2" x14ac:dyDescent="0.3">
      <c r="A667" s="3" t="s">
        <v>654</v>
      </c>
      <c r="B667" t="str">
        <f t="shared" si="10"/>
        <v>B. breve</v>
      </c>
    </row>
    <row r="668" spans="1:2" x14ac:dyDescent="0.3">
      <c r="A668" s="3" t="s">
        <v>655</v>
      </c>
      <c r="B668" t="str">
        <f t="shared" si="10"/>
        <v>B. breve</v>
      </c>
    </row>
    <row r="669" spans="1:2" x14ac:dyDescent="0.3">
      <c r="A669" s="3" t="s">
        <v>656</v>
      </c>
      <c r="B669" t="str">
        <f t="shared" si="10"/>
        <v>B. breve</v>
      </c>
    </row>
    <row r="670" spans="1:2" x14ac:dyDescent="0.3">
      <c r="A670" s="3" t="s">
        <v>657</v>
      </c>
      <c r="B670" t="str">
        <f t="shared" si="10"/>
        <v>B. breve</v>
      </c>
    </row>
    <row r="671" spans="1:2" x14ac:dyDescent="0.3">
      <c r="A671" s="3" t="s">
        <v>658</v>
      </c>
      <c r="B671" t="str">
        <f t="shared" si="10"/>
        <v>B. breve</v>
      </c>
    </row>
    <row r="672" spans="1:2" x14ac:dyDescent="0.3">
      <c r="A672" s="3" t="s">
        <v>659</v>
      </c>
      <c r="B672" t="str">
        <f t="shared" si="10"/>
        <v>B. breve</v>
      </c>
    </row>
    <row r="673" spans="1:2" x14ac:dyDescent="0.3">
      <c r="A673" s="3" t="s">
        <v>660</v>
      </c>
      <c r="B673" t="str">
        <f t="shared" si="10"/>
        <v>B. breve</v>
      </c>
    </row>
    <row r="674" spans="1:2" x14ac:dyDescent="0.3">
      <c r="A674" s="3" t="s">
        <v>661</v>
      </c>
      <c r="B674" t="str">
        <f t="shared" si="10"/>
        <v>B. breve</v>
      </c>
    </row>
    <row r="675" spans="1:2" x14ac:dyDescent="0.3">
      <c r="A675" s="3" t="s">
        <v>662</v>
      </c>
      <c r="B675" t="str">
        <f t="shared" si="10"/>
        <v>B. catenulatum</v>
      </c>
    </row>
    <row r="676" spans="1:2" x14ac:dyDescent="0.3">
      <c r="A676" s="3" t="s">
        <v>663</v>
      </c>
      <c r="B676" t="str">
        <f t="shared" si="10"/>
        <v>B. coryneforme</v>
      </c>
    </row>
    <row r="677" spans="1:2" x14ac:dyDescent="0.3">
      <c r="A677" s="3" t="s">
        <v>664</v>
      </c>
      <c r="B677" t="str">
        <f t="shared" si="10"/>
        <v>B. dentium</v>
      </c>
    </row>
    <row r="678" spans="1:2" x14ac:dyDescent="0.3">
      <c r="A678" s="3" t="s">
        <v>665</v>
      </c>
      <c r="B678" t="str">
        <f t="shared" si="10"/>
        <v>B. dentium</v>
      </c>
    </row>
    <row r="679" spans="1:2" x14ac:dyDescent="0.3">
      <c r="A679" s="3" t="s">
        <v>666</v>
      </c>
      <c r="B679" t="str">
        <f t="shared" si="10"/>
        <v>B. indicum</v>
      </c>
    </row>
    <row r="680" spans="1:2" x14ac:dyDescent="0.3">
      <c r="A680" s="3" t="s">
        <v>667</v>
      </c>
      <c r="B680" t="str">
        <f t="shared" si="10"/>
        <v>B. kashiwanohense</v>
      </c>
    </row>
    <row r="681" spans="1:2" x14ac:dyDescent="0.3">
      <c r="A681" s="3" t="s">
        <v>668</v>
      </c>
      <c r="B681" t="str">
        <f t="shared" si="10"/>
        <v>B. kashiwanohense</v>
      </c>
    </row>
    <row r="682" spans="1:2" x14ac:dyDescent="0.3">
      <c r="A682" s="3" t="s">
        <v>669</v>
      </c>
      <c r="B682" t="str">
        <f t="shared" si="10"/>
        <v>B. longum</v>
      </c>
    </row>
    <row r="683" spans="1:2" x14ac:dyDescent="0.3">
      <c r="A683" s="3" t="s">
        <v>670</v>
      </c>
      <c r="B683" t="str">
        <f t="shared" si="10"/>
        <v>B. longum</v>
      </c>
    </row>
    <row r="684" spans="1:2" x14ac:dyDescent="0.3">
      <c r="A684" s="3" t="s">
        <v>671</v>
      </c>
      <c r="B684" t="str">
        <f t="shared" si="10"/>
        <v>B. longum</v>
      </c>
    </row>
    <row r="685" spans="1:2" x14ac:dyDescent="0.3">
      <c r="A685" s="3" t="s">
        <v>672</v>
      </c>
      <c r="B685" t="str">
        <f t="shared" si="10"/>
        <v>B. longum</v>
      </c>
    </row>
    <row r="686" spans="1:2" x14ac:dyDescent="0.3">
      <c r="A686" s="3" t="s">
        <v>673</v>
      </c>
      <c r="B686" t="str">
        <f t="shared" si="10"/>
        <v>B. longum</v>
      </c>
    </row>
    <row r="687" spans="1:2" x14ac:dyDescent="0.3">
      <c r="A687" s="3" t="s">
        <v>674</v>
      </c>
      <c r="B687" t="str">
        <f t="shared" si="10"/>
        <v>B. longum</v>
      </c>
    </row>
    <row r="688" spans="1:2" x14ac:dyDescent="0.3">
      <c r="A688" s="3" t="s">
        <v>675</v>
      </c>
      <c r="B688" t="str">
        <f t="shared" si="10"/>
        <v>B. longum</v>
      </c>
    </row>
    <row r="689" spans="1:2" x14ac:dyDescent="0.3">
      <c r="A689" s="3" t="s">
        <v>676</v>
      </c>
      <c r="B689" t="str">
        <f t="shared" si="10"/>
        <v>B. longum</v>
      </c>
    </row>
    <row r="690" spans="1:2" x14ac:dyDescent="0.3">
      <c r="A690" s="3" t="s">
        <v>676</v>
      </c>
      <c r="B690" t="str">
        <f t="shared" si="10"/>
        <v>B. longum</v>
      </c>
    </row>
    <row r="691" spans="1:2" x14ac:dyDescent="0.3">
      <c r="A691" s="3" t="s">
        <v>677</v>
      </c>
      <c r="B691" t="str">
        <f t="shared" si="10"/>
        <v>B. longum</v>
      </c>
    </row>
    <row r="692" spans="1:2" x14ac:dyDescent="0.3">
      <c r="A692" s="3" t="s">
        <v>678</v>
      </c>
      <c r="B692" t="str">
        <f t="shared" si="10"/>
        <v>B. longum</v>
      </c>
    </row>
    <row r="693" spans="1:2" x14ac:dyDescent="0.3">
      <c r="A693" s="3" t="s">
        <v>679</v>
      </c>
      <c r="B693" t="str">
        <f t="shared" si="10"/>
        <v>B. longum</v>
      </c>
    </row>
    <row r="694" spans="1:2" x14ac:dyDescent="0.3">
      <c r="A694" s="3" t="s">
        <v>680</v>
      </c>
      <c r="B694" t="str">
        <f t="shared" si="10"/>
        <v>B. longum</v>
      </c>
    </row>
    <row r="695" spans="1:2" x14ac:dyDescent="0.3">
      <c r="A695" s="3" t="s">
        <v>681</v>
      </c>
      <c r="B695" t="str">
        <f t="shared" si="10"/>
        <v>B. longum</v>
      </c>
    </row>
    <row r="696" spans="1:2" x14ac:dyDescent="0.3">
      <c r="A696" s="3" t="s">
        <v>682</v>
      </c>
      <c r="B696" t="str">
        <f t="shared" si="10"/>
        <v>B. longum</v>
      </c>
    </row>
    <row r="697" spans="1:2" x14ac:dyDescent="0.3">
      <c r="A697" s="3" t="s">
        <v>683</v>
      </c>
      <c r="B697" t="str">
        <f t="shared" si="10"/>
        <v>B. longum</v>
      </c>
    </row>
    <row r="698" spans="1:2" x14ac:dyDescent="0.3">
      <c r="A698" s="3" t="s">
        <v>684</v>
      </c>
      <c r="B698" t="str">
        <f t="shared" si="10"/>
        <v>B. longum</v>
      </c>
    </row>
    <row r="699" spans="1:2" x14ac:dyDescent="0.3">
      <c r="A699" s="3" t="s">
        <v>685</v>
      </c>
      <c r="B699" t="str">
        <f t="shared" si="10"/>
        <v>B. longum</v>
      </c>
    </row>
    <row r="700" spans="1:2" x14ac:dyDescent="0.3">
      <c r="A700" s="3" t="s">
        <v>686</v>
      </c>
      <c r="B700" t="str">
        <f t="shared" si="10"/>
        <v>B. longum</v>
      </c>
    </row>
    <row r="701" spans="1:2" x14ac:dyDescent="0.3">
      <c r="A701" s="3" t="s">
        <v>687</v>
      </c>
      <c r="B701" t="str">
        <f t="shared" si="10"/>
        <v>B. pseudocatenulatum</v>
      </c>
    </row>
    <row r="702" spans="1:2" x14ac:dyDescent="0.3">
      <c r="A702" s="3" t="s">
        <v>688</v>
      </c>
      <c r="B702" t="str">
        <f t="shared" si="10"/>
        <v>B. pseudolongum</v>
      </c>
    </row>
    <row r="703" spans="1:2" x14ac:dyDescent="0.3">
      <c r="A703" s="3" t="s">
        <v>689</v>
      </c>
      <c r="B703" t="str">
        <f t="shared" si="10"/>
        <v>B. scardovii</v>
      </c>
    </row>
    <row r="704" spans="1:2" x14ac:dyDescent="0.3">
      <c r="A704" s="3" t="s">
        <v>690</v>
      </c>
      <c r="B704" t="str">
        <f t="shared" si="10"/>
        <v>B. thermophilum</v>
      </c>
    </row>
    <row r="705" spans="1:2" x14ac:dyDescent="0.3">
      <c r="A705" s="3" t="s">
        <v>691</v>
      </c>
      <c r="B705" t="str">
        <f t="shared" si="10"/>
        <v>B. viridis</v>
      </c>
    </row>
    <row r="706" spans="1:2" x14ac:dyDescent="0.3">
      <c r="A706" s="3" t="s">
        <v>692</v>
      </c>
      <c r="B706" t="str">
        <f t="shared" si="10"/>
        <v>B. viridis</v>
      </c>
    </row>
    <row r="707" spans="1:2" x14ac:dyDescent="0.3">
      <c r="A707" s="3" t="s">
        <v>693</v>
      </c>
      <c r="B707" t="str">
        <f t="shared" ref="B707:B770" si="11" xml:space="preserve"> LEFT(A707&amp;" ", 1)&amp;". "&amp;MID(A707&amp;" ", FIND(" ", A707&amp;" ", 1)+1, (FIND(" ", A707&amp;" ", FIND(" ", A707&amp;" ", 1)+1) - FIND(" ", A707, 1) - 1))</f>
        <v>B. viridis</v>
      </c>
    </row>
    <row r="708" spans="1:2" x14ac:dyDescent="0.3">
      <c r="A708" s="3" t="s">
        <v>694</v>
      </c>
      <c r="B708" t="str">
        <f t="shared" si="11"/>
        <v>B. saxobsidens</v>
      </c>
    </row>
    <row r="709" spans="1:2" x14ac:dyDescent="0.3">
      <c r="A709" s="3" t="s">
        <v>695</v>
      </c>
      <c r="B709" t="str">
        <f t="shared" si="11"/>
        <v>B. sp.</v>
      </c>
    </row>
    <row r="710" spans="1:2" x14ac:dyDescent="0.3">
      <c r="A710" s="3" t="s">
        <v>696</v>
      </c>
      <c r="B710" t="str">
        <f t="shared" si="11"/>
        <v>B. sp.</v>
      </c>
    </row>
    <row r="711" spans="1:2" x14ac:dyDescent="0.3">
      <c r="A711" s="3" t="s">
        <v>697</v>
      </c>
      <c r="B711" t="str">
        <f t="shared" si="11"/>
        <v>B. sp.</v>
      </c>
    </row>
    <row r="712" spans="1:2" x14ac:dyDescent="0.3">
      <c r="A712" s="3" t="s">
        <v>698</v>
      </c>
      <c r="B712" t="str">
        <f t="shared" si="11"/>
        <v>B. sp.</v>
      </c>
    </row>
    <row r="713" spans="1:2" x14ac:dyDescent="0.3">
      <c r="A713" s="3" t="s">
        <v>699</v>
      </c>
      <c r="B713" t="str">
        <f t="shared" si="11"/>
        <v>B. sp.</v>
      </c>
    </row>
    <row r="714" spans="1:2" x14ac:dyDescent="0.3">
      <c r="A714" s="3" t="s">
        <v>700</v>
      </c>
      <c r="B714" t="str">
        <f t="shared" si="11"/>
        <v>B. sp.</v>
      </c>
    </row>
    <row r="715" spans="1:2" x14ac:dyDescent="0.3">
      <c r="A715" s="3" t="s">
        <v>701</v>
      </c>
      <c r="B715" t="str">
        <f t="shared" si="11"/>
        <v>B. sp.</v>
      </c>
    </row>
    <row r="716" spans="1:2" x14ac:dyDescent="0.3">
      <c r="A716" s="3" t="s">
        <v>702</v>
      </c>
      <c r="B716" t="str">
        <f t="shared" si="11"/>
        <v>B. sp.</v>
      </c>
    </row>
    <row r="717" spans="1:2" x14ac:dyDescent="0.3">
      <c r="A717" s="3" t="s">
        <v>703</v>
      </c>
      <c r="B717" t="str">
        <f t="shared" si="11"/>
        <v>B. endosymbiont</v>
      </c>
    </row>
    <row r="718" spans="1:2" x14ac:dyDescent="0.3">
      <c r="A718" s="3" t="s">
        <v>704</v>
      </c>
      <c r="B718" t="str">
        <f t="shared" si="11"/>
        <v>B. endosymbiont</v>
      </c>
    </row>
    <row r="719" spans="1:2" x14ac:dyDescent="0.3">
      <c r="A719" s="3" t="s">
        <v>705</v>
      </c>
      <c r="B719" t="str">
        <f t="shared" si="11"/>
        <v>B. avium</v>
      </c>
    </row>
    <row r="720" spans="1:2" x14ac:dyDescent="0.3">
      <c r="A720" s="3" t="s">
        <v>706</v>
      </c>
      <c r="B720" t="str">
        <f t="shared" si="11"/>
        <v>B. bronchialis</v>
      </c>
    </row>
    <row r="721" spans="1:2" x14ac:dyDescent="0.3">
      <c r="A721" s="3" t="s">
        <v>707</v>
      </c>
      <c r="B721" t="str">
        <f t="shared" si="11"/>
        <v>B. bronchialis</v>
      </c>
    </row>
    <row r="722" spans="1:2" x14ac:dyDescent="0.3">
      <c r="A722" s="3" t="s">
        <v>708</v>
      </c>
      <c r="B722" t="str">
        <f t="shared" si="11"/>
        <v>B. bronchiseptica</v>
      </c>
    </row>
    <row r="723" spans="1:2" x14ac:dyDescent="0.3">
      <c r="A723" s="3" t="s">
        <v>709</v>
      </c>
      <c r="B723" t="str">
        <f t="shared" si="11"/>
        <v>B. bronchiseptica</v>
      </c>
    </row>
    <row r="724" spans="1:2" x14ac:dyDescent="0.3">
      <c r="A724" s="3" t="s">
        <v>710</v>
      </c>
      <c r="B724" t="str">
        <f t="shared" si="11"/>
        <v>B. bronchiseptica</v>
      </c>
    </row>
    <row r="725" spans="1:2" x14ac:dyDescent="0.3">
      <c r="A725" s="3" t="s">
        <v>711</v>
      </c>
      <c r="B725" t="str">
        <f t="shared" si="11"/>
        <v>B. bronchiseptica</v>
      </c>
    </row>
    <row r="726" spans="1:2" x14ac:dyDescent="0.3">
      <c r="A726" s="3" t="s">
        <v>712</v>
      </c>
      <c r="B726" t="str">
        <f t="shared" si="11"/>
        <v>B. bronchiseptica</v>
      </c>
    </row>
    <row r="727" spans="1:2" x14ac:dyDescent="0.3">
      <c r="A727" s="3" t="s">
        <v>713</v>
      </c>
      <c r="B727" t="str">
        <f t="shared" si="11"/>
        <v>B. bronchiseptica</v>
      </c>
    </row>
    <row r="728" spans="1:2" x14ac:dyDescent="0.3">
      <c r="A728" s="3" t="s">
        <v>714</v>
      </c>
      <c r="B728" t="str">
        <f t="shared" si="11"/>
        <v>B. flabilis</v>
      </c>
    </row>
    <row r="729" spans="1:2" x14ac:dyDescent="0.3">
      <c r="A729" s="3" t="s">
        <v>715</v>
      </c>
      <c r="B729" t="str">
        <f t="shared" si="11"/>
        <v>B. hinzii</v>
      </c>
    </row>
    <row r="730" spans="1:2" x14ac:dyDescent="0.3">
      <c r="A730" s="3" t="s">
        <v>716</v>
      </c>
      <c r="B730" t="str">
        <f t="shared" si="11"/>
        <v>B. hinzii</v>
      </c>
    </row>
    <row r="731" spans="1:2" x14ac:dyDescent="0.3">
      <c r="A731" s="3" t="s">
        <v>717</v>
      </c>
      <c r="B731" t="str">
        <f t="shared" si="11"/>
        <v>B. holmesii</v>
      </c>
    </row>
    <row r="732" spans="1:2" x14ac:dyDescent="0.3">
      <c r="A732" s="3" t="s">
        <v>718</v>
      </c>
      <c r="B732" t="str">
        <f t="shared" si="11"/>
        <v>B. holmesii</v>
      </c>
    </row>
    <row r="733" spans="1:2" x14ac:dyDescent="0.3">
      <c r="A733" s="3" t="s">
        <v>719</v>
      </c>
      <c r="B733" t="str">
        <f t="shared" si="11"/>
        <v>B. parapertussis</v>
      </c>
    </row>
    <row r="734" spans="1:2" x14ac:dyDescent="0.3">
      <c r="A734" s="3" t="s">
        <v>720</v>
      </c>
      <c r="B734" t="str">
        <f t="shared" si="11"/>
        <v>B. parapertussis</v>
      </c>
    </row>
    <row r="735" spans="1:2" x14ac:dyDescent="0.3">
      <c r="A735" s="3" t="s">
        <v>721</v>
      </c>
      <c r="B735" t="str">
        <f t="shared" si="11"/>
        <v>B. parapertussis</v>
      </c>
    </row>
    <row r="736" spans="1:2" x14ac:dyDescent="0.3">
      <c r="A736" s="3" t="s">
        <v>722</v>
      </c>
      <c r="B736" t="str">
        <f t="shared" si="11"/>
        <v>B. pertussis</v>
      </c>
    </row>
    <row r="737" spans="1:2" x14ac:dyDescent="0.3">
      <c r="A737" s="3" t="s">
        <v>722</v>
      </c>
      <c r="B737" t="str">
        <f t="shared" si="11"/>
        <v>B. pertussis</v>
      </c>
    </row>
    <row r="738" spans="1:2" x14ac:dyDescent="0.3">
      <c r="A738" s="3" t="s">
        <v>723</v>
      </c>
      <c r="B738" t="str">
        <f t="shared" si="11"/>
        <v>B. pertussis</v>
      </c>
    </row>
    <row r="739" spans="1:2" x14ac:dyDescent="0.3">
      <c r="A739" s="3" t="s">
        <v>724</v>
      </c>
      <c r="B739" t="str">
        <f t="shared" si="11"/>
        <v>B. pertussis</v>
      </c>
    </row>
    <row r="740" spans="1:2" x14ac:dyDescent="0.3">
      <c r="A740" s="3" t="s">
        <v>725</v>
      </c>
      <c r="B740" t="str">
        <f t="shared" si="11"/>
        <v>B. pertussis</v>
      </c>
    </row>
    <row r="741" spans="1:2" x14ac:dyDescent="0.3">
      <c r="A741" s="3" t="s">
        <v>726</v>
      </c>
      <c r="B741" t="str">
        <f t="shared" si="11"/>
        <v>B. pertussis</v>
      </c>
    </row>
    <row r="742" spans="1:2" x14ac:dyDescent="0.3">
      <c r="A742" s="3" t="s">
        <v>727</v>
      </c>
      <c r="B742" t="str">
        <f t="shared" si="11"/>
        <v>B. pertussis</v>
      </c>
    </row>
    <row r="743" spans="1:2" x14ac:dyDescent="0.3">
      <c r="A743" s="3" t="s">
        <v>728</v>
      </c>
      <c r="B743" t="str">
        <f t="shared" si="11"/>
        <v>B. pertussis</v>
      </c>
    </row>
    <row r="744" spans="1:2" x14ac:dyDescent="0.3">
      <c r="A744" s="3" t="s">
        <v>729</v>
      </c>
      <c r="B744" t="str">
        <f t="shared" si="11"/>
        <v>B. pertussis</v>
      </c>
    </row>
    <row r="745" spans="1:2" x14ac:dyDescent="0.3">
      <c r="A745" s="3" t="s">
        <v>730</v>
      </c>
      <c r="B745" t="str">
        <f t="shared" si="11"/>
        <v>B. pertussis</v>
      </c>
    </row>
    <row r="746" spans="1:2" x14ac:dyDescent="0.3">
      <c r="A746" s="3" t="s">
        <v>731</v>
      </c>
      <c r="B746" t="str">
        <f t="shared" si="11"/>
        <v>B. pertussis</v>
      </c>
    </row>
    <row r="747" spans="1:2" x14ac:dyDescent="0.3">
      <c r="A747" s="3" t="s">
        <v>732</v>
      </c>
      <c r="B747" t="str">
        <f t="shared" si="11"/>
        <v>B. pertussis</v>
      </c>
    </row>
    <row r="748" spans="1:2" x14ac:dyDescent="0.3">
      <c r="A748" s="3" t="s">
        <v>733</v>
      </c>
      <c r="B748" t="str">
        <f t="shared" si="11"/>
        <v>B. pertussis</v>
      </c>
    </row>
    <row r="749" spans="1:2" x14ac:dyDescent="0.3">
      <c r="A749" s="3" t="s">
        <v>734</v>
      </c>
      <c r="B749" t="str">
        <f t="shared" si="11"/>
        <v>B. pertussis</v>
      </c>
    </row>
    <row r="750" spans="1:2" x14ac:dyDescent="0.3">
      <c r="A750" s="3" t="s">
        <v>735</v>
      </c>
      <c r="B750" t="str">
        <f t="shared" si="11"/>
        <v>B. pertussis</v>
      </c>
    </row>
    <row r="751" spans="1:2" x14ac:dyDescent="0.3">
      <c r="A751" s="3" t="s">
        <v>736</v>
      </c>
      <c r="B751" t="str">
        <f t="shared" si="11"/>
        <v>B. pertussis</v>
      </c>
    </row>
    <row r="752" spans="1:2" x14ac:dyDescent="0.3">
      <c r="A752" s="3" t="s">
        <v>737</v>
      </c>
      <c r="B752" t="str">
        <f t="shared" si="11"/>
        <v>B. pertussis</v>
      </c>
    </row>
    <row r="753" spans="1:2" x14ac:dyDescent="0.3">
      <c r="A753" s="3" t="s">
        <v>738</v>
      </c>
      <c r="B753" t="str">
        <f t="shared" si="11"/>
        <v>B. pertussis</v>
      </c>
    </row>
    <row r="754" spans="1:2" x14ac:dyDescent="0.3">
      <c r="A754" s="3" t="s">
        <v>739</v>
      </c>
      <c r="B754" t="str">
        <f t="shared" si="11"/>
        <v>B. pertussis</v>
      </c>
    </row>
    <row r="755" spans="1:2" x14ac:dyDescent="0.3">
      <c r="A755" s="3" t="s">
        <v>740</v>
      </c>
      <c r="B755" t="str">
        <f t="shared" si="11"/>
        <v>B. pertussis</v>
      </c>
    </row>
    <row r="756" spans="1:2" x14ac:dyDescent="0.3">
      <c r="A756" s="3" t="s">
        <v>741</v>
      </c>
      <c r="B756" t="str">
        <f t="shared" si="11"/>
        <v>B. pertussis</v>
      </c>
    </row>
    <row r="757" spans="1:2" x14ac:dyDescent="0.3">
      <c r="A757" s="3" t="s">
        <v>742</v>
      </c>
      <c r="B757" t="str">
        <f t="shared" si="11"/>
        <v>B. pertussis</v>
      </c>
    </row>
    <row r="758" spans="1:2" x14ac:dyDescent="0.3">
      <c r="A758" s="3" t="s">
        <v>743</v>
      </c>
      <c r="B758" t="str">
        <f t="shared" si="11"/>
        <v>B. pertussis</v>
      </c>
    </row>
    <row r="759" spans="1:2" x14ac:dyDescent="0.3">
      <c r="A759" s="3" t="s">
        <v>744</v>
      </c>
      <c r="B759" t="str">
        <f t="shared" si="11"/>
        <v>B. pertussis</v>
      </c>
    </row>
    <row r="760" spans="1:2" x14ac:dyDescent="0.3">
      <c r="A760" s="3" t="s">
        <v>745</v>
      </c>
      <c r="B760" t="str">
        <f t="shared" si="11"/>
        <v>B. pertussis</v>
      </c>
    </row>
    <row r="761" spans="1:2" x14ac:dyDescent="0.3">
      <c r="A761" s="3" t="s">
        <v>746</v>
      </c>
      <c r="B761" t="str">
        <f t="shared" si="11"/>
        <v>B. pertussis</v>
      </c>
    </row>
    <row r="762" spans="1:2" x14ac:dyDescent="0.3">
      <c r="A762" s="3" t="s">
        <v>747</v>
      </c>
      <c r="B762" t="str">
        <f t="shared" si="11"/>
        <v>B. pertussis</v>
      </c>
    </row>
    <row r="763" spans="1:2" x14ac:dyDescent="0.3">
      <c r="A763" s="3" t="s">
        <v>748</v>
      </c>
      <c r="B763" t="str">
        <f t="shared" si="11"/>
        <v>B. pertussis</v>
      </c>
    </row>
    <row r="764" spans="1:2" x14ac:dyDescent="0.3">
      <c r="A764" s="3" t="s">
        <v>749</v>
      </c>
      <c r="B764" t="str">
        <f t="shared" si="11"/>
        <v>B. pertussis</v>
      </c>
    </row>
    <row r="765" spans="1:2" x14ac:dyDescent="0.3">
      <c r="A765" s="3" t="s">
        <v>750</v>
      </c>
      <c r="B765" t="str">
        <f t="shared" si="11"/>
        <v>B. pertussis</v>
      </c>
    </row>
    <row r="766" spans="1:2" x14ac:dyDescent="0.3">
      <c r="A766" s="3" t="s">
        <v>751</v>
      </c>
      <c r="B766" t="str">
        <f t="shared" si="11"/>
        <v>B. pertussis</v>
      </c>
    </row>
    <row r="767" spans="1:2" x14ac:dyDescent="0.3">
      <c r="A767" s="3" t="s">
        <v>752</v>
      </c>
      <c r="B767" t="str">
        <f t="shared" si="11"/>
        <v>B. pertussis</v>
      </c>
    </row>
    <row r="768" spans="1:2" x14ac:dyDescent="0.3">
      <c r="A768" s="3" t="s">
        <v>753</v>
      </c>
      <c r="B768" t="str">
        <f t="shared" si="11"/>
        <v>B. pertussis</v>
      </c>
    </row>
    <row r="769" spans="1:2" x14ac:dyDescent="0.3">
      <c r="A769" s="3" t="s">
        <v>754</v>
      </c>
      <c r="B769" t="str">
        <f t="shared" si="11"/>
        <v>B. pertussis</v>
      </c>
    </row>
    <row r="770" spans="1:2" x14ac:dyDescent="0.3">
      <c r="A770" s="3" t="s">
        <v>755</v>
      </c>
      <c r="B770" t="str">
        <f t="shared" si="11"/>
        <v>B. pertussis</v>
      </c>
    </row>
    <row r="771" spans="1:2" x14ac:dyDescent="0.3">
      <c r="A771" s="3" t="s">
        <v>756</v>
      </c>
      <c r="B771" t="str">
        <f t="shared" ref="B771:B834" si="12" xml:space="preserve"> LEFT(A771&amp;" ", 1)&amp;". "&amp;MID(A771&amp;" ", FIND(" ", A771&amp;" ", 1)+1, (FIND(" ", A771&amp;" ", FIND(" ", A771&amp;" ", 1)+1) - FIND(" ", A771, 1) - 1))</f>
        <v>B. pertussis</v>
      </c>
    </row>
    <row r="772" spans="1:2" x14ac:dyDescent="0.3">
      <c r="A772" s="3" t="s">
        <v>757</v>
      </c>
      <c r="B772" t="str">
        <f t="shared" si="12"/>
        <v>B. pertussis</v>
      </c>
    </row>
    <row r="773" spans="1:2" x14ac:dyDescent="0.3">
      <c r="A773" s="3" t="s">
        <v>758</v>
      </c>
      <c r="B773" t="str">
        <f t="shared" si="12"/>
        <v>B. pertussis</v>
      </c>
    </row>
    <row r="774" spans="1:2" x14ac:dyDescent="0.3">
      <c r="A774" s="3" t="s">
        <v>759</v>
      </c>
      <c r="B774" t="str">
        <f t="shared" si="12"/>
        <v>B. pertussis</v>
      </c>
    </row>
    <row r="775" spans="1:2" x14ac:dyDescent="0.3">
      <c r="A775" s="3" t="s">
        <v>760</v>
      </c>
      <c r="B775" t="str">
        <f t="shared" si="12"/>
        <v>B. pertussis</v>
      </c>
    </row>
    <row r="776" spans="1:2" x14ac:dyDescent="0.3">
      <c r="A776" s="3" t="s">
        <v>761</v>
      </c>
      <c r="B776" t="str">
        <f t="shared" si="12"/>
        <v>B. pertussis</v>
      </c>
    </row>
    <row r="777" spans="1:2" x14ac:dyDescent="0.3">
      <c r="A777" s="3" t="s">
        <v>762</v>
      </c>
      <c r="B777" t="str">
        <f t="shared" si="12"/>
        <v>B. pertussis</v>
      </c>
    </row>
    <row r="778" spans="1:2" x14ac:dyDescent="0.3">
      <c r="A778" s="3" t="s">
        <v>763</v>
      </c>
      <c r="B778" t="str">
        <f t="shared" si="12"/>
        <v>B. pertussis</v>
      </c>
    </row>
    <row r="779" spans="1:2" x14ac:dyDescent="0.3">
      <c r="A779" s="3" t="s">
        <v>764</v>
      </c>
      <c r="B779" t="str">
        <f t="shared" si="12"/>
        <v>B. pertussis</v>
      </c>
    </row>
    <row r="780" spans="1:2" x14ac:dyDescent="0.3">
      <c r="A780" s="3" t="s">
        <v>765</v>
      </c>
      <c r="B780" t="str">
        <f t="shared" si="12"/>
        <v>B. pertussis</v>
      </c>
    </row>
    <row r="781" spans="1:2" x14ac:dyDescent="0.3">
      <c r="A781" s="3" t="s">
        <v>766</v>
      </c>
      <c r="B781" t="str">
        <f t="shared" si="12"/>
        <v>B. pertussis</v>
      </c>
    </row>
    <row r="782" spans="1:2" x14ac:dyDescent="0.3">
      <c r="A782" s="3" t="s">
        <v>767</v>
      </c>
      <c r="B782" t="str">
        <f t="shared" si="12"/>
        <v>B. pertussis</v>
      </c>
    </row>
    <row r="783" spans="1:2" x14ac:dyDescent="0.3">
      <c r="A783" s="3" t="s">
        <v>768</v>
      </c>
      <c r="B783" t="str">
        <f t="shared" si="12"/>
        <v>B. pertussis</v>
      </c>
    </row>
    <row r="784" spans="1:2" x14ac:dyDescent="0.3">
      <c r="A784" s="3" t="s">
        <v>769</v>
      </c>
      <c r="B784" t="str">
        <f t="shared" si="12"/>
        <v>B. pertussis</v>
      </c>
    </row>
    <row r="785" spans="1:2" x14ac:dyDescent="0.3">
      <c r="A785" s="3" t="s">
        <v>770</v>
      </c>
      <c r="B785" t="str">
        <f t="shared" si="12"/>
        <v>B. pertussis</v>
      </c>
    </row>
    <row r="786" spans="1:2" x14ac:dyDescent="0.3">
      <c r="A786" s="3" t="s">
        <v>771</v>
      </c>
      <c r="B786" t="str">
        <f t="shared" si="12"/>
        <v>B. pertussis</v>
      </c>
    </row>
    <row r="787" spans="1:2" x14ac:dyDescent="0.3">
      <c r="A787" s="3" t="s">
        <v>772</v>
      </c>
      <c r="B787" t="str">
        <f t="shared" si="12"/>
        <v>B. pertussis</v>
      </c>
    </row>
    <row r="788" spans="1:2" x14ac:dyDescent="0.3">
      <c r="A788" s="3" t="s">
        <v>773</v>
      </c>
      <c r="B788" t="str">
        <f t="shared" si="12"/>
        <v>B. pertussis</v>
      </c>
    </row>
    <row r="789" spans="1:2" x14ac:dyDescent="0.3">
      <c r="A789" s="3" t="s">
        <v>774</v>
      </c>
      <c r="B789" t="str">
        <f t="shared" si="12"/>
        <v>B. petrii</v>
      </c>
    </row>
    <row r="790" spans="1:2" x14ac:dyDescent="0.3">
      <c r="A790" s="3" t="s">
        <v>775</v>
      </c>
      <c r="B790" t="str">
        <f t="shared" si="12"/>
        <v>B. sp.</v>
      </c>
    </row>
    <row r="791" spans="1:2" x14ac:dyDescent="0.3">
      <c r="A791" s="3" t="s">
        <v>776</v>
      </c>
      <c r="B791" t="str">
        <f t="shared" si="12"/>
        <v>B. trematum</v>
      </c>
    </row>
    <row r="792" spans="1:2" x14ac:dyDescent="0.3">
      <c r="A792" s="3" t="s">
        <v>777</v>
      </c>
      <c r="B792" t="str">
        <f t="shared" si="12"/>
        <v>B. afzelii</v>
      </c>
    </row>
    <row r="793" spans="1:2" x14ac:dyDescent="0.3">
      <c r="A793" s="3" t="s">
        <v>778</v>
      </c>
      <c r="B793" t="str">
        <f t="shared" si="12"/>
        <v>B. afzelii</v>
      </c>
    </row>
    <row r="794" spans="1:2" x14ac:dyDescent="0.3">
      <c r="A794" s="3" t="s">
        <v>779</v>
      </c>
      <c r="B794" t="str">
        <f t="shared" si="12"/>
        <v>B. afzelii</v>
      </c>
    </row>
    <row r="795" spans="1:2" x14ac:dyDescent="0.3">
      <c r="A795" s="3" t="s">
        <v>779</v>
      </c>
      <c r="B795" t="str">
        <f t="shared" si="12"/>
        <v>B. afzelii</v>
      </c>
    </row>
    <row r="796" spans="1:2" x14ac:dyDescent="0.3">
      <c r="A796" s="3" t="s">
        <v>780</v>
      </c>
      <c r="B796" t="str">
        <f t="shared" si="12"/>
        <v>B. afzelii</v>
      </c>
    </row>
    <row r="797" spans="1:2" x14ac:dyDescent="0.3">
      <c r="A797" s="3" t="s">
        <v>781</v>
      </c>
      <c r="B797" t="str">
        <f t="shared" si="12"/>
        <v>B. anserina</v>
      </c>
    </row>
    <row r="798" spans="1:2" x14ac:dyDescent="0.3">
      <c r="A798" s="3" t="s">
        <v>782</v>
      </c>
      <c r="B798" t="str">
        <f t="shared" si="12"/>
        <v>B. bissettii</v>
      </c>
    </row>
    <row r="799" spans="1:2" x14ac:dyDescent="0.3">
      <c r="A799" s="3" t="s">
        <v>783</v>
      </c>
      <c r="B799" t="str">
        <f t="shared" si="12"/>
        <v>B. burgdorferi</v>
      </c>
    </row>
    <row r="800" spans="1:2" x14ac:dyDescent="0.3">
      <c r="A800" s="3" t="s">
        <v>783</v>
      </c>
      <c r="B800" t="str">
        <f t="shared" si="12"/>
        <v>B. burgdorferi</v>
      </c>
    </row>
    <row r="801" spans="1:2" x14ac:dyDescent="0.3">
      <c r="A801" s="3" t="s">
        <v>784</v>
      </c>
      <c r="B801" t="str">
        <f t="shared" si="12"/>
        <v>B. burgdorferi</v>
      </c>
    </row>
    <row r="802" spans="1:2" x14ac:dyDescent="0.3">
      <c r="A802" s="3" t="s">
        <v>785</v>
      </c>
      <c r="B802" t="str">
        <f t="shared" si="12"/>
        <v>B. burgdorferi</v>
      </c>
    </row>
    <row r="803" spans="1:2" x14ac:dyDescent="0.3">
      <c r="A803" s="3" t="s">
        <v>786</v>
      </c>
      <c r="B803" t="str">
        <f t="shared" si="12"/>
        <v>B. burgdorferi</v>
      </c>
    </row>
    <row r="804" spans="1:2" x14ac:dyDescent="0.3">
      <c r="A804" s="3" t="s">
        <v>787</v>
      </c>
      <c r="B804" t="str">
        <f t="shared" si="12"/>
        <v>B. burgdorferi</v>
      </c>
    </row>
    <row r="805" spans="1:2" x14ac:dyDescent="0.3">
      <c r="A805" s="3" t="s">
        <v>788</v>
      </c>
      <c r="B805" t="str">
        <f t="shared" si="12"/>
        <v>B. chilensis</v>
      </c>
    </row>
    <row r="806" spans="1:2" x14ac:dyDescent="0.3">
      <c r="A806" s="3" t="s">
        <v>789</v>
      </c>
      <c r="B806" t="str">
        <f t="shared" si="12"/>
        <v>B. coriaceae</v>
      </c>
    </row>
    <row r="807" spans="1:2" x14ac:dyDescent="0.3">
      <c r="A807" s="3" t="s">
        <v>790</v>
      </c>
      <c r="B807" t="str">
        <f t="shared" si="12"/>
        <v>B. crocidurae</v>
      </c>
    </row>
    <row r="808" spans="1:2" x14ac:dyDescent="0.3">
      <c r="A808" s="3" t="s">
        <v>791</v>
      </c>
      <c r="B808" t="str">
        <f t="shared" si="12"/>
        <v>B. crocidurae</v>
      </c>
    </row>
    <row r="809" spans="1:2" x14ac:dyDescent="0.3">
      <c r="A809" s="3" t="s">
        <v>792</v>
      </c>
      <c r="B809" t="str">
        <f t="shared" si="12"/>
        <v>B. duttonii</v>
      </c>
    </row>
    <row r="810" spans="1:2" x14ac:dyDescent="0.3">
      <c r="A810" s="3" t="s">
        <v>793</v>
      </c>
      <c r="B810" t="str">
        <f t="shared" si="12"/>
        <v>B. garinii</v>
      </c>
    </row>
    <row r="811" spans="1:2" x14ac:dyDescent="0.3">
      <c r="A811" s="3" t="s">
        <v>794</v>
      </c>
      <c r="B811" t="str">
        <f t="shared" si="12"/>
        <v>B. garinii</v>
      </c>
    </row>
    <row r="812" spans="1:2" x14ac:dyDescent="0.3">
      <c r="A812" s="3" t="s">
        <v>795</v>
      </c>
      <c r="B812" t="str">
        <f t="shared" si="12"/>
        <v>B. garinii</v>
      </c>
    </row>
    <row r="813" spans="1:2" x14ac:dyDescent="0.3">
      <c r="A813" s="3" t="s">
        <v>796</v>
      </c>
      <c r="B813" t="str">
        <f t="shared" si="12"/>
        <v>B. garinii</v>
      </c>
    </row>
    <row r="814" spans="1:2" x14ac:dyDescent="0.3">
      <c r="A814" s="3" t="s">
        <v>797</v>
      </c>
      <c r="B814" t="str">
        <f t="shared" si="12"/>
        <v>B. hermsii</v>
      </c>
    </row>
    <row r="815" spans="1:2" x14ac:dyDescent="0.3">
      <c r="A815" s="3" t="s">
        <v>798</v>
      </c>
      <c r="B815" t="str">
        <f t="shared" si="12"/>
        <v>B. hermsii</v>
      </c>
    </row>
    <row r="816" spans="1:2" x14ac:dyDescent="0.3">
      <c r="A816" s="3" t="s">
        <v>799</v>
      </c>
      <c r="B816" t="str">
        <f t="shared" si="12"/>
        <v>B. hermsii</v>
      </c>
    </row>
    <row r="817" spans="1:2" x14ac:dyDescent="0.3">
      <c r="A817" s="3" t="s">
        <v>800</v>
      </c>
      <c r="B817" t="str">
        <f t="shared" si="12"/>
        <v>B. hermsii</v>
      </c>
    </row>
    <row r="818" spans="1:2" x14ac:dyDescent="0.3">
      <c r="A818" s="3" t="s">
        <v>801</v>
      </c>
      <c r="B818" t="str">
        <f t="shared" si="12"/>
        <v>B. hermsii</v>
      </c>
    </row>
    <row r="819" spans="1:2" x14ac:dyDescent="0.3">
      <c r="A819" s="3" t="s">
        <v>802</v>
      </c>
      <c r="B819" t="str">
        <f t="shared" si="12"/>
        <v>B. hermsii</v>
      </c>
    </row>
    <row r="820" spans="1:2" x14ac:dyDescent="0.3">
      <c r="A820" s="3" t="s">
        <v>803</v>
      </c>
      <c r="B820" t="str">
        <f t="shared" si="12"/>
        <v>B. hermsii</v>
      </c>
    </row>
    <row r="821" spans="1:2" x14ac:dyDescent="0.3">
      <c r="A821" s="3" t="s">
        <v>804</v>
      </c>
      <c r="B821" t="str">
        <f t="shared" si="12"/>
        <v>B. miyamotoi</v>
      </c>
    </row>
    <row r="822" spans="1:2" x14ac:dyDescent="0.3">
      <c r="A822" s="3" t="s">
        <v>805</v>
      </c>
      <c r="B822" t="str">
        <f t="shared" si="12"/>
        <v>B. miyamotoi</v>
      </c>
    </row>
    <row r="823" spans="1:2" x14ac:dyDescent="0.3">
      <c r="A823" s="3" t="s">
        <v>806</v>
      </c>
      <c r="B823" t="str">
        <f t="shared" si="12"/>
        <v>B. miyamotoi</v>
      </c>
    </row>
    <row r="824" spans="1:2" x14ac:dyDescent="0.3">
      <c r="A824" s="3" t="s">
        <v>807</v>
      </c>
      <c r="B824" t="str">
        <f t="shared" si="12"/>
        <v>B. parkeri</v>
      </c>
    </row>
    <row r="825" spans="1:2" x14ac:dyDescent="0.3">
      <c r="A825" s="3" t="s">
        <v>808</v>
      </c>
      <c r="B825" t="str">
        <f t="shared" si="12"/>
        <v>B. parkeri</v>
      </c>
    </row>
    <row r="826" spans="1:2" x14ac:dyDescent="0.3">
      <c r="A826" s="3" t="s">
        <v>809</v>
      </c>
      <c r="B826" t="str">
        <f t="shared" si="12"/>
        <v>B. recurrentis</v>
      </c>
    </row>
    <row r="827" spans="1:2" x14ac:dyDescent="0.3">
      <c r="A827" s="3" t="s">
        <v>810</v>
      </c>
      <c r="B827" t="str">
        <f t="shared" si="12"/>
        <v>B. turicatae</v>
      </c>
    </row>
    <row r="828" spans="1:2" x14ac:dyDescent="0.3">
      <c r="A828" s="3" t="s">
        <v>811</v>
      </c>
      <c r="B828" t="str">
        <f t="shared" si="12"/>
        <v>B. valaisiana</v>
      </c>
    </row>
    <row r="829" spans="1:2" x14ac:dyDescent="0.3">
      <c r="A829" s="3" t="s">
        <v>812</v>
      </c>
      <c r="B829" t="str">
        <f t="shared" si="12"/>
        <v>B. sp.</v>
      </c>
    </row>
    <row r="830" spans="1:2" x14ac:dyDescent="0.3">
      <c r="A830" s="3" t="s">
        <v>813</v>
      </c>
      <c r="B830" t="str">
        <f t="shared" si="12"/>
        <v>B. faecium</v>
      </c>
    </row>
    <row r="831" spans="1:2" x14ac:dyDescent="0.3">
      <c r="A831" s="3" t="s">
        <v>814</v>
      </c>
      <c r="B831" t="str">
        <f t="shared" si="12"/>
        <v>B. hyodysenteriae</v>
      </c>
    </row>
    <row r="832" spans="1:2" x14ac:dyDescent="0.3">
      <c r="A832" s="3" t="s">
        <v>815</v>
      </c>
      <c r="B832" t="str">
        <f t="shared" si="12"/>
        <v>B. hyodysenteriae</v>
      </c>
    </row>
    <row r="833" spans="1:2" x14ac:dyDescent="0.3">
      <c r="A833" s="3" t="s">
        <v>816</v>
      </c>
      <c r="B833" t="str">
        <f t="shared" si="12"/>
        <v>B. intermedia</v>
      </c>
    </row>
    <row r="834" spans="1:2" x14ac:dyDescent="0.3">
      <c r="A834" s="3" t="s">
        <v>817</v>
      </c>
      <c r="B834" t="str">
        <f t="shared" si="12"/>
        <v>B. murdochii</v>
      </c>
    </row>
    <row r="835" spans="1:2" x14ac:dyDescent="0.3">
      <c r="A835" s="3" t="s">
        <v>818</v>
      </c>
      <c r="B835" t="str">
        <f t="shared" ref="B835:B898" si="13" xml:space="preserve"> LEFT(A835&amp;" ", 1)&amp;". "&amp;MID(A835&amp;" ", FIND(" ", A835&amp;" ", 1)+1, (FIND(" ", A835&amp;" ", FIND(" ", A835&amp;" ", 1)+1) - FIND(" ", A835, 1) - 1))</f>
        <v>B. pilosicoli</v>
      </c>
    </row>
    <row r="836" spans="1:2" x14ac:dyDescent="0.3">
      <c r="A836" s="3" t="s">
        <v>819</v>
      </c>
      <c r="B836" t="str">
        <f t="shared" si="13"/>
        <v>B. pilosicoli</v>
      </c>
    </row>
    <row r="837" spans="1:2" x14ac:dyDescent="0.3">
      <c r="A837" s="3" t="s">
        <v>820</v>
      </c>
      <c r="B837" t="str">
        <f t="shared" si="13"/>
        <v>B. pilosicoli</v>
      </c>
    </row>
    <row r="838" spans="1:2" x14ac:dyDescent="0.3">
      <c r="A838" s="3" t="s">
        <v>821</v>
      </c>
      <c r="B838" t="str">
        <f t="shared" si="13"/>
        <v>B. pilosicoli</v>
      </c>
    </row>
    <row r="839" spans="1:2" x14ac:dyDescent="0.3">
      <c r="A839" s="3" t="s">
        <v>822</v>
      </c>
      <c r="B839" t="str">
        <f t="shared" si="13"/>
        <v>B. diazoefficiens</v>
      </c>
    </row>
    <row r="840" spans="1:2" x14ac:dyDescent="0.3">
      <c r="A840" s="3" t="s">
        <v>823</v>
      </c>
      <c r="B840" t="str">
        <f t="shared" si="13"/>
        <v>B. diazoefficiens</v>
      </c>
    </row>
    <row r="841" spans="1:2" x14ac:dyDescent="0.3">
      <c r="A841" s="3" t="s">
        <v>824</v>
      </c>
      <c r="B841" t="str">
        <f t="shared" si="13"/>
        <v>B. japonicum</v>
      </c>
    </row>
    <row r="842" spans="1:2" x14ac:dyDescent="0.3">
      <c r="A842" s="3" t="s">
        <v>825</v>
      </c>
      <c r="B842" t="str">
        <f t="shared" si="13"/>
        <v>B. japonicum</v>
      </c>
    </row>
    <row r="843" spans="1:2" x14ac:dyDescent="0.3">
      <c r="A843" s="3" t="s">
        <v>826</v>
      </c>
      <c r="B843" t="str">
        <f t="shared" si="13"/>
        <v>B. japonicum</v>
      </c>
    </row>
    <row r="844" spans="1:2" x14ac:dyDescent="0.3">
      <c r="A844" s="3" t="s">
        <v>827</v>
      </c>
      <c r="B844" t="str">
        <f t="shared" si="13"/>
        <v>B. japonicum</v>
      </c>
    </row>
    <row r="845" spans="1:2" x14ac:dyDescent="0.3">
      <c r="A845" s="3" t="s">
        <v>828</v>
      </c>
      <c r="B845" t="str">
        <f t="shared" si="13"/>
        <v>B. oligotrophicum</v>
      </c>
    </row>
    <row r="846" spans="1:2" x14ac:dyDescent="0.3">
      <c r="A846" s="3" t="s">
        <v>829</v>
      </c>
      <c r="B846" t="str">
        <f t="shared" si="13"/>
        <v>B. sp.</v>
      </c>
    </row>
    <row r="847" spans="1:2" x14ac:dyDescent="0.3">
      <c r="A847" s="3" t="s">
        <v>830</v>
      </c>
      <c r="B847" t="str">
        <f t="shared" si="13"/>
        <v>B. sp.</v>
      </c>
    </row>
    <row r="848" spans="1:2" x14ac:dyDescent="0.3">
      <c r="A848" s="3" t="s">
        <v>831</v>
      </c>
      <c r="B848" t="str">
        <f t="shared" si="13"/>
        <v>B. sp.</v>
      </c>
    </row>
    <row r="849" spans="1:2" x14ac:dyDescent="0.3">
      <c r="A849" s="3" t="s">
        <v>832</v>
      </c>
      <c r="B849" t="str">
        <f t="shared" si="13"/>
        <v>B. sp.</v>
      </c>
    </row>
    <row r="850" spans="1:2" x14ac:dyDescent="0.3">
      <c r="A850" s="3" t="s">
        <v>833</v>
      </c>
      <c r="B850" t="str">
        <f t="shared" si="13"/>
        <v>B. goodwinii</v>
      </c>
    </row>
    <row r="851" spans="1:2" x14ac:dyDescent="0.3">
      <c r="A851" s="3" t="s">
        <v>834</v>
      </c>
      <c r="B851" t="str">
        <f t="shared" si="13"/>
        <v>B. brevis</v>
      </c>
    </row>
    <row r="852" spans="1:2" x14ac:dyDescent="0.3">
      <c r="A852" s="3" t="s">
        <v>835</v>
      </c>
      <c r="B852" t="str">
        <f t="shared" si="13"/>
        <v>B. epidermidis</v>
      </c>
    </row>
    <row r="853" spans="1:2" x14ac:dyDescent="0.3">
      <c r="A853" s="3" t="s">
        <v>836</v>
      </c>
      <c r="B853" t="str">
        <f t="shared" si="13"/>
        <v>B. sp.</v>
      </c>
    </row>
    <row r="854" spans="1:2" x14ac:dyDescent="0.3">
      <c r="A854" s="3" t="s">
        <v>837</v>
      </c>
      <c r="B854" t="str">
        <f t="shared" si="13"/>
        <v>B. sp.</v>
      </c>
    </row>
    <row r="855" spans="1:2" x14ac:dyDescent="0.3">
      <c r="A855" s="3" t="s">
        <v>838</v>
      </c>
      <c r="B855" t="str">
        <f t="shared" si="13"/>
        <v>B. subvibrioides</v>
      </c>
    </row>
    <row r="856" spans="1:2" x14ac:dyDescent="0.3">
      <c r="A856" s="3" t="s">
        <v>839</v>
      </c>
      <c r="B856" t="str">
        <f t="shared" si="13"/>
        <v>B. abortus</v>
      </c>
    </row>
    <row r="857" spans="1:2" x14ac:dyDescent="0.3">
      <c r="A857" s="3" t="s">
        <v>840</v>
      </c>
      <c r="B857" t="str">
        <f t="shared" si="13"/>
        <v>B. abortus</v>
      </c>
    </row>
    <row r="858" spans="1:2" x14ac:dyDescent="0.3">
      <c r="A858" s="3" t="s">
        <v>841</v>
      </c>
      <c r="B858" t="str">
        <f t="shared" si="13"/>
        <v>B. abortus</v>
      </c>
    </row>
    <row r="859" spans="1:2" x14ac:dyDescent="0.3">
      <c r="A859" s="3" t="s">
        <v>842</v>
      </c>
      <c r="B859" t="str">
        <f t="shared" si="13"/>
        <v>B. abortus</v>
      </c>
    </row>
    <row r="860" spans="1:2" x14ac:dyDescent="0.3">
      <c r="A860" s="3" t="s">
        <v>843</v>
      </c>
      <c r="B860" t="str">
        <f t="shared" si="13"/>
        <v>B. abortus</v>
      </c>
    </row>
    <row r="861" spans="1:2" x14ac:dyDescent="0.3">
      <c r="A861" s="3" t="s">
        <v>844</v>
      </c>
      <c r="B861" t="str">
        <f t="shared" si="13"/>
        <v>B. abortus</v>
      </c>
    </row>
    <row r="862" spans="1:2" x14ac:dyDescent="0.3">
      <c r="A862" s="3" t="s">
        <v>845</v>
      </c>
      <c r="B862" t="str">
        <f t="shared" si="13"/>
        <v>B. abortus</v>
      </c>
    </row>
    <row r="863" spans="1:2" x14ac:dyDescent="0.3">
      <c r="A863" s="3" t="s">
        <v>846</v>
      </c>
      <c r="B863" t="str">
        <f t="shared" si="13"/>
        <v>B. abortus</v>
      </c>
    </row>
    <row r="864" spans="1:2" x14ac:dyDescent="0.3">
      <c r="A864" s="3" t="s">
        <v>847</v>
      </c>
      <c r="B864" t="str">
        <f t="shared" si="13"/>
        <v>B. abortus</v>
      </c>
    </row>
    <row r="865" spans="1:2" x14ac:dyDescent="0.3">
      <c r="A865" s="3" t="s">
        <v>848</v>
      </c>
      <c r="B865" t="str">
        <f t="shared" si="13"/>
        <v>B. abortus</v>
      </c>
    </row>
    <row r="866" spans="1:2" x14ac:dyDescent="0.3">
      <c r="A866" s="3" t="s">
        <v>849</v>
      </c>
      <c r="B866" t="str">
        <f t="shared" si="13"/>
        <v>B. abortus</v>
      </c>
    </row>
    <row r="867" spans="1:2" x14ac:dyDescent="0.3">
      <c r="A867" s="3" t="s">
        <v>850</v>
      </c>
      <c r="B867" t="str">
        <f t="shared" si="13"/>
        <v>B. abortus</v>
      </c>
    </row>
    <row r="868" spans="1:2" x14ac:dyDescent="0.3">
      <c r="A868" s="3" t="s">
        <v>851</v>
      </c>
      <c r="B868" t="str">
        <f t="shared" si="13"/>
        <v>B. abortus</v>
      </c>
    </row>
    <row r="869" spans="1:2" x14ac:dyDescent="0.3">
      <c r="A869" s="3" t="s">
        <v>852</v>
      </c>
      <c r="B869" t="str">
        <f t="shared" si="13"/>
        <v>B. abortus</v>
      </c>
    </row>
    <row r="870" spans="1:2" x14ac:dyDescent="0.3">
      <c r="A870" s="3" t="s">
        <v>853</v>
      </c>
      <c r="B870" t="str">
        <f t="shared" si="13"/>
        <v>B. abortus</v>
      </c>
    </row>
    <row r="871" spans="1:2" x14ac:dyDescent="0.3">
      <c r="A871" s="3" t="s">
        <v>854</v>
      </c>
      <c r="B871" t="str">
        <f t="shared" si="13"/>
        <v>B. canis</v>
      </c>
    </row>
    <row r="872" spans="1:2" x14ac:dyDescent="0.3">
      <c r="A872" s="3" t="s">
        <v>855</v>
      </c>
      <c r="B872" t="str">
        <f t="shared" si="13"/>
        <v>B. canis</v>
      </c>
    </row>
    <row r="873" spans="1:2" x14ac:dyDescent="0.3">
      <c r="A873" s="3" t="s">
        <v>856</v>
      </c>
      <c r="B873" t="str">
        <f t="shared" si="13"/>
        <v>B. canis</v>
      </c>
    </row>
    <row r="874" spans="1:2" x14ac:dyDescent="0.3">
      <c r="A874" s="3" t="s">
        <v>857</v>
      </c>
      <c r="B874" t="str">
        <f t="shared" si="13"/>
        <v>B. canis</v>
      </c>
    </row>
    <row r="875" spans="1:2" x14ac:dyDescent="0.3">
      <c r="A875" s="3" t="s">
        <v>858</v>
      </c>
      <c r="B875" t="str">
        <f t="shared" si="13"/>
        <v>B. canis</v>
      </c>
    </row>
    <row r="876" spans="1:2" x14ac:dyDescent="0.3">
      <c r="A876" s="3" t="s">
        <v>859</v>
      </c>
      <c r="B876" t="str">
        <f t="shared" si="13"/>
        <v>B. ceti</v>
      </c>
    </row>
    <row r="877" spans="1:2" x14ac:dyDescent="0.3">
      <c r="A877" s="3" t="s">
        <v>860</v>
      </c>
      <c r="B877" t="str">
        <f t="shared" si="13"/>
        <v>B. ceti</v>
      </c>
    </row>
    <row r="878" spans="1:2" x14ac:dyDescent="0.3">
      <c r="A878" s="3" t="s">
        <v>861</v>
      </c>
      <c r="B878" t="str">
        <f t="shared" si="13"/>
        <v>B. melitensis</v>
      </c>
    </row>
    <row r="879" spans="1:2" x14ac:dyDescent="0.3">
      <c r="A879" s="3" t="s">
        <v>862</v>
      </c>
      <c r="B879" t="str">
        <f t="shared" si="13"/>
        <v>B. melitensis</v>
      </c>
    </row>
    <row r="880" spans="1:2" x14ac:dyDescent="0.3">
      <c r="A880" s="3" t="s">
        <v>863</v>
      </c>
      <c r="B880" t="str">
        <f t="shared" si="13"/>
        <v>B. melitensis</v>
      </c>
    </row>
    <row r="881" spans="1:2" x14ac:dyDescent="0.3">
      <c r="A881" s="3" t="s">
        <v>863</v>
      </c>
      <c r="B881" t="str">
        <f t="shared" si="13"/>
        <v>B. melitensis</v>
      </c>
    </row>
    <row r="882" spans="1:2" x14ac:dyDescent="0.3">
      <c r="A882" s="3" t="s">
        <v>864</v>
      </c>
      <c r="B882" t="str">
        <f t="shared" si="13"/>
        <v>B. melitensis</v>
      </c>
    </row>
    <row r="883" spans="1:2" x14ac:dyDescent="0.3">
      <c r="A883" s="3" t="s">
        <v>865</v>
      </c>
      <c r="B883" t="str">
        <f t="shared" si="13"/>
        <v>B. melitensis</v>
      </c>
    </row>
    <row r="884" spans="1:2" x14ac:dyDescent="0.3">
      <c r="A884" s="3" t="s">
        <v>866</v>
      </c>
      <c r="B884" t="str">
        <f t="shared" si="13"/>
        <v>B. melitensis</v>
      </c>
    </row>
    <row r="885" spans="1:2" x14ac:dyDescent="0.3">
      <c r="A885" s="3" t="s">
        <v>867</v>
      </c>
      <c r="B885" t="str">
        <f t="shared" si="13"/>
        <v>B. melitensis</v>
      </c>
    </row>
    <row r="886" spans="1:2" x14ac:dyDescent="0.3">
      <c r="A886" s="3" t="s">
        <v>868</v>
      </c>
      <c r="B886" t="str">
        <f t="shared" si="13"/>
        <v>B. melitensis</v>
      </c>
    </row>
    <row r="887" spans="1:2" x14ac:dyDescent="0.3">
      <c r="A887" s="3" t="s">
        <v>869</v>
      </c>
      <c r="B887" t="str">
        <f t="shared" si="13"/>
        <v>B. melitensis</v>
      </c>
    </row>
    <row r="888" spans="1:2" x14ac:dyDescent="0.3">
      <c r="A888" s="3" t="s">
        <v>870</v>
      </c>
      <c r="B888" t="str">
        <f t="shared" si="13"/>
        <v>B. microti</v>
      </c>
    </row>
    <row r="889" spans="1:2" x14ac:dyDescent="0.3">
      <c r="A889" s="3" t="s">
        <v>871</v>
      </c>
      <c r="B889" t="str">
        <f t="shared" si="13"/>
        <v>B. neotomae</v>
      </c>
    </row>
    <row r="890" spans="1:2" x14ac:dyDescent="0.3">
      <c r="A890" s="3" t="s">
        <v>872</v>
      </c>
      <c r="B890" t="str">
        <f t="shared" si="13"/>
        <v>B. ovis</v>
      </c>
    </row>
    <row r="891" spans="1:2" x14ac:dyDescent="0.3">
      <c r="A891" s="3" t="s">
        <v>873</v>
      </c>
      <c r="B891" t="str">
        <f t="shared" si="13"/>
        <v>B. pinnipedialis</v>
      </c>
    </row>
    <row r="892" spans="1:2" x14ac:dyDescent="0.3">
      <c r="A892" s="3" t="s">
        <v>874</v>
      </c>
      <c r="B892" t="str">
        <f t="shared" si="13"/>
        <v>B. pinnipedialis</v>
      </c>
    </row>
    <row r="893" spans="1:2" x14ac:dyDescent="0.3">
      <c r="A893" s="3" t="s">
        <v>875</v>
      </c>
      <c r="B893" t="str">
        <f t="shared" si="13"/>
        <v>B. sp.</v>
      </c>
    </row>
    <row r="894" spans="1:2" x14ac:dyDescent="0.3">
      <c r="A894" s="3" t="s">
        <v>876</v>
      </c>
      <c r="B894" t="str">
        <f t="shared" si="13"/>
        <v>B. suis</v>
      </c>
    </row>
    <row r="895" spans="1:2" x14ac:dyDescent="0.3">
      <c r="A895" s="3" t="s">
        <v>877</v>
      </c>
      <c r="B895" t="str">
        <f t="shared" si="13"/>
        <v>B. suis</v>
      </c>
    </row>
    <row r="896" spans="1:2" x14ac:dyDescent="0.3">
      <c r="A896" s="3" t="s">
        <v>877</v>
      </c>
      <c r="B896" t="str">
        <f t="shared" si="13"/>
        <v>B. suis</v>
      </c>
    </row>
    <row r="897" spans="1:2" x14ac:dyDescent="0.3">
      <c r="A897" s="3" t="s">
        <v>878</v>
      </c>
      <c r="B897" t="str">
        <f t="shared" si="13"/>
        <v>B. suis</v>
      </c>
    </row>
    <row r="898" spans="1:2" x14ac:dyDescent="0.3">
      <c r="A898" s="3" t="s">
        <v>879</v>
      </c>
      <c r="B898" t="str">
        <f t="shared" si="13"/>
        <v>B. suis</v>
      </c>
    </row>
    <row r="899" spans="1:2" x14ac:dyDescent="0.3">
      <c r="A899" s="3" t="s">
        <v>880</v>
      </c>
      <c r="B899" t="str">
        <f t="shared" ref="B899:B962" si="14" xml:space="preserve"> LEFT(A899&amp;" ", 1)&amp;". "&amp;MID(A899&amp;" ", FIND(" ", A899&amp;" ", 1)+1, (FIND(" ", A899&amp;" ", FIND(" ", A899&amp;" ", 1)+1) - FIND(" ", A899, 1) - 1))</f>
        <v>B. suis</v>
      </c>
    </row>
    <row r="900" spans="1:2" x14ac:dyDescent="0.3">
      <c r="A900" s="3" t="s">
        <v>881</v>
      </c>
      <c r="B900" t="str">
        <f t="shared" si="14"/>
        <v>B. suis</v>
      </c>
    </row>
    <row r="901" spans="1:2" x14ac:dyDescent="0.3">
      <c r="A901" s="3" t="s">
        <v>882</v>
      </c>
      <c r="B901" t="str">
        <f t="shared" si="14"/>
        <v>B. suis</v>
      </c>
    </row>
    <row r="902" spans="1:2" x14ac:dyDescent="0.3">
      <c r="A902" s="3" t="s">
        <v>883</v>
      </c>
      <c r="B902" t="str">
        <f t="shared" si="14"/>
        <v>B. suis</v>
      </c>
    </row>
    <row r="903" spans="1:2" x14ac:dyDescent="0.3">
      <c r="A903" s="3" t="s">
        <v>884</v>
      </c>
      <c r="B903" t="str">
        <f t="shared" si="14"/>
        <v>B. suis</v>
      </c>
    </row>
    <row r="904" spans="1:2" x14ac:dyDescent="0.3">
      <c r="A904" s="3" t="s">
        <v>885</v>
      </c>
      <c r="B904" t="str">
        <f t="shared" si="14"/>
        <v>B. suis</v>
      </c>
    </row>
    <row r="905" spans="1:2" x14ac:dyDescent="0.3">
      <c r="A905" s="3" t="s">
        <v>886</v>
      </c>
      <c r="B905" t="str">
        <f t="shared" si="14"/>
        <v>B. suis</v>
      </c>
    </row>
    <row r="906" spans="1:2" x14ac:dyDescent="0.3">
      <c r="A906" s="3" t="s">
        <v>887</v>
      </c>
      <c r="B906" t="str">
        <f t="shared" si="14"/>
        <v>B. suis</v>
      </c>
    </row>
    <row r="907" spans="1:2" x14ac:dyDescent="0.3">
      <c r="A907" s="3" t="s">
        <v>888</v>
      </c>
      <c r="B907" t="str">
        <f t="shared" si="14"/>
        <v>B. suis</v>
      </c>
    </row>
    <row r="908" spans="1:2" x14ac:dyDescent="0.3">
      <c r="A908" s="3" t="s">
        <v>889</v>
      </c>
      <c r="B908" t="str">
        <f t="shared" si="14"/>
        <v>B. suis</v>
      </c>
    </row>
    <row r="909" spans="1:2" x14ac:dyDescent="0.3">
      <c r="A909" s="3" t="s">
        <v>890</v>
      </c>
      <c r="B909" t="str">
        <f t="shared" si="14"/>
        <v>B. suis</v>
      </c>
    </row>
    <row r="910" spans="1:2" x14ac:dyDescent="0.3">
      <c r="A910" s="3" t="s">
        <v>891</v>
      </c>
      <c r="B910" t="str">
        <f t="shared" si="14"/>
        <v>B. suis</v>
      </c>
    </row>
    <row r="911" spans="1:2" x14ac:dyDescent="0.3">
      <c r="A911" s="3" t="s">
        <v>892</v>
      </c>
      <c r="B911" t="str">
        <f t="shared" si="14"/>
        <v>B. aphidicola</v>
      </c>
    </row>
    <row r="912" spans="1:2" x14ac:dyDescent="0.3">
      <c r="A912" s="3" t="s">
        <v>893</v>
      </c>
      <c r="B912" t="str">
        <f t="shared" si="14"/>
        <v>B. aphidicola</v>
      </c>
    </row>
    <row r="913" spans="1:2" x14ac:dyDescent="0.3">
      <c r="A913" s="3" t="s">
        <v>894</v>
      </c>
      <c r="B913" t="str">
        <f t="shared" si="14"/>
        <v>B. aphidicola</v>
      </c>
    </row>
    <row r="914" spans="1:2" x14ac:dyDescent="0.3">
      <c r="A914" s="3" t="s">
        <v>895</v>
      </c>
      <c r="B914" t="str">
        <f t="shared" si="14"/>
        <v>B. aphidicola</v>
      </c>
    </row>
    <row r="915" spans="1:2" x14ac:dyDescent="0.3">
      <c r="A915" s="3" t="s">
        <v>896</v>
      </c>
      <c r="B915" t="str">
        <f t="shared" si="14"/>
        <v>B. aphidicola</v>
      </c>
    </row>
    <row r="916" spans="1:2" x14ac:dyDescent="0.3">
      <c r="A916" s="3" t="s">
        <v>897</v>
      </c>
      <c r="B916" t="str">
        <f t="shared" si="14"/>
        <v>B. aphidicola</v>
      </c>
    </row>
    <row r="917" spans="1:2" x14ac:dyDescent="0.3">
      <c r="A917" s="3" t="s">
        <v>898</v>
      </c>
      <c r="B917" t="str">
        <f t="shared" si="14"/>
        <v>B. aphidicola</v>
      </c>
    </row>
    <row r="918" spans="1:2" x14ac:dyDescent="0.3">
      <c r="A918" s="3" t="s">
        <v>899</v>
      </c>
      <c r="B918" t="str">
        <f t="shared" si="14"/>
        <v>B. aphidicola</v>
      </c>
    </row>
    <row r="919" spans="1:2" x14ac:dyDescent="0.3">
      <c r="A919" s="3" t="s">
        <v>900</v>
      </c>
      <c r="B919" t="str">
        <f t="shared" si="14"/>
        <v>B. aphidicola</v>
      </c>
    </row>
    <row r="920" spans="1:2" x14ac:dyDescent="0.3">
      <c r="A920" s="3" t="s">
        <v>901</v>
      </c>
      <c r="B920" t="str">
        <f t="shared" si="14"/>
        <v>B. aphidicola</v>
      </c>
    </row>
    <row r="921" spans="1:2" x14ac:dyDescent="0.3">
      <c r="A921" s="3" t="s">
        <v>902</v>
      </c>
      <c r="B921" t="str">
        <f t="shared" si="14"/>
        <v>B. aphidicola</v>
      </c>
    </row>
    <row r="922" spans="1:2" x14ac:dyDescent="0.3">
      <c r="A922" s="3" t="s">
        <v>903</v>
      </c>
      <c r="B922" t="str">
        <f t="shared" si="14"/>
        <v>B. aphidicola</v>
      </c>
    </row>
    <row r="923" spans="1:2" x14ac:dyDescent="0.3">
      <c r="A923" s="3" t="s">
        <v>904</v>
      </c>
      <c r="B923" t="str">
        <f t="shared" si="14"/>
        <v>B. aphidicola</v>
      </c>
    </row>
    <row r="924" spans="1:2" x14ac:dyDescent="0.3">
      <c r="A924" s="3" t="s">
        <v>905</v>
      </c>
      <c r="B924" t="str">
        <f t="shared" si="14"/>
        <v>B. aphidicola</v>
      </c>
    </row>
    <row r="925" spans="1:2" x14ac:dyDescent="0.3">
      <c r="A925" s="3" t="s">
        <v>906</v>
      </c>
      <c r="B925" t="str">
        <f t="shared" si="14"/>
        <v>B. aphidicola</v>
      </c>
    </row>
    <row r="926" spans="1:2" x14ac:dyDescent="0.3">
      <c r="A926" s="3" t="s">
        <v>907</v>
      </c>
      <c r="B926" t="str">
        <f t="shared" si="14"/>
        <v>B. aphidicola</v>
      </c>
    </row>
    <row r="927" spans="1:2" x14ac:dyDescent="0.3">
      <c r="A927" s="3" t="s">
        <v>908</v>
      </c>
      <c r="B927" t="str">
        <f t="shared" si="14"/>
        <v>B. aphidicola</v>
      </c>
    </row>
    <row r="928" spans="1:2" x14ac:dyDescent="0.3">
      <c r="A928" s="3" t="s">
        <v>909</v>
      </c>
      <c r="B928" t="str">
        <f t="shared" si="14"/>
        <v>B. aphidicola</v>
      </c>
    </row>
    <row r="929" spans="1:2" x14ac:dyDescent="0.3">
      <c r="A929" s="3" t="s">
        <v>910</v>
      </c>
      <c r="B929" t="str">
        <f t="shared" si="14"/>
        <v>B. aphidicola</v>
      </c>
    </row>
    <row r="930" spans="1:2" x14ac:dyDescent="0.3">
      <c r="A930" s="3" t="s">
        <v>911</v>
      </c>
      <c r="B930" t="str">
        <f t="shared" si="14"/>
        <v>B. aphidicola</v>
      </c>
    </row>
    <row r="931" spans="1:2" x14ac:dyDescent="0.3">
      <c r="A931" s="3" t="s">
        <v>912</v>
      </c>
      <c r="B931" t="str">
        <f t="shared" si="14"/>
        <v>B. ambifaria</v>
      </c>
    </row>
    <row r="932" spans="1:2" x14ac:dyDescent="0.3">
      <c r="A932" s="3" t="s">
        <v>912</v>
      </c>
      <c r="B932" t="str">
        <f t="shared" si="14"/>
        <v>B. ambifaria</v>
      </c>
    </row>
    <row r="933" spans="1:2" x14ac:dyDescent="0.3">
      <c r="A933" s="3" t="s">
        <v>913</v>
      </c>
      <c r="B933" t="str">
        <f t="shared" si="14"/>
        <v>B. ambifaria</v>
      </c>
    </row>
    <row r="934" spans="1:2" x14ac:dyDescent="0.3">
      <c r="A934" s="3" t="s">
        <v>914</v>
      </c>
      <c r="B934" t="str">
        <f t="shared" si="14"/>
        <v>B. caribensis</v>
      </c>
    </row>
    <row r="935" spans="1:2" x14ac:dyDescent="0.3">
      <c r="A935" s="3" t="s">
        <v>915</v>
      </c>
      <c r="B935" t="str">
        <f t="shared" si="14"/>
        <v>B. cenocepacia</v>
      </c>
    </row>
    <row r="936" spans="1:2" x14ac:dyDescent="0.3">
      <c r="A936" s="3" t="s">
        <v>916</v>
      </c>
      <c r="B936" t="str">
        <f t="shared" si="14"/>
        <v>B. cenocepacia</v>
      </c>
    </row>
    <row r="937" spans="1:2" x14ac:dyDescent="0.3">
      <c r="A937" s="3" t="s">
        <v>917</v>
      </c>
      <c r="B937" t="str">
        <f t="shared" si="14"/>
        <v>B. cenocepacia</v>
      </c>
    </row>
    <row r="938" spans="1:2" x14ac:dyDescent="0.3">
      <c r="A938" s="3" t="s">
        <v>918</v>
      </c>
      <c r="B938" t="str">
        <f t="shared" si="14"/>
        <v>B. cenocepacia</v>
      </c>
    </row>
    <row r="939" spans="1:2" x14ac:dyDescent="0.3">
      <c r="A939" s="3" t="s">
        <v>919</v>
      </c>
      <c r="B939" t="str">
        <f t="shared" si="14"/>
        <v>B. cenocepacia</v>
      </c>
    </row>
    <row r="940" spans="1:2" x14ac:dyDescent="0.3">
      <c r="A940" s="3" t="s">
        <v>920</v>
      </c>
      <c r="B940" t="str">
        <f t="shared" si="14"/>
        <v>B. cenocepacia</v>
      </c>
    </row>
    <row r="941" spans="1:2" x14ac:dyDescent="0.3">
      <c r="A941" s="3" t="s">
        <v>921</v>
      </c>
      <c r="B941" t="str">
        <f t="shared" si="14"/>
        <v>B. cenocepacia</v>
      </c>
    </row>
    <row r="942" spans="1:2" x14ac:dyDescent="0.3">
      <c r="A942" s="3" t="s">
        <v>922</v>
      </c>
      <c r="B942" t="str">
        <f t="shared" si="14"/>
        <v>B. cenocepacia</v>
      </c>
    </row>
    <row r="943" spans="1:2" x14ac:dyDescent="0.3">
      <c r="A943" s="3" t="s">
        <v>923</v>
      </c>
      <c r="B943" t="str">
        <f t="shared" si="14"/>
        <v>B. cenocepacia</v>
      </c>
    </row>
    <row r="944" spans="1:2" x14ac:dyDescent="0.3">
      <c r="A944" s="3" t="s">
        <v>924</v>
      </c>
      <c r="B944" t="str">
        <f t="shared" si="14"/>
        <v>B. cepacia</v>
      </c>
    </row>
    <row r="945" spans="1:2" x14ac:dyDescent="0.3">
      <c r="A945" s="3" t="s">
        <v>925</v>
      </c>
      <c r="B945" t="str">
        <f t="shared" si="14"/>
        <v>B. cepacia</v>
      </c>
    </row>
    <row r="946" spans="1:2" x14ac:dyDescent="0.3">
      <c r="A946" s="3" t="s">
        <v>926</v>
      </c>
      <c r="B946" t="str">
        <f t="shared" si="14"/>
        <v>B. cepacia</v>
      </c>
    </row>
    <row r="947" spans="1:2" x14ac:dyDescent="0.3">
      <c r="A947" s="3" t="s">
        <v>927</v>
      </c>
      <c r="B947" t="str">
        <f t="shared" si="14"/>
        <v>B. cepacia</v>
      </c>
    </row>
    <row r="948" spans="1:2" x14ac:dyDescent="0.3">
      <c r="A948" s="3" t="s">
        <v>928</v>
      </c>
      <c r="B948" t="str">
        <f t="shared" si="14"/>
        <v>B. contaminans</v>
      </c>
    </row>
    <row r="949" spans="1:2" x14ac:dyDescent="0.3">
      <c r="A949" s="3" t="s">
        <v>929</v>
      </c>
      <c r="B949" t="str">
        <f t="shared" si="14"/>
        <v>B. dolosa</v>
      </c>
    </row>
    <row r="950" spans="1:2" x14ac:dyDescent="0.3">
      <c r="A950" s="3" t="s">
        <v>930</v>
      </c>
      <c r="B950" t="str">
        <f t="shared" si="14"/>
        <v>B. dolosa</v>
      </c>
    </row>
    <row r="951" spans="1:2" x14ac:dyDescent="0.3">
      <c r="A951" s="3" t="s">
        <v>931</v>
      </c>
      <c r="B951" t="str">
        <f t="shared" si="14"/>
        <v>B. fungorum</v>
      </c>
    </row>
    <row r="952" spans="1:2" x14ac:dyDescent="0.3">
      <c r="A952" s="3" t="s">
        <v>932</v>
      </c>
      <c r="B952" t="str">
        <f t="shared" si="14"/>
        <v>B. gladioli</v>
      </c>
    </row>
    <row r="953" spans="1:2" x14ac:dyDescent="0.3">
      <c r="A953" s="3" t="s">
        <v>933</v>
      </c>
      <c r="B953" t="str">
        <f t="shared" si="14"/>
        <v>B. gladioli</v>
      </c>
    </row>
    <row r="954" spans="1:2" x14ac:dyDescent="0.3">
      <c r="A954" s="3" t="s">
        <v>934</v>
      </c>
      <c r="B954" t="str">
        <f t="shared" si="14"/>
        <v>B. glumae</v>
      </c>
    </row>
    <row r="955" spans="1:2" x14ac:dyDescent="0.3">
      <c r="A955" s="3" t="s">
        <v>935</v>
      </c>
      <c r="B955" t="str">
        <f t="shared" si="14"/>
        <v>B. glumae</v>
      </c>
    </row>
    <row r="956" spans="1:2" x14ac:dyDescent="0.3">
      <c r="A956" s="3" t="s">
        <v>936</v>
      </c>
      <c r="B956" t="str">
        <f t="shared" si="14"/>
        <v>B. glumae</v>
      </c>
    </row>
    <row r="957" spans="1:2" x14ac:dyDescent="0.3">
      <c r="A957" s="3" t="s">
        <v>937</v>
      </c>
      <c r="B957" t="str">
        <f t="shared" si="14"/>
        <v>B. lata</v>
      </c>
    </row>
    <row r="958" spans="1:2" x14ac:dyDescent="0.3">
      <c r="A958" s="3" t="s">
        <v>938</v>
      </c>
      <c r="B958" t="str">
        <f t="shared" si="14"/>
        <v>B. mallei</v>
      </c>
    </row>
    <row r="959" spans="1:2" x14ac:dyDescent="0.3">
      <c r="A959" s="3" t="s">
        <v>939</v>
      </c>
      <c r="B959" t="str">
        <f t="shared" si="14"/>
        <v>B. mallei</v>
      </c>
    </row>
    <row r="960" spans="1:2" x14ac:dyDescent="0.3">
      <c r="A960" s="3" t="s">
        <v>940</v>
      </c>
      <c r="B960" t="str">
        <f t="shared" si="14"/>
        <v>B. mallei</v>
      </c>
    </row>
    <row r="961" spans="1:2" x14ac:dyDescent="0.3">
      <c r="A961" s="3" t="s">
        <v>940</v>
      </c>
      <c r="B961" t="str">
        <f t="shared" si="14"/>
        <v>B. mallei</v>
      </c>
    </row>
    <row r="962" spans="1:2" x14ac:dyDescent="0.3">
      <c r="A962" s="3" t="s">
        <v>941</v>
      </c>
      <c r="B962" t="str">
        <f t="shared" si="14"/>
        <v>B. mallei</v>
      </c>
    </row>
    <row r="963" spans="1:2" x14ac:dyDescent="0.3">
      <c r="A963" s="3" t="s">
        <v>942</v>
      </c>
      <c r="B963" t="str">
        <f t="shared" ref="B963:B1026" si="15" xml:space="preserve"> LEFT(A963&amp;" ", 1)&amp;". "&amp;MID(A963&amp;" ", FIND(" ", A963&amp;" ", 1)+1, (FIND(" ", A963&amp;" ", FIND(" ", A963&amp;" ", 1)+1) - FIND(" ", A963, 1) - 1))</f>
        <v>B. mallei</v>
      </c>
    </row>
    <row r="964" spans="1:2" x14ac:dyDescent="0.3">
      <c r="A964" s="3" t="s">
        <v>943</v>
      </c>
      <c r="B964" t="str">
        <f t="shared" si="15"/>
        <v>B. mallei</v>
      </c>
    </row>
    <row r="965" spans="1:2" x14ac:dyDescent="0.3">
      <c r="A965" s="3" t="s">
        <v>944</v>
      </c>
      <c r="B965" t="str">
        <f t="shared" si="15"/>
        <v>B. mallei</v>
      </c>
    </row>
    <row r="966" spans="1:2" x14ac:dyDescent="0.3">
      <c r="A966" s="3" t="s">
        <v>945</v>
      </c>
      <c r="B966" t="str">
        <f t="shared" si="15"/>
        <v>B. mallei</v>
      </c>
    </row>
    <row r="967" spans="1:2" x14ac:dyDescent="0.3">
      <c r="A967" s="3" t="s">
        <v>946</v>
      </c>
      <c r="B967" t="str">
        <f t="shared" si="15"/>
        <v>B. mallei</v>
      </c>
    </row>
    <row r="968" spans="1:2" x14ac:dyDescent="0.3">
      <c r="A968" s="3" t="s">
        <v>947</v>
      </c>
      <c r="B968" t="str">
        <f t="shared" si="15"/>
        <v>B. mallei</v>
      </c>
    </row>
    <row r="969" spans="1:2" x14ac:dyDescent="0.3">
      <c r="A969" s="3" t="s">
        <v>948</v>
      </c>
      <c r="B969" t="str">
        <f t="shared" si="15"/>
        <v>B. mallei</v>
      </c>
    </row>
    <row r="970" spans="1:2" x14ac:dyDescent="0.3">
      <c r="A970" s="3" t="s">
        <v>949</v>
      </c>
      <c r="B970" t="str">
        <f t="shared" si="15"/>
        <v>B. mallei</v>
      </c>
    </row>
    <row r="971" spans="1:2" x14ac:dyDescent="0.3">
      <c r="A971" s="3" t="s">
        <v>950</v>
      </c>
      <c r="B971" t="str">
        <f t="shared" si="15"/>
        <v>B. mallei</v>
      </c>
    </row>
    <row r="972" spans="1:2" x14ac:dyDescent="0.3">
      <c r="A972" s="3" t="s">
        <v>951</v>
      </c>
      <c r="B972" t="str">
        <f t="shared" si="15"/>
        <v>B. mallei</v>
      </c>
    </row>
    <row r="973" spans="1:2" x14ac:dyDescent="0.3">
      <c r="A973" s="3" t="s">
        <v>952</v>
      </c>
      <c r="B973" t="str">
        <f t="shared" si="15"/>
        <v>B. mallei</v>
      </c>
    </row>
    <row r="974" spans="1:2" x14ac:dyDescent="0.3">
      <c r="A974" s="3" t="s">
        <v>953</v>
      </c>
      <c r="B974" t="str">
        <f t="shared" si="15"/>
        <v>B. mallei</v>
      </c>
    </row>
    <row r="975" spans="1:2" x14ac:dyDescent="0.3">
      <c r="A975" s="3" t="s">
        <v>954</v>
      </c>
      <c r="B975" t="str">
        <f t="shared" si="15"/>
        <v>B. multivorans</v>
      </c>
    </row>
    <row r="976" spans="1:2" x14ac:dyDescent="0.3">
      <c r="A976" s="3" t="s">
        <v>955</v>
      </c>
      <c r="B976" t="str">
        <f t="shared" si="15"/>
        <v>B. multivorans</v>
      </c>
    </row>
    <row r="977" spans="1:2" x14ac:dyDescent="0.3">
      <c r="A977" s="3" t="s">
        <v>956</v>
      </c>
      <c r="B977" t="str">
        <f t="shared" si="15"/>
        <v>B. multivorans</v>
      </c>
    </row>
    <row r="978" spans="1:2" x14ac:dyDescent="0.3">
      <c r="A978" s="3" t="s">
        <v>957</v>
      </c>
      <c r="B978" t="str">
        <f t="shared" si="15"/>
        <v>B. multivorans</v>
      </c>
    </row>
    <row r="979" spans="1:2" x14ac:dyDescent="0.3">
      <c r="A979" s="3" t="s">
        <v>958</v>
      </c>
      <c r="B979" t="str">
        <f t="shared" si="15"/>
        <v>B. oklahomensis</v>
      </c>
    </row>
    <row r="980" spans="1:2" x14ac:dyDescent="0.3">
      <c r="A980" s="3" t="s">
        <v>959</v>
      </c>
      <c r="B980" t="str">
        <f t="shared" si="15"/>
        <v>B. oklahomensis</v>
      </c>
    </row>
    <row r="981" spans="1:2" x14ac:dyDescent="0.3">
      <c r="A981" s="3" t="s">
        <v>960</v>
      </c>
      <c r="B981" t="str">
        <f t="shared" si="15"/>
        <v>B. phenoliruptrix</v>
      </c>
    </row>
    <row r="982" spans="1:2" x14ac:dyDescent="0.3">
      <c r="A982" s="3" t="s">
        <v>961</v>
      </c>
      <c r="B982" t="str">
        <f t="shared" si="15"/>
        <v>B. phymatum</v>
      </c>
    </row>
    <row r="983" spans="1:2" x14ac:dyDescent="0.3">
      <c r="A983" s="3" t="s">
        <v>962</v>
      </c>
      <c r="B983" t="str">
        <f t="shared" si="15"/>
        <v>B. phytofirmans</v>
      </c>
    </row>
    <row r="984" spans="1:2" x14ac:dyDescent="0.3">
      <c r="A984" s="3" t="s">
        <v>963</v>
      </c>
      <c r="B984" t="str">
        <f t="shared" si="15"/>
        <v>B. plantarii</v>
      </c>
    </row>
    <row r="985" spans="1:2" x14ac:dyDescent="0.3">
      <c r="A985" s="3" t="s">
        <v>964</v>
      </c>
      <c r="B985" t="str">
        <f t="shared" si="15"/>
        <v>B. pseudomallei</v>
      </c>
    </row>
    <row r="986" spans="1:2" x14ac:dyDescent="0.3">
      <c r="A986" s="3" t="s">
        <v>964</v>
      </c>
      <c r="B986" t="str">
        <f t="shared" si="15"/>
        <v>B. pseudomallei</v>
      </c>
    </row>
    <row r="987" spans="1:2" x14ac:dyDescent="0.3">
      <c r="A987" s="3" t="s">
        <v>965</v>
      </c>
      <c r="B987" t="str">
        <f t="shared" si="15"/>
        <v>B. pseudomallei</v>
      </c>
    </row>
    <row r="988" spans="1:2" x14ac:dyDescent="0.3">
      <c r="A988" s="3" t="s">
        <v>966</v>
      </c>
      <c r="B988" t="str">
        <f t="shared" si="15"/>
        <v>B. pseudomallei</v>
      </c>
    </row>
    <row r="989" spans="1:2" x14ac:dyDescent="0.3">
      <c r="A989" s="3" t="s">
        <v>967</v>
      </c>
      <c r="B989" t="str">
        <f t="shared" si="15"/>
        <v>B. pseudomallei</v>
      </c>
    </row>
    <row r="990" spans="1:2" x14ac:dyDescent="0.3">
      <c r="A990" s="3" t="s">
        <v>968</v>
      </c>
      <c r="B990" t="str">
        <f t="shared" si="15"/>
        <v>B. pseudomallei</v>
      </c>
    </row>
    <row r="991" spans="1:2" x14ac:dyDescent="0.3">
      <c r="A991" s="3" t="s">
        <v>969</v>
      </c>
      <c r="B991" t="str">
        <f t="shared" si="15"/>
        <v>B. pseudomallei</v>
      </c>
    </row>
    <row r="992" spans="1:2" x14ac:dyDescent="0.3">
      <c r="A992" s="3" t="s">
        <v>970</v>
      </c>
      <c r="B992" t="str">
        <f t="shared" si="15"/>
        <v>B. pseudomallei</v>
      </c>
    </row>
    <row r="993" spans="1:2" x14ac:dyDescent="0.3">
      <c r="A993" s="3" t="s">
        <v>971</v>
      </c>
      <c r="B993" t="str">
        <f t="shared" si="15"/>
        <v>B. pseudomallei</v>
      </c>
    </row>
    <row r="994" spans="1:2" x14ac:dyDescent="0.3">
      <c r="A994" s="3" t="s">
        <v>972</v>
      </c>
      <c r="B994" t="str">
        <f t="shared" si="15"/>
        <v>B. pseudomallei</v>
      </c>
    </row>
    <row r="995" spans="1:2" x14ac:dyDescent="0.3">
      <c r="A995" s="3" t="s">
        <v>973</v>
      </c>
      <c r="B995" t="str">
        <f t="shared" si="15"/>
        <v>B. pseudomallei</v>
      </c>
    </row>
    <row r="996" spans="1:2" x14ac:dyDescent="0.3">
      <c r="A996" s="3" t="s">
        <v>974</v>
      </c>
      <c r="B996" t="str">
        <f t="shared" si="15"/>
        <v>B. pseudomallei</v>
      </c>
    </row>
    <row r="997" spans="1:2" x14ac:dyDescent="0.3">
      <c r="A997" s="3" t="s">
        <v>975</v>
      </c>
      <c r="B997" t="str">
        <f t="shared" si="15"/>
        <v>B. pseudomallei</v>
      </c>
    </row>
    <row r="998" spans="1:2" x14ac:dyDescent="0.3">
      <c r="A998" s="3" t="s">
        <v>976</v>
      </c>
      <c r="B998" t="str">
        <f t="shared" si="15"/>
        <v>B. pseudomallei</v>
      </c>
    </row>
    <row r="999" spans="1:2" x14ac:dyDescent="0.3">
      <c r="A999" s="3" t="s">
        <v>976</v>
      </c>
      <c r="B999" t="str">
        <f t="shared" si="15"/>
        <v>B. pseudomallei</v>
      </c>
    </row>
    <row r="1000" spans="1:2" x14ac:dyDescent="0.3">
      <c r="A1000" s="3" t="s">
        <v>977</v>
      </c>
      <c r="B1000" t="str">
        <f t="shared" si="15"/>
        <v>B. pseudomallei</v>
      </c>
    </row>
    <row r="1001" spans="1:2" x14ac:dyDescent="0.3">
      <c r="A1001" s="3" t="s">
        <v>978</v>
      </c>
      <c r="B1001" t="str">
        <f t="shared" si="15"/>
        <v>B. pseudomallei</v>
      </c>
    </row>
    <row r="1002" spans="1:2" x14ac:dyDescent="0.3">
      <c r="A1002" s="3" t="s">
        <v>979</v>
      </c>
      <c r="B1002" t="str">
        <f t="shared" si="15"/>
        <v>B. pseudomallei</v>
      </c>
    </row>
    <row r="1003" spans="1:2" x14ac:dyDescent="0.3">
      <c r="A1003" s="3" t="s">
        <v>980</v>
      </c>
      <c r="B1003" t="str">
        <f t="shared" si="15"/>
        <v>B. pseudomallei</v>
      </c>
    </row>
    <row r="1004" spans="1:2" x14ac:dyDescent="0.3">
      <c r="A1004" s="3" t="s">
        <v>981</v>
      </c>
      <c r="B1004" t="str">
        <f t="shared" si="15"/>
        <v>B. pseudomallei</v>
      </c>
    </row>
    <row r="1005" spans="1:2" x14ac:dyDescent="0.3">
      <c r="A1005" s="3" t="s">
        <v>982</v>
      </c>
      <c r="B1005" t="str">
        <f t="shared" si="15"/>
        <v>B. pseudomallei</v>
      </c>
    </row>
    <row r="1006" spans="1:2" x14ac:dyDescent="0.3">
      <c r="A1006" s="3" t="s">
        <v>983</v>
      </c>
      <c r="B1006" t="str">
        <f t="shared" si="15"/>
        <v>B. pseudomallei</v>
      </c>
    </row>
    <row r="1007" spans="1:2" x14ac:dyDescent="0.3">
      <c r="A1007" s="3" t="s">
        <v>984</v>
      </c>
      <c r="B1007" t="str">
        <f t="shared" si="15"/>
        <v>B. pseudomallei</v>
      </c>
    </row>
    <row r="1008" spans="1:2" x14ac:dyDescent="0.3">
      <c r="A1008" s="3" t="s">
        <v>985</v>
      </c>
      <c r="B1008" t="str">
        <f t="shared" si="15"/>
        <v>B. pseudomallei</v>
      </c>
    </row>
    <row r="1009" spans="1:2" x14ac:dyDescent="0.3">
      <c r="A1009" s="3" t="s">
        <v>986</v>
      </c>
      <c r="B1009" t="str">
        <f t="shared" si="15"/>
        <v>B. pseudomallei</v>
      </c>
    </row>
    <row r="1010" spans="1:2" x14ac:dyDescent="0.3">
      <c r="A1010" s="3" t="s">
        <v>987</v>
      </c>
      <c r="B1010" t="str">
        <f t="shared" si="15"/>
        <v>B. pseudomallei</v>
      </c>
    </row>
    <row r="1011" spans="1:2" x14ac:dyDescent="0.3">
      <c r="A1011" s="3" t="s">
        <v>988</v>
      </c>
      <c r="B1011" t="str">
        <f t="shared" si="15"/>
        <v>B. pseudomallei</v>
      </c>
    </row>
    <row r="1012" spans="1:2" x14ac:dyDescent="0.3">
      <c r="A1012" s="3" t="s">
        <v>989</v>
      </c>
      <c r="B1012" t="str">
        <f t="shared" si="15"/>
        <v>B. pseudomallei</v>
      </c>
    </row>
    <row r="1013" spans="1:2" x14ac:dyDescent="0.3">
      <c r="A1013" s="3" t="s">
        <v>990</v>
      </c>
      <c r="B1013" t="str">
        <f t="shared" si="15"/>
        <v>B. pseudomallei</v>
      </c>
    </row>
    <row r="1014" spans="1:2" x14ac:dyDescent="0.3">
      <c r="A1014" s="3" t="s">
        <v>991</v>
      </c>
      <c r="B1014" t="str">
        <f t="shared" si="15"/>
        <v>B. pseudomallei</v>
      </c>
    </row>
    <row r="1015" spans="1:2" x14ac:dyDescent="0.3">
      <c r="A1015" s="3" t="s">
        <v>992</v>
      </c>
      <c r="B1015" t="str">
        <f t="shared" si="15"/>
        <v>B. pseudomallei</v>
      </c>
    </row>
    <row r="1016" spans="1:2" x14ac:dyDescent="0.3">
      <c r="A1016" s="3" t="s">
        <v>993</v>
      </c>
      <c r="B1016" t="str">
        <f t="shared" si="15"/>
        <v>B. pseudomallei</v>
      </c>
    </row>
    <row r="1017" spans="1:2" x14ac:dyDescent="0.3">
      <c r="A1017" s="3" t="s">
        <v>994</v>
      </c>
      <c r="B1017" t="str">
        <f t="shared" si="15"/>
        <v>B. pseudomallei</v>
      </c>
    </row>
    <row r="1018" spans="1:2" x14ac:dyDescent="0.3">
      <c r="A1018" s="3" t="s">
        <v>995</v>
      </c>
      <c r="B1018" t="str">
        <f t="shared" si="15"/>
        <v>B. pseudomallei</v>
      </c>
    </row>
    <row r="1019" spans="1:2" x14ac:dyDescent="0.3">
      <c r="A1019" s="3" t="s">
        <v>996</v>
      </c>
      <c r="B1019" t="str">
        <f t="shared" si="15"/>
        <v>B. pseudomallei</v>
      </c>
    </row>
    <row r="1020" spans="1:2" x14ac:dyDescent="0.3">
      <c r="A1020" s="3" t="s">
        <v>997</v>
      </c>
      <c r="B1020" t="str">
        <f t="shared" si="15"/>
        <v>B. pseudomallei</v>
      </c>
    </row>
    <row r="1021" spans="1:2" x14ac:dyDescent="0.3">
      <c r="A1021" s="3" t="s">
        <v>998</v>
      </c>
      <c r="B1021" t="str">
        <f t="shared" si="15"/>
        <v>B. pseudomallei</v>
      </c>
    </row>
    <row r="1022" spans="1:2" x14ac:dyDescent="0.3">
      <c r="A1022" s="3" t="s">
        <v>999</v>
      </c>
      <c r="B1022" t="str">
        <f t="shared" si="15"/>
        <v>B. pseudomallei</v>
      </c>
    </row>
    <row r="1023" spans="1:2" x14ac:dyDescent="0.3">
      <c r="A1023" s="3" t="s">
        <v>1000</v>
      </c>
      <c r="B1023" t="str">
        <f t="shared" si="15"/>
        <v>B. pseudomallei</v>
      </c>
    </row>
    <row r="1024" spans="1:2" x14ac:dyDescent="0.3">
      <c r="A1024" s="3" t="s">
        <v>1001</v>
      </c>
      <c r="B1024" t="str">
        <f t="shared" si="15"/>
        <v>B. pseudomallei</v>
      </c>
    </row>
    <row r="1025" spans="1:2" x14ac:dyDescent="0.3">
      <c r="A1025" s="3" t="s">
        <v>1002</v>
      </c>
      <c r="B1025" t="str">
        <f t="shared" si="15"/>
        <v>B. pseudomallei</v>
      </c>
    </row>
    <row r="1026" spans="1:2" x14ac:dyDescent="0.3">
      <c r="A1026" s="3" t="s">
        <v>1003</v>
      </c>
      <c r="B1026" t="str">
        <f t="shared" si="15"/>
        <v>B. pseudomallei</v>
      </c>
    </row>
    <row r="1027" spans="1:2" x14ac:dyDescent="0.3">
      <c r="A1027" s="3" t="s">
        <v>1004</v>
      </c>
      <c r="B1027" t="str">
        <f t="shared" ref="B1027:B1090" si="16" xml:space="preserve"> LEFT(A1027&amp;" ", 1)&amp;". "&amp;MID(A1027&amp;" ", FIND(" ", A1027&amp;" ", 1)+1, (FIND(" ", A1027&amp;" ", FIND(" ", A1027&amp;" ", 1)+1) - FIND(" ", A1027, 1) - 1))</f>
        <v>B. pseudomallei</v>
      </c>
    </row>
    <row r="1028" spans="1:2" x14ac:dyDescent="0.3">
      <c r="A1028" s="3" t="s">
        <v>1005</v>
      </c>
      <c r="B1028" t="str">
        <f t="shared" si="16"/>
        <v>B. pseudomallei</v>
      </c>
    </row>
    <row r="1029" spans="1:2" x14ac:dyDescent="0.3">
      <c r="A1029" s="3" t="s">
        <v>1006</v>
      </c>
      <c r="B1029" t="str">
        <f t="shared" si="16"/>
        <v>B. pseudomallei</v>
      </c>
    </row>
    <row r="1030" spans="1:2" x14ac:dyDescent="0.3">
      <c r="A1030" s="3" t="s">
        <v>1007</v>
      </c>
      <c r="B1030" t="str">
        <f t="shared" si="16"/>
        <v>B. pseudomallei</v>
      </c>
    </row>
    <row r="1031" spans="1:2" x14ac:dyDescent="0.3">
      <c r="A1031" s="3" t="s">
        <v>1008</v>
      </c>
      <c r="B1031" t="str">
        <f t="shared" si="16"/>
        <v>B. pseudomallei</v>
      </c>
    </row>
    <row r="1032" spans="1:2" x14ac:dyDescent="0.3">
      <c r="A1032" s="3" t="s">
        <v>1009</v>
      </c>
      <c r="B1032" t="str">
        <f t="shared" si="16"/>
        <v>B. pseudomallei</v>
      </c>
    </row>
    <row r="1033" spans="1:2" x14ac:dyDescent="0.3">
      <c r="A1033" s="3" t="s">
        <v>1010</v>
      </c>
      <c r="B1033" t="str">
        <f t="shared" si="16"/>
        <v>B. pseudomallei</v>
      </c>
    </row>
    <row r="1034" spans="1:2" x14ac:dyDescent="0.3">
      <c r="A1034" s="3" t="s">
        <v>1011</v>
      </c>
      <c r="B1034" t="str">
        <f t="shared" si="16"/>
        <v>B. pseudomallei</v>
      </c>
    </row>
    <row r="1035" spans="1:2" x14ac:dyDescent="0.3">
      <c r="A1035" s="3" t="s">
        <v>1012</v>
      </c>
      <c r="B1035" t="str">
        <f t="shared" si="16"/>
        <v>B. pseudomallei</v>
      </c>
    </row>
    <row r="1036" spans="1:2" x14ac:dyDescent="0.3">
      <c r="A1036" s="3" t="s">
        <v>1013</v>
      </c>
      <c r="B1036" t="str">
        <f t="shared" si="16"/>
        <v>B. pseudomallei</v>
      </c>
    </row>
    <row r="1037" spans="1:2" x14ac:dyDescent="0.3">
      <c r="A1037" s="3" t="s">
        <v>1014</v>
      </c>
      <c r="B1037" t="str">
        <f t="shared" si="16"/>
        <v>B. pseudomallei</v>
      </c>
    </row>
    <row r="1038" spans="1:2" x14ac:dyDescent="0.3">
      <c r="A1038" s="3" t="s">
        <v>1015</v>
      </c>
      <c r="B1038" t="str">
        <f t="shared" si="16"/>
        <v>B. pseudomallei</v>
      </c>
    </row>
    <row r="1039" spans="1:2" x14ac:dyDescent="0.3">
      <c r="A1039" s="3" t="s">
        <v>1016</v>
      </c>
      <c r="B1039" t="str">
        <f t="shared" si="16"/>
        <v>B. pseudomallei</v>
      </c>
    </row>
    <row r="1040" spans="1:2" x14ac:dyDescent="0.3">
      <c r="A1040" s="3" t="s">
        <v>1017</v>
      </c>
      <c r="B1040" t="str">
        <f t="shared" si="16"/>
        <v>B. pseudomallei</v>
      </c>
    </row>
    <row r="1041" spans="1:2" x14ac:dyDescent="0.3">
      <c r="A1041" s="3" t="s">
        <v>1018</v>
      </c>
      <c r="B1041" t="str">
        <f t="shared" si="16"/>
        <v>B. pyrrocinia</v>
      </c>
    </row>
    <row r="1042" spans="1:2" x14ac:dyDescent="0.3">
      <c r="A1042" s="3" t="s">
        <v>1019</v>
      </c>
      <c r="B1042" t="str">
        <f t="shared" si="16"/>
        <v>B. rhizoxinica</v>
      </c>
    </row>
    <row r="1043" spans="1:2" x14ac:dyDescent="0.3">
      <c r="A1043" s="3" t="s">
        <v>1020</v>
      </c>
      <c r="B1043" t="str">
        <f t="shared" si="16"/>
        <v>B. sp.</v>
      </c>
    </row>
    <row r="1044" spans="1:2" x14ac:dyDescent="0.3">
      <c r="A1044" s="3" t="s">
        <v>1021</v>
      </c>
      <c r="B1044" t="str">
        <f t="shared" si="16"/>
        <v>B. sp.</v>
      </c>
    </row>
    <row r="1045" spans="1:2" x14ac:dyDescent="0.3">
      <c r="A1045" s="3" t="s">
        <v>1022</v>
      </c>
      <c r="B1045" t="str">
        <f t="shared" si="16"/>
        <v>B. sp.</v>
      </c>
    </row>
    <row r="1046" spans="1:2" x14ac:dyDescent="0.3">
      <c r="A1046" s="3" t="s">
        <v>1023</v>
      </c>
      <c r="B1046" t="str">
        <f t="shared" si="16"/>
        <v>B. sp.</v>
      </c>
    </row>
    <row r="1047" spans="1:2" x14ac:dyDescent="0.3">
      <c r="A1047" s="3" t="s">
        <v>1024</v>
      </c>
      <c r="B1047" t="str">
        <f t="shared" si="16"/>
        <v>B. sp.</v>
      </c>
    </row>
    <row r="1048" spans="1:2" x14ac:dyDescent="0.3">
      <c r="A1048" s="3" t="s">
        <v>1025</v>
      </c>
      <c r="B1048" t="str">
        <f t="shared" si="16"/>
        <v>B. sp.</v>
      </c>
    </row>
    <row r="1049" spans="1:2" x14ac:dyDescent="0.3">
      <c r="A1049" s="3" t="s">
        <v>1026</v>
      </c>
      <c r="B1049" t="str">
        <f t="shared" si="16"/>
        <v>B. sp.</v>
      </c>
    </row>
    <row r="1050" spans="1:2" x14ac:dyDescent="0.3">
      <c r="A1050" s="3" t="s">
        <v>1027</v>
      </c>
      <c r="B1050" t="str">
        <f t="shared" si="16"/>
        <v>B. sp.</v>
      </c>
    </row>
    <row r="1051" spans="1:2" x14ac:dyDescent="0.3">
      <c r="A1051" s="3" t="s">
        <v>1028</v>
      </c>
      <c r="B1051" t="str">
        <f t="shared" si="16"/>
        <v>B. sp.</v>
      </c>
    </row>
    <row r="1052" spans="1:2" x14ac:dyDescent="0.3">
      <c r="A1052" s="3" t="s">
        <v>1029</v>
      </c>
      <c r="B1052" t="str">
        <f t="shared" si="16"/>
        <v>B. sp.</v>
      </c>
    </row>
    <row r="1053" spans="1:2" x14ac:dyDescent="0.3">
      <c r="A1053" s="3" t="s">
        <v>1030</v>
      </c>
      <c r="B1053" t="str">
        <f t="shared" si="16"/>
        <v>B. sp.</v>
      </c>
    </row>
    <row r="1054" spans="1:2" x14ac:dyDescent="0.3">
      <c r="A1054" s="3" t="s">
        <v>1031</v>
      </c>
      <c r="B1054" t="str">
        <f t="shared" si="16"/>
        <v>B. sp.</v>
      </c>
    </row>
    <row r="1055" spans="1:2" x14ac:dyDescent="0.3">
      <c r="A1055" s="3" t="s">
        <v>1032</v>
      </c>
      <c r="B1055" t="str">
        <f t="shared" si="16"/>
        <v>B. territorii</v>
      </c>
    </row>
    <row r="1056" spans="1:2" x14ac:dyDescent="0.3">
      <c r="A1056" s="3" t="s">
        <v>1033</v>
      </c>
      <c r="B1056" t="str">
        <f t="shared" si="16"/>
        <v>B. thailandensis</v>
      </c>
    </row>
    <row r="1057" spans="1:2" x14ac:dyDescent="0.3">
      <c r="A1057" s="3" t="s">
        <v>1034</v>
      </c>
      <c r="B1057" t="str">
        <f t="shared" si="16"/>
        <v>B. thailandensis</v>
      </c>
    </row>
    <row r="1058" spans="1:2" x14ac:dyDescent="0.3">
      <c r="A1058" s="3" t="s">
        <v>1035</v>
      </c>
      <c r="B1058" t="str">
        <f t="shared" si="16"/>
        <v>B. thailandensis</v>
      </c>
    </row>
    <row r="1059" spans="1:2" x14ac:dyDescent="0.3">
      <c r="A1059" s="3" t="s">
        <v>1036</v>
      </c>
      <c r="B1059" t="str">
        <f t="shared" si="16"/>
        <v>B. thailandensis</v>
      </c>
    </row>
    <row r="1060" spans="1:2" x14ac:dyDescent="0.3">
      <c r="A1060" s="3" t="s">
        <v>1037</v>
      </c>
      <c r="B1060" t="str">
        <f t="shared" si="16"/>
        <v>B. thailandensis</v>
      </c>
    </row>
    <row r="1061" spans="1:2" x14ac:dyDescent="0.3">
      <c r="A1061" s="3" t="s">
        <v>1038</v>
      </c>
      <c r="B1061" t="str">
        <f t="shared" si="16"/>
        <v>B. thailandensis</v>
      </c>
    </row>
    <row r="1062" spans="1:2" x14ac:dyDescent="0.3">
      <c r="A1062" s="3" t="s">
        <v>1039</v>
      </c>
      <c r="B1062" t="str">
        <f t="shared" si="16"/>
        <v>B. thailandensis</v>
      </c>
    </row>
    <row r="1063" spans="1:2" x14ac:dyDescent="0.3">
      <c r="A1063" s="3" t="s">
        <v>1040</v>
      </c>
      <c r="B1063" t="str">
        <f t="shared" si="16"/>
        <v>B. thailandensis</v>
      </c>
    </row>
    <row r="1064" spans="1:2" x14ac:dyDescent="0.3">
      <c r="A1064" s="3" t="s">
        <v>1041</v>
      </c>
      <c r="B1064" t="str">
        <f t="shared" si="16"/>
        <v>B. thailandensis</v>
      </c>
    </row>
    <row r="1065" spans="1:2" x14ac:dyDescent="0.3">
      <c r="A1065" s="3" t="s">
        <v>1042</v>
      </c>
      <c r="B1065" t="str">
        <f t="shared" si="16"/>
        <v>B. thailandensis</v>
      </c>
    </row>
    <row r="1066" spans="1:2" x14ac:dyDescent="0.3">
      <c r="A1066" s="3" t="s">
        <v>1043</v>
      </c>
      <c r="B1066" t="str">
        <f t="shared" si="16"/>
        <v>B. thailandensis</v>
      </c>
    </row>
    <row r="1067" spans="1:2" x14ac:dyDescent="0.3">
      <c r="A1067" s="3" t="s">
        <v>1044</v>
      </c>
      <c r="B1067" t="str">
        <f t="shared" si="16"/>
        <v>B. ubonensis</v>
      </c>
    </row>
    <row r="1068" spans="1:2" x14ac:dyDescent="0.3">
      <c r="A1068" s="3" t="s">
        <v>1045</v>
      </c>
      <c r="B1068" t="str">
        <f t="shared" si="16"/>
        <v>B. vietnamiensis</v>
      </c>
    </row>
    <row r="1069" spans="1:2" x14ac:dyDescent="0.3">
      <c r="A1069" s="3" t="s">
        <v>1046</v>
      </c>
      <c r="B1069" t="str">
        <f t="shared" si="16"/>
        <v>B. vietnamiensis</v>
      </c>
    </row>
    <row r="1070" spans="1:2" x14ac:dyDescent="0.3">
      <c r="A1070" s="3" t="s">
        <v>1047</v>
      </c>
      <c r="B1070" t="str">
        <f t="shared" si="16"/>
        <v>B. xenovorans</v>
      </c>
    </row>
    <row r="1071" spans="1:2" x14ac:dyDescent="0.3">
      <c r="A1071" s="3" t="s">
        <v>1048</v>
      </c>
      <c r="B1071" t="str">
        <f t="shared" si="16"/>
        <v>B. xenovorans</v>
      </c>
    </row>
    <row r="1072" spans="1:2" x14ac:dyDescent="0.3">
      <c r="A1072" s="3" t="s">
        <v>1049</v>
      </c>
      <c r="B1072" t="str">
        <f t="shared" si="16"/>
        <v>B. bacterium</v>
      </c>
    </row>
    <row r="1073" spans="1:2" x14ac:dyDescent="0.3">
      <c r="A1073" s="3" t="s">
        <v>1050</v>
      </c>
      <c r="B1073" t="str">
        <f t="shared" si="16"/>
        <v>b. bacterium</v>
      </c>
    </row>
    <row r="1074" spans="1:2" x14ac:dyDescent="0.3">
      <c r="A1074" s="3" t="s">
        <v>1051</v>
      </c>
      <c r="B1074" t="str">
        <f t="shared" si="16"/>
        <v>b. bacterium</v>
      </c>
    </row>
    <row r="1075" spans="1:2" x14ac:dyDescent="0.3">
      <c r="A1075" s="3" t="s">
        <v>1052</v>
      </c>
      <c r="B1075" t="str">
        <f t="shared" si="16"/>
        <v>B. fibrisolvens</v>
      </c>
    </row>
    <row r="1076" spans="1:2" x14ac:dyDescent="0.3">
      <c r="A1076" s="3" t="s">
        <v>1053</v>
      </c>
      <c r="B1076" t="str">
        <f t="shared" si="16"/>
        <v>B. proteoclasticus</v>
      </c>
    </row>
    <row r="1077" spans="1:2" x14ac:dyDescent="0.3">
      <c r="A1077" s="3" t="s">
        <v>1054</v>
      </c>
      <c r="B1077" t="str">
        <f t="shared" si="16"/>
        <v>C. bescii</v>
      </c>
    </row>
    <row r="1078" spans="1:2" x14ac:dyDescent="0.3">
      <c r="A1078" s="3" t="s">
        <v>1055</v>
      </c>
      <c r="B1078" t="str">
        <f t="shared" si="16"/>
        <v>C. hydrothermalis</v>
      </c>
    </row>
    <row r="1079" spans="1:2" x14ac:dyDescent="0.3">
      <c r="A1079" s="3" t="s">
        <v>1056</v>
      </c>
      <c r="B1079" t="str">
        <f t="shared" si="16"/>
        <v>C. kristjanssonii</v>
      </c>
    </row>
    <row r="1080" spans="1:2" x14ac:dyDescent="0.3">
      <c r="A1080" s="3" t="s">
        <v>1057</v>
      </c>
      <c r="B1080" t="str">
        <f t="shared" si="16"/>
        <v>C. kronotskyensis</v>
      </c>
    </row>
    <row r="1081" spans="1:2" x14ac:dyDescent="0.3">
      <c r="A1081" s="3" t="s">
        <v>1058</v>
      </c>
      <c r="B1081" t="str">
        <f t="shared" si="16"/>
        <v>C. obsidiansis</v>
      </c>
    </row>
    <row r="1082" spans="1:2" x14ac:dyDescent="0.3">
      <c r="A1082" s="3" t="s">
        <v>1059</v>
      </c>
      <c r="B1082" t="str">
        <f t="shared" si="16"/>
        <v>C. owensensis</v>
      </c>
    </row>
    <row r="1083" spans="1:2" x14ac:dyDescent="0.3">
      <c r="A1083" s="3" t="s">
        <v>1060</v>
      </c>
      <c r="B1083" t="str">
        <f t="shared" si="16"/>
        <v>C. saccharolyticus</v>
      </c>
    </row>
    <row r="1084" spans="1:2" x14ac:dyDescent="0.3">
      <c r="A1084" s="3" t="s">
        <v>1061</v>
      </c>
      <c r="B1084" t="str">
        <f t="shared" si="16"/>
        <v>C. sp.</v>
      </c>
    </row>
    <row r="1085" spans="1:2" x14ac:dyDescent="0.3">
      <c r="A1085" s="3" t="s">
        <v>1062</v>
      </c>
      <c r="B1085" t="str">
        <f t="shared" si="16"/>
        <v>C. aerophila</v>
      </c>
    </row>
    <row r="1086" spans="1:2" x14ac:dyDescent="0.3">
      <c r="A1086" s="3" t="s">
        <v>1063</v>
      </c>
      <c r="B1086" t="str">
        <f t="shared" si="16"/>
        <v>C. exile</v>
      </c>
    </row>
    <row r="1087" spans="1:2" x14ac:dyDescent="0.3">
      <c r="A1087" s="3" t="s">
        <v>1064</v>
      </c>
      <c r="B1087" t="str">
        <f t="shared" si="16"/>
        <v>C. lagunensis</v>
      </c>
    </row>
    <row r="1088" spans="1:2" x14ac:dyDescent="0.3">
      <c r="A1088" s="3" t="s">
        <v>1065</v>
      </c>
      <c r="B1088" t="str">
        <f t="shared" si="16"/>
        <v>C. nitroreducens</v>
      </c>
    </row>
    <row r="1089" spans="1:2" x14ac:dyDescent="0.3">
      <c r="A1089" s="3" t="s">
        <v>1066</v>
      </c>
      <c r="B1089" t="str">
        <f t="shared" si="16"/>
        <v>C. maquilingensis</v>
      </c>
    </row>
    <row r="1090" spans="1:2" x14ac:dyDescent="0.3">
      <c r="A1090" s="3" t="s">
        <v>1067</v>
      </c>
      <c r="B1090" t="str">
        <f t="shared" si="16"/>
        <v>C. sp.</v>
      </c>
    </row>
    <row r="1091" spans="1:2" x14ac:dyDescent="0.3">
      <c r="A1091" s="3" t="s">
        <v>1068</v>
      </c>
      <c r="B1091" t="str">
        <f t="shared" ref="B1091:B1154" si="17" xml:space="preserve"> LEFT(A1091&amp;" ", 1)&amp;". "&amp;MID(A1091&amp;" ", FIND(" ", A1091&amp;" ", 1)+1, (FIND(" ", A1091&amp;" ", FIND(" ", A1091&amp;" ", 1)+1) - FIND(" ", A1091, 1) - 1))</f>
        <v>C. sp.</v>
      </c>
    </row>
    <row r="1092" spans="1:2" x14ac:dyDescent="0.3">
      <c r="A1092" s="3" t="s">
        <v>1069</v>
      </c>
      <c r="B1092" t="str">
        <f t="shared" si="17"/>
        <v>C. coli</v>
      </c>
    </row>
    <row r="1093" spans="1:2" x14ac:dyDescent="0.3">
      <c r="A1093" s="3" t="s">
        <v>1070</v>
      </c>
      <c r="B1093" t="str">
        <f t="shared" si="17"/>
        <v>C. coli</v>
      </c>
    </row>
    <row r="1094" spans="1:2" x14ac:dyDescent="0.3">
      <c r="A1094" s="3" t="s">
        <v>1071</v>
      </c>
      <c r="B1094" t="str">
        <f t="shared" si="17"/>
        <v>C. coli</v>
      </c>
    </row>
    <row r="1095" spans="1:2" x14ac:dyDescent="0.3">
      <c r="A1095" s="3" t="s">
        <v>1072</v>
      </c>
      <c r="B1095" t="str">
        <f t="shared" si="17"/>
        <v>C. coli</v>
      </c>
    </row>
    <row r="1096" spans="1:2" x14ac:dyDescent="0.3">
      <c r="A1096" s="3" t="s">
        <v>1073</v>
      </c>
      <c r="B1096" t="str">
        <f t="shared" si="17"/>
        <v>C. coli</v>
      </c>
    </row>
    <row r="1097" spans="1:2" x14ac:dyDescent="0.3">
      <c r="A1097" s="3" t="s">
        <v>1074</v>
      </c>
      <c r="B1097" t="str">
        <f t="shared" si="17"/>
        <v>C. coli</v>
      </c>
    </row>
    <row r="1098" spans="1:2" x14ac:dyDescent="0.3">
      <c r="A1098" s="3" t="s">
        <v>1075</v>
      </c>
      <c r="B1098" t="str">
        <f t="shared" si="17"/>
        <v>C. coli</v>
      </c>
    </row>
    <row r="1099" spans="1:2" x14ac:dyDescent="0.3">
      <c r="A1099" s="3" t="s">
        <v>1076</v>
      </c>
      <c r="B1099" t="str">
        <f t="shared" si="17"/>
        <v>C. coli</v>
      </c>
    </row>
    <row r="1100" spans="1:2" x14ac:dyDescent="0.3">
      <c r="A1100" s="3" t="s">
        <v>1077</v>
      </c>
      <c r="B1100" t="str">
        <f t="shared" si="17"/>
        <v>C. coli</v>
      </c>
    </row>
    <row r="1101" spans="1:2" x14ac:dyDescent="0.3">
      <c r="A1101" s="3" t="s">
        <v>1078</v>
      </c>
      <c r="B1101" t="str">
        <f t="shared" si="17"/>
        <v>C. coli</v>
      </c>
    </row>
    <row r="1102" spans="1:2" x14ac:dyDescent="0.3">
      <c r="A1102" s="3" t="s">
        <v>1079</v>
      </c>
      <c r="B1102" t="str">
        <f t="shared" si="17"/>
        <v>C. coli</v>
      </c>
    </row>
    <row r="1103" spans="1:2" x14ac:dyDescent="0.3">
      <c r="A1103" s="3" t="s">
        <v>1080</v>
      </c>
      <c r="B1103" t="str">
        <f t="shared" si="17"/>
        <v>C. coli</v>
      </c>
    </row>
    <row r="1104" spans="1:2" x14ac:dyDescent="0.3">
      <c r="A1104" s="3" t="s">
        <v>1081</v>
      </c>
      <c r="B1104" t="str">
        <f t="shared" si="17"/>
        <v>C. coli</v>
      </c>
    </row>
    <row r="1105" spans="1:2" x14ac:dyDescent="0.3">
      <c r="A1105" s="3" t="s">
        <v>1081</v>
      </c>
      <c r="B1105" t="str">
        <f t="shared" si="17"/>
        <v>C. coli</v>
      </c>
    </row>
    <row r="1106" spans="1:2" x14ac:dyDescent="0.3">
      <c r="A1106" s="3" t="s">
        <v>1082</v>
      </c>
      <c r="B1106" t="str">
        <f t="shared" si="17"/>
        <v>C. coli</v>
      </c>
    </row>
    <row r="1107" spans="1:2" x14ac:dyDescent="0.3">
      <c r="A1107" s="3" t="s">
        <v>1083</v>
      </c>
      <c r="B1107" t="str">
        <f t="shared" si="17"/>
        <v>C. coli</v>
      </c>
    </row>
    <row r="1108" spans="1:2" x14ac:dyDescent="0.3">
      <c r="A1108" s="3" t="s">
        <v>1084</v>
      </c>
      <c r="B1108" t="str">
        <f t="shared" si="17"/>
        <v>C. concisus</v>
      </c>
    </row>
    <row r="1109" spans="1:2" x14ac:dyDescent="0.3">
      <c r="A1109" s="3" t="s">
        <v>1085</v>
      </c>
      <c r="B1109" t="str">
        <f t="shared" si="17"/>
        <v>C. concisus</v>
      </c>
    </row>
    <row r="1110" spans="1:2" x14ac:dyDescent="0.3">
      <c r="A1110" s="3" t="s">
        <v>1086</v>
      </c>
      <c r="B1110" t="str">
        <f t="shared" si="17"/>
        <v>C. curvus</v>
      </c>
    </row>
    <row r="1111" spans="1:2" x14ac:dyDescent="0.3">
      <c r="A1111" s="3" t="s">
        <v>1087</v>
      </c>
      <c r="B1111" t="str">
        <f t="shared" si="17"/>
        <v>C. fetus</v>
      </c>
    </row>
    <row r="1112" spans="1:2" x14ac:dyDescent="0.3">
      <c r="A1112" s="3" t="s">
        <v>1088</v>
      </c>
      <c r="B1112" t="str">
        <f t="shared" si="17"/>
        <v>C. fetus</v>
      </c>
    </row>
    <row r="1113" spans="1:2" x14ac:dyDescent="0.3">
      <c r="A1113" s="3" t="s">
        <v>1089</v>
      </c>
      <c r="B1113" t="str">
        <f t="shared" si="17"/>
        <v>C. fetus</v>
      </c>
    </row>
    <row r="1114" spans="1:2" x14ac:dyDescent="0.3">
      <c r="A1114" s="3" t="s">
        <v>1090</v>
      </c>
      <c r="B1114" t="str">
        <f t="shared" si="17"/>
        <v>C. fetus</v>
      </c>
    </row>
    <row r="1115" spans="1:2" x14ac:dyDescent="0.3">
      <c r="A1115" s="3" t="s">
        <v>1091</v>
      </c>
      <c r="B1115" t="str">
        <f t="shared" si="17"/>
        <v>C. fetus</v>
      </c>
    </row>
    <row r="1116" spans="1:2" x14ac:dyDescent="0.3">
      <c r="A1116" s="3" t="s">
        <v>1092</v>
      </c>
      <c r="B1116" t="str">
        <f t="shared" si="17"/>
        <v>C. fetus</v>
      </c>
    </row>
    <row r="1117" spans="1:2" x14ac:dyDescent="0.3">
      <c r="A1117" s="3" t="s">
        <v>1093</v>
      </c>
      <c r="B1117" t="str">
        <f t="shared" si="17"/>
        <v>C. fetus</v>
      </c>
    </row>
    <row r="1118" spans="1:2" x14ac:dyDescent="0.3">
      <c r="A1118" s="3" t="s">
        <v>1094</v>
      </c>
      <c r="B1118" t="str">
        <f t="shared" si="17"/>
        <v>C. gracilis</v>
      </c>
    </row>
    <row r="1119" spans="1:2" x14ac:dyDescent="0.3">
      <c r="A1119" s="3" t="s">
        <v>1095</v>
      </c>
      <c r="B1119" t="str">
        <f t="shared" si="17"/>
        <v>C. hominis</v>
      </c>
    </row>
    <row r="1120" spans="1:2" x14ac:dyDescent="0.3">
      <c r="A1120" s="3" t="s">
        <v>1096</v>
      </c>
      <c r="B1120" t="str">
        <f t="shared" si="17"/>
        <v>C. hyointestinalis</v>
      </c>
    </row>
    <row r="1121" spans="1:2" x14ac:dyDescent="0.3">
      <c r="A1121" s="3" t="s">
        <v>1097</v>
      </c>
      <c r="B1121" t="str">
        <f t="shared" si="17"/>
        <v>C. hyointestinalis</v>
      </c>
    </row>
    <row r="1122" spans="1:2" x14ac:dyDescent="0.3">
      <c r="A1122" s="3" t="s">
        <v>1098</v>
      </c>
      <c r="B1122" t="str">
        <f t="shared" si="17"/>
        <v>C. iguaniorum</v>
      </c>
    </row>
    <row r="1123" spans="1:2" x14ac:dyDescent="0.3">
      <c r="A1123" s="3" t="s">
        <v>1099</v>
      </c>
      <c r="B1123" t="str">
        <f t="shared" si="17"/>
        <v>C. iguaniorum</v>
      </c>
    </row>
    <row r="1124" spans="1:2" x14ac:dyDescent="0.3">
      <c r="A1124" s="3" t="s">
        <v>1100</v>
      </c>
      <c r="B1124" t="str">
        <f t="shared" si="17"/>
        <v>C. insulaenigrae</v>
      </c>
    </row>
    <row r="1125" spans="1:2" x14ac:dyDescent="0.3">
      <c r="A1125" s="3" t="s">
        <v>1101</v>
      </c>
      <c r="B1125" t="str">
        <f t="shared" si="17"/>
        <v>C. jejuni</v>
      </c>
    </row>
    <row r="1126" spans="1:2" x14ac:dyDescent="0.3">
      <c r="A1126" s="3" t="s">
        <v>1102</v>
      </c>
      <c r="B1126" t="str">
        <f t="shared" si="17"/>
        <v>C. jejuni</v>
      </c>
    </row>
    <row r="1127" spans="1:2" x14ac:dyDescent="0.3">
      <c r="A1127" s="3" t="s">
        <v>1103</v>
      </c>
      <c r="B1127" t="str">
        <f t="shared" si="17"/>
        <v>C. jejuni</v>
      </c>
    </row>
    <row r="1128" spans="1:2" x14ac:dyDescent="0.3">
      <c r="A1128" s="3" t="s">
        <v>1104</v>
      </c>
      <c r="B1128" t="str">
        <f t="shared" si="17"/>
        <v>C. jejuni</v>
      </c>
    </row>
    <row r="1129" spans="1:2" x14ac:dyDescent="0.3">
      <c r="A1129" s="3" t="s">
        <v>1105</v>
      </c>
      <c r="B1129" t="str">
        <f t="shared" si="17"/>
        <v>C. jejuni</v>
      </c>
    </row>
    <row r="1130" spans="1:2" x14ac:dyDescent="0.3">
      <c r="A1130" s="3" t="s">
        <v>1106</v>
      </c>
      <c r="B1130" t="str">
        <f t="shared" si="17"/>
        <v>C. jejuni</v>
      </c>
    </row>
    <row r="1131" spans="1:2" x14ac:dyDescent="0.3">
      <c r="A1131" s="3" t="s">
        <v>1107</v>
      </c>
      <c r="B1131" t="str">
        <f t="shared" si="17"/>
        <v>C. jejuni</v>
      </c>
    </row>
    <row r="1132" spans="1:2" x14ac:dyDescent="0.3">
      <c r="A1132" s="3" t="s">
        <v>1108</v>
      </c>
      <c r="B1132" t="str">
        <f t="shared" si="17"/>
        <v>C. jejuni</v>
      </c>
    </row>
    <row r="1133" spans="1:2" x14ac:dyDescent="0.3">
      <c r="A1133" s="3" t="s">
        <v>1109</v>
      </c>
      <c r="B1133" t="str">
        <f t="shared" si="17"/>
        <v>C. jejuni</v>
      </c>
    </row>
    <row r="1134" spans="1:2" x14ac:dyDescent="0.3">
      <c r="A1134" s="3" t="s">
        <v>1110</v>
      </c>
      <c r="B1134" t="str">
        <f t="shared" si="17"/>
        <v>C. jejuni</v>
      </c>
    </row>
    <row r="1135" spans="1:2" x14ac:dyDescent="0.3">
      <c r="A1135" s="3" t="s">
        <v>1111</v>
      </c>
      <c r="B1135" t="str">
        <f t="shared" si="17"/>
        <v>C. jejuni</v>
      </c>
    </row>
    <row r="1136" spans="1:2" x14ac:dyDescent="0.3">
      <c r="A1136" s="3" t="s">
        <v>1112</v>
      </c>
      <c r="B1136" t="str">
        <f t="shared" si="17"/>
        <v>C. jejuni</v>
      </c>
    </row>
    <row r="1137" spans="1:2" x14ac:dyDescent="0.3">
      <c r="A1137" s="3" t="s">
        <v>1113</v>
      </c>
      <c r="B1137" t="str">
        <f t="shared" si="17"/>
        <v>C. jejuni</v>
      </c>
    </row>
    <row r="1138" spans="1:2" x14ac:dyDescent="0.3">
      <c r="A1138" s="3" t="s">
        <v>1114</v>
      </c>
      <c r="B1138" t="str">
        <f t="shared" si="17"/>
        <v>C. jejuni</v>
      </c>
    </row>
    <row r="1139" spans="1:2" x14ac:dyDescent="0.3">
      <c r="A1139" s="3" t="s">
        <v>1115</v>
      </c>
      <c r="B1139" t="str">
        <f t="shared" si="17"/>
        <v>C. jejuni</v>
      </c>
    </row>
    <row r="1140" spans="1:2" x14ac:dyDescent="0.3">
      <c r="A1140" s="3" t="s">
        <v>1116</v>
      </c>
      <c r="B1140" t="str">
        <f t="shared" si="17"/>
        <v>C. jejuni</v>
      </c>
    </row>
    <row r="1141" spans="1:2" x14ac:dyDescent="0.3">
      <c r="A1141" s="3" t="s">
        <v>1117</v>
      </c>
      <c r="B1141" t="str">
        <f t="shared" si="17"/>
        <v>C. jejuni</v>
      </c>
    </row>
    <row r="1142" spans="1:2" x14ac:dyDescent="0.3">
      <c r="A1142" s="3" t="s">
        <v>1118</v>
      </c>
      <c r="B1142" t="str">
        <f t="shared" si="17"/>
        <v>C. jejuni</v>
      </c>
    </row>
    <row r="1143" spans="1:2" x14ac:dyDescent="0.3">
      <c r="A1143" s="3" t="s">
        <v>1119</v>
      </c>
      <c r="B1143" t="str">
        <f t="shared" si="17"/>
        <v>C. jejuni</v>
      </c>
    </row>
    <row r="1144" spans="1:2" x14ac:dyDescent="0.3">
      <c r="A1144" s="3" t="s">
        <v>1120</v>
      </c>
      <c r="B1144" t="str">
        <f t="shared" si="17"/>
        <v>C. jejuni</v>
      </c>
    </row>
    <row r="1145" spans="1:2" x14ac:dyDescent="0.3">
      <c r="A1145" s="3" t="s">
        <v>1121</v>
      </c>
      <c r="B1145" t="str">
        <f t="shared" si="17"/>
        <v>C. jejuni</v>
      </c>
    </row>
    <row r="1146" spans="1:2" x14ac:dyDescent="0.3">
      <c r="A1146" s="3" t="s">
        <v>1122</v>
      </c>
      <c r="B1146" t="str">
        <f t="shared" si="17"/>
        <v>C. jejuni</v>
      </c>
    </row>
    <row r="1147" spans="1:2" x14ac:dyDescent="0.3">
      <c r="A1147" s="3" t="s">
        <v>1123</v>
      </c>
      <c r="B1147" t="str">
        <f t="shared" si="17"/>
        <v>C. jejuni</v>
      </c>
    </row>
    <row r="1148" spans="1:2" x14ac:dyDescent="0.3">
      <c r="A1148" s="3" t="s">
        <v>1124</v>
      </c>
      <c r="B1148" t="str">
        <f t="shared" si="17"/>
        <v>C. jejuni</v>
      </c>
    </row>
    <row r="1149" spans="1:2" x14ac:dyDescent="0.3">
      <c r="A1149" s="3" t="s">
        <v>1125</v>
      </c>
      <c r="B1149" t="str">
        <f t="shared" si="17"/>
        <v>C. jejuni</v>
      </c>
    </row>
    <row r="1150" spans="1:2" x14ac:dyDescent="0.3">
      <c r="A1150" s="3" t="s">
        <v>1126</v>
      </c>
      <c r="B1150" t="str">
        <f t="shared" si="17"/>
        <v>C. jejuni</v>
      </c>
    </row>
    <row r="1151" spans="1:2" x14ac:dyDescent="0.3">
      <c r="A1151" s="3" t="s">
        <v>1127</v>
      </c>
      <c r="B1151" t="str">
        <f t="shared" si="17"/>
        <v>C. jejuni</v>
      </c>
    </row>
    <row r="1152" spans="1:2" x14ac:dyDescent="0.3">
      <c r="A1152" s="3" t="s">
        <v>1128</v>
      </c>
      <c r="B1152" t="str">
        <f t="shared" si="17"/>
        <v>C. jejuni</v>
      </c>
    </row>
    <row r="1153" spans="1:2" x14ac:dyDescent="0.3">
      <c r="A1153" s="3" t="s">
        <v>1129</v>
      </c>
      <c r="B1153" t="str">
        <f t="shared" si="17"/>
        <v>C. jejuni</v>
      </c>
    </row>
    <row r="1154" spans="1:2" x14ac:dyDescent="0.3">
      <c r="A1154" s="3" t="s">
        <v>1130</v>
      </c>
      <c r="B1154" t="str">
        <f t="shared" si="17"/>
        <v>C. jejuni</v>
      </c>
    </row>
    <row r="1155" spans="1:2" x14ac:dyDescent="0.3">
      <c r="A1155" s="3" t="s">
        <v>1131</v>
      </c>
      <c r="B1155" t="str">
        <f t="shared" ref="B1155:B1218" si="18" xml:space="preserve"> LEFT(A1155&amp;" ", 1)&amp;". "&amp;MID(A1155&amp;" ", FIND(" ", A1155&amp;" ", 1)+1, (FIND(" ", A1155&amp;" ", FIND(" ", A1155&amp;" ", 1)+1) - FIND(" ", A1155, 1) - 1))</f>
        <v>C. jejuni</v>
      </c>
    </row>
    <row r="1156" spans="1:2" x14ac:dyDescent="0.3">
      <c r="A1156" s="3" t="s">
        <v>1132</v>
      </c>
      <c r="B1156" t="str">
        <f t="shared" si="18"/>
        <v>C. jejuni</v>
      </c>
    </row>
    <row r="1157" spans="1:2" x14ac:dyDescent="0.3">
      <c r="A1157" s="3" t="s">
        <v>1133</v>
      </c>
      <c r="B1157" t="str">
        <f t="shared" si="18"/>
        <v>C. jejuni</v>
      </c>
    </row>
    <row r="1158" spans="1:2" x14ac:dyDescent="0.3">
      <c r="A1158" s="3" t="s">
        <v>1134</v>
      </c>
      <c r="B1158" t="str">
        <f t="shared" si="18"/>
        <v>C. jejuni</v>
      </c>
    </row>
    <row r="1159" spans="1:2" x14ac:dyDescent="0.3">
      <c r="A1159" s="3" t="s">
        <v>1135</v>
      </c>
      <c r="B1159" t="str">
        <f t="shared" si="18"/>
        <v>C. jejuni</v>
      </c>
    </row>
    <row r="1160" spans="1:2" x14ac:dyDescent="0.3">
      <c r="A1160" s="3" t="s">
        <v>1136</v>
      </c>
      <c r="B1160" t="str">
        <f t="shared" si="18"/>
        <v>C. jejuni</v>
      </c>
    </row>
    <row r="1161" spans="1:2" x14ac:dyDescent="0.3">
      <c r="A1161" s="3" t="s">
        <v>1137</v>
      </c>
      <c r="B1161" t="str">
        <f t="shared" si="18"/>
        <v>C. jejuni</v>
      </c>
    </row>
    <row r="1162" spans="1:2" x14ac:dyDescent="0.3">
      <c r="A1162" s="3" t="s">
        <v>1138</v>
      </c>
      <c r="B1162" t="str">
        <f t="shared" si="18"/>
        <v>C. jejuni</v>
      </c>
    </row>
    <row r="1163" spans="1:2" x14ac:dyDescent="0.3">
      <c r="A1163" s="3" t="s">
        <v>1139</v>
      </c>
      <c r="B1163" t="str">
        <f t="shared" si="18"/>
        <v>C. jejuni</v>
      </c>
    </row>
    <row r="1164" spans="1:2" x14ac:dyDescent="0.3">
      <c r="A1164" s="3" t="s">
        <v>1140</v>
      </c>
      <c r="B1164" t="str">
        <f t="shared" si="18"/>
        <v>C. jejuni</v>
      </c>
    </row>
    <row r="1165" spans="1:2" x14ac:dyDescent="0.3">
      <c r="A1165" s="3" t="s">
        <v>1141</v>
      </c>
      <c r="B1165" t="str">
        <f t="shared" si="18"/>
        <v>C. jejuni</v>
      </c>
    </row>
    <row r="1166" spans="1:2" x14ac:dyDescent="0.3">
      <c r="A1166" s="3" t="s">
        <v>1142</v>
      </c>
      <c r="B1166" t="str">
        <f t="shared" si="18"/>
        <v>C. jejuni</v>
      </c>
    </row>
    <row r="1167" spans="1:2" x14ac:dyDescent="0.3">
      <c r="A1167" s="3" t="s">
        <v>1143</v>
      </c>
      <c r="B1167" t="str">
        <f t="shared" si="18"/>
        <v>C. jejuni</v>
      </c>
    </row>
    <row r="1168" spans="1:2" x14ac:dyDescent="0.3">
      <c r="A1168" s="3" t="s">
        <v>1144</v>
      </c>
      <c r="B1168" t="str">
        <f t="shared" si="18"/>
        <v>C. jejuni</v>
      </c>
    </row>
    <row r="1169" spans="1:2" x14ac:dyDescent="0.3">
      <c r="A1169" s="3" t="s">
        <v>1145</v>
      </c>
      <c r="B1169" t="str">
        <f t="shared" si="18"/>
        <v>C. jejuni</v>
      </c>
    </row>
    <row r="1170" spans="1:2" x14ac:dyDescent="0.3">
      <c r="A1170" s="3" t="s">
        <v>1146</v>
      </c>
      <c r="B1170" t="str">
        <f t="shared" si="18"/>
        <v>C. jejuni</v>
      </c>
    </row>
    <row r="1171" spans="1:2" x14ac:dyDescent="0.3">
      <c r="A1171" s="3" t="s">
        <v>1147</v>
      </c>
      <c r="B1171" t="str">
        <f t="shared" si="18"/>
        <v>C. jejuni</v>
      </c>
    </row>
    <row r="1172" spans="1:2" x14ac:dyDescent="0.3">
      <c r="A1172" s="3" t="s">
        <v>1148</v>
      </c>
      <c r="B1172" t="str">
        <f t="shared" si="18"/>
        <v>C. jejuni</v>
      </c>
    </row>
    <row r="1173" spans="1:2" x14ac:dyDescent="0.3">
      <c r="A1173" s="3" t="s">
        <v>1149</v>
      </c>
      <c r="B1173" t="str">
        <f t="shared" si="18"/>
        <v>C. jejuni</v>
      </c>
    </row>
    <row r="1174" spans="1:2" x14ac:dyDescent="0.3">
      <c r="A1174" s="3" t="s">
        <v>1150</v>
      </c>
      <c r="B1174" t="str">
        <f t="shared" si="18"/>
        <v>C. jejuni</v>
      </c>
    </row>
    <row r="1175" spans="1:2" x14ac:dyDescent="0.3">
      <c r="A1175" s="3" t="s">
        <v>1151</v>
      </c>
      <c r="B1175" t="str">
        <f t="shared" si="18"/>
        <v>C. jejuni</v>
      </c>
    </row>
    <row r="1176" spans="1:2" x14ac:dyDescent="0.3">
      <c r="A1176" s="3" t="s">
        <v>1152</v>
      </c>
      <c r="B1176" t="str">
        <f t="shared" si="18"/>
        <v>C. jejuni</v>
      </c>
    </row>
    <row r="1177" spans="1:2" x14ac:dyDescent="0.3">
      <c r="A1177" s="3" t="s">
        <v>1153</v>
      </c>
      <c r="B1177" t="str">
        <f t="shared" si="18"/>
        <v>C. jejuni</v>
      </c>
    </row>
    <row r="1178" spans="1:2" x14ac:dyDescent="0.3">
      <c r="A1178" s="3" t="s">
        <v>1154</v>
      </c>
      <c r="B1178" t="str">
        <f t="shared" si="18"/>
        <v>C. jejuni</v>
      </c>
    </row>
    <row r="1179" spans="1:2" x14ac:dyDescent="0.3">
      <c r="A1179" s="3" t="s">
        <v>1155</v>
      </c>
      <c r="B1179" t="str">
        <f t="shared" si="18"/>
        <v>C. jejuni</v>
      </c>
    </row>
    <row r="1180" spans="1:2" x14ac:dyDescent="0.3">
      <c r="A1180" s="3" t="s">
        <v>1156</v>
      </c>
      <c r="B1180" t="str">
        <f t="shared" si="18"/>
        <v>C. jejuni</v>
      </c>
    </row>
    <row r="1181" spans="1:2" x14ac:dyDescent="0.3">
      <c r="A1181" s="3" t="s">
        <v>1157</v>
      </c>
      <c r="B1181" t="str">
        <f t="shared" si="18"/>
        <v>C. jejuni</v>
      </c>
    </row>
    <row r="1182" spans="1:2" x14ac:dyDescent="0.3">
      <c r="A1182" s="3" t="s">
        <v>1158</v>
      </c>
      <c r="B1182" t="str">
        <f t="shared" si="18"/>
        <v>C. jejuni</v>
      </c>
    </row>
    <row r="1183" spans="1:2" x14ac:dyDescent="0.3">
      <c r="A1183" s="3" t="s">
        <v>1159</v>
      </c>
      <c r="B1183" t="str">
        <f t="shared" si="18"/>
        <v>C. jejuni</v>
      </c>
    </row>
    <row r="1184" spans="1:2" x14ac:dyDescent="0.3">
      <c r="A1184" s="3" t="s">
        <v>1160</v>
      </c>
      <c r="B1184" t="str">
        <f t="shared" si="18"/>
        <v>C. jejuni</v>
      </c>
    </row>
    <row r="1185" spans="1:2" x14ac:dyDescent="0.3">
      <c r="A1185" s="3" t="s">
        <v>1161</v>
      </c>
      <c r="B1185" t="str">
        <f t="shared" si="18"/>
        <v>C. jejuni</v>
      </c>
    </row>
    <row r="1186" spans="1:2" x14ac:dyDescent="0.3">
      <c r="A1186" s="3" t="s">
        <v>1162</v>
      </c>
      <c r="B1186" t="str">
        <f t="shared" si="18"/>
        <v>C. jejuni</v>
      </c>
    </row>
    <row r="1187" spans="1:2" x14ac:dyDescent="0.3">
      <c r="A1187" s="3" t="s">
        <v>1163</v>
      </c>
      <c r="B1187" t="str">
        <f t="shared" si="18"/>
        <v>C. jejuni</v>
      </c>
    </row>
    <row r="1188" spans="1:2" x14ac:dyDescent="0.3">
      <c r="A1188" s="3" t="s">
        <v>1164</v>
      </c>
      <c r="B1188" t="str">
        <f t="shared" si="18"/>
        <v>C. jejuni</v>
      </c>
    </row>
    <row r="1189" spans="1:2" x14ac:dyDescent="0.3">
      <c r="A1189" s="3" t="s">
        <v>1165</v>
      </c>
      <c r="B1189" t="str">
        <f t="shared" si="18"/>
        <v>C. jejuni</v>
      </c>
    </row>
    <row r="1190" spans="1:2" x14ac:dyDescent="0.3">
      <c r="A1190" s="3" t="s">
        <v>1166</v>
      </c>
      <c r="B1190" t="str">
        <f t="shared" si="18"/>
        <v>C. jejuni</v>
      </c>
    </row>
    <row r="1191" spans="1:2" x14ac:dyDescent="0.3">
      <c r="A1191" s="3" t="s">
        <v>1167</v>
      </c>
      <c r="B1191" t="str">
        <f t="shared" si="18"/>
        <v>C. jejuni</v>
      </c>
    </row>
    <row r="1192" spans="1:2" x14ac:dyDescent="0.3">
      <c r="A1192" s="3" t="s">
        <v>1168</v>
      </c>
      <c r="B1192" t="str">
        <f t="shared" si="18"/>
        <v>C. jejuni</v>
      </c>
    </row>
    <row r="1193" spans="1:2" x14ac:dyDescent="0.3">
      <c r="A1193" s="3" t="s">
        <v>1169</v>
      </c>
      <c r="B1193" t="str">
        <f t="shared" si="18"/>
        <v>C. jejuni</v>
      </c>
    </row>
    <row r="1194" spans="1:2" x14ac:dyDescent="0.3">
      <c r="A1194" s="3" t="s">
        <v>1170</v>
      </c>
      <c r="B1194" t="str">
        <f t="shared" si="18"/>
        <v>C. jejuni</v>
      </c>
    </row>
    <row r="1195" spans="1:2" x14ac:dyDescent="0.3">
      <c r="A1195" s="3" t="s">
        <v>1171</v>
      </c>
      <c r="B1195" t="str">
        <f t="shared" si="18"/>
        <v>C. jejuni</v>
      </c>
    </row>
    <row r="1196" spans="1:2" x14ac:dyDescent="0.3">
      <c r="A1196" s="3" t="s">
        <v>1172</v>
      </c>
      <c r="B1196" t="str">
        <f t="shared" si="18"/>
        <v>C. jejuni</v>
      </c>
    </row>
    <row r="1197" spans="1:2" x14ac:dyDescent="0.3">
      <c r="A1197" s="3" t="s">
        <v>1173</v>
      </c>
      <c r="B1197" t="str">
        <f t="shared" si="18"/>
        <v>C. jejuni</v>
      </c>
    </row>
    <row r="1198" spans="1:2" x14ac:dyDescent="0.3">
      <c r="A1198" s="3" t="s">
        <v>1174</v>
      </c>
      <c r="B1198" t="str">
        <f t="shared" si="18"/>
        <v>C. jejuni</v>
      </c>
    </row>
    <row r="1199" spans="1:2" x14ac:dyDescent="0.3">
      <c r="A1199" s="3" t="s">
        <v>1175</v>
      </c>
      <c r="B1199" t="str">
        <f t="shared" si="18"/>
        <v>C. jejuni</v>
      </c>
    </row>
    <row r="1200" spans="1:2" x14ac:dyDescent="0.3">
      <c r="A1200" s="3" t="s">
        <v>1176</v>
      </c>
      <c r="B1200" t="str">
        <f t="shared" si="18"/>
        <v>C. jejuni</v>
      </c>
    </row>
    <row r="1201" spans="1:2" x14ac:dyDescent="0.3">
      <c r="A1201" s="3" t="s">
        <v>1177</v>
      </c>
      <c r="B1201" t="str">
        <f t="shared" si="18"/>
        <v>C. jejuni</v>
      </c>
    </row>
    <row r="1202" spans="1:2" x14ac:dyDescent="0.3">
      <c r="A1202" s="3" t="s">
        <v>1178</v>
      </c>
      <c r="B1202" t="str">
        <f t="shared" si="18"/>
        <v>C. jejuni</v>
      </c>
    </row>
    <row r="1203" spans="1:2" x14ac:dyDescent="0.3">
      <c r="A1203" s="3" t="s">
        <v>1179</v>
      </c>
      <c r="B1203" t="str">
        <f t="shared" si="18"/>
        <v>C. jejuni</v>
      </c>
    </row>
    <row r="1204" spans="1:2" x14ac:dyDescent="0.3">
      <c r="A1204" s="3" t="s">
        <v>1180</v>
      </c>
      <c r="B1204" t="str">
        <f t="shared" si="18"/>
        <v>C. jejuni</v>
      </c>
    </row>
    <row r="1205" spans="1:2" x14ac:dyDescent="0.3">
      <c r="A1205" s="3" t="s">
        <v>1181</v>
      </c>
      <c r="B1205" t="str">
        <f t="shared" si="18"/>
        <v>C. jejuni</v>
      </c>
    </row>
    <row r="1206" spans="1:2" x14ac:dyDescent="0.3">
      <c r="A1206" s="3" t="s">
        <v>1182</v>
      </c>
      <c r="B1206" t="str">
        <f t="shared" si="18"/>
        <v>C. jejuni</v>
      </c>
    </row>
    <row r="1207" spans="1:2" x14ac:dyDescent="0.3">
      <c r="A1207" s="3" t="s">
        <v>1183</v>
      </c>
      <c r="B1207" t="str">
        <f t="shared" si="18"/>
        <v>C. jejuni</v>
      </c>
    </row>
    <row r="1208" spans="1:2" x14ac:dyDescent="0.3">
      <c r="A1208" s="3" t="s">
        <v>1184</v>
      </c>
      <c r="B1208" t="str">
        <f t="shared" si="18"/>
        <v>C. jejuni</v>
      </c>
    </row>
    <row r="1209" spans="1:2" x14ac:dyDescent="0.3">
      <c r="A1209" s="3" t="s">
        <v>1185</v>
      </c>
      <c r="B1209" t="str">
        <f t="shared" si="18"/>
        <v>C. jejuni</v>
      </c>
    </row>
    <row r="1210" spans="1:2" x14ac:dyDescent="0.3">
      <c r="A1210" s="3" t="s">
        <v>1186</v>
      </c>
      <c r="B1210" t="str">
        <f t="shared" si="18"/>
        <v>C. jejuni</v>
      </c>
    </row>
    <row r="1211" spans="1:2" x14ac:dyDescent="0.3">
      <c r="A1211" s="3" t="s">
        <v>1187</v>
      </c>
      <c r="B1211" t="str">
        <f t="shared" si="18"/>
        <v>C. jejuni</v>
      </c>
    </row>
    <row r="1212" spans="1:2" x14ac:dyDescent="0.3">
      <c r="A1212" s="3" t="s">
        <v>1188</v>
      </c>
      <c r="B1212" t="str">
        <f t="shared" si="18"/>
        <v>C. jejuni</v>
      </c>
    </row>
    <row r="1213" spans="1:2" x14ac:dyDescent="0.3">
      <c r="A1213" s="3" t="s">
        <v>1189</v>
      </c>
      <c r="B1213" t="str">
        <f t="shared" si="18"/>
        <v>C. jejuni</v>
      </c>
    </row>
    <row r="1214" spans="1:2" x14ac:dyDescent="0.3">
      <c r="A1214" s="3" t="s">
        <v>1190</v>
      </c>
      <c r="B1214" t="str">
        <f t="shared" si="18"/>
        <v>C. jejuni</v>
      </c>
    </row>
    <row r="1215" spans="1:2" x14ac:dyDescent="0.3">
      <c r="A1215" s="3" t="s">
        <v>1191</v>
      </c>
      <c r="B1215" t="str">
        <f t="shared" si="18"/>
        <v>C. jejuni</v>
      </c>
    </row>
    <row r="1216" spans="1:2" x14ac:dyDescent="0.3">
      <c r="A1216" s="3" t="s">
        <v>1192</v>
      </c>
      <c r="B1216" t="str">
        <f t="shared" si="18"/>
        <v>C. jejuni</v>
      </c>
    </row>
    <row r="1217" spans="1:2" x14ac:dyDescent="0.3">
      <c r="A1217" s="3" t="s">
        <v>1193</v>
      </c>
      <c r="B1217" t="str">
        <f t="shared" si="18"/>
        <v>C. jejuni</v>
      </c>
    </row>
    <row r="1218" spans="1:2" x14ac:dyDescent="0.3">
      <c r="A1218" s="3" t="s">
        <v>1194</v>
      </c>
      <c r="B1218" t="str">
        <f t="shared" si="18"/>
        <v>C. jejuni</v>
      </c>
    </row>
    <row r="1219" spans="1:2" x14ac:dyDescent="0.3">
      <c r="A1219" s="3" t="s">
        <v>1195</v>
      </c>
      <c r="B1219" t="str">
        <f t="shared" ref="B1219:B1282" si="19" xml:space="preserve"> LEFT(A1219&amp;" ", 1)&amp;". "&amp;MID(A1219&amp;" ", FIND(" ", A1219&amp;" ", 1)+1, (FIND(" ", A1219&amp;" ", FIND(" ", A1219&amp;" ", 1)+1) - FIND(" ", A1219, 1) - 1))</f>
        <v>C. jejuni</v>
      </c>
    </row>
    <row r="1220" spans="1:2" x14ac:dyDescent="0.3">
      <c r="A1220" s="3" t="s">
        <v>1196</v>
      </c>
      <c r="B1220" t="str">
        <f t="shared" si="19"/>
        <v>C. lari</v>
      </c>
    </row>
    <row r="1221" spans="1:2" x14ac:dyDescent="0.3">
      <c r="A1221" s="3" t="s">
        <v>1197</v>
      </c>
      <c r="B1221" t="str">
        <f t="shared" si="19"/>
        <v>C. lari</v>
      </c>
    </row>
    <row r="1222" spans="1:2" x14ac:dyDescent="0.3">
      <c r="A1222" s="3" t="s">
        <v>1198</v>
      </c>
      <c r="B1222" t="str">
        <f t="shared" si="19"/>
        <v>C. lari</v>
      </c>
    </row>
    <row r="1223" spans="1:2" x14ac:dyDescent="0.3">
      <c r="A1223" s="3" t="s">
        <v>1199</v>
      </c>
      <c r="B1223" t="str">
        <f t="shared" si="19"/>
        <v>C. lari</v>
      </c>
    </row>
    <row r="1224" spans="1:2" x14ac:dyDescent="0.3">
      <c r="A1224" s="3" t="s">
        <v>1200</v>
      </c>
      <c r="B1224" t="str">
        <f t="shared" si="19"/>
        <v>C. lari</v>
      </c>
    </row>
    <row r="1225" spans="1:2" x14ac:dyDescent="0.3">
      <c r="A1225" s="3" t="s">
        <v>1201</v>
      </c>
      <c r="B1225" t="str">
        <f t="shared" si="19"/>
        <v>C. lari</v>
      </c>
    </row>
    <row r="1226" spans="1:2" x14ac:dyDescent="0.3">
      <c r="A1226" s="3" t="s">
        <v>1202</v>
      </c>
      <c r="B1226" t="str">
        <f t="shared" si="19"/>
        <v>C. lari</v>
      </c>
    </row>
    <row r="1227" spans="1:2" x14ac:dyDescent="0.3">
      <c r="A1227" s="3" t="s">
        <v>1203</v>
      </c>
      <c r="B1227" t="str">
        <f t="shared" si="19"/>
        <v>C. peloridis</v>
      </c>
    </row>
    <row r="1228" spans="1:2" x14ac:dyDescent="0.3">
      <c r="A1228" s="3" t="s">
        <v>1204</v>
      </c>
      <c r="B1228" t="str">
        <f t="shared" si="19"/>
        <v>C. sp.</v>
      </c>
    </row>
    <row r="1229" spans="1:2" x14ac:dyDescent="0.3">
      <c r="A1229" s="3" t="s">
        <v>1205</v>
      </c>
      <c r="B1229" t="str">
        <f t="shared" si="19"/>
        <v>C. sp.</v>
      </c>
    </row>
    <row r="1230" spans="1:2" x14ac:dyDescent="0.3">
      <c r="A1230" s="3" t="s">
        <v>1206</v>
      </c>
      <c r="B1230" t="str">
        <f t="shared" si="19"/>
        <v>C. sp.</v>
      </c>
    </row>
    <row r="1231" spans="1:2" x14ac:dyDescent="0.3">
      <c r="A1231" s="3" t="s">
        <v>1207</v>
      </c>
      <c r="B1231" t="str">
        <f t="shared" si="19"/>
        <v>C. subantarcticus</v>
      </c>
    </row>
    <row r="1232" spans="1:2" x14ac:dyDescent="0.3">
      <c r="A1232" s="3" t="s">
        <v>1208</v>
      </c>
      <c r="B1232" t="str">
        <f t="shared" si="19"/>
        <v>C. subantarcticus</v>
      </c>
    </row>
    <row r="1233" spans="1:2" x14ac:dyDescent="0.3">
      <c r="A1233" s="3" t="s">
        <v>1209</v>
      </c>
      <c r="B1233" t="str">
        <f t="shared" si="19"/>
        <v>C. ureolyticus</v>
      </c>
    </row>
    <row r="1234" spans="1:2" x14ac:dyDescent="0.3">
      <c r="A1234" s="3" t="s">
        <v>1210</v>
      </c>
      <c r="B1234" t="str">
        <f t="shared" si="19"/>
        <v>C. volucris</v>
      </c>
    </row>
    <row r="1235" spans="1:2" x14ac:dyDescent="0.3">
      <c r="A1235" s="3" t="s">
        <v>1211</v>
      </c>
      <c r="B1235" t="str">
        <f t="shared" si="19"/>
        <v>c. division</v>
      </c>
    </row>
    <row r="1236" spans="1:2" x14ac:dyDescent="0.3">
      <c r="A1236" s="3" t="s">
        <v>1212</v>
      </c>
      <c r="B1236" t="str">
        <f t="shared" si="19"/>
        <v>C. Accumulibacter</v>
      </c>
    </row>
    <row r="1237" spans="1:2" x14ac:dyDescent="0.3">
      <c r="A1237" s="3" t="s">
        <v>1213</v>
      </c>
      <c r="B1237" t="str">
        <f t="shared" si="19"/>
        <v>C. Amoebophilus</v>
      </c>
    </row>
    <row r="1238" spans="1:2" x14ac:dyDescent="0.3">
      <c r="A1238" s="3" t="s">
        <v>1214</v>
      </c>
      <c r="B1238" t="str">
        <f t="shared" si="19"/>
        <v>C. Arthromitus</v>
      </c>
    </row>
    <row r="1239" spans="1:2" x14ac:dyDescent="0.3">
      <c r="A1239" s="3" t="s">
        <v>1215</v>
      </c>
      <c r="B1239" t="str">
        <f t="shared" si="19"/>
        <v>C. Arthromitus</v>
      </c>
    </row>
    <row r="1240" spans="1:2" x14ac:dyDescent="0.3">
      <c r="A1240" s="3" t="s">
        <v>1216</v>
      </c>
      <c r="B1240" t="str">
        <f t="shared" si="19"/>
        <v>C. Arthromitus</v>
      </c>
    </row>
    <row r="1241" spans="1:2" x14ac:dyDescent="0.3">
      <c r="A1241" s="3" t="s">
        <v>1217</v>
      </c>
      <c r="B1241" t="str">
        <f t="shared" si="19"/>
        <v>C. Arthromitus</v>
      </c>
    </row>
    <row r="1242" spans="1:2" x14ac:dyDescent="0.3">
      <c r="A1242" s="3" t="s">
        <v>1218</v>
      </c>
      <c r="B1242" t="str">
        <f t="shared" si="19"/>
        <v>C. Atelocyanobacterium</v>
      </c>
    </row>
    <row r="1243" spans="1:2" x14ac:dyDescent="0.3">
      <c r="A1243" s="3" t="s">
        <v>1219</v>
      </c>
      <c r="B1243" t="str">
        <f t="shared" si="19"/>
        <v>C. Azobacteroides</v>
      </c>
    </row>
    <row r="1244" spans="1:2" x14ac:dyDescent="0.3">
      <c r="A1244" s="3" t="s">
        <v>1220</v>
      </c>
      <c r="B1244" t="str">
        <f t="shared" si="19"/>
        <v>C. Bartonella</v>
      </c>
    </row>
    <row r="1245" spans="1:2" x14ac:dyDescent="0.3">
      <c r="A1245" s="3" t="s">
        <v>1221</v>
      </c>
      <c r="B1245" t="str">
        <f t="shared" si="19"/>
        <v>C. Baumannia</v>
      </c>
    </row>
    <row r="1246" spans="1:2" x14ac:dyDescent="0.3">
      <c r="A1246" s="3" t="s">
        <v>1222</v>
      </c>
      <c r="B1246" t="str">
        <f t="shared" si="19"/>
        <v>C. Baumannia</v>
      </c>
    </row>
    <row r="1247" spans="1:2" x14ac:dyDescent="0.3">
      <c r="A1247" s="3" t="s">
        <v>1223</v>
      </c>
      <c r="B1247" t="str">
        <f t="shared" si="19"/>
        <v>C. Blochmannia</v>
      </c>
    </row>
    <row r="1248" spans="1:2" x14ac:dyDescent="0.3">
      <c r="A1248" s="3" t="s">
        <v>1224</v>
      </c>
      <c r="B1248" t="str">
        <f t="shared" si="19"/>
        <v>C. Blochmannia</v>
      </c>
    </row>
    <row r="1249" spans="1:2" x14ac:dyDescent="0.3">
      <c r="A1249" s="3" t="s">
        <v>1225</v>
      </c>
      <c r="B1249" t="str">
        <f t="shared" si="19"/>
        <v>C. Blochmannia</v>
      </c>
    </row>
    <row r="1250" spans="1:2" x14ac:dyDescent="0.3">
      <c r="A1250" s="3" t="s">
        <v>1226</v>
      </c>
      <c r="B1250" t="str">
        <f t="shared" si="19"/>
        <v>C. Blochmannia</v>
      </c>
    </row>
    <row r="1251" spans="1:2" x14ac:dyDescent="0.3">
      <c r="A1251" s="3" t="s">
        <v>1227</v>
      </c>
      <c r="B1251" t="str">
        <f t="shared" si="19"/>
        <v>C. Caedibacter</v>
      </c>
    </row>
    <row r="1252" spans="1:2" x14ac:dyDescent="0.3">
      <c r="A1252" s="3" t="s">
        <v>1228</v>
      </c>
      <c r="B1252" t="str">
        <f t="shared" si="19"/>
        <v>C. Caldiarchaeum</v>
      </c>
    </row>
    <row r="1253" spans="1:2" x14ac:dyDescent="0.3">
      <c r="A1253" s="3" t="s">
        <v>1229</v>
      </c>
      <c r="B1253" t="str">
        <f t="shared" si="19"/>
        <v>C. Carsonella</v>
      </c>
    </row>
    <row r="1254" spans="1:2" x14ac:dyDescent="0.3">
      <c r="A1254" s="3" t="s">
        <v>1230</v>
      </c>
      <c r="B1254" t="str">
        <f t="shared" si="19"/>
        <v>C. Carsonella</v>
      </c>
    </row>
    <row r="1255" spans="1:2" x14ac:dyDescent="0.3">
      <c r="A1255" s="3" t="s">
        <v>1231</v>
      </c>
      <c r="B1255" t="str">
        <f t="shared" si="19"/>
        <v>C. Carsonella</v>
      </c>
    </row>
    <row r="1256" spans="1:2" x14ac:dyDescent="0.3">
      <c r="A1256" s="3" t="s">
        <v>1232</v>
      </c>
      <c r="B1256" t="str">
        <f t="shared" si="19"/>
        <v>C. Carsonella</v>
      </c>
    </row>
    <row r="1257" spans="1:2" x14ac:dyDescent="0.3">
      <c r="A1257" s="3" t="s">
        <v>1233</v>
      </c>
      <c r="B1257" t="str">
        <f t="shared" si="19"/>
        <v>C. Carsonella</v>
      </c>
    </row>
    <row r="1258" spans="1:2" x14ac:dyDescent="0.3">
      <c r="A1258" s="3" t="s">
        <v>1234</v>
      </c>
      <c r="B1258" t="str">
        <f t="shared" si="19"/>
        <v>C. Carsonella</v>
      </c>
    </row>
    <row r="1259" spans="1:2" x14ac:dyDescent="0.3">
      <c r="A1259" s="3" t="s">
        <v>1235</v>
      </c>
      <c r="B1259" t="str">
        <f t="shared" si="19"/>
        <v>C. Carsonella</v>
      </c>
    </row>
    <row r="1260" spans="1:2" x14ac:dyDescent="0.3">
      <c r="A1260" s="3" t="s">
        <v>1236</v>
      </c>
      <c r="B1260" t="str">
        <f t="shared" si="19"/>
        <v>C. Carsonella</v>
      </c>
    </row>
    <row r="1261" spans="1:2" x14ac:dyDescent="0.3">
      <c r="A1261" s="3" t="s">
        <v>1237</v>
      </c>
      <c r="B1261" t="str">
        <f t="shared" si="19"/>
        <v>C. Chloracidobacterium</v>
      </c>
    </row>
    <row r="1262" spans="1:2" x14ac:dyDescent="0.3">
      <c r="A1262" s="3" t="s">
        <v>1238</v>
      </c>
      <c r="B1262" t="str">
        <f t="shared" si="19"/>
        <v>C. Cloacamonas</v>
      </c>
    </row>
    <row r="1263" spans="1:2" x14ac:dyDescent="0.3">
      <c r="A1263" s="3" t="s">
        <v>1239</v>
      </c>
      <c r="B1263" t="str">
        <f t="shared" si="19"/>
        <v>C. Cloacimonas</v>
      </c>
    </row>
    <row r="1264" spans="1:2" x14ac:dyDescent="0.3">
      <c r="A1264" s="3" t="s">
        <v>1240</v>
      </c>
      <c r="B1264" t="str">
        <f t="shared" si="19"/>
        <v>C. Desulforudis</v>
      </c>
    </row>
    <row r="1265" spans="1:2" x14ac:dyDescent="0.3">
      <c r="A1265" s="3" t="s">
        <v>1241</v>
      </c>
      <c r="B1265" t="str">
        <f t="shared" si="19"/>
        <v>C. Endolissoclinum</v>
      </c>
    </row>
    <row r="1266" spans="1:2" x14ac:dyDescent="0.3">
      <c r="A1266" s="3" t="s">
        <v>1242</v>
      </c>
      <c r="B1266" t="str">
        <f t="shared" si="19"/>
        <v>C. Endolissoclinum</v>
      </c>
    </row>
    <row r="1267" spans="1:2" x14ac:dyDescent="0.3">
      <c r="A1267" s="3" t="s">
        <v>1243</v>
      </c>
      <c r="B1267" t="str">
        <f t="shared" si="19"/>
        <v>C. Endomicrobium</v>
      </c>
    </row>
    <row r="1268" spans="1:2" x14ac:dyDescent="0.3">
      <c r="A1268" s="3" t="s">
        <v>1244</v>
      </c>
      <c r="B1268" t="str">
        <f t="shared" si="19"/>
        <v>C. Evansia</v>
      </c>
    </row>
    <row r="1269" spans="1:2" x14ac:dyDescent="0.3">
      <c r="A1269" s="3" t="s">
        <v>1245</v>
      </c>
      <c r="B1269" t="str">
        <f t="shared" si="19"/>
        <v>C. Hamiltonella</v>
      </c>
    </row>
    <row r="1270" spans="1:2" x14ac:dyDescent="0.3">
      <c r="A1270" s="3" t="s">
        <v>1246</v>
      </c>
      <c r="B1270" t="str">
        <f t="shared" si="19"/>
        <v>C. Hepatoplasma</v>
      </c>
    </row>
    <row r="1271" spans="1:2" x14ac:dyDescent="0.3">
      <c r="A1271" s="3" t="s">
        <v>1247</v>
      </c>
      <c r="B1271" t="str">
        <f t="shared" si="19"/>
        <v>C. Hodgkinia</v>
      </c>
    </row>
    <row r="1272" spans="1:2" x14ac:dyDescent="0.3">
      <c r="A1272" s="3" t="s">
        <v>1248</v>
      </c>
      <c r="B1272" t="str">
        <f t="shared" si="19"/>
        <v>C. Hodgkinia</v>
      </c>
    </row>
    <row r="1273" spans="1:2" x14ac:dyDescent="0.3">
      <c r="A1273" s="3" t="s">
        <v>1249</v>
      </c>
      <c r="B1273" t="str">
        <f t="shared" si="19"/>
        <v>C. Hodgkinia</v>
      </c>
    </row>
    <row r="1274" spans="1:2" x14ac:dyDescent="0.3">
      <c r="A1274" s="3" t="s">
        <v>1249</v>
      </c>
      <c r="B1274" t="str">
        <f t="shared" si="19"/>
        <v>C. Hodgkinia</v>
      </c>
    </row>
    <row r="1275" spans="1:2" x14ac:dyDescent="0.3">
      <c r="A1275" s="3" t="s">
        <v>1250</v>
      </c>
      <c r="B1275" t="str">
        <f t="shared" si="19"/>
        <v>C. Ishikawaella</v>
      </c>
    </row>
    <row r="1276" spans="1:2" x14ac:dyDescent="0.3">
      <c r="A1276" s="3" t="s">
        <v>1251</v>
      </c>
      <c r="B1276" t="str">
        <f t="shared" si="19"/>
        <v>C. Kinetoplastibacterium</v>
      </c>
    </row>
    <row r="1277" spans="1:2" x14ac:dyDescent="0.3">
      <c r="A1277" s="3" t="s">
        <v>1252</v>
      </c>
      <c r="B1277" t="str">
        <f t="shared" si="19"/>
        <v>C. Kinetoplastibacterium</v>
      </c>
    </row>
    <row r="1278" spans="1:2" x14ac:dyDescent="0.3">
      <c r="A1278" s="3" t="s">
        <v>1253</v>
      </c>
      <c r="B1278" t="str">
        <f t="shared" si="19"/>
        <v>C. Kinetoplastibacterium</v>
      </c>
    </row>
    <row r="1279" spans="1:2" x14ac:dyDescent="0.3">
      <c r="A1279" s="3" t="s">
        <v>1254</v>
      </c>
      <c r="B1279" t="str">
        <f t="shared" si="19"/>
        <v>C. Kinetoplastibacterium</v>
      </c>
    </row>
    <row r="1280" spans="1:2" x14ac:dyDescent="0.3">
      <c r="A1280" s="3" t="s">
        <v>1255</v>
      </c>
      <c r="B1280" t="str">
        <f t="shared" si="19"/>
        <v>C. Kinetoplastibacterium</v>
      </c>
    </row>
    <row r="1281" spans="1:2" x14ac:dyDescent="0.3">
      <c r="A1281" s="3" t="s">
        <v>1256</v>
      </c>
      <c r="B1281" t="str">
        <f t="shared" si="19"/>
        <v>C. Kinetoplastibacterium</v>
      </c>
    </row>
    <row r="1282" spans="1:2" x14ac:dyDescent="0.3">
      <c r="A1282" s="3" t="s">
        <v>1257</v>
      </c>
      <c r="B1282" t="str">
        <f t="shared" si="19"/>
        <v>C. Kinetoplastibacterium</v>
      </c>
    </row>
    <row r="1283" spans="1:2" x14ac:dyDescent="0.3">
      <c r="A1283" s="3" t="s">
        <v>1258</v>
      </c>
      <c r="B1283" t="str">
        <f t="shared" ref="B1283:B1346" si="20" xml:space="preserve"> LEFT(A1283&amp;" ", 1)&amp;". "&amp;MID(A1283&amp;" ", FIND(" ", A1283&amp;" ", 1)+1, (FIND(" ", A1283&amp;" ", FIND(" ", A1283&amp;" ", 1)+1) - FIND(" ", A1283, 1) - 1))</f>
        <v>C. Korarchaeum</v>
      </c>
    </row>
    <row r="1284" spans="1:2" x14ac:dyDescent="0.3">
      <c r="A1284" s="3" t="s">
        <v>1259</v>
      </c>
      <c r="B1284" t="str">
        <f t="shared" si="20"/>
        <v>C. Koribacter</v>
      </c>
    </row>
    <row r="1285" spans="1:2" x14ac:dyDescent="0.3">
      <c r="A1285" s="3" t="s">
        <v>1260</v>
      </c>
      <c r="B1285" t="str">
        <f t="shared" si="20"/>
        <v>C. Liberibacter</v>
      </c>
    </row>
    <row r="1286" spans="1:2" x14ac:dyDescent="0.3">
      <c r="A1286" s="3" t="s">
        <v>1261</v>
      </c>
      <c r="B1286" t="str">
        <f t="shared" si="20"/>
        <v>C. Liberibacter</v>
      </c>
    </row>
    <row r="1287" spans="1:2" x14ac:dyDescent="0.3">
      <c r="A1287" s="3" t="s">
        <v>1262</v>
      </c>
      <c r="B1287" t="str">
        <f t="shared" si="20"/>
        <v>C. Liberibacter</v>
      </c>
    </row>
    <row r="1288" spans="1:2" x14ac:dyDescent="0.3">
      <c r="A1288" s="3" t="s">
        <v>1263</v>
      </c>
      <c r="B1288" t="str">
        <f t="shared" si="20"/>
        <v>C. Liberibacter</v>
      </c>
    </row>
    <row r="1289" spans="1:2" x14ac:dyDescent="0.3">
      <c r="A1289" s="3" t="s">
        <v>1264</v>
      </c>
      <c r="B1289" t="str">
        <f t="shared" si="20"/>
        <v>C. Liberibacter</v>
      </c>
    </row>
    <row r="1290" spans="1:2" x14ac:dyDescent="0.3">
      <c r="A1290" s="3" t="s">
        <v>1265</v>
      </c>
      <c r="B1290" t="str">
        <f t="shared" si="20"/>
        <v>C. Liberibacter</v>
      </c>
    </row>
    <row r="1291" spans="1:2" x14ac:dyDescent="0.3">
      <c r="A1291" s="3" t="s">
        <v>1266</v>
      </c>
      <c r="B1291" t="str">
        <f t="shared" si="20"/>
        <v>C. Methanomassiliicoccus</v>
      </c>
    </row>
    <row r="1292" spans="1:2" x14ac:dyDescent="0.3">
      <c r="A1292" s="3" t="s">
        <v>1267</v>
      </c>
      <c r="B1292" t="str">
        <f t="shared" si="20"/>
        <v>C. Methanomethylophilus</v>
      </c>
    </row>
    <row r="1293" spans="1:2" x14ac:dyDescent="0.3">
      <c r="A1293" s="3" t="s">
        <v>1268</v>
      </c>
      <c r="B1293" t="str">
        <f t="shared" si="20"/>
        <v>C. Methanoplasma</v>
      </c>
    </row>
    <row r="1294" spans="1:2" x14ac:dyDescent="0.3">
      <c r="A1294" s="3" t="s">
        <v>1269</v>
      </c>
      <c r="B1294" t="str">
        <f t="shared" si="20"/>
        <v>C. Methylomirabilis</v>
      </c>
    </row>
    <row r="1295" spans="1:2" x14ac:dyDescent="0.3">
      <c r="A1295" s="3" t="s">
        <v>1270</v>
      </c>
      <c r="B1295" t="str">
        <f t="shared" si="20"/>
        <v>C. Methylopumilus</v>
      </c>
    </row>
    <row r="1296" spans="1:2" x14ac:dyDescent="0.3">
      <c r="A1296" s="3" t="s">
        <v>1271</v>
      </c>
      <c r="B1296" t="str">
        <f t="shared" si="20"/>
        <v>C. Methylopumilus</v>
      </c>
    </row>
    <row r="1297" spans="1:2" x14ac:dyDescent="0.3">
      <c r="A1297" s="3" t="s">
        <v>1272</v>
      </c>
      <c r="B1297" t="str">
        <f t="shared" si="20"/>
        <v>C. Midichloria</v>
      </c>
    </row>
    <row r="1298" spans="1:2" x14ac:dyDescent="0.3">
      <c r="A1298" s="3" t="s">
        <v>1273</v>
      </c>
      <c r="B1298" t="str">
        <f t="shared" si="20"/>
        <v>C. Moranella</v>
      </c>
    </row>
    <row r="1299" spans="1:2" x14ac:dyDescent="0.3">
      <c r="A1299" s="3" t="s">
        <v>1274</v>
      </c>
      <c r="B1299" t="str">
        <f t="shared" si="20"/>
        <v>C. Moranella</v>
      </c>
    </row>
    <row r="1300" spans="1:2" x14ac:dyDescent="0.3">
      <c r="A1300" s="3" t="s">
        <v>1275</v>
      </c>
      <c r="B1300" t="str">
        <f t="shared" si="20"/>
        <v>C. Mycoplasma</v>
      </c>
    </row>
    <row r="1301" spans="1:2" x14ac:dyDescent="0.3">
      <c r="A1301" s="3" t="s">
        <v>1276</v>
      </c>
      <c r="B1301" t="str">
        <f t="shared" si="20"/>
        <v>C. Mycoplasma</v>
      </c>
    </row>
    <row r="1302" spans="1:2" x14ac:dyDescent="0.3">
      <c r="A1302" s="3" t="s">
        <v>1277</v>
      </c>
      <c r="B1302" t="str">
        <f t="shared" si="20"/>
        <v>C. Mycoplasma</v>
      </c>
    </row>
    <row r="1303" spans="1:2" x14ac:dyDescent="0.3">
      <c r="A1303" s="3" t="s">
        <v>1278</v>
      </c>
      <c r="B1303" t="str">
        <f t="shared" si="20"/>
        <v>C. Nasuia</v>
      </c>
    </row>
    <row r="1304" spans="1:2" x14ac:dyDescent="0.3">
      <c r="A1304" s="3" t="s">
        <v>1279</v>
      </c>
      <c r="B1304" t="str">
        <f t="shared" si="20"/>
        <v>C. Nasuia</v>
      </c>
    </row>
    <row r="1305" spans="1:2" x14ac:dyDescent="0.3">
      <c r="A1305" s="3" t="s">
        <v>1280</v>
      </c>
      <c r="B1305" t="str">
        <f t="shared" si="20"/>
        <v>C. Neoehrlichia</v>
      </c>
    </row>
    <row r="1306" spans="1:2" x14ac:dyDescent="0.3">
      <c r="A1306" s="3" t="s">
        <v>1281</v>
      </c>
      <c r="B1306" t="str">
        <f t="shared" si="20"/>
        <v>C. Nitrosoarchaeum</v>
      </c>
    </row>
    <row r="1307" spans="1:2" x14ac:dyDescent="0.3">
      <c r="A1307" s="3" t="s">
        <v>1282</v>
      </c>
      <c r="B1307" t="str">
        <f t="shared" si="20"/>
        <v>C. Nitrosopelagicus</v>
      </c>
    </row>
    <row r="1308" spans="1:2" x14ac:dyDescent="0.3">
      <c r="A1308" s="3" t="s">
        <v>1283</v>
      </c>
      <c r="B1308" t="str">
        <f t="shared" si="20"/>
        <v>C. Nitrosopumilus</v>
      </c>
    </row>
    <row r="1309" spans="1:2" x14ac:dyDescent="0.3">
      <c r="A1309" s="3" t="s">
        <v>1284</v>
      </c>
      <c r="B1309" t="str">
        <f t="shared" si="20"/>
        <v>C. Nitrosopumilus</v>
      </c>
    </row>
    <row r="1310" spans="1:2" x14ac:dyDescent="0.3">
      <c r="A1310" s="3" t="s">
        <v>1285</v>
      </c>
      <c r="B1310" t="str">
        <f t="shared" si="20"/>
        <v>C. Nitrosopumilus</v>
      </c>
    </row>
    <row r="1311" spans="1:2" x14ac:dyDescent="0.3">
      <c r="A1311" s="3" t="s">
        <v>1286</v>
      </c>
      <c r="B1311" t="str">
        <f t="shared" si="20"/>
        <v>C. Nitrosopumilus</v>
      </c>
    </row>
    <row r="1312" spans="1:2" x14ac:dyDescent="0.3">
      <c r="A1312" s="3" t="s">
        <v>1287</v>
      </c>
      <c r="B1312" t="str">
        <f t="shared" si="20"/>
        <v>C. Nitrososphaera</v>
      </c>
    </row>
    <row r="1313" spans="1:2" x14ac:dyDescent="0.3">
      <c r="A1313" s="3" t="s">
        <v>1288</v>
      </c>
      <c r="B1313" t="str">
        <f t="shared" si="20"/>
        <v>C. Nitrososphaera</v>
      </c>
    </row>
    <row r="1314" spans="1:2" x14ac:dyDescent="0.3">
      <c r="A1314" s="3" t="s">
        <v>1289</v>
      </c>
      <c r="B1314" t="str">
        <f t="shared" si="20"/>
        <v>C. Nitrospira</v>
      </c>
    </row>
    <row r="1315" spans="1:2" x14ac:dyDescent="0.3">
      <c r="A1315" s="3" t="s">
        <v>1290</v>
      </c>
      <c r="B1315" t="str">
        <f t="shared" si="20"/>
        <v>C. Pantoea</v>
      </c>
    </row>
    <row r="1316" spans="1:2" x14ac:dyDescent="0.3">
      <c r="A1316" s="3" t="s">
        <v>1291</v>
      </c>
      <c r="B1316" t="str">
        <f t="shared" si="20"/>
        <v>C. Paracaedibacter</v>
      </c>
    </row>
    <row r="1317" spans="1:2" x14ac:dyDescent="0.3">
      <c r="A1317" s="3" t="s">
        <v>1292</v>
      </c>
      <c r="B1317" t="str">
        <f t="shared" si="20"/>
        <v>C. Pelagibacter</v>
      </c>
    </row>
    <row r="1318" spans="1:2" x14ac:dyDescent="0.3">
      <c r="A1318" s="3" t="s">
        <v>1293</v>
      </c>
      <c r="B1318" t="str">
        <f t="shared" si="20"/>
        <v>C. Pelagibacter</v>
      </c>
    </row>
    <row r="1319" spans="1:2" x14ac:dyDescent="0.3">
      <c r="A1319" s="3" t="s">
        <v>1294</v>
      </c>
      <c r="B1319" t="str">
        <f t="shared" si="20"/>
        <v>C. Phaeomarinobacter</v>
      </c>
    </row>
    <row r="1320" spans="1:2" x14ac:dyDescent="0.3">
      <c r="A1320" s="3" t="s">
        <v>1295</v>
      </c>
      <c r="B1320" t="str">
        <f t="shared" si="20"/>
        <v>C. Phytoplasma</v>
      </c>
    </row>
    <row r="1321" spans="1:2" x14ac:dyDescent="0.3">
      <c r="A1321" s="3" t="s">
        <v>1296</v>
      </c>
      <c r="B1321" t="str">
        <f t="shared" si="20"/>
        <v>C. Phytoplasma</v>
      </c>
    </row>
    <row r="1322" spans="1:2" x14ac:dyDescent="0.3">
      <c r="A1322" s="3" t="s">
        <v>1297</v>
      </c>
      <c r="B1322" t="str">
        <f t="shared" si="20"/>
        <v>C. Phytoplasma</v>
      </c>
    </row>
    <row r="1323" spans="1:2" x14ac:dyDescent="0.3">
      <c r="A1323" s="3" t="s">
        <v>1298</v>
      </c>
      <c r="B1323" t="str">
        <f t="shared" si="20"/>
        <v>C. Phytoplasma</v>
      </c>
    </row>
    <row r="1324" spans="1:2" x14ac:dyDescent="0.3">
      <c r="A1324" s="3" t="s">
        <v>1299</v>
      </c>
      <c r="B1324" t="str">
        <f t="shared" si="20"/>
        <v>C. Portiera</v>
      </c>
    </row>
    <row r="1325" spans="1:2" x14ac:dyDescent="0.3">
      <c r="A1325" s="3" t="s">
        <v>1299</v>
      </c>
      <c r="B1325" t="str">
        <f t="shared" si="20"/>
        <v>C. Portiera</v>
      </c>
    </row>
    <row r="1326" spans="1:2" x14ac:dyDescent="0.3">
      <c r="A1326" s="3" t="s">
        <v>1300</v>
      </c>
      <c r="B1326" t="str">
        <f t="shared" si="20"/>
        <v>C. Portiera</v>
      </c>
    </row>
    <row r="1327" spans="1:2" x14ac:dyDescent="0.3">
      <c r="A1327" s="3" t="s">
        <v>1300</v>
      </c>
      <c r="B1327" t="str">
        <f t="shared" si="20"/>
        <v>C. Portiera</v>
      </c>
    </row>
    <row r="1328" spans="1:2" x14ac:dyDescent="0.3">
      <c r="A1328" s="3" t="s">
        <v>1300</v>
      </c>
      <c r="B1328" t="str">
        <f t="shared" si="20"/>
        <v>C. Portiera</v>
      </c>
    </row>
    <row r="1329" spans="1:2" x14ac:dyDescent="0.3">
      <c r="A1329" s="3" t="s">
        <v>1301</v>
      </c>
      <c r="B1329" t="str">
        <f t="shared" si="20"/>
        <v>C. Portiera</v>
      </c>
    </row>
    <row r="1330" spans="1:2" x14ac:dyDescent="0.3">
      <c r="A1330" s="3" t="s">
        <v>1302</v>
      </c>
      <c r="B1330" t="str">
        <f t="shared" si="20"/>
        <v>C. Portiera</v>
      </c>
    </row>
    <row r="1331" spans="1:2" x14ac:dyDescent="0.3">
      <c r="A1331" s="3" t="s">
        <v>1303</v>
      </c>
      <c r="B1331" t="str">
        <f t="shared" si="20"/>
        <v>C. Portiera</v>
      </c>
    </row>
    <row r="1332" spans="1:2" x14ac:dyDescent="0.3">
      <c r="A1332" s="3" t="s">
        <v>1303</v>
      </c>
      <c r="B1332" t="str">
        <f t="shared" si="20"/>
        <v>C. Portiera</v>
      </c>
    </row>
    <row r="1333" spans="1:2" x14ac:dyDescent="0.3">
      <c r="A1333" s="3" t="s">
        <v>1304</v>
      </c>
      <c r="B1333" t="str">
        <f t="shared" si="20"/>
        <v>C. Portiera</v>
      </c>
    </row>
    <row r="1334" spans="1:2" x14ac:dyDescent="0.3">
      <c r="A1334" s="3" t="s">
        <v>1305</v>
      </c>
      <c r="B1334" t="str">
        <f t="shared" si="20"/>
        <v>C. Profftella</v>
      </c>
    </row>
    <row r="1335" spans="1:2" x14ac:dyDescent="0.3">
      <c r="A1335" s="3" t="s">
        <v>1306</v>
      </c>
      <c r="B1335" t="str">
        <f t="shared" si="20"/>
        <v>C. Profftella</v>
      </c>
    </row>
    <row r="1336" spans="1:2" x14ac:dyDescent="0.3">
      <c r="A1336" s="3" t="s">
        <v>1307</v>
      </c>
      <c r="B1336" t="str">
        <f t="shared" si="20"/>
        <v>C. Protochlamydia</v>
      </c>
    </row>
    <row r="1337" spans="1:2" x14ac:dyDescent="0.3">
      <c r="A1337" s="3" t="s">
        <v>1308</v>
      </c>
      <c r="B1337" t="str">
        <f t="shared" si="20"/>
        <v>C. Puniceispirillum</v>
      </c>
    </row>
    <row r="1338" spans="1:2" x14ac:dyDescent="0.3">
      <c r="A1338" s="3" t="s">
        <v>1309</v>
      </c>
      <c r="B1338" t="str">
        <f t="shared" si="20"/>
        <v>C. Rhodoluna</v>
      </c>
    </row>
    <row r="1339" spans="1:2" x14ac:dyDescent="0.3">
      <c r="A1339" s="3" t="s">
        <v>1310</v>
      </c>
      <c r="B1339" t="str">
        <f t="shared" si="20"/>
        <v>C. Rickettsia</v>
      </c>
    </row>
    <row r="1340" spans="1:2" x14ac:dyDescent="0.3">
      <c r="A1340" s="3" t="s">
        <v>1311</v>
      </c>
      <c r="B1340" t="str">
        <f t="shared" si="20"/>
        <v>C. Rickettsia</v>
      </c>
    </row>
    <row r="1341" spans="1:2" x14ac:dyDescent="0.3">
      <c r="A1341" s="3" t="s">
        <v>1312</v>
      </c>
      <c r="B1341" t="str">
        <f t="shared" si="20"/>
        <v>C. Rickettsia</v>
      </c>
    </row>
    <row r="1342" spans="1:2" x14ac:dyDescent="0.3">
      <c r="A1342" s="3" t="s">
        <v>1313</v>
      </c>
      <c r="B1342" t="str">
        <f t="shared" si="20"/>
        <v>C. Riesia</v>
      </c>
    </row>
    <row r="1343" spans="1:2" x14ac:dyDescent="0.3">
      <c r="A1343" s="3" t="s">
        <v>1314</v>
      </c>
      <c r="B1343" t="str">
        <f t="shared" si="20"/>
        <v>C. Ruthia</v>
      </c>
    </row>
    <row r="1344" spans="1:2" x14ac:dyDescent="0.3">
      <c r="A1344" s="3" t="s">
        <v>1315</v>
      </c>
      <c r="B1344" t="str">
        <f t="shared" si="20"/>
        <v>C. Saccharibacteria</v>
      </c>
    </row>
    <row r="1345" spans="1:2" x14ac:dyDescent="0.3">
      <c r="A1345" s="3" t="s">
        <v>1316</v>
      </c>
      <c r="B1345" t="str">
        <f t="shared" si="20"/>
        <v>C. Saccharibacteria</v>
      </c>
    </row>
    <row r="1346" spans="1:2" x14ac:dyDescent="0.3">
      <c r="A1346" s="3" t="s">
        <v>1317</v>
      </c>
      <c r="B1346" t="str">
        <f t="shared" si="20"/>
        <v>C. Saccharibacteria</v>
      </c>
    </row>
    <row r="1347" spans="1:2" x14ac:dyDescent="0.3">
      <c r="A1347" s="3" t="s">
        <v>1318</v>
      </c>
      <c r="B1347" t="str">
        <f t="shared" ref="B1347:B1410" si="21" xml:space="preserve"> LEFT(A1347&amp;" ", 1)&amp;". "&amp;MID(A1347&amp;" ", FIND(" ", A1347&amp;" ", 1)+1, (FIND(" ", A1347&amp;" ", FIND(" ", A1347&amp;" ", 1)+1) - FIND(" ", A1347, 1) - 1))</f>
        <v>C. Saccharimonas</v>
      </c>
    </row>
    <row r="1348" spans="1:2" x14ac:dyDescent="0.3">
      <c r="A1348" s="3" t="s">
        <v>1319</v>
      </c>
      <c r="B1348" t="str">
        <f t="shared" si="21"/>
        <v>C. Sodalis</v>
      </c>
    </row>
    <row r="1349" spans="1:2" x14ac:dyDescent="0.3">
      <c r="A1349" s="3" t="s">
        <v>1320</v>
      </c>
      <c r="B1349" t="str">
        <f t="shared" si="21"/>
        <v>C. Solibacter</v>
      </c>
    </row>
    <row r="1350" spans="1:2" x14ac:dyDescent="0.3">
      <c r="A1350" s="3" t="s">
        <v>1321</v>
      </c>
      <c r="B1350" t="str">
        <f t="shared" si="21"/>
        <v>C. Sulcia</v>
      </c>
    </row>
    <row r="1351" spans="1:2" x14ac:dyDescent="0.3">
      <c r="A1351" s="3" t="s">
        <v>1322</v>
      </c>
      <c r="B1351" t="str">
        <f t="shared" si="21"/>
        <v>C. Sulcia</v>
      </c>
    </row>
    <row r="1352" spans="1:2" x14ac:dyDescent="0.3">
      <c r="A1352" s="3" t="s">
        <v>1323</v>
      </c>
      <c r="B1352" t="str">
        <f t="shared" si="21"/>
        <v>C. Sulcia</v>
      </c>
    </row>
    <row r="1353" spans="1:2" x14ac:dyDescent="0.3">
      <c r="A1353" s="3" t="s">
        <v>1324</v>
      </c>
      <c r="B1353" t="str">
        <f t="shared" si="21"/>
        <v>C. Sulcia</v>
      </c>
    </row>
    <row r="1354" spans="1:2" x14ac:dyDescent="0.3">
      <c r="A1354" s="3" t="s">
        <v>1325</v>
      </c>
      <c r="B1354" t="str">
        <f t="shared" si="21"/>
        <v>C. Sulcia</v>
      </c>
    </row>
    <row r="1355" spans="1:2" x14ac:dyDescent="0.3">
      <c r="A1355" s="3" t="s">
        <v>1326</v>
      </c>
      <c r="B1355" t="str">
        <f t="shared" si="21"/>
        <v>C. Sulcia</v>
      </c>
    </row>
    <row r="1356" spans="1:2" x14ac:dyDescent="0.3">
      <c r="A1356" s="3" t="s">
        <v>1327</v>
      </c>
      <c r="B1356" t="str">
        <f t="shared" si="21"/>
        <v>C. Sulcia</v>
      </c>
    </row>
    <row r="1357" spans="1:2" x14ac:dyDescent="0.3">
      <c r="A1357" s="3" t="s">
        <v>1328</v>
      </c>
      <c r="B1357" t="str">
        <f t="shared" si="21"/>
        <v>C. Sulcia</v>
      </c>
    </row>
    <row r="1358" spans="1:2" x14ac:dyDescent="0.3">
      <c r="A1358" s="3" t="s">
        <v>1329</v>
      </c>
      <c r="B1358" t="str">
        <f t="shared" si="21"/>
        <v>C. Sulcia</v>
      </c>
    </row>
    <row r="1359" spans="1:2" x14ac:dyDescent="0.3">
      <c r="A1359" s="3" t="s">
        <v>1330</v>
      </c>
      <c r="B1359" t="str">
        <f t="shared" si="21"/>
        <v>C. Sulcia</v>
      </c>
    </row>
    <row r="1360" spans="1:2" x14ac:dyDescent="0.3">
      <c r="A1360" s="3" t="s">
        <v>1331</v>
      </c>
      <c r="B1360" t="str">
        <f t="shared" si="21"/>
        <v>C. Sulcia</v>
      </c>
    </row>
    <row r="1361" spans="1:2" x14ac:dyDescent="0.3">
      <c r="A1361" s="3" t="s">
        <v>1332</v>
      </c>
      <c r="B1361" t="str">
        <f t="shared" si="21"/>
        <v>C. Symbiobacter</v>
      </c>
    </row>
    <row r="1362" spans="1:2" x14ac:dyDescent="0.3">
      <c r="A1362" s="3" t="s">
        <v>1333</v>
      </c>
      <c r="B1362" t="str">
        <f t="shared" si="21"/>
        <v>C. Thioglobus</v>
      </c>
    </row>
    <row r="1363" spans="1:2" x14ac:dyDescent="0.3">
      <c r="A1363" s="3" t="s">
        <v>1334</v>
      </c>
      <c r="B1363" t="str">
        <f t="shared" si="21"/>
        <v>C. Thioglobus</v>
      </c>
    </row>
    <row r="1364" spans="1:2" x14ac:dyDescent="0.3">
      <c r="A1364" s="3" t="s">
        <v>1335</v>
      </c>
      <c r="B1364" t="str">
        <f t="shared" si="21"/>
        <v>C. Tremblaya</v>
      </c>
    </row>
    <row r="1365" spans="1:2" x14ac:dyDescent="0.3">
      <c r="A1365" s="3" t="s">
        <v>1336</v>
      </c>
      <c r="B1365" t="str">
        <f t="shared" si="21"/>
        <v>C. Tremblaya</v>
      </c>
    </row>
    <row r="1366" spans="1:2" x14ac:dyDescent="0.3">
      <c r="A1366" s="3" t="s">
        <v>1336</v>
      </c>
      <c r="B1366" t="str">
        <f t="shared" si="21"/>
        <v>C. Tremblaya</v>
      </c>
    </row>
    <row r="1367" spans="1:2" x14ac:dyDescent="0.3">
      <c r="A1367" s="3" t="s">
        <v>1336</v>
      </c>
      <c r="B1367" t="str">
        <f t="shared" si="21"/>
        <v>C. Tremblaya</v>
      </c>
    </row>
    <row r="1368" spans="1:2" x14ac:dyDescent="0.3">
      <c r="A1368" s="3" t="s">
        <v>1336</v>
      </c>
      <c r="B1368" t="str">
        <f t="shared" si="21"/>
        <v>C. Tremblaya</v>
      </c>
    </row>
    <row r="1369" spans="1:2" x14ac:dyDescent="0.3">
      <c r="A1369" s="3" t="s">
        <v>1336</v>
      </c>
      <c r="B1369" t="str">
        <f t="shared" si="21"/>
        <v>C. Tremblaya</v>
      </c>
    </row>
    <row r="1370" spans="1:2" x14ac:dyDescent="0.3">
      <c r="A1370" s="3" t="s">
        <v>1337</v>
      </c>
      <c r="B1370" t="str">
        <f t="shared" si="21"/>
        <v>C. Tremblaya</v>
      </c>
    </row>
    <row r="1371" spans="1:2" x14ac:dyDescent="0.3">
      <c r="A1371" s="3" t="s">
        <v>1338</v>
      </c>
      <c r="B1371" t="str">
        <f t="shared" si="21"/>
        <v>C. Tremblaya</v>
      </c>
    </row>
    <row r="1372" spans="1:2" x14ac:dyDescent="0.3">
      <c r="A1372" s="3" t="s">
        <v>1339</v>
      </c>
      <c r="B1372" t="str">
        <f t="shared" si="21"/>
        <v>C. Uzinura</v>
      </c>
    </row>
    <row r="1373" spans="1:2" x14ac:dyDescent="0.3">
      <c r="A1373" s="3" t="s">
        <v>1340</v>
      </c>
      <c r="B1373" t="str">
        <f t="shared" si="21"/>
        <v>C. Vesicomyosocius</v>
      </c>
    </row>
    <row r="1374" spans="1:2" x14ac:dyDescent="0.3">
      <c r="A1374" s="3" t="s">
        <v>1341</v>
      </c>
      <c r="B1374" t="str">
        <f t="shared" si="21"/>
        <v>C. Xiphinematobacter</v>
      </c>
    </row>
    <row r="1375" spans="1:2" x14ac:dyDescent="0.3">
      <c r="A1375" s="3" t="s">
        <v>1342</v>
      </c>
      <c r="B1375" t="str">
        <f t="shared" si="21"/>
        <v>C. Zinderia</v>
      </c>
    </row>
    <row r="1376" spans="1:2" x14ac:dyDescent="0.3">
      <c r="A1376" s="3" t="s">
        <v>1343</v>
      </c>
      <c r="B1376" t="str">
        <f t="shared" si="21"/>
        <v>C. canimorsus</v>
      </c>
    </row>
    <row r="1377" spans="1:2" x14ac:dyDescent="0.3">
      <c r="A1377" s="3" t="s">
        <v>1344</v>
      </c>
      <c r="B1377" t="str">
        <f t="shared" si="21"/>
        <v>C. haemolytica</v>
      </c>
    </row>
    <row r="1378" spans="1:2" x14ac:dyDescent="0.3">
      <c r="A1378" s="3" t="s">
        <v>1345</v>
      </c>
      <c r="B1378" t="str">
        <f t="shared" si="21"/>
        <v>C. ochracea</v>
      </c>
    </row>
    <row r="1379" spans="1:2" x14ac:dyDescent="0.3">
      <c r="A1379" s="3" t="s">
        <v>1346</v>
      </c>
      <c r="B1379" t="str">
        <f t="shared" si="21"/>
        <v>C. sp.</v>
      </c>
    </row>
    <row r="1380" spans="1:2" x14ac:dyDescent="0.3">
      <c r="A1380" s="3" t="s">
        <v>1347</v>
      </c>
      <c r="B1380" t="str">
        <f t="shared" si="21"/>
        <v>C. hydrogenoformans</v>
      </c>
    </row>
    <row r="1381" spans="1:2" x14ac:dyDescent="0.3">
      <c r="A1381" s="3" t="s">
        <v>1348</v>
      </c>
      <c r="B1381" t="str">
        <f t="shared" si="21"/>
        <v>C. endosymbiont</v>
      </c>
    </row>
    <row r="1382" spans="1:2" x14ac:dyDescent="0.3">
      <c r="A1382" s="3" t="s">
        <v>1349</v>
      </c>
      <c r="B1382" t="str">
        <f t="shared" si="21"/>
        <v>C. maltaromaticum</v>
      </c>
    </row>
    <row r="1383" spans="1:2" x14ac:dyDescent="0.3">
      <c r="A1383" s="3" t="s">
        <v>1350</v>
      </c>
      <c r="B1383" t="str">
        <f t="shared" si="21"/>
        <v>C. sp.</v>
      </c>
    </row>
    <row r="1384" spans="1:2" x14ac:dyDescent="0.3">
      <c r="A1384" s="3" t="s">
        <v>1351</v>
      </c>
      <c r="B1384" t="str">
        <f t="shared" si="21"/>
        <v>C. sp.</v>
      </c>
    </row>
    <row r="1385" spans="1:2" x14ac:dyDescent="0.3">
      <c r="A1385" s="3" t="s">
        <v>1352</v>
      </c>
      <c r="B1385" t="str">
        <f t="shared" si="21"/>
        <v>C. sp.</v>
      </c>
    </row>
    <row r="1386" spans="1:2" x14ac:dyDescent="0.3">
      <c r="A1386" s="3" t="s">
        <v>1353</v>
      </c>
      <c r="B1386" t="str">
        <f t="shared" si="21"/>
        <v>C. defragrans</v>
      </c>
    </row>
    <row r="1387" spans="1:2" x14ac:dyDescent="0.3">
      <c r="A1387" s="3" t="s">
        <v>1354</v>
      </c>
      <c r="B1387" t="str">
        <f t="shared" si="21"/>
        <v>C. acidiphila</v>
      </c>
    </row>
    <row r="1388" spans="1:2" x14ac:dyDescent="0.3">
      <c r="A1388" s="3" t="s">
        <v>1355</v>
      </c>
      <c r="B1388" t="str">
        <f t="shared" si="21"/>
        <v>C. crescentus</v>
      </c>
    </row>
    <row r="1389" spans="1:2" x14ac:dyDescent="0.3">
      <c r="A1389" s="3" t="s">
        <v>1356</v>
      </c>
      <c r="B1389" t="str">
        <f t="shared" si="21"/>
        <v>C. crescentus</v>
      </c>
    </row>
    <row r="1390" spans="1:2" x14ac:dyDescent="0.3">
      <c r="A1390" s="3" t="s">
        <v>1357</v>
      </c>
      <c r="B1390" t="str">
        <f t="shared" si="21"/>
        <v>C. henricii</v>
      </c>
    </row>
    <row r="1391" spans="1:2" x14ac:dyDescent="0.3">
      <c r="A1391" s="3" t="s">
        <v>1358</v>
      </c>
      <c r="B1391" t="str">
        <f t="shared" si="21"/>
        <v>C. segnis</v>
      </c>
    </row>
    <row r="1392" spans="1:2" x14ac:dyDescent="0.3">
      <c r="A1392" s="3" t="s">
        <v>1359</v>
      </c>
      <c r="B1392" t="str">
        <f t="shared" si="21"/>
        <v>C. sp.</v>
      </c>
    </row>
    <row r="1393" spans="1:2" x14ac:dyDescent="0.3">
      <c r="A1393" s="3" t="s">
        <v>1360</v>
      </c>
      <c r="B1393" t="str">
        <f t="shared" si="21"/>
        <v>C. neteri</v>
      </c>
    </row>
    <row r="1394" spans="1:2" x14ac:dyDescent="0.3">
      <c r="A1394" s="3" t="s">
        <v>1361</v>
      </c>
      <c r="B1394" t="str">
        <f t="shared" si="21"/>
        <v>C. neteri</v>
      </c>
    </row>
    <row r="1395" spans="1:2" x14ac:dyDescent="0.3">
      <c r="A1395" s="3" t="s">
        <v>1362</v>
      </c>
      <c r="B1395" t="str">
        <f t="shared" si="21"/>
        <v>C. neteri</v>
      </c>
    </row>
    <row r="1396" spans="1:2" x14ac:dyDescent="0.3">
      <c r="A1396" s="3" t="s">
        <v>1363</v>
      </c>
      <c r="B1396" t="str">
        <f t="shared" si="21"/>
        <v>C. neteri</v>
      </c>
    </row>
    <row r="1397" spans="1:2" x14ac:dyDescent="0.3">
      <c r="A1397" s="3" t="s">
        <v>1364</v>
      </c>
      <c r="B1397" t="str">
        <f t="shared" si="21"/>
        <v>C. neteri</v>
      </c>
    </row>
    <row r="1398" spans="1:2" x14ac:dyDescent="0.3">
      <c r="A1398" s="3" t="s">
        <v>1365</v>
      </c>
      <c r="B1398" t="str">
        <f t="shared" si="21"/>
        <v>C. indicus</v>
      </c>
    </row>
    <row r="1399" spans="1:2" x14ac:dyDescent="0.3">
      <c r="A1399" s="3" t="s">
        <v>1366</v>
      </c>
      <c r="B1399" t="str">
        <f t="shared" si="21"/>
        <v>C. marinus</v>
      </c>
    </row>
    <row r="1400" spans="1:2" x14ac:dyDescent="0.3">
      <c r="A1400" s="3" t="s">
        <v>1367</v>
      </c>
      <c r="B1400" t="str">
        <f t="shared" si="21"/>
        <v>C. fimi</v>
      </c>
    </row>
    <row r="1401" spans="1:2" x14ac:dyDescent="0.3">
      <c r="A1401" s="3" t="s">
        <v>1368</v>
      </c>
      <c r="B1401" t="str">
        <f t="shared" si="21"/>
        <v>C. flavigena</v>
      </c>
    </row>
    <row r="1402" spans="1:2" x14ac:dyDescent="0.3">
      <c r="A1402" s="3" t="s">
        <v>1369</v>
      </c>
      <c r="B1402" t="str">
        <f t="shared" si="21"/>
        <v>C. sp.</v>
      </c>
    </row>
    <row r="1403" spans="1:2" x14ac:dyDescent="0.3">
      <c r="A1403" s="3" t="s">
        <v>1370</v>
      </c>
      <c r="B1403" t="str">
        <f t="shared" si="21"/>
        <v>C. algicola</v>
      </c>
    </row>
    <row r="1404" spans="1:2" x14ac:dyDescent="0.3">
      <c r="A1404" s="3" t="s">
        <v>1371</v>
      </c>
      <c r="B1404" t="str">
        <f t="shared" si="21"/>
        <v>C. lytica</v>
      </c>
    </row>
    <row r="1405" spans="1:2" x14ac:dyDescent="0.3">
      <c r="A1405" s="3" t="s">
        <v>1372</v>
      </c>
      <c r="B1405" t="str">
        <f t="shared" si="21"/>
        <v>C. lytica</v>
      </c>
    </row>
    <row r="1406" spans="1:2" x14ac:dyDescent="0.3">
      <c r="A1406" s="3" t="s">
        <v>1373</v>
      </c>
      <c r="B1406" t="str">
        <f t="shared" si="21"/>
        <v>C. japonicus</v>
      </c>
    </row>
    <row r="1407" spans="1:2" x14ac:dyDescent="0.3">
      <c r="A1407" s="3" t="s">
        <v>1374</v>
      </c>
      <c r="B1407" t="str">
        <f t="shared" si="21"/>
        <v>C. symbiosum</v>
      </c>
    </row>
    <row r="1408" spans="1:2" x14ac:dyDescent="0.3">
      <c r="A1408" s="3" t="s">
        <v>1375</v>
      </c>
      <c r="B1408" t="str">
        <f t="shared" si="21"/>
        <v>C. minutus</v>
      </c>
    </row>
    <row r="1409" spans="1:2" x14ac:dyDescent="0.3">
      <c r="A1409" s="3" t="s">
        <v>1376</v>
      </c>
      <c r="B1409" t="str">
        <f t="shared" si="21"/>
        <v>C. sp.</v>
      </c>
    </row>
    <row r="1410" spans="1:2" x14ac:dyDescent="0.3">
      <c r="A1410" s="3" t="s">
        <v>1377</v>
      </c>
      <c r="B1410" t="str">
        <f t="shared" si="21"/>
        <v>C. sp.</v>
      </c>
    </row>
    <row r="1411" spans="1:2" x14ac:dyDescent="0.3">
      <c r="A1411" s="3" t="s">
        <v>1378</v>
      </c>
      <c r="B1411" t="str">
        <f t="shared" ref="B1411:B1474" si="22" xml:space="preserve"> LEFT(A1411&amp;" ", 1)&amp;". "&amp;MID(A1411&amp;" ", FIND(" ", A1411&amp;" ", 1)+1, (FIND(" ", A1411&amp;" ", FIND(" ", A1411&amp;" ", 1)+1) - FIND(" ", A1411, 1) - 1))</f>
        <v>C. pinensis</v>
      </c>
    </row>
    <row r="1412" spans="1:2" x14ac:dyDescent="0.3">
      <c r="A1412" s="3" t="s">
        <v>1379</v>
      </c>
      <c r="B1412" t="str">
        <f t="shared" si="22"/>
        <v>C. muridarum</v>
      </c>
    </row>
    <row r="1413" spans="1:2" x14ac:dyDescent="0.3">
      <c r="A1413" s="3" t="s">
        <v>1380</v>
      </c>
      <c r="B1413" t="str">
        <f t="shared" si="22"/>
        <v>C. muridarum</v>
      </c>
    </row>
    <row r="1414" spans="1:2" x14ac:dyDescent="0.3">
      <c r="A1414" s="3" t="s">
        <v>1381</v>
      </c>
      <c r="B1414" t="str">
        <f t="shared" si="22"/>
        <v>C. muridarum</v>
      </c>
    </row>
    <row r="1415" spans="1:2" x14ac:dyDescent="0.3">
      <c r="A1415" s="3" t="s">
        <v>1382</v>
      </c>
      <c r="B1415" t="str">
        <f t="shared" si="22"/>
        <v>C. muridarum</v>
      </c>
    </row>
    <row r="1416" spans="1:2" x14ac:dyDescent="0.3">
      <c r="A1416" s="3" t="s">
        <v>1383</v>
      </c>
      <c r="B1416" t="str">
        <f t="shared" si="22"/>
        <v>C. muridarum</v>
      </c>
    </row>
    <row r="1417" spans="1:2" x14ac:dyDescent="0.3">
      <c r="A1417" s="3" t="s">
        <v>1383</v>
      </c>
      <c r="B1417" t="str">
        <f t="shared" si="22"/>
        <v>C. muridarum</v>
      </c>
    </row>
    <row r="1418" spans="1:2" x14ac:dyDescent="0.3">
      <c r="A1418" s="3" t="s">
        <v>1383</v>
      </c>
      <c r="B1418" t="str">
        <f t="shared" si="22"/>
        <v>C. muridarum</v>
      </c>
    </row>
    <row r="1419" spans="1:2" x14ac:dyDescent="0.3">
      <c r="A1419" s="3" t="s">
        <v>1384</v>
      </c>
      <c r="B1419" t="str">
        <f t="shared" si="22"/>
        <v>C. pecorum</v>
      </c>
    </row>
    <row r="1420" spans="1:2" x14ac:dyDescent="0.3">
      <c r="A1420" s="3" t="s">
        <v>1385</v>
      </c>
      <c r="B1420" t="str">
        <f t="shared" si="22"/>
        <v>C. pecorum</v>
      </c>
    </row>
    <row r="1421" spans="1:2" x14ac:dyDescent="0.3">
      <c r="A1421" s="3" t="s">
        <v>1386</v>
      </c>
      <c r="B1421" t="str">
        <f t="shared" si="22"/>
        <v>C. pecorum</v>
      </c>
    </row>
    <row r="1422" spans="1:2" x14ac:dyDescent="0.3">
      <c r="A1422" s="3" t="s">
        <v>1387</v>
      </c>
      <c r="B1422" t="str">
        <f t="shared" si="22"/>
        <v>C. pecorum</v>
      </c>
    </row>
    <row r="1423" spans="1:2" x14ac:dyDescent="0.3">
      <c r="A1423" s="3" t="s">
        <v>1388</v>
      </c>
      <c r="B1423" t="str">
        <f t="shared" si="22"/>
        <v>C. pecorum</v>
      </c>
    </row>
    <row r="1424" spans="1:2" x14ac:dyDescent="0.3">
      <c r="A1424" s="3" t="s">
        <v>1389</v>
      </c>
      <c r="B1424" t="str">
        <f t="shared" si="22"/>
        <v>C. pecorum</v>
      </c>
    </row>
    <row r="1425" spans="1:2" x14ac:dyDescent="0.3">
      <c r="A1425" s="3" t="s">
        <v>1390</v>
      </c>
      <c r="B1425" t="str">
        <f t="shared" si="22"/>
        <v>C. pecorum</v>
      </c>
    </row>
    <row r="1426" spans="1:2" x14ac:dyDescent="0.3">
      <c r="A1426" s="3" t="s">
        <v>1391</v>
      </c>
      <c r="B1426" t="str">
        <f t="shared" si="22"/>
        <v>C. pneumoniae</v>
      </c>
    </row>
    <row r="1427" spans="1:2" x14ac:dyDescent="0.3">
      <c r="A1427" s="3" t="s">
        <v>1391</v>
      </c>
      <c r="B1427" t="str">
        <f t="shared" si="22"/>
        <v>C. pneumoniae</v>
      </c>
    </row>
    <row r="1428" spans="1:2" x14ac:dyDescent="0.3">
      <c r="A1428" s="3" t="s">
        <v>1391</v>
      </c>
      <c r="B1428" t="str">
        <f t="shared" si="22"/>
        <v>C. pneumoniae</v>
      </c>
    </row>
    <row r="1429" spans="1:2" x14ac:dyDescent="0.3">
      <c r="A1429" s="3" t="s">
        <v>1391</v>
      </c>
      <c r="B1429" t="str">
        <f t="shared" si="22"/>
        <v>C. pneumoniae</v>
      </c>
    </row>
    <row r="1430" spans="1:2" x14ac:dyDescent="0.3">
      <c r="A1430" s="3" t="s">
        <v>1391</v>
      </c>
      <c r="B1430" t="str">
        <f t="shared" si="22"/>
        <v>C. pneumoniae</v>
      </c>
    </row>
    <row r="1431" spans="1:2" x14ac:dyDescent="0.3">
      <c r="A1431" s="3" t="s">
        <v>1391</v>
      </c>
      <c r="B1431" t="str">
        <f t="shared" si="22"/>
        <v>C. pneumoniae</v>
      </c>
    </row>
    <row r="1432" spans="1:2" x14ac:dyDescent="0.3">
      <c r="A1432" s="3" t="s">
        <v>1391</v>
      </c>
      <c r="B1432" t="str">
        <f t="shared" si="22"/>
        <v>C. pneumoniae</v>
      </c>
    </row>
    <row r="1433" spans="1:2" x14ac:dyDescent="0.3">
      <c r="A1433" s="3" t="s">
        <v>1392</v>
      </c>
      <c r="B1433" t="str">
        <f t="shared" si="22"/>
        <v>C. psittaci</v>
      </c>
    </row>
    <row r="1434" spans="1:2" x14ac:dyDescent="0.3">
      <c r="A1434" s="3" t="s">
        <v>1393</v>
      </c>
      <c r="B1434" t="str">
        <f t="shared" si="22"/>
        <v>C. psittaci</v>
      </c>
    </row>
    <row r="1435" spans="1:2" x14ac:dyDescent="0.3">
      <c r="A1435" s="3" t="s">
        <v>1394</v>
      </c>
      <c r="B1435" t="str">
        <f t="shared" si="22"/>
        <v>C. psittaci</v>
      </c>
    </row>
    <row r="1436" spans="1:2" x14ac:dyDescent="0.3">
      <c r="A1436" s="3" t="s">
        <v>1395</v>
      </c>
      <c r="B1436" t="str">
        <f t="shared" si="22"/>
        <v>C. psittaci</v>
      </c>
    </row>
    <row r="1437" spans="1:2" x14ac:dyDescent="0.3">
      <c r="A1437" s="3" t="s">
        <v>1396</v>
      </c>
      <c r="B1437" t="str">
        <f t="shared" si="22"/>
        <v>C. psittaci</v>
      </c>
    </row>
    <row r="1438" spans="1:2" x14ac:dyDescent="0.3">
      <c r="A1438" s="3" t="s">
        <v>1397</v>
      </c>
      <c r="B1438" t="str">
        <f t="shared" si="22"/>
        <v>C. psittaci</v>
      </c>
    </row>
    <row r="1439" spans="1:2" x14ac:dyDescent="0.3">
      <c r="A1439" s="3" t="s">
        <v>1398</v>
      </c>
      <c r="B1439" t="str">
        <f t="shared" si="22"/>
        <v>C. psittaci</v>
      </c>
    </row>
    <row r="1440" spans="1:2" x14ac:dyDescent="0.3">
      <c r="A1440" s="3" t="s">
        <v>1399</v>
      </c>
      <c r="B1440" t="str">
        <f t="shared" si="22"/>
        <v>C. psittaci</v>
      </c>
    </row>
    <row r="1441" spans="1:2" x14ac:dyDescent="0.3">
      <c r="A1441" s="3" t="s">
        <v>1400</v>
      </c>
      <c r="B1441" t="str">
        <f t="shared" si="22"/>
        <v>C. psittaci</v>
      </c>
    </row>
    <row r="1442" spans="1:2" x14ac:dyDescent="0.3">
      <c r="A1442" s="3" t="s">
        <v>1401</v>
      </c>
      <c r="B1442" t="str">
        <f t="shared" si="22"/>
        <v>C. psittaci</v>
      </c>
    </row>
    <row r="1443" spans="1:2" x14ac:dyDescent="0.3">
      <c r="A1443" s="3" t="s">
        <v>1402</v>
      </c>
      <c r="B1443" t="str">
        <f t="shared" si="22"/>
        <v>C. psittaci</v>
      </c>
    </row>
    <row r="1444" spans="1:2" x14ac:dyDescent="0.3">
      <c r="A1444" s="3" t="s">
        <v>1403</v>
      </c>
      <c r="B1444" t="str">
        <f t="shared" si="22"/>
        <v>C. psittaci</v>
      </c>
    </row>
    <row r="1445" spans="1:2" x14ac:dyDescent="0.3">
      <c r="A1445" s="3" t="s">
        <v>1404</v>
      </c>
      <c r="B1445" t="str">
        <f t="shared" si="22"/>
        <v>C. psittaci</v>
      </c>
    </row>
    <row r="1446" spans="1:2" x14ac:dyDescent="0.3">
      <c r="A1446" s="3" t="s">
        <v>1405</v>
      </c>
      <c r="B1446" t="str">
        <f t="shared" si="22"/>
        <v>C. psittaci</v>
      </c>
    </row>
    <row r="1447" spans="1:2" x14ac:dyDescent="0.3">
      <c r="A1447" s="3" t="s">
        <v>1406</v>
      </c>
      <c r="B1447" t="str">
        <f t="shared" si="22"/>
        <v>C. sp.</v>
      </c>
    </row>
    <row r="1448" spans="1:2" x14ac:dyDescent="0.3">
      <c r="A1448" s="3" t="s">
        <v>1407</v>
      </c>
      <c r="B1448" t="str">
        <f t="shared" si="22"/>
        <v>C. sp.</v>
      </c>
    </row>
    <row r="1449" spans="1:2" x14ac:dyDescent="0.3">
      <c r="A1449" s="3" t="s">
        <v>1408</v>
      </c>
      <c r="B1449" t="str">
        <f t="shared" si="22"/>
        <v>C. trachomatis</v>
      </c>
    </row>
    <row r="1450" spans="1:2" x14ac:dyDescent="0.3">
      <c r="A1450" s="3" t="s">
        <v>1408</v>
      </c>
      <c r="B1450" t="str">
        <f t="shared" si="22"/>
        <v>C. trachomatis</v>
      </c>
    </row>
    <row r="1451" spans="1:2" x14ac:dyDescent="0.3">
      <c r="A1451" s="3" t="s">
        <v>1408</v>
      </c>
      <c r="B1451" t="str">
        <f t="shared" si="22"/>
        <v>C. trachomatis</v>
      </c>
    </row>
    <row r="1452" spans="1:2" x14ac:dyDescent="0.3">
      <c r="A1452" s="3" t="s">
        <v>1408</v>
      </c>
      <c r="B1452" t="str">
        <f t="shared" si="22"/>
        <v>C. trachomatis</v>
      </c>
    </row>
    <row r="1453" spans="1:2" x14ac:dyDescent="0.3">
      <c r="A1453" s="3" t="s">
        <v>1408</v>
      </c>
      <c r="B1453" t="str">
        <f t="shared" si="22"/>
        <v>C. trachomatis</v>
      </c>
    </row>
    <row r="1454" spans="1:2" x14ac:dyDescent="0.3">
      <c r="A1454" s="3" t="s">
        <v>1408</v>
      </c>
      <c r="B1454" t="str">
        <f t="shared" si="22"/>
        <v>C. trachomatis</v>
      </c>
    </row>
    <row r="1455" spans="1:2" x14ac:dyDescent="0.3">
      <c r="A1455" s="3" t="s">
        <v>1408</v>
      </c>
      <c r="B1455" t="str">
        <f t="shared" si="22"/>
        <v>C. trachomatis</v>
      </c>
    </row>
    <row r="1456" spans="1:2" x14ac:dyDescent="0.3">
      <c r="A1456" s="3" t="s">
        <v>1408</v>
      </c>
      <c r="B1456" t="str">
        <f t="shared" si="22"/>
        <v>C. trachomatis</v>
      </c>
    </row>
    <row r="1457" spans="1:2" x14ac:dyDescent="0.3">
      <c r="A1457" s="3" t="s">
        <v>1408</v>
      </c>
      <c r="B1457" t="str">
        <f t="shared" si="22"/>
        <v>C. trachomatis</v>
      </c>
    </row>
    <row r="1458" spans="1:2" x14ac:dyDescent="0.3">
      <c r="A1458" s="3" t="s">
        <v>1409</v>
      </c>
      <c r="B1458" t="str">
        <f t="shared" si="22"/>
        <v>C. trachomatis</v>
      </c>
    </row>
    <row r="1459" spans="1:2" x14ac:dyDescent="0.3">
      <c r="A1459" s="3" t="s">
        <v>1410</v>
      </c>
      <c r="B1459" t="str">
        <f t="shared" si="22"/>
        <v>C. trachomatis</v>
      </c>
    </row>
    <row r="1460" spans="1:2" x14ac:dyDescent="0.3">
      <c r="A1460" s="3" t="s">
        <v>1411</v>
      </c>
      <c r="B1460" t="str">
        <f t="shared" si="22"/>
        <v>C. trachomatis</v>
      </c>
    </row>
    <row r="1461" spans="1:2" x14ac:dyDescent="0.3">
      <c r="A1461" s="3" t="s">
        <v>1412</v>
      </c>
      <c r="B1461" t="str">
        <f t="shared" si="22"/>
        <v>C. trachomatis</v>
      </c>
    </row>
    <row r="1462" spans="1:2" x14ac:dyDescent="0.3">
      <c r="A1462" s="3" t="s">
        <v>1413</v>
      </c>
      <c r="B1462" t="str">
        <f t="shared" si="22"/>
        <v>C. trachomatis</v>
      </c>
    </row>
    <row r="1463" spans="1:2" x14ac:dyDescent="0.3">
      <c r="A1463" s="3" t="s">
        <v>1414</v>
      </c>
      <c r="B1463" t="str">
        <f t="shared" si="22"/>
        <v>C. trachomatis</v>
      </c>
    </row>
    <row r="1464" spans="1:2" x14ac:dyDescent="0.3">
      <c r="A1464" s="3" t="s">
        <v>1414</v>
      </c>
      <c r="B1464" t="str">
        <f t="shared" si="22"/>
        <v>C. trachomatis</v>
      </c>
    </row>
    <row r="1465" spans="1:2" x14ac:dyDescent="0.3">
      <c r="A1465" s="3" t="s">
        <v>1415</v>
      </c>
      <c r="B1465" t="str">
        <f t="shared" si="22"/>
        <v>C. trachomatis</v>
      </c>
    </row>
    <row r="1466" spans="1:2" x14ac:dyDescent="0.3">
      <c r="A1466" s="3" t="s">
        <v>1416</v>
      </c>
      <c r="B1466" t="str">
        <f t="shared" si="22"/>
        <v>C. trachomatis</v>
      </c>
    </row>
    <row r="1467" spans="1:2" x14ac:dyDescent="0.3">
      <c r="A1467" s="3" t="s">
        <v>1417</v>
      </c>
      <c r="B1467" t="str">
        <f t="shared" si="22"/>
        <v>C. trachomatis</v>
      </c>
    </row>
    <row r="1468" spans="1:2" x14ac:dyDescent="0.3">
      <c r="A1468" s="3" t="s">
        <v>1418</v>
      </c>
      <c r="B1468" t="str">
        <f t="shared" si="22"/>
        <v>C. trachomatis</v>
      </c>
    </row>
    <row r="1469" spans="1:2" x14ac:dyDescent="0.3">
      <c r="A1469" s="3" t="s">
        <v>1419</v>
      </c>
      <c r="B1469" t="str">
        <f t="shared" si="22"/>
        <v>C. trachomatis</v>
      </c>
    </row>
    <row r="1470" spans="1:2" x14ac:dyDescent="0.3">
      <c r="A1470" s="3" t="s">
        <v>1420</v>
      </c>
      <c r="B1470" t="str">
        <f t="shared" si="22"/>
        <v>C. trachomatis</v>
      </c>
    </row>
    <row r="1471" spans="1:2" x14ac:dyDescent="0.3">
      <c r="A1471" s="3" t="s">
        <v>1421</v>
      </c>
      <c r="B1471" t="str">
        <f t="shared" si="22"/>
        <v>C. trachomatis</v>
      </c>
    </row>
    <row r="1472" spans="1:2" x14ac:dyDescent="0.3">
      <c r="A1472" s="3" t="s">
        <v>1422</v>
      </c>
      <c r="B1472" t="str">
        <f t="shared" si="22"/>
        <v>C. trachomatis</v>
      </c>
    </row>
    <row r="1473" spans="1:2" x14ac:dyDescent="0.3">
      <c r="A1473" s="3" t="s">
        <v>1423</v>
      </c>
      <c r="B1473" t="str">
        <f t="shared" si="22"/>
        <v>C. trachomatis</v>
      </c>
    </row>
    <row r="1474" spans="1:2" x14ac:dyDescent="0.3">
      <c r="A1474" s="3" t="s">
        <v>1424</v>
      </c>
      <c r="B1474" t="str">
        <f t="shared" si="22"/>
        <v>C. trachomatis</v>
      </c>
    </row>
    <row r="1475" spans="1:2" x14ac:dyDescent="0.3">
      <c r="A1475" s="3" t="s">
        <v>1425</v>
      </c>
      <c r="B1475" t="str">
        <f t="shared" ref="B1475:B1538" si="23" xml:space="preserve"> LEFT(A1475&amp;" ", 1)&amp;". "&amp;MID(A1475&amp;" ", FIND(" ", A1475&amp;" ", 1)+1, (FIND(" ", A1475&amp;" ", FIND(" ", A1475&amp;" ", 1)+1) - FIND(" ", A1475, 1) - 1))</f>
        <v>C. trachomatis</v>
      </c>
    </row>
    <row r="1476" spans="1:2" x14ac:dyDescent="0.3">
      <c r="A1476" s="3" t="s">
        <v>1426</v>
      </c>
      <c r="B1476" t="str">
        <f t="shared" si="23"/>
        <v>C. trachomatis</v>
      </c>
    </row>
    <row r="1477" spans="1:2" x14ac:dyDescent="0.3">
      <c r="A1477" s="3" t="s">
        <v>1427</v>
      </c>
      <c r="B1477" t="str">
        <f t="shared" si="23"/>
        <v>C. trachomatis</v>
      </c>
    </row>
    <row r="1478" spans="1:2" x14ac:dyDescent="0.3">
      <c r="A1478" s="3" t="s">
        <v>1428</v>
      </c>
      <c r="B1478" t="str">
        <f t="shared" si="23"/>
        <v>C. trachomatis</v>
      </c>
    </row>
    <row r="1479" spans="1:2" x14ac:dyDescent="0.3">
      <c r="A1479" s="3" t="s">
        <v>1429</v>
      </c>
      <c r="B1479" t="str">
        <f t="shared" si="23"/>
        <v>C. trachomatis</v>
      </c>
    </row>
    <row r="1480" spans="1:2" x14ac:dyDescent="0.3">
      <c r="A1480" s="3" t="s">
        <v>1430</v>
      </c>
      <c r="B1480" t="str">
        <f t="shared" si="23"/>
        <v>C. trachomatis</v>
      </c>
    </row>
    <row r="1481" spans="1:2" x14ac:dyDescent="0.3">
      <c r="A1481" s="3" t="s">
        <v>1431</v>
      </c>
      <c r="B1481" t="str">
        <f t="shared" si="23"/>
        <v>C. trachomatis</v>
      </c>
    </row>
    <row r="1482" spans="1:2" x14ac:dyDescent="0.3">
      <c r="A1482" s="3" t="s">
        <v>1432</v>
      </c>
      <c r="B1482" t="str">
        <f t="shared" si="23"/>
        <v>C. trachomatis</v>
      </c>
    </row>
    <row r="1483" spans="1:2" x14ac:dyDescent="0.3">
      <c r="A1483" s="3" t="s">
        <v>1433</v>
      </c>
      <c r="B1483" t="str">
        <f t="shared" si="23"/>
        <v>C. trachomatis</v>
      </c>
    </row>
    <row r="1484" spans="1:2" x14ac:dyDescent="0.3">
      <c r="A1484" s="3" t="s">
        <v>1434</v>
      </c>
      <c r="B1484" t="str">
        <f t="shared" si="23"/>
        <v>C. trachomatis</v>
      </c>
    </row>
    <row r="1485" spans="1:2" x14ac:dyDescent="0.3">
      <c r="A1485" s="3" t="s">
        <v>1435</v>
      </c>
      <c r="B1485" t="str">
        <f t="shared" si="23"/>
        <v>C. trachomatis</v>
      </c>
    </row>
    <row r="1486" spans="1:2" x14ac:dyDescent="0.3">
      <c r="A1486" s="3" t="s">
        <v>1436</v>
      </c>
      <c r="B1486" t="str">
        <f t="shared" si="23"/>
        <v>C. trachomatis</v>
      </c>
    </row>
    <row r="1487" spans="1:2" x14ac:dyDescent="0.3">
      <c r="A1487" s="3" t="s">
        <v>1437</v>
      </c>
      <c r="B1487" t="str">
        <f t="shared" si="23"/>
        <v>C. trachomatis</v>
      </c>
    </row>
    <row r="1488" spans="1:2" x14ac:dyDescent="0.3">
      <c r="A1488" s="3" t="s">
        <v>1438</v>
      </c>
      <c r="B1488" t="str">
        <f t="shared" si="23"/>
        <v>C. trachomatis</v>
      </c>
    </row>
    <row r="1489" spans="1:2" x14ac:dyDescent="0.3">
      <c r="A1489" s="3" t="s">
        <v>1439</v>
      </c>
      <c r="B1489" t="str">
        <f t="shared" si="23"/>
        <v>C. trachomatis</v>
      </c>
    </row>
    <row r="1490" spans="1:2" x14ac:dyDescent="0.3">
      <c r="A1490" s="3" t="s">
        <v>1440</v>
      </c>
      <c r="B1490" t="str">
        <f t="shared" si="23"/>
        <v>C. trachomatis</v>
      </c>
    </row>
    <row r="1491" spans="1:2" x14ac:dyDescent="0.3">
      <c r="A1491" s="3" t="s">
        <v>1441</v>
      </c>
      <c r="B1491" t="str">
        <f t="shared" si="23"/>
        <v>C. trachomatis</v>
      </c>
    </row>
    <row r="1492" spans="1:2" x14ac:dyDescent="0.3">
      <c r="A1492" s="3" t="s">
        <v>1442</v>
      </c>
      <c r="B1492" t="str">
        <f t="shared" si="23"/>
        <v>C. trachomatis</v>
      </c>
    </row>
    <row r="1493" spans="1:2" x14ac:dyDescent="0.3">
      <c r="A1493" s="3" t="s">
        <v>1443</v>
      </c>
      <c r="B1493" t="str">
        <f t="shared" si="23"/>
        <v>C. trachomatis</v>
      </c>
    </row>
    <row r="1494" spans="1:2" x14ac:dyDescent="0.3">
      <c r="A1494" s="3" t="s">
        <v>1444</v>
      </c>
      <c r="B1494" t="str">
        <f t="shared" si="23"/>
        <v>C. trachomatis</v>
      </c>
    </row>
    <row r="1495" spans="1:2" x14ac:dyDescent="0.3">
      <c r="A1495" s="3" t="s">
        <v>1445</v>
      </c>
      <c r="B1495" t="str">
        <f t="shared" si="23"/>
        <v>C. trachomatis</v>
      </c>
    </row>
    <row r="1496" spans="1:2" x14ac:dyDescent="0.3">
      <c r="A1496" s="3" t="s">
        <v>1446</v>
      </c>
      <c r="B1496" t="str">
        <f t="shared" si="23"/>
        <v>C. trachomatis</v>
      </c>
    </row>
    <row r="1497" spans="1:2" x14ac:dyDescent="0.3">
      <c r="A1497" s="3" t="s">
        <v>1447</v>
      </c>
      <c r="B1497" t="str">
        <f t="shared" si="23"/>
        <v>C. trachomatis</v>
      </c>
    </row>
    <row r="1498" spans="1:2" x14ac:dyDescent="0.3">
      <c r="A1498" s="3" t="s">
        <v>1448</v>
      </c>
      <c r="B1498" t="str">
        <f t="shared" si="23"/>
        <v>C. trachomatis</v>
      </c>
    </row>
    <row r="1499" spans="1:2" x14ac:dyDescent="0.3">
      <c r="A1499" s="3" t="s">
        <v>1449</v>
      </c>
      <c r="B1499" t="str">
        <f t="shared" si="23"/>
        <v>C. trachomatis</v>
      </c>
    </row>
    <row r="1500" spans="1:2" x14ac:dyDescent="0.3">
      <c r="A1500" s="3" t="s">
        <v>1450</v>
      </c>
      <c r="B1500" t="str">
        <f t="shared" si="23"/>
        <v>C. trachomatis</v>
      </c>
    </row>
    <row r="1501" spans="1:2" x14ac:dyDescent="0.3">
      <c r="A1501" s="3" t="s">
        <v>1451</v>
      </c>
      <c r="B1501" t="str">
        <f t="shared" si="23"/>
        <v>C. trachomatis</v>
      </c>
    </row>
    <row r="1502" spans="1:2" x14ac:dyDescent="0.3">
      <c r="A1502" s="3" t="s">
        <v>1452</v>
      </c>
      <c r="B1502" t="str">
        <f t="shared" si="23"/>
        <v>C. trachomatis</v>
      </c>
    </row>
    <row r="1503" spans="1:2" x14ac:dyDescent="0.3">
      <c r="A1503" s="3" t="s">
        <v>1453</v>
      </c>
      <c r="B1503" t="str">
        <f t="shared" si="23"/>
        <v>C. trachomatis</v>
      </c>
    </row>
    <row r="1504" spans="1:2" x14ac:dyDescent="0.3">
      <c r="A1504" s="3" t="s">
        <v>1454</v>
      </c>
      <c r="B1504" t="str">
        <f t="shared" si="23"/>
        <v>C. trachomatis</v>
      </c>
    </row>
    <row r="1505" spans="1:2" x14ac:dyDescent="0.3">
      <c r="A1505" s="3" t="s">
        <v>1455</v>
      </c>
      <c r="B1505" t="str">
        <f t="shared" si="23"/>
        <v>C. trachomatis</v>
      </c>
    </row>
    <row r="1506" spans="1:2" x14ac:dyDescent="0.3">
      <c r="A1506" s="3" t="s">
        <v>1456</v>
      </c>
      <c r="B1506" t="str">
        <f t="shared" si="23"/>
        <v>C. trachomatis</v>
      </c>
    </row>
    <row r="1507" spans="1:2" x14ac:dyDescent="0.3">
      <c r="A1507" s="3" t="s">
        <v>1457</v>
      </c>
      <c r="B1507" t="str">
        <f t="shared" si="23"/>
        <v>C. trachomatis</v>
      </c>
    </row>
    <row r="1508" spans="1:2" x14ac:dyDescent="0.3">
      <c r="A1508" s="3" t="s">
        <v>1458</v>
      </c>
      <c r="B1508" t="str">
        <f t="shared" si="23"/>
        <v>C. trachomatis</v>
      </c>
    </row>
    <row r="1509" spans="1:2" x14ac:dyDescent="0.3">
      <c r="A1509" s="3" t="s">
        <v>1459</v>
      </c>
      <c r="B1509" t="str">
        <f t="shared" si="23"/>
        <v>C. trachomatis</v>
      </c>
    </row>
    <row r="1510" spans="1:2" x14ac:dyDescent="0.3">
      <c r="A1510" s="3" t="s">
        <v>1460</v>
      </c>
      <c r="B1510" t="str">
        <f t="shared" si="23"/>
        <v>C. trachomatis</v>
      </c>
    </row>
    <row r="1511" spans="1:2" x14ac:dyDescent="0.3">
      <c r="A1511" s="3" t="s">
        <v>1461</v>
      </c>
      <c r="B1511" t="str">
        <f t="shared" si="23"/>
        <v>C. trachomatis</v>
      </c>
    </row>
    <row r="1512" spans="1:2" x14ac:dyDescent="0.3">
      <c r="A1512" s="3" t="s">
        <v>1462</v>
      </c>
      <c r="B1512" t="str">
        <f t="shared" si="23"/>
        <v>C. trachomatis</v>
      </c>
    </row>
    <row r="1513" spans="1:2" x14ac:dyDescent="0.3">
      <c r="A1513" s="3" t="s">
        <v>1463</v>
      </c>
      <c r="B1513" t="str">
        <f t="shared" si="23"/>
        <v>C. trachomatis</v>
      </c>
    </row>
    <row r="1514" spans="1:2" x14ac:dyDescent="0.3">
      <c r="A1514" s="3" t="s">
        <v>1464</v>
      </c>
      <c r="B1514" t="str">
        <f t="shared" si="23"/>
        <v>C. trachomatis</v>
      </c>
    </row>
    <row r="1515" spans="1:2" x14ac:dyDescent="0.3">
      <c r="A1515" s="3" t="s">
        <v>1465</v>
      </c>
      <c r="B1515" t="str">
        <f t="shared" si="23"/>
        <v>C. trachomatis</v>
      </c>
    </row>
    <row r="1516" spans="1:2" x14ac:dyDescent="0.3">
      <c r="A1516" s="3" t="s">
        <v>1466</v>
      </c>
      <c r="B1516" t="str">
        <f t="shared" si="23"/>
        <v>C. trachomatis</v>
      </c>
    </row>
    <row r="1517" spans="1:2" x14ac:dyDescent="0.3">
      <c r="A1517" s="3" t="s">
        <v>1467</v>
      </c>
      <c r="B1517" t="str">
        <f t="shared" si="23"/>
        <v>C. trachomatis</v>
      </c>
    </row>
    <row r="1518" spans="1:2" x14ac:dyDescent="0.3">
      <c r="A1518" s="3" t="s">
        <v>1468</v>
      </c>
      <c r="B1518" t="str">
        <f t="shared" si="23"/>
        <v>C. trachomatis</v>
      </c>
    </row>
    <row r="1519" spans="1:2" x14ac:dyDescent="0.3">
      <c r="A1519" s="3" t="s">
        <v>1469</v>
      </c>
      <c r="B1519" t="str">
        <f t="shared" si="23"/>
        <v>C. trachomatis</v>
      </c>
    </row>
    <row r="1520" spans="1:2" x14ac:dyDescent="0.3">
      <c r="A1520" s="3" t="s">
        <v>1470</v>
      </c>
      <c r="B1520" t="str">
        <f t="shared" si="23"/>
        <v>C. trachomatis</v>
      </c>
    </row>
    <row r="1521" spans="1:2" x14ac:dyDescent="0.3">
      <c r="A1521" s="3" t="s">
        <v>1471</v>
      </c>
      <c r="B1521" t="str">
        <f t="shared" si="23"/>
        <v>C. trachomatis</v>
      </c>
    </row>
    <row r="1522" spans="1:2" x14ac:dyDescent="0.3">
      <c r="A1522" s="3" t="s">
        <v>1472</v>
      </c>
      <c r="B1522" t="str">
        <f t="shared" si="23"/>
        <v>C. trachomatis</v>
      </c>
    </row>
    <row r="1523" spans="1:2" x14ac:dyDescent="0.3">
      <c r="A1523" s="3" t="s">
        <v>1473</v>
      </c>
      <c r="B1523" t="str">
        <f t="shared" si="23"/>
        <v>C. trachomatis</v>
      </c>
    </row>
    <row r="1524" spans="1:2" x14ac:dyDescent="0.3">
      <c r="A1524" s="3" t="s">
        <v>1474</v>
      </c>
      <c r="B1524" t="str">
        <f t="shared" si="23"/>
        <v>C. trachomatis</v>
      </c>
    </row>
    <row r="1525" spans="1:2" x14ac:dyDescent="0.3">
      <c r="A1525" s="3" t="s">
        <v>1475</v>
      </c>
      <c r="B1525" t="str">
        <f t="shared" si="23"/>
        <v>C. trachomatis</v>
      </c>
    </row>
    <row r="1526" spans="1:2" x14ac:dyDescent="0.3">
      <c r="A1526" s="3" t="s">
        <v>1476</v>
      </c>
      <c r="B1526" t="str">
        <f t="shared" si="23"/>
        <v>C. trachomatis</v>
      </c>
    </row>
    <row r="1527" spans="1:2" x14ac:dyDescent="0.3">
      <c r="A1527" s="3" t="s">
        <v>1477</v>
      </c>
      <c r="B1527" t="str">
        <f t="shared" si="23"/>
        <v>C. trachomatis</v>
      </c>
    </row>
    <row r="1528" spans="1:2" x14ac:dyDescent="0.3">
      <c r="A1528" s="3" t="s">
        <v>1478</v>
      </c>
      <c r="B1528" t="str">
        <f t="shared" si="23"/>
        <v>C. trachomatis</v>
      </c>
    </row>
    <row r="1529" spans="1:2" x14ac:dyDescent="0.3">
      <c r="A1529" s="3" t="s">
        <v>1479</v>
      </c>
      <c r="B1529" t="str">
        <f t="shared" si="23"/>
        <v>C. trachomatis</v>
      </c>
    </row>
    <row r="1530" spans="1:2" x14ac:dyDescent="0.3">
      <c r="A1530" s="3" t="s">
        <v>1480</v>
      </c>
      <c r="B1530" t="str">
        <f t="shared" si="23"/>
        <v>C. trachomatis</v>
      </c>
    </row>
    <row r="1531" spans="1:2" x14ac:dyDescent="0.3">
      <c r="A1531" s="3" t="s">
        <v>1481</v>
      </c>
      <c r="B1531" t="str">
        <f t="shared" si="23"/>
        <v>C. trachomatis</v>
      </c>
    </row>
    <row r="1532" spans="1:2" x14ac:dyDescent="0.3">
      <c r="A1532" s="3" t="s">
        <v>1482</v>
      </c>
      <c r="B1532" t="str">
        <f t="shared" si="23"/>
        <v>C. trachomatis</v>
      </c>
    </row>
    <row r="1533" spans="1:2" x14ac:dyDescent="0.3">
      <c r="A1533" s="3" t="s">
        <v>1483</v>
      </c>
      <c r="B1533" t="str">
        <f t="shared" si="23"/>
        <v>C. trachomatis</v>
      </c>
    </row>
    <row r="1534" spans="1:2" x14ac:dyDescent="0.3">
      <c r="A1534" s="3" t="s">
        <v>1484</v>
      </c>
      <c r="B1534" t="str">
        <f t="shared" si="23"/>
        <v>C. trachomatis</v>
      </c>
    </row>
    <row r="1535" spans="1:2" x14ac:dyDescent="0.3">
      <c r="A1535" s="3" t="s">
        <v>1485</v>
      </c>
      <c r="B1535" t="str">
        <f t="shared" si="23"/>
        <v>C. trachomatis</v>
      </c>
    </row>
    <row r="1536" spans="1:2" x14ac:dyDescent="0.3">
      <c r="A1536" s="3" t="s">
        <v>1486</v>
      </c>
      <c r="B1536" t="str">
        <f t="shared" si="23"/>
        <v>C. trachomatis</v>
      </c>
    </row>
    <row r="1537" spans="1:2" x14ac:dyDescent="0.3">
      <c r="A1537" s="3" t="s">
        <v>1487</v>
      </c>
      <c r="B1537" t="str">
        <f t="shared" si="23"/>
        <v>C. trachomatis</v>
      </c>
    </row>
    <row r="1538" spans="1:2" x14ac:dyDescent="0.3">
      <c r="A1538" s="3" t="s">
        <v>1488</v>
      </c>
      <c r="B1538" t="str">
        <f t="shared" si="23"/>
        <v>C. trachomatis</v>
      </c>
    </row>
    <row r="1539" spans="1:2" x14ac:dyDescent="0.3">
      <c r="A1539" s="3" t="s">
        <v>1489</v>
      </c>
      <c r="B1539" t="str">
        <f t="shared" ref="B1539:B1602" si="24" xml:space="preserve"> LEFT(A1539&amp;" ", 1)&amp;". "&amp;MID(A1539&amp;" ", FIND(" ", A1539&amp;" ", 1)+1, (FIND(" ", A1539&amp;" ", FIND(" ", A1539&amp;" ", 1)+1) - FIND(" ", A1539, 1) - 1))</f>
        <v>C. trachomatis</v>
      </c>
    </row>
    <row r="1540" spans="1:2" x14ac:dyDescent="0.3">
      <c r="A1540" s="3" t="s">
        <v>1490</v>
      </c>
      <c r="B1540" t="str">
        <f t="shared" si="24"/>
        <v>C. trachomatis</v>
      </c>
    </row>
    <row r="1541" spans="1:2" x14ac:dyDescent="0.3">
      <c r="A1541" s="3" t="s">
        <v>1491</v>
      </c>
      <c r="B1541" t="str">
        <f t="shared" si="24"/>
        <v>C. trachomatis</v>
      </c>
    </row>
    <row r="1542" spans="1:2" x14ac:dyDescent="0.3">
      <c r="A1542" s="3" t="s">
        <v>1492</v>
      </c>
      <c r="B1542" t="str">
        <f t="shared" si="24"/>
        <v>C. trachomatis</v>
      </c>
    </row>
    <row r="1543" spans="1:2" x14ac:dyDescent="0.3">
      <c r="A1543" s="3" t="s">
        <v>1493</v>
      </c>
      <c r="B1543" t="str">
        <f t="shared" si="24"/>
        <v>C. trachomatis</v>
      </c>
    </row>
    <row r="1544" spans="1:2" x14ac:dyDescent="0.3">
      <c r="A1544" s="3" t="s">
        <v>1494</v>
      </c>
      <c r="B1544" t="str">
        <f t="shared" si="24"/>
        <v>C. abortus</v>
      </c>
    </row>
    <row r="1545" spans="1:2" x14ac:dyDescent="0.3">
      <c r="A1545" s="3" t="s">
        <v>1495</v>
      </c>
      <c r="B1545" t="str">
        <f t="shared" si="24"/>
        <v>C. abortus</v>
      </c>
    </row>
    <row r="1546" spans="1:2" x14ac:dyDescent="0.3">
      <c r="A1546" s="3" t="s">
        <v>1496</v>
      </c>
      <c r="B1546" t="str">
        <f t="shared" si="24"/>
        <v>C. caviae</v>
      </c>
    </row>
    <row r="1547" spans="1:2" x14ac:dyDescent="0.3">
      <c r="A1547" s="3" t="s">
        <v>1497</v>
      </c>
      <c r="B1547" t="str">
        <f t="shared" si="24"/>
        <v>C. felis</v>
      </c>
    </row>
    <row r="1548" spans="1:2" x14ac:dyDescent="0.3">
      <c r="A1548" s="3" t="s">
        <v>1498</v>
      </c>
      <c r="B1548" t="str">
        <f t="shared" si="24"/>
        <v>C. pecorum</v>
      </c>
    </row>
    <row r="1549" spans="1:2" x14ac:dyDescent="0.3">
      <c r="A1549" s="3" t="s">
        <v>1499</v>
      </c>
      <c r="B1549" t="str">
        <f t="shared" si="24"/>
        <v>C. pneumoniae</v>
      </c>
    </row>
    <row r="1550" spans="1:2" x14ac:dyDescent="0.3">
      <c r="A1550" s="3" t="s">
        <v>1500</v>
      </c>
      <c r="B1550" t="str">
        <f t="shared" si="24"/>
        <v>C. pneumoniae</v>
      </c>
    </row>
    <row r="1551" spans="1:2" x14ac:dyDescent="0.3">
      <c r="A1551" s="3" t="s">
        <v>1501</v>
      </c>
      <c r="B1551" t="str">
        <f t="shared" si="24"/>
        <v>C. pneumoniae</v>
      </c>
    </row>
    <row r="1552" spans="1:2" x14ac:dyDescent="0.3">
      <c r="A1552" s="3" t="s">
        <v>1502</v>
      </c>
      <c r="B1552" t="str">
        <f t="shared" si="24"/>
        <v>C. pneumoniae</v>
      </c>
    </row>
    <row r="1553" spans="1:2" x14ac:dyDescent="0.3">
      <c r="A1553" s="3" t="s">
        <v>1503</v>
      </c>
      <c r="B1553" t="str">
        <f t="shared" si="24"/>
        <v>C. pneumoniae</v>
      </c>
    </row>
    <row r="1554" spans="1:2" x14ac:dyDescent="0.3">
      <c r="A1554" s="3" t="s">
        <v>1504</v>
      </c>
      <c r="B1554" t="str">
        <f t="shared" si="24"/>
        <v>C. psittaci</v>
      </c>
    </row>
    <row r="1555" spans="1:2" x14ac:dyDescent="0.3">
      <c r="A1555" s="3" t="s">
        <v>1505</v>
      </c>
      <c r="B1555" t="str">
        <f t="shared" si="24"/>
        <v>C. psittaci</v>
      </c>
    </row>
    <row r="1556" spans="1:2" x14ac:dyDescent="0.3">
      <c r="A1556" s="3" t="s">
        <v>1506</v>
      </c>
      <c r="B1556" t="str">
        <f t="shared" si="24"/>
        <v>C. psittaci</v>
      </c>
    </row>
    <row r="1557" spans="1:2" x14ac:dyDescent="0.3">
      <c r="A1557" s="3" t="s">
        <v>1507</v>
      </c>
      <c r="B1557" t="str">
        <f t="shared" si="24"/>
        <v>C. psittaci</v>
      </c>
    </row>
    <row r="1558" spans="1:2" x14ac:dyDescent="0.3">
      <c r="A1558" s="3" t="s">
        <v>1508</v>
      </c>
      <c r="B1558" t="str">
        <f t="shared" si="24"/>
        <v>C. parvum</v>
      </c>
    </row>
    <row r="1559" spans="1:2" x14ac:dyDescent="0.3">
      <c r="A1559" s="3" t="s">
        <v>1509</v>
      </c>
      <c r="B1559" t="str">
        <f t="shared" si="24"/>
        <v>C. chlorochromatii</v>
      </c>
    </row>
    <row r="1560" spans="1:2" x14ac:dyDescent="0.3">
      <c r="A1560" s="3" t="s">
        <v>1510</v>
      </c>
      <c r="B1560" t="str">
        <f t="shared" si="24"/>
        <v>C. limicola</v>
      </c>
    </row>
    <row r="1561" spans="1:2" x14ac:dyDescent="0.3">
      <c r="A1561" s="3" t="s">
        <v>1511</v>
      </c>
      <c r="B1561" t="str">
        <f t="shared" si="24"/>
        <v>C. luteolum</v>
      </c>
    </row>
    <row r="1562" spans="1:2" x14ac:dyDescent="0.3">
      <c r="A1562" s="3" t="s">
        <v>1512</v>
      </c>
      <c r="B1562" t="str">
        <f t="shared" si="24"/>
        <v>C. phaeobacteroides</v>
      </c>
    </row>
    <row r="1563" spans="1:2" x14ac:dyDescent="0.3">
      <c r="A1563" s="3" t="s">
        <v>1513</v>
      </c>
      <c r="B1563" t="str">
        <f t="shared" si="24"/>
        <v>C. phaeobacteroides</v>
      </c>
    </row>
    <row r="1564" spans="1:2" x14ac:dyDescent="0.3">
      <c r="A1564" s="3" t="s">
        <v>1514</v>
      </c>
      <c r="B1564" t="str">
        <f t="shared" si="24"/>
        <v>C. phaeovibrioides</v>
      </c>
    </row>
    <row r="1565" spans="1:2" x14ac:dyDescent="0.3">
      <c r="A1565" s="3" t="s">
        <v>1515</v>
      </c>
      <c r="B1565" t="str">
        <f t="shared" si="24"/>
        <v>C. tepidum</v>
      </c>
    </row>
    <row r="1566" spans="1:2" x14ac:dyDescent="0.3">
      <c r="A1566" s="3" t="s">
        <v>1516</v>
      </c>
      <c r="B1566" t="str">
        <f t="shared" si="24"/>
        <v>C. aggregans</v>
      </c>
    </row>
    <row r="1567" spans="1:2" x14ac:dyDescent="0.3">
      <c r="A1567" s="3" t="s">
        <v>1517</v>
      </c>
      <c r="B1567" t="str">
        <f t="shared" si="24"/>
        <v>C. aurantiacus</v>
      </c>
    </row>
    <row r="1568" spans="1:2" x14ac:dyDescent="0.3">
      <c r="A1568" s="3" t="s">
        <v>1518</v>
      </c>
      <c r="B1568" t="str">
        <f t="shared" si="24"/>
        <v>C. sp.</v>
      </c>
    </row>
    <row r="1569" spans="1:2" x14ac:dyDescent="0.3">
      <c r="A1569" s="3" t="s">
        <v>1519</v>
      </c>
      <c r="B1569" t="str">
        <f t="shared" si="24"/>
        <v>C. thalassium</v>
      </c>
    </row>
    <row r="1570" spans="1:2" x14ac:dyDescent="0.3">
      <c r="A1570" s="3" t="s">
        <v>1520</v>
      </c>
      <c r="B1570" t="str">
        <f t="shared" si="24"/>
        <v>C. crocatus</v>
      </c>
    </row>
    <row r="1571" spans="1:2" x14ac:dyDescent="0.3">
      <c r="A1571" s="3" t="s">
        <v>1521</v>
      </c>
      <c r="B1571" t="str">
        <f t="shared" si="24"/>
        <v>C. violaceum</v>
      </c>
    </row>
    <row r="1572" spans="1:2" x14ac:dyDescent="0.3">
      <c r="A1572" s="3" t="s">
        <v>1522</v>
      </c>
      <c r="B1572" t="str">
        <f t="shared" si="24"/>
        <v>C. salexigens</v>
      </c>
    </row>
    <row r="1573" spans="1:2" x14ac:dyDescent="0.3">
      <c r="A1573" s="3" t="s">
        <v>1523</v>
      </c>
      <c r="B1573" t="str">
        <f t="shared" si="24"/>
        <v>C. thermalis</v>
      </c>
    </row>
    <row r="1574" spans="1:2" x14ac:dyDescent="0.3">
      <c r="A1574" s="3" t="s">
        <v>1524</v>
      </c>
      <c r="B1574" t="str">
        <f t="shared" si="24"/>
        <v>C. gallinarum</v>
      </c>
    </row>
    <row r="1575" spans="1:2" x14ac:dyDescent="0.3">
      <c r="A1575" s="3" t="s">
        <v>1525</v>
      </c>
      <c r="B1575" t="str">
        <f t="shared" si="24"/>
        <v>C. sp.</v>
      </c>
    </row>
    <row r="1576" spans="1:2" x14ac:dyDescent="0.3">
      <c r="A1576" s="3" t="s">
        <v>1526</v>
      </c>
      <c r="B1576" t="str">
        <f t="shared" si="24"/>
        <v>C. sp.</v>
      </c>
    </row>
    <row r="1577" spans="1:2" x14ac:dyDescent="0.3">
      <c r="A1577" s="3" t="s">
        <v>1527</v>
      </c>
      <c r="B1577" t="str">
        <f t="shared" si="24"/>
        <v>C. sp.</v>
      </c>
    </row>
    <row r="1578" spans="1:2" x14ac:dyDescent="0.3">
      <c r="A1578" s="3" t="s">
        <v>1528</v>
      </c>
      <c r="B1578" t="str">
        <f t="shared" si="24"/>
        <v>C. calidirosea</v>
      </c>
    </row>
    <row r="1579" spans="1:2" x14ac:dyDescent="0.3">
      <c r="A1579" s="3" t="s">
        <v>1529</v>
      </c>
      <c r="B1579" t="str">
        <f t="shared" si="24"/>
        <v>C. calidirosea</v>
      </c>
    </row>
    <row r="1580" spans="1:2" x14ac:dyDescent="0.3">
      <c r="A1580" s="3" t="s">
        <v>1530</v>
      </c>
      <c r="B1580" t="str">
        <f t="shared" si="24"/>
        <v>C. calidirosea</v>
      </c>
    </row>
    <row r="1581" spans="1:2" x14ac:dyDescent="0.3">
      <c r="A1581" s="3" t="s">
        <v>1531</v>
      </c>
      <c r="B1581" t="str">
        <f t="shared" si="24"/>
        <v>C. calidirosea</v>
      </c>
    </row>
    <row r="1582" spans="1:2" x14ac:dyDescent="0.3">
      <c r="A1582" s="3" t="s">
        <v>1532</v>
      </c>
      <c r="B1582" t="str">
        <f t="shared" si="24"/>
        <v>C. amalonaticus</v>
      </c>
    </row>
    <row r="1583" spans="1:2" x14ac:dyDescent="0.3">
      <c r="A1583" s="3" t="s">
        <v>1533</v>
      </c>
      <c r="B1583" t="str">
        <f t="shared" si="24"/>
        <v>C. amalonaticus</v>
      </c>
    </row>
    <row r="1584" spans="1:2" x14ac:dyDescent="0.3">
      <c r="A1584" s="3" t="s">
        <v>1534</v>
      </c>
      <c r="B1584" t="str">
        <f t="shared" si="24"/>
        <v>C. amalonaticus</v>
      </c>
    </row>
    <row r="1585" spans="1:2" x14ac:dyDescent="0.3">
      <c r="A1585" s="3" t="s">
        <v>1535</v>
      </c>
      <c r="B1585" t="str">
        <f t="shared" si="24"/>
        <v>C. amalonaticus</v>
      </c>
    </row>
    <row r="1586" spans="1:2" x14ac:dyDescent="0.3">
      <c r="A1586" s="3" t="s">
        <v>1536</v>
      </c>
      <c r="B1586" t="str">
        <f t="shared" si="24"/>
        <v>C. freundii</v>
      </c>
    </row>
    <row r="1587" spans="1:2" x14ac:dyDescent="0.3">
      <c r="A1587" s="3" t="s">
        <v>1537</v>
      </c>
      <c r="B1587" t="str">
        <f t="shared" si="24"/>
        <v>C. freundii</v>
      </c>
    </row>
    <row r="1588" spans="1:2" x14ac:dyDescent="0.3">
      <c r="A1588" s="3" t="s">
        <v>1538</v>
      </c>
      <c r="B1588" t="str">
        <f t="shared" si="24"/>
        <v>C. freundii</v>
      </c>
    </row>
    <row r="1589" spans="1:2" x14ac:dyDescent="0.3">
      <c r="A1589" s="3" t="s">
        <v>1539</v>
      </c>
      <c r="B1589" t="str">
        <f t="shared" si="24"/>
        <v>C. freundii</v>
      </c>
    </row>
    <row r="1590" spans="1:2" x14ac:dyDescent="0.3">
      <c r="A1590" s="3" t="s">
        <v>1540</v>
      </c>
      <c r="B1590" t="str">
        <f t="shared" si="24"/>
        <v>C. freundii</v>
      </c>
    </row>
    <row r="1591" spans="1:2" x14ac:dyDescent="0.3">
      <c r="A1591" s="3" t="s">
        <v>1541</v>
      </c>
      <c r="B1591" t="str">
        <f t="shared" si="24"/>
        <v>C. koseri</v>
      </c>
    </row>
    <row r="1592" spans="1:2" x14ac:dyDescent="0.3">
      <c r="A1592" s="3" t="s">
        <v>1542</v>
      </c>
      <c r="B1592" t="str">
        <f t="shared" si="24"/>
        <v>C. koseri</v>
      </c>
    </row>
    <row r="1593" spans="1:2" x14ac:dyDescent="0.3">
      <c r="A1593" s="3" t="s">
        <v>1543</v>
      </c>
      <c r="B1593" t="str">
        <f t="shared" si="24"/>
        <v>C. rodentium</v>
      </c>
    </row>
    <row r="1594" spans="1:2" x14ac:dyDescent="0.3">
      <c r="A1594" s="3" t="s">
        <v>1544</v>
      </c>
      <c r="B1594" t="str">
        <f t="shared" si="24"/>
        <v>C. sp.</v>
      </c>
    </row>
    <row r="1595" spans="1:2" x14ac:dyDescent="0.3">
      <c r="A1595" s="3" t="s">
        <v>1545</v>
      </c>
      <c r="B1595" t="str">
        <f t="shared" si="24"/>
        <v>C. sp.</v>
      </c>
    </row>
    <row r="1596" spans="1:2" x14ac:dyDescent="0.3">
      <c r="A1596" s="3" t="s">
        <v>1546</v>
      </c>
      <c r="B1596" t="str">
        <f t="shared" si="24"/>
        <v>C. michiganensis</v>
      </c>
    </row>
    <row r="1597" spans="1:2" x14ac:dyDescent="0.3">
      <c r="A1597" s="3" t="s">
        <v>1547</v>
      </c>
      <c r="B1597" t="str">
        <f t="shared" si="24"/>
        <v>C. michiganensis</v>
      </c>
    </row>
    <row r="1598" spans="1:2" x14ac:dyDescent="0.3">
      <c r="A1598" s="3" t="s">
        <v>1548</v>
      </c>
      <c r="B1598" t="str">
        <f t="shared" si="24"/>
        <v>C. michiganensis</v>
      </c>
    </row>
    <row r="1599" spans="1:2" x14ac:dyDescent="0.3">
      <c r="A1599" s="3" t="s">
        <v>1549</v>
      </c>
      <c r="B1599" t="str">
        <f t="shared" si="24"/>
        <v>C. michiganensis</v>
      </c>
    </row>
    <row r="1600" spans="1:2" x14ac:dyDescent="0.3">
      <c r="A1600" s="3" t="s">
        <v>1550</v>
      </c>
      <c r="B1600" t="str">
        <f t="shared" si="24"/>
        <v>C. michiganensis</v>
      </c>
    </row>
    <row r="1601" spans="1:2" x14ac:dyDescent="0.3">
      <c r="A1601" s="3" t="s">
        <v>1551</v>
      </c>
      <c r="B1601" t="str">
        <f t="shared" si="24"/>
        <v>C. genomosp.</v>
      </c>
    </row>
    <row r="1602" spans="1:2" x14ac:dyDescent="0.3">
      <c r="A1602" s="3" t="s">
        <v>1552</v>
      </c>
      <c r="B1602" t="str">
        <f t="shared" si="24"/>
        <v>C. aceticum</v>
      </c>
    </row>
    <row r="1603" spans="1:2" x14ac:dyDescent="0.3">
      <c r="A1603" s="3" t="s">
        <v>1553</v>
      </c>
      <c r="B1603" t="str">
        <f t="shared" ref="B1603:B1666" si="25" xml:space="preserve"> LEFT(A1603&amp;" ", 1)&amp;". "&amp;MID(A1603&amp;" ", FIND(" ", A1603&amp;" ", 1)+1, (FIND(" ", A1603&amp;" ", FIND(" ", A1603&amp;" ", 1)+1) - FIND(" ", A1603, 1) - 1))</f>
        <v>C. acetobutylicum</v>
      </c>
    </row>
    <row r="1604" spans="1:2" x14ac:dyDescent="0.3">
      <c r="A1604" s="3" t="s">
        <v>1554</v>
      </c>
      <c r="B1604" t="str">
        <f t="shared" si="25"/>
        <v>C. acetobutylicum</v>
      </c>
    </row>
    <row r="1605" spans="1:2" x14ac:dyDescent="0.3">
      <c r="A1605" s="3" t="s">
        <v>1555</v>
      </c>
      <c r="B1605" t="str">
        <f t="shared" si="25"/>
        <v>C. acetobutylicum</v>
      </c>
    </row>
    <row r="1606" spans="1:2" x14ac:dyDescent="0.3">
      <c r="A1606" s="3" t="s">
        <v>1556</v>
      </c>
      <c r="B1606" t="str">
        <f t="shared" si="25"/>
        <v>C. acidurici</v>
      </c>
    </row>
    <row r="1607" spans="1:2" x14ac:dyDescent="0.3">
      <c r="A1607" s="3" t="s">
        <v>1557</v>
      </c>
      <c r="B1607" t="str">
        <f t="shared" si="25"/>
        <v>C. autoethanogenum</v>
      </c>
    </row>
    <row r="1608" spans="1:2" x14ac:dyDescent="0.3">
      <c r="A1608" s="3" t="s">
        <v>1557</v>
      </c>
      <c r="B1608" t="str">
        <f t="shared" si="25"/>
        <v>C. autoethanogenum</v>
      </c>
    </row>
    <row r="1609" spans="1:2" x14ac:dyDescent="0.3">
      <c r="A1609" s="3" t="s">
        <v>1557</v>
      </c>
      <c r="B1609" t="str">
        <f t="shared" si="25"/>
        <v>C. autoethanogenum</v>
      </c>
    </row>
    <row r="1610" spans="1:2" x14ac:dyDescent="0.3">
      <c r="A1610" s="3" t="s">
        <v>1558</v>
      </c>
      <c r="B1610" t="str">
        <f t="shared" si="25"/>
        <v>C. baratii</v>
      </c>
    </row>
    <row r="1611" spans="1:2" x14ac:dyDescent="0.3">
      <c r="A1611" s="3" t="s">
        <v>1559</v>
      </c>
      <c r="B1611" t="str">
        <f t="shared" si="25"/>
        <v>C. beijerinckii</v>
      </c>
    </row>
    <row r="1612" spans="1:2" x14ac:dyDescent="0.3">
      <c r="A1612" s="3" t="s">
        <v>1560</v>
      </c>
      <c r="B1612" t="str">
        <f t="shared" si="25"/>
        <v>C. beijerinckii</v>
      </c>
    </row>
    <row r="1613" spans="1:2" x14ac:dyDescent="0.3">
      <c r="A1613" s="3" t="s">
        <v>1561</v>
      </c>
      <c r="B1613" t="str">
        <f t="shared" si="25"/>
        <v>C. beijerinckii</v>
      </c>
    </row>
    <row r="1614" spans="1:2" x14ac:dyDescent="0.3">
      <c r="A1614" s="3" t="s">
        <v>1562</v>
      </c>
      <c r="B1614" t="str">
        <f t="shared" si="25"/>
        <v>C. botulinum</v>
      </c>
    </row>
    <row r="1615" spans="1:2" x14ac:dyDescent="0.3">
      <c r="A1615" s="3" t="s">
        <v>1563</v>
      </c>
      <c r="B1615" t="str">
        <f t="shared" si="25"/>
        <v>C. botulinum</v>
      </c>
    </row>
    <row r="1616" spans="1:2" x14ac:dyDescent="0.3">
      <c r="A1616" s="3" t="s">
        <v>1564</v>
      </c>
      <c r="B1616" t="str">
        <f t="shared" si="25"/>
        <v>C. botulinum</v>
      </c>
    </row>
    <row r="1617" spans="1:2" x14ac:dyDescent="0.3">
      <c r="A1617" s="3" t="s">
        <v>1565</v>
      </c>
      <c r="B1617" t="str">
        <f t="shared" si="25"/>
        <v>C. botulinum</v>
      </c>
    </row>
    <row r="1618" spans="1:2" x14ac:dyDescent="0.3">
      <c r="A1618" s="3" t="s">
        <v>1566</v>
      </c>
      <c r="B1618" t="str">
        <f t="shared" si="25"/>
        <v>C. botulinum</v>
      </c>
    </row>
    <row r="1619" spans="1:2" x14ac:dyDescent="0.3">
      <c r="A1619" s="3" t="s">
        <v>1567</v>
      </c>
      <c r="B1619" t="str">
        <f t="shared" si="25"/>
        <v>C. botulinum</v>
      </c>
    </row>
    <row r="1620" spans="1:2" x14ac:dyDescent="0.3">
      <c r="A1620" s="3" t="s">
        <v>1568</v>
      </c>
      <c r="B1620" t="str">
        <f t="shared" si="25"/>
        <v>C. botulinum</v>
      </c>
    </row>
    <row r="1621" spans="1:2" x14ac:dyDescent="0.3">
      <c r="A1621" s="3" t="s">
        <v>1569</v>
      </c>
      <c r="B1621" t="str">
        <f t="shared" si="25"/>
        <v>C. botulinum</v>
      </c>
    </row>
    <row r="1622" spans="1:2" x14ac:dyDescent="0.3">
      <c r="A1622" s="3" t="s">
        <v>1570</v>
      </c>
      <c r="B1622" t="str">
        <f t="shared" si="25"/>
        <v>C. botulinum</v>
      </c>
    </row>
    <row r="1623" spans="1:2" x14ac:dyDescent="0.3">
      <c r="A1623" s="3" t="s">
        <v>1571</v>
      </c>
      <c r="B1623" t="str">
        <f t="shared" si="25"/>
        <v>C. botulinum</v>
      </c>
    </row>
    <row r="1624" spans="1:2" x14ac:dyDescent="0.3">
      <c r="A1624" s="3" t="s">
        <v>1572</v>
      </c>
      <c r="B1624" t="str">
        <f t="shared" si="25"/>
        <v>C. botulinum</v>
      </c>
    </row>
    <row r="1625" spans="1:2" x14ac:dyDescent="0.3">
      <c r="A1625" s="3" t="s">
        <v>1573</v>
      </c>
      <c r="B1625" t="str">
        <f t="shared" si="25"/>
        <v>C. botulinum</v>
      </c>
    </row>
    <row r="1626" spans="1:2" x14ac:dyDescent="0.3">
      <c r="A1626" s="3" t="s">
        <v>1574</v>
      </c>
      <c r="B1626" t="str">
        <f t="shared" si="25"/>
        <v>C. botulinum</v>
      </c>
    </row>
    <row r="1627" spans="1:2" x14ac:dyDescent="0.3">
      <c r="A1627" s="3" t="s">
        <v>1575</v>
      </c>
      <c r="B1627" t="str">
        <f t="shared" si="25"/>
        <v>C. botulinum</v>
      </c>
    </row>
    <row r="1628" spans="1:2" x14ac:dyDescent="0.3">
      <c r="A1628" s="3" t="s">
        <v>1576</v>
      </c>
      <c r="B1628" t="str">
        <f t="shared" si="25"/>
        <v>C. botulinum</v>
      </c>
    </row>
    <row r="1629" spans="1:2" x14ac:dyDescent="0.3">
      <c r="A1629" s="3" t="s">
        <v>1577</v>
      </c>
      <c r="B1629" t="str">
        <f t="shared" si="25"/>
        <v>C. botulinum</v>
      </c>
    </row>
    <row r="1630" spans="1:2" x14ac:dyDescent="0.3">
      <c r="A1630" s="3" t="s">
        <v>1578</v>
      </c>
      <c r="B1630" t="str">
        <f t="shared" si="25"/>
        <v>C. botulinum</v>
      </c>
    </row>
    <row r="1631" spans="1:2" x14ac:dyDescent="0.3">
      <c r="A1631" s="3" t="s">
        <v>1579</v>
      </c>
      <c r="B1631" t="str">
        <f t="shared" si="25"/>
        <v>C. botulinum</v>
      </c>
    </row>
    <row r="1632" spans="1:2" x14ac:dyDescent="0.3">
      <c r="A1632" s="3" t="s">
        <v>1580</v>
      </c>
      <c r="B1632" t="str">
        <f t="shared" si="25"/>
        <v>C. botulinum</v>
      </c>
    </row>
    <row r="1633" spans="1:2" x14ac:dyDescent="0.3">
      <c r="A1633" s="3" t="s">
        <v>1581</v>
      </c>
      <c r="B1633" t="str">
        <f t="shared" si="25"/>
        <v>C. botulinum</v>
      </c>
    </row>
    <row r="1634" spans="1:2" x14ac:dyDescent="0.3">
      <c r="A1634" s="3" t="s">
        <v>1582</v>
      </c>
      <c r="B1634" t="str">
        <f t="shared" si="25"/>
        <v>C. butyricum</v>
      </c>
    </row>
    <row r="1635" spans="1:2" x14ac:dyDescent="0.3">
      <c r="A1635" s="3" t="s">
        <v>1583</v>
      </c>
      <c r="B1635" t="str">
        <f t="shared" si="25"/>
        <v>C. butyricum</v>
      </c>
    </row>
    <row r="1636" spans="1:2" x14ac:dyDescent="0.3">
      <c r="A1636" s="3" t="s">
        <v>1584</v>
      </c>
      <c r="B1636" t="str">
        <f t="shared" si="25"/>
        <v>C. butyricum</v>
      </c>
    </row>
    <row r="1637" spans="1:2" x14ac:dyDescent="0.3">
      <c r="A1637" s="3" t="s">
        <v>1585</v>
      </c>
      <c r="B1637" t="str">
        <f t="shared" si="25"/>
        <v>C. carboxidivorans</v>
      </c>
    </row>
    <row r="1638" spans="1:2" x14ac:dyDescent="0.3">
      <c r="A1638" s="3" t="s">
        <v>1586</v>
      </c>
      <c r="B1638" t="str">
        <f t="shared" si="25"/>
        <v>C. cellulolyticum</v>
      </c>
    </row>
    <row r="1639" spans="1:2" x14ac:dyDescent="0.3">
      <c r="A1639" s="3" t="s">
        <v>1587</v>
      </c>
      <c r="B1639" t="str">
        <f t="shared" si="25"/>
        <v>C. cellulovorans</v>
      </c>
    </row>
    <row r="1640" spans="1:2" x14ac:dyDescent="0.3">
      <c r="A1640" s="3" t="s">
        <v>1588</v>
      </c>
      <c r="B1640" t="str">
        <f t="shared" si="25"/>
        <v>C. cf.</v>
      </c>
    </row>
    <row r="1641" spans="1:2" x14ac:dyDescent="0.3">
      <c r="A1641" s="3" t="s">
        <v>1589</v>
      </c>
      <c r="B1641" t="str">
        <f t="shared" si="25"/>
        <v>C. clariflavum</v>
      </c>
    </row>
    <row r="1642" spans="1:2" x14ac:dyDescent="0.3">
      <c r="A1642" s="3" t="s">
        <v>1590</v>
      </c>
      <c r="B1642" t="str">
        <f t="shared" si="25"/>
        <v>C. difficile</v>
      </c>
    </row>
    <row r="1643" spans="1:2" x14ac:dyDescent="0.3">
      <c r="A1643" s="3" t="s">
        <v>1591</v>
      </c>
      <c r="B1643" t="str">
        <f t="shared" si="25"/>
        <v>C. difficile</v>
      </c>
    </row>
    <row r="1644" spans="1:2" x14ac:dyDescent="0.3">
      <c r="A1644" s="3" t="s">
        <v>1592</v>
      </c>
      <c r="B1644" t="str">
        <f t="shared" si="25"/>
        <v>C. difficile</v>
      </c>
    </row>
    <row r="1645" spans="1:2" x14ac:dyDescent="0.3">
      <c r="A1645" s="3" t="s">
        <v>1593</v>
      </c>
      <c r="B1645" t="str">
        <f t="shared" si="25"/>
        <v>C. difficile</v>
      </c>
    </row>
    <row r="1646" spans="1:2" x14ac:dyDescent="0.3">
      <c r="A1646" s="3" t="s">
        <v>1594</v>
      </c>
      <c r="B1646" t="str">
        <f t="shared" si="25"/>
        <v>C. difficile</v>
      </c>
    </row>
    <row r="1647" spans="1:2" x14ac:dyDescent="0.3">
      <c r="A1647" s="3" t="s">
        <v>1595</v>
      </c>
      <c r="B1647" t="str">
        <f t="shared" si="25"/>
        <v>C. difficile</v>
      </c>
    </row>
    <row r="1648" spans="1:2" x14ac:dyDescent="0.3">
      <c r="A1648" s="3" t="s">
        <v>1596</v>
      </c>
      <c r="B1648" t="str">
        <f t="shared" si="25"/>
        <v>C. difficile</v>
      </c>
    </row>
    <row r="1649" spans="1:2" x14ac:dyDescent="0.3">
      <c r="A1649" s="3" t="s">
        <v>1597</v>
      </c>
      <c r="B1649" t="str">
        <f t="shared" si="25"/>
        <v>C. difficile</v>
      </c>
    </row>
    <row r="1650" spans="1:2" x14ac:dyDescent="0.3">
      <c r="A1650" s="3" t="s">
        <v>1598</v>
      </c>
      <c r="B1650" t="str">
        <f t="shared" si="25"/>
        <v>C. kluyveri</v>
      </c>
    </row>
    <row r="1651" spans="1:2" x14ac:dyDescent="0.3">
      <c r="A1651" s="3" t="s">
        <v>1599</v>
      </c>
      <c r="B1651" t="str">
        <f t="shared" si="25"/>
        <v>C. kluyveri</v>
      </c>
    </row>
    <row r="1652" spans="1:2" x14ac:dyDescent="0.3">
      <c r="A1652" s="3" t="s">
        <v>1600</v>
      </c>
      <c r="B1652" t="str">
        <f t="shared" si="25"/>
        <v>C. ljungdahlii</v>
      </c>
    </row>
    <row r="1653" spans="1:2" x14ac:dyDescent="0.3">
      <c r="A1653" s="3" t="s">
        <v>1601</v>
      </c>
      <c r="B1653" t="str">
        <f t="shared" si="25"/>
        <v>C. novyi</v>
      </c>
    </row>
    <row r="1654" spans="1:2" x14ac:dyDescent="0.3">
      <c r="A1654" s="3" t="s">
        <v>1602</v>
      </c>
      <c r="B1654" t="str">
        <f t="shared" si="25"/>
        <v>C. pasteurianum</v>
      </c>
    </row>
    <row r="1655" spans="1:2" x14ac:dyDescent="0.3">
      <c r="A1655" s="3" t="s">
        <v>1603</v>
      </c>
      <c r="B1655" t="str">
        <f t="shared" si="25"/>
        <v>C. pasteurianum</v>
      </c>
    </row>
    <row r="1656" spans="1:2" x14ac:dyDescent="0.3">
      <c r="A1656" s="3" t="s">
        <v>1603</v>
      </c>
      <c r="B1656" t="str">
        <f t="shared" si="25"/>
        <v>C. pasteurianum</v>
      </c>
    </row>
    <row r="1657" spans="1:2" x14ac:dyDescent="0.3">
      <c r="A1657" s="3" t="s">
        <v>1604</v>
      </c>
      <c r="B1657" t="str">
        <f t="shared" si="25"/>
        <v>C. perfringens</v>
      </c>
    </row>
    <row r="1658" spans="1:2" x14ac:dyDescent="0.3">
      <c r="A1658" s="3" t="s">
        <v>1605</v>
      </c>
      <c r="B1658" t="str">
        <f t="shared" si="25"/>
        <v>C. perfringens</v>
      </c>
    </row>
    <row r="1659" spans="1:2" x14ac:dyDescent="0.3">
      <c r="A1659" s="3" t="s">
        <v>1606</v>
      </c>
      <c r="B1659" t="str">
        <f t="shared" si="25"/>
        <v>C. perfringens</v>
      </c>
    </row>
    <row r="1660" spans="1:2" x14ac:dyDescent="0.3">
      <c r="A1660" s="3" t="s">
        <v>1607</v>
      </c>
      <c r="B1660" t="str">
        <f t="shared" si="25"/>
        <v>C. perfringens</v>
      </c>
    </row>
    <row r="1661" spans="1:2" x14ac:dyDescent="0.3">
      <c r="A1661" s="3" t="s">
        <v>1608</v>
      </c>
      <c r="B1661" t="str">
        <f t="shared" si="25"/>
        <v>C. perfringens</v>
      </c>
    </row>
    <row r="1662" spans="1:2" x14ac:dyDescent="0.3">
      <c r="A1662" s="3" t="s">
        <v>1609</v>
      </c>
      <c r="B1662" t="str">
        <f t="shared" si="25"/>
        <v>C. perfringens</v>
      </c>
    </row>
    <row r="1663" spans="1:2" x14ac:dyDescent="0.3">
      <c r="A1663" s="3" t="s">
        <v>1610</v>
      </c>
      <c r="B1663" t="str">
        <f t="shared" si="25"/>
        <v>C. phytofermentans</v>
      </c>
    </row>
    <row r="1664" spans="1:2" x14ac:dyDescent="0.3">
      <c r="A1664" s="3" t="s">
        <v>1611</v>
      </c>
      <c r="B1664" t="str">
        <f t="shared" si="25"/>
        <v>C. saccharobutylicum</v>
      </c>
    </row>
    <row r="1665" spans="1:2" x14ac:dyDescent="0.3">
      <c r="A1665" s="3" t="s">
        <v>1612</v>
      </c>
      <c r="B1665" t="str">
        <f t="shared" si="25"/>
        <v>C. saccharolyticum</v>
      </c>
    </row>
    <row r="1666" spans="1:2" x14ac:dyDescent="0.3">
      <c r="A1666" s="3" t="s">
        <v>1613</v>
      </c>
      <c r="B1666" t="str">
        <f t="shared" si="25"/>
        <v>C. saccharoperbutylacetonicum</v>
      </c>
    </row>
    <row r="1667" spans="1:2" x14ac:dyDescent="0.3">
      <c r="A1667" s="3" t="s">
        <v>1614</v>
      </c>
      <c r="B1667" t="str">
        <f t="shared" ref="B1667:B1730" si="26" xml:space="preserve"> LEFT(A1667&amp;" ", 1)&amp;". "&amp;MID(A1667&amp;" ", FIND(" ", A1667&amp;" ", 1)+1, (FIND(" ", A1667&amp;" ", FIND(" ", A1667&amp;" ", 1)+1) - FIND(" ", A1667, 1) - 1))</f>
        <v>C. sp.</v>
      </c>
    </row>
    <row r="1668" spans="1:2" x14ac:dyDescent="0.3">
      <c r="A1668" s="3" t="s">
        <v>1615</v>
      </c>
      <c r="B1668" t="str">
        <f t="shared" si="26"/>
        <v>C. sp.</v>
      </c>
    </row>
    <row r="1669" spans="1:2" x14ac:dyDescent="0.3">
      <c r="A1669" s="3" t="s">
        <v>1616</v>
      </c>
      <c r="B1669" t="str">
        <f t="shared" si="26"/>
        <v>C. sp.</v>
      </c>
    </row>
    <row r="1670" spans="1:2" x14ac:dyDescent="0.3">
      <c r="A1670" s="3" t="s">
        <v>1617</v>
      </c>
      <c r="B1670" t="str">
        <f t="shared" si="26"/>
        <v>C. sporogenes</v>
      </c>
    </row>
    <row r="1671" spans="1:2" x14ac:dyDescent="0.3">
      <c r="A1671" s="3" t="s">
        <v>1618</v>
      </c>
      <c r="B1671" t="str">
        <f t="shared" si="26"/>
        <v>C. sporogenes</v>
      </c>
    </row>
    <row r="1672" spans="1:2" x14ac:dyDescent="0.3">
      <c r="A1672" s="3" t="s">
        <v>1619</v>
      </c>
      <c r="B1672" t="str">
        <f t="shared" si="26"/>
        <v>C. stercorarium</v>
      </c>
    </row>
    <row r="1673" spans="1:2" x14ac:dyDescent="0.3">
      <c r="A1673" s="3" t="s">
        <v>1620</v>
      </c>
      <c r="B1673" t="str">
        <f t="shared" si="26"/>
        <v>C. sticklandii</v>
      </c>
    </row>
    <row r="1674" spans="1:2" x14ac:dyDescent="0.3">
      <c r="A1674" s="3" t="s">
        <v>1621</v>
      </c>
      <c r="B1674" t="str">
        <f t="shared" si="26"/>
        <v>C. tetani</v>
      </c>
    </row>
    <row r="1675" spans="1:2" x14ac:dyDescent="0.3">
      <c r="A1675" s="3" t="s">
        <v>1622</v>
      </c>
      <c r="B1675" t="str">
        <f t="shared" si="26"/>
        <v>C. tetani</v>
      </c>
    </row>
    <row r="1676" spans="1:2" x14ac:dyDescent="0.3">
      <c r="A1676" s="3" t="s">
        <v>1623</v>
      </c>
      <c r="B1676" t="str">
        <f t="shared" si="26"/>
        <v>C. thermocellum</v>
      </c>
    </row>
    <row r="1677" spans="1:2" x14ac:dyDescent="0.3">
      <c r="A1677" s="3" t="s">
        <v>1624</v>
      </c>
      <c r="B1677" t="str">
        <f t="shared" si="26"/>
        <v>C. thermocellum</v>
      </c>
    </row>
    <row r="1678" spans="1:2" x14ac:dyDescent="0.3">
      <c r="A1678" s="3" t="s">
        <v>1625</v>
      </c>
      <c r="B1678" t="str">
        <f t="shared" si="26"/>
        <v>C. tyrobutyricum</v>
      </c>
    </row>
    <row r="1679" spans="1:2" x14ac:dyDescent="0.3">
      <c r="A1679" s="3" t="s">
        <v>1626</v>
      </c>
      <c r="B1679" t="str">
        <f t="shared" si="26"/>
        <v>C. arenae</v>
      </c>
    </row>
    <row r="1680" spans="1:2" x14ac:dyDescent="0.3">
      <c r="A1680" s="3" t="s">
        <v>1627</v>
      </c>
      <c r="B1680" t="str">
        <f t="shared" si="26"/>
        <v>C. arenae</v>
      </c>
    </row>
    <row r="1681" spans="1:2" x14ac:dyDescent="0.3">
      <c r="A1681" s="3" t="s">
        <v>1628</v>
      </c>
      <c r="B1681" t="str">
        <f t="shared" si="26"/>
        <v>C. arenae</v>
      </c>
    </row>
    <row r="1682" spans="1:2" x14ac:dyDescent="0.3">
      <c r="A1682" s="3" t="s">
        <v>1629</v>
      </c>
      <c r="B1682" t="str">
        <f t="shared" si="26"/>
        <v>C. fungivorans</v>
      </c>
    </row>
    <row r="1683" spans="1:2" x14ac:dyDescent="0.3">
      <c r="A1683" s="3" t="s">
        <v>1630</v>
      </c>
      <c r="B1683" t="str">
        <f t="shared" si="26"/>
        <v>C. fungivorans</v>
      </c>
    </row>
    <row r="1684" spans="1:2" x14ac:dyDescent="0.3">
      <c r="A1684" s="3" t="s">
        <v>1631</v>
      </c>
      <c r="B1684" t="str">
        <f t="shared" si="26"/>
        <v>C. pratensis</v>
      </c>
    </row>
    <row r="1685" spans="1:2" x14ac:dyDescent="0.3">
      <c r="A1685" s="3" t="s">
        <v>1632</v>
      </c>
      <c r="B1685" t="str">
        <f t="shared" si="26"/>
        <v>C. pratensis</v>
      </c>
    </row>
    <row r="1686" spans="1:2" x14ac:dyDescent="0.3">
      <c r="A1686" s="3" t="s">
        <v>1633</v>
      </c>
      <c r="B1686" t="str">
        <f t="shared" si="26"/>
        <v>C. psychrerythraea</v>
      </c>
    </row>
    <row r="1687" spans="1:2" x14ac:dyDescent="0.3">
      <c r="A1687" s="3" t="s">
        <v>1634</v>
      </c>
      <c r="B1687" t="str">
        <f t="shared" si="26"/>
        <v>C. sp.</v>
      </c>
    </row>
    <row r="1688" spans="1:2" x14ac:dyDescent="0.3">
      <c r="A1688" s="3" t="s">
        <v>1635</v>
      </c>
      <c r="B1688" t="str">
        <f t="shared" si="26"/>
        <v>C. bacterium</v>
      </c>
    </row>
    <row r="1689" spans="1:2" x14ac:dyDescent="0.3">
      <c r="A1689" s="3" t="s">
        <v>1636</v>
      </c>
      <c r="B1689" t="str">
        <f t="shared" si="26"/>
        <v>C. bacterium</v>
      </c>
    </row>
    <row r="1690" spans="1:2" x14ac:dyDescent="0.3">
      <c r="A1690" s="3" t="s">
        <v>1637</v>
      </c>
      <c r="B1690" t="str">
        <f t="shared" si="26"/>
        <v>C. aquatica</v>
      </c>
    </row>
    <row r="1691" spans="1:2" x14ac:dyDescent="0.3">
      <c r="A1691" s="3" t="s">
        <v>1638</v>
      </c>
      <c r="B1691" t="str">
        <f t="shared" si="26"/>
        <v>C. testosteroni</v>
      </c>
    </row>
    <row r="1692" spans="1:2" x14ac:dyDescent="0.3">
      <c r="A1692" s="3" t="s">
        <v>1639</v>
      </c>
      <c r="B1692" t="str">
        <f t="shared" si="26"/>
        <v>C. testosteroni</v>
      </c>
    </row>
    <row r="1693" spans="1:2" x14ac:dyDescent="0.3">
      <c r="A1693" s="3" t="s">
        <v>1640</v>
      </c>
      <c r="B1693" t="str">
        <f t="shared" si="26"/>
        <v>C. testosteroni</v>
      </c>
    </row>
    <row r="1694" spans="1:2" x14ac:dyDescent="0.3">
      <c r="A1694" s="3" t="s">
        <v>1641</v>
      </c>
      <c r="B1694" t="str">
        <f t="shared" si="26"/>
        <v>C. woesei</v>
      </c>
    </row>
    <row r="1695" spans="1:2" x14ac:dyDescent="0.3">
      <c r="A1695" s="3" t="s">
        <v>1642</v>
      </c>
      <c r="B1695" t="str">
        <f t="shared" si="26"/>
        <v>C. sp.</v>
      </c>
    </row>
    <row r="1696" spans="1:2" x14ac:dyDescent="0.3">
      <c r="A1696" s="3" t="s">
        <v>1643</v>
      </c>
      <c r="B1696" t="str">
        <f t="shared" si="26"/>
        <v>C. catus</v>
      </c>
    </row>
    <row r="1697" spans="1:2" x14ac:dyDescent="0.3">
      <c r="A1697" s="3" t="s">
        <v>1644</v>
      </c>
      <c r="B1697" t="str">
        <f t="shared" si="26"/>
        <v>C. sp.</v>
      </c>
    </row>
    <row r="1698" spans="1:2" x14ac:dyDescent="0.3">
      <c r="A1698" s="3" t="s">
        <v>1645</v>
      </c>
      <c r="B1698" t="str">
        <f t="shared" si="26"/>
        <v>C. proteolyticus</v>
      </c>
    </row>
    <row r="1699" spans="1:2" x14ac:dyDescent="0.3">
      <c r="A1699" s="3" t="s">
        <v>1646</v>
      </c>
      <c r="B1699" t="str">
        <f t="shared" si="26"/>
        <v>C. akajimensis</v>
      </c>
    </row>
    <row r="1700" spans="1:2" x14ac:dyDescent="0.3">
      <c r="A1700" s="3" t="s">
        <v>1647</v>
      </c>
      <c r="B1700" t="str">
        <f t="shared" si="26"/>
        <v>C. coralloides</v>
      </c>
    </row>
    <row r="1701" spans="1:2" x14ac:dyDescent="0.3">
      <c r="A1701" s="3" t="s">
        <v>1648</v>
      </c>
      <c r="B1701" t="str">
        <f t="shared" si="26"/>
        <v>C. bacterium</v>
      </c>
    </row>
    <row r="1702" spans="1:2" x14ac:dyDescent="0.3">
      <c r="A1702" s="3" t="s">
        <v>1649</v>
      </c>
      <c r="B1702" t="str">
        <f t="shared" si="26"/>
        <v>C. glomerans</v>
      </c>
    </row>
    <row r="1703" spans="1:2" x14ac:dyDescent="0.3">
      <c r="A1703" s="3" t="s">
        <v>1650</v>
      </c>
      <c r="B1703" t="str">
        <f t="shared" si="26"/>
        <v>C. bacterium</v>
      </c>
    </row>
    <row r="1704" spans="1:2" x14ac:dyDescent="0.3">
      <c r="A1704" s="3" t="s">
        <v>1651</v>
      </c>
      <c r="B1704" t="str">
        <f t="shared" si="26"/>
        <v>C. bacterium</v>
      </c>
    </row>
    <row r="1705" spans="1:2" x14ac:dyDescent="0.3">
      <c r="A1705" s="3" t="s">
        <v>1652</v>
      </c>
      <c r="B1705" t="str">
        <f t="shared" si="26"/>
        <v>C. argentoratense</v>
      </c>
    </row>
    <row r="1706" spans="1:2" x14ac:dyDescent="0.3">
      <c r="A1706" s="3" t="s">
        <v>1653</v>
      </c>
      <c r="B1706" t="str">
        <f t="shared" si="26"/>
        <v>C. atypicum</v>
      </c>
    </row>
    <row r="1707" spans="1:2" x14ac:dyDescent="0.3">
      <c r="A1707" s="3" t="s">
        <v>1654</v>
      </c>
      <c r="B1707" t="str">
        <f t="shared" si="26"/>
        <v>C. aurimucosum</v>
      </c>
    </row>
    <row r="1708" spans="1:2" x14ac:dyDescent="0.3">
      <c r="A1708" s="3" t="s">
        <v>1655</v>
      </c>
      <c r="B1708" t="str">
        <f t="shared" si="26"/>
        <v>C. callunae</v>
      </c>
    </row>
    <row r="1709" spans="1:2" x14ac:dyDescent="0.3">
      <c r="A1709" s="3" t="s">
        <v>1656</v>
      </c>
      <c r="B1709" t="str">
        <f t="shared" si="26"/>
        <v>C. camporealensis</v>
      </c>
    </row>
    <row r="1710" spans="1:2" x14ac:dyDescent="0.3">
      <c r="A1710" s="3" t="s">
        <v>1657</v>
      </c>
      <c r="B1710" t="str">
        <f t="shared" si="26"/>
        <v>C. casei</v>
      </c>
    </row>
    <row r="1711" spans="1:2" x14ac:dyDescent="0.3">
      <c r="A1711" s="3" t="s">
        <v>1658</v>
      </c>
      <c r="B1711" t="str">
        <f t="shared" si="26"/>
        <v>C. deserti</v>
      </c>
    </row>
    <row r="1712" spans="1:2" x14ac:dyDescent="0.3">
      <c r="A1712" s="3" t="s">
        <v>1659</v>
      </c>
      <c r="B1712" t="str">
        <f t="shared" si="26"/>
        <v>C. diphtheriae</v>
      </c>
    </row>
    <row r="1713" spans="1:2" x14ac:dyDescent="0.3">
      <c r="A1713" s="3" t="s">
        <v>1660</v>
      </c>
      <c r="B1713" t="str">
        <f t="shared" si="26"/>
        <v>C. diphtheriae</v>
      </c>
    </row>
    <row r="1714" spans="1:2" x14ac:dyDescent="0.3">
      <c r="A1714" s="3" t="s">
        <v>1661</v>
      </c>
      <c r="B1714" t="str">
        <f t="shared" si="26"/>
        <v>C. diphtheriae</v>
      </c>
    </row>
    <row r="1715" spans="1:2" x14ac:dyDescent="0.3">
      <c r="A1715" s="3" t="s">
        <v>1662</v>
      </c>
      <c r="B1715" t="str">
        <f t="shared" si="26"/>
        <v>C. diphtheriae</v>
      </c>
    </row>
    <row r="1716" spans="1:2" x14ac:dyDescent="0.3">
      <c r="A1716" s="3" t="s">
        <v>1663</v>
      </c>
      <c r="B1716" t="str">
        <f t="shared" si="26"/>
        <v>C. diphtheriae</v>
      </c>
    </row>
    <row r="1717" spans="1:2" x14ac:dyDescent="0.3">
      <c r="A1717" s="3" t="s">
        <v>1664</v>
      </c>
      <c r="B1717" t="str">
        <f t="shared" si="26"/>
        <v>C. diphtheriae</v>
      </c>
    </row>
    <row r="1718" spans="1:2" x14ac:dyDescent="0.3">
      <c r="A1718" s="3" t="s">
        <v>1665</v>
      </c>
      <c r="B1718" t="str">
        <f t="shared" si="26"/>
        <v>C. diphtheriae</v>
      </c>
    </row>
    <row r="1719" spans="1:2" x14ac:dyDescent="0.3">
      <c r="A1719" s="3" t="s">
        <v>1666</v>
      </c>
      <c r="B1719" t="str">
        <f t="shared" si="26"/>
        <v>C. diphtheriae</v>
      </c>
    </row>
    <row r="1720" spans="1:2" x14ac:dyDescent="0.3">
      <c r="A1720" s="3" t="s">
        <v>1667</v>
      </c>
      <c r="B1720" t="str">
        <f t="shared" si="26"/>
        <v>C. diphtheriae</v>
      </c>
    </row>
    <row r="1721" spans="1:2" x14ac:dyDescent="0.3">
      <c r="A1721" s="3" t="s">
        <v>1668</v>
      </c>
      <c r="B1721" t="str">
        <f t="shared" si="26"/>
        <v>C. diphtheriae</v>
      </c>
    </row>
    <row r="1722" spans="1:2" x14ac:dyDescent="0.3">
      <c r="A1722" s="3" t="s">
        <v>1669</v>
      </c>
      <c r="B1722" t="str">
        <f t="shared" si="26"/>
        <v>C. diphtheriae</v>
      </c>
    </row>
    <row r="1723" spans="1:2" x14ac:dyDescent="0.3">
      <c r="A1723" s="3" t="s">
        <v>1670</v>
      </c>
      <c r="B1723" t="str">
        <f t="shared" si="26"/>
        <v>C. diphtheriae</v>
      </c>
    </row>
    <row r="1724" spans="1:2" x14ac:dyDescent="0.3">
      <c r="A1724" s="3" t="s">
        <v>1671</v>
      </c>
      <c r="B1724" t="str">
        <f t="shared" si="26"/>
        <v>C. diphtheriae</v>
      </c>
    </row>
    <row r="1725" spans="1:2" x14ac:dyDescent="0.3">
      <c r="A1725" s="3" t="s">
        <v>1672</v>
      </c>
      <c r="B1725" t="str">
        <f t="shared" si="26"/>
        <v>C. diphtheriae</v>
      </c>
    </row>
    <row r="1726" spans="1:2" x14ac:dyDescent="0.3">
      <c r="A1726" s="3" t="s">
        <v>1673</v>
      </c>
      <c r="B1726" t="str">
        <f t="shared" si="26"/>
        <v>C. doosanense</v>
      </c>
    </row>
    <row r="1727" spans="1:2" x14ac:dyDescent="0.3">
      <c r="A1727" s="3" t="s">
        <v>1674</v>
      </c>
      <c r="B1727" t="str">
        <f t="shared" si="26"/>
        <v>C. efficiens</v>
      </c>
    </row>
    <row r="1728" spans="1:2" x14ac:dyDescent="0.3">
      <c r="A1728" s="3" t="s">
        <v>1675</v>
      </c>
      <c r="B1728" t="str">
        <f t="shared" si="26"/>
        <v>C. epidermidicanis</v>
      </c>
    </row>
    <row r="1729" spans="1:2" x14ac:dyDescent="0.3">
      <c r="A1729" s="3" t="s">
        <v>1676</v>
      </c>
      <c r="B1729" t="str">
        <f t="shared" si="26"/>
        <v>C. falsenii</v>
      </c>
    </row>
    <row r="1730" spans="1:2" x14ac:dyDescent="0.3">
      <c r="A1730" s="3" t="s">
        <v>1677</v>
      </c>
      <c r="B1730" t="str">
        <f t="shared" si="26"/>
        <v>C. glutamicum</v>
      </c>
    </row>
    <row r="1731" spans="1:2" x14ac:dyDescent="0.3">
      <c r="A1731" s="3" t="s">
        <v>1678</v>
      </c>
      <c r="B1731" t="str">
        <f t="shared" ref="B1731:B1794" si="27" xml:space="preserve"> LEFT(A1731&amp;" ", 1)&amp;". "&amp;MID(A1731&amp;" ", FIND(" ", A1731&amp;" ", 1)+1, (FIND(" ", A1731&amp;" ", FIND(" ", A1731&amp;" ", 1)+1) - FIND(" ", A1731, 1) - 1))</f>
        <v>C. glutamicum</v>
      </c>
    </row>
    <row r="1732" spans="1:2" x14ac:dyDescent="0.3">
      <c r="A1732" s="3" t="s">
        <v>1679</v>
      </c>
      <c r="B1732" t="str">
        <f t="shared" si="27"/>
        <v>C. glutamicum</v>
      </c>
    </row>
    <row r="1733" spans="1:2" x14ac:dyDescent="0.3">
      <c r="A1733" s="3" t="s">
        <v>1680</v>
      </c>
      <c r="B1733" t="str">
        <f t="shared" si="27"/>
        <v>C. glutamicum</v>
      </c>
    </row>
    <row r="1734" spans="1:2" x14ac:dyDescent="0.3">
      <c r="A1734" s="3" t="s">
        <v>1681</v>
      </c>
      <c r="B1734" t="str">
        <f t="shared" si="27"/>
        <v>C. glutamicum</v>
      </c>
    </row>
    <row r="1735" spans="1:2" x14ac:dyDescent="0.3">
      <c r="A1735" s="3" t="s">
        <v>1682</v>
      </c>
      <c r="B1735" t="str">
        <f t="shared" si="27"/>
        <v>C. glutamicum</v>
      </c>
    </row>
    <row r="1736" spans="1:2" x14ac:dyDescent="0.3">
      <c r="A1736" s="3" t="s">
        <v>1683</v>
      </c>
      <c r="B1736" t="str">
        <f t="shared" si="27"/>
        <v>C. glutamicum</v>
      </c>
    </row>
    <row r="1737" spans="1:2" x14ac:dyDescent="0.3">
      <c r="A1737" s="3" t="s">
        <v>1684</v>
      </c>
      <c r="B1737" t="str">
        <f t="shared" si="27"/>
        <v>C. glutamicum</v>
      </c>
    </row>
    <row r="1738" spans="1:2" x14ac:dyDescent="0.3">
      <c r="A1738" s="3" t="s">
        <v>1685</v>
      </c>
      <c r="B1738" t="str">
        <f t="shared" si="27"/>
        <v>C. glutamicum</v>
      </c>
    </row>
    <row r="1739" spans="1:2" x14ac:dyDescent="0.3">
      <c r="A1739" s="3" t="s">
        <v>1686</v>
      </c>
      <c r="B1739" t="str">
        <f t="shared" si="27"/>
        <v>C. glutamicum</v>
      </c>
    </row>
    <row r="1740" spans="1:2" x14ac:dyDescent="0.3">
      <c r="A1740" s="3" t="s">
        <v>1687</v>
      </c>
      <c r="B1740" t="str">
        <f t="shared" si="27"/>
        <v>C. glutamicum</v>
      </c>
    </row>
    <row r="1741" spans="1:2" x14ac:dyDescent="0.3">
      <c r="A1741" s="3" t="s">
        <v>1688</v>
      </c>
      <c r="B1741" t="str">
        <f t="shared" si="27"/>
        <v>C. glutamicum</v>
      </c>
    </row>
    <row r="1742" spans="1:2" x14ac:dyDescent="0.3">
      <c r="A1742" s="3" t="s">
        <v>1689</v>
      </c>
      <c r="B1742" t="str">
        <f t="shared" si="27"/>
        <v>C. glutamicum</v>
      </c>
    </row>
    <row r="1743" spans="1:2" x14ac:dyDescent="0.3">
      <c r="A1743" s="3" t="s">
        <v>1690</v>
      </c>
      <c r="B1743" t="str">
        <f t="shared" si="27"/>
        <v>C. glycinophilum</v>
      </c>
    </row>
    <row r="1744" spans="1:2" x14ac:dyDescent="0.3">
      <c r="A1744" s="3" t="s">
        <v>1691</v>
      </c>
      <c r="B1744" t="str">
        <f t="shared" si="27"/>
        <v>C. halotolerans</v>
      </c>
    </row>
    <row r="1745" spans="1:2" x14ac:dyDescent="0.3">
      <c r="A1745" s="3" t="s">
        <v>1692</v>
      </c>
      <c r="B1745" t="str">
        <f t="shared" si="27"/>
        <v>C. humireducens</v>
      </c>
    </row>
    <row r="1746" spans="1:2" x14ac:dyDescent="0.3">
      <c r="A1746" s="3" t="s">
        <v>1693</v>
      </c>
      <c r="B1746" t="str">
        <f t="shared" si="27"/>
        <v>C. imitans</v>
      </c>
    </row>
    <row r="1747" spans="1:2" x14ac:dyDescent="0.3">
      <c r="A1747" s="3" t="s">
        <v>1694</v>
      </c>
      <c r="B1747" t="str">
        <f t="shared" si="27"/>
        <v>C. jeikeium</v>
      </c>
    </row>
    <row r="1748" spans="1:2" x14ac:dyDescent="0.3">
      <c r="A1748" s="3" t="s">
        <v>1695</v>
      </c>
      <c r="B1748" t="str">
        <f t="shared" si="27"/>
        <v>C. kroppenstedtii</v>
      </c>
    </row>
    <row r="1749" spans="1:2" x14ac:dyDescent="0.3">
      <c r="A1749" s="3" t="s">
        <v>1696</v>
      </c>
      <c r="B1749" t="str">
        <f t="shared" si="27"/>
        <v>C. kutscheri</v>
      </c>
    </row>
    <row r="1750" spans="1:2" x14ac:dyDescent="0.3">
      <c r="A1750" s="3" t="s">
        <v>1697</v>
      </c>
      <c r="B1750" t="str">
        <f t="shared" si="27"/>
        <v>C. lactis</v>
      </c>
    </row>
    <row r="1751" spans="1:2" x14ac:dyDescent="0.3">
      <c r="A1751" s="3" t="s">
        <v>1698</v>
      </c>
      <c r="B1751" t="str">
        <f t="shared" si="27"/>
        <v>C. marinum</v>
      </c>
    </row>
    <row r="1752" spans="1:2" x14ac:dyDescent="0.3">
      <c r="A1752" s="3" t="s">
        <v>1699</v>
      </c>
      <c r="B1752" t="str">
        <f t="shared" si="27"/>
        <v>C. maris</v>
      </c>
    </row>
    <row r="1753" spans="1:2" x14ac:dyDescent="0.3">
      <c r="A1753" s="3" t="s">
        <v>1700</v>
      </c>
      <c r="B1753" t="str">
        <f t="shared" si="27"/>
        <v>C. mustelae</v>
      </c>
    </row>
    <row r="1754" spans="1:2" x14ac:dyDescent="0.3">
      <c r="A1754" s="3" t="s">
        <v>1701</v>
      </c>
      <c r="B1754" t="str">
        <f t="shared" si="27"/>
        <v>C. pseudotuberculosis</v>
      </c>
    </row>
    <row r="1755" spans="1:2" x14ac:dyDescent="0.3">
      <c r="A1755" s="3" t="s">
        <v>1702</v>
      </c>
      <c r="B1755" t="str">
        <f t="shared" si="27"/>
        <v>C. pseudotuberculosis</v>
      </c>
    </row>
    <row r="1756" spans="1:2" x14ac:dyDescent="0.3">
      <c r="A1756" s="3" t="s">
        <v>1703</v>
      </c>
      <c r="B1756" t="str">
        <f t="shared" si="27"/>
        <v>C. pseudotuberculosis</v>
      </c>
    </row>
    <row r="1757" spans="1:2" x14ac:dyDescent="0.3">
      <c r="A1757" s="3" t="s">
        <v>1704</v>
      </c>
      <c r="B1757" t="str">
        <f t="shared" si="27"/>
        <v>C. pseudotuberculosis</v>
      </c>
    </row>
    <row r="1758" spans="1:2" x14ac:dyDescent="0.3">
      <c r="A1758" s="3" t="s">
        <v>1705</v>
      </c>
      <c r="B1758" t="str">
        <f t="shared" si="27"/>
        <v>C. pseudotuberculosis</v>
      </c>
    </row>
    <row r="1759" spans="1:2" x14ac:dyDescent="0.3">
      <c r="A1759" s="3" t="s">
        <v>1706</v>
      </c>
      <c r="B1759" t="str">
        <f t="shared" si="27"/>
        <v>C. pseudotuberculosis</v>
      </c>
    </row>
    <row r="1760" spans="1:2" x14ac:dyDescent="0.3">
      <c r="A1760" s="3" t="s">
        <v>1707</v>
      </c>
      <c r="B1760" t="str">
        <f t="shared" si="27"/>
        <v>C. pseudotuberculosis</v>
      </c>
    </row>
    <row r="1761" spans="1:2" x14ac:dyDescent="0.3">
      <c r="A1761" s="3" t="s">
        <v>1708</v>
      </c>
      <c r="B1761" t="str">
        <f t="shared" si="27"/>
        <v>C. pseudotuberculosis</v>
      </c>
    </row>
    <row r="1762" spans="1:2" x14ac:dyDescent="0.3">
      <c r="A1762" s="3" t="s">
        <v>1709</v>
      </c>
      <c r="B1762" t="str">
        <f t="shared" si="27"/>
        <v>C. pseudotuberculosis</v>
      </c>
    </row>
    <row r="1763" spans="1:2" x14ac:dyDescent="0.3">
      <c r="A1763" s="3" t="s">
        <v>1710</v>
      </c>
      <c r="B1763" t="str">
        <f t="shared" si="27"/>
        <v>C. pseudotuberculosis</v>
      </c>
    </row>
    <row r="1764" spans="1:2" x14ac:dyDescent="0.3">
      <c r="A1764" s="3" t="s">
        <v>1711</v>
      </c>
      <c r="B1764" t="str">
        <f t="shared" si="27"/>
        <v>C. pseudotuberculosis</v>
      </c>
    </row>
    <row r="1765" spans="1:2" x14ac:dyDescent="0.3">
      <c r="A1765" s="3" t="s">
        <v>1712</v>
      </c>
      <c r="B1765" t="str">
        <f t="shared" si="27"/>
        <v>C. pseudotuberculosis</v>
      </c>
    </row>
    <row r="1766" spans="1:2" x14ac:dyDescent="0.3">
      <c r="A1766" s="3" t="s">
        <v>1713</v>
      </c>
      <c r="B1766" t="str">
        <f t="shared" si="27"/>
        <v>C. pseudotuberculosis</v>
      </c>
    </row>
    <row r="1767" spans="1:2" x14ac:dyDescent="0.3">
      <c r="A1767" s="3" t="s">
        <v>1714</v>
      </c>
      <c r="B1767" t="str">
        <f t="shared" si="27"/>
        <v>C. pseudotuberculosis</v>
      </c>
    </row>
    <row r="1768" spans="1:2" x14ac:dyDescent="0.3">
      <c r="A1768" s="3" t="s">
        <v>1715</v>
      </c>
      <c r="B1768" t="str">
        <f t="shared" si="27"/>
        <v>C. pseudotuberculosis</v>
      </c>
    </row>
    <row r="1769" spans="1:2" x14ac:dyDescent="0.3">
      <c r="A1769" s="3" t="s">
        <v>1716</v>
      </c>
      <c r="B1769" t="str">
        <f t="shared" si="27"/>
        <v>C. pseudotuberculosis</v>
      </c>
    </row>
    <row r="1770" spans="1:2" x14ac:dyDescent="0.3">
      <c r="A1770" s="3" t="s">
        <v>1717</v>
      </c>
      <c r="B1770" t="str">
        <f t="shared" si="27"/>
        <v>C. pseudotuberculosis</v>
      </c>
    </row>
    <row r="1771" spans="1:2" x14ac:dyDescent="0.3">
      <c r="A1771" s="3" t="s">
        <v>1718</v>
      </c>
      <c r="B1771" t="str">
        <f t="shared" si="27"/>
        <v>C. pseudotuberculosis</v>
      </c>
    </row>
    <row r="1772" spans="1:2" x14ac:dyDescent="0.3">
      <c r="A1772" s="3" t="s">
        <v>1719</v>
      </c>
      <c r="B1772" t="str">
        <f t="shared" si="27"/>
        <v>C. pseudotuberculosis</v>
      </c>
    </row>
    <row r="1773" spans="1:2" x14ac:dyDescent="0.3">
      <c r="A1773" s="3" t="s">
        <v>1720</v>
      </c>
      <c r="B1773" t="str">
        <f t="shared" si="27"/>
        <v>C. pseudotuberculosis</v>
      </c>
    </row>
    <row r="1774" spans="1:2" x14ac:dyDescent="0.3">
      <c r="A1774" s="3" t="s">
        <v>1721</v>
      </c>
      <c r="B1774" t="str">
        <f t="shared" si="27"/>
        <v>C. pseudotuberculosis</v>
      </c>
    </row>
    <row r="1775" spans="1:2" x14ac:dyDescent="0.3">
      <c r="A1775" s="3" t="s">
        <v>1722</v>
      </c>
      <c r="B1775" t="str">
        <f t="shared" si="27"/>
        <v>C. pseudotuberculosis</v>
      </c>
    </row>
    <row r="1776" spans="1:2" x14ac:dyDescent="0.3">
      <c r="A1776" s="3" t="s">
        <v>1723</v>
      </c>
      <c r="B1776" t="str">
        <f t="shared" si="27"/>
        <v>C. pseudotuberculosis</v>
      </c>
    </row>
    <row r="1777" spans="1:2" x14ac:dyDescent="0.3">
      <c r="A1777" s="3" t="s">
        <v>1724</v>
      </c>
      <c r="B1777" t="str">
        <f t="shared" si="27"/>
        <v>C. pseudotuberculosis</v>
      </c>
    </row>
    <row r="1778" spans="1:2" x14ac:dyDescent="0.3">
      <c r="A1778" s="3" t="s">
        <v>1725</v>
      </c>
      <c r="B1778" t="str">
        <f t="shared" si="27"/>
        <v>C. pseudotuberculosis</v>
      </c>
    </row>
    <row r="1779" spans="1:2" x14ac:dyDescent="0.3">
      <c r="A1779" s="3" t="s">
        <v>1726</v>
      </c>
      <c r="B1779" t="str">
        <f t="shared" si="27"/>
        <v>C. pseudotuberculosis</v>
      </c>
    </row>
    <row r="1780" spans="1:2" x14ac:dyDescent="0.3">
      <c r="A1780" s="3" t="s">
        <v>1727</v>
      </c>
      <c r="B1780" t="str">
        <f t="shared" si="27"/>
        <v>C. pseudotuberculosis</v>
      </c>
    </row>
    <row r="1781" spans="1:2" x14ac:dyDescent="0.3">
      <c r="A1781" s="3" t="s">
        <v>1728</v>
      </c>
      <c r="B1781" t="str">
        <f t="shared" si="27"/>
        <v>C. pseudotuberculosis</v>
      </c>
    </row>
    <row r="1782" spans="1:2" x14ac:dyDescent="0.3">
      <c r="A1782" s="3" t="s">
        <v>1729</v>
      </c>
      <c r="B1782" t="str">
        <f t="shared" si="27"/>
        <v>C. pseudotuberculosis</v>
      </c>
    </row>
    <row r="1783" spans="1:2" x14ac:dyDescent="0.3">
      <c r="A1783" s="3" t="s">
        <v>1730</v>
      </c>
      <c r="B1783" t="str">
        <f t="shared" si="27"/>
        <v>C. pseudotuberculosis</v>
      </c>
    </row>
    <row r="1784" spans="1:2" x14ac:dyDescent="0.3">
      <c r="A1784" s="3" t="s">
        <v>1731</v>
      </c>
      <c r="B1784" t="str">
        <f t="shared" si="27"/>
        <v>C. pseudotuberculosis</v>
      </c>
    </row>
    <row r="1785" spans="1:2" x14ac:dyDescent="0.3">
      <c r="A1785" s="3" t="s">
        <v>1732</v>
      </c>
      <c r="B1785" t="str">
        <f t="shared" si="27"/>
        <v>C. pseudotuberculosis</v>
      </c>
    </row>
    <row r="1786" spans="1:2" x14ac:dyDescent="0.3">
      <c r="A1786" s="3" t="s">
        <v>1733</v>
      </c>
      <c r="B1786" t="str">
        <f t="shared" si="27"/>
        <v>C. pseudotuberculosis</v>
      </c>
    </row>
    <row r="1787" spans="1:2" x14ac:dyDescent="0.3">
      <c r="A1787" s="3" t="s">
        <v>1734</v>
      </c>
      <c r="B1787" t="str">
        <f t="shared" si="27"/>
        <v>C. pseudotuberculosis</v>
      </c>
    </row>
    <row r="1788" spans="1:2" x14ac:dyDescent="0.3">
      <c r="A1788" s="3" t="s">
        <v>1735</v>
      </c>
      <c r="B1788" t="str">
        <f t="shared" si="27"/>
        <v>C. pseudotuberculosis</v>
      </c>
    </row>
    <row r="1789" spans="1:2" x14ac:dyDescent="0.3">
      <c r="A1789" s="3" t="s">
        <v>1736</v>
      </c>
      <c r="B1789" t="str">
        <f t="shared" si="27"/>
        <v>C. pseudotuberculosis</v>
      </c>
    </row>
    <row r="1790" spans="1:2" x14ac:dyDescent="0.3">
      <c r="A1790" s="3" t="s">
        <v>1737</v>
      </c>
      <c r="B1790" t="str">
        <f t="shared" si="27"/>
        <v>C. pseudotuberculosis</v>
      </c>
    </row>
    <row r="1791" spans="1:2" x14ac:dyDescent="0.3">
      <c r="A1791" s="3" t="s">
        <v>1738</v>
      </c>
      <c r="B1791" t="str">
        <f t="shared" si="27"/>
        <v>C. pseudotuberculosis</v>
      </c>
    </row>
    <row r="1792" spans="1:2" x14ac:dyDescent="0.3">
      <c r="A1792" s="3" t="s">
        <v>1739</v>
      </c>
      <c r="B1792" t="str">
        <f t="shared" si="27"/>
        <v>C. riegelii</v>
      </c>
    </row>
    <row r="1793" spans="1:2" x14ac:dyDescent="0.3">
      <c r="A1793" s="3" t="s">
        <v>1740</v>
      </c>
      <c r="B1793" t="str">
        <f t="shared" si="27"/>
        <v>C. simulans</v>
      </c>
    </row>
    <row r="1794" spans="1:2" x14ac:dyDescent="0.3">
      <c r="A1794" s="3" t="s">
        <v>1741</v>
      </c>
      <c r="B1794" t="str">
        <f t="shared" si="27"/>
        <v>C. simulans</v>
      </c>
    </row>
    <row r="1795" spans="1:2" x14ac:dyDescent="0.3">
      <c r="A1795" s="3" t="s">
        <v>1742</v>
      </c>
      <c r="B1795" t="str">
        <f t="shared" ref="B1795:B1858" si="28" xml:space="preserve"> LEFT(A1795&amp;" ", 1)&amp;". "&amp;MID(A1795&amp;" ", FIND(" ", A1795&amp;" ", 1)+1, (FIND(" ", A1795&amp;" ", FIND(" ", A1795&amp;" ", 1)+1) - FIND(" ", A1795, 1) - 1))</f>
        <v>C. singulare</v>
      </c>
    </row>
    <row r="1796" spans="1:2" x14ac:dyDescent="0.3">
      <c r="A1796" s="3" t="s">
        <v>1743</v>
      </c>
      <c r="B1796" t="str">
        <f t="shared" si="28"/>
        <v>C. sp.</v>
      </c>
    </row>
    <row r="1797" spans="1:2" x14ac:dyDescent="0.3">
      <c r="A1797" s="3" t="s">
        <v>1744</v>
      </c>
      <c r="B1797" t="str">
        <f t="shared" si="28"/>
        <v>C. stationis</v>
      </c>
    </row>
    <row r="1798" spans="1:2" x14ac:dyDescent="0.3">
      <c r="A1798" s="3" t="s">
        <v>1745</v>
      </c>
      <c r="B1798" t="str">
        <f t="shared" si="28"/>
        <v>C. terpenotabidum</v>
      </c>
    </row>
    <row r="1799" spans="1:2" x14ac:dyDescent="0.3">
      <c r="A1799" s="3" t="s">
        <v>1746</v>
      </c>
      <c r="B1799" t="str">
        <f t="shared" si="28"/>
        <v>C. testudinoris</v>
      </c>
    </row>
    <row r="1800" spans="1:2" x14ac:dyDescent="0.3">
      <c r="A1800" s="3" t="s">
        <v>1747</v>
      </c>
      <c r="B1800" t="str">
        <f t="shared" si="28"/>
        <v>C. ulcerans</v>
      </c>
    </row>
    <row r="1801" spans="1:2" x14ac:dyDescent="0.3">
      <c r="A1801" s="3" t="s">
        <v>1748</v>
      </c>
      <c r="B1801" t="str">
        <f t="shared" si="28"/>
        <v>C. ulcerans</v>
      </c>
    </row>
    <row r="1802" spans="1:2" x14ac:dyDescent="0.3">
      <c r="A1802" s="3" t="s">
        <v>1749</v>
      </c>
      <c r="B1802" t="str">
        <f t="shared" si="28"/>
        <v>C. ulcerans</v>
      </c>
    </row>
    <row r="1803" spans="1:2" x14ac:dyDescent="0.3">
      <c r="A1803" s="3" t="s">
        <v>1750</v>
      </c>
      <c r="B1803" t="str">
        <f t="shared" si="28"/>
        <v>C. ulcerans</v>
      </c>
    </row>
    <row r="1804" spans="1:2" x14ac:dyDescent="0.3">
      <c r="A1804" s="3" t="s">
        <v>1751</v>
      </c>
      <c r="B1804" t="str">
        <f t="shared" si="28"/>
        <v>C. ulcerans</v>
      </c>
    </row>
    <row r="1805" spans="1:2" x14ac:dyDescent="0.3">
      <c r="A1805" s="3" t="s">
        <v>1752</v>
      </c>
      <c r="B1805" t="str">
        <f t="shared" si="28"/>
        <v>C. ulcerans</v>
      </c>
    </row>
    <row r="1806" spans="1:2" x14ac:dyDescent="0.3">
      <c r="A1806" s="3" t="s">
        <v>1753</v>
      </c>
      <c r="B1806" t="str">
        <f t="shared" si="28"/>
        <v>C. ulcerans</v>
      </c>
    </row>
    <row r="1807" spans="1:2" x14ac:dyDescent="0.3">
      <c r="A1807" s="3" t="s">
        <v>1754</v>
      </c>
      <c r="B1807" t="str">
        <f t="shared" si="28"/>
        <v>C. ulcerans</v>
      </c>
    </row>
    <row r="1808" spans="1:2" x14ac:dyDescent="0.3">
      <c r="A1808" s="3" t="s">
        <v>1755</v>
      </c>
      <c r="B1808" t="str">
        <f t="shared" si="28"/>
        <v>C. ulcerans</v>
      </c>
    </row>
    <row r="1809" spans="1:2" x14ac:dyDescent="0.3">
      <c r="A1809" s="3" t="s">
        <v>1756</v>
      </c>
      <c r="B1809" t="str">
        <f t="shared" si="28"/>
        <v>C. ulcerans</v>
      </c>
    </row>
    <row r="1810" spans="1:2" x14ac:dyDescent="0.3">
      <c r="A1810" s="3" t="s">
        <v>1757</v>
      </c>
      <c r="B1810" t="str">
        <f t="shared" si="28"/>
        <v>C. urealyticum</v>
      </c>
    </row>
    <row r="1811" spans="1:2" x14ac:dyDescent="0.3">
      <c r="A1811" s="3" t="s">
        <v>1758</v>
      </c>
      <c r="B1811" t="str">
        <f t="shared" si="28"/>
        <v>C. urealyticum</v>
      </c>
    </row>
    <row r="1812" spans="1:2" x14ac:dyDescent="0.3">
      <c r="A1812" s="3" t="s">
        <v>1759</v>
      </c>
      <c r="B1812" t="str">
        <f t="shared" si="28"/>
        <v>C. ureicelerivorans</v>
      </c>
    </row>
    <row r="1813" spans="1:2" x14ac:dyDescent="0.3">
      <c r="A1813" s="3" t="s">
        <v>1760</v>
      </c>
      <c r="B1813" t="str">
        <f t="shared" si="28"/>
        <v>C. uterequi</v>
      </c>
    </row>
    <row r="1814" spans="1:2" x14ac:dyDescent="0.3">
      <c r="A1814" s="3" t="s">
        <v>1761</v>
      </c>
      <c r="B1814" t="str">
        <f t="shared" si="28"/>
        <v>C. vitaeruminis</v>
      </c>
    </row>
    <row r="1815" spans="1:2" x14ac:dyDescent="0.3">
      <c r="A1815" s="3" t="s">
        <v>1762</v>
      </c>
      <c r="B1815" t="str">
        <f t="shared" si="28"/>
        <v>C. burnetii</v>
      </c>
    </row>
    <row r="1816" spans="1:2" x14ac:dyDescent="0.3">
      <c r="A1816" s="3" t="s">
        <v>1763</v>
      </c>
      <c r="B1816" t="str">
        <f t="shared" si="28"/>
        <v>C. burnetii</v>
      </c>
    </row>
    <row r="1817" spans="1:2" x14ac:dyDescent="0.3">
      <c r="A1817" s="3" t="s">
        <v>1764</v>
      </c>
      <c r="B1817" t="str">
        <f t="shared" si="28"/>
        <v>C. burnetii</v>
      </c>
    </row>
    <row r="1818" spans="1:2" x14ac:dyDescent="0.3">
      <c r="A1818" s="3" t="s">
        <v>1765</v>
      </c>
      <c r="B1818" t="str">
        <f t="shared" si="28"/>
        <v>C. burnetii</v>
      </c>
    </row>
    <row r="1819" spans="1:2" x14ac:dyDescent="0.3">
      <c r="A1819" s="3" t="s">
        <v>1766</v>
      </c>
      <c r="B1819" t="str">
        <f t="shared" si="28"/>
        <v>C. burnetii</v>
      </c>
    </row>
    <row r="1820" spans="1:2" x14ac:dyDescent="0.3">
      <c r="A1820" s="3" t="s">
        <v>1767</v>
      </c>
      <c r="B1820" t="str">
        <f t="shared" si="28"/>
        <v>C. burnetii</v>
      </c>
    </row>
    <row r="1821" spans="1:2" x14ac:dyDescent="0.3">
      <c r="A1821" s="3" t="s">
        <v>1768</v>
      </c>
      <c r="B1821" t="str">
        <f t="shared" si="28"/>
        <v>C. burnetii</v>
      </c>
    </row>
    <row r="1822" spans="1:2" x14ac:dyDescent="0.3">
      <c r="A1822" s="3" t="s">
        <v>1769</v>
      </c>
      <c r="B1822" t="str">
        <f t="shared" si="28"/>
        <v>C. burnetii</v>
      </c>
    </row>
    <row r="1823" spans="1:2" x14ac:dyDescent="0.3">
      <c r="A1823" s="3" t="s">
        <v>1770</v>
      </c>
      <c r="B1823" t="str">
        <f t="shared" si="28"/>
        <v>C. burnetii</v>
      </c>
    </row>
    <row r="1824" spans="1:2" x14ac:dyDescent="0.3">
      <c r="A1824" s="3" t="s">
        <v>1771</v>
      </c>
      <c r="B1824" t="str">
        <f t="shared" si="28"/>
        <v>C. endosymbiont</v>
      </c>
    </row>
    <row r="1825" spans="1:2" x14ac:dyDescent="0.3">
      <c r="A1825" s="3" t="s">
        <v>1772</v>
      </c>
      <c r="B1825" t="str">
        <f t="shared" si="28"/>
        <v>C. endosymbiont</v>
      </c>
    </row>
    <row r="1826" spans="1:2" x14ac:dyDescent="0.3">
      <c r="A1826" s="3" t="s">
        <v>1773</v>
      </c>
      <c r="B1826" t="str">
        <f t="shared" si="28"/>
        <v>C. epipsammum</v>
      </c>
    </row>
    <row r="1827" spans="1:2" x14ac:dyDescent="0.3">
      <c r="A1827" s="3" t="s">
        <v>1774</v>
      </c>
      <c r="B1827" t="str">
        <f t="shared" si="28"/>
        <v>C. atlanticus</v>
      </c>
    </row>
    <row r="1828" spans="1:2" x14ac:dyDescent="0.3">
      <c r="A1828" s="3" t="s">
        <v>1775</v>
      </c>
      <c r="B1828" t="str">
        <f t="shared" si="28"/>
        <v>C. naphthovorans</v>
      </c>
    </row>
    <row r="1829" spans="1:2" x14ac:dyDescent="0.3">
      <c r="A1829" s="3" t="s">
        <v>1776</v>
      </c>
      <c r="B1829" t="str">
        <f t="shared" si="28"/>
        <v>C. condimenti</v>
      </c>
    </row>
    <row r="1830" spans="1:2" x14ac:dyDescent="0.3">
      <c r="A1830" s="3" t="s">
        <v>1777</v>
      </c>
      <c r="B1830" t="str">
        <f t="shared" si="28"/>
        <v>C. dublinensis</v>
      </c>
    </row>
    <row r="1831" spans="1:2" x14ac:dyDescent="0.3">
      <c r="A1831" s="3" t="s">
        <v>1778</v>
      </c>
      <c r="B1831" t="str">
        <f t="shared" si="28"/>
        <v>C. malonaticus</v>
      </c>
    </row>
    <row r="1832" spans="1:2" x14ac:dyDescent="0.3">
      <c r="A1832" s="3" t="s">
        <v>1779</v>
      </c>
      <c r="B1832" t="str">
        <f t="shared" si="28"/>
        <v>C. muytjensii</v>
      </c>
    </row>
    <row r="1833" spans="1:2" x14ac:dyDescent="0.3">
      <c r="A1833" s="3" t="s">
        <v>1780</v>
      </c>
      <c r="B1833" t="str">
        <f t="shared" si="28"/>
        <v>C. sakazakii</v>
      </c>
    </row>
    <row r="1834" spans="1:2" x14ac:dyDescent="0.3">
      <c r="A1834" s="3" t="s">
        <v>1781</v>
      </c>
      <c r="B1834" t="str">
        <f t="shared" si="28"/>
        <v>C. sakazakii</v>
      </c>
    </row>
    <row r="1835" spans="1:2" x14ac:dyDescent="0.3">
      <c r="A1835" s="3" t="s">
        <v>1782</v>
      </c>
      <c r="B1835" t="str">
        <f t="shared" si="28"/>
        <v>C. sakazakii</v>
      </c>
    </row>
    <row r="1836" spans="1:2" x14ac:dyDescent="0.3">
      <c r="A1836" s="3" t="s">
        <v>1783</v>
      </c>
      <c r="B1836" t="str">
        <f t="shared" si="28"/>
        <v>C. sakazakii</v>
      </c>
    </row>
    <row r="1837" spans="1:2" x14ac:dyDescent="0.3">
      <c r="A1837" s="3" t="s">
        <v>1784</v>
      </c>
      <c r="B1837" t="str">
        <f t="shared" si="28"/>
        <v>C. sakazakii</v>
      </c>
    </row>
    <row r="1838" spans="1:2" x14ac:dyDescent="0.3">
      <c r="A1838" s="3" t="s">
        <v>1785</v>
      </c>
      <c r="B1838" t="str">
        <f t="shared" si="28"/>
        <v>C. sakazakii</v>
      </c>
    </row>
    <row r="1839" spans="1:2" x14ac:dyDescent="0.3">
      <c r="A1839" s="3" t="s">
        <v>1786</v>
      </c>
      <c r="B1839" t="str">
        <f t="shared" si="28"/>
        <v>C. turicensis</v>
      </c>
    </row>
    <row r="1840" spans="1:2" x14ac:dyDescent="0.3">
      <c r="A1840" s="3" t="s">
        <v>1787</v>
      </c>
      <c r="B1840" t="str">
        <f t="shared" si="28"/>
        <v>C. universalis</v>
      </c>
    </row>
    <row r="1841" spans="1:2" x14ac:dyDescent="0.3">
      <c r="A1841" s="3" t="s">
        <v>1788</v>
      </c>
      <c r="B1841" t="str">
        <f t="shared" si="28"/>
        <v>C. curtum</v>
      </c>
    </row>
    <row r="1842" spans="1:2" x14ac:dyDescent="0.3">
      <c r="A1842" s="3" t="s">
        <v>1789</v>
      </c>
      <c r="B1842" t="str">
        <f t="shared" si="28"/>
        <v>C. basilensis</v>
      </c>
    </row>
    <row r="1843" spans="1:2" x14ac:dyDescent="0.3">
      <c r="A1843" s="3" t="s">
        <v>1790</v>
      </c>
      <c r="B1843" t="str">
        <f t="shared" si="28"/>
        <v>C. gilardii</v>
      </c>
    </row>
    <row r="1844" spans="1:2" x14ac:dyDescent="0.3">
      <c r="A1844" s="3" t="s">
        <v>1791</v>
      </c>
      <c r="B1844" t="str">
        <f t="shared" si="28"/>
        <v>C. metallidurans</v>
      </c>
    </row>
    <row r="1845" spans="1:2" x14ac:dyDescent="0.3">
      <c r="A1845" s="3" t="s">
        <v>1792</v>
      </c>
      <c r="B1845" t="str">
        <f t="shared" si="28"/>
        <v>C. nantongensis</v>
      </c>
    </row>
    <row r="1846" spans="1:2" x14ac:dyDescent="0.3">
      <c r="A1846" s="3" t="s">
        <v>1793</v>
      </c>
      <c r="B1846" t="str">
        <f t="shared" si="28"/>
        <v>C. necator</v>
      </c>
    </row>
    <row r="1847" spans="1:2" x14ac:dyDescent="0.3">
      <c r="A1847" s="3" t="s">
        <v>1794</v>
      </c>
      <c r="B1847" t="str">
        <f t="shared" si="28"/>
        <v>C. taiwanensis</v>
      </c>
    </row>
    <row r="1848" spans="1:2" x14ac:dyDescent="0.3">
      <c r="A1848" s="3" t="s">
        <v>1795</v>
      </c>
      <c r="B1848" t="str">
        <f t="shared" si="28"/>
        <v>C. sp.</v>
      </c>
    </row>
    <row r="1849" spans="1:2" x14ac:dyDescent="0.3">
      <c r="A1849" s="3" t="s">
        <v>1796</v>
      </c>
      <c r="B1849" t="str">
        <f t="shared" si="28"/>
        <v>C. aponinum</v>
      </c>
    </row>
    <row r="1850" spans="1:2" ht="31.2" x14ac:dyDescent="0.3">
      <c r="A1850" s="3" t="s">
        <v>1797</v>
      </c>
      <c r="B1850" t="str">
        <f t="shared" si="28"/>
        <v>c. endosymbiont</v>
      </c>
    </row>
    <row r="1851" spans="1:2" x14ac:dyDescent="0.3">
      <c r="A1851" s="3" t="s">
        <v>1798</v>
      </c>
      <c r="B1851" t="str">
        <f t="shared" si="28"/>
        <v>C. stanieri</v>
      </c>
    </row>
    <row r="1852" spans="1:2" x14ac:dyDescent="0.3">
      <c r="A1852" s="3" t="s">
        <v>1799</v>
      </c>
      <c r="B1852" t="str">
        <f t="shared" si="28"/>
        <v>C. gracile</v>
      </c>
    </row>
    <row r="1853" spans="1:2" x14ac:dyDescent="0.3">
      <c r="A1853" s="3" t="s">
        <v>1800</v>
      </c>
      <c r="B1853" t="str">
        <f t="shared" si="28"/>
        <v>C. sp.</v>
      </c>
    </row>
    <row r="1854" spans="1:2" x14ac:dyDescent="0.3">
      <c r="A1854" s="3" t="s">
        <v>1801</v>
      </c>
      <c r="B1854" t="str">
        <f t="shared" si="28"/>
        <v>C. sp.</v>
      </c>
    </row>
    <row r="1855" spans="1:2" x14ac:dyDescent="0.3">
      <c r="A1855" s="3" t="s">
        <v>1802</v>
      </c>
      <c r="B1855" t="str">
        <f t="shared" si="28"/>
        <v>C. sp.</v>
      </c>
    </row>
    <row r="1856" spans="1:2" x14ac:dyDescent="0.3">
      <c r="A1856" s="3" t="s">
        <v>1803</v>
      </c>
      <c r="B1856" t="str">
        <f t="shared" si="28"/>
        <v>C. sp.</v>
      </c>
    </row>
    <row r="1857" spans="1:2" x14ac:dyDescent="0.3">
      <c r="A1857" s="3" t="s">
        <v>1804</v>
      </c>
      <c r="B1857" t="str">
        <f t="shared" si="28"/>
        <v>C. sp.</v>
      </c>
    </row>
    <row r="1858" spans="1:2" x14ac:dyDescent="0.3">
      <c r="A1858" s="3" t="s">
        <v>1805</v>
      </c>
      <c r="B1858" t="str">
        <f t="shared" si="28"/>
        <v>C. sp.</v>
      </c>
    </row>
    <row r="1859" spans="1:2" x14ac:dyDescent="0.3">
      <c r="A1859" s="3" t="s">
        <v>1806</v>
      </c>
      <c r="B1859" t="str">
        <f t="shared" ref="B1859:B1922" si="29" xml:space="preserve"> LEFT(A1859&amp;" ", 1)&amp;". "&amp;MID(A1859&amp;" ", FIND(" ", A1859&amp;" ", 1)+1, (FIND(" ", A1859&amp;" ", FIND(" ", A1859&amp;" ", 1)+1) - FIND(" ", A1859, 1) - 1))</f>
        <v>C. amurskyense</v>
      </c>
    </row>
    <row r="1860" spans="1:2" x14ac:dyDescent="0.3">
      <c r="A1860" s="3" t="s">
        <v>1807</v>
      </c>
      <c r="B1860" t="str">
        <f t="shared" si="29"/>
        <v>C. marinum</v>
      </c>
    </row>
    <row r="1861" spans="1:2" x14ac:dyDescent="0.3">
      <c r="A1861" s="3" t="s">
        <v>1808</v>
      </c>
      <c r="B1861" t="str">
        <f t="shared" si="29"/>
        <v>C. sp.</v>
      </c>
    </row>
    <row r="1862" spans="1:2" x14ac:dyDescent="0.3">
      <c r="A1862" s="3" t="s">
        <v>1809</v>
      </c>
      <c r="B1862" t="str">
        <f t="shared" si="29"/>
        <v>C. zancles</v>
      </c>
    </row>
    <row r="1863" spans="1:2" x14ac:dyDescent="0.3">
      <c r="A1863" s="3" t="s">
        <v>1810</v>
      </c>
      <c r="B1863" t="str">
        <f t="shared" si="29"/>
        <v>C. stagnale</v>
      </c>
    </row>
    <row r="1864" spans="1:2" x14ac:dyDescent="0.3">
      <c r="A1864" s="3" t="s">
        <v>1811</v>
      </c>
      <c r="B1864" t="str">
        <f t="shared" si="29"/>
        <v>C. hutchinsonii</v>
      </c>
    </row>
    <row r="1865" spans="1:2" x14ac:dyDescent="0.3">
      <c r="A1865" s="3" t="s">
        <v>1812</v>
      </c>
      <c r="B1865" t="str">
        <f t="shared" si="29"/>
        <v>D. salina</v>
      </c>
    </row>
    <row r="1866" spans="1:2" x14ac:dyDescent="0.3">
      <c r="A1866" s="3" t="s">
        <v>1813</v>
      </c>
      <c r="B1866" t="str">
        <f t="shared" si="29"/>
        <v>D. aromatica</v>
      </c>
    </row>
    <row r="1867" spans="1:2" x14ac:dyDescent="0.3">
      <c r="A1867" s="3" t="s">
        <v>1814</v>
      </c>
      <c r="B1867" t="str">
        <f t="shared" si="29"/>
        <v>D. suillum</v>
      </c>
    </row>
    <row r="1868" spans="1:2" x14ac:dyDescent="0.3">
      <c r="A1868" s="3" t="s">
        <v>1815</v>
      </c>
      <c r="B1868" t="str">
        <f t="shared" si="29"/>
        <v>D. desulfuricans</v>
      </c>
    </row>
    <row r="1869" spans="1:2" x14ac:dyDescent="0.3">
      <c r="A1869" s="3" t="s">
        <v>1816</v>
      </c>
      <c r="B1869" t="str">
        <f t="shared" si="29"/>
        <v>D. alba</v>
      </c>
    </row>
    <row r="1870" spans="1:2" x14ac:dyDescent="0.3">
      <c r="A1870" s="3" t="s">
        <v>1817</v>
      </c>
      <c r="B1870" t="str">
        <f t="shared" si="29"/>
        <v>D. tunisiensis</v>
      </c>
    </row>
    <row r="1871" spans="1:2" x14ac:dyDescent="0.3">
      <c r="A1871" s="3" t="s">
        <v>1817</v>
      </c>
      <c r="B1871" t="str">
        <f t="shared" si="29"/>
        <v>D. tunisiensis</v>
      </c>
    </row>
    <row r="1872" spans="1:2" x14ac:dyDescent="0.3">
      <c r="A1872" s="3" t="s">
        <v>1818</v>
      </c>
      <c r="B1872" t="str">
        <f t="shared" si="29"/>
        <v>D. restrictus</v>
      </c>
    </row>
    <row r="1873" spans="1:2" x14ac:dyDescent="0.3">
      <c r="A1873" s="3" t="s">
        <v>1819</v>
      </c>
      <c r="B1873" t="str">
        <f t="shared" si="29"/>
        <v>D. sp.</v>
      </c>
    </row>
    <row r="1874" spans="1:2" x14ac:dyDescent="0.3">
      <c r="A1874" s="3" t="s">
        <v>1820</v>
      </c>
      <c r="B1874" t="str">
        <f t="shared" si="29"/>
        <v>D. sp.</v>
      </c>
    </row>
    <row r="1875" spans="1:2" x14ac:dyDescent="0.3">
      <c r="A1875" s="3" t="s">
        <v>1821</v>
      </c>
      <c r="B1875" t="str">
        <f t="shared" si="29"/>
        <v>D. ethenogenes</v>
      </c>
    </row>
    <row r="1876" spans="1:2" x14ac:dyDescent="0.3">
      <c r="A1876" s="3" t="s">
        <v>1822</v>
      </c>
      <c r="B1876" t="str">
        <f t="shared" si="29"/>
        <v>D. mccartyi</v>
      </c>
    </row>
    <row r="1877" spans="1:2" x14ac:dyDescent="0.3">
      <c r="A1877" s="3" t="s">
        <v>1823</v>
      </c>
      <c r="B1877" t="str">
        <f t="shared" si="29"/>
        <v>D. mccartyi</v>
      </c>
    </row>
    <row r="1878" spans="1:2" x14ac:dyDescent="0.3">
      <c r="A1878" s="3" t="s">
        <v>1824</v>
      </c>
      <c r="B1878" t="str">
        <f t="shared" si="29"/>
        <v>D. mccartyi</v>
      </c>
    </row>
    <row r="1879" spans="1:2" x14ac:dyDescent="0.3">
      <c r="A1879" s="3" t="s">
        <v>1825</v>
      </c>
      <c r="B1879" t="str">
        <f t="shared" si="29"/>
        <v>D. mccartyi</v>
      </c>
    </row>
    <row r="1880" spans="1:2" x14ac:dyDescent="0.3">
      <c r="A1880" s="3" t="s">
        <v>1826</v>
      </c>
      <c r="B1880" t="str">
        <f t="shared" si="29"/>
        <v>D. mccartyi</v>
      </c>
    </row>
    <row r="1881" spans="1:2" x14ac:dyDescent="0.3">
      <c r="A1881" s="3" t="s">
        <v>1827</v>
      </c>
      <c r="B1881" t="str">
        <f t="shared" si="29"/>
        <v>D. mccartyi</v>
      </c>
    </row>
    <row r="1882" spans="1:2" x14ac:dyDescent="0.3">
      <c r="A1882" s="3" t="s">
        <v>1828</v>
      </c>
      <c r="B1882" t="str">
        <f t="shared" si="29"/>
        <v>D. mccartyi</v>
      </c>
    </row>
    <row r="1883" spans="1:2" x14ac:dyDescent="0.3">
      <c r="A1883" s="3" t="s">
        <v>1829</v>
      </c>
      <c r="B1883" t="str">
        <f t="shared" si="29"/>
        <v>D. mccartyi</v>
      </c>
    </row>
    <row r="1884" spans="1:2" x14ac:dyDescent="0.3">
      <c r="A1884" s="3" t="s">
        <v>1830</v>
      </c>
      <c r="B1884" t="str">
        <f t="shared" si="29"/>
        <v>D. mccartyi</v>
      </c>
    </row>
    <row r="1885" spans="1:2" x14ac:dyDescent="0.3">
      <c r="A1885" s="3" t="s">
        <v>1831</v>
      </c>
      <c r="B1885" t="str">
        <f t="shared" si="29"/>
        <v>D. sp.</v>
      </c>
    </row>
    <row r="1886" spans="1:2" x14ac:dyDescent="0.3">
      <c r="A1886" s="3" t="s">
        <v>1832</v>
      </c>
      <c r="B1886" t="str">
        <f t="shared" si="29"/>
        <v>D. sp.</v>
      </c>
    </row>
    <row r="1887" spans="1:2" x14ac:dyDescent="0.3">
      <c r="A1887" s="3" t="s">
        <v>1833</v>
      </c>
      <c r="B1887" t="str">
        <f t="shared" si="29"/>
        <v>D. sp.</v>
      </c>
    </row>
    <row r="1888" spans="1:2" x14ac:dyDescent="0.3">
      <c r="A1888" s="3" t="s">
        <v>1834</v>
      </c>
      <c r="B1888" t="str">
        <f t="shared" si="29"/>
        <v>D. sp.</v>
      </c>
    </row>
    <row r="1889" spans="1:2" x14ac:dyDescent="0.3">
      <c r="A1889" s="3" t="s">
        <v>1835</v>
      </c>
      <c r="B1889" t="str">
        <f t="shared" si="29"/>
        <v>D. sp.</v>
      </c>
    </row>
    <row r="1890" spans="1:2" x14ac:dyDescent="0.3">
      <c r="A1890" s="3" t="s">
        <v>1836</v>
      </c>
      <c r="B1890" t="str">
        <f t="shared" si="29"/>
        <v>D. alkenigignens</v>
      </c>
    </row>
    <row r="1891" spans="1:2" x14ac:dyDescent="0.3">
      <c r="A1891" s="3" t="s">
        <v>1837</v>
      </c>
      <c r="B1891" t="str">
        <f t="shared" si="29"/>
        <v>D. lykanthroporepellens</v>
      </c>
    </row>
    <row r="1892" spans="1:2" x14ac:dyDescent="0.3">
      <c r="A1892" s="3" t="s">
        <v>1838</v>
      </c>
      <c r="B1892" t="str">
        <f t="shared" si="29"/>
        <v>D. sp.</v>
      </c>
    </row>
    <row r="1893" spans="1:2" x14ac:dyDescent="0.3">
      <c r="A1893" s="3" t="s">
        <v>1839</v>
      </c>
      <c r="B1893" t="str">
        <f t="shared" si="29"/>
        <v>D. actinosclerus</v>
      </c>
    </row>
    <row r="1894" spans="1:2" x14ac:dyDescent="0.3">
      <c r="A1894" s="3" t="s">
        <v>1840</v>
      </c>
      <c r="B1894" t="str">
        <f t="shared" si="29"/>
        <v>D. deserti</v>
      </c>
    </row>
    <row r="1895" spans="1:2" x14ac:dyDescent="0.3">
      <c r="A1895" s="3" t="s">
        <v>1841</v>
      </c>
      <c r="B1895" t="str">
        <f t="shared" si="29"/>
        <v>D. geothermalis</v>
      </c>
    </row>
    <row r="1896" spans="1:2" x14ac:dyDescent="0.3">
      <c r="A1896" s="3" t="s">
        <v>1842</v>
      </c>
      <c r="B1896" t="str">
        <f t="shared" si="29"/>
        <v>D. gobiensis</v>
      </c>
    </row>
    <row r="1897" spans="1:2" x14ac:dyDescent="0.3">
      <c r="A1897" s="3" t="s">
        <v>1843</v>
      </c>
      <c r="B1897" t="str">
        <f t="shared" si="29"/>
        <v>D. maricopensis</v>
      </c>
    </row>
    <row r="1898" spans="1:2" x14ac:dyDescent="0.3">
      <c r="A1898" s="3" t="s">
        <v>1844</v>
      </c>
      <c r="B1898" t="str">
        <f t="shared" si="29"/>
        <v>D. peraridilitoris</v>
      </c>
    </row>
    <row r="1899" spans="1:2" x14ac:dyDescent="0.3">
      <c r="A1899" s="3" t="s">
        <v>1845</v>
      </c>
      <c r="B1899" t="str">
        <f t="shared" si="29"/>
        <v>D. proteolyticus</v>
      </c>
    </row>
    <row r="1900" spans="1:2" x14ac:dyDescent="0.3">
      <c r="A1900" s="3" t="s">
        <v>1846</v>
      </c>
      <c r="B1900" t="str">
        <f t="shared" si="29"/>
        <v>D. puniceus</v>
      </c>
    </row>
    <row r="1901" spans="1:2" x14ac:dyDescent="0.3">
      <c r="A1901" s="3" t="s">
        <v>1847</v>
      </c>
      <c r="B1901" t="str">
        <f t="shared" si="29"/>
        <v>D. radiodurans</v>
      </c>
    </row>
    <row r="1902" spans="1:2" x14ac:dyDescent="0.3">
      <c r="A1902" s="3" t="s">
        <v>1847</v>
      </c>
      <c r="B1902" t="str">
        <f t="shared" si="29"/>
        <v>D. radiodurans</v>
      </c>
    </row>
    <row r="1903" spans="1:2" x14ac:dyDescent="0.3">
      <c r="A1903" s="3" t="s">
        <v>1848</v>
      </c>
      <c r="B1903" t="str">
        <f t="shared" si="29"/>
        <v>'. soli'</v>
      </c>
    </row>
    <row r="1904" spans="1:2" x14ac:dyDescent="0.3">
      <c r="A1904" s="3" t="s">
        <v>1849</v>
      </c>
      <c r="B1904" t="str">
        <f t="shared" si="29"/>
        <v>D. swuensis</v>
      </c>
    </row>
    <row r="1905" spans="1:2" x14ac:dyDescent="0.3">
      <c r="A1905" s="3" t="s">
        <v>1850</v>
      </c>
      <c r="B1905" t="str">
        <f t="shared" si="29"/>
        <v>D. acidovorans</v>
      </c>
    </row>
    <row r="1906" spans="1:2" x14ac:dyDescent="0.3">
      <c r="A1906" s="3" t="s">
        <v>1851</v>
      </c>
      <c r="B1906" t="str">
        <f t="shared" si="29"/>
        <v>D. acidovorans</v>
      </c>
    </row>
    <row r="1907" spans="1:2" x14ac:dyDescent="0.3">
      <c r="A1907" s="3" t="s">
        <v>1852</v>
      </c>
      <c r="B1907" t="str">
        <f t="shared" si="29"/>
        <v>D. sp.</v>
      </c>
    </row>
    <row r="1908" spans="1:2" x14ac:dyDescent="0.3">
      <c r="A1908" s="3" t="s">
        <v>1853</v>
      </c>
      <c r="B1908" t="str">
        <f t="shared" si="29"/>
        <v>d. proteobacterium</v>
      </c>
    </row>
    <row r="1909" spans="1:2" x14ac:dyDescent="0.3">
      <c r="A1909" s="3" t="s">
        <v>1854</v>
      </c>
      <c r="B1909" t="str">
        <f t="shared" si="29"/>
        <v>d. proteobacterium</v>
      </c>
    </row>
    <row r="1910" spans="1:2" x14ac:dyDescent="0.3">
      <c r="A1910" s="3" t="s">
        <v>1855</v>
      </c>
      <c r="B1910" t="str">
        <f t="shared" si="29"/>
        <v>D. detoxificans</v>
      </c>
    </row>
    <row r="1911" spans="1:2" x14ac:dyDescent="0.3">
      <c r="A1911" s="3" t="s">
        <v>1856</v>
      </c>
      <c r="B1911" t="str">
        <f t="shared" si="29"/>
        <v>D. acetiphilus</v>
      </c>
    </row>
    <row r="1912" spans="1:2" x14ac:dyDescent="0.3">
      <c r="A1912" s="3" t="s">
        <v>1857</v>
      </c>
      <c r="B1912" t="str">
        <f t="shared" si="29"/>
        <v>D. nishinomiyaensis</v>
      </c>
    </row>
    <row r="1913" spans="1:2" x14ac:dyDescent="0.3">
      <c r="A1913" s="3" t="s">
        <v>1858</v>
      </c>
      <c r="B1913" t="str">
        <f t="shared" si="29"/>
        <v>D. baarsii</v>
      </c>
    </row>
    <row r="1914" spans="1:2" x14ac:dyDescent="0.3">
      <c r="A1914" s="3" t="s">
        <v>1859</v>
      </c>
      <c r="B1914" t="str">
        <f t="shared" si="29"/>
        <v>D. alkenivorans</v>
      </c>
    </row>
    <row r="1915" spans="1:2" x14ac:dyDescent="0.3">
      <c r="A1915" s="3" t="s">
        <v>1860</v>
      </c>
      <c r="B1915" t="str">
        <f t="shared" si="29"/>
        <v>D. hafniense</v>
      </c>
    </row>
    <row r="1916" spans="1:2" x14ac:dyDescent="0.3">
      <c r="A1916" s="3" t="s">
        <v>1861</v>
      </c>
      <c r="B1916" t="str">
        <f t="shared" si="29"/>
        <v>D. hafniense</v>
      </c>
    </row>
    <row r="1917" spans="1:2" x14ac:dyDescent="0.3">
      <c r="A1917" s="3" t="s">
        <v>1862</v>
      </c>
      <c r="B1917" t="str">
        <f t="shared" si="29"/>
        <v>D. acetoxidans</v>
      </c>
    </row>
    <row r="1918" spans="1:2" x14ac:dyDescent="0.3">
      <c r="A1918" s="3" t="s">
        <v>1863</v>
      </c>
      <c r="B1918" t="str">
        <f t="shared" si="29"/>
        <v>D. autotrophicum</v>
      </c>
    </row>
    <row r="1919" spans="1:2" x14ac:dyDescent="0.3">
      <c r="A1919" s="3" t="s">
        <v>1864</v>
      </c>
      <c r="B1919" t="str">
        <f t="shared" si="29"/>
        <v>D. toluolica</v>
      </c>
    </row>
    <row r="1920" spans="1:2" x14ac:dyDescent="0.3">
      <c r="A1920" s="3" t="s">
        <v>1865</v>
      </c>
      <c r="B1920" t="str">
        <f t="shared" si="29"/>
        <v>D. propionicus</v>
      </c>
    </row>
    <row r="1921" spans="1:2" x14ac:dyDescent="0.3">
      <c r="A1921" s="3" t="s">
        <v>1866</v>
      </c>
      <c r="B1921" t="str">
        <f t="shared" si="29"/>
        <v>D. sulfexigens</v>
      </c>
    </row>
    <row r="1922" spans="1:2" x14ac:dyDescent="0.3">
      <c r="A1922" s="3" t="s">
        <v>1867</v>
      </c>
      <c r="B1922" t="str">
        <f t="shared" si="29"/>
        <v>D. oleovorans</v>
      </c>
    </row>
    <row r="1923" spans="1:2" x14ac:dyDescent="0.3">
      <c r="A1923" s="3" t="s">
        <v>1868</v>
      </c>
      <c r="B1923" t="str">
        <f t="shared" ref="B1923:B1986" si="30" xml:space="preserve"> LEFT(A1923&amp;" ", 1)&amp;". "&amp;MID(A1923&amp;" ", FIND(" ", A1923&amp;" ", 1)+1, (FIND(" ", A1923&amp;" ", FIND(" ", A1923&amp;" ", 1)+1) - FIND(" ", A1923, 1) - 1))</f>
        <v>D. retbaense</v>
      </c>
    </row>
    <row r="1924" spans="1:2" x14ac:dyDescent="0.3">
      <c r="A1924" s="3" t="s">
        <v>1869</v>
      </c>
      <c r="B1924" t="str">
        <f t="shared" si="30"/>
        <v>D. baculatum</v>
      </c>
    </row>
    <row r="1925" spans="1:2" x14ac:dyDescent="0.3">
      <c r="A1925" s="3" t="s">
        <v>1870</v>
      </c>
      <c r="B1925" t="str">
        <f t="shared" si="30"/>
        <v>D. orale</v>
      </c>
    </row>
    <row r="1926" spans="1:2" x14ac:dyDescent="0.3">
      <c r="A1926" s="3" t="s">
        <v>1871</v>
      </c>
      <c r="B1926" t="str">
        <f t="shared" si="30"/>
        <v>D. tiedjei</v>
      </c>
    </row>
    <row r="1927" spans="1:2" x14ac:dyDescent="0.3">
      <c r="A1927" s="3" t="s">
        <v>1872</v>
      </c>
      <c r="B1927" t="str">
        <f t="shared" si="30"/>
        <v>D. orientis</v>
      </c>
    </row>
    <row r="1928" spans="1:2" x14ac:dyDescent="0.3">
      <c r="A1928" s="3" t="s">
        <v>1873</v>
      </c>
      <c r="B1928" t="str">
        <f t="shared" si="30"/>
        <v>D. psychrophila</v>
      </c>
    </row>
    <row r="1929" spans="1:2" x14ac:dyDescent="0.3">
      <c r="A1929" s="3" t="s">
        <v>1874</v>
      </c>
      <c r="B1929" t="str">
        <f t="shared" si="30"/>
        <v>D. acetoxidans</v>
      </c>
    </row>
    <row r="1930" spans="1:2" x14ac:dyDescent="0.3">
      <c r="A1930" s="3" t="s">
        <v>1875</v>
      </c>
      <c r="B1930" t="str">
        <f t="shared" si="30"/>
        <v>D. carboxydivorans</v>
      </c>
    </row>
    <row r="1931" spans="1:2" x14ac:dyDescent="0.3">
      <c r="A1931" s="3" t="s">
        <v>1876</v>
      </c>
      <c r="B1931" t="str">
        <f t="shared" si="30"/>
        <v>D. kuznetsovii</v>
      </c>
    </row>
    <row r="1932" spans="1:2" x14ac:dyDescent="0.3">
      <c r="A1932" s="3" t="s">
        <v>1877</v>
      </c>
      <c r="B1932" t="str">
        <f t="shared" si="30"/>
        <v>D. reducens</v>
      </c>
    </row>
    <row r="1933" spans="1:2" x14ac:dyDescent="0.3">
      <c r="A1933" s="3" t="s">
        <v>1878</v>
      </c>
      <c r="B1933" t="str">
        <f t="shared" si="30"/>
        <v>D. ruminis</v>
      </c>
    </row>
    <row r="1934" spans="1:2" x14ac:dyDescent="0.3">
      <c r="A1934" s="3" t="s">
        <v>1879</v>
      </c>
      <c r="B1934" t="str">
        <f t="shared" si="30"/>
        <v>D. aespoeensis</v>
      </c>
    </row>
    <row r="1935" spans="1:2" x14ac:dyDescent="0.3">
      <c r="A1935" s="3" t="s">
        <v>1880</v>
      </c>
      <c r="B1935" t="str">
        <f t="shared" si="30"/>
        <v>D. alaskensis</v>
      </c>
    </row>
    <row r="1936" spans="1:2" x14ac:dyDescent="0.3">
      <c r="A1936" s="3" t="s">
        <v>1881</v>
      </c>
      <c r="B1936" t="str">
        <f t="shared" si="30"/>
        <v>D. desulfuricans</v>
      </c>
    </row>
    <row r="1937" spans="1:2" x14ac:dyDescent="0.3">
      <c r="A1937" s="3" t="s">
        <v>1882</v>
      </c>
      <c r="B1937" t="str">
        <f t="shared" si="30"/>
        <v>D. fairfieldensis</v>
      </c>
    </row>
    <row r="1938" spans="1:2" x14ac:dyDescent="0.3">
      <c r="A1938" s="3" t="s">
        <v>1883</v>
      </c>
      <c r="B1938" t="str">
        <f t="shared" si="30"/>
        <v>D. gigas</v>
      </c>
    </row>
    <row r="1939" spans="1:2" x14ac:dyDescent="0.3">
      <c r="A1939" s="3" t="s">
        <v>1883</v>
      </c>
      <c r="B1939" t="str">
        <f t="shared" si="30"/>
        <v>D. gigas</v>
      </c>
    </row>
    <row r="1940" spans="1:2" x14ac:dyDescent="0.3">
      <c r="A1940" s="3" t="s">
        <v>1884</v>
      </c>
      <c r="B1940" t="str">
        <f t="shared" si="30"/>
        <v>D. hydrothermalis</v>
      </c>
    </row>
    <row r="1941" spans="1:2" x14ac:dyDescent="0.3">
      <c r="A1941" s="3" t="s">
        <v>1885</v>
      </c>
      <c r="B1941" t="str">
        <f t="shared" si="30"/>
        <v>D. magneticus</v>
      </c>
    </row>
    <row r="1942" spans="1:2" x14ac:dyDescent="0.3">
      <c r="A1942" s="3" t="s">
        <v>1886</v>
      </c>
      <c r="B1942" t="str">
        <f t="shared" si="30"/>
        <v>D. piezophilus</v>
      </c>
    </row>
    <row r="1943" spans="1:2" x14ac:dyDescent="0.3">
      <c r="A1943" s="3" t="s">
        <v>1887</v>
      </c>
      <c r="B1943" t="str">
        <f t="shared" si="30"/>
        <v>D. salexigens</v>
      </c>
    </row>
    <row r="1944" spans="1:2" x14ac:dyDescent="0.3">
      <c r="A1944" s="3" t="s">
        <v>1888</v>
      </c>
      <c r="B1944" t="str">
        <f t="shared" si="30"/>
        <v>D. sp.</v>
      </c>
    </row>
    <row r="1945" spans="1:2" x14ac:dyDescent="0.3">
      <c r="A1945" s="3" t="s">
        <v>1889</v>
      </c>
      <c r="B1945" t="str">
        <f t="shared" si="30"/>
        <v>D. vulgaris</v>
      </c>
    </row>
    <row r="1946" spans="1:2" x14ac:dyDescent="0.3">
      <c r="A1946" s="3" t="s">
        <v>1890</v>
      </c>
      <c r="B1946" t="str">
        <f t="shared" si="30"/>
        <v>D. vulgaris</v>
      </c>
    </row>
    <row r="1947" spans="1:2" x14ac:dyDescent="0.3">
      <c r="A1947" s="3" t="s">
        <v>1891</v>
      </c>
      <c r="B1947" t="str">
        <f t="shared" si="30"/>
        <v>D. vulgaris</v>
      </c>
    </row>
    <row r="1948" spans="1:2" x14ac:dyDescent="0.3">
      <c r="A1948" s="3" t="s">
        <v>1892</v>
      </c>
      <c r="B1948" t="str">
        <f t="shared" si="30"/>
        <v>D. vulgaris</v>
      </c>
    </row>
    <row r="1949" spans="1:2" x14ac:dyDescent="0.3">
      <c r="A1949" s="3" t="s">
        <v>1893</v>
      </c>
      <c r="B1949" t="str">
        <f t="shared" si="30"/>
        <v>D. acetivorans</v>
      </c>
    </row>
    <row r="1950" spans="1:2" x14ac:dyDescent="0.3">
      <c r="A1950" s="3" t="s">
        <v>1894</v>
      </c>
      <c r="B1950" t="str">
        <f t="shared" si="30"/>
        <v>D. indicum</v>
      </c>
    </row>
    <row r="1951" spans="1:2" x14ac:dyDescent="0.3">
      <c r="A1951" s="3" t="s">
        <v>1895</v>
      </c>
      <c r="B1951" t="str">
        <f t="shared" si="30"/>
        <v>D. alkaliphilus</v>
      </c>
    </row>
    <row r="1952" spans="1:2" x14ac:dyDescent="0.3">
      <c r="A1952" s="3" t="s">
        <v>1896</v>
      </c>
      <c r="B1952" t="str">
        <f t="shared" si="30"/>
        <v>D. thermolithotrophum</v>
      </c>
    </row>
    <row r="1953" spans="1:2" x14ac:dyDescent="0.3">
      <c r="A1953" s="3" t="s">
        <v>1897</v>
      </c>
      <c r="B1953" t="str">
        <f t="shared" si="30"/>
        <v>D. fermentans</v>
      </c>
    </row>
    <row r="1954" spans="1:2" x14ac:dyDescent="0.3">
      <c r="A1954" s="3" t="s">
        <v>1898</v>
      </c>
      <c r="B1954" t="str">
        <f t="shared" si="30"/>
        <v>D. kamchatkensis</v>
      </c>
    </row>
    <row r="1955" spans="1:2" x14ac:dyDescent="0.3">
      <c r="A1955" s="3" t="s">
        <v>1899</v>
      </c>
      <c r="B1955" t="str">
        <f t="shared" si="30"/>
        <v>D. mucosus</v>
      </c>
    </row>
    <row r="1956" spans="1:2" x14ac:dyDescent="0.3">
      <c r="A1956" s="3" t="s">
        <v>1900</v>
      </c>
      <c r="B1956" t="str">
        <f t="shared" si="30"/>
        <v>D. sp.</v>
      </c>
    </row>
    <row r="1957" spans="1:2" x14ac:dyDescent="0.3">
      <c r="A1957" s="3" t="s">
        <v>1901</v>
      </c>
      <c r="B1957" t="str">
        <f t="shared" si="30"/>
        <v>D. sp.</v>
      </c>
    </row>
    <row r="1958" spans="1:2" x14ac:dyDescent="0.3">
      <c r="A1958" s="3" t="s">
        <v>1902</v>
      </c>
      <c r="B1958" t="str">
        <f t="shared" si="30"/>
        <v>D. sp.</v>
      </c>
    </row>
    <row r="1959" spans="1:2" x14ac:dyDescent="0.3">
      <c r="A1959" s="3" t="s">
        <v>1903</v>
      </c>
      <c r="B1959" t="str">
        <f t="shared" si="30"/>
        <v>D. sp.</v>
      </c>
    </row>
    <row r="1960" spans="1:2" x14ac:dyDescent="0.3">
      <c r="A1960" s="3" t="s">
        <v>1904</v>
      </c>
      <c r="B1960" t="str">
        <f t="shared" si="30"/>
        <v>D. agamarum</v>
      </c>
    </row>
    <row r="1961" spans="1:2" x14ac:dyDescent="0.3">
      <c r="A1961" s="3" t="s">
        <v>1905</v>
      </c>
      <c r="B1961" t="str">
        <f t="shared" si="30"/>
        <v>D. nodosus</v>
      </c>
    </row>
    <row r="1962" spans="1:2" x14ac:dyDescent="0.3">
      <c r="A1962" s="3" t="s">
        <v>1906</v>
      </c>
      <c r="B1962" t="str">
        <f t="shared" si="30"/>
        <v>D. dadantii</v>
      </c>
    </row>
    <row r="1963" spans="1:2" x14ac:dyDescent="0.3">
      <c r="A1963" s="3" t="s">
        <v>1907</v>
      </c>
      <c r="B1963" t="str">
        <f t="shared" si="30"/>
        <v>D. dadantii</v>
      </c>
    </row>
    <row r="1964" spans="1:2" x14ac:dyDescent="0.3">
      <c r="A1964" s="3" t="s">
        <v>1908</v>
      </c>
      <c r="B1964" t="str">
        <f t="shared" si="30"/>
        <v>D. dadantii</v>
      </c>
    </row>
    <row r="1965" spans="1:2" x14ac:dyDescent="0.3">
      <c r="A1965" s="3" t="s">
        <v>1909</v>
      </c>
      <c r="B1965" t="str">
        <f t="shared" si="30"/>
        <v>D. dianthicola</v>
      </c>
    </row>
    <row r="1966" spans="1:2" x14ac:dyDescent="0.3">
      <c r="A1966" s="3" t="s">
        <v>1910</v>
      </c>
      <c r="B1966" t="str">
        <f t="shared" si="30"/>
        <v>D. dianthicola</v>
      </c>
    </row>
    <row r="1967" spans="1:2" x14ac:dyDescent="0.3">
      <c r="A1967" s="3" t="s">
        <v>1911</v>
      </c>
      <c r="B1967" t="str">
        <f t="shared" si="30"/>
        <v>D. paradisiaca</v>
      </c>
    </row>
    <row r="1968" spans="1:2" x14ac:dyDescent="0.3">
      <c r="A1968" s="3" t="s">
        <v>1912</v>
      </c>
      <c r="B1968" t="str">
        <f t="shared" si="30"/>
        <v>D. solani</v>
      </c>
    </row>
    <row r="1969" spans="1:2" x14ac:dyDescent="0.3">
      <c r="A1969" s="3" t="s">
        <v>1913</v>
      </c>
      <c r="B1969" t="str">
        <f t="shared" si="30"/>
        <v>D. zeae</v>
      </c>
    </row>
    <row r="1970" spans="1:2" x14ac:dyDescent="0.3">
      <c r="A1970" s="3" t="s">
        <v>1914</v>
      </c>
      <c r="B1970" t="str">
        <f t="shared" si="30"/>
        <v>D. zeae</v>
      </c>
    </row>
    <row r="1971" spans="1:2" x14ac:dyDescent="0.3">
      <c r="A1971" s="3" t="s">
        <v>1915</v>
      </c>
      <c r="B1971" t="str">
        <f t="shared" si="30"/>
        <v>D. thermophilum</v>
      </c>
    </row>
    <row r="1972" spans="1:2" x14ac:dyDescent="0.3">
      <c r="A1972" s="3" t="s">
        <v>1916</v>
      </c>
      <c r="B1972" t="str">
        <f t="shared" si="30"/>
        <v>D. turgidum</v>
      </c>
    </row>
    <row r="1973" spans="1:2" x14ac:dyDescent="0.3">
      <c r="A1973" s="3" t="s">
        <v>1917</v>
      </c>
      <c r="B1973" t="str">
        <f t="shared" si="30"/>
        <v>D. shibae</v>
      </c>
    </row>
    <row r="1974" spans="1:2" x14ac:dyDescent="0.3">
      <c r="A1974" s="3" t="s">
        <v>1918</v>
      </c>
      <c r="B1974" t="str">
        <f t="shared" si="30"/>
        <v>D. koreensis</v>
      </c>
    </row>
    <row r="1975" spans="1:2" x14ac:dyDescent="0.3">
      <c r="A1975" s="3" t="s">
        <v>1919</v>
      </c>
      <c r="B1975" t="str">
        <f t="shared" si="30"/>
        <v>D. donghaensis</v>
      </c>
    </row>
    <row r="1976" spans="1:2" x14ac:dyDescent="0.3">
      <c r="A1976" s="3" t="s">
        <v>1920</v>
      </c>
      <c r="B1976" t="str">
        <f t="shared" si="30"/>
        <v>D. sp.</v>
      </c>
    </row>
    <row r="1977" spans="1:2" x14ac:dyDescent="0.3">
      <c r="A1977" s="3" t="s">
        <v>1921</v>
      </c>
      <c r="B1977" t="str">
        <f t="shared" si="30"/>
        <v>D. sp.</v>
      </c>
    </row>
    <row r="1978" spans="1:2" x14ac:dyDescent="0.3">
      <c r="A1978" s="3" t="s">
        <v>1922</v>
      </c>
      <c r="B1978" t="str">
        <f t="shared" si="30"/>
        <v>D. orientale</v>
      </c>
    </row>
    <row r="1979" spans="1:2" x14ac:dyDescent="0.3">
      <c r="A1979" s="3" t="s">
        <v>1923</v>
      </c>
      <c r="B1979" t="str">
        <f t="shared" si="30"/>
        <v>D. fermentans</v>
      </c>
    </row>
    <row r="1980" spans="1:2" x14ac:dyDescent="0.3">
      <c r="A1980" s="3" t="s">
        <v>1924</v>
      </c>
      <c r="B1980" t="str">
        <f t="shared" si="30"/>
        <v>D. japonica</v>
      </c>
    </row>
    <row r="1981" spans="1:2" x14ac:dyDescent="0.3">
      <c r="A1981" s="3" t="s">
        <v>1925</v>
      </c>
      <c r="B1981" t="str">
        <f t="shared" si="30"/>
        <v>D. jiangningensis</v>
      </c>
    </row>
    <row r="1982" spans="1:2" x14ac:dyDescent="0.3">
      <c r="A1982" s="3" t="s">
        <v>1926</v>
      </c>
      <c r="B1982" t="str">
        <f t="shared" si="30"/>
        <v>D. thiooxydans</v>
      </c>
    </row>
    <row r="1983" spans="1:2" x14ac:dyDescent="0.3">
      <c r="A1983" s="3" t="s">
        <v>1927</v>
      </c>
      <c r="B1983" t="str">
        <f t="shared" si="30"/>
        <v>E. vietnamensis</v>
      </c>
    </row>
    <row r="1984" spans="1:2" x14ac:dyDescent="0.3">
      <c r="A1984" s="3" t="s">
        <v>1928</v>
      </c>
      <c r="B1984" t="str">
        <f t="shared" si="30"/>
        <v>E. sp.</v>
      </c>
    </row>
    <row r="1985" spans="1:2" x14ac:dyDescent="0.3">
      <c r="A1985" s="3" t="s">
        <v>1929</v>
      </c>
      <c r="B1985" t="str">
        <f t="shared" si="30"/>
        <v>E. ictaluri</v>
      </c>
    </row>
    <row r="1986" spans="1:2" x14ac:dyDescent="0.3">
      <c r="A1986" s="3" t="s">
        <v>1930</v>
      </c>
      <c r="B1986" t="str">
        <f t="shared" si="30"/>
        <v>E. sp.</v>
      </c>
    </row>
    <row r="1987" spans="1:2" x14ac:dyDescent="0.3">
      <c r="A1987" s="3" t="s">
        <v>1931</v>
      </c>
      <c r="B1987" t="str">
        <f t="shared" ref="B1987:B2050" si="31" xml:space="preserve"> LEFT(A1987&amp;" ", 1)&amp;". "&amp;MID(A1987&amp;" ", FIND(" ", A1987&amp;" ", 1)+1, (FIND(" ", A1987&amp;" ", FIND(" ", A1987&amp;" ", 1)+1) - FIND(" ", A1987, 1) - 1))</f>
        <v>E. tarda</v>
      </c>
    </row>
    <row r="1988" spans="1:2" x14ac:dyDescent="0.3">
      <c r="A1988" s="3" t="s">
        <v>1932</v>
      </c>
      <c r="B1988" t="str">
        <f t="shared" si="31"/>
        <v>E. tarda</v>
      </c>
    </row>
    <row r="1989" spans="1:2" x14ac:dyDescent="0.3">
      <c r="A1989" s="3" t="s">
        <v>1933</v>
      </c>
      <c r="B1989" t="str">
        <f t="shared" si="31"/>
        <v>E. tarda</v>
      </c>
    </row>
    <row r="1990" spans="1:2" x14ac:dyDescent="0.3">
      <c r="A1990" s="3" t="s">
        <v>1934</v>
      </c>
      <c r="B1990" t="str">
        <f t="shared" si="31"/>
        <v>E. tarda</v>
      </c>
    </row>
    <row r="1991" spans="1:2" x14ac:dyDescent="0.3">
      <c r="A1991" s="3" t="s">
        <v>1935</v>
      </c>
      <c r="B1991" t="str">
        <f t="shared" si="31"/>
        <v>E. lenta</v>
      </c>
    </row>
    <row r="1992" spans="1:2" x14ac:dyDescent="0.3">
      <c r="A1992" s="3" t="s">
        <v>1936</v>
      </c>
      <c r="B1992" t="str">
        <f t="shared" si="31"/>
        <v>E. sp.</v>
      </c>
    </row>
    <row r="1993" spans="1:2" x14ac:dyDescent="0.3">
      <c r="A1993" s="3" t="s">
        <v>1937</v>
      </c>
      <c r="B1993" t="str">
        <f t="shared" si="31"/>
        <v>E. canis</v>
      </c>
    </row>
    <row r="1994" spans="1:2" x14ac:dyDescent="0.3">
      <c r="A1994" s="3" t="s">
        <v>1938</v>
      </c>
      <c r="B1994" t="str">
        <f t="shared" si="31"/>
        <v>E. chaffeensis</v>
      </c>
    </row>
    <row r="1995" spans="1:2" x14ac:dyDescent="0.3">
      <c r="A1995" s="3" t="s">
        <v>1939</v>
      </c>
      <c r="B1995" t="str">
        <f t="shared" si="31"/>
        <v>E. chaffeensis</v>
      </c>
    </row>
    <row r="1996" spans="1:2" x14ac:dyDescent="0.3">
      <c r="A1996" s="3" t="s">
        <v>1940</v>
      </c>
      <c r="B1996" t="str">
        <f t="shared" si="31"/>
        <v>E. chaffeensis</v>
      </c>
    </row>
    <row r="1997" spans="1:2" x14ac:dyDescent="0.3">
      <c r="A1997" s="3" t="s">
        <v>1941</v>
      </c>
      <c r="B1997" t="str">
        <f t="shared" si="31"/>
        <v>E. chaffeensis</v>
      </c>
    </row>
    <row r="1998" spans="1:2" x14ac:dyDescent="0.3">
      <c r="A1998" s="3" t="s">
        <v>1942</v>
      </c>
      <c r="B1998" t="str">
        <f t="shared" si="31"/>
        <v>E. chaffeensis</v>
      </c>
    </row>
    <row r="1999" spans="1:2" x14ac:dyDescent="0.3">
      <c r="A1999" s="3" t="s">
        <v>1943</v>
      </c>
      <c r="B1999" t="str">
        <f t="shared" si="31"/>
        <v>E. chaffeensis</v>
      </c>
    </row>
    <row r="2000" spans="1:2" x14ac:dyDescent="0.3">
      <c r="A2000" s="3" t="s">
        <v>1944</v>
      </c>
      <c r="B2000" t="str">
        <f t="shared" si="31"/>
        <v>E. chaffeensis</v>
      </c>
    </row>
    <row r="2001" spans="1:2" x14ac:dyDescent="0.3">
      <c r="A2001" s="3" t="s">
        <v>1945</v>
      </c>
      <c r="B2001" t="str">
        <f t="shared" si="31"/>
        <v>E. chaffeensis</v>
      </c>
    </row>
    <row r="2002" spans="1:2" x14ac:dyDescent="0.3">
      <c r="A2002" s="3" t="s">
        <v>1946</v>
      </c>
      <c r="B2002" t="str">
        <f t="shared" si="31"/>
        <v>E. muris</v>
      </c>
    </row>
    <row r="2003" spans="1:2" x14ac:dyDescent="0.3">
      <c r="A2003" s="3" t="s">
        <v>1947</v>
      </c>
      <c r="B2003" t="str">
        <f t="shared" si="31"/>
        <v>E. ruminantium</v>
      </c>
    </row>
    <row r="2004" spans="1:2" x14ac:dyDescent="0.3">
      <c r="A2004" s="3" t="s">
        <v>1948</v>
      </c>
      <c r="B2004" t="str">
        <f t="shared" si="31"/>
        <v>E. ruminantium</v>
      </c>
    </row>
    <row r="2005" spans="1:2" x14ac:dyDescent="0.3">
      <c r="A2005" s="3" t="s">
        <v>1949</v>
      </c>
      <c r="B2005" t="str">
        <f t="shared" si="31"/>
        <v>E. ruminantium</v>
      </c>
    </row>
    <row r="2006" spans="1:2" x14ac:dyDescent="0.3">
      <c r="A2006" s="3" t="s">
        <v>1950</v>
      </c>
      <c r="B2006" t="str">
        <f t="shared" si="31"/>
        <v>E. sp.</v>
      </c>
    </row>
    <row r="2007" spans="1:2" x14ac:dyDescent="0.3">
      <c r="A2007" s="3" t="s">
        <v>1951</v>
      </c>
      <c r="B2007" t="str">
        <f t="shared" si="31"/>
        <v>E. anophelis</v>
      </c>
    </row>
    <row r="2008" spans="1:2" x14ac:dyDescent="0.3">
      <c r="A2008" s="3" t="s">
        <v>1952</v>
      </c>
      <c r="B2008" t="str">
        <f t="shared" si="31"/>
        <v>E. anophelis</v>
      </c>
    </row>
    <row r="2009" spans="1:2" x14ac:dyDescent="0.3">
      <c r="A2009" s="3" t="s">
        <v>1953</v>
      </c>
      <c r="B2009" t="str">
        <f t="shared" si="31"/>
        <v>E. anophelis</v>
      </c>
    </row>
    <row r="2010" spans="1:2" x14ac:dyDescent="0.3">
      <c r="A2010" s="3" t="s">
        <v>1954</v>
      </c>
      <c r="B2010" t="str">
        <f t="shared" si="31"/>
        <v>E. anophelis</v>
      </c>
    </row>
    <row r="2011" spans="1:2" x14ac:dyDescent="0.3">
      <c r="A2011" s="3" t="s">
        <v>1955</v>
      </c>
      <c r="B2011" t="str">
        <f t="shared" si="31"/>
        <v>E. meningoseptica</v>
      </c>
    </row>
    <row r="2012" spans="1:2" x14ac:dyDescent="0.3">
      <c r="A2012" s="3" t="s">
        <v>1956</v>
      </c>
      <c r="B2012" t="str">
        <f t="shared" si="31"/>
        <v>E. sp.</v>
      </c>
    </row>
    <row r="2013" spans="1:2" x14ac:dyDescent="0.3">
      <c r="A2013" s="3" t="s">
        <v>1957</v>
      </c>
      <c r="B2013" t="str">
        <f t="shared" si="31"/>
        <v>E. minutum</v>
      </c>
    </row>
    <row r="2014" spans="1:2" x14ac:dyDescent="0.3">
      <c r="A2014" s="3" t="s">
        <v>1958</v>
      </c>
      <c r="B2014" t="str">
        <f t="shared" si="31"/>
        <v>E. oligotrophica</v>
      </c>
    </row>
    <row r="2015" spans="1:2" x14ac:dyDescent="0.3">
      <c r="A2015" s="3" t="s">
        <v>1959</v>
      </c>
      <c r="B2015" t="str">
        <f t="shared" si="31"/>
        <v>E. montiporae</v>
      </c>
    </row>
    <row r="2016" spans="1:2" x14ac:dyDescent="0.3">
      <c r="A2016" s="3" t="s">
        <v>1960</v>
      </c>
      <c r="B2016" t="str">
        <f t="shared" si="31"/>
        <v>E. adhaerens</v>
      </c>
    </row>
    <row r="2017" spans="1:2" x14ac:dyDescent="0.3">
      <c r="A2017" s="3" t="s">
        <v>1961</v>
      </c>
      <c r="B2017" t="str">
        <f t="shared" si="31"/>
        <v>E. aerogenes</v>
      </c>
    </row>
    <row r="2018" spans="1:2" x14ac:dyDescent="0.3">
      <c r="A2018" s="3" t="s">
        <v>1962</v>
      </c>
      <c r="B2018" t="str">
        <f t="shared" si="31"/>
        <v>E. aerogenes</v>
      </c>
    </row>
    <row r="2019" spans="1:2" x14ac:dyDescent="0.3">
      <c r="A2019" s="3" t="s">
        <v>1963</v>
      </c>
      <c r="B2019" t="str">
        <f t="shared" si="31"/>
        <v>E. aerogenes</v>
      </c>
    </row>
    <row r="2020" spans="1:2" x14ac:dyDescent="0.3">
      <c r="A2020" s="3" t="s">
        <v>1964</v>
      </c>
      <c r="B2020" t="str">
        <f t="shared" si="31"/>
        <v>E. aerogenes</v>
      </c>
    </row>
    <row r="2021" spans="1:2" x14ac:dyDescent="0.3">
      <c r="A2021" s="3" t="s">
        <v>1965</v>
      </c>
      <c r="B2021" t="str">
        <f t="shared" si="31"/>
        <v>E. aerogenes</v>
      </c>
    </row>
    <row r="2022" spans="1:2" x14ac:dyDescent="0.3">
      <c r="A2022" s="3" t="s">
        <v>1966</v>
      </c>
      <c r="B2022" t="str">
        <f t="shared" si="31"/>
        <v>E. aerogenes</v>
      </c>
    </row>
    <row r="2023" spans="1:2" x14ac:dyDescent="0.3">
      <c r="A2023" s="3" t="s">
        <v>1967</v>
      </c>
      <c r="B2023" t="str">
        <f t="shared" si="31"/>
        <v>E. asburiae</v>
      </c>
    </row>
    <row r="2024" spans="1:2" x14ac:dyDescent="0.3">
      <c r="A2024" s="3" t="s">
        <v>1968</v>
      </c>
      <c r="B2024" t="str">
        <f t="shared" si="31"/>
        <v>E. asburiae</v>
      </c>
    </row>
    <row r="2025" spans="1:2" x14ac:dyDescent="0.3">
      <c r="A2025" s="3" t="s">
        <v>1969</v>
      </c>
      <c r="B2025" t="str">
        <f t="shared" si="31"/>
        <v>E. asburiae</v>
      </c>
    </row>
    <row r="2026" spans="1:2" x14ac:dyDescent="0.3">
      <c r="A2026" s="3" t="s">
        <v>1970</v>
      </c>
      <c r="B2026" t="str">
        <f t="shared" si="31"/>
        <v>E. asburiae</v>
      </c>
    </row>
    <row r="2027" spans="1:2" x14ac:dyDescent="0.3">
      <c r="A2027" s="3" t="s">
        <v>1971</v>
      </c>
      <c r="B2027" t="str">
        <f t="shared" si="31"/>
        <v>E. asburiae</v>
      </c>
    </row>
    <row r="2028" spans="1:2" x14ac:dyDescent="0.3">
      <c r="A2028" s="3" t="s">
        <v>1972</v>
      </c>
      <c r="B2028" t="str">
        <f t="shared" si="31"/>
        <v>E. asburiae</v>
      </c>
    </row>
    <row r="2029" spans="1:2" x14ac:dyDescent="0.3">
      <c r="A2029" s="3" t="s">
        <v>1973</v>
      </c>
      <c r="B2029" t="str">
        <f t="shared" si="31"/>
        <v>E. cloacae</v>
      </c>
    </row>
    <row r="2030" spans="1:2" x14ac:dyDescent="0.3">
      <c r="A2030" s="3" t="s">
        <v>1974</v>
      </c>
      <c r="B2030" t="str">
        <f t="shared" si="31"/>
        <v>E. cloacae</v>
      </c>
    </row>
    <row r="2031" spans="1:2" x14ac:dyDescent="0.3">
      <c r="A2031" s="3" t="s">
        <v>1975</v>
      </c>
      <c r="B2031" t="str">
        <f t="shared" si="31"/>
        <v>E. cloacae</v>
      </c>
    </row>
    <row r="2032" spans="1:2" x14ac:dyDescent="0.3">
      <c r="A2032" s="3" t="s">
        <v>1976</v>
      </c>
      <c r="B2032" t="str">
        <f t="shared" si="31"/>
        <v>E. cloacae</v>
      </c>
    </row>
    <row r="2033" spans="1:2" x14ac:dyDescent="0.3">
      <c r="A2033" s="3" t="s">
        <v>1977</v>
      </c>
      <c r="B2033" t="str">
        <f t="shared" si="31"/>
        <v>E. cloacae</v>
      </c>
    </row>
    <row r="2034" spans="1:2" x14ac:dyDescent="0.3">
      <c r="A2034" s="3" t="s">
        <v>1978</v>
      </c>
      <c r="B2034" t="str">
        <f t="shared" si="31"/>
        <v>E. cloacae</v>
      </c>
    </row>
    <row r="2035" spans="1:2" x14ac:dyDescent="0.3">
      <c r="A2035" s="3" t="s">
        <v>1979</v>
      </c>
      <c r="B2035" t="str">
        <f t="shared" si="31"/>
        <v>E. cloacae</v>
      </c>
    </row>
    <row r="2036" spans="1:2" x14ac:dyDescent="0.3">
      <c r="A2036" s="3" t="s">
        <v>1980</v>
      </c>
      <c r="B2036" t="str">
        <f t="shared" si="31"/>
        <v>E. cloacae</v>
      </c>
    </row>
    <row r="2037" spans="1:2" x14ac:dyDescent="0.3">
      <c r="A2037" s="3" t="s">
        <v>1981</v>
      </c>
      <c r="B2037" t="str">
        <f t="shared" si="31"/>
        <v>E. cloacae</v>
      </c>
    </row>
    <row r="2038" spans="1:2" x14ac:dyDescent="0.3">
      <c r="A2038" s="3" t="s">
        <v>1982</v>
      </c>
      <c r="B2038" t="str">
        <f t="shared" si="31"/>
        <v>E. cloacae</v>
      </c>
    </row>
    <row r="2039" spans="1:2" x14ac:dyDescent="0.3">
      <c r="A2039" s="3" t="s">
        <v>1983</v>
      </c>
      <c r="B2039" t="str">
        <f t="shared" si="31"/>
        <v>E. cloacae</v>
      </c>
    </row>
    <row r="2040" spans="1:2" x14ac:dyDescent="0.3">
      <c r="A2040" s="3" t="s">
        <v>1984</v>
      </c>
      <c r="B2040" t="str">
        <f t="shared" si="31"/>
        <v>E. cloacae</v>
      </c>
    </row>
    <row r="2041" spans="1:2" x14ac:dyDescent="0.3">
      <c r="A2041" s="3" t="s">
        <v>1985</v>
      </c>
      <c r="B2041" t="str">
        <f t="shared" si="31"/>
        <v>E. cloacae</v>
      </c>
    </row>
    <row r="2042" spans="1:2" x14ac:dyDescent="0.3">
      <c r="A2042" s="3" t="s">
        <v>1986</v>
      </c>
      <c r="B2042" t="str">
        <f t="shared" si="31"/>
        <v>E. cloacae</v>
      </c>
    </row>
    <row r="2043" spans="1:2" x14ac:dyDescent="0.3">
      <c r="A2043" s="3" t="s">
        <v>1987</v>
      </c>
      <c r="B2043" t="str">
        <f t="shared" si="31"/>
        <v>E. cloacae</v>
      </c>
    </row>
    <row r="2044" spans="1:2" x14ac:dyDescent="0.3">
      <c r="A2044" s="3" t="s">
        <v>1988</v>
      </c>
      <c r="B2044" t="str">
        <f t="shared" si="31"/>
        <v>E. cloacae</v>
      </c>
    </row>
    <row r="2045" spans="1:2" x14ac:dyDescent="0.3">
      <c r="A2045" s="3" t="s">
        <v>1989</v>
      </c>
      <c r="B2045" t="str">
        <f t="shared" si="31"/>
        <v>E. cloacae</v>
      </c>
    </row>
    <row r="2046" spans="1:2" x14ac:dyDescent="0.3">
      <c r="A2046" s="3" t="s">
        <v>1990</v>
      </c>
      <c r="B2046" t="str">
        <f t="shared" si="31"/>
        <v>E. cloacae</v>
      </c>
    </row>
    <row r="2047" spans="1:2" x14ac:dyDescent="0.3">
      <c r="A2047" s="3" t="s">
        <v>1991</v>
      </c>
      <c r="B2047" t="str">
        <f t="shared" si="31"/>
        <v>E. cloacae</v>
      </c>
    </row>
    <row r="2048" spans="1:2" x14ac:dyDescent="0.3">
      <c r="A2048" s="3" t="s">
        <v>1992</v>
      </c>
      <c r="B2048" t="str">
        <f t="shared" si="31"/>
        <v>E. cloacae</v>
      </c>
    </row>
    <row r="2049" spans="1:2" x14ac:dyDescent="0.3">
      <c r="A2049" s="3" t="s">
        <v>1993</v>
      </c>
      <c r="B2049" t="str">
        <f t="shared" si="31"/>
        <v>E. cloacae</v>
      </c>
    </row>
    <row r="2050" spans="1:2" x14ac:dyDescent="0.3">
      <c r="A2050" s="3" t="s">
        <v>1994</v>
      </c>
      <c r="B2050" t="str">
        <f t="shared" si="31"/>
        <v>E. cloacae</v>
      </c>
    </row>
    <row r="2051" spans="1:2" x14ac:dyDescent="0.3">
      <c r="A2051" s="3" t="s">
        <v>1995</v>
      </c>
      <c r="B2051" t="str">
        <f t="shared" ref="B2051:B2114" si="32" xml:space="preserve"> LEFT(A2051&amp;" ", 1)&amp;". "&amp;MID(A2051&amp;" ", FIND(" ", A2051&amp;" ", 1)+1, (FIND(" ", A2051&amp;" ", FIND(" ", A2051&amp;" ", 1)+1) - FIND(" ", A2051, 1) - 1))</f>
        <v>E. cloacae</v>
      </c>
    </row>
    <row r="2052" spans="1:2" x14ac:dyDescent="0.3">
      <c r="A2052" s="3" t="s">
        <v>1996</v>
      </c>
      <c r="B2052" t="str">
        <f t="shared" si="32"/>
        <v>E. cloacae</v>
      </c>
    </row>
    <row r="2053" spans="1:2" x14ac:dyDescent="0.3">
      <c r="A2053" s="3" t="s">
        <v>1997</v>
      </c>
      <c r="B2053" t="str">
        <f t="shared" si="32"/>
        <v>E. cloacae</v>
      </c>
    </row>
    <row r="2054" spans="1:2" x14ac:dyDescent="0.3">
      <c r="A2054" s="3" t="s">
        <v>1998</v>
      </c>
      <c r="B2054" t="str">
        <f t="shared" si="32"/>
        <v>E. lignolyticus</v>
      </c>
    </row>
    <row r="2055" spans="1:2" x14ac:dyDescent="0.3">
      <c r="A2055" s="3" t="s">
        <v>1999</v>
      </c>
      <c r="B2055" t="str">
        <f t="shared" si="32"/>
        <v>E. sp.</v>
      </c>
    </row>
    <row r="2056" spans="1:2" x14ac:dyDescent="0.3">
      <c r="A2056" s="3" t="s">
        <v>2000</v>
      </c>
      <c r="B2056" t="str">
        <f t="shared" si="32"/>
        <v>E. sp.</v>
      </c>
    </row>
    <row r="2057" spans="1:2" x14ac:dyDescent="0.3">
      <c r="A2057" s="3" t="s">
        <v>2001</v>
      </c>
      <c r="B2057" t="str">
        <f t="shared" si="32"/>
        <v>E. sp.</v>
      </c>
    </row>
    <row r="2058" spans="1:2" x14ac:dyDescent="0.3">
      <c r="A2058" s="3" t="s">
        <v>2002</v>
      </c>
      <c r="B2058" t="str">
        <f t="shared" si="32"/>
        <v>E. sp.</v>
      </c>
    </row>
    <row r="2059" spans="1:2" x14ac:dyDescent="0.3">
      <c r="A2059" s="3" t="s">
        <v>2003</v>
      </c>
      <c r="B2059" t="str">
        <f t="shared" si="32"/>
        <v>E. sp.</v>
      </c>
    </row>
    <row r="2060" spans="1:2" x14ac:dyDescent="0.3">
      <c r="A2060" s="3" t="s">
        <v>2004</v>
      </c>
      <c r="B2060" t="str">
        <f t="shared" si="32"/>
        <v>E. sp.</v>
      </c>
    </row>
    <row r="2061" spans="1:2" x14ac:dyDescent="0.3">
      <c r="A2061" s="3" t="s">
        <v>2005</v>
      </c>
      <c r="B2061" t="str">
        <f t="shared" si="32"/>
        <v>E. sp.</v>
      </c>
    </row>
    <row r="2062" spans="1:2" x14ac:dyDescent="0.3">
      <c r="A2062" s="3" t="s">
        <v>2006</v>
      </c>
      <c r="B2062" t="str">
        <f t="shared" si="32"/>
        <v>E. bacterium</v>
      </c>
    </row>
    <row r="2063" spans="1:2" x14ac:dyDescent="0.3">
      <c r="A2063" s="3" t="s">
        <v>2007</v>
      </c>
      <c r="B2063" t="str">
        <f t="shared" si="32"/>
        <v>E. bacterium</v>
      </c>
    </row>
    <row r="2064" spans="1:2" x14ac:dyDescent="0.3">
      <c r="A2064" s="3" t="s">
        <v>2008</v>
      </c>
      <c r="B2064" t="str">
        <f t="shared" si="32"/>
        <v>E. bacterium</v>
      </c>
    </row>
    <row r="2065" spans="1:2" x14ac:dyDescent="0.3">
      <c r="A2065" s="3" t="s">
        <v>2009</v>
      </c>
      <c r="B2065" t="str">
        <f t="shared" si="32"/>
        <v>E. bacterium</v>
      </c>
    </row>
    <row r="2066" spans="1:2" x14ac:dyDescent="0.3">
      <c r="A2066" s="3" t="s">
        <v>2010</v>
      </c>
      <c r="B2066" t="str">
        <f t="shared" si="32"/>
        <v>E. bacterium</v>
      </c>
    </row>
    <row r="2067" spans="1:2" x14ac:dyDescent="0.3">
      <c r="A2067" s="3" t="s">
        <v>2011</v>
      </c>
      <c r="B2067" t="str">
        <f t="shared" si="32"/>
        <v>E. casseliflavus</v>
      </c>
    </row>
    <row r="2068" spans="1:2" x14ac:dyDescent="0.3">
      <c r="A2068" s="3" t="s">
        <v>2012</v>
      </c>
      <c r="B2068" t="str">
        <f t="shared" si="32"/>
        <v>E. cecorum</v>
      </c>
    </row>
    <row r="2069" spans="1:2" x14ac:dyDescent="0.3">
      <c r="A2069" s="3" t="s">
        <v>2013</v>
      </c>
      <c r="B2069" t="str">
        <f t="shared" si="32"/>
        <v>E. cecorum</v>
      </c>
    </row>
    <row r="2070" spans="1:2" x14ac:dyDescent="0.3">
      <c r="A2070" s="3" t="s">
        <v>2014</v>
      </c>
      <c r="B2070" t="str">
        <f t="shared" si="32"/>
        <v>E. cecorum</v>
      </c>
    </row>
    <row r="2071" spans="1:2" x14ac:dyDescent="0.3">
      <c r="A2071" s="3" t="s">
        <v>2015</v>
      </c>
      <c r="B2071" t="str">
        <f t="shared" si="32"/>
        <v>E. cecorum</v>
      </c>
    </row>
    <row r="2072" spans="1:2" x14ac:dyDescent="0.3">
      <c r="A2072" s="3" t="s">
        <v>2016</v>
      </c>
      <c r="B2072" t="str">
        <f t="shared" si="32"/>
        <v>E. cecorum</v>
      </c>
    </row>
    <row r="2073" spans="1:2" x14ac:dyDescent="0.3">
      <c r="A2073" s="3" t="s">
        <v>2017</v>
      </c>
      <c r="B2073" t="str">
        <f t="shared" si="32"/>
        <v>E. cecorum</v>
      </c>
    </row>
    <row r="2074" spans="1:2" x14ac:dyDescent="0.3">
      <c r="A2074" s="3" t="s">
        <v>2018</v>
      </c>
      <c r="B2074" t="str">
        <f t="shared" si="32"/>
        <v>E. durans</v>
      </c>
    </row>
    <row r="2075" spans="1:2" x14ac:dyDescent="0.3">
      <c r="A2075" s="3" t="s">
        <v>2019</v>
      </c>
      <c r="B2075" t="str">
        <f t="shared" si="32"/>
        <v>E. durans</v>
      </c>
    </row>
    <row r="2076" spans="1:2" x14ac:dyDescent="0.3">
      <c r="A2076" s="3" t="s">
        <v>2020</v>
      </c>
      <c r="B2076" t="str">
        <f t="shared" si="32"/>
        <v>E. faecalis</v>
      </c>
    </row>
    <row r="2077" spans="1:2" x14ac:dyDescent="0.3">
      <c r="A2077" s="3" t="s">
        <v>2021</v>
      </c>
      <c r="B2077" t="str">
        <f t="shared" si="32"/>
        <v>E. faecalis</v>
      </c>
    </row>
    <row r="2078" spans="1:2" x14ac:dyDescent="0.3">
      <c r="A2078" s="3" t="s">
        <v>2022</v>
      </c>
      <c r="B2078" t="str">
        <f t="shared" si="32"/>
        <v>E. faecalis</v>
      </c>
    </row>
    <row r="2079" spans="1:2" x14ac:dyDescent="0.3">
      <c r="A2079" s="3" t="s">
        <v>2023</v>
      </c>
      <c r="B2079" t="str">
        <f t="shared" si="32"/>
        <v>E. faecalis</v>
      </c>
    </row>
    <row r="2080" spans="1:2" x14ac:dyDescent="0.3">
      <c r="A2080" s="3" t="s">
        <v>2024</v>
      </c>
      <c r="B2080" t="str">
        <f t="shared" si="32"/>
        <v>E. faecalis</v>
      </c>
    </row>
    <row r="2081" spans="1:2" x14ac:dyDescent="0.3">
      <c r="A2081" s="3" t="s">
        <v>2025</v>
      </c>
      <c r="B2081" t="str">
        <f t="shared" si="32"/>
        <v>E. faecalis</v>
      </c>
    </row>
    <row r="2082" spans="1:2" x14ac:dyDescent="0.3">
      <c r="A2082" s="3" t="s">
        <v>2026</v>
      </c>
      <c r="B2082" t="str">
        <f t="shared" si="32"/>
        <v>E. faecalis</v>
      </c>
    </row>
    <row r="2083" spans="1:2" x14ac:dyDescent="0.3">
      <c r="A2083" s="3" t="s">
        <v>2027</v>
      </c>
      <c r="B2083" t="str">
        <f t="shared" si="32"/>
        <v>E. faecium</v>
      </c>
    </row>
    <row r="2084" spans="1:2" x14ac:dyDescent="0.3">
      <c r="A2084" s="3" t="s">
        <v>2028</v>
      </c>
      <c r="B2084" t="str">
        <f t="shared" si="32"/>
        <v>E. faecium</v>
      </c>
    </row>
    <row r="2085" spans="1:2" x14ac:dyDescent="0.3">
      <c r="A2085" s="3" t="s">
        <v>2029</v>
      </c>
      <c r="B2085" t="str">
        <f t="shared" si="32"/>
        <v>E. faecium</v>
      </c>
    </row>
    <row r="2086" spans="1:2" x14ac:dyDescent="0.3">
      <c r="A2086" s="3" t="s">
        <v>2030</v>
      </c>
      <c r="B2086" t="str">
        <f t="shared" si="32"/>
        <v>E. faecium</v>
      </c>
    </row>
    <row r="2087" spans="1:2" x14ac:dyDescent="0.3">
      <c r="A2087" s="3" t="s">
        <v>2031</v>
      </c>
      <c r="B2087" t="str">
        <f t="shared" si="32"/>
        <v>E. faecium</v>
      </c>
    </row>
    <row r="2088" spans="1:2" x14ac:dyDescent="0.3">
      <c r="A2088" s="3" t="s">
        <v>2032</v>
      </c>
      <c r="B2088" t="str">
        <f t="shared" si="32"/>
        <v>E. faecium</v>
      </c>
    </row>
    <row r="2089" spans="1:2" x14ac:dyDescent="0.3">
      <c r="A2089" s="3" t="s">
        <v>2033</v>
      </c>
      <c r="B2089" t="str">
        <f t="shared" si="32"/>
        <v>E. faecium</v>
      </c>
    </row>
    <row r="2090" spans="1:2" x14ac:dyDescent="0.3">
      <c r="A2090" s="3" t="s">
        <v>2034</v>
      </c>
      <c r="B2090" t="str">
        <f t="shared" si="32"/>
        <v>E. faecium</v>
      </c>
    </row>
    <row r="2091" spans="1:2" x14ac:dyDescent="0.3">
      <c r="A2091" s="3" t="s">
        <v>2035</v>
      </c>
      <c r="B2091" t="str">
        <f t="shared" si="32"/>
        <v>E. faecium</v>
      </c>
    </row>
    <row r="2092" spans="1:2" x14ac:dyDescent="0.3">
      <c r="A2092" s="3" t="s">
        <v>2036</v>
      </c>
      <c r="B2092" t="str">
        <f t="shared" si="32"/>
        <v>E. faecium</v>
      </c>
    </row>
    <row r="2093" spans="1:2" x14ac:dyDescent="0.3">
      <c r="A2093" s="3" t="s">
        <v>2037</v>
      </c>
      <c r="B2093" t="str">
        <f t="shared" si="32"/>
        <v>E. faecium</v>
      </c>
    </row>
    <row r="2094" spans="1:2" x14ac:dyDescent="0.3">
      <c r="A2094" s="3" t="s">
        <v>2038</v>
      </c>
      <c r="B2094" t="str">
        <f t="shared" si="32"/>
        <v>E. gallinarum</v>
      </c>
    </row>
    <row r="2095" spans="1:2" x14ac:dyDescent="0.3">
      <c r="A2095" s="3" t="s">
        <v>2039</v>
      </c>
      <c r="B2095" t="str">
        <f t="shared" si="32"/>
        <v>E. hirae</v>
      </c>
    </row>
    <row r="2096" spans="1:2" x14ac:dyDescent="0.3">
      <c r="A2096" s="3" t="s">
        <v>2040</v>
      </c>
      <c r="B2096" t="str">
        <f t="shared" si="32"/>
        <v>E. hirae</v>
      </c>
    </row>
    <row r="2097" spans="1:2" x14ac:dyDescent="0.3">
      <c r="A2097" s="3" t="s">
        <v>2041</v>
      </c>
      <c r="B2097" t="str">
        <f t="shared" si="32"/>
        <v>E. mundtii</v>
      </c>
    </row>
    <row r="2098" spans="1:2" x14ac:dyDescent="0.3">
      <c r="A2098" s="3" t="s">
        <v>2042</v>
      </c>
      <c r="B2098" t="str">
        <f t="shared" si="32"/>
        <v>E. rotai</v>
      </c>
    </row>
    <row r="2099" spans="1:2" x14ac:dyDescent="0.3">
      <c r="A2099" s="3" t="s">
        <v>2043</v>
      </c>
      <c r="B2099" t="str">
        <f t="shared" si="32"/>
        <v>E. silesiacus</v>
      </c>
    </row>
    <row r="2100" spans="1:2" x14ac:dyDescent="0.3">
      <c r="A2100" s="3" t="s">
        <v>2044</v>
      </c>
      <c r="B2100" t="str">
        <f t="shared" si="32"/>
        <v>E. sp.</v>
      </c>
    </row>
    <row r="2101" spans="1:2" x14ac:dyDescent="0.3">
      <c r="A2101" s="3" t="s">
        <v>2045</v>
      </c>
      <c r="B2101" t="str">
        <f t="shared" si="32"/>
        <v>E. sp.</v>
      </c>
    </row>
    <row r="2102" spans="1:2" x14ac:dyDescent="0.3">
      <c r="A2102" s="3" t="s">
        <v>2046</v>
      </c>
      <c r="B2102" t="str">
        <f t="shared" si="32"/>
        <v>E. amylovora</v>
      </c>
    </row>
    <row r="2103" spans="1:2" x14ac:dyDescent="0.3">
      <c r="A2103" s="3" t="s">
        <v>2047</v>
      </c>
      <c r="B2103" t="str">
        <f t="shared" si="32"/>
        <v>E. amylovora</v>
      </c>
    </row>
    <row r="2104" spans="1:2" x14ac:dyDescent="0.3">
      <c r="A2104" s="3" t="s">
        <v>2048</v>
      </c>
      <c r="B2104" t="str">
        <f t="shared" si="32"/>
        <v>E. billingiae</v>
      </c>
    </row>
    <row r="2105" spans="1:2" x14ac:dyDescent="0.3">
      <c r="A2105" s="3" t="s">
        <v>2049</v>
      </c>
      <c r="B2105" t="str">
        <f t="shared" si="32"/>
        <v>E. pyrifoliae</v>
      </c>
    </row>
    <row r="2106" spans="1:2" x14ac:dyDescent="0.3">
      <c r="A2106" s="3" t="s">
        <v>2050</v>
      </c>
      <c r="B2106" t="str">
        <f t="shared" si="32"/>
        <v>E. pyrifoliae</v>
      </c>
    </row>
    <row r="2107" spans="1:2" x14ac:dyDescent="0.3">
      <c r="A2107" s="3" t="s">
        <v>2051</v>
      </c>
      <c r="B2107" t="str">
        <f t="shared" si="32"/>
        <v>E. sp.</v>
      </c>
    </row>
    <row r="2108" spans="1:2" x14ac:dyDescent="0.3">
      <c r="A2108" s="3" t="s">
        <v>2052</v>
      </c>
      <c r="B2108" t="str">
        <f t="shared" si="32"/>
        <v>E. sp.</v>
      </c>
    </row>
    <row r="2109" spans="1:2" x14ac:dyDescent="0.3">
      <c r="A2109" s="3" t="s">
        <v>2053</v>
      </c>
      <c r="B2109" t="str">
        <f t="shared" si="32"/>
        <v>E. tasmaniensis</v>
      </c>
    </row>
    <row r="2110" spans="1:2" x14ac:dyDescent="0.3">
      <c r="A2110" s="3" t="s">
        <v>2054</v>
      </c>
      <c r="B2110" t="str">
        <f t="shared" si="32"/>
        <v>E. rhusiopathiae</v>
      </c>
    </row>
    <row r="2111" spans="1:2" x14ac:dyDescent="0.3">
      <c r="A2111" s="3" t="s">
        <v>2055</v>
      </c>
      <c r="B2111" t="str">
        <f t="shared" si="32"/>
        <v>E. rhusiopathiae</v>
      </c>
    </row>
    <row r="2112" spans="1:2" x14ac:dyDescent="0.3">
      <c r="A2112" s="3" t="s">
        <v>2056</v>
      </c>
      <c r="B2112" t="str">
        <f t="shared" si="32"/>
        <v>E. rhusiopathiae</v>
      </c>
    </row>
    <row r="2113" spans="1:2" x14ac:dyDescent="0.3">
      <c r="A2113" s="3" t="s">
        <v>2057</v>
      </c>
      <c r="B2113" t="str">
        <f t="shared" si="32"/>
        <v>E. sp.</v>
      </c>
    </row>
    <row r="2114" spans="1:2" x14ac:dyDescent="0.3">
      <c r="A2114" s="3" t="s">
        <v>2058</v>
      </c>
      <c r="B2114" t="str">
        <f t="shared" si="32"/>
        <v>E. litoralis</v>
      </c>
    </row>
    <row r="2115" spans="1:2" x14ac:dyDescent="0.3">
      <c r="A2115" s="3" t="s">
        <v>2059</v>
      </c>
      <c r="B2115" t="str">
        <f t="shared" ref="B2115:B2178" si="33" xml:space="preserve"> LEFT(A2115&amp;" ", 1)&amp;". "&amp;MID(A2115&amp;" ", FIND(" ", A2115&amp;" ", 1)+1, (FIND(" ", A2115&amp;" ", FIND(" ", A2115&amp;" ", 1)+1) - FIND(" ", A2115, 1) - 1))</f>
        <v>E. sp.</v>
      </c>
    </row>
    <row r="2116" spans="1:2" x14ac:dyDescent="0.3">
      <c r="A2116" s="3" t="s">
        <v>2060</v>
      </c>
      <c r="B2116" t="str">
        <f t="shared" si="33"/>
        <v>E. albertii</v>
      </c>
    </row>
    <row r="2117" spans="1:2" x14ac:dyDescent="0.3">
      <c r="A2117" s="3" t="s">
        <v>2061</v>
      </c>
      <c r="B2117" t="str">
        <f t="shared" si="33"/>
        <v>E. albertii</v>
      </c>
    </row>
    <row r="2118" spans="1:2" x14ac:dyDescent="0.3">
      <c r="A2118" s="3" t="s">
        <v>2062</v>
      </c>
      <c r="B2118" t="str">
        <f t="shared" si="33"/>
        <v>E. coli</v>
      </c>
    </row>
    <row r="2119" spans="1:2" x14ac:dyDescent="0.3">
      <c r="A2119" s="3" t="s">
        <v>2063</v>
      </c>
      <c r="B2119" t="str">
        <f t="shared" si="33"/>
        <v>E. coli</v>
      </c>
    </row>
    <row r="2120" spans="1:2" x14ac:dyDescent="0.3">
      <c r="A2120" s="3" t="s">
        <v>2064</v>
      </c>
      <c r="B2120" t="str">
        <f t="shared" si="33"/>
        <v>E. coli</v>
      </c>
    </row>
    <row r="2121" spans="1:2" x14ac:dyDescent="0.3">
      <c r="A2121" s="3" t="s">
        <v>2065</v>
      </c>
      <c r="B2121" t="str">
        <f t="shared" si="33"/>
        <v>E. coli</v>
      </c>
    </row>
    <row r="2122" spans="1:2" x14ac:dyDescent="0.3">
      <c r="A2122" s="3" t="s">
        <v>2066</v>
      </c>
      <c r="B2122" t="str">
        <f t="shared" si="33"/>
        <v>E. coli</v>
      </c>
    </row>
    <row r="2123" spans="1:2" x14ac:dyDescent="0.3">
      <c r="A2123" s="3" t="s">
        <v>2067</v>
      </c>
      <c r="B2123" t="str">
        <f t="shared" si="33"/>
        <v>E. coli</v>
      </c>
    </row>
    <row r="2124" spans="1:2" x14ac:dyDescent="0.3">
      <c r="A2124" s="3" t="s">
        <v>2068</v>
      </c>
      <c r="B2124" t="str">
        <f t="shared" si="33"/>
        <v>E. coli</v>
      </c>
    </row>
    <row r="2125" spans="1:2" x14ac:dyDescent="0.3">
      <c r="A2125" s="3" t="s">
        <v>2069</v>
      </c>
      <c r="B2125" t="str">
        <f t="shared" si="33"/>
        <v>E. coli</v>
      </c>
    </row>
    <row r="2126" spans="1:2" x14ac:dyDescent="0.3">
      <c r="A2126" s="3" t="s">
        <v>2070</v>
      </c>
      <c r="B2126" t="str">
        <f t="shared" si="33"/>
        <v>E. coli</v>
      </c>
    </row>
    <row r="2127" spans="1:2" x14ac:dyDescent="0.3">
      <c r="A2127" s="3" t="s">
        <v>2071</v>
      </c>
      <c r="B2127" t="str">
        <f t="shared" si="33"/>
        <v>E. coli</v>
      </c>
    </row>
    <row r="2128" spans="1:2" x14ac:dyDescent="0.3">
      <c r="A2128" s="3" t="s">
        <v>2072</v>
      </c>
      <c r="B2128" t="str">
        <f t="shared" si="33"/>
        <v>E. coli</v>
      </c>
    </row>
    <row r="2129" spans="1:2" x14ac:dyDescent="0.3">
      <c r="A2129" s="3" t="s">
        <v>2073</v>
      </c>
      <c r="B2129" t="str">
        <f t="shared" si="33"/>
        <v>E. coli</v>
      </c>
    </row>
    <row r="2130" spans="1:2" x14ac:dyDescent="0.3">
      <c r="A2130" s="3" t="s">
        <v>2074</v>
      </c>
      <c r="B2130" t="str">
        <f t="shared" si="33"/>
        <v>E. coli</v>
      </c>
    </row>
    <row r="2131" spans="1:2" x14ac:dyDescent="0.3">
      <c r="A2131" s="3" t="s">
        <v>2075</v>
      </c>
      <c r="B2131" t="str">
        <f t="shared" si="33"/>
        <v>E. coli</v>
      </c>
    </row>
    <row r="2132" spans="1:2" x14ac:dyDescent="0.3">
      <c r="A2132" s="3" t="s">
        <v>2075</v>
      </c>
      <c r="B2132" t="str">
        <f t="shared" si="33"/>
        <v>E. coli</v>
      </c>
    </row>
    <row r="2133" spans="1:2" x14ac:dyDescent="0.3">
      <c r="A2133" s="3" t="s">
        <v>2076</v>
      </c>
      <c r="B2133" t="str">
        <f t="shared" si="33"/>
        <v>E. coli</v>
      </c>
    </row>
    <row r="2134" spans="1:2" x14ac:dyDescent="0.3">
      <c r="A2134" s="3" t="s">
        <v>2077</v>
      </c>
      <c r="B2134" t="str">
        <f t="shared" si="33"/>
        <v>E. coli</v>
      </c>
    </row>
    <row r="2135" spans="1:2" x14ac:dyDescent="0.3">
      <c r="A2135" s="3" t="s">
        <v>2078</v>
      </c>
      <c r="B2135" t="str">
        <f t="shared" si="33"/>
        <v>E. coli</v>
      </c>
    </row>
    <row r="2136" spans="1:2" x14ac:dyDescent="0.3">
      <c r="A2136" s="3" t="s">
        <v>2079</v>
      </c>
      <c r="B2136" t="str">
        <f t="shared" si="33"/>
        <v>E. coli</v>
      </c>
    </row>
    <row r="2137" spans="1:2" x14ac:dyDescent="0.3">
      <c r="A2137" s="3" t="s">
        <v>2080</v>
      </c>
      <c r="B2137" t="str">
        <f t="shared" si="33"/>
        <v>E. coli</v>
      </c>
    </row>
    <row r="2138" spans="1:2" x14ac:dyDescent="0.3">
      <c r="A2138" s="3" t="s">
        <v>2081</v>
      </c>
      <c r="B2138" t="str">
        <f t="shared" si="33"/>
        <v>E. coli</v>
      </c>
    </row>
    <row r="2139" spans="1:2" x14ac:dyDescent="0.3">
      <c r="A2139" s="3" t="s">
        <v>2082</v>
      </c>
      <c r="B2139" t="str">
        <f t="shared" si="33"/>
        <v>E. coli</v>
      </c>
    </row>
    <row r="2140" spans="1:2" x14ac:dyDescent="0.3">
      <c r="A2140" s="3" t="s">
        <v>2083</v>
      </c>
      <c r="B2140" t="str">
        <f t="shared" si="33"/>
        <v>E. coli</v>
      </c>
    </row>
    <row r="2141" spans="1:2" x14ac:dyDescent="0.3">
      <c r="A2141" s="3" t="s">
        <v>2084</v>
      </c>
      <c r="B2141" t="str">
        <f t="shared" si="33"/>
        <v>E. coli</v>
      </c>
    </row>
    <row r="2142" spans="1:2" x14ac:dyDescent="0.3">
      <c r="A2142" s="3" t="s">
        <v>2085</v>
      </c>
      <c r="B2142" t="str">
        <f t="shared" si="33"/>
        <v>E. coli</v>
      </c>
    </row>
    <row r="2143" spans="1:2" x14ac:dyDescent="0.3">
      <c r="A2143" s="3" t="s">
        <v>2086</v>
      </c>
      <c r="B2143" t="str">
        <f t="shared" si="33"/>
        <v>E. coli</v>
      </c>
    </row>
    <row r="2144" spans="1:2" x14ac:dyDescent="0.3">
      <c r="A2144" s="3" t="s">
        <v>2087</v>
      </c>
      <c r="B2144" t="str">
        <f t="shared" si="33"/>
        <v>E. coli</v>
      </c>
    </row>
    <row r="2145" spans="1:2" x14ac:dyDescent="0.3">
      <c r="A2145" s="3" t="s">
        <v>2087</v>
      </c>
      <c r="B2145" t="str">
        <f t="shared" si="33"/>
        <v>E. coli</v>
      </c>
    </row>
    <row r="2146" spans="1:2" x14ac:dyDescent="0.3">
      <c r="A2146" s="3" t="s">
        <v>2088</v>
      </c>
      <c r="B2146" t="str">
        <f t="shared" si="33"/>
        <v>E. coli</v>
      </c>
    </row>
    <row r="2147" spans="1:2" x14ac:dyDescent="0.3">
      <c r="A2147" s="3" t="s">
        <v>2089</v>
      </c>
      <c r="B2147" t="str">
        <f t="shared" si="33"/>
        <v>E. coli</v>
      </c>
    </row>
    <row r="2148" spans="1:2" x14ac:dyDescent="0.3">
      <c r="A2148" s="3" t="s">
        <v>2090</v>
      </c>
      <c r="B2148" t="str">
        <f t="shared" si="33"/>
        <v>E. coli</v>
      </c>
    </row>
    <row r="2149" spans="1:2" x14ac:dyDescent="0.3">
      <c r="A2149" s="3" t="s">
        <v>2091</v>
      </c>
      <c r="B2149" t="str">
        <f t="shared" si="33"/>
        <v>E. coli</v>
      </c>
    </row>
    <row r="2150" spans="1:2" x14ac:dyDescent="0.3">
      <c r="A2150" s="3" t="s">
        <v>2092</v>
      </c>
      <c r="B2150" t="str">
        <f t="shared" si="33"/>
        <v>E. coli</v>
      </c>
    </row>
    <row r="2151" spans="1:2" x14ac:dyDescent="0.3">
      <c r="A2151" s="3" t="s">
        <v>2093</v>
      </c>
      <c r="B2151" t="str">
        <f t="shared" si="33"/>
        <v>E. coli</v>
      </c>
    </row>
    <row r="2152" spans="1:2" x14ac:dyDescent="0.3">
      <c r="A2152" s="3" t="s">
        <v>2094</v>
      </c>
      <c r="B2152" t="str">
        <f t="shared" si="33"/>
        <v>E. coli</v>
      </c>
    </row>
    <row r="2153" spans="1:2" x14ac:dyDescent="0.3">
      <c r="A2153" s="3" t="s">
        <v>2095</v>
      </c>
      <c r="B2153" t="str">
        <f t="shared" si="33"/>
        <v>E. coli</v>
      </c>
    </row>
    <row r="2154" spans="1:2" x14ac:dyDescent="0.3">
      <c r="A2154" s="3" t="s">
        <v>2096</v>
      </c>
      <c r="B2154" t="str">
        <f t="shared" si="33"/>
        <v>E. coli</v>
      </c>
    </row>
    <row r="2155" spans="1:2" x14ac:dyDescent="0.3">
      <c r="A2155" s="3" t="s">
        <v>2097</v>
      </c>
      <c r="B2155" t="str">
        <f t="shared" si="33"/>
        <v>E. coli</v>
      </c>
    </row>
    <row r="2156" spans="1:2" x14ac:dyDescent="0.3">
      <c r="A2156" s="3" t="s">
        <v>2098</v>
      </c>
      <c r="B2156" t="str">
        <f t="shared" si="33"/>
        <v>E. coli</v>
      </c>
    </row>
    <row r="2157" spans="1:2" x14ac:dyDescent="0.3">
      <c r="A2157" s="3" t="s">
        <v>2099</v>
      </c>
      <c r="B2157" t="str">
        <f t="shared" si="33"/>
        <v>E. coli</v>
      </c>
    </row>
    <row r="2158" spans="1:2" x14ac:dyDescent="0.3">
      <c r="A2158" s="3" t="s">
        <v>2100</v>
      </c>
      <c r="B2158" t="str">
        <f t="shared" si="33"/>
        <v>E. coli</v>
      </c>
    </row>
    <row r="2159" spans="1:2" x14ac:dyDescent="0.3">
      <c r="A2159" s="3" t="s">
        <v>2101</v>
      </c>
      <c r="B2159" t="str">
        <f t="shared" si="33"/>
        <v>E. coli</v>
      </c>
    </row>
    <row r="2160" spans="1:2" x14ac:dyDescent="0.3">
      <c r="A2160" s="3" t="s">
        <v>2101</v>
      </c>
      <c r="B2160" t="str">
        <f t="shared" si="33"/>
        <v>E. coli</v>
      </c>
    </row>
    <row r="2161" spans="1:2" x14ac:dyDescent="0.3">
      <c r="A2161" s="3" t="s">
        <v>2101</v>
      </c>
      <c r="B2161" t="str">
        <f t="shared" si="33"/>
        <v>E. coli</v>
      </c>
    </row>
    <row r="2162" spans="1:2" x14ac:dyDescent="0.3">
      <c r="A2162" s="3" t="s">
        <v>2101</v>
      </c>
      <c r="B2162" t="str">
        <f t="shared" si="33"/>
        <v>E. coli</v>
      </c>
    </row>
    <row r="2163" spans="1:2" x14ac:dyDescent="0.3">
      <c r="A2163" s="3" t="s">
        <v>2102</v>
      </c>
      <c r="B2163" t="str">
        <f t="shared" si="33"/>
        <v>E. coli</v>
      </c>
    </row>
    <row r="2164" spans="1:2" x14ac:dyDescent="0.3">
      <c r="A2164" s="3" t="s">
        <v>2103</v>
      </c>
      <c r="B2164" t="str">
        <f t="shared" si="33"/>
        <v>E. coli</v>
      </c>
    </row>
    <row r="2165" spans="1:2" x14ac:dyDescent="0.3">
      <c r="A2165" s="3" t="s">
        <v>2104</v>
      </c>
      <c r="B2165" t="str">
        <f t="shared" si="33"/>
        <v>E. coli</v>
      </c>
    </row>
    <row r="2166" spans="1:2" x14ac:dyDescent="0.3">
      <c r="A2166" s="3" t="s">
        <v>2105</v>
      </c>
      <c r="B2166" t="str">
        <f t="shared" si="33"/>
        <v>E. coli</v>
      </c>
    </row>
    <row r="2167" spans="1:2" x14ac:dyDescent="0.3">
      <c r="A2167" s="3" t="s">
        <v>2106</v>
      </c>
      <c r="B2167" t="str">
        <f t="shared" si="33"/>
        <v>E. coli</v>
      </c>
    </row>
    <row r="2168" spans="1:2" x14ac:dyDescent="0.3">
      <c r="A2168" s="3" t="s">
        <v>2107</v>
      </c>
      <c r="B2168" t="str">
        <f t="shared" si="33"/>
        <v>E. coli</v>
      </c>
    </row>
    <row r="2169" spans="1:2" x14ac:dyDescent="0.3">
      <c r="A2169" s="3" t="s">
        <v>2108</v>
      </c>
      <c r="B2169" t="str">
        <f t="shared" si="33"/>
        <v>E. coli</v>
      </c>
    </row>
    <row r="2170" spans="1:2" x14ac:dyDescent="0.3">
      <c r="A2170" s="3" t="s">
        <v>2109</v>
      </c>
      <c r="B2170" t="str">
        <f t="shared" si="33"/>
        <v>E. coli</v>
      </c>
    </row>
    <row r="2171" spans="1:2" x14ac:dyDescent="0.3">
      <c r="A2171" s="3" t="s">
        <v>2110</v>
      </c>
      <c r="B2171" t="str">
        <f t="shared" si="33"/>
        <v>E. coli</v>
      </c>
    </row>
    <row r="2172" spans="1:2" x14ac:dyDescent="0.3">
      <c r="A2172" s="3" t="s">
        <v>2111</v>
      </c>
      <c r="B2172" t="str">
        <f t="shared" si="33"/>
        <v>E. coli</v>
      </c>
    </row>
    <row r="2173" spans="1:2" x14ac:dyDescent="0.3">
      <c r="A2173" s="3" t="s">
        <v>2112</v>
      </c>
      <c r="B2173" t="str">
        <f t="shared" si="33"/>
        <v>E. coli</v>
      </c>
    </row>
    <row r="2174" spans="1:2" x14ac:dyDescent="0.3">
      <c r="A2174" s="3" t="s">
        <v>2113</v>
      </c>
      <c r="B2174" t="str">
        <f t="shared" si="33"/>
        <v>E. coli</v>
      </c>
    </row>
    <row r="2175" spans="1:2" x14ac:dyDescent="0.3">
      <c r="A2175" s="3" t="s">
        <v>2113</v>
      </c>
      <c r="B2175" t="str">
        <f t="shared" si="33"/>
        <v>E. coli</v>
      </c>
    </row>
    <row r="2176" spans="1:2" x14ac:dyDescent="0.3">
      <c r="A2176" s="3" t="s">
        <v>2114</v>
      </c>
      <c r="B2176" t="str">
        <f t="shared" si="33"/>
        <v>E. coli</v>
      </c>
    </row>
    <row r="2177" spans="1:2" x14ac:dyDescent="0.3">
      <c r="A2177" s="3" t="s">
        <v>2115</v>
      </c>
      <c r="B2177" t="str">
        <f t="shared" si="33"/>
        <v>E. coli</v>
      </c>
    </row>
    <row r="2178" spans="1:2" x14ac:dyDescent="0.3">
      <c r="A2178" s="3" t="s">
        <v>2116</v>
      </c>
      <c r="B2178" t="str">
        <f t="shared" si="33"/>
        <v>E. coli</v>
      </c>
    </row>
    <row r="2179" spans="1:2" x14ac:dyDescent="0.3">
      <c r="A2179" s="3" t="s">
        <v>2117</v>
      </c>
      <c r="B2179" t="str">
        <f t="shared" ref="B2179:B2242" si="34" xml:space="preserve"> LEFT(A2179&amp;" ", 1)&amp;". "&amp;MID(A2179&amp;" ", FIND(" ", A2179&amp;" ", 1)+1, (FIND(" ", A2179&amp;" ", FIND(" ", A2179&amp;" ", 1)+1) - FIND(" ", A2179, 1) - 1))</f>
        <v>E. coli</v>
      </c>
    </row>
    <row r="2180" spans="1:2" x14ac:dyDescent="0.3">
      <c r="A2180" s="3" t="s">
        <v>2118</v>
      </c>
      <c r="B2180" t="str">
        <f t="shared" si="34"/>
        <v>E. coli</v>
      </c>
    </row>
    <row r="2181" spans="1:2" x14ac:dyDescent="0.3">
      <c r="A2181" s="3" t="s">
        <v>2119</v>
      </c>
      <c r="B2181" t="str">
        <f t="shared" si="34"/>
        <v>E. coli</v>
      </c>
    </row>
    <row r="2182" spans="1:2" x14ac:dyDescent="0.3">
      <c r="A2182" s="3" t="s">
        <v>2120</v>
      </c>
      <c r="B2182" t="str">
        <f t="shared" si="34"/>
        <v>E. coli</v>
      </c>
    </row>
    <row r="2183" spans="1:2" x14ac:dyDescent="0.3">
      <c r="A2183" s="3" t="s">
        <v>2121</v>
      </c>
      <c r="B2183" t="str">
        <f t="shared" si="34"/>
        <v>E. coli</v>
      </c>
    </row>
    <row r="2184" spans="1:2" x14ac:dyDescent="0.3">
      <c r="A2184" s="3" t="s">
        <v>2122</v>
      </c>
      <c r="B2184" t="str">
        <f t="shared" si="34"/>
        <v>E. coli</v>
      </c>
    </row>
    <row r="2185" spans="1:2" x14ac:dyDescent="0.3">
      <c r="A2185" s="3" t="s">
        <v>2123</v>
      </c>
      <c r="B2185" t="str">
        <f t="shared" si="34"/>
        <v>E. coli</v>
      </c>
    </row>
    <row r="2186" spans="1:2" x14ac:dyDescent="0.3">
      <c r="A2186" s="3" t="s">
        <v>2124</v>
      </c>
      <c r="B2186" t="str">
        <f t="shared" si="34"/>
        <v>E. coli</v>
      </c>
    </row>
    <row r="2187" spans="1:2" x14ac:dyDescent="0.3">
      <c r="A2187" s="3" t="s">
        <v>2125</v>
      </c>
      <c r="B2187" t="str">
        <f t="shared" si="34"/>
        <v>E. coli</v>
      </c>
    </row>
    <row r="2188" spans="1:2" x14ac:dyDescent="0.3">
      <c r="A2188" s="3" t="s">
        <v>2126</v>
      </c>
      <c r="B2188" t="str">
        <f t="shared" si="34"/>
        <v>E. coli</v>
      </c>
    </row>
    <row r="2189" spans="1:2" x14ac:dyDescent="0.3">
      <c r="A2189" s="3" t="s">
        <v>2127</v>
      </c>
      <c r="B2189" t="str">
        <f t="shared" si="34"/>
        <v>E. coli</v>
      </c>
    </row>
    <row r="2190" spans="1:2" x14ac:dyDescent="0.3">
      <c r="A2190" s="3" t="s">
        <v>2128</v>
      </c>
      <c r="B2190" t="str">
        <f t="shared" si="34"/>
        <v>E. coli</v>
      </c>
    </row>
    <row r="2191" spans="1:2" x14ac:dyDescent="0.3">
      <c r="A2191" s="3" t="s">
        <v>2129</v>
      </c>
      <c r="B2191" t="str">
        <f t="shared" si="34"/>
        <v>E. coli</v>
      </c>
    </row>
    <row r="2192" spans="1:2" x14ac:dyDescent="0.3">
      <c r="A2192" s="3" t="s">
        <v>2129</v>
      </c>
      <c r="B2192" t="str">
        <f t="shared" si="34"/>
        <v>E. coli</v>
      </c>
    </row>
    <row r="2193" spans="1:2" x14ac:dyDescent="0.3">
      <c r="A2193" s="3" t="s">
        <v>2130</v>
      </c>
      <c r="B2193" t="str">
        <f t="shared" si="34"/>
        <v>E. coli</v>
      </c>
    </row>
    <row r="2194" spans="1:2" x14ac:dyDescent="0.3">
      <c r="A2194" s="3" t="s">
        <v>2131</v>
      </c>
      <c r="B2194" t="str">
        <f t="shared" si="34"/>
        <v>E. coli</v>
      </c>
    </row>
    <row r="2195" spans="1:2" x14ac:dyDescent="0.3">
      <c r="A2195" s="3" t="s">
        <v>2131</v>
      </c>
      <c r="B2195" t="str">
        <f t="shared" si="34"/>
        <v>E. coli</v>
      </c>
    </row>
    <row r="2196" spans="1:2" x14ac:dyDescent="0.3">
      <c r="A2196" s="3" t="s">
        <v>2131</v>
      </c>
      <c r="B2196" t="str">
        <f t="shared" si="34"/>
        <v>E. coli</v>
      </c>
    </row>
    <row r="2197" spans="1:2" x14ac:dyDescent="0.3">
      <c r="A2197" s="3" t="s">
        <v>2132</v>
      </c>
      <c r="B2197" t="str">
        <f t="shared" si="34"/>
        <v>E. coli</v>
      </c>
    </row>
    <row r="2198" spans="1:2" x14ac:dyDescent="0.3">
      <c r="A2198" s="3" t="s">
        <v>2133</v>
      </c>
      <c r="B2198" t="str">
        <f t="shared" si="34"/>
        <v>E. coli</v>
      </c>
    </row>
    <row r="2199" spans="1:2" x14ac:dyDescent="0.3">
      <c r="A2199" s="3" t="s">
        <v>2133</v>
      </c>
      <c r="B2199" t="str">
        <f t="shared" si="34"/>
        <v>E. coli</v>
      </c>
    </row>
    <row r="2200" spans="1:2" x14ac:dyDescent="0.3">
      <c r="A2200" s="3" t="s">
        <v>2134</v>
      </c>
      <c r="B2200" t="str">
        <f t="shared" si="34"/>
        <v>E. coli</v>
      </c>
    </row>
    <row r="2201" spans="1:2" x14ac:dyDescent="0.3">
      <c r="A2201" s="3" t="s">
        <v>2135</v>
      </c>
      <c r="B2201" t="str">
        <f t="shared" si="34"/>
        <v>E. coli</v>
      </c>
    </row>
    <row r="2202" spans="1:2" x14ac:dyDescent="0.3">
      <c r="A2202" s="3" t="s">
        <v>2136</v>
      </c>
      <c r="B2202" t="str">
        <f t="shared" si="34"/>
        <v>E. coli</v>
      </c>
    </row>
    <row r="2203" spans="1:2" x14ac:dyDescent="0.3">
      <c r="A2203" s="3" t="s">
        <v>2137</v>
      </c>
      <c r="B2203" t="str">
        <f t="shared" si="34"/>
        <v>E. coli</v>
      </c>
    </row>
    <row r="2204" spans="1:2" x14ac:dyDescent="0.3">
      <c r="A2204" s="3" t="s">
        <v>2138</v>
      </c>
      <c r="B2204" t="str">
        <f t="shared" si="34"/>
        <v>E. coli</v>
      </c>
    </row>
    <row r="2205" spans="1:2" x14ac:dyDescent="0.3">
      <c r="A2205" s="3" t="s">
        <v>2139</v>
      </c>
      <c r="B2205" t="str">
        <f t="shared" si="34"/>
        <v>E. coli</v>
      </c>
    </row>
    <row r="2206" spans="1:2" x14ac:dyDescent="0.3">
      <c r="A2206" s="3" t="s">
        <v>2140</v>
      </c>
      <c r="B2206" t="str">
        <f t="shared" si="34"/>
        <v>E. coli</v>
      </c>
    </row>
    <row r="2207" spans="1:2" x14ac:dyDescent="0.3">
      <c r="A2207" s="3" t="s">
        <v>2141</v>
      </c>
      <c r="B2207" t="str">
        <f t="shared" si="34"/>
        <v>E. coli</v>
      </c>
    </row>
    <row r="2208" spans="1:2" x14ac:dyDescent="0.3">
      <c r="A2208" s="3" t="s">
        <v>2142</v>
      </c>
      <c r="B2208" t="str">
        <f t="shared" si="34"/>
        <v>E. coli</v>
      </c>
    </row>
    <row r="2209" spans="1:2" x14ac:dyDescent="0.3">
      <c r="A2209" s="3" t="s">
        <v>2143</v>
      </c>
      <c r="B2209" t="str">
        <f t="shared" si="34"/>
        <v>E. coli</v>
      </c>
    </row>
    <row r="2210" spans="1:2" x14ac:dyDescent="0.3">
      <c r="A2210" s="3" t="s">
        <v>2144</v>
      </c>
      <c r="B2210" t="str">
        <f t="shared" si="34"/>
        <v>E. coli</v>
      </c>
    </row>
    <row r="2211" spans="1:2" x14ac:dyDescent="0.3">
      <c r="A2211" s="3" t="s">
        <v>2145</v>
      </c>
      <c r="B2211" t="str">
        <f t="shared" si="34"/>
        <v>E. coli</v>
      </c>
    </row>
    <row r="2212" spans="1:2" x14ac:dyDescent="0.3">
      <c r="A2212" s="3" t="s">
        <v>2146</v>
      </c>
      <c r="B2212" t="str">
        <f t="shared" si="34"/>
        <v>E. coli</v>
      </c>
    </row>
    <row r="2213" spans="1:2" x14ac:dyDescent="0.3">
      <c r="A2213" s="3" t="s">
        <v>2147</v>
      </c>
      <c r="B2213" t="str">
        <f t="shared" si="34"/>
        <v>E. coli</v>
      </c>
    </row>
    <row r="2214" spans="1:2" x14ac:dyDescent="0.3">
      <c r="A2214" s="3" t="s">
        <v>2148</v>
      </c>
      <c r="B2214" t="str">
        <f t="shared" si="34"/>
        <v>E. coli</v>
      </c>
    </row>
    <row r="2215" spans="1:2" x14ac:dyDescent="0.3">
      <c r="A2215" s="3" t="s">
        <v>2149</v>
      </c>
      <c r="B2215" t="str">
        <f t="shared" si="34"/>
        <v>E. coli</v>
      </c>
    </row>
    <row r="2216" spans="1:2" x14ac:dyDescent="0.3">
      <c r="A2216" s="3" t="s">
        <v>2150</v>
      </c>
      <c r="B2216" t="str">
        <f t="shared" si="34"/>
        <v>E. coli</v>
      </c>
    </row>
    <row r="2217" spans="1:2" x14ac:dyDescent="0.3">
      <c r="A2217" s="3" t="s">
        <v>2151</v>
      </c>
      <c r="B2217" t="str">
        <f t="shared" si="34"/>
        <v>E. coli</v>
      </c>
    </row>
    <row r="2218" spans="1:2" x14ac:dyDescent="0.3">
      <c r="A2218" s="3" t="s">
        <v>2152</v>
      </c>
      <c r="B2218" t="str">
        <f t="shared" si="34"/>
        <v>E. coli</v>
      </c>
    </row>
    <row r="2219" spans="1:2" x14ac:dyDescent="0.3">
      <c r="A2219" s="3" t="s">
        <v>2153</v>
      </c>
      <c r="B2219" t="str">
        <f t="shared" si="34"/>
        <v>E. coli</v>
      </c>
    </row>
    <row r="2220" spans="1:2" x14ac:dyDescent="0.3">
      <c r="A2220" s="3" t="s">
        <v>2154</v>
      </c>
      <c r="B2220" t="str">
        <f t="shared" si="34"/>
        <v>E. coli</v>
      </c>
    </row>
    <row r="2221" spans="1:2" x14ac:dyDescent="0.3">
      <c r="A2221" s="3" t="s">
        <v>2155</v>
      </c>
      <c r="B2221" t="str">
        <f t="shared" si="34"/>
        <v>E. coli</v>
      </c>
    </row>
    <row r="2222" spans="1:2" x14ac:dyDescent="0.3">
      <c r="A2222" s="3" t="s">
        <v>2156</v>
      </c>
      <c r="B2222" t="str">
        <f t="shared" si="34"/>
        <v>E. coli</v>
      </c>
    </row>
    <row r="2223" spans="1:2" x14ac:dyDescent="0.3">
      <c r="A2223" s="3" t="s">
        <v>2157</v>
      </c>
      <c r="B2223" t="str">
        <f t="shared" si="34"/>
        <v>E. coli</v>
      </c>
    </row>
    <row r="2224" spans="1:2" x14ac:dyDescent="0.3">
      <c r="A2224" s="3" t="s">
        <v>2158</v>
      </c>
      <c r="B2224" t="str">
        <f t="shared" si="34"/>
        <v>E. coli</v>
      </c>
    </row>
    <row r="2225" spans="1:2" x14ac:dyDescent="0.3">
      <c r="A2225" s="3" t="s">
        <v>2159</v>
      </c>
      <c r="B2225" t="str">
        <f t="shared" si="34"/>
        <v>E. coli</v>
      </c>
    </row>
    <row r="2226" spans="1:2" x14ac:dyDescent="0.3">
      <c r="A2226" s="3" t="s">
        <v>2159</v>
      </c>
      <c r="B2226" t="str">
        <f t="shared" si="34"/>
        <v>E. coli</v>
      </c>
    </row>
    <row r="2227" spans="1:2" x14ac:dyDescent="0.3">
      <c r="A2227" s="3" t="s">
        <v>2159</v>
      </c>
      <c r="B2227" t="str">
        <f t="shared" si="34"/>
        <v>E. coli</v>
      </c>
    </row>
    <row r="2228" spans="1:2" x14ac:dyDescent="0.3">
      <c r="A2228" s="3" t="s">
        <v>2159</v>
      </c>
      <c r="B2228" t="str">
        <f t="shared" si="34"/>
        <v>E. coli</v>
      </c>
    </row>
    <row r="2229" spans="1:2" x14ac:dyDescent="0.3">
      <c r="A2229" s="3" t="s">
        <v>2159</v>
      </c>
      <c r="B2229" t="str">
        <f t="shared" si="34"/>
        <v>E. coli</v>
      </c>
    </row>
    <row r="2230" spans="1:2" x14ac:dyDescent="0.3">
      <c r="A2230" s="3" t="s">
        <v>2159</v>
      </c>
      <c r="B2230" t="str">
        <f t="shared" si="34"/>
        <v>E. coli</v>
      </c>
    </row>
    <row r="2231" spans="1:2" x14ac:dyDescent="0.3">
      <c r="A2231" s="3" t="s">
        <v>2159</v>
      </c>
      <c r="B2231" t="str">
        <f t="shared" si="34"/>
        <v>E. coli</v>
      </c>
    </row>
    <row r="2232" spans="1:2" x14ac:dyDescent="0.3">
      <c r="A2232" s="3" t="s">
        <v>2159</v>
      </c>
      <c r="B2232" t="str">
        <f t="shared" si="34"/>
        <v>E. coli</v>
      </c>
    </row>
    <row r="2233" spans="1:2" x14ac:dyDescent="0.3">
      <c r="A2233" s="3" t="s">
        <v>2160</v>
      </c>
      <c r="B2233" t="str">
        <f t="shared" si="34"/>
        <v>E. coli</v>
      </c>
    </row>
    <row r="2234" spans="1:2" x14ac:dyDescent="0.3">
      <c r="A2234" s="3" t="s">
        <v>2161</v>
      </c>
      <c r="B2234" t="str">
        <f t="shared" si="34"/>
        <v>E. coli</v>
      </c>
    </row>
    <row r="2235" spans="1:2" x14ac:dyDescent="0.3">
      <c r="A2235" s="3" t="s">
        <v>2162</v>
      </c>
      <c r="B2235" t="str">
        <f t="shared" si="34"/>
        <v>E. coli</v>
      </c>
    </row>
    <row r="2236" spans="1:2" x14ac:dyDescent="0.3">
      <c r="A2236" s="3" t="s">
        <v>2163</v>
      </c>
      <c r="B2236" t="str">
        <f t="shared" si="34"/>
        <v>E. coli</v>
      </c>
    </row>
    <row r="2237" spans="1:2" x14ac:dyDescent="0.3">
      <c r="A2237" s="3" t="s">
        <v>2164</v>
      </c>
      <c r="B2237" t="str">
        <f t="shared" si="34"/>
        <v>E. coli</v>
      </c>
    </row>
    <row r="2238" spans="1:2" x14ac:dyDescent="0.3">
      <c r="A2238" s="3" t="s">
        <v>2165</v>
      </c>
      <c r="B2238" t="str">
        <f t="shared" si="34"/>
        <v>E. coli</v>
      </c>
    </row>
    <row r="2239" spans="1:2" x14ac:dyDescent="0.3">
      <c r="A2239" s="3" t="s">
        <v>2166</v>
      </c>
      <c r="B2239" t="str">
        <f t="shared" si="34"/>
        <v>E. coli</v>
      </c>
    </row>
    <row r="2240" spans="1:2" x14ac:dyDescent="0.3">
      <c r="A2240" s="3" t="s">
        <v>2167</v>
      </c>
      <c r="B2240" t="str">
        <f t="shared" si="34"/>
        <v>E. coli</v>
      </c>
    </row>
    <row r="2241" spans="1:2" x14ac:dyDescent="0.3">
      <c r="A2241" s="3" t="s">
        <v>2168</v>
      </c>
      <c r="B2241" t="str">
        <f t="shared" si="34"/>
        <v>E. coli</v>
      </c>
    </row>
    <row r="2242" spans="1:2" x14ac:dyDescent="0.3">
      <c r="A2242" s="3" t="s">
        <v>2169</v>
      </c>
      <c r="B2242" t="str">
        <f t="shared" si="34"/>
        <v>E. coli</v>
      </c>
    </row>
    <row r="2243" spans="1:2" x14ac:dyDescent="0.3">
      <c r="A2243" s="3" t="s">
        <v>2170</v>
      </c>
      <c r="B2243" t="str">
        <f t="shared" ref="B2243:B2306" si="35" xml:space="preserve"> LEFT(A2243&amp;" ", 1)&amp;". "&amp;MID(A2243&amp;" ", FIND(" ", A2243&amp;" ", 1)+1, (FIND(" ", A2243&amp;" ", FIND(" ", A2243&amp;" ", 1)+1) - FIND(" ", A2243, 1) - 1))</f>
        <v>E. coli</v>
      </c>
    </row>
    <row r="2244" spans="1:2" x14ac:dyDescent="0.3">
      <c r="A2244" s="3" t="s">
        <v>2171</v>
      </c>
      <c r="B2244" t="str">
        <f t="shared" si="35"/>
        <v>E. coli</v>
      </c>
    </row>
    <row r="2245" spans="1:2" x14ac:dyDescent="0.3">
      <c r="A2245" s="3" t="s">
        <v>2172</v>
      </c>
      <c r="B2245" t="str">
        <f t="shared" si="35"/>
        <v>E. coli</v>
      </c>
    </row>
    <row r="2246" spans="1:2" x14ac:dyDescent="0.3">
      <c r="A2246" s="3" t="s">
        <v>2173</v>
      </c>
      <c r="B2246" t="str">
        <f t="shared" si="35"/>
        <v>E. coli</v>
      </c>
    </row>
    <row r="2247" spans="1:2" x14ac:dyDescent="0.3">
      <c r="A2247" s="3" t="s">
        <v>2174</v>
      </c>
      <c r="B2247" t="str">
        <f t="shared" si="35"/>
        <v>E. coli</v>
      </c>
    </row>
    <row r="2248" spans="1:2" x14ac:dyDescent="0.3">
      <c r="A2248" s="3" t="s">
        <v>2175</v>
      </c>
      <c r="B2248" t="str">
        <f t="shared" si="35"/>
        <v>E. coli</v>
      </c>
    </row>
    <row r="2249" spans="1:2" x14ac:dyDescent="0.3">
      <c r="A2249" s="3" t="s">
        <v>2176</v>
      </c>
      <c r="B2249" t="str">
        <f t="shared" si="35"/>
        <v>E. coli</v>
      </c>
    </row>
    <row r="2250" spans="1:2" x14ac:dyDescent="0.3">
      <c r="A2250" s="3" t="s">
        <v>2177</v>
      </c>
      <c r="B2250" t="str">
        <f t="shared" si="35"/>
        <v>E. coli</v>
      </c>
    </row>
    <row r="2251" spans="1:2" x14ac:dyDescent="0.3">
      <c r="A2251" s="3" t="s">
        <v>2178</v>
      </c>
      <c r="B2251" t="str">
        <f t="shared" si="35"/>
        <v>E. coli</v>
      </c>
    </row>
    <row r="2252" spans="1:2" x14ac:dyDescent="0.3">
      <c r="A2252" s="3" t="s">
        <v>2179</v>
      </c>
      <c r="B2252" t="str">
        <f t="shared" si="35"/>
        <v>E. coli</v>
      </c>
    </row>
    <row r="2253" spans="1:2" x14ac:dyDescent="0.3">
      <c r="A2253" s="3" t="s">
        <v>2180</v>
      </c>
      <c r="B2253" t="str">
        <f t="shared" si="35"/>
        <v>E. coli</v>
      </c>
    </row>
    <row r="2254" spans="1:2" x14ac:dyDescent="0.3">
      <c r="A2254" s="3" t="s">
        <v>2181</v>
      </c>
      <c r="B2254" t="str">
        <f t="shared" si="35"/>
        <v>E. coli</v>
      </c>
    </row>
    <row r="2255" spans="1:2" x14ac:dyDescent="0.3">
      <c r="A2255" s="3" t="s">
        <v>2182</v>
      </c>
      <c r="B2255" t="str">
        <f t="shared" si="35"/>
        <v>E. coli</v>
      </c>
    </row>
    <row r="2256" spans="1:2" x14ac:dyDescent="0.3">
      <c r="A2256" s="3" t="s">
        <v>2183</v>
      </c>
      <c r="B2256" t="str">
        <f t="shared" si="35"/>
        <v>E. coli</v>
      </c>
    </row>
    <row r="2257" spans="1:2" x14ac:dyDescent="0.3">
      <c r="A2257" s="3" t="s">
        <v>2184</v>
      </c>
      <c r="B2257" t="str">
        <f t="shared" si="35"/>
        <v>E. coli</v>
      </c>
    </row>
    <row r="2258" spans="1:2" x14ac:dyDescent="0.3">
      <c r="A2258" s="3" t="s">
        <v>2185</v>
      </c>
      <c r="B2258" t="str">
        <f t="shared" si="35"/>
        <v>E. coli</v>
      </c>
    </row>
    <row r="2259" spans="1:2" x14ac:dyDescent="0.3">
      <c r="A2259" s="3" t="s">
        <v>2186</v>
      </c>
      <c r="B2259" t="str">
        <f t="shared" si="35"/>
        <v>E. coli</v>
      </c>
    </row>
    <row r="2260" spans="1:2" x14ac:dyDescent="0.3">
      <c r="A2260" s="3" t="s">
        <v>2187</v>
      </c>
      <c r="B2260" t="str">
        <f t="shared" si="35"/>
        <v>E. coli</v>
      </c>
    </row>
    <row r="2261" spans="1:2" x14ac:dyDescent="0.3">
      <c r="A2261" s="3" t="s">
        <v>2188</v>
      </c>
      <c r="B2261" t="str">
        <f t="shared" si="35"/>
        <v>E. coli</v>
      </c>
    </row>
    <row r="2262" spans="1:2" x14ac:dyDescent="0.3">
      <c r="A2262" s="3" t="s">
        <v>2189</v>
      </c>
      <c r="B2262" t="str">
        <f t="shared" si="35"/>
        <v>E. coli</v>
      </c>
    </row>
    <row r="2263" spans="1:2" x14ac:dyDescent="0.3">
      <c r="A2263" s="3" t="s">
        <v>2190</v>
      </c>
      <c r="B2263" t="str">
        <f t="shared" si="35"/>
        <v>E. coli</v>
      </c>
    </row>
    <row r="2264" spans="1:2" x14ac:dyDescent="0.3">
      <c r="A2264" s="3" t="s">
        <v>2191</v>
      </c>
      <c r="B2264" t="str">
        <f t="shared" si="35"/>
        <v>E. coli</v>
      </c>
    </row>
    <row r="2265" spans="1:2" x14ac:dyDescent="0.3">
      <c r="A2265" s="3" t="s">
        <v>2192</v>
      </c>
      <c r="B2265" t="str">
        <f t="shared" si="35"/>
        <v>E. coli</v>
      </c>
    </row>
    <row r="2266" spans="1:2" x14ac:dyDescent="0.3">
      <c r="A2266" s="3" t="s">
        <v>2193</v>
      </c>
      <c r="B2266" t="str">
        <f t="shared" si="35"/>
        <v>E. coli</v>
      </c>
    </row>
    <row r="2267" spans="1:2" x14ac:dyDescent="0.3">
      <c r="A2267" s="3" t="s">
        <v>2194</v>
      </c>
      <c r="B2267" t="str">
        <f t="shared" si="35"/>
        <v>E. coli</v>
      </c>
    </row>
    <row r="2268" spans="1:2" x14ac:dyDescent="0.3">
      <c r="A2268" s="3" t="s">
        <v>2195</v>
      </c>
      <c r="B2268" t="str">
        <f t="shared" si="35"/>
        <v>E. coli</v>
      </c>
    </row>
    <row r="2269" spans="1:2" x14ac:dyDescent="0.3">
      <c r="A2269" s="3" t="s">
        <v>2196</v>
      </c>
      <c r="B2269" t="str">
        <f t="shared" si="35"/>
        <v>E. coli</v>
      </c>
    </row>
    <row r="2270" spans="1:2" x14ac:dyDescent="0.3">
      <c r="A2270" s="3" t="s">
        <v>2197</v>
      </c>
      <c r="B2270" t="str">
        <f t="shared" si="35"/>
        <v>E. coli</v>
      </c>
    </row>
    <row r="2271" spans="1:2" x14ac:dyDescent="0.3">
      <c r="A2271" s="3" t="s">
        <v>2198</v>
      </c>
      <c r="B2271" t="str">
        <f t="shared" si="35"/>
        <v>E. coli</v>
      </c>
    </row>
    <row r="2272" spans="1:2" x14ac:dyDescent="0.3">
      <c r="A2272" s="3" t="s">
        <v>2199</v>
      </c>
      <c r="B2272" t="str">
        <f t="shared" si="35"/>
        <v>E. coli</v>
      </c>
    </row>
    <row r="2273" spans="1:2" x14ac:dyDescent="0.3">
      <c r="A2273" s="3" t="s">
        <v>2200</v>
      </c>
      <c r="B2273" t="str">
        <f t="shared" si="35"/>
        <v>E. coli</v>
      </c>
    </row>
    <row r="2274" spans="1:2" x14ac:dyDescent="0.3">
      <c r="A2274" s="3" t="s">
        <v>2201</v>
      </c>
      <c r="B2274" t="str">
        <f t="shared" si="35"/>
        <v>E. coli</v>
      </c>
    </row>
    <row r="2275" spans="1:2" x14ac:dyDescent="0.3">
      <c r="A2275" s="3" t="s">
        <v>2202</v>
      </c>
      <c r="B2275" t="str">
        <f t="shared" si="35"/>
        <v>E. coli</v>
      </c>
    </row>
    <row r="2276" spans="1:2" x14ac:dyDescent="0.3">
      <c r="A2276" s="3" t="s">
        <v>2203</v>
      </c>
      <c r="B2276" t="str">
        <f t="shared" si="35"/>
        <v>E. coli</v>
      </c>
    </row>
    <row r="2277" spans="1:2" x14ac:dyDescent="0.3">
      <c r="A2277" s="3" t="s">
        <v>2204</v>
      </c>
      <c r="B2277" t="str">
        <f t="shared" si="35"/>
        <v>E. coli</v>
      </c>
    </row>
    <row r="2278" spans="1:2" x14ac:dyDescent="0.3">
      <c r="A2278" s="3" t="s">
        <v>2205</v>
      </c>
      <c r="B2278" t="str">
        <f t="shared" si="35"/>
        <v>E. coli</v>
      </c>
    </row>
    <row r="2279" spans="1:2" x14ac:dyDescent="0.3">
      <c r="A2279" s="3" t="s">
        <v>2206</v>
      </c>
      <c r="B2279" t="str">
        <f t="shared" si="35"/>
        <v>E. coli</v>
      </c>
    </row>
    <row r="2280" spans="1:2" x14ac:dyDescent="0.3">
      <c r="A2280" s="3" t="s">
        <v>2207</v>
      </c>
      <c r="B2280" t="str">
        <f t="shared" si="35"/>
        <v>E. coli</v>
      </c>
    </row>
    <row r="2281" spans="1:2" x14ac:dyDescent="0.3">
      <c r="A2281" s="3" t="s">
        <v>2208</v>
      </c>
      <c r="B2281" t="str">
        <f t="shared" si="35"/>
        <v>E. coli</v>
      </c>
    </row>
    <row r="2282" spans="1:2" x14ac:dyDescent="0.3">
      <c r="A2282" s="3" t="s">
        <v>2209</v>
      </c>
      <c r="B2282" t="str">
        <f t="shared" si="35"/>
        <v>E. coli</v>
      </c>
    </row>
    <row r="2283" spans="1:2" x14ac:dyDescent="0.3">
      <c r="A2283" s="3" t="s">
        <v>2209</v>
      </c>
      <c r="B2283" t="str">
        <f t="shared" si="35"/>
        <v>E. coli</v>
      </c>
    </row>
    <row r="2284" spans="1:2" x14ac:dyDescent="0.3">
      <c r="A2284" s="3" t="s">
        <v>2210</v>
      </c>
      <c r="B2284" t="str">
        <f t="shared" si="35"/>
        <v>E. coli</v>
      </c>
    </row>
    <row r="2285" spans="1:2" x14ac:dyDescent="0.3">
      <c r="A2285" s="3" t="s">
        <v>2211</v>
      </c>
      <c r="B2285" t="str">
        <f t="shared" si="35"/>
        <v>E. coli</v>
      </c>
    </row>
    <row r="2286" spans="1:2" x14ac:dyDescent="0.3">
      <c r="A2286" s="3" t="s">
        <v>2212</v>
      </c>
      <c r="B2286" t="str">
        <f t="shared" si="35"/>
        <v>E. coli</v>
      </c>
    </row>
    <row r="2287" spans="1:2" x14ac:dyDescent="0.3">
      <c r="A2287" s="3" t="s">
        <v>2213</v>
      </c>
      <c r="B2287" t="str">
        <f t="shared" si="35"/>
        <v>E. coli</v>
      </c>
    </row>
    <row r="2288" spans="1:2" x14ac:dyDescent="0.3">
      <c r="A2288" s="3" t="s">
        <v>2214</v>
      </c>
      <c r="B2288" t="str">
        <f t="shared" si="35"/>
        <v>E. coli</v>
      </c>
    </row>
    <row r="2289" spans="1:2" x14ac:dyDescent="0.3">
      <c r="A2289" s="3" t="s">
        <v>2215</v>
      </c>
      <c r="B2289" t="str">
        <f t="shared" si="35"/>
        <v>E. coli</v>
      </c>
    </row>
    <row r="2290" spans="1:2" x14ac:dyDescent="0.3">
      <c r="A2290" s="3" t="s">
        <v>2216</v>
      </c>
      <c r="B2290" t="str">
        <f t="shared" si="35"/>
        <v>E. coli</v>
      </c>
    </row>
    <row r="2291" spans="1:2" x14ac:dyDescent="0.3">
      <c r="A2291" s="3" t="s">
        <v>2217</v>
      </c>
      <c r="B2291" t="str">
        <f t="shared" si="35"/>
        <v>E. coli</v>
      </c>
    </row>
    <row r="2292" spans="1:2" x14ac:dyDescent="0.3">
      <c r="A2292" s="3" t="s">
        <v>2218</v>
      </c>
      <c r="B2292" t="str">
        <f t="shared" si="35"/>
        <v>E. coli</v>
      </c>
    </row>
    <row r="2293" spans="1:2" x14ac:dyDescent="0.3">
      <c r="A2293" s="3" t="s">
        <v>2219</v>
      </c>
      <c r="B2293" t="str">
        <f t="shared" si="35"/>
        <v>E. coli</v>
      </c>
    </row>
    <row r="2294" spans="1:2" x14ac:dyDescent="0.3">
      <c r="A2294" s="3" t="s">
        <v>2219</v>
      </c>
      <c r="B2294" t="str">
        <f t="shared" si="35"/>
        <v>E. coli</v>
      </c>
    </row>
    <row r="2295" spans="1:2" x14ac:dyDescent="0.3">
      <c r="A2295" s="3" t="s">
        <v>2219</v>
      </c>
      <c r="B2295" t="str">
        <f t="shared" si="35"/>
        <v>E. coli</v>
      </c>
    </row>
    <row r="2296" spans="1:2" x14ac:dyDescent="0.3">
      <c r="A2296" s="3" t="s">
        <v>2220</v>
      </c>
      <c r="B2296" t="str">
        <f t="shared" si="35"/>
        <v>E. coli</v>
      </c>
    </row>
    <row r="2297" spans="1:2" x14ac:dyDescent="0.3">
      <c r="A2297" s="3" t="s">
        <v>2220</v>
      </c>
      <c r="B2297" t="str">
        <f t="shared" si="35"/>
        <v>E. coli</v>
      </c>
    </row>
    <row r="2298" spans="1:2" x14ac:dyDescent="0.3">
      <c r="A2298" s="3" t="s">
        <v>2220</v>
      </c>
      <c r="B2298" t="str">
        <f t="shared" si="35"/>
        <v>E. coli</v>
      </c>
    </row>
    <row r="2299" spans="1:2" x14ac:dyDescent="0.3">
      <c r="A2299" s="3" t="s">
        <v>2221</v>
      </c>
      <c r="B2299" t="str">
        <f t="shared" si="35"/>
        <v>E. coli</v>
      </c>
    </row>
    <row r="2300" spans="1:2" x14ac:dyDescent="0.3">
      <c r="A2300" s="3" t="s">
        <v>2222</v>
      </c>
      <c r="B2300" t="str">
        <f t="shared" si="35"/>
        <v>E. coli</v>
      </c>
    </row>
    <row r="2301" spans="1:2" x14ac:dyDescent="0.3">
      <c r="A2301" s="3" t="s">
        <v>2223</v>
      </c>
      <c r="B2301" t="str">
        <f t="shared" si="35"/>
        <v>E. coli</v>
      </c>
    </row>
    <row r="2302" spans="1:2" x14ac:dyDescent="0.3">
      <c r="A2302" s="3" t="s">
        <v>2224</v>
      </c>
      <c r="B2302" t="str">
        <f t="shared" si="35"/>
        <v>E. coli</v>
      </c>
    </row>
    <row r="2303" spans="1:2" x14ac:dyDescent="0.3">
      <c r="A2303" s="3" t="s">
        <v>2225</v>
      </c>
      <c r="B2303" t="str">
        <f t="shared" si="35"/>
        <v>E. coli</v>
      </c>
    </row>
    <row r="2304" spans="1:2" x14ac:dyDescent="0.3">
      <c r="A2304" s="3" t="s">
        <v>2226</v>
      </c>
      <c r="B2304" t="str">
        <f t="shared" si="35"/>
        <v>E. coli</v>
      </c>
    </row>
    <row r="2305" spans="1:2" x14ac:dyDescent="0.3">
      <c r="A2305" s="3" t="s">
        <v>2227</v>
      </c>
      <c r="B2305" t="str">
        <f t="shared" si="35"/>
        <v>E. coli</v>
      </c>
    </row>
    <row r="2306" spans="1:2" x14ac:dyDescent="0.3">
      <c r="A2306" s="3" t="s">
        <v>2228</v>
      </c>
      <c r="B2306" t="str">
        <f t="shared" si="35"/>
        <v>E. coli</v>
      </c>
    </row>
    <row r="2307" spans="1:2" x14ac:dyDescent="0.3">
      <c r="A2307" s="3" t="s">
        <v>2229</v>
      </c>
      <c r="B2307" t="str">
        <f t="shared" ref="B2307:B2370" si="36" xml:space="preserve"> LEFT(A2307&amp;" ", 1)&amp;". "&amp;MID(A2307&amp;" ", FIND(" ", A2307&amp;" ", 1)+1, (FIND(" ", A2307&amp;" ", FIND(" ", A2307&amp;" ", 1)+1) - FIND(" ", A2307, 1) - 1))</f>
        <v>E. coli</v>
      </c>
    </row>
    <row r="2308" spans="1:2" x14ac:dyDescent="0.3">
      <c r="A2308" s="3" t="s">
        <v>2230</v>
      </c>
      <c r="B2308" t="str">
        <f t="shared" si="36"/>
        <v>E. coli</v>
      </c>
    </row>
    <row r="2309" spans="1:2" x14ac:dyDescent="0.3">
      <c r="A2309" s="3" t="s">
        <v>2231</v>
      </c>
      <c r="B2309" t="str">
        <f t="shared" si="36"/>
        <v>E. coli</v>
      </c>
    </row>
    <row r="2310" spans="1:2" x14ac:dyDescent="0.3">
      <c r="A2310" s="3" t="s">
        <v>2232</v>
      </c>
      <c r="B2310" t="str">
        <f t="shared" si="36"/>
        <v>E. coli</v>
      </c>
    </row>
    <row r="2311" spans="1:2" x14ac:dyDescent="0.3">
      <c r="A2311" s="3" t="s">
        <v>2232</v>
      </c>
      <c r="B2311" t="str">
        <f t="shared" si="36"/>
        <v>E. coli</v>
      </c>
    </row>
    <row r="2312" spans="1:2" x14ac:dyDescent="0.3">
      <c r="A2312" s="3" t="s">
        <v>2233</v>
      </c>
      <c r="B2312" t="str">
        <f t="shared" si="36"/>
        <v>E. coli</v>
      </c>
    </row>
    <row r="2313" spans="1:2" x14ac:dyDescent="0.3">
      <c r="A2313" s="3" t="s">
        <v>2234</v>
      </c>
      <c r="B2313" t="str">
        <f t="shared" si="36"/>
        <v>E. fergusonii</v>
      </c>
    </row>
    <row r="2314" spans="1:2" x14ac:dyDescent="0.3">
      <c r="A2314" s="3" t="s">
        <v>2235</v>
      </c>
      <c r="B2314" t="str">
        <f t="shared" si="36"/>
        <v>E. fergusonii</v>
      </c>
    </row>
    <row r="2315" spans="1:2" x14ac:dyDescent="0.3">
      <c r="A2315" s="3" t="s">
        <v>2236</v>
      </c>
      <c r="B2315" t="str">
        <f t="shared" si="36"/>
        <v>E. harbinense</v>
      </c>
    </row>
    <row r="2316" spans="1:2" x14ac:dyDescent="0.3">
      <c r="A2316" s="3" t="s">
        <v>2237</v>
      </c>
      <c r="B2316" t="str">
        <f t="shared" si="36"/>
        <v>E. acidaminophilum</v>
      </c>
    </row>
    <row r="2317" spans="1:2" x14ac:dyDescent="0.3">
      <c r="A2317" s="3" t="s">
        <v>2238</v>
      </c>
      <c r="B2317" t="str">
        <f t="shared" si="36"/>
        <v>E. eligens</v>
      </c>
    </row>
    <row r="2318" spans="1:2" x14ac:dyDescent="0.3">
      <c r="A2318" s="3" t="s">
        <v>2239</v>
      </c>
      <c r="B2318" t="str">
        <f t="shared" si="36"/>
        <v>E. limosum</v>
      </c>
    </row>
    <row r="2319" spans="1:2" x14ac:dyDescent="0.3">
      <c r="A2319" s="3" t="s">
        <v>2240</v>
      </c>
      <c r="B2319" t="str">
        <f t="shared" si="36"/>
        <v>E. limosum</v>
      </c>
    </row>
    <row r="2320" spans="1:2" x14ac:dyDescent="0.3">
      <c r="A2320" s="3" t="s">
        <v>2241</v>
      </c>
      <c r="B2320" t="str">
        <f t="shared" si="36"/>
        <v>E. rectale</v>
      </c>
    </row>
    <row r="2321" spans="1:2" x14ac:dyDescent="0.3">
      <c r="A2321" s="3" t="s">
        <v>2242</v>
      </c>
      <c r="B2321" t="str">
        <f t="shared" si="36"/>
        <v>E. rectale</v>
      </c>
    </row>
    <row r="2322" spans="1:2" x14ac:dyDescent="0.3">
      <c r="A2322" s="3" t="s">
        <v>2243</v>
      </c>
      <c r="B2322" t="str">
        <f t="shared" si="36"/>
        <v>E. rectale</v>
      </c>
    </row>
    <row r="2323" spans="1:2" x14ac:dyDescent="0.3">
      <c r="A2323" s="3" t="s">
        <v>2244</v>
      </c>
      <c r="B2323" t="str">
        <f t="shared" si="36"/>
        <v>E. siraeum</v>
      </c>
    </row>
    <row r="2324" spans="1:2" x14ac:dyDescent="0.3">
      <c r="A2324" s="3" t="s">
        <v>2245</v>
      </c>
      <c r="B2324" t="str">
        <f t="shared" si="36"/>
        <v>E. siraeum</v>
      </c>
    </row>
    <row r="2325" spans="1:2" x14ac:dyDescent="0.3">
      <c r="A2325" s="3" t="s">
        <v>2246</v>
      </c>
      <c r="B2325" t="str">
        <f t="shared" si="36"/>
        <v>E. sulci</v>
      </c>
    </row>
    <row r="2326" spans="1:2" x14ac:dyDescent="0.3">
      <c r="A2326" s="3" t="s">
        <v>2247</v>
      </c>
      <c r="B2326" t="str">
        <f t="shared" si="36"/>
        <v>E. antarcticum</v>
      </c>
    </row>
    <row r="2327" spans="1:2" x14ac:dyDescent="0.3">
      <c r="A2327" s="3" t="s">
        <v>2248</v>
      </c>
      <c r="B2327" t="str">
        <f t="shared" si="36"/>
        <v>E. sibiricum</v>
      </c>
    </row>
    <row r="2328" spans="1:2" x14ac:dyDescent="0.3">
      <c r="A2328" s="3" t="s">
        <v>2249</v>
      </c>
      <c r="B2328" t="str">
        <f t="shared" si="36"/>
        <v>E. sp.</v>
      </c>
    </row>
    <row r="2329" spans="1:2" x14ac:dyDescent="0.3">
      <c r="A2329" s="3" t="s">
        <v>2250</v>
      </c>
      <c r="B2329" t="str">
        <f t="shared" si="36"/>
        <v>E. sp.</v>
      </c>
    </row>
    <row r="2330" spans="1:2" x14ac:dyDescent="0.3">
      <c r="A2330" s="3" t="s">
        <v>2251</v>
      </c>
      <c r="B2330" t="str">
        <f t="shared" si="36"/>
        <v>F. prausnitzii</v>
      </c>
    </row>
    <row r="2331" spans="1:2" x14ac:dyDescent="0.3">
      <c r="A2331" s="3" t="s">
        <v>2252</v>
      </c>
      <c r="B2331" t="str">
        <f t="shared" si="36"/>
        <v>F. prausnitzii</v>
      </c>
    </row>
    <row r="2332" spans="1:2" x14ac:dyDescent="0.3">
      <c r="A2332" s="3" t="s">
        <v>2253</v>
      </c>
      <c r="B2332" t="str">
        <f t="shared" si="36"/>
        <v>F. rodentium</v>
      </c>
    </row>
    <row r="2333" spans="1:2" x14ac:dyDescent="0.3">
      <c r="A2333" s="3" t="s">
        <v>2254</v>
      </c>
      <c r="B2333" t="str">
        <f t="shared" si="36"/>
        <v>F. balearica</v>
      </c>
    </row>
    <row r="2334" spans="1:2" x14ac:dyDescent="0.3">
      <c r="A2334" s="3" t="s">
        <v>2255</v>
      </c>
      <c r="B2334" t="str">
        <f t="shared" si="36"/>
        <v>F. placidus</v>
      </c>
    </row>
    <row r="2335" spans="1:2" x14ac:dyDescent="0.3">
      <c r="A2335" s="3" t="s">
        <v>2256</v>
      </c>
      <c r="B2335" t="str">
        <f t="shared" si="36"/>
        <v>F. acidarmanus</v>
      </c>
    </row>
    <row r="2336" spans="1:2" x14ac:dyDescent="0.3">
      <c r="A2336" s="3" t="s">
        <v>2257</v>
      </c>
      <c r="B2336" t="str">
        <f t="shared" si="36"/>
        <v>F. fontis</v>
      </c>
    </row>
    <row r="2337" spans="1:2" x14ac:dyDescent="0.3">
      <c r="A2337" s="3" t="s">
        <v>2258</v>
      </c>
      <c r="B2337" t="str">
        <f t="shared" si="36"/>
        <v>F. nodosum</v>
      </c>
    </row>
    <row r="2338" spans="1:2" x14ac:dyDescent="0.3">
      <c r="A2338" s="3" t="s">
        <v>2259</v>
      </c>
      <c r="B2338" t="str">
        <f t="shared" si="36"/>
        <v>F. pennivorans</v>
      </c>
    </row>
    <row r="2339" spans="1:2" x14ac:dyDescent="0.3">
      <c r="A2339" s="3" t="s">
        <v>2260</v>
      </c>
      <c r="B2339" t="str">
        <f t="shared" si="36"/>
        <v>F. pennivorans</v>
      </c>
    </row>
    <row r="2340" spans="1:2" x14ac:dyDescent="0.3">
      <c r="A2340" s="3" t="s">
        <v>2261</v>
      </c>
      <c r="B2340" t="str">
        <f t="shared" si="36"/>
        <v>F. aestuarina</v>
      </c>
    </row>
    <row r="2341" spans="1:2" x14ac:dyDescent="0.3">
      <c r="A2341" s="3" t="s">
        <v>2262</v>
      </c>
      <c r="B2341" t="str">
        <f t="shared" si="36"/>
        <v>F. succinogenes</v>
      </c>
    </row>
    <row r="2342" spans="1:2" x14ac:dyDescent="0.3">
      <c r="A2342" s="3" t="s">
        <v>2263</v>
      </c>
      <c r="B2342" t="str">
        <f t="shared" si="36"/>
        <v>F. succinogenes</v>
      </c>
    </row>
    <row r="2343" spans="1:2" x14ac:dyDescent="0.3">
      <c r="A2343" s="3" t="s">
        <v>2264</v>
      </c>
      <c r="B2343" t="str">
        <f t="shared" si="36"/>
        <v>F. alocis</v>
      </c>
    </row>
    <row r="2344" spans="1:2" x14ac:dyDescent="0.3">
      <c r="A2344" s="3" t="s">
        <v>2265</v>
      </c>
      <c r="B2344" t="str">
        <f t="shared" si="36"/>
        <v>F. sp.</v>
      </c>
    </row>
    <row r="2345" spans="1:2" x14ac:dyDescent="0.3">
      <c r="A2345" s="3" t="s">
        <v>2266</v>
      </c>
      <c r="B2345" t="str">
        <f t="shared" si="36"/>
        <v>F. ginsengisoli</v>
      </c>
    </row>
    <row r="2346" spans="1:2" x14ac:dyDescent="0.3">
      <c r="A2346" s="3" t="s">
        <v>2267</v>
      </c>
      <c r="B2346" t="str">
        <f t="shared" si="36"/>
        <v>F. magna</v>
      </c>
    </row>
    <row r="2347" spans="1:2" x14ac:dyDescent="0.3">
      <c r="A2347" s="3" t="s">
        <v>2268</v>
      </c>
      <c r="B2347" t="str">
        <f t="shared" si="36"/>
        <v>F. sp.</v>
      </c>
    </row>
    <row r="2348" spans="1:2" x14ac:dyDescent="0.3">
      <c r="A2348" s="3" t="s">
        <v>2269</v>
      </c>
      <c r="B2348" t="str">
        <f t="shared" si="36"/>
        <v>F. bacterium</v>
      </c>
    </row>
    <row r="2349" spans="1:2" x14ac:dyDescent="0.3">
      <c r="A2349" s="3" t="s">
        <v>2270</v>
      </c>
      <c r="B2349" t="str">
        <f t="shared" si="36"/>
        <v>F. sp.</v>
      </c>
    </row>
    <row r="2350" spans="1:2" x14ac:dyDescent="0.3">
      <c r="A2350" s="3" t="s">
        <v>2271</v>
      </c>
      <c r="B2350" t="str">
        <f t="shared" si="36"/>
        <v>F. bacterium</v>
      </c>
    </row>
    <row r="2351" spans="1:2" x14ac:dyDescent="0.3">
      <c r="A2351" s="3" t="s">
        <v>2272</v>
      </c>
      <c r="B2351" t="str">
        <f t="shared" si="36"/>
        <v>F. branchiophilum</v>
      </c>
    </row>
    <row r="2352" spans="1:2" x14ac:dyDescent="0.3">
      <c r="A2352" s="3" t="s">
        <v>2273</v>
      </c>
      <c r="B2352" t="str">
        <f t="shared" si="36"/>
        <v>F. columnare</v>
      </c>
    </row>
    <row r="2353" spans="1:2" x14ac:dyDescent="0.3">
      <c r="A2353" s="3" t="s">
        <v>2274</v>
      </c>
      <c r="B2353" t="str">
        <f t="shared" si="36"/>
        <v>F. columnare</v>
      </c>
    </row>
    <row r="2354" spans="1:2" x14ac:dyDescent="0.3">
      <c r="A2354" s="3" t="s">
        <v>2275</v>
      </c>
      <c r="B2354" t="str">
        <f t="shared" si="36"/>
        <v>F. columnare</v>
      </c>
    </row>
    <row r="2355" spans="1:2" x14ac:dyDescent="0.3">
      <c r="A2355" s="3" t="s">
        <v>2276</v>
      </c>
      <c r="B2355" t="str">
        <f t="shared" si="36"/>
        <v>F. indicum</v>
      </c>
    </row>
    <row r="2356" spans="1:2" x14ac:dyDescent="0.3">
      <c r="A2356" s="3" t="s">
        <v>2277</v>
      </c>
      <c r="B2356" t="str">
        <f t="shared" si="36"/>
        <v>F. indicum</v>
      </c>
    </row>
    <row r="2357" spans="1:2" x14ac:dyDescent="0.3">
      <c r="A2357" s="3" t="s">
        <v>2278</v>
      </c>
      <c r="B2357" t="str">
        <f t="shared" si="36"/>
        <v>F. johnsoniae</v>
      </c>
    </row>
    <row r="2358" spans="1:2" x14ac:dyDescent="0.3">
      <c r="A2358" s="3" t="s">
        <v>2279</v>
      </c>
      <c r="B2358" t="str">
        <f t="shared" si="36"/>
        <v>F. psychrophilum</v>
      </c>
    </row>
    <row r="2359" spans="1:2" x14ac:dyDescent="0.3">
      <c r="A2359" s="3" t="s">
        <v>2280</v>
      </c>
      <c r="B2359" t="str">
        <f t="shared" si="36"/>
        <v>F. psychrophilum</v>
      </c>
    </row>
    <row r="2360" spans="1:2" x14ac:dyDescent="0.3">
      <c r="A2360" s="3" t="s">
        <v>2281</v>
      </c>
      <c r="B2360" t="str">
        <f t="shared" si="36"/>
        <v>F. psychrophilum</v>
      </c>
    </row>
    <row r="2361" spans="1:2" x14ac:dyDescent="0.3">
      <c r="A2361" s="3" t="s">
        <v>2282</v>
      </c>
      <c r="B2361" t="str">
        <f t="shared" si="36"/>
        <v>F. psychrophilum</v>
      </c>
    </row>
    <row r="2362" spans="1:2" x14ac:dyDescent="0.3">
      <c r="A2362" s="3" t="s">
        <v>2283</v>
      </c>
      <c r="B2362" t="str">
        <f t="shared" si="36"/>
        <v>F. psychrophilum</v>
      </c>
    </row>
    <row r="2363" spans="1:2" x14ac:dyDescent="0.3">
      <c r="A2363" s="3" t="s">
        <v>2284</v>
      </c>
      <c r="B2363" t="str">
        <f t="shared" si="36"/>
        <v>F. psychrophilum</v>
      </c>
    </row>
    <row r="2364" spans="1:2" x14ac:dyDescent="0.3">
      <c r="A2364" s="3" t="s">
        <v>2285</v>
      </c>
      <c r="B2364" t="str">
        <f t="shared" si="36"/>
        <v>F. psychrophilum</v>
      </c>
    </row>
    <row r="2365" spans="1:2" x14ac:dyDescent="0.3">
      <c r="A2365" s="3" t="s">
        <v>2286</v>
      </c>
      <c r="B2365" t="str">
        <f t="shared" si="36"/>
        <v>F. psychrophilum</v>
      </c>
    </row>
    <row r="2366" spans="1:2" x14ac:dyDescent="0.3">
      <c r="A2366" s="3" t="s">
        <v>2287</v>
      </c>
      <c r="B2366" t="str">
        <f t="shared" si="36"/>
        <v>F. psychrophilum</v>
      </c>
    </row>
    <row r="2367" spans="1:2" x14ac:dyDescent="0.3">
      <c r="A2367" s="3" t="s">
        <v>2288</v>
      </c>
      <c r="B2367" t="str">
        <f t="shared" si="36"/>
        <v>F. psychrophilum</v>
      </c>
    </row>
    <row r="2368" spans="1:2" x14ac:dyDescent="0.3">
      <c r="A2368" s="3" t="s">
        <v>2289</v>
      </c>
      <c r="B2368" t="str">
        <f t="shared" si="36"/>
        <v>F. psychrophilum</v>
      </c>
    </row>
    <row r="2369" spans="1:2" x14ac:dyDescent="0.3">
      <c r="A2369" s="3" t="s">
        <v>2290</v>
      </c>
      <c r="B2369" t="str">
        <f t="shared" si="36"/>
        <v>F. psychrophilum</v>
      </c>
    </row>
    <row r="2370" spans="1:2" x14ac:dyDescent="0.3">
      <c r="A2370" s="3" t="s">
        <v>2291</v>
      </c>
      <c r="B2370" t="str">
        <f t="shared" si="36"/>
        <v>F. psychrophilum</v>
      </c>
    </row>
    <row r="2371" spans="1:2" x14ac:dyDescent="0.3">
      <c r="A2371" s="3" t="s">
        <v>2292</v>
      </c>
      <c r="B2371" t="str">
        <f t="shared" ref="B2371:B2434" si="37" xml:space="preserve"> LEFT(A2371&amp;" ", 1)&amp;". "&amp;MID(A2371&amp;" ", FIND(" ", A2371&amp;" ", 1)+1, (FIND(" ", A2371&amp;" ", FIND(" ", A2371&amp;" ", 1)+1) - FIND(" ", A2371, 1) - 1))</f>
        <v>F. psychrophilum</v>
      </c>
    </row>
    <row r="2372" spans="1:2" x14ac:dyDescent="0.3">
      <c r="A2372" s="3" t="s">
        <v>2293</v>
      </c>
      <c r="B2372" t="str">
        <f t="shared" si="37"/>
        <v>F. psychrophilum</v>
      </c>
    </row>
    <row r="2373" spans="1:2" x14ac:dyDescent="0.3">
      <c r="A2373" s="3" t="s">
        <v>2294</v>
      </c>
      <c r="B2373" t="str">
        <f t="shared" si="37"/>
        <v>F. litoralis</v>
      </c>
    </row>
    <row r="2374" spans="1:2" x14ac:dyDescent="0.3">
      <c r="A2374" s="3" t="s">
        <v>2295</v>
      </c>
      <c r="B2374" t="str">
        <f t="shared" si="37"/>
        <v>F. sinusarabici</v>
      </c>
    </row>
    <row r="2375" spans="1:2" x14ac:dyDescent="0.3">
      <c r="A2375" s="3" t="s">
        <v>2296</v>
      </c>
      <c r="B2375" t="str">
        <f t="shared" si="37"/>
        <v>F. taffensis</v>
      </c>
    </row>
    <row r="2376" spans="1:2" x14ac:dyDescent="0.3">
      <c r="A2376" s="3" t="s">
        <v>2297</v>
      </c>
      <c r="B2376" t="str">
        <f t="shared" si="37"/>
        <v>F. agariphila</v>
      </c>
    </row>
    <row r="2377" spans="1:2" x14ac:dyDescent="0.3">
      <c r="A2377" s="3" t="s">
        <v>2298</v>
      </c>
      <c r="B2377" t="str">
        <f t="shared" si="37"/>
        <v>F. cf.</v>
      </c>
    </row>
    <row r="2378" spans="1:2" x14ac:dyDescent="0.3">
      <c r="A2378" s="3" t="s">
        <v>2299</v>
      </c>
      <c r="B2378" t="str">
        <f t="shared" si="37"/>
        <v>F. cf.</v>
      </c>
    </row>
    <row r="2379" spans="1:2" x14ac:dyDescent="0.3">
      <c r="A2379" s="3" t="s">
        <v>2300</v>
      </c>
      <c r="B2379" t="str">
        <f t="shared" si="37"/>
        <v>F. guangzhouensis</v>
      </c>
    </row>
    <row r="2380" spans="1:2" x14ac:dyDescent="0.3">
      <c r="A2380" s="3" t="s">
        <v>2301</v>
      </c>
      <c r="B2380" t="str">
        <f t="shared" si="37"/>
        <v>F. noatunensis</v>
      </c>
    </row>
    <row r="2381" spans="1:2" x14ac:dyDescent="0.3">
      <c r="A2381" s="3" t="s">
        <v>2302</v>
      </c>
      <c r="B2381" t="str">
        <f t="shared" si="37"/>
        <v>F. noatunensis</v>
      </c>
    </row>
    <row r="2382" spans="1:2" x14ac:dyDescent="0.3">
      <c r="A2382" s="3" t="s">
        <v>2303</v>
      </c>
      <c r="B2382" t="str">
        <f t="shared" si="37"/>
        <v>F. noatunensis</v>
      </c>
    </row>
    <row r="2383" spans="1:2" x14ac:dyDescent="0.3">
      <c r="A2383" s="3" t="s">
        <v>2304</v>
      </c>
      <c r="B2383" t="str">
        <f t="shared" si="37"/>
        <v>F. noatunensis</v>
      </c>
    </row>
    <row r="2384" spans="1:2" x14ac:dyDescent="0.3">
      <c r="A2384" s="3" t="s">
        <v>2305</v>
      </c>
      <c r="B2384" t="str">
        <f t="shared" si="37"/>
        <v>F. noatunensis</v>
      </c>
    </row>
    <row r="2385" spans="1:2" x14ac:dyDescent="0.3">
      <c r="A2385" s="3" t="s">
        <v>2306</v>
      </c>
      <c r="B2385" t="str">
        <f t="shared" si="37"/>
        <v>F. noatunensis</v>
      </c>
    </row>
    <row r="2386" spans="1:2" x14ac:dyDescent="0.3">
      <c r="A2386" s="3" t="s">
        <v>2307</v>
      </c>
      <c r="B2386" t="str">
        <f t="shared" si="37"/>
        <v>F. novicida</v>
      </c>
    </row>
    <row r="2387" spans="1:2" x14ac:dyDescent="0.3">
      <c r="A2387" s="3" t="s">
        <v>2308</v>
      </c>
      <c r="B2387" t="str">
        <f t="shared" si="37"/>
        <v>F. persica</v>
      </c>
    </row>
    <row r="2388" spans="1:2" x14ac:dyDescent="0.3">
      <c r="A2388" s="3" t="s">
        <v>2308</v>
      </c>
      <c r="B2388" t="str">
        <f t="shared" si="37"/>
        <v>F. persica</v>
      </c>
    </row>
    <row r="2389" spans="1:2" x14ac:dyDescent="0.3">
      <c r="A2389" s="3" t="s">
        <v>2309</v>
      </c>
      <c r="B2389" t="str">
        <f t="shared" si="37"/>
        <v>F. philomiragia</v>
      </c>
    </row>
    <row r="2390" spans="1:2" x14ac:dyDescent="0.3">
      <c r="A2390" s="3" t="s">
        <v>2310</v>
      </c>
      <c r="B2390" t="str">
        <f t="shared" si="37"/>
        <v>F. philomiragia</v>
      </c>
    </row>
    <row r="2391" spans="1:2" x14ac:dyDescent="0.3">
      <c r="A2391" s="3" t="s">
        <v>2311</v>
      </c>
      <c r="B2391" t="str">
        <f t="shared" si="37"/>
        <v>F. philomiragia</v>
      </c>
    </row>
    <row r="2392" spans="1:2" x14ac:dyDescent="0.3">
      <c r="A2392" s="3" t="s">
        <v>2312</v>
      </c>
      <c r="B2392" t="str">
        <f t="shared" si="37"/>
        <v>F. philomiragia</v>
      </c>
    </row>
    <row r="2393" spans="1:2" x14ac:dyDescent="0.3">
      <c r="A2393" s="3" t="s">
        <v>2313</v>
      </c>
      <c r="B2393" t="str">
        <f t="shared" si="37"/>
        <v>F. philomiragia</v>
      </c>
    </row>
    <row r="2394" spans="1:2" x14ac:dyDescent="0.3">
      <c r="A2394" s="3" t="s">
        <v>2314</v>
      </c>
      <c r="B2394" t="str">
        <f t="shared" si="37"/>
        <v>F. philomiragia</v>
      </c>
    </row>
    <row r="2395" spans="1:2" x14ac:dyDescent="0.3">
      <c r="A2395" s="3" t="s">
        <v>2315</v>
      </c>
      <c r="B2395" t="str">
        <f t="shared" si="37"/>
        <v>F. sp.</v>
      </c>
    </row>
    <row r="2396" spans="1:2" x14ac:dyDescent="0.3">
      <c r="A2396" s="3" t="s">
        <v>2316</v>
      </c>
      <c r="B2396" t="str">
        <f t="shared" si="37"/>
        <v>F. sp.</v>
      </c>
    </row>
    <row r="2397" spans="1:2" x14ac:dyDescent="0.3">
      <c r="A2397" s="3" t="s">
        <v>2317</v>
      </c>
      <c r="B2397" t="str">
        <f t="shared" si="37"/>
        <v>F. tularensis</v>
      </c>
    </row>
    <row r="2398" spans="1:2" x14ac:dyDescent="0.3">
      <c r="A2398" s="3" t="s">
        <v>2318</v>
      </c>
      <c r="B2398" t="str">
        <f t="shared" si="37"/>
        <v>F. tularensis</v>
      </c>
    </row>
    <row r="2399" spans="1:2" x14ac:dyDescent="0.3">
      <c r="A2399" s="3" t="s">
        <v>2319</v>
      </c>
      <c r="B2399" t="str">
        <f t="shared" si="37"/>
        <v>F. tularensis</v>
      </c>
    </row>
    <row r="2400" spans="1:2" x14ac:dyDescent="0.3">
      <c r="A2400" s="3" t="s">
        <v>2320</v>
      </c>
      <c r="B2400" t="str">
        <f t="shared" si="37"/>
        <v>F. tularensis</v>
      </c>
    </row>
    <row r="2401" spans="1:2" x14ac:dyDescent="0.3">
      <c r="A2401" s="3" t="s">
        <v>2321</v>
      </c>
      <c r="B2401" t="str">
        <f t="shared" si="37"/>
        <v>F. tularensis</v>
      </c>
    </row>
    <row r="2402" spans="1:2" x14ac:dyDescent="0.3">
      <c r="A2402" s="3" t="s">
        <v>2322</v>
      </c>
      <c r="B2402" t="str">
        <f t="shared" si="37"/>
        <v>F. tularensis</v>
      </c>
    </row>
    <row r="2403" spans="1:2" x14ac:dyDescent="0.3">
      <c r="A2403" s="3" t="s">
        <v>2323</v>
      </c>
      <c r="B2403" t="str">
        <f t="shared" si="37"/>
        <v>F. tularensis</v>
      </c>
    </row>
    <row r="2404" spans="1:2" x14ac:dyDescent="0.3">
      <c r="A2404" s="3" t="s">
        <v>2324</v>
      </c>
      <c r="B2404" t="str">
        <f t="shared" si="37"/>
        <v>F. tularensis</v>
      </c>
    </row>
    <row r="2405" spans="1:2" x14ac:dyDescent="0.3">
      <c r="A2405" s="3" t="s">
        <v>2325</v>
      </c>
      <c r="B2405" t="str">
        <f t="shared" si="37"/>
        <v>F. tularensis</v>
      </c>
    </row>
    <row r="2406" spans="1:2" x14ac:dyDescent="0.3">
      <c r="A2406" s="3" t="s">
        <v>2326</v>
      </c>
      <c r="B2406" t="str">
        <f t="shared" si="37"/>
        <v>F. tularensis</v>
      </c>
    </row>
    <row r="2407" spans="1:2" x14ac:dyDescent="0.3">
      <c r="A2407" s="3" t="s">
        <v>2327</v>
      </c>
      <c r="B2407" t="str">
        <f t="shared" si="37"/>
        <v>F. tularensis</v>
      </c>
    </row>
    <row r="2408" spans="1:2" x14ac:dyDescent="0.3">
      <c r="A2408" s="3" t="s">
        <v>2328</v>
      </c>
      <c r="B2408" t="str">
        <f t="shared" si="37"/>
        <v>F. tularensis</v>
      </c>
    </row>
    <row r="2409" spans="1:2" x14ac:dyDescent="0.3">
      <c r="A2409" s="3" t="s">
        <v>2329</v>
      </c>
      <c r="B2409" t="str">
        <f t="shared" si="37"/>
        <v>F. tularensis</v>
      </c>
    </row>
    <row r="2410" spans="1:2" x14ac:dyDescent="0.3">
      <c r="A2410" s="3" t="s">
        <v>2330</v>
      </c>
      <c r="B2410" t="str">
        <f t="shared" si="37"/>
        <v>F. tularensis</v>
      </c>
    </row>
    <row r="2411" spans="1:2" x14ac:dyDescent="0.3">
      <c r="A2411" s="3" t="s">
        <v>2331</v>
      </c>
      <c r="B2411" t="str">
        <f t="shared" si="37"/>
        <v>F. tularensis</v>
      </c>
    </row>
    <row r="2412" spans="1:2" x14ac:dyDescent="0.3">
      <c r="A2412" s="3" t="s">
        <v>2332</v>
      </c>
      <c r="B2412" t="str">
        <f t="shared" si="37"/>
        <v>F. tularensis</v>
      </c>
    </row>
    <row r="2413" spans="1:2" x14ac:dyDescent="0.3">
      <c r="A2413" s="3" t="s">
        <v>2333</v>
      </c>
      <c r="B2413" t="str">
        <f t="shared" si="37"/>
        <v>F. tularensis</v>
      </c>
    </row>
    <row r="2414" spans="1:2" x14ac:dyDescent="0.3">
      <c r="A2414" s="3" t="s">
        <v>2334</v>
      </c>
      <c r="B2414" t="str">
        <f t="shared" si="37"/>
        <v>F. tularensis</v>
      </c>
    </row>
    <row r="2415" spans="1:2" x14ac:dyDescent="0.3">
      <c r="A2415" s="3" t="s">
        <v>2335</v>
      </c>
      <c r="B2415" t="str">
        <f t="shared" si="37"/>
        <v>F. tularensis</v>
      </c>
    </row>
    <row r="2416" spans="1:2" x14ac:dyDescent="0.3">
      <c r="A2416" s="3" t="s">
        <v>2336</v>
      </c>
      <c r="B2416" t="str">
        <f t="shared" si="37"/>
        <v>F. tularensis</v>
      </c>
    </row>
    <row r="2417" spans="1:2" x14ac:dyDescent="0.3">
      <c r="A2417" s="3" t="s">
        <v>2337</v>
      </c>
      <c r="B2417" t="str">
        <f t="shared" si="37"/>
        <v>F. tularensis</v>
      </c>
    </row>
    <row r="2418" spans="1:2" x14ac:dyDescent="0.3">
      <c r="A2418" s="3" t="s">
        <v>2338</v>
      </c>
      <c r="B2418" t="str">
        <f t="shared" si="37"/>
        <v>F. tularensis</v>
      </c>
    </row>
    <row r="2419" spans="1:2" x14ac:dyDescent="0.3">
      <c r="A2419" s="3" t="s">
        <v>2339</v>
      </c>
      <c r="B2419" t="str">
        <f t="shared" si="37"/>
        <v>F. tularensis</v>
      </c>
    </row>
    <row r="2420" spans="1:2" x14ac:dyDescent="0.3">
      <c r="A2420" s="3" t="s">
        <v>2340</v>
      </c>
      <c r="B2420" t="str">
        <f t="shared" si="37"/>
        <v>F. tularensis</v>
      </c>
    </row>
    <row r="2421" spans="1:2" x14ac:dyDescent="0.3">
      <c r="A2421" s="3" t="s">
        <v>2341</v>
      </c>
      <c r="B2421" t="str">
        <f t="shared" si="37"/>
        <v>F. tularensis</v>
      </c>
    </row>
    <row r="2422" spans="1:2" x14ac:dyDescent="0.3">
      <c r="A2422" s="3" t="s">
        <v>2342</v>
      </c>
      <c r="B2422" t="str">
        <f t="shared" si="37"/>
        <v>F. tularensis</v>
      </c>
    </row>
    <row r="2423" spans="1:2" x14ac:dyDescent="0.3">
      <c r="A2423" s="3" t="s">
        <v>2343</v>
      </c>
      <c r="B2423" t="str">
        <f t="shared" si="37"/>
        <v>F. tularensis</v>
      </c>
    </row>
    <row r="2424" spans="1:2" x14ac:dyDescent="0.3">
      <c r="A2424" s="3" t="s">
        <v>2344</v>
      </c>
      <c r="B2424" t="str">
        <f t="shared" si="37"/>
        <v>F. tularensis</v>
      </c>
    </row>
    <row r="2425" spans="1:2" x14ac:dyDescent="0.3">
      <c r="A2425" s="3" t="s">
        <v>2345</v>
      </c>
      <c r="B2425" t="str">
        <f t="shared" si="37"/>
        <v>F. tularensis</v>
      </c>
    </row>
    <row r="2426" spans="1:2" x14ac:dyDescent="0.3">
      <c r="A2426" s="3" t="s">
        <v>2346</v>
      </c>
      <c r="B2426" t="str">
        <f t="shared" si="37"/>
        <v>F. tularensis</v>
      </c>
    </row>
    <row r="2427" spans="1:2" x14ac:dyDescent="0.3">
      <c r="A2427" s="3" t="s">
        <v>2347</v>
      </c>
      <c r="B2427" t="str">
        <f t="shared" si="37"/>
        <v>F. tularensis</v>
      </c>
    </row>
    <row r="2428" spans="1:2" x14ac:dyDescent="0.3">
      <c r="A2428" s="3" t="s">
        <v>2348</v>
      </c>
      <c r="B2428" t="str">
        <f t="shared" si="37"/>
        <v>F. tularensis</v>
      </c>
    </row>
    <row r="2429" spans="1:2" x14ac:dyDescent="0.3">
      <c r="A2429" s="3" t="s">
        <v>2349</v>
      </c>
      <c r="B2429" t="str">
        <f t="shared" si="37"/>
        <v>F. tularensis</v>
      </c>
    </row>
    <row r="2430" spans="1:2" x14ac:dyDescent="0.3">
      <c r="A2430" s="3" t="s">
        <v>2350</v>
      </c>
      <c r="B2430" t="str">
        <f t="shared" si="37"/>
        <v>F. tularensis</v>
      </c>
    </row>
    <row r="2431" spans="1:2" x14ac:dyDescent="0.3">
      <c r="A2431" s="3" t="s">
        <v>2351</v>
      </c>
      <c r="B2431" t="str">
        <f t="shared" si="37"/>
        <v>F. tularensis</v>
      </c>
    </row>
    <row r="2432" spans="1:2" x14ac:dyDescent="0.3">
      <c r="A2432" s="3" t="s">
        <v>2352</v>
      </c>
      <c r="B2432" t="str">
        <f t="shared" si="37"/>
        <v>F. alni</v>
      </c>
    </row>
    <row r="2433" spans="1:2" x14ac:dyDescent="0.3">
      <c r="A2433" s="3" t="s">
        <v>2353</v>
      </c>
      <c r="B2433" t="str">
        <f t="shared" si="37"/>
        <v>F. sp.</v>
      </c>
    </row>
    <row r="2434" spans="1:2" x14ac:dyDescent="0.3">
      <c r="A2434" s="3" t="s">
        <v>2354</v>
      </c>
      <c r="B2434" t="str">
        <f t="shared" si="37"/>
        <v>F. sp.</v>
      </c>
    </row>
    <row r="2435" spans="1:2" x14ac:dyDescent="0.3">
      <c r="A2435" s="3" t="s">
        <v>2355</v>
      </c>
      <c r="B2435" t="str">
        <f t="shared" ref="B2435:B2498" si="38" xml:space="preserve"> LEFT(A2435&amp;" ", 1)&amp;". "&amp;MID(A2435&amp;" ", FIND(" ", A2435&amp;" ", 1)+1, (FIND(" ", A2435&amp;" ", FIND(" ", A2435&amp;" ", 1)+1) - FIND(" ", A2435, 1) - 1))</f>
        <v>F. sp.</v>
      </c>
    </row>
    <row r="2436" spans="1:2" x14ac:dyDescent="0.3">
      <c r="A2436" s="3" t="s">
        <v>2356</v>
      </c>
      <c r="B2436" t="str">
        <f t="shared" si="38"/>
        <v>F. sp.</v>
      </c>
    </row>
    <row r="2437" spans="1:2" x14ac:dyDescent="0.3">
      <c r="A2437" s="3" t="s">
        <v>2357</v>
      </c>
      <c r="B2437" t="str">
        <f t="shared" si="38"/>
        <v>F. sp.</v>
      </c>
    </row>
    <row r="2438" spans="1:2" x14ac:dyDescent="0.3">
      <c r="A2438" s="3" t="s">
        <v>2358</v>
      </c>
      <c r="B2438" t="str">
        <f t="shared" si="38"/>
        <v>F. aurantia</v>
      </c>
    </row>
    <row r="2439" spans="1:2" x14ac:dyDescent="0.3">
      <c r="A2439" s="3" t="s">
        <v>2359</v>
      </c>
      <c r="B2439" t="str">
        <f t="shared" si="38"/>
        <v>F. perrara</v>
      </c>
    </row>
    <row r="2440" spans="1:2" x14ac:dyDescent="0.3">
      <c r="A2440" s="3" t="s">
        <v>2360</v>
      </c>
      <c r="B2440" t="str">
        <f t="shared" si="38"/>
        <v>F. sp.</v>
      </c>
    </row>
    <row r="2441" spans="1:2" x14ac:dyDescent="0.3">
      <c r="A2441" s="3" t="s">
        <v>2361</v>
      </c>
      <c r="B2441" t="str">
        <f t="shared" si="38"/>
        <v>F. hwasookii</v>
      </c>
    </row>
    <row r="2442" spans="1:2" x14ac:dyDescent="0.3">
      <c r="A2442" s="3" t="s">
        <v>2362</v>
      </c>
      <c r="B2442" t="str">
        <f t="shared" si="38"/>
        <v>F. hwasookii</v>
      </c>
    </row>
    <row r="2443" spans="1:2" x14ac:dyDescent="0.3">
      <c r="A2443" s="3" t="s">
        <v>2363</v>
      </c>
      <c r="B2443" t="str">
        <f t="shared" si="38"/>
        <v>F. hwasookii</v>
      </c>
    </row>
    <row r="2444" spans="1:2" x14ac:dyDescent="0.3">
      <c r="A2444" s="3" t="s">
        <v>2364</v>
      </c>
      <c r="B2444" t="str">
        <f t="shared" si="38"/>
        <v>F. nucleatum</v>
      </c>
    </row>
    <row r="2445" spans="1:2" x14ac:dyDescent="0.3">
      <c r="A2445" s="3" t="s">
        <v>2365</v>
      </c>
      <c r="B2445" t="str">
        <f t="shared" si="38"/>
        <v>F. nucleatum</v>
      </c>
    </row>
    <row r="2446" spans="1:2" x14ac:dyDescent="0.3">
      <c r="A2446" s="3" t="s">
        <v>2366</v>
      </c>
      <c r="B2446" t="str">
        <f t="shared" si="38"/>
        <v>F. nucleatum</v>
      </c>
    </row>
    <row r="2447" spans="1:2" x14ac:dyDescent="0.3">
      <c r="A2447" s="3" t="s">
        <v>2367</v>
      </c>
      <c r="B2447" t="str">
        <f t="shared" si="38"/>
        <v>F. nucleatum</v>
      </c>
    </row>
    <row r="2448" spans="1:2" x14ac:dyDescent="0.3">
      <c r="A2448" s="3" t="s">
        <v>2368</v>
      </c>
      <c r="B2448" t="str">
        <f t="shared" si="38"/>
        <v>F. nucleatum</v>
      </c>
    </row>
    <row r="2449" spans="1:2" x14ac:dyDescent="0.3">
      <c r="A2449" s="3" t="s">
        <v>2369</v>
      </c>
      <c r="B2449" t="str">
        <f t="shared" si="38"/>
        <v>F. nucleatum</v>
      </c>
    </row>
    <row r="2450" spans="1:2" x14ac:dyDescent="0.3">
      <c r="A2450" s="3" t="s">
        <v>2370</v>
      </c>
      <c r="B2450" t="str">
        <f t="shared" si="38"/>
        <v>F. nucleatum</v>
      </c>
    </row>
    <row r="2451" spans="1:2" x14ac:dyDescent="0.3">
      <c r="A2451" s="3" t="s">
        <v>2370</v>
      </c>
      <c r="B2451" t="str">
        <f t="shared" si="38"/>
        <v>F. nucleatum</v>
      </c>
    </row>
    <row r="2452" spans="1:2" x14ac:dyDescent="0.3">
      <c r="A2452" s="3" t="s">
        <v>2371</v>
      </c>
      <c r="B2452" t="str">
        <f t="shared" si="38"/>
        <v>F. nucleatum</v>
      </c>
    </row>
    <row r="2453" spans="1:2" x14ac:dyDescent="0.3">
      <c r="A2453" s="3" t="s">
        <v>2372</v>
      </c>
      <c r="B2453" t="str">
        <f t="shared" si="38"/>
        <v>F. nucleatum</v>
      </c>
    </row>
    <row r="2454" spans="1:2" x14ac:dyDescent="0.3">
      <c r="A2454" s="3" t="s">
        <v>2373</v>
      </c>
      <c r="B2454" t="str">
        <f t="shared" si="38"/>
        <v>G. anatis</v>
      </c>
    </row>
    <row r="2455" spans="1:2" x14ac:dyDescent="0.3">
      <c r="A2455" s="3" t="s">
        <v>2374</v>
      </c>
      <c r="B2455" t="str">
        <f t="shared" si="38"/>
        <v>G. capsiferriformans</v>
      </c>
    </row>
    <row r="2456" spans="1:2" x14ac:dyDescent="0.3">
      <c r="A2456" s="3" t="s">
        <v>2375</v>
      </c>
      <c r="B2456" t="str">
        <f t="shared" si="38"/>
        <v>g. proteobacterium</v>
      </c>
    </row>
    <row r="2457" spans="1:2" x14ac:dyDescent="0.3">
      <c r="A2457" s="3" t="s">
        <v>2376</v>
      </c>
      <c r="B2457" t="str">
        <f t="shared" si="38"/>
        <v>G. bacterium</v>
      </c>
    </row>
    <row r="2458" spans="1:2" x14ac:dyDescent="0.3">
      <c r="A2458" s="3" t="s">
        <v>2377</v>
      </c>
      <c r="B2458" t="str">
        <f t="shared" si="38"/>
        <v>G. vaginalis</v>
      </c>
    </row>
    <row r="2459" spans="1:2" x14ac:dyDescent="0.3">
      <c r="A2459" s="3" t="s">
        <v>2378</v>
      </c>
      <c r="B2459" t="str">
        <f t="shared" si="38"/>
        <v>G. vaginalis</v>
      </c>
    </row>
    <row r="2460" spans="1:2" x14ac:dyDescent="0.3">
      <c r="A2460" s="3" t="s">
        <v>2379</v>
      </c>
      <c r="B2460" t="str">
        <f t="shared" si="38"/>
        <v>G. vaginalis</v>
      </c>
    </row>
    <row r="2461" spans="1:2" x14ac:dyDescent="0.3">
      <c r="A2461" s="3" t="s">
        <v>2380</v>
      </c>
      <c r="B2461" t="str">
        <f t="shared" si="38"/>
        <v>G. vaginalis</v>
      </c>
    </row>
    <row r="2462" spans="1:2" x14ac:dyDescent="0.3">
      <c r="A2462" s="3" t="s">
        <v>2381</v>
      </c>
      <c r="B2462" t="str">
        <f t="shared" si="38"/>
        <v>G. sp.</v>
      </c>
    </row>
    <row r="2463" spans="1:2" x14ac:dyDescent="0.3">
      <c r="A2463" s="3" t="s">
        <v>2382</v>
      </c>
      <c r="B2463" t="str">
        <f t="shared" si="38"/>
        <v>G. sp.</v>
      </c>
    </row>
    <row r="2464" spans="1:2" x14ac:dyDescent="0.3">
      <c r="A2464" s="3" t="s">
        <v>2383</v>
      </c>
      <c r="B2464" t="str">
        <f t="shared" si="38"/>
        <v>G. sp.</v>
      </c>
    </row>
    <row r="2465" spans="1:2" x14ac:dyDescent="0.3">
      <c r="A2465" s="3" t="s">
        <v>2384</v>
      </c>
      <c r="B2465" t="str">
        <f t="shared" si="38"/>
        <v>G. sp.</v>
      </c>
    </row>
    <row r="2466" spans="1:2" x14ac:dyDescent="0.3">
      <c r="A2466" s="3" t="s">
        <v>2385</v>
      </c>
      <c r="B2466" t="str">
        <f t="shared" si="38"/>
        <v>G. sp.</v>
      </c>
    </row>
    <row r="2467" spans="1:2" x14ac:dyDescent="0.3">
      <c r="A2467" s="3" t="s">
        <v>2386</v>
      </c>
      <c r="B2467" t="str">
        <f t="shared" si="38"/>
        <v>G. bacterium</v>
      </c>
    </row>
    <row r="2468" spans="1:2" x14ac:dyDescent="0.3">
      <c r="A2468" s="3" t="s">
        <v>2387</v>
      </c>
      <c r="B2468" t="str">
        <f t="shared" si="38"/>
        <v>G. aurantiaca</v>
      </c>
    </row>
    <row r="2469" spans="1:2" x14ac:dyDescent="0.3">
      <c r="A2469" s="3" t="s">
        <v>2388</v>
      </c>
      <c r="B2469" t="str">
        <f t="shared" si="38"/>
        <v>G. subterraneus</v>
      </c>
    </row>
    <row r="2470" spans="1:2" x14ac:dyDescent="0.3">
      <c r="A2470" s="3" t="s">
        <v>2389</v>
      </c>
      <c r="B2470" t="str">
        <f t="shared" si="38"/>
        <v>G. kaustophilus</v>
      </c>
    </row>
    <row r="2471" spans="1:2" x14ac:dyDescent="0.3">
      <c r="A2471" s="3" t="s">
        <v>2390</v>
      </c>
      <c r="B2471" t="str">
        <f t="shared" si="38"/>
        <v>G. sp.</v>
      </c>
    </row>
    <row r="2472" spans="1:2" x14ac:dyDescent="0.3">
      <c r="A2472" s="3" t="s">
        <v>2391</v>
      </c>
      <c r="B2472" t="str">
        <f t="shared" si="38"/>
        <v>G. sp.</v>
      </c>
    </row>
    <row r="2473" spans="1:2" x14ac:dyDescent="0.3">
      <c r="A2473" s="3" t="s">
        <v>2392</v>
      </c>
      <c r="B2473" t="str">
        <f t="shared" si="38"/>
        <v>G. sp.</v>
      </c>
    </row>
    <row r="2474" spans="1:2" x14ac:dyDescent="0.3">
      <c r="A2474" s="3" t="s">
        <v>2393</v>
      </c>
      <c r="B2474" t="str">
        <f t="shared" si="38"/>
        <v>G. sp.</v>
      </c>
    </row>
    <row r="2475" spans="1:2" x14ac:dyDescent="0.3">
      <c r="A2475" s="3" t="s">
        <v>2394</v>
      </c>
      <c r="B2475" t="str">
        <f t="shared" si="38"/>
        <v>G. sp.</v>
      </c>
    </row>
    <row r="2476" spans="1:2" x14ac:dyDescent="0.3">
      <c r="A2476" s="3" t="s">
        <v>2395</v>
      </c>
      <c r="B2476" t="str">
        <f t="shared" si="38"/>
        <v>G. sp.</v>
      </c>
    </row>
    <row r="2477" spans="1:2" x14ac:dyDescent="0.3">
      <c r="A2477" s="3" t="s">
        <v>2396</v>
      </c>
      <c r="B2477" t="str">
        <f t="shared" si="38"/>
        <v>G. sp.</v>
      </c>
    </row>
    <row r="2478" spans="1:2" x14ac:dyDescent="0.3">
      <c r="A2478" s="3" t="s">
        <v>2397</v>
      </c>
      <c r="B2478" t="str">
        <f t="shared" si="38"/>
        <v>G. sp.</v>
      </c>
    </row>
    <row r="2479" spans="1:2" x14ac:dyDescent="0.3">
      <c r="A2479" s="3" t="s">
        <v>2398</v>
      </c>
      <c r="B2479" t="str">
        <f t="shared" si="38"/>
        <v>G. sp.</v>
      </c>
    </row>
    <row r="2480" spans="1:2" x14ac:dyDescent="0.3">
      <c r="A2480" s="3" t="s">
        <v>2399</v>
      </c>
      <c r="B2480" t="str">
        <f t="shared" si="38"/>
        <v>G. sp.</v>
      </c>
    </row>
    <row r="2481" spans="1:2" x14ac:dyDescent="0.3">
      <c r="A2481" s="3" t="s">
        <v>2400</v>
      </c>
      <c r="B2481" t="str">
        <f t="shared" si="38"/>
        <v>G. stearothermophilus</v>
      </c>
    </row>
    <row r="2482" spans="1:2" x14ac:dyDescent="0.3">
      <c r="A2482" s="3" t="s">
        <v>2401</v>
      </c>
      <c r="B2482" t="str">
        <f t="shared" si="38"/>
        <v>G. stearothermophilus</v>
      </c>
    </row>
    <row r="2483" spans="1:2" x14ac:dyDescent="0.3">
      <c r="A2483" s="3" t="s">
        <v>2402</v>
      </c>
      <c r="B2483" t="str">
        <f t="shared" si="38"/>
        <v>G. subterraneus</v>
      </c>
    </row>
    <row r="2484" spans="1:2" x14ac:dyDescent="0.3">
      <c r="A2484" s="3" t="s">
        <v>2403</v>
      </c>
      <c r="B2484" t="str">
        <f t="shared" si="38"/>
        <v>G. thermodenitrificans</v>
      </c>
    </row>
    <row r="2485" spans="1:2" x14ac:dyDescent="0.3">
      <c r="A2485" s="3" t="s">
        <v>2404</v>
      </c>
      <c r="B2485" t="str">
        <f t="shared" si="38"/>
        <v>G. thermoglucosidans</v>
      </c>
    </row>
    <row r="2486" spans="1:2" x14ac:dyDescent="0.3">
      <c r="A2486" s="3" t="s">
        <v>2405</v>
      </c>
      <c r="B2486" t="str">
        <f t="shared" si="38"/>
        <v>G. thermoglucosidasius</v>
      </c>
    </row>
    <row r="2487" spans="1:2" x14ac:dyDescent="0.3">
      <c r="A2487" s="3" t="s">
        <v>2406</v>
      </c>
      <c r="B2487" t="str">
        <f t="shared" si="38"/>
        <v>G. thermoleovorans</v>
      </c>
    </row>
    <row r="2488" spans="1:2" x14ac:dyDescent="0.3">
      <c r="A2488" s="3" t="s">
        <v>2407</v>
      </c>
      <c r="B2488" t="str">
        <f t="shared" si="38"/>
        <v>G. thermoleovorans</v>
      </c>
    </row>
    <row r="2489" spans="1:2" x14ac:dyDescent="0.3">
      <c r="A2489" s="3" t="s">
        <v>2408</v>
      </c>
      <c r="B2489" t="str">
        <f t="shared" si="38"/>
        <v>G. anodireducens</v>
      </c>
    </row>
    <row r="2490" spans="1:2" x14ac:dyDescent="0.3">
      <c r="A2490" s="3" t="s">
        <v>2409</v>
      </c>
      <c r="B2490" t="str">
        <f t="shared" si="38"/>
        <v>G. bemidjiensis</v>
      </c>
    </row>
    <row r="2491" spans="1:2" x14ac:dyDescent="0.3">
      <c r="A2491" s="3" t="s">
        <v>2410</v>
      </c>
      <c r="B2491" t="str">
        <f t="shared" si="38"/>
        <v>G. daltonii</v>
      </c>
    </row>
    <row r="2492" spans="1:2" x14ac:dyDescent="0.3">
      <c r="A2492" s="3" t="s">
        <v>2411</v>
      </c>
      <c r="B2492" t="str">
        <f t="shared" si="38"/>
        <v>G. lovleyi</v>
      </c>
    </row>
    <row r="2493" spans="1:2" x14ac:dyDescent="0.3">
      <c r="A2493" s="3" t="s">
        <v>2412</v>
      </c>
      <c r="B2493" t="str">
        <f t="shared" si="38"/>
        <v>G. metallireducens</v>
      </c>
    </row>
    <row r="2494" spans="1:2" x14ac:dyDescent="0.3">
      <c r="A2494" s="3" t="s">
        <v>2413</v>
      </c>
      <c r="B2494" t="str">
        <f t="shared" si="38"/>
        <v>G. pickeringii</v>
      </c>
    </row>
    <row r="2495" spans="1:2" x14ac:dyDescent="0.3">
      <c r="A2495" s="3" t="s">
        <v>2414</v>
      </c>
      <c r="B2495" t="str">
        <f t="shared" si="38"/>
        <v>G. sp.</v>
      </c>
    </row>
    <row r="2496" spans="1:2" x14ac:dyDescent="0.3">
      <c r="A2496" s="3" t="s">
        <v>2415</v>
      </c>
      <c r="B2496" t="str">
        <f t="shared" si="38"/>
        <v>G. sp.</v>
      </c>
    </row>
    <row r="2497" spans="1:2" x14ac:dyDescent="0.3">
      <c r="A2497" s="3" t="s">
        <v>2416</v>
      </c>
      <c r="B2497" t="str">
        <f t="shared" si="38"/>
        <v>G. sulfurreducens</v>
      </c>
    </row>
    <row r="2498" spans="1:2" x14ac:dyDescent="0.3">
      <c r="A2498" s="3" t="s">
        <v>2417</v>
      </c>
      <c r="B2498" t="str">
        <f t="shared" si="38"/>
        <v>G. sulfurreducens</v>
      </c>
    </row>
    <row r="2499" spans="1:2" x14ac:dyDescent="0.3">
      <c r="A2499" s="3" t="s">
        <v>2418</v>
      </c>
      <c r="B2499" t="str">
        <f t="shared" ref="B2499:B2562" si="39" xml:space="preserve"> LEFT(A2499&amp;" ", 1)&amp;". "&amp;MID(A2499&amp;" ", FIND(" ", A2499&amp;" ", 1)+1, (FIND(" ", A2499&amp;" ", FIND(" ", A2499&amp;" ", 1)+1) - FIND(" ", A2499, 1) - 1))</f>
        <v>G. sulfurreducens</v>
      </c>
    </row>
    <row r="2500" spans="1:2" x14ac:dyDescent="0.3">
      <c r="A2500" s="3" t="s">
        <v>2419</v>
      </c>
      <c r="B2500" t="str">
        <f t="shared" si="39"/>
        <v>G. uraniireducens</v>
      </c>
    </row>
    <row r="2501" spans="1:2" x14ac:dyDescent="0.3">
      <c r="A2501" s="3" t="s">
        <v>2420</v>
      </c>
      <c r="B2501" t="str">
        <f t="shared" si="39"/>
        <v>G. obscurus</v>
      </c>
    </row>
    <row r="2502" spans="1:2" x14ac:dyDescent="0.3">
      <c r="A2502" s="3" t="s">
        <v>2421</v>
      </c>
      <c r="B2502" t="str">
        <f t="shared" si="39"/>
        <v>G. acetivorans</v>
      </c>
    </row>
    <row r="2503" spans="1:2" x14ac:dyDescent="0.3">
      <c r="A2503" s="3" t="s">
        <v>2422</v>
      </c>
      <c r="B2503" t="str">
        <f t="shared" si="39"/>
        <v>G. ahangari</v>
      </c>
    </row>
    <row r="2504" spans="1:2" x14ac:dyDescent="0.3">
      <c r="A2504" s="3" t="s">
        <v>2423</v>
      </c>
      <c r="B2504" t="str">
        <f t="shared" si="39"/>
        <v>G. apicola</v>
      </c>
    </row>
    <row r="2505" spans="1:2" x14ac:dyDescent="0.3">
      <c r="A2505" s="3" t="s">
        <v>2424</v>
      </c>
      <c r="B2505" t="str">
        <f t="shared" si="39"/>
        <v>G. nitratireducens</v>
      </c>
    </row>
    <row r="2506" spans="1:2" x14ac:dyDescent="0.3">
      <c r="A2506" s="3" t="s">
        <v>2425</v>
      </c>
      <c r="B2506" t="str">
        <f t="shared" si="39"/>
        <v>G. sp.</v>
      </c>
    </row>
    <row r="2507" spans="1:2" x14ac:dyDescent="0.3">
      <c r="A2507" s="3" t="s">
        <v>2426</v>
      </c>
      <c r="B2507" t="str">
        <f t="shared" si="39"/>
        <v>G. kilaueensis</v>
      </c>
    </row>
    <row r="2508" spans="1:2" x14ac:dyDescent="0.3">
      <c r="A2508" s="3" t="s">
        <v>2427</v>
      </c>
      <c r="B2508" t="str">
        <f t="shared" si="39"/>
        <v>G. violaceus</v>
      </c>
    </row>
    <row r="2509" spans="1:2" x14ac:dyDescent="0.3">
      <c r="A2509" s="3" t="s">
        <v>2428</v>
      </c>
      <c r="B2509" t="str">
        <f t="shared" si="39"/>
        <v>G. sp.</v>
      </c>
    </row>
    <row r="2510" spans="1:2" x14ac:dyDescent="0.3">
      <c r="A2510" s="3" t="s">
        <v>2429</v>
      </c>
      <c r="B2510" t="str">
        <f t="shared" si="39"/>
        <v>G. diazotrophicus</v>
      </c>
    </row>
    <row r="2511" spans="1:2" x14ac:dyDescent="0.3">
      <c r="A2511" s="3" t="s">
        <v>2430</v>
      </c>
      <c r="B2511" t="str">
        <f t="shared" si="39"/>
        <v>G. diazotrophicus</v>
      </c>
    </row>
    <row r="2512" spans="1:2" x14ac:dyDescent="0.3">
      <c r="A2512" s="3" t="s">
        <v>2431</v>
      </c>
      <c r="B2512" t="str">
        <f t="shared" si="39"/>
        <v>G. xylinus</v>
      </c>
    </row>
    <row r="2513" spans="1:2" x14ac:dyDescent="0.3">
      <c r="A2513" s="3" t="s">
        <v>2432</v>
      </c>
      <c r="B2513" t="str">
        <f t="shared" si="39"/>
        <v>G. xylinus</v>
      </c>
    </row>
    <row r="2514" spans="1:2" x14ac:dyDescent="0.3">
      <c r="A2514" s="3" t="s">
        <v>2433</v>
      </c>
      <c r="B2514" t="str">
        <f t="shared" si="39"/>
        <v>G. oxydans</v>
      </c>
    </row>
    <row r="2515" spans="1:2" x14ac:dyDescent="0.3">
      <c r="A2515" s="3" t="s">
        <v>2434</v>
      </c>
      <c r="B2515" t="str">
        <f t="shared" si="39"/>
        <v>G. oxydans</v>
      </c>
    </row>
    <row r="2516" spans="1:2" x14ac:dyDescent="0.3">
      <c r="A2516" s="3" t="s">
        <v>2435</v>
      </c>
      <c r="B2516" t="str">
        <f t="shared" si="39"/>
        <v>G. oxydans</v>
      </c>
    </row>
    <row r="2517" spans="1:2" x14ac:dyDescent="0.3">
      <c r="A2517" s="3" t="s">
        <v>2436</v>
      </c>
      <c r="B2517" t="str">
        <f t="shared" si="39"/>
        <v>G. bronchialis</v>
      </c>
    </row>
    <row r="2518" spans="1:2" x14ac:dyDescent="0.3">
      <c r="A2518" s="3" t="s">
        <v>2437</v>
      </c>
      <c r="B2518" t="str">
        <f t="shared" si="39"/>
        <v>G. polyisoprenivorans</v>
      </c>
    </row>
    <row r="2519" spans="1:2" x14ac:dyDescent="0.3">
      <c r="A2519" s="3" t="s">
        <v>2438</v>
      </c>
      <c r="B2519" t="str">
        <f t="shared" si="39"/>
        <v>G. sp.</v>
      </c>
    </row>
    <row r="2520" spans="1:2" x14ac:dyDescent="0.3">
      <c r="A2520" s="3" t="s">
        <v>2439</v>
      </c>
      <c r="B2520" t="str">
        <f t="shared" si="39"/>
        <v>G. sp.</v>
      </c>
    </row>
    <row r="2521" spans="1:2" x14ac:dyDescent="0.3">
      <c r="A2521" s="3" t="s">
        <v>2440</v>
      </c>
      <c r="B2521" t="str">
        <f t="shared" si="39"/>
        <v>G. pamelaeae</v>
      </c>
    </row>
    <row r="2522" spans="1:2" x14ac:dyDescent="0.3">
      <c r="A2522" s="3" t="s">
        <v>2441</v>
      </c>
      <c r="B2522" t="str">
        <f t="shared" si="39"/>
        <v>G. forsetii</v>
      </c>
    </row>
    <row r="2523" spans="1:2" x14ac:dyDescent="0.3">
      <c r="A2523" s="3" t="s">
        <v>2442</v>
      </c>
      <c r="B2523" t="str">
        <f t="shared" si="39"/>
        <v>G. bethesdensis</v>
      </c>
    </row>
    <row r="2524" spans="1:2" x14ac:dyDescent="0.3">
      <c r="A2524" s="3" t="s">
        <v>2443</v>
      </c>
      <c r="B2524" t="str">
        <f t="shared" si="39"/>
        <v>G. bethesdensis</v>
      </c>
    </row>
    <row r="2525" spans="1:2" x14ac:dyDescent="0.3">
      <c r="A2525" s="3" t="s">
        <v>2444</v>
      </c>
      <c r="B2525" t="str">
        <f t="shared" si="39"/>
        <v>G. bethesdensis</v>
      </c>
    </row>
    <row r="2526" spans="1:2" x14ac:dyDescent="0.3">
      <c r="A2526" s="3" t="s">
        <v>2445</v>
      </c>
      <c r="B2526" t="str">
        <f t="shared" si="39"/>
        <v>G. bethesdensis</v>
      </c>
    </row>
    <row r="2527" spans="1:2" x14ac:dyDescent="0.3">
      <c r="A2527" s="3" t="s">
        <v>2446</v>
      </c>
      <c r="B2527" t="str">
        <f t="shared" si="39"/>
        <v>G. hollisae</v>
      </c>
    </row>
    <row r="2528" spans="1:2" x14ac:dyDescent="0.3">
      <c r="A2528" s="3" t="s">
        <v>2447</v>
      </c>
      <c r="B2528" t="str">
        <f t="shared" si="39"/>
        <v>G. sunshinyii</v>
      </c>
    </row>
    <row r="2529" spans="1:2" x14ac:dyDescent="0.3">
      <c r="A2529" s="3" t="s">
        <v>2448</v>
      </c>
      <c r="B2529" t="str">
        <f t="shared" si="39"/>
        <v>H. jordaniae</v>
      </c>
    </row>
    <row r="2530" spans="1:2" x14ac:dyDescent="0.3">
      <c r="A2530" s="3" t="s">
        <v>2449</v>
      </c>
      <c r="B2530" t="str">
        <f t="shared" si="39"/>
        <v>H. ducreyi</v>
      </c>
    </row>
    <row r="2531" spans="1:2" x14ac:dyDescent="0.3">
      <c r="A2531" s="3" t="s">
        <v>2450</v>
      </c>
      <c r="B2531" t="str">
        <f t="shared" si="39"/>
        <v>H. influenzae</v>
      </c>
    </row>
    <row r="2532" spans="1:2" x14ac:dyDescent="0.3">
      <c r="A2532" s="3" t="s">
        <v>2451</v>
      </c>
      <c r="B2532" t="str">
        <f t="shared" si="39"/>
        <v>H. influenzae</v>
      </c>
    </row>
    <row r="2533" spans="1:2" x14ac:dyDescent="0.3">
      <c r="A2533" s="3" t="s">
        <v>2452</v>
      </c>
      <c r="B2533" t="str">
        <f t="shared" si="39"/>
        <v>H. influenzae</v>
      </c>
    </row>
    <row r="2534" spans="1:2" x14ac:dyDescent="0.3">
      <c r="A2534" s="3" t="s">
        <v>2453</v>
      </c>
      <c r="B2534" t="str">
        <f t="shared" si="39"/>
        <v>H. influenzae</v>
      </c>
    </row>
    <row r="2535" spans="1:2" x14ac:dyDescent="0.3">
      <c r="A2535" s="3" t="s">
        <v>2454</v>
      </c>
      <c r="B2535" t="str">
        <f t="shared" si="39"/>
        <v>H. influenzae</v>
      </c>
    </row>
    <row r="2536" spans="1:2" x14ac:dyDescent="0.3">
      <c r="A2536" s="3" t="s">
        <v>2455</v>
      </c>
      <c r="B2536" t="str">
        <f t="shared" si="39"/>
        <v>H. influenzae</v>
      </c>
    </row>
    <row r="2537" spans="1:2" x14ac:dyDescent="0.3">
      <c r="A2537" s="3" t="s">
        <v>2456</v>
      </c>
      <c r="B2537" t="str">
        <f t="shared" si="39"/>
        <v>H. influenzae</v>
      </c>
    </row>
    <row r="2538" spans="1:2" x14ac:dyDescent="0.3">
      <c r="A2538" s="3" t="s">
        <v>2457</v>
      </c>
      <c r="B2538" t="str">
        <f t="shared" si="39"/>
        <v>H. influenzae</v>
      </c>
    </row>
    <row r="2539" spans="1:2" x14ac:dyDescent="0.3">
      <c r="A2539" s="3" t="s">
        <v>2458</v>
      </c>
      <c r="B2539" t="str">
        <f t="shared" si="39"/>
        <v>H. influenzae</v>
      </c>
    </row>
    <row r="2540" spans="1:2" x14ac:dyDescent="0.3">
      <c r="A2540" s="3" t="s">
        <v>2459</v>
      </c>
      <c r="B2540" t="str">
        <f t="shared" si="39"/>
        <v>H. influenzae</v>
      </c>
    </row>
    <row r="2541" spans="1:2" x14ac:dyDescent="0.3">
      <c r="A2541" s="3" t="s">
        <v>2460</v>
      </c>
      <c r="B2541" t="str">
        <f t="shared" si="39"/>
        <v>H. influenzae</v>
      </c>
    </row>
    <row r="2542" spans="1:2" x14ac:dyDescent="0.3">
      <c r="A2542" s="3" t="s">
        <v>2461</v>
      </c>
      <c r="B2542" t="str">
        <f t="shared" si="39"/>
        <v>H. influenzae</v>
      </c>
    </row>
    <row r="2543" spans="1:2" x14ac:dyDescent="0.3">
      <c r="A2543" s="3" t="s">
        <v>2462</v>
      </c>
      <c r="B2543" t="str">
        <f t="shared" si="39"/>
        <v>H. influenzae</v>
      </c>
    </row>
    <row r="2544" spans="1:2" x14ac:dyDescent="0.3">
      <c r="A2544" s="3" t="s">
        <v>2463</v>
      </c>
      <c r="B2544" t="str">
        <f t="shared" si="39"/>
        <v>H. influenzae</v>
      </c>
    </row>
    <row r="2545" spans="1:2" x14ac:dyDescent="0.3">
      <c r="A2545" s="3" t="s">
        <v>2464</v>
      </c>
      <c r="B2545" t="str">
        <f t="shared" si="39"/>
        <v>H. influenzae</v>
      </c>
    </row>
    <row r="2546" spans="1:2" x14ac:dyDescent="0.3">
      <c r="A2546" s="3" t="s">
        <v>2465</v>
      </c>
      <c r="B2546" t="str">
        <f t="shared" si="39"/>
        <v>H. influenzae</v>
      </c>
    </row>
    <row r="2547" spans="1:2" x14ac:dyDescent="0.3">
      <c r="A2547" s="3" t="s">
        <v>2466</v>
      </c>
      <c r="B2547" t="str">
        <f t="shared" si="39"/>
        <v>H. influenzae</v>
      </c>
    </row>
    <row r="2548" spans="1:2" x14ac:dyDescent="0.3">
      <c r="A2548" s="3" t="s">
        <v>2467</v>
      </c>
      <c r="B2548" t="str">
        <f t="shared" si="39"/>
        <v>H. parainfluenzae</v>
      </c>
    </row>
    <row r="2549" spans="1:2" x14ac:dyDescent="0.3">
      <c r="A2549" s="3" t="s">
        <v>2468</v>
      </c>
      <c r="B2549" t="str">
        <f t="shared" si="39"/>
        <v>H. parasuis</v>
      </c>
    </row>
    <row r="2550" spans="1:2" x14ac:dyDescent="0.3">
      <c r="A2550" s="3" t="s">
        <v>2469</v>
      </c>
      <c r="B2550" t="str">
        <f t="shared" si="39"/>
        <v>H. parasuis</v>
      </c>
    </row>
    <row r="2551" spans="1:2" x14ac:dyDescent="0.3">
      <c r="A2551" s="3" t="s">
        <v>2470</v>
      </c>
      <c r="B2551" t="str">
        <f t="shared" si="39"/>
        <v>H. somnus</v>
      </c>
    </row>
    <row r="2552" spans="1:2" x14ac:dyDescent="0.3">
      <c r="A2552" s="3" t="s">
        <v>2471</v>
      </c>
      <c r="B2552" t="str">
        <f t="shared" si="39"/>
        <v>H. somnus</v>
      </c>
    </row>
    <row r="2553" spans="1:2" x14ac:dyDescent="0.3">
      <c r="A2553" s="3" t="s">
        <v>2472</v>
      </c>
      <c r="B2553" t="str">
        <f t="shared" si="39"/>
        <v>H. alvei</v>
      </c>
    </row>
    <row r="2554" spans="1:2" x14ac:dyDescent="0.3">
      <c r="A2554" s="3" t="s">
        <v>2473</v>
      </c>
      <c r="B2554" t="str">
        <f t="shared" si="39"/>
        <v>H. alvei</v>
      </c>
    </row>
    <row r="2555" spans="1:2" x14ac:dyDescent="0.3">
      <c r="A2555" s="3" t="s">
        <v>2474</v>
      </c>
      <c r="B2555" t="str">
        <f t="shared" si="39"/>
        <v>H. alvei</v>
      </c>
    </row>
    <row r="2556" spans="1:2" x14ac:dyDescent="0.3">
      <c r="A2556" s="3" t="s">
        <v>2475</v>
      </c>
      <c r="B2556" t="str">
        <f t="shared" si="39"/>
        <v>H. chejuensis</v>
      </c>
    </row>
    <row r="2557" spans="1:2" x14ac:dyDescent="0.3">
      <c r="A2557" s="3" t="s">
        <v>2476</v>
      </c>
      <c r="B2557" t="str">
        <f t="shared" si="39"/>
        <v>H. jeotgali</v>
      </c>
    </row>
    <row r="2558" spans="1:2" x14ac:dyDescent="0.3">
      <c r="A2558" s="3" t="s">
        <v>2477</v>
      </c>
      <c r="B2558" t="str">
        <f t="shared" si="39"/>
        <v>H. sulfurireducens</v>
      </c>
    </row>
    <row r="2559" spans="1:2" x14ac:dyDescent="0.3">
      <c r="A2559" s="3" t="s">
        <v>2478</v>
      </c>
      <c r="B2559" t="str">
        <f t="shared" si="39"/>
        <v>H. sulfurireducens</v>
      </c>
    </row>
    <row r="2560" spans="1:2" x14ac:dyDescent="0.3">
      <c r="A2560" s="3" t="s">
        <v>2479</v>
      </c>
      <c r="B2560" t="str">
        <f t="shared" si="39"/>
        <v>H. hydrogeniformans</v>
      </c>
    </row>
    <row r="2561" spans="1:2" x14ac:dyDescent="0.3">
      <c r="A2561" s="3" t="s">
        <v>2480</v>
      </c>
      <c r="B2561" t="str">
        <f t="shared" si="39"/>
        <v>H. praevalens</v>
      </c>
    </row>
    <row r="2562" spans="1:2" x14ac:dyDescent="0.3">
      <c r="A2562" s="3" t="s">
        <v>2481</v>
      </c>
      <c r="B2562" t="str">
        <f t="shared" si="39"/>
        <v>H. ochraceum</v>
      </c>
    </row>
    <row r="2563" spans="1:2" x14ac:dyDescent="0.3">
      <c r="A2563" s="3" t="s">
        <v>2482</v>
      </c>
      <c r="B2563" t="str">
        <f t="shared" ref="B2563:B2626" si="40" xml:space="preserve"> LEFT(A2563&amp;" ", 1)&amp;". "&amp;MID(A2563&amp;" ", FIND(" ", A2563&amp;" ", 1)+1, (FIND(" ", A2563&amp;" ", FIND(" ", A2563&amp;" ", 1)+1) - FIND(" ", A2563, 1) - 1))</f>
        <v>H. hydrossis</v>
      </c>
    </row>
    <row r="2564" spans="1:2" x14ac:dyDescent="0.3">
      <c r="A2564" s="3" t="s">
        <v>2483</v>
      </c>
      <c r="B2564" t="str">
        <f t="shared" si="40"/>
        <v>H. hispanica</v>
      </c>
    </row>
    <row r="2565" spans="1:2" x14ac:dyDescent="0.3">
      <c r="A2565" s="3" t="s">
        <v>2484</v>
      </c>
      <c r="B2565" t="str">
        <f t="shared" si="40"/>
        <v>H. hispanica</v>
      </c>
    </row>
    <row r="2566" spans="1:2" x14ac:dyDescent="0.3">
      <c r="A2566" s="3" t="s">
        <v>2485</v>
      </c>
      <c r="B2566" t="str">
        <f t="shared" si="40"/>
        <v>H. marismortui</v>
      </c>
    </row>
    <row r="2567" spans="1:2" x14ac:dyDescent="0.3">
      <c r="A2567" s="3" t="s">
        <v>2486</v>
      </c>
      <c r="B2567" t="str">
        <f t="shared" si="40"/>
        <v>H. sp.</v>
      </c>
    </row>
    <row r="2568" spans="1:2" x14ac:dyDescent="0.3">
      <c r="A2568" s="3" t="s">
        <v>2487</v>
      </c>
      <c r="B2568" t="str">
        <f t="shared" si="40"/>
        <v>H. halophilus</v>
      </c>
    </row>
    <row r="2569" spans="1:2" x14ac:dyDescent="0.3">
      <c r="A2569" s="3" t="s">
        <v>2488</v>
      </c>
      <c r="B2569" t="str">
        <f t="shared" si="40"/>
        <v>H. salinarum</v>
      </c>
    </row>
    <row r="2570" spans="1:2" x14ac:dyDescent="0.3">
      <c r="A2570" s="3" t="s">
        <v>2489</v>
      </c>
      <c r="B2570" t="str">
        <f t="shared" si="40"/>
        <v>H. sp.</v>
      </c>
    </row>
    <row r="2571" spans="1:2" x14ac:dyDescent="0.3">
      <c r="A2571" s="3" t="s">
        <v>2490</v>
      </c>
      <c r="B2571" t="str">
        <f t="shared" si="40"/>
        <v>H. sp.</v>
      </c>
    </row>
    <row r="2572" spans="1:2" x14ac:dyDescent="0.3">
      <c r="A2572" s="3" t="s">
        <v>2491</v>
      </c>
      <c r="B2572" t="str">
        <f t="shared" si="40"/>
        <v>H. halobius</v>
      </c>
    </row>
    <row r="2573" spans="1:2" x14ac:dyDescent="0.3">
      <c r="A2573" s="3" t="s">
        <v>2492</v>
      </c>
      <c r="B2573" t="str">
        <f t="shared" si="40"/>
        <v>H. gibbonsii</v>
      </c>
    </row>
    <row r="2574" spans="1:2" x14ac:dyDescent="0.3">
      <c r="A2574" s="3" t="s">
        <v>2493</v>
      </c>
      <c r="B2574" t="str">
        <f t="shared" si="40"/>
        <v>H. mediterranei</v>
      </c>
    </row>
    <row r="2575" spans="1:2" x14ac:dyDescent="0.3">
      <c r="A2575" s="3" t="s">
        <v>2493</v>
      </c>
      <c r="B2575" t="str">
        <f t="shared" si="40"/>
        <v>H. mediterranei</v>
      </c>
    </row>
    <row r="2576" spans="1:2" x14ac:dyDescent="0.3">
      <c r="A2576" s="3" t="s">
        <v>2494</v>
      </c>
      <c r="B2576" t="str">
        <f t="shared" si="40"/>
        <v>H. volcanii</v>
      </c>
    </row>
    <row r="2577" spans="1:2" x14ac:dyDescent="0.3">
      <c r="A2577" s="3" t="s">
        <v>2495</v>
      </c>
      <c r="B2577" t="str">
        <f t="shared" si="40"/>
        <v>H. borinquense</v>
      </c>
    </row>
    <row r="2578" spans="1:2" x14ac:dyDescent="0.3">
      <c r="A2578" s="3" t="s">
        <v>2496</v>
      </c>
      <c r="B2578" t="str">
        <f t="shared" si="40"/>
        <v>H. sediminis</v>
      </c>
    </row>
    <row r="2579" spans="1:2" x14ac:dyDescent="0.3">
      <c r="A2579" s="3" t="s">
        <v>2497</v>
      </c>
      <c r="B2579" t="str">
        <f t="shared" si="40"/>
        <v>H. mukohataei</v>
      </c>
    </row>
    <row r="2580" spans="1:2" x14ac:dyDescent="0.3">
      <c r="A2580" s="3" t="s">
        <v>2498</v>
      </c>
      <c r="B2580" t="str">
        <f t="shared" si="40"/>
        <v>H. campaniensis</v>
      </c>
    </row>
    <row r="2581" spans="1:2" x14ac:dyDescent="0.3">
      <c r="A2581" s="3" t="s">
        <v>2499</v>
      </c>
      <c r="B2581" t="str">
        <f t="shared" si="40"/>
        <v>H. chromatireducens</v>
      </c>
    </row>
    <row r="2582" spans="1:2" x14ac:dyDescent="0.3">
      <c r="A2582" s="3" t="s">
        <v>2500</v>
      </c>
      <c r="B2582" t="str">
        <f t="shared" si="40"/>
        <v>H. elongata</v>
      </c>
    </row>
    <row r="2583" spans="1:2" x14ac:dyDescent="0.3">
      <c r="A2583" s="3" t="s">
        <v>2501</v>
      </c>
      <c r="B2583" t="str">
        <f t="shared" si="40"/>
        <v>H. huangheensis</v>
      </c>
    </row>
    <row r="2584" spans="1:2" x14ac:dyDescent="0.3">
      <c r="A2584" s="3" t="s">
        <v>2502</v>
      </c>
      <c r="B2584" t="str">
        <f t="shared" si="40"/>
        <v>H. sp.</v>
      </c>
    </row>
    <row r="2585" spans="1:2" x14ac:dyDescent="0.3">
      <c r="A2585" s="3" t="s">
        <v>2503</v>
      </c>
      <c r="B2585" t="str">
        <f t="shared" si="40"/>
        <v>H. sp.</v>
      </c>
    </row>
    <row r="2586" spans="1:2" x14ac:dyDescent="0.3">
      <c r="A2586" s="3" t="s">
        <v>2504</v>
      </c>
      <c r="B2586" t="str">
        <f t="shared" si="40"/>
        <v>H. sp.</v>
      </c>
    </row>
    <row r="2587" spans="1:2" x14ac:dyDescent="0.3">
      <c r="A2587" s="3" t="s">
        <v>2505</v>
      </c>
      <c r="B2587" t="str">
        <f t="shared" si="40"/>
        <v>h. archaeon</v>
      </c>
    </row>
    <row r="2588" spans="1:2" x14ac:dyDescent="0.3">
      <c r="A2588" s="3" t="s">
        <v>2506</v>
      </c>
      <c r="B2588" t="str">
        <f t="shared" si="40"/>
        <v>H. xanaduensis</v>
      </c>
    </row>
    <row r="2589" spans="1:2" x14ac:dyDescent="0.3">
      <c r="A2589" s="3" t="s">
        <v>2507</v>
      </c>
      <c r="B2589" t="str">
        <f t="shared" si="40"/>
        <v>H. walsbyi</v>
      </c>
    </row>
    <row r="2590" spans="1:2" x14ac:dyDescent="0.3">
      <c r="A2590" s="3" t="s">
        <v>2508</v>
      </c>
      <c r="B2590" t="str">
        <f t="shared" si="40"/>
        <v>H. walsbyi</v>
      </c>
    </row>
    <row r="2591" spans="1:2" x14ac:dyDescent="0.3">
      <c r="A2591" s="3" t="s">
        <v>2509</v>
      </c>
      <c r="B2591" t="str">
        <f t="shared" si="40"/>
        <v>H. tiamatea</v>
      </c>
    </row>
    <row r="2592" spans="1:2" x14ac:dyDescent="0.3">
      <c r="A2592" s="3" t="s">
        <v>2510</v>
      </c>
      <c r="B2592" t="str">
        <f t="shared" si="40"/>
        <v>H. utahensis</v>
      </c>
    </row>
    <row r="2593" spans="1:2" x14ac:dyDescent="0.3">
      <c r="A2593" s="3" t="s">
        <v>2511</v>
      </c>
      <c r="B2593" t="str">
        <f t="shared" si="40"/>
        <v>H. halochloris</v>
      </c>
    </row>
    <row r="2594" spans="1:2" x14ac:dyDescent="0.3">
      <c r="A2594" s="3" t="s">
        <v>2512</v>
      </c>
      <c r="B2594" t="str">
        <f t="shared" si="40"/>
        <v>H. halophila</v>
      </c>
    </row>
    <row r="2595" spans="1:2" x14ac:dyDescent="0.3">
      <c r="A2595" s="3" t="s">
        <v>2513</v>
      </c>
      <c r="B2595" t="str">
        <f t="shared" si="40"/>
        <v>H. lacusprofundi</v>
      </c>
    </row>
    <row r="2596" spans="1:2" x14ac:dyDescent="0.3">
      <c r="A2596" s="3" t="s">
        <v>2514</v>
      </c>
      <c r="B2596" t="str">
        <f t="shared" si="40"/>
        <v>H. larsenii</v>
      </c>
    </row>
    <row r="2597" spans="1:2" x14ac:dyDescent="0.3">
      <c r="A2597" s="3" t="s">
        <v>2515</v>
      </c>
      <c r="B2597" t="str">
        <f t="shared" si="40"/>
        <v>H. alkalilenta</v>
      </c>
    </row>
    <row r="2598" spans="1:2" x14ac:dyDescent="0.3">
      <c r="A2598" s="3" t="s">
        <v>2516</v>
      </c>
      <c r="B2598" t="str">
        <f t="shared" si="40"/>
        <v>H. turkmenica</v>
      </c>
    </row>
    <row r="2599" spans="1:2" x14ac:dyDescent="0.3">
      <c r="A2599" s="3" t="s">
        <v>2517</v>
      </c>
      <c r="B2599" t="str">
        <f t="shared" si="40"/>
        <v>H. sp.</v>
      </c>
    </row>
    <row r="2600" spans="1:2" x14ac:dyDescent="0.3">
      <c r="A2600" s="3" t="s">
        <v>2518</v>
      </c>
      <c r="B2600" t="str">
        <f t="shared" si="40"/>
        <v>H. orenii</v>
      </c>
    </row>
    <row r="2601" spans="1:2" x14ac:dyDescent="0.3">
      <c r="A2601" s="3" t="s">
        <v>2519</v>
      </c>
      <c r="B2601" t="str">
        <f t="shared" si="40"/>
        <v>H. neapolitanus</v>
      </c>
    </row>
    <row r="2602" spans="1:2" x14ac:dyDescent="0.3">
      <c r="A2602" s="3" t="s">
        <v>2520</v>
      </c>
      <c r="B2602" t="str">
        <f t="shared" si="40"/>
        <v>H. ruber</v>
      </c>
    </row>
    <row r="2603" spans="1:2" x14ac:dyDescent="0.3">
      <c r="A2603" s="3" t="s">
        <v>2521</v>
      </c>
      <c r="B2603" t="str">
        <f t="shared" si="40"/>
        <v>H. halys</v>
      </c>
    </row>
    <row r="2604" spans="1:2" x14ac:dyDescent="0.3">
      <c r="A2604" s="3" t="s">
        <v>2522</v>
      </c>
      <c r="B2604" t="str">
        <f t="shared" si="40"/>
        <v>H. acinonychis</v>
      </c>
    </row>
    <row r="2605" spans="1:2" x14ac:dyDescent="0.3">
      <c r="A2605" s="3" t="s">
        <v>2523</v>
      </c>
      <c r="B2605" t="str">
        <f t="shared" si="40"/>
        <v>H. bizzozeronii</v>
      </c>
    </row>
    <row r="2606" spans="1:2" x14ac:dyDescent="0.3">
      <c r="A2606" s="3" t="s">
        <v>2524</v>
      </c>
      <c r="B2606" t="str">
        <f t="shared" si="40"/>
        <v>H. cetorum</v>
      </c>
    </row>
    <row r="2607" spans="1:2" x14ac:dyDescent="0.3">
      <c r="A2607" s="3" t="s">
        <v>2525</v>
      </c>
      <c r="B2607" t="str">
        <f t="shared" si="40"/>
        <v>H. cetorum</v>
      </c>
    </row>
    <row r="2608" spans="1:2" x14ac:dyDescent="0.3">
      <c r="A2608" s="3" t="s">
        <v>2526</v>
      </c>
      <c r="B2608" t="str">
        <f t="shared" si="40"/>
        <v>H. cinaedi</v>
      </c>
    </row>
    <row r="2609" spans="1:2" x14ac:dyDescent="0.3">
      <c r="A2609" s="3" t="s">
        <v>2527</v>
      </c>
      <c r="B2609" t="str">
        <f t="shared" si="40"/>
        <v>H. felis</v>
      </c>
    </row>
    <row r="2610" spans="1:2" x14ac:dyDescent="0.3">
      <c r="A2610" s="3" t="s">
        <v>2528</v>
      </c>
      <c r="B2610" t="str">
        <f t="shared" si="40"/>
        <v>H. heilmannii</v>
      </c>
    </row>
    <row r="2611" spans="1:2" x14ac:dyDescent="0.3">
      <c r="A2611" s="3" t="s">
        <v>2529</v>
      </c>
      <c r="B2611" t="str">
        <f t="shared" si="40"/>
        <v>H. hepaticus</v>
      </c>
    </row>
    <row r="2612" spans="1:2" x14ac:dyDescent="0.3">
      <c r="A2612" s="3" t="s">
        <v>2530</v>
      </c>
      <c r="B2612" t="str">
        <f t="shared" si="40"/>
        <v>H. himalayensis</v>
      </c>
    </row>
    <row r="2613" spans="1:2" x14ac:dyDescent="0.3">
      <c r="A2613" s="3" t="s">
        <v>2531</v>
      </c>
      <c r="B2613" t="str">
        <f t="shared" si="40"/>
        <v>H. mustelae</v>
      </c>
    </row>
    <row r="2614" spans="1:2" x14ac:dyDescent="0.3">
      <c r="A2614" s="3" t="s">
        <v>2532</v>
      </c>
      <c r="B2614" t="str">
        <f t="shared" si="40"/>
        <v>H. pylori</v>
      </c>
    </row>
    <row r="2615" spans="1:2" x14ac:dyDescent="0.3">
      <c r="A2615" s="3" t="s">
        <v>2533</v>
      </c>
      <c r="B2615" t="str">
        <f t="shared" si="40"/>
        <v>H. pylori</v>
      </c>
    </row>
    <row r="2616" spans="1:2" x14ac:dyDescent="0.3">
      <c r="A2616" s="3" t="s">
        <v>2534</v>
      </c>
      <c r="B2616" t="str">
        <f t="shared" si="40"/>
        <v>H. pylori</v>
      </c>
    </row>
    <row r="2617" spans="1:2" x14ac:dyDescent="0.3">
      <c r="A2617" s="3" t="s">
        <v>2534</v>
      </c>
      <c r="B2617" t="str">
        <f t="shared" si="40"/>
        <v>H. pylori</v>
      </c>
    </row>
    <row r="2618" spans="1:2" x14ac:dyDescent="0.3">
      <c r="A2618" s="3" t="s">
        <v>2535</v>
      </c>
      <c r="B2618" t="str">
        <f t="shared" si="40"/>
        <v>H. pylori</v>
      </c>
    </row>
    <row r="2619" spans="1:2" x14ac:dyDescent="0.3">
      <c r="A2619" s="3" t="s">
        <v>2535</v>
      </c>
      <c r="B2619" t="str">
        <f t="shared" si="40"/>
        <v>H. pylori</v>
      </c>
    </row>
    <row r="2620" spans="1:2" x14ac:dyDescent="0.3">
      <c r="A2620" s="3" t="s">
        <v>2536</v>
      </c>
      <c r="B2620" t="str">
        <f t="shared" si="40"/>
        <v>H. pylori</v>
      </c>
    </row>
    <row r="2621" spans="1:2" x14ac:dyDescent="0.3">
      <c r="A2621" s="3" t="s">
        <v>2537</v>
      </c>
      <c r="B2621" t="str">
        <f t="shared" si="40"/>
        <v>H. pylori</v>
      </c>
    </row>
    <row r="2622" spans="1:2" x14ac:dyDescent="0.3">
      <c r="A2622" s="3" t="s">
        <v>2538</v>
      </c>
      <c r="B2622" t="str">
        <f t="shared" si="40"/>
        <v>H. pylori</v>
      </c>
    </row>
    <row r="2623" spans="1:2" x14ac:dyDescent="0.3">
      <c r="A2623" s="3" t="s">
        <v>2539</v>
      </c>
      <c r="B2623" t="str">
        <f t="shared" si="40"/>
        <v>H. pylori</v>
      </c>
    </row>
    <row r="2624" spans="1:2" x14ac:dyDescent="0.3">
      <c r="A2624" s="3" t="s">
        <v>2540</v>
      </c>
      <c r="B2624" t="str">
        <f t="shared" si="40"/>
        <v>H. pylori</v>
      </c>
    </row>
    <row r="2625" spans="1:2" x14ac:dyDescent="0.3">
      <c r="A2625" s="3" t="s">
        <v>2541</v>
      </c>
      <c r="B2625" t="str">
        <f t="shared" si="40"/>
        <v>H. pylori</v>
      </c>
    </row>
    <row r="2626" spans="1:2" x14ac:dyDescent="0.3">
      <c r="A2626" s="3" t="s">
        <v>2542</v>
      </c>
      <c r="B2626" t="str">
        <f t="shared" si="40"/>
        <v>H. pylori</v>
      </c>
    </row>
    <row r="2627" spans="1:2" x14ac:dyDescent="0.3">
      <c r="A2627" s="3" t="s">
        <v>2543</v>
      </c>
      <c r="B2627" t="str">
        <f t="shared" ref="B2627:B2690" si="41" xml:space="preserve"> LEFT(A2627&amp;" ", 1)&amp;". "&amp;MID(A2627&amp;" ", FIND(" ", A2627&amp;" ", 1)+1, (FIND(" ", A2627&amp;" ", FIND(" ", A2627&amp;" ", 1)+1) - FIND(" ", A2627, 1) - 1))</f>
        <v>H. pylori</v>
      </c>
    </row>
    <row r="2628" spans="1:2" x14ac:dyDescent="0.3">
      <c r="A2628" s="3" t="s">
        <v>2544</v>
      </c>
      <c r="B2628" t="str">
        <f t="shared" si="41"/>
        <v>H. pylori</v>
      </c>
    </row>
    <row r="2629" spans="1:2" x14ac:dyDescent="0.3">
      <c r="A2629" s="3" t="s">
        <v>2545</v>
      </c>
      <c r="B2629" t="str">
        <f t="shared" si="41"/>
        <v>H. pylori</v>
      </c>
    </row>
    <row r="2630" spans="1:2" x14ac:dyDescent="0.3">
      <c r="A2630" s="3" t="s">
        <v>2546</v>
      </c>
      <c r="B2630" t="str">
        <f t="shared" si="41"/>
        <v>H. pylori</v>
      </c>
    </row>
    <row r="2631" spans="1:2" x14ac:dyDescent="0.3">
      <c r="A2631" s="3" t="s">
        <v>2547</v>
      </c>
      <c r="B2631" t="str">
        <f t="shared" si="41"/>
        <v>H. pylori</v>
      </c>
    </row>
    <row r="2632" spans="1:2" x14ac:dyDescent="0.3">
      <c r="A2632" s="3" t="s">
        <v>2548</v>
      </c>
      <c r="B2632" t="str">
        <f t="shared" si="41"/>
        <v>H. pylori</v>
      </c>
    </row>
    <row r="2633" spans="1:2" x14ac:dyDescent="0.3">
      <c r="A2633" s="3" t="s">
        <v>2549</v>
      </c>
      <c r="B2633" t="str">
        <f t="shared" si="41"/>
        <v>H. pylori</v>
      </c>
    </row>
    <row r="2634" spans="1:2" x14ac:dyDescent="0.3">
      <c r="A2634" s="3" t="s">
        <v>2550</v>
      </c>
      <c r="B2634" t="str">
        <f t="shared" si="41"/>
        <v>H. pylori</v>
      </c>
    </row>
    <row r="2635" spans="1:2" x14ac:dyDescent="0.3">
      <c r="A2635" s="3" t="s">
        <v>2551</v>
      </c>
      <c r="B2635" t="str">
        <f t="shared" si="41"/>
        <v>H. pylori</v>
      </c>
    </row>
    <row r="2636" spans="1:2" x14ac:dyDescent="0.3">
      <c r="A2636" s="3" t="s">
        <v>2552</v>
      </c>
      <c r="B2636" t="str">
        <f t="shared" si="41"/>
        <v>H. pylori</v>
      </c>
    </row>
    <row r="2637" spans="1:2" x14ac:dyDescent="0.3">
      <c r="A2637" s="3" t="s">
        <v>2553</v>
      </c>
      <c r="B2637" t="str">
        <f t="shared" si="41"/>
        <v>H. pylori</v>
      </c>
    </row>
    <row r="2638" spans="1:2" x14ac:dyDescent="0.3">
      <c r="A2638" s="3" t="s">
        <v>2554</v>
      </c>
      <c r="B2638" t="str">
        <f t="shared" si="41"/>
        <v>H. pylori</v>
      </c>
    </row>
    <row r="2639" spans="1:2" x14ac:dyDescent="0.3">
      <c r="A2639" s="3" t="s">
        <v>2555</v>
      </c>
      <c r="B2639" t="str">
        <f t="shared" si="41"/>
        <v>H. pylori</v>
      </c>
    </row>
    <row r="2640" spans="1:2" x14ac:dyDescent="0.3">
      <c r="A2640" s="3" t="s">
        <v>2556</v>
      </c>
      <c r="B2640" t="str">
        <f t="shared" si="41"/>
        <v>H. pylori</v>
      </c>
    </row>
    <row r="2641" spans="1:2" x14ac:dyDescent="0.3">
      <c r="A2641" s="3" t="s">
        <v>2557</v>
      </c>
      <c r="B2641" t="str">
        <f t="shared" si="41"/>
        <v>H. pylori</v>
      </c>
    </row>
    <row r="2642" spans="1:2" x14ac:dyDescent="0.3">
      <c r="A2642" s="3" t="s">
        <v>2558</v>
      </c>
      <c r="B2642" t="str">
        <f t="shared" si="41"/>
        <v>H. pylori</v>
      </c>
    </row>
    <row r="2643" spans="1:2" x14ac:dyDescent="0.3">
      <c r="A2643" s="3" t="s">
        <v>2559</v>
      </c>
      <c r="B2643" t="str">
        <f t="shared" si="41"/>
        <v>H. pylori</v>
      </c>
    </row>
    <row r="2644" spans="1:2" x14ac:dyDescent="0.3">
      <c r="A2644" s="3" t="s">
        <v>2560</v>
      </c>
      <c r="B2644" t="str">
        <f t="shared" si="41"/>
        <v>H. pylori</v>
      </c>
    </row>
    <row r="2645" spans="1:2" x14ac:dyDescent="0.3">
      <c r="A2645" s="3" t="s">
        <v>2561</v>
      </c>
      <c r="B2645" t="str">
        <f t="shared" si="41"/>
        <v>H. pylori</v>
      </c>
    </row>
    <row r="2646" spans="1:2" x14ac:dyDescent="0.3">
      <c r="A2646" s="3" t="s">
        <v>2562</v>
      </c>
      <c r="B2646" t="str">
        <f t="shared" si="41"/>
        <v>H. pylori</v>
      </c>
    </row>
    <row r="2647" spans="1:2" x14ac:dyDescent="0.3">
      <c r="A2647" s="3" t="s">
        <v>2563</v>
      </c>
      <c r="B2647" t="str">
        <f t="shared" si="41"/>
        <v>H. pylori</v>
      </c>
    </row>
    <row r="2648" spans="1:2" x14ac:dyDescent="0.3">
      <c r="A2648" s="3" t="s">
        <v>2563</v>
      </c>
      <c r="B2648" t="str">
        <f t="shared" si="41"/>
        <v>H. pylori</v>
      </c>
    </row>
    <row r="2649" spans="1:2" x14ac:dyDescent="0.3">
      <c r="A2649" s="3" t="s">
        <v>2564</v>
      </c>
      <c r="B2649" t="str">
        <f t="shared" si="41"/>
        <v>H. pylori</v>
      </c>
    </row>
    <row r="2650" spans="1:2" x14ac:dyDescent="0.3">
      <c r="A2650" s="3" t="s">
        <v>2565</v>
      </c>
      <c r="B2650" t="str">
        <f t="shared" si="41"/>
        <v>H. pylori</v>
      </c>
    </row>
    <row r="2651" spans="1:2" x14ac:dyDescent="0.3">
      <c r="A2651" s="3" t="s">
        <v>2566</v>
      </c>
      <c r="B2651" t="str">
        <f t="shared" si="41"/>
        <v>H. pylori</v>
      </c>
    </row>
    <row r="2652" spans="1:2" x14ac:dyDescent="0.3">
      <c r="A2652" s="3" t="s">
        <v>2567</v>
      </c>
      <c r="B2652" t="str">
        <f t="shared" si="41"/>
        <v>H. pylori</v>
      </c>
    </row>
    <row r="2653" spans="1:2" x14ac:dyDescent="0.3">
      <c r="A2653" s="3" t="s">
        <v>2568</v>
      </c>
      <c r="B2653" t="str">
        <f t="shared" si="41"/>
        <v>H. pylori</v>
      </c>
    </row>
    <row r="2654" spans="1:2" x14ac:dyDescent="0.3">
      <c r="A2654" s="3" t="s">
        <v>2569</v>
      </c>
      <c r="B2654" t="str">
        <f t="shared" si="41"/>
        <v>H. pylori</v>
      </c>
    </row>
    <row r="2655" spans="1:2" x14ac:dyDescent="0.3">
      <c r="A2655" s="3" t="s">
        <v>2570</v>
      </c>
      <c r="B2655" t="str">
        <f t="shared" si="41"/>
        <v>H. pylori</v>
      </c>
    </row>
    <row r="2656" spans="1:2" x14ac:dyDescent="0.3">
      <c r="A2656" s="3" t="s">
        <v>2571</v>
      </c>
      <c r="B2656" t="str">
        <f t="shared" si="41"/>
        <v>H. pylori</v>
      </c>
    </row>
    <row r="2657" spans="1:2" x14ac:dyDescent="0.3">
      <c r="A2657" s="3" t="s">
        <v>2572</v>
      </c>
      <c r="B2657" t="str">
        <f t="shared" si="41"/>
        <v>H. pylori</v>
      </c>
    </row>
    <row r="2658" spans="1:2" x14ac:dyDescent="0.3">
      <c r="A2658" s="3" t="s">
        <v>2573</v>
      </c>
      <c r="B2658" t="str">
        <f t="shared" si="41"/>
        <v>H. pylori</v>
      </c>
    </row>
    <row r="2659" spans="1:2" x14ac:dyDescent="0.3">
      <c r="A2659" s="3" t="s">
        <v>2574</v>
      </c>
      <c r="B2659" t="str">
        <f t="shared" si="41"/>
        <v>H. pylori</v>
      </c>
    </row>
    <row r="2660" spans="1:2" x14ac:dyDescent="0.3">
      <c r="A2660" s="3" t="s">
        <v>2575</v>
      </c>
      <c r="B2660" t="str">
        <f t="shared" si="41"/>
        <v>H. pylori</v>
      </c>
    </row>
    <row r="2661" spans="1:2" x14ac:dyDescent="0.3">
      <c r="A2661" s="3" t="s">
        <v>2576</v>
      </c>
      <c r="B2661" t="str">
        <f t="shared" si="41"/>
        <v>H. pylori</v>
      </c>
    </row>
    <row r="2662" spans="1:2" x14ac:dyDescent="0.3">
      <c r="A2662" s="3" t="s">
        <v>2577</v>
      </c>
      <c r="B2662" t="str">
        <f t="shared" si="41"/>
        <v>H. pylori</v>
      </c>
    </row>
    <row r="2663" spans="1:2" x14ac:dyDescent="0.3">
      <c r="A2663" s="3" t="s">
        <v>2578</v>
      </c>
      <c r="B2663" t="str">
        <f t="shared" si="41"/>
        <v>H. pylori</v>
      </c>
    </row>
    <row r="2664" spans="1:2" x14ac:dyDescent="0.3">
      <c r="A2664" s="3" t="s">
        <v>2579</v>
      </c>
      <c r="B2664" t="str">
        <f t="shared" si="41"/>
        <v>H. pylori</v>
      </c>
    </row>
    <row r="2665" spans="1:2" x14ac:dyDescent="0.3">
      <c r="A2665" s="3" t="s">
        <v>2580</v>
      </c>
      <c r="B2665" t="str">
        <f t="shared" si="41"/>
        <v>H. pylori</v>
      </c>
    </row>
    <row r="2666" spans="1:2" x14ac:dyDescent="0.3">
      <c r="A2666" s="3" t="s">
        <v>2581</v>
      </c>
      <c r="B2666" t="str">
        <f t="shared" si="41"/>
        <v>H. pylori</v>
      </c>
    </row>
    <row r="2667" spans="1:2" x14ac:dyDescent="0.3">
      <c r="A2667" s="3" t="s">
        <v>2582</v>
      </c>
      <c r="B2667" t="str">
        <f t="shared" si="41"/>
        <v>H. pylori</v>
      </c>
    </row>
    <row r="2668" spans="1:2" x14ac:dyDescent="0.3">
      <c r="A2668" s="3" t="s">
        <v>2583</v>
      </c>
      <c r="B2668" t="str">
        <f t="shared" si="41"/>
        <v>H. pylori</v>
      </c>
    </row>
    <row r="2669" spans="1:2" x14ac:dyDescent="0.3">
      <c r="A2669" s="3" t="s">
        <v>2584</v>
      </c>
      <c r="B2669" t="str">
        <f t="shared" si="41"/>
        <v>H. pylori</v>
      </c>
    </row>
    <row r="2670" spans="1:2" x14ac:dyDescent="0.3">
      <c r="A2670" s="3" t="s">
        <v>2585</v>
      </c>
      <c r="B2670" t="str">
        <f t="shared" si="41"/>
        <v>H. pylori</v>
      </c>
    </row>
    <row r="2671" spans="1:2" x14ac:dyDescent="0.3">
      <c r="A2671" s="3" t="s">
        <v>2586</v>
      </c>
      <c r="B2671" t="str">
        <f t="shared" si="41"/>
        <v>H. pylori</v>
      </c>
    </row>
    <row r="2672" spans="1:2" x14ac:dyDescent="0.3">
      <c r="A2672" s="3" t="s">
        <v>2587</v>
      </c>
      <c r="B2672" t="str">
        <f t="shared" si="41"/>
        <v>H. pylori</v>
      </c>
    </row>
    <row r="2673" spans="1:2" x14ac:dyDescent="0.3">
      <c r="A2673" s="3" t="s">
        <v>2588</v>
      </c>
      <c r="B2673" t="str">
        <f t="shared" si="41"/>
        <v>H. pylori</v>
      </c>
    </row>
    <row r="2674" spans="1:2" x14ac:dyDescent="0.3">
      <c r="A2674" s="3" t="s">
        <v>2589</v>
      </c>
      <c r="B2674" t="str">
        <f t="shared" si="41"/>
        <v>H. pylori</v>
      </c>
    </row>
    <row r="2675" spans="1:2" x14ac:dyDescent="0.3">
      <c r="A2675" s="3" t="s">
        <v>2590</v>
      </c>
      <c r="B2675" t="str">
        <f t="shared" si="41"/>
        <v>H. pylori</v>
      </c>
    </row>
    <row r="2676" spans="1:2" x14ac:dyDescent="0.3">
      <c r="A2676" s="3" t="s">
        <v>2591</v>
      </c>
      <c r="B2676" t="str">
        <f t="shared" si="41"/>
        <v>H. pylori</v>
      </c>
    </row>
    <row r="2677" spans="1:2" x14ac:dyDescent="0.3">
      <c r="A2677" s="3" t="s">
        <v>2592</v>
      </c>
      <c r="B2677" t="str">
        <f t="shared" si="41"/>
        <v>H. pylori</v>
      </c>
    </row>
    <row r="2678" spans="1:2" x14ac:dyDescent="0.3">
      <c r="A2678" s="3" t="s">
        <v>2593</v>
      </c>
      <c r="B2678" t="str">
        <f t="shared" si="41"/>
        <v>H. pylori</v>
      </c>
    </row>
    <row r="2679" spans="1:2" x14ac:dyDescent="0.3">
      <c r="A2679" s="3" t="s">
        <v>2594</v>
      </c>
      <c r="B2679" t="str">
        <f t="shared" si="41"/>
        <v>H. pylori</v>
      </c>
    </row>
    <row r="2680" spans="1:2" x14ac:dyDescent="0.3">
      <c r="A2680" s="3" t="s">
        <v>2595</v>
      </c>
      <c r="B2680" t="str">
        <f t="shared" si="41"/>
        <v>H. pylori</v>
      </c>
    </row>
    <row r="2681" spans="1:2" x14ac:dyDescent="0.3">
      <c r="A2681" s="3" t="s">
        <v>2596</v>
      </c>
      <c r="B2681" t="str">
        <f t="shared" si="41"/>
        <v>H. pylori</v>
      </c>
    </row>
    <row r="2682" spans="1:2" x14ac:dyDescent="0.3">
      <c r="A2682" s="3" t="s">
        <v>2597</v>
      </c>
      <c r="B2682" t="str">
        <f t="shared" si="41"/>
        <v>H. pylori</v>
      </c>
    </row>
    <row r="2683" spans="1:2" x14ac:dyDescent="0.3">
      <c r="A2683" s="3" t="s">
        <v>2598</v>
      </c>
      <c r="B2683" t="str">
        <f t="shared" si="41"/>
        <v>H. pylori</v>
      </c>
    </row>
    <row r="2684" spans="1:2" x14ac:dyDescent="0.3">
      <c r="A2684" s="3" t="s">
        <v>2599</v>
      </c>
      <c r="B2684" t="str">
        <f t="shared" si="41"/>
        <v>H. pylori</v>
      </c>
    </row>
    <row r="2685" spans="1:2" x14ac:dyDescent="0.3">
      <c r="A2685" s="3" t="s">
        <v>2600</v>
      </c>
      <c r="B2685" t="str">
        <f t="shared" si="41"/>
        <v>H. pylori</v>
      </c>
    </row>
    <row r="2686" spans="1:2" x14ac:dyDescent="0.3">
      <c r="A2686" s="3" t="s">
        <v>2601</v>
      </c>
      <c r="B2686" t="str">
        <f t="shared" si="41"/>
        <v>H. pylori</v>
      </c>
    </row>
    <row r="2687" spans="1:2" x14ac:dyDescent="0.3">
      <c r="A2687" s="3" t="s">
        <v>2602</v>
      </c>
      <c r="B2687" t="str">
        <f t="shared" si="41"/>
        <v>H. pylori</v>
      </c>
    </row>
    <row r="2688" spans="1:2" x14ac:dyDescent="0.3">
      <c r="A2688" s="3" t="s">
        <v>2603</v>
      </c>
      <c r="B2688" t="str">
        <f t="shared" si="41"/>
        <v>H. pylori</v>
      </c>
    </row>
    <row r="2689" spans="1:2" x14ac:dyDescent="0.3">
      <c r="A2689" s="3" t="s">
        <v>2604</v>
      </c>
      <c r="B2689" t="str">
        <f t="shared" si="41"/>
        <v>H. pylori</v>
      </c>
    </row>
    <row r="2690" spans="1:2" x14ac:dyDescent="0.3">
      <c r="A2690" s="3" t="s">
        <v>2605</v>
      </c>
      <c r="B2690" t="str">
        <f t="shared" si="41"/>
        <v>H. pylori</v>
      </c>
    </row>
    <row r="2691" spans="1:2" x14ac:dyDescent="0.3">
      <c r="A2691" s="3" t="s">
        <v>2606</v>
      </c>
      <c r="B2691" t="str">
        <f t="shared" ref="B2691:B2754" si="42" xml:space="preserve"> LEFT(A2691&amp;" ", 1)&amp;". "&amp;MID(A2691&amp;" ", FIND(" ", A2691&amp;" ", 1)+1, (FIND(" ", A2691&amp;" ", FIND(" ", A2691&amp;" ", 1)+1) - FIND(" ", A2691, 1) - 1))</f>
        <v>H. pylori</v>
      </c>
    </row>
    <row r="2692" spans="1:2" x14ac:dyDescent="0.3">
      <c r="A2692" s="3" t="s">
        <v>2607</v>
      </c>
      <c r="B2692" t="str">
        <f t="shared" si="42"/>
        <v>H. pylori</v>
      </c>
    </row>
    <row r="2693" spans="1:2" x14ac:dyDescent="0.3">
      <c r="A2693" s="3" t="s">
        <v>2608</v>
      </c>
      <c r="B2693" t="str">
        <f t="shared" si="42"/>
        <v>H. pylori</v>
      </c>
    </row>
    <row r="2694" spans="1:2" x14ac:dyDescent="0.3">
      <c r="A2694" s="3" t="s">
        <v>2609</v>
      </c>
      <c r="B2694" t="str">
        <f t="shared" si="42"/>
        <v>H. pylori</v>
      </c>
    </row>
    <row r="2695" spans="1:2" x14ac:dyDescent="0.3">
      <c r="A2695" s="3" t="s">
        <v>2610</v>
      </c>
      <c r="B2695" t="str">
        <f t="shared" si="42"/>
        <v>H. pylori</v>
      </c>
    </row>
    <row r="2696" spans="1:2" x14ac:dyDescent="0.3">
      <c r="A2696" s="3" t="s">
        <v>2611</v>
      </c>
      <c r="B2696" t="str">
        <f t="shared" si="42"/>
        <v>H. pylori</v>
      </c>
    </row>
    <row r="2697" spans="1:2" x14ac:dyDescent="0.3">
      <c r="A2697" s="3" t="s">
        <v>2612</v>
      </c>
      <c r="B2697" t="str">
        <f t="shared" si="42"/>
        <v>H. pylori</v>
      </c>
    </row>
    <row r="2698" spans="1:2" x14ac:dyDescent="0.3">
      <c r="A2698" s="3" t="s">
        <v>2613</v>
      </c>
      <c r="B2698" t="str">
        <f t="shared" si="42"/>
        <v>H. typhlonius</v>
      </c>
    </row>
    <row r="2699" spans="1:2" x14ac:dyDescent="0.3">
      <c r="A2699" s="3" t="s">
        <v>2614</v>
      </c>
      <c r="B2699" t="str">
        <f t="shared" si="42"/>
        <v>H. modesticaldum</v>
      </c>
    </row>
    <row r="2700" spans="1:2" x14ac:dyDescent="0.3">
      <c r="A2700" s="3" t="s">
        <v>2615</v>
      </c>
      <c r="B2700" t="str">
        <f t="shared" si="42"/>
        <v>H. hiltneri</v>
      </c>
    </row>
    <row r="2701" spans="1:2" x14ac:dyDescent="0.3">
      <c r="A2701" s="3" t="s">
        <v>2616</v>
      </c>
      <c r="B2701" t="str">
        <f t="shared" si="42"/>
        <v>H. rubrisubalbicans</v>
      </c>
    </row>
    <row r="2702" spans="1:2" x14ac:dyDescent="0.3">
      <c r="A2702" s="3" t="s">
        <v>2617</v>
      </c>
      <c r="B2702" t="str">
        <f t="shared" si="42"/>
        <v>H. seropedicae</v>
      </c>
    </row>
    <row r="2703" spans="1:2" x14ac:dyDescent="0.3">
      <c r="A2703" s="3" t="s">
        <v>2618</v>
      </c>
      <c r="B2703" t="str">
        <f t="shared" si="42"/>
        <v>H. seropedicae</v>
      </c>
    </row>
    <row r="2704" spans="1:2" x14ac:dyDescent="0.3">
      <c r="A2704" s="3" t="s">
        <v>2619</v>
      </c>
      <c r="B2704" t="str">
        <f t="shared" si="42"/>
        <v>H. arsenicoxydans</v>
      </c>
    </row>
    <row r="2705" spans="1:2" x14ac:dyDescent="0.3">
      <c r="A2705" s="3" t="s">
        <v>2620</v>
      </c>
      <c r="B2705" t="str">
        <f t="shared" si="42"/>
        <v>H. aurantiacus</v>
      </c>
    </row>
    <row r="2706" spans="1:2" x14ac:dyDescent="0.3">
      <c r="A2706" s="3" t="s">
        <v>2621</v>
      </c>
      <c r="B2706" t="str">
        <f t="shared" si="42"/>
        <v>H. maritima</v>
      </c>
    </row>
    <row r="2707" spans="1:2" x14ac:dyDescent="0.3">
      <c r="A2707" s="3" t="s">
        <v>2622</v>
      </c>
      <c r="B2707" t="str">
        <f t="shared" si="42"/>
        <v>H. baltica</v>
      </c>
    </row>
    <row r="2708" spans="1:2" x14ac:dyDescent="0.3">
      <c r="A2708" s="3" t="s">
        <v>2623</v>
      </c>
      <c r="B2708" t="str">
        <f t="shared" si="42"/>
        <v>H. sp.</v>
      </c>
    </row>
    <row r="2709" spans="1:2" x14ac:dyDescent="0.3">
      <c r="A2709" s="3" t="s">
        <v>2624</v>
      </c>
      <c r="B2709" t="str">
        <f t="shared" si="42"/>
        <v>H. thermophilus</v>
      </c>
    </row>
    <row r="2710" spans="1:2" x14ac:dyDescent="0.3">
      <c r="A2710" s="3" t="s">
        <v>2625</v>
      </c>
      <c r="B2710" t="str">
        <f t="shared" si="42"/>
        <v>H. thermophilus</v>
      </c>
    </row>
    <row r="2711" spans="1:2" x14ac:dyDescent="0.3">
      <c r="A2711" s="3" t="s">
        <v>2626</v>
      </c>
      <c r="B2711" t="str">
        <f t="shared" si="42"/>
        <v>H. sp.</v>
      </c>
    </row>
    <row r="2712" spans="1:2" x14ac:dyDescent="0.3">
      <c r="A2712" s="3" t="s">
        <v>2627</v>
      </c>
      <c r="B2712" t="str">
        <f t="shared" si="42"/>
        <v>H. sp.</v>
      </c>
    </row>
    <row r="2713" spans="1:2" x14ac:dyDescent="0.3">
      <c r="A2713" s="3" t="s">
        <v>2628</v>
      </c>
      <c r="B2713" t="str">
        <f t="shared" si="42"/>
        <v>H. sp.</v>
      </c>
    </row>
    <row r="2714" spans="1:2" x14ac:dyDescent="0.3">
      <c r="A2714" s="3" t="s">
        <v>2629</v>
      </c>
      <c r="B2714" t="str">
        <f t="shared" si="42"/>
        <v>H. sp.</v>
      </c>
    </row>
    <row r="2715" spans="1:2" x14ac:dyDescent="0.3">
      <c r="A2715" s="3" t="s">
        <v>2630</v>
      </c>
      <c r="B2715" t="str">
        <f t="shared" si="42"/>
        <v>H. sp.</v>
      </c>
    </row>
    <row r="2716" spans="1:2" x14ac:dyDescent="0.3">
      <c r="A2716" s="3" t="s">
        <v>2631</v>
      </c>
      <c r="B2716" t="str">
        <f t="shared" si="42"/>
        <v>H. sp.</v>
      </c>
    </row>
    <row r="2717" spans="1:2" x14ac:dyDescent="0.3">
      <c r="A2717" s="3" t="s">
        <v>2632</v>
      </c>
      <c r="B2717" t="str">
        <f t="shared" si="42"/>
        <v>H. sp.</v>
      </c>
    </row>
    <row r="2718" spans="1:2" x14ac:dyDescent="0.3">
      <c r="A2718" s="3" t="s">
        <v>2633</v>
      </c>
      <c r="B2718" t="str">
        <f t="shared" si="42"/>
        <v>H. sp.</v>
      </c>
    </row>
    <row r="2719" spans="1:2" x14ac:dyDescent="0.3">
      <c r="A2719" s="3" t="s">
        <v>2634</v>
      </c>
      <c r="B2719" t="str">
        <f t="shared" si="42"/>
        <v>H. sp.</v>
      </c>
    </row>
    <row r="2720" spans="1:2" x14ac:dyDescent="0.3">
      <c r="A2720" s="3" t="s">
        <v>2635</v>
      </c>
      <c r="B2720" t="str">
        <f t="shared" si="42"/>
        <v>H. sp.</v>
      </c>
    </row>
    <row r="2721" spans="1:2" x14ac:dyDescent="0.3">
      <c r="A2721" s="3" t="s">
        <v>2636</v>
      </c>
      <c r="B2721" t="str">
        <f t="shared" si="42"/>
        <v>H. sp.</v>
      </c>
    </row>
    <row r="2722" spans="1:2" x14ac:dyDescent="0.3">
      <c r="A2722" s="3" t="s">
        <v>2637</v>
      </c>
      <c r="B2722" t="str">
        <f t="shared" si="42"/>
        <v>H. butylicus</v>
      </c>
    </row>
    <row r="2723" spans="1:2" x14ac:dyDescent="0.3">
      <c r="A2723" s="3" t="s">
        <v>2638</v>
      </c>
      <c r="B2723" t="str">
        <f t="shared" si="42"/>
        <v>H. denitrificans</v>
      </c>
    </row>
    <row r="2724" spans="1:2" x14ac:dyDescent="0.3">
      <c r="A2724" s="3" t="s">
        <v>2639</v>
      </c>
      <c r="B2724" t="str">
        <f t="shared" si="42"/>
        <v>H. nitrativorans</v>
      </c>
    </row>
    <row r="2725" spans="1:2" x14ac:dyDescent="0.3">
      <c r="A2725" s="3" t="s">
        <v>2640</v>
      </c>
      <c r="B2725" t="str">
        <f t="shared" si="42"/>
        <v>H. sp.</v>
      </c>
    </row>
    <row r="2726" spans="1:2" x14ac:dyDescent="0.3">
      <c r="A2726" s="3" t="s">
        <v>2641</v>
      </c>
      <c r="B2726" t="str">
        <f t="shared" si="42"/>
        <v>H. bacterium</v>
      </c>
    </row>
    <row r="2727" spans="1:2" x14ac:dyDescent="0.3">
      <c r="A2727" s="3" t="s">
        <v>2642</v>
      </c>
      <c r="B2727" t="str">
        <f t="shared" si="42"/>
        <v>H. neptunium</v>
      </c>
    </row>
    <row r="2728" spans="1:2" x14ac:dyDescent="0.3">
      <c r="A2728" s="3" t="s">
        <v>2643</v>
      </c>
      <c r="B2728" t="str">
        <f t="shared" si="42"/>
        <v>I. loihiensis</v>
      </c>
    </row>
    <row r="2729" spans="1:2" x14ac:dyDescent="0.3">
      <c r="A2729" s="3" t="s">
        <v>2644</v>
      </c>
      <c r="B2729" t="str">
        <f t="shared" si="42"/>
        <v>I. loihiensis</v>
      </c>
    </row>
    <row r="2730" spans="1:2" x14ac:dyDescent="0.3">
      <c r="A2730" s="3" t="s">
        <v>2645</v>
      </c>
      <c r="B2730" t="str">
        <f t="shared" si="42"/>
        <v>I. bacterium</v>
      </c>
    </row>
    <row r="2731" spans="1:2" x14ac:dyDescent="0.3">
      <c r="A2731" s="3" t="s">
        <v>2646</v>
      </c>
      <c r="B2731" t="str">
        <f t="shared" si="42"/>
        <v>I. album</v>
      </c>
    </row>
    <row r="2732" spans="1:2" x14ac:dyDescent="0.3">
      <c r="A2732" s="3" t="s">
        <v>2647</v>
      </c>
      <c r="B2732" t="str">
        <f t="shared" si="42"/>
        <v>I. hospitalis</v>
      </c>
    </row>
    <row r="2733" spans="1:2" x14ac:dyDescent="0.3">
      <c r="A2733" s="3" t="s">
        <v>2648</v>
      </c>
      <c r="B2733" t="str">
        <f t="shared" si="42"/>
        <v>I. islandicus</v>
      </c>
    </row>
    <row r="2734" spans="1:2" x14ac:dyDescent="0.3">
      <c r="A2734" s="3" t="s">
        <v>2649</v>
      </c>
      <c r="B2734" t="str">
        <f t="shared" si="42"/>
        <v>I. aggregans</v>
      </c>
    </row>
    <row r="2735" spans="1:2" x14ac:dyDescent="0.3">
      <c r="A2735" s="3" t="s">
        <v>2650</v>
      </c>
      <c r="B2735" t="str">
        <f t="shared" si="42"/>
        <v>I. coccineum</v>
      </c>
    </row>
    <row r="2736" spans="1:2" x14ac:dyDescent="0.3">
      <c r="A2736" s="3" t="s">
        <v>2651</v>
      </c>
      <c r="B2736" t="str">
        <f t="shared" si="42"/>
        <v>I. polytropus</v>
      </c>
    </row>
    <row r="2737" spans="1:2" x14ac:dyDescent="0.3">
      <c r="A2737" s="3" t="s">
        <v>2652</v>
      </c>
      <c r="B2737" t="str">
        <f t="shared" si="42"/>
        <v>I. butyriciproducens</v>
      </c>
    </row>
    <row r="2738" spans="1:2" x14ac:dyDescent="0.3">
      <c r="A2738" s="3" t="s">
        <v>2653</v>
      </c>
      <c r="B2738" t="str">
        <f t="shared" si="42"/>
        <v>I. calvum</v>
      </c>
    </row>
    <row r="2739" spans="1:2" x14ac:dyDescent="0.3">
      <c r="A2739" s="3" t="s">
        <v>2654</v>
      </c>
      <c r="B2739" t="str">
        <f t="shared" si="42"/>
        <v>I. dokdonensis</v>
      </c>
    </row>
    <row r="2740" spans="1:2" x14ac:dyDescent="0.3">
      <c r="A2740" s="3" t="s">
        <v>2655</v>
      </c>
      <c r="B2740" t="str">
        <f t="shared" si="42"/>
        <v>I. variabilis</v>
      </c>
    </row>
    <row r="2741" spans="1:2" x14ac:dyDescent="0.3">
      <c r="A2741" s="3" t="s">
        <v>2656</v>
      </c>
      <c r="B2741" t="str">
        <f t="shared" si="42"/>
        <v>I. pallida</v>
      </c>
    </row>
    <row r="2742" spans="1:2" x14ac:dyDescent="0.3">
      <c r="A2742" s="3" t="s">
        <v>2657</v>
      </c>
      <c r="B2742" t="str">
        <f t="shared" si="42"/>
        <v>J. sp.</v>
      </c>
    </row>
    <row r="2743" spans="1:2" x14ac:dyDescent="0.3">
      <c r="A2743" s="3" t="s">
        <v>2658</v>
      </c>
      <c r="B2743" t="str">
        <f t="shared" si="42"/>
        <v>J. agaricidamnosum</v>
      </c>
    </row>
    <row r="2744" spans="1:2" x14ac:dyDescent="0.3">
      <c r="A2744" s="3" t="s">
        <v>2659</v>
      </c>
      <c r="B2744" t="str">
        <f t="shared" si="42"/>
        <v>J. sp.</v>
      </c>
    </row>
    <row r="2745" spans="1:2" x14ac:dyDescent="0.3">
      <c r="A2745" s="3" t="s">
        <v>2660</v>
      </c>
      <c r="B2745" t="str">
        <f t="shared" si="42"/>
        <v>J. sp.</v>
      </c>
    </row>
    <row r="2746" spans="1:2" x14ac:dyDescent="0.3">
      <c r="A2746" s="3" t="s">
        <v>2661</v>
      </c>
      <c r="B2746" t="str">
        <f t="shared" si="42"/>
        <v>J. sp.</v>
      </c>
    </row>
    <row r="2747" spans="1:2" x14ac:dyDescent="0.3">
      <c r="A2747" s="3" t="s">
        <v>2662</v>
      </c>
      <c r="B2747" t="str">
        <f t="shared" si="42"/>
        <v>J. denitrificans</v>
      </c>
    </row>
    <row r="2748" spans="1:2" x14ac:dyDescent="0.3">
      <c r="A2748" s="3" t="s">
        <v>2663</v>
      </c>
      <c r="B2748" t="str">
        <f t="shared" si="42"/>
        <v>K. geojedonensis</v>
      </c>
    </row>
    <row r="2749" spans="1:2" x14ac:dyDescent="0.3">
      <c r="A2749" s="3" t="s">
        <v>2664</v>
      </c>
      <c r="B2749" t="str">
        <f t="shared" si="42"/>
        <v>K. koreensis</v>
      </c>
    </row>
    <row r="2750" spans="1:2" x14ac:dyDescent="0.3">
      <c r="A2750" s="3" t="s">
        <v>2665</v>
      </c>
      <c r="B2750" t="str">
        <f t="shared" si="42"/>
        <v>K. vulgare</v>
      </c>
    </row>
    <row r="2751" spans="1:2" x14ac:dyDescent="0.3">
      <c r="A2751" s="3" t="s">
        <v>2666</v>
      </c>
      <c r="B2751" t="str">
        <f t="shared" si="42"/>
        <v>K. vulgare</v>
      </c>
    </row>
    <row r="2752" spans="1:2" x14ac:dyDescent="0.3">
      <c r="A2752" s="3" t="s">
        <v>2667</v>
      </c>
      <c r="B2752" t="str">
        <f t="shared" si="42"/>
        <v>K. vulgare</v>
      </c>
    </row>
    <row r="2753" spans="1:2" x14ac:dyDescent="0.3">
      <c r="A2753" s="3" t="s">
        <v>2668</v>
      </c>
      <c r="B2753" t="str">
        <f t="shared" si="42"/>
        <v>K. phytohabitans</v>
      </c>
    </row>
    <row r="2754" spans="1:2" x14ac:dyDescent="0.3">
      <c r="A2754" s="3" t="s">
        <v>2669</v>
      </c>
      <c r="B2754" t="str">
        <f t="shared" si="42"/>
        <v>K. radiotolerans</v>
      </c>
    </row>
    <row r="2755" spans="1:2" x14ac:dyDescent="0.3">
      <c r="A2755" s="3" t="s">
        <v>2670</v>
      </c>
      <c r="B2755" t="str">
        <f t="shared" ref="B2755:B2818" si="43" xml:space="preserve"> LEFT(A2755&amp;" ", 1)&amp;". "&amp;MID(A2755&amp;" ", FIND(" ", A2755&amp;" ", 1)+1, (FIND(" ", A2755&amp;" ", FIND(" ", A2755&amp;" ", 1)+1) - FIND(" ", A2755, 1) - 1))</f>
        <v>K. kingae</v>
      </c>
    </row>
    <row r="2756" spans="1:2" x14ac:dyDescent="0.3">
      <c r="A2756" s="3" t="s">
        <v>2671</v>
      </c>
      <c r="B2756" t="str">
        <f t="shared" si="43"/>
        <v>K. kingae</v>
      </c>
    </row>
    <row r="2757" spans="1:2" x14ac:dyDescent="0.3">
      <c r="A2757" s="3" t="s">
        <v>2672</v>
      </c>
      <c r="B2757" t="str">
        <f t="shared" si="43"/>
        <v>K. kingae</v>
      </c>
    </row>
    <row r="2758" spans="1:2" x14ac:dyDescent="0.3">
      <c r="A2758" s="3" t="s">
        <v>2673</v>
      </c>
      <c r="B2758" t="str">
        <f t="shared" si="43"/>
        <v>K. setae</v>
      </c>
    </row>
    <row r="2759" spans="1:2" x14ac:dyDescent="0.3">
      <c r="A2759" s="3" t="s">
        <v>2674</v>
      </c>
      <c r="B2759" t="str">
        <f t="shared" si="43"/>
        <v>K. michiganensis</v>
      </c>
    </row>
    <row r="2760" spans="1:2" x14ac:dyDescent="0.3">
      <c r="A2760" s="3" t="s">
        <v>2675</v>
      </c>
      <c r="B2760" t="str">
        <f t="shared" si="43"/>
        <v>K. oxytoca</v>
      </c>
    </row>
    <row r="2761" spans="1:2" x14ac:dyDescent="0.3">
      <c r="A2761" s="3" t="s">
        <v>2676</v>
      </c>
      <c r="B2761" t="str">
        <f t="shared" si="43"/>
        <v>K. oxytoca</v>
      </c>
    </row>
    <row r="2762" spans="1:2" x14ac:dyDescent="0.3">
      <c r="A2762" s="3" t="s">
        <v>2677</v>
      </c>
      <c r="B2762" t="str">
        <f t="shared" si="43"/>
        <v>K. oxytoca</v>
      </c>
    </row>
    <row r="2763" spans="1:2" x14ac:dyDescent="0.3">
      <c r="A2763" s="3" t="s">
        <v>2678</v>
      </c>
      <c r="B2763" t="str">
        <f t="shared" si="43"/>
        <v>K. oxytoca</v>
      </c>
    </row>
    <row r="2764" spans="1:2" x14ac:dyDescent="0.3">
      <c r="A2764" s="3" t="s">
        <v>2679</v>
      </c>
      <c r="B2764" t="str">
        <f t="shared" si="43"/>
        <v>K. oxytoca</v>
      </c>
    </row>
    <row r="2765" spans="1:2" x14ac:dyDescent="0.3">
      <c r="A2765" s="3" t="s">
        <v>2680</v>
      </c>
      <c r="B2765" t="str">
        <f t="shared" si="43"/>
        <v>K. oxytoca</v>
      </c>
    </row>
    <row r="2766" spans="1:2" x14ac:dyDescent="0.3">
      <c r="A2766" s="3" t="s">
        <v>2681</v>
      </c>
      <c r="B2766" t="str">
        <f t="shared" si="43"/>
        <v>K. oxytoca</v>
      </c>
    </row>
    <row r="2767" spans="1:2" x14ac:dyDescent="0.3">
      <c r="A2767" s="3" t="s">
        <v>2682</v>
      </c>
      <c r="B2767" t="str">
        <f t="shared" si="43"/>
        <v>K. oxytoca</v>
      </c>
    </row>
    <row r="2768" spans="1:2" x14ac:dyDescent="0.3">
      <c r="A2768" s="3" t="s">
        <v>2683</v>
      </c>
      <c r="B2768" t="str">
        <f t="shared" si="43"/>
        <v>K. oxytoca</v>
      </c>
    </row>
    <row r="2769" spans="1:2" x14ac:dyDescent="0.3">
      <c r="A2769" s="3" t="s">
        <v>2684</v>
      </c>
      <c r="B2769" t="str">
        <f t="shared" si="43"/>
        <v>K. pneumoniae</v>
      </c>
    </row>
    <row r="2770" spans="1:2" x14ac:dyDescent="0.3">
      <c r="A2770" s="3" t="s">
        <v>2685</v>
      </c>
      <c r="B2770" t="str">
        <f t="shared" si="43"/>
        <v>K. pneumoniae</v>
      </c>
    </row>
    <row r="2771" spans="1:2" x14ac:dyDescent="0.3">
      <c r="A2771" s="3" t="s">
        <v>2686</v>
      </c>
      <c r="B2771" t="str">
        <f t="shared" si="43"/>
        <v>K. pneumoniae</v>
      </c>
    </row>
    <row r="2772" spans="1:2" x14ac:dyDescent="0.3">
      <c r="A2772" s="3" t="s">
        <v>2687</v>
      </c>
      <c r="B2772" t="str">
        <f t="shared" si="43"/>
        <v>K. pneumoniae</v>
      </c>
    </row>
    <row r="2773" spans="1:2" x14ac:dyDescent="0.3">
      <c r="A2773" s="3" t="s">
        <v>2688</v>
      </c>
      <c r="B2773" t="str">
        <f t="shared" si="43"/>
        <v>K. pneumoniae</v>
      </c>
    </row>
    <row r="2774" spans="1:2" x14ac:dyDescent="0.3">
      <c r="A2774" s="3" t="s">
        <v>2689</v>
      </c>
      <c r="B2774" t="str">
        <f t="shared" si="43"/>
        <v>K. pneumoniae</v>
      </c>
    </row>
    <row r="2775" spans="1:2" x14ac:dyDescent="0.3">
      <c r="A2775" s="3" t="s">
        <v>2690</v>
      </c>
      <c r="B2775" t="str">
        <f t="shared" si="43"/>
        <v>K. pneumoniae</v>
      </c>
    </row>
    <row r="2776" spans="1:2" x14ac:dyDescent="0.3">
      <c r="A2776" s="3" t="s">
        <v>2691</v>
      </c>
      <c r="B2776" t="str">
        <f t="shared" si="43"/>
        <v>K. pneumoniae</v>
      </c>
    </row>
    <row r="2777" spans="1:2" x14ac:dyDescent="0.3">
      <c r="A2777" s="3" t="s">
        <v>2692</v>
      </c>
      <c r="B2777" t="str">
        <f t="shared" si="43"/>
        <v>K. pneumoniae</v>
      </c>
    </row>
    <row r="2778" spans="1:2" x14ac:dyDescent="0.3">
      <c r="A2778" s="3" t="s">
        <v>2693</v>
      </c>
      <c r="B2778" t="str">
        <f t="shared" si="43"/>
        <v>K. pneumoniae</v>
      </c>
    </row>
    <row r="2779" spans="1:2" x14ac:dyDescent="0.3">
      <c r="A2779" s="3" t="s">
        <v>2694</v>
      </c>
      <c r="B2779" t="str">
        <f t="shared" si="43"/>
        <v>K. pneumoniae</v>
      </c>
    </row>
    <row r="2780" spans="1:2" x14ac:dyDescent="0.3">
      <c r="A2780" s="3" t="s">
        <v>2695</v>
      </c>
      <c r="B2780" t="str">
        <f t="shared" si="43"/>
        <v>K. pneumoniae</v>
      </c>
    </row>
    <row r="2781" spans="1:2" x14ac:dyDescent="0.3">
      <c r="A2781" s="3" t="s">
        <v>2696</v>
      </c>
      <c r="B2781" t="str">
        <f t="shared" si="43"/>
        <v>K. pneumoniae</v>
      </c>
    </row>
    <row r="2782" spans="1:2" x14ac:dyDescent="0.3">
      <c r="A2782" s="3" t="s">
        <v>2697</v>
      </c>
      <c r="B2782" t="str">
        <f t="shared" si="43"/>
        <v>K. pneumoniae</v>
      </c>
    </row>
    <row r="2783" spans="1:2" x14ac:dyDescent="0.3">
      <c r="A2783" s="3" t="s">
        <v>2698</v>
      </c>
      <c r="B2783" t="str">
        <f t="shared" si="43"/>
        <v>K. pneumoniae</v>
      </c>
    </row>
    <row r="2784" spans="1:2" x14ac:dyDescent="0.3">
      <c r="A2784" s="3" t="s">
        <v>2699</v>
      </c>
      <c r="B2784" t="str">
        <f t="shared" si="43"/>
        <v>K. pneumoniae</v>
      </c>
    </row>
    <row r="2785" spans="1:2" x14ac:dyDescent="0.3">
      <c r="A2785" s="3" t="s">
        <v>2700</v>
      </c>
      <c r="B2785" t="str">
        <f t="shared" si="43"/>
        <v>K. pneumoniae</v>
      </c>
    </row>
    <row r="2786" spans="1:2" x14ac:dyDescent="0.3">
      <c r="A2786" s="3" t="s">
        <v>2701</v>
      </c>
      <c r="B2786" t="str">
        <f t="shared" si="43"/>
        <v>K. pneumoniae</v>
      </c>
    </row>
    <row r="2787" spans="1:2" x14ac:dyDescent="0.3">
      <c r="A2787" s="3" t="s">
        <v>2702</v>
      </c>
      <c r="B2787" t="str">
        <f t="shared" si="43"/>
        <v>K. pneumoniae</v>
      </c>
    </row>
    <row r="2788" spans="1:2" x14ac:dyDescent="0.3">
      <c r="A2788" s="3" t="s">
        <v>2703</v>
      </c>
      <c r="B2788" t="str">
        <f t="shared" si="43"/>
        <v>K. pneumoniae</v>
      </c>
    </row>
    <row r="2789" spans="1:2" x14ac:dyDescent="0.3">
      <c r="A2789" s="3" t="s">
        <v>2704</v>
      </c>
      <c r="B2789" t="str">
        <f t="shared" si="43"/>
        <v>K. pneumoniae</v>
      </c>
    </row>
    <row r="2790" spans="1:2" x14ac:dyDescent="0.3">
      <c r="A2790" s="3" t="s">
        <v>2705</v>
      </c>
      <c r="B2790" t="str">
        <f t="shared" si="43"/>
        <v>K. pneumoniae</v>
      </c>
    </row>
    <row r="2791" spans="1:2" x14ac:dyDescent="0.3">
      <c r="A2791" s="3" t="s">
        <v>2706</v>
      </c>
      <c r="B2791" t="str">
        <f t="shared" si="43"/>
        <v>K. pneumoniae</v>
      </c>
    </row>
    <row r="2792" spans="1:2" x14ac:dyDescent="0.3">
      <c r="A2792" s="3" t="s">
        <v>2707</v>
      </c>
      <c r="B2792" t="str">
        <f t="shared" si="43"/>
        <v>K. pneumoniae</v>
      </c>
    </row>
    <row r="2793" spans="1:2" x14ac:dyDescent="0.3">
      <c r="A2793" s="3" t="s">
        <v>2708</v>
      </c>
      <c r="B2793" t="str">
        <f t="shared" si="43"/>
        <v>K. pneumoniae</v>
      </c>
    </row>
    <row r="2794" spans="1:2" x14ac:dyDescent="0.3">
      <c r="A2794" s="3" t="s">
        <v>2709</v>
      </c>
      <c r="B2794" t="str">
        <f t="shared" si="43"/>
        <v>K. pneumoniae</v>
      </c>
    </row>
    <row r="2795" spans="1:2" x14ac:dyDescent="0.3">
      <c r="A2795" s="3" t="s">
        <v>2710</v>
      </c>
      <c r="B2795" t="str">
        <f t="shared" si="43"/>
        <v>K. pneumoniae</v>
      </c>
    </row>
    <row r="2796" spans="1:2" x14ac:dyDescent="0.3">
      <c r="A2796" s="3" t="s">
        <v>2711</v>
      </c>
      <c r="B2796" t="str">
        <f t="shared" si="43"/>
        <v>K. pneumoniae</v>
      </c>
    </row>
    <row r="2797" spans="1:2" x14ac:dyDescent="0.3">
      <c r="A2797" s="3" t="s">
        <v>2712</v>
      </c>
      <c r="B2797" t="str">
        <f t="shared" si="43"/>
        <v>K. pneumoniae</v>
      </c>
    </row>
    <row r="2798" spans="1:2" x14ac:dyDescent="0.3">
      <c r="A2798" s="3" t="s">
        <v>2713</v>
      </c>
      <c r="B2798" t="str">
        <f t="shared" si="43"/>
        <v>K. pneumoniae</v>
      </c>
    </row>
    <row r="2799" spans="1:2" x14ac:dyDescent="0.3">
      <c r="A2799" s="3" t="s">
        <v>2714</v>
      </c>
      <c r="B2799" t="str">
        <f t="shared" si="43"/>
        <v>K. pneumoniae</v>
      </c>
    </row>
    <row r="2800" spans="1:2" x14ac:dyDescent="0.3">
      <c r="A2800" s="3" t="s">
        <v>2715</v>
      </c>
      <c r="B2800" t="str">
        <f t="shared" si="43"/>
        <v>K. pneumoniae</v>
      </c>
    </row>
    <row r="2801" spans="1:2" x14ac:dyDescent="0.3">
      <c r="A2801" s="3" t="s">
        <v>2716</v>
      </c>
      <c r="B2801" t="str">
        <f t="shared" si="43"/>
        <v>K. pneumoniae</v>
      </c>
    </row>
    <row r="2802" spans="1:2" x14ac:dyDescent="0.3">
      <c r="A2802" s="3" t="s">
        <v>2717</v>
      </c>
      <c r="B2802" t="str">
        <f t="shared" si="43"/>
        <v>K. pneumoniae</v>
      </c>
    </row>
    <row r="2803" spans="1:2" x14ac:dyDescent="0.3">
      <c r="A2803" s="3" t="s">
        <v>2718</v>
      </c>
      <c r="B2803" t="str">
        <f t="shared" si="43"/>
        <v>K. pneumoniae</v>
      </c>
    </row>
    <row r="2804" spans="1:2" x14ac:dyDescent="0.3">
      <c r="A2804" s="3" t="s">
        <v>2719</v>
      </c>
      <c r="B2804" t="str">
        <f t="shared" si="43"/>
        <v>K. pneumoniae</v>
      </c>
    </row>
    <row r="2805" spans="1:2" x14ac:dyDescent="0.3">
      <c r="A2805" s="3" t="s">
        <v>2720</v>
      </c>
      <c r="B2805" t="str">
        <f t="shared" si="43"/>
        <v>K. pneumoniae</v>
      </c>
    </row>
    <row r="2806" spans="1:2" x14ac:dyDescent="0.3">
      <c r="A2806" s="3" t="s">
        <v>2721</v>
      </c>
      <c r="B2806" t="str">
        <f t="shared" si="43"/>
        <v>K. pneumoniae</v>
      </c>
    </row>
    <row r="2807" spans="1:2" x14ac:dyDescent="0.3">
      <c r="A2807" s="3" t="s">
        <v>2721</v>
      </c>
      <c r="B2807" t="str">
        <f t="shared" si="43"/>
        <v>K. pneumoniae</v>
      </c>
    </row>
    <row r="2808" spans="1:2" x14ac:dyDescent="0.3">
      <c r="A2808" s="3" t="s">
        <v>2721</v>
      </c>
      <c r="B2808" t="str">
        <f t="shared" si="43"/>
        <v>K. pneumoniae</v>
      </c>
    </row>
    <row r="2809" spans="1:2" x14ac:dyDescent="0.3">
      <c r="A2809" s="3" t="s">
        <v>2721</v>
      </c>
      <c r="B2809" t="str">
        <f t="shared" si="43"/>
        <v>K. pneumoniae</v>
      </c>
    </row>
    <row r="2810" spans="1:2" x14ac:dyDescent="0.3">
      <c r="A2810" s="3" t="s">
        <v>2721</v>
      </c>
      <c r="B2810" t="str">
        <f t="shared" si="43"/>
        <v>K. pneumoniae</v>
      </c>
    </row>
    <row r="2811" spans="1:2" x14ac:dyDescent="0.3">
      <c r="A2811" s="3" t="s">
        <v>2722</v>
      </c>
      <c r="B2811" t="str">
        <f t="shared" si="43"/>
        <v>K. pneumoniae</v>
      </c>
    </row>
    <row r="2812" spans="1:2" x14ac:dyDescent="0.3">
      <c r="A2812" s="3" t="s">
        <v>2723</v>
      </c>
      <c r="B2812" t="str">
        <f t="shared" si="43"/>
        <v>K. pneumoniae</v>
      </c>
    </row>
    <row r="2813" spans="1:2" x14ac:dyDescent="0.3">
      <c r="A2813" s="3" t="s">
        <v>2724</v>
      </c>
      <c r="B2813" t="str">
        <f t="shared" si="43"/>
        <v>K. pneumoniae</v>
      </c>
    </row>
    <row r="2814" spans="1:2" x14ac:dyDescent="0.3">
      <c r="A2814" s="3" t="s">
        <v>2725</v>
      </c>
      <c r="B2814" t="str">
        <f t="shared" si="43"/>
        <v>K. pneumoniae</v>
      </c>
    </row>
    <row r="2815" spans="1:2" x14ac:dyDescent="0.3">
      <c r="A2815" s="3" t="s">
        <v>2726</v>
      </c>
      <c r="B2815" t="str">
        <f t="shared" si="43"/>
        <v>K. pneumoniae</v>
      </c>
    </row>
    <row r="2816" spans="1:2" x14ac:dyDescent="0.3">
      <c r="A2816" s="3" t="s">
        <v>2727</v>
      </c>
      <c r="B2816" t="str">
        <f t="shared" si="43"/>
        <v>K. pneumoniae</v>
      </c>
    </row>
    <row r="2817" spans="1:2" x14ac:dyDescent="0.3">
      <c r="A2817" s="3" t="s">
        <v>2728</v>
      </c>
      <c r="B2817" t="str">
        <f t="shared" si="43"/>
        <v>K. pneumoniae</v>
      </c>
    </row>
    <row r="2818" spans="1:2" x14ac:dyDescent="0.3">
      <c r="A2818" s="3" t="s">
        <v>2729</v>
      </c>
      <c r="B2818" t="str">
        <f t="shared" si="43"/>
        <v>K. pneumoniae</v>
      </c>
    </row>
    <row r="2819" spans="1:2" x14ac:dyDescent="0.3">
      <c r="A2819" s="3" t="s">
        <v>2730</v>
      </c>
      <c r="B2819" t="str">
        <f t="shared" ref="B2819:B2882" si="44" xml:space="preserve"> LEFT(A2819&amp;" ", 1)&amp;". "&amp;MID(A2819&amp;" ", FIND(" ", A2819&amp;" ", 1)+1, (FIND(" ", A2819&amp;" ", FIND(" ", A2819&amp;" ", 1)+1) - FIND(" ", A2819, 1) - 1))</f>
        <v>K. pneumoniae</v>
      </c>
    </row>
    <row r="2820" spans="1:2" x14ac:dyDescent="0.3">
      <c r="A2820" s="3" t="s">
        <v>2731</v>
      </c>
      <c r="B2820" t="str">
        <f t="shared" si="44"/>
        <v>K. pneumoniae</v>
      </c>
    </row>
    <row r="2821" spans="1:2" x14ac:dyDescent="0.3">
      <c r="A2821" s="3" t="s">
        <v>2732</v>
      </c>
      <c r="B2821" t="str">
        <f t="shared" si="44"/>
        <v>K. pneumoniae</v>
      </c>
    </row>
    <row r="2822" spans="1:2" x14ac:dyDescent="0.3">
      <c r="A2822" s="3" t="s">
        <v>2733</v>
      </c>
      <c r="B2822" t="str">
        <f t="shared" si="44"/>
        <v>K. pneumoniae</v>
      </c>
    </row>
    <row r="2823" spans="1:2" x14ac:dyDescent="0.3">
      <c r="A2823" s="3" t="s">
        <v>2734</v>
      </c>
      <c r="B2823" t="str">
        <f t="shared" si="44"/>
        <v>K. pneumoniae</v>
      </c>
    </row>
    <row r="2824" spans="1:2" x14ac:dyDescent="0.3">
      <c r="A2824" s="3" t="s">
        <v>2735</v>
      </c>
      <c r="B2824" t="str">
        <f t="shared" si="44"/>
        <v>K. pneumoniae</v>
      </c>
    </row>
    <row r="2825" spans="1:2" x14ac:dyDescent="0.3">
      <c r="A2825" s="3" t="s">
        <v>2736</v>
      </c>
      <c r="B2825" t="str">
        <f t="shared" si="44"/>
        <v>K. pneumoniae</v>
      </c>
    </row>
    <row r="2826" spans="1:2" x14ac:dyDescent="0.3">
      <c r="A2826" s="3" t="s">
        <v>2737</v>
      </c>
      <c r="B2826" t="str">
        <f t="shared" si="44"/>
        <v>K. pneumoniae</v>
      </c>
    </row>
    <row r="2827" spans="1:2" x14ac:dyDescent="0.3">
      <c r="A2827" s="3" t="s">
        <v>2738</v>
      </c>
      <c r="B2827" t="str">
        <f t="shared" si="44"/>
        <v>K. pneumoniae</v>
      </c>
    </row>
    <row r="2828" spans="1:2" x14ac:dyDescent="0.3">
      <c r="A2828" s="3" t="s">
        <v>2739</v>
      </c>
      <c r="B2828" t="str">
        <f t="shared" si="44"/>
        <v>K. pneumoniae</v>
      </c>
    </row>
    <row r="2829" spans="1:2" x14ac:dyDescent="0.3">
      <c r="A2829" s="3" t="s">
        <v>2740</v>
      </c>
      <c r="B2829" t="str">
        <f t="shared" si="44"/>
        <v>K. pneumoniae</v>
      </c>
    </row>
    <row r="2830" spans="1:2" x14ac:dyDescent="0.3">
      <c r="A2830" s="3" t="s">
        <v>2741</v>
      </c>
      <c r="B2830" t="str">
        <f t="shared" si="44"/>
        <v>K. quasipneumoniae</v>
      </c>
    </row>
    <row r="2831" spans="1:2" x14ac:dyDescent="0.3">
      <c r="A2831" s="3" t="s">
        <v>2742</v>
      </c>
      <c r="B2831" t="str">
        <f t="shared" si="44"/>
        <v>K. sp.</v>
      </c>
    </row>
    <row r="2832" spans="1:2" x14ac:dyDescent="0.3">
      <c r="A2832" s="3" t="s">
        <v>2743</v>
      </c>
      <c r="B2832" t="str">
        <f t="shared" si="44"/>
        <v>K. variicola</v>
      </c>
    </row>
    <row r="2833" spans="1:2" x14ac:dyDescent="0.3">
      <c r="A2833" s="3" t="s">
        <v>2744</v>
      </c>
      <c r="B2833" t="str">
        <f t="shared" si="44"/>
        <v>K. variicola</v>
      </c>
    </row>
    <row r="2834" spans="1:2" x14ac:dyDescent="0.3">
      <c r="A2834" s="3" t="s">
        <v>2745</v>
      </c>
      <c r="B2834" t="str">
        <f t="shared" si="44"/>
        <v>K. variicola</v>
      </c>
    </row>
    <row r="2835" spans="1:2" x14ac:dyDescent="0.3">
      <c r="A2835" s="3" t="s">
        <v>2746</v>
      </c>
      <c r="B2835" t="str">
        <f t="shared" si="44"/>
        <v>K. variicola</v>
      </c>
    </row>
    <row r="2836" spans="1:2" x14ac:dyDescent="0.3">
      <c r="A2836" s="3" t="s">
        <v>2747</v>
      </c>
      <c r="B2836" t="str">
        <f t="shared" si="44"/>
        <v>K. intermedia</v>
      </c>
    </row>
    <row r="2837" spans="1:2" x14ac:dyDescent="0.3">
      <c r="A2837" s="3" t="s">
        <v>2748</v>
      </c>
      <c r="B2837" t="str">
        <f t="shared" si="44"/>
        <v>K. flava</v>
      </c>
    </row>
    <row r="2838" spans="1:2" x14ac:dyDescent="0.3">
      <c r="A2838" s="3" t="s">
        <v>2749</v>
      </c>
      <c r="B2838" t="str">
        <f t="shared" si="44"/>
        <v>K. palustris</v>
      </c>
    </row>
    <row r="2839" spans="1:2" x14ac:dyDescent="0.3">
      <c r="A2839" s="3" t="s">
        <v>2750</v>
      </c>
      <c r="B2839" t="str">
        <f t="shared" si="44"/>
        <v>K. rhizophila</v>
      </c>
    </row>
    <row r="2840" spans="1:2" x14ac:dyDescent="0.3">
      <c r="A2840" s="3" t="s">
        <v>2751</v>
      </c>
      <c r="B2840" t="str">
        <f t="shared" si="44"/>
        <v>K. turfanensis</v>
      </c>
    </row>
    <row r="2841" spans="1:2" x14ac:dyDescent="0.3">
      <c r="A2841" s="3" t="s">
        <v>2752</v>
      </c>
      <c r="B2841" t="str">
        <f t="shared" si="44"/>
        <v>K. oryzae</v>
      </c>
    </row>
    <row r="2842" spans="1:2" x14ac:dyDescent="0.3">
      <c r="A2842" s="3" t="s">
        <v>2753</v>
      </c>
      <c r="B2842" t="str">
        <f t="shared" si="44"/>
        <v>K. sacchari</v>
      </c>
    </row>
    <row r="2843" spans="1:2" x14ac:dyDescent="0.3">
      <c r="A2843" s="3" t="s">
        <v>2754</v>
      </c>
      <c r="B2843" t="str">
        <f t="shared" si="44"/>
        <v>K. olearia</v>
      </c>
    </row>
    <row r="2844" spans="1:2" x14ac:dyDescent="0.3">
      <c r="A2844" s="3" t="s">
        <v>2755</v>
      </c>
      <c r="B2844" t="str">
        <f t="shared" si="44"/>
        <v>K. pacifica</v>
      </c>
    </row>
    <row r="2845" spans="1:2" x14ac:dyDescent="0.3">
      <c r="A2845" s="3" t="s">
        <v>2756</v>
      </c>
      <c r="B2845" t="str">
        <f t="shared" si="44"/>
        <v>K. flavida</v>
      </c>
    </row>
    <row r="2846" spans="1:2" x14ac:dyDescent="0.3">
      <c r="A2846" s="3" t="s">
        <v>2757</v>
      </c>
      <c r="B2846" t="str">
        <f t="shared" si="44"/>
        <v>K. sp.</v>
      </c>
    </row>
    <row r="2847" spans="1:2" x14ac:dyDescent="0.3">
      <c r="A2847" s="3" t="s">
        <v>2758</v>
      </c>
      <c r="B2847" t="str">
        <f t="shared" si="44"/>
        <v>K. sp.</v>
      </c>
    </row>
    <row r="2848" spans="1:2" x14ac:dyDescent="0.3">
      <c r="A2848" s="3" t="s">
        <v>2759</v>
      </c>
      <c r="B2848" t="str">
        <f t="shared" si="44"/>
        <v>K. albida</v>
      </c>
    </row>
    <row r="2849" spans="1:2" x14ac:dyDescent="0.3">
      <c r="A2849" s="3" t="s">
        <v>2760</v>
      </c>
      <c r="B2849" t="str">
        <f t="shared" si="44"/>
        <v>K. tusciae</v>
      </c>
    </row>
    <row r="2850" spans="1:2" x14ac:dyDescent="0.3">
      <c r="A2850" s="3" t="s">
        <v>2761</v>
      </c>
      <c r="B2850" t="str">
        <f t="shared" si="44"/>
        <v>K. sedentarius</v>
      </c>
    </row>
    <row r="2851" spans="1:2" x14ac:dyDescent="0.3">
      <c r="A2851" s="3" t="s">
        <v>2762</v>
      </c>
      <c r="B2851" t="str">
        <f t="shared" si="44"/>
        <v>L. luteola</v>
      </c>
    </row>
    <row r="2852" spans="1:2" x14ac:dyDescent="0.3">
      <c r="A2852" s="3" t="s">
        <v>2763</v>
      </c>
      <c r="B2852" t="str">
        <f t="shared" si="44"/>
        <v>L. sp.</v>
      </c>
    </row>
    <row r="2853" spans="1:2" x14ac:dyDescent="0.3">
      <c r="A2853" s="3" t="s">
        <v>2764</v>
      </c>
      <c r="B2853" t="str">
        <f t="shared" si="44"/>
        <v>L. alkaliphilum</v>
      </c>
    </row>
    <row r="2854" spans="1:2" x14ac:dyDescent="0.3">
      <c r="A2854" s="3" t="s">
        <v>2765</v>
      </c>
      <c r="B2854" t="str">
        <f t="shared" si="44"/>
        <v>L. sp.</v>
      </c>
    </row>
    <row r="2855" spans="1:2" x14ac:dyDescent="0.3">
      <c r="A2855" s="3" t="s">
        <v>2766</v>
      </c>
      <c r="B2855" t="str">
        <f t="shared" si="44"/>
        <v>L. acetotolerans</v>
      </c>
    </row>
    <row r="2856" spans="1:2" x14ac:dyDescent="0.3">
      <c r="A2856" s="3" t="s">
        <v>2767</v>
      </c>
      <c r="B2856" t="str">
        <f t="shared" si="44"/>
        <v>L. acidophilus</v>
      </c>
    </row>
    <row r="2857" spans="1:2" x14ac:dyDescent="0.3">
      <c r="A2857" s="3" t="s">
        <v>2768</v>
      </c>
      <c r="B2857" t="str">
        <f t="shared" si="44"/>
        <v>L. acidophilus</v>
      </c>
    </row>
    <row r="2858" spans="1:2" x14ac:dyDescent="0.3">
      <c r="A2858" s="3" t="s">
        <v>2769</v>
      </c>
      <c r="B2858" t="str">
        <f t="shared" si="44"/>
        <v>L. acidophilus</v>
      </c>
    </row>
    <row r="2859" spans="1:2" x14ac:dyDescent="0.3">
      <c r="A2859" s="3" t="s">
        <v>2770</v>
      </c>
      <c r="B2859" t="str">
        <f t="shared" si="44"/>
        <v>L. acidophilus</v>
      </c>
    </row>
    <row r="2860" spans="1:2" x14ac:dyDescent="0.3">
      <c r="A2860" s="3" t="s">
        <v>2771</v>
      </c>
      <c r="B2860" t="str">
        <f t="shared" si="44"/>
        <v>L. acidophilus</v>
      </c>
    </row>
    <row r="2861" spans="1:2" x14ac:dyDescent="0.3">
      <c r="A2861" s="3" t="s">
        <v>2772</v>
      </c>
      <c r="B2861" t="str">
        <f t="shared" si="44"/>
        <v>L. amylovorus</v>
      </c>
    </row>
    <row r="2862" spans="1:2" x14ac:dyDescent="0.3">
      <c r="A2862" s="3" t="s">
        <v>2773</v>
      </c>
      <c r="B2862" t="str">
        <f t="shared" si="44"/>
        <v>L. amylovorus</v>
      </c>
    </row>
    <row r="2863" spans="1:2" x14ac:dyDescent="0.3">
      <c r="A2863" s="3" t="s">
        <v>2774</v>
      </c>
      <c r="B2863" t="str">
        <f t="shared" si="44"/>
        <v>L. backii</v>
      </c>
    </row>
    <row r="2864" spans="1:2" x14ac:dyDescent="0.3">
      <c r="A2864" s="3" t="s">
        <v>2775</v>
      </c>
      <c r="B2864" t="str">
        <f t="shared" si="44"/>
        <v>L. backii</v>
      </c>
    </row>
    <row r="2865" spans="1:2" x14ac:dyDescent="0.3">
      <c r="A2865" s="3" t="s">
        <v>2776</v>
      </c>
      <c r="B2865" t="str">
        <f t="shared" si="44"/>
        <v>L. backii</v>
      </c>
    </row>
    <row r="2866" spans="1:2" x14ac:dyDescent="0.3">
      <c r="A2866" s="3" t="s">
        <v>2777</v>
      </c>
      <c r="B2866" t="str">
        <f t="shared" si="44"/>
        <v>L. backii</v>
      </c>
    </row>
    <row r="2867" spans="1:2" x14ac:dyDescent="0.3">
      <c r="A2867" s="3" t="s">
        <v>2778</v>
      </c>
      <c r="B2867" t="str">
        <f t="shared" si="44"/>
        <v>L. backii</v>
      </c>
    </row>
    <row r="2868" spans="1:2" x14ac:dyDescent="0.3">
      <c r="A2868" s="3" t="s">
        <v>2779</v>
      </c>
      <c r="B2868" t="str">
        <f t="shared" si="44"/>
        <v>L. brevis</v>
      </c>
    </row>
    <row r="2869" spans="1:2" x14ac:dyDescent="0.3">
      <c r="A2869" s="3" t="s">
        <v>2780</v>
      </c>
      <c r="B2869" t="str">
        <f t="shared" si="44"/>
        <v>L. brevis</v>
      </c>
    </row>
    <row r="2870" spans="1:2" x14ac:dyDescent="0.3">
      <c r="A2870" s="3" t="s">
        <v>2781</v>
      </c>
      <c r="B2870" t="str">
        <f t="shared" si="44"/>
        <v>L. brevis</v>
      </c>
    </row>
    <row r="2871" spans="1:2" x14ac:dyDescent="0.3">
      <c r="A2871" s="3" t="s">
        <v>2782</v>
      </c>
      <c r="B2871" t="str">
        <f t="shared" si="44"/>
        <v>L. brevis</v>
      </c>
    </row>
    <row r="2872" spans="1:2" x14ac:dyDescent="0.3">
      <c r="A2872" s="3" t="s">
        <v>2783</v>
      </c>
      <c r="B2872" t="str">
        <f t="shared" si="44"/>
        <v>L. buchneri</v>
      </c>
    </row>
    <row r="2873" spans="1:2" x14ac:dyDescent="0.3">
      <c r="A2873" s="3" t="s">
        <v>2784</v>
      </c>
      <c r="B2873" t="str">
        <f t="shared" si="44"/>
        <v>L. buchneri</v>
      </c>
    </row>
    <row r="2874" spans="1:2" x14ac:dyDescent="0.3">
      <c r="A2874" s="3" t="s">
        <v>2785</v>
      </c>
      <c r="B2874" t="str">
        <f t="shared" si="44"/>
        <v>L. casei</v>
      </c>
    </row>
    <row r="2875" spans="1:2" x14ac:dyDescent="0.3">
      <c r="A2875" s="3" t="s">
        <v>2786</v>
      </c>
      <c r="B2875" t="str">
        <f t="shared" si="44"/>
        <v>L. casei</v>
      </c>
    </row>
    <row r="2876" spans="1:2" x14ac:dyDescent="0.3">
      <c r="A2876" s="3" t="s">
        <v>2787</v>
      </c>
      <c r="B2876" t="str">
        <f t="shared" si="44"/>
        <v>L. casei</v>
      </c>
    </row>
    <row r="2877" spans="1:2" x14ac:dyDescent="0.3">
      <c r="A2877" s="3" t="s">
        <v>2788</v>
      </c>
      <c r="B2877" t="str">
        <f t="shared" si="44"/>
        <v>L. casei</v>
      </c>
    </row>
    <row r="2878" spans="1:2" x14ac:dyDescent="0.3">
      <c r="A2878" s="3" t="s">
        <v>2789</v>
      </c>
      <c r="B2878" t="str">
        <f t="shared" si="44"/>
        <v>L. casei</v>
      </c>
    </row>
    <row r="2879" spans="1:2" x14ac:dyDescent="0.3">
      <c r="A2879" s="3" t="s">
        <v>2790</v>
      </c>
      <c r="B2879" t="str">
        <f t="shared" si="44"/>
        <v>L. casei</v>
      </c>
    </row>
    <row r="2880" spans="1:2" x14ac:dyDescent="0.3">
      <c r="A2880" s="3" t="s">
        <v>2791</v>
      </c>
      <c r="B2880" t="str">
        <f t="shared" si="44"/>
        <v>L. casei</v>
      </c>
    </row>
    <row r="2881" spans="1:2" x14ac:dyDescent="0.3">
      <c r="A2881" s="3" t="s">
        <v>2792</v>
      </c>
      <c r="B2881" t="str">
        <f t="shared" si="44"/>
        <v>L. casei</v>
      </c>
    </row>
    <row r="2882" spans="1:2" x14ac:dyDescent="0.3">
      <c r="A2882" s="3" t="s">
        <v>2793</v>
      </c>
      <c r="B2882" t="str">
        <f t="shared" si="44"/>
        <v>L. crispatus</v>
      </c>
    </row>
    <row r="2883" spans="1:2" x14ac:dyDescent="0.3">
      <c r="A2883" s="3" t="s">
        <v>2794</v>
      </c>
      <c r="B2883" t="str">
        <f t="shared" ref="B2883:B2946" si="45" xml:space="preserve"> LEFT(A2883&amp;" ", 1)&amp;". "&amp;MID(A2883&amp;" ", FIND(" ", A2883&amp;" ", 1)+1, (FIND(" ", A2883&amp;" ", FIND(" ", A2883&amp;" ", 1)+1) - FIND(" ", A2883, 1) - 1))</f>
        <v>L. curvatus</v>
      </c>
    </row>
    <row r="2884" spans="1:2" x14ac:dyDescent="0.3">
      <c r="A2884" s="3" t="s">
        <v>2795</v>
      </c>
      <c r="B2884" t="str">
        <f t="shared" si="45"/>
        <v>L. delbrueckii</v>
      </c>
    </row>
    <row r="2885" spans="1:2" x14ac:dyDescent="0.3">
      <c r="A2885" s="3" t="s">
        <v>2796</v>
      </c>
      <c r="B2885" t="str">
        <f t="shared" si="45"/>
        <v>L. delbrueckii</v>
      </c>
    </row>
    <row r="2886" spans="1:2" x14ac:dyDescent="0.3">
      <c r="A2886" s="3" t="s">
        <v>2797</v>
      </c>
      <c r="B2886" t="str">
        <f t="shared" si="45"/>
        <v>L. delbrueckii</v>
      </c>
    </row>
    <row r="2887" spans="1:2" x14ac:dyDescent="0.3">
      <c r="A2887" s="3" t="s">
        <v>2798</v>
      </c>
      <c r="B2887" t="str">
        <f t="shared" si="45"/>
        <v>L. delbrueckii</v>
      </c>
    </row>
    <row r="2888" spans="1:2" x14ac:dyDescent="0.3">
      <c r="A2888" s="3" t="s">
        <v>2799</v>
      </c>
      <c r="B2888" t="str">
        <f t="shared" si="45"/>
        <v>L. delbrueckii</v>
      </c>
    </row>
    <row r="2889" spans="1:2" x14ac:dyDescent="0.3">
      <c r="A2889" s="3" t="s">
        <v>2800</v>
      </c>
      <c r="B2889" t="str">
        <f t="shared" si="45"/>
        <v>L. farciminis</v>
      </c>
    </row>
    <row r="2890" spans="1:2" x14ac:dyDescent="0.3">
      <c r="A2890" s="3" t="s">
        <v>2801</v>
      </c>
      <c r="B2890" t="str">
        <f t="shared" si="45"/>
        <v>L. farciminis</v>
      </c>
    </row>
    <row r="2891" spans="1:2" x14ac:dyDescent="0.3">
      <c r="A2891" s="3" t="s">
        <v>2802</v>
      </c>
      <c r="B2891" t="str">
        <f t="shared" si="45"/>
        <v>L. fermentum</v>
      </c>
    </row>
    <row r="2892" spans="1:2" x14ac:dyDescent="0.3">
      <c r="A2892" s="3" t="s">
        <v>2803</v>
      </c>
      <c r="B2892" t="str">
        <f t="shared" si="45"/>
        <v>L. fermentum</v>
      </c>
    </row>
    <row r="2893" spans="1:2" x14ac:dyDescent="0.3">
      <c r="A2893" s="3" t="s">
        <v>2804</v>
      </c>
      <c r="B2893" t="str">
        <f t="shared" si="45"/>
        <v>L. fermentum</v>
      </c>
    </row>
    <row r="2894" spans="1:2" x14ac:dyDescent="0.3">
      <c r="A2894" s="3" t="s">
        <v>2805</v>
      </c>
      <c r="B2894" t="str">
        <f t="shared" si="45"/>
        <v>L. gallinarum</v>
      </c>
    </row>
    <row r="2895" spans="1:2" x14ac:dyDescent="0.3">
      <c r="A2895" s="3" t="s">
        <v>2806</v>
      </c>
      <c r="B2895" t="str">
        <f t="shared" si="45"/>
        <v>L. gasseri</v>
      </c>
    </row>
    <row r="2896" spans="1:2" x14ac:dyDescent="0.3">
      <c r="A2896" s="3" t="s">
        <v>2807</v>
      </c>
      <c r="B2896" t="str">
        <f t="shared" si="45"/>
        <v>L. gasseri</v>
      </c>
    </row>
    <row r="2897" spans="1:2" x14ac:dyDescent="0.3">
      <c r="A2897" s="3" t="s">
        <v>2808</v>
      </c>
      <c r="B2897" t="str">
        <f t="shared" si="45"/>
        <v>L. ginsenosidimutans</v>
      </c>
    </row>
    <row r="2898" spans="1:2" x14ac:dyDescent="0.3">
      <c r="A2898" s="3" t="s">
        <v>2809</v>
      </c>
      <c r="B2898" t="str">
        <f t="shared" si="45"/>
        <v>L. helveticus</v>
      </c>
    </row>
    <row r="2899" spans="1:2" x14ac:dyDescent="0.3">
      <c r="A2899" s="3" t="s">
        <v>2810</v>
      </c>
      <c r="B2899" t="str">
        <f t="shared" si="45"/>
        <v>L. helveticus</v>
      </c>
    </row>
    <row r="2900" spans="1:2" x14ac:dyDescent="0.3">
      <c r="A2900" s="3" t="s">
        <v>2811</v>
      </c>
      <c r="B2900" t="str">
        <f t="shared" si="45"/>
        <v>L. helveticus</v>
      </c>
    </row>
    <row r="2901" spans="1:2" x14ac:dyDescent="0.3">
      <c r="A2901" s="3" t="s">
        <v>2812</v>
      </c>
      <c r="B2901" t="str">
        <f t="shared" si="45"/>
        <v>L. helveticus</v>
      </c>
    </row>
    <row r="2902" spans="1:2" x14ac:dyDescent="0.3">
      <c r="A2902" s="3" t="s">
        <v>2813</v>
      </c>
      <c r="B2902" t="str">
        <f t="shared" si="45"/>
        <v>L. helveticus</v>
      </c>
    </row>
    <row r="2903" spans="1:2" x14ac:dyDescent="0.3">
      <c r="A2903" s="3" t="s">
        <v>2814</v>
      </c>
      <c r="B2903" t="str">
        <f t="shared" si="45"/>
        <v>L. helveticus</v>
      </c>
    </row>
    <row r="2904" spans="1:2" x14ac:dyDescent="0.3">
      <c r="A2904" s="3" t="s">
        <v>2815</v>
      </c>
      <c r="B2904" t="str">
        <f t="shared" si="45"/>
        <v>L. helveticus</v>
      </c>
    </row>
    <row r="2905" spans="1:2" x14ac:dyDescent="0.3">
      <c r="A2905" s="3" t="s">
        <v>2816</v>
      </c>
      <c r="B2905" t="str">
        <f t="shared" si="45"/>
        <v>L. hokkaidonensis</v>
      </c>
    </row>
    <row r="2906" spans="1:2" x14ac:dyDescent="0.3">
      <c r="A2906" s="3" t="s">
        <v>2817</v>
      </c>
      <c r="B2906" t="str">
        <f t="shared" si="45"/>
        <v>L. johnsonii</v>
      </c>
    </row>
    <row r="2907" spans="1:2" x14ac:dyDescent="0.3">
      <c r="A2907" s="3" t="s">
        <v>2818</v>
      </c>
      <c r="B2907" t="str">
        <f t="shared" si="45"/>
        <v>L. johnsonii</v>
      </c>
    </row>
    <row r="2908" spans="1:2" x14ac:dyDescent="0.3">
      <c r="A2908" s="3" t="s">
        <v>2819</v>
      </c>
      <c r="B2908" t="str">
        <f t="shared" si="45"/>
        <v>L. johnsonii</v>
      </c>
    </row>
    <row r="2909" spans="1:2" x14ac:dyDescent="0.3">
      <c r="A2909" s="3" t="s">
        <v>2820</v>
      </c>
      <c r="B2909" t="str">
        <f t="shared" si="45"/>
        <v>L. johnsonii</v>
      </c>
    </row>
    <row r="2910" spans="1:2" x14ac:dyDescent="0.3">
      <c r="A2910" s="3" t="s">
        <v>2821</v>
      </c>
      <c r="B2910" t="str">
        <f t="shared" si="45"/>
        <v>L. kefiranofaciens</v>
      </c>
    </row>
    <row r="2911" spans="1:2" x14ac:dyDescent="0.3">
      <c r="A2911" s="3" t="s">
        <v>2822</v>
      </c>
      <c r="B2911" t="str">
        <f t="shared" si="45"/>
        <v>L. koreensis</v>
      </c>
    </row>
    <row r="2912" spans="1:2" x14ac:dyDescent="0.3">
      <c r="A2912" s="3" t="s">
        <v>2823</v>
      </c>
      <c r="B2912" t="str">
        <f t="shared" si="45"/>
        <v>L. kunkeei</v>
      </c>
    </row>
    <row r="2913" spans="1:2" x14ac:dyDescent="0.3">
      <c r="A2913" s="3" t="s">
        <v>2824</v>
      </c>
      <c r="B2913" t="str">
        <f t="shared" si="45"/>
        <v>L. oris</v>
      </c>
    </row>
    <row r="2914" spans="1:2" x14ac:dyDescent="0.3">
      <c r="A2914" s="3" t="s">
        <v>2825</v>
      </c>
      <c r="B2914" t="str">
        <f t="shared" si="45"/>
        <v>L. paracasei</v>
      </c>
    </row>
    <row r="2915" spans="1:2" x14ac:dyDescent="0.3">
      <c r="A2915" s="3" t="s">
        <v>2826</v>
      </c>
      <c r="B2915" t="str">
        <f t="shared" si="45"/>
        <v>L. paracasei</v>
      </c>
    </row>
    <row r="2916" spans="1:2" x14ac:dyDescent="0.3">
      <c r="A2916" s="3" t="s">
        <v>2827</v>
      </c>
      <c r="B2916" t="str">
        <f t="shared" si="45"/>
        <v>L. paracasei</v>
      </c>
    </row>
    <row r="2917" spans="1:2" x14ac:dyDescent="0.3">
      <c r="A2917" s="3" t="s">
        <v>2828</v>
      </c>
      <c r="B2917" t="str">
        <f t="shared" si="45"/>
        <v>L. paracasei</v>
      </c>
    </row>
    <row r="2918" spans="1:2" x14ac:dyDescent="0.3">
      <c r="A2918" s="3" t="s">
        <v>2829</v>
      </c>
      <c r="B2918" t="str">
        <f t="shared" si="45"/>
        <v>L. paracasei</v>
      </c>
    </row>
    <row r="2919" spans="1:2" x14ac:dyDescent="0.3">
      <c r="A2919" s="3" t="s">
        <v>2830</v>
      </c>
      <c r="B2919" t="str">
        <f t="shared" si="45"/>
        <v>L. pentosus</v>
      </c>
    </row>
    <row r="2920" spans="1:2" x14ac:dyDescent="0.3">
      <c r="A2920" s="3" t="s">
        <v>2831</v>
      </c>
      <c r="B2920" t="str">
        <f t="shared" si="45"/>
        <v>L. plantarum</v>
      </c>
    </row>
    <row r="2921" spans="1:2" x14ac:dyDescent="0.3">
      <c r="A2921" s="3" t="s">
        <v>2832</v>
      </c>
      <c r="B2921" t="str">
        <f t="shared" si="45"/>
        <v>L. plantarum</v>
      </c>
    </row>
    <row r="2922" spans="1:2" x14ac:dyDescent="0.3">
      <c r="A2922" s="3" t="s">
        <v>2833</v>
      </c>
      <c r="B2922" t="str">
        <f t="shared" si="45"/>
        <v>L. plantarum</v>
      </c>
    </row>
    <row r="2923" spans="1:2" x14ac:dyDescent="0.3">
      <c r="A2923" s="3" t="s">
        <v>2834</v>
      </c>
      <c r="B2923" t="str">
        <f t="shared" si="45"/>
        <v>L. plantarum</v>
      </c>
    </row>
    <row r="2924" spans="1:2" x14ac:dyDescent="0.3">
      <c r="A2924" s="3" t="s">
        <v>2835</v>
      </c>
      <c r="B2924" t="str">
        <f t="shared" si="45"/>
        <v>L. plantarum</v>
      </c>
    </row>
    <row r="2925" spans="1:2" x14ac:dyDescent="0.3">
      <c r="A2925" s="3" t="s">
        <v>2836</v>
      </c>
      <c r="B2925" t="str">
        <f t="shared" si="45"/>
        <v>L. plantarum</v>
      </c>
    </row>
    <row r="2926" spans="1:2" x14ac:dyDescent="0.3">
      <c r="A2926" s="3" t="s">
        <v>2837</v>
      </c>
      <c r="B2926" t="str">
        <f t="shared" si="45"/>
        <v>L. plantarum</v>
      </c>
    </row>
    <row r="2927" spans="1:2" x14ac:dyDescent="0.3">
      <c r="A2927" s="3" t="s">
        <v>2838</v>
      </c>
      <c r="B2927" t="str">
        <f t="shared" si="45"/>
        <v>L. plantarum</v>
      </c>
    </row>
    <row r="2928" spans="1:2" x14ac:dyDescent="0.3">
      <c r="A2928" s="3" t="s">
        <v>2839</v>
      </c>
      <c r="B2928" t="str">
        <f t="shared" si="45"/>
        <v>L. plantarum</v>
      </c>
    </row>
    <row r="2929" spans="1:2" x14ac:dyDescent="0.3">
      <c r="A2929" s="3" t="s">
        <v>2840</v>
      </c>
      <c r="B2929" t="str">
        <f t="shared" si="45"/>
        <v>L. plantarum</v>
      </c>
    </row>
    <row r="2930" spans="1:2" x14ac:dyDescent="0.3">
      <c r="A2930" s="3" t="s">
        <v>2841</v>
      </c>
      <c r="B2930" t="str">
        <f t="shared" si="45"/>
        <v>L. plantarum</v>
      </c>
    </row>
    <row r="2931" spans="1:2" x14ac:dyDescent="0.3">
      <c r="A2931" s="3" t="s">
        <v>2842</v>
      </c>
      <c r="B2931" t="str">
        <f t="shared" si="45"/>
        <v>L. plantarum</v>
      </c>
    </row>
    <row r="2932" spans="1:2" x14ac:dyDescent="0.3">
      <c r="A2932" s="3" t="s">
        <v>2843</v>
      </c>
      <c r="B2932" t="str">
        <f t="shared" si="45"/>
        <v>L. plantarum</v>
      </c>
    </row>
    <row r="2933" spans="1:2" x14ac:dyDescent="0.3">
      <c r="A2933" s="3" t="s">
        <v>2844</v>
      </c>
      <c r="B2933" t="str">
        <f t="shared" si="45"/>
        <v>L. plantarum</v>
      </c>
    </row>
    <row r="2934" spans="1:2" x14ac:dyDescent="0.3">
      <c r="A2934" s="3" t="s">
        <v>2845</v>
      </c>
      <c r="B2934" t="str">
        <f t="shared" si="45"/>
        <v>L. plantarum</v>
      </c>
    </row>
    <row r="2935" spans="1:2" x14ac:dyDescent="0.3">
      <c r="A2935" s="3" t="s">
        <v>2846</v>
      </c>
      <c r="B2935" t="str">
        <f t="shared" si="45"/>
        <v>L. plantarum</v>
      </c>
    </row>
    <row r="2936" spans="1:2" x14ac:dyDescent="0.3">
      <c r="A2936" s="3" t="s">
        <v>2847</v>
      </c>
      <c r="B2936" t="str">
        <f t="shared" si="45"/>
        <v>L. plantarum</v>
      </c>
    </row>
    <row r="2937" spans="1:2" x14ac:dyDescent="0.3">
      <c r="A2937" s="3" t="s">
        <v>2848</v>
      </c>
      <c r="B2937" t="str">
        <f t="shared" si="45"/>
        <v>L. plantarum</v>
      </c>
    </row>
    <row r="2938" spans="1:2" x14ac:dyDescent="0.3">
      <c r="A2938" s="3" t="s">
        <v>2849</v>
      </c>
      <c r="B2938" t="str">
        <f t="shared" si="45"/>
        <v>L. plantarum</v>
      </c>
    </row>
    <row r="2939" spans="1:2" x14ac:dyDescent="0.3">
      <c r="A2939" s="3" t="s">
        <v>2850</v>
      </c>
      <c r="B2939" t="str">
        <f t="shared" si="45"/>
        <v>L. plantarum</v>
      </c>
    </row>
    <row r="2940" spans="1:2" x14ac:dyDescent="0.3">
      <c r="A2940" s="3" t="s">
        <v>2851</v>
      </c>
      <c r="B2940" t="str">
        <f t="shared" si="45"/>
        <v>L. reuteri</v>
      </c>
    </row>
    <row r="2941" spans="1:2" x14ac:dyDescent="0.3">
      <c r="A2941" s="3" t="s">
        <v>2852</v>
      </c>
      <c r="B2941" t="str">
        <f t="shared" si="45"/>
        <v>L. reuteri</v>
      </c>
    </row>
    <row r="2942" spans="1:2" x14ac:dyDescent="0.3">
      <c r="A2942" s="3" t="s">
        <v>2853</v>
      </c>
      <c r="B2942" t="str">
        <f t="shared" si="45"/>
        <v>L. reuteri</v>
      </c>
    </row>
    <row r="2943" spans="1:2" x14ac:dyDescent="0.3">
      <c r="A2943" s="3" t="s">
        <v>2854</v>
      </c>
      <c r="B2943" t="str">
        <f t="shared" si="45"/>
        <v>L. reuteri</v>
      </c>
    </row>
    <row r="2944" spans="1:2" x14ac:dyDescent="0.3">
      <c r="A2944" s="3" t="s">
        <v>2855</v>
      </c>
      <c r="B2944" t="str">
        <f t="shared" si="45"/>
        <v>L. reuteri</v>
      </c>
    </row>
    <row r="2945" spans="1:2" x14ac:dyDescent="0.3">
      <c r="A2945" s="3" t="s">
        <v>2856</v>
      </c>
      <c r="B2945" t="str">
        <f t="shared" si="45"/>
        <v>L. reuteri</v>
      </c>
    </row>
    <row r="2946" spans="1:2" x14ac:dyDescent="0.3">
      <c r="A2946" s="3" t="s">
        <v>2857</v>
      </c>
      <c r="B2946" t="str">
        <f t="shared" si="45"/>
        <v>L. rhamnosus</v>
      </c>
    </row>
    <row r="2947" spans="1:2" x14ac:dyDescent="0.3">
      <c r="A2947" s="3" t="s">
        <v>2858</v>
      </c>
      <c r="B2947" t="str">
        <f t="shared" ref="B2947:B3010" si="46" xml:space="preserve"> LEFT(A2947&amp;" ", 1)&amp;". "&amp;MID(A2947&amp;" ", FIND(" ", A2947&amp;" ", 1)+1, (FIND(" ", A2947&amp;" ", FIND(" ", A2947&amp;" ", 1)+1) - FIND(" ", A2947, 1) - 1))</f>
        <v>L. rhamnosus</v>
      </c>
    </row>
    <row r="2948" spans="1:2" x14ac:dyDescent="0.3">
      <c r="A2948" s="3" t="s">
        <v>2859</v>
      </c>
      <c r="B2948" t="str">
        <f t="shared" si="46"/>
        <v>L. rhamnosus</v>
      </c>
    </row>
    <row r="2949" spans="1:2" x14ac:dyDescent="0.3">
      <c r="A2949" s="3" t="s">
        <v>2860</v>
      </c>
      <c r="B2949" t="str">
        <f t="shared" si="46"/>
        <v>L. rhamnosus</v>
      </c>
    </row>
    <row r="2950" spans="1:2" x14ac:dyDescent="0.3">
      <c r="A2950" s="3" t="s">
        <v>2861</v>
      </c>
      <c r="B2950" t="str">
        <f t="shared" si="46"/>
        <v>L. rhamnosus</v>
      </c>
    </row>
    <row r="2951" spans="1:2" x14ac:dyDescent="0.3">
      <c r="A2951" s="3" t="s">
        <v>2862</v>
      </c>
      <c r="B2951" t="str">
        <f t="shared" si="46"/>
        <v>L. rhamnosus</v>
      </c>
    </row>
    <row r="2952" spans="1:2" x14ac:dyDescent="0.3">
      <c r="A2952" s="3" t="s">
        <v>2863</v>
      </c>
      <c r="B2952" t="str">
        <f t="shared" si="46"/>
        <v>L. rhamnosus</v>
      </c>
    </row>
    <row r="2953" spans="1:2" x14ac:dyDescent="0.3">
      <c r="A2953" s="3" t="s">
        <v>2864</v>
      </c>
      <c r="B2953" t="str">
        <f t="shared" si="46"/>
        <v>L. rhamnosus</v>
      </c>
    </row>
    <row r="2954" spans="1:2" x14ac:dyDescent="0.3">
      <c r="A2954" s="3" t="s">
        <v>2865</v>
      </c>
      <c r="B2954" t="str">
        <f t="shared" si="46"/>
        <v>L. ruminis</v>
      </c>
    </row>
    <row r="2955" spans="1:2" x14ac:dyDescent="0.3">
      <c r="A2955" s="3" t="s">
        <v>2866</v>
      </c>
      <c r="B2955" t="str">
        <f t="shared" si="46"/>
        <v>L. sakei</v>
      </c>
    </row>
    <row r="2956" spans="1:2" x14ac:dyDescent="0.3">
      <c r="A2956" s="3" t="s">
        <v>2867</v>
      </c>
      <c r="B2956" t="str">
        <f t="shared" si="46"/>
        <v>L. salivarius</v>
      </c>
    </row>
    <row r="2957" spans="1:2" x14ac:dyDescent="0.3">
      <c r="A2957" s="3" t="s">
        <v>2868</v>
      </c>
      <c r="B2957" t="str">
        <f t="shared" si="46"/>
        <v>L. salivarius</v>
      </c>
    </row>
    <row r="2958" spans="1:2" x14ac:dyDescent="0.3">
      <c r="A2958" s="3" t="s">
        <v>2869</v>
      </c>
      <c r="B2958" t="str">
        <f t="shared" si="46"/>
        <v>L. salivarius</v>
      </c>
    </row>
    <row r="2959" spans="1:2" x14ac:dyDescent="0.3">
      <c r="A2959" s="3" t="s">
        <v>2870</v>
      </c>
      <c r="B2959" t="str">
        <f t="shared" si="46"/>
        <v>L. salivarius</v>
      </c>
    </row>
    <row r="2960" spans="1:2" x14ac:dyDescent="0.3">
      <c r="A2960" s="3" t="s">
        <v>2871</v>
      </c>
      <c r="B2960" t="str">
        <f t="shared" si="46"/>
        <v>L. sanfranciscensis</v>
      </c>
    </row>
    <row r="2961" spans="1:2" x14ac:dyDescent="0.3">
      <c r="A2961" s="3" t="s">
        <v>2872</v>
      </c>
      <c r="B2961" t="str">
        <f t="shared" si="46"/>
        <v>L. sp.</v>
      </c>
    </row>
    <row r="2962" spans="1:2" x14ac:dyDescent="0.3">
      <c r="A2962" s="3" t="s">
        <v>2873</v>
      </c>
      <c r="B2962" t="str">
        <f t="shared" si="46"/>
        <v>L. garvieae</v>
      </c>
    </row>
    <row r="2963" spans="1:2" x14ac:dyDescent="0.3">
      <c r="A2963" s="3" t="s">
        <v>2874</v>
      </c>
      <c r="B2963" t="str">
        <f t="shared" si="46"/>
        <v>L. garvieae</v>
      </c>
    </row>
    <row r="2964" spans="1:2" x14ac:dyDescent="0.3">
      <c r="A2964" s="3" t="s">
        <v>2875</v>
      </c>
      <c r="B2964" t="str">
        <f t="shared" si="46"/>
        <v>L. lactis</v>
      </c>
    </row>
    <row r="2965" spans="1:2" x14ac:dyDescent="0.3">
      <c r="A2965" s="3" t="s">
        <v>2876</v>
      </c>
      <c r="B2965" t="str">
        <f t="shared" si="46"/>
        <v>L. lactis</v>
      </c>
    </row>
    <row r="2966" spans="1:2" x14ac:dyDescent="0.3">
      <c r="A2966" s="3" t="s">
        <v>2877</v>
      </c>
      <c r="B2966" t="str">
        <f t="shared" si="46"/>
        <v>L. lactis</v>
      </c>
    </row>
    <row r="2967" spans="1:2" x14ac:dyDescent="0.3">
      <c r="A2967" s="3" t="s">
        <v>2878</v>
      </c>
      <c r="B2967" t="str">
        <f t="shared" si="46"/>
        <v>L. lactis</v>
      </c>
    </row>
    <row r="2968" spans="1:2" x14ac:dyDescent="0.3">
      <c r="A2968" s="3" t="s">
        <v>2879</v>
      </c>
      <c r="B2968" t="str">
        <f t="shared" si="46"/>
        <v>L. lactis</v>
      </c>
    </row>
    <row r="2969" spans="1:2" x14ac:dyDescent="0.3">
      <c r="A2969" s="3" t="s">
        <v>2880</v>
      </c>
      <c r="B2969" t="str">
        <f t="shared" si="46"/>
        <v>L. lactis</v>
      </c>
    </row>
    <row r="2970" spans="1:2" x14ac:dyDescent="0.3">
      <c r="A2970" s="3" t="s">
        <v>2881</v>
      </c>
      <c r="B2970" t="str">
        <f t="shared" si="46"/>
        <v>L. lactis</v>
      </c>
    </row>
    <row r="2971" spans="1:2" x14ac:dyDescent="0.3">
      <c r="A2971" s="3" t="s">
        <v>2882</v>
      </c>
      <c r="B2971" t="str">
        <f t="shared" si="46"/>
        <v>L. lactis</v>
      </c>
    </row>
    <row r="2972" spans="1:2" x14ac:dyDescent="0.3">
      <c r="A2972" s="3" t="s">
        <v>2883</v>
      </c>
      <c r="B2972" t="str">
        <f t="shared" si="46"/>
        <v>L. lactis</v>
      </c>
    </row>
    <row r="2973" spans="1:2" x14ac:dyDescent="0.3">
      <c r="A2973" s="3" t="s">
        <v>2884</v>
      </c>
      <c r="B2973" t="str">
        <f t="shared" si="46"/>
        <v>L. lactis</v>
      </c>
    </row>
    <row r="2974" spans="1:2" x14ac:dyDescent="0.3">
      <c r="A2974" s="3" t="s">
        <v>2885</v>
      </c>
      <c r="B2974" t="str">
        <f t="shared" si="46"/>
        <v>L. lactis</v>
      </c>
    </row>
    <row r="2975" spans="1:2" x14ac:dyDescent="0.3">
      <c r="A2975" s="3" t="s">
        <v>2886</v>
      </c>
      <c r="B2975" t="str">
        <f t="shared" si="46"/>
        <v>L. lactis</v>
      </c>
    </row>
    <row r="2976" spans="1:2" x14ac:dyDescent="0.3">
      <c r="A2976" s="3" t="s">
        <v>2887</v>
      </c>
      <c r="B2976" t="str">
        <f t="shared" si="46"/>
        <v>L. lactis</v>
      </c>
    </row>
    <row r="2977" spans="1:2" x14ac:dyDescent="0.3">
      <c r="A2977" s="3" t="s">
        <v>2888</v>
      </c>
      <c r="B2977" t="str">
        <f t="shared" si="46"/>
        <v>L. lactis</v>
      </c>
    </row>
    <row r="2978" spans="1:2" x14ac:dyDescent="0.3">
      <c r="A2978" s="3" t="s">
        <v>2889</v>
      </c>
      <c r="B2978" t="str">
        <f t="shared" si="46"/>
        <v>L. piscium</v>
      </c>
    </row>
    <row r="2979" spans="1:2" x14ac:dyDescent="0.3">
      <c r="A2979" s="3" t="s">
        <v>2890</v>
      </c>
      <c r="B2979" t="str">
        <f t="shared" si="46"/>
        <v>L. hongkongensis</v>
      </c>
    </row>
    <row r="2980" spans="1:2" x14ac:dyDescent="0.3">
      <c r="A2980" s="3" t="s">
        <v>2891</v>
      </c>
      <c r="B2980" t="str">
        <f t="shared" si="46"/>
        <v>L. intracellularis</v>
      </c>
    </row>
    <row r="2981" spans="1:2" x14ac:dyDescent="0.3">
      <c r="A2981" s="3" t="s">
        <v>2892</v>
      </c>
      <c r="B2981" t="str">
        <f t="shared" si="46"/>
        <v>L. intracellularis</v>
      </c>
    </row>
    <row r="2982" spans="1:2" x14ac:dyDescent="0.3">
      <c r="A2982" s="3" t="s">
        <v>2893</v>
      </c>
      <c r="B2982" t="str">
        <f t="shared" si="46"/>
        <v>L. byssophila</v>
      </c>
    </row>
    <row r="2983" spans="1:2" x14ac:dyDescent="0.3">
      <c r="A2983" s="3" t="s">
        <v>2894</v>
      </c>
      <c r="B2983" t="str">
        <f t="shared" si="46"/>
        <v>L. adecarboxylata</v>
      </c>
    </row>
    <row r="2984" spans="1:2" x14ac:dyDescent="0.3">
      <c r="A2984" s="3" t="s">
        <v>2895</v>
      </c>
      <c r="B2984" t="str">
        <f t="shared" si="46"/>
        <v>L. fallonii</v>
      </c>
    </row>
    <row r="2985" spans="1:2" x14ac:dyDescent="0.3">
      <c r="A2985" s="3" t="s">
        <v>2896</v>
      </c>
      <c r="B2985" t="str">
        <f t="shared" si="46"/>
        <v>L. hackeliae</v>
      </c>
    </row>
    <row r="2986" spans="1:2" x14ac:dyDescent="0.3">
      <c r="A2986" s="3" t="s">
        <v>2897</v>
      </c>
      <c r="B2986" t="str">
        <f t="shared" si="46"/>
        <v>L. longbeachae</v>
      </c>
    </row>
    <row r="2987" spans="1:2" x14ac:dyDescent="0.3">
      <c r="A2987" s="3" t="s">
        <v>2898</v>
      </c>
      <c r="B2987" t="str">
        <f t="shared" si="46"/>
        <v>L. oakridgensis</v>
      </c>
    </row>
    <row r="2988" spans="1:2" x14ac:dyDescent="0.3">
      <c r="A2988" s="3" t="s">
        <v>2899</v>
      </c>
      <c r="B2988" t="str">
        <f t="shared" si="46"/>
        <v>L. pneumophila</v>
      </c>
    </row>
    <row r="2989" spans="1:2" x14ac:dyDescent="0.3">
      <c r="A2989" s="3" t="s">
        <v>2900</v>
      </c>
      <c r="B2989" t="str">
        <f t="shared" si="46"/>
        <v>L. pneumophila</v>
      </c>
    </row>
    <row r="2990" spans="1:2" x14ac:dyDescent="0.3">
      <c r="A2990" s="3" t="s">
        <v>2901</v>
      </c>
      <c r="B2990" t="str">
        <f t="shared" si="46"/>
        <v>L. pneumophila</v>
      </c>
    </row>
    <row r="2991" spans="1:2" x14ac:dyDescent="0.3">
      <c r="A2991" s="3" t="s">
        <v>2902</v>
      </c>
      <c r="B2991" t="str">
        <f t="shared" si="46"/>
        <v>L. pneumophila</v>
      </c>
    </row>
    <row r="2992" spans="1:2" x14ac:dyDescent="0.3">
      <c r="A2992" s="3" t="s">
        <v>2903</v>
      </c>
      <c r="B2992" t="str">
        <f t="shared" si="46"/>
        <v>L. pneumophila</v>
      </c>
    </row>
    <row r="2993" spans="1:2" x14ac:dyDescent="0.3">
      <c r="A2993" s="3" t="s">
        <v>2904</v>
      </c>
      <c r="B2993" t="str">
        <f t="shared" si="46"/>
        <v>L. pneumophila</v>
      </c>
    </row>
    <row r="2994" spans="1:2" x14ac:dyDescent="0.3">
      <c r="A2994" s="3" t="s">
        <v>2905</v>
      </c>
      <c r="B2994" t="str">
        <f t="shared" si="46"/>
        <v>L. pneumophila</v>
      </c>
    </row>
    <row r="2995" spans="1:2" x14ac:dyDescent="0.3">
      <c r="A2995" s="3" t="s">
        <v>2906</v>
      </c>
      <c r="B2995" t="str">
        <f t="shared" si="46"/>
        <v>L. pneumophila</v>
      </c>
    </row>
    <row r="2996" spans="1:2" x14ac:dyDescent="0.3">
      <c r="A2996" s="3" t="s">
        <v>2907</v>
      </c>
      <c r="B2996" t="str">
        <f t="shared" si="46"/>
        <v>L. pneumophila</v>
      </c>
    </row>
    <row r="2997" spans="1:2" x14ac:dyDescent="0.3">
      <c r="A2997" s="3" t="s">
        <v>2908</v>
      </c>
      <c r="B2997" t="str">
        <f t="shared" si="46"/>
        <v>L. pneumophila</v>
      </c>
    </row>
    <row r="2998" spans="1:2" x14ac:dyDescent="0.3">
      <c r="A2998" s="3" t="s">
        <v>2908</v>
      </c>
      <c r="B2998" t="str">
        <f t="shared" si="46"/>
        <v>L. pneumophila</v>
      </c>
    </row>
    <row r="2999" spans="1:2" x14ac:dyDescent="0.3">
      <c r="A2999" s="3" t="s">
        <v>2908</v>
      </c>
      <c r="B2999" t="str">
        <f t="shared" si="46"/>
        <v>L. pneumophila</v>
      </c>
    </row>
    <row r="3000" spans="1:2" x14ac:dyDescent="0.3">
      <c r="A3000" s="3" t="s">
        <v>2909</v>
      </c>
      <c r="B3000" t="str">
        <f t="shared" si="46"/>
        <v>L. pneumophila</v>
      </c>
    </row>
    <row r="3001" spans="1:2" x14ac:dyDescent="0.3">
      <c r="A3001" s="3" t="s">
        <v>2909</v>
      </c>
      <c r="B3001" t="str">
        <f t="shared" si="46"/>
        <v>L. pneumophila</v>
      </c>
    </row>
    <row r="3002" spans="1:2" x14ac:dyDescent="0.3">
      <c r="A3002" s="3" t="s">
        <v>2910</v>
      </c>
      <c r="B3002" t="str">
        <f t="shared" si="46"/>
        <v>L. pneumophila</v>
      </c>
    </row>
    <row r="3003" spans="1:2" x14ac:dyDescent="0.3">
      <c r="A3003" s="3" t="s">
        <v>2911</v>
      </c>
      <c r="B3003" t="str">
        <f t="shared" si="46"/>
        <v>L. pneumophila</v>
      </c>
    </row>
    <row r="3004" spans="1:2" x14ac:dyDescent="0.3">
      <c r="A3004" s="3" t="s">
        <v>2912</v>
      </c>
      <c r="B3004" t="str">
        <f t="shared" si="46"/>
        <v>L. pneumophila</v>
      </c>
    </row>
    <row r="3005" spans="1:2" x14ac:dyDescent="0.3">
      <c r="A3005" s="3" t="s">
        <v>2913</v>
      </c>
      <c r="B3005" t="str">
        <f t="shared" si="46"/>
        <v>L. pneumophila</v>
      </c>
    </row>
    <row r="3006" spans="1:2" x14ac:dyDescent="0.3">
      <c r="A3006" s="3" t="s">
        <v>2914</v>
      </c>
      <c r="B3006" t="str">
        <f t="shared" si="46"/>
        <v>L. pneumophila</v>
      </c>
    </row>
    <row r="3007" spans="1:2" x14ac:dyDescent="0.3">
      <c r="A3007" s="3" t="s">
        <v>2915</v>
      </c>
      <c r="B3007" t="str">
        <f t="shared" si="46"/>
        <v>L. pneumophila</v>
      </c>
    </row>
    <row r="3008" spans="1:2" x14ac:dyDescent="0.3">
      <c r="A3008" s="3" t="s">
        <v>2916</v>
      </c>
      <c r="B3008" t="str">
        <f t="shared" si="46"/>
        <v>L. pneumophila</v>
      </c>
    </row>
    <row r="3009" spans="1:2" x14ac:dyDescent="0.3">
      <c r="A3009" s="3" t="s">
        <v>2917</v>
      </c>
      <c r="B3009" t="str">
        <f t="shared" si="46"/>
        <v>L. xyli</v>
      </c>
    </row>
    <row r="3010" spans="1:2" x14ac:dyDescent="0.3">
      <c r="A3010" s="3" t="s">
        <v>2918</v>
      </c>
      <c r="B3010" t="str">
        <f t="shared" si="46"/>
        <v>L. xyli</v>
      </c>
    </row>
    <row r="3011" spans="1:2" x14ac:dyDescent="0.3">
      <c r="A3011" s="3" t="s">
        <v>2919</v>
      </c>
      <c r="B3011" t="str">
        <f t="shared" ref="B3011:B3074" si="47" xml:space="preserve"> LEFT(A3011&amp;" ", 1)&amp;". "&amp;MID(A3011&amp;" ", FIND(" ", A3011&amp;" ", 1)+1, (FIND(" ", A3011&amp;" ", FIND(" ", A3011&amp;" ", 1)+1) - FIND(" ", A3011, 1) - 1))</f>
        <v>L. xyli</v>
      </c>
    </row>
    <row r="3012" spans="1:2" x14ac:dyDescent="0.3">
      <c r="A3012" s="3" t="s">
        <v>2920</v>
      </c>
      <c r="B3012" t="str">
        <f t="shared" si="47"/>
        <v>L. methylohalidivorans</v>
      </c>
    </row>
    <row r="3013" spans="1:2" x14ac:dyDescent="0.3">
      <c r="A3013" s="3" t="s">
        <v>2921</v>
      </c>
      <c r="B3013" t="str">
        <f t="shared" si="47"/>
        <v>L. amnigena</v>
      </c>
    </row>
    <row r="3014" spans="1:2" x14ac:dyDescent="0.3">
      <c r="A3014" s="3" t="s">
        <v>2922</v>
      </c>
      <c r="B3014" t="str">
        <f t="shared" si="47"/>
        <v>L. sp.</v>
      </c>
    </row>
    <row r="3015" spans="1:2" x14ac:dyDescent="0.3">
      <c r="A3015" s="3" t="s">
        <v>2923</v>
      </c>
      <c r="B3015" t="str">
        <f t="shared" si="47"/>
        <v>L. sp.</v>
      </c>
    </row>
    <row r="3016" spans="1:2" x14ac:dyDescent="0.3">
      <c r="A3016" s="3" t="s">
        <v>2924</v>
      </c>
      <c r="B3016" t="str">
        <f t="shared" si="47"/>
        <v>L. sp.</v>
      </c>
    </row>
    <row r="3017" spans="1:2" x14ac:dyDescent="0.3">
      <c r="A3017" s="3" t="s">
        <v>2925</v>
      </c>
      <c r="B3017" t="str">
        <f t="shared" si="47"/>
        <v>L. biflexa</v>
      </c>
    </row>
    <row r="3018" spans="1:2" x14ac:dyDescent="0.3">
      <c r="A3018" s="3" t="s">
        <v>2926</v>
      </c>
      <c r="B3018" t="str">
        <f t="shared" si="47"/>
        <v>L. biflexa</v>
      </c>
    </row>
    <row r="3019" spans="1:2" x14ac:dyDescent="0.3">
      <c r="A3019" s="3" t="s">
        <v>2927</v>
      </c>
      <c r="B3019" t="str">
        <f t="shared" si="47"/>
        <v>L. borgpetersenii</v>
      </c>
    </row>
    <row r="3020" spans="1:2" x14ac:dyDescent="0.3">
      <c r="A3020" s="3" t="s">
        <v>2928</v>
      </c>
      <c r="B3020" t="str">
        <f t="shared" si="47"/>
        <v>L. borgpetersenii</v>
      </c>
    </row>
    <row r="3021" spans="1:2" x14ac:dyDescent="0.3">
      <c r="A3021" s="3" t="s">
        <v>2928</v>
      </c>
      <c r="B3021" t="str">
        <f t="shared" si="47"/>
        <v>L. borgpetersenii</v>
      </c>
    </row>
    <row r="3022" spans="1:2" x14ac:dyDescent="0.3">
      <c r="A3022" s="3" t="s">
        <v>2928</v>
      </c>
      <c r="B3022" t="str">
        <f t="shared" si="47"/>
        <v>L. borgpetersenii</v>
      </c>
    </row>
    <row r="3023" spans="1:2" x14ac:dyDescent="0.3">
      <c r="A3023" s="3" t="s">
        <v>2928</v>
      </c>
      <c r="B3023" t="str">
        <f t="shared" si="47"/>
        <v>L. borgpetersenii</v>
      </c>
    </row>
    <row r="3024" spans="1:2" x14ac:dyDescent="0.3">
      <c r="A3024" s="3" t="s">
        <v>2928</v>
      </c>
      <c r="B3024" t="str">
        <f t="shared" si="47"/>
        <v>L. borgpetersenii</v>
      </c>
    </row>
    <row r="3025" spans="1:2" x14ac:dyDescent="0.3">
      <c r="A3025" s="3" t="s">
        <v>2929</v>
      </c>
      <c r="B3025" t="str">
        <f t="shared" si="47"/>
        <v>L. borgpetersenii</v>
      </c>
    </row>
    <row r="3026" spans="1:2" x14ac:dyDescent="0.3">
      <c r="A3026" s="3" t="s">
        <v>2930</v>
      </c>
      <c r="B3026" t="str">
        <f t="shared" si="47"/>
        <v>L. borgpetersenii</v>
      </c>
    </row>
    <row r="3027" spans="1:2" x14ac:dyDescent="0.3">
      <c r="A3027" s="3" t="s">
        <v>2931</v>
      </c>
      <c r="B3027" t="str">
        <f t="shared" si="47"/>
        <v>L. borgpetersenii</v>
      </c>
    </row>
    <row r="3028" spans="1:2" x14ac:dyDescent="0.3">
      <c r="A3028" s="3" t="s">
        <v>2932</v>
      </c>
      <c r="B3028" t="str">
        <f t="shared" si="47"/>
        <v>L. interrogans</v>
      </c>
    </row>
    <row r="3029" spans="1:2" x14ac:dyDescent="0.3">
      <c r="A3029" s="3" t="s">
        <v>2933</v>
      </c>
      <c r="B3029" t="str">
        <f t="shared" si="47"/>
        <v>L. interrogans</v>
      </c>
    </row>
    <row r="3030" spans="1:2" x14ac:dyDescent="0.3">
      <c r="A3030" s="3" t="s">
        <v>2934</v>
      </c>
      <c r="B3030" t="str">
        <f t="shared" si="47"/>
        <v>L. interrogans</v>
      </c>
    </row>
    <row r="3031" spans="1:2" x14ac:dyDescent="0.3">
      <c r="A3031" s="3" t="s">
        <v>2935</v>
      </c>
      <c r="B3031" t="str">
        <f t="shared" si="47"/>
        <v>L. interrogans</v>
      </c>
    </row>
    <row r="3032" spans="1:2" x14ac:dyDescent="0.3">
      <c r="A3032" s="3" t="s">
        <v>2936</v>
      </c>
      <c r="B3032" t="str">
        <f t="shared" si="47"/>
        <v>L. interrogans</v>
      </c>
    </row>
    <row r="3033" spans="1:2" x14ac:dyDescent="0.3">
      <c r="A3033" s="3" t="s">
        <v>2937</v>
      </c>
      <c r="B3033" t="str">
        <f t="shared" si="47"/>
        <v>L. interrogans</v>
      </c>
    </row>
    <row r="3034" spans="1:2" x14ac:dyDescent="0.3">
      <c r="A3034" s="3" t="s">
        <v>2938</v>
      </c>
      <c r="B3034" t="str">
        <f t="shared" si="47"/>
        <v>L. interrogans</v>
      </c>
    </row>
    <row r="3035" spans="1:2" x14ac:dyDescent="0.3">
      <c r="A3035" s="3" t="s">
        <v>2939</v>
      </c>
      <c r="B3035" t="str">
        <f t="shared" si="47"/>
        <v>L. interrogans</v>
      </c>
    </row>
    <row r="3036" spans="1:2" x14ac:dyDescent="0.3">
      <c r="A3036" s="3" t="s">
        <v>2940</v>
      </c>
      <c r="B3036" t="str">
        <f t="shared" si="47"/>
        <v>L. interrogans</v>
      </c>
    </row>
    <row r="3037" spans="1:2" x14ac:dyDescent="0.3">
      <c r="A3037" s="3" t="s">
        <v>2941</v>
      </c>
      <c r="B3037" t="str">
        <f t="shared" si="47"/>
        <v>L. ferriphilum</v>
      </c>
    </row>
    <row r="3038" spans="1:2" x14ac:dyDescent="0.3">
      <c r="A3038" s="3" t="s">
        <v>2942</v>
      </c>
      <c r="B3038" t="str">
        <f t="shared" si="47"/>
        <v>L. ferriphilum</v>
      </c>
    </row>
    <row r="3039" spans="1:2" x14ac:dyDescent="0.3">
      <c r="A3039" s="3" t="s">
        <v>2943</v>
      </c>
      <c r="B3039" t="str">
        <f t="shared" si="47"/>
        <v>L. ferrooxidans</v>
      </c>
    </row>
    <row r="3040" spans="1:2" x14ac:dyDescent="0.3">
      <c r="A3040" s="3" t="s">
        <v>2944</v>
      </c>
      <c r="B3040" t="str">
        <f t="shared" si="47"/>
        <v>L. sp.</v>
      </c>
    </row>
    <row r="3041" spans="1:2" x14ac:dyDescent="0.3">
      <c r="A3041" s="3" t="s">
        <v>2945</v>
      </c>
      <c r="B3041" t="str">
        <f t="shared" si="47"/>
        <v>L. cholodnii</v>
      </c>
    </row>
    <row r="3042" spans="1:2" x14ac:dyDescent="0.3">
      <c r="A3042" s="3" t="s">
        <v>2946</v>
      </c>
      <c r="B3042" t="str">
        <f t="shared" si="47"/>
        <v>L. buccalis</v>
      </c>
    </row>
    <row r="3043" spans="1:2" x14ac:dyDescent="0.3">
      <c r="A3043" s="3" t="s">
        <v>2947</v>
      </c>
      <c r="B3043" t="str">
        <f t="shared" si="47"/>
        <v>L. sp.</v>
      </c>
    </row>
    <row r="3044" spans="1:2" x14ac:dyDescent="0.3">
      <c r="A3044" s="3" t="s">
        <v>2948</v>
      </c>
      <c r="B3044" t="str">
        <f t="shared" si="47"/>
        <v>L. sp.</v>
      </c>
    </row>
    <row r="3045" spans="1:2" x14ac:dyDescent="0.3">
      <c r="A3045" s="3" t="s">
        <v>2949</v>
      </c>
      <c r="B3045" t="str">
        <f t="shared" si="47"/>
        <v>L. carnosum</v>
      </c>
    </row>
    <row r="3046" spans="1:2" x14ac:dyDescent="0.3">
      <c r="A3046" s="3" t="s">
        <v>2950</v>
      </c>
      <c r="B3046" t="str">
        <f t="shared" si="47"/>
        <v>L. citreum</v>
      </c>
    </row>
    <row r="3047" spans="1:2" x14ac:dyDescent="0.3">
      <c r="A3047" s="3" t="s">
        <v>2951</v>
      </c>
      <c r="B3047" t="str">
        <f t="shared" si="47"/>
        <v>L. gasicomitatum</v>
      </c>
    </row>
    <row r="3048" spans="1:2" x14ac:dyDescent="0.3">
      <c r="A3048" s="3" t="s">
        <v>2952</v>
      </c>
      <c r="B3048" t="str">
        <f t="shared" si="47"/>
        <v>L. gelidum</v>
      </c>
    </row>
    <row r="3049" spans="1:2" x14ac:dyDescent="0.3">
      <c r="A3049" s="3" t="s">
        <v>2953</v>
      </c>
      <c r="B3049" t="str">
        <f t="shared" si="47"/>
        <v>L. gelidum</v>
      </c>
    </row>
    <row r="3050" spans="1:2" x14ac:dyDescent="0.3">
      <c r="A3050" s="3" t="s">
        <v>2954</v>
      </c>
      <c r="B3050" t="str">
        <f t="shared" si="47"/>
        <v>L. kimchii</v>
      </c>
    </row>
    <row r="3051" spans="1:2" x14ac:dyDescent="0.3">
      <c r="A3051" s="3" t="s">
        <v>2955</v>
      </c>
      <c r="B3051" t="str">
        <f t="shared" si="47"/>
        <v>L. mesenteroides</v>
      </c>
    </row>
    <row r="3052" spans="1:2" x14ac:dyDescent="0.3">
      <c r="A3052" s="3" t="s">
        <v>2956</v>
      </c>
      <c r="B3052" t="str">
        <f t="shared" si="47"/>
        <v>L. mesenteroides</v>
      </c>
    </row>
    <row r="3053" spans="1:2" x14ac:dyDescent="0.3">
      <c r="A3053" s="3" t="s">
        <v>2957</v>
      </c>
      <c r="B3053" t="str">
        <f t="shared" si="47"/>
        <v>L. mesenteroides</v>
      </c>
    </row>
    <row r="3054" spans="1:2" x14ac:dyDescent="0.3">
      <c r="A3054" s="3" t="s">
        <v>2958</v>
      </c>
      <c r="B3054" t="str">
        <f t="shared" si="47"/>
        <v>L. mesenteroides</v>
      </c>
    </row>
    <row r="3055" spans="1:2" x14ac:dyDescent="0.3">
      <c r="A3055" s="3" t="s">
        <v>2959</v>
      </c>
      <c r="B3055" t="str">
        <f t="shared" si="47"/>
        <v>L. mesenteroides</v>
      </c>
    </row>
    <row r="3056" spans="1:2" x14ac:dyDescent="0.3">
      <c r="A3056" s="3" t="s">
        <v>2960</v>
      </c>
      <c r="B3056" t="str">
        <f t="shared" si="47"/>
        <v>L. sp.</v>
      </c>
    </row>
    <row r="3057" spans="1:2" x14ac:dyDescent="0.3">
      <c r="A3057" s="3" t="s">
        <v>2961</v>
      </c>
      <c r="B3057" t="str">
        <f t="shared" si="47"/>
        <v>L. crescens</v>
      </c>
    </row>
    <row r="3058" spans="1:2" x14ac:dyDescent="0.3">
      <c r="A3058" s="3" t="s">
        <v>2962</v>
      </c>
      <c r="B3058" t="str">
        <f t="shared" si="47"/>
        <v>L. crescens</v>
      </c>
    </row>
    <row r="3059" spans="1:2" x14ac:dyDescent="0.3">
      <c r="A3059" s="3" t="s">
        <v>2963</v>
      </c>
      <c r="B3059" t="str">
        <f t="shared" si="47"/>
        <v>L. pilosa</v>
      </c>
    </row>
    <row r="3060" spans="1:2" x14ac:dyDescent="0.3">
      <c r="A3060" s="3" t="s">
        <v>2964</v>
      </c>
      <c r="B3060" t="str">
        <f t="shared" si="47"/>
        <v>L. sp.</v>
      </c>
    </row>
    <row r="3061" spans="1:2" x14ac:dyDescent="0.3">
      <c r="A3061" s="3" t="s">
        <v>2965</v>
      </c>
      <c r="B3061" t="str">
        <f t="shared" si="47"/>
        <v>L. sp.</v>
      </c>
    </row>
    <row r="3062" spans="1:2" x14ac:dyDescent="0.3">
      <c r="A3062" s="3" t="s">
        <v>2966</v>
      </c>
      <c r="B3062" t="str">
        <f t="shared" si="47"/>
        <v>L. innocua</v>
      </c>
    </row>
    <row r="3063" spans="1:2" x14ac:dyDescent="0.3">
      <c r="A3063" s="3" t="s">
        <v>2967</v>
      </c>
      <c r="B3063" t="str">
        <f t="shared" si="47"/>
        <v>L. ivanovii</v>
      </c>
    </row>
    <row r="3064" spans="1:2" x14ac:dyDescent="0.3">
      <c r="A3064" s="3" t="s">
        <v>2968</v>
      </c>
      <c r="B3064" t="str">
        <f t="shared" si="47"/>
        <v>L. ivanovii</v>
      </c>
    </row>
    <row r="3065" spans="1:2" x14ac:dyDescent="0.3">
      <c r="A3065" s="3" t="s">
        <v>2969</v>
      </c>
      <c r="B3065" t="str">
        <f t="shared" si="47"/>
        <v>L. ivanovii</v>
      </c>
    </row>
    <row r="3066" spans="1:2" x14ac:dyDescent="0.3">
      <c r="A3066" s="3" t="s">
        <v>2970</v>
      </c>
      <c r="B3066" t="str">
        <f t="shared" si="47"/>
        <v>L. ivanovii</v>
      </c>
    </row>
    <row r="3067" spans="1:2" x14ac:dyDescent="0.3">
      <c r="A3067" s="3" t="s">
        <v>2971</v>
      </c>
      <c r="B3067" t="str">
        <f t="shared" si="47"/>
        <v>L. ivanovii</v>
      </c>
    </row>
    <row r="3068" spans="1:2" x14ac:dyDescent="0.3">
      <c r="A3068" s="3" t="s">
        <v>2972</v>
      </c>
      <c r="B3068" t="str">
        <f t="shared" si="47"/>
        <v>L. monocytogenes</v>
      </c>
    </row>
    <row r="3069" spans="1:2" x14ac:dyDescent="0.3">
      <c r="A3069" s="3" t="s">
        <v>2973</v>
      </c>
      <c r="B3069" t="str">
        <f t="shared" si="47"/>
        <v>L. monocytogenes</v>
      </c>
    </row>
    <row r="3070" spans="1:2" x14ac:dyDescent="0.3">
      <c r="A3070" s="3" t="s">
        <v>2974</v>
      </c>
      <c r="B3070" t="str">
        <f t="shared" si="47"/>
        <v>L. monocytogenes</v>
      </c>
    </row>
    <row r="3071" spans="1:2" x14ac:dyDescent="0.3">
      <c r="A3071" s="3" t="s">
        <v>2975</v>
      </c>
      <c r="B3071" t="str">
        <f t="shared" si="47"/>
        <v>L. monocytogenes</v>
      </c>
    </row>
    <row r="3072" spans="1:2" x14ac:dyDescent="0.3">
      <c r="A3072" s="3" t="s">
        <v>2976</v>
      </c>
      <c r="B3072" t="str">
        <f t="shared" si="47"/>
        <v>L. monocytogenes</v>
      </c>
    </row>
    <row r="3073" spans="1:2" x14ac:dyDescent="0.3">
      <c r="A3073" s="3" t="s">
        <v>2977</v>
      </c>
      <c r="B3073" t="str">
        <f t="shared" si="47"/>
        <v>L. monocytogenes</v>
      </c>
    </row>
    <row r="3074" spans="1:2" x14ac:dyDescent="0.3">
      <c r="A3074" s="3" t="s">
        <v>2977</v>
      </c>
      <c r="B3074" t="str">
        <f t="shared" si="47"/>
        <v>L. monocytogenes</v>
      </c>
    </row>
    <row r="3075" spans="1:2" x14ac:dyDescent="0.3">
      <c r="A3075" s="3" t="s">
        <v>2978</v>
      </c>
      <c r="B3075" t="str">
        <f t="shared" ref="B3075:B3138" si="48" xml:space="preserve"> LEFT(A3075&amp;" ", 1)&amp;". "&amp;MID(A3075&amp;" ", FIND(" ", A3075&amp;" ", 1)+1, (FIND(" ", A3075&amp;" ", FIND(" ", A3075&amp;" ", 1)+1) - FIND(" ", A3075, 1) - 1))</f>
        <v>L. monocytogenes</v>
      </c>
    </row>
    <row r="3076" spans="1:2" x14ac:dyDescent="0.3">
      <c r="A3076" s="3" t="s">
        <v>2979</v>
      </c>
      <c r="B3076" t="str">
        <f t="shared" si="48"/>
        <v>L. monocytogenes</v>
      </c>
    </row>
    <row r="3077" spans="1:2" x14ac:dyDescent="0.3">
      <c r="A3077" s="3" t="s">
        <v>2980</v>
      </c>
      <c r="B3077" t="str">
        <f t="shared" si="48"/>
        <v>L. monocytogenes</v>
      </c>
    </row>
    <row r="3078" spans="1:2" x14ac:dyDescent="0.3">
      <c r="A3078" s="3" t="s">
        <v>2981</v>
      </c>
      <c r="B3078" t="str">
        <f t="shared" si="48"/>
        <v>L. monocytogenes</v>
      </c>
    </row>
    <row r="3079" spans="1:2" x14ac:dyDescent="0.3">
      <c r="A3079" s="3" t="s">
        <v>2982</v>
      </c>
      <c r="B3079" t="str">
        <f t="shared" si="48"/>
        <v>L. monocytogenes</v>
      </c>
    </row>
    <row r="3080" spans="1:2" x14ac:dyDescent="0.3">
      <c r="A3080" s="3" t="s">
        <v>2983</v>
      </c>
      <c r="B3080" t="str">
        <f t="shared" si="48"/>
        <v>L. monocytogenes</v>
      </c>
    </row>
    <row r="3081" spans="1:2" x14ac:dyDescent="0.3">
      <c r="A3081" s="3" t="s">
        <v>2984</v>
      </c>
      <c r="B3081" t="str">
        <f t="shared" si="48"/>
        <v>L. monocytogenes</v>
      </c>
    </row>
    <row r="3082" spans="1:2" x14ac:dyDescent="0.3">
      <c r="A3082" s="3" t="s">
        <v>2985</v>
      </c>
      <c r="B3082" t="str">
        <f t="shared" si="48"/>
        <v>L. monocytogenes</v>
      </c>
    </row>
    <row r="3083" spans="1:2" x14ac:dyDescent="0.3">
      <c r="A3083" s="3" t="s">
        <v>2986</v>
      </c>
      <c r="B3083" t="str">
        <f t="shared" si="48"/>
        <v>L. monocytogenes</v>
      </c>
    </row>
    <row r="3084" spans="1:2" x14ac:dyDescent="0.3">
      <c r="A3084" s="3" t="s">
        <v>2987</v>
      </c>
      <c r="B3084" t="str">
        <f t="shared" si="48"/>
        <v>L. monocytogenes</v>
      </c>
    </row>
    <row r="3085" spans="1:2" x14ac:dyDescent="0.3">
      <c r="A3085" s="3" t="s">
        <v>2988</v>
      </c>
      <c r="B3085" t="str">
        <f t="shared" si="48"/>
        <v>L. monocytogenes</v>
      </c>
    </row>
    <row r="3086" spans="1:2" x14ac:dyDescent="0.3">
      <c r="A3086" s="3" t="s">
        <v>2989</v>
      </c>
      <c r="B3086" t="str">
        <f t="shared" si="48"/>
        <v>L. monocytogenes</v>
      </c>
    </row>
    <row r="3087" spans="1:2" x14ac:dyDescent="0.3">
      <c r="A3087" s="3" t="s">
        <v>2990</v>
      </c>
      <c r="B3087" t="str">
        <f t="shared" si="48"/>
        <v>L. monocytogenes</v>
      </c>
    </row>
    <row r="3088" spans="1:2" x14ac:dyDescent="0.3">
      <c r="A3088" s="3" t="s">
        <v>2991</v>
      </c>
      <c r="B3088" t="str">
        <f t="shared" si="48"/>
        <v>L. monocytogenes</v>
      </c>
    </row>
    <row r="3089" spans="1:2" x14ac:dyDescent="0.3">
      <c r="A3089" s="3" t="s">
        <v>2992</v>
      </c>
      <c r="B3089" t="str">
        <f t="shared" si="48"/>
        <v>L. monocytogenes</v>
      </c>
    </row>
    <row r="3090" spans="1:2" x14ac:dyDescent="0.3">
      <c r="A3090" s="3" t="s">
        <v>2993</v>
      </c>
      <c r="B3090" t="str">
        <f t="shared" si="48"/>
        <v>L. monocytogenes</v>
      </c>
    </row>
    <row r="3091" spans="1:2" x14ac:dyDescent="0.3">
      <c r="A3091" s="3" t="s">
        <v>2994</v>
      </c>
      <c r="B3091" t="str">
        <f t="shared" si="48"/>
        <v>L. monocytogenes</v>
      </c>
    </row>
    <row r="3092" spans="1:2" x14ac:dyDescent="0.3">
      <c r="A3092" s="3" t="s">
        <v>2995</v>
      </c>
      <c r="B3092" t="str">
        <f t="shared" si="48"/>
        <v>L. monocytogenes</v>
      </c>
    </row>
    <row r="3093" spans="1:2" x14ac:dyDescent="0.3">
      <c r="A3093" s="3" t="s">
        <v>2996</v>
      </c>
      <c r="B3093" t="str">
        <f t="shared" si="48"/>
        <v>L. monocytogenes</v>
      </c>
    </row>
    <row r="3094" spans="1:2" x14ac:dyDescent="0.3">
      <c r="A3094" s="3" t="s">
        <v>2997</v>
      </c>
      <c r="B3094" t="str">
        <f t="shared" si="48"/>
        <v>L. monocytogenes</v>
      </c>
    </row>
    <row r="3095" spans="1:2" x14ac:dyDescent="0.3">
      <c r="A3095" s="3" t="s">
        <v>2998</v>
      </c>
      <c r="B3095" t="str">
        <f t="shared" si="48"/>
        <v>L. monocytogenes</v>
      </c>
    </row>
    <row r="3096" spans="1:2" x14ac:dyDescent="0.3">
      <c r="A3096" s="3" t="s">
        <v>2999</v>
      </c>
      <c r="B3096" t="str">
        <f t="shared" si="48"/>
        <v>L. monocytogenes</v>
      </c>
    </row>
    <row r="3097" spans="1:2" x14ac:dyDescent="0.3">
      <c r="A3097" s="3" t="s">
        <v>3000</v>
      </c>
      <c r="B3097" t="str">
        <f t="shared" si="48"/>
        <v>L. monocytogenes</v>
      </c>
    </row>
    <row r="3098" spans="1:2" x14ac:dyDescent="0.3">
      <c r="A3098" s="3" t="s">
        <v>3001</v>
      </c>
      <c r="B3098" t="str">
        <f t="shared" si="48"/>
        <v>L. monocytogenes</v>
      </c>
    </row>
    <row r="3099" spans="1:2" x14ac:dyDescent="0.3">
      <c r="A3099" s="3" t="s">
        <v>3002</v>
      </c>
      <c r="B3099" t="str">
        <f t="shared" si="48"/>
        <v>L. monocytogenes</v>
      </c>
    </row>
    <row r="3100" spans="1:2" x14ac:dyDescent="0.3">
      <c r="A3100" s="3" t="s">
        <v>3003</v>
      </c>
      <c r="B3100" t="str">
        <f t="shared" si="48"/>
        <v>L. monocytogenes</v>
      </c>
    </row>
    <row r="3101" spans="1:2" x14ac:dyDescent="0.3">
      <c r="A3101" s="3" t="s">
        <v>3004</v>
      </c>
      <c r="B3101" t="str">
        <f t="shared" si="48"/>
        <v>L. monocytogenes</v>
      </c>
    </row>
    <row r="3102" spans="1:2" x14ac:dyDescent="0.3">
      <c r="A3102" s="3" t="s">
        <v>3005</v>
      </c>
      <c r="B3102" t="str">
        <f t="shared" si="48"/>
        <v>L. monocytogenes</v>
      </c>
    </row>
    <row r="3103" spans="1:2" x14ac:dyDescent="0.3">
      <c r="A3103" s="3" t="s">
        <v>3005</v>
      </c>
      <c r="B3103" t="str">
        <f t="shared" si="48"/>
        <v>L. monocytogenes</v>
      </c>
    </row>
    <row r="3104" spans="1:2" x14ac:dyDescent="0.3">
      <c r="A3104" s="3" t="s">
        <v>3006</v>
      </c>
      <c r="B3104" t="str">
        <f t="shared" si="48"/>
        <v>L. monocytogenes</v>
      </c>
    </row>
    <row r="3105" spans="1:2" x14ac:dyDescent="0.3">
      <c r="A3105" s="3" t="s">
        <v>3007</v>
      </c>
      <c r="B3105" t="str">
        <f t="shared" si="48"/>
        <v>L. monocytogenes</v>
      </c>
    </row>
    <row r="3106" spans="1:2" x14ac:dyDescent="0.3">
      <c r="A3106" s="3" t="s">
        <v>3008</v>
      </c>
      <c r="B3106" t="str">
        <f t="shared" si="48"/>
        <v>L. monocytogenes</v>
      </c>
    </row>
    <row r="3107" spans="1:2" x14ac:dyDescent="0.3">
      <c r="A3107" s="3" t="s">
        <v>3009</v>
      </c>
      <c r="B3107" t="str">
        <f t="shared" si="48"/>
        <v>L. monocytogenes</v>
      </c>
    </row>
    <row r="3108" spans="1:2" x14ac:dyDescent="0.3">
      <c r="A3108" s="3" t="s">
        <v>3010</v>
      </c>
      <c r="B3108" t="str">
        <f t="shared" si="48"/>
        <v>L. monocytogenes</v>
      </c>
    </row>
    <row r="3109" spans="1:2" x14ac:dyDescent="0.3">
      <c r="A3109" s="3" t="s">
        <v>3011</v>
      </c>
      <c r="B3109" t="str">
        <f t="shared" si="48"/>
        <v>L. monocytogenes</v>
      </c>
    </row>
    <row r="3110" spans="1:2" x14ac:dyDescent="0.3">
      <c r="A3110" s="3" t="s">
        <v>3012</v>
      </c>
      <c r="B3110" t="str">
        <f t="shared" si="48"/>
        <v>L. monocytogenes</v>
      </c>
    </row>
    <row r="3111" spans="1:2" x14ac:dyDescent="0.3">
      <c r="A3111" s="3" t="s">
        <v>3013</v>
      </c>
      <c r="B3111" t="str">
        <f t="shared" si="48"/>
        <v>L. monocytogenes</v>
      </c>
    </row>
    <row r="3112" spans="1:2" x14ac:dyDescent="0.3">
      <c r="A3112" s="3" t="s">
        <v>3014</v>
      </c>
      <c r="B3112" t="str">
        <f t="shared" si="48"/>
        <v>L. monocytogenes</v>
      </c>
    </row>
    <row r="3113" spans="1:2" x14ac:dyDescent="0.3">
      <c r="A3113" s="3" t="s">
        <v>3015</v>
      </c>
      <c r="B3113" t="str">
        <f t="shared" si="48"/>
        <v>L. monocytogenes</v>
      </c>
    </row>
    <row r="3114" spans="1:2" x14ac:dyDescent="0.3">
      <c r="A3114" s="3" t="s">
        <v>3016</v>
      </c>
      <c r="B3114" t="str">
        <f t="shared" si="48"/>
        <v>L. monocytogenes</v>
      </c>
    </row>
    <row r="3115" spans="1:2" x14ac:dyDescent="0.3">
      <c r="A3115" s="3" t="s">
        <v>3017</v>
      </c>
      <c r="B3115" t="str">
        <f t="shared" si="48"/>
        <v>L. monocytogenes</v>
      </c>
    </row>
    <row r="3116" spans="1:2" x14ac:dyDescent="0.3">
      <c r="A3116" s="3" t="s">
        <v>3018</v>
      </c>
      <c r="B3116" t="str">
        <f t="shared" si="48"/>
        <v>L. monocytogenes</v>
      </c>
    </row>
    <row r="3117" spans="1:2" x14ac:dyDescent="0.3">
      <c r="A3117" s="3" t="s">
        <v>3019</v>
      </c>
      <c r="B3117" t="str">
        <f t="shared" si="48"/>
        <v>L. monocytogenes</v>
      </c>
    </row>
    <row r="3118" spans="1:2" x14ac:dyDescent="0.3">
      <c r="A3118" s="3" t="s">
        <v>3020</v>
      </c>
      <c r="B3118" t="str">
        <f t="shared" si="48"/>
        <v>L. monocytogenes</v>
      </c>
    </row>
    <row r="3119" spans="1:2" x14ac:dyDescent="0.3">
      <c r="A3119" s="3" t="s">
        <v>3021</v>
      </c>
      <c r="B3119" t="str">
        <f t="shared" si="48"/>
        <v>L. monocytogenes</v>
      </c>
    </row>
    <row r="3120" spans="1:2" x14ac:dyDescent="0.3">
      <c r="A3120" s="3" t="s">
        <v>3022</v>
      </c>
      <c r="B3120" t="str">
        <f t="shared" si="48"/>
        <v>L. monocytogenes</v>
      </c>
    </row>
    <row r="3121" spans="1:2" x14ac:dyDescent="0.3">
      <c r="A3121" s="3" t="s">
        <v>3023</v>
      </c>
      <c r="B3121" t="str">
        <f t="shared" si="48"/>
        <v>L. monocytogenes</v>
      </c>
    </row>
    <row r="3122" spans="1:2" x14ac:dyDescent="0.3">
      <c r="A3122" s="3" t="s">
        <v>3024</v>
      </c>
      <c r="B3122" t="str">
        <f t="shared" si="48"/>
        <v>L. monocytogenes</v>
      </c>
    </row>
    <row r="3123" spans="1:2" x14ac:dyDescent="0.3">
      <c r="A3123" s="3" t="s">
        <v>3025</v>
      </c>
      <c r="B3123" t="str">
        <f t="shared" si="48"/>
        <v>L. monocytogenes</v>
      </c>
    </row>
    <row r="3124" spans="1:2" x14ac:dyDescent="0.3">
      <c r="A3124" s="3" t="s">
        <v>3026</v>
      </c>
      <c r="B3124" t="str">
        <f t="shared" si="48"/>
        <v>L. monocytogenes</v>
      </c>
    </row>
    <row r="3125" spans="1:2" x14ac:dyDescent="0.3">
      <c r="A3125" s="3" t="s">
        <v>3027</v>
      </c>
      <c r="B3125" t="str">
        <f t="shared" si="48"/>
        <v>L. monocytogenes</v>
      </c>
    </row>
    <row r="3126" spans="1:2" x14ac:dyDescent="0.3">
      <c r="A3126" s="3" t="s">
        <v>3028</v>
      </c>
      <c r="B3126" t="str">
        <f t="shared" si="48"/>
        <v>L. monocytogenes</v>
      </c>
    </row>
    <row r="3127" spans="1:2" x14ac:dyDescent="0.3">
      <c r="A3127" s="3" t="s">
        <v>3029</v>
      </c>
      <c r="B3127" t="str">
        <f t="shared" si="48"/>
        <v>L. monocytogenes</v>
      </c>
    </row>
    <row r="3128" spans="1:2" x14ac:dyDescent="0.3">
      <c r="A3128" s="3" t="s">
        <v>3030</v>
      </c>
      <c r="B3128" t="str">
        <f t="shared" si="48"/>
        <v>L. monocytogenes</v>
      </c>
    </row>
    <row r="3129" spans="1:2" x14ac:dyDescent="0.3">
      <c r="A3129" s="3" t="s">
        <v>3031</v>
      </c>
      <c r="B3129" t="str">
        <f t="shared" si="48"/>
        <v>L. monocytogenes</v>
      </c>
    </row>
    <row r="3130" spans="1:2" x14ac:dyDescent="0.3">
      <c r="A3130" s="3" t="s">
        <v>3032</v>
      </c>
      <c r="B3130" t="str">
        <f t="shared" si="48"/>
        <v>L. monocytogenes</v>
      </c>
    </row>
    <row r="3131" spans="1:2" x14ac:dyDescent="0.3">
      <c r="A3131" s="3" t="s">
        <v>3033</v>
      </c>
      <c r="B3131" t="str">
        <f t="shared" si="48"/>
        <v>L. monocytogenes</v>
      </c>
    </row>
    <row r="3132" spans="1:2" x14ac:dyDescent="0.3">
      <c r="A3132" s="3" t="s">
        <v>3034</v>
      </c>
      <c r="B3132" t="str">
        <f t="shared" si="48"/>
        <v>L. monocytogenes</v>
      </c>
    </row>
    <row r="3133" spans="1:2" x14ac:dyDescent="0.3">
      <c r="A3133" s="3" t="s">
        <v>3035</v>
      </c>
      <c r="B3133" t="str">
        <f t="shared" si="48"/>
        <v>L. monocytogenes</v>
      </c>
    </row>
    <row r="3134" spans="1:2" x14ac:dyDescent="0.3">
      <c r="A3134" s="3" t="s">
        <v>3036</v>
      </c>
      <c r="B3134" t="str">
        <f t="shared" si="48"/>
        <v>L. monocytogenes</v>
      </c>
    </row>
    <row r="3135" spans="1:2" x14ac:dyDescent="0.3">
      <c r="A3135" s="3" t="s">
        <v>3037</v>
      </c>
      <c r="B3135" t="str">
        <f t="shared" si="48"/>
        <v>L. monocytogenes</v>
      </c>
    </row>
    <row r="3136" spans="1:2" x14ac:dyDescent="0.3">
      <c r="A3136" s="3" t="s">
        <v>3038</v>
      </c>
      <c r="B3136" t="str">
        <f t="shared" si="48"/>
        <v>L. monocytogenes</v>
      </c>
    </row>
    <row r="3137" spans="1:2" x14ac:dyDescent="0.3">
      <c r="A3137" s="3" t="s">
        <v>3039</v>
      </c>
      <c r="B3137" t="str">
        <f t="shared" si="48"/>
        <v>L. monocytogenes</v>
      </c>
    </row>
    <row r="3138" spans="1:2" x14ac:dyDescent="0.3">
      <c r="A3138" s="3" t="s">
        <v>3040</v>
      </c>
      <c r="B3138" t="str">
        <f t="shared" si="48"/>
        <v>L. monocytogenes</v>
      </c>
    </row>
    <row r="3139" spans="1:2" x14ac:dyDescent="0.3">
      <c r="A3139" s="3" t="s">
        <v>3041</v>
      </c>
      <c r="B3139" t="str">
        <f t="shared" ref="B3139:B3202" si="49" xml:space="preserve"> LEFT(A3139&amp;" ", 1)&amp;". "&amp;MID(A3139&amp;" ", FIND(" ", A3139&amp;" ", 1)+1, (FIND(" ", A3139&amp;" ", FIND(" ", A3139&amp;" ", 1)+1) - FIND(" ", A3139, 1) - 1))</f>
        <v>L. monocytogenes</v>
      </c>
    </row>
    <row r="3140" spans="1:2" x14ac:dyDescent="0.3">
      <c r="A3140" s="3" t="s">
        <v>3042</v>
      </c>
      <c r="B3140" t="str">
        <f t="shared" si="49"/>
        <v>L. monocytogenes</v>
      </c>
    </row>
    <row r="3141" spans="1:2" x14ac:dyDescent="0.3">
      <c r="A3141" s="3" t="s">
        <v>3043</v>
      </c>
      <c r="B3141" t="str">
        <f t="shared" si="49"/>
        <v>L. monocytogenes</v>
      </c>
    </row>
    <row r="3142" spans="1:2" x14ac:dyDescent="0.3">
      <c r="A3142" s="3" t="s">
        <v>3044</v>
      </c>
      <c r="B3142" t="str">
        <f t="shared" si="49"/>
        <v>L. monocytogenes</v>
      </c>
    </row>
    <row r="3143" spans="1:2" x14ac:dyDescent="0.3">
      <c r="A3143" s="3" t="s">
        <v>3045</v>
      </c>
      <c r="B3143" t="str">
        <f t="shared" si="49"/>
        <v>L. seeligeri</v>
      </c>
    </row>
    <row r="3144" spans="1:2" x14ac:dyDescent="0.3">
      <c r="A3144" s="3" t="s">
        <v>3046</v>
      </c>
      <c r="B3144" t="str">
        <f t="shared" si="49"/>
        <v>L. welshimeri</v>
      </c>
    </row>
    <row r="3145" spans="1:2" x14ac:dyDescent="0.3">
      <c r="A3145" s="3" t="s">
        <v>3047</v>
      </c>
      <c r="B3145" t="str">
        <f t="shared" si="49"/>
        <v>L. anguillarum</v>
      </c>
    </row>
    <row r="3146" spans="1:2" x14ac:dyDescent="0.3">
      <c r="A3146" s="3" t="s">
        <v>3048</v>
      </c>
      <c r="B3146" t="str">
        <f t="shared" si="49"/>
        <v>L. mongoliensis</v>
      </c>
    </row>
    <row r="3147" spans="1:2" x14ac:dyDescent="0.3">
      <c r="A3147" s="3" t="s">
        <v>3049</v>
      </c>
      <c r="B3147" t="str">
        <f t="shared" si="49"/>
        <v>L. sp.</v>
      </c>
    </row>
    <row r="3148" spans="1:2" x14ac:dyDescent="0.3">
      <c r="A3148" s="3" t="s">
        <v>3050</v>
      </c>
      <c r="B3148" t="str">
        <f t="shared" si="49"/>
        <v>L. sp.</v>
      </c>
    </row>
    <row r="3149" spans="1:2" x14ac:dyDescent="0.3">
      <c r="A3149" s="3" t="s">
        <v>3051</v>
      </c>
      <c r="B3149" t="str">
        <f t="shared" si="49"/>
        <v>L. sphaericus</v>
      </c>
    </row>
    <row r="3150" spans="1:2" x14ac:dyDescent="0.3">
      <c r="A3150" s="3" t="s">
        <v>3052</v>
      </c>
      <c r="B3150" t="str">
        <f t="shared" si="49"/>
        <v>L. sphaericus</v>
      </c>
    </row>
    <row r="3151" spans="1:2" x14ac:dyDescent="0.3">
      <c r="A3151" s="3" t="s">
        <v>3053</v>
      </c>
      <c r="B3151" t="str">
        <f t="shared" si="49"/>
        <v>L. sphaericus</v>
      </c>
    </row>
    <row r="3152" spans="1:2" x14ac:dyDescent="0.3">
      <c r="A3152" s="3" t="s">
        <v>3054</v>
      </c>
      <c r="B3152" t="str">
        <f t="shared" si="49"/>
        <v>L. sphaericus</v>
      </c>
    </row>
    <row r="3153" spans="1:2" x14ac:dyDescent="0.3">
      <c r="A3153" s="3" t="s">
        <v>3055</v>
      </c>
      <c r="B3153" t="str">
        <f t="shared" si="49"/>
        <v>L. antibioticus</v>
      </c>
    </row>
    <row r="3154" spans="1:2" x14ac:dyDescent="0.3">
      <c r="A3154" s="3" t="s">
        <v>3056</v>
      </c>
      <c r="B3154" t="str">
        <f t="shared" si="49"/>
        <v>L. antibioticus</v>
      </c>
    </row>
    <row r="3155" spans="1:2" x14ac:dyDescent="0.3">
      <c r="A3155" s="3" t="s">
        <v>3057</v>
      </c>
      <c r="B3155" t="str">
        <f t="shared" si="49"/>
        <v>L. capsici</v>
      </c>
    </row>
    <row r="3156" spans="1:2" x14ac:dyDescent="0.3">
      <c r="A3156" s="3" t="s">
        <v>3058</v>
      </c>
      <c r="B3156" t="str">
        <f t="shared" si="49"/>
        <v>L. enzymogenes</v>
      </c>
    </row>
    <row r="3157" spans="1:2" x14ac:dyDescent="0.3">
      <c r="A3157" s="3" t="s">
        <v>3059</v>
      </c>
      <c r="B3157" t="str">
        <f t="shared" si="49"/>
        <v>L. gummosus</v>
      </c>
    </row>
    <row r="3158" spans="1:2" x14ac:dyDescent="0.3">
      <c r="A3158" s="3" t="s">
        <v>3060</v>
      </c>
      <c r="B3158" t="str">
        <f t="shared" si="49"/>
        <v>M. caseolyticus</v>
      </c>
    </row>
    <row r="3159" spans="1:2" x14ac:dyDescent="0.3">
      <c r="A3159" s="3" t="s">
        <v>3061</v>
      </c>
      <c r="B3159" t="str">
        <f t="shared" si="49"/>
        <v>M. marinus</v>
      </c>
    </row>
    <row r="3160" spans="1:2" x14ac:dyDescent="0.3">
      <c r="A3160" s="3" t="s">
        <v>3062</v>
      </c>
      <c r="B3160" t="str">
        <f t="shared" si="49"/>
        <v>M. sp.</v>
      </c>
    </row>
    <row r="3161" spans="1:2" x14ac:dyDescent="0.3">
      <c r="A3161" s="3" t="s">
        <v>3063</v>
      </c>
      <c r="B3161" t="str">
        <f t="shared" si="49"/>
        <v>M. gryphiswaldense</v>
      </c>
    </row>
    <row r="3162" spans="1:2" x14ac:dyDescent="0.3">
      <c r="A3162" s="3" t="s">
        <v>3064</v>
      </c>
      <c r="B3162" t="str">
        <f t="shared" si="49"/>
        <v>M. magneticum</v>
      </c>
    </row>
    <row r="3163" spans="1:2" x14ac:dyDescent="0.3">
      <c r="A3163" s="3" t="s">
        <v>3065</v>
      </c>
      <c r="B3163" t="str">
        <f t="shared" si="49"/>
        <v>M. sp.</v>
      </c>
    </row>
    <row r="3164" spans="1:2" x14ac:dyDescent="0.3">
      <c r="A3164" s="3" t="s">
        <v>3066</v>
      </c>
      <c r="B3164" t="str">
        <f t="shared" si="49"/>
        <v>M. australiensis</v>
      </c>
    </row>
    <row r="3165" spans="1:2" x14ac:dyDescent="0.3">
      <c r="A3165" s="3" t="s">
        <v>3067</v>
      </c>
      <c r="B3165" t="str">
        <f t="shared" si="49"/>
        <v>M. haemolytica</v>
      </c>
    </row>
    <row r="3166" spans="1:2" x14ac:dyDescent="0.3">
      <c r="A3166" s="3" t="s">
        <v>3068</v>
      </c>
      <c r="B3166" t="str">
        <f t="shared" si="49"/>
        <v>M. haemolytica</v>
      </c>
    </row>
    <row r="3167" spans="1:2" x14ac:dyDescent="0.3">
      <c r="A3167" s="3" t="s">
        <v>3069</v>
      </c>
      <c r="B3167" t="str">
        <f t="shared" si="49"/>
        <v>M. haemolytica</v>
      </c>
    </row>
    <row r="3168" spans="1:2" x14ac:dyDescent="0.3">
      <c r="A3168" s="3" t="s">
        <v>3070</v>
      </c>
      <c r="B3168" t="str">
        <f t="shared" si="49"/>
        <v>M. haemolytica</v>
      </c>
    </row>
    <row r="3169" spans="1:2" x14ac:dyDescent="0.3">
      <c r="A3169" s="3" t="s">
        <v>3071</v>
      </c>
      <c r="B3169" t="str">
        <f t="shared" si="49"/>
        <v>M. haemolytica</v>
      </c>
    </row>
    <row r="3170" spans="1:2" x14ac:dyDescent="0.3">
      <c r="A3170" s="3" t="s">
        <v>3071</v>
      </c>
      <c r="B3170" t="str">
        <f t="shared" si="49"/>
        <v>M. haemolytica</v>
      </c>
    </row>
    <row r="3171" spans="1:2" x14ac:dyDescent="0.3">
      <c r="A3171" s="3" t="s">
        <v>3072</v>
      </c>
      <c r="B3171" t="str">
        <f t="shared" si="49"/>
        <v>M. haemolytica</v>
      </c>
    </row>
    <row r="3172" spans="1:2" x14ac:dyDescent="0.3">
      <c r="A3172" s="3" t="s">
        <v>3073</v>
      </c>
      <c r="B3172" t="str">
        <f t="shared" si="49"/>
        <v>M. haemolytica</v>
      </c>
    </row>
    <row r="3173" spans="1:2" x14ac:dyDescent="0.3">
      <c r="A3173" s="3" t="s">
        <v>3074</v>
      </c>
      <c r="B3173" t="str">
        <f t="shared" si="49"/>
        <v>M. haemolytica</v>
      </c>
    </row>
    <row r="3174" spans="1:2" x14ac:dyDescent="0.3">
      <c r="A3174" s="3" t="s">
        <v>3075</v>
      </c>
      <c r="B3174" t="str">
        <f t="shared" si="49"/>
        <v>M. haemolytica</v>
      </c>
    </row>
    <row r="3175" spans="1:2" x14ac:dyDescent="0.3">
      <c r="A3175" s="3" t="s">
        <v>3076</v>
      </c>
      <c r="B3175" t="str">
        <f t="shared" si="49"/>
        <v>M. succiniciproducens</v>
      </c>
    </row>
    <row r="3176" spans="1:2" x14ac:dyDescent="0.3">
      <c r="A3176" s="3" t="s">
        <v>3077</v>
      </c>
      <c r="B3176" t="str">
        <f t="shared" si="49"/>
        <v>M. varigena</v>
      </c>
    </row>
    <row r="3177" spans="1:2" x14ac:dyDescent="0.3">
      <c r="A3177" s="3" t="s">
        <v>3078</v>
      </c>
      <c r="B3177" t="str">
        <f t="shared" si="49"/>
        <v>M. varigena</v>
      </c>
    </row>
    <row r="3178" spans="1:2" x14ac:dyDescent="0.3">
      <c r="A3178" s="3" t="s">
        <v>3079</v>
      </c>
      <c r="B3178" t="str">
        <f t="shared" si="49"/>
        <v>M. varigena</v>
      </c>
    </row>
    <row r="3179" spans="1:2" x14ac:dyDescent="0.3">
      <c r="A3179" s="3" t="s">
        <v>3080</v>
      </c>
      <c r="B3179" t="str">
        <f t="shared" si="49"/>
        <v>M. varigena</v>
      </c>
    </row>
    <row r="3180" spans="1:2" x14ac:dyDescent="0.3">
      <c r="A3180" s="3" t="s">
        <v>3081</v>
      </c>
      <c r="B3180" t="str">
        <f t="shared" si="49"/>
        <v>M. sp.</v>
      </c>
    </row>
    <row r="3181" spans="1:2" x14ac:dyDescent="0.3">
      <c r="A3181" s="3" t="s">
        <v>3082</v>
      </c>
      <c r="B3181" t="str">
        <f t="shared" si="49"/>
        <v>M. maris</v>
      </c>
    </row>
    <row r="3182" spans="1:2" x14ac:dyDescent="0.3">
      <c r="A3182" s="3" t="s">
        <v>3083</v>
      </c>
      <c r="B3182" t="str">
        <f t="shared" si="49"/>
        <v>M. hydrothermalis</v>
      </c>
    </row>
    <row r="3183" spans="1:2" x14ac:dyDescent="0.3">
      <c r="A3183" s="3" t="s">
        <v>3084</v>
      </c>
      <c r="B3183" t="str">
        <f t="shared" si="49"/>
        <v>M. piezophila</v>
      </c>
    </row>
    <row r="3184" spans="1:2" x14ac:dyDescent="0.3">
      <c r="A3184" s="3" t="s">
        <v>3085</v>
      </c>
      <c r="B3184" t="str">
        <f t="shared" si="49"/>
        <v>M. adhaerens</v>
      </c>
    </row>
    <row r="3185" spans="1:2" x14ac:dyDescent="0.3">
      <c r="A3185" s="3" t="s">
        <v>3086</v>
      </c>
      <c r="B3185" t="str">
        <f t="shared" si="49"/>
        <v>M. aquaeolei</v>
      </c>
    </row>
    <row r="3186" spans="1:2" x14ac:dyDescent="0.3">
      <c r="A3186" s="3" t="s">
        <v>3087</v>
      </c>
      <c r="B3186" t="str">
        <f t="shared" si="49"/>
        <v>M. excellens</v>
      </c>
    </row>
    <row r="3187" spans="1:2" x14ac:dyDescent="0.3">
      <c r="A3187" s="3" t="s">
        <v>3088</v>
      </c>
      <c r="B3187" t="str">
        <f t="shared" si="49"/>
        <v>M. hydrocarbonoclasticus</v>
      </c>
    </row>
    <row r="3188" spans="1:2" x14ac:dyDescent="0.3">
      <c r="A3188" s="3" t="s">
        <v>3089</v>
      </c>
      <c r="B3188" t="str">
        <f t="shared" si="49"/>
        <v>M. psychrophilus</v>
      </c>
    </row>
    <row r="3189" spans="1:2" x14ac:dyDescent="0.3">
      <c r="A3189" s="3" t="s">
        <v>3090</v>
      </c>
      <c r="B3189" t="str">
        <f t="shared" si="49"/>
        <v>M. salarius</v>
      </c>
    </row>
    <row r="3190" spans="1:2" x14ac:dyDescent="0.3">
      <c r="A3190" s="3" t="s">
        <v>3091</v>
      </c>
      <c r="B3190" t="str">
        <f t="shared" si="49"/>
        <v>M. similis</v>
      </c>
    </row>
    <row r="3191" spans="1:2" x14ac:dyDescent="0.3">
      <c r="A3191" s="3" t="s">
        <v>3092</v>
      </c>
      <c r="B3191" t="str">
        <f t="shared" si="49"/>
        <v>M. sp.</v>
      </c>
    </row>
    <row r="3192" spans="1:2" x14ac:dyDescent="0.3">
      <c r="A3192" s="3" t="s">
        <v>3093</v>
      </c>
      <c r="B3192" t="str">
        <f t="shared" si="49"/>
        <v>M. sp.</v>
      </c>
    </row>
    <row r="3193" spans="1:2" x14ac:dyDescent="0.3">
      <c r="A3193" s="3" t="s">
        <v>3094</v>
      </c>
      <c r="B3193" t="str">
        <f t="shared" si="49"/>
        <v>M. sp.</v>
      </c>
    </row>
    <row r="3194" spans="1:2" x14ac:dyDescent="0.3">
      <c r="A3194" s="3" t="s">
        <v>3095</v>
      </c>
      <c r="B3194" t="str">
        <f t="shared" si="49"/>
        <v>M. mediterranea</v>
      </c>
    </row>
    <row r="3195" spans="1:2" x14ac:dyDescent="0.3">
      <c r="A3195" s="3" t="s">
        <v>3096</v>
      </c>
      <c r="B3195" t="str">
        <f t="shared" si="49"/>
        <v>M. posidonica</v>
      </c>
    </row>
    <row r="3196" spans="1:2" x14ac:dyDescent="0.3">
      <c r="A3196" s="3" t="s">
        <v>3097</v>
      </c>
      <c r="B3196" t="str">
        <f t="shared" si="49"/>
        <v>M. sp.</v>
      </c>
    </row>
    <row r="3197" spans="1:2" x14ac:dyDescent="0.3">
      <c r="A3197" s="3" t="s">
        <v>3098</v>
      </c>
      <c r="B3197" t="str">
        <f t="shared" si="49"/>
        <v>M. algicola</v>
      </c>
    </row>
    <row r="3198" spans="1:2" x14ac:dyDescent="0.3">
      <c r="A3198" s="3" t="s">
        <v>3099</v>
      </c>
      <c r="B3198" t="str">
        <f t="shared" si="49"/>
        <v>M. tractuosa</v>
      </c>
    </row>
    <row r="3199" spans="1:2" x14ac:dyDescent="0.3">
      <c r="A3199" s="3" t="s">
        <v>3100</v>
      </c>
      <c r="B3199" t="str">
        <f t="shared" si="49"/>
        <v>M. endophytica</v>
      </c>
    </row>
    <row r="3200" spans="1:2" x14ac:dyDescent="0.3">
      <c r="A3200" s="3" t="s">
        <v>3101</v>
      </c>
      <c r="B3200" t="str">
        <f t="shared" si="49"/>
        <v>M. sp.</v>
      </c>
    </row>
    <row r="3201" spans="1:2" x14ac:dyDescent="0.3">
      <c r="A3201" s="3" t="s">
        <v>3102</v>
      </c>
      <c r="B3201" t="str">
        <f t="shared" si="49"/>
        <v>M. sp.</v>
      </c>
    </row>
    <row r="3202" spans="1:2" x14ac:dyDescent="0.3">
      <c r="A3202" s="3" t="s">
        <v>3103</v>
      </c>
      <c r="B3202" t="str">
        <f t="shared" si="49"/>
        <v>M. sp.</v>
      </c>
    </row>
    <row r="3203" spans="1:2" x14ac:dyDescent="0.3">
      <c r="A3203" s="3" t="s">
        <v>3104</v>
      </c>
      <c r="B3203" t="str">
        <f t="shared" ref="B3203:B3266" si="50" xml:space="preserve"> LEFT(A3203&amp;" ", 1)&amp;". "&amp;MID(A3203&amp;" ", FIND(" ", A3203&amp;" ", 1)+1, (FIND(" ", A3203&amp;" ", FIND(" ", A3203&amp;" ", 1)+1) - FIND(" ", A3203, 1) - 1))</f>
        <v>M. hypermegale</v>
      </c>
    </row>
    <row r="3204" spans="1:2" x14ac:dyDescent="0.3">
      <c r="A3204" s="3" t="s">
        <v>3105</v>
      </c>
      <c r="B3204" t="str">
        <f t="shared" si="50"/>
        <v>M. elsdenii</v>
      </c>
    </row>
    <row r="3205" spans="1:2" x14ac:dyDescent="0.3">
      <c r="A3205" s="3" t="s">
        <v>3106</v>
      </c>
      <c r="B3205" t="str">
        <f t="shared" si="50"/>
        <v>M. elsdenii</v>
      </c>
    </row>
    <row r="3206" spans="1:2" x14ac:dyDescent="0.3">
      <c r="A3206" s="3" t="s">
        <v>3107</v>
      </c>
      <c r="B3206" t="str">
        <f t="shared" si="50"/>
        <v>M. ruber</v>
      </c>
    </row>
    <row r="3207" spans="1:2" x14ac:dyDescent="0.3">
      <c r="A3207" s="3" t="s">
        <v>3107</v>
      </c>
      <c r="B3207" t="str">
        <f t="shared" si="50"/>
        <v>M. ruber</v>
      </c>
    </row>
    <row r="3208" spans="1:2" x14ac:dyDescent="0.3">
      <c r="A3208" s="3" t="s">
        <v>3108</v>
      </c>
      <c r="B3208" t="str">
        <f t="shared" si="50"/>
        <v>M. silvanus</v>
      </c>
    </row>
    <row r="3209" spans="1:2" x14ac:dyDescent="0.3">
      <c r="A3209" s="3" t="s">
        <v>3109</v>
      </c>
      <c r="B3209" t="str">
        <f t="shared" si="50"/>
        <v>M. roseus</v>
      </c>
    </row>
    <row r="3210" spans="1:2" x14ac:dyDescent="0.3">
      <c r="A3210" s="3" t="s">
        <v>3110</v>
      </c>
      <c r="B3210" t="str">
        <f t="shared" si="50"/>
        <v>M. plutonius</v>
      </c>
    </row>
    <row r="3211" spans="1:2" x14ac:dyDescent="0.3">
      <c r="A3211" s="3" t="s">
        <v>3111</v>
      </c>
      <c r="B3211" t="str">
        <f t="shared" si="50"/>
        <v>M. plutonius</v>
      </c>
    </row>
    <row r="3212" spans="1:2" x14ac:dyDescent="0.3">
      <c r="A3212" s="3" t="s">
        <v>3112</v>
      </c>
      <c r="B3212" t="str">
        <f t="shared" si="50"/>
        <v>M. plutonius</v>
      </c>
    </row>
    <row r="3213" spans="1:2" x14ac:dyDescent="0.3">
      <c r="A3213" s="3" t="s">
        <v>3113</v>
      </c>
      <c r="B3213" t="str">
        <f t="shared" si="50"/>
        <v>M. florum</v>
      </c>
    </row>
    <row r="3214" spans="1:2" x14ac:dyDescent="0.3">
      <c r="A3214" s="3" t="s">
        <v>3114</v>
      </c>
      <c r="B3214" t="str">
        <f t="shared" si="50"/>
        <v>M. florum</v>
      </c>
    </row>
    <row r="3215" spans="1:2" x14ac:dyDescent="0.3">
      <c r="A3215" s="3" t="s">
        <v>3115</v>
      </c>
      <c r="B3215" t="str">
        <f t="shared" si="50"/>
        <v>M. ciceri</v>
      </c>
    </row>
    <row r="3216" spans="1:2" x14ac:dyDescent="0.3">
      <c r="A3216" s="3" t="s">
        <v>3116</v>
      </c>
      <c r="B3216" t="str">
        <f t="shared" si="50"/>
        <v>M. ciceri</v>
      </c>
    </row>
    <row r="3217" spans="1:2" x14ac:dyDescent="0.3">
      <c r="A3217" s="3" t="s">
        <v>3117</v>
      </c>
      <c r="B3217" t="str">
        <f t="shared" si="50"/>
        <v>M. huakuii</v>
      </c>
    </row>
    <row r="3218" spans="1:2" x14ac:dyDescent="0.3">
      <c r="A3218" s="3" t="s">
        <v>3118</v>
      </c>
      <c r="B3218" t="str">
        <f t="shared" si="50"/>
        <v>M. loti</v>
      </c>
    </row>
    <row r="3219" spans="1:2" x14ac:dyDescent="0.3">
      <c r="A3219" s="3" t="s">
        <v>3119</v>
      </c>
      <c r="B3219" t="str">
        <f t="shared" si="50"/>
        <v>M. loti</v>
      </c>
    </row>
    <row r="3220" spans="1:2" x14ac:dyDescent="0.3">
      <c r="A3220" s="3" t="s">
        <v>3120</v>
      </c>
      <c r="B3220" t="str">
        <f t="shared" si="50"/>
        <v>M. cuprina</v>
      </c>
    </row>
    <row r="3221" spans="1:2" x14ac:dyDescent="0.3">
      <c r="A3221" s="3" t="s">
        <v>3121</v>
      </c>
      <c r="B3221" t="str">
        <f t="shared" si="50"/>
        <v>M. sedula</v>
      </c>
    </row>
    <row r="3222" spans="1:2" x14ac:dyDescent="0.3">
      <c r="A3222" s="3" t="s">
        <v>3122</v>
      </c>
      <c r="B3222" t="str">
        <f t="shared" si="50"/>
        <v>M. sedula</v>
      </c>
    </row>
    <row r="3223" spans="1:2" x14ac:dyDescent="0.3">
      <c r="A3223" s="3" t="s">
        <v>3123</v>
      </c>
      <c r="B3223" t="str">
        <f t="shared" si="50"/>
        <v>M. sedula</v>
      </c>
    </row>
    <row r="3224" spans="1:2" x14ac:dyDescent="0.3">
      <c r="A3224" s="3" t="s">
        <v>3124</v>
      </c>
      <c r="B3224" t="str">
        <f t="shared" si="50"/>
        <v>M. sedula</v>
      </c>
    </row>
    <row r="3225" spans="1:2" x14ac:dyDescent="0.3">
      <c r="A3225" s="3" t="s">
        <v>3125</v>
      </c>
      <c r="B3225" t="str">
        <f t="shared" si="50"/>
        <v>M. sedula</v>
      </c>
    </row>
    <row r="3226" spans="1:2" x14ac:dyDescent="0.3">
      <c r="A3226" s="3" t="s">
        <v>3126</v>
      </c>
      <c r="B3226" t="str">
        <f t="shared" si="50"/>
        <v>M. sedula</v>
      </c>
    </row>
    <row r="3227" spans="1:2" x14ac:dyDescent="0.3">
      <c r="A3227" s="3" t="s">
        <v>3127</v>
      </c>
      <c r="B3227" t="str">
        <f t="shared" si="50"/>
        <v>M. sedula</v>
      </c>
    </row>
    <row r="3228" spans="1:2" x14ac:dyDescent="0.3">
      <c r="A3228" s="3" t="s">
        <v>3128</v>
      </c>
      <c r="B3228" t="str">
        <f t="shared" si="50"/>
        <v>M. formicicum</v>
      </c>
    </row>
    <row r="3229" spans="1:2" x14ac:dyDescent="0.3">
      <c r="A3229" s="3" t="s">
        <v>3129</v>
      </c>
      <c r="B3229" t="str">
        <f t="shared" si="50"/>
        <v>M. formicicum</v>
      </c>
    </row>
    <row r="3230" spans="1:2" x14ac:dyDescent="0.3">
      <c r="A3230" s="3" t="s">
        <v>3130</v>
      </c>
      <c r="B3230" t="str">
        <f t="shared" si="50"/>
        <v>M. formicicum</v>
      </c>
    </row>
    <row r="3231" spans="1:2" x14ac:dyDescent="0.3">
      <c r="A3231" s="3" t="s">
        <v>3131</v>
      </c>
      <c r="B3231" t="str">
        <f t="shared" si="50"/>
        <v>M. lacus</v>
      </c>
    </row>
    <row r="3232" spans="1:2" x14ac:dyDescent="0.3">
      <c r="A3232" s="3" t="s">
        <v>3132</v>
      </c>
      <c r="B3232" t="str">
        <f t="shared" si="50"/>
        <v>M. paludis</v>
      </c>
    </row>
    <row r="3233" spans="1:2" x14ac:dyDescent="0.3">
      <c r="A3233" s="3" t="s">
        <v>3133</v>
      </c>
      <c r="B3233" t="str">
        <f t="shared" si="50"/>
        <v>M. sp.</v>
      </c>
    </row>
    <row r="3234" spans="1:2" x14ac:dyDescent="0.3">
      <c r="A3234" s="3" t="s">
        <v>3134</v>
      </c>
      <c r="B3234" t="str">
        <f t="shared" si="50"/>
        <v>M. millerae</v>
      </c>
    </row>
    <row r="3235" spans="1:2" x14ac:dyDescent="0.3">
      <c r="A3235" s="3" t="s">
        <v>3135</v>
      </c>
      <c r="B3235" t="str">
        <f t="shared" si="50"/>
        <v>M. olleyae</v>
      </c>
    </row>
    <row r="3236" spans="1:2" x14ac:dyDescent="0.3">
      <c r="A3236" s="3" t="s">
        <v>3136</v>
      </c>
      <c r="B3236" t="str">
        <f t="shared" si="50"/>
        <v>M. ruminantium</v>
      </c>
    </row>
    <row r="3237" spans="1:2" x14ac:dyDescent="0.3">
      <c r="A3237" s="3" t="s">
        <v>3137</v>
      </c>
      <c r="B3237" t="str">
        <f t="shared" si="50"/>
        <v>M. smithii</v>
      </c>
    </row>
    <row r="3238" spans="1:2" x14ac:dyDescent="0.3">
      <c r="A3238" s="3" t="s">
        <v>3138</v>
      </c>
      <c r="B3238" t="str">
        <f t="shared" si="50"/>
        <v>M. sp.</v>
      </c>
    </row>
    <row r="3239" spans="1:2" x14ac:dyDescent="0.3">
      <c r="A3239" s="3" t="s">
        <v>3139</v>
      </c>
      <c r="B3239" t="str">
        <f t="shared" si="50"/>
        <v>M. sp.</v>
      </c>
    </row>
    <row r="3240" spans="1:2" x14ac:dyDescent="0.3">
      <c r="A3240" s="3" t="s">
        <v>3140</v>
      </c>
      <c r="B3240" t="str">
        <f t="shared" si="50"/>
        <v>M. fervens</v>
      </c>
    </row>
    <row r="3241" spans="1:2" x14ac:dyDescent="0.3">
      <c r="A3241" s="3" t="s">
        <v>3141</v>
      </c>
      <c r="B3241" t="str">
        <f t="shared" si="50"/>
        <v>M. infernus</v>
      </c>
    </row>
    <row r="3242" spans="1:2" x14ac:dyDescent="0.3">
      <c r="A3242" s="3" t="s">
        <v>3142</v>
      </c>
      <c r="B3242" t="str">
        <f t="shared" si="50"/>
        <v>M. jannaschii</v>
      </c>
    </row>
    <row r="3243" spans="1:2" x14ac:dyDescent="0.3">
      <c r="A3243" s="3" t="s">
        <v>3143</v>
      </c>
      <c r="B3243" t="str">
        <f t="shared" si="50"/>
        <v>M. sp.</v>
      </c>
    </row>
    <row r="3244" spans="1:2" x14ac:dyDescent="0.3">
      <c r="A3244" s="3" t="s">
        <v>3144</v>
      </c>
      <c r="B3244" t="str">
        <f t="shared" si="50"/>
        <v>M. sp.</v>
      </c>
    </row>
    <row r="3245" spans="1:2" x14ac:dyDescent="0.3">
      <c r="A3245" s="3" t="s">
        <v>3145</v>
      </c>
      <c r="B3245" t="str">
        <f t="shared" si="50"/>
        <v>M. vulcanius</v>
      </c>
    </row>
    <row r="3246" spans="1:2" x14ac:dyDescent="0.3">
      <c r="A3246" s="3" t="s">
        <v>3146</v>
      </c>
      <c r="B3246" t="str">
        <f t="shared" si="50"/>
        <v>M. arvoryzae</v>
      </c>
    </row>
    <row r="3247" spans="1:2" x14ac:dyDescent="0.3">
      <c r="A3247" s="3" t="s">
        <v>3147</v>
      </c>
      <c r="B3247" t="str">
        <f t="shared" si="50"/>
        <v>M. conradii</v>
      </c>
    </row>
    <row r="3248" spans="1:2" x14ac:dyDescent="0.3">
      <c r="A3248" s="3" t="s">
        <v>3148</v>
      </c>
      <c r="B3248" t="str">
        <f t="shared" si="50"/>
        <v>M. paludicola</v>
      </c>
    </row>
    <row r="3249" spans="1:2" x14ac:dyDescent="0.3">
      <c r="A3249" s="3" t="s">
        <v>3149</v>
      </c>
      <c r="B3249" t="str">
        <f t="shared" si="50"/>
        <v>M. burtonii</v>
      </c>
    </row>
    <row r="3250" spans="1:2" x14ac:dyDescent="0.3">
      <c r="A3250" s="3" t="s">
        <v>3150</v>
      </c>
      <c r="B3250" t="str">
        <f t="shared" si="50"/>
        <v>M. methylutens</v>
      </c>
    </row>
    <row r="3251" spans="1:2" x14ac:dyDescent="0.3">
      <c r="A3251" s="3" t="s">
        <v>3151</v>
      </c>
      <c r="B3251" t="str">
        <f t="shared" si="50"/>
        <v>M. aeolicus</v>
      </c>
    </row>
    <row r="3252" spans="1:2" x14ac:dyDescent="0.3">
      <c r="A3252" s="3" t="s">
        <v>3152</v>
      </c>
      <c r="B3252" t="str">
        <f t="shared" si="50"/>
        <v>M. maripaludis</v>
      </c>
    </row>
    <row r="3253" spans="1:2" x14ac:dyDescent="0.3">
      <c r="A3253" s="3" t="s">
        <v>3153</v>
      </c>
      <c r="B3253" t="str">
        <f t="shared" si="50"/>
        <v>M. maripaludis</v>
      </c>
    </row>
    <row r="3254" spans="1:2" x14ac:dyDescent="0.3">
      <c r="A3254" s="3" t="s">
        <v>3154</v>
      </c>
      <c r="B3254" t="str">
        <f t="shared" si="50"/>
        <v>M. maripaludis</v>
      </c>
    </row>
    <row r="3255" spans="1:2" x14ac:dyDescent="0.3">
      <c r="A3255" s="3" t="s">
        <v>3155</v>
      </c>
      <c r="B3255" t="str">
        <f t="shared" si="50"/>
        <v>M. maripaludis</v>
      </c>
    </row>
    <row r="3256" spans="1:2" x14ac:dyDescent="0.3">
      <c r="A3256" s="3" t="s">
        <v>3156</v>
      </c>
      <c r="B3256" t="str">
        <f t="shared" si="50"/>
        <v>M. maripaludis</v>
      </c>
    </row>
    <row r="3257" spans="1:2" x14ac:dyDescent="0.3">
      <c r="A3257" s="3" t="s">
        <v>3157</v>
      </c>
      <c r="B3257" t="str">
        <f t="shared" si="50"/>
        <v>M. maripaludis</v>
      </c>
    </row>
    <row r="3258" spans="1:2" x14ac:dyDescent="0.3">
      <c r="A3258" s="3" t="s">
        <v>3158</v>
      </c>
      <c r="B3258" t="str">
        <f t="shared" si="50"/>
        <v>M. maripaludis</v>
      </c>
    </row>
    <row r="3259" spans="1:2" x14ac:dyDescent="0.3">
      <c r="A3259" s="3" t="s">
        <v>3159</v>
      </c>
      <c r="B3259" t="str">
        <f t="shared" si="50"/>
        <v>M. vannielii</v>
      </c>
    </row>
    <row r="3260" spans="1:2" x14ac:dyDescent="0.3">
      <c r="A3260" s="3" t="s">
        <v>3160</v>
      </c>
      <c r="B3260" t="str">
        <f t="shared" si="50"/>
        <v>M. voltae</v>
      </c>
    </row>
    <row r="3261" spans="1:2" x14ac:dyDescent="0.3">
      <c r="A3261" s="3" t="s">
        <v>3161</v>
      </c>
      <c r="B3261" t="str">
        <f t="shared" si="50"/>
        <v>M. labreanum</v>
      </c>
    </row>
    <row r="3262" spans="1:2" x14ac:dyDescent="0.3">
      <c r="A3262" s="3" t="s">
        <v>3162</v>
      </c>
      <c r="B3262" t="str">
        <f t="shared" si="50"/>
        <v>M. bourgensis</v>
      </c>
    </row>
    <row r="3263" spans="1:2" x14ac:dyDescent="0.3">
      <c r="A3263" s="3" t="s">
        <v>3163</v>
      </c>
      <c r="B3263" t="str">
        <f t="shared" si="50"/>
        <v>M. bourgensis</v>
      </c>
    </row>
    <row r="3264" spans="1:2" x14ac:dyDescent="0.3">
      <c r="A3264" s="3" t="s">
        <v>3164</v>
      </c>
      <c r="B3264" t="str">
        <f t="shared" si="50"/>
        <v>M. marisnigri</v>
      </c>
    </row>
    <row r="3265" spans="1:2" x14ac:dyDescent="0.3">
      <c r="A3265" s="3" t="s">
        <v>3165</v>
      </c>
      <c r="B3265" t="str">
        <f t="shared" si="50"/>
        <v>M. sp.</v>
      </c>
    </row>
    <row r="3266" spans="1:2" x14ac:dyDescent="0.3">
      <c r="A3266" s="3" t="s">
        <v>3166</v>
      </c>
      <c r="B3266" t="str">
        <f t="shared" si="50"/>
        <v>M. liminatans</v>
      </c>
    </row>
    <row r="3267" spans="1:2" x14ac:dyDescent="0.3">
      <c r="A3267" s="3" t="s">
        <v>3167</v>
      </c>
      <c r="B3267" t="str">
        <f t="shared" ref="B3267:B3330" si="51" xml:space="preserve"> LEFT(A3267&amp;" ", 1)&amp;". "&amp;MID(A3267&amp;" ", FIND(" ", A3267&amp;" ", 1)+1, (FIND(" ", A3267&amp;" ", FIND(" ", A3267&amp;" ", 1)+1) - FIND(" ", A3267, 1) - 1))</f>
        <v>m. archaeon</v>
      </c>
    </row>
    <row r="3268" spans="1:2" x14ac:dyDescent="0.3">
      <c r="A3268" s="3" t="s">
        <v>3168</v>
      </c>
      <c r="B3268" t="str">
        <f t="shared" si="51"/>
        <v>m. archaeon</v>
      </c>
    </row>
    <row r="3269" spans="1:2" x14ac:dyDescent="0.3">
      <c r="A3269" s="3" t="s">
        <v>3169</v>
      </c>
      <c r="B3269" t="str">
        <f t="shared" si="51"/>
        <v>M. evestigatum</v>
      </c>
    </row>
    <row r="3270" spans="1:2" x14ac:dyDescent="0.3">
      <c r="A3270" s="3" t="s">
        <v>3170</v>
      </c>
      <c r="B3270" t="str">
        <f t="shared" si="51"/>
        <v>M. mahii</v>
      </c>
    </row>
    <row r="3271" spans="1:2" x14ac:dyDescent="0.3">
      <c r="A3271" s="3" t="s">
        <v>3171</v>
      </c>
      <c r="B3271" t="str">
        <f t="shared" si="51"/>
        <v>M. psychrophilus</v>
      </c>
    </row>
    <row r="3272" spans="1:2" x14ac:dyDescent="0.3">
      <c r="A3272" s="3" t="s">
        <v>3172</v>
      </c>
      <c r="B3272" t="str">
        <f t="shared" si="51"/>
        <v>M. hollandica</v>
      </c>
    </row>
    <row r="3273" spans="1:2" x14ac:dyDescent="0.3">
      <c r="A3273" s="3" t="s">
        <v>3173</v>
      </c>
      <c r="B3273" t="str">
        <f t="shared" si="51"/>
        <v>M. limicola</v>
      </c>
    </row>
    <row r="3274" spans="1:2" x14ac:dyDescent="0.3">
      <c r="A3274" s="3" t="s">
        <v>3174</v>
      </c>
      <c r="B3274" t="str">
        <f t="shared" si="51"/>
        <v>M. petrolearius</v>
      </c>
    </row>
    <row r="3275" spans="1:2" x14ac:dyDescent="0.3">
      <c r="A3275" s="3" t="s">
        <v>3175</v>
      </c>
      <c r="B3275" t="str">
        <f t="shared" si="51"/>
        <v>M. kandleri</v>
      </c>
    </row>
    <row r="3276" spans="1:2" x14ac:dyDescent="0.3">
      <c r="A3276" s="3" t="s">
        <v>3176</v>
      </c>
      <c r="B3276" t="str">
        <f t="shared" si="51"/>
        <v>M. boonei</v>
      </c>
    </row>
    <row r="3277" spans="1:2" x14ac:dyDescent="0.3">
      <c r="A3277" s="3" t="s">
        <v>3177</v>
      </c>
      <c r="B3277" t="str">
        <f t="shared" si="51"/>
        <v>M. formicica</v>
      </c>
    </row>
    <row r="3278" spans="1:2" x14ac:dyDescent="0.3">
      <c r="A3278" s="3" t="s">
        <v>3178</v>
      </c>
      <c r="B3278" t="str">
        <f t="shared" si="51"/>
        <v>M. concilii</v>
      </c>
    </row>
    <row r="3279" spans="1:2" x14ac:dyDescent="0.3">
      <c r="A3279" s="3" t="s">
        <v>3179</v>
      </c>
      <c r="B3279" t="str">
        <f t="shared" si="51"/>
        <v>M. harundinacea</v>
      </c>
    </row>
    <row r="3280" spans="1:2" x14ac:dyDescent="0.3">
      <c r="A3280" s="3" t="s">
        <v>3180</v>
      </c>
      <c r="B3280" t="str">
        <f t="shared" si="51"/>
        <v>M. thermophila</v>
      </c>
    </row>
    <row r="3281" spans="1:2" x14ac:dyDescent="0.3">
      <c r="A3281" s="3" t="s">
        <v>3181</v>
      </c>
      <c r="B3281" t="str">
        <f t="shared" si="51"/>
        <v>M. zhilinae</v>
      </c>
    </row>
    <row r="3282" spans="1:2" x14ac:dyDescent="0.3">
      <c r="A3282" s="3" t="s">
        <v>3182</v>
      </c>
      <c r="B3282" t="str">
        <f t="shared" si="51"/>
        <v>M. acetivorans</v>
      </c>
    </row>
    <row r="3283" spans="1:2" x14ac:dyDescent="0.3">
      <c r="A3283" s="3" t="s">
        <v>3183</v>
      </c>
      <c r="B3283" t="str">
        <f t="shared" si="51"/>
        <v>M. barkeri</v>
      </c>
    </row>
    <row r="3284" spans="1:2" x14ac:dyDescent="0.3">
      <c r="A3284" s="3" t="s">
        <v>3184</v>
      </c>
      <c r="B3284" t="str">
        <f t="shared" si="51"/>
        <v>M. barkeri</v>
      </c>
    </row>
    <row r="3285" spans="1:2" x14ac:dyDescent="0.3">
      <c r="A3285" s="3" t="s">
        <v>3185</v>
      </c>
      <c r="B3285" t="str">
        <f t="shared" si="51"/>
        <v>M. barkeri</v>
      </c>
    </row>
    <row r="3286" spans="1:2" x14ac:dyDescent="0.3">
      <c r="A3286" s="3" t="s">
        <v>3186</v>
      </c>
      <c r="B3286" t="str">
        <f t="shared" si="51"/>
        <v>M. barkeri</v>
      </c>
    </row>
    <row r="3287" spans="1:2" x14ac:dyDescent="0.3">
      <c r="A3287" s="3" t="s">
        <v>3187</v>
      </c>
      <c r="B3287" t="str">
        <f t="shared" si="51"/>
        <v>M. barkeri</v>
      </c>
    </row>
    <row r="3288" spans="1:2" x14ac:dyDescent="0.3">
      <c r="A3288" s="3" t="s">
        <v>3188</v>
      </c>
      <c r="B3288" t="str">
        <f t="shared" si="51"/>
        <v>M. barkeri</v>
      </c>
    </row>
    <row r="3289" spans="1:2" x14ac:dyDescent="0.3">
      <c r="A3289" s="3" t="s">
        <v>3189</v>
      </c>
      <c r="B3289" t="str">
        <f t="shared" si="51"/>
        <v>M. horonobensis</v>
      </c>
    </row>
    <row r="3290" spans="1:2" x14ac:dyDescent="0.3">
      <c r="A3290" s="3" t="s">
        <v>3190</v>
      </c>
      <c r="B3290" t="str">
        <f t="shared" si="51"/>
        <v>M. lacustris</v>
      </c>
    </row>
    <row r="3291" spans="1:2" x14ac:dyDescent="0.3">
      <c r="A3291" s="3" t="s">
        <v>3191</v>
      </c>
      <c r="B3291" t="str">
        <f t="shared" si="51"/>
        <v>M. mazei</v>
      </c>
    </row>
    <row r="3292" spans="1:2" x14ac:dyDescent="0.3">
      <c r="A3292" s="3" t="s">
        <v>3192</v>
      </c>
      <c r="B3292" t="str">
        <f t="shared" si="51"/>
        <v>M. mazei</v>
      </c>
    </row>
    <row r="3293" spans="1:2" x14ac:dyDescent="0.3">
      <c r="A3293" s="3" t="s">
        <v>3193</v>
      </c>
      <c r="B3293" t="str">
        <f t="shared" si="51"/>
        <v>M. mazei</v>
      </c>
    </row>
    <row r="3294" spans="1:2" x14ac:dyDescent="0.3">
      <c r="A3294" s="3" t="s">
        <v>3194</v>
      </c>
      <c r="B3294" t="str">
        <f t="shared" si="51"/>
        <v>M. mazei</v>
      </c>
    </row>
    <row r="3295" spans="1:2" x14ac:dyDescent="0.3">
      <c r="A3295" s="3" t="s">
        <v>3195</v>
      </c>
      <c r="B3295" t="str">
        <f t="shared" si="51"/>
        <v>M. mazei</v>
      </c>
    </row>
    <row r="3296" spans="1:2" x14ac:dyDescent="0.3">
      <c r="A3296" s="3" t="s">
        <v>3196</v>
      </c>
      <c r="B3296" t="str">
        <f t="shared" si="51"/>
        <v>M. mazei</v>
      </c>
    </row>
    <row r="3297" spans="1:2" x14ac:dyDescent="0.3">
      <c r="A3297" s="3" t="s">
        <v>3197</v>
      </c>
      <c r="B3297" t="str">
        <f t="shared" si="51"/>
        <v>M. mazei</v>
      </c>
    </row>
    <row r="3298" spans="1:2" x14ac:dyDescent="0.3">
      <c r="A3298" s="3" t="s">
        <v>3198</v>
      </c>
      <c r="B3298" t="str">
        <f t="shared" si="51"/>
        <v>M. siciliae</v>
      </c>
    </row>
    <row r="3299" spans="1:2" x14ac:dyDescent="0.3">
      <c r="A3299" s="3" t="s">
        <v>3199</v>
      </c>
      <c r="B3299" t="str">
        <f t="shared" si="51"/>
        <v>M. siciliae</v>
      </c>
    </row>
    <row r="3300" spans="1:2" x14ac:dyDescent="0.3">
      <c r="A3300" s="3" t="s">
        <v>3200</v>
      </c>
      <c r="B3300" t="str">
        <f t="shared" si="51"/>
        <v>M. siciliae</v>
      </c>
    </row>
    <row r="3301" spans="1:2" x14ac:dyDescent="0.3">
      <c r="A3301" s="3" t="s">
        <v>3201</v>
      </c>
      <c r="B3301" t="str">
        <f t="shared" si="51"/>
        <v>M. sp.</v>
      </c>
    </row>
    <row r="3302" spans="1:2" x14ac:dyDescent="0.3">
      <c r="A3302" s="3" t="s">
        <v>3202</v>
      </c>
      <c r="B3302" t="str">
        <f t="shared" si="51"/>
        <v>M. sp.</v>
      </c>
    </row>
    <row r="3303" spans="1:2" x14ac:dyDescent="0.3">
      <c r="A3303" s="3" t="s">
        <v>3203</v>
      </c>
      <c r="B3303" t="str">
        <f t="shared" si="51"/>
        <v>M. sp.</v>
      </c>
    </row>
    <row r="3304" spans="1:2" x14ac:dyDescent="0.3">
      <c r="A3304" s="3" t="s">
        <v>3204</v>
      </c>
      <c r="B3304" t="str">
        <f t="shared" si="51"/>
        <v>M. sp.</v>
      </c>
    </row>
    <row r="3305" spans="1:2" x14ac:dyDescent="0.3">
      <c r="A3305" s="3" t="s">
        <v>3205</v>
      </c>
      <c r="B3305" t="str">
        <f t="shared" si="51"/>
        <v>M. sp.</v>
      </c>
    </row>
    <row r="3306" spans="1:2" x14ac:dyDescent="0.3">
      <c r="A3306" s="3" t="s">
        <v>3206</v>
      </c>
      <c r="B3306" t="str">
        <f t="shared" si="51"/>
        <v>M. thermophila</v>
      </c>
    </row>
    <row r="3307" spans="1:2" x14ac:dyDescent="0.3">
      <c r="A3307" s="3" t="s">
        <v>3207</v>
      </c>
      <c r="B3307" t="str">
        <f t="shared" si="51"/>
        <v>M. thermophila</v>
      </c>
    </row>
    <row r="3308" spans="1:2" x14ac:dyDescent="0.3">
      <c r="A3308" s="3" t="s">
        <v>3208</v>
      </c>
      <c r="B3308" t="str">
        <f t="shared" si="51"/>
        <v>M. vacuolata</v>
      </c>
    </row>
    <row r="3309" spans="1:2" x14ac:dyDescent="0.3">
      <c r="A3309" s="3" t="s">
        <v>3209</v>
      </c>
      <c r="B3309" t="str">
        <f t="shared" si="51"/>
        <v>M. stadtmanae</v>
      </c>
    </row>
    <row r="3310" spans="1:2" x14ac:dyDescent="0.3">
      <c r="A3310" s="3" t="s">
        <v>3210</v>
      </c>
      <c r="B3310" t="str">
        <f t="shared" si="51"/>
        <v>M. palustris</v>
      </c>
    </row>
    <row r="3311" spans="1:2" x14ac:dyDescent="0.3">
      <c r="A3311" s="3" t="s">
        <v>3211</v>
      </c>
      <c r="B3311" t="str">
        <f t="shared" si="51"/>
        <v>M. hungatei</v>
      </c>
    </row>
    <row r="3312" spans="1:2" x14ac:dyDescent="0.3">
      <c r="A3312" s="3" t="s">
        <v>3212</v>
      </c>
      <c r="B3312" t="str">
        <f t="shared" si="51"/>
        <v>M. marburgensis</v>
      </c>
    </row>
    <row r="3313" spans="1:2" x14ac:dyDescent="0.3">
      <c r="A3313" s="3" t="s">
        <v>3213</v>
      </c>
      <c r="B3313" t="str">
        <f t="shared" si="51"/>
        <v>M. thermautotrophicus</v>
      </c>
    </row>
    <row r="3314" spans="1:2" x14ac:dyDescent="0.3">
      <c r="A3314" s="3" t="s">
        <v>3214</v>
      </c>
      <c r="B3314" t="str">
        <f t="shared" si="51"/>
        <v>M. okinawensis</v>
      </c>
    </row>
    <row r="3315" spans="1:2" x14ac:dyDescent="0.3">
      <c r="A3315" s="3" t="s">
        <v>3215</v>
      </c>
      <c r="B3315" t="str">
        <f t="shared" si="51"/>
        <v>M. fervidus</v>
      </c>
    </row>
    <row r="3316" spans="1:2" x14ac:dyDescent="0.3">
      <c r="A3316" s="3" t="s">
        <v>3216</v>
      </c>
      <c r="B3316" t="str">
        <f t="shared" si="51"/>
        <v>M. igneus</v>
      </c>
    </row>
    <row r="3317" spans="1:2" x14ac:dyDescent="0.3">
      <c r="A3317" s="3" t="s">
        <v>3217</v>
      </c>
      <c r="B3317" t="str">
        <f t="shared" si="51"/>
        <v>M. fumariolicum</v>
      </c>
    </row>
    <row r="3318" spans="1:2" x14ac:dyDescent="0.3">
      <c r="A3318" s="3" t="s">
        <v>3218</v>
      </c>
      <c r="B3318" t="str">
        <f t="shared" si="51"/>
        <v>M. infernorum</v>
      </c>
    </row>
    <row r="3319" spans="1:2" x14ac:dyDescent="0.3">
      <c r="A3319" s="3" t="s">
        <v>3219</v>
      </c>
      <c r="B3319" t="str">
        <f t="shared" si="51"/>
        <v>M. petroleiphilum</v>
      </c>
    </row>
    <row r="3320" spans="1:2" x14ac:dyDescent="0.3">
      <c r="A3320" s="3" t="s">
        <v>3220</v>
      </c>
      <c r="B3320" t="str">
        <f t="shared" si="51"/>
        <v>M. flagellatus</v>
      </c>
    </row>
    <row r="3321" spans="1:2" x14ac:dyDescent="0.3">
      <c r="A3321" s="3" t="s">
        <v>3221</v>
      </c>
      <c r="B3321" t="str">
        <f t="shared" si="51"/>
        <v>M. aquaticum</v>
      </c>
    </row>
    <row r="3322" spans="1:2" x14ac:dyDescent="0.3">
      <c r="A3322" s="3" t="s">
        <v>3222</v>
      </c>
      <c r="B3322" t="str">
        <f t="shared" si="51"/>
        <v>M. extorquens</v>
      </c>
    </row>
    <row r="3323" spans="1:2" x14ac:dyDescent="0.3">
      <c r="A3323" s="3" t="s">
        <v>3223</v>
      </c>
      <c r="B3323" t="str">
        <f t="shared" si="51"/>
        <v>M. extorquens</v>
      </c>
    </row>
    <row r="3324" spans="1:2" x14ac:dyDescent="0.3">
      <c r="A3324" s="3" t="s">
        <v>3224</v>
      </c>
      <c r="B3324" t="str">
        <f t="shared" si="51"/>
        <v>M. extorquens</v>
      </c>
    </row>
    <row r="3325" spans="1:2" x14ac:dyDescent="0.3">
      <c r="A3325" s="3" t="s">
        <v>3225</v>
      </c>
      <c r="B3325" t="str">
        <f t="shared" si="51"/>
        <v>M. extorquens</v>
      </c>
    </row>
    <row r="3326" spans="1:2" x14ac:dyDescent="0.3">
      <c r="A3326" s="3" t="s">
        <v>3226</v>
      </c>
      <c r="B3326" t="str">
        <f t="shared" si="51"/>
        <v>M. nodulans</v>
      </c>
    </row>
    <row r="3327" spans="1:2" x14ac:dyDescent="0.3">
      <c r="A3327" s="3" t="s">
        <v>3227</v>
      </c>
      <c r="B3327" t="str">
        <f t="shared" si="51"/>
        <v>M. oryzae</v>
      </c>
    </row>
    <row r="3328" spans="1:2" x14ac:dyDescent="0.3">
      <c r="A3328" s="3" t="s">
        <v>3228</v>
      </c>
      <c r="B3328" t="str">
        <f t="shared" si="51"/>
        <v>M. populi</v>
      </c>
    </row>
    <row r="3329" spans="1:2" x14ac:dyDescent="0.3">
      <c r="A3329" s="3" t="s">
        <v>3229</v>
      </c>
      <c r="B3329" t="str">
        <f t="shared" si="51"/>
        <v>M. radiotolerans</v>
      </c>
    </row>
    <row r="3330" spans="1:2" x14ac:dyDescent="0.3">
      <c r="A3330" s="3" t="s">
        <v>3230</v>
      </c>
      <c r="B3330" t="str">
        <f t="shared" si="51"/>
        <v>M. sp.</v>
      </c>
    </row>
    <row r="3331" spans="1:2" x14ac:dyDescent="0.3">
      <c r="A3331" s="3" t="s">
        <v>3231</v>
      </c>
      <c r="B3331" t="str">
        <f t="shared" ref="B3331:B3394" si="52" xml:space="preserve"> LEFT(A3331&amp;" ", 1)&amp;". "&amp;MID(A3331&amp;" ", FIND(" ", A3331&amp;" ", 1)+1, (FIND(" ", A3331&amp;" ", FIND(" ", A3331&amp;" ", 1)+1) - FIND(" ", A3331, 1) - 1))</f>
        <v>M. sp.</v>
      </c>
    </row>
    <row r="3332" spans="1:2" x14ac:dyDescent="0.3">
      <c r="A3332" s="3" t="s">
        <v>3232</v>
      </c>
      <c r="B3332" t="str">
        <f t="shared" si="52"/>
        <v>M. caenitepidi</v>
      </c>
    </row>
    <row r="3333" spans="1:2" x14ac:dyDescent="0.3">
      <c r="A3333" s="3" t="s">
        <v>3233</v>
      </c>
      <c r="B3333" t="str">
        <f t="shared" si="52"/>
        <v>M. silvestris</v>
      </c>
    </row>
    <row r="3334" spans="1:2" x14ac:dyDescent="0.3">
      <c r="A3334" s="3" t="s">
        <v>3234</v>
      </c>
      <c r="B3334" t="str">
        <f t="shared" si="52"/>
        <v>M. capsulatus</v>
      </c>
    </row>
    <row r="3335" spans="1:2" x14ac:dyDescent="0.3">
      <c r="A3335" s="3" t="s">
        <v>3235</v>
      </c>
      <c r="B3335" t="str">
        <f t="shared" si="52"/>
        <v>M. sp.</v>
      </c>
    </row>
    <row r="3336" spans="1:2" x14ac:dyDescent="0.3">
      <c r="A3336" s="3" t="s">
        <v>3236</v>
      </c>
      <c r="B3336" t="str">
        <f t="shared" si="52"/>
        <v>M. alcaliphilum</v>
      </c>
    </row>
    <row r="3337" spans="1:2" x14ac:dyDescent="0.3">
      <c r="A3337" s="3" t="s">
        <v>3237</v>
      </c>
      <c r="B3337" t="str">
        <f t="shared" si="52"/>
        <v>M. methanica</v>
      </c>
    </row>
    <row r="3338" spans="1:2" x14ac:dyDescent="0.3">
      <c r="A3338" s="3" t="s">
        <v>3238</v>
      </c>
      <c r="B3338" t="str">
        <f t="shared" si="52"/>
        <v>M. sp.</v>
      </c>
    </row>
    <row r="3339" spans="1:2" x14ac:dyDescent="0.3">
      <c r="A3339" s="3" t="s">
        <v>3239</v>
      </c>
      <c r="B3339" t="str">
        <f t="shared" si="52"/>
        <v>M. sp.</v>
      </c>
    </row>
    <row r="3340" spans="1:2" x14ac:dyDescent="0.3">
      <c r="A3340" s="3" t="s">
        <v>3240</v>
      </c>
      <c r="B3340" t="str">
        <f t="shared" si="52"/>
        <v>M. sp.</v>
      </c>
    </row>
    <row r="3341" spans="1:2" x14ac:dyDescent="0.3">
      <c r="A3341" s="3" t="s">
        <v>3241</v>
      </c>
      <c r="B3341" t="str">
        <f t="shared" si="52"/>
        <v>M. bacterium</v>
      </c>
    </row>
    <row r="3342" spans="1:2" x14ac:dyDescent="0.3">
      <c r="A3342" s="3" t="s">
        <v>3242</v>
      </c>
      <c r="B3342" t="str">
        <f t="shared" si="52"/>
        <v>M. bacterium</v>
      </c>
    </row>
    <row r="3343" spans="1:2" x14ac:dyDescent="0.3">
      <c r="A3343" s="3" t="s">
        <v>3243</v>
      </c>
      <c r="B3343" t="str">
        <f t="shared" si="52"/>
        <v>M. bacterium</v>
      </c>
    </row>
    <row r="3344" spans="1:2" x14ac:dyDescent="0.3">
      <c r="A3344" s="3" t="s">
        <v>3244</v>
      </c>
      <c r="B3344" t="str">
        <f t="shared" si="52"/>
        <v>M. sp.</v>
      </c>
    </row>
    <row r="3345" spans="1:2" x14ac:dyDescent="0.3">
      <c r="A3345" s="3" t="s">
        <v>3245</v>
      </c>
      <c r="B3345" t="str">
        <f t="shared" si="52"/>
        <v>M. mobilis</v>
      </c>
    </row>
    <row r="3346" spans="1:2" x14ac:dyDescent="0.3">
      <c r="A3346" s="3" t="s">
        <v>3246</v>
      </c>
      <c r="B3346" t="str">
        <f t="shared" si="52"/>
        <v>M. versatilis</v>
      </c>
    </row>
    <row r="3347" spans="1:2" x14ac:dyDescent="0.3">
      <c r="A3347" s="3" t="s">
        <v>3247</v>
      </c>
      <c r="B3347" t="str">
        <f t="shared" si="52"/>
        <v>M. glucosetrophus</v>
      </c>
    </row>
    <row r="3348" spans="1:2" x14ac:dyDescent="0.3">
      <c r="A3348" s="3" t="s">
        <v>3248</v>
      </c>
      <c r="B3348" t="str">
        <f t="shared" si="52"/>
        <v>M. sp.</v>
      </c>
    </row>
    <row r="3349" spans="1:2" x14ac:dyDescent="0.3">
      <c r="A3349" s="3" t="s">
        <v>3249</v>
      </c>
      <c r="B3349" t="str">
        <f t="shared" si="52"/>
        <v>M. aeruginosavorus</v>
      </c>
    </row>
    <row r="3350" spans="1:2" x14ac:dyDescent="0.3">
      <c r="A3350" s="3" t="s">
        <v>3250</v>
      </c>
      <c r="B3350" t="str">
        <f t="shared" si="52"/>
        <v>M. aeruginosavorus</v>
      </c>
    </row>
    <row r="3351" spans="1:2" x14ac:dyDescent="0.3">
      <c r="A3351" s="3" t="s">
        <v>3251</v>
      </c>
      <c r="B3351" t="str">
        <f t="shared" si="52"/>
        <v>M. chocolatum</v>
      </c>
    </row>
    <row r="3352" spans="1:2" x14ac:dyDescent="0.3">
      <c r="A3352" s="3" t="s">
        <v>3252</v>
      </c>
      <c r="B3352" t="str">
        <f t="shared" si="52"/>
        <v>M. sp.</v>
      </c>
    </row>
    <row r="3353" spans="1:2" x14ac:dyDescent="0.3">
      <c r="A3353" s="3" t="s">
        <v>3253</v>
      </c>
      <c r="B3353" t="str">
        <f t="shared" si="52"/>
        <v>M. sp.</v>
      </c>
    </row>
    <row r="3354" spans="1:2" x14ac:dyDescent="0.3">
      <c r="A3354" s="3" t="s">
        <v>3254</v>
      </c>
      <c r="B3354" t="str">
        <f t="shared" si="52"/>
        <v>M. sp.</v>
      </c>
    </row>
    <row r="3355" spans="1:2" x14ac:dyDescent="0.3">
      <c r="A3355" s="3" t="s">
        <v>3255</v>
      </c>
      <c r="B3355" t="str">
        <f t="shared" si="52"/>
        <v>M. sp.</v>
      </c>
    </row>
    <row r="3356" spans="1:2" x14ac:dyDescent="0.3">
      <c r="A3356" s="3" t="s">
        <v>3256</v>
      </c>
      <c r="B3356" t="str">
        <f t="shared" si="52"/>
        <v>M. testaceum</v>
      </c>
    </row>
    <row r="3357" spans="1:2" x14ac:dyDescent="0.3">
      <c r="A3357" s="3" t="s">
        <v>3257</v>
      </c>
      <c r="B3357" t="str">
        <f t="shared" si="52"/>
        <v>M. thermotolerans</v>
      </c>
    </row>
    <row r="3358" spans="1:2" x14ac:dyDescent="0.3">
      <c r="A3358" s="3" t="s">
        <v>3258</v>
      </c>
      <c r="B3358" t="str">
        <f t="shared" si="52"/>
        <v>M. luteus</v>
      </c>
    </row>
    <row r="3359" spans="1:2" x14ac:dyDescent="0.3">
      <c r="A3359" s="3" t="s">
        <v>3259</v>
      </c>
      <c r="B3359" t="str">
        <f t="shared" si="52"/>
        <v>M. luteus</v>
      </c>
    </row>
    <row r="3360" spans="1:2" x14ac:dyDescent="0.3">
      <c r="A3360" s="3" t="s">
        <v>3260</v>
      </c>
      <c r="B3360" t="str">
        <f t="shared" si="52"/>
        <v>M. sp.</v>
      </c>
    </row>
    <row r="3361" spans="1:2" x14ac:dyDescent="0.3">
      <c r="A3361" s="3" t="s">
        <v>3261</v>
      </c>
      <c r="B3361" t="str">
        <f t="shared" si="52"/>
        <v>M. aeruginosa</v>
      </c>
    </row>
    <row r="3362" spans="1:2" x14ac:dyDescent="0.3">
      <c r="A3362" s="3" t="s">
        <v>3262</v>
      </c>
      <c r="B3362" t="str">
        <f t="shared" si="52"/>
        <v>M. aeruginosa</v>
      </c>
    </row>
    <row r="3363" spans="1:2" x14ac:dyDescent="0.3">
      <c r="A3363" s="3" t="s">
        <v>3263</v>
      </c>
      <c r="B3363" t="str">
        <f t="shared" si="52"/>
        <v>M. panniformis</v>
      </c>
    </row>
    <row r="3364" spans="1:2" x14ac:dyDescent="0.3">
      <c r="A3364" s="3" t="s">
        <v>3264</v>
      </c>
      <c r="B3364" t="str">
        <f t="shared" si="52"/>
        <v>M. phosphovorus</v>
      </c>
    </row>
    <row r="3365" spans="1:2" x14ac:dyDescent="0.3">
      <c r="A3365" s="3" t="s">
        <v>3265</v>
      </c>
      <c r="B3365" t="str">
        <f t="shared" si="52"/>
        <v>M. aurantiaca</v>
      </c>
    </row>
    <row r="3366" spans="1:2" x14ac:dyDescent="0.3">
      <c r="A3366" s="3" t="s">
        <v>3266</v>
      </c>
      <c r="B3366" t="str">
        <f t="shared" si="52"/>
        <v>M. auratinigra</v>
      </c>
    </row>
    <row r="3367" spans="1:2" x14ac:dyDescent="0.3">
      <c r="A3367" s="3" t="s">
        <v>3267</v>
      </c>
      <c r="B3367" t="str">
        <f t="shared" si="52"/>
        <v>M. narathiwatensis</v>
      </c>
    </row>
    <row r="3368" spans="1:2" x14ac:dyDescent="0.3">
      <c r="A3368" s="3" t="s">
        <v>3268</v>
      </c>
      <c r="B3368" t="str">
        <f t="shared" si="52"/>
        <v>M. sp.</v>
      </c>
    </row>
    <row r="3369" spans="1:2" x14ac:dyDescent="0.3">
      <c r="A3369" s="3" t="s">
        <v>3269</v>
      </c>
      <c r="B3369" t="str">
        <f t="shared" si="52"/>
        <v>M. viridarii</v>
      </c>
    </row>
    <row r="3370" spans="1:2" x14ac:dyDescent="0.3">
      <c r="A3370" s="3" t="s">
        <v>3270</v>
      </c>
      <c r="B3370" t="str">
        <f t="shared" si="52"/>
        <v>M. sp.</v>
      </c>
    </row>
    <row r="3371" spans="1:2" x14ac:dyDescent="0.3">
      <c r="A3371" s="3" t="s">
        <v>3271</v>
      </c>
      <c r="B3371" t="str">
        <f t="shared" si="52"/>
        <v>M. curtisii</v>
      </c>
    </row>
    <row r="3372" spans="1:2" x14ac:dyDescent="0.3">
      <c r="A3372" s="3" t="s">
        <v>3272</v>
      </c>
      <c r="B3372" t="str">
        <f t="shared" si="52"/>
        <v>M. marinus</v>
      </c>
    </row>
    <row r="3373" spans="1:2" x14ac:dyDescent="0.3">
      <c r="A3373" s="3" t="s">
        <v>3273</v>
      </c>
      <c r="B3373" t="str">
        <f t="shared" si="52"/>
        <v>M. bacterium</v>
      </c>
    </row>
    <row r="3374" spans="1:2" x14ac:dyDescent="0.3">
      <c r="A3374" s="3" t="s">
        <v>3274</v>
      </c>
      <c r="B3374" t="str">
        <f t="shared" si="52"/>
        <v>M. thermoacetica</v>
      </c>
    </row>
    <row r="3375" spans="1:2" x14ac:dyDescent="0.3">
      <c r="A3375" s="3" t="s">
        <v>3275</v>
      </c>
      <c r="B3375" t="str">
        <f t="shared" si="52"/>
        <v>M. thermoacetica</v>
      </c>
    </row>
    <row r="3376" spans="1:2" x14ac:dyDescent="0.3">
      <c r="A3376" s="3" t="s">
        <v>3276</v>
      </c>
      <c r="B3376" t="str">
        <f t="shared" si="52"/>
        <v>M. thermoacetica</v>
      </c>
    </row>
    <row r="3377" spans="1:2" x14ac:dyDescent="0.3">
      <c r="A3377" s="3" t="s">
        <v>3277</v>
      </c>
      <c r="B3377" t="str">
        <f t="shared" si="52"/>
        <v>M. bovoculi</v>
      </c>
    </row>
    <row r="3378" spans="1:2" x14ac:dyDescent="0.3">
      <c r="A3378" s="3" t="s">
        <v>3278</v>
      </c>
      <c r="B3378" t="str">
        <f t="shared" si="52"/>
        <v>M. bovoculi</v>
      </c>
    </row>
    <row r="3379" spans="1:2" x14ac:dyDescent="0.3">
      <c r="A3379" s="3" t="s">
        <v>3279</v>
      </c>
      <c r="B3379" t="str">
        <f t="shared" si="52"/>
        <v>M. bovoculi</v>
      </c>
    </row>
    <row r="3380" spans="1:2" x14ac:dyDescent="0.3">
      <c r="A3380" s="3" t="s">
        <v>3280</v>
      </c>
      <c r="B3380" t="str">
        <f t="shared" si="52"/>
        <v>M. bovoculi</v>
      </c>
    </row>
    <row r="3381" spans="1:2" x14ac:dyDescent="0.3">
      <c r="A3381" s="3" t="s">
        <v>3281</v>
      </c>
      <c r="B3381" t="str">
        <f t="shared" si="52"/>
        <v>M. bovoculi</v>
      </c>
    </row>
    <row r="3382" spans="1:2" x14ac:dyDescent="0.3">
      <c r="A3382" s="3" t="s">
        <v>3282</v>
      </c>
      <c r="B3382" t="str">
        <f t="shared" si="52"/>
        <v>M. bovoculi</v>
      </c>
    </row>
    <row r="3383" spans="1:2" x14ac:dyDescent="0.3">
      <c r="A3383" s="3" t="s">
        <v>3283</v>
      </c>
      <c r="B3383" t="str">
        <f t="shared" si="52"/>
        <v>M. catarrhalis</v>
      </c>
    </row>
    <row r="3384" spans="1:2" x14ac:dyDescent="0.3">
      <c r="A3384" s="3" t="s">
        <v>3284</v>
      </c>
      <c r="B3384" t="str">
        <f t="shared" si="52"/>
        <v>M. catarrhalis</v>
      </c>
    </row>
    <row r="3385" spans="1:2" x14ac:dyDescent="0.3">
      <c r="A3385" s="3" t="s">
        <v>3285</v>
      </c>
      <c r="B3385" t="str">
        <f t="shared" si="52"/>
        <v>M. catarrhalis</v>
      </c>
    </row>
    <row r="3386" spans="1:2" x14ac:dyDescent="0.3">
      <c r="A3386" s="3" t="s">
        <v>3286</v>
      </c>
      <c r="B3386" t="str">
        <f t="shared" si="52"/>
        <v>M. catarrhalis</v>
      </c>
    </row>
    <row r="3387" spans="1:2" x14ac:dyDescent="0.3">
      <c r="A3387" s="3" t="s">
        <v>3287</v>
      </c>
      <c r="B3387" t="str">
        <f t="shared" si="52"/>
        <v>M. osloensis</v>
      </c>
    </row>
    <row r="3388" spans="1:2" x14ac:dyDescent="0.3">
      <c r="A3388" s="3" t="s">
        <v>3288</v>
      </c>
      <c r="B3388" t="str">
        <f t="shared" si="52"/>
        <v>M. ovis</v>
      </c>
    </row>
    <row r="3389" spans="1:2" x14ac:dyDescent="0.3">
      <c r="A3389" s="3" t="s">
        <v>3289</v>
      </c>
      <c r="B3389" t="str">
        <f t="shared" si="52"/>
        <v>M. morganii</v>
      </c>
    </row>
    <row r="3390" spans="1:2" x14ac:dyDescent="0.3">
      <c r="A3390" s="3" t="s">
        <v>3290</v>
      </c>
      <c r="B3390" t="str">
        <f t="shared" si="52"/>
        <v>M. morganii</v>
      </c>
    </row>
    <row r="3391" spans="1:2" x14ac:dyDescent="0.3">
      <c r="A3391" s="3" t="s">
        <v>3291</v>
      </c>
      <c r="B3391" t="str">
        <f t="shared" si="52"/>
        <v>M. viscosa</v>
      </c>
    </row>
    <row r="3392" spans="1:2" x14ac:dyDescent="0.3">
      <c r="A3392" s="3" t="s">
        <v>3292</v>
      </c>
      <c r="B3392" t="str">
        <f t="shared" si="52"/>
        <v>M. lutaonensis</v>
      </c>
    </row>
    <row r="3393" spans="1:2" x14ac:dyDescent="0.3">
      <c r="A3393" s="3" t="s">
        <v>3293</v>
      </c>
      <c r="B3393" t="str">
        <f t="shared" si="52"/>
        <v>M. ruestringensis</v>
      </c>
    </row>
    <row r="3394" spans="1:2" x14ac:dyDescent="0.3">
      <c r="A3394" s="3" t="s">
        <v>3294</v>
      </c>
      <c r="B3394" t="str">
        <f t="shared" si="52"/>
        <v>M. abscessus</v>
      </c>
    </row>
    <row r="3395" spans="1:2" x14ac:dyDescent="0.3">
      <c r="A3395" s="3" t="s">
        <v>3295</v>
      </c>
      <c r="B3395" t="str">
        <f t="shared" ref="B3395:B3458" si="53" xml:space="preserve"> LEFT(A3395&amp;" ", 1)&amp;". "&amp;MID(A3395&amp;" ", FIND(" ", A3395&amp;" ", 1)+1, (FIND(" ", A3395&amp;" ", FIND(" ", A3395&amp;" ", 1)+1) - FIND(" ", A3395, 1) - 1))</f>
        <v>M. abscessus</v>
      </c>
    </row>
    <row r="3396" spans="1:2" x14ac:dyDescent="0.3">
      <c r="A3396" s="3" t="s">
        <v>3296</v>
      </c>
      <c r="B3396" t="str">
        <f t="shared" si="53"/>
        <v>M. abscessus</v>
      </c>
    </row>
    <row r="3397" spans="1:2" x14ac:dyDescent="0.3">
      <c r="A3397" s="3" t="s">
        <v>3297</v>
      </c>
      <c r="B3397" t="str">
        <f t="shared" si="53"/>
        <v>M. abscessus</v>
      </c>
    </row>
    <row r="3398" spans="1:2" x14ac:dyDescent="0.3">
      <c r="A3398" s="3" t="s">
        <v>3298</v>
      </c>
      <c r="B3398" t="str">
        <f t="shared" si="53"/>
        <v>M. abscessus</v>
      </c>
    </row>
    <row r="3399" spans="1:2" x14ac:dyDescent="0.3">
      <c r="A3399" s="3" t="s">
        <v>3299</v>
      </c>
      <c r="B3399" t="str">
        <f t="shared" si="53"/>
        <v>M. abscessus</v>
      </c>
    </row>
    <row r="3400" spans="1:2" x14ac:dyDescent="0.3">
      <c r="A3400" s="3" t="s">
        <v>3300</v>
      </c>
      <c r="B3400" t="str">
        <f t="shared" si="53"/>
        <v>M. abscessus</v>
      </c>
    </row>
    <row r="3401" spans="1:2" x14ac:dyDescent="0.3">
      <c r="A3401" s="3" t="s">
        <v>3301</v>
      </c>
      <c r="B3401" t="str">
        <f t="shared" si="53"/>
        <v>M. abscessus</v>
      </c>
    </row>
    <row r="3402" spans="1:2" x14ac:dyDescent="0.3">
      <c r="A3402" s="3" t="s">
        <v>3302</v>
      </c>
      <c r="B3402" t="str">
        <f t="shared" si="53"/>
        <v>M. abscessus</v>
      </c>
    </row>
    <row r="3403" spans="1:2" x14ac:dyDescent="0.3">
      <c r="A3403" s="3" t="s">
        <v>3303</v>
      </c>
      <c r="B3403" t="str">
        <f t="shared" si="53"/>
        <v>M. abscessus</v>
      </c>
    </row>
    <row r="3404" spans="1:2" x14ac:dyDescent="0.3">
      <c r="A3404" s="3" t="s">
        <v>3304</v>
      </c>
      <c r="B3404" t="str">
        <f t="shared" si="53"/>
        <v>M. abscessus</v>
      </c>
    </row>
    <row r="3405" spans="1:2" x14ac:dyDescent="0.3">
      <c r="A3405" s="3" t="s">
        <v>3305</v>
      </c>
      <c r="B3405" t="str">
        <f t="shared" si="53"/>
        <v>M. abscessus</v>
      </c>
    </row>
    <row r="3406" spans="1:2" x14ac:dyDescent="0.3">
      <c r="A3406" s="3" t="s">
        <v>3306</v>
      </c>
      <c r="B3406" t="str">
        <f t="shared" si="53"/>
        <v>M. abscessus</v>
      </c>
    </row>
    <row r="3407" spans="1:2" x14ac:dyDescent="0.3">
      <c r="A3407" s="3" t="s">
        <v>3307</v>
      </c>
      <c r="B3407" t="str">
        <f t="shared" si="53"/>
        <v>M. abscessus</v>
      </c>
    </row>
    <row r="3408" spans="1:2" x14ac:dyDescent="0.3">
      <c r="A3408" s="3" t="s">
        <v>3308</v>
      </c>
      <c r="B3408" t="str">
        <f t="shared" si="53"/>
        <v>M. abscessus</v>
      </c>
    </row>
    <row r="3409" spans="1:2" x14ac:dyDescent="0.3">
      <c r="A3409" s="3" t="s">
        <v>3309</v>
      </c>
      <c r="B3409" t="str">
        <f t="shared" si="53"/>
        <v>M. abscessus</v>
      </c>
    </row>
    <row r="3410" spans="1:2" x14ac:dyDescent="0.3">
      <c r="A3410" s="3" t="s">
        <v>3310</v>
      </c>
      <c r="B3410" t="str">
        <f t="shared" si="53"/>
        <v>M. abscessus</v>
      </c>
    </row>
    <row r="3411" spans="1:2" x14ac:dyDescent="0.3">
      <c r="A3411" s="3" t="s">
        <v>3311</v>
      </c>
      <c r="B3411" t="str">
        <f t="shared" si="53"/>
        <v>M. abscessus</v>
      </c>
    </row>
    <row r="3412" spans="1:2" x14ac:dyDescent="0.3">
      <c r="A3412" s="3" t="s">
        <v>3312</v>
      </c>
      <c r="B3412" t="str">
        <f t="shared" si="53"/>
        <v>M. abscessus</v>
      </c>
    </row>
    <row r="3413" spans="1:2" x14ac:dyDescent="0.3">
      <c r="A3413" s="3" t="s">
        <v>3313</v>
      </c>
      <c r="B3413" t="str">
        <f t="shared" si="53"/>
        <v>M. abscessus</v>
      </c>
    </row>
    <row r="3414" spans="1:2" x14ac:dyDescent="0.3">
      <c r="A3414" s="3" t="s">
        <v>3314</v>
      </c>
      <c r="B3414" t="str">
        <f t="shared" si="53"/>
        <v>M. abscessus</v>
      </c>
    </row>
    <row r="3415" spans="1:2" x14ac:dyDescent="0.3">
      <c r="A3415" s="3" t="s">
        <v>3315</v>
      </c>
      <c r="B3415" t="str">
        <f t="shared" si="53"/>
        <v>M. abscessus</v>
      </c>
    </row>
    <row r="3416" spans="1:2" x14ac:dyDescent="0.3">
      <c r="A3416" s="3" t="s">
        <v>3316</v>
      </c>
      <c r="B3416" t="str">
        <f t="shared" si="53"/>
        <v>M. abscessus</v>
      </c>
    </row>
    <row r="3417" spans="1:2" x14ac:dyDescent="0.3">
      <c r="A3417" s="3" t="s">
        <v>3317</v>
      </c>
      <c r="B3417" t="str">
        <f t="shared" si="53"/>
        <v>M. africanum</v>
      </c>
    </row>
    <row r="3418" spans="1:2" x14ac:dyDescent="0.3">
      <c r="A3418" s="3" t="s">
        <v>3318</v>
      </c>
      <c r="B3418" t="str">
        <f t="shared" si="53"/>
        <v>M. africanum</v>
      </c>
    </row>
    <row r="3419" spans="1:2" x14ac:dyDescent="0.3">
      <c r="A3419" s="3" t="s">
        <v>3319</v>
      </c>
      <c r="B3419" t="str">
        <f t="shared" si="53"/>
        <v>M. africanum</v>
      </c>
    </row>
    <row r="3420" spans="1:2" x14ac:dyDescent="0.3">
      <c r="A3420" s="3" t="s">
        <v>3320</v>
      </c>
      <c r="B3420" t="str">
        <f t="shared" si="53"/>
        <v>M. avium</v>
      </c>
    </row>
    <row r="3421" spans="1:2" x14ac:dyDescent="0.3">
      <c r="A3421" s="3" t="s">
        <v>3321</v>
      </c>
      <c r="B3421" t="str">
        <f t="shared" si="53"/>
        <v>M. avium</v>
      </c>
    </row>
    <row r="3422" spans="1:2" x14ac:dyDescent="0.3">
      <c r="A3422" s="3" t="s">
        <v>3322</v>
      </c>
      <c r="B3422" t="str">
        <f t="shared" si="53"/>
        <v>M. avium</v>
      </c>
    </row>
    <row r="3423" spans="1:2" x14ac:dyDescent="0.3">
      <c r="A3423" s="3" t="s">
        <v>3323</v>
      </c>
      <c r="B3423" t="str">
        <f t="shared" si="53"/>
        <v>M. avium</v>
      </c>
    </row>
    <row r="3424" spans="1:2" x14ac:dyDescent="0.3">
      <c r="A3424" s="3" t="s">
        <v>3324</v>
      </c>
      <c r="B3424" t="str">
        <f t="shared" si="53"/>
        <v>M. avium</v>
      </c>
    </row>
    <row r="3425" spans="1:2" x14ac:dyDescent="0.3">
      <c r="A3425" s="3" t="s">
        <v>3325</v>
      </c>
      <c r="B3425" t="str">
        <f t="shared" si="53"/>
        <v>M. avium</v>
      </c>
    </row>
    <row r="3426" spans="1:2" x14ac:dyDescent="0.3">
      <c r="A3426" s="3" t="s">
        <v>3326</v>
      </c>
      <c r="B3426" t="str">
        <f t="shared" si="53"/>
        <v>M. avium</v>
      </c>
    </row>
    <row r="3427" spans="1:2" x14ac:dyDescent="0.3">
      <c r="A3427" s="3" t="s">
        <v>3327</v>
      </c>
      <c r="B3427" t="str">
        <f t="shared" si="53"/>
        <v>M. avium</v>
      </c>
    </row>
    <row r="3428" spans="1:2" x14ac:dyDescent="0.3">
      <c r="A3428" s="3" t="s">
        <v>3328</v>
      </c>
      <c r="B3428" t="str">
        <f t="shared" si="53"/>
        <v>M. avium</v>
      </c>
    </row>
    <row r="3429" spans="1:2" x14ac:dyDescent="0.3">
      <c r="A3429" s="3" t="s">
        <v>3329</v>
      </c>
      <c r="B3429" t="str">
        <f t="shared" si="53"/>
        <v>M. avium</v>
      </c>
    </row>
    <row r="3430" spans="1:2" x14ac:dyDescent="0.3">
      <c r="A3430" s="3" t="s">
        <v>3330</v>
      </c>
      <c r="B3430" t="str">
        <f t="shared" si="53"/>
        <v>M. bovis</v>
      </c>
    </row>
    <row r="3431" spans="1:2" x14ac:dyDescent="0.3">
      <c r="A3431" s="3" t="s">
        <v>3331</v>
      </c>
      <c r="B3431" t="str">
        <f t="shared" si="53"/>
        <v>M. bovis</v>
      </c>
    </row>
    <row r="3432" spans="1:2" x14ac:dyDescent="0.3">
      <c r="A3432" s="3" t="s">
        <v>3332</v>
      </c>
      <c r="B3432" t="str">
        <f t="shared" si="53"/>
        <v>M. bovis</v>
      </c>
    </row>
    <row r="3433" spans="1:2" x14ac:dyDescent="0.3">
      <c r="A3433" s="3" t="s">
        <v>3332</v>
      </c>
      <c r="B3433" t="str">
        <f t="shared" si="53"/>
        <v>M. bovis</v>
      </c>
    </row>
    <row r="3434" spans="1:2" x14ac:dyDescent="0.3">
      <c r="A3434" s="3" t="s">
        <v>3332</v>
      </c>
      <c r="B3434" t="str">
        <f t="shared" si="53"/>
        <v>M. bovis</v>
      </c>
    </row>
    <row r="3435" spans="1:2" x14ac:dyDescent="0.3">
      <c r="A3435" s="3" t="s">
        <v>3332</v>
      </c>
      <c r="B3435" t="str">
        <f t="shared" si="53"/>
        <v>M. bovis</v>
      </c>
    </row>
    <row r="3436" spans="1:2" x14ac:dyDescent="0.3">
      <c r="A3436" s="3" t="s">
        <v>3332</v>
      </c>
      <c r="B3436" t="str">
        <f t="shared" si="53"/>
        <v>M. bovis</v>
      </c>
    </row>
    <row r="3437" spans="1:2" x14ac:dyDescent="0.3">
      <c r="A3437" s="3" t="s">
        <v>3332</v>
      </c>
      <c r="B3437" t="str">
        <f t="shared" si="53"/>
        <v>M. bovis</v>
      </c>
    </row>
    <row r="3438" spans="1:2" x14ac:dyDescent="0.3">
      <c r="A3438" s="3" t="s">
        <v>3332</v>
      </c>
      <c r="B3438" t="str">
        <f t="shared" si="53"/>
        <v>M. bovis</v>
      </c>
    </row>
    <row r="3439" spans="1:2" x14ac:dyDescent="0.3">
      <c r="A3439" s="3" t="s">
        <v>3332</v>
      </c>
      <c r="B3439" t="str">
        <f t="shared" si="53"/>
        <v>M. bovis</v>
      </c>
    </row>
    <row r="3440" spans="1:2" x14ac:dyDescent="0.3">
      <c r="A3440" s="3" t="s">
        <v>3332</v>
      </c>
      <c r="B3440" t="str">
        <f t="shared" si="53"/>
        <v>M. bovis</v>
      </c>
    </row>
    <row r="3441" spans="1:2" x14ac:dyDescent="0.3">
      <c r="A3441" s="3" t="s">
        <v>3332</v>
      </c>
      <c r="B3441" t="str">
        <f t="shared" si="53"/>
        <v>M. bovis</v>
      </c>
    </row>
    <row r="3442" spans="1:2" x14ac:dyDescent="0.3">
      <c r="A3442" s="3" t="s">
        <v>3332</v>
      </c>
      <c r="B3442" t="str">
        <f t="shared" si="53"/>
        <v>M. bovis</v>
      </c>
    </row>
    <row r="3443" spans="1:2" x14ac:dyDescent="0.3">
      <c r="A3443" s="3" t="s">
        <v>3332</v>
      </c>
      <c r="B3443" t="str">
        <f t="shared" si="53"/>
        <v>M. bovis</v>
      </c>
    </row>
    <row r="3444" spans="1:2" x14ac:dyDescent="0.3">
      <c r="A3444" s="3" t="s">
        <v>3332</v>
      </c>
      <c r="B3444" t="str">
        <f t="shared" si="53"/>
        <v>M. bovis</v>
      </c>
    </row>
    <row r="3445" spans="1:2" x14ac:dyDescent="0.3">
      <c r="A3445" s="3" t="s">
        <v>3332</v>
      </c>
      <c r="B3445" t="str">
        <f t="shared" si="53"/>
        <v>M. bovis</v>
      </c>
    </row>
    <row r="3446" spans="1:2" x14ac:dyDescent="0.3">
      <c r="A3446" s="3" t="s">
        <v>3332</v>
      </c>
      <c r="B3446" t="str">
        <f t="shared" si="53"/>
        <v>M. bovis</v>
      </c>
    </row>
    <row r="3447" spans="1:2" x14ac:dyDescent="0.3">
      <c r="A3447" s="3" t="s">
        <v>3333</v>
      </c>
      <c r="B3447" t="str">
        <f t="shared" si="53"/>
        <v>M. bovis</v>
      </c>
    </row>
    <row r="3448" spans="1:2" x14ac:dyDescent="0.3">
      <c r="A3448" s="3" t="s">
        <v>3334</v>
      </c>
      <c r="B3448" t="str">
        <f t="shared" si="53"/>
        <v>M. bovis</v>
      </c>
    </row>
    <row r="3449" spans="1:2" x14ac:dyDescent="0.3">
      <c r="A3449" s="3" t="s">
        <v>3335</v>
      </c>
      <c r="B3449" t="str">
        <f t="shared" si="53"/>
        <v>M. bovis</v>
      </c>
    </row>
    <row r="3450" spans="1:2" x14ac:dyDescent="0.3">
      <c r="A3450" s="3" t="s">
        <v>3336</v>
      </c>
      <c r="B3450" t="str">
        <f t="shared" si="53"/>
        <v>M. bovis</v>
      </c>
    </row>
    <row r="3451" spans="1:2" x14ac:dyDescent="0.3">
      <c r="A3451" s="3" t="s">
        <v>3336</v>
      </c>
      <c r="B3451" t="str">
        <f t="shared" si="53"/>
        <v>M. bovis</v>
      </c>
    </row>
    <row r="3452" spans="1:2" x14ac:dyDescent="0.3">
      <c r="A3452" s="3" t="s">
        <v>3337</v>
      </c>
      <c r="B3452" t="str">
        <f t="shared" si="53"/>
        <v>M. bovis</v>
      </c>
    </row>
    <row r="3453" spans="1:2" x14ac:dyDescent="0.3">
      <c r="A3453" s="3" t="s">
        <v>3338</v>
      </c>
      <c r="B3453" t="str">
        <f t="shared" si="53"/>
        <v>M. bovis</v>
      </c>
    </row>
    <row r="3454" spans="1:2" x14ac:dyDescent="0.3">
      <c r="A3454" s="3" t="s">
        <v>3339</v>
      </c>
      <c r="B3454" t="str">
        <f t="shared" si="53"/>
        <v>M. bovis</v>
      </c>
    </row>
    <row r="3455" spans="1:2" x14ac:dyDescent="0.3">
      <c r="A3455" s="3" t="s">
        <v>3340</v>
      </c>
      <c r="B3455" t="str">
        <f t="shared" si="53"/>
        <v>M. bovis</v>
      </c>
    </row>
    <row r="3456" spans="1:2" x14ac:dyDescent="0.3">
      <c r="A3456" s="3" t="s">
        <v>3341</v>
      </c>
      <c r="B3456" t="str">
        <f t="shared" si="53"/>
        <v>M. bovis</v>
      </c>
    </row>
    <row r="3457" spans="1:2" x14ac:dyDescent="0.3">
      <c r="A3457" s="3" t="s">
        <v>3342</v>
      </c>
      <c r="B3457" t="str">
        <f t="shared" si="53"/>
        <v>M. bovis</v>
      </c>
    </row>
    <row r="3458" spans="1:2" x14ac:dyDescent="0.3">
      <c r="A3458" s="3" t="s">
        <v>3343</v>
      </c>
      <c r="B3458" t="str">
        <f t="shared" si="53"/>
        <v>M. canettii</v>
      </c>
    </row>
    <row r="3459" spans="1:2" x14ac:dyDescent="0.3">
      <c r="A3459" s="3" t="s">
        <v>3344</v>
      </c>
      <c r="B3459" t="str">
        <f t="shared" ref="B3459:B3522" si="54" xml:space="preserve"> LEFT(A3459&amp;" ", 1)&amp;". "&amp;MID(A3459&amp;" ", FIND(" ", A3459&amp;" ", 1)+1, (FIND(" ", A3459&amp;" ", FIND(" ", A3459&amp;" ", 1)+1) - FIND(" ", A3459, 1) - 1))</f>
        <v>M. canettii</v>
      </c>
    </row>
    <row r="3460" spans="1:2" x14ac:dyDescent="0.3">
      <c r="A3460" s="3" t="s">
        <v>3345</v>
      </c>
      <c r="B3460" t="str">
        <f t="shared" si="54"/>
        <v>M. canettii</v>
      </c>
    </row>
    <row r="3461" spans="1:2" x14ac:dyDescent="0.3">
      <c r="A3461" s="3" t="s">
        <v>3346</v>
      </c>
      <c r="B3461" t="str">
        <f t="shared" si="54"/>
        <v>M. canettii</v>
      </c>
    </row>
    <row r="3462" spans="1:2" x14ac:dyDescent="0.3">
      <c r="A3462" s="3" t="s">
        <v>3347</v>
      </c>
      <c r="B3462" t="str">
        <f t="shared" si="54"/>
        <v>M. canettii</v>
      </c>
    </row>
    <row r="3463" spans="1:2" x14ac:dyDescent="0.3">
      <c r="A3463" s="3" t="s">
        <v>3348</v>
      </c>
      <c r="B3463" t="str">
        <f t="shared" si="54"/>
        <v>M. chelonae</v>
      </c>
    </row>
    <row r="3464" spans="1:2" x14ac:dyDescent="0.3">
      <c r="A3464" s="3" t="s">
        <v>3349</v>
      </c>
      <c r="B3464" t="str">
        <f t="shared" si="54"/>
        <v>M. chelonae</v>
      </c>
    </row>
    <row r="3465" spans="1:2" x14ac:dyDescent="0.3">
      <c r="A3465" s="3" t="s">
        <v>3350</v>
      </c>
      <c r="B3465" t="str">
        <f t="shared" si="54"/>
        <v>M. chubuense</v>
      </c>
    </row>
    <row r="3466" spans="1:2" x14ac:dyDescent="0.3">
      <c r="A3466" s="3" t="s">
        <v>3351</v>
      </c>
      <c r="B3466" t="str">
        <f t="shared" si="54"/>
        <v>M. fortuitum</v>
      </c>
    </row>
    <row r="3467" spans="1:2" x14ac:dyDescent="0.3">
      <c r="A3467" s="3" t="s">
        <v>3352</v>
      </c>
      <c r="B3467" t="str">
        <f t="shared" si="54"/>
        <v>M. gilvum</v>
      </c>
    </row>
    <row r="3468" spans="1:2" x14ac:dyDescent="0.3">
      <c r="A3468" s="3" t="s">
        <v>3353</v>
      </c>
      <c r="B3468" t="str">
        <f t="shared" si="54"/>
        <v>M. gilvum</v>
      </c>
    </row>
    <row r="3469" spans="1:2" x14ac:dyDescent="0.3">
      <c r="A3469" s="3" t="s">
        <v>3354</v>
      </c>
      <c r="B3469" t="str">
        <f t="shared" si="54"/>
        <v>M. goodii</v>
      </c>
    </row>
    <row r="3470" spans="1:2" x14ac:dyDescent="0.3">
      <c r="A3470" s="3" t="s">
        <v>3355</v>
      </c>
      <c r="B3470" t="str">
        <f t="shared" si="54"/>
        <v>M. haemophilum</v>
      </c>
    </row>
    <row r="3471" spans="1:2" x14ac:dyDescent="0.3">
      <c r="A3471" s="3" t="s">
        <v>3356</v>
      </c>
      <c r="B3471" t="str">
        <f t="shared" si="54"/>
        <v>M. immunogenum</v>
      </c>
    </row>
    <row r="3472" spans="1:2" x14ac:dyDescent="0.3">
      <c r="A3472" s="3" t="s">
        <v>3357</v>
      </c>
      <c r="B3472" t="str">
        <f t="shared" si="54"/>
        <v>M. indicus</v>
      </c>
    </row>
    <row r="3473" spans="1:2" x14ac:dyDescent="0.3">
      <c r="A3473" s="3" t="s">
        <v>3358</v>
      </c>
      <c r="B3473" t="str">
        <f t="shared" si="54"/>
        <v>M. intracellulare</v>
      </c>
    </row>
    <row r="3474" spans="1:2" x14ac:dyDescent="0.3">
      <c r="A3474" s="3" t="s">
        <v>3359</v>
      </c>
      <c r="B3474" t="str">
        <f t="shared" si="54"/>
        <v>M. intracellulare</v>
      </c>
    </row>
    <row r="3475" spans="1:2" x14ac:dyDescent="0.3">
      <c r="A3475" s="3" t="s">
        <v>3360</v>
      </c>
      <c r="B3475" t="str">
        <f t="shared" si="54"/>
        <v>M. intracellulare</v>
      </c>
    </row>
    <row r="3476" spans="1:2" x14ac:dyDescent="0.3">
      <c r="A3476" s="3" t="s">
        <v>3361</v>
      </c>
      <c r="B3476" t="str">
        <f t="shared" si="54"/>
        <v>M. intracellulare</v>
      </c>
    </row>
    <row r="3477" spans="1:2" x14ac:dyDescent="0.3">
      <c r="A3477" s="3" t="s">
        <v>3362</v>
      </c>
      <c r="B3477" t="str">
        <f t="shared" si="54"/>
        <v>M. kansasii</v>
      </c>
    </row>
    <row r="3478" spans="1:2" x14ac:dyDescent="0.3">
      <c r="A3478" s="3" t="s">
        <v>3363</v>
      </c>
      <c r="B3478" t="str">
        <f t="shared" si="54"/>
        <v>M. kansasii</v>
      </c>
    </row>
    <row r="3479" spans="1:2" x14ac:dyDescent="0.3">
      <c r="A3479" s="3" t="s">
        <v>3364</v>
      </c>
      <c r="B3479" t="str">
        <f t="shared" si="54"/>
        <v>M. leprae</v>
      </c>
    </row>
    <row r="3480" spans="1:2" x14ac:dyDescent="0.3">
      <c r="A3480" s="3" t="s">
        <v>3365</v>
      </c>
      <c r="B3480" t="str">
        <f t="shared" si="54"/>
        <v>M. leprae</v>
      </c>
    </row>
    <row r="3481" spans="1:2" x14ac:dyDescent="0.3">
      <c r="A3481" s="3" t="s">
        <v>3366</v>
      </c>
      <c r="B3481" t="str">
        <f t="shared" si="54"/>
        <v>M. liflandii</v>
      </c>
    </row>
    <row r="3482" spans="1:2" x14ac:dyDescent="0.3">
      <c r="A3482" s="3" t="s">
        <v>3367</v>
      </c>
      <c r="B3482" t="str">
        <f t="shared" si="54"/>
        <v>M. marinum</v>
      </c>
    </row>
    <row r="3483" spans="1:2" x14ac:dyDescent="0.3">
      <c r="A3483" s="3" t="s">
        <v>3368</v>
      </c>
      <c r="B3483" t="str">
        <f t="shared" si="54"/>
        <v>M. marinum</v>
      </c>
    </row>
    <row r="3484" spans="1:2" x14ac:dyDescent="0.3">
      <c r="A3484" s="3" t="s">
        <v>3369</v>
      </c>
      <c r="B3484" t="str">
        <f t="shared" si="54"/>
        <v>M. massiliense</v>
      </c>
    </row>
    <row r="3485" spans="1:2" x14ac:dyDescent="0.3">
      <c r="A3485" s="3" t="s">
        <v>3370</v>
      </c>
      <c r="B3485" t="str">
        <f t="shared" si="54"/>
        <v>M. microti</v>
      </c>
    </row>
    <row r="3486" spans="1:2" x14ac:dyDescent="0.3">
      <c r="A3486" s="3" t="s">
        <v>3371</v>
      </c>
      <c r="B3486" t="str">
        <f t="shared" si="54"/>
        <v>M. phlei</v>
      </c>
    </row>
    <row r="3487" spans="1:2" x14ac:dyDescent="0.3">
      <c r="A3487" s="3" t="s">
        <v>3372</v>
      </c>
      <c r="B3487" t="str">
        <f t="shared" si="54"/>
        <v>M. rhodesiae</v>
      </c>
    </row>
    <row r="3488" spans="1:2" x14ac:dyDescent="0.3">
      <c r="A3488" s="3" t="s">
        <v>3373</v>
      </c>
      <c r="B3488" t="str">
        <f t="shared" si="54"/>
        <v>M. simiae</v>
      </c>
    </row>
    <row r="3489" spans="1:2" x14ac:dyDescent="0.3">
      <c r="A3489" s="3" t="s">
        <v>3374</v>
      </c>
      <c r="B3489" t="str">
        <f t="shared" si="54"/>
        <v>M. smegmatis</v>
      </c>
    </row>
    <row r="3490" spans="1:2" x14ac:dyDescent="0.3">
      <c r="A3490" s="3" t="s">
        <v>3375</v>
      </c>
      <c r="B3490" t="str">
        <f t="shared" si="54"/>
        <v>M. smegmatis</v>
      </c>
    </row>
    <row r="3491" spans="1:2" x14ac:dyDescent="0.3">
      <c r="A3491" s="3" t="s">
        <v>3376</v>
      </c>
      <c r="B3491" t="str">
        <f t="shared" si="54"/>
        <v>M. smegmatis</v>
      </c>
    </row>
    <row r="3492" spans="1:2" x14ac:dyDescent="0.3">
      <c r="A3492" s="3" t="s">
        <v>3377</v>
      </c>
      <c r="B3492" t="str">
        <f t="shared" si="54"/>
        <v>M. smegmatis</v>
      </c>
    </row>
    <row r="3493" spans="1:2" x14ac:dyDescent="0.3">
      <c r="A3493" s="3" t="s">
        <v>3377</v>
      </c>
      <c r="B3493" t="str">
        <f t="shared" si="54"/>
        <v>M. smegmatis</v>
      </c>
    </row>
    <row r="3494" spans="1:2" x14ac:dyDescent="0.3">
      <c r="A3494" s="3" t="s">
        <v>3377</v>
      </c>
      <c r="B3494" t="str">
        <f t="shared" si="54"/>
        <v>M. smegmatis</v>
      </c>
    </row>
    <row r="3495" spans="1:2" x14ac:dyDescent="0.3">
      <c r="A3495" s="3" t="s">
        <v>3378</v>
      </c>
      <c r="B3495" t="str">
        <f t="shared" si="54"/>
        <v>M. smegmatis</v>
      </c>
    </row>
    <row r="3496" spans="1:2" x14ac:dyDescent="0.3">
      <c r="A3496" s="3" t="s">
        <v>3379</v>
      </c>
      <c r="B3496" t="str">
        <f t="shared" si="54"/>
        <v>M. sp.</v>
      </c>
    </row>
    <row r="3497" spans="1:2" x14ac:dyDescent="0.3">
      <c r="A3497" s="3" t="s">
        <v>3380</v>
      </c>
      <c r="B3497" t="str">
        <f t="shared" si="54"/>
        <v>M. sp.</v>
      </c>
    </row>
    <row r="3498" spans="1:2" x14ac:dyDescent="0.3">
      <c r="A3498" s="3" t="s">
        <v>3381</v>
      </c>
      <c r="B3498" t="str">
        <f t="shared" si="54"/>
        <v>M. sp.</v>
      </c>
    </row>
    <row r="3499" spans="1:2" x14ac:dyDescent="0.3">
      <c r="A3499" s="3" t="s">
        <v>3382</v>
      </c>
      <c r="B3499" t="str">
        <f t="shared" si="54"/>
        <v>M. sp.</v>
      </c>
    </row>
    <row r="3500" spans="1:2" x14ac:dyDescent="0.3">
      <c r="A3500" s="3" t="s">
        <v>3383</v>
      </c>
      <c r="B3500" t="str">
        <f t="shared" si="54"/>
        <v>M. sp.</v>
      </c>
    </row>
    <row r="3501" spans="1:2" x14ac:dyDescent="0.3">
      <c r="A3501" s="3" t="s">
        <v>3384</v>
      </c>
      <c r="B3501" t="str">
        <f t="shared" si="54"/>
        <v>M. sp.</v>
      </c>
    </row>
    <row r="3502" spans="1:2" x14ac:dyDescent="0.3">
      <c r="A3502" s="3" t="s">
        <v>3385</v>
      </c>
      <c r="B3502" t="str">
        <f t="shared" si="54"/>
        <v>M. sp.</v>
      </c>
    </row>
    <row r="3503" spans="1:2" x14ac:dyDescent="0.3">
      <c r="A3503" s="3" t="s">
        <v>3386</v>
      </c>
      <c r="B3503" t="str">
        <f t="shared" si="54"/>
        <v>M. sp.</v>
      </c>
    </row>
    <row r="3504" spans="1:2" x14ac:dyDescent="0.3">
      <c r="A3504" s="3" t="s">
        <v>3387</v>
      </c>
      <c r="B3504" t="str">
        <f t="shared" si="54"/>
        <v>M. sp.</v>
      </c>
    </row>
    <row r="3505" spans="1:2" x14ac:dyDescent="0.3">
      <c r="A3505" s="3" t="s">
        <v>3388</v>
      </c>
      <c r="B3505" t="str">
        <f t="shared" si="54"/>
        <v>M. tuberculosis</v>
      </c>
    </row>
    <row r="3506" spans="1:2" x14ac:dyDescent="0.3">
      <c r="A3506" s="3" t="s">
        <v>3389</v>
      </c>
      <c r="B3506" t="str">
        <f t="shared" si="54"/>
        <v>M. tuberculosis</v>
      </c>
    </row>
    <row r="3507" spans="1:2" x14ac:dyDescent="0.3">
      <c r="A3507" s="3" t="s">
        <v>3389</v>
      </c>
      <c r="B3507" t="str">
        <f t="shared" si="54"/>
        <v>M. tuberculosis</v>
      </c>
    </row>
    <row r="3508" spans="1:2" x14ac:dyDescent="0.3">
      <c r="A3508" s="3" t="s">
        <v>3390</v>
      </c>
      <c r="B3508" t="str">
        <f t="shared" si="54"/>
        <v>M. tuberculosis</v>
      </c>
    </row>
    <row r="3509" spans="1:2" x14ac:dyDescent="0.3">
      <c r="A3509" s="3" t="s">
        <v>3391</v>
      </c>
      <c r="B3509" t="str">
        <f t="shared" si="54"/>
        <v>M. tuberculosis</v>
      </c>
    </row>
    <row r="3510" spans="1:2" x14ac:dyDescent="0.3">
      <c r="A3510" s="3" t="s">
        <v>3392</v>
      </c>
      <c r="B3510" t="str">
        <f t="shared" si="54"/>
        <v>M. tuberculosis</v>
      </c>
    </row>
    <row r="3511" spans="1:2" x14ac:dyDescent="0.3">
      <c r="A3511" s="3" t="s">
        <v>3393</v>
      </c>
      <c r="B3511" t="str">
        <f t="shared" si="54"/>
        <v>M. tuberculosis</v>
      </c>
    </row>
    <row r="3512" spans="1:2" x14ac:dyDescent="0.3">
      <c r="A3512" s="3" t="s">
        <v>3394</v>
      </c>
      <c r="B3512" t="str">
        <f t="shared" si="54"/>
        <v>M. tuberculosis</v>
      </c>
    </row>
    <row r="3513" spans="1:2" x14ac:dyDescent="0.3">
      <c r="A3513" s="3" t="s">
        <v>3394</v>
      </c>
      <c r="B3513" t="str">
        <f t="shared" si="54"/>
        <v>M. tuberculosis</v>
      </c>
    </row>
    <row r="3514" spans="1:2" x14ac:dyDescent="0.3">
      <c r="A3514" s="3" t="s">
        <v>3395</v>
      </c>
      <c r="B3514" t="str">
        <f t="shared" si="54"/>
        <v>M. tuberculosis</v>
      </c>
    </row>
    <row r="3515" spans="1:2" x14ac:dyDescent="0.3">
      <c r="A3515" s="3" t="s">
        <v>3395</v>
      </c>
      <c r="B3515" t="str">
        <f t="shared" si="54"/>
        <v>M. tuberculosis</v>
      </c>
    </row>
    <row r="3516" spans="1:2" x14ac:dyDescent="0.3">
      <c r="A3516" s="3" t="s">
        <v>3396</v>
      </c>
      <c r="B3516" t="str">
        <f t="shared" si="54"/>
        <v>M. tuberculosis</v>
      </c>
    </row>
    <row r="3517" spans="1:2" x14ac:dyDescent="0.3">
      <c r="A3517" s="3" t="s">
        <v>3397</v>
      </c>
      <c r="B3517" t="str">
        <f t="shared" si="54"/>
        <v>M. tuberculosis</v>
      </c>
    </row>
    <row r="3518" spans="1:2" x14ac:dyDescent="0.3">
      <c r="A3518" s="3" t="s">
        <v>3398</v>
      </c>
      <c r="B3518" t="str">
        <f t="shared" si="54"/>
        <v>M. tuberculosis</v>
      </c>
    </row>
    <row r="3519" spans="1:2" x14ac:dyDescent="0.3">
      <c r="A3519" s="3" t="s">
        <v>3399</v>
      </c>
      <c r="B3519" t="str">
        <f t="shared" si="54"/>
        <v>M. tuberculosis</v>
      </c>
    </row>
    <row r="3520" spans="1:2" x14ac:dyDescent="0.3">
      <c r="A3520" s="3" t="s">
        <v>3400</v>
      </c>
      <c r="B3520" t="str">
        <f t="shared" si="54"/>
        <v>M. tuberculosis</v>
      </c>
    </row>
    <row r="3521" spans="1:2" x14ac:dyDescent="0.3">
      <c r="A3521" s="3" t="s">
        <v>3401</v>
      </c>
      <c r="B3521" t="str">
        <f t="shared" si="54"/>
        <v>M. tuberculosis</v>
      </c>
    </row>
    <row r="3522" spans="1:2" x14ac:dyDescent="0.3">
      <c r="A3522" s="3" t="s">
        <v>3402</v>
      </c>
      <c r="B3522" t="str">
        <f t="shared" si="54"/>
        <v>M. tuberculosis</v>
      </c>
    </row>
    <row r="3523" spans="1:2" x14ac:dyDescent="0.3">
      <c r="A3523" s="3" t="s">
        <v>3402</v>
      </c>
      <c r="B3523" t="str">
        <f t="shared" ref="B3523:B3586" si="55" xml:space="preserve"> LEFT(A3523&amp;" ", 1)&amp;". "&amp;MID(A3523&amp;" ", FIND(" ", A3523&amp;" ", 1)+1, (FIND(" ", A3523&amp;" ", FIND(" ", A3523&amp;" ", 1)+1) - FIND(" ", A3523, 1) - 1))</f>
        <v>M. tuberculosis</v>
      </c>
    </row>
    <row r="3524" spans="1:2" x14ac:dyDescent="0.3">
      <c r="A3524" s="3" t="s">
        <v>3403</v>
      </c>
      <c r="B3524" t="str">
        <f t="shared" si="55"/>
        <v>M. tuberculosis</v>
      </c>
    </row>
    <row r="3525" spans="1:2" x14ac:dyDescent="0.3">
      <c r="A3525" s="3" t="s">
        <v>3404</v>
      </c>
      <c r="B3525" t="str">
        <f t="shared" si="55"/>
        <v>M. tuberculosis</v>
      </c>
    </row>
    <row r="3526" spans="1:2" x14ac:dyDescent="0.3">
      <c r="A3526" s="3" t="s">
        <v>3405</v>
      </c>
      <c r="B3526" t="str">
        <f t="shared" si="55"/>
        <v>M. tuberculosis</v>
      </c>
    </row>
    <row r="3527" spans="1:2" x14ac:dyDescent="0.3">
      <c r="A3527" s="3" t="s">
        <v>3406</v>
      </c>
      <c r="B3527" t="str">
        <f t="shared" si="55"/>
        <v>M. tuberculosis</v>
      </c>
    </row>
    <row r="3528" spans="1:2" x14ac:dyDescent="0.3">
      <c r="A3528" s="3" t="s">
        <v>3407</v>
      </c>
      <c r="B3528" t="str">
        <f t="shared" si="55"/>
        <v>M. tuberculosis</v>
      </c>
    </row>
    <row r="3529" spans="1:2" x14ac:dyDescent="0.3">
      <c r="A3529" s="3" t="s">
        <v>3408</v>
      </c>
      <c r="B3529" t="str">
        <f t="shared" si="55"/>
        <v>M. tuberculosis</v>
      </c>
    </row>
    <row r="3530" spans="1:2" x14ac:dyDescent="0.3">
      <c r="A3530" s="3" t="s">
        <v>3409</v>
      </c>
      <c r="B3530" t="str">
        <f t="shared" si="55"/>
        <v>M. tuberculosis</v>
      </c>
    </row>
    <row r="3531" spans="1:2" x14ac:dyDescent="0.3">
      <c r="A3531" s="3" t="s">
        <v>3410</v>
      </c>
      <c r="B3531" t="str">
        <f t="shared" si="55"/>
        <v>M. tuberculosis</v>
      </c>
    </row>
    <row r="3532" spans="1:2" x14ac:dyDescent="0.3">
      <c r="A3532" s="3" t="s">
        <v>3411</v>
      </c>
      <c r="B3532" t="str">
        <f t="shared" si="55"/>
        <v>M. tuberculosis</v>
      </c>
    </row>
    <row r="3533" spans="1:2" x14ac:dyDescent="0.3">
      <c r="A3533" s="3" t="s">
        <v>3412</v>
      </c>
      <c r="B3533" t="str">
        <f t="shared" si="55"/>
        <v>M. tuberculosis</v>
      </c>
    </row>
    <row r="3534" spans="1:2" x14ac:dyDescent="0.3">
      <c r="A3534" s="3" t="s">
        <v>3413</v>
      </c>
      <c r="B3534" t="str">
        <f t="shared" si="55"/>
        <v>M. tuberculosis</v>
      </c>
    </row>
    <row r="3535" spans="1:2" x14ac:dyDescent="0.3">
      <c r="A3535" s="3" t="s">
        <v>3414</v>
      </c>
      <c r="B3535" t="str">
        <f t="shared" si="55"/>
        <v>M. tuberculosis</v>
      </c>
    </row>
    <row r="3536" spans="1:2" x14ac:dyDescent="0.3">
      <c r="A3536" s="3" t="s">
        <v>3415</v>
      </c>
      <c r="B3536" t="str">
        <f t="shared" si="55"/>
        <v>M. tuberculosis</v>
      </c>
    </row>
    <row r="3537" spans="1:2" x14ac:dyDescent="0.3">
      <c r="A3537" s="3" t="s">
        <v>3416</v>
      </c>
      <c r="B3537" t="str">
        <f t="shared" si="55"/>
        <v>M. tuberculosis</v>
      </c>
    </row>
    <row r="3538" spans="1:2" x14ac:dyDescent="0.3">
      <c r="A3538" s="3" t="s">
        <v>3417</v>
      </c>
      <c r="B3538" t="str">
        <f t="shared" si="55"/>
        <v>M. tuberculosis</v>
      </c>
    </row>
    <row r="3539" spans="1:2" x14ac:dyDescent="0.3">
      <c r="A3539" s="3" t="s">
        <v>3418</v>
      </c>
      <c r="B3539" t="str">
        <f t="shared" si="55"/>
        <v>M. tuberculosis</v>
      </c>
    </row>
    <row r="3540" spans="1:2" x14ac:dyDescent="0.3">
      <c r="A3540" s="3" t="s">
        <v>3419</v>
      </c>
      <c r="B3540" t="str">
        <f t="shared" si="55"/>
        <v>M. tuberculosis</v>
      </c>
    </row>
    <row r="3541" spans="1:2" x14ac:dyDescent="0.3">
      <c r="A3541" s="3" t="s">
        <v>3420</v>
      </c>
      <c r="B3541" t="str">
        <f t="shared" si="55"/>
        <v>M. tuberculosis</v>
      </c>
    </row>
    <row r="3542" spans="1:2" x14ac:dyDescent="0.3">
      <c r="A3542" s="3" t="s">
        <v>3421</v>
      </c>
      <c r="B3542" t="str">
        <f t="shared" si="55"/>
        <v>M. tuberculosis</v>
      </c>
    </row>
    <row r="3543" spans="1:2" x14ac:dyDescent="0.3">
      <c r="A3543" s="3" t="s">
        <v>3422</v>
      </c>
      <c r="B3543" t="str">
        <f t="shared" si="55"/>
        <v>M. tuberculosis</v>
      </c>
    </row>
    <row r="3544" spans="1:2" x14ac:dyDescent="0.3">
      <c r="A3544" s="3" t="s">
        <v>3423</v>
      </c>
      <c r="B3544" t="str">
        <f t="shared" si="55"/>
        <v>M. tuberculosis</v>
      </c>
    </row>
    <row r="3545" spans="1:2" x14ac:dyDescent="0.3">
      <c r="A3545" s="3" t="s">
        <v>3424</v>
      </c>
      <c r="B3545" t="str">
        <f t="shared" si="55"/>
        <v>M. tuberculosis</v>
      </c>
    </row>
    <row r="3546" spans="1:2" x14ac:dyDescent="0.3">
      <c r="A3546" s="3" t="s">
        <v>3425</v>
      </c>
      <c r="B3546" t="str">
        <f t="shared" si="55"/>
        <v>M. tuberculosis</v>
      </c>
    </row>
    <row r="3547" spans="1:2" x14ac:dyDescent="0.3">
      <c r="A3547" s="3" t="s">
        <v>3426</v>
      </c>
      <c r="B3547" t="str">
        <f t="shared" si="55"/>
        <v>M. tuberculosis</v>
      </c>
    </row>
    <row r="3548" spans="1:2" x14ac:dyDescent="0.3">
      <c r="A3548" s="3" t="s">
        <v>3427</v>
      </c>
      <c r="B3548" t="str">
        <f t="shared" si="55"/>
        <v>M. tuberculosis</v>
      </c>
    </row>
    <row r="3549" spans="1:2" x14ac:dyDescent="0.3">
      <c r="A3549" s="3" t="s">
        <v>3428</v>
      </c>
      <c r="B3549" t="str">
        <f t="shared" si="55"/>
        <v>M. tuberculosis</v>
      </c>
    </row>
    <row r="3550" spans="1:2" x14ac:dyDescent="0.3">
      <c r="A3550" s="3" t="s">
        <v>3429</v>
      </c>
      <c r="B3550" t="str">
        <f t="shared" si="55"/>
        <v>M. tuberculosis</v>
      </c>
    </row>
    <row r="3551" spans="1:2" x14ac:dyDescent="0.3">
      <c r="A3551" s="3" t="s">
        <v>3430</v>
      </c>
      <c r="B3551" t="str">
        <f t="shared" si="55"/>
        <v>M. tuberculosis</v>
      </c>
    </row>
    <row r="3552" spans="1:2" x14ac:dyDescent="0.3">
      <c r="A3552" s="3" t="s">
        <v>3431</v>
      </c>
      <c r="B3552" t="str">
        <f t="shared" si="55"/>
        <v>M. tuberculosis</v>
      </c>
    </row>
    <row r="3553" spans="1:2" x14ac:dyDescent="0.3">
      <c r="A3553" s="3" t="s">
        <v>3432</v>
      </c>
      <c r="B3553" t="str">
        <f t="shared" si="55"/>
        <v>M. tuberculosis</v>
      </c>
    </row>
    <row r="3554" spans="1:2" x14ac:dyDescent="0.3">
      <c r="A3554" s="3" t="s">
        <v>3433</v>
      </c>
      <c r="B3554" t="str">
        <f t="shared" si="55"/>
        <v>M. tuberculosis</v>
      </c>
    </row>
    <row r="3555" spans="1:2" x14ac:dyDescent="0.3">
      <c r="A3555" s="3" t="s">
        <v>3434</v>
      </c>
      <c r="B3555" t="str">
        <f t="shared" si="55"/>
        <v>M. tuberculosis</v>
      </c>
    </row>
    <row r="3556" spans="1:2" x14ac:dyDescent="0.3">
      <c r="A3556" s="3" t="s">
        <v>3435</v>
      </c>
      <c r="B3556" t="str">
        <f t="shared" si="55"/>
        <v>M. tuberculosis</v>
      </c>
    </row>
    <row r="3557" spans="1:2" x14ac:dyDescent="0.3">
      <c r="A3557" s="3" t="s">
        <v>3436</v>
      </c>
      <c r="B3557" t="str">
        <f t="shared" si="55"/>
        <v>M. tuberculosis</v>
      </c>
    </row>
    <row r="3558" spans="1:2" x14ac:dyDescent="0.3">
      <c r="A3558" s="3" t="s">
        <v>3437</v>
      </c>
      <c r="B3558" t="str">
        <f t="shared" si="55"/>
        <v>M. tuberculosis</v>
      </c>
    </row>
    <row r="3559" spans="1:2" x14ac:dyDescent="0.3">
      <c r="A3559" s="3" t="s">
        <v>3438</v>
      </c>
      <c r="B3559" t="str">
        <f t="shared" si="55"/>
        <v>M. tuberculosis</v>
      </c>
    </row>
    <row r="3560" spans="1:2" x14ac:dyDescent="0.3">
      <c r="A3560" s="3" t="s">
        <v>3439</v>
      </c>
      <c r="B3560" t="str">
        <f t="shared" si="55"/>
        <v>M. tuberculosis</v>
      </c>
    </row>
    <row r="3561" spans="1:2" x14ac:dyDescent="0.3">
      <c r="A3561" s="3" t="s">
        <v>3440</v>
      </c>
      <c r="B3561" t="str">
        <f t="shared" si="55"/>
        <v>M. tuberculosis</v>
      </c>
    </row>
    <row r="3562" spans="1:2" x14ac:dyDescent="0.3">
      <c r="A3562" s="3" t="s">
        <v>3441</v>
      </c>
      <c r="B3562" t="str">
        <f t="shared" si="55"/>
        <v>M. tuberculosis</v>
      </c>
    </row>
    <row r="3563" spans="1:2" x14ac:dyDescent="0.3">
      <c r="A3563" s="3" t="s">
        <v>3442</v>
      </c>
      <c r="B3563" t="str">
        <f t="shared" si="55"/>
        <v>M. tuberculosis</v>
      </c>
    </row>
    <row r="3564" spans="1:2" x14ac:dyDescent="0.3">
      <c r="A3564" s="3" t="s">
        <v>3443</v>
      </c>
      <c r="B3564" t="str">
        <f t="shared" si="55"/>
        <v>M. tuberculosis</v>
      </c>
    </row>
    <row r="3565" spans="1:2" x14ac:dyDescent="0.3">
      <c r="A3565" s="3" t="s">
        <v>3444</v>
      </c>
      <c r="B3565" t="str">
        <f t="shared" si="55"/>
        <v>M. tuberculosis</v>
      </c>
    </row>
    <row r="3566" spans="1:2" x14ac:dyDescent="0.3">
      <c r="A3566" s="3" t="s">
        <v>3445</v>
      </c>
      <c r="B3566" t="str">
        <f t="shared" si="55"/>
        <v>M. tuberculosis</v>
      </c>
    </row>
    <row r="3567" spans="1:2" x14ac:dyDescent="0.3">
      <c r="A3567" s="3" t="s">
        <v>3446</v>
      </c>
      <c r="B3567" t="str">
        <f t="shared" si="55"/>
        <v>M. tuberculosis</v>
      </c>
    </row>
    <row r="3568" spans="1:2" x14ac:dyDescent="0.3">
      <c r="A3568" s="3" t="s">
        <v>3447</v>
      </c>
      <c r="B3568" t="str">
        <f t="shared" si="55"/>
        <v>M. tuberculosis</v>
      </c>
    </row>
    <row r="3569" spans="1:2" x14ac:dyDescent="0.3">
      <c r="A3569" s="3" t="s">
        <v>3448</v>
      </c>
      <c r="B3569" t="str">
        <f t="shared" si="55"/>
        <v>M. tuberculosis</v>
      </c>
    </row>
    <row r="3570" spans="1:2" x14ac:dyDescent="0.3">
      <c r="A3570" s="3" t="s">
        <v>3449</v>
      </c>
      <c r="B3570" t="str">
        <f t="shared" si="55"/>
        <v>M. tuberculosis</v>
      </c>
    </row>
    <row r="3571" spans="1:2" x14ac:dyDescent="0.3">
      <c r="A3571" s="3" t="s">
        <v>3450</v>
      </c>
      <c r="B3571" t="str">
        <f t="shared" si="55"/>
        <v>M. tuberculosis</v>
      </c>
    </row>
    <row r="3572" spans="1:2" x14ac:dyDescent="0.3">
      <c r="A3572" s="3" t="s">
        <v>3451</v>
      </c>
      <c r="B3572" t="str">
        <f t="shared" si="55"/>
        <v>M. tuberculosis</v>
      </c>
    </row>
    <row r="3573" spans="1:2" x14ac:dyDescent="0.3">
      <c r="A3573" s="3" t="s">
        <v>3452</v>
      </c>
      <c r="B3573" t="str">
        <f t="shared" si="55"/>
        <v>M. tuberculosis</v>
      </c>
    </row>
    <row r="3574" spans="1:2" x14ac:dyDescent="0.3">
      <c r="A3574" s="3" t="s">
        <v>3453</v>
      </c>
      <c r="B3574" t="str">
        <f t="shared" si="55"/>
        <v>M. tuberculosis</v>
      </c>
    </row>
    <row r="3575" spans="1:2" x14ac:dyDescent="0.3">
      <c r="A3575" s="3" t="s">
        <v>3454</v>
      </c>
      <c r="B3575" t="str">
        <f t="shared" si="55"/>
        <v>M. tuberculosis</v>
      </c>
    </row>
    <row r="3576" spans="1:2" x14ac:dyDescent="0.3">
      <c r="A3576" s="3" t="s">
        <v>3455</v>
      </c>
      <c r="B3576" t="str">
        <f t="shared" si="55"/>
        <v>M. tuberculosis</v>
      </c>
    </row>
    <row r="3577" spans="1:2" x14ac:dyDescent="0.3">
      <c r="A3577" s="3" t="s">
        <v>3456</v>
      </c>
      <c r="B3577" t="str">
        <f t="shared" si="55"/>
        <v>M. tuberculosis</v>
      </c>
    </row>
    <row r="3578" spans="1:2" x14ac:dyDescent="0.3">
      <c r="A3578" s="3" t="s">
        <v>3457</v>
      </c>
      <c r="B3578" t="str">
        <f t="shared" si="55"/>
        <v>M. tuberculosis</v>
      </c>
    </row>
    <row r="3579" spans="1:2" x14ac:dyDescent="0.3">
      <c r="A3579" s="3" t="s">
        <v>3458</v>
      </c>
      <c r="B3579" t="str">
        <f t="shared" si="55"/>
        <v>M. tuberculosis</v>
      </c>
    </row>
    <row r="3580" spans="1:2" x14ac:dyDescent="0.3">
      <c r="A3580" s="3" t="s">
        <v>3459</v>
      </c>
      <c r="B3580" t="str">
        <f t="shared" si="55"/>
        <v>M. tuberculosis</v>
      </c>
    </row>
    <row r="3581" spans="1:2" x14ac:dyDescent="0.3">
      <c r="A3581" s="3" t="s">
        <v>3460</v>
      </c>
      <c r="B3581" t="str">
        <f t="shared" si="55"/>
        <v>M. tuberculosis</v>
      </c>
    </row>
    <row r="3582" spans="1:2" x14ac:dyDescent="0.3">
      <c r="A3582" s="3" t="s">
        <v>3461</v>
      </c>
      <c r="B3582" t="str">
        <f t="shared" si="55"/>
        <v>M. tuberculosis</v>
      </c>
    </row>
    <row r="3583" spans="1:2" x14ac:dyDescent="0.3">
      <c r="A3583" s="3" t="s">
        <v>3462</v>
      </c>
      <c r="B3583" t="str">
        <f t="shared" si="55"/>
        <v>M. tuberculosis</v>
      </c>
    </row>
    <row r="3584" spans="1:2" x14ac:dyDescent="0.3">
      <c r="A3584" s="3" t="s">
        <v>3463</v>
      </c>
      <c r="B3584" t="str">
        <f t="shared" si="55"/>
        <v>M. tuberculosis</v>
      </c>
    </row>
    <row r="3585" spans="1:2" x14ac:dyDescent="0.3">
      <c r="A3585" s="3" t="s">
        <v>3464</v>
      </c>
      <c r="B3585" t="str">
        <f t="shared" si="55"/>
        <v>M. tuberculosis</v>
      </c>
    </row>
    <row r="3586" spans="1:2" x14ac:dyDescent="0.3">
      <c r="A3586" s="3" t="s">
        <v>3465</v>
      </c>
      <c r="B3586" t="str">
        <f t="shared" si="55"/>
        <v>M. tuberculosis</v>
      </c>
    </row>
    <row r="3587" spans="1:2" x14ac:dyDescent="0.3">
      <c r="A3587" s="3" t="s">
        <v>3466</v>
      </c>
      <c r="B3587" t="str">
        <f t="shared" ref="B3587:B3650" si="56" xml:space="preserve"> LEFT(A3587&amp;" ", 1)&amp;". "&amp;MID(A3587&amp;" ", FIND(" ", A3587&amp;" ", 1)+1, (FIND(" ", A3587&amp;" ", FIND(" ", A3587&amp;" ", 1)+1) - FIND(" ", A3587, 1) - 1))</f>
        <v>M. tuberculosis</v>
      </c>
    </row>
    <row r="3588" spans="1:2" x14ac:dyDescent="0.3">
      <c r="A3588" s="3" t="s">
        <v>3467</v>
      </c>
      <c r="B3588" t="str">
        <f t="shared" si="56"/>
        <v>M. tuberculosis</v>
      </c>
    </row>
    <row r="3589" spans="1:2" x14ac:dyDescent="0.3">
      <c r="A3589" s="3" t="s">
        <v>3468</v>
      </c>
      <c r="B3589" t="str">
        <f t="shared" si="56"/>
        <v>M. tuberculosis</v>
      </c>
    </row>
    <row r="3590" spans="1:2" x14ac:dyDescent="0.3">
      <c r="A3590" s="3" t="s">
        <v>3469</v>
      </c>
      <c r="B3590" t="str">
        <f t="shared" si="56"/>
        <v>M. tuberculosis</v>
      </c>
    </row>
    <row r="3591" spans="1:2" x14ac:dyDescent="0.3">
      <c r="A3591" s="3" t="s">
        <v>3470</v>
      </c>
      <c r="B3591" t="str">
        <f t="shared" si="56"/>
        <v>M. tuberculosis</v>
      </c>
    </row>
    <row r="3592" spans="1:2" x14ac:dyDescent="0.3">
      <c r="A3592" s="3" t="s">
        <v>3471</v>
      </c>
      <c r="B3592" t="str">
        <f t="shared" si="56"/>
        <v>M. tuberculosis</v>
      </c>
    </row>
    <row r="3593" spans="1:2" x14ac:dyDescent="0.3">
      <c r="A3593" s="3" t="s">
        <v>3472</v>
      </c>
      <c r="B3593" t="str">
        <f t="shared" si="56"/>
        <v>M. tuberculosis</v>
      </c>
    </row>
    <row r="3594" spans="1:2" x14ac:dyDescent="0.3">
      <c r="A3594" s="3" t="s">
        <v>3473</v>
      </c>
      <c r="B3594" t="str">
        <f t="shared" si="56"/>
        <v>M. tuberculosis</v>
      </c>
    </row>
    <row r="3595" spans="1:2" x14ac:dyDescent="0.3">
      <c r="A3595" s="3" t="s">
        <v>3474</v>
      </c>
      <c r="B3595" t="str">
        <f t="shared" si="56"/>
        <v>M. tuberculosis</v>
      </c>
    </row>
    <row r="3596" spans="1:2" x14ac:dyDescent="0.3">
      <c r="A3596" s="3" t="s">
        <v>3475</v>
      </c>
      <c r="B3596" t="str">
        <f t="shared" si="56"/>
        <v>M. tuberculosis</v>
      </c>
    </row>
    <row r="3597" spans="1:2" x14ac:dyDescent="0.3">
      <c r="A3597" s="3" t="s">
        <v>3476</v>
      </c>
      <c r="B3597" t="str">
        <f t="shared" si="56"/>
        <v>M. tuberculosis</v>
      </c>
    </row>
    <row r="3598" spans="1:2" x14ac:dyDescent="0.3">
      <c r="A3598" s="3" t="s">
        <v>3477</v>
      </c>
      <c r="B3598" t="str">
        <f t="shared" si="56"/>
        <v>M. tuberculosis</v>
      </c>
    </row>
    <row r="3599" spans="1:2" x14ac:dyDescent="0.3">
      <c r="A3599" s="3" t="s">
        <v>3478</v>
      </c>
      <c r="B3599" t="str">
        <f t="shared" si="56"/>
        <v>M. tuberculosis</v>
      </c>
    </row>
    <row r="3600" spans="1:2" x14ac:dyDescent="0.3">
      <c r="A3600" s="3" t="s">
        <v>3479</v>
      </c>
      <c r="B3600" t="str">
        <f t="shared" si="56"/>
        <v>M. tuberculosis</v>
      </c>
    </row>
    <row r="3601" spans="1:2" x14ac:dyDescent="0.3">
      <c r="A3601" s="3" t="s">
        <v>3480</v>
      </c>
      <c r="B3601" t="str">
        <f t="shared" si="56"/>
        <v>M. tuberculosis</v>
      </c>
    </row>
    <row r="3602" spans="1:2" x14ac:dyDescent="0.3">
      <c r="A3602" s="3" t="s">
        <v>3481</v>
      </c>
      <c r="B3602" t="str">
        <f t="shared" si="56"/>
        <v>M. tuberculosis</v>
      </c>
    </row>
    <row r="3603" spans="1:2" x14ac:dyDescent="0.3">
      <c r="A3603" s="3" t="s">
        <v>3482</v>
      </c>
      <c r="B3603" t="str">
        <f t="shared" si="56"/>
        <v>M. tuberculosis</v>
      </c>
    </row>
    <row r="3604" spans="1:2" x14ac:dyDescent="0.3">
      <c r="A3604" s="3" t="s">
        <v>3483</v>
      </c>
      <c r="B3604" t="str">
        <f t="shared" si="56"/>
        <v>M. tuberculosis</v>
      </c>
    </row>
    <row r="3605" spans="1:2" x14ac:dyDescent="0.3">
      <c r="A3605" s="3" t="s">
        <v>3484</v>
      </c>
      <c r="B3605" t="str">
        <f t="shared" si="56"/>
        <v>M. tuberculosis</v>
      </c>
    </row>
    <row r="3606" spans="1:2" x14ac:dyDescent="0.3">
      <c r="A3606" s="3" t="s">
        <v>3485</v>
      </c>
      <c r="B3606" t="str">
        <f t="shared" si="56"/>
        <v>M. tuberculosis</v>
      </c>
    </row>
    <row r="3607" spans="1:2" x14ac:dyDescent="0.3">
      <c r="A3607" s="3" t="s">
        <v>3486</v>
      </c>
      <c r="B3607" t="str">
        <f t="shared" si="56"/>
        <v>M. tuberculosis</v>
      </c>
    </row>
    <row r="3608" spans="1:2" x14ac:dyDescent="0.3">
      <c r="A3608" s="3" t="s">
        <v>3487</v>
      </c>
      <c r="B3608" t="str">
        <f t="shared" si="56"/>
        <v>M. tuberculosis</v>
      </c>
    </row>
    <row r="3609" spans="1:2" x14ac:dyDescent="0.3">
      <c r="A3609" s="3" t="s">
        <v>3488</v>
      </c>
      <c r="B3609" t="str">
        <f t="shared" si="56"/>
        <v>M. tuberculosis</v>
      </c>
    </row>
    <row r="3610" spans="1:2" x14ac:dyDescent="0.3">
      <c r="A3610" s="3" t="s">
        <v>3489</v>
      </c>
      <c r="B3610" t="str">
        <f t="shared" si="56"/>
        <v>M. tuberculosis</v>
      </c>
    </row>
    <row r="3611" spans="1:2" x14ac:dyDescent="0.3">
      <c r="A3611" s="3" t="s">
        <v>3490</v>
      </c>
      <c r="B3611" t="str">
        <f t="shared" si="56"/>
        <v>M. tuberculosis</v>
      </c>
    </row>
    <row r="3612" spans="1:2" x14ac:dyDescent="0.3">
      <c r="A3612" s="3" t="s">
        <v>3491</v>
      </c>
      <c r="B3612" t="str">
        <f t="shared" si="56"/>
        <v>M. tuberculosis</v>
      </c>
    </row>
    <row r="3613" spans="1:2" x14ac:dyDescent="0.3">
      <c r="A3613" s="3" t="s">
        <v>3492</v>
      </c>
      <c r="B3613" t="str">
        <f t="shared" si="56"/>
        <v>M. tuberculosis</v>
      </c>
    </row>
    <row r="3614" spans="1:2" x14ac:dyDescent="0.3">
      <c r="A3614" s="3" t="s">
        <v>3493</v>
      </c>
      <c r="B3614" t="str">
        <f t="shared" si="56"/>
        <v>M. tuberculosis</v>
      </c>
    </row>
    <row r="3615" spans="1:2" x14ac:dyDescent="0.3">
      <c r="A3615" s="3" t="s">
        <v>3494</v>
      </c>
      <c r="B3615" t="str">
        <f t="shared" si="56"/>
        <v>M. tuberculosis</v>
      </c>
    </row>
    <row r="3616" spans="1:2" x14ac:dyDescent="0.3">
      <c r="A3616" s="3" t="s">
        <v>3495</v>
      </c>
      <c r="B3616" t="str">
        <f t="shared" si="56"/>
        <v>M. tuberculosis</v>
      </c>
    </row>
    <row r="3617" spans="1:2" x14ac:dyDescent="0.3">
      <c r="A3617" s="3" t="s">
        <v>3496</v>
      </c>
      <c r="B3617" t="str">
        <f t="shared" si="56"/>
        <v>M. tuberculosis</v>
      </c>
    </row>
    <row r="3618" spans="1:2" x14ac:dyDescent="0.3">
      <c r="A3618" s="3" t="s">
        <v>3497</v>
      </c>
      <c r="B3618" t="str">
        <f t="shared" si="56"/>
        <v>M. tuberculosis</v>
      </c>
    </row>
    <row r="3619" spans="1:2" x14ac:dyDescent="0.3">
      <c r="A3619" s="3" t="s">
        <v>3498</v>
      </c>
      <c r="B3619" t="str">
        <f t="shared" si="56"/>
        <v>M. tuberculosis</v>
      </c>
    </row>
    <row r="3620" spans="1:2" x14ac:dyDescent="0.3">
      <c r="A3620" s="3" t="s">
        <v>3499</v>
      </c>
      <c r="B3620" t="str">
        <f t="shared" si="56"/>
        <v>M. tuberculosis</v>
      </c>
    </row>
    <row r="3621" spans="1:2" x14ac:dyDescent="0.3">
      <c r="A3621" s="3" t="s">
        <v>3500</v>
      </c>
      <c r="B3621" t="str">
        <f t="shared" si="56"/>
        <v>M. tuberculosis</v>
      </c>
    </row>
    <row r="3622" spans="1:2" x14ac:dyDescent="0.3">
      <c r="A3622" s="3" t="s">
        <v>3501</v>
      </c>
      <c r="B3622" t="str">
        <f t="shared" si="56"/>
        <v>M. tuberculosis</v>
      </c>
    </row>
    <row r="3623" spans="1:2" x14ac:dyDescent="0.3">
      <c r="A3623" s="3" t="s">
        <v>3502</v>
      </c>
      <c r="B3623" t="str">
        <f t="shared" si="56"/>
        <v>M. tuberculosis</v>
      </c>
    </row>
    <row r="3624" spans="1:2" x14ac:dyDescent="0.3">
      <c r="A3624" s="3" t="s">
        <v>3503</v>
      </c>
      <c r="B3624" t="str">
        <f t="shared" si="56"/>
        <v>M. tuberculosis</v>
      </c>
    </row>
    <row r="3625" spans="1:2" x14ac:dyDescent="0.3">
      <c r="A3625" s="3" t="s">
        <v>3504</v>
      </c>
      <c r="B3625" t="str">
        <f t="shared" si="56"/>
        <v>M. tuberculosis</v>
      </c>
    </row>
    <row r="3626" spans="1:2" x14ac:dyDescent="0.3">
      <c r="A3626" s="3" t="s">
        <v>3505</v>
      </c>
      <c r="B3626" t="str">
        <f t="shared" si="56"/>
        <v>M. tuberculosis</v>
      </c>
    </row>
    <row r="3627" spans="1:2" x14ac:dyDescent="0.3">
      <c r="A3627" s="3" t="s">
        <v>3506</v>
      </c>
      <c r="B3627" t="str">
        <f t="shared" si="56"/>
        <v>M. tuberculosis</v>
      </c>
    </row>
    <row r="3628" spans="1:2" x14ac:dyDescent="0.3">
      <c r="A3628" s="3" t="s">
        <v>3507</v>
      </c>
      <c r="B3628" t="str">
        <f t="shared" si="56"/>
        <v>M. tuberculosis</v>
      </c>
    </row>
    <row r="3629" spans="1:2" x14ac:dyDescent="0.3">
      <c r="A3629" s="3" t="s">
        <v>3508</v>
      </c>
      <c r="B3629" t="str">
        <f t="shared" si="56"/>
        <v>M. tuberculosis</v>
      </c>
    </row>
    <row r="3630" spans="1:2" x14ac:dyDescent="0.3">
      <c r="A3630" s="3" t="s">
        <v>3509</v>
      </c>
      <c r="B3630" t="str">
        <f t="shared" si="56"/>
        <v>M. tuberculosis</v>
      </c>
    </row>
    <row r="3631" spans="1:2" x14ac:dyDescent="0.3">
      <c r="A3631" s="3" t="s">
        <v>3510</v>
      </c>
      <c r="B3631" t="str">
        <f t="shared" si="56"/>
        <v>M. tuberculosis</v>
      </c>
    </row>
    <row r="3632" spans="1:2" x14ac:dyDescent="0.3">
      <c r="A3632" s="3" t="s">
        <v>3511</v>
      </c>
      <c r="B3632" t="str">
        <f t="shared" si="56"/>
        <v>M. tuberculosis</v>
      </c>
    </row>
    <row r="3633" spans="1:2" x14ac:dyDescent="0.3">
      <c r="A3633" s="3" t="s">
        <v>3512</v>
      </c>
      <c r="B3633" t="str">
        <f t="shared" si="56"/>
        <v>M. tuberculosis</v>
      </c>
    </row>
    <row r="3634" spans="1:2" x14ac:dyDescent="0.3">
      <c r="A3634" s="3" t="s">
        <v>3513</v>
      </c>
      <c r="B3634" t="str">
        <f t="shared" si="56"/>
        <v>M. tuberculosis</v>
      </c>
    </row>
    <row r="3635" spans="1:2" x14ac:dyDescent="0.3">
      <c r="A3635" s="3" t="s">
        <v>3514</v>
      </c>
      <c r="B3635" t="str">
        <f t="shared" si="56"/>
        <v>M. tuberculosis</v>
      </c>
    </row>
    <row r="3636" spans="1:2" x14ac:dyDescent="0.3">
      <c r="A3636" s="3" t="s">
        <v>3515</v>
      </c>
      <c r="B3636" t="str">
        <f t="shared" si="56"/>
        <v>M. tuberculosis</v>
      </c>
    </row>
    <row r="3637" spans="1:2" x14ac:dyDescent="0.3">
      <c r="A3637" s="3" t="s">
        <v>3516</v>
      </c>
      <c r="B3637" t="str">
        <f t="shared" si="56"/>
        <v>M. tuberculosis</v>
      </c>
    </row>
    <row r="3638" spans="1:2" x14ac:dyDescent="0.3">
      <c r="A3638" s="3" t="s">
        <v>3517</v>
      </c>
      <c r="B3638" t="str">
        <f t="shared" si="56"/>
        <v>M. tuberculosis</v>
      </c>
    </row>
    <row r="3639" spans="1:2" x14ac:dyDescent="0.3">
      <c r="A3639" s="3" t="s">
        <v>3518</v>
      </c>
      <c r="B3639" t="str">
        <f t="shared" si="56"/>
        <v>M. tuberculosis</v>
      </c>
    </row>
    <row r="3640" spans="1:2" x14ac:dyDescent="0.3">
      <c r="A3640" s="3" t="s">
        <v>3519</v>
      </c>
      <c r="B3640" t="str">
        <f t="shared" si="56"/>
        <v>M. tuberculosis</v>
      </c>
    </row>
    <row r="3641" spans="1:2" x14ac:dyDescent="0.3">
      <c r="A3641" s="3" t="s">
        <v>3520</v>
      </c>
      <c r="B3641" t="str">
        <f t="shared" si="56"/>
        <v>M. tuberculosis</v>
      </c>
    </row>
    <row r="3642" spans="1:2" x14ac:dyDescent="0.3">
      <c r="A3642" s="3" t="s">
        <v>3521</v>
      </c>
      <c r="B3642" t="str">
        <f t="shared" si="56"/>
        <v>M. tuberculosis</v>
      </c>
    </row>
    <row r="3643" spans="1:2" x14ac:dyDescent="0.3">
      <c r="A3643" s="3" t="s">
        <v>3522</v>
      </c>
      <c r="B3643" t="str">
        <f t="shared" si="56"/>
        <v>M. tuberculosis</v>
      </c>
    </row>
    <row r="3644" spans="1:2" x14ac:dyDescent="0.3">
      <c r="A3644" s="3" t="s">
        <v>3523</v>
      </c>
      <c r="B3644" t="str">
        <f t="shared" si="56"/>
        <v>M. tuberculosis</v>
      </c>
    </row>
    <row r="3645" spans="1:2" x14ac:dyDescent="0.3">
      <c r="A3645" s="3" t="s">
        <v>3524</v>
      </c>
      <c r="B3645" t="str">
        <f t="shared" si="56"/>
        <v>M. tuberculosis</v>
      </c>
    </row>
    <row r="3646" spans="1:2" x14ac:dyDescent="0.3">
      <c r="A3646" s="3" t="s">
        <v>3525</v>
      </c>
      <c r="B3646" t="str">
        <f t="shared" si="56"/>
        <v>M. tuberculosis</v>
      </c>
    </row>
    <row r="3647" spans="1:2" x14ac:dyDescent="0.3">
      <c r="A3647" s="3" t="s">
        <v>3526</v>
      </c>
      <c r="B3647" t="str">
        <f t="shared" si="56"/>
        <v>M. tuberculosis</v>
      </c>
    </row>
    <row r="3648" spans="1:2" x14ac:dyDescent="0.3">
      <c r="A3648" s="3" t="s">
        <v>3527</v>
      </c>
      <c r="B3648" t="str">
        <f t="shared" si="56"/>
        <v>M. tuberculosis</v>
      </c>
    </row>
    <row r="3649" spans="1:2" x14ac:dyDescent="0.3">
      <c r="A3649" s="3" t="s">
        <v>3528</v>
      </c>
      <c r="B3649" t="str">
        <f t="shared" si="56"/>
        <v>M. tuberculosis</v>
      </c>
    </row>
    <row r="3650" spans="1:2" x14ac:dyDescent="0.3">
      <c r="A3650" s="3" t="s">
        <v>3529</v>
      </c>
      <c r="B3650" t="str">
        <f t="shared" si="56"/>
        <v>M. tuberculosis</v>
      </c>
    </row>
    <row r="3651" spans="1:2" x14ac:dyDescent="0.3">
      <c r="A3651" s="3" t="s">
        <v>3530</v>
      </c>
      <c r="B3651" t="str">
        <f t="shared" ref="B3651:B3714" si="57" xml:space="preserve"> LEFT(A3651&amp;" ", 1)&amp;". "&amp;MID(A3651&amp;" ", FIND(" ", A3651&amp;" ", 1)+1, (FIND(" ", A3651&amp;" ", FIND(" ", A3651&amp;" ", 1)+1) - FIND(" ", A3651, 1) - 1))</f>
        <v>M. ulcerans</v>
      </c>
    </row>
    <row r="3652" spans="1:2" x14ac:dyDescent="0.3">
      <c r="A3652" s="3" t="s">
        <v>3531</v>
      </c>
      <c r="B3652" t="str">
        <f t="shared" si="57"/>
        <v>M. vaccae</v>
      </c>
    </row>
    <row r="3653" spans="1:2" x14ac:dyDescent="0.3">
      <c r="A3653" s="3" t="s">
        <v>3532</v>
      </c>
      <c r="B3653" t="str">
        <f t="shared" si="57"/>
        <v>M. vanbaalenii</v>
      </c>
    </row>
    <row r="3654" spans="1:2" x14ac:dyDescent="0.3">
      <c r="A3654" s="3" t="s">
        <v>3533</v>
      </c>
      <c r="B3654" t="str">
        <f t="shared" si="57"/>
        <v>M. yongonense</v>
      </c>
    </row>
    <row r="3655" spans="1:2" x14ac:dyDescent="0.3">
      <c r="A3655" s="3" t="s">
        <v>3534</v>
      </c>
      <c r="B3655" t="str">
        <f t="shared" si="57"/>
        <v>M. agalactiae</v>
      </c>
    </row>
    <row r="3656" spans="1:2" x14ac:dyDescent="0.3">
      <c r="A3656" s="3" t="s">
        <v>3535</v>
      </c>
      <c r="B3656" t="str">
        <f t="shared" si="57"/>
        <v>M. agalactiae</v>
      </c>
    </row>
    <row r="3657" spans="1:2" x14ac:dyDescent="0.3">
      <c r="A3657" s="3" t="s">
        <v>3536</v>
      </c>
      <c r="B3657" t="str">
        <f t="shared" si="57"/>
        <v>M. arginini</v>
      </c>
    </row>
    <row r="3658" spans="1:2" x14ac:dyDescent="0.3">
      <c r="A3658" s="3" t="s">
        <v>3537</v>
      </c>
      <c r="B3658" t="str">
        <f t="shared" si="57"/>
        <v>M. arthritidis</v>
      </c>
    </row>
    <row r="3659" spans="1:2" x14ac:dyDescent="0.3">
      <c r="A3659" s="3" t="s">
        <v>3538</v>
      </c>
      <c r="B3659" t="str">
        <f t="shared" si="57"/>
        <v>M. bovis</v>
      </c>
    </row>
    <row r="3660" spans="1:2" x14ac:dyDescent="0.3">
      <c r="A3660" s="3" t="s">
        <v>3539</v>
      </c>
      <c r="B3660" t="str">
        <f t="shared" si="57"/>
        <v>M. bovis</v>
      </c>
    </row>
    <row r="3661" spans="1:2" x14ac:dyDescent="0.3">
      <c r="A3661" s="3" t="s">
        <v>3540</v>
      </c>
      <c r="B3661" t="str">
        <f t="shared" si="57"/>
        <v>M. bovis</v>
      </c>
    </row>
    <row r="3662" spans="1:2" x14ac:dyDescent="0.3">
      <c r="A3662" s="3" t="s">
        <v>3541</v>
      </c>
      <c r="B3662" t="str">
        <f t="shared" si="57"/>
        <v>M. bovis</v>
      </c>
    </row>
    <row r="3663" spans="1:2" x14ac:dyDescent="0.3">
      <c r="A3663" s="3" t="s">
        <v>3542</v>
      </c>
      <c r="B3663" t="str">
        <f t="shared" si="57"/>
        <v>M. bovis</v>
      </c>
    </row>
    <row r="3664" spans="1:2" x14ac:dyDescent="0.3">
      <c r="A3664" s="3" t="s">
        <v>3543</v>
      </c>
      <c r="B3664" t="str">
        <f t="shared" si="57"/>
        <v>M. bovis</v>
      </c>
    </row>
    <row r="3665" spans="1:2" x14ac:dyDescent="0.3">
      <c r="A3665" s="3" t="s">
        <v>3544</v>
      </c>
      <c r="B3665" t="str">
        <f t="shared" si="57"/>
        <v>M. bovis</v>
      </c>
    </row>
    <row r="3666" spans="1:2" x14ac:dyDescent="0.3">
      <c r="A3666" s="3" t="s">
        <v>3545</v>
      </c>
      <c r="B3666" t="str">
        <f t="shared" si="57"/>
        <v>M. bovis</v>
      </c>
    </row>
    <row r="3667" spans="1:2" x14ac:dyDescent="0.3">
      <c r="A3667" s="3" t="s">
        <v>3546</v>
      </c>
      <c r="B3667" t="str">
        <f t="shared" si="57"/>
        <v>M. bovoculi</v>
      </c>
    </row>
    <row r="3668" spans="1:2" x14ac:dyDescent="0.3">
      <c r="A3668" s="3" t="s">
        <v>3547</v>
      </c>
      <c r="B3668" t="str">
        <f t="shared" si="57"/>
        <v>M. californicum</v>
      </c>
    </row>
    <row r="3669" spans="1:2" x14ac:dyDescent="0.3">
      <c r="A3669" s="3" t="s">
        <v>3548</v>
      </c>
      <c r="B3669" t="str">
        <f t="shared" si="57"/>
        <v>M. californicum</v>
      </c>
    </row>
    <row r="3670" spans="1:2" x14ac:dyDescent="0.3">
      <c r="A3670" s="3" t="s">
        <v>3549</v>
      </c>
      <c r="B3670" t="str">
        <f t="shared" si="57"/>
        <v>M. canadense</v>
      </c>
    </row>
    <row r="3671" spans="1:2" x14ac:dyDescent="0.3">
      <c r="A3671" s="3" t="s">
        <v>3550</v>
      </c>
      <c r="B3671" t="str">
        <f t="shared" si="57"/>
        <v>M. canis</v>
      </c>
    </row>
    <row r="3672" spans="1:2" x14ac:dyDescent="0.3">
      <c r="A3672" s="3" t="s">
        <v>3551</v>
      </c>
      <c r="B3672" t="str">
        <f t="shared" si="57"/>
        <v>M. capricolum</v>
      </c>
    </row>
    <row r="3673" spans="1:2" x14ac:dyDescent="0.3">
      <c r="A3673" s="3" t="s">
        <v>3552</v>
      </c>
      <c r="B3673" t="str">
        <f t="shared" si="57"/>
        <v>M. capricolum</v>
      </c>
    </row>
    <row r="3674" spans="1:2" x14ac:dyDescent="0.3">
      <c r="A3674" s="3" t="s">
        <v>3553</v>
      </c>
      <c r="B3674" t="str">
        <f t="shared" si="57"/>
        <v>M. capricolum</v>
      </c>
    </row>
    <row r="3675" spans="1:2" x14ac:dyDescent="0.3">
      <c r="A3675" s="3" t="s">
        <v>3554</v>
      </c>
      <c r="B3675" t="str">
        <f t="shared" si="57"/>
        <v>M. capricolum</v>
      </c>
    </row>
    <row r="3676" spans="1:2" x14ac:dyDescent="0.3">
      <c r="A3676" s="3" t="s">
        <v>3555</v>
      </c>
      <c r="B3676" t="str">
        <f t="shared" si="57"/>
        <v>M. capricolum</v>
      </c>
    </row>
    <row r="3677" spans="1:2" x14ac:dyDescent="0.3">
      <c r="A3677" s="3" t="s">
        <v>3556</v>
      </c>
      <c r="B3677" t="str">
        <f t="shared" si="57"/>
        <v>M. conjunctivae</v>
      </c>
    </row>
    <row r="3678" spans="1:2" x14ac:dyDescent="0.3">
      <c r="A3678" s="3" t="s">
        <v>3557</v>
      </c>
      <c r="B3678" t="str">
        <f t="shared" si="57"/>
        <v>M. crocodyli</v>
      </c>
    </row>
    <row r="3679" spans="1:2" x14ac:dyDescent="0.3">
      <c r="A3679" s="3" t="s">
        <v>3558</v>
      </c>
      <c r="B3679" t="str">
        <f t="shared" si="57"/>
        <v>M. cynos</v>
      </c>
    </row>
    <row r="3680" spans="1:2" x14ac:dyDescent="0.3">
      <c r="A3680" s="3" t="s">
        <v>3559</v>
      </c>
      <c r="B3680" t="str">
        <f t="shared" si="57"/>
        <v>M. dispar</v>
      </c>
    </row>
    <row r="3681" spans="1:2" x14ac:dyDescent="0.3">
      <c r="A3681" s="3" t="s">
        <v>3560</v>
      </c>
      <c r="B3681" t="str">
        <f t="shared" si="57"/>
        <v>M. fermentans</v>
      </c>
    </row>
    <row r="3682" spans="1:2" x14ac:dyDescent="0.3">
      <c r="A3682" s="3" t="s">
        <v>3561</v>
      </c>
      <c r="B3682" t="str">
        <f t="shared" si="57"/>
        <v>M. fermentans</v>
      </c>
    </row>
    <row r="3683" spans="1:2" x14ac:dyDescent="0.3">
      <c r="A3683" s="3" t="s">
        <v>3562</v>
      </c>
      <c r="B3683" t="str">
        <f t="shared" si="57"/>
        <v>M. fermentans</v>
      </c>
    </row>
    <row r="3684" spans="1:2" x14ac:dyDescent="0.3">
      <c r="A3684" s="3" t="s">
        <v>3563</v>
      </c>
      <c r="B3684" t="str">
        <f t="shared" si="57"/>
        <v>M. flocculare</v>
      </c>
    </row>
    <row r="3685" spans="1:2" x14ac:dyDescent="0.3">
      <c r="A3685" s="3" t="s">
        <v>3564</v>
      </c>
      <c r="B3685" t="str">
        <f t="shared" si="57"/>
        <v>M. gallinaceum</v>
      </c>
    </row>
    <row r="3686" spans="1:2" x14ac:dyDescent="0.3">
      <c r="A3686" s="3" t="s">
        <v>3565</v>
      </c>
      <c r="B3686" t="str">
        <f t="shared" si="57"/>
        <v>M. gallisepticum</v>
      </c>
    </row>
    <row r="3687" spans="1:2" x14ac:dyDescent="0.3">
      <c r="A3687" s="3" t="s">
        <v>3566</v>
      </c>
      <c r="B3687" t="str">
        <f t="shared" si="57"/>
        <v>M. gallisepticum</v>
      </c>
    </row>
    <row r="3688" spans="1:2" x14ac:dyDescent="0.3">
      <c r="A3688" s="3" t="s">
        <v>3567</v>
      </c>
      <c r="B3688" t="str">
        <f t="shared" si="57"/>
        <v>M. gallisepticum</v>
      </c>
    </row>
    <row r="3689" spans="1:2" x14ac:dyDescent="0.3">
      <c r="A3689" s="3" t="s">
        <v>3568</v>
      </c>
      <c r="B3689" t="str">
        <f t="shared" si="57"/>
        <v>M. gallisepticum</v>
      </c>
    </row>
    <row r="3690" spans="1:2" x14ac:dyDescent="0.3">
      <c r="A3690" s="3" t="s">
        <v>3569</v>
      </c>
      <c r="B3690" t="str">
        <f t="shared" si="57"/>
        <v>M. gallisepticum</v>
      </c>
    </row>
    <row r="3691" spans="1:2" x14ac:dyDescent="0.3">
      <c r="A3691" s="3" t="s">
        <v>3570</v>
      </c>
      <c r="B3691" t="str">
        <f t="shared" si="57"/>
        <v>M. gallisepticum</v>
      </c>
    </row>
    <row r="3692" spans="1:2" x14ac:dyDescent="0.3">
      <c r="A3692" s="3" t="s">
        <v>3571</v>
      </c>
      <c r="B3692" t="str">
        <f t="shared" si="57"/>
        <v>M. gallisepticum</v>
      </c>
    </row>
    <row r="3693" spans="1:2" x14ac:dyDescent="0.3">
      <c r="A3693" s="3" t="s">
        <v>3572</v>
      </c>
      <c r="B3693" t="str">
        <f t="shared" si="57"/>
        <v>M. gallisepticum</v>
      </c>
    </row>
    <row r="3694" spans="1:2" x14ac:dyDescent="0.3">
      <c r="A3694" s="3" t="s">
        <v>3573</v>
      </c>
      <c r="B3694" t="str">
        <f t="shared" si="57"/>
        <v>M. gallisepticum</v>
      </c>
    </row>
    <row r="3695" spans="1:2" x14ac:dyDescent="0.3">
      <c r="A3695" s="3" t="s">
        <v>3574</v>
      </c>
      <c r="B3695" t="str">
        <f t="shared" si="57"/>
        <v>M. gallisepticum</v>
      </c>
    </row>
    <row r="3696" spans="1:2" x14ac:dyDescent="0.3">
      <c r="A3696" s="3" t="s">
        <v>3575</v>
      </c>
      <c r="B3696" t="str">
        <f t="shared" si="57"/>
        <v>M. gallisepticum</v>
      </c>
    </row>
    <row r="3697" spans="1:2" x14ac:dyDescent="0.3">
      <c r="A3697" s="3" t="s">
        <v>3576</v>
      </c>
      <c r="B3697" t="str">
        <f t="shared" si="57"/>
        <v>M. genitalium</v>
      </c>
    </row>
    <row r="3698" spans="1:2" x14ac:dyDescent="0.3">
      <c r="A3698" s="3" t="s">
        <v>3577</v>
      </c>
      <c r="B3698" t="str">
        <f t="shared" si="57"/>
        <v>M. genitalium</v>
      </c>
    </row>
    <row r="3699" spans="1:2" x14ac:dyDescent="0.3">
      <c r="A3699" s="3" t="s">
        <v>3578</v>
      </c>
      <c r="B3699" t="str">
        <f t="shared" si="57"/>
        <v>M. genitalium</v>
      </c>
    </row>
    <row r="3700" spans="1:2" x14ac:dyDescent="0.3">
      <c r="A3700" s="3" t="s">
        <v>3579</v>
      </c>
      <c r="B3700" t="str">
        <f t="shared" si="57"/>
        <v>M. genitalium</v>
      </c>
    </row>
    <row r="3701" spans="1:2" x14ac:dyDescent="0.3">
      <c r="A3701" s="3" t="s">
        <v>3580</v>
      </c>
      <c r="B3701" t="str">
        <f t="shared" si="57"/>
        <v>M. genitalium</v>
      </c>
    </row>
    <row r="3702" spans="1:2" x14ac:dyDescent="0.3">
      <c r="A3702" s="3" t="s">
        <v>3581</v>
      </c>
      <c r="B3702" t="str">
        <f t="shared" si="57"/>
        <v>M. haemocanis</v>
      </c>
    </row>
    <row r="3703" spans="1:2" x14ac:dyDescent="0.3">
      <c r="A3703" s="3" t="s">
        <v>3582</v>
      </c>
      <c r="B3703" t="str">
        <f t="shared" si="57"/>
        <v>M. haemofelis</v>
      </c>
    </row>
    <row r="3704" spans="1:2" x14ac:dyDescent="0.3">
      <c r="A3704" s="3" t="s">
        <v>3583</v>
      </c>
      <c r="B3704" t="str">
        <f t="shared" si="57"/>
        <v>M. hominis</v>
      </c>
    </row>
    <row r="3705" spans="1:2" x14ac:dyDescent="0.3">
      <c r="A3705" s="3" t="s">
        <v>3584</v>
      </c>
      <c r="B3705" t="str">
        <f t="shared" si="57"/>
        <v>M. hominis</v>
      </c>
    </row>
    <row r="3706" spans="1:2" x14ac:dyDescent="0.3">
      <c r="A3706" s="3" t="s">
        <v>3585</v>
      </c>
      <c r="B3706" t="str">
        <f t="shared" si="57"/>
        <v>M. hominis</v>
      </c>
    </row>
    <row r="3707" spans="1:2" x14ac:dyDescent="0.3">
      <c r="A3707" s="3" t="s">
        <v>3586</v>
      </c>
      <c r="B3707" t="str">
        <f t="shared" si="57"/>
        <v>M. hominis</v>
      </c>
    </row>
    <row r="3708" spans="1:2" x14ac:dyDescent="0.3">
      <c r="A3708" s="3" t="s">
        <v>3587</v>
      </c>
      <c r="B3708" t="str">
        <f t="shared" si="57"/>
        <v>M. hyopneumoniae</v>
      </c>
    </row>
    <row r="3709" spans="1:2" x14ac:dyDescent="0.3">
      <c r="A3709" s="3" t="s">
        <v>3588</v>
      </c>
      <c r="B3709" t="str">
        <f t="shared" si="57"/>
        <v>M. hyopneumoniae</v>
      </c>
    </row>
    <row r="3710" spans="1:2" x14ac:dyDescent="0.3">
      <c r="A3710" s="3" t="s">
        <v>3589</v>
      </c>
      <c r="B3710" t="str">
        <f t="shared" si="57"/>
        <v>M. hyopneumoniae</v>
      </c>
    </row>
    <row r="3711" spans="1:2" x14ac:dyDescent="0.3">
      <c r="A3711" s="3" t="s">
        <v>3590</v>
      </c>
      <c r="B3711" t="str">
        <f t="shared" si="57"/>
        <v>M. hyopneumoniae</v>
      </c>
    </row>
    <row r="3712" spans="1:2" x14ac:dyDescent="0.3">
      <c r="A3712" s="3" t="s">
        <v>3591</v>
      </c>
      <c r="B3712" t="str">
        <f t="shared" si="57"/>
        <v>M. hyopneumoniae</v>
      </c>
    </row>
    <row r="3713" spans="1:2" x14ac:dyDescent="0.3">
      <c r="A3713" s="3" t="s">
        <v>3592</v>
      </c>
      <c r="B3713" t="str">
        <f t="shared" si="57"/>
        <v>M. hyopneumoniae</v>
      </c>
    </row>
    <row r="3714" spans="1:2" x14ac:dyDescent="0.3">
      <c r="A3714" s="3" t="s">
        <v>3593</v>
      </c>
      <c r="B3714" t="str">
        <f t="shared" si="57"/>
        <v>M. hyorhinis</v>
      </c>
    </row>
    <row r="3715" spans="1:2" x14ac:dyDescent="0.3">
      <c r="A3715" s="3" t="s">
        <v>3594</v>
      </c>
      <c r="B3715" t="str">
        <f t="shared" ref="B3715:B3778" si="58" xml:space="preserve"> LEFT(A3715&amp;" ", 1)&amp;". "&amp;MID(A3715&amp;" ", FIND(" ", A3715&amp;" ", 1)+1, (FIND(" ", A3715&amp;" ", FIND(" ", A3715&amp;" ", 1)+1) - FIND(" ", A3715, 1) - 1))</f>
        <v>M. hyorhinis</v>
      </c>
    </row>
    <row r="3716" spans="1:2" x14ac:dyDescent="0.3">
      <c r="A3716" s="3" t="s">
        <v>3595</v>
      </c>
      <c r="B3716" t="str">
        <f t="shared" si="58"/>
        <v>M. hyorhinis</v>
      </c>
    </row>
    <row r="3717" spans="1:2" x14ac:dyDescent="0.3">
      <c r="A3717" s="3" t="s">
        <v>3596</v>
      </c>
      <c r="B3717" t="str">
        <f t="shared" si="58"/>
        <v>M. hyorhinis</v>
      </c>
    </row>
    <row r="3718" spans="1:2" x14ac:dyDescent="0.3">
      <c r="A3718" s="3" t="s">
        <v>3597</v>
      </c>
      <c r="B3718" t="str">
        <f t="shared" si="58"/>
        <v>M. hyorhinis</v>
      </c>
    </row>
    <row r="3719" spans="1:2" x14ac:dyDescent="0.3">
      <c r="A3719" s="3" t="s">
        <v>3598</v>
      </c>
      <c r="B3719" t="str">
        <f t="shared" si="58"/>
        <v>M. leachii</v>
      </c>
    </row>
    <row r="3720" spans="1:2" x14ac:dyDescent="0.3">
      <c r="A3720" s="3" t="s">
        <v>3599</v>
      </c>
      <c r="B3720" t="str">
        <f t="shared" si="58"/>
        <v>M. leachii</v>
      </c>
    </row>
    <row r="3721" spans="1:2" x14ac:dyDescent="0.3">
      <c r="A3721" s="3" t="s">
        <v>3600</v>
      </c>
      <c r="B3721" t="str">
        <f t="shared" si="58"/>
        <v>M. mobile</v>
      </c>
    </row>
    <row r="3722" spans="1:2" x14ac:dyDescent="0.3">
      <c r="A3722" s="3" t="s">
        <v>3601</v>
      </c>
      <c r="B3722" t="str">
        <f t="shared" si="58"/>
        <v>M. mycoides</v>
      </c>
    </row>
    <row r="3723" spans="1:2" x14ac:dyDescent="0.3">
      <c r="A3723" s="3" t="s">
        <v>3602</v>
      </c>
      <c r="B3723" t="str">
        <f t="shared" si="58"/>
        <v>M. mycoides</v>
      </c>
    </row>
    <row r="3724" spans="1:2" x14ac:dyDescent="0.3">
      <c r="A3724" s="3" t="s">
        <v>3603</v>
      </c>
      <c r="B3724" t="str">
        <f t="shared" si="58"/>
        <v>M. mycoides</v>
      </c>
    </row>
    <row r="3725" spans="1:2" x14ac:dyDescent="0.3">
      <c r="A3725" s="3" t="s">
        <v>3604</v>
      </c>
      <c r="B3725" t="str">
        <f t="shared" si="58"/>
        <v>M. mycoides</v>
      </c>
    </row>
    <row r="3726" spans="1:2" x14ac:dyDescent="0.3">
      <c r="A3726" s="3" t="s">
        <v>3605</v>
      </c>
      <c r="B3726" t="str">
        <f t="shared" si="58"/>
        <v>M. mycoides</v>
      </c>
    </row>
    <row r="3727" spans="1:2" x14ac:dyDescent="0.3">
      <c r="A3727" s="3" t="s">
        <v>3605</v>
      </c>
      <c r="B3727" t="str">
        <f t="shared" si="58"/>
        <v>M. mycoides</v>
      </c>
    </row>
    <row r="3728" spans="1:2" x14ac:dyDescent="0.3">
      <c r="A3728" s="3" t="s">
        <v>3605</v>
      </c>
      <c r="B3728" t="str">
        <f t="shared" si="58"/>
        <v>M. mycoides</v>
      </c>
    </row>
    <row r="3729" spans="1:2" x14ac:dyDescent="0.3">
      <c r="A3729" s="3" t="s">
        <v>3605</v>
      </c>
      <c r="B3729" t="str">
        <f t="shared" si="58"/>
        <v>M. mycoides</v>
      </c>
    </row>
    <row r="3730" spans="1:2" x14ac:dyDescent="0.3">
      <c r="A3730" s="3" t="s">
        <v>3605</v>
      </c>
      <c r="B3730" t="str">
        <f t="shared" si="58"/>
        <v>M. mycoides</v>
      </c>
    </row>
    <row r="3731" spans="1:2" x14ac:dyDescent="0.3">
      <c r="A3731" s="3" t="s">
        <v>3605</v>
      </c>
      <c r="B3731" t="str">
        <f t="shared" si="58"/>
        <v>M. mycoides</v>
      </c>
    </row>
    <row r="3732" spans="1:2" x14ac:dyDescent="0.3">
      <c r="A3732" s="3" t="s">
        <v>3606</v>
      </c>
      <c r="B3732" t="str">
        <f t="shared" si="58"/>
        <v>M. mycoides</v>
      </c>
    </row>
    <row r="3733" spans="1:2" x14ac:dyDescent="0.3">
      <c r="A3733" s="3" t="s">
        <v>3607</v>
      </c>
      <c r="B3733" t="str">
        <f t="shared" si="58"/>
        <v>M. mycoides</v>
      </c>
    </row>
    <row r="3734" spans="1:2" x14ac:dyDescent="0.3">
      <c r="A3734" s="3" t="s">
        <v>3608</v>
      </c>
      <c r="B3734" t="str">
        <f t="shared" si="58"/>
        <v>M. mycoides</v>
      </c>
    </row>
    <row r="3735" spans="1:2" x14ac:dyDescent="0.3">
      <c r="A3735" s="3" t="s">
        <v>3609</v>
      </c>
      <c r="B3735" t="str">
        <f t="shared" si="58"/>
        <v>M. mycoides</v>
      </c>
    </row>
    <row r="3736" spans="1:2" x14ac:dyDescent="0.3">
      <c r="A3736" s="3" t="s">
        <v>3610</v>
      </c>
      <c r="B3736" t="str">
        <f t="shared" si="58"/>
        <v>M. ovis</v>
      </c>
    </row>
    <row r="3737" spans="1:2" x14ac:dyDescent="0.3">
      <c r="A3737" s="3" t="s">
        <v>3611</v>
      </c>
      <c r="B3737" t="str">
        <f t="shared" si="58"/>
        <v>M. parvum</v>
      </c>
    </row>
    <row r="3738" spans="1:2" x14ac:dyDescent="0.3">
      <c r="A3738" s="3" t="s">
        <v>3612</v>
      </c>
      <c r="B3738" t="str">
        <f t="shared" si="58"/>
        <v>M. penetrans</v>
      </c>
    </row>
    <row r="3739" spans="1:2" x14ac:dyDescent="0.3">
      <c r="A3739" s="3" t="s">
        <v>3613</v>
      </c>
      <c r="B3739" t="str">
        <f t="shared" si="58"/>
        <v>M. pneumoniae</v>
      </c>
    </row>
    <row r="3740" spans="1:2" x14ac:dyDescent="0.3">
      <c r="A3740" s="3" t="s">
        <v>3614</v>
      </c>
      <c r="B3740" t="str">
        <f t="shared" si="58"/>
        <v>M. pneumoniae</v>
      </c>
    </row>
    <row r="3741" spans="1:2" x14ac:dyDescent="0.3">
      <c r="A3741" s="3" t="s">
        <v>3615</v>
      </c>
      <c r="B3741" t="str">
        <f t="shared" si="58"/>
        <v>M. pneumoniae</v>
      </c>
    </row>
    <row r="3742" spans="1:2" x14ac:dyDescent="0.3">
      <c r="A3742" s="3" t="s">
        <v>3616</v>
      </c>
      <c r="B3742" t="str">
        <f t="shared" si="58"/>
        <v>M. pneumoniae</v>
      </c>
    </row>
    <row r="3743" spans="1:2" x14ac:dyDescent="0.3">
      <c r="A3743" s="3" t="s">
        <v>3617</v>
      </c>
      <c r="B3743" t="str">
        <f t="shared" si="58"/>
        <v>M. pneumoniae</v>
      </c>
    </row>
    <row r="3744" spans="1:2" x14ac:dyDescent="0.3">
      <c r="A3744" s="3" t="s">
        <v>3618</v>
      </c>
      <c r="B3744" t="str">
        <f t="shared" si="58"/>
        <v>M. pneumoniae</v>
      </c>
    </row>
    <row r="3745" spans="1:2" x14ac:dyDescent="0.3">
      <c r="A3745" s="3" t="s">
        <v>3619</v>
      </c>
      <c r="B3745" t="str">
        <f t="shared" si="58"/>
        <v>M. pneumoniae</v>
      </c>
    </row>
    <row r="3746" spans="1:2" x14ac:dyDescent="0.3">
      <c r="A3746" s="3" t="s">
        <v>3620</v>
      </c>
      <c r="B3746" t="str">
        <f t="shared" si="58"/>
        <v>M. pneumoniae</v>
      </c>
    </row>
    <row r="3747" spans="1:2" x14ac:dyDescent="0.3">
      <c r="A3747" s="3" t="s">
        <v>3620</v>
      </c>
      <c r="B3747" t="str">
        <f t="shared" si="58"/>
        <v>M. pneumoniae</v>
      </c>
    </row>
    <row r="3748" spans="1:2" x14ac:dyDescent="0.3">
      <c r="A3748" s="3" t="s">
        <v>3621</v>
      </c>
      <c r="B3748" t="str">
        <f t="shared" si="58"/>
        <v>M. pneumoniae</v>
      </c>
    </row>
    <row r="3749" spans="1:2" x14ac:dyDescent="0.3">
      <c r="A3749" s="3" t="s">
        <v>3622</v>
      </c>
      <c r="B3749" t="str">
        <f t="shared" si="58"/>
        <v>M. pneumoniae</v>
      </c>
    </row>
    <row r="3750" spans="1:2" x14ac:dyDescent="0.3">
      <c r="A3750" s="3" t="s">
        <v>3623</v>
      </c>
      <c r="B3750" t="str">
        <f t="shared" si="58"/>
        <v>M. pneumoniae</v>
      </c>
    </row>
    <row r="3751" spans="1:2" x14ac:dyDescent="0.3">
      <c r="A3751" s="3" t="s">
        <v>3624</v>
      </c>
      <c r="B3751" t="str">
        <f t="shared" si="58"/>
        <v>M. pneumoniae</v>
      </c>
    </row>
    <row r="3752" spans="1:2" x14ac:dyDescent="0.3">
      <c r="A3752" s="3" t="s">
        <v>3625</v>
      </c>
      <c r="B3752" t="str">
        <f t="shared" si="58"/>
        <v>M. pneumoniae</v>
      </c>
    </row>
    <row r="3753" spans="1:2" x14ac:dyDescent="0.3">
      <c r="A3753" s="3" t="s">
        <v>3626</v>
      </c>
      <c r="B3753" t="str">
        <f t="shared" si="58"/>
        <v>M. pneumoniae</v>
      </c>
    </row>
    <row r="3754" spans="1:2" x14ac:dyDescent="0.3">
      <c r="A3754" s="3" t="s">
        <v>3627</v>
      </c>
      <c r="B3754" t="str">
        <f t="shared" si="58"/>
        <v>M. pneumoniae</v>
      </c>
    </row>
    <row r="3755" spans="1:2" x14ac:dyDescent="0.3">
      <c r="A3755" s="3" t="s">
        <v>3628</v>
      </c>
      <c r="B3755" t="str">
        <f t="shared" si="58"/>
        <v>M. pneumoniae</v>
      </c>
    </row>
    <row r="3756" spans="1:2" x14ac:dyDescent="0.3">
      <c r="A3756" s="3" t="s">
        <v>3629</v>
      </c>
      <c r="B3756" t="str">
        <f t="shared" si="58"/>
        <v>M. pneumoniae</v>
      </c>
    </row>
    <row r="3757" spans="1:2" x14ac:dyDescent="0.3">
      <c r="A3757" s="3" t="s">
        <v>3630</v>
      </c>
      <c r="B3757" t="str">
        <f t="shared" si="58"/>
        <v>M. pulmonis</v>
      </c>
    </row>
    <row r="3758" spans="1:2" x14ac:dyDescent="0.3">
      <c r="A3758" s="3" t="s">
        <v>3631</v>
      </c>
      <c r="B3758" t="str">
        <f t="shared" si="58"/>
        <v>M. putrefaciens</v>
      </c>
    </row>
    <row r="3759" spans="1:2" x14ac:dyDescent="0.3">
      <c r="A3759" s="3" t="s">
        <v>3632</v>
      </c>
      <c r="B3759" t="str">
        <f t="shared" si="58"/>
        <v>M. putrefaciens</v>
      </c>
    </row>
    <row r="3760" spans="1:2" x14ac:dyDescent="0.3">
      <c r="A3760" s="3" t="s">
        <v>3633</v>
      </c>
      <c r="B3760" t="str">
        <f t="shared" si="58"/>
        <v>M. sp.</v>
      </c>
    </row>
    <row r="3761" spans="1:2" x14ac:dyDescent="0.3">
      <c r="A3761" s="3" t="s">
        <v>3634</v>
      </c>
      <c r="B3761" t="str">
        <f t="shared" si="58"/>
        <v>M. suis</v>
      </c>
    </row>
    <row r="3762" spans="1:2" x14ac:dyDescent="0.3">
      <c r="A3762" s="3" t="s">
        <v>3635</v>
      </c>
      <c r="B3762" t="str">
        <f t="shared" si="58"/>
        <v>M. suis</v>
      </c>
    </row>
    <row r="3763" spans="1:2" x14ac:dyDescent="0.3">
      <c r="A3763" s="3" t="s">
        <v>3636</v>
      </c>
      <c r="B3763" t="str">
        <f t="shared" si="58"/>
        <v>M. synoviae</v>
      </c>
    </row>
    <row r="3764" spans="1:2" x14ac:dyDescent="0.3">
      <c r="A3764" s="3" t="s">
        <v>3637</v>
      </c>
      <c r="B3764" t="str">
        <f t="shared" si="58"/>
        <v>M. synoviae</v>
      </c>
    </row>
    <row r="3765" spans="1:2" x14ac:dyDescent="0.3">
      <c r="A3765" s="3" t="s">
        <v>3638</v>
      </c>
      <c r="B3765" t="str">
        <f t="shared" si="58"/>
        <v>M. wenyonii</v>
      </c>
    </row>
    <row r="3766" spans="1:2" x14ac:dyDescent="0.3">
      <c r="A3766" s="3" t="s">
        <v>3639</v>
      </c>
      <c r="B3766" t="str">
        <f t="shared" si="58"/>
        <v>M. yeatsii</v>
      </c>
    </row>
    <row r="3767" spans="1:2" x14ac:dyDescent="0.3">
      <c r="A3767" s="3" t="s">
        <v>3640</v>
      </c>
      <c r="B3767" t="str">
        <f t="shared" si="58"/>
        <v>M. odoratimimus</v>
      </c>
    </row>
    <row r="3768" spans="1:2" x14ac:dyDescent="0.3">
      <c r="A3768" s="3" t="s">
        <v>3641</v>
      </c>
      <c r="B3768" t="str">
        <f t="shared" si="58"/>
        <v>M. profundi</v>
      </c>
    </row>
    <row r="3769" spans="1:2" x14ac:dyDescent="0.3">
      <c r="A3769" s="3" t="s">
        <v>3642</v>
      </c>
      <c r="B3769" t="str">
        <f t="shared" si="58"/>
        <v>M. sp.</v>
      </c>
    </row>
    <row r="3770" spans="1:2" x14ac:dyDescent="0.3">
      <c r="A3770" s="3" t="s">
        <v>3643</v>
      </c>
      <c r="B3770" t="str">
        <f t="shared" si="58"/>
        <v>M. fulvus</v>
      </c>
    </row>
    <row r="3771" spans="1:2" x14ac:dyDescent="0.3">
      <c r="A3771" s="3" t="s">
        <v>3644</v>
      </c>
      <c r="B3771" t="str">
        <f t="shared" si="58"/>
        <v>M. fulvus</v>
      </c>
    </row>
    <row r="3772" spans="1:2" x14ac:dyDescent="0.3">
      <c r="A3772" s="3" t="s">
        <v>3645</v>
      </c>
      <c r="B3772" t="str">
        <f t="shared" si="58"/>
        <v>M. sp.</v>
      </c>
    </row>
    <row r="3773" spans="1:2" x14ac:dyDescent="0.3">
      <c r="A3773" s="3" t="s">
        <v>3646</v>
      </c>
      <c r="B3773" t="str">
        <f t="shared" si="58"/>
        <v>M. stipitatus</v>
      </c>
    </row>
    <row r="3774" spans="1:2" x14ac:dyDescent="0.3">
      <c r="A3774" s="3" t="s">
        <v>3647</v>
      </c>
      <c r="B3774" t="str">
        <f t="shared" si="58"/>
        <v>M. xanthus</v>
      </c>
    </row>
    <row r="3775" spans="1:2" x14ac:dyDescent="0.3">
      <c r="A3775" s="3" t="s">
        <v>3648</v>
      </c>
      <c r="B3775" t="str">
        <f t="shared" si="58"/>
        <v>N. multipartita</v>
      </c>
    </row>
    <row r="3776" spans="1:2" x14ac:dyDescent="0.3">
      <c r="A3776" s="3" t="s">
        <v>3649</v>
      </c>
      <c r="B3776" t="str">
        <f t="shared" si="58"/>
        <v>N. archaeon</v>
      </c>
    </row>
    <row r="3777" spans="1:2" x14ac:dyDescent="0.3">
      <c r="A3777" s="3" t="s">
        <v>3650</v>
      </c>
      <c r="B3777" t="str">
        <f t="shared" si="58"/>
        <v>N. equitans</v>
      </c>
    </row>
    <row r="3778" spans="1:2" x14ac:dyDescent="0.3">
      <c r="A3778" s="3" t="s">
        <v>3651</v>
      </c>
      <c r="B3778" t="str">
        <f t="shared" si="58"/>
        <v>N. thermophilus</v>
      </c>
    </row>
    <row r="3779" spans="1:2" x14ac:dyDescent="0.3">
      <c r="A3779" s="3" t="s">
        <v>3652</v>
      </c>
      <c r="B3779" t="str">
        <f t="shared" ref="B3779:B3842" si="59" xml:space="preserve"> LEFT(A3779&amp;" ", 1)&amp;". "&amp;MID(A3779&amp;" ", FIND(" ", A3779&amp;" ", 1)+1, (FIND(" ", A3779&amp;" ", FIND(" ", A3779&amp;" ", 1)+1) - FIND(" ", A3779, 1) - 1))</f>
        <v>N. magadii</v>
      </c>
    </row>
    <row r="3780" spans="1:2" x14ac:dyDescent="0.3">
      <c r="A3780" s="3" t="s">
        <v>3653</v>
      </c>
      <c r="B3780" t="str">
        <f t="shared" si="59"/>
        <v>N. pellirubrum</v>
      </c>
    </row>
    <row r="3781" spans="1:2" x14ac:dyDescent="0.3">
      <c r="A3781" s="3" t="s">
        <v>3654</v>
      </c>
      <c r="B3781" t="str">
        <f t="shared" si="59"/>
        <v>N. sp.</v>
      </c>
    </row>
    <row r="3782" spans="1:2" x14ac:dyDescent="0.3">
      <c r="A3782" s="3" t="s">
        <v>3655</v>
      </c>
      <c r="B3782" t="str">
        <f t="shared" si="59"/>
        <v>N. gregoryi</v>
      </c>
    </row>
    <row r="3783" spans="1:2" x14ac:dyDescent="0.3">
      <c r="A3783" s="3" t="s">
        <v>3656</v>
      </c>
      <c r="B3783" t="str">
        <f t="shared" si="59"/>
        <v>N. occultus</v>
      </c>
    </row>
    <row r="3784" spans="1:2" x14ac:dyDescent="0.3">
      <c r="A3784" s="3" t="s">
        <v>3657</v>
      </c>
      <c r="B3784" t="str">
        <f t="shared" si="59"/>
        <v>N. moolapensis</v>
      </c>
    </row>
    <row r="3785" spans="1:2" x14ac:dyDescent="0.3">
      <c r="A3785" s="3" t="s">
        <v>3658</v>
      </c>
      <c r="B3785" t="str">
        <f t="shared" si="59"/>
        <v>N. pharaonis</v>
      </c>
    </row>
    <row r="3786" spans="1:2" x14ac:dyDescent="0.3">
      <c r="A3786" s="3" t="s">
        <v>3659</v>
      </c>
      <c r="B3786" t="str">
        <f t="shared" si="59"/>
        <v>N. profundicola</v>
      </c>
    </row>
    <row r="3787" spans="1:2" x14ac:dyDescent="0.3">
      <c r="A3787" s="3" t="s">
        <v>3660</v>
      </c>
      <c r="B3787" t="str">
        <f t="shared" si="59"/>
        <v>N. elongata</v>
      </c>
    </row>
    <row r="3788" spans="1:2" x14ac:dyDescent="0.3">
      <c r="A3788" s="3" t="s">
        <v>3661</v>
      </c>
      <c r="B3788" t="str">
        <f t="shared" si="59"/>
        <v>N. gonorrhoeae</v>
      </c>
    </row>
    <row r="3789" spans="1:2" x14ac:dyDescent="0.3">
      <c r="A3789" s="3" t="s">
        <v>3662</v>
      </c>
      <c r="B3789" t="str">
        <f t="shared" si="59"/>
        <v>N. gonorrhoeae</v>
      </c>
    </row>
    <row r="3790" spans="1:2" x14ac:dyDescent="0.3">
      <c r="A3790" s="3" t="s">
        <v>3663</v>
      </c>
      <c r="B3790" t="str">
        <f t="shared" si="59"/>
        <v>N. gonorrhoeae</v>
      </c>
    </row>
    <row r="3791" spans="1:2" x14ac:dyDescent="0.3">
      <c r="A3791" s="3" t="s">
        <v>3664</v>
      </c>
      <c r="B3791" t="str">
        <f t="shared" si="59"/>
        <v>N. gonorrhoeae</v>
      </c>
    </row>
    <row r="3792" spans="1:2" x14ac:dyDescent="0.3">
      <c r="A3792" s="3" t="s">
        <v>3665</v>
      </c>
      <c r="B3792" t="str">
        <f t="shared" si="59"/>
        <v>N. gonorrhoeae</v>
      </c>
    </row>
    <row r="3793" spans="1:2" x14ac:dyDescent="0.3">
      <c r="A3793" s="3" t="s">
        <v>3666</v>
      </c>
      <c r="B3793" t="str">
        <f t="shared" si="59"/>
        <v>N. gonorrhoeae</v>
      </c>
    </row>
    <row r="3794" spans="1:2" x14ac:dyDescent="0.3">
      <c r="A3794" s="3" t="s">
        <v>3667</v>
      </c>
      <c r="B3794" t="str">
        <f t="shared" si="59"/>
        <v>N. gonorrhoeae</v>
      </c>
    </row>
    <row r="3795" spans="1:2" x14ac:dyDescent="0.3">
      <c r="A3795" s="3" t="s">
        <v>3668</v>
      </c>
      <c r="B3795" t="str">
        <f t="shared" si="59"/>
        <v>N. gonorrhoeae</v>
      </c>
    </row>
    <row r="3796" spans="1:2" x14ac:dyDescent="0.3">
      <c r="A3796" s="3" t="s">
        <v>3669</v>
      </c>
      <c r="B3796" t="str">
        <f t="shared" si="59"/>
        <v>N. gonorrhoeae</v>
      </c>
    </row>
    <row r="3797" spans="1:2" x14ac:dyDescent="0.3">
      <c r="A3797" s="3" t="s">
        <v>3670</v>
      </c>
      <c r="B3797" t="str">
        <f t="shared" si="59"/>
        <v>N. lactamica</v>
      </c>
    </row>
    <row r="3798" spans="1:2" x14ac:dyDescent="0.3">
      <c r="A3798" s="3" t="s">
        <v>3671</v>
      </c>
      <c r="B3798" t="str">
        <f t="shared" si="59"/>
        <v>N. lactamica</v>
      </c>
    </row>
    <row r="3799" spans="1:2" x14ac:dyDescent="0.3">
      <c r="A3799" s="3" t="s">
        <v>3672</v>
      </c>
      <c r="B3799" t="str">
        <f t="shared" si="59"/>
        <v>N. meningitidis</v>
      </c>
    </row>
    <row r="3800" spans="1:2" x14ac:dyDescent="0.3">
      <c r="A3800" s="3" t="s">
        <v>3673</v>
      </c>
      <c r="B3800" t="str">
        <f t="shared" si="59"/>
        <v>N. meningitidis</v>
      </c>
    </row>
    <row r="3801" spans="1:2" x14ac:dyDescent="0.3">
      <c r="A3801" s="3" t="s">
        <v>3674</v>
      </c>
      <c r="B3801" t="str">
        <f t="shared" si="59"/>
        <v>N. meningitidis</v>
      </c>
    </row>
    <row r="3802" spans="1:2" x14ac:dyDescent="0.3">
      <c r="A3802" s="3" t="s">
        <v>3675</v>
      </c>
      <c r="B3802" t="str">
        <f t="shared" si="59"/>
        <v>N. meningitidis</v>
      </c>
    </row>
    <row r="3803" spans="1:2" x14ac:dyDescent="0.3">
      <c r="A3803" s="3" t="s">
        <v>3676</v>
      </c>
      <c r="B3803" t="str">
        <f t="shared" si="59"/>
        <v>N. meningitidis</v>
      </c>
    </row>
    <row r="3804" spans="1:2" x14ac:dyDescent="0.3">
      <c r="A3804" s="3" t="s">
        <v>3677</v>
      </c>
      <c r="B3804" t="str">
        <f t="shared" si="59"/>
        <v>N. meningitidis</v>
      </c>
    </row>
    <row r="3805" spans="1:2" x14ac:dyDescent="0.3">
      <c r="A3805" s="3" t="s">
        <v>3678</v>
      </c>
      <c r="B3805" t="str">
        <f t="shared" si="59"/>
        <v>N. meningitidis</v>
      </c>
    </row>
    <row r="3806" spans="1:2" x14ac:dyDescent="0.3">
      <c r="A3806" s="3" t="s">
        <v>3679</v>
      </c>
      <c r="B3806" t="str">
        <f t="shared" si="59"/>
        <v>N. meningitidis</v>
      </c>
    </row>
    <row r="3807" spans="1:2" x14ac:dyDescent="0.3">
      <c r="A3807" s="3" t="s">
        <v>3680</v>
      </c>
      <c r="B3807" t="str">
        <f t="shared" si="59"/>
        <v>N. meningitidis</v>
      </c>
    </row>
    <row r="3808" spans="1:2" x14ac:dyDescent="0.3">
      <c r="A3808" s="3" t="s">
        <v>3681</v>
      </c>
      <c r="B3808" t="str">
        <f t="shared" si="59"/>
        <v>N. meningitidis</v>
      </c>
    </row>
    <row r="3809" spans="1:2" x14ac:dyDescent="0.3">
      <c r="A3809" s="3" t="s">
        <v>3682</v>
      </c>
      <c r="B3809" t="str">
        <f t="shared" si="59"/>
        <v>N. meningitidis</v>
      </c>
    </row>
    <row r="3810" spans="1:2" x14ac:dyDescent="0.3">
      <c r="A3810" s="3" t="s">
        <v>3683</v>
      </c>
      <c r="B3810" t="str">
        <f t="shared" si="59"/>
        <v>N. meningitidis</v>
      </c>
    </row>
    <row r="3811" spans="1:2" x14ac:dyDescent="0.3">
      <c r="A3811" s="3" t="s">
        <v>3684</v>
      </c>
      <c r="B3811" t="str">
        <f t="shared" si="59"/>
        <v>N. meningitidis</v>
      </c>
    </row>
    <row r="3812" spans="1:2" x14ac:dyDescent="0.3">
      <c r="A3812" s="3" t="s">
        <v>3685</v>
      </c>
      <c r="B3812" t="str">
        <f t="shared" si="59"/>
        <v>N. meningitidis</v>
      </c>
    </row>
    <row r="3813" spans="1:2" x14ac:dyDescent="0.3">
      <c r="A3813" s="3" t="s">
        <v>3686</v>
      </c>
      <c r="B3813" t="str">
        <f t="shared" si="59"/>
        <v>N. meningitidis</v>
      </c>
    </row>
    <row r="3814" spans="1:2" x14ac:dyDescent="0.3">
      <c r="A3814" s="3" t="s">
        <v>3687</v>
      </c>
      <c r="B3814" t="str">
        <f t="shared" si="59"/>
        <v>N. meningitidis</v>
      </c>
    </row>
    <row r="3815" spans="1:2" x14ac:dyDescent="0.3">
      <c r="A3815" s="3" t="s">
        <v>3688</v>
      </c>
      <c r="B3815" t="str">
        <f t="shared" si="59"/>
        <v>N. meningitidis</v>
      </c>
    </row>
    <row r="3816" spans="1:2" x14ac:dyDescent="0.3">
      <c r="A3816" s="3" t="s">
        <v>3689</v>
      </c>
      <c r="B3816" t="str">
        <f t="shared" si="59"/>
        <v>N. meningitidis</v>
      </c>
    </row>
    <row r="3817" spans="1:2" x14ac:dyDescent="0.3">
      <c r="A3817" s="3" t="s">
        <v>3690</v>
      </c>
      <c r="B3817" t="str">
        <f t="shared" si="59"/>
        <v>N. meningitidis</v>
      </c>
    </row>
    <row r="3818" spans="1:2" x14ac:dyDescent="0.3">
      <c r="A3818" s="3" t="s">
        <v>3691</v>
      </c>
      <c r="B3818" t="str">
        <f t="shared" si="59"/>
        <v>N. meningitidis</v>
      </c>
    </row>
    <row r="3819" spans="1:2" x14ac:dyDescent="0.3">
      <c r="A3819" s="3" t="s">
        <v>3692</v>
      </c>
      <c r="B3819" t="str">
        <f t="shared" si="59"/>
        <v>N. meningitidis</v>
      </c>
    </row>
    <row r="3820" spans="1:2" x14ac:dyDescent="0.3">
      <c r="A3820" s="3" t="s">
        <v>3693</v>
      </c>
      <c r="B3820" t="str">
        <f t="shared" si="59"/>
        <v>N. meningitidis</v>
      </c>
    </row>
    <row r="3821" spans="1:2" x14ac:dyDescent="0.3">
      <c r="A3821" s="3" t="s">
        <v>3694</v>
      </c>
      <c r="B3821" t="str">
        <f t="shared" si="59"/>
        <v>N. meningitidis</v>
      </c>
    </row>
    <row r="3822" spans="1:2" x14ac:dyDescent="0.3">
      <c r="A3822" s="3" t="s">
        <v>3695</v>
      </c>
      <c r="B3822" t="str">
        <f t="shared" si="59"/>
        <v>N. weaveri</v>
      </c>
    </row>
    <row r="3823" spans="1:2" x14ac:dyDescent="0.3">
      <c r="A3823" s="3" t="s">
        <v>3696</v>
      </c>
      <c r="B3823" t="str">
        <f t="shared" si="59"/>
        <v>N. galegae</v>
      </c>
    </row>
    <row r="3824" spans="1:2" x14ac:dyDescent="0.3">
      <c r="A3824" s="3" t="s">
        <v>3697</v>
      </c>
      <c r="B3824" t="str">
        <f t="shared" si="59"/>
        <v>N. galegae</v>
      </c>
    </row>
    <row r="3825" spans="1:2" x14ac:dyDescent="0.3">
      <c r="A3825" s="3" t="s">
        <v>3698</v>
      </c>
      <c r="B3825" t="str">
        <f t="shared" si="59"/>
        <v>N. helminthoeca</v>
      </c>
    </row>
    <row r="3826" spans="1:2" x14ac:dyDescent="0.3">
      <c r="A3826" s="3" t="s">
        <v>3699</v>
      </c>
      <c r="B3826" t="str">
        <f t="shared" si="59"/>
        <v>N. risticii</v>
      </c>
    </row>
    <row r="3827" spans="1:2" x14ac:dyDescent="0.3">
      <c r="A3827" s="3" t="s">
        <v>3700</v>
      </c>
      <c r="B3827" t="str">
        <f t="shared" si="59"/>
        <v>N. sennetsu</v>
      </c>
    </row>
    <row r="3828" spans="1:2" x14ac:dyDescent="0.3">
      <c r="A3828" s="3" t="s">
        <v>3701</v>
      </c>
      <c r="B3828" t="str">
        <f t="shared" si="59"/>
        <v>N. sp.</v>
      </c>
    </row>
    <row r="3829" spans="1:2" x14ac:dyDescent="0.3">
      <c r="A3829" s="3" t="s">
        <v>3702</v>
      </c>
      <c r="B3829" t="str">
        <f t="shared" si="59"/>
        <v>N. sp.</v>
      </c>
    </row>
    <row r="3830" spans="1:2" x14ac:dyDescent="0.3">
      <c r="A3830" s="3" t="s">
        <v>3703</v>
      </c>
      <c r="B3830" t="str">
        <f t="shared" si="59"/>
        <v>N. koreensis</v>
      </c>
    </row>
    <row r="3831" spans="1:2" x14ac:dyDescent="0.3">
      <c r="A3831" s="3" t="s">
        <v>3704</v>
      </c>
      <c r="B3831" t="str">
        <f t="shared" si="59"/>
        <v>N. salsuginis</v>
      </c>
    </row>
    <row r="3832" spans="1:2" x14ac:dyDescent="0.3">
      <c r="A3832" s="3" t="s">
        <v>3705</v>
      </c>
      <c r="B3832" t="str">
        <f t="shared" si="59"/>
        <v>N. sp.</v>
      </c>
    </row>
    <row r="3833" spans="1:2" x14ac:dyDescent="0.3">
      <c r="A3833" s="3" t="s">
        <v>3706</v>
      </c>
      <c r="B3833" t="str">
        <f t="shared" si="59"/>
        <v>N. alkaliphilus</v>
      </c>
    </row>
    <row r="3834" spans="1:2" x14ac:dyDescent="0.3">
      <c r="A3834" s="3" t="s">
        <v>3707</v>
      </c>
      <c r="B3834" t="str">
        <f t="shared" si="59"/>
        <v>N. hamburgensis</v>
      </c>
    </row>
    <row r="3835" spans="1:2" x14ac:dyDescent="0.3">
      <c r="A3835" s="3" t="s">
        <v>3708</v>
      </c>
      <c r="B3835" t="str">
        <f t="shared" si="59"/>
        <v>N. winogradskyi</v>
      </c>
    </row>
    <row r="3836" spans="1:2" x14ac:dyDescent="0.3">
      <c r="A3836" s="3" t="s">
        <v>3709</v>
      </c>
      <c r="B3836" t="str">
        <f t="shared" si="59"/>
        <v>N. halophilus</v>
      </c>
    </row>
    <row r="3837" spans="1:2" x14ac:dyDescent="0.3">
      <c r="A3837" s="3" t="s">
        <v>3710</v>
      </c>
      <c r="B3837" t="str">
        <f t="shared" si="59"/>
        <v>N. oceani</v>
      </c>
    </row>
    <row r="3838" spans="1:2" x14ac:dyDescent="0.3">
      <c r="A3838" s="3" t="s">
        <v>3711</v>
      </c>
      <c r="B3838" t="str">
        <f t="shared" si="59"/>
        <v>N. watsonii</v>
      </c>
    </row>
    <row r="3839" spans="1:2" x14ac:dyDescent="0.3">
      <c r="A3839" s="3" t="s">
        <v>3712</v>
      </c>
      <c r="B3839" t="str">
        <f t="shared" si="59"/>
        <v>N. communis</v>
      </c>
    </row>
    <row r="3840" spans="1:2" x14ac:dyDescent="0.3">
      <c r="A3840" s="3" t="s">
        <v>3713</v>
      </c>
      <c r="B3840" t="str">
        <f t="shared" si="59"/>
        <v>N. europaea</v>
      </c>
    </row>
    <row r="3841" spans="1:2" x14ac:dyDescent="0.3">
      <c r="A3841" s="3" t="s">
        <v>3714</v>
      </c>
      <c r="B3841" t="str">
        <f t="shared" si="59"/>
        <v>N. eutropha</v>
      </c>
    </row>
    <row r="3842" spans="1:2" x14ac:dyDescent="0.3">
      <c r="A3842" s="3" t="s">
        <v>3715</v>
      </c>
      <c r="B3842" t="str">
        <f t="shared" si="59"/>
        <v>N. sp.</v>
      </c>
    </row>
    <row r="3843" spans="1:2" x14ac:dyDescent="0.3">
      <c r="A3843" s="3" t="s">
        <v>3716</v>
      </c>
      <c r="B3843" t="str">
        <f t="shared" ref="B3843:B3906" si="60" xml:space="preserve"> LEFT(A3843&amp;" ", 1)&amp;". "&amp;MID(A3843&amp;" ", FIND(" ", A3843&amp;" ", 1)+1, (FIND(" ", A3843&amp;" ", FIND(" ", A3843&amp;" ", 1)+1) - FIND(" ", A3843, 1) - 1))</f>
        <v>N. sp.</v>
      </c>
    </row>
    <row r="3844" spans="1:2" x14ac:dyDescent="0.3">
      <c r="A3844" s="3" t="s">
        <v>3717</v>
      </c>
      <c r="B3844" t="str">
        <f t="shared" si="60"/>
        <v>N. ureae</v>
      </c>
    </row>
    <row r="3845" spans="1:2" x14ac:dyDescent="0.3">
      <c r="A3845" s="3" t="s">
        <v>3718</v>
      </c>
      <c r="B3845" t="str">
        <f t="shared" si="60"/>
        <v>N. maritimus</v>
      </c>
    </row>
    <row r="3846" spans="1:2" x14ac:dyDescent="0.3">
      <c r="A3846" s="3" t="s">
        <v>3719</v>
      </c>
      <c r="B3846" t="str">
        <f t="shared" si="60"/>
        <v>N. viennensis</v>
      </c>
    </row>
    <row r="3847" spans="1:2" x14ac:dyDescent="0.3">
      <c r="A3847" s="3" t="s">
        <v>3720</v>
      </c>
      <c r="B3847" t="str">
        <f t="shared" si="60"/>
        <v>N. multiformis</v>
      </c>
    </row>
    <row r="3848" spans="1:2" x14ac:dyDescent="0.3">
      <c r="A3848" s="3" t="s">
        <v>3721</v>
      </c>
      <c r="B3848" t="str">
        <f t="shared" si="60"/>
        <v>N. moscoviensis</v>
      </c>
    </row>
    <row r="3849" spans="1:2" x14ac:dyDescent="0.3">
      <c r="A3849" s="3" t="s">
        <v>3722</v>
      </c>
      <c r="B3849" t="str">
        <f t="shared" si="60"/>
        <v>N. sp.</v>
      </c>
    </row>
    <row r="3850" spans="1:2" x14ac:dyDescent="0.3">
      <c r="A3850" s="3" t="s">
        <v>3723</v>
      </c>
      <c r="B3850" t="str">
        <f t="shared" si="60"/>
        <v>N. cyriacigeorgica</v>
      </c>
    </row>
    <row r="3851" spans="1:2" x14ac:dyDescent="0.3">
      <c r="A3851" s="3" t="s">
        <v>3724</v>
      </c>
      <c r="B3851" t="str">
        <f t="shared" si="60"/>
        <v>N. farcinica</v>
      </c>
    </row>
    <row r="3852" spans="1:2" x14ac:dyDescent="0.3">
      <c r="A3852" s="3" t="s">
        <v>3725</v>
      </c>
      <c r="B3852" t="str">
        <f t="shared" si="60"/>
        <v>N. nova</v>
      </c>
    </row>
    <row r="3853" spans="1:2" x14ac:dyDescent="0.3">
      <c r="A3853" s="3" t="s">
        <v>3726</v>
      </c>
      <c r="B3853" t="str">
        <f t="shared" si="60"/>
        <v>N. dokdonensis</v>
      </c>
    </row>
    <row r="3854" spans="1:2" x14ac:dyDescent="0.3">
      <c r="A3854" s="3" t="s">
        <v>3727</v>
      </c>
      <c r="B3854" t="str">
        <f t="shared" si="60"/>
        <v>N. sp.</v>
      </c>
    </row>
    <row r="3855" spans="1:2" x14ac:dyDescent="0.3">
      <c r="A3855" s="3" t="s">
        <v>3728</v>
      </c>
      <c r="B3855" t="str">
        <f t="shared" si="60"/>
        <v>N. sp.</v>
      </c>
    </row>
    <row r="3856" spans="1:2" x14ac:dyDescent="0.3">
      <c r="A3856" s="3" t="s">
        <v>3729</v>
      </c>
      <c r="B3856" t="str">
        <f t="shared" si="60"/>
        <v>N. alba</v>
      </c>
    </row>
    <row r="3857" spans="1:2" x14ac:dyDescent="0.3">
      <c r="A3857" s="3" t="s">
        <v>3730</v>
      </c>
      <c r="B3857" t="str">
        <f t="shared" si="60"/>
        <v>N. dassonvillei</v>
      </c>
    </row>
    <row r="3858" spans="1:2" x14ac:dyDescent="0.3">
      <c r="A3858" s="3" t="s">
        <v>3731</v>
      </c>
      <c r="B3858" t="str">
        <f t="shared" si="60"/>
        <v>N. spumigena</v>
      </c>
    </row>
    <row r="3859" spans="1:2" x14ac:dyDescent="0.3">
      <c r="A3859" s="3" t="s">
        <v>3732</v>
      </c>
      <c r="B3859" t="str">
        <f t="shared" si="60"/>
        <v>N. dokdonensis</v>
      </c>
    </row>
    <row r="3860" spans="1:2" x14ac:dyDescent="0.3">
      <c r="A3860" s="3" t="s">
        <v>3733</v>
      </c>
      <c r="B3860" t="str">
        <f t="shared" si="60"/>
        <v>N. marinus</v>
      </c>
    </row>
    <row r="3861" spans="1:2" x14ac:dyDescent="0.3">
      <c r="A3861" s="3" t="s">
        <v>3734</v>
      </c>
      <c r="B3861" t="str">
        <f t="shared" si="60"/>
        <v>N. sp.</v>
      </c>
    </row>
    <row r="3862" spans="1:2" x14ac:dyDescent="0.3">
      <c r="A3862" s="3" t="s">
        <v>3735</v>
      </c>
      <c r="B3862" t="str">
        <f t="shared" si="60"/>
        <v>'. azollae'</v>
      </c>
    </row>
    <row r="3863" spans="1:2" x14ac:dyDescent="0.3">
      <c r="A3863" s="3" t="s">
        <v>3736</v>
      </c>
      <c r="B3863" t="str">
        <f t="shared" si="60"/>
        <v>N. piscinale</v>
      </c>
    </row>
    <row r="3864" spans="1:2" x14ac:dyDescent="0.3">
      <c r="A3864" s="3" t="s">
        <v>3737</v>
      </c>
      <c r="B3864" t="str">
        <f t="shared" si="60"/>
        <v>N. punctiforme</v>
      </c>
    </row>
    <row r="3865" spans="1:2" x14ac:dyDescent="0.3">
      <c r="A3865" s="3" t="s">
        <v>3738</v>
      </c>
      <c r="B3865" t="str">
        <f t="shared" si="60"/>
        <v>N. sp.</v>
      </c>
    </row>
    <row r="3866" spans="1:2" x14ac:dyDescent="0.3">
      <c r="A3866" s="3" t="s">
        <v>3739</v>
      </c>
      <c r="B3866" t="str">
        <f t="shared" si="60"/>
        <v>N. sp.</v>
      </c>
    </row>
    <row r="3867" spans="1:2" x14ac:dyDescent="0.3">
      <c r="A3867" s="3" t="s">
        <v>3740</v>
      </c>
      <c r="B3867" t="str">
        <f t="shared" si="60"/>
        <v>N. sp.</v>
      </c>
    </row>
    <row r="3868" spans="1:2" x14ac:dyDescent="0.3">
      <c r="A3868" s="3" t="s">
        <v>3741</v>
      </c>
      <c r="B3868" t="str">
        <f t="shared" si="60"/>
        <v>N. sp.</v>
      </c>
    </row>
    <row r="3869" spans="1:2" x14ac:dyDescent="0.3">
      <c r="A3869" s="3" t="s">
        <v>3742</v>
      </c>
      <c r="B3869" t="str">
        <f t="shared" si="60"/>
        <v>N. aromaticivorans</v>
      </c>
    </row>
    <row r="3870" spans="1:2" x14ac:dyDescent="0.3">
      <c r="A3870" s="3" t="s">
        <v>3743</v>
      </c>
      <c r="B3870" t="str">
        <f t="shared" si="60"/>
        <v>N. pentaromativorans</v>
      </c>
    </row>
    <row r="3871" spans="1:2" x14ac:dyDescent="0.3">
      <c r="A3871" s="3" t="s">
        <v>3744</v>
      </c>
      <c r="B3871" t="str">
        <f t="shared" si="60"/>
        <v>N. sp.</v>
      </c>
    </row>
    <row r="3872" spans="1:2" x14ac:dyDescent="0.3">
      <c r="A3872" s="3" t="s">
        <v>3745</v>
      </c>
      <c r="B3872" t="str">
        <f t="shared" si="60"/>
        <v>O. proteus</v>
      </c>
    </row>
    <row r="3873" spans="1:2" x14ac:dyDescent="0.3">
      <c r="A3873" s="3" t="s">
        <v>3746</v>
      </c>
      <c r="B3873" t="str">
        <f t="shared" si="60"/>
        <v>O. sp.</v>
      </c>
    </row>
    <row r="3874" spans="1:2" x14ac:dyDescent="0.3">
      <c r="A3874" s="3" t="s">
        <v>3747</v>
      </c>
      <c r="B3874" t="str">
        <f t="shared" si="60"/>
        <v>O. profundus</v>
      </c>
    </row>
    <row r="3875" spans="1:2" x14ac:dyDescent="0.3">
      <c r="A3875" s="3" t="s">
        <v>3748</v>
      </c>
      <c r="B3875" t="str">
        <f t="shared" si="60"/>
        <v>O. iheyensis</v>
      </c>
    </row>
    <row r="3876" spans="1:2" x14ac:dyDescent="0.3">
      <c r="A3876" s="3" t="s">
        <v>3749</v>
      </c>
      <c r="B3876" t="str">
        <f t="shared" si="60"/>
        <v>O. anthropi</v>
      </c>
    </row>
    <row r="3877" spans="1:2" x14ac:dyDescent="0.3">
      <c r="A3877" s="3" t="s">
        <v>3750</v>
      </c>
      <c r="B3877" t="str">
        <f t="shared" si="60"/>
        <v>O. anthropi</v>
      </c>
    </row>
    <row r="3878" spans="1:2" x14ac:dyDescent="0.3">
      <c r="A3878" s="3" t="s">
        <v>3751</v>
      </c>
      <c r="B3878" t="str">
        <f t="shared" si="60"/>
        <v>O. pseudogrignonense</v>
      </c>
    </row>
    <row r="3879" spans="1:2" x14ac:dyDescent="0.3">
      <c r="A3879" s="3" t="s">
        <v>3752</v>
      </c>
      <c r="B3879" t="str">
        <f t="shared" si="60"/>
        <v>O. temperatus</v>
      </c>
    </row>
    <row r="3880" spans="1:2" x14ac:dyDescent="0.3">
      <c r="A3880" s="3" t="s">
        <v>3753</v>
      </c>
      <c r="B3880" t="str">
        <f t="shared" si="60"/>
        <v>O. splanchnicus</v>
      </c>
    </row>
    <row r="3881" spans="1:2" x14ac:dyDescent="0.3">
      <c r="A3881" s="3" t="s">
        <v>3754</v>
      </c>
      <c r="B3881" t="str">
        <f t="shared" si="60"/>
        <v>O. oeni</v>
      </c>
    </row>
    <row r="3882" spans="1:2" x14ac:dyDescent="0.3">
      <c r="A3882" s="3" t="s">
        <v>3755</v>
      </c>
      <c r="B3882" t="str">
        <f t="shared" si="60"/>
        <v>O. antarctica</v>
      </c>
    </row>
    <row r="3883" spans="1:2" x14ac:dyDescent="0.3">
      <c r="A3883" s="3" t="s">
        <v>3756</v>
      </c>
      <c r="B3883" t="str">
        <f t="shared" si="60"/>
        <v>O. carboxidovorans</v>
      </c>
    </row>
    <row r="3884" spans="1:2" x14ac:dyDescent="0.3">
      <c r="A3884" s="3" t="s">
        <v>3757</v>
      </c>
      <c r="B3884" t="str">
        <f t="shared" si="60"/>
        <v>O. carboxidovorans</v>
      </c>
    </row>
    <row r="3885" spans="1:2" x14ac:dyDescent="0.3">
      <c r="A3885" s="3" t="s">
        <v>3758</v>
      </c>
      <c r="B3885" t="str">
        <f t="shared" si="60"/>
        <v>O. carboxidovorans</v>
      </c>
    </row>
    <row r="3886" spans="1:2" x14ac:dyDescent="0.3">
      <c r="A3886" s="3" t="s">
        <v>3759</v>
      </c>
      <c r="B3886" t="str">
        <f t="shared" si="60"/>
        <v>O. sp.</v>
      </c>
    </row>
    <row r="3887" spans="1:2" x14ac:dyDescent="0.3">
      <c r="A3887" s="3" t="s">
        <v>3760</v>
      </c>
      <c r="B3887" t="str">
        <f t="shared" si="60"/>
        <v>O. yellows</v>
      </c>
    </row>
    <row r="3888" spans="1:2" x14ac:dyDescent="0.3">
      <c r="A3888" s="3" t="s">
        <v>3761</v>
      </c>
      <c r="B3888" t="str">
        <f t="shared" si="60"/>
        <v>O. terrae</v>
      </c>
    </row>
    <row r="3889" spans="1:2" x14ac:dyDescent="0.3">
      <c r="A3889" s="3" t="s">
        <v>3762</v>
      </c>
      <c r="B3889" t="str">
        <f t="shared" si="60"/>
        <v>O. tsutsugamushi</v>
      </c>
    </row>
    <row r="3890" spans="1:2" x14ac:dyDescent="0.3">
      <c r="A3890" s="3" t="s">
        <v>3763</v>
      </c>
      <c r="B3890" t="str">
        <f t="shared" si="60"/>
        <v>O. tsutsugamushi</v>
      </c>
    </row>
    <row r="3891" spans="1:2" x14ac:dyDescent="0.3">
      <c r="A3891" s="3" t="s">
        <v>3764</v>
      </c>
      <c r="B3891" t="str">
        <f t="shared" si="60"/>
        <v>O. rhinotracheale</v>
      </c>
    </row>
    <row r="3892" spans="1:2" x14ac:dyDescent="0.3">
      <c r="A3892" s="3" t="s">
        <v>3765</v>
      </c>
      <c r="B3892" t="str">
        <f t="shared" si="60"/>
        <v>O. rhinotracheale</v>
      </c>
    </row>
    <row r="3893" spans="1:2" x14ac:dyDescent="0.3">
      <c r="A3893" s="3" t="s">
        <v>3766</v>
      </c>
      <c r="B3893" t="str">
        <f t="shared" si="60"/>
        <v>O. acuminata</v>
      </c>
    </row>
    <row r="3894" spans="1:2" x14ac:dyDescent="0.3">
      <c r="A3894" s="3" t="s">
        <v>3767</v>
      </c>
      <c r="B3894" t="str">
        <f t="shared" si="60"/>
        <v>O. nigro-viridis</v>
      </c>
    </row>
    <row r="3895" spans="1:2" x14ac:dyDescent="0.3">
      <c r="A3895" s="3" t="s">
        <v>3768</v>
      </c>
      <c r="B3895" t="str">
        <f t="shared" si="60"/>
        <v>O. cyanobacterium</v>
      </c>
    </row>
    <row r="3896" spans="1:2" x14ac:dyDescent="0.3">
      <c r="A3896" s="3" t="s">
        <v>3769</v>
      </c>
      <c r="B3896" t="str">
        <f t="shared" si="60"/>
        <v>O. sp.</v>
      </c>
    </row>
    <row r="3897" spans="1:2" x14ac:dyDescent="0.3">
      <c r="A3897" s="3" t="s">
        <v>3770</v>
      </c>
      <c r="B3897" t="str">
        <f t="shared" si="60"/>
        <v>O. hongkongensis</v>
      </c>
    </row>
    <row r="3898" spans="1:2" x14ac:dyDescent="0.3">
      <c r="A3898" s="3" t="s">
        <v>3771</v>
      </c>
      <c r="B3898" t="str">
        <f t="shared" si="60"/>
        <v>P. beijingensis</v>
      </c>
    </row>
    <row r="3899" spans="1:2" x14ac:dyDescent="0.3">
      <c r="A3899" s="3" t="s">
        <v>3772</v>
      </c>
      <c r="B3899" t="str">
        <f t="shared" si="60"/>
        <v>P. borealis</v>
      </c>
    </row>
    <row r="3900" spans="1:2" x14ac:dyDescent="0.3">
      <c r="A3900" s="3" t="s">
        <v>3773</v>
      </c>
      <c r="B3900" t="str">
        <f t="shared" si="60"/>
        <v>P. durus</v>
      </c>
    </row>
    <row r="3901" spans="1:2" x14ac:dyDescent="0.3">
      <c r="A3901" s="3" t="s">
        <v>3774</v>
      </c>
      <c r="B3901" t="str">
        <f t="shared" si="60"/>
        <v>P. durus</v>
      </c>
    </row>
    <row r="3902" spans="1:2" x14ac:dyDescent="0.3">
      <c r="A3902" s="3" t="s">
        <v>3775</v>
      </c>
      <c r="B3902" t="str">
        <f t="shared" si="60"/>
        <v>P. glucanolyticus</v>
      </c>
    </row>
    <row r="3903" spans="1:2" x14ac:dyDescent="0.3">
      <c r="A3903" s="3" t="s">
        <v>3776</v>
      </c>
      <c r="B3903" t="str">
        <f t="shared" si="60"/>
        <v>P. graminis</v>
      </c>
    </row>
    <row r="3904" spans="1:2" x14ac:dyDescent="0.3">
      <c r="A3904" s="3" t="s">
        <v>3777</v>
      </c>
      <c r="B3904" t="str">
        <f t="shared" si="60"/>
        <v>P. larvae</v>
      </c>
    </row>
    <row r="3905" spans="1:2" x14ac:dyDescent="0.3">
      <c r="A3905" s="3" t="s">
        <v>3778</v>
      </c>
      <c r="B3905" t="str">
        <f t="shared" si="60"/>
        <v>P. mucilaginosus</v>
      </c>
    </row>
    <row r="3906" spans="1:2" x14ac:dyDescent="0.3">
      <c r="A3906" s="3" t="s">
        <v>3779</v>
      </c>
      <c r="B3906" t="str">
        <f t="shared" si="60"/>
        <v>P. mucilaginosus</v>
      </c>
    </row>
    <row r="3907" spans="1:2" x14ac:dyDescent="0.3">
      <c r="A3907" s="3" t="s">
        <v>3780</v>
      </c>
      <c r="B3907" t="str">
        <f t="shared" ref="B3907:B3970" si="61" xml:space="preserve"> LEFT(A3907&amp;" ", 1)&amp;". "&amp;MID(A3907&amp;" ", FIND(" ", A3907&amp;" ", 1)+1, (FIND(" ", A3907&amp;" ", FIND(" ", A3907&amp;" ", 1)+1) - FIND(" ", A3907, 1) - 1))</f>
        <v>P. mucilaginosus</v>
      </c>
    </row>
    <row r="3908" spans="1:2" x14ac:dyDescent="0.3">
      <c r="A3908" s="3" t="s">
        <v>3781</v>
      </c>
      <c r="B3908" t="str">
        <f t="shared" si="61"/>
        <v>P. naphthalenovorans</v>
      </c>
    </row>
    <row r="3909" spans="1:2" x14ac:dyDescent="0.3">
      <c r="A3909" s="3" t="s">
        <v>3782</v>
      </c>
      <c r="B3909" t="str">
        <f t="shared" si="61"/>
        <v>P. odorifer</v>
      </c>
    </row>
    <row r="3910" spans="1:2" x14ac:dyDescent="0.3">
      <c r="A3910" s="3" t="s">
        <v>3783</v>
      </c>
      <c r="B3910" t="str">
        <f t="shared" si="61"/>
        <v>P. peoriae</v>
      </c>
    </row>
    <row r="3911" spans="1:2" x14ac:dyDescent="0.3">
      <c r="A3911" s="3" t="s">
        <v>3784</v>
      </c>
      <c r="B3911" t="str">
        <f t="shared" si="61"/>
        <v>P. polymyxa</v>
      </c>
    </row>
    <row r="3912" spans="1:2" x14ac:dyDescent="0.3">
      <c r="A3912" s="3" t="s">
        <v>3785</v>
      </c>
      <c r="B3912" t="str">
        <f t="shared" si="61"/>
        <v>P. polymyxa</v>
      </c>
    </row>
    <row r="3913" spans="1:2" x14ac:dyDescent="0.3">
      <c r="A3913" s="3" t="s">
        <v>3786</v>
      </c>
      <c r="B3913" t="str">
        <f t="shared" si="61"/>
        <v>P. polymyxa</v>
      </c>
    </row>
    <row r="3914" spans="1:2" x14ac:dyDescent="0.3">
      <c r="A3914" s="3" t="s">
        <v>3787</v>
      </c>
      <c r="B3914" t="str">
        <f t="shared" si="61"/>
        <v>P. polymyxa</v>
      </c>
    </row>
    <row r="3915" spans="1:2" x14ac:dyDescent="0.3">
      <c r="A3915" s="3" t="s">
        <v>3788</v>
      </c>
      <c r="B3915" t="str">
        <f t="shared" si="61"/>
        <v>P. polymyxa</v>
      </c>
    </row>
    <row r="3916" spans="1:2" x14ac:dyDescent="0.3">
      <c r="A3916" s="3" t="s">
        <v>3789</v>
      </c>
      <c r="B3916" t="str">
        <f t="shared" si="61"/>
        <v>P. polymyxa</v>
      </c>
    </row>
    <row r="3917" spans="1:2" x14ac:dyDescent="0.3">
      <c r="A3917" s="3" t="s">
        <v>3790</v>
      </c>
      <c r="B3917" t="str">
        <f t="shared" si="61"/>
        <v>P. polymyxa</v>
      </c>
    </row>
    <row r="3918" spans="1:2" x14ac:dyDescent="0.3">
      <c r="A3918" s="3" t="s">
        <v>3791</v>
      </c>
      <c r="B3918" t="str">
        <f t="shared" si="61"/>
        <v>P. riograndensis</v>
      </c>
    </row>
    <row r="3919" spans="1:2" x14ac:dyDescent="0.3">
      <c r="A3919" s="3" t="s">
        <v>3792</v>
      </c>
      <c r="B3919" t="str">
        <f t="shared" si="61"/>
        <v>P. sabinae</v>
      </c>
    </row>
    <row r="3920" spans="1:2" x14ac:dyDescent="0.3">
      <c r="A3920" s="3" t="s">
        <v>3793</v>
      </c>
      <c r="B3920" t="str">
        <f t="shared" si="61"/>
        <v>P. sp.</v>
      </c>
    </row>
    <row r="3921" spans="1:2" x14ac:dyDescent="0.3">
      <c r="A3921" s="3" t="s">
        <v>3794</v>
      </c>
      <c r="B3921" t="str">
        <f t="shared" si="61"/>
        <v>P. sp.</v>
      </c>
    </row>
    <row r="3922" spans="1:2" x14ac:dyDescent="0.3">
      <c r="A3922" s="3" t="s">
        <v>3795</v>
      </c>
      <c r="B3922" t="str">
        <f t="shared" si="61"/>
        <v>P. sp.</v>
      </c>
    </row>
    <row r="3923" spans="1:2" x14ac:dyDescent="0.3">
      <c r="A3923" s="3" t="s">
        <v>3796</v>
      </c>
      <c r="B3923" t="str">
        <f t="shared" si="61"/>
        <v>P. sp.</v>
      </c>
    </row>
    <row r="3924" spans="1:2" x14ac:dyDescent="0.3">
      <c r="A3924" s="3" t="s">
        <v>3797</v>
      </c>
      <c r="B3924" t="str">
        <f t="shared" si="61"/>
        <v>P. sp.</v>
      </c>
    </row>
    <row r="3925" spans="1:2" x14ac:dyDescent="0.3">
      <c r="A3925" s="3" t="s">
        <v>3798</v>
      </c>
      <c r="B3925" t="str">
        <f t="shared" si="61"/>
        <v>P. sp.</v>
      </c>
    </row>
    <row r="3926" spans="1:2" x14ac:dyDescent="0.3">
      <c r="A3926" s="3" t="s">
        <v>3799</v>
      </c>
      <c r="B3926" t="str">
        <f t="shared" si="61"/>
        <v>P. sp.</v>
      </c>
    </row>
    <row r="3927" spans="1:2" x14ac:dyDescent="0.3">
      <c r="A3927" s="3" t="s">
        <v>3800</v>
      </c>
      <c r="B3927" t="str">
        <f t="shared" si="61"/>
        <v>P. sp.</v>
      </c>
    </row>
    <row r="3928" spans="1:2" x14ac:dyDescent="0.3">
      <c r="A3928" s="3" t="s">
        <v>3801</v>
      </c>
      <c r="B3928" t="str">
        <f t="shared" si="61"/>
        <v>P. sp.</v>
      </c>
    </row>
    <row r="3929" spans="1:2" x14ac:dyDescent="0.3">
      <c r="A3929" s="3" t="s">
        <v>3802</v>
      </c>
      <c r="B3929" t="str">
        <f t="shared" si="61"/>
        <v>P. sp.</v>
      </c>
    </row>
    <row r="3930" spans="1:2" x14ac:dyDescent="0.3">
      <c r="A3930" s="3" t="s">
        <v>3803</v>
      </c>
      <c r="B3930" t="str">
        <f t="shared" si="61"/>
        <v>P. sp.</v>
      </c>
    </row>
    <row r="3931" spans="1:2" x14ac:dyDescent="0.3">
      <c r="A3931" s="3" t="s">
        <v>3804</v>
      </c>
      <c r="B3931" t="str">
        <f t="shared" si="61"/>
        <v>P. sp.</v>
      </c>
    </row>
    <row r="3932" spans="1:2" x14ac:dyDescent="0.3">
      <c r="A3932" s="3" t="s">
        <v>3805</v>
      </c>
      <c r="B3932" t="str">
        <f t="shared" si="61"/>
        <v>P. sp.</v>
      </c>
    </row>
    <row r="3933" spans="1:2" x14ac:dyDescent="0.3">
      <c r="A3933" s="3" t="s">
        <v>3806</v>
      </c>
      <c r="B3933" t="str">
        <f t="shared" si="61"/>
        <v>P. stellifer</v>
      </c>
    </row>
    <row r="3934" spans="1:2" x14ac:dyDescent="0.3">
      <c r="A3934" s="3" t="s">
        <v>3807</v>
      </c>
      <c r="B3934" t="str">
        <f t="shared" si="61"/>
        <v>P. swuensis</v>
      </c>
    </row>
    <row r="3935" spans="1:2" x14ac:dyDescent="0.3">
      <c r="A3935" s="3" t="s">
        <v>3808</v>
      </c>
      <c r="B3935" t="str">
        <f t="shared" si="61"/>
        <v>P. terrae</v>
      </c>
    </row>
    <row r="3936" spans="1:2" x14ac:dyDescent="0.3">
      <c r="A3936" s="3" t="s">
        <v>3809</v>
      </c>
      <c r="B3936" t="str">
        <f t="shared" si="61"/>
        <v>P. pacificus</v>
      </c>
    </row>
    <row r="3937" spans="1:2" x14ac:dyDescent="0.3">
      <c r="A3937" s="3" t="s">
        <v>3810</v>
      </c>
      <c r="B3937" t="str">
        <f t="shared" si="61"/>
        <v>P. propionicigenes</v>
      </c>
    </row>
    <row r="3938" spans="1:2" x14ac:dyDescent="0.3">
      <c r="A3938" s="3" t="s">
        <v>3811</v>
      </c>
      <c r="B3938" t="str">
        <f t="shared" si="61"/>
        <v>P. apista</v>
      </c>
    </row>
    <row r="3939" spans="1:2" x14ac:dyDescent="0.3">
      <c r="A3939" s="3" t="s">
        <v>3812</v>
      </c>
      <c r="B3939" t="str">
        <f t="shared" si="61"/>
        <v>P. apista</v>
      </c>
    </row>
    <row r="3940" spans="1:2" x14ac:dyDescent="0.3">
      <c r="A3940" s="3" t="s">
        <v>3813</v>
      </c>
      <c r="B3940" t="str">
        <f t="shared" si="61"/>
        <v>P. apista</v>
      </c>
    </row>
    <row r="3941" spans="1:2" x14ac:dyDescent="0.3">
      <c r="A3941" s="3" t="s">
        <v>3814</v>
      </c>
      <c r="B3941" t="str">
        <f t="shared" si="61"/>
        <v>P. apista</v>
      </c>
    </row>
    <row r="3942" spans="1:2" x14ac:dyDescent="0.3">
      <c r="A3942" s="3" t="s">
        <v>3815</v>
      </c>
      <c r="B3942" t="str">
        <f t="shared" si="61"/>
        <v>P. faecigallinarum</v>
      </c>
    </row>
    <row r="3943" spans="1:2" x14ac:dyDescent="0.3">
      <c r="A3943" s="3" t="s">
        <v>3816</v>
      </c>
      <c r="B3943" t="str">
        <f t="shared" si="61"/>
        <v>P. norimbergensis</v>
      </c>
    </row>
    <row r="3944" spans="1:2" x14ac:dyDescent="0.3">
      <c r="A3944" s="3" t="s">
        <v>3817</v>
      </c>
      <c r="B3944" t="str">
        <f t="shared" si="61"/>
        <v>P. oxalativorans</v>
      </c>
    </row>
    <row r="3945" spans="1:2" x14ac:dyDescent="0.3">
      <c r="A3945" s="3" t="s">
        <v>3818</v>
      </c>
      <c r="B3945" t="str">
        <f t="shared" si="61"/>
        <v>P. pnomenusa</v>
      </c>
    </row>
    <row r="3946" spans="1:2" x14ac:dyDescent="0.3">
      <c r="A3946" s="3" t="s">
        <v>3819</v>
      </c>
      <c r="B3946" t="str">
        <f t="shared" si="61"/>
        <v>P. pnomenusa</v>
      </c>
    </row>
    <row r="3947" spans="1:2" x14ac:dyDescent="0.3">
      <c r="A3947" s="3" t="s">
        <v>3820</v>
      </c>
      <c r="B3947" t="str">
        <f t="shared" si="61"/>
        <v>P. pnomenusa</v>
      </c>
    </row>
    <row r="3948" spans="1:2" x14ac:dyDescent="0.3">
      <c r="A3948" s="3" t="s">
        <v>3821</v>
      </c>
      <c r="B3948" t="str">
        <f t="shared" si="61"/>
        <v>P. pnomenusa</v>
      </c>
    </row>
    <row r="3949" spans="1:2" x14ac:dyDescent="0.3">
      <c r="A3949" s="3" t="s">
        <v>3822</v>
      </c>
      <c r="B3949" t="str">
        <f t="shared" si="61"/>
        <v>P. pulmonicola</v>
      </c>
    </row>
    <row r="3950" spans="1:2" x14ac:dyDescent="0.3">
      <c r="A3950" s="3" t="s">
        <v>3823</v>
      </c>
      <c r="B3950" t="str">
        <f t="shared" si="61"/>
        <v>P. sputorum</v>
      </c>
    </row>
    <row r="3951" spans="1:2" x14ac:dyDescent="0.3">
      <c r="A3951" s="3" t="s">
        <v>3824</v>
      </c>
      <c r="B3951" t="str">
        <f t="shared" si="61"/>
        <v>P. thiooxydans</v>
      </c>
    </row>
    <row r="3952" spans="1:2" x14ac:dyDescent="0.3">
      <c r="A3952" s="3" t="s">
        <v>3825</v>
      </c>
      <c r="B3952" t="str">
        <f t="shared" si="61"/>
        <v>P. vervacti</v>
      </c>
    </row>
    <row r="3953" spans="1:2" x14ac:dyDescent="0.3">
      <c r="A3953" s="3" t="s">
        <v>3826</v>
      </c>
      <c r="B3953" t="str">
        <f t="shared" si="61"/>
        <v>P. phragmitetus</v>
      </c>
    </row>
    <row r="3954" spans="1:2" x14ac:dyDescent="0.3">
      <c r="A3954" s="3" t="s">
        <v>3827</v>
      </c>
      <c r="B3954" t="str">
        <f t="shared" si="61"/>
        <v>P. agglomerans</v>
      </c>
    </row>
    <row r="3955" spans="1:2" x14ac:dyDescent="0.3">
      <c r="A3955" s="3" t="s">
        <v>3828</v>
      </c>
      <c r="B3955" t="str">
        <f t="shared" si="61"/>
        <v>P. ananatis</v>
      </c>
    </row>
    <row r="3956" spans="1:2" x14ac:dyDescent="0.3">
      <c r="A3956" s="3" t="s">
        <v>3829</v>
      </c>
      <c r="B3956" t="str">
        <f t="shared" si="61"/>
        <v>P. ananatis</v>
      </c>
    </row>
    <row r="3957" spans="1:2" x14ac:dyDescent="0.3">
      <c r="A3957" s="3" t="s">
        <v>3830</v>
      </c>
      <c r="B3957" t="str">
        <f t="shared" si="61"/>
        <v>P. ananatis</v>
      </c>
    </row>
    <row r="3958" spans="1:2" x14ac:dyDescent="0.3">
      <c r="A3958" s="3" t="s">
        <v>3831</v>
      </c>
      <c r="B3958" t="str">
        <f t="shared" si="61"/>
        <v>P. ananatis</v>
      </c>
    </row>
    <row r="3959" spans="1:2" x14ac:dyDescent="0.3">
      <c r="A3959" s="3" t="s">
        <v>3832</v>
      </c>
      <c r="B3959" t="str">
        <f t="shared" si="61"/>
        <v>P. ananatis</v>
      </c>
    </row>
    <row r="3960" spans="1:2" x14ac:dyDescent="0.3">
      <c r="A3960" s="3" t="s">
        <v>3833</v>
      </c>
      <c r="B3960" t="str">
        <f t="shared" si="61"/>
        <v>P. rwandensis</v>
      </c>
    </row>
    <row r="3961" spans="1:2" x14ac:dyDescent="0.3">
      <c r="A3961" s="3" t="s">
        <v>3834</v>
      </c>
      <c r="B3961" t="str">
        <f t="shared" si="61"/>
        <v>P. sp.</v>
      </c>
    </row>
    <row r="3962" spans="1:2" x14ac:dyDescent="0.3">
      <c r="A3962" s="3" t="s">
        <v>3835</v>
      </c>
      <c r="B3962" t="str">
        <f t="shared" si="61"/>
        <v>P. sp.</v>
      </c>
    </row>
    <row r="3963" spans="1:2" x14ac:dyDescent="0.3">
      <c r="A3963" s="3" t="s">
        <v>3836</v>
      </c>
      <c r="B3963" t="str">
        <f t="shared" si="61"/>
        <v>P. sp.</v>
      </c>
    </row>
    <row r="3964" spans="1:2" x14ac:dyDescent="0.3">
      <c r="A3964" s="3" t="s">
        <v>3837</v>
      </c>
      <c r="B3964" t="str">
        <f t="shared" si="61"/>
        <v>P. vagans</v>
      </c>
    </row>
    <row r="3965" spans="1:2" x14ac:dyDescent="0.3">
      <c r="A3965" s="3" t="s">
        <v>3838</v>
      </c>
      <c r="B3965" t="str">
        <f t="shared" si="61"/>
        <v>P. distasonis</v>
      </c>
    </row>
    <row r="3966" spans="1:2" x14ac:dyDescent="0.3">
      <c r="A3966" s="3" t="s">
        <v>3839</v>
      </c>
      <c r="B3966" t="str">
        <f t="shared" si="61"/>
        <v>P. caribensis</v>
      </c>
    </row>
    <row r="3967" spans="1:2" x14ac:dyDescent="0.3">
      <c r="A3967" s="3" t="s">
        <v>3840</v>
      </c>
      <c r="B3967" t="str">
        <f t="shared" si="61"/>
        <v>P. acanthamoebae</v>
      </c>
    </row>
    <row r="3968" spans="1:2" x14ac:dyDescent="0.3">
      <c r="A3968" s="3" t="s">
        <v>3841</v>
      </c>
      <c r="B3968" t="str">
        <f t="shared" si="61"/>
        <v>P. aminophilus</v>
      </c>
    </row>
    <row r="3969" spans="1:2" x14ac:dyDescent="0.3">
      <c r="A3969" s="3" t="s">
        <v>3842</v>
      </c>
      <c r="B3969" t="str">
        <f t="shared" si="61"/>
        <v>P. denitrificans</v>
      </c>
    </row>
    <row r="3970" spans="1:2" x14ac:dyDescent="0.3">
      <c r="A3970" s="3" t="s">
        <v>3843</v>
      </c>
      <c r="B3970" t="str">
        <f t="shared" si="61"/>
        <v>P. denitrificans</v>
      </c>
    </row>
    <row r="3971" spans="1:2" x14ac:dyDescent="0.3">
      <c r="A3971" s="3" t="s">
        <v>3844</v>
      </c>
      <c r="B3971" t="str">
        <f t="shared" ref="B3971:B4034" si="62" xml:space="preserve"> LEFT(A3971&amp;" ", 1)&amp;". "&amp;MID(A3971&amp;" ", FIND(" ", A3971&amp;" ", 1)+1, (FIND(" ", A3971&amp;" ", FIND(" ", A3971&amp;" ", 1)+1) - FIND(" ", A3971, 1) - 1))</f>
        <v>P. psychrophila</v>
      </c>
    </row>
    <row r="3972" spans="1:2" x14ac:dyDescent="0.3">
      <c r="A3972" s="3" t="s">
        <v>3845</v>
      </c>
      <c r="B3972" t="str">
        <f t="shared" si="62"/>
        <v>P. denticolens</v>
      </c>
    </row>
    <row r="3973" spans="1:2" x14ac:dyDescent="0.3">
      <c r="A3973" s="3" t="s">
        <v>3846</v>
      </c>
      <c r="B3973" t="str">
        <f t="shared" si="62"/>
        <v>P. lavamentivorans</v>
      </c>
    </row>
    <row r="3974" spans="1:2" x14ac:dyDescent="0.3">
      <c r="A3974" s="3" t="s">
        <v>3847</v>
      </c>
      <c r="B3974" t="str">
        <f t="shared" si="62"/>
        <v>P. micra</v>
      </c>
    </row>
    <row r="3975" spans="1:2" x14ac:dyDescent="0.3">
      <c r="A3975" s="3" t="s">
        <v>3848</v>
      </c>
      <c r="B3975" t="str">
        <f t="shared" si="62"/>
        <v>P. bermudensis</v>
      </c>
    </row>
    <row r="3976" spans="1:2" x14ac:dyDescent="0.3">
      <c r="A3976" s="3" t="s">
        <v>3849</v>
      </c>
      <c r="B3976" t="str">
        <f t="shared" si="62"/>
        <v>P. multocida</v>
      </c>
    </row>
    <row r="3977" spans="1:2" x14ac:dyDescent="0.3">
      <c r="A3977" s="3" t="s">
        <v>3850</v>
      </c>
      <c r="B3977" t="str">
        <f t="shared" si="62"/>
        <v>P. multocida</v>
      </c>
    </row>
    <row r="3978" spans="1:2" x14ac:dyDescent="0.3">
      <c r="A3978" s="3" t="s">
        <v>3851</v>
      </c>
      <c r="B3978" t="str">
        <f t="shared" si="62"/>
        <v>P. multocida</v>
      </c>
    </row>
    <row r="3979" spans="1:2" x14ac:dyDescent="0.3">
      <c r="A3979" s="3" t="s">
        <v>3852</v>
      </c>
      <c r="B3979" t="str">
        <f t="shared" si="62"/>
        <v>P. multocida</v>
      </c>
    </row>
    <row r="3980" spans="1:2" x14ac:dyDescent="0.3">
      <c r="A3980" s="3" t="s">
        <v>3853</v>
      </c>
      <c r="B3980" t="str">
        <f t="shared" si="62"/>
        <v>P. multocida</v>
      </c>
    </row>
    <row r="3981" spans="1:2" x14ac:dyDescent="0.3">
      <c r="A3981" s="3" t="s">
        <v>3854</v>
      </c>
      <c r="B3981" t="str">
        <f t="shared" si="62"/>
        <v>P. multocida</v>
      </c>
    </row>
    <row r="3982" spans="1:2" x14ac:dyDescent="0.3">
      <c r="A3982" s="3" t="s">
        <v>3855</v>
      </c>
      <c r="B3982" t="str">
        <f t="shared" si="62"/>
        <v>P. multocida</v>
      </c>
    </row>
    <row r="3983" spans="1:2" x14ac:dyDescent="0.3">
      <c r="A3983" s="3" t="s">
        <v>3856</v>
      </c>
      <c r="B3983" t="str">
        <f t="shared" si="62"/>
        <v>P. multocida</v>
      </c>
    </row>
    <row r="3984" spans="1:2" x14ac:dyDescent="0.3">
      <c r="A3984" s="3" t="s">
        <v>3857</v>
      </c>
      <c r="B3984" t="str">
        <f t="shared" si="62"/>
        <v>P. multocida</v>
      </c>
    </row>
    <row r="3985" spans="1:2" x14ac:dyDescent="0.3">
      <c r="A3985" s="3" t="s">
        <v>3858</v>
      </c>
      <c r="B3985" t="str">
        <f t="shared" si="62"/>
        <v>P. multocida</v>
      </c>
    </row>
    <row r="3986" spans="1:2" x14ac:dyDescent="0.3">
      <c r="A3986" s="3" t="s">
        <v>3859</v>
      </c>
      <c r="B3986" t="str">
        <f t="shared" si="62"/>
        <v>P. multocida</v>
      </c>
    </row>
    <row r="3987" spans="1:2" x14ac:dyDescent="0.3">
      <c r="A3987" s="3" t="s">
        <v>3860</v>
      </c>
      <c r="B3987" t="str">
        <f t="shared" si="62"/>
        <v>P. multocida</v>
      </c>
    </row>
    <row r="3988" spans="1:2" x14ac:dyDescent="0.3">
      <c r="A3988" s="3" t="s">
        <v>3861</v>
      </c>
      <c r="B3988" t="str">
        <f t="shared" si="62"/>
        <v>P. sp.</v>
      </c>
    </row>
    <row r="3989" spans="1:2" x14ac:dyDescent="0.3">
      <c r="A3989" s="3" t="s">
        <v>3862</v>
      </c>
      <c r="B3989" t="str">
        <f t="shared" si="62"/>
        <v>P. atrosepticum</v>
      </c>
    </row>
    <row r="3990" spans="1:2" x14ac:dyDescent="0.3">
      <c r="A3990" s="3" t="s">
        <v>3863</v>
      </c>
      <c r="B3990" t="str">
        <f t="shared" si="62"/>
        <v>P. atrosepticum</v>
      </c>
    </row>
    <row r="3991" spans="1:2" x14ac:dyDescent="0.3">
      <c r="A3991" s="3" t="s">
        <v>3864</v>
      </c>
      <c r="B3991" t="str">
        <f t="shared" si="62"/>
        <v>P. atrosepticum</v>
      </c>
    </row>
    <row r="3992" spans="1:2" x14ac:dyDescent="0.3">
      <c r="A3992" s="3" t="s">
        <v>3865</v>
      </c>
      <c r="B3992" t="str">
        <f t="shared" si="62"/>
        <v>P. carotovorum</v>
      </c>
    </row>
    <row r="3993" spans="1:2" x14ac:dyDescent="0.3">
      <c r="A3993" s="3" t="s">
        <v>3866</v>
      </c>
      <c r="B3993" t="str">
        <f t="shared" si="62"/>
        <v>P. carotovorum</v>
      </c>
    </row>
    <row r="3994" spans="1:2" x14ac:dyDescent="0.3">
      <c r="A3994" s="3" t="s">
        <v>3867</v>
      </c>
      <c r="B3994" t="str">
        <f t="shared" si="62"/>
        <v>P. carotovorum</v>
      </c>
    </row>
    <row r="3995" spans="1:2" x14ac:dyDescent="0.3">
      <c r="A3995" s="3" t="s">
        <v>3868</v>
      </c>
      <c r="B3995" t="str">
        <f t="shared" si="62"/>
        <v>P. sp.</v>
      </c>
    </row>
    <row r="3996" spans="1:2" x14ac:dyDescent="0.3">
      <c r="A3996" s="3" t="s">
        <v>3869</v>
      </c>
      <c r="B3996" t="str">
        <f t="shared" si="62"/>
        <v>P. wasabiae</v>
      </c>
    </row>
    <row r="3997" spans="1:2" x14ac:dyDescent="0.3">
      <c r="A3997" s="3" t="s">
        <v>3870</v>
      </c>
      <c r="B3997" t="str">
        <f t="shared" si="62"/>
        <v>P. claussenii</v>
      </c>
    </row>
    <row r="3998" spans="1:2" x14ac:dyDescent="0.3">
      <c r="A3998" s="3" t="s">
        <v>3871</v>
      </c>
      <c r="B3998" t="str">
        <f t="shared" si="62"/>
        <v>P. damnosus</v>
      </c>
    </row>
    <row r="3999" spans="1:2" x14ac:dyDescent="0.3">
      <c r="A3999" s="3" t="s">
        <v>3872</v>
      </c>
      <c r="B3999" t="str">
        <f t="shared" si="62"/>
        <v>P. damnosus</v>
      </c>
    </row>
    <row r="4000" spans="1:2" x14ac:dyDescent="0.3">
      <c r="A4000" s="3" t="s">
        <v>3873</v>
      </c>
      <c r="B4000" t="str">
        <f t="shared" si="62"/>
        <v>P. damnosus</v>
      </c>
    </row>
    <row r="4001" spans="1:2" x14ac:dyDescent="0.3">
      <c r="A4001" s="3" t="s">
        <v>3874</v>
      </c>
      <c r="B4001" t="str">
        <f t="shared" si="62"/>
        <v>P. damnosus</v>
      </c>
    </row>
    <row r="4002" spans="1:2" x14ac:dyDescent="0.3">
      <c r="A4002" s="3" t="s">
        <v>3875</v>
      </c>
      <c r="B4002" t="str">
        <f t="shared" si="62"/>
        <v>P. damnosus</v>
      </c>
    </row>
    <row r="4003" spans="1:2" x14ac:dyDescent="0.3">
      <c r="A4003" s="3" t="s">
        <v>3876</v>
      </c>
      <c r="B4003" t="str">
        <f t="shared" si="62"/>
        <v>P. pentosaceus</v>
      </c>
    </row>
    <row r="4004" spans="1:2" x14ac:dyDescent="0.3">
      <c r="A4004" s="3" t="s">
        <v>3877</v>
      </c>
      <c r="B4004" t="str">
        <f t="shared" si="62"/>
        <v>P. pentosaceus</v>
      </c>
    </row>
    <row r="4005" spans="1:2" x14ac:dyDescent="0.3">
      <c r="A4005" s="3" t="s">
        <v>3878</v>
      </c>
      <c r="B4005" t="str">
        <f t="shared" si="62"/>
        <v>P. cryoconitis</v>
      </c>
    </row>
    <row r="4006" spans="1:2" x14ac:dyDescent="0.3">
      <c r="A4006" s="3" t="s">
        <v>3879</v>
      </c>
      <c r="B4006" t="str">
        <f t="shared" si="62"/>
        <v>P. heparinus</v>
      </c>
    </row>
    <row r="4007" spans="1:2" x14ac:dyDescent="0.3">
      <c r="A4007" s="3" t="s">
        <v>3880</v>
      </c>
      <c r="B4007" t="str">
        <f t="shared" si="62"/>
        <v>P. saltans</v>
      </c>
    </row>
    <row r="4008" spans="1:2" x14ac:dyDescent="0.3">
      <c r="A4008" s="3" t="s">
        <v>3881</v>
      </c>
      <c r="B4008" t="str">
        <f t="shared" si="62"/>
        <v>P. sp.</v>
      </c>
    </row>
    <row r="4009" spans="1:2" x14ac:dyDescent="0.3">
      <c r="A4009" s="3" t="s">
        <v>3882</v>
      </c>
      <c r="B4009" t="str">
        <f t="shared" si="62"/>
        <v>P. halotolerans</v>
      </c>
    </row>
    <row r="4010" spans="1:2" x14ac:dyDescent="0.3">
      <c r="A4010" s="3" t="s">
        <v>3883</v>
      </c>
      <c r="B4010" t="str">
        <f t="shared" si="62"/>
        <v>P. carbinolicus</v>
      </c>
    </row>
    <row r="4011" spans="1:2" x14ac:dyDescent="0.3">
      <c r="A4011" s="3" t="s">
        <v>3884</v>
      </c>
      <c r="B4011" t="str">
        <f t="shared" si="62"/>
        <v>P. propionicus</v>
      </c>
    </row>
    <row r="4012" spans="1:2" x14ac:dyDescent="0.3">
      <c r="A4012" s="3" t="s">
        <v>3885</v>
      </c>
      <c r="B4012" t="str">
        <f t="shared" si="62"/>
        <v>P. phaeoclathratiforme</v>
      </c>
    </row>
    <row r="4013" spans="1:2" x14ac:dyDescent="0.3">
      <c r="A4013" s="3" t="s">
        <v>3886</v>
      </c>
      <c r="B4013" t="str">
        <f t="shared" si="62"/>
        <v>P. sp.</v>
      </c>
    </row>
    <row r="4014" spans="1:2" x14ac:dyDescent="0.3">
      <c r="A4014" s="3" t="s">
        <v>3887</v>
      </c>
      <c r="B4014" t="str">
        <f t="shared" si="62"/>
        <v>P. thermopropionicum</v>
      </c>
    </row>
    <row r="4015" spans="1:2" x14ac:dyDescent="0.3">
      <c r="A4015" s="3" t="s">
        <v>3888</v>
      </c>
      <c r="B4015" t="str">
        <f t="shared" si="62"/>
        <v>P. difficile</v>
      </c>
    </row>
    <row r="4016" spans="1:2" x14ac:dyDescent="0.3">
      <c r="A4016" s="3" t="s">
        <v>3889</v>
      </c>
      <c r="B4016" t="str">
        <f t="shared" si="62"/>
        <v>P. difficile</v>
      </c>
    </row>
    <row r="4017" spans="1:2" x14ac:dyDescent="0.3">
      <c r="A4017" s="3" t="s">
        <v>3890</v>
      </c>
      <c r="B4017" t="str">
        <f t="shared" si="62"/>
        <v>P. difficile</v>
      </c>
    </row>
    <row r="4018" spans="1:2" x14ac:dyDescent="0.3">
      <c r="A4018" s="3" t="s">
        <v>3891</v>
      </c>
      <c r="B4018" t="str">
        <f t="shared" si="62"/>
        <v>P. difficile</v>
      </c>
    </row>
    <row r="4019" spans="1:2" x14ac:dyDescent="0.3">
      <c r="A4019" s="3" t="s">
        <v>3892</v>
      </c>
      <c r="B4019" t="str">
        <f t="shared" si="62"/>
        <v>P. difficile</v>
      </c>
    </row>
    <row r="4020" spans="1:2" x14ac:dyDescent="0.3">
      <c r="A4020" s="3" t="s">
        <v>3893</v>
      </c>
      <c r="B4020" t="str">
        <f t="shared" si="62"/>
        <v>P. difficile</v>
      </c>
    </row>
    <row r="4021" spans="1:2" x14ac:dyDescent="0.3">
      <c r="A4021" s="3" t="s">
        <v>3894</v>
      </c>
      <c r="B4021" t="str">
        <f t="shared" si="62"/>
        <v>P. difficile</v>
      </c>
    </row>
    <row r="4022" spans="1:2" x14ac:dyDescent="0.3">
      <c r="A4022" s="3" t="s">
        <v>3895</v>
      </c>
      <c r="B4022" t="str">
        <f t="shared" si="62"/>
        <v>P. difficile</v>
      </c>
    </row>
    <row r="4023" spans="1:2" x14ac:dyDescent="0.3">
      <c r="A4023" s="3" t="s">
        <v>3896</v>
      </c>
      <c r="B4023" t="str">
        <f t="shared" si="62"/>
        <v>P. difficile</v>
      </c>
    </row>
    <row r="4024" spans="1:2" x14ac:dyDescent="0.3">
      <c r="A4024" s="3" t="s">
        <v>3897</v>
      </c>
      <c r="B4024" t="str">
        <f t="shared" si="62"/>
        <v>P. sp.</v>
      </c>
    </row>
    <row r="4025" spans="1:2" x14ac:dyDescent="0.3">
      <c r="A4025" s="3" t="s">
        <v>3898</v>
      </c>
      <c r="B4025" t="str">
        <f t="shared" si="62"/>
        <v>P. bacterium</v>
      </c>
    </row>
    <row r="4026" spans="1:2" x14ac:dyDescent="0.3">
      <c r="A4026" s="3" t="s">
        <v>3899</v>
      </c>
      <c r="B4026" t="str">
        <f t="shared" si="62"/>
        <v>P. marina</v>
      </c>
    </row>
    <row r="4027" spans="1:2" x14ac:dyDescent="0.3">
      <c r="A4027" s="3" t="s">
        <v>3900</v>
      </c>
      <c r="B4027" t="str">
        <f t="shared" si="62"/>
        <v>P. sp.</v>
      </c>
    </row>
    <row r="4028" spans="1:2" x14ac:dyDescent="0.3">
      <c r="A4028" s="3" t="s">
        <v>3901</v>
      </c>
      <c r="B4028" t="str">
        <f t="shared" si="62"/>
        <v>P. mobilis</v>
      </c>
    </row>
    <row r="4029" spans="1:2" x14ac:dyDescent="0.3">
      <c r="A4029" s="3" t="s">
        <v>3902</v>
      </c>
      <c r="B4029" t="str">
        <f t="shared" si="62"/>
        <v>P. gallaeciensis</v>
      </c>
    </row>
    <row r="4030" spans="1:2" x14ac:dyDescent="0.3">
      <c r="A4030" s="3" t="s">
        <v>3903</v>
      </c>
      <c r="B4030" t="str">
        <f t="shared" si="62"/>
        <v>P. zucineum</v>
      </c>
    </row>
    <row r="4031" spans="1:2" x14ac:dyDescent="0.3">
      <c r="A4031" s="3" t="s">
        <v>3904</v>
      </c>
      <c r="B4031" t="str">
        <f t="shared" si="62"/>
        <v>P. gaetbulicola</v>
      </c>
    </row>
    <row r="4032" spans="1:2" x14ac:dyDescent="0.3">
      <c r="A4032" s="3" t="s">
        <v>3905</v>
      </c>
      <c r="B4032" t="str">
        <f t="shared" si="62"/>
        <v>P. profundum</v>
      </c>
    </row>
    <row r="4033" spans="1:2" x14ac:dyDescent="0.3">
      <c r="A4033" s="3" t="s">
        <v>3906</v>
      </c>
      <c r="B4033" t="str">
        <f t="shared" si="62"/>
        <v>P. asymbiotica</v>
      </c>
    </row>
    <row r="4034" spans="1:2" x14ac:dyDescent="0.3">
      <c r="A4034" s="3" t="s">
        <v>3907</v>
      </c>
      <c r="B4034" t="str">
        <f t="shared" si="62"/>
        <v>P. luminescens</v>
      </c>
    </row>
    <row r="4035" spans="1:2" x14ac:dyDescent="0.3">
      <c r="A4035" s="3" t="s">
        <v>3908</v>
      </c>
      <c r="B4035" t="str">
        <f t="shared" ref="B4035:B4098" si="63" xml:space="preserve"> LEFT(A4035&amp;" ", 1)&amp;". "&amp;MID(A4035&amp;" ", FIND(" ", A4035&amp;" ", 1)+1, (FIND(" ", A4035&amp;" ", FIND(" ", A4035&amp;" ", 1)+1) - FIND(" ", A4035, 1) - 1))</f>
        <v>P. temperata</v>
      </c>
    </row>
    <row r="4036" spans="1:2" x14ac:dyDescent="0.3">
      <c r="A4036" s="3" t="s">
        <v>3909</v>
      </c>
      <c r="B4036" t="str">
        <f t="shared" si="63"/>
        <v>P. torridus</v>
      </c>
    </row>
    <row r="4037" spans="1:2" x14ac:dyDescent="0.3">
      <c r="A4037" s="3" t="s">
        <v>3910</v>
      </c>
      <c r="B4037" t="str">
        <f t="shared" si="63"/>
        <v>P. simplex</v>
      </c>
    </row>
    <row r="4038" spans="1:2" x14ac:dyDescent="0.3">
      <c r="A4038" s="3" t="s">
        <v>3911</v>
      </c>
      <c r="B4038" t="str">
        <f t="shared" si="63"/>
        <v>P. sp.</v>
      </c>
    </row>
    <row r="4039" spans="1:2" x14ac:dyDescent="0.3">
      <c r="A4039" s="3" t="s">
        <v>3912</v>
      </c>
      <c r="B4039" t="str">
        <f t="shared" si="63"/>
        <v>P. staleyi</v>
      </c>
    </row>
    <row r="4040" spans="1:2" x14ac:dyDescent="0.3">
      <c r="A4040" s="3" t="s">
        <v>3913</v>
      </c>
      <c r="B4040" t="str">
        <f t="shared" si="63"/>
        <v>P. salmonis</v>
      </c>
    </row>
    <row r="4041" spans="1:2" x14ac:dyDescent="0.3">
      <c r="A4041" s="3" t="s">
        <v>3914</v>
      </c>
      <c r="B4041" t="str">
        <f t="shared" si="63"/>
        <v>P. salmonis</v>
      </c>
    </row>
    <row r="4042" spans="1:2" x14ac:dyDescent="0.3">
      <c r="A4042" s="3" t="s">
        <v>3915</v>
      </c>
      <c r="B4042" t="str">
        <f t="shared" si="63"/>
        <v>P. brasiliensis</v>
      </c>
    </row>
    <row r="4043" spans="1:2" x14ac:dyDescent="0.3">
      <c r="A4043" s="3" t="s">
        <v>3916</v>
      </c>
      <c r="B4043" t="str">
        <f t="shared" si="63"/>
        <v>P. limnophilus</v>
      </c>
    </row>
    <row r="4044" spans="1:2" x14ac:dyDescent="0.3">
      <c r="A4044" s="3" t="s">
        <v>3917</v>
      </c>
      <c r="B4044" t="str">
        <f t="shared" si="63"/>
        <v>P. sp.</v>
      </c>
    </row>
    <row r="4045" spans="1:2" x14ac:dyDescent="0.3">
      <c r="A4045" s="3" t="s">
        <v>3918</v>
      </c>
      <c r="B4045" t="str">
        <f t="shared" si="63"/>
        <v>P. sp.</v>
      </c>
    </row>
    <row r="4046" spans="1:2" x14ac:dyDescent="0.3">
      <c r="A4046" s="3" t="s">
        <v>3919</v>
      </c>
      <c r="B4046" t="str">
        <f t="shared" si="63"/>
        <v>P. temperata</v>
      </c>
    </row>
    <row r="4047" spans="1:2" x14ac:dyDescent="0.3">
      <c r="A4047" s="3" t="s">
        <v>3920</v>
      </c>
      <c r="B4047" t="str">
        <f t="shared" si="63"/>
        <v>P. agardhii</v>
      </c>
    </row>
    <row r="4048" spans="1:2" x14ac:dyDescent="0.3">
      <c r="A4048" s="3" t="s">
        <v>3921</v>
      </c>
      <c r="B4048" t="str">
        <f t="shared" si="63"/>
        <v>P. kocurii</v>
      </c>
    </row>
    <row r="4049" spans="1:2" x14ac:dyDescent="0.3">
      <c r="A4049" s="3" t="s">
        <v>3922</v>
      </c>
      <c r="B4049" t="str">
        <f t="shared" si="63"/>
        <v>P. rifietoensis</v>
      </c>
    </row>
    <row r="4050" spans="1:2" x14ac:dyDescent="0.3">
      <c r="A4050" s="3" t="s">
        <v>3923</v>
      </c>
      <c r="B4050" t="str">
        <f t="shared" si="63"/>
        <v>P. sp.</v>
      </c>
    </row>
    <row r="4051" spans="1:2" x14ac:dyDescent="0.3">
      <c r="A4051" s="3" t="s">
        <v>3924</v>
      </c>
      <c r="B4051" t="str">
        <f t="shared" si="63"/>
        <v>P. shigelloides</v>
      </c>
    </row>
    <row r="4052" spans="1:2" x14ac:dyDescent="0.3">
      <c r="A4052" s="3" t="s">
        <v>3925</v>
      </c>
      <c r="B4052" t="str">
        <f t="shared" si="63"/>
        <v>P. sp.</v>
      </c>
    </row>
    <row r="4053" spans="1:2" x14ac:dyDescent="0.3">
      <c r="A4053" s="3" t="s">
        <v>3926</v>
      </c>
      <c r="B4053" t="str">
        <f t="shared" si="63"/>
        <v>P. gergoviae</v>
      </c>
    </row>
    <row r="4054" spans="1:2" x14ac:dyDescent="0.3">
      <c r="A4054" s="3" t="s">
        <v>3927</v>
      </c>
      <c r="B4054" t="str">
        <f t="shared" si="63"/>
        <v>P. naphthalenivorans</v>
      </c>
    </row>
    <row r="4055" spans="1:2" x14ac:dyDescent="0.3">
      <c r="A4055" s="3" t="s">
        <v>3928</v>
      </c>
      <c r="B4055" t="str">
        <f t="shared" si="63"/>
        <v>P. sp.</v>
      </c>
    </row>
    <row r="4056" spans="1:2" x14ac:dyDescent="0.3">
      <c r="A4056" s="3" t="s">
        <v>3929</v>
      </c>
      <c r="B4056" t="str">
        <f t="shared" si="63"/>
        <v>P. gilvum</v>
      </c>
    </row>
    <row r="4057" spans="1:2" x14ac:dyDescent="0.3">
      <c r="A4057" s="3" t="s">
        <v>3930</v>
      </c>
      <c r="B4057" t="str">
        <f t="shared" si="63"/>
        <v>P. necessarius</v>
      </c>
    </row>
    <row r="4058" spans="1:2" x14ac:dyDescent="0.3">
      <c r="A4058" s="3" t="s">
        <v>3931</v>
      </c>
      <c r="B4058" t="str">
        <f t="shared" si="63"/>
        <v>P. necessarius</v>
      </c>
    </row>
    <row r="4059" spans="1:2" x14ac:dyDescent="0.3">
      <c r="A4059" s="3" t="s">
        <v>3932</v>
      </c>
      <c r="B4059" t="str">
        <f t="shared" si="63"/>
        <v>P. necessarius</v>
      </c>
    </row>
    <row r="4060" spans="1:2" x14ac:dyDescent="0.3">
      <c r="A4060" s="3" t="s">
        <v>3933</v>
      </c>
      <c r="B4060" t="str">
        <f t="shared" si="63"/>
        <v>P. sp.</v>
      </c>
    </row>
    <row r="4061" spans="1:2" x14ac:dyDescent="0.3">
      <c r="A4061" s="3" t="s">
        <v>3934</v>
      </c>
      <c r="B4061" t="str">
        <f t="shared" si="63"/>
        <v>P. akesuensis</v>
      </c>
    </row>
    <row r="4062" spans="1:2" x14ac:dyDescent="0.3">
      <c r="A4062" s="3" t="s">
        <v>3935</v>
      </c>
      <c r="B4062" t="str">
        <f t="shared" si="63"/>
        <v>P. korlensis</v>
      </c>
    </row>
    <row r="4063" spans="1:2" x14ac:dyDescent="0.3">
      <c r="A4063" s="3" t="s">
        <v>3936</v>
      </c>
      <c r="B4063" t="str">
        <f t="shared" si="63"/>
        <v>P. neustonensis</v>
      </c>
    </row>
    <row r="4064" spans="1:2" x14ac:dyDescent="0.3">
      <c r="A4064" s="3" t="s">
        <v>3937</v>
      </c>
      <c r="B4064" t="str">
        <f t="shared" si="63"/>
        <v>P. bacterium</v>
      </c>
    </row>
    <row r="4065" spans="1:2" x14ac:dyDescent="0.3">
      <c r="A4065" s="3" t="s">
        <v>3938</v>
      </c>
      <c r="B4065" t="str">
        <f t="shared" si="63"/>
        <v>P. asaccharolytica</v>
      </c>
    </row>
    <row r="4066" spans="1:2" x14ac:dyDescent="0.3">
      <c r="A4066" s="3" t="s">
        <v>3939</v>
      </c>
      <c r="B4066" t="str">
        <f t="shared" si="63"/>
        <v>P. gingivalis</v>
      </c>
    </row>
    <row r="4067" spans="1:2" x14ac:dyDescent="0.3">
      <c r="A4067" s="3" t="s">
        <v>3940</v>
      </c>
      <c r="B4067" t="str">
        <f t="shared" si="63"/>
        <v>P. gingivalis</v>
      </c>
    </row>
    <row r="4068" spans="1:2" x14ac:dyDescent="0.3">
      <c r="A4068" s="3" t="s">
        <v>3941</v>
      </c>
      <c r="B4068" t="str">
        <f t="shared" si="63"/>
        <v>P. gingivalis</v>
      </c>
    </row>
    <row r="4069" spans="1:2" x14ac:dyDescent="0.3">
      <c r="A4069" s="3" t="s">
        <v>3942</v>
      </c>
      <c r="B4069" t="str">
        <f t="shared" si="63"/>
        <v>P. gingivalis</v>
      </c>
    </row>
    <row r="4070" spans="1:2" x14ac:dyDescent="0.3">
      <c r="A4070" s="3" t="s">
        <v>3943</v>
      </c>
      <c r="B4070" t="str">
        <f t="shared" si="63"/>
        <v>P. gingivalis</v>
      </c>
    </row>
    <row r="4071" spans="1:2" x14ac:dyDescent="0.3">
      <c r="A4071" s="3" t="s">
        <v>3944</v>
      </c>
      <c r="B4071" t="str">
        <f t="shared" si="63"/>
        <v>P. gingivalis</v>
      </c>
    </row>
    <row r="4072" spans="1:2" x14ac:dyDescent="0.3">
      <c r="A4072" s="3" t="s">
        <v>3945</v>
      </c>
      <c r="B4072" t="str">
        <f t="shared" si="63"/>
        <v>P. gingivalis</v>
      </c>
    </row>
    <row r="4073" spans="1:2" x14ac:dyDescent="0.3">
      <c r="A4073" s="3" t="s">
        <v>3946</v>
      </c>
      <c r="B4073" t="str">
        <f t="shared" si="63"/>
        <v>P. gingivalis</v>
      </c>
    </row>
    <row r="4074" spans="1:2" x14ac:dyDescent="0.3">
      <c r="A4074" s="3" t="s">
        <v>3947</v>
      </c>
      <c r="B4074" t="str">
        <f t="shared" si="63"/>
        <v>P. gingivalis</v>
      </c>
    </row>
    <row r="4075" spans="1:2" x14ac:dyDescent="0.3">
      <c r="A4075" s="3" t="s">
        <v>3948</v>
      </c>
      <c r="B4075" t="str">
        <f t="shared" si="63"/>
        <v>P. fontium</v>
      </c>
    </row>
    <row r="4076" spans="1:2" x14ac:dyDescent="0.3">
      <c r="A4076" s="3" t="s">
        <v>3949</v>
      </c>
      <c r="B4076" t="str">
        <f t="shared" si="63"/>
        <v>P. dentalis</v>
      </c>
    </row>
    <row r="4077" spans="1:2" x14ac:dyDescent="0.3">
      <c r="A4077" s="3" t="s">
        <v>3950</v>
      </c>
      <c r="B4077" t="str">
        <f t="shared" si="63"/>
        <v>P. denticola</v>
      </c>
    </row>
    <row r="4078" spans="1:2" x14ac:dyDescent="0.3">
      <c r="A4078" s="3" t="s">
        <v>3951</v>
      </c>
      <c r="B4078" t="str">
        <f t="shared" si="63"/>
        <v>P. enoeca</v>
      </c>
    </row>
    <row r="4079" spans="1:2" x14ac:dyDescent="0.3">
      <c r="A4079" s="3" t="s">
        <v>3952</v>
      </c>
      <c r="B4079" t="str">
        <f t="shared" si="63"/>
        <v>P. intermedia</v>
      </c>
    </row>
    <row r="4080" spans="1:2" x14ac:dyDescent="0.3">
      <c r="A4080" s="3" t="s">
        <v>3953</v>
      </c>
      <c r="B4080" t="str">
        <f t="shared" si="63"/>
        <v>P. intermedia</v>
      </c>
    </row>
    <row r="4081" spans="1:2" x14ac:dyDescent="0.3">
      <c r="A4081" s="3" t="s">
        <v>3954</v>
      </c>
      <c r="B4081" t="str">
        <f t="shared" si="63"/>
        <v>P. melaninogenica</v>
      </c>
    </row>
    <row r="4082" spans="1:2" x14ac:dyDescent="0.3">
      <c r="A4082" s="3" t="s">
        <v>3955</v>
      </c>
      <c r="B4082" t="str">
        <f t="shared" si="63"/>
        <v>P. ruminicola</v>
      </c>
    </row>
    <row r="4083" spans="1:2" x14ac:dyDescent="0.3">
      <c r="A4083" s="3" t="s">
        <v>3956</v>
      </c>
      <c r="B4083" t="str">
        <f t="shared" si="63"/>
        <v>P. marinus</v>
      </c>
    </row>
    <row r="4084" spans="1:2" x14ac:dyDescent="0.3">
      <c r="A4084" s="3" t="s">
        <v>3957</v>
      </c>
      <c r="B4084" t="str">
        <f t="shared" si="63"/>
        <v>P. marinus</v>
      </c>
    </row>
    <row r="4085" spans="1:2" x14ac:dyDescent="0.3">
      <c r="A4085" s="3" t="s">
        <v>3958</v>
      </c>
      <c r="B4085" t="str">
        <f t="shared" si="63"/>
        <v>P. marinus</v>
      </c>
    </row>
    <row r="4086" spans="1:2" x14ac:dyDescent="0.3">
      <c r="A4086" s="3" t="s">
        <v>3959</v>
      </c>
      <c r="B4086" t="str">
        <f t="shared" si="63"/>
        <v>P. marinus</v>
      </c>
    </row>
    <row r="4087" spans="1:2" x14ac:dyDescent="0.3">
      <c r="A4087" s="3" t="s">
        <v>3960</v>
      </c>
      <c r="B4087" t="str">
        <f t="shared" si="63"/>
        <v>P. marinus</v>
      </c>
    </row>
    <row r="4088" spans="1:2" x14ac:dyDescent="0.3">
      <c r="A4088" s="3" t="s">
        <v>3961</v>
      </c>
      <c r="B4088" t="str">
        <f t="shared" si="63"/>
        <v>P. marinus</v>
      </c>
    </row>
    <row r="4089" spans="1:2" x14ac:dyDescent="0.3">
      <c r="A4089" s="3" t="s">
        <v>3962</v>
      </c>
      <c r="B4089" t="str">
        <f t="shared" si="63"/>
        <v>P. marinus</v>
      </c>
    </row>
    <row r="4090" spans="1:2" x14ac:dyDescent="0.3">
      <c r="A4090" s="3" t="s">
        <v>3963</v>
      </c>
      <c r="B4090" t="str">
        <f t="shared" si="63"/>
        <v>P. marinus</v>
      </c>
    </row>
    <row r="4091" spans="1:2" x14ac:dyDescent="0.3">
      <c r="A4091" s="3" t="s">
        <v>3964</v>
      </c>
      <c r="B4091" t="str">
        <f t="shared" si="63"/>
        <v>P. marinus</v>
      </c>
    </row>
    <row r="4092" spans="1:2" x14ac:dyDescent="0.3">
      <c r="A4092" s="3" t="s">
        <v>3965</v>
      </c>
      <c r="B4092" t="str">
        <f t="shared" si="63"/>
        <v>P. marinus</v>
      </c>
    </row>
    <row r="4093" spans="1:2" x14ac:dyDescent="0.3">
      <c r="A4093" s="3" t="s">
        <v>3966</v>
      </c>
      <c r="B4093" t="str">
        <f t="shared" si="63"/>
        <v>P. marinus</v>
      </c>
    </row>
    <row r="4094" spans="1:2" x14ac:dyDescent="0.3">
      <c r="A4094" s="3" t="s">
        <v>3967</v>
      </c>
      <c r="B4094" t="str">
        <f t="shared" si="63"/>
        <v>P. marinus</v>
      </c>
    </row>
    <row r="4095" spans="1:2" x14ac:dyDescent="0.3">
      <c r="A4095" s="3" t="s">
        <v>3968</v>
      </c>
      <c r="B4095" t="str">
        <f t="shared" si="63"/>
        <v>P. marinus</v>
      </c>
    </row>
    <row r="4096" spans="1:2" x14ac:dyDescent="0.3">
      <c r="A4096" s="3" t="s">
        <v>3969</v>
      </c>
      <c r="B4096" t="str">
        <f t="shared" si="63"/>
        <v>P. marinus</v>
      </c>
    </row>
    <row r="4097" spans="1:2" x14ac:dyDescent="0.3">
      <c r="A4097" s="3" t="s">
        <v>3970</v>
      </c>
      <c r="B4097" t="str">
        <f t="shared" si="63"/>
        <v>P. sp.</v>
      </c>
    </row>
    <row r="4098" spans="1:2" x14ac:dyDescent="0.3">
      <c r="A4098" s="3" t="s">
        <v>3971</v>
      </c>
      <c r="B4098" t="str">
        <f t="shared" si="63"/>
        <v>P. sp.</v>
      </c>
    </row>
    <row r="4099" spans="1:2" x14ac:dyDescent="0.3">
      <c r="A4099" s="3" t="s">
        <v>3972</v>
      </c>
      <c r="B4099" t="str">
        <f t="shared" ref="B4099:B4162" si="64" xml:space="preserve"> LEFT(A4099&amp;" ", 1)&amp;". "&amp;MID(A4099&amp;" ", FIND(" ", A4099&amp;" ", 1)+1, (FIND(" ", A4099&amp;" ", FIND(" ", A4099&amp;" ", 1)+1) - FIND(" ", A4099, 1) - 1))</f>
        <v>P. acidipropionici</v>
      </c>
    </row>
    <row r="4100" spans="1:2" x14ac:dyDescent="0.3">
      <c r="A4100" s="3" t="s">
        <v>3973</v>
      </c>
      <c r="B4100" t="str">
        <f t="shared" si="64"/>
        <v>P. acidipropionici</v>
      </c>
    </row>
    <row r="4101" spans="1:2" x14ac:dyDescent="0.3">
      <c r="A4101" s="3" t="s">
        <v>3974</v>
      </c>
      <c r="B4101" t="str">
        <f t="shared" si="64"/>
        <v>P. acidipropionici</v>
      </c>
    </row>
    <row r="4102" spans="1:2" x14ac:dyDescent="0.3">
      <c r="A4102" s="3" t="s">
        <v>3975</v>
      </c>
      <c r="B4102" t="str">
        <f t="shared" si="64"/>
        <v>P. acnes</v>
      </c>
    </row>
    <row r="4103" spans="1:2" x14ac:dyDescent="0.3">
      <c r="A4103" s="3" t="s">
        <v>3976</v>
      </c>
      <c r="B4103" t="str">
        <f t="shared" si="64"/>
        <v>P. acnes</v>
      </c>
    </row>
    <row r="4104" spans="1:2" x14ac:dyDescent="0.3">
      <c r="A4104" s="3" t="s">
        <v>3977</v>
      </c>
      <c r="B4104" t="str">
        <f t="shared" si="64"/>
        <v>P. acnes</v>
      </c>
    </row>
    <row r="4105" spans="1:2" x14ac:dyDescent="0.3">
      <c r="A4105" s="3" t="s">
        <v>3978</v>
      </c>
      <c r="B4105" t="str">
        <f t="shared" si="64"/>
        <v>P. acnes</v>
      </c>
    </row>
    <row r="4106" spans="1:2" x14ac:dyDescent="0.3">
      <c r="A4106" s="3" t="s">
        <v>3979</v>
      </c>
      <c r="B4106" t="str">
        <f t="shared" si="64"/>
        <v>P. acnes</v>
      </c>
    </row>
    <row r="4107" spans="1:2" x14ac:dyDescent="0.3">
      <c r="A4107" s="3" t="s">
        <v>3980</v>
      </c>
      <c r="B4107" t="str">
        <f t="shared" si="64"/>
        <v>P. acnes</v>
      </c>
    </row>
    <row r="4108" spans="1:2" x14ac:dyDescent="0.3">
      <c r="A4108" s="3" t="s">
        <v>3981</v>
      </c>
      <c r="B4108" t="str">
        <f t="shared" si="64"/>
        <v>P. acnes</v>
      </c>
    </row>
    <row r="4109" spans="1:2" x14ac:dyDescent="0.3">
      <c r="A4109" s="3" t="s">
        <v>3982</v>
      </c>
      <c r="B4109" t="str">
        <f t="shared" si="64"/>
        <v>P. acnes</v>
      </c>
    </row>
    <row r="4110" spans="1:2" x14ac:dyDescent="0.3">
      <c r="A4110" s="3" t="s">
        <v>3983</v>
      </c>
      <c r="B4110" t="str">
        <f t="shared" si="64"/>
        <v>P. acnes</v>
      </c>
    </row>
    <row r="4111" spans="1:2" x14ac:dyDescent="0.3">
      <c r="A4111" s="3" t="s">
        <v>3984</v>
      </c>
      <c r="B4111" t="str">
        <f t="shared" si="64"/>
        <v>P. acnes</v>
      </c>
    </row>
    <row r="4112" spans="1:2" x14ac:dyDescent="0.3">
      <c r="A4112" s="3" t="s">
        <v>3985</v>
      </c>
      <c r="B4112" t="str">
        <f t="shared" si="64"/>
        <v>P. acnes</v>
      </c>
    </row>
    <row r="4113" spans="1:2" x14ac:dyDescent="0.3">
      <c r="A4113" s="3" t="s">
        <v>3986</v>
      </c>
      <c r="B4113" t="str">
        <f t="shared" si="64"/>
        <v>P. acnes</v>
      </c>
    </row>
    <row r="4114" spans="1:2" x14ac:dyDescent="0.3">
      <c r="A4114" s="3" t="s">
        <v>3987</v>
      </c>
      <c r="B4114" t="str">
        <f t="shared" si="64"/>
        <v>P. acnes</v>
      </c>
    </row>
    <row r="4115" spans="1:2" x14ac:dyDescent="0.3">
      <c r="A4115" s="3" t="s">
        <v>3988</v>
      </c>
      <c r="B4115" t="str">
        <f t="shared" si="64"/>
        <v>P. acnes</v>
      </c>
    </row>
    <row r="4116" spans="1:2" x14ac:dyDescent="0.3">
      <c r="A4116" s="3" t="s">
        <v>3989</v>
      </c>
      <c r="B4116" t="str">
        <f t="shared" si="64"/>
        <v>P. acnes</v>
      </c>
    </row>
    <row r="4117" spans="1:2" x14ac:dyDescent="0.3">
      <c r="A4117" s="3" t="s">
        <v>3990</v>
      </c>
      <c r="B4117" t="str">
        <f t="shared" si="64"/>
        <v>P. acnes</v>
      </c>
    </row>
    <row r="4118" spans="1:2" x14ac:dyDescent="0.3">
      <c r="A4118" s="3" t="s">
        <v>3991</v>
      </c>
      <c r="B4118" t="str">
        <f t="shared" si="64"/>
        <v>P. acnes</v>
      </c>
    </row>
    <row r="4119" spans="1:2" x14ac:dyDescent="0.3">
      <c r="A4119" s="3" t="s">
        <v>3992</v>
      </c>
      <c r="B4119" t="str">
        <f t="shared" si="64"/>
        <v>P. acnes</v>
      </c>
    </row>
    <row r="4120" spans="1:2" x14ac:dyDescent="0.3">
      <c r="A4120" s="3" t="s">
        <v>3993</v>
      </c>
      <c r="B4120" t="str">
        <f t="shared" si="64"/>
        <v>P. acnes</v>
      </c>
    </row>
    <row r="4121" spans="1:2" x14ac:dyDescent="0.3">
      <c r="A4121" s="3" t="s">
        <v>3994</v>
      </c>
      <c r="B4121" t="str">
        <f t="shared" si="64"/>
        <v>P. avidum</v>
      </c>
    </row>
    <row r="4122" spans="1:2" x14ac:dyDescent="0.3">
      <c r="A4122" s="3" t="s">
        <v>3995</v>
      </c>
      <c r="B4122" t="str">
        <f t="shared" si="64"/>
        <v>P. freudenreichii</v>
      </c>
    </row>
    <row r="4123" spans="1:2" x14ac:dyDescent="0.3">
      <c r="A4123" s="3" t="s">
        <v>3996</v>
      </c>
      <c r="B4123" t="str">
        <f t="shared" si="64"/>
        <v>P. freudenreichii</v>
      </c>
    </row>
    <row r="4124" spans="1:2" x14ac:dyDescent="0.3">
      <c r="A4124" s="3" t="s">
        <v>3997</v>
      </c>
      <c r="B4124" t="str">
        <f t="shared" si="64"/>
        <v>P. freudenreichii</v>
      </c>
    </row>
    <row r="4125" spans="1:2" x14ac:dyDescent="0.3">
      <c r="A4125" s="3" t="s">
        <v>3998</v>
      </c>
      <c r="B4125" t="str">
        <f t="shared" si="64"/>
        <v>P. propionicum</v>
      </c>
    </row>
    <row r="4126" spans="1:2" x14ac:dyDescent="0.3">
      <c r="A4126" s="3" t="s">
        <v>3999</v>
      </c>
      <c r="B4126" t="str">
        <f t="shared" si="64"/>
        <v>P. aestuarii</v>
      </c>
    </row>
    <row r="4127" spans="1:2" x14ac:dyDescent="0.3">
      <c r="A4127" s="3" t="s">
        <v>4000</v>
      </c>
      <c r="B4127" t="str">
        <f t="shared" si="64"/>
        <v>P. mirabilis</v>
      </c>
    </row>
    <row r="4128" spans="1:2" x14ac:dyDescent="0.3">
      <c r="A4128" s="3" t="s">
        <v>4001</v>
      </c>
      <c r="B4128" t="str">
        <f t="shared" si="64"/>
        <v>P. mirabilis</v>
      </c>
    </row>
    <row r="4129" spans="1:2" x14ac:dyDescent="0.3">
      <c r="A4129" s="3" t="s">
        <v>4002</v>
      </c>
      <c r="B4129" t="str">
        <f t="shared" si="64"/>
        <v>P. mirabilis</v>
      </c>
    </row>
    <row r="4130" spans="1:2" x14ac:dyDescent="0.3">
      <c r="A4130" s="3" t="s">
        <v>4003</v>
      </c>
      <c r="B4130" t="str">
        <f t="shared" si="64"/>
        <v>P. mirabilis</v>
      </c>
    </row>
    <row r="4131" spans="1:2" x14ac:dyDescent="0.3">
      <c r="A4131" s="3" t="s">
        <v>4004</v>
      </c>
      <c r="B4131" t="str">
        <f t="shared" si="64"/>
        <v>P. mirabilis</v>
      </c>
    </row>
    <row r="4132" spans="1:2" x14ac:dyDescent="0.3">
      <c r="A4132" s="3" t="s">
        <v>4005</v>
      </c>
      <c r="B4132" t="str">
        <f t="shared" si="64"/>
        <v>P. mirabilis</v>
      </c>
    </row>
    <row r="4133" spans="1:2" x14ac:dyDescent="0.3">
      <c r="A4133" s="3" t="s">
        <v>4006</v>
      </c>
      <c r="B4133" t="str">
        <f t="shared" si="64"/>
        <v>P. mirabilis</v>
      </c>
    </row>
    <row r="4134" spans="1:2" x14ac:dyDescent="0.3">
      <c r="A4134" s="3" t="s">
        <v>4007</v>
      </c>
      <c r="B4134" t="str">
        <f t="shared" si="64"/>
        <v>P. vulgaris</v>
      </c>
    </row>
    <row r="4135" spans="1:2" x14ac:dyDescent="0.3">
      <c r="A4135" s="3" t="s">
        <v>4008</v>
      </c>
      <c r="B4135" t="str">
        <f t="shared" si="64"/>
        <v>P. naegleriophila</v>
      </c>
    </row>
    <row r="4136" spans="1:2" x14ac:dyDescent="0.3">
      <c r="A4136" s="3" t="s">
        <v>4009</v>
      </c>
      <c r="B4136" t="str">
        <f t="shared" si="64"/>
        <v>P. alcalifaciens</v>
      </c>
    </row>
    <row r="4137" spans="1:2" x14ac:dyDescent="0.3">
      <c r="A4137" s="3" t="s">
        <v>4010</v>
      </c>
      <c r="B4137" t="str">
        <f t="shared" si="64"/>
        <v>P. stuartii</v>
      </c>
    </row>
    <row r="4138" spans="1:2" x14ac:dyDescent="0.3">
      <c r="A4138" s="3" t="s">
        <v>4011</v>
      </c>
      <c r="B4138" t="str">
        <f t="shared" si="64"/>
        <v>P. stuartii</v>
      </c>
    </row>
    <row r="4139" spans="1:2" x14ac:dyDescent="0.3">
      <c r="A4139" s="3" t="s">
        <v>4012</v>
      </c>
      <c r="B4139" t="str">
        <f t="shared" si="64"/>
        <v>P. stuartii</v>
      </c>
    </row>
    <row r="4140" spans="1:2" x14ac:dyDescent="0.3">
      <c r="A4140" s="3" t="s">
        <v>4013</v>
      </c>
      <c r="B4140" t="str">
        <f t="shared" si="64"/>
        <v>P. sp.</v>
      </c>
    </row>
    <row r="4141" spans="1:2" x14ac:dyDescent="0.3">
      <c r="A4141" s="3" t="s">
        <v>4014</v>
      </c>
      <c r="B4141" t="str">
        <f t="shared" si="64"/>
        <v>P. atlantica</v>
      </c>
    </row>
    <row r="4142" spans="1:2" x14ac:dyDescent="0.3">
      <c r="A4142" s="3" t="s">
        <v>4015</v>
      </c>
      <c r="B4142" t="str">
        <f t="shared" si="64"/>
        <v>P. haloplanktis</v>
      </c>
    </row>
    <row r="4143" spans="1:2" x14ac:dyDescent="0.3">
      <c r="A4143" s="3" t="s">
        <v>4016</v>
      </c>
      <c r="B4143" t="str">
        <f t="shared" si="64"/>
        <v>P. issachenkonii</v>
      </c>
    </row>
    <row r="4144" spans="1:2" x14ac:dyDescent="0.3">
      <c r="A4144" s="3" t="s">
        <v>4017</v>
      </c>
      <c r="B4144" t="str">
        <f t="shared" si="64"/>
        <v>P. phenolica</v>
      </c>
    </row>
    <row r="4145" spans="1:2" x14ac:dyDescent="0.3">
      <c r="A4145" s="3" t="s">
        <v>4018</v>
      </c>
      <c r="B4145" t="str">
        <f t="shared" si="64"/>
        <v>P. rubra</v>
      </c>
    </row>
    <row r="4146" spans="1:2" x14ac:dyDescent="0.3">
      <c r="A4146" s="3" t="s">
        <v>4019</v>
      </c>
      <c r="B4146" t="str">
        <f t="shared" si="64"/>
        <v>P. sp.</v>
      </c>
    </row>
    <row r="4147" spans="1:2" x14ac:dyDescent="0.3">
      <c r="A4147" s="3" t="s">
        <v>4020</v>
      </c>
      <c r="B4147" t="str">
        <f t="shared" si="64"/>
        <v>P. sp.</v>
      </c>
    </row>
    <row r="4148" spans="1:2" x14ac:dyDescent="0.3">
      <c r="A4148" s="3" t="s">
        <v>4021</v>
      </c>
      <c r="B4148" t="str">
        <f t="shared" si="64"/>
        <v>P. translucida</v>
      </c>
    </row>
    <row r="4149" spans="1:2" x14ac:dyDescent="0.3">
      <c r="A4149" s="3" t="s">
        <v>4022</v>
      </c>
      <c r="B4149" t="str">
        <f t="shared" si="64"/>
        <v>P. cellulosolvens</v>
      </c>
    </row>
    <row r="4150" spans="1:2" x14ac:dyDescent="0.3">
      <c r="A4150" s="3" t="s">
        <v>4023</v>
      </c>
      <c r="B4150" t="str">
        <f t="shared" si="64"/>
        <v>P. sp.</v>
      </c>
    </row>
    <row r="4151" spans="1:2" x14ac:dyDescent="0.3">
      <c r="A4151" s="3" t="s">
        <v>4024</v>
      </c>
      <c r="B4151" t="str">
        <f t="shared" si="64"/>
        <v>P. spirulinae</v>
      </c>
    </row>
    <row r="4152" spans="1:2" x14ac:dyDescent="0.3">
      <c r="A4152" s="3" t="s">
        <v>4025</v>
      </c>
      <c r="B4152" t="str">
        <f t="shared" si="64"/>
        <v>P. bacterium</v>
      </c>
    </row>
    <row r="4153" spans="1:2" x14ac:dyDescent="0.3">
      <c r="A4153" s="3" t="s">
        <v>4026</v>
      </c>
      <c r="B4153" t="str">
        <f t="shared" si="64"/>
        <v>P. bacterium</v>
      </c>
    </row>
    <row r="4154" spans="1:2" x14ac:dyDescent="0.3">
      <c r="A4154" s="3" t="s">
        <v>4027</v>
      </c>
      <c r="B4154" t="str">
        <f t="shared" si="64"/>
        <v>P. bacterium</v>
      </c>
    </row>
    <row r="4155" spans="1:2" x14ac:dyDescent="0.3">
      <c r="A4155" s="3" t="s">
        <v>4028</v>
      </c>
      <c r="B4155" t="str">
        <f t="shared" si="64"/>
        <v>P. bacterium</v>
      </c>
    </row>
    <row r="4156" spans="1:2" x14ac:dyDescent="0.3">
      <c r="A4156" s="3" t="s">
        <v>4029</v>
      </c>
      <c r="B4156" t="str">
        <f t="shared" si="64"/>
        <v>P. bacterium</v>
      </c>
    </row>
    <row r="4157" spans="1:2" x14ac:dyDescent="0.3">
      <c r="A4157" s="3" t="s">
        <v>4030</v>
      </c>
      <c r="B4157" t="str">
        <f t="shared" si="64"/>
        <v>P. bacterium</v>
      </c>
    </row>
    <row r="4158" spans="1:2" x14ac:dyDescent="0.3">
      <c r="A4158" s="3" t="s">
        <v>4031</v>
      </c>
      <c r="B4158" t="str">
        <f t="shared" si="64"/>
        <v>P. bacterium</v>
      </c>
    </row>
    <row r="4159" spans="1:2" x14ac:dyDescent="0.3">
      <c r="A4159" s="3" t="s">
        <v>4032</v>
      </c>
      <c r="B4159" t="str">
        <f t="shared" si="64"/>
        <v>P. bacterium</v>
      </c>
    </row>
    <row r="4160" spans="1:2" x14ac:dyDescent="0.3">
      <c r="A4160" s="3" t="s">
        <v>4033</v>
      </c>
      <c r="B4160" t="str">
        <f t="shared" si="64"/>
        <v>P. aeruginosa</v>
      </c>
    </row>
    <row r="4161" spans="1:2" x14ac:dyDescent="0.3">
      <c r="A4161" s="3" t="s">
        <v>4033</v>
      </c>
      <c r="B4161" t="str">
        <f t="shared" si="64"/>
        <v>P. aeruginosa</v>
      </c>
    </row>
    <row r="4162" spans="1:2" x14ac:dyDescent="0.3">
      <c r="A4162" s="3" t="s">
        <v>4033</v>
      </c>
      <c r="B4162" t="str">
        <f t="shared" si="64"/>
        <v>P. aeruginosa</v>
      </c>
    </row>
    <row r="4163" spans="1:2" x14ac:dyDescent="0.3">
      <c r="A4163" s="3" t="s">
        <v>4033</v>
      </c>
      <c r="B4163" t="str">
        <f t="shared" ref="B4163:B4226" si="65" xml:space="preserve"> LEFT(A4163&amp;" ", 1)&amp;". "&amp;MID(A4163&amp;" ", FIND(" ", A4163&amp;" ", 1)+1, (FIND(" ", A4163&amp;" ", FIND(" ", A4163&amp;" ", 1)+1) - FIND(" ", A4163, 1) - 1))</f>
        <v>P. aeruginosa</v>
      </c>
    </row>
    <row r="4164" spans="1:2" x14ac:dyDescent="0.3">
      <c r="A4164" s="3" t="s">
        <v>4033</v>
      </c>
      <c r="B4164" t="str">
        <f t="shared" si="65"/>
        <v>P. aeruginosa</v>
      </c>
    </row>
    <row r="4165" spans="1:2" x14ac:dyDescent="0.3">
      <c r="A4165" s="3" t="s">
        <v>4033</v>
      </c>
      <c r="B4165" t="str">
        <f t="shared" si="65"/>
        <v>P. aeruginosa</v>
      </c>
    </row>
    <row r="4166" spans="1:2" x14ac:dyDescent="0.3">
      <c r="A4166" s="3" t="s">
        <v>4033</v>
      </c>
      <c r="B4166" t="str">
        <f t="shared" si="65"/>
        <v>P. aeruginosa</v>
      </c>
    </row>
    <row r="4167" spans="1:2" x14ac:dyDescent="0.3">
      <c r="A4167" s="3" t="s">
        <v>4033</v>
      </c>
      <c r="B4167" t="str">
        <f t="shared" si="65"/>
        <v>P. aeruginosa</v>
      </c>
    </row>
    <row r="4168" spans="1:2" x14ac:dyDescent="0.3">
      <c r="A4168" s="3" t="s">
        <v>4033</v>
      </c>
      <c r="B4168" t="str">
        <f t="shared" si="65"/>
        <v>P. aeruginosa</v>
      </c>
    </row>
    <row r="4169" spans="1:2" x14ac:dyDescent="0.3">
      <c r="A4169" s="3" t="s">
        <v>4033</v>
      </c>
      <c r="B4169" t="str">
        <f t="shared" si="65"/>
        <v>P. aeruginosa</v>
      </c>
    </row>
    <row r="4170" spans="1:2" x14ac:dyDescent="0.3">
      <c r="A4170" s="3" t="s">
        <v>4033</v>
      </c>
      <c r="B4170" t="str">
        <f t="shared" si="65"/>
        <v>P. aeruginosa</v>
      </c>
    </row>
    <row r="4171" spans="1:2" x14ac:dyDescent="0.3">
      <c r="A4171" s="3" t="s">
        <v>4033</v>
      </c>
      <c r="B4171" t="str">
        <f t="shared" si="65"/>
        <v>P. aeruginosa</v>
      </c>
    </row>
    <row r="4172" spans="1:2" x14ac:dyDescent="0.3">
      <c r="A4172" s="3" t="s">
        <v>4033</v>
      </c>
      <c r="B4172" t="str">
        <f t="shared" si="65"/>
        <v>P. aeruginosa</v>
      </c>
    </row>
    <row r="4173" spans="1:2" x14ac:dyDescent="0.3">
      <c r="A4173" s="3" t="s">
        <v>4033</v>
      </c>
      <c r="B4173" t="str">
        <f t="shared" si="65"/>
        <v>P. aeruginosa</v>
      </c>
    </row>
    <row r="4174" spans="1:2" x14ac:dyDescent="0.3">
      <c r="A4174" s="3" t="s">
        <v>4033</v>
      </c>
      <c r="B4174" t="str">
        <f t="shared" si="65"/>
        <v>P. aeruginosa</v>
      </c>
    </row>
    <row r="4175" spans="1:2" x14ac:dyDescent="0.3">
      <c r="A4175" s="3" t="s">
        <v>4034</v>
      </c>
      <c r="B4175" t="str">
        <f t="shared" si="65"/>
        <v>P. aeruginosa</v>
      </c>
    </row>
    <row r="4176" spans="1:2" x14ac:dyDescent="0.3">
      <c r="A4176" s="3" t="s">
        <v>4035</v>
      </c>
      <c r="B4176" t="str">
        <f t="shared" si="65"/>
        <v>P. aeruginosa</v>
      </c>
    </row>
    <row r="4177" spans="1:2" x14ac:dyDescent="0.3">
      <c r="A4177" s="3" t="s">
        <v>4036</v>
      </c>
      <c r="B4177" t="str">
        <f t="shared" si="65"/>
        <v>P. aeruginosa</v>
      </c>
    </row>
    <row r="4178" spans="1:2" x14ac:dyDescent="0.3">
      <c r="A4178" s="3" t="s">
        <v>4037</v>
      </c>
      <c r="B4178" t="str">
        <f t="shared" si="65"/>
        <v>P. aeruginosa</v>
      </c>
    </row>
    <row r="4179" spans="1:2" x14ac:dyDescent="0.3">
      <c r="A4179" s="3" t="s">
        <v>4038</v>
      </c>
      <c r="B4179" t="str">
        <f t="shared" si="65"/>
        <v>P. aeruginosa</v>
      </c>
    </row>
    <row r="4180" spans="1:2" x14ac:dyDescent="0.3">
      <c r="A4180" s="3" t="s">
        <v>4039</v>
      </c>
      <c r="B4180" t="str">
        <f t="shared" si="65"/>
        <v>P. aeruginosa</v>
      </c>
    </row>
    <row r="4181" spans="1:2" x14ac:dyDescent="0.3">
      <c r="A4181" s="3" t="s">
        <v>4040</v>
      </c>
      <c r="B4181" t="str">
        <f t="shared" si="65"/>
        <v>P. aeruginosa</v>
      </c>
    </row>
    <row r="4182" spans="1:2" x14ac:dyDescent="0.3">
      <c r="A4182" s="3" t="s">
        <v>4041</v>
      </c>
      <c r="B4182" t="str">
        <f t="shared" si="65"/>
        <v>P. aeruginosa</v>
      </c>
    </row>
    <row r="4183" spans="1:2" x14ac:dyDescent="0.3">
      <c r="A4183" s="3" t="s">
        <v>4042</v>
      </c>
      <c r="B4183" t="str">
        <f t="shared" si="65"/>
        <v>P. aeruginosa</v>
      </c>
    </row>
    <row r="4184" spans="1:2" x14ac:dyDescent="0.3">
      <c r="A4184" s="3" t="s">
        <v>4043</v>
      </c>
      <c r="B4184" t="str">
        <f t="shared" si="65"/>
        <v>P. aeruginosa</v>
      </c>
    </row>
    <row r="4185" spans="1:2" x14ac:dyDescent="0.3">
      <c r="A4185" s="3" t="s">
        <v>4044</v>
      </c>
      <c r="B4185" t="str">
        <f t="shared" si="65"/>
        <v>P. aeruginosa</v>
      </c>
    </row>
    <row r="4186" spans="1:2" x14ac:dyDescent="0.3">
      <c r="A4186" s="3" t="s">
        <v>4045</v>
      </c>
      <c r="B4186" t="str">
        <f t="shared" si="65"/>
        <v>P. aeruginosa</v>
      </c>
    </row>
    <row r="4187" spans="1:2" x14ac:dyDescent="0.3">
      <c r="A4187" s="3" t="s">
        <v>4046</v>
      </c>
      <c r="B4187" t="str">
        <f t="shared" si="65"/>
        <v>P. aeruginosa</v>
      </c>
    </row>
    <row r="4188" spans="1:2" x14ac:dyDescent="0.3">
      <c r="A4188" s="3" t="s">
        <v>4047</v>
      </c>
      <c r="B4188" t="str">
        <f t="shared" si="65"/>
        <v>P. aeruginosa</v>
      </c>
    </row>
    <row r="4189" spans="1:2" x14ac:dyDescent="0.3">
      <c r="A4189" s="3" t="s">
        <v>4048</v>
      </c>
      <c r="B4189" t="str">
        <f t="shared" si="65"/>
        <v>P. aeruginosa</v>
      </c>
    </row>
    <row r="4190" spans="1:2" x14ac:dyDescent="0.3">
      <c r="A4190" s="3" t="s">
        <v>4049</v>
      </c>
      <c r="B4190" t="str">
        <f t="shared" si="65"/>
        <v>P. aeruginosa</v>
      </c>
    </row>
    <row r="4191" spans="1:2" x14ac:dyDescent="0.3">
      <c r="A4191" s="3" t="s">
        <v>4050</v>
      </c>
      <c r="B4191" t="str">
        <f t="shared" si="65"/>
        <v>P. aeruginosa</v>
      </c>
    </row>
    <row r="4192" spans="1:2" x14ac:dyDescent="0.3">
      <c r="A4192" s="3" t="s">
        <v>4051</v>
      </c>
      <c r="B4192" t="str">
        <f t="shared" si="65"/>
        <v>P. aeruginosa</v>
      </c>
    </row>
    <row r="4193" spans="1:2" x14ac:dyDescent="0.3">
      <c r="A4193" s="3" t="s">
        <v>4052</v>
      </c>
      <c r="B4193" t="str">
        <f t="shared" si="65"/>
        <v>P. aeruginosa</v>
      </c>
    </row>
    <row r="4194" spans="1:2" x14ac:dyDescent="0.3">
      <c r="A4194" s="3" t="s">
        <v>4053</v>
      </c>
      <c r="B4194" t="str">
        <f t="shared" si="65"/>
        <v>P. aeruginosa</v>
      </c>
    </row>
    <row r="4195" spans="1:2" x14ac:dyDescent="0.3">
      <c r="A4195" s="3" t="s">
        <v>4054</v>
      </c>
      <c r="B4195" t="str">
        <f t="shared" si="65"/>
        <v>P. aeruginosa</v>
      </c>
    </row>
    <row r="4196" spans="1:2" x14ac:dyDescent="0.3">
      <c r="A4196" s="3" t="s">
        <v>4055</v>
      </c>
      <c r="B4196" t="str">
        <f t="shared" si="65"/>
        <v>P. aeruginosa</v>
      </c>
    </row>
    <row r="4197" spans="1:2" x14ac:dyDescent="0.3">
      <c r="A4197" s="3" t="s">
        <v>4056</v>
      </c>
      <c r="B4197" t="str">
        <f t="shared" si="65"/>
        <v>P. aeruginosa</v>
      </c>
    </row>
    <row r="4198" spans="1:2" x14ac:dyDescent="0.3">
      <c r="A4198" s="3" t="s">
        <v>4057</v>
      </c>
      <c r="B4198" t="str">
        <f t="shared" si="65"/>
        <v>P. aeruginosa</v>
      </c>
    </row>
    <row r="4199" spans="1:2" x14ac:dyDescent="0.3">
      <c r="A4199" s="3" t="s">
        <v>4058</v>
      </c>
      <c r="B4199" t="str">
        <f t="shared" si="65"/>
        <v>P. aeruginosa</v>
      </c>
    </row>
    <row r="4200" spans="1:2" x14ac:dyDescent="0.3">
      <c r="A4200" s="3" t="s">
        <v>4059</v>
      </c>
      <c r="B4200" t="str">
        <f t="shared" si="65"/>
        <v>P. aeruginosa</v>
      </c>
    </row>
    <row r="4201" spans="1:2" x14ac:dyDescent="0.3">
      <c r="A4201" s="3" t="s">
        <v>4060</v>
      </c>
      <c r="B4201" t="str">
        <f t="shared" si="65"/>
        <v>P. aeruginosa</v>
      </c>
    </row>
    <row r="4202" spans="1:2" x14ac:dyDescent="0.3">
      <c r="A4202" s="3" t="s">
        <v>4061</v>
      </c>
      <c r="B4202" t="str">
        <f t="shared" si="65"/>
        <v>P. aeruginosa</v>
      </c>
    </row>
    <row r="4203" spans="1:2" x14ac:dyDescent="0.3">
      <c r="A4203" s="3" t="s">
        <v>4062</v>
      </c>
      <c r="B4203" t="str">
        <f t="shared" si="65"/>
        <v>P. aeruginosa</v>
      </c>
    </row>
    <row r="4204" spans="1:2" x14ac:dyDescent="0.3">
      <c r="A4204" s="3" t="s">
        <v>4063</v>
      </c>
      <c r="B4204" t="str">
        <f t="shared" si="65"/>
        <v>P. aeruginosa</v>
      </c>
    </row>
    <row r="4205" spans="1:2" x14ac:dyDescent="0.3">
      <c r="A4205" s="3" t="s">
        <v>4064</v>
      </c>
      <c r="B4205" t="str">
        <f t="shared" si="65"/>
        <v>P. aeruginosa</v>
      </c>
    </row>
    <row r="4206" spans="1:2" x14ac:dyDescent="0.3">
      <c r="A4206" s="3" t="s">
        <v>4065</v>
      </c>
      <c r="B4206" t="str">
        <f t="shared" si="65"/>
        <v>P. aeruginosa</v>
      </c>
    </row>
    <row r="4207" spans="1:2" x14ac:dyDescent="0.3">
      <c r="A4207" s="3" t="s">
        <v>4066</v>
      </c>
      <c r="B4207" t="str">
        <f t="shared" si="65"/>
        <v>P. aeruginosa</v>
      </c>
    </row>
    <row r="4208" spans="1:2" x14ac:dyDescent="0.3">
      <c r="A4208" s="3" t="s">
        <v>4067</v>
      </c>
      <c r="B4208" t="str">
        <f t="shared" si="65"/>
        <v>P. aeruginosa</v>
      </c>
    </row>
    <row r="4209" spans="1:2" x14ac:dyDescent="0.3">
      <c r="A4209" s="3" t="s">
        <v>4068</v>
      </c>
      <c r="B4209" t="str">
        <f t="shared" si="65"/>
        <v>P. aeruginosa</v>
      </c>
    </row>
    <row r="4210" spans="1:2" x14ac:dyDescent="0.3">
      <c r="A4210" s="3" t="s">
        <v>4069</v>
      </c>
      <c r="B4210" t="str">
        <f t="shared" si="65"/>
        <v>P. aeruginosa</v>
      </c>
    </row>
    <row r="4211" spans="1:2" x14ac:dyDescent="0.3">
      <c r="A4211" s="3" t="s">
        <v>4070</v>
      </c>
      <c r="B4211" t="str">
        <f t="shared" si="65"/>
        <v>P. aeruginosa</v>
      </c>
    </row>
    <row r="4212" spans="1:2" x14ac:dyDescent="0.3">
      <c r="A4212" s="3" t="s">
        <v>4071</v>
      </c>
      <c r="B4212" t="str">
        <f t="shared" si="65"/>
        <v>P. aeruginosa</v>
      </c>
    </row>
    <row r="4213" spans="1:2" x14ac:dyDescent="0.3">
      <c r="A4213" s="3" t="s">
        <v>4072</v>
      </c>
      <c r="B4213" t="str">
        <f t="shared" si="65"/>
        <v>P. aeruginosa</v>
      </c>
    </row>
    <row r="4214" spans="1:2" x14ac:dyDescent="0.3">
      <c r="A4214" s="3" t="s">
        <v>4073</v>
      </c>
      <c r="B4214" t="str">
        <f t="shared" si="65"/>
        <v>P. aeruginosa</v>
      </c>
    </row>
    <row r="4215" spans="1:2" x14ac:dyDescent="0.3">
      <c r="A4215" s="3" t="s">
        <v>4074</v>
      </c>
      <c r="B4215" t="str">
        <f t="shared" si="65"/>
        <v>P. aeruginosa</v>
      </c>
    </row>
    <row r="4216" spans="1:2" x14ac:dyDescent="0.3">
      <c r="A4216" s="3" t="s">
        <v>4075</v>
      </c>
      <c r="B4216" t="str">
        <f t="shared" si="65"/>
        <v>P. aeruginosa</v>
      </c>
    </row>
    <row r="4217" spans="1:2" x14ac:dyDescent="0.3">
      <c r="A4217" s="3" t="s">
        <v>4076</v>
      </c>
      <c r="B4217" t="str">
        <f t="shared" si="65"/>
        <v>P. aeruginosa</v>
      </c>
    </row>
    <row r="4218" spans="1:2" x14ac:dyDescent="0.3">
      <c r="A4218" s="3" t="s">
        <v>4077</v>
      </c>
      <c r="B4218" t="str">
        <f t="shared" si="65"/>
        <v>P. aeruginosa</v>
      </c>
    </row>
    <row r="4219" spans="1:2" x14ac:dyDescent="0.3">
      <c r="A4219" s="3" t="s">
        <v>4078</v>
      </c>
      <c r="B4219" t="str">
        <f t="shared" si="65"/>
        <v>P. aeruginosa</v>
      </c>
    </row>
    <row r="4220" spans="1:2" x14ac:dyDescent="0.3">
      <c r="A4220" s="3" t="s">
        <v>4079</v>
      </c>
      <c r="B4220" t="str">
        <f t="shared" si="65"/>
        <v>P. aeruginosa</v>
      </c>
    </row>
    <row r="4221" spans="1:2" x14ac:dyDescent="0.3">
      <c r="A4221" s="3" t="s">
        <v>4080</v>
      </c>
      <c r="B4221" t="str">
        <f t="shared" si="65"/>
        <v>P. aeruginosa</v>
      </c>
    </row>
    <row r="4222" spans="1:2" x14ac:dyDescent="0.3">
      <c r="A4222" s="3" t="s">
        <v>4081</v>
      </c>
      <c r="B4222" t="str">
        <f t="shared" si="65"/>
        <v>P. aeruginosa</v>
      </c>
    </row>
    <row r="4223" spans="1:2" x14ac:dyDescent="0.3">
      <c r="A4223" s="3" t="s">
        <v>4082</v>
      </c>
      <c r="B4223" t="str">
        <f t="shared" si="65"/>
        <v>P. aeruginosa</v>
      </c>
    </row>
    <row r="4224" spans="1:2" x14ac:dyDescent="0.3">
      <c r="A4224" s="3" t="s">
        <v>4083</v>
      </c>
      <c r="B4224" t="str">
        <f t="shared" si="65"/>
        <v>P. aeruginosa</v>
      </c>
    </row>
    <row r="4225" spans="1:2" x14ac:dyDescent="0.3">
      <c r="A4225" s="3" t="s">
        <v>4084</v>
      </c>
      <c r="B4225" t="str">
        <f t="shared" si="65"/>
        <v>P. aeruginosa</v>
      </c>
    </row>
    <row r="4226" spans="1:2" x14ac:dyDescent="0.3">
      <c r="A4226" s="3" t="s">
        <v>4085</v>
      </c>
      <c r="B4226" t="str">
        <f t="shared" si="65"/>
        <v>P. aeruginosa</v>
      </c>
    </row>
    <row r="4227" spans="1:2" x14ac:dyDescent="0.3">
      <c r="A4227" s="3" t="s">
        <v>4086</v>
      </c>
      <c r="B4227" t="str">
        <f t="shared" ref="B4227:B4290" si="66" xml:space="preserve"> LEFT(A4227&amp;" ", 1)&amp;". "&amp;MID(A4227&amp;" ", FIND(" ", A4227&amp;" ", 1)+1, (FIND(" ", A4227&amp;" ", FIND(" ", A4227&amp;" ", 1)+1) - FIND(" ", A4227, 1) - 1))</f>
        <v>P. aeruginosa</v>
      </c>
    </row>
    <row r="4228" spans="1:2" x14ac:dyDescent="0.3">
      <c r="A4228" s="3" t="s">
        <v>4087</v>
      </c>
      <c r="B4228" t="str">
        <f t="shared" si="66"/>
        <v>P. aeruginosa</v>
      </c>
    </row>
    <row r="4229" spans="1:2" x14ac:dyDescent="0.3">
      <c r="A4229" s="3" t="s">
        <v>4088</v>
      </c>
      <c r="B4229" t="str">
        <f t="shared" si="66"/>
        <v>P. aeruginosa</v>
      </c>
    </row>
    <row r="4230" spans="1:2" x14ac:dyDescent="0.3">
      <c r="A4230" s="3" t="s">
        <v>4089</v>
      </c>
      <c r="B4230" t="str">
        <f t="shared" si="66"/>
        <v>P. agarici</v>
      </c>
    </row>
    <row r="4231" spans="1:2" x14ac:dyDescent="0.3">
      <c r="A4231" s="3" t="s">
        <v>4090</v>
      </c>
      <c r="B4231" t="str">
        <f t="shared" si="66"/>
        <v>P. alcaligenes</v>
      </c>
    </row>
    <row r="4232" spans="1:2" x14ac:dyDescent="0.3">
      <c r="A4232" s="3" t="s">
        <v>4091</v>
      </c>
      <c r="B4232" t="str">
        <f t="shared" si="66"/>
        <v>P. alkylphenolia</v>
      </c>
    </row>
    <row r="4233" spans="1:2" x14ac:dyDescent="0.3">
      <c r="A4233" s="3" t="s">
        <v>4092</v>
      </c>
      <c r="B4233" t="str">
        <f t="shared" si="66"/>
        <v>P. antarctica</v>
      </c>
    </row>
    <row r="4234" spans="1:2" x14ac:dyDescent="0.3">
      <c r="A4234" s="3" t="s">
        <v>4093</v>
      </c>
      <c r="B4234" t="str">
        <f t="shared" si="66"/>
        <v>P. azotoformans</v>
      </c>
    </row>
    <row r="4235" spans="1:2" x14ac:dyDescent="0.3">
      <c r="A4235" s="3" t="s">
        <v>4094</v>
      </c>
      <c r="B4235" t="str">
        <f t="shared" si="66"/>
        <v>P. balearica</v>
      </c>
    </row>
    <row r="4236" spans="1:2" x14ac:dyDescent="0.3">
      <c r="A4236" s="3" t="s">
        <v>4095</v>
      </c>
      <c r="B4236" t="str">
        <f t="shared" si="66"/>
        <v>P. brassicacearum</v>
      </c>
    </row>
    <row r="4237" spans="1:2" x14ac:dyDescent="0.3">
      <c r="A4237" s="3" t="s">
        <v>4096</v>
      </c>
      <c r="B4237" t="str">
        <f t="shared" si="66"/>
        <v>P. brassicacearum</v>
      </c>
    </row>
    <row r="4238" spans="1:2" x14ac:dyDescent="0.3">
      <c r="A4238" s="3" t="s">
        <v>4097</v>
      </c>
      <c r="B4238" t="str">
        <f t="shared" si="66"/>
        <v>P. brassicacearum</v>
      </c>
    </row>
    <row r="4239" spans="1:2" x14ac:dyDescent="0.3">
      <c r="A4239" s="3" t="s">
        <v>4098</v>
      </c>
      <c r="B4239" t="str">
        <f t="shared" si="66"/>
        <v>P. chlororaphis</v>
      </c>
    </row>
    <row r="4240" spans="1:2" x14ac:dyDescent="0.3">
      <c r="A4240" s="3" t="s">
        <v>4099</v>
      </c>
      <c r="B4240" t="str">
        <f t="shared" si="66"/>
        <v>P. chlororaphis</v>
      </c>
    </row>
    <row r="4241" spans="1:2" x14ac:dyDescent="0.3">
      <c r="A4241" s="3" t="s">
        <v>4100</v>
      </c>
      <c r="B4241" t="str">
        <f t="shared" si="66"/>
        <v>P. chlororaphis</v>
      </c>
    </row>
    <row r="4242" spans="1:2" x14ac:dyDescent="0.3">
      <c r="A4242" s="3" t="s">
        <v>4101</v>
      </c>
      <c r="B4242" t="str">
        <f t="shared" si="66"/>
        <v>P. chlororaphis</v>
      </c>
    </row>
    <row r="4243" spans="1:2" x14ac:dyDescent="0.3">
      <c r="A4243" s="3" t="s">
        <v>4102</v>
      </c>
      <c r="B4243" t="str">
        <f t="shared" si="66"/>
        <v>P. chlororaphis</v>
      </c>
    </row>
    <row r="4244" spans="1:2" x14ac:dyDescent="0.3">
      <c r="A4244" s="3" t="s">
        <v>4103</v>
      </c>
      <c r="B4244" t="str">
        <f t="shared" si="66"/>
        <v>P. chlororaphis</v>
      </c>
    </row>
    <row r="4245" spans="1:2" x14ac:dyDescent="0.3">
      <c r="A4245" s="3" t="s">
        <v>4104</v>
      </c>
      <c r="B4245" t="str">
        <f t="shared" si="66"/>
        <v>P. cichorii</v>
      </c>
    </row>
    <row r="4246" spans="1:2" x14ac:dyDescent="0.3">
      <c r="A4246" s="3" t="s">
        <v>4105</v>
      </c>
      <c r="B4246" t="str">
        <f t="shared" si="66"/>
        <v>P. citronellolis</v>
      </c>
    </row>
    <row r="4247" spans="1:2" x14ac:dyDescent="0.3">
      <c r="A4247" s="3" t="s">
        <v>4106</v>
      </c>
      <c r="B4247" t="str">
        <f t="shared" si="66"/>
        <v>P. citronellolis</v>
      </c>
    </row>
    <row r="4248" spans="1:2" x14ac:dyDescent="0.3">
      <c r="A4248" s="3" t="s">
        <v>4107</v>
      </c>
      <c r="B4248" t="str">
        <f t="shared" si="66"/>
        <v>P. cremoricolorata</v>
      </c>
    </row>
    <row r="4249" spans="1:2" x14ac:dyDescent="0.3">
      <c r="A4249" s="3" t="s">
        <v>4108</v>
      </c>
      <c r="B4249" t="str">
        <f t="shared" si="66"/>
        <v>P. deceptionensis</v>
      </c>
    </row>
    <row r="4250" spans="1:2" x14ac:dyDescent="0.3">
      <c r="A4250" s="3" t="s">
        <v>4109</v>
      </c>
      <c r="B4250" t="str">
        <f t="shared" si="66"/>
        <v>P. denitrificans</v>
      </c>
    </row>
    <row r="4251" spans="1:2" x14ac:dyDescent="0.3">
      <c r="A4251" s="3" t="s">
        <v>4110</v>
      </c>
      <c r="B4251" t="str">
        <f t="shared" si="66"/>
        <v>P. entomophila</v>
      </c>
    </row>
    <row r="4252" spans="1:2" x14ac:dyDescent="0.3">
      <c r="A4252" s="3" t="s">
        <v>4111</v>
      </c>
      <c r="B4252" t="str">
        <f t="shared" si="66"/>
        <v>P. fluorescens</v>
      </c>
    </row>
    <row r="4253" spans="1:2" x14ac:dyDescent="0.3">
      <c r="A4253" s="3" t="s">
        <v>4112</v>
      </c>
      <c r="B4253" t="str">
        <f t="shared" si="66"/>
        <v>P. fluorescens</v>
      </c>
    </row>
    <row r="4254" spans="1:2" x14ac:dyDescent="0.3">
      <c r="A4254" s="3" t="s">
        <v>4113</v>
      </c>
      <c r="B4254" t="str">
        <f t="shared" si="66"/>
        <v>P. fluorescens</v>
      </c>
    </row>
    <row r="4255" spans="1:2" x14ac:dyDescent="0.3">
      <c r="A4255" s="3" t="s">
        <v>4114</v>
      </c>
      <c r="B4255" t="str">
        <f t="shared" si="66"/>
        <v>P. fluorescens</v>
      </c>
    </row>
    <row r="4256" spans="1:2" x14ac:dyDescent="0.3">
      <c r="A4256" s="3" t="s">
        <v>4115</v>
      </c>
      <c r="B4256" t="str">
        <f t="shared" si="66"/>
        <v>P. fluorescens</v>
      </c>
    </row>
    <row r="4257" spans="1:2" x14ac:dyDescent="0.3">
      <c r="A4257" s="3" t="s">
        <v>4116</v>
      </c>
      <c r="B4257" t="str">
        <f t="shared" si="66"/>
        <v>P. fluorescens</v>
      </c>
    </row>
    <row r="4258" spans="1:2" x14ac:dyDescent="0.3">
      <c r="A4258" s="3" t="s">
        <v>4117</v>
      </c>
      <c r="B4258" t="str">
        <f t="shared" si="66"/>
        <v>P. fluorescens</v>
      </c>
    </row>
    <row r="4259" spans="1:2" x14ac:dyDescent="0.3">
      <c r="A4259" s="3" t="s">
        <v>4118</v>
      </c>
      <c r="B4259" t="str">
        <f t="shared" si="66"/>
        <v>P. fluorescens</v>
      </c>
    </row>
    <row r="4260" spans="1:2" x14ac:dyDescent="0.3">
      <c r="A4260" s="3" t="s">
        <v>4119</v>
      </c>
      <c r="B4260" t="str">
        <f t="shared" si="66"/>
        <v>P. fluorescens</v>
      </c>
    </row>
    <row r="4261" spans="1:2" x14ac:dyDescent="0.3">
      <c r="A4261" s="3" t="s">
        <v>4120</v>
      </c>
      <c r="B4261" t="str">
        <f t="shared" si="66"/>
        <v>P. fluorescens</v>
      </c>
    </row>
    <row r="4262" spans="1:2" x14ac:dyDescent="0.3">
      <c r="A4262" s="3" t="s">
        <v>4121</v>
      </c>
      <c r="B4262" t="str">
        <f t="shared" si="66"/>
        <v>P. fluorescens</v>
      </c>
    </row>
    <row r="4263" spans="1:2" x14ac:dyDescent="0.3">
      <c r="A4263" s="3" t="s">
        <v>4122</v>
      </c>
      <c r="B4263" t="str">
        <f t="shared" si="66"/>
        <v>P. fluorescens</v>
      </c>
    </row>
    <row r="4264" spans="1:2" x14ac:dyDescent="0.3">
      <c r="A4264" s="3" t="s">
        <v>4123</v>
      </c>
      <c r="B4264" t="str">
        <f t="shared" si="66"/>
        <v>P. fluorescens</v>
      </c>
    </row>
    <row r="4265" spans="1:2" x14ac:dyDescent="0.3">
      <c r="A4265" s="3" t="s">
        <v>4124</v>
      </c>
      <c r="B4265" t="str">
        <f t="shared" si="66"/>
        <v>P. fluorescens</v>
      </c>
    </row>
    <row r="4266" spans="1:2" x14ac:dyDescent="0.3">
      <c r="A4266" s="3" t="s">
        <v>4125</v>
      </c>
      <c r="B4266" t="str">
        <f t="shared" si="66"/>
        <v>P. fluorescens</v>
      </c>
    </row>
    <row r="4267" spans="1:2" x14ac:dyDescent="0.3">
      <c r="A4267" s="3" t="s">
        <v>4126</v>
      </c>
      <c r="B4267" t="str">
        <f t="shared" si="66"/>
        <v>P. fluorescens</v>
      </c>
    </row>
    <row r="4268" spans="1:2" x14ac:dyDescent="0.3">
      <c r="A4268" s="3" t="s">
        <v>4127</v>
      </c>
      <c r="B4268" t="str">
        <f t="shared" si="66"/>
        <v>P. fragi</v>
      </c>
    </row>
    <row r="4269" spans="1:2" x14ac:dyDescent="0.3">
      <c r="A4269" s="3" t="s">
        <v>4128</v>
      </c>
      <c r="B4269" t="str">
        <f t="shared" si="66"/>
        <v>P. fulva</v>
      </c>
    </row>
    <row r="4270" spans="1:2" x14ac:dyDescent="0.3">
      <c r="A4270" s="3" t="s">
        <v>4129</v>
      </c>
      <c r="B4270" t="str">
        <f t="shared" si="66"/>
        <v>P. knackmussii</v>
      </c>
    </row>
    <row r="4271" spans="1:2" x14ac:dyDescent="0.3">
      <c r="A4271" s="3" t="s">
        <v>4130</v>
      </c>
      <c r="B4271" t="str">
        <f t="shared" si="66"/>
        <v>P. koreensis</v>
      </c>
    </row>
    <row r="4272" spans="1:2" x14ac:dyDescent="0.3">
      <c r="A4272" s="3" t="s">
        <v>4131</v>
      </c>
      <c r="B4272" t="str">
        <f t="shared" si="66"/>
        <v>P. koreensis</v>
      </c>
    </row>
    <row r="4273" spans="1:2" x14ac:dyDescent="0.3">
      <c r="A4273" s="3" t="s">
        <v>4132</v>
      </c>
      <c r="B4273" t="str">
        <f t="shared" si="66"/>
        <v>P. mendocina</v>
      </c>
    </row>
    <row r="4274" spans="1:2" x14ac:dyDescent="0.3">
      <c r="A4274" s="3" t="s">
        <v>4133</v>
      </c>
      <c r="B4274" t="str">
        <f t="shared" si="66"/>
        <v>P. mendocina</v>
      </c>
    </row>
    <row r="4275" spans="1:2" x14ac:dyDescent="0.3">
      <c r="A4275" s="3" t="s">
        <v>4134</v>
      </c>
      <c r="B4275" t="str">
        <f t="shared" si="66"/>
        <v>P. monteilii</v>
      </c>
    </row>
    <row r="4276" spans="1:2" x14ac:dyDescent="0.3">
      <c r="A4276" s="3" t="s">
        <v>4135</v>
      </c>
      <c r="B4276" t="str">
        <f t="shared" si="66"/>
        <v>P. monteilii</v>
      </c>
    </row>
    <row r="4277" spans="1:2" x14ac:dyDescent="0.3">
      <c r="A4277" s="3" t="s">
        <v>4136</v>
      </c>
      <c r="B4277" t="str">
        <f t="shared" si="66"/>
        <v>P. monteilii</v>
      </c>
    </row>
    <row r="4278" spans="1:2" x14ac:dyDescent="0.3">
      <c r="A4278" s="3" t="s">
        <v>4137</v>
      </c>
      <c r="B4278" t="str">
        <f t="shared" si="66"/>
        <v>P. moraviensis</v>
      </c>
    </row>
    <row r="4279" spans="1:2" x14ac:dyDescent="0.3">
      <c r="A4279" s="3" t="s">
        <v>4138</v>
      </c>
      <c r="B4279" t="str">
        <f t="shared" si="66"/>
        <v>P. oryzihabitans</v>
      </c>
    </row>
    <row r="4280" spans="1:2" x14ac:dyDescent="0.3">
      <c r="A4280" s="3" t="s">
        <v>4139</v>
      </c>
      <c r="B4280" t="str">
        <f t="shared" si="66"/>
        <v>P. parafulva</v>
      </c>
    </row>
    <row r="4281" spans="1:2" x14ac:dyDescent="0.3">
      <c r="A4281" s="3" t="s">
        <v>4140</v>
      </c>
      <c r="B4281" t="str">
        <f t="shared" si="66"/>
        <v>P. plecoglossicida</v>
      </c>
    </row>
    <row r="4282" spans="1:2" x14ac:dyDescent="0.3">
      <c r="A4282" s="3" t="s">
        <v>4141</v>
      </c>
      <c r="B4282" t="str">
        <f t="shared" si="66"/>
        <v>P. poae</v>
      </c>
    </row>
    <row r="4283" spans="1:2" x14ac:dyDescent="0.3">
      <c r="A4283" s="3" t="s">
        <v>4142</v>
      </c>
      <c r="B4283" t="str">
        <f t="shared" si="66"/>
        <v>P. protegens</v>
      </c>
    </row>
    <row r="4284" spans="1:2" x14ac:dyDescent="0.3">
      <c r="A4284" s="3" t="s">
        <v>4143</v>
      </c>
      <c r="B4284" t="str">
        <f t="shared" si="66"/>
        <v>P. protegens</v>
      </c>
    </row>
    <row r="4285" spans="1:2" x14ac:dyDescent="0.3">
      <c r="A4285" s="3" t="s">
        <v>4144</v>
      </c>
      <c r="B4285" t="str">
        <f t="shared" si="66"/>
        <v>P. protegens</v>
      </c>
    </row>
    <row r="4286" spans="1:2" x14ac:dyDescent="0.3">
      <c r="A4286" s="3" t="s">
        <v>4145</v>
      </c>
      <c r="B4286" t="str">
        <f t="shared" si="66"/>
        <v>P. pseudoalcaligenes</v>
      </c>
    </row>
    <row r="4287" spans="1:2" x14ac:dyDescent="0.3">
      <c r="A4287" s="3" t="s">
        <v>4146</v>
      </c>
      <c r="B4287" t="str">
        <f t="shared" si="66"/>
        <v>P. putida</v>
      </c>
    </row>
    <row r="4288" spans="1:2" x14ac:dyDescent="0.3">
      <c r="A4288" s="3" t="s">
        <v>4147</v>
      </c>
      <c r="B4288" t="str">
        <f t="shared" si="66"/>
        <v>P. putida</v>
      </c>
    </row>
    <row r="4289" spans="1:2" x14ac:dyDescent="0.3">
      <c r="A4289" s="3" t="s">
        <v>4148</v>
      </c>
      <c r="B4289" t="str">
        <f t="shared" si="66"/>
        <v>P. putida</v>
      </c>
    </row>
    <row r="4290" spans="1:2" x14ac:dyDescent="0.3">
      <c r="A4290" s="3" t="s">
        <v>4149</v>
      </c>
      <c r="B4290" t="str">
        <f t="shared" si="66"/>
        <v>P. putida</v>
      </c>
    </row>
    <row r="4291" spans="1:2" x14ac:dyDescent="0.3">
      <c r="A4291" s="3" t="s">
        <v>4150</v>
      </c>
      <c r="B4291" t="str">
        <f t="shared" ref="B4291:B4354" si="67" xml:space="preserve"> LEFT(A4291&amp;" ", 1)&amp;". "&amp;MID(A4291&amp;" ", FIND(" ", A4291&amp;" ", 1)+1, (FIND(" ", A4291&amp;" ", FIND(" ", A4291&amp;" ", 1)+1) - FIND(" ", A4291, 1) - 1))</f>
        <v>P. putida</v>
      </c>
    </row>
    <row r="4292" spans="1:2" x14ac:dyDescent="0.3">
      <c r="A4292" s="3" t="s">
        <v>4151</v>
      </c>
      <c r="B4292" t="str">
        <f t="shared" si="67"/>
        <v>P. putida</v>
      </c>
    </row>
    <row r="4293" spans="1:2" x14ac:dyDescent="0.3">
      <c r="A4293" s="3" t="s">
        <v>4152</v>
      </c>
      <c r="B4293" t="str">
        <f t="shared" si="67"/>
        <v>P. putida</v>
      </c>
    </row>
    <row r="4294" spans="1:2" x14ac:dyDescent="0.3">
      <c r="A4294" s="3" t="s">
        <v>4153</v>
      </c>
      <c r="B4294" t="str">
        <f t="shared" si="67"/>
        <v>P. putida</v>
      </c>
    </row>
    <row r="4295" spans="1:2" x14ac:dyDescent="0.3">
      <c r="A4295" s="3" t="s">
        <v>4154</v>
      </c>
      <c r="B4295" t="str">
        <f t="shared" si="67"/>
        <v>P. putida</v>
      </c>
    </row>
    <row r="4296" spans="1:2" x14ac:dyDescent="0.3">
      <c r="A4296" s="3" t="s">
        <v>4155</v>
      </c>
      <c r="B4296" t="str">
        <f t="shared" si="67"/>
        <v>P. putida</v>
      </c>
    </row>
    <row r="4297" spans="1:2" x14ac:dyDescent="0.3">
      <c r="A4297" s="3" t="s">
        <v>4156</v>
      </c>
      <c r="B4297" t="str">
        <f t="shared" si="67"/>
        <v>P. putida</v>
      </c>
    </row>
    <row r="4298" spans="1:2" x14ac:dyDescent="0.3">
      <c r="A4298" s="3" t="s">
        <v>4157</v>
      </c>
      <c r="B4298" t="str">
        <f t="shared" si="67"/>
        <v>P. putida</v>
      </c>
    </row>
    <row r="4299" spans="1:2" x14ac:dyDescent="0.3">
      <c r="A4299" s="3" t="s">
        <v>4158</v>
      </c>
      <c r="B4299" t="str">
        <f t="shared" si="67"/>
        <v>P. putida</v>
      </c>
    </row>
    <row r="4300" spans="1:2" x14ac:dyDescent="0.3">
      <c r="A4300" s="3" t="s">
        <v>4159</v>
      </c>
      <c r="B4300" t="str">
        <f t="shared" si="67"/>
        <v>P. putida</v>
      </c>
    </row>
    <row r="4301" spans="1:2" x14ac:dyDescent="0.3">
      <c r="A4301" s="3" t="s">
        <v>4160</v>
      </c>
      <c r="B4301" t="str">
        <f t="shared" si="67"/>
        <v>P. resinovorans</v>
      </c>
    </row>
    <row r="4302" spans="1:2" x14ac:dyDescent="0.3">
      <c r="A4302" s="3" t="s">
        <v>4161</v>
      </c>
      <c r="B4302" t="str">
        <f t="shared" si="67"/>
        <v>P. rhizosphaerae</v>
      </c>
    </row>
    <row r="4303" spans="1:2" x14ac:dyDescent="0.3">
      <c r="A4303" s="3" t="s">
        <v>4162</v>
      </c>
      <c r="B4303" t="str">
        <f t="shared" si="67"/>
        <v>P. simiae</v>
      </c>
    </row>
    <row r="4304" spans="1:2" x14ac:dyDescent="0.3">
      <c r="A4304" s="3" t="s">
        <v>4163</v>
      </c>
      <c r="B4304" t="str">
        <f t="shared" si="67"/>
        <v>P. sp.</v>
      </c>
    </row>
    <row r="4305" spans="1:2" x14ac:dyDescent="0.3">
      <c r="A4305" s="3" t="s">
        <v>4164</v>
      </c>
      <c r="B4305" t="str">
        <f t="shared" si="67"/>
        <v>P. sp.</v>
      </c>
    </row>
    <row r="4306" spans="1:2" x14ac:dyDescent="0.3">
      <c r="A4306" s="3" t="s">
        <v>4165</v>
      </c>
      <c r="B4306" t="str">
        <f t="shared" si="67"/>
        <v>P. sp.</v>
      </c>
    </row>
    <row r="4307" spans="1:2" x14ac:dyDescent="0.3">
      <c r="A4307" s="3" t="s">
        <v>4166</v>
      </c>
      <c r="B4307" t="str">
        <f t="shared" si="67"/>
        <v>P. sp.</v>
      </c>
    </row>
    <row r="4308" spans="1:2" x14ac:dyDescent="0.3">
      <c r="A4308" s="3" t="s">
        <v>4167</v>
      </c>
      <c r="B4308" t="str">
        <f t="shared" si="67"/>
        <v>P. sp.</v>
      </c>
    </row>
    <row r="4309" spans="1:2" x14ac:dyDescent="0.3">
      <c r="A4309" s="3" t="s">
        <v>4168</v>
      </c>
      <c r="B4309" t="str">
        <f t="shared" si="67"/>
        <v>P. sp.</v>
      </c>
    </row>
    <row r="4310" spans="1:2" x14ac:dyDescent="0.3">
      <c r="A4310" s="3" t="s">
        <v>4169</v>
      </c>
      <c r="B4310" t="str">
        <f t="shared" si="67"/>
        <v>P. sp.</v>
      </c>
    </row>
    <row r="4311" spans="1:2" x14ac:dyDescent="0.3">
      <c r="A4311" s="3" t="s">
        <v>4170</v>
      </c>
      <c r="B4311" t="str">
        <f t="shared" si="67"/>
        <v>P. sp.</v>
      </c>
    </row>
    <row r="4312" spans="1:2" x14ac:dyDescent="0.3">
      <c r="A4312" s="3" t="s">
        <v>4171</v>
      </c>
      <c r="B4312" t="str">
        <f t="shared" si="67"/>
        <v>P. sp.</v>
      </c>
    </row>
    <row r="4313" spans="1:2" x14ac:dyDescent="0.3">
      <c r="A4313" s="3" t="s">
        <v>4172</v>
      </c>
      <c r="B4313" t="str">
        <f t="shared" si="67"/>
        <v>P. sp.</v>
      </c>
    </row>
    <row r="4314" spans="1:2" x14ac:dyDescent="0.3">
      <c r="A4314" s="3" t="s">
        <v>4173</v>
      </c>
      <c r="B4314" t="str">
        <f t="shared" si="67"/>
        <v>P. sp.</v>
      </c>
    </row>
    <row r="4315" spans="1:2" x14ac:dyDescent="0.3">
      <c r="A4315" s="3" t="s">
        <v>4174</v>
      </c>
      <c r="B4315" t="str">
        <f t="shared" si="67"/>
        <v>P. sp.</v>
      </c>
    </row>
    <row r="4316" spans="1:2" x14ac:dyDescent="0.3">
      <c r="A4316" s="3" t="s">
        <v>4175</v>
      </c>
      <c r="B4316" t="str">
        <f t="shared" si="67"/>
        <v>P. sp.</v>
      </c>
    </row>
    <row r="4317" spans="1:2" x14ac:dyDescent="0.3">
      <c r="A4317" s="3" t="s">
        <v>4175</v>
      </c>
      <c r="B4317" t="str">
        <f t="shared" si="67"/>
        <v>P. sp.</v>
      </c>
    </row>
    <row r="4318" spans="1:2" x14ac:dyDescent="0.3">
      <c r="A4318" s="3" t="s">
        <v>4176</v>
      </c>
      <c r="B4318" t="str">
        <f t="shared" si="67"/>
        <v>P. sp.</v>
      </c>
    </row>
    <row r="4319" spans="1:2" x14ac:dyDescent="0.3">
      <c r="A4319" s="3" t="s">
        <v>4177</v>
      </c>
      <c r="B4319" t="str">
        <f t="shared" si="67"/>
        <v>P. sp.</v>
      </c>
    </row>
    <row r="4320" spans="1:2" x14ac:dyDescent="0.3">
      <c r="A4320" s="3" t="s">
        <v>4178</v>
      </c>
      <c r="B4320" t="str">
        <f t="shared" si="67"/>
        <v>P. sp.</v>
      </c>
    </row>
    <row r="4321" spans="1:2" x14ac:dyDescent="0.3">
      <c r="A4321" s="3" t="s">
        <v>4179</v>
      </c>
      <c r="B4321" t="str">
        <f t="shared" si="67"/>
        <v>P. stutzeri</v>
      </c>
    </row>
    <row r="4322" spans="1:2" x14ac:dyDescent="0.3">
      <c r="A4322" s="3" t="s">
        <v>4180</v>
      </c>
      <c r="B4322" t="str">
        <f t="shared" si="67"/>
        <v>P. stutzeri</v>
      </c>
    </row>
    <row r="4323" spans="1:2" x14ac:dyDescent="0.3">
      <c r="A4323" s="3" t="s">
        <v>4181</v>
      </c>
      <c r="B4323" t="str">
        <f t="shared" si="67"/>
        <v>P. stutzeri</v>
      </c>
    </row>
    <row r="4324" spans="1:2" x14ac:dyDescent="0.3">
      <c r="A4324" s="3" t="s">
        <v>4182</v>
      </c>
      <c r="B4324" t="str">
        <f t="shared" si="67"/>
        <v>P. stutzeri</v>
      </c>
    </row>
    <row r="4325" spans="1:2" x14ac:dyDescent="0.3">
      <c r="A4325" s="3" t="s">
        <v>4183</v>
      </c>
      <c r="B4325" t="str">
        <f t="shared" si="67"/>
        <v>P. stutzeri</v>
      </c>
    </row>
    <row r="4326" spans="1:2" x14ac:dyDescent="0.3">
      <c r="A4326" s="3" t="s">
        <v>4184</v>
      </c>
      <c r="B4326" t="str">
        <f t="shared" si="67"/>
        <v>P. stutzeri</v>
      </c>
    </row>
    <row r="4327" spans="1:2" x14ac:dyDescent="0.3">
      <c r="A4327" s="3" t="s">
        <v>4185</v>
      </c>
      <c r="B4327" t="str">
        <f t="shared" si="67"/>
        <v>P. stutzeri</v>
      </c>
    </row>
    <row r="4328" spans="1:2" x14ac:dyDescent="0.3">
      <c r="A4328" s="3" t="s">
        <v>4186</v>
      </c>
      <c r="B4328" t="str">
        <f t="shared" si="67"/>
        <v>P. stutzeri</v>
      </c>
    </row>
    <row r="4329" spans="1:2" x14ac:dyDescent="0.3">
      <c r="A4329" s="3" t="s">
        <v>4187</v>
      </c>
      <c r="B4329" t="str">
        <f t="shared" si="67"/>
        <v>P. stutzeri</v>
      </c>
    </row>
    <row r="4330" spans="1:2" x14ac:dyDescent="0.3">
      <c r="A4330" s="3" t="s">
        <v>4188</v>
      </c>
      <c r="B4330" t="str">
        <f t="shared" si="67"/>
        <v>P. stutzeri</v>
      </c>
    </row>
    <row r="4331" spans="1:2" x14ac:dyDescent="0.3">
      <c r="A4331" s="3" t="s">
        <v>4189</v>
      </c>
      <c r="B4331" t="str">
        <f t="shared" si="67"/>
        <v>P. synxantha</v>
      </c>
    </row>
    <row r="4332" spans="1:2" x14ac:dyDescent="0.3">
      <c r="A4332" s="3" t="s">
        <v>4190</v>
      </c>
      <c r="B4332" t="str">
        <f t="shared" si="67"/>
        <v>P. syringae</v>
      </c>
    </row>
    <row r="4333" spans="1:2" x14ac:dyDescent="0.3">
      <c r="A4333" s="3" t="s">
        <v>4191</v>
      </c>
      <c r="B4333" t="str">
        <f t="shared" si="67"/>
        <v>P. syringae</v>
      </c>
    </row>
    <row r="4334" spans="1:2" x14ac:dyDescent="0.3">
      <c r="A4334" s="3" t="s">
        <v>4192</v>
      </c>
      <c r="B4334" t="str">
        <f t="shared" si="67"/>
        <v>P. syringae</v>
      </c>
    </row>
    <row r="4335" spans="1:2" x14ac:dyDescent="0.3">
      <c r="A4335" s="3" t="s">
        <v>4193</v>
      </c>
      <c r="B4335" t="str">
        <f t="shared" si="67"/>
        <v>P. syringae</v>
      </c>
    </row>
    <row r="4336" spans="1:2" x14ac:dyDescent="0.3">
      <c r="A4336" s="3" t="s">
        <v>4194</v>
      </c>
      <c r="B4336" t="str">
        <f t="shared" si="67"/>
        <v>P. syringae</v>
      </c>
    </row>
    <row r="4337" spans="1:2" x14ac:dyDescent="0.3">
      <c r="A4337" s="3" t="s">
        <v>4195</v>
      </c>
      <c r="B4337" t="str">
        <f t="shared" si="67"/>
        <v>P. syringae</v>
      </c>
    </row>
    <row r="4338" spans="1:2" x14ac:dyDescent="0.3">
      <c r="A4338" s="3" t="s">
        <v>4196</v>
      </c>
      <c r="B4338" t="str">
        <f t="shared" si="67"/>
        <v>P. syringae</v>
      </c>
    </row>
    <row r="4339" spans="1:2" x14ac:dyDescent="0.3">
      <c r="A4339" s="3" t="s">
        <v>4197</v>
      </c>
      <c r="B4339" t="str">
        <f t="shared" si="67"/>
        <v>P. syringae</v>
      </c>
    </row>
    <row r="4340" spans="1:2" x14ac:dyDescent="0.3">
      <c r="A4340" s="3" t="s">
        <v>4198</v>
      </c>
      <c r="B4340" t="str">
        <f t="shared" si="67"/>
        <v>P. syringae</v>
      </c>
    </row>
    <row r="4341" spans="1:2" x14ac:dyDescent="0.3">
      <c r="A4341" s="3" t="s">
        <v>4199</v>
      </c>
      <c r="B4341" t="str">
        <f t="shared" si="67"/>
        <v>P. syringae</v>
      </c>
    </row>
    <row r="4342" spans="1:2" x14ac:dyDescent="0.3">
      <c r="A4342" s="3" t="s">
        <v>4200</v>
      </c>
      <c r="B4342" t="str">
        <f t="shared" si="67"/>
        <v>P. trivialis</v>
      </c>
    </row>
    <row r="4343" spans="1:2" x14ac:dyDescent="0.3">
      <c r="A4343" s="3" t="s">
        <v>4201</v>
      </c>
      <c r="B4343" t="str">
        <f t="shared" si="67"/>
        <v>P. dioxanivorans</v>
      </c>
    </row>
    <row r="4344" spans="1:2" x14ac:dyDescent="0.3">
      <c r="A4344" s="3" t="s">
        <v>4202</v>
      </c>
      <c r="B4344" t="str">
        <f t="shared" si="67"/>
        <v>P. sp.</v>
      </c>
    </row>
    <row r="4345" spans="1:2" x14ac:dyDescent="0.3">
      <c r="A4345" s="3" t="s">
        <v>4203</v>
      </c>
      <c r="B4345" t="str">
        <f t="shared" si="67"/>
        <v>P. sp.</v>
      </c>
    </row>
    <row r="4346" spans="1:2" x14ac:dyDescent="0.3">
      <c r="A4346" s="3" t="s">
        <v>4204</v>
      </c>
      <c r="B4346" t="str">
        <f t="shared" si="67"/>
        <v>P. sp.</v>
      </c>
    </row>
    <row r="4347" spans="1:2" x14ac:dyDescent="0.3">
      <c r="A4347" s="3" t="s">
        <v>4205</v>
      </c>
      <c r="B4347" t="str">
        <f t="shared" si="67"/>
        <v>P. sp.</v>
      </c>
    </row>
    <row r="4348" spans="1:2" x14ac:dyDescent="0.3">
      <c r="A4348" s="3" t="s">
        <v>4206</v>
      </c>
      <c r="B4348" t="str">
        <f t="shared" si="67"/>
        <v>P. sp.</v>
      </c>
    </row>
    <row r="4349" spans="1:2" x14ac:dyDescent="0.3">
      <c r="A4349" s="3" t="s">
        <v>4207</v>
      </c>
      <c r="B4349" t="str">
        <f t="shared" si="67"/>
        <v>P. hypogea</v>
      </c>
    </row>
    <row r="4350" spans="1:2" x14ac:dyDescent="0.3">
      <c r="A4350" s="3" t="s">
        <v>4208</v>
      </c>
      <c r="B4350" t="str">
        <f t="shared" si="67"/>
        <v>P. sp.</v>
      </c>
    </row>
    <row r="4351" spans="1:2" x14ac:dyDescent="0.3">
      <c r="A4351" s="3" t="s">
        <v>4209</v>
      </c>
      <c r="B4351" t="str">
        <f t="shared" si="67"/>
        <v>P. spadix</v>
      </c>
    </row>
    <row r="4352" spans="1:2" x14ac:dyDescent="0.3">
      <c r="A4352" s="3" t="s">
        <v>4210</v>
      </c>
      <c r="B4352" t="str">
        <f t="shared" si="67"/>
        <v>P. suwonensis</v>
      </c>
    </row>
    <row r="4353" spans="1:2" x14ac:dyDescent="0.3">
      <c r="A4353" s="3" t="s">
        <v>4211</v>
      </c>
      <c r="B4353" t="str">
        <f t="shared" si="67"/>
        <v>P. suwonensis</v>
      </c>
    </row>
    <row r="4354" spans="1:2" x14ac:dyDescent="0.3">
      <c r="A4354" s="3" t="s">
        <v>4212</v>
      </c>
      <c r="B4354" t="str">
        <f t="shared" si="67"/>
        <v>P. alimentarius</v>
      </c>
    </row>
    <row r="4355" spans="1:2" x14ac:dyDescent="0.3">
      <c r="A4355" s="3" t="s">
        <v>4213</v>
      </c>
      <c r="B4355" t="str">
        <f t="shared" ref="B4355:B4418" si="68" xml:space="preserve"> LEFT(A4355&amp;" ", 1)&amp;". "&amp;MID(A4355&amp;" ", FIND(" ", A4355&amp;" ", 1)+1, (FIND(" ", A4355&amp;" ", FIND(" ", A4355&amp;" ", 1)+1) - FIND(" ", A4355, 1) - 1))</f>
        <v>P. arcticus</v>
      </c>
    </row>
    <row r="4356" spans="1:2" x14ac:dyDescent="0.3">
      <c r="A4356" s="3" t="s">
        <v>4214</v>
      </c>
      <c r="B4356" t="str">
        <f t="shared" si="68"/>
        <v>P. cryohalolentis</v>
      </c>
    </row>
    <row r="4357" spans="1:2" x14ac:dyDescent="0.3">
      <c r="A4357" s="3" t="s">
        <v>4215</v>
      </c>
      <c r="B4357" t="str">
        <f t="shared" si="68"/>
        <v>P. sp.</v>
      </c>
    </row>
    <row r="4358" spans="1:2" x14ac:dyDescent="0.3">
      <c r="A4358" s="3" t="s">
        <v>4216</v>
      </c>
      <c r="B4358" t="str">
        <f t="shared" si="68"/>
        <v>P. sp.</v>
      </c>
    </row>
    <row r="4359" spans="1:2" x14ac:dyDescent="0.3">
      <c r="A4359" s="3" t="s">
        <v>4217</v>
      </c>
      <c r="B4359" t="str">
        <f t="shared" si="68"/>
        <v>P. sp.</v>
      </c>
    </row>
    <row r="4360" spans="1:2" x14ac:dyDescent="0.3">
      <c r="A4360" s="3" t="s">
        <v>4218</v>
      </c>
      <c r="B4360" t="str">
        <f t="shared" si="68"/>
        <v>P. sp.</v>
      </c>
    </row>
    <row r="4361" spans="1:2" x14ac:dyDescent="0.3">
      <c r="A4361" s="3" t="s">
        <v>4219</v>
      </c>
      <c r="B4361" t="str">
        <f t="shared" si="68"/>
        <v>P. sp.</v>
      </c>
    </row>
    <row r="4362" spans="1:2" x14ac:dyDescent="0.3">
      <c r="A4362" s="3" t="s">
        <v>4220</v>
      </c>
      <c r="B4362" t="str">
        <f t="shared" si="68"/>
        <v>P. sp.</v>
      </c>
    </row>
    <row r="4363" spans="1:2" x14ac:dyDescent="0.3">
      <c r="A4363" s="3" t="s">
        <v>4221</v>
      </c>
      <c r="B4363" t="str">
        <f t="shared" si="68"/>
        <v>P. urativorans</v>
      </c>
    </row>
    <row r="4364" spans="1:2" x14ac:dyDescent="0.3">
      <c r="A4364" s="3" t="s">
        <v>4222</v>
      </c>
      <c r="B4364" t="str">
        <f t="shared" si="68"/>
        <v>P. ingrahamii</v>
      </c>
    </row>
    <row r="4365" spans="1:2" x14ac:dyDescent="0.3">
      <c r="A4365" s="3" t="s">
        <v>4223</v>
      </c>
      <c r="B4365" t="str">
        <f t="shared" si="68"/>
        <v>P. sp.</v>
      </c>
    </row>
    <row r="4366" spans="1:2" x14ac:dyDescent="0.3">
      <c r="A4366" s="3" t="s">
        <v>4224</v>
      </c>
      <c r="B4366" t="str">
        <f t="shared" si="68"/>
        <v>P. aerophilum</v>
      </c>
    </row>
    <row r="4367" spans="1:2" x14ac:dyDescent="0.3">
      <c r="A4367" s="3" t="s">
        <v>4225</v>
      </c>
      <c r="B4367" t="str">
        <f t="shared" si="68"/>
        <v>P. arsenaticum</v>
      </c>
    </row>
    <row r="4368" spans="1:2" x14ac:dyDescent="0.3">
      <c r="A4368" s="3" t="s">
        <v>4226</v>
      </c>
      <c r="B4368" t="str">
        <f t="shared" si="68"/>
        <v>P. calidifontis</v>
      </c>
    </row>
    <row r="4369" spans="1:2" x14ac:dyDescent="0.3">
      <c r="A4369" s="3" t="s">
        <v>4227</v>
      </c>
      <c r="B4369" t="str">
        <f t="shared" si="68"/>
        <v>P. islandicum</v>
      </c>
    </row>
    <row r="4370" spans="1:2" x14ac:dyDescent="0.3">
      <c r="A4370" s="3" t="s">
        <v>4228</v>
      </c>
      <c r="B4370" t="str">
        <f t="shared" si="68"/>
        <v>P. neutrophilum</v>
      </c>
    </row>
    <row r="4371" spans="1:2" x14ac:dyDescent="0.3">
      <c r="A4371" s="3" t="s">
        <v>4229</v>
      </c>
      <c r="B4371" t="str">
        <f t="shared" si="68"/>
        <v>P. oguniense</v>
      </c>
    </row>
    <row r="4372" spans="1:2" x14ac:dyDescent="0.3">
      <c r="A4372" s="3" t="s">
        <v>4230</v>
      </c>
      <c r="B4372" t="str">
        <f t="shared" si="68"/>
        <v>P. sp.</v>
      </c>
    </row>
    <row r="4373" spans="1:2" x14ac:dyDescent="0.3">
      <c r="A4373" s="3" t="s">
        <v>4231</v>
      </c>
      <c r="B4373" t="str">
        <f t="shared" si="68"/>
        <v>P. sp.</v>
      </c>
    </row>
    <row r="4374" spans="1:2" x14ac:dyDescent="0.3">
      <c r="A4374" s="3" t="s">
        <v>4232</v>
      </c>
      <c r="B4374" t="str">
        <f t="shared" si="68"/>
        <v>P. abyssi</v>
      </c>
    </row>
    <row r="4375" spans="1:2" x14ac:dyDescent="0.3">
      <c r="A4375" s="3" t="s">
        <v>4233</v>
      </c>
      <c r="B4375" t="str">
        <f t="shared" si="68"/>
        <v>P. furiosus</v>
      </c>
    </row>
    <row r="4376" spans="1:2" x14ac:dyDescent="0.3">
      <c r="A4376" s="3" t="s">
        <v>4234</v>
      </c>
      <c r="B4376" t="str">
        <f t="shared" si="68"/>
        <v>P. furiosus</v>
      </c>
    </row>
    <row r="4377" spans="1:2" x14ac:dyDescent="0.3">
      <c r="A4377" s="3" t="s">
        <v>4235</v>
      </c>
      <c r="B4377" t="str">
        <f t="shared" si="68"/>
        <v>P. horikoshii</v>
      </c>
    </row>
    <row r="4378" spans="1:2" x14ac:dyDescent="0.3">
      <c r="A4378" s="3" t="s">
        <v>4236</v>
      </c>
      <c r="B4378" t="str">
        <f t="shared" si="68"/>
        <v>P. sp.</v>
      </c>
    </row>
    <row r="4379" spans="1:2" x14ac:dyDescent="0.3">
      <c r="A4379" s="3" t="s">
        <v>4237</v>
      </c>
      <c r="B4379" t="str">
        <f t="shared" si="68"/>
        <v>P. sp.</v>
      </c>
    </row>
    <row r="4380" spans="1:2" x14ac:dyDescent="0.3">
      <c r="A4380" s="3" t="s">
        <v>4238</v>
      </c>
      <c r="B4380" t="str">
        <f t="shared" si="68"/>
        <v>P. sp.</v>
      </c>
    </row>
    <row r="4381" spans="1:2" x14ac:dyDescent="0.3">
      <c r="A4381" s="3" t="s">
        <v>4239</v>
      </c>
      <c r="B4381" t="str">
        <f t="shared" si="68"/>
        <v>P. yayanosii</v>
      </c>
    </row>
    <row r="4382" spans="1:2" x14ac:dyDescent="0.3">
      <c r="A4382" s="3" t="s">
        <v>4240</v>
      </c>
      <c r="B4382" t="str">
        <f t="shared" si="68"/>
        <v>P. delaneyi</v>
      </c>
    </row>
    <row r="4383" spans="1:2" x14ac:dyDescent="0.3">
      <c r="A4383" s="3" t="s">
        <v>4241</v>
      </c>
      <c r="B4383" t="str">
        <f t="shared" si="68"/>
        <v>P. fumarii</v>
      </c>
    </row>
    <row r="4384" spans="1:2" x14ac:dyDescent="0.3">
      <c r="A4384" s="3" t="s">
        <v>4242</v>
      </c>
      <c r="B4384" t="str">
        <f t="shared" si="68"/>
        <v>R. aquatilis</v>
      </c>
    </row>
    <row r="4385" spans="1:2" x14ac:dyDescent="0.3">
      <c r="A4385" s="3" t="s">
        <v>4243</v>
      </c>
      <c r="B4385" t="str">
        <f t="shared" si="68"/>
        <v>R. aquatilis</v>
      </c>
    </row>
    <row r="4386" spans="1:2" x14ac:dyDescent="0.3">
      <c r="A4386" s="3" t="s">
        <v>4244</v>
      </c>
      <c r="B4386" t="str">
        <f t="shared" si="68"/>
        <v>R. sp.</v>
      </c>
    </row>
    <row r="4387" spans="1:2" x14ac:dyDescent="0.3">
      <c r="A4387" s="3" t="s">
        <v>4245</v>
      </c>
      <c r="B4387" t="str">
        <f t="shared" si="68"/>
        <v>R. eutropha</v>
      </c>
    </row>
    <row r="4388" spans="1:2" x14ac:dyDescent="0.3">
      <c r="A4388" s="3" t="s">
        <v>4246</v>
      </c>
      <c r="B4388" t="str">
        <f t="shared" si="68"/>
        <v>R. eutropha</v>
      </c>
    </row>
    <row r="4389" spans="1:2" x14ac:dyDescent="0.3">
      <c r="A4389" s="3" t="s">
        <v>4247</v>
      </c>
      <c r="B4389" t="str">
        <f t="shared" si="68"/>
        <v>R. insidiosa</v>
      </c>
    </row>
    <row r="4390" spans="1:2" x14ac:dyDescent="0.3">
      <c r="A4390" s="3" t="s">
        <v>4248</v>
      </c>
      <c r="B4390" t="str">
        <f t="shared" si="68"/>
        <v>R. insidiosa</v>
      </c>
    </row>
    <row r="4391" spans="1:2" x14ac:dyDescent="0.3">
      <c r="A4391" s="3" t="s">
        <v>4249</v>
      </c>
      <c r="B4391" t="str">
        <f t="shared" si="68"/>
        <v>R. mannitolilytica</v>
      </c>
    </row>
    <row r="4392" spans="1:2" x14ac:dyDescent="0.3">
      <c r="A4392" s="3" t="s">
        <v>4250</v>
      </c>
      <c r="B4392" t="str">
        <f t="shared" si="68"/>
        <v>R. mannitolilytica</v>
      </c>
    </row>
    <row r="4393" spans="1:2" x14ac:dyDescent="0.3">
      <c r="A4393" s="3" t="s">
        <v>4251</v>
      </c>
      <c r="B4393" t="str">
        <f t="shared" si="68"/>
        <v>R. pickettii</v>
      </c>
    </row>
    <row r="4394" spans="1:2" x14ac:dyDescent="0.3">
      <c r="A4394" s="3" t="s">
        <v>4252</v>
      </c>
      <c r="B4394" t="str">
        <f t="shared" si="68"/>
        <v>R. pickettii</v>
      </c>
    </row>
    <row r="4395" spans="1:2" x14ac:dyDescent="0.3">
      <c r="A4395" s="3" t="s">
        <v>4253</v>
      </c>
      <c r="B4395" t="str">
        <f t="shared" si="68"/>
        <v>R. pickettii</v>
      </c>
    </row>
    <row r="4396" spans="1:2" x14ac:dyDescent="0.3">
      <c r="A4396" s="3" t="s">
        <v>4254</v>
      </c>
      <c r="B4396" t="str">
        <f t="shared" si="68"/>
        <v>R. pickettii</v>
      </c>
    </row>
    <row r="4397" spans="1:2" x14ac:dyDescent="0.3">
      <c r="A4397" s="3" t="s">
        <v>4255</v>
      </c>
      <c r="B4397" t="str">
        <f t="shared" si="68"/>
        <v>R. solanacearum</v>
      </c>
    </row>
    <row r="4398" spans="1:2" x14ac:dyDescent="0.3">
      <c r="A4398" s="3" t="s">
        <v>4255</v>
      </c>
      <c r="B4398" t="str">
        <f t="shared" si="68"/>
        <v>R. solanacearum</v>
      </c>
    </row>
    <row r="4399" spans="1:2" x14ac:dyDescent="0.3">
      <c r="A4399" s="3" t="s">
        <v>4255</v>
      </c>
      <c r="B4399" t="str">
        <f t="shared" si="68"/>
        <v>R. solanacearum</v>
      </c>
    </row>
    <row r="4400" spans="1:2" x14ac:dyDescent="0.3">
      <c r="A4400" s="3" t="s">
        <v>4255</v>
      </c>
      <c r="B4400" t="str">
        <f t="shared" si="68"/>
        <v>R. solanacearum</v>
      </c>
    </row>
    <row r="4401" spans="1:2" x14ac:dyDescent="0.3">
      <c r="A4401" s="3" t="s">
        <v>4255</v>
      </c>
      <c r="B4401" t="str">
        <f t="shared" si="68"/>
        <v>R. solanacearum</v>
      </c>
    </row>
    <row r="4402" spans="1:2" x14ac:dyDescent="0.3">
      <c r="A4402" s="3" t="s">
        <v>4256</v>
      </c>
      <c r="B4402" t="str">
        <f t="shared" si="68"/>
        <v>R. solanacearum</v>
      </c>
    </row>
    <row r="4403" spans="1:2" x14ac:dyDescent="0.3">
      <c r="A4403" s="3" t="s">
        <v>4257</v>
      </c>
      <c r="B4403" t="str">
        <f t="shared" si="68"/>
        <v>R. solanacearum</v>
      </c>
    </row>
    <row r="4404" spans="1:2" x14ac:dyDescent="0.3">
      <c r="A4404" s="3" t="s">
        <v>4258</v>
      </c>
      <c r="B4404" t="str">
        <f t="shared" si="68"/>
        <v>R. solanacearum</v>
      </c>
    </row>
    <row r="4405" spans="1:2" x14ac:dyDescent="0.3">
      <c r="A4405" s="3" t="s">
        <v>4259</v>
      </c>
      <c r="B4405" t="str">
        <f t="shared" si="68"/>
        <v>R. solanacearum</v>
      </c>
    </row>
    <row r="4406" spans="1:2" x14ac:dyDescent="0.3">
      <c r="A4406" s="3" t="s">
        <v>4260</v>
      </c>
      <c r="B4406" t="str">
        <f t="shared" si="68"/>
        <v>R. solanacearum</v>
      </c>
    </row>
    <row r="4407" spans="1:2" x14ac:dyDescent="0.3">
      <c r="A4407" s="3" t="s">
        <v>4261</v>
      </c>
      <c r="B4407" t="str">
        <f t="shared" si="68"/>
        <v>R. solanacearum</v>
      </c>
    </row>
    <row r="4408" spans="1:2" x14ac:dyDescent="0.3">
      <c r="A4408" s="3" t="s">
        <v>4262</v>
      </c>
      <c r="B4408" t="str">
        <f t="shared" si="68"/>
        <v>R. solanacearum</v>
      </c>
    </row>
    <row r="4409" spans="1:2" x14ac:dyDescent="0.3">
      <c r="A4409" s="3" t="s">
        <v>4263</v>
      </c>
      <c r="B4409" t="str">
        <f t="shared" si="68"/>
        <v>R. solanacearum</v>
      </c>
    </row>
    <row r="4410" spans="1:2" x14ac:dyDescent="0.3">
      <c r="A4410" s="3" t="s">
        <v>4264</v>
      </c>
      <c r="B4410" t="str">
        <f t="shared" si="68"/>
        <v>R. solanacearum</v>
      </c>
    </row>
    <row r="4411" spans="1:2" x14ac:dyDescent="0.3">
      <c r="A4411" s="3" t="s">
        <v>4265</v>
      </c>
      <c r="B4411" t="str">
        <f t="shared" si="68"/>
        <v>R. solanacearum</v>
      </c>
    </row>
    <row r="4412" spans="1:2" x14ac:dyDescent="0.3">
      <c r="A4412" s="3" t="s">
        <v>4266</v>
      </c>
      <c r="B4412" t="str">
        <f t="shared" si="68"/>
        <v>R. solanacearum</v>
      </c>
    </row>
    <row r="4413" spans="1:2" x14ac:dyDescent="0.3">
      <c r="A4413" s="3" t="s">
        <v>4267</v>
      </c>
      <c r="B4413" t="str">
        <f t="shared" si="68"/>
        <v>R. solanacearum</v>
      </c>
    </row>
    <row r="4414" spans="1:2" x14ac:dyDescent="0.3">
      <c r="A4414" s="3" t="s">
        <v>4268</v>
      </c>
      <c r="B4414" t="str">
        <f t="shared" si="68"/>
        <v>R. solanacearum</v>
      </c>
    </row>
    <row r="4415" spans="1:2" x14ac:dyDescent="0.3">
      <c r="A4415" s="3" t="s">
        <v>4269</v>
      </c>
      <c r="B4415" t="str">
        <f t="shared" si="68"/>
        <v>R. tataouinensis</v>
      </c>
    </row>
    <row r="4416" spans="1:2" x14ac:dyDescent="0.3">
      <c r="A4416" s="3" t="s">
        <v>4270</v>
      </c>
      <c r="B4416" t="str">
        <f t="shared" si="68"/>
        <v>R. tataouinensis</v>
      </c>
    </row>
    <row r="4417" spans="1:2" x14ac:dyDescent="0.3">
      <c r="A4417" s="3" t="s">
        <v>4271</v>
      </c>
      <c r="B4417" t="str">
        <f t="shared" si="68"/>
        <v>R. ornithinolytica</v>
      </c>
    </row>
    <row r="4418" spans="1:2" x14ac:dyDescent="0.3">
      <c r="A4418" s="3" t="s">
        <v>4272</v>
      </c>
      <c r="B4418" t="str">
        <f t="shared" si="68"/>
        <v>R. ornithinolytica</v>
      </c>
    </row>
    <row r="4419" spans="1:2" x14ac:dyDescent="0.3">
      <c r="A4419" s="3" t="s">
        <v>4273</v>
      </c>
      <c r="B4419" t="str">
        <f t="shared" ref="B4419:B4482" si="69" xml:space="preserve"> LEFT(A4419&amp;" ", 1)&amp;". "&amp;MID(A4419&amp;" ", FIND(" ", A4419&amp;" ", 1)+1, (FIND(" ", A4419&amp;" ", FIND(" ", A4419&amp;" ", 1)+1) - FIND(" ", A4419, 1) - 1))</f>
        <v>R. ornithinolytica</v>
      </c>
    </row>
    <row r="4420" spans="1:2" x14ac:dyDescent="0.3">
      <c r="A4420" s="3" t="s">
        <v>4274</v>
      </c>
      <c r="B4420" t="str">
        <f t="shared" si="69"/>
        <v>R. toxicus</v>
      </c>
    </row>
    <row r="4421" spans="1:2" x14ac:dyDescent="0.3">
      <c r="A4421" s="3" t="s">
        <v>4275</v>
      </c>
      <c r="B4421" t="str">
        <f t="shared" si="69"/>
        <v>R. toxicus</v>
      </c>
    </row>
    <row r="4422" spans="1:2" x14ac:dyDescent="0.3">
      <c r="A4422" s="3" t="s">
        <v>4276</v>
      </c>
      <c r="B4422" t="str">
        <f t="shared" si="69"/>
        <v>R. tritici</v>
      </c>
    </row>
    <row r="4423" spans="1:2" x14ac:dyDescent="0.3">
      <c r="A4423" s="3" t="s">
        <v>4277</v>
      </c>
      <c r="B4423" t="str">
        <f t="shared" si="69"/>
        <v>R. salmoninarum</v>
      </c>
    </row>
    <row r="4424" spans="1:2" x14ac:dyDescent="0.3">
      <c r="A4424" s="3" t="s">
        <v>4278</v>
      </c>
      <c r="B4424" t="str">
        <f t="shared" si="69"/>
        <v>R. sp.</v>
      </c>
    </row>
    <row r="4425" spans="1:2" x14ac:dyDescent="0.3">
      <c r="A4425" s="3" t="s">
        <v>4279</v>
      </c>
      <c r="B4425" t="str">
        <f t="shared" si="69"/>
        <v>R. etli</v>
      </c>
    </row>
    <row r="4426" spans="1:2" x14ac:dyDescent="0.3">
      <c r="A4426" s="3" t="s">
        <v>4280</v>
      </c>
      <c r="B4426" t="str">
        <f t="shared" si="69"/>
        <v>R. etli</v>
      </c>
    </row>
    <row r="4427" spans="1:2" x14ac:dyDescent="0.3">
      <c r="A4427" s="3" t="s">
        <v>4281</v>
      </c>
      <c r="B4427" t="str">
        <f t="shared" si="69"/>
        <v>R. etli</v>
      </c>
    </row>
    <row r="4428" spans="1:2" x14ac:dyDescent="0.3">
      <c r="A4428" s="3" t="s">
        <v>4282</v>
      </c>
      <c r="B4428" t="str">
        <f t="shared" si="69"/>
        <v>R. etli</v>
      </c>
    </row>
    <row r="4429" spans="1:2" x14ac:dyDescent="0.3">
      <c r="A4429" s="3" t="s">
        <v>4283</v>
      </c>
      <c r="B4429" t="str">
        <f t="shared" si="69"/>
        <v>R. etli</v>
      </c>
    </row>
    <row r="4430" spans="1:2" x14ac:dyDescent="0.3">
      <c r="A4430" s="3" t="s">
        <v>4284</v>
      </c>
      <c r="B4430" t="str">
        <f t="shared" si="69"/>
        <v>R. etli</v>
      </c>
    </row>
    <row r="4431" spans="1:2" x14ac:dyDescent="0.3">
      <c r="A4431" s="3" t="s">
        <v>4285</v>
      </c>
      <c r="B4431" t="str">
        <f t="shared" si="69"/>
        <v>R. gallicum</v>
      </c>
    </row>
    <row r="4432" spans="1:2" x14ac:dyDescent="0.3">
      <c r="A4432" s="3" t="s">
        <v>4286</v>
      </c>
      <c r="B4432" t="str">
        <f t="shared" si="69"/>
        <v>R. leguminosarum</v>
      </c>
    </row>
    <row r="4433" spans="1:2" x14ac:dyDescent="0.3">
      <c r="A4433" s="3" t="s">
        <v>4287</v>
      </c>
      <c r="B4433" t="str">
        <f t="shared" si="69"/>
        <v>R. leguminosarum</v>
      </c>
    </row>
    <row r="4434" spans="1:2" x14ac:dyDescent="0.3">
      <c r="A4434" s="3" t="s">
        <v>4288</v>
      </c>
      <c r="B4434" t="str">
        <f t="shared" si="69"/>
        <v>R. leguminosarum</v>
      </c>
    </row>
    <row r="4435" spans="1:2" x14ac:dyDescent="0.3">
      <c r="A4435" s="3" t="s">
        <v>4289</v>
      </c>
      <c r="B4435" t="str">
        <f t="shared" si="69"/>
        <v>R. leguminosarum</v>
      </c>
    </row>
    <row r="4436" spans="1:2" x14ac:dyDescent="0.3">
      <c r="A4436" s="3" t="s">
        <v>4290</v>
      </c>
      <c r="B4436" t="str">
        <f t="shared" si="69"/>
        <v>R. leguminosarum</v>
      </c>
    </row>
    <row r="4437" spans="1:2" x14ac:dyDescent="0.3">
      <c r="A4437" s="3" t="s">
        <v>4291</v>
      </c>
      <c r="B4437" t="str">
        <f t="shared" si="69"/>
        <v>R. phaseoli</v>
      </c>
    </row>
    <row r="4438" spans="1:2" x14ac:dyDescent="0.3">
      <c r="A4438" s="3" t="s">
        <v>4292</v>
      </c>
      <c r="B4438" t="str">
        <f t="shared" si="69"/>
        <v>R. phaseoli</v>
      </c>
    </row>
    <row r="4439" spans="1:2" x14ac:dyDescent="0.3">
      <c r="A4439" s="3" t="s">
        <v>4293</v>
      </c>
      <c r="B4439" t="str">
        <f t="shared" si="69"/>
        <v>R. phaseoli</v>
      </c>
    </row>
    <row r="4440" spans="1:2" x14ac:dyDescent="0.3">
      <c r="A4440" s="3" t="s">
        <v>4294</v>
      </c>
      <c r="B4440" t="str">
        <f t="shared" si="69"/>
        <v>R. phaseoli</v>
      </c>
    </row>
    <row r="4441" spans="1:2" x14ac:dyDescent="0.3">
      <c r="A4441" s="3" t="s">
        <v>4295</v>
      </c>
      <c r="B4441" t="str">
        <f t="shared" si="69"/>
        <v>R. phaseoli</v>
      </c>
    </row>
    <row r="4442" spans="1:2" x14ac:dyDescent="0.3">
      <c r="A4442" s="3" t="s">
        <v>4296</v>
      </c>
      <c r="B4442" t="str">
        <f t="shared" si="69"/>
        <v>R. phaseoli</v>
      </c>
    </row>
    <row r="4443" spans="1:2" x14ac:dyDescent="0.3">
      <c r="A4443" s="3" t="s">
        <v>4297</v>
      </c>
      <c r="B4443" t="str">
        <f t="shared" si="69"/>
        <v>R. phaseoli</v>
      </c>
    </row>
    <row r="4444" spans="1:2" x14ac:dyDescent="0.3">
      <c r="A4444" s="3" t="s">
        <v>4298</v>
      </c>
      <c r="B4444" t="str">
        <f t="shared" si="69"/>
        <v>R. phaseoli</v>
      </c>
    </row>
    <row r="4445" spans="1:2" x14ac:dyDescent="0.3">
      <c r="A4445" s="3" t="s">
        <v>4299</v>
      </c>
      <c r="B4445" t="str">
        <f t="shared" si="69"/>
        <v>R. phaseoli</v>
      </c>
    </row>
    <row r="4446" spans="1:2" x14ac:dyDescent="0.3">
      <c r="A4446" s="3" t="s">
        <v>4300</v>
      </c>
      <c r="B4446" t="str">
        <f t="shared" si="69"/>
        <v>R. phaseoli</v>
      </c>
    </row>
    <row r="4447" spans="1:2" x14ac:dyDescent="0.3">
      <c r="A4447" s="3" t="s">
        <v>4301</v>
      </c>
      <c r="B4447" t="str">
        <f t="shared" si="69"/>
        <v>R. phaseoli</v>
      </c>
    </row>
    <row r="4448" spans="1:2" x14ac:dyDescent="0.3">
      <c r="A4448" s="3" t="s">
        <v>4302</v>
      </c>
      <c r="B4448" t="str">
        <f t="shared" si="69"/>
        <v>R. phaseoli</v>
      </c>
    </row>
    <row r="4449" spans="1:2" x14ac:dyDescent="0.3">
      <c r="A4449" s="3" t="s">
        <v>4303</v>
      </c>
      <c r="B4449" t="str">
        <f t="shared" si="69"/>
        <v>R. phaseoli</v>
      </c>
    </row>
    <row r="4450" spans="1:2" x14ac:dyDescent="0.3">
      <c r="A4450" s="3" t="s">
        <v>4304</v>
      </c>
      <c r="B4450" t="str">
        <f t="shared" si="69"/>
        <v>R. sp.</v>
      </c>
    </row>
    <row r="4451" spans="1:2" x14ac:dyDescent="0.3">
      <c r="A4451" s="3" t="s">
        <v>4305</v>
      </c>
      <c r="B4451" t="str">
        <f t="shared" si="69"/>
        <v>R. sp.</v>
      </c>
    </row>
    <row r="4452" spans="1:2" x14ac:dyDescent="0.3">
      <c r="A4452" s="3" t="s">
        <v>4306</v>
      </c>
      <c r="B4452" t="str">
        <f t="shared" si="69"/>
        <v>R. sp.</v>
      </c>
    </row>
    <row r="4453" spans="1:2" x14ac:dyDescent="0.3">
      <c r="A4453" s="3" t="s">
        <v>4307</v>
      </c>
      <c r="B4453" t="str">
        <f t="shared" si="69"/>
        <v>R. sp.</v>
      </c>
    </row>
    <row r="4454" spans="1:2" x14ac:dyDescent="0.3">
      <c r="A4454" s="3" t="s">
        <v>4308</v>
      </c>
      <c r="B4454" t="str">
        <f t="shared" si="69"/>
        <v>R. sp.</v>
      </c>
    </row>
    <row r="4455" spans="1:2" x14ac:dyDescent="0.3">
      <c r="A4455" s="3" t="s">
        <v>4309</v>
      </c>
      <c r="B4455" t="str">
        <f t="shared" si="69"/>
        <v>R. sp.</v>
      </c>
    </row>
    <row r="4456" spans="1:2" x14ac:dyDescent="0.3">
      <c r="A4456" s="3" t="s">
        <v>4310</v>
      </c>
      <c r="B4456" t="str">
        <f t="shared" si="69"/>
        <v>R. sp.</v>
      </c>
    </row>
    <row r="4457" spans="1:2" x14ac:dyDescent="0.3">
      <c r="A4457" s="3" t="s">
        <v>4311</v>
      </c>
      <c r="B4457" t="str">
        <f t="shared" si="69"/>
        <v>R. sp.</v>
      </c>
    </row>
    <row r="4458" spans="1:2" x14ac:dyDescent="0.3">
      <c r="A4458" s="3" t="s">
        <v>4312</v>
      </c>
      <c r="B4458" t="str">
        <f t="shared" si="69"/>
        <v>R. sp.</v>
      </c>
    </row>
    <row r="4459" spans="1:2" x14ac:dyDescent="0.3">
      <c r="A4459" s="3" t="s">
        <v>4313</v>
      </c>
      <c r="B4459" t="str">
        <f t="shared" si="69"/>
        <v>R. sp.</v>
      </c>
    </row>
    <row r="4460" spans="1:2" x14ac:dyDescent="0.3">
      <c r="A4460" s="3" t="s">
        <v>4314</v>
      </c>
      <c r="B4460" t="str">
        <f t="shared" si="69"/>
        <v>R. sp.</v>
      </c>
    </row>
    <row r="4461" spans="1:2" x14ac:dyDescent="0.3">
      <c r="A4461" s="3" t="s">
        <v>4315</v>
      </c>
      <c r="B4461" t="str">
        <f t="shared" si="69"/>
        <v>R. sp.</v>
      </c>
    </row>
    <row r="4462" spans="1:2" x14ac:dyDescent="0.3">
      <c r="A4462" s="3" t="s">
        <v>4316</v>
      </c>
      <c r="B4462" t="str">
        <f t="shared" si="69"/>
        <v>R. sp.</v>
      </c>
    </row>
    <row r="4463" spans="1:2" x14ac:dyDescent="0.3">
      <c r="A4463" s="3" t="s">
        <v>4317</v>
      </c>
      <c r="B4463" t="str">
        <f t="shared" si="69"/>
        <v>R. sp.</v>
      </c>
    </row>
    <row r="4464" spans="1:2" x14ac:dyDescent="0.3">
      <c r="A4464" s="3" t="s">
        <v>4318</v>
      </c>
      <c r="B4464" t="str">
        <f t="shared" si="69"/>
        <v>R. tropici</v>
      </c>
    </row>
    <row r="4465" spans="1:2" x14ac:dyDescent="0.3">
      <c r="A4465" s="3" t="s">
        <v>4319</v>
      </c>
      <c r="B4465" t="str">
        <f t="shared" si="69"/>
        <v>R. capsulatus</v>
      </c>
    </row>
    <row r="4466" spans="1:2" x14ac:dyDescent="0.3">
      <c r="A4466" s="3" t="s">
        <v>4320</v>
      </c>
      <c r="B4466" t="str">
        <f t="shared" si="69"/>
        <v>R. sphaeroides</v>
      </c>
    </row>
    <row r="4467" spans="1:2" x14ac:dyDescent="0.3">
      <c r="A4467" s="3" t="s">
        <v>4320</v>
      </c>
      <c r="B4467" t="str">
        <f t="shared" si="69"/>
        <v>R. sphaeroides</v>
      </c>
    </row>
    <row r="4468" spans="1:2" x14ac:dyDescent="0.3">
      <c r="A4468" s="3" t="s">
        <v>4320</v>
      </c>
      <c r="B4468" t="str">
        <f t="shared" si="69"/>
        <v>R. sphaeroides</v>
      </c>
    </row>
    <row r="4469" spans="1:2" x14ac:dyDescent="0.3">
      <c r="A4469" s="3" t="s">
        <v>4321</v>
      </c>
      <c r="B4469" t="str">
        <f t="shared" si="69"/>
        <v>R. sphaeroides</v>
      </c>
    </row>
    <row r="4470" spans="1:2" x14ac:dyDescent="0.3">
      <c r="A4470" s="3" t="s">
        <v>4322</v>
      </c>
      <c r="B4470" t="str">
        <f t="shared" si="69"/>
        <v>R. sphaeroides</v>
      </c>
    </row>
    <row r="4471" spans="1:2" x14ac:dyDescent="0.3">
      <c r="A4471" s="3" t="s">
        <v>4323</v>
      </c>
      <c r="B4471" t="str">
        <f t="shared" si="69"/>
        <v>R. sphaeroides</v>
      </c>
    </row>
    <row r="4472" spans="1:2" x14ac:dyDescent="0.3">
      <c r="A4472" s="3" t="s">
        <v>4324</v>
      </c>
      <c r="B4472" t="str">
        <f t="shared" si="69"/>
        <v>R. sphaeroides</v>
      </c>
    </row>
    <row r="4473" spans="1:2" x14ac:dyDescent="0.3">
      <c r="A4473" s="3" t="s">
        <v>4325</v>
      </c>
      <c r="B4473" t="str">
        <f t="shared" si="69"/>
        <v>R. aetherivorans</v>
      </c>
    </row>
    <row r="4474" spans="1:2" x14ac:dyDescent="0.3">
      <c r="A4474" s="3" t="s">
        <v>4326</v>
      </c>
      <c r="B4474" t="str">
        <f t="shared" si="69"/>
        <v>R. aetherivorans</v>
      </c>
    </row>
    <row r="4475" spans="1:2" x14ac:dyDescent="0.3">
      <c r="A4475" s="3" t="s">
        <v>4327</v>
      </c>
      <c r="B4475" t="str">
        <f t="shared" si="69"/>
        <v>R. equi</v>
      </c>
    </row>
    <row r="4476" spans="1:2" x14ac:dyDescent="0.3">
      <c r="A4476" s="3" t="s">
        <v>4328</v>
      </c>
      <c r="B4476" t="str">
        <f t="shared" si="69"/>
        <v>R. erythropolis</v>
      </c>
    </row>
    <row r="4477" spans="1:2" x14ac:dyDescent="0.3">
      <c r="A4477" s="3" t="s">
        <v>4329</v>
      </c>
      <c r="B4477" t="str">
        <f t="shared" si="69"/>
        <v>R. erythropolis</v>
      </c>
    </row>
    <row r="4478" spans="1:2" x14ac:dyDescent="0.3">
      <c r="A4478" s="3" t="s">
        <v>4330</v>
      </c>
      <c r="B4478" t="str">
        <f t="shared" si="69"/>
        <v>R. erythropolis</v>
      </c>
    </row>
    <row r="4479" spans="1:2" x14ac:dyDescent="0.3">
      <c r="A4479" s="3" t="s">
        <v>4331</v>
      </c>
      <c r="B4479" t="str">
        <f t="shared" si="69"/>
        <v>R. erythropolis</v>
      </c>
    </row>
    <row r="4480" spans="1:2" x14ac:dyDescent="0.3">
      <c r="A4480" s="3" t="s">
        <v>4332</v>
      </c>
      <c r="B4480" t="str">
        <f t="shared" si="69"/>
        <v>R. fascians</v>
      </c>
    </row>
    <row r="4481" spans="1:2" x14ac:dyDescent="0.3">
      <c r="A4481" s="3" t="s">
        <v>4333</v>
      </c>
      <c r="B4481" t="str">
        <f t="shared" si="69"/>
        <v>R. jostii</v>
      </c>
    </row>
    <row r="4482" spans="1:2" x14ac:dyDescent="0.3">
      <c r="A4482" s="3" t="s">
        <v>4334</v>
      </c>
      <c r="B4482" t="str">
        <f t="shared" si="69"/>
        <v>R. opacus</v>
      </c>
    </row>
    <row r="4483" spans="1:2" x14ac:dyDescent="0.3">
      <c r="A4483" s="3" t="s">
        <v>4335</v>
      </c>
      <c r="B4483" t="str">
        <f t="shared" ref="B4483:B4546" si="70" xml:space="preserve"> LEFT(A4483&amp;" ", 1)&amp;". "&amp;MID(A4483&amp;" ", FIND(" ", A4483&amp;" ", 1)+1, (FIND(" ", A4483&amp;" ", FIND(" ", A4483&amp;" ", 1)+1) - FIND(" ", A4483, 1) - 1))</f>
        <v>R. opacus</v>
      </c>
    </row>
    <row r="4484" spans="1:2" x14ac:dyDescent="0.3">
      <c r="A4484" s="3" t="s">
        <v>4336</v>
      </c>
      <c r="B4484" t="str">
        <f t="shared" si="70"/>
        <v>R. opacus</v>
      </c>
    </row>
    <row r="4485" spans="1:2" x14ac:dyDescent="0.3">
      <c r="A4485" s="3" t="s">
        <v>4337</v>
      </c>
      <c r="B4485" t="str">
        <f t="shared" si="70"/>
        <v>R. pyridinivorans</v>
      </c>
    </row>
    <row r="4486" spans="1:2" x14ac:dyDescent="0.3">
      <c r="A4486" s="3" t="s">
        <v>4338</v>
      </c>
      <c r="B4486" t="str">
        <f t="shared" si="70"/>
        <v>R. sp.</v>
      </c>
    </row>
    <row r="4487" spans="1:2" x14ac:dyDescent="0.3">
      <c r="A4487" s="3" t="s">
        <v>4339</v>
      </c>
      <c r="B4487" t="str">
        <f t="shared" si="70"/>
        <v>R. sp.</v>
      </c>
    </row>
    <row r="4488" spans="1:2" x14ac:dyDescent="0.3">
      <c r="A4488" s="3" t="s">
        <v>4340</v>
      </c>
      <c r="B4488" t="str">
        <f t="shared" si="70"/>
        <v>R. sp.</v>
      </c>
    </row>
    <row r="4489" spans="1:2" x14ac:dyDescent="0.3">
      <c r="A4489" s="3" t="s">
        <v>4341</v>
      </c>
      <c r="B4489" t="str">
        <f t="shared" si="70"/>
        <v>R. bacterium</v>
      </c>
    </row>
    <row r="4490" spans="1:2" x14ac:dyDescent="0.3">
      <c r="A4490" s="3" t="s">
        <v>4342</v>
      </c>
      <c r="B4490" t="str">
        <f t="shared" si="70"/>
        <v>R. ferrireducens</v>
      </c>
    </row>
    <row r="4491" spans="1:2" x14ac:dyDescent="0.3">
      <c r="A4491" s="3" t="s">
        <v>4343</v>
      </c>
      <c r="B4491" t="str">
        <f t="shared" si="70"/>
        <v>R. vannielii</v>
      </c>
    </row>
    <row r="4492" spans="1:2" x14ac:dyDescent="0.3">
      <c r="A4492" s="3" t="s">
        <v>4344</v>
      </c>
      <c r="B4492" t="str">
        <f t="shared" si="70"/>
        <v>R. baltica</v>
      </c>
    </row>
    <row r="4493" spans="1:2" x14ac:dyDescent="0.3">
      <c r="A4493" s="3" t="s">
        <v>4345</v>
      </c>
      <c r="B4493" t="str">
        <f t="shared" si="70"/>
        <v>R. sp.</v>
      </c>
    </row>
    <row r="4494" spans="1:2" x14ac:dyDescent="0.3">
      <c r="A4494" s="3" t="s">
        <v>4346</v>
      </c>
      <c r="B4494" t="str">
        <f t="shared" si="70"/>
        <v>R. palustris</v>
      </c>
    </row>
    <row r="4495" spans="1:2" x14ac:dyDescent="0.3">
      <c r="A4495" s="3" t="s">
        <v>4347</v>
      </c>
      <c r="B4495" t="str">
        <f t="shared" si="70"/>
        <v>R. palustris</v>
      </c>
    </row>
    <row r="4496" spans="1:2" x14ac:dyDescent="0.3">
      <c r="A4496" s="3" t="s">
        <v>4348</v>
      </c>
      <c r="B4496" t="str">
        <f t="shared" si="70"/>
        <v>R. palustris</v>
      </c>
    </row>
    <row r="4497" spans="1:2" x14ac:dyDescent="0.3">
      <c r="A4497" s="3" t="s">
        <v>4349</v>
      </c>
      <c r="B4497" t="str">
        <f t="shared" si="70"/>
        <v>R. palustris</v>
      </c>
    </row>
    <row r="4498" spans="1:2" x14ac:dyDescent="0.3">
      <c r="A4498" s="3" t="s">
        <v>4350</v>
      </c>
      <c r="B4498" t="str">
        <f t="shared" si="70"/>
        <v>R. palustris</v>
      </c>
    </row>
    <row r="4499" spans="1:2" x14ac:dyDescent="0.3">
      <c r="A4499" s="3" t="s">
        <v>4351</v>
      </c>
      <c r="B4499" t="str">
        <f t="shared" si="70"/>
        <v>R. palustris</v>
      </c>
    </row>
    <row r="4500" spans="1:2" x14ac:dyDescent="0.3">
      <c r="A4500" s="3" t="s">
        <v>4352</v>
      </c>
      <c r="B4500" t="str">
        <f t="shared" si="70"/>
        <v>R. palustris</v>
      </c>
    </row>
    <row r="4501" spans="1:2" x14ac:dyDescent="0.3">
      <c r="A4501" s="3" t="s">
        <v>4353</v>
      </c>
      <c r="B4501" t="str">
        <f t="shared" si="70"/>
        <v>R. centenum</v>
      </c>
    </row>
    <row r="4502" spans="1:2" x14ac:dyDescent="0.3">
      <c r="A4502" s="3" t="s">
        <v>4354</v>
      </c>
      <c r="B4502" t="str">
        <f t="shared" si="70"/>
        <v>R. photometricum</v>
      </c>
    </row>
    <row r="4503" spans="1:2" x14ac:dyDescent="0.3">
      <c r="A4503" s="3" t="s">
        <v>4355</v>
      </c>
      <c r="B4503" t="str">
        <f t="shared" si="70"/>
        <v>R. rubrum</v>
      </c>
    </row>
    <row r="4504" spans="1:2" x14ac:dyDescent="0.3">
      <c r="A4504" s="3" t="s">
        <v>4356</v>
      </c>
      <c r="B4504" t="str">
        <f t="shared" si="70"/>
        <v>R. rubrum</v>
      </c>
    </row>
    <row r="4505" spans="1:2" x14ac:dyDescent="0.3">
      <c r="A4505" s="3" t="s">
        <v>4357</v>
      </c>
      <c r="B4505" t="str">
        <f t="shared" si="70"/>
        <v>R. marinus</v>
      </c>
    </row>
    <row r="4506" spans="1:2" x14ac:dyDescent="0.3">
      <c r="A4506" s="3" t="s">
        <v>4358</v>
      </c>
      <c r="B4506" t="str">
        <f t="shared" si="70"/>
        <v>R. marinus</v>
      </c>
    </row>
    <row r="4507" spans="1:2" x14ac:dyDescent="0.3">
      <c r="A4507" s="3" t="s">
        <v>4359</v>
      </c>
      <c r="B4507" t="str">
        <f t="shared" si="70"/>
        <v>R. sulfidophilum</v>
      </c>
    </row>
    <row r="4508" spans="1:2" x14ac:dyDescent="0.3">
      <c r="A4508" s="3" t="s">
        <v>4359</v>
      </c>
      <c r="B4508" t="str">
        <f t="shared" si="70"/>
        <v>R. sulfidophilum</v>
      </c>
    </row>
    <row r="4509" spans="1:2" x14ac:dyDescent="0.3">
      <c r="A4509" s="3" t="s">
        <v>4360</v>
      </c>
      <c r="B4509" t="str">
        <f t="shared" si="70"/>
        <v>R. sulfidophilum</v>
      </c>
    </row>
    <row r="4510" spans="1:2" x14ac:dyDescent="0.3">
      <c r="A4510" s="3" t="s">
        <v>4361</v>
      </c>
      <c r="B4510" t="str">
        <f t="shared" si="70"/>
        <v>R. sulfidophilum</v>
      </c>
    </row>
    <row r="4511" spans="1:2" x14ac:dyDescent="0.3">
      <c r="A4511" s="3" t="s">
        <v>4362</v>
      </c>
      <c r="B4511" t="str">
        <f t="shared" si="70"/>
        <v>R. africae</v>
      </c>
    </row>
    <row r="4512" spans="1:2" x14ac:dyDescent="0.3">
      <c r="A4512" s="3" t="s">
        <v>4363</v>
      </c>
      <c r="B4512" t="str">
        <f t="shared" si="70"/>
        <v>R. akari</v>
      </c>
    </row>
    <row r="4513" spans="1:2" x14ac:dyDescent="0.3">
      <c r="A4513" s="3" t="s">
        <v>4364</v>
      </c>
      <c r="B4513" t="str">
        <f t="shared" si="70"/>
        <v>R. australis</v>
      </c>
    </row>
    <row r="4514" spans="1:2" x14ac:dyDescent="0.3">
      <c r="A4514" s="3" t="s">
        <v>4365</v>
      </c>
      <c r="B4514" t="str">
        <f t="shared" si="70"/>
        <v>R. bellii</v>
      </c>
    </row>
    <row r="4515" spans="1:2" x14ac:dyDescent="0.3">
      <c r="A4515" s="3" t="s">
        <v>4366</v>
      </c>
      <c r="B4515" t="str">
        <f t="shared" si="70"/>
        <v>R. bellii</v>
      </c>
    </row>
    <row r="4516" spans="1:2" x14ac:dyDescent="0.3">
      <c r="A4516" s="3" t="s">
        <v>4367</v>
      </c>
      <c r="B4516" t="str">
        <f t="shared" si="70"/>
        <v>R. bellii</v>
      </c>
    </row>
    <row r="4517" spans="1:2" x14ac:dyDescent="0.3">
      <c r="A4517" s="3" t="s">
        <v>4368</v>
      </c>
      <c r="B4517" t="str">
        <f t="shared" si="70"/>
        <v>R. canadensis</v>
      </c>
    </row>
    <row r="4518" spans="1:2" x14ac:dyDescent="0.3">
      <c r="A4518" s="3" t="s">
        <v>4369</v>
      </c>
      <c r="B4518" t="str">
        <f t="shared" si="70"/>
        <v>R. canadensis</v>
      </c>
    </row>
    <row r="4519" spans="1:2" x14ac:dyDescent="0.3">
      <c r="A4519" s="3" t="s">
        <v>4370</v>
      </c>
      <c r="B4519" t="str">
        <f t="shared" si="70"/>
        <v>R. conorii</v>
      </c>
    </row>
    <row r="4520" spans="1:2" x14ac:dyDescent="0.3">
      <c r="A4520" s="3" t="s">
        <v>4371</v>
      </c>
      <c r="B4520" t="str">
        <f t="shared" si="70"/>
        <v>R. felis</v>
      </c>
    </row>
    <row r="4521" spans="1:2" x14ac:dyDescent="0.3">
      <c r="A4521" s="3" t="s">
        <v>4372</v>
      </c>
      <c r="B4521" t="str">
        <f t="shared" si="70"/>
        <v>R. felis</v>
      </c>
    </row>
    <row r="4522" spans="1:2" x14ac:dyDescent="0.3">
      <c r="A4522" s="3" t="s">
        <v>4373</v>
      </c>
      <c r="B4522" t="str">
        <f t="shared" si="70"/>
        <v>R. heilongjiangensis</v>
      </c>
    </row>
    <row r="4523" spans="1:2" x14ac:dyDescent="0.3">
      <c r="A4523" s="3" t="s">
        <v>4374</v>
      </c>
      <c r="B4523" t="str">
        <f t="shared" si="70"/>
        <v>R. japonica</v>
      </c>
    </row>
    <row r="4524" spans="1:2" x14ac:dyDescent="0.3">
      <c r="A4524" s="3" t="s">
        <v>4375</v>
      </c>
      <c r="B4524" t="str">
        <f t="shared" si="70"/>
        <v>R. massiliae</v>
      </c>
    </row>
    <row r="4525" spans="1:2" x14ac:dyDescent="0.3">
      <c r="A4525" s="3" t="s">
        <v>4376</v>
      </c>
      <c r="B4525" t="str">
        <f t="shared" si="70"/>
        <v>R. massiliae</v>
      </c>
    </row>
    <row r="4526" spans="1:2" x14ac:dyDescent="0.3">
      <c r="A4526" s="3" t="s">
        <v>4377</v>
      </c>
      <c r="B4526" t="str">
        <f t="shared" si="70"/>
        <v>R. montanensis</v>
      </c>
    </row>
    <row r="4527" spans="1:2" x14ac:dyDescent="0.3">
      <c r="A4527" s="3" t="s">
        <v>4378</v>
      </c>
      <c r="B4527" t="str">
        <f t="shared" si="70"/>
        <v>R. parkeri</v>
      </c>
    </row>
    <row r="4528" spans="1:2" x14ac:dyDescent="0.3">
      <c r="A4528" s="3" t="s">
        <v>4379</v>
      </c>
      <c r="B4528" t="str">
        <f t="shared" si="70"/>
        <v>R. parkeri</v>
      </c>
    </row>
    <row r="4529" spans="1:2" x14ac:dyDescent="0.3">
      <c r="A4529" s="3" t="s">
        <v>4380</v>
      </c>
      <c r="B4529" t="str">
        <f t="shared" si="70"/>
        <v>R. parkeri</v>
      </c>
    </row>
    <row r="4530" spans="1:2" x14ac:dyDescent="0.3">
      <c r="A4530" s="3" t="s">
        <v>4381</v>
      </c>
      <c r="B4530" t="str">
        <f t="shared" si="70"/>
        <v>R. parkeri</v>
      </c>
    </row>
    <row r="4531" spans="1:2" x14ac:dyDescent="0.3">
      <c r="A4531" s="3" t="s">
        <v>4382</v>
      </c>
      <c r="B4531" t="str">
        <f t="shared" si="70"/>
        <v>R. peacockii</v>
      </c>
    </row>
    <row r="4532" spans="1:2" x14ac:dyDescent="0.3">
      <c r="A4532" s="3" t="s">
        <v>4383</v>
      </c>
      <c r="B4532" t="str">
        <f t="shared" si="70"/>
        <v>R. philipii</v>
      </c>
    </row>
    <row r="4533" spans="1:2" x14ac:dyDescent="0.3">
      <c r="A4533" s="3" t="s">
        <v>4384</v>
      </c>
      <c r="B4533" t="str">
        <f t="shared" si="70"/>
        <v>R. prowazekii</v>
      </c>
    </row>
    <row r="4534" spans="1:2" x14ac:dyDescent="0.3">
      <c r="A4534" s="3" t="s">
        <v>4385</v>
      </c>
      <c r="B4534" t="str">
        <f t="shared" si="70"/>
        <v>R. prowazekii</v>
      </c>
    </row>
    <row r="4535" spans="1:2" x14ac:dyDescent="0.3">
      <c r="A4535" s="3" t="s">
        <v>4386</v>
      </c>
      <c r="B4535" t="str">
        <f t="shared" si="70"/>
        <v>R. prowazekii</v>
      </c>
    </row>
    <row r="4536" spans="1:2" x14ac:dyDescent="0.3">
      <c r="A4536" s="3" t="s">
        <v>4387</v>
      </c>
      <c r="B4536" t="str">
        <f t="shared" si="70"/>
        <v>R. prowazekii</v>
      </c>
    </row>
    <row r="4537" spans="1:2" x14ac:dyDescent="0.3">
      <c r="A4537" s="3" t="s">
        <v>4388</v>
      </c>
      <c r="B4537" t="str">
        <f t="shared" si="70"/>
        <v>R. prowazekii</v>
      </c>
    </row>
    <row r="4538" spans="1:2" x14ac:dyDescent="0.3">
      <c r="A4538" s="3" t="s">
        <v>4389</v>
      </c>
      <c r="B4538" t="str">
        <f t="shared" si="70"/>
        <v>R. prowazekii</v>
      </c>
    </row>
    <row r="4539" spans="1:2" x14ac:dyDescent="0.3">
      <c r="A4539" s="3" t="s">
        <v>4390</v>
      </c>
      <c r="B4539" t="str">
        <f t="shared" si="70"/>
        <v>R. prowazekii</v>
      </c>
    </row>
    <row r="4540" spans="1:2" x14ac:dyDescent="0.3">
      <c r="A4540" s="3" t="s">
        <v>4391</v>
      </c>
      <c r="B4540" t="str">
        <f t="shared" si="70"/>
        <v>R. prowazekii</v>
      </c>
    </row>
    <row r="4541" spans="1:2" x14ac:dyDescent="0.3">
      <c r="A4541" s="3" t="s">
        <v>4392</v>
      </c>
      <c r="B4541" t="str">
        <f t="shared" si="70"/>
        <v>R. prowazekii</v>
      </c>
    </row>
    <row r="4542" spans="1:2" x14ac:dyDescent="0.3">
      <c r="A4542" s="3" t="s">
        <v>4393</v>
      </c>
      <c r="B4542" t="str">
        <f t="shared" si="70"/>
        <v>R. prowazekii</v>
      </c>
    </row>
    <row r="4543" spans="1:2" x14ac:dyDescent="0.3">
      <c r="A4543" s="3" t="s">
        <v>4394</v>
      </c>
      <c r="B4543" t="str">
        <f t="shared" si="70"/>
        <v>R. prowazekii</v>
      </c>
    </row>
    <row r="4544" spans="1:2" x14ac:dyDescent="0.3">
      <c r="A4544" s="3" t="s">
        <v>4395</v>
      </c>
      <c r="B4544" t="str">
        <f t="shared" si="70"/>
        <v>R. raoultii</v>
      </c>
    </row>
    <row r="4545" spans="1:2" x14ac:dyDescent="0.3">
      <c r="A4545" s="3" t="s">
        <v>4396</v>
      </c>
      <c r="B4545" t="str">
        <f t="shared" si="70"/>
        <v>R. rhipicephali</v>
      </c>
    </row>
    <row r="4546" spans="1:2" x14ac:dyDescent="0.3">
      <c r="A4546" s="3" t="s">
        <v>4397</v>
      </c>
      <c r="B4546" t="str">
        <f t="shared" si="70"/>
        <v>R. rhipicephali</v>
      </c>
    </row>
    <row r="4547" spans="1:2" x14ac:dyDescent="0.3">
      <c r="A4547" s="3" t="s">
        <v>4398</v>
      </c>
      <c r="B4547" t="str">
        <f t="shared" ref="B4547:B4610" si="71" xml:space="preserve"> LEFT(A4547&amp;" ", 1)&amp;". "&amp;MID(A4547&amp;" ", FIND(" ", A4547&amp;" ", 1)+1, (FIND(" ", A4547&amp;" ", FIND(" ", A4547&amp;" ", 1)+1) - FIND(" ", A4547, 1) - 1))</f>
        <v>R. rhipicephali</v>
      </c>
    </row>
    <row r="4548" spans="1:2" x14ac:dyDescent="0.3">
      <c r="A4548" s="3" t="s">
        <v>4399</v>
      </c>
      <c r="B4548" t="str">
        <f t="shared" si="71"/>
        <v>R. rickettsii</v>
      </c>
    </row>
    <row r="4549" spans="1:2" x14ac:dyDescent="0.3">
      <c r="A4549" s="3" t="s">
        <v>4400</v>
      </c>
      <c r="B4549" t="str">
        <f t="shared" si="71"/>
        <v>R. rickettsii</v>
      </c>
    </row>
    <row r="4550" spans="1:2" x14ac:dyDescent="0.3">
      <c r="A4550" s="3" t="s">
        <v>4401</v>
      </c>
      <c r="B4550" t="str">
        <f t="shared" si="71"/>
        <v>R. rickettsii</v>
      </c>
    </row>
    <row r="4551" spans="1:2" x14ac:dyDescent="0.3">
      <c r="A4551" s="3" t="s">
        <v>4402</v>
      </c>
      <c r="B4551" t="str">
        <f t="shared" si="71"/>
        <v>R. rickettsii</v>
      </c>
    </row>
    <row r="4552" spans="1:2" x14ac:dyDescent="0.3">
      <c r="A4552" s="3" t="s">
        <v>4403</v>
      </c>
      <c r="B4552" t="str">
        <f t="shared" si="71"/>
        <v>R. rickettsii</v>
      </c>
    </row>
    <row r="4553" spans="1:2" x14ac:dyDescent="0.3">
      <c r="A4553" s="3" t="s">
        <v>4404</v>
      </c>
      <c r="B4553" t="str">
        <f t="shared" si="71"/>
        <v>R. rickettsii</v>
      </c>
    </row>
    <row r="4554" spans="1:2" x14ac:dyDescent="0.3">
      <c r="A4554" s="3" t="s">
        <v>4405</v>
      </c>
      <c r="B4554" t="str">
        <f t="shared" si="71"/>
        <v>R. rickettsii</v>
      </c>
    </row>
    <row r="4555" spans="1:2" x14ac:dyDescent="0.3">
      <c r="A4555" s="3" t="s">
        <v>4406</v>
      </c>
      <c r="B4555" t="str">
        <f t="shared" si="71"/>
        <v>R. rickettsii</v>
      </c>
    </row>
    <row r="4556" spans="1:2" x14ac:dyDescent="0.3">
      <c r="A4556" s="3" t="s">
        <v>4407</v>
      </c>
      <c r="B4556" t="str">
        <f t="shared" si="71"/>
        <v>R. rickettsii</v>
      </c>
    </row>
    <row r="4557" spans="1:2" x14ac:dyDescent="0.3">
      <c r="A4557" s="3" t="s">
        <v>4408</v>
      </c>
      <c r="B4557" t="str">
        <f t="shared" si="71"/>
        <v>R. rickettsii</v>
      </c>
    </row>
    <row r="4558" spans="1:2" x14ac:dyDescent="0.3">
      <c r="A4558" s="3" t="s">
        <v>4409</v>
      </c>
      <c r="B4558" t="str">
        <f t="shared" si="71"/>
        <v>R. slovaca</v>
      </c>
    </row>
    <row r="4559" spans="1:2" x14ac:dyDescent="0.3">
      <c r="A4559" s="3" t="s">
        <v>4410</v>
      </c>
      <c r="B4559" t="str">
        <f t="shared" si="71"/>
        <v>R. slovaca</v>
      </c>
    </row>
    <row r="4560" spans="1:2" x14ac:dyDescent="0.3">
      <c r="A4560" s="3" t="s">
        <v>4411</v>
      </c>
      <c r="B4560" t="str">
        <f t="shared" si="71"/>
        <v>R. typhi</v>
      </c>
    </row>
    <row r="4561" spans="1:2" x14ac:dyDescent="0.3">
      <c r="A4561" s="3" t="s">
        <v>4412</v>
      </c>
      <c r="B4561" t="str">
        <f t="shared" si="71"/>
        <v>R. typhi</v>
      </c>
    </row>
    <row r="4562" spans="1:2" x14ac:dyDescent="0.3">
      <c r="A4562" s="3" t="s">
        <v>4413</v>
      </c>
      <c r="B4562" t="str">
        <f t="shared" si="71"/>
        <v>R. typhi</v>
      </c>
    </row>
    <row r="4563" spans="1:2" x14ac:dyDescent="0.3">
      <c r="A4563" s="3" t="s">
        <v>4414</v>
      </c>
      <c r="B4563" t="str">
        <f t="shared" si="71"/>
        <v>R. bacterium</v>
      </c>
    </row>
    <row r="4564" spans="1:2" x14ac:dyDescent="0.3">
      <c r="A4564" s="3" t="s">
        <v>4415</v>
      </c>
      <c r="B4564" t="str">
        <f t="shared" si="71"/>
        <v>R. anatipestifer</v>
      </c>
    </row>
    <row r="4565" spans="1:2" x14ac:dyDescent="0.3">
      <c r="A4565" s="3" t="s">
        <v>4415</v>
      </c>
      <c r="B4565" t="str">
        <f t="shared" si="71"/>
        <v>R. anatipestifer</v>
      </c>
    </row>
    <row r="4566" spans="1:2" x14ac:dyDescent="0.3">
      <c r="A4566" s="3" t="s">
        <v>4416</v>
      </c>
      <c r="B4566" t="str">
        <f t="shared" si="71"/>
        <v>R. anatipestifer</v>
      </c>
    </row>
    <row r="4567" spans="1:2" x14ac:dyDescent="0.3">
      <c r="A4567" s="3" t="s">
        <v>4417</v>
      </c>
      <c r="B4567" t="str">
        <f t="shared" si="71"/>
        <v>R. anatipestifer</v>
      </c>
    </row>
    <row r="4568" spans="1:2" x14ac:dyDescent="0.3">
      <c r="A4568" s="3" t="s">
        <v>4418</v>
      </c>
      <c r="B4568" t="str">
        <f t="shared" si="71"/>
        <v>R. anatipestifer</v>
      </c>
    </row>
    <row r="4569" spans="1:2" x14ac:dyDescent="0.3">
      <c r="A4569" s="3" t="s">
        <v>4419</v>
      </c>
      <c r="B4569" t="str">
        <f t="shared" si="71"/>
        <v>R. anatipestifer</v>
      </c>
    </row>
    <row r="4570" spans="1:2" x14ac:dyDescent="0.3">
      <c r="A4570" s="3" t="s">
        <v>4420</v>
      </c>
      <c r="B4570" t="str">
        <f t="shared" si="71"/>
        <v>R. anatipestifer</v>
      </c>
    </row>
    <row r="4571" spans="1:2" x14ac:dyDescent="0.3">
      <c r="A4571" s="3" t="s">
        <v>4421</v>
      </c>
      <c r="B4571" t="str">
        <f t="shared" si="71"/>
        <v>R. anatipestifer</v>
      </c>
    </row>
    <row r="4572" spans="1:2" x14ac:dyDescent="0.3">
      <c r="A4572" s="3" t="s">
        <v>4422</v>
      </c>
      <c r="B4572" t="str">
        <f t="shared" si="71"/>
        <v>R. anatipestifer</v>
      </c>
    </row>
    <row r="4573" spans="1:2" x14ac:dyDescent="0.3">
      <c r="A4573" s="3" t="s">
        <v>4423</v>
      </c>
      <c r="B4573" t="str">
        <f t="shared" si="71"/>
        <v>R. bacterium</v>
      </c>
    </row>
    <row r="4574" spans="1:2" x14ac:dyDescent="0.3">
      <c r="A4574" s="3" t="s">
        <v>4424</v>
      </c>
      <c r="B4574" t="str">
        <f t="shared" si="71"/>
        <v>R. sp.</v>
      </c>
    </row>
    <row r="4575" spans="1:2" x14ac:dyDescent="0.3">
      <c r="A4575" s="3" t="s">
        <v>4425</v>
      </c>
      <c r="B4575" t="str">
        <f t="shared" si="71"/>
        <v>R. biformata</v>
      </c>
    </row>
    <row r="4576" spans="1:2" x14ac:dyDescent="0.3">
      <c r="A4576" s="3" t="s">
        <v>4426</v>
      </c>
      <c r="B4576" t="str">
        <f t="shared" si="71"/>
        <v>R. depolymerans</v>
      </c>
    </row>
    <row r="4577" spans="1:2" x14ac:dyDescent="0.3">
      <c r="A4577" s="3" t="s">
        <v>4427</v>
      </c>
      <c r="B4577" t="str">
        <f t="shared" si="71"/>
        <v>R. hominis</v>
      </c>
    </row>
    <row r="4578" spans="1:2" x14ac:dyDescent="0.3">
      <c r="A4578" s="3" t="s">
        <v>4428</v>
      </c>
      <c r="B4578" t="str">
        <f t="shared" si="71"/>
        <v>R. intestinalis</v>
      </c>
    </row>
    <row r="4579" spans="1:2" x14ac:dyDescent="0.3">
      <c r="A4579" s="3" t="s">
        <v>4429</v>
      </c>
      <c r="B4579" t="str">
        <f t="shared" si="71"/>
        <v>R. intestinalis</v>
      </c>
    </row>
    <row r="4580" spans="1:2" x14ac:dyDescent="0.3">
      <c r="A4580" s="3" t="s">
        <v>4430</v>
      </c>
      <c r="B4580" t="str">
        <f t="shared" si="71"/>
        <v>R. elongatum</v>
      </c>
    </row>
    <row r="4581" spans="1:2" x14ac:dyDescent="0.3">
      <c r="A4581" s="3" t="s">
        <v>4431</v>
      </c>
      <c r="B4581" t="str">
        <f t="shared" si="71"/>
        <v>R. castenholzii</v>
      </c>
    </row>
    <row r="4582" spans="1:2" x14ac:dyDescent="0.3">
      <c r="A4582" s="3" t="s">
        <v>4432</v>
      </c>
      <c r="B4582" t="str">
        <f t="shared" si="71"/>
        <v>R. sp.</v>
      </c>
    </row>
    <row r="4583" spans="1:2" x14ac:dyDescent="0.3">
      <c r="A4583" s="3" t="s">
        <v>4433</v>
      </c>
      <c r="B4583" t="str">
        <f t="shared" si="71"/>
        <v>R. denitrificans</v>
      </c>
    </row>
    <row r="4584" spans="1:2" x14ac:dyDescent="0.3">
      <c r="A4584" s="3" t="s">
        <v>4434</v>
      </c>
      <c r="B4584" t="str">
        <f t="shared" si="71"/>
        <v>R. dentocariosa</v>
      </c>
    </row>
    <row r="4585" spans="1:2" x14ac:dyDescent="0.3">
      <c r="A4585" s="3" t="s">
        <v>4435</v>
      </c>
      <c r="B4585" t="str">
        <f t="shared" si="71"/>
        <v>R. mucilaginosa</v>
      </c>
    </row>
    <row r="4586" spans="1:2" x14ac:dyDescent="0.3">
      <c r="A4586" s="3" t="s">
        <v>4436</v>
      </c>
      <c r="B4586" t="str">
        <f t="shared" si="71"/>
        <v>R. mucilaginosa</v>
      </c>
    </row>
    <row r="4587" spans="1:2" x14ac:dyDescent="0.3">
      <c r="A4587" s="3" t="s">
        <v>4437</v>
      </c>
      <c r="B4587" t="str">
        <f t="shared" si="71"/>
        <v>R. gelatinosus</v>
      </c>
    </row>
    <row r="4588" spans="1:2" x14ac:dyDescent="0.3">
      <c r="A4588" s="3" t="s">
        <v>4438</v>
      </c>
      <c r="B4588" t="str">
        <f t="shared" si="71"/>
        <v>R. radiotolerans</v>
      </c>
    </row>
    <row r="4589" spans="1:2" x14ac:dyDescent="0.3">
      <c r="A4589" s="3" t="s">
        <v>4439</v>
      </c>
      <c r="B4589" t="str">
        <f t="shared" si="71"/>
        <v>R. xylanophilus</v>
      </c>
    </row>
    <row r="4590" spans="1:2" x14ac:dyDescent="0.3">
      <c r="A4590" s="3" t="s">
        <v>4440</v>
      </c>
      <c r="B4590" t="str">
        <f t="shared" si="71"/>
        <v>R. pomeroyi</v>
      </c>
    </row>
    <row r="4591" spans="1:2" x14ac:dyDescent="0.3">
      <c r="A4591" s="3" t="s">
        <v>4441</v>
      </c>
      <c r="B4591" t="str">
        <f t="shared" si="71"/>
        <v>R. sp.</v>
      </c>
    </row>
    <row r="4592" spans="1:2" x14ac:dyDescent="0.3">
      <c r="A4592" s="3" t="s">
        <v>4442</v>
      </c>
      <c r="B4592" t="str">
        <f t="shared" si="71"/>
        <v>R. sp.</v>
      </c>
    </row>
    <row r="4593" spans="1:2" x14ac:dyDescent="0.3">
      <c r="A4593" s="3" t="s">
        <v>4443</v>
      </c>
      <c r="B4593" t="str">
        <f t="shared" si="71"/>
        <v>R. sp.</v>
      </c>
    </row>
    <row r="4594" spans="1:2" x14ac:dyDescent="0.3">
      <c r="A4594" s="3" t="s">
        <v>4444</v>
      </c>
      <c r="B4594" t="str">
        <f t="shared" si="71"/>
        <v>R. tibetensis</v>
      </c>
    </row>
    <row r="4595" spans="1:2" x14ac:dyDescent="0.3">
      <c r="A4595" s="3" t="s">
        <v>4445</v>
      </c>
      <c r="B4595" t="str">
        <f t="shared" si="71"/>
        <v>R. albus</v>
      </c>
    </row>
    <row r="4596" spans="1:2" x14ac:dyDescent="0.3">
      <c r="A4596" s="3" t="s">
        <v>4446</v>
      </c>
      <c r="B4596" t="str">
        <f t="shared" si="71"/>
        <v>R. bicirculans</v>
      </c>
    </row>
    <row r="4597" spans="1:2" x14ac:dyDescent="0.3">
      <c r="A4597" s="3" t="s">
        <v>4447</v>
      </c>
      <c r="B4597" t="str">
        <f t="shared" si="71"/>
        <v>R. bromii</v>
      </c>
    </row>
    <row r="4598" spans="1:2" x14ac:dyDescent="0.3">
      <c r="A4598" s="3" t="s">
        <v>4448</v>
      </c>
      <c r="B4598" t="str">
        <f t="shared" si="71"/>
        <v>R. champanellensis</v>
      </c>
    </row>
    <row r="4599" spans="1:2" x14ac:dyDescent="0.3">
      <c r="A4599" s="3" t="s">
        <v>4449</v>
      </c>
      <c r="B4599" t="str">
        <f t="shared" si="71"/>
        <v>R. obeum</v>
      </c>
    </row>
    <row r="4600" spans="1:2" x14ac:dyDescent="0.3">
      <c r="A4600" s="3" t="s">
        <v>4450</v>
      </c>
      <c r="B4600" t="str">
        <f t="shared" si="71"/>
        <v>R. sp.</v>
      </c>
    </row>
    <row r="4601" spans="1:2" x14ac:dyDescent="0.3">
      <c r="A4601" s="3" t="s">
        <v>4451</v>
      </c>
      <c r="B4601" t="str">
        <f t="shared" si="71"/>
        <v>R. torques</v>
      </c>
    </row>
    <row r="4602" spans="1:2" x14ac:dyDescent="0.3">
      <c r="A4602" s="3" t="s">
        <v>4452</v>
      </c>
      <c r="B4602" t="str">
        <f t="shared" si="71"/>
        <v>R. stabekisii</v>
      </c>
    </row>
    <row r="4603" spans="1:2" x14ac:dyDescent="0.3">
      <c r="A4603" s="3" t="s">
        <v>4453</v>
      </c>
      <c r="B4603" t="str">
        <f t="shared" si="71"/>
        <v>R. slithyformis</v>
      </c>
    </row>
    <row r="4604" spans="1:2" x14ac:dyDescent="0.3">
      <c r="A4604" s="3" t="s">
        <v>4454</v>
      </c>
      <c r="B4604" t="str">
        <f t="shared" si="71"/>
        <v>S. viridis</v>
      </c>
    </row>
    <row r="4605" spans="1:2" x14ac:dyDescent="0.3">
      <c r="A4605" s="3" t="s">
        <v>4455</v>
      </c>
      <c r="B4605" t="str">
        <f t="shared" si="71"/>
        <v>S. degradans</v>
      </c>
    </row>
    <row r="4606" spans="1:2" x14ac:dyDescent="0.3">
      <c r="A4606" s="3" t="s">
        <v>4456</v>
      </c>
      <c r="B4606" t="str">
        <f t="shared" si="71"/>
        <v>S. erythraea</v>
      </c>
    </row>
    <row r="4607" spans="1:2" x14ac:dyDescent="0.3">
      <c r="A4607" s="3" t="s">
        <v>4457</v>
      </c>
      <c r="B4607" t="str">
        <f t="shared" si="71"/>
        <v>S. espanaensis</v>
      </c>
    </row>
    <row r="4608" spans="1:2" x14ac:dyDescent="0.3">
      <c r="A4608" s="3" t="s">
        <v>4458</v>
      </c>
      <c r="B4608" t="str">
        <f t="shared" si="71"/>
        <v>S. sp.</v>
      </c>
    </row>
    <row r="4609" spans="1:2" x14ac:dyDescent="0.3">
      <c r="A4609" s="3" t="s">
        <v>4459</v>
      </c>
      <c r="B4609" t="str">
        <f t="shared" si="71"/>
        <v>S. ruber</v>
      </c>
    </row>
    <row r="4610" spans="1:2" x14ac:dyDescent="0.3">
      <c r="A4610" s="3" t="s">
        <v>4460</v>
      </c>
      <c r="B4610" t="str">
        <f t="shared" si="71"/>
        <v>S. ruber</v>
      </c>
    </row>
    <row r="4611" spans="1:2" x14ac:dyDescent="0.3">
      <c r="A4611" s="3" t="s">
        <v>4461</v>
      </c>
      <c r="B4611" t="str">
        <f t="shared" ref="B4611:B4674" si="72" xml:space="preserve"> LEFT(A4611&amp;" ", 1)&amp;". "&amp;MID(A4611&amp;" ", FIND(" ", A4611&amp;" ", 1)+1, (FIND(" ", A4611&amp;" ", FIND(" ", A4611&amp;" ", 1)+1) - FIND(" ", A4611, 1) - 1))</f>
        <v>S. halodurans</v>
      </c>
    </row>
    <row r="4612" spans="1:2" x14ac:dyDescent="0.3">
      <c r="A4612" s="3" t="s">
        <v>4462</v>
      </c>
      <c r="B4612" t="str">
        <f t="shared" si="72"/>
        <v>S. arenicola</v>
      </c>
    </row>
    <row r="4613" spans="1:2" x14ac:dyDescent="0.3">
      <c r="A4613" s="3" t="s">
        <v>4463</v>
      </c>
      <c r="B4613" t="str">
        <f t="shared" si="72"/>
        <v>S. tropica</v>
      </c>
    </row>
    <row r="4614" spans="1:2" x14ac:dyDescent="0.3">
      <c r="A4614" s="3" t="s">
        <v>4464</v>
      </c>
      <c r="B4614" t="str">
        <f t="shared" si="72"/>
        <v>S. bongori</v>
      </c>
    </row>
    <row r="4615" spans="1:2" x14ac:dyDescent="0.3">
      <c r="A4615" s="3" t="s">
        <v>4465</v>
      </c>
      <c r="B4615" t="str">
        <f t="shared" si="72"/>
        <v>S. bongori</v>
      </c>
    </row>
    <row r="4616" spans="1:2" x14ac:dyDescent="0.3">
      <c r="A4616" s="3" t="s">
        <v>4466</v>
      </c>
      <c r="B4616" t="str">
        <f t="shared" si="72"/>
        <v>S. bongori</v>
      </c>
    </row>
    <row r="4617" spans="1:2" x14ac:dyDescent="0.3">
      <c r="A4617" s="3" t="s">
        <v>4467</v>
      </c>
      <c r="B4617" t="str">
        <f t="shared" si="72"/>
        <v>S. enterica</v>
      </c>
    </row>
    <row r="4618" spans="1:2" x14ac:dyDescent="0.3">
      <c r="A4618" s="3" t="s">
        <v>4468</v>
      </c>
      <c r="B4618" t="str">
        <f t="shared" si="72"/>
        <v>S. enterica</v>
      </c>
    </row>
    <row r="4619" spans="1:2" x14ac:dyDescent="0.3">
      <c r="A4619" s="3" t="s">
        <v>4469</v>
      </c>
      <c r="B4619" t="str">
        <f t="shared" si="72"/>
        <v>S. enterica</v>
      </c>
    </row>
    <row r="4620" spans="1:2" x14ac:dyDescent="0.3">
      <c r="A4620" s="3" t="s">
        <v>4470</v>
      </c>
      <c r="B4620" t="str">
        <f t="shared" si="72"/>
        <v>S. enterica</v>
      </c>
    </row>
    <row r="4621" spans="1:2" x14ac:dyDescent="0.3">
      <c r="A4621" s="3" t="s">
        <v>4471</v>
      </c>
      <c r="B4621" t="str">
        <f t="shared" si="72"/>
        <v>S. enterica</v>
      </c>
    </row>
    <row r="4622" spans="1:2" x14ac:dyDescent="0.3">
      <c r="A4622" s="3" t="s">
        <v>4471</v>
      </c>
      <c r="B4622" t="str">
        <f t="shared" si="72"/>
        <v>S. enterica</v>
      </c>
    </row>
    <row r="4623" spans="1:2" x14ac:dyDescent="0.3">
      <c r="A4623" s="3" t="s">
        <v>4471</v>
      </c>
      <c r="B4623" t="str">
        <f t="shared" si="72"/>
        <v>S. enterica</v>
      </c>
    </row>
    <row r="4624" spans="1:2" x14ac:dyDescent="0.3">
      <c r="A4624" s="3" t="s">
        <v>4472</v>
      </c>
      <c r="B4624" t="str">
        <f t="shared" si="72"/>
        <v>S. enterica</v>
      </c>
    </row>
    <row r="4625" spans="1:2" x14ac:dyDescent="0.3">
      <c r="A4625" s="3" t="s">
        <v>4473</v>
      </c>
      <c r="B4625" t="str">
        <f t="shared" si="72"/>
        <v>S. enterica</v>
      </c>
    </row>
    <row r="4626" spans="1:2" ht="31.2" x14ac:dyDescent="0.3">
      <c r="A4626" s="3" t="s">
        <v>4474</v>
      </c>
      <c r="B4626" t="str">
        <f t="shared" si="72"/>
        <v>S. enterica</v>
      </c>
    </row>
    <row r="4627" spans="1:2" x14ac:dyDescent="0.3">
      <c r="A4627" s="3" t="s">
        <v>4475</v>
      </c>
      <c r="B4627" t="str">
        <f t="shared" si="72"/>
        <v>S. enterica</v>
      </c>
    </row>
    <row r="4628" spans="1:2" x14ac:dyDescent="0.3">
      <c r="A4628" s="3" t="s">
        <v>4476</v>
      </c>
      <c r="B4628" t="str">
        <f t="shared" si="72"/>
        <v>S. enterica</v>
      </c>
    </row>
    <row r="4629" spans="1:2" x14ac:dyDescent="0.3">
      <c r="A4629" s="3" t="s">
        <v>4477</v>
      </c>
      <c r="B4629" t="str">
        <f t="shared" si="72"/>
        <v>S. enterica</v>
      </c>
    </row>
    <row r="4630" spans="1:2" x14ac:dyDescent="0.3">
      <c r="A4630" s="3" t="s">
        <v>4478</v>
      </c>
      <c r="B4630" t="str">
        <f t="shared" si="72"/>
        <v>S. enterica</v>
      </c>
    </row>
    <row r="4631" spans="1:2" x14ac:dyDescent="0.3">
      <c r="A4631" s="3" t="s">
        <v>4479</v>
      </c>
      <c r="B4631" t="str">
        <f t="shared" si="72"/>
        <v>S. enterica</v>
      </c>
    </row>
    <row r="4632" spans="1:2" x14ac:dyDescent="0.3">
      <c r="A4632" s="3" t="s">
        <v>4480</v>
      </c>
      <c r="B4632" t="str">
        <f t="shared" si="72"/>
        <v>S. enterica</v>
      </c>
    </row>
    <row r="4633" spans="1:2" x14ac:dyDescent="0.3">
      <c r="A4633" s="3" t="s">
        <v>4481</v>
      </c>
      <c r="B4633" t="str">
        <f t="shared" si="72"/>
        <v>S. enterica</v>
      </c>
    </row>
    <row r="4634" spans="1:2" x14ac:dyDescent="0.3">
      <c r="A4634" s="3" t="s">
        <v>4482</v>
      </c>
      <c r="B4634" t="str">
        <f t="shared" si="72"/>
        <v>S. enterica</v>
      </c>
    </row>
    <row r="4635" spans="1:2" x14ac:dyDescent="0.3">
      <c r="A4635" s="3" t="s">
        <v>4483</v>
      </c>
      <c r="B4635" t="str">
        <f t="shared" si="72"/>
        <v>S. enterica</v>
      </c>
    </row>
    <row r="4636" spans="1:2" x14ac:dyDescent="0.3">
      <c r="A4636" s="3" t="s">
        <v>4484</v>
      </c>
      <c r="B4636" t="str">
        <f t="shared" si="72"/>
        <v>S. enterica</v>
      </c>
    </row>
    <row r="4637" spans="1:2" x14ac:dyDescent="0.3">
      <c r="A4637" s="3" t="s">
        <v>4485</v>
      </c>
      <c r="B4637" t="str">
        <f t="shared" si="72"/>
        <v>S. enterica</v>
      </c>
    </row>
    <row r="4638" spans="1:2" x14ac:dyDescent="0.3">
      <c r="A4638" s="3" t="s">
        <v>4486</v>
      </c>
      <c r="B4638" t="str">
        <f t="shared" si="72"/>
        <v>S. enterica</v>
      </c>
    </row>
    <row r="4639" spans="1:2" x14ac:dyDescent="0.3">
      <c r="A4639" s="3" t="s">
        <v>4487</v>
      </c>
      <c r="B4639" t="str">
        <f t="shared" si="72"/>
        <v>S. enterica</v>
      </c>
    </row>
    <row r="4640" spans="1:2" x14ac:dyDescent="0.3">
      <c r="A4640" s="3" t="s">
        <v>4488</v>
      </c>
      <c r="B4640" t="str">
        <f t="shared" si="72"/>
        <v>S. enterica</v>
      </c>
    </row>
    <row r="4641" spans="1:2" x14ac:dyDescent="0.3">
      <c r="A4641" s="3" t="s">
        <v>4489</v>
      </c>
      <c r="B4641" t="str">
        <f t="shared" si="72"/>
        <v>S. enterica</v>
      </c>
    </row>
    <row r="4642" spans="1:2" x14ac:dyDescent="0.3">
      <c r="A4642" s="3" t="s">
        <v>4490</v>
      </c>
      <c r="B4642" t="str">
        <f t="shared" si="72"/>
        <v>S. enterica</v>
      </c>
    </row>
    <row r="4643" spans="1:2" x14ac:dyDescent="0.3">
      <c r="A4643" s="3" t="s">
        <v>4491</v>
      </c>
      <c r="B4643" t="str">
        <f t="shared" si="72"/>
        <v>S. enterica</v>
      </c>
    </row>
    <row r="4644" spans="1:2" x14ac:dyDescent="0.3">
      <c r="A4644" s="3" t="s">
        <v>4492</v>
      </c>
      <c r="B4644" t="str">
        <f t="shared" si="72"/>
        <v>S. enterica</v>
      </c>
    </row>
    <row r="4645" spans="1:2" x14ac:dyDescent="0.3">
      <c r="A4645" s="3" t="s">
        <v>4493</v>
      </c>
      <c r="B4645" t="str">
        <f t="shared" si="72"/>
        <v>S. enterica</v>
      </c>
    </row>
    <row r="4646" spans="1:2" x14ac:dyDescent="0.3">
      <c r="A4646" s="3" t="s">
        <v>4494</v>
      </c>
      <c r="B4646" t="str">
        <f t="shared" si="72"/>
        <v>S. enterica</v>
      </c>
    </row>
    <row r="4647" spans="1:2" x14ac:dyDescent="0.3">
      <c r="A4647" s="3" t="s">
        <v>4495</v>
      </c>
      <c r="B4647" t="str">
        <f t="shared" si="72"/>
        <v>S. enterica</v>
      </c>
    </row>
    <row r="4648" spans="1:2" x14ac:dyDescent="0.3">
      <c r="A4648" s="3" t="s">
        <v>4495</v>
      </c>
      <c r="B4648" t="str">
        <f t="shared" si="72"/>
        <v>S. enterica</v>
      </c>
    </row>
    <row r="4649" spans="1:2" x14ac:dyDescent="0.3">
      <c r="A4649" s="3" t="s">
        <v>4495</v>
      </c>
      <c r="B4649" t="str">
        <f t="shared" si="72"/>
        <v>S. enterica</v>
      </c>
    </row>
    <row r="4650" spans="1:2" x14ac:dyDescent="0.3">
      <c r="A4650" s="3" t="s">
        <v>4495</v>
      </c>
      <c r="B4650" t="str">
        <f t="shared" si="72"/>
        <v>S. enterica</v>
      </c>
    </row>
    <row r="4651" spans="1:2" x14ac:dyDescent="0.3">
      <c r="A4651" s="3" t="s">
        <v>4495</v>
      </c>
      <c r="B4651" t="str">
        <f t="shared" si="72"/>
        <v>S. enterica</v>
      </c>
    </row>
    <row r="4652" spans="1:2" x14ac:dyDescent="0.3">
      <c r="A4652" s="3" t="s">
        <v>4495</v>
      </c>
      <c r="B4652" t="str">
        <f t="shared" si="72"/>
        <v>S. enterica</v>
      </c>
    </row>
    <row r="4653" spans="1:2" x14ac:dyDescent="0.3">
      <c r="A4653" s="3" t="s">
        <v>4495</v>
      </c>
      <c r="B4653" t="str">
        <f t="shared" si="72"/>
        <v>S. enterica</v>
      </c>
    </row>
    <row r="4654" spans="1:2" x14ac:dyDescent="0.3">
      <c r="A4654" s="3" t="s">
        <v>4495</v>
      </c>
      <c r="B4654" t="str">
        <f t="shared" si="72"/>
        <v>S. enterica</v>
      </c>
    </row>
    <row r="4655" spans="1:2" x14ac:dyDescent="0.3">
      <c r="A4655" s="3" t="s">
        <v>4495</v>
      </c>
      <c r="B4655" t="str">
        <f t="shared" si="72"/>
        <v>S. enterica</v>
      </c>
    </row>
    <row r="4656" spans="1:2" x14ac:dyDescent="0.3">
      <c r="A4656" s="3" t="s">
        <v>4495</v>
      </c>
      <c r="B4656" t="str">
        <f t="shared" si="72"/>
        <v>S. enterica</v>
      </c>
    </row>
    <row r="4657" spans="1:2" x14ac:dyDescent="0.3">
      <c r="A4657" s="3" t="s">
        <v>4495</v>
      </c>
      <c r="B4657" t="str">
        <f t="shared" si="72"/>
        <v>S. enterica</v>
      </c>
    </row>
    <row r="4658" spans="1:2" x14ac:dyDescent="0.3">
      <c r="A4658" s="3" t="s">
        <v>4496</v>
      </c>
      <c r="B4658" t="str">
        <f t="shared" si="72"/>
        <v>S. enterica</v>
      </c>
    </row>
    <row r="4659" spans="1:2" x14ac:dyDescent="0.3">
      <c r="A4659" s="3" t="s">
        <v>4497</v>
      </c>
      <c r="B4659" t="str">
        <f t="shared" si="72"/>
        <v>S. enterica</v>
      </c>
    </row>
    <row r="4660" spans="1:2" x14ac:dyDescent="0.3">
      <c r="A4660" s="3" t="s">
        <v>4498</v>
      </c>
      <c r="B4660" t="str">
        <f t="shared" si="72"/>
        <v>S. enterica</v>
      </c>
    </row>
    <row r="4661" spans="1:2" x14ac:dyDescent="0.3">
      <c r="A4661" s="3" t="s">
        <v>4499</v>
      </c>
      <c r="B4661" t="str">
        <f t="shared" si="72"/>
        <v>S. enterica</v>
      </c>
    </row>
    <row r="4662" spans="1:2" x14ac:dyDescent="0.3">
      <c r="A4662" s="3" t="s">
        <v>4500</v>
      </c>
      <c r="B4662" t="str">
        <f t="shared" si="72"/>
        <v>S. enterica</v>
      </c>
    </row>
    <row r="4663" spans="1:2" x14ac:dyDescent="0.3">
      <c r="A4663" s="3" t="s">
        <v>4501</v>
      </c>
      <c r="B4663" t="str">
        <f t="shared" si="72"/>
        <v>S. enterica</v>
      </c>
    </row>
    <row r="4664" spans="1:2" x14ac:dyDescent="0.3">
      <c r="A4664" s="3" t="s">
        <v>4502</v>
      </c>
      <c r="B4664" t="str">
        <f t="shared" si="72"/>
        <v>S. enterica</v>
      </c>
    </row>
    <row r="4665" spans="1:2" x14ac:dyDescent="0.3">
      <c r="A4665" s="3" t="s">
        <v>4503</v>
      </c>
      <c r="B4665" t="str">
        <f t="shared" si="72"/>
        <v>S. enterica</v>
      </c>
    </row>
    <row r="4666" spans="1:2" x14ac:dyDescent="0.3">
      <c r="A4666" s="3" t="s">
        <v>4504</v>
      </c>
      <c r="B4666" t="str">
        <f t="shared" si="72"/>
        <v>S. enterica</v>
      </c>
    </row>
    <row r="4667" spans="1:2" x14ac:dyDescent="0.3">
      <c r="A4667" s="3" t="s">
        <v>4505</v>
      </c>
      <c r="B4667" t="str">
        <f t="shared" si="72"/>
        <v>S. enterica</v>
      </c>
    </row>
    <row r="4668" spans="1:2" x14ac:dyDescent="0.3">
      <c r="A4668" s="3" t="s">
        <v>4506</v>
      </c>
      <c r="B4668" t="str">
        <f t="shared" si="72"/>
        <v>S. enterica</v>
      </c>
    </row>
    <row r="4669" spans="1:2" x14ac:dyDescent="0.3">
      <c r="A4669" s="3" t="s">
        <v>4507</v>
      </c>
      <c r="B4669" t="str">
        <f t="shared" si="72"/>
        <v>S. enterica</v>
      </c>
    </row>
    <row r="4670" spans="1:2" x14ac:dyDescent="0.3">
      <c r="A4670" s="3" t="s">
        <v>4508</v>
      </c>
      <c r="B4670" t="str">
        <f t="shared" si="72"/>
        <v>S. enterica</v>
      </c>
    </row>
    <row r="4671" spans="1:2" x14ac:dyDescent="0.3">
      <c r="A4671" s="3" t="s">
        <v>4509</v>
      </c>
      <c r="B4671" t="str">
        <f t="shared" si="72"/>
        <v>S. enterica</v>
      </c>
    </row>
    <row r="4672" spans="1:2" x14ac:dyDescent="0.3">
      <c r="A4672" s="3" t="s">
        <v>4510</v>
      </c>
      <c r="B4672" t="str">
        <f t="shared" si="72"/>
        <v>S. enterica</v>
      </c>
    </row>
    <row r="4673" spans="1:2" x14ac:dyDescent="0.3">
      <c r="A4673" s="3" t="s">
        <v>4511</v>
      </c>
      <c r="B4673" t="str">
        <f t="shared" si="72"/>
        <v>S. enterica</v>
      </c>
    </row>
    <row r="4674" spans="1:2" x14ac:dyDescent="0.3">
      <c r="A4674" s="3" t="s">
        <v>4512</v>
      </c>
      <c r="B4674" t="str">
        <f t="shared" si="72"/>
        <v>S. enterica</v>
      </c>
    </row>
    <row r="4675" spans="1:2" x14ac:dyDescent="0.3">
      <c r="A4675" s="3" t="s">
        <v>4513</v>
      </c>
      <c r="B4675" t="str">
        <f t="shared" ref="B4675:B4738" si="73" xml:space="preserve"> LEFT(A4675&amp;" ", 1)&amp;". "&amp;MID(A4675&amp;" ", FIND(" ", A4675&amp;" ", 1)+1, (FIND(" ", A4675&amp;" ", FIND(" ", A4675&amp;" ", 1)+1) - FIND(" ", A4675, 1) - 1))</f>
        <v>S. enterica</v>
      </c>
    </row>
    <row r="4676" spans="1:2" x14ac:dyDescent="0.3">
      <c r="A4676" s="3" t="s">
        <v>4514</v>
      </c>
      <c r="B4676" t="str">
        <f t="shared" si="73"/>
        <v>S. enterica</v>
      </c>
    </row>
    <row r="4677" spans="1:2" x14ac:dyDescent="0.3">
      <c r="A4677" s="3" t="s">
        <v>4515</v>
      </c>
      <c r="B4677" t="str">
        <f t="shared" si="73"/>
        <v>S. enterica</v>
      </c>
    </row>
    <row r="4678" spans="1:2" x14ac:dyDescent="0.3">
      <c r="A4678" s="3" t="s">
        <v>4516</v>
      </c>
      <c r="B4678" t="str">
        <f t="shared" si="73"/>
        <v>S. enterica</v>
      </c>
    </row>
    <row r="4679" spans="1:2" x14ac:dyDescent="0.3">
      <c r="A4679" s="3" t="s">
        <v>4517</v>
      </c>
      <c r="B4679" t="str">
        <f t="shared" si="73"/>
        <v>S. enterica</v>
      </c>
    </row>
    <row r="4680" spans="1:2" x14ac:dyDescent="0.3">
      <c r="A4680" s="3" t="s">
        <v>4518</v>
      </c>
      <c r="B4680" t="str">
        <f t="shared" si="73"/>
        <v>S. enterica</v>
      </c>
    </row>
    <row r="4681" spans="1:2" x14ac:dyDescent="0.3">
      <c r="A4681" s="3" t="s">
        <v>4519</v>
      </c>
      <c r="B4681" t="str">
        <f t="shared" si="73"/>
        <v>S. enterica</v>
      </c>
    </row>
    <row r="4682" spans="1:2" x14ac:dyDescent="0.3">
      <c r="A4682" s="3" t="s">
        <v>4520</v>
      </c>
      <c r="B4682" t="str">
        <f t="shared" si="73"/>
        <v>S. enterica</v>
      </c>
    </row>
    <row r="4683" spans="1:2" x14ac:dyDescent="0.3">
      <c r="A4683" s="3" t="s">
        <v>4521</v>
      </c>
      <c r="B4683" t="str">
        <f t="shared" si="73"/>
        <v>S. enterica</v>
      </c>
    </row>
    <row r="4684" spans="1:2" x14ac:dyDescent="0.3">
      <c r="A4684" s="3" t="s">
        <v>4522</v>
      </c>
      <c r="B4684" t="str">
        <f t="shared" si="73"/>
        <v>S. enterica</v>
      </c>
    </row>
    <row r="4685" spans="1:2" x14ac:dyDescent="0.3">
      <c r="A4685" s="3" t="s">
        <v>4523</v>
      </c>
      <c r="B4685" t="str">
        <f t="shared" si="73"/>
        <v>S. enterica</v>
      </c>
    </row>
    <row r="4686" spans="1:2" x14ac:dyDescent="0.3">
      <c r="A4686" s="3" t="s">
        <v>4524</v>
      </c>
      <c r="B4686" t="str">
        <f t="shared" si="73"/>
        <v>S. enterica</v>
      </c>
    </row>
    <row r="4687" spans="1:2" x14ac:dyDescent="0.3">
      <c r="A4687" s="3" t="s">
        <v>4525</v>
      </c>
      <c r="B4687" t="str">
        <f t="shared" si="73"/>
        <v>S. enterica</v>
      </c>
    </row>
    <row r="4688" spans="1:2" x14ac:dyDescent="0.3">
      <c r="A4688" s="3" t="s">
        <v>4526</v>
      </c>
      <c r="B4688" t="str">
        <f t="shared" si="73"/>
        <v>S. enterica</v>
      </c>
    </row>
    <row r="4689" spans="1:2" x14ac:dyDescent="0.3">
      <c r="A4689" s="3" t="s">
        <v>4527</v>
      </c>
      <c r="B4689" t="str">
        <f t="shared" si="73"/>
        <v>S. enterica</v>
      </c>
    </row>
    <row r="4690" spans="1:2" x14ac:dyDescent="0.3">
      <c r="A4690" s="3" t="s">
        <v>4528</v>
      </c>
      <c r="B4690" t="str">
        <f t="shared" si="73"/>
        <v>S. enterica</v>
      </c>
    </row>
    <row r="4691" spans="1:2" x14ac:dyDescent="0.3">
      <c r="A4691" s="3" t="s">
        <v>4529</v>
      </c>
      <c r="B4691" t="str">
        <f t="shared" si="73"/>
        <v>S. enterica</v>
      </c>
    </row>
    <row r="4692" spans="1:2" x14ac:dyDescent="0.3">
      <c r="A4692" s="3" t="s">
        <v>4530</v>
      </c>
      <c r="B4692" t="str">
        <f t="shared" si="73"/>
        <v>S. enterica</v>
      </c>
    </row>
    <row r="4693" spans="1:2" x14ac:dyDescent="0.3">
      <c r="A4693" s="3" t="s">
        <v>4531</v>
      </c>
      <c r="B4693" t="str">
        <f t="shared" si="73"/>
        <v>S. enterica</v>
      </c>
    </row>
    <row r="4694" spans="1:2" x14ac:dyDescent="0.3">
      <c r="A4694" s="3" t="s">
        <v>4532</v>
      </c>
      <c r="B4694" t="str">
        <f t="shared" si="73"/>
        <v>S. enterica</v>
      </c>
    </row>
    <row r="4695" spans="1:2" x14ac:dyDescent="0.3">
      <c r="A4695" s="3" t="s">
        <v>4533</v>
      </c>
      <c r="B4695" t="str">
        <f t="shared" si="73"/>
        <v>S. enterica</v>
      </c>
    </row>
    <row r="4696" spans="1:2" x14ac:dyDescent="0.3">
      <c r="A4696" s="3" t="s">
        <v>4534</v>
      </c>
      <c r="B4696" t="str">
        <f t="shared" si="73"/>
        <v>S. enterica</v>
      </c>
    </row>
    <row r="4697" spans="1:2" x14ac:dyDescent="0.3">
      <c r="A4697" s="3" t="s">
        <v>4535</v>
      </c>
      <c r="B4697" t="str">
        <f t="shared" si="73"/>
        <v>S. enterica</v>
      </c>
    </row>
    <row r="4698" spans="1:2" x14ac:dyDescent="0.3">
      <c r="A4698" s="3" t="s">
        <v>4536</v>
      </c>
      <c r="B4698" t="str">
        <f t="shared" si="73"/>
        <v>S. enterica</v>
      </c>
    </row>
    <row r="4699" spans="1:2" x14ac:dyDescent="0.3">
      <c r="A4699" s="3" t="s">
        <v>4537</v>
      </c>
      <c r="B4699" t="str">
        <f t="shared" si="73"/>
        <v>S. enterica</v>
      </c>
    </row>
    <row r="4700" spans="1:2" x14ac:dyDescent="0.3">
      <c r="A4700" s="3" t="s">
        <v>4538</v>
      </c>
      <c r="B4700" t="str">
        <f t="shared" si="73"/>
        <v>S. enterica</v>
      </c>
    </row>
    <row r="4701" spans="1:2" x14ac:dyDescent="0.3">
      <c r="A4701" s="3" t="s">
        <v>4539</v>
      </c>
      <c r="B4701" t="str">
        <f t="shared" si="73"/>
        <v>S. enterica</v>
      </c>
    </row>
    <row r="4702" spans="1:2" x14ac:dyDescent="0.3">
      <c r="A4702" s="3" t="s">
        <v>4540</v>
      </c>
      <c r="B4702" t="str">
        <f t="shared" si="73"/>
        <v>S. enterica</v>
      </c>
    </row>
    <row r="4703" spans="1:2" x14ac:dyDescent="0.3">
      <c r="A4703" s="3" t="s">
        <v>4541</v>
      </c>
      <c r="B4703" t="str">
        <f t="shared" si="73"/>
        <v>S. enterica</v>
      </c>
    </row>
    <row r="4704" spans="1:2" x14ac:dyDescent="0.3">
      <c r="A4704" s="3" t="s">
        <v>4542</v>
      </c>
      <c r="B4704" t="str">
        <f t="shared" si="73"/>
        <v>S. enterica</v>
      </c>
    </row>
    <row r="4705" spans="1:2" x14ac:dyDescent="0.3">
      <c r="A4705" s="3" t="s">
        <v>4543</v>
      </c>
      <c r="B4705" t="str">
        <f t="shared" si="73"/>
        <v>S. enterica</v>
      </c>
    </row>
    <row r="4706" spans="1:2" x14ac:dyDescent="0.3">
      <c r="A4706" s="3" t="s">
        <v>4544</v>
      </c>
      <c r="B4706" t="str">
        <f t="shared" si="73"/>
        <v>S. enterica</v>
      </c>
    </row>
    <row r="4707" spans="1:2" x14ac:dyDescent="0.3">
      <c r="A4707" s="3" t="s">
        <v>4545</v>
      </c>
      <c r="B4707" t="str">
        <f t="shared" si="73"/>
        <v>S. enterica</v>
      </c>
    </row>
    <row r="4708" spans="1:2" x14ac:dyDescent="0.3">
      <c r="A4708" s="3" t="s">
        <v>4546</v>
      </c>
      <c r="B4708" t="str">
        <f t="shared" si="73"/>
        <v>S. enterica</v>
      </c>
    </row>
    <row r="4709" spans="1:2" x14ac:dyDescent="0.3">
      <c r="A4709" s="3" t="s">
        <v>4547</v>
      </c>
      <c r="B4709" t="str">
        <f t="shared" si="73"/>
        <v>S. enterica</v>
      </c>
    </row>
    <row r="4710" spans="1:2" x14ac:dyDescent="0.3">
      <c r="A4710" s="3" t="s">
        <v>4548</v>
      </c>
      <c r="B4710" t="str">
        <f t="shared" si="73"/>
        <v>S. enterica</v>
      </c>
    </row>
    <row r="4711" spans="1:2" x14ac:dyDescent="0.3">
      <c r="A4711" s="3" t="s">
        <v>4549</v>
      </c>
      <c r="B4711" t="str">
        <f t="shared" si="73"/>
        <v>S. enterica</v>
      </c>
    </row>
    <row r="4712" spans="1:2" x14ac:dyDescent="0.3">
      <c r="A4712" s="3" t="s">
        <v>4550</v>
      </c>
      <c r="B4712" t="str">
        <f t="shared" si="73"/>
        <v>S. enterica</v>
      </c>
    </row>
    <row r="4713" spans="1:2" x14ac:dyDescent="0.3">
      <c r="A4713" s="3" t="s">
        <v>4551</v>
      </c>
      <c r="B4713" t="str">
        <f t="shared" si="73"/>
        <v>S. enterica</v>
      </c>
    </row>
    <row r="4714" spans="1:2" x14ac:dyDescent="0.3">
      <c r="A4714" s="3" t="s">
        <v>4552</v>
      </c>
      <c r="B4714" t="str">
        <f t="shared" si="73"/>
        <v>S. enterica</v>
      </c>
    </row>
    <row r="4715" spans="1:2" x14ac:dyDescent="0.3">
      <c r="A4715" s="3" t="s">
        <v>4553</v>
      </c>
      <c r="B4715" t="str">
        <f t="shared" si="73"/>
        <v>S. enterica</v>
      </c>
    </row>
    <row r="4716" spans="1:2" x14ac:dyDescent="0.3">
      <c r="A4716" s="3" t="s">
        <v>4554</v>
      </c>
      <c r="B4716" t="str">
        <f t="shared" si="73"/>
        <v>S. enterica</v>
      </c>
    </row>
    <row r="4717" spans="1:2" x14ac:dyDescent="0.3">
      <c r="A4717" s="3" t="s">
        <v>4555</v>
      </c>
      <c r="B4717" t="str">
        <f t="shared" si="73"/>
        <v>S. enterica</v>
      </c>
    </row>
    <row r="4718" spans="1:2" x14ac:dyDescent="0.3">
      <c r="A4718" s="3" t="s">
        <v>4556</v>
      </c>
      <c r="B4718" t="str">
        <f t="shared" si="73"/>
        <v>S. enterica</v>
      </c>
    </row>
    <row r="4719" spans="1:2" x14ac:dyDescent="0.3">
      <c r="A4719" s="3" t="s">
        <v>4557</v>
      </c>
      <c r="B4719" t="str">
        <f t="shared" si="73"/>
        <v>S. enterica</v>
      </c>
    </row>
    <row r="4720" spans="1:2" x14ac:dyDescent="0.3">
      <c r="A4720" s="3" t="s">
        <v>4558</v>
      </c>
      <c r="B4720" t="str">
        <f t="shared" si="73"/>
        <v>S. enterica</v>
      </c>
    </row>
    <row r="4721" spans="1:2" x14ac:dyDescent="0.3">
      <c r="A4721" s="3" t="s">
        <v>4559</v>
      </c>
      <c r="B4721" t="str">
        <f t="shared" si="73"/>
        <v>S. enterica</v>
      </c>
    </row>
    <row r="4722" spans="1:2" x14ac:dyDescent="0.3">
      <c r="A4722" s="3" t="s">
        <v>4560</v>
      </c>
      <c r="B4722" t="str">
        <f t="shared" si="73"/>
        <v>S. enterica</v>
      </c>
    </row>
    <row r="4723" spans="1:2" x14ac:dyDescent="0.3">
      <c r="A4723" s="3" t="s">
        <v>4561</v>
      </c>
      <c r="B4723" t="str">
        <f t="shared" si="73"/>
        <v>S. enterica</v>
      </c>
    </row>
    <row r="4724" spans="1:2" x14ac:dyDescent="0.3">
      <c r="A4724" s="3" t="s">
        <v>4562</v>
      </c>
      <c r="B4724" t="str">
        <f t="shared" si="73"/>
        <v>S. enterica</v>
      </c>
    </row>
    <row r="4725" spans="1:2" x14ac:dyDescent="0.3">
      <c r="A4725" s="3" t="s">
        <v>4563</v>
      </c>
      <c r="B4725" t="str">
        <f t="shared" si="73"/>
        <v>S. enterica</v>
      </c>
    </row>
    <row r="4726" spans="1:2" x14ac:dyDescent="0.3">
      <c r="A4726" s="3" t="s">
        <v>4564</v>
      </c>
      <c r="B4726" t="str">
        <f t="shared" si="73"/>
        <v>S. enterica</v>
      </c>
    </row>
    <row r="4727" spans="1:2" x14ac:dyDescent="0.3">
      <c r="A4727" s="3" t="s">
        <v>4565</v>
      </c>
      <c r="B4727" t="str">
        <f t="shared" si="73"/>
        <v>S. enterica</v>
      </c>
    </row>
    <row r="4728" spans="1:2" x14ac:dyDescent="0.3">
      <c r="A4728" s="3" t="s">
        <v>4566</v>
      </c>
      <c r="B4728" t="str">
        <f t="shared" si="73"/>
        <v>S. enterica</v>
      </c>
    </row>
    <row r="4729" spans="1:2" x14ac:dyDescent="0.3">
      <c r="A4729" s="3" t="s">
        <v>4567</v>
      </c>
      <c r="B4729" t="str">
        <f t="shared" si="73"/>
        <v>S. enterica</v>
      </c>
    </row>
    <row r="4730" spans="1:2" x14ac:dyDescent="0.3">
      <c r="A4730" s="3" t="s">
        <v>4568</v>
      </c>
      <c r="B4730" t="str">
        <f t="shared" si="73"/>
        <v>S. enterica</v>
      </c>
    </row>
    <row r="4731" spans="1:2" x14ac:dyDescent="0.3">
      <c r="A4731" s="3" t="s">
        <v>4569</v>
      </c>
      <c r="B4731" t="str">
        <f t="shared" si="73"/>
        <v>S. enterica</v>
      </c>
    </row>
    <row r="4732" spans="1:2" x14ac:dyDescent="0.3">
      <c r="A4732" s="3" t="s">
        <v>4570</v>
      </c>
      <c r="B4732" t="str">
        <f t="shared" si="73"/>
        <v>S. enterica</v>
      </c>
    </row>
    <row r="4733" spans="1:2" x14ac:dyDescent="0.3">
      <c r="A4733" s="3" t="s">
        <v>4571</v>
      </c>
      <c r="B4733" t="str">
        <f t="shared" si="73"/>
        <v>S. enterica</v>
      </c>
    </row>
    <row r="4734" spans="1:2" x14ac:dyDescent="0.3">
      <c r="A4734" s="3" t="s">
        <v>4572</v>
      </c>
      <c r="B4734" t="str">
        <f t="shared" si="73"/>
        <v>S. enterica</v>
      </c>
    </row>
    <row r="4735" spans="1:2" x14ac:dyDescent="0.3">
      <c r="A4735" s="3" t="s">
        <v>4573</v>
      </c>
      <c r="B4735" t="str">
        <f t="shared" si="73"/>
        <v>S. enterica</v>
      </c>
    </row>
    <row r="4736" spans="1:2" x14ac:dyDescent="0.3">
      <c r="A4736" s="3" t="s">
        <v>4574</v>
      </c>
      <c r="B4736" t="str">
        <f t="shared" si="73"/>
        <v>S. enterica</v>
      </c>
    </row>
    <row r="4737" spans="1:2" x14ac:dyDescent="0.3">
      <c r="A4737" s="3" t="s">
        <v>4575</v>
      </c>
      <c r="B4737" t="str">
        <f t="shared" si="73"/>
        <v>S. enterica</v>
      </c>
    </row>
    <row r="4738" spans="1:2" x14ac:dyDescent="0.3">
      <c r="A4738" s="3" t="s">
        <v>4576</v>
      </c>
      <c r="B4738" t="str">
        <f t="shared" si="73"/>
        <v>S. enterica</v>
      </c>
    </row>
    <row r="4739" spans="1:2" x14ac:dyDescent="0.3">
      <c r="A4739" s="3" t="s">
        <v>4577</v>
      </c>
      <c r="B4739" t="str">
        <f t="shared" ref="B4739:B4802" si="74" xml:space="preserve"> LEFT(A4739&amp;" ", 1)&amp;". "&amp;MID(A4739&amp;" ", FIND(" ", A4739&amp;" ", 1)+1, (FIND(" ", A4739&amp;" ", FIND(" ", A4739&amp;" ", 1)+1) - FIND(" ", A4739, 1) - 1))</f>
        <v>S. enterica</v>
      </c>
    </row>
    <row r="4740" spans="1:2" x14ac:dyDescent="0.3">
      <c r="A4740" s="3" t="s">
        <v>4578</v>
      </c>
      <c r="B4740" t="str">
        <f t="shared" si="74"/>
        <v>S. enterica</v>
      </c>
    </row>
    <row r="4741" spans="1:2" x14ac:dyDescent="0.3">
      <c r="A4741" s="3" t="s">
        <v>4579</v>
      </c>
      <c r="B4741" t="str">
        <f t="shared" si="74"/>
        <v>S. enterica</v>
      </c>
    </row>
    <row r="4742" spans="1:2" x14ac:dyDescent="0.3">
      <c r="A4742" s="3" t="s">
        <v>4580</v>
      </c>
      <c r="B4742" t="str">
        <f t="shared" si="74"/>
        <v>S. enterica</v>
      </c>
    </row>
    <row r="4743" spans="1:2" x14ac:dyDescent="0.3">
      <c r="A4743" s="3" t="s">
        <v>4581</v>
      </c>
      <c r="B4743" t="str">
        <f t="shared" si="74"/>
        <v>S. enterica</v>
      </c>
    </row>
    <row r="4744" spans="1:2" x14ac:dyDescent="0.3">
      <c r="A4744" s="3" t="s">
        <v>4582</v>
      </c>
      <c r="B4744" t="str">
        <f t="shared" si="74"/>
        <v>S. enterica</v>
      </c>
    </row>
    <row r="4745" spans="1:2" x14ac:dyDescent="0.3">
      <c r="A4745" s="3" t="s">
        <v>4583</v>
      </c>
      <c r="B4745" t="str">
        <f t="shared" si="74"/>
        <v>S. enterica</v>
      </c>
    </row>
    <row r="4746" spans="1:2" x14ac:dyDescent="0.3">
      <c r="A4746" s="3" t="s">
        <v>4584</v>
      </c>
      <c r="B4746" t="str">
        <f t="shared" si="74"/>
        <v>S. enterica</v>
      </c>
    </row>
    <row r="4747" spans="1:2" x14ac:dyDescent="0.3">
      <c r="A4747" s="3" t="s">
        <v>4585</v>
      </c>
      <c r="B4747" t="str">
        <f t="shared" si="74"/>
        <v>S. enterica</v>
      </c>
    </row>
    <row r="4748" spans="1:2" x14ac:dyDescent="0.3">
      <c r="A4748" s="3" t="s">
        <v>4586</v>
      </c>
      <c r="B4748" t="str">
        <f t="shared" si="74"/>
        <v>S. enterica</v>
      </c>
    </row>
    <row r="4749" spans="1:2" x14ac:dyDescent="0.3">
      <c r="A4749" s="3" t="s">
        <v>4587</v>
      </c>
      <c r="B4749" t="str">
        <f t="shared" si="74"/>
        <v>S. enterica</v>
      </c>
    </row>
    <row r="4750" spans="1:2" x14ac:dyDescent="0.3">
      <c r="A4750" s="3" t="s">
        <v>4588</v>
      </c>
      <c r="B4750" t="str">
        <f t="shared" si="74"/>
        <v>S. enterica</v>
      </c>
    </row>
    <row r="4751" spans="1:2" x14ac:dyDescent="0.3">
      <c r="A4751" s="3" t="s">
        <v>4589</v>
      </c>
      <c r="B4751" t="str">
        <f t="shared" si="74"/>
        <v>S. enterica</v>
      </c>
    </row>
    <row r="4752" spans="1:2" x14ac:dyDescent="0.3">
      <c r="A4752" s="3" t="s">
        <v>4590</v>
      </c>
      <c r="B4752" t="str">
        <f t="shared" si="74"/>
        <v>S. enterica</v>
      </c>
    </row>
    <row r="4753" spans="1:2" x14ac:dyDescent="0.3">
      <c r="A4753" s="3" t="s">
        <v>4591</v>
      </c>
      <c r="B4753" t="str">
        <f t="shared" si="74"/>
        <v>S. enterica</v>
      </c>
    </row>
    <row r="4754" spans="1:2" x14ac:dyDescent="0.3">
      <c r="A4754" s="3" t="s">
        <v>4592</v>
      </c>
      <c r="B4754" t="str">
        <f t="shared" si="74"/>
        <v>S. enterica</v>
      </c>
    </row>
    <row r="4755" spans="1:2" x14ac:dyDescent="0.3">
      <c r="A4755" s="3" t="s">
        <v>4593</v>
      </c>
      <c r="B4755" t="str">
        <f t="shared" si="74"/>
        <v>S. enterica</v>
      </c>
    </row>
    <row r="4756" spans="1:2" x14ac:dyDescent="0.3">
      <c r="A4756" s="3" t="s">
        <v>4594</v>
      </c>
      <c r="B4756" t="str">
        <f t="shared" si="74"/>
        <v>S. enterica</v>
      </c>
    </row>
    <row r="4757" spans="1:2" x14ac:dyDescent="0.3">
      <c r="A4757" s="3" t="s">
        <v>4595</v>
      </c>
      <c r="B4757" t="str">
        <f t="shared" si="74"/>
        <v>S. enterica</v>
      </c>
    </row>
    <row r="4758" spans="1:2" x14ac:dyDescent="0.3">
      <c r="A4758" s="3" t="s">
        <v>4596</v>
      </c>
      <c r="B4758" t="str">
        <f t="shared" si="74"/>
        <v>S. enterica</v>
      </c>
    </row>
    <row r="4759" spans="1:2" x14ac:dyDescent="0.3">
      <c r="A4759" s="3" t="s">
        <v>4597</v>
      </c>
      <c r="B4759" t="str">
        <f t="shared" si="74"/>
        <v>S. enterica</v>
      </c>
    </row>
    <row r="4760" spans="1:2" x14ac:dyDescent="0.3">
      <c r="A4760" s="3" t="s">
        <v>4598</v>
      </c>
      <c r="B4760" t="str">
        <f t="shared" si="74"/>
        <v>S. enterica</v>
      </c>
    </row>
    <row r="4761" spans="1:2" x14ac:dyDescent="0.3">
      <c r="A4761" s="3" t="s">
        <v>4599</v>
      </c>
      <c r="B4761" t="str">
        <f t="shared" si="74"/>
        <v>S. enterica</v>
      </c>
    </row>
    <row r="4762" spans="1:2" x14ac:dyDescent="0.3">
      <c r="A4762" s="3" t="s">
        <v>4600</v>
      </c>
      <c r="B4762" t="str">
        <f t="shared" si="74"/>
        <v>S. enterica</v>
      </c>
    </row>
    <row r="4763" spans="1:2" x14ac:dyDescent="0.3">
      <c r="A4763" s="3" t="s">
        <v>4601</v>
      </c>
      <c r="B4763" t="str">
        <f t="shared" si="74"/>
        <v>S. enterica</v>
      </c>
    </row>
    <row r="4764" spans="1:2" x14ac:dyDescent="0.3">
      <c r="A4764" s="3" t="s">
        <v>4602</v>
      </c>
      <c r="B4764" t="str">
        <f t="shared" si="74"/>
        <v>S. enterica</v>
      </c>
    </row>
    <row r="4765" spans="1:2" x14ac:dyDescent="0.3">
      <c r="A4765" s="3" t="s">
        <v>4603</v>
      </c>
      <c r="B4765" t="str">
        <f t="shared" si="74"/>
        <v>S. enterica</v>
      </c>
    </row>
    <row r="4766" spans="1:2" x14ac:dyDescent="0.3">
      <c r="A4766" s="3" t="s">
        <v>4604</v>
      </c>
      <c r="B4766" t="str">
        <f t="shared" si="74"/>
        <v>S. enterica</v>
      </c>
    </row>
    <row r="4767" spans="1:2" x14ac:dyDescent="0.3">
      <c r="A4767" s="3" t="s">
        <v>4605</v>
      </c>
      <c r="B4767" t="str">
        <f t="shared" si="74"/>
        <v>S. enterica</v>
      </c>
    </row>
    <row r="4768" spans="1:2" x14ac:dyDescent="0.3">
      <c r="A4768" s="3" t="s">
        <v>4606</v>
      </c>
      <c r="B4768" t="str">
        <f t="shared" si="74"/>
        <v>S. enterica</v>
      </c>
    </row>
    <row r="4769" spans="1:2" x14ac:dyDescent="0.3">
      <c r="A4769" s="3" t="s">
        <v>4607</v>
      </c>
      <c r="B4769" t="str">
        <f t="shared" si="74"/>
        <v>S. enterica</v>
      </c>
    </row>
    <row r="4770" spans="1:2" x14ac:dyDescent="0.3">
      <c r="A4770" s="3" t="s">
        <v>4608</v>
      </c>
      <c r="B4770" t="str">
        <f t="shared" si="74"/>
        <v>S. enterica</v>
      </c>
    </row>
    <row r="4771" spans="1:2" x14ac:dyDescent="0.3">
      <c r="A4771" s="3" t="s">
        <v>4609</v>
      </c>
      <c r="B4771" t="str">
        <f t="shared" si="74"/>
        <v>S. enterica</v>
      </c>
    </row>
    <row r="4772" spans="1:2" x14ac:dyDescent="0.3">
      <c r="A4772" s="3" t="s">
        <v>4610</v>
      </c>
      <c r="B4772" t="str">
        <f t="shared" si="74"/>
        <v>S. enterica</v>
      </c>
    </row>
    <row r="4773" spans="1:2" x14ac:dyDescent="0.3">
      <c r="A4773" s="3" t="s">
        <v>4611</v>
      </c>
      <c r="B4773" t="str">
        <f t="shared" si="74"/>
        <v>S. enterica</v>
      </c>
    </row>
    <row r="4774" spans="1:2" x14ac:dyDescent="0.3">
      <c r="A4774" s="3" t="s">
        <v>4612</v>
      </c>
      <c r="B4774" t="str">
        <f t="shared" si="74"/>
        <v>S. enterica</v>
      </c>
    </row>
    <row r="4775" spans="1:2" x14ac:dyDescent="0.3">
      <c r="A4775" s="3" t="s">
        <v>4613</v>
      </c>
      <c r="B4775" t="str">
        <f t="shared" si="74"/>
        <v>S. enterica</v>
      </c>
    </row>
    <row r="4776" spans="1:2" x14ac:dyDescent="0.3">
      <c r="A4776" s="3" t="s">
        <v>4614</v>
      </c>
      <c r="B4776" t="str">
        <f t="shared" si="74"/>
        <v>S. enterica</v>
      </c>
    </row>
    <row r="4777" spans="1:2" x14ac:dyDescent="0.3">
      <c r="A4777" s="3" t="s">
        <v>4615</v>
      </c>
      <c r="B4777" t="str">
        <f t="shared" si="74"/>
        <v>S. enterica</v>
      </c>
    </row>
    <row r="4778" spans="1:2" x14ac:dyDescent="0.3">
      <c r="A4778" s="3" t="s">
        <v>4616</v>
      </c>
      <c r="B4778" t="str">
        <f t="shared" si="74"/>
        <v>S. enterica</v>
      </c>
    </row>
    <row r="4779" spans="1:2" x14ac:dyDescent="0.3">
      <c r="A4779" s="3" t="s">
        <v>4617</v>
      </c>
      <c r="B4779" t="str">
        <f t="shared" si="74"/>
        <v>S. enterica</v>
      </c>
    </row>
    <row r="4780" spans="1:2" x14ac:dyDescent="0.3">
      <c r="A4780" s="3" t="s">
        <v>4618</v>
      </c>
      <c r="B4780" t="str">
        <f t="shared" si="74"/>
        <v>S. enterica</v>
      </c>
    </row>
    <row r="4781" spans="1:2" x14ac:dyDescent="0.3">
      <c r="A4781" s="3" t="s">
        <v>4619</v>
      </c>
      <c r="B4781" t="str">
        <f t="shared" si="74"/>
        <v>S. enterica</v>
      </c>
    </row>
    <row r="4782" spans="1:2" x14ac:dyDescent="0.3">
      <c r="A4782" s="3" t="s">
        <v>4620</v>
      </c>
      <c r="B4782" t="str">
        <f t="shared" si="74"/>
        <v>S. enterica</v>
      </c>
    </row>
    <row r="4783" spans="1:2" x14ac:dyDescent="0.3">
      <c r="A4783" s="3" t="s">
        <v>4621</v>
      </c>
      <c r="B4783" t="str">
        <f t="shared" si="74"/>
        <v>S. enterica</v>
      </c>
    </row>
    <row r="4784" spans="1:2" x14ac:dyDescent="0.3">
      <c r="A4784" s="3" t="s">
        <v>4622</v>
      </c>
      <c r="B4784" t="str">
        <f t="shared" si="74"/>
        <v>S. enterica</v>
      </c>
    </row>
    <row r="4785" spans="1:2" x14ac:dyDescent="0.3">
      <c r="A4785" s="3" t="s">
        <v>4623</v>
      </c>
      <c r="B4785" t="str">
        <f t="shared" si="74"/>
        <v>S. enterica</v>
      </c>
    </row>
    <row r="4786" spans="1:2" x14ac:dyDescent="0.3">
      <c r="A4786" s="3" t="s">
        <v>4624</v>
      </c>
      <c r="B4786" t="str">
        <f t="shared" si="74"/>
        <v>S. enterica</v>
      </c>
    </row>
    <row r="4787" spans="1:2" x14ac:dyDescent="0.3">
      <c r="A4787" s="3" t="s">
        <v>4625</v>
      </c>
      <c r="B4787" t="str">
        <f t="shared" si="74"/>
        <v>S. enterica</v>
      </c>
    </row>
    <row r="4788" spans="1:2" x14ac:dyDescent="0.3">
      <c r="A4788" s="3" t="s">
        <v>4626</v>
      </c>
      <c r="B4788" t="str">
        <f t="shared" si="74"/>
        <v>S. enterica</v>
      </c>
    </row>
    <row r="4789" spans="1:2" x14ac:dyDescent="0.3">
      <c r="A4789" s="3" t="s">
        <v>4627</v>
      </c>
      <c r="B4789" t="str">
        <f t="shared" si="74"/>
        <v>S. enterica</v>
      </c>
    </row>
    <row r="4790" spans="1:2" x14ac:dyDescent="0.3">
      <c r="A4790" s="3" t="s">
        <v>4628</v>
      </c>
      <c r="B4790" t="str">
        <f t="shared" si="74"/>
        <v>S. enterica</v>
      </c>
    </row>
    <row r="4791" spans="1:2" x14ac:dyDescent="0.3">
      <c r="A4791" s="3" t="s">
        <v>4629</v>
      </c>
      <c r="B4791" t="str">
        <f t="shared" si="74"/>
        <v>S. enterica</v>
      </c>
    </row>
    <row r="4792" spans="1:2" x14ac:dyDescent="0.3">
      <c r="A4792" s="3" t="s">
        <v>4630</v>
      </c>
      <c r="B4792" t="str">
        <f t="shared" si="74"/>
        <v>S. enterica</v>
      </c>
    </row>
    <row r="4793" spans="1:2" x14ac:dyDescent="0.3">
      <c r="A4793" s="3" t="s">
        <v>4631</v>
      </c>
      <c r="B4793" t="str">
        <f t="shared" si="74"/>
        <v>S. enterica</v>
      </c>
    </row>
    <row r="4794" spans="1:2" x14ac:dyDescent="0.3">
      <c r="A4794" s="3" t="s">
        <v>4632</v>
      </c>
      <c r="B4794" t="str">
        <f t="shared" si="74"/>
        <v>S. enterica</v>
      </c>
    </row>
    <row r="4795" spans="1:2" x14ac:dyDescent="0.3">
      <c r="A4795" s="3" t="s">
        <v>4633</v>
      </c>
      <c r="B4795" t="str">
        <f t="shared" si="74"/>
        <v>S. enterica</v>
      </c>
    </row>
    <row r="4796" spans="1:2" x14ac:dyDescent="0.3">
      <c r="A4796" s="3" t="s">
        <v>4634</v>
      </c>
      <c r="B4796" t="str">
        <f t="shared" si="74"/>
        <v>S. enterica</v>
      </c>
    </row>
    <row r="4797" spans="1:2" x14ac:dyDescent="0.3">
      <c r="A4797" s="3" t="s">
        <v>4635</v>
      </c>
      <c r="B4797" t="str">
        <f t="shared" si="74"/>
        <v>S. enterica</v>
      </c>
    </row>
    <row r="4798" spans="1:2" x14ac:dyDescent="0.3">
      <c r="A4798" s="3" t="s">
        <v>4636</v>
      </c>
      <c r="B4798" t="str">
        <f t="shared" si="74"/>
        <v>S. enterica</v>
      </c>
    </row>
    <row r="4799" spans="1:2" x14ac:dyDescent="0.3">
      <c r="A4799" s="3" t="s">
        <v>4637</v>
      </c>
      <c r="B4799" t="str">
        <f t="shared" si="74"/>
        <v>S. enterica</v>
      </c>
    </row>
    <row r="4800" spans="1:2" x14ac:dyDescent="0.3">
      <c r="A4800" s="3" t="s">
        <v>4638</v>
      </c>
      <c r="B4800" t="str">
        <f t="shared" si="74"/>
        <v>S. enterica</v>
      </c>
    </row>
    <row r="4801" spans="1:2" x14ac:dyDescent="0.3">
      <c r="A4801" s="3" t="s">
        <v>4639</v>
      </c>
      <c r="B4801" t="str">
        <f t="shared" si="74"/>
        <v>S. enterica</v>
      </c>
    </row>
    <row r="4802" spans="1:2" x14ac:dyDescent="0.3">
      <c r="A4802" s="3" t="s">
        <v>4640</v>
      </c>
      <c r="B4802" t="str">
        <f t="shared" si="74"/>
        <v>S. enterica</v>
      </c>
    </row>
    <row r="4803" spans="1:2" x14ac:dyDescent="0.3">
      <c r="A4803" s="3" t="s">
        <v>4641</v>
      </c>
      <c r="B4803" t="str">
        <f t="shared" ref="B4803:B4866" si="75" xml:space="preserve"> LEFT(A4803&amp;" ", 1)&amp;". "&amp;MID(A4803&amp;" ", FIND(" ", A4803&amp;" ", 1)+1, (FIND(" ", A4803&amp;" ", FIND(" ", A4803&amp;" ", 1)+1) - FIND(" ", A4803, 1) - 1))</f>
        <v>S. enterica</v>
      </c>
    </row>
    <row r="4804" spans="1:2" x14ac:dyDescent="0.3">
      <c r="A4804" s="3" t="s">
        <v>4642</v>
      </c>
      <c r="B4804" t="str">
        <f t="shared" si="75"/>
        <v>S. enterica</v>
      </c>
    </row>
    <row r="4805" spans="1:2" x14ac:dyDescent="0.3">
      <c r="A4805" s="3" t="s">
        <v>4643</v>
      </c>
      <c r="B4805" t="str">
        <f t="shared" si="75"/>
        <v>S. enterica</v>
      </c>
    </row>
    <row r="4806" spans="1:2" x14ac:dyDescent="0.3">
      <c r="A4806" s="3" t="s">
        <v>4644</v>
      </c>
      <c r="B4806" t="str">
        <f t="shared" si="75"/>
        <v>S. enterica</v>
      </c>
    </row>
    <row r="4807" spans="1:2" x14ac:dyDescent="0.3">
      <c r="A4807" s="3" t="s">
        <v>4645</v>
      </c>
      <c r="B4807" t="str">
        <f t="shared" si="75"/>
        <v>S. enterica</v>
      </c>
    </row>
    <row r="4808" spans="1:2" x14ac:dyDescent="0.3">
      <c r="A4808" s="3" t="s">
        <v>4646</v>
      </c>
      <c r="B4808" t="str">
        <f t="shared" si="75"/>
        <v>S. enterica</v>
      </c>
    </row>
    <row r="4809" spans="1:2" x14ac:dyDescent="0.3">
      <c r="A4809" s="3" t="s">
        <v>4647</v>
      </c>
      <c r="B4809" t="str">
        <f t="shared" si="75"/>
        <v>S. enterica</v>
      </c>
    </row>
    <row r="4810" spans="1:2" x14ac:dyDescent="0.3">
      <c r="A4810" s="3" t="s">
        <v>4648</v>
      </c>
      <c r="B4810" t="str">
        <f t="shared" si="75"/>
        <v>S. enterica</v>
      </c>
    </row>
    <row r="4811" spans="1:2" x14ac:dyDescent="0.3">
      <c r="A4811" s="3" t="s">
        <v>4649</v>
      </c>
      <c r="B4811" t="str">
        <f t="shared" si="75"/>
        <v>S. enterica</v>
      </c>
    </row>
    <row r="4812" spans="1:2" x14ac:dyDescent="0.3">
      <c r="A4812" s="3" t="s">
        <v>4650</v>
      </c>
      <c r="B4812" t="str">
        <f t="shared" si="75"/>
        <v>S. enterica</v>
      </c>
    </row>
    <row r="4813" spans="1:2" x14ac:dyDescent="0.3">
      <c r="A4813" s="3" t="s">
        <v>4651</v>
      </c>
      <c r="B4813" t="str">
        <f t="shared" si="75"/>
        <v>S. enterica</v>
      </c>
    </row>
    <row r="4814" spans="1:2" x14ac:dyDescent="0.3">
      <c r="A4814" s="3" t="s">
        <v>4652</v>
      </c>
      <c r="B4814" t="str">
        <f t="shared" si="75"/>
        <v>S. enterica</v>
      </c>
    </row>
    <row r="4815" spans="1:2" x14ac:dyDescent="0.3">
      <c r="A4815" s="3" t="s">
        <v>4653</v>
      </c>
      <c r="B4815" t="str">
        <f t="shared" si="75"/>
        <v>S. enterica</v>
      </c>
    </row>
    <row r="4816" spans="1:2" x14ac:dyDescent="0.3">
      <c r="A4816" s="3" t="s">
        <v>4654</v>
      </c>
      <c r="B4816" t="str">
        <f t="shared" si="75"/>
        <v>S. enterica</v>
      </c>
    </row>
    <row r="4817" spans="1:2" x14ac:dyDescent="0.3">
      <c r="A4817" s="3" t="s">
        <v>4655</v>
      </c>
      <c r="B4817" t="str">
        <f t="shared" si="75"/>
        <v>S. enterica</v>
      </c>
    </row>
    <row r="4818" spans="1:2" x14ac:dyDescent="0.3">
      <c r="A4818" s="3" t="s">
        <v>4656</v>
      </c>
      <c r="B4818" t="str">
        <f t="shared" si="75"/>
        <v>S. enterica</v>
      </c>
    </row>
    <row r="4819" spans="1:2" x14ac:dyDescent="0.3">
      <c r="A4819" s="3" t="s">
        <v>4657</v>
      </c>
      <c r="B4819" t="str">
        <f t="shared" si="75"/>
        <v>S. enterica</v>
      </c>
    </row>
    <row r="4820" spans="1:2" x14ac:dyDescent="0.3">
      <c r="A4820" s="3" t="s">
        <v>4658</v>
      </c>
      <c r="B4820" t="str">
        <f t="shared" si="75"/>
        <v>S. enterica</v>
      </c>
    </row>
    <row r="4821" spans="1:2" x14ac:dyDescent="0.3">
      <c r="A4821" s="3" t="s">
        <v>4659</v>
      </c>
      <c r="B4821" t="str">
        <f t="shared" si="75"/>
        <v>S. enterica</v>
      </c>
    </row>
    <row r="4822" spans="1:2" x14ac:dyDescent="0.3">
      <c r="A4822" s="3" t="s">
        <v>4660</v>
      </c>
      <c r="B4822" t="str">
        <f t="shared" si="75"/>
        <v>S. enterica</v>
      </c>
    </row>
    <row r="4823" spans="1:2" x14ac:dyDescent="0.3">
      <c r="A4823" s="3" t="s">
        <v>4661</v>
      </c>
      <c r="B4823" t="str">
        <f t="shared" si="75"/>
        <v>S. enterica</v>
      </c>
    </row>
    <row r="4824" spans="1:2" x14ac:dyDescent="0.3">
      <c r="A4824" s="3" t="s">
        <v>4662</v>
      </c>
      <c r="B4824" t="str">
        <f t="shared" si="75"/>
        <v>S. enterica</v>
      </c>
    </row>
    <row r="4825" spans="1:2" x14ac:dyDescent="0.3">
      <c r="A4825" s="3" t="s">
        <v>4663</v>
      </c>
      <c r="B4825" t="str">
        <f t="shared" si="75"/>
        <v>S. enterica</v>
      </c>
    </row>
    <row r="4826" spans="1:2" x14ac:dyDescent="0.3">
      <c r="A4826" s="3" t="s">
        <v>4664</v>
      </c>
      <c r="B4826" t="str">
        <f t="shared" si="75"/>
        <v>S. enterica</v>
      </c>
    </row>
    <row r="4827" spans="1:2" x14ac:dyDescent="0.3">
      <c r="A4827" s="3" t="s">
        <v>4665</v>
      </c>
      <c r="B4827" t="str">
        <f t="shared" si="75"/>
        <v>S. enterica</v>
      </c>
    </row>
    <row r="4828" spans="1:2" x14ac:dyDescent="0.3">
      <c r="A4828" s="3" t="s">
        <v>4666</v>
      </c>
      <c r="B4828" t="str">
        <f t="shared" si="75"/>
        <v>S. enterica</v>
      </c>
    </row>
    <row r="4829" spans="1:2" x14ac:dyDescent="0.3">
      <c r="A4829" s="3" t="s">
        <v>4667</v>
      </c>
      <c r="B4829" t="str">
        <f t="shared" si="75"/>
        <v>S. enterica</v>
      </c>
    </row>
    <row r="4830" spans="1:2" x14ac:dyDescent="0.3">
      <c r="A4830" s="3" t="s">
        <v>4668</v>
      </c>
      <c r="B4830" t="str">
        <f t="shared" si="75"/>
        <v>S. enterica</v>
      </c>
    </row>
    <row r="4831" spans="1:2" x14ac:dyDescent="0.3">
      <c r="A4831" s="3" t="s">
        <v>4669</v>
      </c>
      <c r="B4831" t="str">
        <f t="shared" si="75"/>
        <v>S. enterica</v>
      </c>
    </row>
    <row r="4832" spans="1:2" x14ac:dyDescent="0.3">
      <c r="A4832" s="3" t="s">
        <v>4670</v>
      </c>
      <c r="B4832" t="str">
        <f t="shared" si="75"/>
        <v>S. enterica</v>
      </c>
    </row>
    <row r="4833" spans="1:2" x14ac:dyDescent="0.3">
      <c r="A4833" s="3" t="s">
        <v>4671</v>
      </c>
      <c r="B4833" t="str">
        <f t="shared" si="75"/>
        <v>S. enterica</v>
      </c>
    </row>
    <row r="4834" spans="1:2" x14ac:dyDescent="0.3">
      <c r="A4834" s="3" t="s">
        <v>4672</v>
      </c>
      <c r="B4834" t="str">
        <f t="shared" si="75"/>
        <v>S. enterica</v>
      </c>
    </row>
    <row r="4835" spans="1:2" x14ac:dyDescent="0.3">
      <c r="A4835" s="3" t="s">
        <v>4673</v>
      </c>
      <c r="B4835" t="str">
        <f t="shared" si="75"/>
        <v>S. enterica</v>
      </c>
    </row>
    <row r="4836" spans="1:2" x14ac:dyDescent="0.3">
      <c r="A4836" s="3" t="s">
        <v>4674</v>
      </c>
      <c r="B4836" t="str">
        <f t="shared" si="75"/>
        <v>S. enterica</v>
      </c>
    </row>
    <row r="4837" spans="1:2" x14ac:dyDescent="0.3">
      <c r="A4837" s="3" t="s">
        <v>4675</v>
      </c>
      <c r="B4837" t="str">
        <f t="shared" si="75"/>
        <v>S. enterica</v>
      </c>
    </row>
    <row r="4838" spans="1:2" x14ac:dyDescent="0.3">
      <c r="A4838" s="3" t="s">
        <v>4676</v>
      </c>
      <c r="B4838" t="str">
        <f t="shared" si="75"/>
        <v>S. enterica</v>
      </c>
    </row>
    <row r="4839" spans="1:2" x14ac:dyDescent="0.3">
      <c r="A4839" s="3" t="s">
        <v>4677</v>
      </c>
      <c r="B4839" t="str">
        <f t="shared" si="75"/>
        <v>S. enterica</v>
      </c>
    </row>
    <row r="4840" spans="1:2" x14ac:dyDescent="0.3">
      <c r="A4840" s="3" t="s">
        <v>4678</v>
      </c>
      <c r="B4840" t="str">
        <f t="shared" si="75"/>
        <v>S. enterica</v>
      </c>
    </row>
    <row r="4841" spans="1:2" x14ac:dyDescent="0.3">
      <c r="A4841" s="3" t="s">
        <v>4679</v>
      </c>
      <c r="B4841" t="str">
        <f t="shared" si="75"/>
        <v>S. enterica</v>
      </c>
    </row>
    <row r="4842" spans="1:2" x14ac:dyDescent="0.3">
      <c r="A4842" s="3" t="s">
        <v>4680</v>
      </c>
      <c r="B4842" t="str">
        <f t="shared" si="75"/>
        <v>S. enterica</v>
      </c>
    </row>
    <row r="4843" spans="1:2" x14ac:dyDescent="0.3">
      <c r="A4843" s="3" t="s">
        <v>4681</v>
      </c>
      <c r="B4843" t="str">
        <f t="shared" si="75"/>
        <v>S. enterica</v>
      </c>
    </row>
    <row r="4844" spans="1:2" x14ac:dyDescent="0.3">
      <c r="A4844" s="3" t="s">
        <v>4682</v>
      </c>
      <c r="B4844" t="str">
        <f t="shared" si="75"/>
        <v>S. enterica</v>
      </c>
    </row>
    <row r="4845" spans="1:2" x14ac:dyDescent="0.3">
      <c r="A4845" s="3" t="s">
        <v>4683</v>
      </c>
      <c r="B4845" t="str">
        <f t="shared" si="75"/>
        <v>S. enterica</v>
      </c>
    </row>
    <row r="4846" spans="1:2" x14ac:dyDescent="0.3">
      <c r="A4846" s="3" t="s">
        <v>4684</v>
      </c>
      <c r="B4846" t="str">
        <f t="shared" si="75"/>
        <v>S. enterica</v>
      </c>
    </row>
    <row r="4847" spans="1:2" x14ac:dyDescent="0.3">
      <c r="A4847" s="3" t="s">
        <v>4685</v>
      </c>
      <c r="B4847" t="str">
        <f t="shared" si="75"/>
        <v>S. enterica</v>
      </c>
    </row>
    <row r="4848" spans="1:2" x14ac:dyDescent="0.3">
      <c r="A4848" s="3" t="s">
        <v>4686</v>
      </c>
      <c r="B4848" t="str">
        <f t="shared" si="75"/>
        <v>S. enterica</v>
      </c>
    </row>
    <row r="4849" spans="1:2" x14ac:dyDescent="0.3">
      <c r="A4849" s="3" t="s">
        <v>4687</v>
      </c>
      <c r="B4849" t="str">
        <f t="shared" si="75"/>
        <v>S. enterica</v>
      </c>
    </row>
    <row r="4850" spans="1:2" x14ac:dyDescent="0.3">
      <c r="A4850" s="3" t="s">
        <v>4688</v>
      </c>
      <c r="B4850" t="str">
        <f t="shared" si="75"/>
        <v>S. enterica</v>
      </c>
    </row>
    <row r="4851" spans="1:2" x14ac:dyDescent="0.3">
      <c r="A4851" s="3" t="s">
        <v>4689</v>
      </c>
      <c r="B4851" t="str">
        <f t="shared" si="75"/>
        <v>S. enterica</v>
      </c>
    </row>
    <row r="4852" spans="1:2" x14ac:dyDescent="0.3">
      <c r="A4852" s="3" t="s">
        <v>4690</v>
      </c>
      <c r="B4852" t="str">
        <f t="shared" si="75"/>
        <v>S. enterica</v>
      </c>
    </row>
    <row r="4853" spans="1:2" x14ac:dyDescent="0.3">
      <c r="A4853" s="3" t="s">
        <v>4691</v>
      </c>
      <c r="B4853" t="str">
        <f t="shared" si="75"/>
        <v>S. enterica</v>
      </c>
    </row>
    <row r="4854" spans="1:2" x14ac:dyDescent="0.3">
      <c r="A4854" s="3" t="s">
        <v>4692</v>
      </c>
      <c r="B4854" t="str">
        <f t="shared" si="75"/>
        <v>S. enterica</v>
      </c>
    </row>
    <row r="4855" spans="1:2" x14ac:dyDescent="0.3">
      <c r="A4855" s="3" t="s">
        <v>4693</v>
      </c>
      <c r="B4855" t="str">
        <f t="shared" si="75"/>
        <v>S. enterica</v>
      </c>
    </row>
    <row r="4856" spans="1:2" x14ac:dyDescent="0.3">
      <c r="A4856" s="3" t="s">
        <v>4694</v>
      </c>
      <c r="B4856" t="str">
        <f t="shared" si="75"/>
        <v>S. enterica</v>
      </c>
    </row>
    <row r="4857" spans="1:2" x14ac:dyDescent="0.3">
      <c r="A4857" s="3" t="s">
        <v>4695</v>
      </c>
      <c r="B4857" t="str">
        <f t="shared" si="75"/>
        <v>S. enterica</v>
      </c>
    </row>
    <row r="4858" spans="1:2" x14ac:dyDescent="0.3">
      <c r="A4858" s="3" t="s">
        <v>4696</v>
      </c>
      <c r="B4858" t="str">
        <f t="shared" si="75"/>
        <v>S. enterica</v>
      </c>
    </row>
    <row r="4859" spans="1:2" x14ac:dyDescent="0.3">
      <c r="A4859" s="3" t="s">
        <v>4697</v>
      </c>
      <c r="B4859" t="str">
        <f t="shared" si="75"/>
        <v>S. enterica</v>
      </c>
    </row>
    <row r="4860" spans="1:2" x14ac:dyDescent="0.3">
      <c r="A4860" s="3" t="s">
        <v>4698</v>
      </c>
      <c r="B4860" t="str">
        <f t="shared" si="75"/>
        <v>S. enterica</v>
      </c>
    </row>
    <row r="4861" spans="1:2" ht="31.2" x14ac:dyDescent="0.3">
      <c r="A4861" s="3" t="s">
        <v>4699</v>
      </c>
      <c r="B4861" t="str">
        <f t="shared" si="75"/>
        <v>S. enterica</v>
      </c>
    </row>
    <row r="4862" spans="1:2" ht="31.2" x14ac:dyDescent="0.3">
      <c r="A4862" s="3" t="s">
        <v>4700</v>
      </c>
      <c r="B4862" t="str">
        <f t="shared" si="75"/>
        <v>S. enterica</v>
      </c>
    </row>
    <row r="4863" spans="1:2" x14ac:dyDescent="0.3">
      <c r="A4863" s="3" t="s">
        <v>4701</v>
      </c>
      <c r="B4863" t="str">
        <f t="shared" si="75"/>
        <v>S. enterica</v>
      </c>
    </row>
    <row r="4864" spans="1:2" x14ac:dyDescent="0.3">
      <c r="A4864" s="3" t="s">
        <v>4702</v>
      </c>
      <c r="B4864" t="str">
        <f t="shared" si="75"/>
        <v>S. enterica</v>
      </c>
    </row>
    <row r="4865" spans="1:2" x14ac:dyDescent="0.3">
      <c r="A4865" s="3" t="s">
        <v>4703</v>
      </c>
      <c r="B4865" t="str">
        <f t="shared" si="75"/>
        <v>S. enterica</v>
      </c>
    </row>
    <row r="4866" spans="1:2" x14ac:dyDescent="0.3">
      <c r="A4866" s="3" t="s">
        <v>4704</v>
      </c>
      <c r="B4866" t="str">
        <f t="shared" si="75"/>
        <v>S. enterica</v>
      </c>
    </row>
    <row r="4867" spans="1:2" x14ac:dyDescent="0.3">
      <c r="A4867" s="3" t="s">
        <v>4705</v>
      </c>
      <c r="B4867" t="str">
        <f t="shared" ref="B4867:B4930" si="76" xml:space="preserve"> LEFT(A4867&amp;" ", 1)&amp;". "&amp;MID(A4867&amp;" ", FIND(" ", A4867&amp;" ", 1)+1, (FIND(" ", A4867&amp;" ", FIND(" ", A4867&amp;" ", 1)+1) - FIND(" ", A4867, 1) - 1))</f>
        <v>S. enterica</v>
      </c>
    </row>
    <row r="4868" spans="1:2" x14ac:dyDescent="0.3">
      <c r="A4868" s="3" t="s">
        <v>4706</v>
      </c>
      <c r="B4868" t="str">
        <f t="shared" si="76"/>
        <v>S. enterica</v>
      </c>
    </row>
    <row r="4869" spans="1:2" x14ac:dyDescent="0.3">
      <c r="A4869" s="3" t="s">
        <v>4707</v>
      </c>
      <c r="B4869" t="str">
        <f t="shared" si="76"/>
        <v>S. enterica</v>
      </c>
    </row>
    <row r="4870" spans="1:2" x14ac:dyDescent="0.3">
      <c r="A4870" s="3" t="s">
        <v>4708</v>
      </c>
      <c r="B4870" t="str">
        <f t="shared" si="76"/>
        <v>S. enterica</v>
      </c>
    </row>
    <row r="4871" spans="1:2" x14ac:dyDescent="0.3">
      <c r="A4871" s="3" t="s">
        <v>4709</v>
      </c>
      <c r="B4871" t="str">
        <f t="shared" si="76"/>
        <v>S. enterica</v>
      </c>
    </row>
    <row r="4872" spans="1:2" x14ac:dyDescent="0.3">
      <c r="A4872" s="3" t="s">
        <v>4710</v>
      </c>
      <c r="B4872" t="str">
        <f t="shared" si="76"/>
        <v>S. enterica</v>
      </c>
    </row>
    <row r="4873" spans="1:2" x14ac:dyDescent="0.3">
      <c r="A4873" s="3" t="s">
        <v>4711</v>
      </c>
      <c r="B4873" t="str">
        <f t="shared" si="76"/>
        <v>S. enterica</v>
      </c>
    </row>
    <row r="4874" spans="1:2" x14ac:dyDescent="0.3">
      <c r="A4874" s="3" t="s">
        <v>4712</v>
      </c>
      <c r="B4874" t="str">
        <f t="shared" si="76"/>
        <v>S. enterica</v>
      </c>
    </row>
    <row r="4875" spans="1:2" x14ac:dyDescent="0.3">
      <c r="A4875" s="3" t="s">
        <v>4713</v>
      </c>
      <c r="B4875" t="str">
        <f t="shared" si="76"/>
        <v>S. enterica</v>
      </c>
    </row>
    <row r="4876" spans="1:2" x14ac:dyDescent="0.3">
      <c r="A4876" s="3" t="s">
        <v>4714</v>
      </c>
      <c r="B4876" t="str">
        <f t="shared" si="76"/>
        <v>S. enterica</v>
      </c>
    </row>
    <row r="4877" spans="1:2" x14ac:dyDescent="0.3">
      <c r="A4877" s="3" t="s">
        <v>4715</v>
      </c>
      <c r="B4877" t="str">
        <f t="shared" si="76"/>
        <v>S. enterica</v>
      </c>
    </row>
    <row r="4878" spans="1:2" x14ac:dyDescent="0.3">
      <c r="A4878" s="3" t="s">
        <v>4716</v>
      </c>
      <c r="B4878" t="str">
        <f t="shared" si="76"/>
        <v>S. enterica</v>
      </c>
    </row>
    <row r="4879" spans="1:2" x14ac:dyDescent="0.3">
      <c r="A4879" s="3" t="s">
        <v>4717</v>
      </c>
      <c r="B4879" t="str">
        <f t="shared" si="76"/>
        <v>S. enterica</v>
      </c>
    </row>
    <row r="4880" spans="1:2" x14ac:dyDescent="0.3">
      <c r="A4880" s="3" t="s">
        <v>4718</v>
      </c>
      <c r="B4880" t="str">
        <f t="shared" si="76"/>
        <v>S. enterica</v>
      </c>
    </row>
    <row r="4881" spans="1:2" x14ac:dyDescent="0.3">
      <c r="A4881" s="3" t="s">
        <v>4719</v>
      </c>
      <c r="B4881" t="str">
        <f t="shared" si="76"/>
        <v>S. enterica</v>
      </c>
    </row>
    <row r="4882" spans="1:2" x14ac:dyDescent="0.3">
      <c r="A4882" s="3" t="s">
        <v>4720</v>
      </c>
      <c r="B4882" t="str">
        <f t="shared" si="76"/>
        <v>S. enterica</v>
      </c>
    </row>
    <row r="4883" spans="1:2" x14ac:dyDescent="0.3">
      <c r="A4883" s="3" t="s">
        <v>4721</v>
      </c>
      <c r="B4883" t="str">
        <f t="shared" si="76"/>
        <v>S. enterica</v>
      </c>
    </row>
    <row r="4884" spans="1:2" x14ac:dyDescent="0.3">
      <c r="A4884" s="3" t="s">
        <v>4722</v>
      </c>
      <c r="B4884" t="str">
        <f t="shared" si="76"/>
        <v>S. enterica</v>
      </c>
    </row>
    <row r="4885" spans="1:2" x14ac:dyDescent="0.3">
      <c r="A4885" s="3" t="s">
        <v>4723</v>
      </c>
      <c r="B4885" t="str">
        <f t="shared" si="76"/>
        <v>S. enterica</v>
      </c>
    </row>
    <row r="4886" spans="1:2" x14ac:dyDescent="0.3">
      <c r="A4886" s="3" t="s">
        <v>4724</v>
      </c>
      <c r="B4886" t="str">
        <f t="shared" si="76"/>
        <v>S. enterica</v>
      </c>
    </row>
    <row r="4887" spans="1:2" x14ac:dyDescent="0.3">
      <c r="A4887" s="3" t="s">
        <v>4725</v>
      </c>
      <c r="B4887" t="str">
        <f t="shared" si="76"/>
        <v>S. enterica</v>
      </c>
    </row>
    <row r="4888" spans="1:2" x14ac:dyDescent="0.3">
      <c r="A4888" s="3" t="s">
        <v>4726</v>
      </c>
      <c r="B4888" t="str">
        <f t="shared" si="76"/>
        <v>S. enterica</v>
      </c>
    </row>
    <row r="4889" spans="1:2" x14ac:dyDescent="0.3">
      <c r="A4889" s="3" t="s">
        <v>4727</v>
      </c>
      <c r="B4889" t="str">
        <f t="shared" si="76"/>
        <v>S. enterica</v>
      </c>
    </row>
    <row r="4890" spans="1:2" x14ac:dyDescent="0.3">
      <c r="A4890" s="3" t="s">
        <v>4728</v>
      </c>
      <c r="B4890" t="str">
        <f t="shared" si="76"/>
        <v>S. enterica</v>
      </c>
    </row>
    <row r="4891" spans="1:2" x14ac:dyDescent="0.3">
      <c r="A4891" s="3" t="s">
        <v>4729</v>
      </c>
      <c r="B4891" t="str">
        <f t="shared" si="76"/>
        <v>S. enterica</v>
      </c>
    </row>
    <row r="4892" spans="1:2" x14ac:dyDescent="0.3">
      <c r="A4892" s="3" t="s">
        <v>4730</v>
      </c>
      <c r="B4892" t="str">
        <f t="shared" si="76"/>
        <v>S. enterica</v>
      </c>
    </row>
    <row r="4893" spans="1:2" x14ac:dyDescent="0.3">
      <c r="A4893" s="3" t="s">
        <v>4731</v>
      </c>
      <c r="B4893" t="str">
        <f t="shared" si="76"/>
        <v>S. enterica</v>
      </c>
    </row>
    <row r="4894" spans="1:2" x14ac:dyDescent="0.3">
      <c r="A4894" s="3" t="s">
        <v>4732</v>
      </c>
      <c r="B4894" t="str">
        <f t="shared" si="76"/>
        <v>S. enterica</v>
      </c>
    </row>
    <row r="4895" spans="1:2" x14ac:dyDescent="0.3">
      <c r="A4895" s="3" t="s">
        <v>4733</v>
      </c>
      <c r="B4895" t="str">
        <f t="shared" si="76"/>
        <v>S. enterica</v>
      </c>
    </row>
    <row r="4896" spans="1:2" x14ac:dyDescent="0.3">
      <c r="A4896" s="3" t="s">
        <v>4734</v>
      </c>
      <c r="B4896" t="str">
        <f t="shared" si="76"/>
        <v>S. enterica</v>
      </c>
    </row>
    <row r="4897" spans="1:2" x14ac:dyDescent="0.3">
      <c r="A4897" s="3" t="s">
        <v>4735</v>
      </c>
      <c r="B4897" t="str">
        <f t="shared" si="76"/>
        <v>S. enterica</v>
      </c>
    </row>
    <row r="4898" spans="1:2" x14ac:dyDescent="0.3">
      <c r="A4898" s="3" t="s">
        <v>4736</v>
      </c>
      <c r="B4898" t="str">
        <f t="shared" si="76"/>
        <v>S. enterica</v>
      </c>
    </row>
    <row r="4899" spans="1:2" x14ac:dyDescent="0.3">
      <c r="A4899" s="3" t="s">
        <v>4737</v>
      </c>
      <c r="B4899" t="str">
        <f t="shared" si="76"/>
        <v>S. enterica</v>
      </c>
    </row>
    <row r="4900" spans="1:2" x14ac:dyDescent="0.3">
      <c r="A4900" s="3" t="s">
        <v>4738</v>
      </c>
      <c r="B4900" t="str">
        <f t="shared" si="76"/>
        <v>S. enterica</v>
      </c>
    </row>
    <row r="4901" spans="1:2" x14ac:dyDescent="0.3">
      <c r="A4901" s="3" t="s">
        <v>4739</v>
      </c>
      <c r="B4901" t="str">
        <f t="shared" si="76"/>
        <v>S. enterica</v>
      </c>
    </row>
    <row r="4902" spans="1:2" x14ac:dyDescent="0.3">
      <c r="A4902" s="3" t="s">
        <v>4740</v>
      </c>
      <c r="B4902" t="str">
        <f t="shared" si="76"/>
        <v>S. enterica</v>
      </c>
    </row>
    <row r="4903" spans="1:2" x14ac:dyDescent="0.3">
      <c r="A4903" s="3" t="s">
        <v>4741</v>
      </c>
      <c r="B4903" t="str">
        <f t="shared" si="76"/>
        <v>S. enterica</v>
      </c>
    </row>
    <row r="4904" spans="1:2" x14ac:dyDescent="0.3">
      <c r="A4904" s="3" t="s">
        <v>4742</v>
      </c>
      <c r="B4904" t="str">
        <f t="shared" si="76"/>
        <v>S. enterica</v>
      </c>
    </row>
    <row r="4905" spans="1:2" x14ac:dyDescent="0.3">
      <c r="A4905" s="3" t="s">
        <v>4743</v>
      </c>
      <c r="B4905" t="str">
        <f t="shared" si="76"/>
        <v>S. enterica</v>
      </c>
    </row>
    <row r="4906" spans="1:2" x14ac:dyDescent="0.3">
      <c r="A4906" s="3" t="s">
        <v>4744</v>
      </c>
      <c r="B4906" t="str">
        <f t="shared" si="76"/>
        <v>S. enterica</v>
      </c>
    </row>
    <row r="4907" spans="1:2" x14ac:dyDescent="0.3">
      <c r="A4907" s="3" t="s">
        <v>4745</v>
      </c>
      <c r="B4907" t="str">
        <f t="shared" si="76"/>
        <v>S. enterica</v>
      </c>
    </row>
    <row r="4908" spans="1:2" x14ac:dyDescent="0.3">
      <c r="A4908" s="3" t="s">
        <v>4746</v>
      </c>
      <c r="B4908" t="str">
        <f t="shared" si="76"/>
        <v>S. enterica</v>
      </c>
    </row>
    <row r="4909" spans="1:2" x14ac:dyDescent="0.3">
      <c r="A4909" s="3" t="s">
        <v>4747</v>
      </c>
      <c r="B4909" t="str">
        <f t="shared" si="76"/>
        <v>S. enterica</v>
      </c>
    </row>
    <row r="4910" spans="1:2" x14ac:dyDescent="0.3">
      <c r="A4910" s="3" t="s">
        <v>4748</v>
      </c>
      <c r="B4910" t="str">
        <f t="shared" si="76"/>
        <v>S. enterica</v>
      </c>
    </row>
    <row r="4911" spans="1:2" x14ac:dyDescent="0.3">
      <c r="A4911" s="3" t="s">
        <v>4749</v>
      </c>
      <c r="B4911" t="str">
        <f t="shared" si="76"/>
        <v>S. enterica</v>
      </c>
    </row>
    <row r="4912" spans="1:2" x14ac:dyDescent="0.3">
      <c r="A4912" s="3" t="s">
        <v>4750</v>
      </c>
      <c r="B4912" t="str">
        <f t="shared" si="76"/>
        <v>S. enterica</v>
      </c>
    </row>
    <row r="4913" spans="1:2" x14ac:dyDescent="0.3">
      <c r="A4913" s="3" t="s">
        <v>4751</v>
      </c>
      <c r="B4913" t="str">
        <f t="shared" si="76"/>
        <v>S. enterica</v>
      </c>
    </row>
    <row r="4914" spans="1:2" x14ac:dyDescent="0.3">
      <c r="A4914" s="3" t="s">
        <v>4752</v>
      </c>
      <c r="B4914" t="str">
        <f t="shared" si="76"/>
        <v>S. enterica</v>
      </c>
    </row>
    <row r="4915" spans="1:2" x14ac:dyDescent="0.3">
      <c r="A4915" s="3" t="s">
        <v>4753</v>
      </c>
      <c r="B4915" t="str">
        <f t="shared" si="76"/>
        <v>S. enterica</v>
      </c>
    </row>
    <row r="4916" spans="1:2" x14ac:dyDescent="0.3">
      <c r="A4916" s="3" t="s">
        <v>4754</v>
      </c>
      <c r="B4916" t="str">
        <f t="shared" si="76"/>
        <v>S. enterica</v>
      </c>
    </row>
    <row r="4917" spans="1:2" x14ac:dyDescent="0.3">
      <c r="A4917" s="3" t="s">
        <v>4755</v>
      </c>
      <c r="B4917" t="str">
        <f t="shared" si="76"/>
        <v>S. enterica</v>
      </c>
    </row>
    <row r="4918" spans="1:2" x14ac:dyDescent="0.3">
      <c r="A4918" s="3" t="s">
        <v>4756</v>
      </c>
      <c r="B4918" t="str">
        <f t="shared" si="76"/>
        <v>S. enterica</v>
      </c>
    </row>
    <row r="4919" spans="1:2" x14ac:dyDescent="0.3">
      <c r="A4919" s="3" t="s">
        <v>4757</v>
      </c>
      <c r="B4919" t="str">
        <f t="shared" si="76"/>
        <v>S. enterica</v>
      </c>
    </row>
    <row r="4920" spans="1:2" x14ac:dyDescent="0.3">
      <c r="A4920" s="3" t="s">
        <v>4758</v>
      </c>
      <c r="B4920" t="str">
        <f t="shared" si="76"/>
        <v>S. enterica</v>
      </c>
    </row>
    <row r="4921" spans="1:2" x14ac:dyDescent="0.3">
      <c r="A4921" s="3" t="s">
        <v>4759</v>
      </c>
      <c r="B4921" t="str">
        <f t="shared" si="76"/>
        <v>S. enterica</v>
      </c>
    </row>
    <row r="4922" spans="1:2" x14ac:dyDescent="0.3">
      <c r="A4922" s="3" t="s">
        <v>4760</v>
      </c>
      <c r="B4922" t="str">
        <f t="shared" si="76"/>
        <v>S. enterica</v>
      </c>
    </row>
    <row r="4923" spans="1:2" x14ac:dyDescent="0.3">
      <c r="A4923" s="3" t="s">
        <v>4761</v>
      </c>
      <c r="B4923" t="str">
        <f t="shared" si="76"/>
        <v>S. enterica</v>
      </c>
    </row>
    <row r="4924" spans="1:2" x14ac:dyDescent="0.3">
      <c r="A4924" s="3" t="s">
        <v>4762</v>
      </c>
      <c r="B4924" t="str">
        <f t="shared" si="76"/>
        <v>S. enterica</v>
      </c>
    </row>
    <row r="4925" spans="1:2" x14ac:dyDescent="0.3">
      <c r="A4925" s="3" t="s">
        <v>4762</v>
      </c>
      <c r="B4925" t="str">
        <f t="shared" si="76"/>
        <v>S. enterica</v>
      </c>
    </row>
    <row r="4926" spans="1:2" x14ac:dyDescent="0.3">
      <c r="A4926" s="3" t="s">
        <v>4762</v>
      </c>
      <c r="B4926" t="str">
        <f t="shared" si="76"/>
        <v>S. enterica</v>
      </c>
    </row>
    <row r="4927" spans="1:2" x14ac:dyDescent="0.3">
      <c r="A4927" s="3" t="s">
        <v>4762</v>
      </c>
      <c r="B4927" t="str">
        <f t="shared" si="76"/>
        <v>S. enterica</v>
      </c>
    </row>
    <row r="4928" spans="1:2" x14ac:dyDescent="0.3">
      <c r="A4928" s="3" t="s">
        <v>4762</v>
      </c>
      <c r="B4928" t="str">
        <f t="shared" si="76"/>
        <v>S. enterica</v>
      </c>
    </row>
    <row r="4929" spans="1:2" x14ac:dyDescent="0.3">
      <c r="A4929" s="3" t="s">
        <v>4762</v>
      </c>
      <c r="B4929" t="str">
        <f t="shared" si="76"/>
        <v>S. enterica</v>
      </c>
    </row>
    <row r="4930" spans="1:2" x14ac:dyDescent="0.3">
      <c r="A4930" s="3" t="s">
        <v>4762</v>
      </c>
      <c r="B4930" t="str">
        <f t="shared" si="76"/>
        <v>S. enterica</v>
      </c>
    </row>
    <row r="4931" spans="1:2" x14ac:dyDescent="0.3">
      <c r="A4931" s="3" t="s">
        <v>4763</v>
      </c>
      <c r="B4931" t="str">
        <f t="shared" ref="B4931:B4994" si="77" xml:space="preserve"> LEFT(A4931&amp;" ", 1)&amp;". "&amp;MID(A4931&amp;" ", FIND(" ", A4931&amp;" ", 1)+1, (FIND(" ", A4931&amp;" ", FIND(" ", A4931&amp;" ", 1)+1) - FIND(" ", A4931, 1) - 1))</f>
        <v>S. enterica</v>
      </c>
    </row>
    <row r="4932" spans="1:2" x14ac:dyDescent="0.3">
      <c r="A4932" s="3" t="s">
        <v>4764</v>
      </c>
      <c r="B4932" t="str">
        <f t="shared" si="77"/>
        <v>S. enterica</v>
      </c>
    </row>
    <row r="4933" spans="1:2" x14ac:dyDescent="0.3">
      <c r="A4933" s="3" t="s">
        <v>4765</v>
      </c>
      <c r="B4933" t="str">
        <f t="shared" si="77"/>
        <v>S. enterica</v>
      </c>
    </row>
    <row r="4934" spans="1:2" x14ac:dyDescent="0.3">
      <c r="A4934" s="3" t="s">
        <v>4766</v>
      </c>
      <c r="B4934" t="str">
        <f t="shared" si="77"/>
        <v>S. enterica</v>
      </c>
    </row>
    <row r="4935" spans="1:2" x14ac:dyDescent="0.3">
      <c r="A4935" s="3" t="s">
        <v>4767</v>
      </c>
      <c r="B4935" t="str">
        <f t="shared" si="77"/>
        <v>S. enterica</v>
      </c>
    </row>
    <row r="4936" spans="1:2" x14ac:dyDescent="0.3">
      <c r="A4936" s="3" t="s">
        <v>4768</v>
      </c>
      <c r="B4936" t="str">
        <f t="shared" si="77"/>
        <v>S. enterica</v>
      </c>
    </row>
    <row r="4937" spans="1:2" x14ac:dyDescent="0.3">
      <c r="A4937" s="3" t="s">
        <v>4769</v>
      </c>
      <c r="B4937" t="str">
        <f t="shared" si="77"/>
        <v>S. enterica</v>
      </c>
    </row>
    <row r="4938" spans="1:2" x14ac:dyDescent="0.3">
      <c r="A4938" s="3" t="s">
        <v>4770</v>
      </c>
      <c r="B4938" t="str">
        <f t="shared" si="77"/>
        <v>S. enterica</v>
      </c>
    </row>
    <row r="4939" spans="1:2" x14ac:dyDescent="0.3">
      <c r="A4939" s="3" t="s">
        <v>4771</v>
      </c>
      <c r="B4939" t="str">
        <f t="shared" si="77"/>
        <v>S. enterica</v>
      </c>
    </row>
    <row r="4940" spans="1:2" x14ac:dyDescent="0.3">
      <c r="A4940" s="3" t="s">
        <v>4772</v>
      </c>
      <c r="B4940" t="str">
        <f t="shared" si="77"/>
        <v>S. enterica</v>
      </c>
    </row>
    <row r="4941" spans="1:2" x14ac:dyDescent="0.3">
      <c r="A4941" s="3" t="s">
        <v>4773</v>
      </c>
      <c r="B4941" t="str">
        <f t="shared" si="77"/>
        <v>S. enterica</v>
      </c>
    </row>
    <row r="4942" spans="1:2" x14ac:dyDescent="0.3">
      <c r="A4942" s="3" t="s">
        <v>4774</v>
      </c>
      <c r="B4942" t="str">
        <f t="shared" si="77"/>
        <v>S. enterica</v>
      </c>
    </row>
    <row r="4943" spans="1:2" x14ac:dyDescent="0.3">
      <c r="A4943" s="3" t="s">
        <v>4775</v>
      </c>
      <c r="B4943" t="str">
        <f t="shared" si="77"/>
        <v>S. enterica</v>
      </c>
    </row>
    <row r="4944" spans="1:2" x14ac:dyDescent="0.3">
      <c r="A4944" s="3" t="s">
        <v>4776</v>
      </c>
      <c r="B4944" t="str">
        <f t="shared" si="77"/>
        <v>S. enterica</v>
      </c>
    </row>
    <row r="4945" spans="1:2" ht="31.2" x14ac:dyDescent="0.3">
      <c r="A4945" s="3" t="s">
        <v>4777</v>
      </c>
      <c r="B4945" t="str">
        <f t="shared" si="77"/>
        <v>S. enterica</v>
      </c>
    </row>
    <row r="4946" spans="1:2" ht="31.2" x14ac:dyDescent="0.3">
      <c r="A4946" s="3" t="s">
        <v>4778</v>
      </c>
      <c r="B4946" t="str">
        <f t="shared" si="77"/>
        <v>S. enterica</v>
      </c>
    </row>
    <row r="4947" spans="1:2" ht="31.2" x14ac:dyDescent="0.3">
      <c r="A4947" s="3" t="s">
        <v>4779</v>
      </c>
      <c r="B4947" t="str">
        <f t="shared" si="77"/>
        <v>S. enterica</v>
      </c>
    </row>
    <row r="4948" spans="1:2" ht="31.2" x14ac:dyDescent="0.3">
      <c r="A4948" s="3" t="s">
        <v>4780</v>
      </c>
      <c r="B4948" t="str">
        <f t="shared" si="77"/>
        <v>S. enterica</v>
      </c>
    </row>
    <row r="4949" spans="1:2" ht="31.2" x14ac:dyDescent="0.3">
      <c r="A4949" s="3" t="s">
        <v>4781</v>
      </c>
      <c r="B4949" t="str">
        <f t="shared" si="77"/>
        <v>S. enterica</v>
      </c>
    </row>
    <row r="4950" spans="1:2" ht="31.2" x14ac:dyDescent="0.3">
      <c r="A4950" s="3" t="s">
        <v>4782</v>
      </c>
      <c r="B4950" t="str">
        <f t="shared" si="77"/>
        <v>S. enterica</v>
      </c>
    </row>
    <row r="4951" spans="1:2" ht="31.2" x14ac:dyDescent="0.3">
      <c r="A4951" s="3" t="s">
        <v>4783</v>
      </c>
      <c r="B4951" t="str">
        <f t="shared" si="77"/>
        <v>S. enterica</v>
      </c>
    </row>
    <row r="4952" spans="1:2" ht="31.2" x14ac:dyDescent="0.3">
      <c r="A4952" s="3" t="s">
        <v>4784</v>
      </c>
      <c r="B4952" t="str">
        <f t="shared" si="77"/>
        <v>S. enterica</v>
      </c>
    </row>
    <row r="4953" spans="1:2" ht="31.2" x14ac:dyDescent="0.3">
      <c r="A4953" s="3" t="s">
        <v>4785</v>
      </c>
      <c r="B4953" t="str">
        <f t="shared" si="77"/>
        <v>S. enterica</v>
      </c>
    </row>
    <row r="4954" spans="1:2" ht="31.2" x14ac:dyDescent="0.3">
      <c r="A4954" s="3" t="s">
        <v>4786</v>
      </c>
      <c r="B4954" t="str">
        <f t="shared" si="77"/>
        <v>S. enterica</v>
      </c>
    </row>
    <row r="4955" spans="1:2" x14ac:dyDescent="0.3">
      <c r="A4955" s="3" t="s">
        <v>4787</v>
      </c>
      <c r="B4955" t="str">
        <f t="shared" si="77"/>
        <v>S. enterica</v>
      </c>
    </row>
    <row r="4956" spans="1:2" x14ac:dyDescent="0.3">
      <c r="A4956" s="3" t="s">
        <v>4788</v>
      </c>
      <c r="B4956" t="str">
        <f t="shared" si="77"/>
        <v>S. enterica</v>
      </c>
    </row>
    <row r="4957" spans="1:2" x14ac:dyDescent="0.3">
      <c r="A4957" s="3" t="s">
        <v>4789</v>
      </c>
      <c r="B4957" t="str">
        <f t="shared" si="77"/>
        <v>S. enterica</v>
      </c>
    </row>
    <row r="4958" spans="1:2" x14ac:dyDescent="0.3">
      <c r="A4958" s="3" t="s">
        <v>4790</v>
      </c>
      <c r="B4958" t="str">
        <f t="shared" si="77"/>
        <v>S. enterica</v>
      </c>
    </row>
    <row r="4959" spans="1:2" x14ac:dyDescent="0.3">
      <c r="A4959" s="3" t="s">
        <v>4791</v>
      </c>
      <c r="B4959" t="str">
        <f t="shared" si="77"/>
        <v>S. enterica</v>
      </c>
    </row>
    <row r="4960" spans="1:2" x14ac:dyDescent="0.3">
      <c r="A4960" s="3" t="s">
        <v>4792</v>
      </c>
      <c r="B4960" t="str">
        <f t="shared" si="77"/>
        <v>S. enterica</v>
      </c>
    </row>
    <row r="4961" spans="1:2" x14ac:dyDescent="0.3">
      <c r="A4961" s="3" t="s">
        <v>4793</v>
      </c>
      <c r="B4961" t="str">
        <f t="shared" si="77"/>
        <v>S. enterica</v>
      </c>
    </row>
    <row r="4962" spans="1:2" x14ac:dyDescent="0.3">
      <c r="A4962" s="3" t="s">
        <v>4793</v>
      </c>
      <c r="B4962" t="str">
        <f t="shared" si="77"/>
        <v>S. enterica</v>
      </c>
    </row>
    <row r="4963" spans="1:2" x14ac:dyDescent="0.3">
      <c r="A4963" s="3" t="s">
        <v>4794</v>
      </c>
      <c r="B4963" t="str">
        <f t="shared" si="77"/>
        <v>S. enterica</v>
      </c>
    </row>
    <row r="4964" spans="1:2" x14ac:dyDescent="0.3">
      <c r="A4964" s="3" t="s">
        <v>4795</v>
      </c>
      <c r="B4964" t="str">
        <f t="shared" si="77"/>
        <v>S. enterica</v>
      </c>
    </row>
    <row r="4965" spans="1:2" x14ac:dyDescent="0.3">
      <c r="A4965" s="3" t="s">
        <v>4796</v>
      </c>
      <c r="B4965" t="str">
        <f t="shared" si="77"/>
        <v>S. enterica</v>
      </c>
    </row>
    <row r="4966" spans="1:2" x14ac:dyDescent="0.3">
      <c r="A4966" s="3" t="s">
        <v>4797</v>
      </c>
      <c r="B4966" t="str">
        <f t="shared" si="77"/>
        <v>S. enterica</v>
      </c>
    </row>
    <row r="4967" spans="1:2" x14ac:dyDescent="0.3">
      <c r="A4967" s="3" t="s">
        <v>4798</v>
      </c>
      <c r="B4967" t="str">
        <f t="shared" si="77"/>
        <v>S. enterica</v>
      </c>
    </row>
    <row r="4968" spans="1:2" x14ac:dyDescent="0.3">
      <c r="A4968" s="3" t="s">
        <v>4799</v>
      </c>
      <c r="B4968" t="str">
        <f t="shared" si="77"/>
        <v>S. enterica</v>
      </c>
    </row>
    <row r="4969" spans="1:2" x14ac:dyDescent="0.3">
      <c r="A4969" s="3" t="s">
        <v>4800</v>
      </c>
      <c r="B4969" t="str">
        <f t="shared" si="77"/>
        <v>S. keddieii</v>
      </c>
    </row>
    <row r="4970" spans="1:2" x14ac:dyDescent="0.3">
      <c r="A4970" s="3" t="s">
        <v>4801</v>
      </c>
      <c r="B4970" t="str">
        <f t="shared" si="77"/>
        <v>S. grandis</v>
      </c>
    </row>
    <row r="4971" spans="1:2" x14ac:dyDescent="0.3">
      <c r="A4971" s="3" t="s">
        <v>4802</v>
      </c>
      <c r="B4971" t="str">
        <f t="shared" si="77"/>
        <v>S. inopinata</v>
      </c>
    </row>
    <row r="4972" spans="1:2" x14ac:dyDescent="0.3">
      <c r="A4972" s="3" t="s">
        <v>4803</v>
      </c>
      <c r="B4972" t="str">
        <f t="shared" si="77"/>
        <v>S. termitidis</v>
      </c>
    </row>
    <row r="4973" spans="1:2" x14ac:dyDescent="0.3">
      <c r="A4973" s="3" t="s">
        <v>4804</v>
      </c>
      <c r="B4973" t="str">
        <f t="shared" si="77"/>
        <v>s. endosymbiont</v>
      </c>
    </row>
    <row r="4974" spans="1:2" x14ac:dyDescent="0.3">
      <c r="A4974" s="3" t="s">
        <v>4805</v>
      </c>
      <c r="B4974" t="str">
        <f t="shared" si="77"/>
        <v>s. endosymbiont</v>
      </c>
    </row>
    <row r="4975" spans="1:2" x14ac:dyDescent="0.3">
      <c r="A4975" s="3" t="s">
        <v>4806</v>
      </c>
      <c r="B4975" t="str">
        <f t="shared" si="77"/>
        <v>S. sp.</v>
      </c>
    </row>
    <row r="4976" spans="1:2" x14ac:dyDescent="0.3">
      <c r="A4976" s="3" t="s">
        <v>4807</v>
      </c>
      <c r="B4976" t="str">
        <f t="shared" si="77"/>
        <v>S. sp.</v>
      </c>
    </row>
    <row r="4977" spans="1:2" x14ac:dyDescent="0.3">
      <c r="A4977" s="3" t="s">
        <v>4808</v>
      </c>
      <c r="B4977" t="str">
        <f t="shared" si="77"/>
        <v>S. rotundus</v>
      </c>
    </row>
    <row r="4978" spans="1:2" x14ac:dyDescent="0.3">
      <c r="A4978" s="3" t="s">
        <v>4809</v>
      </c>
      <c r="B4978" t="str">
        <f t="shared" si="77"/>
        <v>S. ruminantium</v>
      </c>
    </row>
    <row r="4979" spans="1:2" x14ac:dyDescent="0.3">
      <c r="A4979" s="3" t="s">
        <v>4810</v>
      </c>
      <c r="B4979" t="str">
        <f t="shared" si="77"/>
        <v>S. sp.</v>
      </c>
    </row>
    <row r="4980" spans="1:2" x14ac:dyDescent="0.3">
      <c r="A4980" s="3" t="s">
        <v>4811</v>
      </c>
      <c r="B4980" t="str">
        <f t="shared" si="77"/>
        <v>S. sp.</v>
      </c>
    </row>
    <row r="4981" spans="1:2" x14ac:dyDescent="0.3">
      <c r="A4981" s="3" t="s">
        <v>4812</v>
      </c>
      <c r="B4981" t="str">
        <f t="shared" si="77"/>
        <v>S. sputigena</v>
      </c>
    </row>
    <row r="4982" spans="1:2" x14ac:dyDescent="0.3">
      <c r="A4982" s="3" t="s">
        <v>4813</v>
      </c>
      <c r="B4982" t="str">
        <f t="shared" si="77"/>
        <v>S. fonticola</v>
      </c>
    </row>
    <row r="4983" spans="1:2" x14ac:dyDescent="0.3">
      <c r="A4983" s="3" t="s">
        <v>4814</v>
      </c>
      <c r="B4983" t="str">
        <f t="shared" si="77"/>
        <v>S. fonticola</v>
      </c>
    </row>
    <row r="4984" spans="1:2" x14ac:dyDescent="0.3">
      <c r="A4984" s="3" t="s">
        <v>4815</v>
      </c>
      <c r="B4984" t="str">
        <f t="shared" si="77"/>
        <v>S. fonticola</v>
      </c>
    </row>
    <row r="4985" spans="1:2" x14ac:dyDescent="0.3">
      <c r="A4985" s="3" t="s">
        <v>4816</v>
      </c>
      <c r="B4985" t="str">
        <f t="shared" si="77"/>
        <v>S. liquefaciens</v>
      </c>
    </row>
    <row r="4986" spans="1:2" x14ac:dyDescent="0.3">
      <c r="A4986" s="3" t="s">
        <v>4817</v>
      </c>
      <c r="B4986" t="str">
        <f t="shared" si="77"/>
        <v>S. liquefaciens</v>
      </c>
    </row>
    <row r="4987" spans="1:2" x14ac:dyDescent="0.3">
      <c r="A4987" s="3" t="s">
        <v>4818</v>
      </c>
      <c r="B4987" t="str">
        <f t="shared" si="77"/>
        <v>S. liquefaciens</v>
      </c>
    </row>
    <row r="4988" spans="1:2" x14ac:dyDescent="0.3">
      <c r="A4988" s="3" t="s">
        <v>4819</v>
      </c>
      <c r="B4988" t="str">
        <f t="shared" si="77"/>
        <v>S. marcescens</v>
      </c>
    </row>
    <row r="4989" spans="1:2" x14ac:dyDescent="0.3">
      <c r="A4989" s="3" t="s">
        <v>4820</v>
      </c>
      <c r="B4989" t="str">
        <f t="shared" si="77"/>
        <v>S. marcescens</v>
      </c>
    </row>
    <row r="4990" spans="1:2" x14ac:dyDescent="0.3">
      <c r="A4990" s="3" t="s">
        <v>4821</v>
      </c>
      <c r="B4990" t="str">
        <f t="shared" si="77"/>
        <v>S. marcescens</v>
      </c>
    </row>
    <row r="4991" spans="1:2" x14ac:dyDescent="0.3">
      <c r="A4991" s="3" t="s">
        <v>4822</v>
      </c>
      <c r="B4991" t="str">
        <f t="shared" si="77"/>
        <v>S. marcescens</v>
      </c>
    </row>
    <row r="4992" spans="1:2" x14ac:dyDescent="0.3">
      <c r="A4992" s="3" t="s">
        <v>4823</v>
      </c>
      <c r="B4992" t="str">
        <f t="shared" si="77"/>
        <v>S. marcescens</v>
      </c>
    </row>
    <row r="4993" spans="1:2" x14ac:dyDescent="0.3">
      <c r="A4993" s="3" t="s">
        <v>4824</v>
      </c>
      <c r="B4993" t="str">
        <f t="shared" si="77"/>
        <v>S. marcescens</v>
      </c>
    </row>
    <row r="4994" spans="1:2" x14ac:dyDescent="0.3">
      <c r="A4994" s="3" t="s">
        <v>4825</v>
      </c>
      <c r="B4994" t="str">
        <f t="shared" si="77"/>
        <v>S. marcescens</v>
      </c>
    </row>
    <row r="4995" spans="1:2" x14ac:dyDescent="0.3">
      <c r="A4995" s="3" t="s">
        <v>4826</v>
      </c>
      <c r="B4995" t="str">
        <f t="shared" ref="B4995:B5058" si="78" xml:space="preserve"> LEFT(A4995&amp;" ", 1)&amp;". "&amp;MID(A4995&amp;" ", FIND(" ", A4995&amp;" ", 1)+1, (FIND(" ", A4995&amp;" ", FIND(" ", A4995&amp;" ", 1)+1) - FIND(" ", A4995, 1) - 1))</f>
        <v>S. marcescens</v>
      </c>
    </row>
    <row r="4996" spans="1:2" x14ac:dyDescent="0.3">
      <c r="A4996" s="3" t="s">
        <v>4827</v>
      </c>
      <c r="B4996" t="str">
        <f t="shared" si="78"/>
        <v>S. marcescens</v>
      </c>
    </row>
    <row r="4997" spans="1:2" x14ac:dyDescent="0.3">
      <c r="A4997" s="3" t="s">
        <v>4828</v>
      </c>
      <c r="B4997" t="str">
        <f t="shared" si="78"/>
        <v>S. marcescens</v>
      </c>
    </row>
    <row r="4998" spans="1:2" x14ac:dyDescent="0.3">
      <c r="A4998" s="3" t="s">
        <v>4829</v>
      </c>
      <c r="B4998" t="str">
        <f t="shared" si="78"/>
        <v>S. marcescens</v>
      </c>
    </row>
    <row r="4999" spans="1:2" x14ac:dyDescent="0.3">
      <c r="A4999" s="3" t="s">
        <v>4830</v>
      </c>
      <c r="B4999" t="str">
        <f t="shared" si="78"/>
        <v>S. plymuthica</v>
      </c>
    </row>
    <row r="5000" spans="1:2" x14ac:dyDescent="0.3">
      <c r="A5000" s="3" t="s">
        <v>4831</v>
      </c>
      <c r="B5000" t="str">
        <f t="shared" si="78"/>
        <v>S. plymuthica</v>
      </c>
    </row>
    <row r="5001" spans="1:2" x14ac:dyDescent="0.3">
      <c r="A5001" s="3" t="s">
        <v>4832</v>
      </c>
      <c r="B5001" t="str">
        <f t="shared" si="78"/>
        <v>S. plymuthica</v>
      </c>
    </row>
    <row r="5002" spans="1:2" x14ac:dyDescent="0.3">
      <c r="A5002" s="3" t="s">
        <v>4833</v>
      </c>
      <c r="B5002" t="str">
        <f t="shared" si="78"/>
        <v>S. plymuthica</v>
      </c>
    </row>
    <row r="5003" spans="1:2" x14ac:dyDescent="0.3">
      <c r="A5003" s="3" t="s">
        <v>4834</v>
      </c>
      <c r="B5003" t="str">
        <f t="shared" si="78"/>
        <v>S. plymuthica</v>
      </c>
    </row>
    <row r="5004" spans="1:2" x14ac:dyDescent="0.3">
      <c r="A5004" s="3" t="s">
        <v>4835</v>
      </c>
      <c r="B5004" t="str">
        <f t="shared" si="78"/>
        <v>S. plymuthica</v>
      </c>
    </row>
    <row r="5005" spans="1:2" x14ac:dyDescent="0.3">
      <c r="A5005" s="3" t="s">
        <v>4836</v>
      </c>
      <c r="B5005" t="str">
        <f t="shared" si="78"/>
        <v>S. plymuthica</v>
      </c>
    </row>
    <row r="5006" spans="1:2" x14ac:dyDescent="0.3">
      <c r="A5006" s="3" t="s">
        <v>4837</v>
      </c>
      <c r="B5006" t="str">
        <f t="shared" si="78"/>
        <v>S. proteamaculans</v>
      </c>
    </row>
    <row r="5007" spans="1:2" x14ac:dyDescent="0.3">
      <c r="A5007" s="3" t="s">
        <v>4838</v>
      </c>
      <c r="B5007" t="str">
        <f t="shared" si="78"/>
        <v>S. rubidaea</v>
      </c>
    </row>
    <row r="5008" spans="1:2" x14ac:dyDescent="0.3">
      <c r="A5008" s="3" t="s">
        <v>4839</v>
      </c>
      <c r="B5008" t="str">
        <f t="shared" si="78"/>
        <v>S. sp.</v>
      </c>
    </row>
    <row r="5009" spans="1:2" x14ac:dyDescent="0.3">
      <c r="A5009" s="3" t="s">
        <v>4840</v>
      </c>
      <c r="B5009" t="str">
        <f t="shared" si="78"/>
        <v>S. sp.</v>
      </c>
    </row>
    <row r="5010" spans="1:2" x14ac:dyDescent="0.3">
      <c r="A5010" s="3" t="s">
        <v>4841</v>
      </c>
      <c r="B5010" t="str">
        <f t="shared" si="78"/>
        <v>S. sp.</v>
      </c>
    </row>
    <row r="5011" spans="1:2" x14ac:dyDescent="0.3">
      <c r="A5011" s="3" t="s">
        <v>4842</v>
      </c>
      <c r="B5011" t="str">
        <f t="shared" si="78"/>
        <v>S. sp.</v>
      </c>
    </row>
    <row r="5012" spans="1:2" x14ac:dyDescent="0.3">
      <c r="A5012" s="3" t="s">
        <v>4843</v>
      </c>
      <c r="B5012" t="str">
        <f t="shared" si="78"/>
        <v>S. sp.</v>
      </c>
    </row>
    <row r="5013" spans="1:2" x14ac:dyDescent="0.3">
      <c r="A5013" s="3" t="s">
        <v>4844</v>
      </c>
      <c r="B5013" t="str">
        <f t="shared" si="78"/>
        <v>S. symbiotica</v>
      </c>
    </row>
    <row r="5014" spans="1:2" x14ac:dyDescent="0.3">
      <c r="A5014" s="3" t="s">
        <v>4845</v>
      </c>
      <c r="B5014" t="str">
        <f t="shared" si="78"/>
        <v>S. symbiotica</v>
      </c>
    </row>
    <row r="5015" spans="1:2" x14ac:dyDescent="0.3">
      <c r="A5015" s="3" t="s">
        <v>4846</v>
      </c>
      <c r="B5015" t="str">
        <f t="shared" si="78"/>
        <v>S. ureilytica</v>
      </c>
    </row>
    <row r="5016" spans="1:2" x14ac:dyDescent="0.3">
      <c r="A5016" s="3" t="s">
        <v>4847</v>
      </c>
      <c r="B5016" t="str">
        <f t="shared" si="78"/>
        <v>S. amazonensis</v>
      </c>
    </row>
    <row r="5017" spans="1:2" x14ac:dyDescent="0.3">
      <c r="A5017" s="3" t="s">
        <v>4848</v>
      </c>
      <c r="B5017" t="str">
        <f t="shared" si="78"/>
        <v>S. baltica</v>
      </c>
    </row>
    <row r="5018" spans="1:2" x14ac:dyDescent="0.3">
      <c r="A5018" s="3" t="s">
        <v>4849</v>
      </c>
      <c r="B5018" t="str">
        <f t="shared" si="78"/>
        <v>S. baltica</v>
      </c>
    </row>
    <row r="5019" spans="1:2" x14ac:dyDescent="0.3">
      <c r="A5019" s="3" t="s">
        <v>4850</v>
      </c>
      <c r="B5019" t="str">
        <f t="shared" si="78"/>
        <v>S. baltica</v>
      </c>
    </row>
    <row r="5020" spans="1:2" x14ac:dyDescent="0.3">
      <c r="A5020" s="3" t="s">
        <v>4851</v>
      </c>
      <c r="B5020" t="str">
        <f t="shared" si="78"/>
        <v>S. baltica</v>
      </c>
    </row>
    <row r="5021" spans="1:2" x14ac:dyDescent="0.3">
      <c r="A5021" s="3" t="s">
        <v>4852</v>
      </c>
      <c r="B5021" t="str">
        <f t="shared" si="78"/>
        <v>S. baltica</v>
      </c>
    </row>
    <row r="5022" spans="1:2" x14ac:dyDescent="0.3">
      <c r="A5022" s="3" t="s">
        <v>4853</v>
      </c>
      <c r="B5022" t="str">
        <f t="shared" si="78"/>
        <v>S. baltica</v>
      </c>
    </row>
    <row r="5023" spans="1:2" x14ac:dyDescent="0.3">
      <c r="A5023" s="3" t="s">
        <v>4854</v>
      </c>
      <c r="B5023" t="str">
        <f t="shared" si="78"/>
        <v>S. denitrificans</v>
      </c>
    </row>
    <row r="5024" spans="1:2" x14ac:dyDescent="0.3">
      <c r="A5024" s="3" t="s">
        <v>4855</v>
      </c>
      <c r="B5024" t="str">
        <f t="shared" si="78"/>
        <v>S. frigidimarina</v>
      </c>
    </row>
    <row r="5025" spans="1:2" x14ac:dyDescent="0.3">
      <c r="A5025" s="3" t="s">
        <v>4856</v>
      </c>
      <c r="B5025" t="str">
        <f t="shared" si="78"/>
        <v>S. halifaxensis</v>
      </c>
    </row>
    <row r="5026" spans="1:2" x14ac:dyDescent="0.3">
      <c r="A5026" s="3" t="s">
        <v>4857</v>
      </c>
      <c r="B5026" t="str">
        <f t="shared" si="78"/>
        <v>S. loihica</v>
      </c>
    </row>
    <row r="5027" spans="1:2" x14ac:dyDescent="0.3">
      <c r="A5027" s="3" t="s">
        <v>4858</v>
      </c>
      <c r="B5027" t="str">
        <f t="shared" si="78"/>
        <v>S. oneidensis</v>
      </c>
    </row>
    <row r="5028" spans="1:2" x14ac:dyDescent="0.3">
      <c r="A5028" s="3" t="s">
        <v>4859</v>
      </c>
      <c r="B5028" t="str">
        <f t="shared" si="78"/>
        <v>S. pealeana</v>
      </c>
    </row>
    <row r="5029" spans="1:2" x14ac:dyDescent="0.3">
      <c r="A5029" s="3" t="s">
        <v>4860</v>
      </c>
      <c r="B5029" t="str">
        <f t="shared" si="78"/>
        <v>S. piezotolerans</v>
      </c>
    </row>
    <row r="5030" spans="1:2" x14ac:dyDescent="0.3">
      <c r="A5030" s="3" t="s">
        <v>4861</v>
      </c>
      <c r="B5030" t="str">
        <f t="shared" si="78"/>
        <v>S. putrefaciens</v>
      </c>
    </row>
    <row r="5031" spans="1:2" x14ac:dyDescent="0.3">
      <c r="A5031" s="3" t="s">
        <v>4862</v>
      </c>
      <c r="B5031" t="str">
        <f t="shared" si="78"/>
        <v>S. putrefaciens</v>
      </c>
    </row>
    <row r="5032" spans="1:2" x14ac:dyDescent="0.3">
      <c r="A5032" s="3" t="s">
        <v>4863</v>
      </c>
      <c r="B5032" t="str">
        <f t="shared" si="78"/>
        <v>S. sediminis</v>
      </c>
    </row>
    <row r="5033" spans="1:2" x14ac:dyDescent="0.3">
      <c r="A5033" s="3" t="s">
        <v>4864</v>
      </c>
      <c r="B5033" t="str">
        <f t="shared" si="78"/>
        <v>S. sp.</v>
      </c>
    </row>
    <row r="5034" spans="1:2" x14ac:dyDescent="0.3">
      <c r="A5034" s="3" t="s">
        <v>4865</v>
      </c>
      <c r="B5034" t="str">
        <f t="shared" si="78"/>
        <v>S. sp.</v>
      </c>
    </row>
    <row r="5035" spans="1:2" x14ac:dyDescent="0.3">
      <c r="A5035" s="3" t="s">
        <v>4866</v>
      </c>
      <c r="B5035" t="str">
        <f t="shared" si="78"/>
        <v>S. sp.</v>
      </c>
    </row>
    <row r="5036" spans="1:2" x14ac:dyDescent="0.3">
      <c r="A5036" s="3" t="s">
        <v>4867</v>
      </c>
      <c r="B5036" t="str">
        <f t="shared" si="78"/>
        <v>S. sp.</v>
      </c>
    </row>
    <row r="5037" spans="1:2" x14ac:dyDescent="0.3">
      <c r="A5037" s="3" t="s">
        <v>4868</v>
      </c>
      <c r="B5037" t="str">
        <f t="shared" si="78"/>
        <v>S. violacea</v>
      </c>
    </row>
    <row r="5038" spans="1:2" x14ac:dyDescent="0.3">
      <c r="A5038" s="3" t="s">
        <v>4869</v>
      </c>
      <c r="B5038" t="str">
        <f t="shared" si="78"/>
        <v>S. woodyi</v>
      </c>
    </row>
    <row r="5039" spans="1:2" x14ac:dyDescent="0.3">
      <c r="A5039" s="3" t="s">
        <v>4870</v>
      </c>
      <c r="B5039" t="str">
        <f t="shared" si="78"/>
        <v>S. boydii</v>
      </c>
    </row>
    <row r="5040" spans="1:2" x14ac:dyDescent="0.3">
      <c r="A5040" s="3" t="s">
        <v>4871</v>
      </c>
      <c r="B5040" t="str">
        <f t="shared" si="78"/>
        <v>S. boydii</v>
      </c>
    </row>
    <row r="5041" spans="1:2" x14ac:dyDescent="0.3">
      <c r="A5041" s="3" t="s">
        <v>4872</v>
      </c>
      <c r="B5041" t="str">
        <f t="shared" si="78"/>
        <v>S. boydii</v>
      </c>
    </row>
    <row r="5042" spans="1:2" x14ac:dyDescent="0.3">
      <c r="A5042" s="3" t="s">
        <v>4873</v>
      </c>
      <c r="B5042" t="str">
        <f t="shared" si="78"/>
        <v>S. dysenteriae</v>
      </c>
    </row>
    <row r="5043" spans="1:2" x14ac:dyDescent="0.3">
      <c r="A5043" s="3" t="s">
        <v>4874</v>
      </c>
      <c r="B5043" t="str">
        <f t="shared" si="78"/>
        <v>S. dysenteriae</v>
      </c>
    </row>
    <row r="5044" spans="1:2" x14ac:dyDescent="0.3">
      <c r="A5044" s="3" t="s">
        <v>4875</v>
      </c>
      <c r="B5044" t="str">
        <f t="shared" si="78"/>
        <v>S. flexneri</v>
      </c>
    </row>
    <row r="5045" spans="1:2" x14ac:dyDescent="0.3">
      <c r="A5045" s="3" t="s">
        <v>4876</v>
      </c>
      <c r="B5045" t="str">
        <f t="shared" si="78"/>
        <v>S. flexneri</v>
      </c>
    </row>
    <row r="5046" spans="1:2" x14ac:dyDescent="0.3">
      <c r="A5046" s="3" t="s">
        <v>4877</v>
      </c>
      <c r="B5046" t="str">
        <f t="shared" si="78"/>
        <v>S. flexneri</v>
      </c>
    </row>
    <row r="5047" spans="1:2" x14ac:dyDescent="0.3">
      <c r="A5047" s="3" t="s">
        <v>4878</v>
      </c>
      <c r="B5047" t="str">
        <f t="shared" si="78"/>
        <v>S. flexneri</v>
      </c>
    </row>
    <row r="5048" spans="1:2" x14ac:dyDescent="0.3">
      <c r="A5048" s="3" t="s">
        <v>4879</v>
      </c>
      <c r="B5048" t="str">
        <f t="shared" si="78"/>
        <v>S. flexneri</v>
      </c>
    </row>
    <row r="5049" spans="1:2" x14ac:dyDescent="0.3">
      <c r="A5049" s="3" t="s">
        <v>4880</v>
      </c>
      <c r="B5049" t="str">
        <f t="shared" si="78"/>
        <v>S. flexneri</v>
      </c>
    </row>
    <row r="5050" spans="1:2" x14ac:dyDescent="0.3">
      <c r="A5050" s="3" t="s">
        <v>4881</v>
      </c>
      <c r="B5050" t="str">
        <f t="shared" si="78"/>
        <v>S. flexneri</v>
      </c>
    </row>
    <row r="5051" spans="1:2" x14ac:dyDescent="0.3">
      <c r="A5051" s="3" t="s">
        <v>4882</v>
      </c>
      <c r="B5051" t="str">
        <f t="shared" si="78"/>
        <v>S. flexneri</v>
      </c>
    </row>
    <row r="5052" spans="1:2" x14ac:dyDescent="0.3">
      <c r="A5052" s="3" t="s">
        <v>4883</v>
      </c>
      <c r="B5052" t="str">
        <f t="shared" si="78"/>
        <v>S. flexneri</v>
      </c>
    </row>
    <row r="5053" spans="1:2" x14ac:dyDescent="0.3">
      <c r="A5053" s="3" t="s">
        <v>4884</v>
      </c>
      <c r="B5053" t="str">
        <f t="shared" si="78"/>
        <v>S. flexneri</v>
      </c>
    </row>
    <row r="5054" spans="1:2" x14ac:dyDescent="0.3">
      <c r="A5054" s="3" t="s">
        <v>4885</v>
      </c>
      <c r="B5054" t="str">
        <f t="shared" si="78"/>
        <v>S. flexneri</v>
      </c>
    </row>
    <row r="5055" spans="1:2" x14ac:dyDescent="0.3">
      <c r="A5055" s="3" t="s">
        <v>4886</v>
      </c>
      <c r="B5055" t="str">
        <f t="shared" si="78"/>
        <v>S. flexneri</v>
      </c>
    </row>
    <row r="5056" spans="1:2" x14ac:dyDescent="0.3">
      <c r="A5056" s="3" t="s">
        <v>4887</v>
      </c>
      <c r="B5056" t="str">
        <f t="shared" si="78"/>
        <v>S. sonnei</v>
      </c>
    </row>
    <row r="5057" spans="1:2" x14ac:dyDescent="0.3">
      <c r="A5057" s="3" t="s">
        <v>4888</v>
      </c>
      <c r="B5057" t="str">
        <f t="shared" si="78"/>
        <v>S. sonnei</v>
      </c>
    </row>
    <row r="5058" spans="1:2" x14ac:dyDescent="0.3">
      <c r="A5058" s="3" t="s">
        <v>4889</v>
      </c>
      <c r="B5058" t="str">
        <f t="shared" si="78"/>
        <v>S. sonnei</v>
      </c>
    </row>
    <row r="5059" spans="1:2" x14ac:dyDescent="0.3">
      <c r="A5059" s="3" t="s">
        <v>4890</v>
      </c>
      <c r="B5059" t="str">
        <f t="shared" ref="B5059:B5122" si="79" xml:space="preserve"> LEFT(A5059&amp;" ", 1)&amp;". "&amp;MID(A5059&amp;" ", FIND(" ", A5059&amp;" ", 1)+1, (FIND(" ", A5059&amp;" ", FIND(" ", A5059&amp;" ", 1)+1) - FIND(" ", A5059, 1) - 1))</f>
        <v>S. sonnei</v>
      </c>
    </row>
    <row r="5060" spans="1:2" x14ac:dyDescent="0.3">
      <c r="A5060" s="3" t="s">
        <v>4891</v>
      </c>
      <c r="B5060" t="str">
        <f t="shared" si="79"/>
        <v>S. sp.</v>
      </c>
    </row>
    <row r="5061" spans="1:2" x14ac:dyDescent="0.3">
      <c r="A5061" s="3" t="s">
        <v>4892</v>
      </c>
      <c r="B5061" t="str">
        <f t="shared" si="79"/>
        <v>S. blattae</v>
      </c>
    </row>
    <row r="5062" spans="1:2" x14ac:dyDescent="0.3">
      <c r="A5062" s="3" t="s">
        <v>4893</v>
      </c>
      <c r="B5062" t="str">
        <f t="shared" si="79"/>
        <v>S. sp.</v>
      </c>
    </row>
    <row r="5063" spans="1:2" x14ac:dyDescent="0.3">
      <c r="A5063" s="3" t="s">
        <v>4894</v>
      </c>
      <c r="B5063" t="str">
        <f t="shared" si="79"/>
        <v>S. zeaxanthinifaciens</v>
      </c>
    </row>
    <row r="5064" spans="1:2" x14ac:dyDescent="0.3">
      <c r="A5064" s="3" t="s">
        <v>4895</v>
      </c>
      <c r="B5064" t="str">
        <f t="shared" si="79"/>
        <v>S. lithotrophicus</v>
      </c>
    </row>
    <row r="5065" spans="1:2" x14ac:dyDescent="0.3">
      <c r="A5065" s="3" t="s">
        <v>4896</v>
      </c>
      <c r="B5065" t="str">
        <f t="shared" si="79"/>
        <v>S. agarivorans</v>
      </c>
    </row>
    <row r="5066" spans="1:2" x14ac:dyDescent="0.3">
      <c r="A5066" s="3" t="s">
        <v>4897</v>
      </c>
      <c r="B5066" t="str">
        <f t="shared" si="79"/>
        <v>S. negevensis</v>
      </c>
    </row>
    <row r="5067" spans="1:2" x14ac:dyDescent="0.3">
      <c r="A5067" s="3" t="s">
        <v>4898</v>
      </c>
      <c r="B5067" t="str">
        <f t="shared" si="79"/>
        <v>S. atrocyanea</v>
      </c>
    </row>
    <row r="5068" spans="1:2" x14ac:dyDescent="0.3">
      <c r="A5068" s="3" t="s">
        <v>4899</v>
      </c>
      <c r="B5068" t="str">
        <f t="shared" si="79"/>
        <v>S. fredii</v>
      </c>
    </row>
    <row r="5069" spans="1:2" x14ac:dyDescent="0.3">
      <c r="A5069" s="3" t="s">
        <v>4900</v>
      </c>
      <c r="B5069" t="str">
        <f t="shared" si="79"/>
        <v>S. fredii</v>
      </c>
    </row>
    <row r="5070" spans="1:2" x14ac:dyDescent="0.3">
      <c r="A5070" s="3" t="s">
        <v>4901</v>
      </c>
      <c r="B5070" t="str">
        <f t="shared" si="79"/>
        <v>S. fredii</v>
      </c>
    </row>
    <row r="5071" spans="1:2" x14ac:dyDescent="0.3">
      <c r="A5071" s="3" t="s">
        <v>4902</v>
      </c>
      <c r="B5071" t="str">
        <f t="shared" si="79"/>
        <v>S. medicae</v>
      </c>
    </row>
    <row r="5072" spans="1:2" x14ac:dyDescent="0.3">
      <c r="A5072" s="3" t="s">
        <v>4903</v>
      </c>
      <c r="B5072" t="str">
        <f t="shared" si="79"/>
        <v>S. meliloti</v>
      </c>
    </row>
    <row r="5073" spans="1:2" x14ac:dyDescent="0.3">
      <c r="A5073" s="3" t="s">
        <v>4904</v>
      </c>
      <c r="B5073" t="str">
        <f t="shared" si="79"/>
        <v>S. meliloti</v>
      </c>
    </row>
    <row r="5074" spans="1:2" x14ac:dyDescent="0.3">
      <c r="A5074" s="3" t="s">
        <v>4905</v>
      </c>
      <c r="B5074" t="str">
        <f t="shared" si="79"/>
        <v>S. meliloti</v>
      </c>
    </row>
    <row r="5075" spans="1:2" x14ac:dyDescent="0.3">
      <c r="A5075" s="3" t="s">
        <v>4906</v>
      </c>
      <c r="B5075" t="str">
        <f t="shared" si="79"/>
        <v>S. meliloti</v>
      </c>
    </row>
    <row r="5076" spans="1:2" x14ac:dyDescent="0.3">
      <c r="A5076" s="3" t="s">
        <v>4907</v>
      </c>
      <c r="B5076" t="str">
        <f t="shared" si="79"/>
        <v>S. meliloti</v>
      </c>
    </row>
    <row r="5077" spans="1:2" x14ac:dyDescent="0.3">
      <c r="A5077" s="3" t="s">
        <v>4908</v>
      </c>
      <c r="B5077" t="str">
        <f t="shared" si="79"/>
        <v>S. meliloti</v>
      </c>
    </row>
    <row r="5078" spans="1:2" x14ac:dyDescent="0.3">
      <c r="A5078" s="3" t="s">
        <v>4909</v>
      </c>
      <c r="B5078" t="str">
        <f t="shared" si="79"/>
        <v>S. meliloti</v>
      </c>
    </row>
    <row r="5079" spans="1:2" x14ac:dyDescent="0.3">
      <c r="A5079" s="3" t="s">
        <v>4910</v>
      </c>
      <c r="B5079" t="str">
        <f t="shared" si="79"/>
        <v>S. heliotrinireducens</v>
      </c>
    </row>
    <row r="5080" spans="1:2" x14ac:dyDescent="0.3">
      <c r="A5080" s="3" t="s">
        <v>4911</v>
      </c>
      <c r="B5080" t="str">
        <f t="shared" si="79"/>
        <v>S. alvi</v>
      </c>
    </row>
    <row r="5081" spans="1:2" x14ac:dyDescent="0.3">
      <c r="A5081" s="3" t="s">
        <v>4912</v>
      </c>
      <c r="B5081" t="str">
        <f t="shared" si="79"/>
        <v>S. glossinidius</v>
      </c>
    </row>
    <row r="5082" spans="1:2" x14ac:dyDescent="0.3">
      <c r="A5082" s="3" t="s">
        <v>4913</v>
      </c>
      <c r="B5082" t="str">
        <f t="shared" si="79"/>
        <v>S. sp.</v>
      </c>
    </row>
    <row r="5083" spans="1:2" x14ac:dyDescent="0.3">
      <c r="A5083" s="3" t="s">
        <v>4914</v>
      </c>
      <c r="B5083" t="str">
        <f t="shared" si="79"/>
        <v>S. silvestris</v>
      </c>
    </row>
    <row r="5084" spans="1:2" x14ac:dyDescent="0.3">
      <c r="A5084" s="3" t="s">
        <v>4915</v>
      </c>
      <c r="B5084" t="str">
        <f t="shared" si="79"/>
        <v>S. silvestris</v>
      </c>
    </row>
    <row r="5085" spans="1:2" x14ac:dyDescent="0.3">
      <c r="A5085" s="3" t="s">
        <v>4916</v>
      </c>
      <c r="B5085" t="str">
        <f t="shared" si="79"/>
        <v>S. cellulosum</v>
      </c>
    </row>
    <row r="5086" spans="1:2" x14ac:dyDescent="0.3">
      <c r="A5086" s="3" t="s">
        <v>4917</v>
      </c>
      <c r="B5086" t="str">
        <f t="shared" si="79"/>
        <v>S. cellulosum</v>
      </c>
    </row>
    <row r="5087" spans="1:2" x14ac:dyDescent="0.3">
      <c r="A5087" s="3" t="s">
        <v>4918</v>
      </c>
      <c r="B5087" t="str">
        <f t="shared" si="79"/>
        <v>S. thermophilus</v>
      </c>
    </row>
    <row r="5088" spans="1:2" x14ac:dyDescent="0.3">
      <c r="A5088" s="3" t="s">
        <v>4919</v>
      </c>
      <c r="B5088" t="str">
        <f t="shared" si="79"/>
        <v>S. coccoides</v>
      </c>
    </row>
    <row r="5089" spans="1:2" x14ac:dyDescent="0.3">
      <c r="A5089" s="3" t="s">
        <v>4920</v>
      </c>
      <c r="B5089" t="str">
        <f t="shared" si="79"/>
        <v>S. globosa</v>
      </c>
    </row>
    <row r="5090" spans="1:2" x14ac:dyDescent="0.3">
      <c r="A5090" s="3" t="s">
        <v>4921</v>
      </c>
      <c r="B5090" t="str">
        <f t="shared" si="79"/>
        <v>S. pleomorpha</v>
      </c>
    </row>
    <row r="5091" spans="1:2" x14ac:dyDescent="0.3">
      <c r="A5091" s="3" t="s">
        <v>4922</v>
      </c>
      <c r="B5091" t="str">
        <f t="shared" si="79"/>
        <v>S. sp.</v>
      </c>
    </row>
    <row r="5092" spans="1:2" x14ac:dyDescent="0.3">
      <c r="A5092" s="3" t="s">
        <v>4923</v>
      </c>
      <c r="B5092" t="str">
        <f t="shared" si="79"/>
        <v>S. sp.</v>
      </c>
    </row>
    <row r="5093" spans="1:2" x14ac:dyDescent="0.3">
      <c r="A5093" s="3" t="s">
        <v>4924</v>
      </c>
      <c r="B5093" t="str">
        <f t="shared" si="79"/>
        <v>S. baderi</v>
      </c>
    </row>
    <row r="5094" spans="1:2" x14ac:dyDescent="0.3">
      <c r="A5094" s="3" t="s">
        <v>4925</v>
      </c>
      <c r="B5094" t="str">
        <f t="shared" si="79"/>
        <v>S. japonicum</v>
      </c>
    </row>
    <row r="5095" spans="1:2" x14ac:dyDescent="0.3">
      <c r="A5095" s="3" t="s">
        <v>4926</v>
      </c>
      <c r="B5095" t="str">
        <f t="shared" si="79"/>
        <v>S. sp.</v>
      </c>
    </row>
    <row r="5096" spans="1:2" x14ac:dyDescent="0.3">
      <c r="A5096" s="3" t="s">
        <v>4927</v>
      </c>
      <c r="B5096" t="str">
        <f t="shared" si="79"/>
        <v>S. sp.</v>
      </c>
    </row>
    <row r="5097" spans="1:2" x14ac:dyDescent="0.3">
      <c r="A5097" s="3" t="s">
        <v>4928</v>
      </c>
      <c r="B5097" t="str">
        <f t="shared" si="79"/>
        <v>S. sp.</v>
      </c>
    </row>
    <row r="5098" spans="1:2" x14ac:dyDescent="0.3">
      <c r="A5098" s="3" t="s">
        <v>4929</v>
      </c>
      <c r="B5098" t="str">
        <f t="shared" si="79"/>
        <v>S. sp.</v>
      </c>
    </row>
    <row r="5099" spans="1:2" x14ac:dyDescent="0.3">
      <c r="A5099" s="3" t="s">
        <v>4930</v>
      </c>
      <c r="B5099" t="str">
        <f t="shared" si="79"/>
        <v>S. sanxanigenens</v>
      </c>
    </row>
    <row r="5100" spans="1:2" x14ac:dyDescent="0.3">
      <c r="A5100" s="3" t="s">
        <v>4931</v>
      </c>
      <c r="B5100" t="str">
        <f t="shared" si="79"/>
        <v>S. sp.</v>
      </c>
    </row>
    <row r="5101" spans="1:2" x14ac:dyDescent="0.3">
      <c r="A5101" s="3" t="s">
        <v>4932</v>
      </c>
      <c r="B5101" t="str">
        <f t="shared" si="79"/>
        <v>S. sp.</v>
      </c>
    </row>
    <row r="5102" spans="1:2" x14ac:dyDescent="0.3">
      <c r="A5102" s="3" t="s">
        <v>4933</v>
      </c>
      <c r="B5102" t="str">
        <f t="shared" si="79"/>
        <v>S. sp.</v>
      </c>
    </row>
    <row r="5103" spans="1:2" x14ac:dyDescent="0.3">
      <c r="A5103" s="3" t="s">
        <v>4934</v>
      </c>
      <c r="B5103" t="str">
        <f t="shared" si="79"/>
        <v>S. taxi</v>
      </c>
    </row>
    <row r="5104" spans="1:2" x14ac:dyDescent="0.3">
      <c r="A5104" s="3" t="s">
        <v>4935</v>
      </c>
      <c r="B5104" t="str">
        <f t="shared" si="79"/>
        <v>S. wittichii</v>
      </c>
    </row>
    <row r="5105" spans="1:2" x14ac:dyDescent="0.3">
      <c r="A5105" s="3" t="s">
        <v>4936</v>
      </c>
      <c r="B5105" t="str">
        <f t="shared" si="79"/>
        <v>S. alaskensis</v>
      </c>
    </row>
    <row r="5106" spans="1:2" x14ac:dyDescent="0.3">
      <c r="A5106" s="3" t="s">
        <v>4937</v>
      </c>
      <c r="B5106" t="str">
        <f t="shared" si="79"/>
        <v>S. granuli</v>
      </c>
    </row>
    <row r="5107" spans="1:2" x14ac:dyDescent="0.3">
      <c r="A5107" s="3" t="s">
        <v>4938</v>
      </c>
      <c r="B5107" t="str">
        <f t="shared" si="79"/>
        <v>S. macrogoltabida</v>
      </c>
    </row>
    <row r="5108" spans="1:2" x14ac:dyDescent="0.3">
      <c r="A5108" s="3" t="s">
        <v>4939</v>
      </c>
      <c r="B5108" t="str">
        <f t="shared" si="79"/>
        <v>S. macrogoltabida</v>
      </c>
    </row>
    <row r="5109" spans="1:2" x14ac:dyDescent="0.3">
      <c r="A5109" s="3" t="s">
        <v>4940</v>
      </c>
      <c r="B5109" t="str">
        <f t="shared" si="79"/>
        <v>S. macrogoltabida</v>
      </c>
    </row>
    <row r="5110" spans="1:2" x14ac:dyDescent="0.3">
      <c r="A5110" s="3" t="s">
        <v>4941</v>
      </c>
      <c r="B5110" t="str">
        <f t="shared" si="79"/>
        <v>S. sp.</v>
      </c>
    </row>
    <row r="5111" spans="1:2" x14ac:dyDescent="0.3">
      <c r="A5111" s="3" t="s">
        <v>4942</v>
      </c>
      <c r="B5111" t="str">
        <f t="shared" si="79"/>
        <v>S. sp.</v>
      </c>
    </row>
    <row r="5112" spans="1:2" x14ac:dyDescent="0.3">
      <c r="A5112" s="3" t="s">
        <v>4943</v>
      </c>
      <c r="B5112" t="str">
        <f t="shared" si="79"/>
        <v>S. terrae</v>
      </c>
    </row>
    <row r="5113" spans="1:2" x14ac:dyDescent="0.3">
      <c r="A5113" s="3" t="s">
        <v>4944</v>
      </c>
      <c r="B5113" t="str">
        <f t="shared" si="79"/>
        <v>S. sp.</v>
      </c>
    </row>
    <row r="5114" spans="1:2" x14ac:dyDescent="0.3">
      <c r="A5114" s="3" t="s">
        <v>4945</v>
      </c>
      <c r="B5114" t="str">
        <f t="shared" si="79"/>
        <v>S. salinus</v>
      </c>
    </row>
    <row r="5115" spans="1:2" x14ac:dyDescent="0.3">
      <c r="A5115" s="3" t="s">
        <v>4946</v>
      </c>
      <c r="B5115" t="str">
        <f t="shared" si="79"/>
        <v>S. sp.</v>
      </c>
    </row>
    <row r="5116" spans="1:2" x14ac:dyDescent="0.3">
      <c r="A5116" s="3" t="s">
        <v>4947</v>
      </c>
      <c r="B5116" t="str">
        <f t="shared" si="79"/>
        <v>S. africana</v>
      </c>
    </row>
    <row r="5117" spans="1:2" x14ac:dyDescent="0.3">
      <c r="A5117" s="3" t="s">
        <v>4948</v>
      </c>
      <c r="B5117" t="str">
        <f t="shared" si="79"/>
        <v>S. smaragdinae</v>
      </c>
    </row>
    <row r="5118" spans="1:2" x14ac:dyDescent="0.3">
      <c r="A5118" s="3" t="s">
        <v>4949</v>
      </c>
      <c r="B5118" t="str">
        <f t="shared" si="79"/>
        <v>S. sp.</v>
      </c>
    </row>
    <row r="5119" spans="1:2" x14ac:dyDescent="0.3">
      <c r="A5119" s="3" t="s">
        <v>4950</v>
      </c>
      <c r="B5119" t="str">
        <f t="shared" si="79"/>
        <v>S. thermophila</v>
      </c>
    </row>
    <row r="5120" spans="1:2" x14ac:dyDescent="0.3">
      <c r="A5120" s="3" t="s">
        <v>4951</v>
      </c>
      <c r="B5120" t="str">
        <f t="shared" si="79"/>
        <v>S. apis</v>
      </c>
    </row>
    <row r="5121" spans="1:2" x14ac:dyDescent="0.3">
      <c r="A5121" s="3" t="s">
        <v>4952</v>
      </c>
      <c r="B5121" t="str">
        <f t="shared" si="79"/>
        <v>S. atrichopogonis</v>
      </c>
    </row>
    <row r="5122" spans="1:2" x14ac:dyDescent="0.3">
      <c r="A5122" s="3" t="s">
        <v>4953</v>
      </c>
      <c r="B5122" t="str">
        <f t="shared" si="79"/>
        <v>S. cantharicola</v>
      </c>
    </row>
    <row r="5123" spans="1:2" x14ac:dyDescent="0.3">
      <c r="A5123" s="3" t="s">
        <v>4954</v>
      </c>
      <c r="B5123" t="str">
        <f t="shared" ref="B5123:B5186" si="80" xml:space="preserve"> LEFT(A5123&amp;" ", 1)&amp;". "&amp;MID(A5123&amp;" ", FIND(" ", A5123&amp;" ", 1)+1, (FIND(" ", A5123&amp;" ", FIND(" ", A5123&amp;" ", 1)+1) - FIND(" ", A5123, 1) - 1))</f>
        <v>S. chrysopicola</v>
      </c>
    </row>
    <row r="5124" spans="1:2" x14ac:dyDescent="0.3">
      <c r="A5124" s="3" t="s">
        <v>4955</v>
      </c>
      <c r="B5124" t="str">
        <f t="shared" si="80"/>
        <v>S. culicicola</v>
      </c>
    </row>
    <row r="5125" spans="1:2" x14ac:dyDescent="0.3">
      <c r="A5125" s="3" t="s">
        <v>4956</v>
      </c>
      <c r="B5125" t="str">
        <f t="shared" si="80"/>
        <v>S. diminutum</v>
      </c>
    </row>
    <row r="5126" spans="1:2" x14ac:dyDescent="0.3">
      <c r="A5126" s="3" t="s">
        <v>4957</v>
      </c>
      <c r="B5126" t="str">
        <f t="shared" si="80"/>
        <v>S. eriocheiris</v>
      </c>
    </row>
    <row r="5127" spans="1:2" x14ac:dyDescent="0.3">
      <c r="A5127" s="3" t="s">
        <v>4958</v>
      </c>
      <c r="B5127" t="str">
        <f t="shared" si="80"/>
        <v>S. kunkelii</v>
      </c>
    </row>
    <row r="5128" spans="1:2" x14ac:dyDescent="0.3">
      <c r="A5128" s="3" t="s">
        <v>4959</v>
      </c>
      <c r="B5128" t="str">
        <f t="shared" si="80"/>
        <v>S. litorale</v>
      </c>
    </row>
    <row r="5129" spans="1:2" x14ac:dyDescent="0.3">
      <c r="A5129" s="3" t="s">
        <v>4960</v>
      </c>
      <c r="B5129" t="str">
        <f t="shared" si="80"/>
        <v>S. mirum</v>
      </c>
    </row>
    <row r="5130" spans="1:2" x14ac:dyDescent="0.3">
      <c r="A5130" s="3" t="s">
        <v>4961</v>
      </c>
      <c r="B5130" t="str">
        <f t="shared" si="80"/>
        <v>S. sabaudiense</v>
      </c>
    </row>
    <row r="5131" spans="1:2" x14ac:dyDescent="0.3">
      <c r="A5131" s="3" t="s">
        <v>4962</v>
      </c>
      <c r="B5131" t="str">
        <f t="shared" si="80"/>
        <v>S. syrphidicola</v>
      </c>
    </row>
    <row r="5132" spans="1:2" x14ac:dyDescent="0.3">
      <c r="A5132" s="3" t="s">
        <v>4963</v>
      </c>
      <c r="B5132" t="str">
        <f t="shared" si="80"/>
        <v>S. taiwanense</v>
      </c>
    </row>
    <row r="5133" spans="1:2" x14ac:dyDescent="0.3">
      <c r="A5133" s="3" t="s">
        <v>4964</v>
      </c>
      <c r="B5133" t="str">
        <f t="shared" si="80"/>
        <v>S. turonicum</v>
      </c>
    </row>
    <row r="5134" spans="1:2" x14ac:dyDescent="0.3">
      <c r="A5134" s="3" t="s">
        <v>4965</v>
      </c>
      <c r="B5134" t="str">
        <f t="shared" si="80"/>
        <v>S. turonicum</v>
      </c>
    </row>
    <row r="5135" spans="1:2" x14ac:dyDescent="0.3">
      <c r="A5135" s="3" t="s">
        <v>4966</v>
      </c>
      <c r="B5135" t="str">
        <f t="shared" si="80"/>
        <v>S. linguale</v>
      </c>
    </row>
    <row r="5136" spans="1:2" x14ac:dyDescent="0.3">
      <c r="A5136" s="3" t="s">
        <v>4967</v>
      </c>
      <c r="B5136" t="str">
        <f t="shared" si="80"/>
        <v>S. radiotolerans</v>
      </c>
    </row>
    <row r="5137" spans="1:2" x14ac:dyDescent="0.3">
      <c r="A5137" s="3" t="s">
        <v>4968</v>
      </c>
      <c r="B5137" t="str">
        <f t="shared" si="80"/>
        <v>S. sp.</v>
      </c>
    </row>
    <row r="5138" spans="1:2" x14ac:dyDescent="0.3">
      <c r="A5138" s="3" t="s">
        <v>4969</v>
      </c>
      <c r="B5138" t="str">
        <f t="shared" si="80"/>
        <v>S. psychrophila</v>
      </c>
    </row>
    <row r="5139" spans="1:2" x14ac:dyDescent="0.3">
      <c r="A5139" s="3" t="s">
        <v>4970</v>
      </c>
      <c r="B5139" t="str">
        <f t="shared" si="80"/>
        <v>S. nassauensis</v>
      </c>
    </row>
    <row r="5140" spans="1:2" x14ac:dyDescent="0.3">
      <c r="A5140" s="3" t="s">
        <v>4971</v>
      </c>
      <c r="B5140" t="str">
        <f t="shared" si="80"/>
        <v>S. cyanosphaera</v>
      </c>
    </row>
    <row r="5141" spans="1:2" x14ac:dyDescent="0.3">
      <c r="A5141" s="3" t="s">
        <v>4972</v>
      </c>
      <c r="B5141" t="str">
        <f t="shared" si="80"/>
        <v>S. agnetis</v>
      </c>
    </row>
    <row r="5142" spans="1:2" x14ac:dyDescent="0.3">
      <c r="A5142" s="3" t="s">
        <v>4973</v>
      </c>
      <c r="B5142" t="str">
        <f t="shared" si="80"/>
        <v>S. argenteus</v>
      </c>
    </row>
    <row r="5143" spans="1:2" x14ac:dyDescent="0.3">
      <c r="A5143" s="3" t="s">
        <v>4974</v>
      </c>
      <c r="B5143" t="str">
        <f t="shared" si="80"/>
        <v>S. aureus</v>
      </c>
    </row>
    <row r="5144" spans="1:2" x14ac:dyDescent="0.3">
      <c r="A5144" s="3" t="s">
        <v>4975</v>
      </c>
      <c r="B5144" t="str">
        <f t="shared" si="80"/>
        <v>S. aureus</v>
      </c>
    </row>
    <row r="5145" spans="1:2" x14ac:dyDescent="0.3">
      <c r="A5145" s="3" t="s">
        <v>4976</v>
      </c>
      <c r="B5145" t="str">
        <f t="shared" si="80"/>
        <v>S. aureus</v>
      </c>
    </row>
    <row r="5146" spans="1:2" x14ac:dyDescent="0.3">
      <c r="A5146" s="3" t="s">
        <v>4977</v>
      </c>
      <c r="B5146" t="str">
        <f t="shared" si="80"/>
        <v>S. aureus</v>
      </c>
    </row>
    <row r="5147" spans="1:2" x14ac:dyDescent="0.3">
      <c r="A5147" s="3" t="s">
        <v>4978</v>
      </c>
      <c r="B5147" t="str">
        <f t="shared" si="80"/>
        <v>S. aureus</v>
      </c>
    </row>
    <row r="5148" spans="1:2" x14ac:dyDescent="0.3">
      <c r="A5148" s="3" t="s">
        <v>4979</v>
      </c>
      <c r="B5148" t="str">
        <f t="shared" si="80"/>
        <v>S. aureus</v>
      </c>
    </row>
    <row r="5149" spans="1:2" x14ac:dyDescent="0.3">
      <c r="A5149" s="3" t="s">
        <v>4980</v>
      </c>
      <c r="B5149" t="str">
        <f t="shared" si="80"/>
        <v>S. aureus</v>
      </c>
    </row>
    <row r="5150" spans="1:2" x14ac:dyDescent="0.3">
      <c r="A5150" s="3" t="s">
        <v>4981</v>
      </c>
      <c r="B5150" t="str">
        <f t="shared" si="80"/>
        <v>S. aureus</v>
      </c>
    </row>
    <row r="5151" spans="1:2" x14ac:dyDescent="0.3">
      <c r="A5151" s="3" t="s">
        <v>4982</v>
      </c>
      <c r="B5151" t="str">
        <f t="shared" si="80"/>
        <v>S. aureus</v>
      </c>
    </row>
    <row r="5152" spans="1:2" x14ac:dyDescent="0.3">
      <c r="A5152" s="3" t="s">
        <v>4983</v>
      </c>
      <c r="B5152" t="str">
        <f t="shared" si="80"/>
        <v>S. aureus</v>
      </c>
    </row>
    <row r="5153" spans="1:2" x14ac:dyDescent="0.3">
      <c r="A5153" s="3" t="s">
        <v>4984</v>
      </c>
      <c r="B5153" t="str">
        <f t="shared" si="80"/>
        <v>S. aureus</v>
      </c>
    </row>
    <row r="5154" spans="1:2" x14ac:dyDescent="0.3">
      <c r="A5154" s="3" t="s">
        <v>4985</v>
      </c>
      <c r="B5154" t="str">
        <f t="shared" si="80"/>
        <v>S. aureus</v>
      </c>
    </row>
    <row r="5155" spans="1:2" x14ac:dyDescent="0.3">
      <c r="A5155" s="3" t="s">
        <v>4986</v>
      </c>
      <c r="B5155" t="str">
        <f t="shared" si="80"/>
        <v>S. aureus</v>
      </c>
    </row>
    <row r="5156" spans="1:2" x14ac:dyDescent="0.3">
      <c r="A5156" s="3" t="s">
        <v>4987</v>
      </c>
      <c r="B5156" t="str">
        <f t="shared" si="80"/>
        <v>S. aureus</v>
      </c>
    </row>
    <row r="5157" spans="1:2" x14ac:dyDescent="0.3">
      <c r="A5157" s="3" t="s">
        <v>4988</v>
      </c>
      <c r="B5157" t="str">
        <f t="shared" si="80"/>
        <v>S. aureus</v>
      </c>
    </row>
    <row r="5158" spans="1:2" x14ac:dyDescent="0.3">
      <c r="A5158" s="3" t="s">
        <v>4989</v>
      </c>
      <c r="B5158" t="str">
        <f t="shared" si="80"/>
        <v>S. aureus</v>
      </c>
    </row>
    <row r="5159" spans="1:2" x14ac:dyDescent="0.3">
      <c r="A5159" s="3" t="s">
        <v>4990</v>
      </c>
      <c r="B5159" t="str">
        <f t="shared" si="80"/>
        <v>S. aureus</v>
      </c>
    </row>
    <row r="5160" spans="1:2" x14ac:dyDescent="0.3">
      <c r="A5160" s="3" t="s">
        <v>4991</v>
      </c>
      <c r="B5160" t="str">
        <f t="shared" si="80"/>
        <v>S. aureus</v>
      </c>
    </row>
    <row r="5161" spans="1:2" x14ac:dyDescent="0.3">
      <c r="A5161" s="3" t="s">
        <v>4992</v>
      </c>
      <c r="B5161" t="str">
        <f t="shared" si="80"/>
        <v>S. aureus</v>
      </c>
    </row>
    <row r="5162" spans="1:2" x14ac:dyDescent="0.3">
      <c r="A5162" s="3" t="s">
        <v>4993</v>
      </c>
      <c r="B5162" t="str">
        <f t="shared" si="80"/>
        <v>S. aureus</v>
      </c>
    </row>
    <row r="5163" spans="1:2" x14ac:dyDescent="0.3">
      <c r="A5163" s="3" t="s">
        <v>4994</v>
      </c>
      <c r="B5163" t="str">
        <f t="shared" si="80"/>
        <v>S. aureus</v>
      </c>
    </row>
    <row r="5164" spans="1:2" x14ac:dyDescent="0.3">
      <c r="A5164" s="3" t="s">
        <v>4995</v>
      </c>
      <c r="B5164" t="str">
        <f t="shared" si="80"/>
        <v>S. aureus</v>
      </c>
    </row>
    <row r="5165" spans="1:2" x14ac:dyDescent="0.3">
      <c r="A5165" s="3" t="s">
        <v>4996</v>
      </c>
      <c r="B5165" t="str">
        <f t="shared" si="80"/>
        <v>S. aureus</v>
      </c>
    </row>
    <row r="5166" spans="1:2" x14ac:dyDescent="0.3">
      <c r="A5166" s="3" t="s">
        <v>4997</v>
      </c>
      <c r="B5166" t="str">
        <f t="shared" si="80"/>
        <v>S. aureus</v>
      </c>
    </row>
    <row r="5167" spans="1:2" x14ac:dyDescent="0.3">
      <c r="A5167" s="3" t="s">
        <v>4998</v>
      </c>
      <c r="B5167" t="str">
        <f t="shared" si="80"/>
        <v>S. aureus</v>
      </c>
    </row>
    <row r="5168" spans="1:2" x14ac:dyDescent="0.3">
      <c r="A5168" s="3" t="s">
        <v>4999</v>
      </c>
      <c r="B5168" t="str">
        <f t="shared" si="80"/>
        <v>S. aureus</v>
      </c>
    </row>
    <row r="5169" spans="1:2" x14ac:dyDescent="0.3">
      <c r="A5169" s="3" t="s">
        <v>5000</v>
      </c>
      <c r="B5169" t="str">
        <f t="shared" si="80"/>
        <v>S. aureus</v>
      </c>
    </row>
    <row r="5170" spans="1:2" x14ac:dyDescent="0.3">
      <c r="A5170" s="3" t="s">
        <v>5001</v>
      </c>
      <c r="B5170" t="str">
        <f t="shared" si="80"/>
        <v>S. aureus</v>
      </c>
    </row>
    <row r="5171" spans="1:2" x14ac:dyDescent="0.3">
      <c r="A5171" s="3" t="s">
        <v>5002</v>
      </c>
      <c r="B5171" t="str">
        <f t="shared" si="80"/>
        <v>S. aureus</v>
      </c>
    </row>
    <row r="5172" spans="1:2" x14ac:dyDescent="0.3">
      <c r="A5172" s="3" t="s">
        <v>5003</v>
      </c>
      <c r="B5172" t="str">
        <f t="shared" si="80"/>
        <v>S. aureus</v>
      </c>
    </row>
    <row r="5173" spans="1:2" x14ac:dyDescent="0.3">
      <c r="A5173" s="3" t="s">
        <v>5004</v>
      </c>
      <c r="B5173" t="str">
        <f t="shared" si="80"/>
        <v>S. aureus</v>
      </c>
    </row>
    <row r="5174" spans="1:2" x14ac:dyDescent="0.3">
      <c r="A5174" s="3" t="s">
        <v>5005</v>
      </c>
      <c r="B5174" t="str">
        <f t="shared" si="80"/>
        <v>S. aureus</v>
      </c>
    </row>
    <row r="5175" spans="1:2" x14ac:dyDescent="0.3">
      <c r="A5175" s="3" t="s">
        <v>5006</v>
      </c>
      <c r="B5175" t="str">
        <f t="shared" si="80"/>
        <v>S. aureus</v>
      </c>
    </row>
    <row r="5176" spans="1:2" x14ac:dyDescent="0.3">
      <c r="A5176" s="3" t="s">
        <v>5007</v>
      </c>
      <c r="B5176" t="str">
        <f t="shared" si="80"/>
        <v>S. aureus</v>
      </c>
    </row>
    <row r="5177" spans="1:2" x14ac:dyDescent="0.3">
      <c r="A5177" s="3" t="s">
        <v>5008</v>
      </c>
      <c r="B5177" t="str">
        <f t="shared" si="80"/>
        <v>S. aureus</v>
      </c>
    </row>
    <row r="5178" spans="1:2" x14ac:dyDescent="0.3">
      <c r="A5178" s="3" t="s">
        <v>5009</v>
      </c>
      <c r="B5178" t="str">
        <f t="shared" si="80"/>
        <v>S. aureus</v>
      </c>
    </row>
    <row r="5179" spans="1:2" x14ac:dyDescent="0.3">
      <c r="A5179" s="3" t="s">
        <v>5010</v>
      </c>
      <c r="B5179" t="str">
        <f t="shared" si="80"/>
        <v>S. aureus</v>
      </c>
    </row>
    <row r="5180" spans="1:2" x14ac:dyDescent="0.3">
      <c r="A5180" s="3" t="s">
        <v>5011</v>
      </c>
      <c r="B5180" t="str">
        <f t="shared" si="80"/>
        <v>S. aureus</v>
      </c>
    </row>
    <row r="5181" spans="1:2" x14ac:dyDescent="0.3">
      <c r="A5181" s="3" t="s">
        <v>5012</v>
      </c>
      <c r="B5181" t="str">
        <f t="shared" si="80"/>
        <v>S. aureus</v>
      </c>
    </row>
    <row r="5182" spans="1:2" x14ac:dyDescent="0.3">
      <c r="A5182" s="3" t="s">
        <v>5013</v>
      </c>
      <c r="B5182" t="str">
        <f t="shared" si="80"/>
        <v>S. aureus</v>
      </c>
    </row>
    <row r="5183" spans="1:2" x14ac:dyDescent="0.3">
      <c r="A5183" s="3" t="s">
        <v>5014</v>
      </c>
      <c r="B5183" t="str">
        <f t="shared" si="80"/>
        <v>S. aureus</v>
      </c>
    </row>
    <row r="5184" spans="1:2" x14ac:dyDescent="0.3">
      <c r="A5184" s="3" t="s">
        <v>5015</v>
      </c>
      <c r="B5184" t="str">
        <f t="shared" si="80"/>
        <v>S. aureus</v>
      </c>
    </row>
    <row r="5185" spans="1:2" x14ac:dyDescent="0.3">
      <c r="A5185" s="3" t="s">
        <v>5016</v>
      </c>
      <c r="B5185" t="str">
        <f t="shared" si="80"/>
        <v>S. aureus</v>
      </c>
    </row>
    <row r="5186" spans="1:2" x14ac:dyDescent="0.3">
      <c r="A5186" s="3" t="s">
        <v>5017</v>
      </c>
      <c r="B5186" t="str">
        <f t="shared" si="80"/>
        <v>S. aureus</v>
      </c>
    </row>
    <row r="5187" spans="1:2" x14ac:dyDescent="0.3">
      <c r="A5187" s="3" t="s">
        <v>5018</v>
      </c>
      <c r="B5187" t="str">
        <f t="shared" ref="B5187:B5250" si="81" xml:space="preserve"> LEFT(A5187&amp;" ", 1)&amp;". "&amp;MID(A5187&amp;" ", FIND(" ", A5187&amp;" ", 1)+1, (FIND(" ", A5187&amp;" ", FIND(" ", A5187&amp;" ", 1)+1) - FIND(" ", A5187, 1) - 1))</f>
        <v>S. aureus</v>
      </c>
    </row>
    <row r="5188" spans="1:2" x14ac:dyDescent="0.3">
      <c r="A5188" s="3" t="s">
        <v>5019</v>
      </c>
      <c r="B5188" t="str">
        <f t="shared" si="81"/>
        <v>S. aureus</v>
      </c>
    </row>
    <row r="5189" spans="1:2" x14ac:dyDescent="0.3">
      <c r="A5189" s="3" t="s">
        <v>5020</v>
      </c>
      <c r="B5189" t="str">
        <f t="shared" si="81"/>
        <v>S. aureus</v>
      </c>
    </row>
    <row r="5190" spans="1:2" x14ac:dyDescent="0.3">
      <c r="A5190" s="3" t="s">
        <v>5021</v>
      </c>
      <c r="B5190" t="str">
        <f t="shared" si="81"/>
        <v>S. aureus</v>
      </c>
    </row>
    <row r="5191" spans="1:2" x14ac:dyDescent="0.3">
      <c r="A5191" s="3" t="s">
        <v>5022</v>
      </c>
      <c r="B5191" t="str">
        <f t="shared" si="81"/>
        <v>S. aureus</v>
      </c>
    </row>
    <row r="5192" spans="1:2" x14ac:dyDescent="0.3">
      <c r="A5192" s="3" t="s">
        <v>5023</v>
      </c>
      <c r="B5192" t="str">
        <f t="shared" si="81"/>
        <v>S. aureus</v>
      </c>
    </row>
    <row r="5193" spans="1:2" x14ac:dyDescent="0.3">
      <c r="A5193" s="3" t="s">
        <v>5024</v>
      </c>
      <c r="B5193" t="str">
        <f t="shared" si="81"/>
        <v>S. aureus</v>
      </c>
    </row>
    <row r="5194" spans="1:2" x14ac:dyDescent="0.3">
      <c r="A5194" s="3" t="s">
        <v>5025</v>
      </c>
      <c r="B5194" t="str">
        <f t="shared" si="81"/>
        <v>S. aureus</v>
      </c>
    </row>
    <row r="5195" spans="1:2" x14ac:dyDescent="0.3">
      <c r="A5195" s="3" t="s">
        <v>5026</v>
      </c>
      <c r="B5195" t="str">
        <f t="shared" si="81"/>
        <v>S. aureus</v>
      </c>
    </row>
    <row r="5196" spans="1:2" x14ac:dyDescent="0.3">
      <c r="A5196" s="3" t="s">
        <v>5027</v>
      </c>
      <c r="B5196" t="str">
        <f t="shared" si="81"/>
        <v>S. aureus</v>
      </c>
    </row>
    <row r="5197" spans="1:2" x14ac:dyDescent="0.3">
      <c r="A5197" s="3" t="s">
        <v>5028</v>
      </c>
      <c r="B5197" t="str">
        <f t="shared" si="81"/>
        <v>S. aureus</v>
      </c>
    </row>
    <row r="5198" spans="1:2" x14ac:dyDescent="0.3">
      <c r="A5198" s="3" t="s">
        <v>5029</v>
      </c>
      <c r="B5198" t="str">
        <f t="shared" si="81"/>
        <v>S. aureus</v>
      </c>
    </row>
    <row r="5199" spans="1:2" x14ac:dyDescent="0.3">
      <c r="A5199" s="3" t="s">
        <v>5030</v>
      </c>
      <c r="B5199" t="str">
        <f t="shared" si="81"/>
        <v>S. aureus</v>
      </c>
    </row>
    <row r="5200" spans="1:2" x14ac:dyDescent="0.3">
      <c r="A5200" s="3" t="s">
        <v>5031</v>
      </c>
      <c r="B5200" t="str">
        <f t="shared" si="81"/>
        <v>S. aureus</v>
      </c>
    </row>
    <row r="5201" spans="1:2" x14ac:dyDescent="0.3">
      <c r="A5201" s="3" t="s">
        <v>5032</v>
      </c>
      <c r="B5201" t="str">
        <f t="shared" si="81"/>
        <v>S. aureus</v>
      </c>
    </row>
    <row r="5202" spans="1:2" x14ac:dyDescent="0.3">
      <c r="A5202" s="3" t="s">
        <v>5033</v>
      </c>
      <c r="B5202" t="str">
        <f t="shared" si="81"/>
        <v>S. aureus</v>
      </c>
    </row>
    <row r="5203" spans="1:2" x14ac:dyDescent="0.3">
      <c r="A5203" s="3" t="s">
        <v>5034</v>
      </c>
      <c r="B5203" t="str">
        <f t="shared" si="81"/>
        <v>S. aureus</v>
      </c>
    </row>
    <row r="5204" spans="1:2" x14ac:dyDescent="0.3">
      <c r="A5204" s="3" t="s">
        <v>5035</v>
      </c>
      <c r="B5204" t="str">
        <f t="shared" si="81"/>
        <v>S. aureus</v>
      </c>
    </row>
    <row r="5205" spans="1:2" x14ac:dyDescent="0.3">
      <c r="A5205" s="3" t="s">
        <v>5036</v>
      </c>
      <c r="B5205" t="str">
        <f t="shared" si="81"/>
        <v>S. aureus</v>
      </c>
    </row>
    <row r="5206" spans="1:2" x14ac:dyDescent="0.3">
      <c r="A5206" s="3" t="s">
        <v>5037</v>
      </c>
      <c r="B5206" t="str">
        <f t="shared" si="81"/>
        <v>S. aureus</v>
      </c>
    </row>
    <row r="5207" spans="1:2" x14ac:dyDescent="0.3">
      <c r="A5207" s="3" t="s">
        <v>5038</v>
      </c>
      <c r="B5207" t="str">
        <f t="shared" si="81"/>
        <v>S. aureus</v>
      </c>
    </row>
    <row r="5208" spans="1:2" x14ac:dyDescent="0.3">
      <c r="A5208" s="3" t="s">
        <v>5038</v>
      </c>
      <c r="B5208" t="str">
        <f t="shared" si="81"/>
        <v>S. aureus</v>
      </c>
    </row>
    <row r="5209" spans="1:2" x14ac:dyDescent="0.3">
      <c r="A5209" s="3" t="s">
        <v>5038</v>
      </c>
      <c r="B5209" t="str">
        <f t="shared" si="81"/>
        <v>S. aureus</v>
      </c>
    </row>
    <row r="5210" spans="1:2" x14ac:dyDescent="0.3">
      <c r="A5210" s="3" t="s">
        <v>5038</v>
      </c>
      <c r="B5210" t="str">
        <f t="shared" si="81"/>
        <v>S. aureus</v>
      </c>
    </row>
    <row r="5211" spans="1:2" x14ac:dyDescent="0.3">
      <c r="A5211" s="3" t="s">
        <v>5038</v>
      </c>
      <c r="B5211" t="str">
        <f t="shared" si="81"/>
        <v>S. aureus</v>
      </c>
    </row>
    <row r="5212" spans="1:2" x14ac:dyDescent="0.3">
      <c r="A5212" s="3" t="s">
        <v>5039</v>
      </c>
      <c r="B5212" t="str">
        <f t="shared" si="81"/>
        <v>S. aureus</v>
      </c>
    </row>
    <row r="5213" spans="1:2" x14ac:dyDescent="0.3">
      <c r="A5213" s="3" t="s">
        <v>5040</v>
      </c>
      <c r="B5213" t="str">
        <f t="shared" si="81"/>
        <v>S. aureus</v>
      </c>
    </row>
    <row r="5214" spans="1:2" x14ac:dyDescent="0.3">
      <c r="A5214" s="3" t="s">
        <v>5041</v>
      </c>
      <c r="B5214" t="str">
        <f t="shared" si="81"/>
        <v>S. aureus</v>
      </c>
    </row>
    <row r="5215" spans="1:2" x14ac:dyDescent="0.3">
      <c r="A5215" s="3" t="s">
        <v>5042</v>
      </c>
      <c r="B5215" t="str">
        <f t="shared" si="81"/>
        <v>S. aureus</v>
      </c>
    </row>
    <row r="5216" spans="1:2" x14ac:dyDescent="0.3">
      <c r="A5216" s="3" t="s">
        <v>5043</v>
      </c>
      <c r="B5216" t="str">
        <f t="shared" si="81"/>
        <v>S. aureus</v>
      </c>
    </row>
    <row r="5217" spans="1:2" x14ac:dyDescent="0.3">
      <c r="A5217" s="3" t="s">
        <v>5044</v>
      </c>
      <c r="B5217" t="str">
        <f t="shared" si="81"/>
        <v>S. aureus</v>
      </c>
    </row>
    <row r="5218" spans="1:2" x14ac:dyDescent="0.3">
      <c r="A5218" s="3" t="s">
        <v>5045</v>
      </c>
      <c r="B5218" t="str">
        <f t="shared" si="81"/>
        <v>S. aureus</v>
      </c>
    </row>
    <row r="5219" spans="1:2" x14ac:dyDescent="0.3">
      <c r="A5219" s="3" t="s">
        <v>5046</v>
      </c>
      <c r="B5219" t="str">
        <f t="shared" si="81"/>
        <v>S. aureus</v>
      </c>
    </row>
    <row r="5220" spans="1:2" x14ac:dyDescent="0.3">
      <c r="A5220" s="3" t="s">
        <v>5047</v>
      </c>
      <c r="B5220" t="str">
        <f t="shared" si="81"/>
        <v>S. aureus</v>
      </c>
    </row>
    <row r="5221" spans="1:2" x14ac:dyDescent="0.3">
      <c r="A5221" s="3" t="s">
        <v>5048</v>
      </c>
      <c r="B5221" t="str">
        <f t="shared" si="81"/>
        <v>S. aureus</v>
      </c>
    </row>
    <row r="5222" spans="1:2" x14ac:dyDescent="0.3">
      <c r="A5222" s="3" t="s">
        <v>5048</v>
      </c>
      <c r="B5222" t="str">
        <f t="shared" si="81"/>
        <v>S. aureus</v>
      </c>
    </row>
    <row r="5223" spans="1:2" x14ac:dyDescent="0.3">
      <c r="A5223" s="3" t="s">
        <v>5048</v>
      </c>
      <c r="B5223" t="str">
        <f t="shared" si="81"/>
        <v>S. aureus</v>
      </c>
    </row>
    <row r="5224" spans="1:2" x14ac:dyDescent="0.3">
      <c r="A5224" s="3" t="s">
        <v>5048</v>
      </c>
      <c r="B5224" t="str">
        <f t="shared" si="81"/>
        <v>S. aureus</v>
      </c>
    </row>
    <row r="5225" spans="1:2" x14ac:dyDescent="0.3">
      <c r="A5225" s="3" t="s">
        <v>5048</v>
      </c>
      <c r="B5225" t="str">
        <f t="shared" si="81"/>
        <v>S. aureus</v>
      </c>
    </row>
    <row r="5226" spans="1:2" x14ac:dyDescent="0.3">
      <c r="A5226" s="3" t="s">
        <v>5048</v>
      </c>
      <c r="B5226" t="str">
        <f t="shared" si="81"/>
        <v>S. aureus</v>
      </c>
    </row>
    <row r="5227" spans="1:2" x14ac:dyDescent="0.3">
      <c r="A5227" s="3" t="s">
        <v>5048</v>
      </c>
      <c r="B5227" t="str">
        <f t="shared" si="81"/>
        <v>S. aureus</v>
      </c>
    </row>
    <row r="5228" spans="1:2" x14ac:dyDescent="0.3">
      <c r="A5228" s="3" t="s">
        <v>5049</v>
      </c>
      <c r="B5228" t="str">
        <f t="shared" si="81"/>
        <v>S. aureus</v>
      </c>
    </row>
    <row r="5229" spans="1:2" x14ac:dyDescent="0.3">
      <c r="A5229" s="3" t="s">
        <v>5050</v>
      </c>
      <c r="B5229" t="str">
        <f t="shared" si="81"/>
        <v>S. aureus</v>
      </c>
    </row>
    <row r="5230" spans="1:2" x14ac:dyDescent="0.3">
      <c r="A5230" s="3" t="s">
        <v>5051</v>
      </c>
      <c r="B5230" t="str">
        <f t="shared" si="81"/>
        <v>S. aureus</v>
      </c>
    </row>
    <row r="5231" spans="1:2" x14ac:dyDescent="0.3">
      <c r="A5231" s="3" t="s">
        <v>5052</v>
      </c>
      <c r="B5231" t="str">
        <f t="shared" si="81"/>
        <v>S. aureus</v>
      </c>
    </row>
    <row r="5232" spans="1:2" x14ac:dyDescent="0.3">
      <c r="A5232" s="3" t="s">
        <v>5053</v>
      </c>
      <c r="B5232" t="str">
        <f t="shared" si="81"/>
        <v>S. aureus</v>
      </c>
    </row>
    <row r="5233" spans="1:2" x14ac:dyDescent="0.3">
      <c r="A5233" s="3" t="s">
        <v>5054</v>
      </c>
      <c r="B5233" t="str">
        <f t="shared" si="81"/>
        <v>S. aureus</v>
      </c>
    </row>
    <row r="5234" spans="1:2" x14ac:dyDescent="0.3">
      <c r="A5234" s="3" t="s">
        <v>5055</v>
      </c>
      <c r="B5234" t="str">
        <f t="shared" si="81"/>
        <v>S. aureus</v>
      </c>
    </row>
    <row r="5235" spans="1:2" x14ac:dyDescent="0.3">
      <c r="A5235" s="3" t="s">
        <v>5056</v>
      </c>
      <c r="B5235" t="str">
        <f t="shared" si="81"/>
        <v>S. aureus</v>
      </c>
    </row>
    <row r="5236" spans="1:2" x14ac:dyDescent="0.3">
      <c r="A5236" s="3" t="s">
        <v>5057</v>
      </c>
      <c r="B5236" t="str">
        <f t="shared" si="81"/>
        <v>S. aureus</v>
      </c>
    </row>
    <row r="5237" spans="1:2" x14ac:dyDescent="0.3">
      <c r="A5237" s="3" t="s">
        <v>5058</v>
      </c>
      <c r="B5237" t="str">
        <f t="shared" si="81"/>
        <v>S. aureus</v>
      </c>
    </row>
    <row r="5238" spans="1:2" x14ac:dyDescent="0.3">
      <c r="A5238" s="3" t="s">
        <v>5059</v>
      </c>
      <c r="B5238" t="str">
        <f t="shared" si="81"/>
        <v>S. aureus</v>
      </c>
    </row>
    <row r="5239" spans="1:2" x14ac:dyDescent="0.3">
      <c r="A5239" s="3" t="s">
        <v>5060</v>
      </c>
      <c r="B5239" t="str">
        <f t="shared" si="81"/>
        <v>S. aureus</v>
      </c>
    </row>
    <row r="5240" spans="1:2" x14ac:dyDescent="0.3">
      <c r="A5240" s="3" t="s">
        <v>5061</v>
      </c>
      <c r="B5240" t="str">
        <f t="shared" si="81"/>
        <v>S. aureus</v>
      </c>
    </row>
    <row r="5241" spans="1:2" x14ac:dyDescent="0.3">
      <c r="A5241" s="3" t="s">
        <v>5062</v>
      </c>
      <c r="B5241" t="str">
        <f t="shared" si="81"/>
        <v>S. aureus</v>
      </c>
    </row>
    <row r="5242" spans="1:2" x14ac:dyDescent="0.3">
      <c r="A5242" s="3" t="s">
        <v>5063</v>
      </c>
      <c r="B5242" t="str">
        <f t="shared" si="81"/>
        <v>S. aureus</v>
      </c>
    </row>
    <row r="5243" spans="1:2" x14ac:dyDescent="0.3">
      <c r="A5243" s="3" t="s">
        <v>5064</v>
      </c>
      <c r="B5243" t="str">
        <f t="shared" si="81"/>
        <v>S. aureus</v>
      </c>
    </row>
    <row r="5244" spans="1:2" x14ac:dyDescent="0.3">
      <c r="A5244" s="3" t="s">
        <v>5065</v>
      </c>
      <c r="B5244" t="str">
        <f t="shared" si="81"/>
        <v>S. aureus</v>
      </c>
    </row>
    <row r="5245" spans="1:2" x14ac:dyDescent="0.3">
      <c r="A5245" s="3" t="s">
        <v>5066</v>
      </c>
      <c r="B5245" t="str">
        <f t="shared" si="81"/>
        <v>S. aureus</v>
      </c>
    </row>
    <row r="5246" spans="1:2" x14ac:dyDescent="0.3">
      <c r="A5246" s="3" t="s">
        <v>5067</v>
      </c>
      <c r="B5246" t="str">
        <f t="shared" si="81"/>
        <v>S. aureus</v>
      </c>
    </row>
    <row r="5247" spans="1:2" x14ac:dyDescent="0.3">
      <c r="A5247" s="3" t="s">
        <v>5068</v>
      </c>
      <c r="B5247" t="str">
        <f t="shared" si="81"/>
        <v>S. aureus</v>
      </c>
    </row>
    <row r="5248" spans="1:2" x14ac:dyDescent="0.3">
      <c r="A5248" s="3" t="s">
        <v>5069</v>
      </c>
      <c r="B5248" t="str">
        <f t="shared" si="81"/>
        <v>S. aureus</v>
      </c>
    </row>
    <row r="5249" spans="1:2" x14ac:dyDescent="0.3">
      <c r="A5249" s="3" t="s">
        <v>5070</v>
      </c>
      <c r="B5249" t="str">
        <f t="shared" si="81"/>
        <v>S. aureus</v>
      </c>
    </row>
    <row r="5250" spans="1:2" x14ac:dyDescent="0.3">
      <c r="A5250" s="3" t="s">
        <v>5071</v>
      </c>
      <c r="B5250" t="str">
        <f t="shared" si="81"/>
        <v>S. aureus</v>
      </c>
    </row>
    <row r="5251" spans="1:2" x14ac:dyDescent="0.3">
      <c r="A5251" s="3" t="s">
        <v>5072</v>
      </c>
      <c r="B5251" t="str">
        <f t="shared" ref="B5251:B5314" si="82" xml:space="preserve"> LEFT(A5251&amp;" ", 1)&amp;". "&amp;MID(A5251&amp;" ", FIND(" ", A5251&amp;" ", 1)+1, (FIND(" ", A5251&amp;" ", FIND(" ", A5251&amp;" ", 1)+1) - FIND(" ", A5251, 1) - 1))</f>
        <v>S. aureus</v>
      </c>
    </row>
    <row r="5252" spans="1:2" x14ac:dyDescent="0.3">
      <c r="A5252" s="3" t="s">
        <v>5073</v>
      </c>
      <c r="B5252" t="str">
        <f t="shared" si="82"/>
        <v>S. aureus</v>
      </c>
    </row>
    <row r="5253" spans="1:2" x14ac:dyDescent="0.3">
      <c r="A5253" s="3" t="s">
        <v>5074</v>
      </c>
      <c r="B5253" t="str">
        <f t="shared" si="82"/>
        <v>S. aureus</v>
      </c>
    </row>
    <row r="5254" spans="1:2" x14ac:dyDescent="0.3">
      <c r="A5254" s="3" t="s">
        <v>5075</v>
      </c>
      <c r="B5254" t="str">
        <f t="shared" si="82"/>
        <v>S. aureus</v>
      </c>
    </row>
    <row r="5255" spans="1:2" x14ac:dyDescent="0.3">
      <c r="A5255" s="3" t="s">
        <v>5076</v>
      </c>
      <c r="B5255" t="str">
        <f t="shared" si="82"/>
        <v>S. aureus</v>
      </c>
    </row>
    <row r="5256" spans="1:2" x14ac:dyDescent="0.3">
      <c r="A5256" s="3" t="s">
        <v>5076</v>
      </c>
      <c r="B5256" t="str">
        <f t="shared" si="82"/>
        <v>S. aureus</v>
      </c>
    </row>
    <row r="5257" spans="1:2" x14ac:dyDescent="0.3">
      <c r="A5257" s="3" t="s">
        <v>5076</v>
      </c>
      <c r="B5257" t="str">
        <f t="shared" si="82"/>
        <v>S. aureus</v>
      </c>
    </row>
    <row r="5258" spans="1:2" x14ac:dyDescent="0.3">
      <c r="A5258" s="3" t="s">
        <v>5077</v>
      </c>
      <c r="B5258" t="str">
        <f t="shared" si="82"/>
        <v>S. aureus</v>
      </c>
    </row>
    <row r="5259" spans="1:2" x14ac:dyDescent="0.3">
      <c r="A5259" s="3" t="s">
        <v>5078</v>
      </c>
      <c r="B5259" t="str">
        <f t="shared" si="82"/>
        <v>S. aureus</v>
      </c>
    </row>
    <row r="5260" spans="1:2" x14ac:dyDescent="0.3">
      <c r="A5260" s="3" t="s">
        <v>5079</v>
      </c>
      <c r="B5260" t="str">
        <f t="shared" si="82"/>
        <v>S. aureus</v>
      </c>
    </row>
    <row r="5261" spans="1:2" x14ac:dyDescent="0.3">
      <c r="A5261" s="3" t="s">
        <v>5080</v>
      </c>
      <c r="B5261" t="str">
        <f t="shared" si="82"/>
        <v>S. aureus</v>
      </c>
    </row>
    <row r="5262" spans="1:2" x14ac:dyDescent="0.3">
      <c r="A5262" s="3" t="s">
        <v>5081</v>
      </c>
      <c r="B5262" t="str">
        <f t="shared" si="82"/>
        <v>S. aureus</v>
      </c>
    </row>
    <row r="5263" spans="1:2" x14ac:dyDescent="0.3">
      <c r="A5263" s="3" t="s">
        <v>5082</v>
      </c>
      <c r="B5263" t="str">
        <f t="shared" si="82"/>
        <v>S. aureus</v>
      </c>
    </row>
    <row r="5264" spans="1:2" x14ac:dyDescent="0.3">
      <c r="A5264" s="3" t="s">
        <v>5083</v>
      </c>
      <c r="B5264" t="str">
        <f t="shared" si="82"/>
        <v>S. aureus</v>
      </c>
    </row>
    <row r="5265" spans="1:2" x14ac:dyDescent="0.3">
      <c r="A5265" s="3" t="s">
        <v>5084</v>
      </c>
      <c r="B5265" t="str">
        <f t="shared" si="82"/>
        <v>S. aureus</v>
      </c>
    </row>
    <row r="5266" spans="1:2" x14ac:dyDescent="0.3">
      <c r="A5266" s="3" t="s">
        <v>5085</v>
      </c>
      <c r="B5266" t="str">
        <f t="shared" si="82"/>
        <v>S. aureus</v>
      </c>
    </row>
    <row r="5267" spans="1:2" x14ac:dyDescent="0.3">
      <c r="A5267" s="3" t="s">
        <v>5086</v>
      </c>
      <c r="B5267" t="str">
        <f t="shared" si="82"/>
        <v>S. aureus</v>
      </c>
    </row>
    <row r="5268" spans="1:2" x14ac:dyDescent="0.3">
      <c r="A5268" s="3" t="s">
        <v>5087</v>
      </c>
      <c r="B5268" t="str">
        <f t="shared" si="82"/>
        <v>S. aureus</v>
      </c>
    </row>
    <row r="5269" spans="1:2" x14ac:dyDescent="0.3">
      <c r="A5269" s="3" t="s">
        <v>5088</v>
      </c>
      <c r="B5269" t="str">
        <f t="shared" si="82"/>
        <v>S. aureus</v>
      </c>
    </row>
    <row r="5270" spans="1:2" x14ac:dyDescent="0.3">
      <c r="A5270" s="3" t="s">
        <v>5089</v>
      </c>
      <c r="B5270" t="str">
        <f t="shared" si="82"/>
        <v>S. aureus</v>
      </c>
    </row>
    <row r="5271" spans="1:2" x14ac:dyDescent="0.3">
      <c r="A5271" s="3" t="s">
        <v>5090</v>
      </c>
      <c r="B5271" t="str">
        <f t="shared" si="82"/>
        <v>S. aureus</v>
      </c>
    </row>
    <row r="5272" spans="1:2" x14ac:dyDescent="0.3">
      <c r="A5272" s="3" t="s">
        <v>5091</v>
      </c>
      <c r="B5272" t="str">
        <f t="shared" si="82"/>
        <v>S. aureus</v>
      </c>
    </row>
    <row r="5273" spans="1:2" x14ac:dyDescent="0.3">
      <c r="A5273" s="3" t="s">
        <v>5092</v>
      </c>
      <c r="B5273" t="str">
        <f t="shared" si="82"/>
        <v>S. aureus</v>
      </c>
    </row>
    <row r="5274" spans="1:2" x14ac:dyDescent="0.3">
      <c r="A5274" s="3" t="s">
        <v>5093</v>
      </c>
      <c r="B5274" t="str">
        <f t="shared" si="82"/>
        <v>S. aureus</v>
      </c>
    </row>
    <row r="5275" spans="1:2" x14ac:dyDescent="0.3">
      <c r="A5275" s="3" t="s">
        <v>5094</v>
      </c>
      <c r="B5275" t="str">
        <f t="shared" si="82"/>
        <v>S. aureus</v>
      </c>
    </row>
    <row r="5276" spans="1:2" x14ac:dyDescent="0.3">
      <c r="A5276" s="3" t="s">
        <v>5095</v>
      </c>
      <c r="B5276" t="str">
        <f t="shared" si="82"/>
        <v>S. capitis</v>
      </c>
    </row>
    <row r="5277" spans="1:2" x14ac:dyDescent="0.3">
      <c r="A5277" s="3" t="s">
        <v>5096</v>
      </c>
      <c r="B5277" t="str">
        <f t="shared" si="82"/>
        <v>S. capitis</v>
      </c>
    </row>
    <row r="5278" spans="1:2" x14ac:dyDescent="0.3">
      <c r="A5278" s="3" t="s">
        <v>5097</v>
      </c>
      <c r="B5278" t="str">
        <f t="shared" si="82"/>
        <v>S. carnosus</v>
      </c>
    </row>
    <row r="5279" spans="1:2" x14ac:dyDescent="0.3">
      <c r="A5279" s="3" t="s">
        <v>5098</v>
      </c>
      <c r="B5279" t="str">
        <f t="shared" si="82"/>
        <v>S. condimenti</v>
      </c>
    </row>
    <row r="5280" spans="1:2" x14ac:dyDescent="0.3">
      <c r="A5280" s="3" t="s">
        <v>5099</v>
      </c>
      <c r="B5280" t="str">
        <f t="shared" si="82"/>
        <v>S. epidermidis</v>
      </c>
    </row>
    <row r="5281" spans="1:2" x14ac:dyDescent="0.3">
      <c r="A5281" s="3" t="s">
        <v>5100</v>
      </c>
      <c r="B5281" t="str">
        <f t="shared" si="82"/>
        <v>S. epidermidis</v>
      </c>
    </row>
    <row r="5282" spans="1:2" x14ac:dyDescent="0.3">
      <c r="A5282" s="3" t="s">
        <v>5101</v>
      </c>
      <c r="B5282" t="str">
        <f t="shared" si="82"/>
        <v>S. epidermidis</v>
      </c>
    </row>
    <row r="5283" spans="1:2" x14ac:dyDescent="0.3">
      <c r="A5283" s="3" t="s">
        <v>5102</v>
      </c>
      <c r="B5283" t="str">
        <f t="shared" si="82"/>
        <v>S. epidermidis</v>
      </c>
    </row>
    <row r="5284" spans="1:2" x14ac:dyDescent="0.3">
      <c r="A5284" s="3" t="s">
        <v>5103</v>
      </c>
      <c r="B5284" t="str">
        <f t="shared" si="82"/>
        <v>S. epidermidis</v>
      </c>
    </row>
    <row r="5285" spans="1:2" x14ac:dyDescent="0.3">
      <c r="A5285" s="3" t="s">
        <v>5104</v>
      </c>
      <c r="B5285" t="str">
        <f t="shared" si="82"/>
        <v>S. epidermidis</v>
      </c>
    </row>
    <row r="5286" spans="1:2" x14ac:dyDescent="0.3">
      <c r="A5286" s="3" t="s">
        <v>5105</v>
      </c>
      <c r="B5286" t="str">
        <f t="shared" si="82"/>
        <v>S. equorum</v>
      </c>
    </row>
    <row r="5287" spans="1:2" x14ac:dyDescent="0.3">
      <c r="A5287" s="3" t="s">
        <v>5106</v>
      </c>
      <c r="B5287" t="str">
        <f t="shared" si="82"/>
        <v>S. haemolyticus</v>
      </c>
    </row>
    <row r="5288" spans="1:2" x14ac:dyDescent="0.3">
      <c r="A5288" s="3" t="s">
        <v>5107</v>
      </c>
      <c r="B5288" t="str">
        <f t="shared" si="82"/>
        <v>S. haemolyticus</v>
      </c>
    </row>
    <row r="5289" spans="1:2" x14ac:dyDescent="0.3">
      <c r="A5289" s="3" t="s">
        <v>5108</v>
      </c>
      <c r="B5289" t="str">
        <f t="shared" si="82"/>
        <v>S. haemolyticus</v>
      </c>
    </row>
    <row r="5290" spans="1:2" x14ac:dyDescent="0.3">
      <c r="A5290" s="3" t="s">
        <v>5109</v>
      </c>
      <c r="B5290" t="str">
        <f t="shared" si="82"/>
        <v>S. hyicus</v>
      </c>
    </row>
    <row r="5291" spans="1:2" x14ac:dyDescent="0.3">
      <c r="A5291" s="3" t="s">
        <v>5110</v>
      </c>
      <c r="B5291" t="str">
        <f t="shared" si="82"/>
        <v>S. lugdunensis</v>
      </c>
    </row>
    <row r="5292" spans="1:2" x14ac:dyDescent="0.3">
      <c r="A5292" s="3" t="s">
        <v>5111</v>
      </c>
      <c r="B5292" t="str">
        <f t="shared" si="82"/>
        <v>S. lugdunensis</v>
      </c>
    </row>
    <row r="5293" spans="1:2" x14ac:dyDescent="0.3">
      <c r="A5293" s="3" t="s">
        <v>5112</v>
      </c>
      <c r="B5293" t="str">
        <f t="shared" si="82"/>
        <v>S. lugdunensis</v>
      </c>
    </row>
    <row r="5294" spans="1:2" x14ac:dyDescent="0.3">
      <c r="A5294" s="3" t="s">
        <v>5113</v>
      </c>
      <c r="B5294" t="str">
        <f t="shared" si="82"/>
        <v>S. lugdunensis</v>
      </c>
    </row>
    <row r="5295" spans="1:2" x14ac:dyDescent="0.3">
      <c r="A5295" s="3" t="s">
        <v>5114</v>
      </c>
      <c r="B5295" t="str">
        <f t="shared" si="82"/>
        <v>S. pasteuri</v>
      </c>
    </row>
    <row r="5296" spans="1:2" x14ac:dyDescent="0.3">
      <c r="A5296" s="3" t="s">
        <v>5115</v>
      </c>
      <c r="B5296" t="str">
        <f t="shared" si="82"/>
        <v>S. pseudintermedius</v>
      </c>
    </row>
    <row r="5297" spans="1:2" x14ac:dyDescent="0.3">
      <c r="A5297" s="3" t="s">
        <v>5116</v>
      </c>
      <c r="B5297" t="str">
        <f t="shared" si="82"/>
        <v>S. pseudintermedius</v>
      </c>
    </row>
    <row r="5298" spans="1:2" x14ac:dyDescent="0.3">
      <c r="A5298" s="3" t="s">
        <v>5117</v>
      </c>
      <c r="B5298" t="str">
        <f t="shared" si="82"/>
        <v>S. pseudintermedius</v>
      </c>
    </row>
    <row r="5299" spans="1:2" x14ac:dyDescent="0.3">
      <c r="A5299" s="3" t="s">
        <v>5118</v>
      </c>
      <c r="B5299" t="str">
        <f t="shared" si="82"/>
        <v>S. saprophyticus</v>
      </c>
    </row>
    <row r="5300" spans="1:2" x14ac:dyDescent="0.3">
      <c r="A5300" s="3" t="s">
        <v>5119</v>
      </c>
      <c r="B5300" t="str">
        <f t="shared" si="82"/>
        <v>S. saprophyticus</v>
      </c>
    </row>
    <row r="5301" spans="1:2" x14ac:dyDescent="0.3">
      <c r="A5301" s="3" t="s">
        <v>5120</v>
      </c>
      <c r="B5301" t="str">
        <f t="shared" si="82"/>
        <v>S. saprophyticus</v>
      </c>
    </row>
    <row r="5302" spans="1:2" x14ac:dyDescent="0.3">
      <c r="A5302" s="3" t="s">
        <v>5121</v>
      </c>
      <c r="B5302" t="str">
        <f t="shared" si="82"/>
        <v>S. schleiferi</v>
      </c>
    </row>
    <row r="5303" spans="1:2" x14ac:dyDescent="0.3">
      <c r="A5303" s="3" t="s">
        <v>5122</v>
      </c>
      <c r="B5303" t="str">
        <f t="shared" si="82"/>
        <v>S. schleiferi</v>
      </c>
    </row>
    <row r="5304" spans="1:2" x14ac:dyDescent="0.3">
      <c r="A5304" s="3" t="s">
        <v>5123</v>
      </c>
      <c r="B5304" t="str">
        <f t="shared" si="82"/>
        <v>S. schleiferi</v>
      </c>
    </row>
    <row r="5305" spans="1:2" x14ac:dyDescent="0.3">
      <c r="A5305" s="3" t="s">
        <v>5124</v>
      </c>
      <c r="B5305" t="str">
        <f t="shared" si="82"/>
        <v>S. schleiferi</v>
      </c>
    </row>
    <row r="5306" spans="1:2" x14ac:dyDescent="0.3">
      <c r="A5306" s="3" t="s">
        <v>5125</v>
      </c>
      <c r="B5306" t="str">
        <f t="shared" si="82"/>
        <v>S. schleiferi</v>
      </c>
    </row>
    <row r="5307" spans="1:2" x14ac:dyDescent="0.3">
      <c r="A5307" s="3" t="s">
        <v>5126</v>
      </c>
      <c r="B5307" t="str">
        <f t="shared" si="82"/>
        <v>S. simulans</v>
      </c>
    </row>
    <row r="5308" spans="1:2" x14ac:dyDescent="0.3">
      <c r="A5308" s="3" t="s">
        <v>5127</v>
      </c>
      <c r="B5308" t="str">
        <f t="shared" si="82"/>
        <v>S. sp.</v>
      </c>
    </row>
    <row r="5309" spans="1:2" x14ac:dyDescent="0.3">
      <c r="A5309" s="3" t="s">
        <v>5128</v>
      </c>
      <c r="B5309" t="str">
        <f t="shared" si="82"/>
        <v>S. warneri</v>
      </c>
    </row>
    <row r="5310" spans="1:2" x14ac:dyDescent="0.3">
      <c r="A5310" s="3" t="s">
        <v>5129</v>
      </c>
      <c r="B5310" t="str">
        <f t="shared" si="82"/>
        <v>S. xylosus</v>
      </c>
    </row>
    <row r="5311" spans="1:2" x14ac:dyDescent="0.3">
      <c r="A5311" s="3" t="s">
        <v>5130</v>
      </c>
      <c r="B5311" t="str">
        <f t="shared" si="82"/>
        <v>S. xylosus</v>
      </c>
    </row>
    <row r="5312" spans="1:2" x14ac:dyDescent="0.3">
      <c r="A5312" s="3" t="s">
        <v>5131</v>
      </c>
      <c r="B5312" t="str">
        <f t="shared" si="82"/>
        <v>S. xylosus</v>
      </c>
    </row>
    <row r="5313" spans="1:2" x14ac:dyDescent="0.3">
      <c r="A5313" s="3" t="s">
        <v>5132</v>
      </c>
      <c r="B5313" t="str">
        <f t="shared" si="82"/>
        <v>S. hellenicus</v>
      </c>
    </row>
    <row r="5314" spans="1:2" x14ac:dyDescent="0.3">
      <c r="A5314" s="3" t="s">
        <v>5133</v>
      </c>
      <c r="B5314" t="str">
        <f t="shared" si="82"/>
        <v>S. marinus</v>
      </c>
    </row>
    <row r="5315" spans="1:2" x14ac:dyDescent="0.3">
      <c r="A5315" s="3" t="s">
        <v>5134</v>
      </c>
      <c r="B5315" t="str">
        <f t="shared" ref="B5315:B5378" si="83" xml:space="preserve"> LEFT(A5315&amp;" ", 1)&amp;". "&amp;MID(A5315&amp;" ", FIND(" ", A5315&amp;" ", 1)+1, (FIND(" ", A5315&amp;" ", FIND(" ", A5315&amp;" ", 1)+1) - FIND(" ", A5315, 1) - 1))</f>
        <v>S. novella</v>
      </c>
    </row>
    <row r="5316" spans="1:2" x14ac:dyDescent="0.3">
      <c r="A5316" s="3" t="s">
        <v>5135</v>
      </c>
      <c r="B5316" t="str">
        <f t="shared" si="83"/>
        <v>S. acidaminiphila</v>
      </c>
    </row>
    <row r="5317" spans="1:2" x14ac:dyDescent="0.3">
      <c r="A5317" s="3" t="s">
        <v>5136</v>
      </c>
      <c r="B5317" t="str">
        <f t="shared" si="83"/>
        <v>S. maltophilia</v>
      </c>
    </row>
    <row r="5318" spans="1:2" x14ac:dyDescent="0.3">
      <c r="A5318" s="3" t="s">
        <v>5137</v>
      </c>
      <c r="B5318" t="str">
        <f t="shared" si="83"/>
        <v>S. maltophilia</v>
      </c>
    </row>
    <row r="5319" spans="1:2" x14ac:dyDescent="0.3">
      <c r="A5319" s="3" t="s">
        <v>5138</v>
      </c>
      <c r="B5319" t="str">
        <f t="shared" si="83"/>
        <v>S. maltophilia</v>
      </c>
    </row>
    <row r="5320" spans="1:2" x14ac:dyDescent="0.3">
      <c r="A5320" s="3" t="s">
        <v>5139</v>
      </c>
      <c r="B5320" t="str">
        <f t="shared" si="83"/>
        <v>S. maltophilia</v>
      </c>
    </row>
    <row r="5321" spans="1:2" x14ac:dyDescent="0.3">
      <c r="A5321" s="3" t="s">
        <v>5140</v>
      </c>
      <c r="B5321" t="str">
        <f t="shared" si="83"/>
        <v>S. maltophilia</v>
      </c>
    </row>
    <row r="5322" spans="1:2" x14ac:dyDescent="0.3">
      <c r="A5322" s="3" t="s">
        <v>5141</v>
      </c>
      <c r="B5322" t="str">
        <f t="shared" si="83"/>
        <v>S. maltophilia</v>
      </c>
    </row>
    <row r="5323" spans="1:2" x14ac:dyDescent="0.3">
      <c r="A5323" s="3" t="s">
        <v>5141</v>
      </c>
      <c r="B5323" t="str">
        <f t="shared" si="83"/>
        <v>S. maltophilia</v>
      </c>
    </row>
    <row r="5324" spans="1:2" x14ac:dyDescent="0.3">
      <c r="A5324" s="3" t="s">
        <v>5142</v>
      </c>
      <c r="B5324" t="str">
        <f t="shared" si="83"/>
        <v>S. maltophilia</v>
      </c>
    </row>
    <row r="5325" spans="1:2" x14ac:dyDescent="0.3">
      <c r="A5325" s="3" t="s">
        <v>5143</v>
      </c>
      <c r="B5325" t="str">
        <f t="shared" si="83"/>
        <v>S. rhizophila</v>
      </c>
    </row>
    <row r="5326" spans="1:2" x14ac:dyDescent="0.3">
      <c r="A5326" s="3" t="s">
        <v>5144</v>
      </c>
      <c r="B5326" t="str">
        <f t="shared" si="83"/>
        <v>S. sp.</v>
      </c>
    </row>
    <row r="5327" spans="1:2" x14ac:dyDescent="0.3">
      <c r="A5327" s="3" t="s">
        <v>5145</v>
      </c>
      <c r="B5327" t="str">
        <f t="shared" si="83"/>
        <v>S. denitrificans</v>
      </c>
    </row>
    <row r="5328" spans="1:2" x14ac:dyDescent="0.3">
      <c r="A5328" s="3" t="s">
        <v>5146</v>
      </c>
      <c r="B5328" t="str">
        <f t="shared" si="83"/>
        <v>S. aurantiaca</v>
      </c>
    </row>
    <row r="5329" spans="1:2" x14ac:dyDescent="0.3">
      <c r="A5329" s="3" t="s">
        <v>5147</v>
      </c>
      <c r="B5329" t="str">
        <f t="shared" si="83"/>
        <v>S. lethal</v>
      </c>
    </row>
    <row r="5330" spans="1:2" x14ac:dyDescent="0.3">
      <c r="A5330" s="3" t="s">
        <v>5148</v>
      </c>
      <c r="B5330" t="str">
        <f t="shared" si="83"/>
        <v>S. moniliformis</v>
      </c>
    </row>
    <row r="5331" spans="1:2" x14ac:dyDescent="0.3">
      <c r="A5331" s="3" t="s">
        <v>5149</v>
      </c>
      <c r="B5331" t="str">
        <f t="shared" si="83"/>
        <v>S. agalactiae</v>
      </c>
    </row>
    <row r="5332" spans="1:2" x14ac:dyDescent="0.3">
      <c r="A5332" s="3" t="s">
        <v>5150</v>
      </c>
      <c r="B5332" t="str">
        <f t="shared" si="83"/>
        <v>S. agalactiae</v>
      </c>
    </row>
    <row r="5333" spans="1:2" x14ac:dyDescent="0.3">
      <c r="A5333" s="3" t="s">
        <v>5151</v>
      </c>
      <c r="B5333" t="str">
        <f t="shared" si="83"/>
        <v>S. agalactiae</v>
      </c>
    </row>
    <row r="5334" spans="1:2" x14ac:dyDescent="0.3">
      <c r="A5334" s="3" t="s">
        <v>5152</v>
      </c>
      <c r="B5334" t="str">
        <f t="shared" si="83"/>
        <v>S. agalactiae</v>
      </c>
    </row>
    <row r="5335" spans="1:2" x14ac:dyDescent="0.3">
      <c r="A5335" s="3" t="s">
        <v>5153</v>
      </c>
      <c r="B5335" t="str">
        <f t="shared" si="83"/>
        <v>S. agalactiae</v>
      </c>
    </row>
    <row r="5336" spans="1:2" x14ac:dyDescent="0.3">
      <c r="A5336" s="3" t="s">
        <v>5154</v>
      </c>
      <c r="B5336" t="str">
        <f t="shared" si="83"/>
        <v>S. agalactiae</v>
      </c>
    </row>
    <row r="5337" spans="1:2" x14ac:dyDescent="0.3">
      <c r="A5337" s="3" t="s">
        <v>5155</v>
      </c>
      <c r="B5337" t="str">
        <f t="shared" si="83"/>
        <v>S. agalactiae</v>
      </c>
    </row>
    <row r="5338" spans="1:2" x14ac:dyDescent="0.3">
      <c r="A5338" s="3" t="s">
        <v>5156</v>
      </c>
      <c r="B5338" t="str">
        <f t="shared" si="83"/>
        <v>S. agalactiae</v>
      </c>
    </row>
    <row r="5339" spans="1:2" x14ac:dyDescent="0.3">
      <c r="A5339" s="3" t="s">
        <v>5157</v>
      </c>
      <c r="B5339" t="str">
        <f t="shared" si="83"/>
        <v>S. agalactiae</v>
      </c>
    </row>
    <row r="5340" spans="1:2" x14ac:dyDescent="0.3">
      <c r="A5340" s="3" t="s">
        <v>5158</v>
      </c>
      <c r="B5340" t="str">
        <f t="shared" si="83"/>
        <v>S. agalactiae</v>
      </c>
    </row>
    <row r="5341" spans="1:2" x14ac:dyDescent="0.3">
      <c r="A5341" s="3" t="s">
        <v>5159</v>
      </c>
      <c r="B5341" t="str">
        <f t="shared" si="83"/>
        <v>S. agalactiae</v>
      </c>
    </row>
    <row r="5342" spans="1:2" x14ac:dyDescent="0.3">
      <c r="A5342" s="3" t="s">
        <v>5160</v>
      </c>
      <c r="B5342" t="str">
        <f t="shared" si="83"/>
        <v>S. agalactiae</v>
      </c>
    </row>
    <row r="5343" spans="1:2" x14ac:dyDescent="0.3">
      <c r="A5343" s="3" t="s">
        <v>5161</v>
      </c>
      <c r="B5343" t="str">
        <f t="shared" si="83"/>
        <v>S. agalactiae</v>
      </c>
    </row>
    <row r="5344" spans="1:2" x14ac:dyDescent="0.3">
      <c r="A5344" s="3" t="s">
        <v>5162</v>
      </c>
      <c r="B5344" t="str">
        <f t="shared" si="83"/>
        <v>S. agalactiae</v>
      </c>
    </row>
    <row r="5345" spans="1:2" x14ac:dyDescent="0.3">
      <c r="A5345" s="3" t="s">
        <v>5163</v>
      </c>
      <c r="B5345" t="str">
        <f t="shared" si="83"/>
        <v>S. agalactiae</v>
      </c>
    </row>
    <row r="5346" spans="1:2" x14ac:dyDescent="0.3">
      <c r="A5346" s="3" t="s">
        <v>5164</v>
      </c>
      <c r="B5346" t="str">
        <f t="shared" si="83"/>
        <v>S. agalactiae</v>
      </c>
    </row>
    <row r="5347" spans="1:2" x14ac:dyDescent="0.3">
      <c r="A5347" s="3" t="s">
        <v>5165</v>
      </c>
      <c r="B5347" t="str">
        <f t="shared" si="83"/>
        <v>S. agalactiae</v>
      </c>
    </row>
    <row r="5348" spans="1:2" x14ac:dyDescent="0.3">
      <c r="A5348" s="3" t="s">
        <v>5166</v>
      </c>
      <c r="B5348" t="str">
        <f t="shared" si="83"/>
        <v>S. agalactiae</v>
      </c>
    </row>
    <row r="5349" spans="1:2" x14ac:dyDescent="0.3">
      <c r="A5349" s="3" t="s">
        <v>5167</v>
      </c>
      <c r="B5349" t="str">
        <f t="shared" si="83"/>
        <v>S. agalactiae</v>
      </c>
    </row>
    <row r="5350" spans="1:2" x14ac:dyDescent="0.3">
      <c r="A5350" s="3" t="s">
        <v>5168</v>
      </c>
      <c r="B5350" t="str">
        <f t="shared" si="83"/>
        <v>S. agalactiae</v>
      </c>
    </row>
    <row r="5351" spans="1:2" x14ac:dyDescent="0.3">
      <c r="A5351" s="3" t="s">
        <v>5169</v>
      </c>
      <c r="B5351" t="str">
        <f t="shared" si="83"/>
        <v>S. agalactiae</v>
      </c>
    </row>
    <row r="5352" spans="1:2" x14ac:dyDescent="0.3">
      <c r="A5352" s="3" t="s">
        <v>5170</v>
      </c>
      <c r="B5352" t="str">
        <f t="shared" si="83"/>
        <v>S. agalactiae</v>
      </c>
    </row>
    <row r="5353" spans="1:2" x14ac:dyDescent="0.3">
      <c r="A5353" s="3" t="s">
        <v>5171</v>
      </c>
      <c r="B5353" t="str">
        <f t="shared" si="83"/>
        <v>S. agalactiae</v>
      </c>
    </row>
    <row r="5354" spans="1:2" x14ac:dyDescent="0.3">
      <c r="A5354" s="3" t="s">
        <v>5172</v>
      </c>
      <c r="B5354" t="str">
        <f t="shared" si="83"/>
        <v>S. agalactiae</v>
      </c>
    </row>
    <row r="5355" spans="1:2" x14ac:dyDescent="0.3">
      <c r="A5355" s="3" t="s">
        <v>5173</v>
      </c>
      <c r="B5355" t="str">
        <f t="shared" si="83"/>
        <v>S. agalactiae</v>
      </c>
    </row>
    <row r="5356" spans="1:2" x14ac:dyDescent="0.3">
      <c r="A5356" s="3" t="s">
        <v>5174</v>
      </c>
      <c r="B5356" t="str">
        <f t="shared" si="83"/>
        <v>S. agalactiae</v>
      </c>
    </row>
    <row r="5357" spans="1:2" x14ac:dyDescent="0.3">
      <c r="A5357" s="3" t="s">
        <v>5175</v>
      </c>
      <c r="B5357" t="str">
        <f t="shared" si="83"/>
        <v>S. agalactiae</v>
      </c>
    </row>
    <row r="5358" spans="1:2" x14ac:dyDescent="0.3">
      <c r="A5358" s="3" t="s">
        <v>5176</v>
      </c>
      <c r="B5358" t="str">
        <f t="shared" si="83"/>
        <v>S. agalactiae</v>
      </c>
    </row>
    <row r="5359" spans="1:2" x14ac:dyDescent="0.3">
      <c r="A5359" s="3" t="s">
        <v>5177</v>
      </c>
      <c r="B5359" t="str">
        <f t="shared" si="83"/>
        <v>S. agalactiae</v>
      </c>
    </row>
    <row r="5360" spans="1:2" x14ac:dyDescent="0.3">
      <c r="A5360" s="3" t="s">
        <v>5178</v>
      </c>
      <c r="B5360" t="str">
        <f t="shared" si="83"/>
        <v>S. agalactiae</v>
      </c>
    </row>
    <row r="5361" spans="1:2" x14ac:dyDescent="0.3">
      <c r="A5361" s="3" t="s">
        <v>5179</v>
      </c>
      <c r="B5361" t="str">
        <f t="shared" si="83"/>
        <v>S. anginosus</v>
      </c>
    </row>
    <row r="5362" spans="1:2" x14ac:dyDescent="0.3">
      <c r="A5362" s="3" t="s">
        <v>5180</v>
      </c>
      <c r="B5362" t="str">
        <f t="shared" si="83"/>
        <v>S. anginosus</v>
      </c>
    </row>
    <row r="5363" spans="1:2" x14ac:dyDescent="0.3">
      <c r="A5363" s="3" t="s">
        <v>5181</v>
      </c>
      <c r="B5363" t="str">
        <f t="shared" si="83"/>
        <v>S. anginosus</v>
      </c>
    </row>
    <row r="5364" spans="1:2" x14ac:dyDescent="0.3">
      <c r="A5364" s="3" t="s">
        <v>5182</v>
      </c>
      <c r="B5364" t="str">
        <f t="shared" si="83"/>
        <v>S. anginosus</v>
      </c>
    </row>
    <row r="5365" spans="1:2" x14ac:dyDescent="0.3">
      <c r="A5365" s="3" t="s">
        <v>5183</v>
      </c>
      <c r="B5365" t="str">
        <f t="shared" si="83"/>
        <v>S. anginosus</v>
      </c>
    </row>
    <row r="5366" spans="1:2" x14ac:dyDescent="0.3">
      <c r="A5366" s="3" t="s">
        <v>5184</v>
      </c>
      <c r="B5366" t="str">
        <f t="shared" si="83"/>
        <v>S. constellatus</v>
      </c>
    </row>
    <row r="5367" spans="1:2" x14ac:dyDescent="0.3">
      <c r="A5367" s="3" t="s">
        <v>5185</v>
      </c>
      <c r="B5367" t="str">
        <f t="shared" si="83"/>
        <v>S. constellatus</v>
      </c>
    </row>
    <row r="5368" spans="1:2" x14ac:dyDescent="0.3">
      <c r="A5368" s="3" t="s">
        <v>5186</v>
      </c>
      <c r="B5368" t="str">
        <f t="shared" si="83"/>
        <v>S. constellatus</v>
      </c>
    </row>
    <row r="5369" spans="1:2" x14ac:dyDescent="0.3">
      <c r="A5369" s="3" t="s">
        <v>5187</v>
      </c>
      <c r="B5369" t="str">
        <f t="shared" si="83"/>
        <v>S. dysgalactiae</v>
      </c>
    </row>
    <row r="5370" spans="1:2" x14ac:dyDescent="0.3">
      <c r="A5370" s="3" t="s">
        <v>5188</v>
      </c>
      <c r="B5370" t="str">
        <f t="shared" si="83"/>
        <v>S. dysgalactiae</v>
      </c>
    </row>
    <row r="5371" spans="1:2" x14ac:dyDescent="0.3">
      <c r="A5371" s="3" t="s">
        <v>5189</v>
      </c>
      <c r="B5371" t="str">
        <f t="shared" si="83"/>
        <v>S. dysgalactiae</v>
      </c>
    </row>
    <row r="5372" spans="1:2" x14ac:dyDescent="0.3">
      <c r="A5372" s="3" t="s">
        <v>5190</v>
      </c>
      <c r="B5372" t="str">
        <f t="shared" si="83"/>
        <v>S. dysgalactiae</v>
      </c>
    </row>
    <row r="5373" spans="1:2" x14ac:dyDescent="0.3">
      <c r="A5373" s="3" t="s">
        <v>5191</v>
      </c>
      <c r="B5373" t="str">
        <f t="shared" si="83"/>
        <v>S. dysgalactiae</v>
      </c>
    </row>
    <row r="5374" spans="1:2" x14ac:dyDescent="0.3">
      <c r="A5374" s="3" t="s">
        <v>5192</v>
      </c>
      <c r="B5374" t="str">
        <f t="shared" si="83"/>
        <v>S. equi</v>
      </c>
    </row>
    <row r="5375" spans="1:2" x14ac:dyDescent="0.3">
      <c r="A5375" s="3" t="s">
        <v>5193</v>
      </c>
      <c r="B5375" t="str">
        <f t="shared" si="83"/>
        <v>S. equi</v>
      </c>
    </row>
    <row r="5376" spans="1:2" x14ac:dyDescent="0.3">
      <c r="A5376" s="3" t="s">
        <v>5194</v>
      </c>
      <c r="B5376" t="str">
        <f t="shared" si="83"/>
        <v>S. equi</v>
      </c>
    </row>
    <row r="5377" spans="1:2" x14ac:dyDescent="0.3">
      <c r="A5377" s="3" t="s">
        <v>5195</v>
      </c>
      <c r="B5377" t="str">
        <f t="shared" si="83"/>
        <v>S. equi</v>
      </c>
    </row>
    <row r="5378" spans="1:2" x14ac:dyDescent="0.3">
      <c r="A5378" s="3" t="s">
        <v>5196</v>
      </c>
      <c r="B5378" t="str">
        <f t="shared" si="83"/>
        <v>S. equi</v>
      </c>
    </row>
    <row r="5379" spans="1:2" x14ac:dyDescent="0.3">
      <c r="A5379" s="3" t="s">
        <v>5197</v>
      </c>
      <c r="B5379" t="str">
        <f t="shared" ref="B5379:B5442" si="84" xml:space="preserve"> LEFT(A5379&amp;" ", 1)&amp;". "&amp;MID(A5379&amp;" ", FIND(" ", A5379&amp;" ", 1)+1, (FIND(" ", A5379&amp;" ", FIND(" ", A5379&amp;" ", 1)+1) - FIND(" ", A5379, 1) - 1))</f>
        <v>S. equinus</v>
      </c>
    </row>
    <row r="5380" spans="1:2" x14ac:dyDescent="0.3">
      <c r="A5380" s="3" t="s">
        <v>5198</v>
      </c>
      <c r="B5380" t="str">
        <f t="shared" si="84"/>
        <v>S. gallolyticus</v>
      </c>
    </row>
    <row r="5381" spans="1:2" x14ac:dyDescent="0.3">
      <c r="A5381" s="3" t="s">
        <v>5199</v>
      </c>
      <c r="B5381" t="str">
        <f t="shared" si="84"/>
        <v>S. gallolyticus</v>
      </c>
    </row>
    <row r="5382" spans="1:2" x14ac:dyDescent="0.3">
      <c r="A5382" s="3" t="s">
        <v>5200</v>
      </c>
      <c r="B5382" t="str">
        <f t="shared" si="84"/>
        <v>S. gallolyticus</v>
      </c>
    </row>
    <row r="5383" spans="1:2" x14ac:dyDescent="0.3">
      <c r="A5383" s="3" t="s">
        <v>5201</v>
      </c>
      <c r="B5383" t="str">
        <f t="shared" si="84"/>
        <v>S. gallolyticus</v>
      </c>
    </row>
    <row r="5384" spans="1:2" x14ac:dyDescent="0.3">
      <c r="A5384" s="3" t="s">
        <v>5202</v>
      </c>
      <c r="B5384" t="str">
        <f t="shared" si="84"/>
        <v>S. gordonii</v>
      </c>
    </row>
    <row r="5385" spans="1:2" x14ac:dyDescent="0.3">
      <c r="A5385" s="3" t="s">
        <v>5203</v>
      </c>
      <c r="B5385" t="str">
        <f t="shared" si="84"/>
        <v>S. gordonii</v>
      </c>
    </row>
    <row r="5386" spans="1:2" x14ac:dyDescent="0.3">
      <c r="A5386" s="3" t="s">
        <v>5204</v>
      </c>
      <c r="B5386" t="str">
        <f t="shared" si="84"/>
        <v>S. infantarius</v>
      </c>
    </row>
    <row r="5387" spans="1:2" x14ac:dyDescent="0.3">
      <c r="A5387" s="3" t="s">
        <v>5205</v>
      </c>
      <c r="B5387" t="str">
        <f t="shared" si="84"/>
        <v>S. infantarius</v>
      </c>
    </row>
    <row r="5388" spans="1:2" x14ac:dyDescent="0.3">
      <c r="A5388" s="3" t="s">
        <v>5206</v>
      </c>
      <c r="B5388" t="str">
        <f t="shared" si="84"/>
        <v>S. iniae</v>
      </c>
    </row>
    <row r="5389" spans="1:2" x14ac:dyDescent="0.3">
      <c r="A5389" s="3" t="s">
        <v>5207</v>
      </c>
      <c r="B5389" t="str">
        <f t="shared" si="84"/>
        <v>S. iniae</v>
      </c>
    </row>
    <row r="5390" spans="1:2" x14ac:dyDescent="0.3">
      <c r="A5390" s="3" t="s">
        <v>5208</v>
      </c>
      <c r="B5390" t="str">
        <f t="shared" si="84"/>
        <v>S. iniae</v>
      </c>
    </row>
    <row r="5391" spans="1:2" x14ac:dyDescent="0.3">
      <c r="A5391" s="3" t="s">
        <v>5209</v>
      </c>
      <c r="B5391" t="str">
        <f t="shared" si="84"/>
        <v>S. iniae</v>
      </c>
    </row>
    <row r="5392" spans="1:2" x14ac:dyDescent="0.3">
      <c r="A5392" s="3" t="s">
        <v>5210</v>
      </c>
      <c r="B5392" t="str">
        <f t="shared" si="84"/>
        <v>S. intermedius</v>
      </c>
    </row>
    <row r="5393" spans="1:2" x14ac:dyDescent="0.3">
      <c r="A5393" s="3" t="s">
        <v>5211</v>
      </c>
      <c r="B5393" t="str">
        <f t="shared" si="84"/>
        <v>S. intermedius</v>
      </c>
    </row>
    <row r="5394" spans="1:2" x14ac:dyDescent="0.3">
      <c r="A5394" s="3" t="s">
        <v>5212</v>
      </c>
      <c r="B5394" t="str">
        <f t="shared" si="84"/>
        <v>S. intermedius</v>
      </c>
    </row>
    <row r="5395" spans="1:2" x14ac:dyDescent="0.3">
      <c r="A5395" s="3" t="s">
        <v>5213</v>
      </c>
      <c r="B5395" t="str">
        <f t="shared" si="84"/>
        <v>S. intermedius</v>
      </c>
    </row>
    <row r="5396" spans="1:2" x14ac:dyDescent="0.3">
      <c r="A5396" s="3" t="s">
        <v>5214</v>
      </c>
      <c r="B5396" t="str">
        <f t="shared" si="84"/>
        <v>S. lutetiensis</v>
      </c>
    </row>
    <row r="5397" spans="1:2" x14ac:dyDescent="0.3">
      <c r="A5397" s="3" t="s">
        <v>5215</v>
      </c>
      <c r="B5397" t="str">
        <f t="shared" si="84"/>
        <v>S. macedonicus</v>
      </c>
    </row>
    <row r="5398" spans="1:2" x14ac:dyDescent="0.3">
      <c r="A5398" s="3" t="s">
        <v>5216</v>
      </c>
      <c r="B5398" t="str">
        <f t="shared" si="84"/>
        <v>S. mitis</v>
      </c>
    </row>
    <row r="5399" spans="1:2" x14ac:dyDescent="0.3">
      <c r="A5399" s="3" t="s">
        <v>5217</v>
      </c>
      <c r="B5399" t="str">
        <f t="shared" si="84"/>
        <v>S. mitis</v>
      </c>
    </row>
    <row r="5400" spans="1:2" x14ac:dyDescent="0.3">
      <c r="A5400" s="3" t="s">
        <v>5218</v>
      </c>
      <c r="B5400" t="str">
        <f t="shared" si="84"/>
        <v>S. mitis</v>
      </c>
    </row>
    <row r="5401" spans="1:2" x14ac:dyDescent="0.3">
      <c r="A5401" s="3" t="s">
        <v>5219</v>
      </c>
      <c r="B5401" t="str">
        <f t="shared" si="84"/>
        <v>S. mutans</v>
      </c>
    </row>
    <row r="5402" spans="1:2" x14ac:dyDescent="0.3">
      <c r="A5402" s="3" t="s">
        <v>5220</v>
      </c>
      <c r="B5402" t="str">
        <f t="shared" si="84"/>
        <v>S. mutans</v>
      </c>
    </row>
    <row r="5403" spans="1:2" x14ac:dyDescent="0.3">
      <c r="A5403" s="3" t="s">
        <v>5221</v>
      </c>
      <c r="B5403" t="str">
        <f t="shared" si="84"/>
        <v>S. mutans</v>
      </c>
    </row>
    <row r="5404" spans="1:2" x14ac:dyDescent="0.3">
      <c r="A5404" s="3" t="s">
        <v>5222</v>
      </c>
      <c r="B5404" t="str">
        <f t="shared" si="84"/>
        <v>S. mutans</v>
      </c>
    </row>
    <row r="5405" spans="1:2" x14ac:dyDescent="0.3">
      <c r="A5405" s="3" t="s">
        <v>5223</v>
      </c>
      <c r="B5405" t="str">
        <f t="shared" si="84"/>
        <v>S. mutans</v>
      </c>
    </row>
    <row r="5406" spans="1:2" x14ac:dyDescent="0.3">
      <c r="A5406" s="3" t="s">
        <v>5224</v>
      </c>
      <c r="B5406" t="str">
        <f t="shared" si="84"/>
        <v>S. mutans</v>
      </c>
    </row>
    <row r="5407" spans="1:2" x14ac:dyDescent="0.3">
      <c r="A5407" s="3" t="s">
        <v>5225</v>
      </c>
      <c r="B5407" t="str">
        <f t="shared" si="84"/>
        <v>S. oligofermentans</v>
      </c>
    </row>
    <row r="5408" spans="1:2" x14ac:dyDescent="0.3">
      <c r="A5408" s="3" t="s">
        <v>5226</v>
      </c>
      <c r="B5408" t="str">
        <f t="shared" si="84"/>
        <v>S. oralis</v>
      </c>
    </row>
    <row r="5409" spans="1:2" x14ac:dyDescent="0.3">
      <c r="A5409" s="3" t="s">
        <v>5227</v>
      </c>
      <c r="B5409" t="str">
        <f t="shared" si="84"/>
        <v>S. parasanguinis</v>
      </c>
    </row>
    <row r="5410" spans="1:2" x14ac:dyDescent="0.3">
      <c r="A5410" s="3" t="s">
        <v>5228</v>
      </c>
      <c r="B5410" t="str">
        <f t="shared" si="84"/>
        <v>S. parauberis</v>
      </c>
    </row>
    <row r="5411" spans="1:2" x14ac:dyDescent="0.3">
      <c r="A5411" s="3" t="s">
        <v>5229</v>
      </c>
      <c r="B5411" t="str">
        <f t="shared" si="84"/>
        <v>S. pasteurianus</v>
      </c>
    </row>
    <row r="5412" spans="1:2" x14ac:dyDescent="0.3">
      <c r="A5412" s="3" t="s">
        <v>5230</v>
      </c>
      <c r="B5412" t="str">
        <f t="shared" si="84"/>
        <v>S. pneumoniae</v>
      </c>
    </row>
    <row r="5413" spans="1:2" x14ac:dyDescent="0.3">
      <c r="A5413" s="3" t="s">
        <v>5231</v>
      </c>
      <c r="B5413" t="str">
        <f t="shared" si="84"/>
        <v>S. pneumoniae</v>
      </c>
    </row>
    <row r="5414" spans="1:2" x14ac:dyDescent="0.3">
      <c r="A5414" s="3" t="s">
        <v>5232</v>
      </c>
      <c r="B5414" t="str">
        <f t="shared" si="84"/>
        <v>S. pneumoniae</v>
      </c>
    </row>
    <row r="5415" spans="1:2" x14ac:dyDescent="0.3">
      <c r="A5415" s="3" t="s">
        <v>5233</v>
      </c>
      <c r="B5415" t="str">
        <f t="shared" si="84"/>
        <v>S. pneumoniae</v>
      </c>
    </row>
    <row r="5416" spans="1:2" x14ac:dyDescent="0.3">
      <c r="A5416" s="3" t="s">
        <v>5234</v>
      </c>
      <c r="B5416" t="str">
        <f t="shared" si="84"/>
        <v>S. pneumoniae</v>
      </c>
    </row>
    <row r="5417" spans="1:2" x14ac:dyDescent="0.3">
      <c r="A5417" s="3" t="s">
        <v>5235</v>
      </c>
      <c r="B5417" t="str">
        <f t="shared" si="84"/>
        <v>S. pneumoniae</v>
      </c>
    </row>
    <row r="5418" spans="1:2" x14ac:dyDescent="0.3">
      <c r="A5418" s="3" t="s">
        <v>5236</v>
      </c>
      <c r="B5418" t="str">
        <f t="shared" si="84"/>
        <v>S. pneumoniae</v>
      </c>
    </row>
    <row r="5419" spans="1:2" x14ac:dyDescent="0.3">
      <c r="A5419" s="3" t="s">
        <v>5237</v>
      </c>
      <c r="B5419" t="str">
        <f t="shared" si="84"/>
        <v>S. pneumoniae</v>
      </c>
    </row>
    <row r="5420" spans="1:2" x14ac:dyDescent="0.3">
      <c r="A5420" s="3" t="s">
        <v>5238</v>
      </c>
      <c r="B5420" t="str">
        <f t="shared" si="84"/>
        <v>S. pneumoniae</v>
      </c>
    </row>
    <row r="5421" spans="1:2" x14ac:dyDescent="0.3">
      <c r="A5421" s="3" t="s">
        <v>5239</v>
      </c>
      <c r="B5421" t="str">
        <f t="shared" si="84"/>
        <v>S. pneumoniae</v>
      </c>
    </row>
    <row r="5422" spans="1:2" x14ac:dyDescent="0.3">
      <c r="A5422" s="3" t="s">
        <v>5240</v>
      </c>
      <c r="B5422" t="str">
        <f t="shared" si="84"/>
        <v>S. pneumoniae</v>
      </c>
    </row>
    <row r="5423" spans="1:2" x14ac:dyDescent="0.3">
      <c r="A5423" s="3" t="s">
        <v>5241</v>
      </c>
      <c r="B5423" t="str">
        <f t="shared" si="84"/>
        <v>S. pneumoniae</v>
      </c>
    </row>
    <row r="5424" spans="1:2" x14ac:dyDescent="0.3">
      <c r="A5424" s="3" t="s">
        <v>5242</v>
      </c>
      <c r="B5424" t="str">
        <f t="shared" si="84"/>
        <v>S. pneumoniae</v>
      </c>
    </row>
    <row r="5425" spans="1:2" x14ac:dyDescent="0.3">
      <c r="A5425" s="3" t="s">
        <v>5243</v>
      </c>
      <c r="B5425" t="str">
        <f t="shared" si="84"/>
        <v>S. pneumoniae</v>
      </c>
    </row>
    <row r="5426" spans="1:2" x14ac:dyDescent="0.3">
      <c r="A5426" s="3" t="s">
        <v>5244</v>
      </c>
      <c r="B5426" t="str">
        <f t="shared" si="84"/>
        <v>S. pneumoniae</v>
      </c>
    </row>
    <row r="5427" spans="1:2" x14ac:dyDescent="0.3">
      <c r="A5427" s="3" t="s">
        <v>5245</v>
      </c>
      <c r="B5427" t="str">
        <f t="shared" si="84"/>
        <v>S. pneumoniae</v>
      </c>
    </row>
    <row r="5428" spans="1:2" x14ac:dyDescent="0.3">
      <c r="A5428" s="3" t="s">
        <v>5246</v>
      </c>
      <c r="B5428" t="str">
        <f t="shared" si="84"/>
        <v>S. pneumoniae</v>
      </c>
    </row>
    <row r="5429" spans="1:2" x14ac:dyDescent="0.3">
      <c r="A5429" s="3" t="s">
        <v>5247</v>
      </c>
      <c r="B5429" t="str">
        <f t="shared" si="84"/>
        <v>S. pneumoniae</v>
      </c>
    </row>
    <row r="5430" spans="1:2" x14ac:dyDescent="0.3">
      <c r="A5430" s="3" t="s">
        <v>5248</v>
      </c>
      <c r="B5430" t="str">
        <f t="shared" si="84"/>
        <v>S. pneumoniae</v>
      </c>
    </row>
    <row r="5431" spans="1:2" x14ac:dyDescent="0.3">
      <c r="A5431" s="3" t="s">
        <v>5249</v>
      </c>
      <c r="B5431" t="str">
        <f t="shared" si="84"/>
        <v>S. pneumoniae</v>
      </c>
    </row>
    <row r="5432" spans="1:2" x14ac:dyDescent="0.3">
      <c r="A5432" s="3" t="s">
        <v>5250</v>
      </c>
      <c r="B5432" t="str">
        <f t="shared" si="84"/>
        <v>S. pneumoniae</v>
      </c>
    </row>
    <row r="5433" spans="1:2" x14ac:dyDescent="0.3">
      <c r="A5433" s="3" t="s">
        <v>5251</v>
      </c>
      <c r="B5433" t="str">
        <f t="shared" si="84"/>
        <v>S. pneumoniae</v>
      </c>
    </row>
    <row r="5434" spans="1:2" x14ac:dyDescent="0.3">
      <c r="A5434" s="3" t="s">
        <v>5252</v>
      </c>
      <c r="B5434" t="str">
        <f t="shared" si="84"/>
        <v>S. pneumoniae</v>
      </c>
    </row>
    <row r="5435" spans="1:2" x14ac:dyDescent="0.3">
      <c r="A5435" s="3" t="s">
        <v>5253</v>
      </c>
      <c r="B5435" t="str">
        <f t="shared" si="84"/>
        <v>S. pneumoniae</v>
      </c>
    </row>
    <row r="5436" spans="1:2" x14ac:dyDescent="0.3">
      <c r="A5436" s="3" t="s">
        <v>5254</v>
      </c>
      <c r="B5436" t="str">
        <f t="shared" si="84"/>
        <v>S. pneumoniae</v>
      </c>
    </row>
    <row r="5437" spans="1:2" x14ac:dyDescent="0.3">
      <c r="A5437" s="3" t="s">
        <v>5255</v>
      </c>
      <c r="B5437" t="str">
        <f t="shared" si="84"/>
        <v>S. pneumoniae</v>
      </c>
    </row>
    <row r="5438" spans="1:2" x14ac:dyDescent="0.3">
      <c r="A5438" s="3" t="s">
        <v>5256</v>
      </c>
      <c r="B5438" t="str">
        <f t="shared" si="84"/>
        <v>S. pneumoniae</v>
      </c>
    </row>
    <row r="5439" spans="1:2" x14ac:dyDescent="0.3">
      <c r="A5439" s="3" t="s">
        <v>5257</v>
      </c>
      <c r="B5439" t="str">
        <f t="shared" si="84"/>
        <v>S. pneumoniae</v>
      </c>
    </row>
    <row r="5440" spans="1:2" x14ac:dyDescent="0.3">
      <c r="A5440" s="3" t="s">
        <v>5258</v>
      </c>
      <c r="B5440" t="str">
        <f t="shared" si="84"/>
        <v>S. pneumoniae</v>
      </c>
    </row>
    <row r="5441" spans="1:2" x14ac:dyDescent="0.3">
      <c r="A5441" s="3" t="s">
        <v>5258</v>
      </c>
      <c r="B5441" t="str">
        <f t="shared" si="84"/>
        <v>S. pneumoniae</v>
      </c>
    </row>
    <row r="5442" spans="1:2" x14ac:dyDescent="0.3">
      <c r="A5442" s="3" t="s">
        <v>5258</v>
      </c>
      <c r="B5442" t="str">
        <f t="shared" si="84"/>
        <v>S. pneumoniae</v>
      </c>
    </row>
    <row r="5443" spans="1:2" x14ac:dyDescent="0.3">
      <c r="A5443" s="3" t="s">
        <v>5259</v>
      </c>
      <c r="B5443" t="str">
        <f t="shared" ref="B5443:B5506" si="85" xml:space="preserve"> LEFT(A5443&amp;" ", 1)&amp;". "&amp;MID(A5443&amp;" ", FIND(" ", A5443&amp;" ", 1)+1, (FIND(" ", A5443&amp;" ", FIND(" ", A5443&amp;" ", 1)+1) - FIND(" ", A5443, 1) - 1))</f>
        <v>S. pseudopneumoniae</v>
      </c>
    </row>
    <row r="5444" spans="1:2" x14ac:dyDescent="0.3">
      <c r="A5444" s="3" t="s">
        <v>5260</v>
      </c>
      <c r="B5444" t="str">
        <f t="shared" si="85"/>
        <v>S. pyogenes</v>
      </c>
    </row>
    <row r="5445" spans="1:2" x14ac:dyDescent="0.3">
      <c r="A5445" s="3" t="s">
        <v>5261</v>
      </c>
      <c r="B5445" t="str">
        <f t="shared" si="85"/>
        <v>S. pyogenes</v>
      </c>
    </row>
    <row r="5446" spans="1:2" x14ac:dyDescent="0.3">
      <c r="A5446" s="3" t="s">
        <v>5262</v>
      </c>
      <c r="B5446" t="str">
        <f t="shared" si="85"/>
        <v>S. pyogenes</v>
      </c>
    </row>
    <row r="5447" spans="1:2" x14ac:dyDescent="0.3">
      <c r="A5447" s="3" t="s">
        <v>5263</v>
      </c>
      <c r="B5447" t="str">
        <f t="shared" si="85"/>
        <v>S. pyogenes</v>
      </c>
    </row>
    <row r="5448" spans="1:2" x14ac:dyDescent="0.3">
      <c r="A5448" s="3" t="s">
        <v>5264</v>
      </c>
      <c r="B5448" t="str">
        <f t="shared" si="85"/>
        <v>S. pyogenes</v>
      </c>
    </row>
    <row r="5449" spans="1:2" x14ac:dyDescent="0.3">
      <c r="A5449" s="3" t="s">
        <v>5265</v>
      </c>
      <c r="B5449" t="str">
        <f t="shared" si="85"/>
        <v>S. pyogenes</v>
      </c>
    </row>
    <row r="5450" spans="1:2" x14ac:dyDescent="0.3">
      <c r="A5450" s="3" t="s">
        <v>5266</v>
      </c>
      <c r="B5450" t="str">
        <f t="shared" si="85"/>
        <v>S. pyogenes</v>
      </c>
    </row>
    <row r="5451" spans="1:2" x14ac:dyDescent="0.3">
      <c r="A5451" s="3" t="s">
        <v>5267</v>
      </c>
      <c r="B5451" t="str">
        <f t="shared" si="85"/>
        <v>S. pyogenes</v>
      </c>
    </row>
    <row r="5452" spans="1:2" x14ac:dyDescent="0.3">
      <c r="A5452" s="3" t="s">
        <v>5267</v>
      </c>
      <c r="B5452" t="str">
        <f t="shared" si="85"/>
        <v>S. pyogenes</v>
      </c>
    </row>
    <row r="5453" spans="1:2" x14ac:dyDescent="0.3">
      <c r="A5453" s="3" t="s">
        <v>5268</v>
      </c>
      <c r="B5453" t="str">
        <f t="shared" si="85"/>
        <v>S. pyogenes</v>
      </c>
    </row>
    <row r="5454" spans="1:2" x14ac:dyDescent="0.3">
      <c r="A5454" s="3" t="s">
        <v>5269</v>
      </c>
      <c r="B5454" t="str">
        <f t="shared" si="85"/>
        <v>S. pyogenes</v>
      </c>
    </row>
    <row r="5455" spans="1:2" x14ac:dyDescent="0.3">
      <c r="A5455" s="3" t="s">
        <v>5270</v>
      </c>
      <c r="B5455" t="str">
        <f t="shared" si="85"/>
        <v>S. pyogenes</v>
      </c>
    </row>
    <row r="5456" spans="1:2" x14ac:dyDescent="0.3">
      <c r="A5456" s="3" t="s">
        <v>5271</v>
      </c>
      <c r="B5456" t="str">
        <f t="shared" si="85"/>
        <v>S. pyogenes</v>
      </c>
    </row>
    <row r="5457" spans="1:2" x14ac:dyDescent="0.3">
      <c r="A5457" s="3" t="s">
        <v>5272</v>
      </c>
      <c r="B5457" t="str">
        <f t="shared" si="85"/>
        <v>S. pyogenes</v>
      </c>
    </row>
    <row r="5458" spans="1:2" x14ac:dyDescent="0.3">
      <c r="A5458" s="3" t="s">
        <v>5273</v>
      </c>
      <c r="B5458" t="str">
        <f t="shared" si="85"/>
        <v>S. pyogenes</v>
      </c>
    </row>
    <row r="5459" spans="1:2" x14ac:dyDescent="0.3">
      <c r="A5459" s="3" t="s">
        <v>5274</v>
      </c>
      <c r="B5459" t="str">
        <f t="shared" si="85"/>
        <v>S. pyogenes</v>
      </c>
    </row>
    <row r="5460" spans="1:2" x14ac:dyDescent="0.3">
      <c r="A5460" s="3" t="s">
        <v>5275</v>
      </c>
      <c r="B5460" t="str">
        <f t="shared" si="85"/>
        <v>S. pyogenes</v>
      </c>
    </row>
    <row r="5461" spans="1:2" x14ac:dyDescent="0.3">
      <c r="A5461" s="3" t="s">
        <v>5276</v>
      </c>
      <c r="B5461" t="str">
        <f t="shared" si="85"/>
        <v>S. pyogenes</v>
      </c>
    </row>
    <row r="5462" spans="1:2" x14ac:dyDescent="0.3">
      <c r="A5462" s="3" t="s">
        <v>5277</v>
      </c>
      <c r="B5462" t="str">
        <f t="shared" si="85"/>
        <v>S. pyogenes</v>
      </c>
    </row>
    <row r="5463" spans="1:2" x14ac:dyDescent="0.3">
      <c r="A5463" s="3" t="s">
        <v>5278</v>
      </c>
      <c r="B5463" t="str">
        <f t="shared" si="85"/>
        <v>S. pyogenes</v>
      </c>
    </row>
    <row r="5464" spans="1:2" x14ac:dyDescent="0.3">
      <c r="A5464" s="3" t="s">
        <v>5279</v>
      </c>
      <c r="B5464" t="str">
        <f t="shared" si="85"/>
        <v>S. pyogenes</v>
      </c>
    </row>
    <row r="5465" spans="1:2" x14ac:dyDescent="0.3">
      <c r="A5465" s="3" t="s">
        <v>5280</v>
      </c>
      <c r="B5465" t="str">
        <f t="shared" si="85"/>
        <v>S. pyogenes</v>
      </c>
    </row>
    <row r="5466" spans="1:2" x14ac:dyDescent="0.3">
      <c r="A5466" s="3" t="s">
        <v>5281</v>
      </c>
      <c r="B5466" t="str">
        <f t="shared" si="85"/>
        <v>S. pyogenes</v>
      </c>
    </row>
    <row r="5467" spans="1:2" x14ac:dyDescent="0.3">
      <c r="A5467" s="3" t="s">
        <v>5282</v>
      </c>
      <c r="B5467" t="str">
        <f t="shared" si="85"/>
        <v>S. pyogenes</v>
      </c>
    </row>
    <row r="5468" spans="1:2" x14ac:dyDescent="0.3">
      <c r="A5468" s="3" t="s">
        <v>5283</v>
      </c>
      <c r="B5468" t="str">
        <f t="shared" si="85"/>
        <v>S. pyogenes</v>
      </c>
    </row>
    <row r="5469" spans="1:2" x14ac:dyDescent="0.3">
      <c r="A5469" s="3" t="s">
        <v>5284</v>
      </c>
      <c r="B5469" t="str">
        <f t="shared" si="85"/>
        <v>S. pyogenes</v>
      </c>
    </row>
    <row r="5470" spans="1:2" x14ac:dyDescent="0.3">
      <c r="A5470" s="3" t="s">
        <v>5285</v>
      </c>
      <c r="B5470" t="str">
        <f t="shared" si="85"/>
        <v>S. pyogenes</v>
      </c>
    </row>
    <row r="5471" spans="1:2" x14ac:dyDescent="0.3">
      <c r="A5471" s="3" t="s">
        <v>5286</v>
      </c>
      <c r="B5471" t="str">
        <f t="shared" si="85"/>
        <v>S. pyogenes</v>
      </c>
    </row>
    <row r="5472" spans="1:2" x14ac:dyDescent="0.3">
      <c r="A5472" s="3" t="s">
        <v>5287</v>
      </c>
      <c r="B5472" t="str">
        <f t="shared" si="85"/>
        <v>S. pyogenes</v>
      </c>
    </row>
    <row r="5473" spans="1:2" x14ac:dyDescent="0.3">
      <c r="A5473" s="3" t="s">
        <v>5288</v>
      </c>
      <c r="B5473" t="str">
        <f t="shared" si="85"/>
        <v>S. pyogenes</v>
      </c>
    </row>
    <row r="5474" spans="1:2" x14ac:dyDescent="0.3">
      <c r="A5474" s="3" t="s">
        <v>5289</v>
      </c>
      <c r="B5474" t="str">
        <f t="shared" si="85"/>
        <v>S. pyogenes</v>
      </c>
    </row>
    <row r="5475" spans="1:2" x14ac:dyDescent="0.3">
      <c r="A5475" s="3" t="s">
        <v>5290</v>
      </c>
      <c r="B5475" t="str">
        <f t="shared" si="85"/>
        <v>S. pyogenes</v>
      </c>
    </row>
    <row r="5476" spans="1:2" x14ac:dyDescent="0.3">
      <c r="A5476" s="3" t="s">
        <v>5291</v>
      </c>
      <c r="B5476" t="str">
        <f t="shared" si="85"/>
        <v>S. pyogenes</v>
      </c>
    </row>
    <row r="5477" spans="1:2" x14ac:dyDescent="0.3">
      <c r="A5477" s="3" t="s">
        <v>5292</v>
      </c>
      <c r="B5477" t="str">
        <f t="shared" si="85"/>
        <v>S. pyogenes</v>
      </c>
    </row>
    <row r="5478" spans="1:2" x14ac:dyDescent="0.3">
      <c r="A5478" s="3" t="s">
        <v>5293</v>
      </c>
      <c r="B5478" t="str">
        <f t="shared" si="85"/>
        <v>S. pyogenes</v>
      </c>
    </row>
    <row r="5479" spans="1:2" x14ac:dyDescent="0.3">
      <c r="A5479" s="3" t="s">
        <v>5294</v>
      </c>
      <c r="B5479" t="str">
        <f t="shared" si="85"/>
        <v>S. pyogenes</v>
      </c>
    </row>
    <row r="5480" spans="1:2" x14ac:dyDescent="0.3">
      <c r="A5480" s="3" t="s">
        <v>5295</v>
      </c>
      <c r="B5480" t="str">
        <f t="shared" si="85"/>
        <v>S. pyogenes</v>
      </c>
    </row>
    <row r="5481" spans="1:2" x14ac:dyDescent="0.3">
      <c r="A5481" s="3" t="s">
        <v>5296</v>
      </c>
      <c r="B5481" t="str">
        <f t="shared" si="85"/>
        <v>S. pyogenes</v>
      </c>
    </row>
    <row r="5482" spans="1:2" x14ac:dyDescent="0.3">
      <c r="A5482" s="3" t="s">
        <v>5297</v>
      </c>
      <c r="B5482" t="str">
        <f t="shared" si="85"/>
        <v>S. pyogenes</v>
      </c>
    </row>
    <row r="5483" spans="1:2" x14ac:dyDescent="0.3">
      <c r="A5483" s="3" t="s">
        <v>5298</v>
      </c>
      <c r="B5483" t="str">
        <f t="shared" si="85"/>
        <v>S. pyogenes</v>
      </c>
    </row>
    <row r="5484" spans="1:2" x14ac:dyDescent="0.3">
      <c r="A5484" s="3" t="s">
        <v>5299</v>
      </c>
      <c r="B5484" t="str">
        <f t="shared" si="85"/>
        <v>S. pyogenes</v>
      </c>
    </row>
    <row r="5485" spans="1:2" x14ac:dyDescent="0.3">
      <c r="A5485" s="3" t="s">
        <v>5300</v>
      </c>
      <c r="B5485" t="str">
        <f t="shared" si="85"/>
        <v>S. pyogenes</v>
      </c>
    </row>
    <row r="5486" spans="1:2" x14ac:dyDescent="0.3">
      <c r="A5486" s="3" t="s">
        <v>5301</v>
      </c>
      <c r="B5486" t="str">
        <f t="shared" si="85"/>
        <v>S. pyogenes</v>
      </c>
    </row>
    <row r="5487" spans="1:2" x14ac:dyDescent="0.3">
      <c r="A5487" s="3" t="s">
        <v>5302</v>
      </c>
      <c r="B5487" t="str">
        <f t="shared" si="85"/>
        <v>S. pyogenes</v>
      </c>
    </row>
    <row r="5488" spans="1:2" x14ac:dyDescent="0.3">
      <c r="A5488" s="3" t="s">
        <v>5303</v>
      </c>
      <c r="B5488" t="str">
        <f t="shared" si="85"/>
        <v>S. pyogenes</v>
      </c>
    </row>
    <row r="5489" spans="1:2" x14ac:dyDescent="0.3">
      <c r="A5489" s="3" t="s">
        <v>5304</v>
      </c>
      <c r="B5489" t="str">
        <f t="shared" si="85"/>
        <v>S. pyogenes</v>
      </c>
    </row>
    <row r="5490" spans="1:2" x14ac:dyDescent="0.3">
      <c r="A5490" s="3" t="s">
        <v>5305</v>
      </c>
      <c r="B5490" t="str">
        <f t="shared" si="85"/>
        <v>S. pyogenes</v>
      </c>
    </row>
    <row r="5491" spans="1:2" x14ac:dyDescent="0.3">
      <c r="A5491" s="3" t="s">
        <v>5306</v>
      </c>
      <c r="B5491" t="str">
        <f t="shared" si="85"/>
        <v>S. pyogenes</v>
      </c>
    </row>
    <row r="5492" spans="1:2" x14ac:dyDescent="0.3">
      <c r="A5492" s="3" t="s">
        <v>5307</v>
      </c>
      <c r="B5492" t="str">
        <f t="shared" si="85"/>
        <v>S. pyogenes</v>
      </c>
    </row>
    <row r="5493" spans="1:2" x14ac:dyDescent="0.3">
      <c r="A5493" s="3" t="s">
        <v>5308</v>
      </c>
      <c r="B5493" t="str">
        <f t="shared" si="85"/>
        <v>S. pyogenes</v>
      </c>
    </row>
    <row r="5494" spans="1:2" x14ac:dyDescent="0.3">
      <c r="A5494" s="3" t="s">
        <v>5309</v>
      </c>
      <c r="B5494" t="str">
        <f t="shared" si="85"/>
        <v>S. pyogenes</v>
      </c>
    </row>
    <row r="5495" spans="1:2" x14ac:dyDescent="0.3">
      <c r="A5495" s="3" t="s">
        <v>5310</v>
      </c>
      <c r="B5495" t="str">
        <f t="shared" si="85"/>
        <v>S. pyogenes</v>
      </c>
    </row>
    <row r="5496" spans="1:2" x14ac:dyDescent="0.3">
      <c r="A5496" s="3" t="s">
        <v>5311</v>
      </c>
      <c r="B5496" t="str">
        <f t="shared" si="85"/>
        <v>S. pyogenes</v>
      </c>
    </row>
    <row r="5497" spans="1:2" x14ac:dyDescent="0.3">
      <c r="A5497" s="3" t="s">
        <v>5312</v>
      </c>
      <c r="B5497" t="str">
        <f t="shared" si="85"/>
        <v>S. salivarius</v>
      </c>
    </row>
    <row r="5498" spans="1:2" x14ac:dyDescent="0.3">
      <c r="A5498" s="3" t="s">
        <v>5313</v>
      </c>
      <c r="B5498" t="str">
        <f t="shared" si="85"/>
        <v>S. salivarius</v>
      </c>
    </row>
    <row r="5499" spans="1:2" x14ac:dyDescent="0.3">
      <c r="A5499" s="3" t="s">
        <v>5314</v>
      </c>
      <c r="B5499" t="str">
        <f t="shared" si="85"/>
        <v>S. salivarius</v>
      </c>
    </row>
    <row r="5500" spans="1:2" x14ac:dyDescent="0.3">
      <c r="A5500" s="3" t="s">
        <v>5315</v>
      </c>
      <c r="B5500" t="str">
        <f t="shared" si="85"/>
        <v>S. salivarius</v>
      </c>
    </row>
    <row r="5501" spans="1:2" x14ac:dyDescent="0.3">
      <c r="A5501" s="3" t="s">
        <v>5316</v>
      </c>
      <c r="B5501" t="str">
        <f t="shared" si="85"/>
        <v>S. salivarius</v>
      </c>
    </row>
    <row r="5502" spans="1:2" x14ac:dyDescent="0.3">
      <c r="A5502" s="3" t="s">
        <v>5317</v>
      </c>
      <c r="B5502" t="str">
        <f t="shared" si="85"/>
        <v>S. sanguinis</v>
      </c>
    </row>
    <row r="5503" spans="1:2" x14ac:dyDescent="0.3">
      <c r="A5503" s="3" t="s">
        <v>5318</v>
      </c>
      <c r="B5503" t="str">
        <f t="shared" si="85"/>
        <v>S. sanguinis</v>
      </c>
    </row>
    <row r="5504" spans="1:2" x14ac:dyDescent="0.3">
      <c r="A5504" s="3" t="s">
        <v>5319</v>
      </c>
      <c r="B5504" t="str">
        <f t="shared" si="85"/>
        <v>S. sp.</v>
      </c>
    </row>
    <row r="5505" spans="1:2" x14ac:dyDescent="0.3">
      <c r="A5505" s="3" t="s">
        <v>5320</v>
      </c>
      <c r="B5505" t="str">
        <f t="shared" si="85"/>
        <v>S. sp.</v>
      </c>
    </row>
    <row r="5506" spans="1:2" x14ac:dyDescent="0.3">
      <c r="A5506" s="3" t="s">
        <v>5321</v>
      </c>
      <c r="B5506" t="str">
        <f t="shared" si="85"/>
        <v>S. sp.</v>
      </c>
    </row>
    <row r="5507" spans="1:2" x14ac:dyDescent="0.3">
      <c r="A5507" s="3" t="s">
        <v>5322</v>
      </c>
      <c r="B5507" t="str">
        <f t="shared" ref="B5507:B5570" si="86" xml:space="preserve"> LEFT(A5507&amp;" ", 1)&amp;". "&amp;MID(A5507&amp;" ", FIND(" ", A5507&amp;" ", 1)+1, (FIND(" ", A5507&amp;" ", FIND(" ", A5507&amp;" ", 1)+1) - FIND(" ", A5507, 1) - 1))</f>
        <v>S. sp.</v>
      </c>
    </row>
    <row r="5508" spans="1:2" x14ac:dyDescent="0.3">
      <c r="A5508" s="3" t="s">
        <v>5323</v>
      </c>
      <c r="B5508" t="str">
        <f t="shared" si="86"/>
        <v>S. sp.</v>
      </c>
    </row>
    <row r="5509" spans="1:2" x14ac:dyDescent="0.3">
      <c r="A5509" s="3" t="s">
        <v>5324</v>
      </c>
      <c r="B5509" t="str">
        <f t="shared" si="86"/>
        <v>S. sp.</v>
      </c>
    </row>
    <row r="5510" spans="1:2" x14ac:dyDescent="0.3">
      <c r="A5510" s="3" t="s">
        <v>5325</v>
      </c>
      <c r="B5510" t="str">
        <f t="shared" si="86"/>
        <v>S. sp.</v>
      </c>
    </row>
    <row r="5511" spans="1:2" x14ac:dyDescent="0.3">
      <c r="A5511" s="3" t="s">
        <v>5326</v>
      </c>
      <c r="B5511" t="str">
        <f t="shared" si="86"/>
        <v>S. sp.</v>
      </c>
    </row>
    <row r="5512" spans="1:2" x14ac:dyDescent="0.3">
      <c r="A5512" s="3" t="s">
        <v>5327</v>
      </c>
      <c r="B5512" t="str">
        <f t="shared" si="86"/>
        <v>S. sp.</v>
      </c>
    </row>
    <row r="5513" spans="1:2" x14ac:dyDescent="0.3">
      <c r="A5513" s="3" t="s">
        <v>5328</v>
      </c>
      <c r="B5513" t="str">
        <f t="shared" si="86"/>
        <v>S. sp.</v>
      </c>
    </row>
    <row r="5514" spans="1:2" x14ac:dyDescent="0.3">
      <c r="A5514" s="3" t="s">
        <v>5329</v>
      </c>
      <c r="B5514" t="str">
        <f t="shared" si="86"/>
        <v>S. sp.</v>
      </c>
    </row>
    <row r="5515" spans="1:2" x14ac:dyDescent="0.3">
      <c r="A5515" s="3" t="s">
        <v>5330</v>
      </c>
      <c r="B5515" t="str">
        <f t="shared" si="86"/>
        <v>S. sp.</v>
      </c>
    </row>
    <row r="5516" spans="1:2" x14ac:dyDescent="0.3">
      <c r="A5516" s="3" t="s">
        <v>5331</v>
      </c>
      <c r="B5516" t="str">
        <f t="shared" si="86"/>
        <v>S. sp.</v>
      </c>
    </row>
    <row r="5517" spans="1:2" x14ac:dyDescent="0.3">
      <c r="A5517" s="3" t="s">
        <v>5332</v>
      </c>
      <c r="B5517" t="str">
        <f t="shared" si="86"/>
        <v>S. sp.</v>
      </c>
    </row>
    <row r="5518" spans="1:2" x14ac:dyDescent="0.3">
      <c r="A5518" s="3" t="s">
        <v>5333</v>
      </c>
      <c r="B5518" t="str">
        <f t="shared" si="86"/>
        <v>S. suis</v>
      </c>
    </row>
    <row r="5519" spans="1:2" x14ac:dyDescent="0.3">
      <c r="A5519" s="3" t="s">
        <v>5334</v>
      </c>
      <c r="B5519" t="str">
        <f t="shared" si="86"/>
        <v>S. suis</v>
      </c>
    </row>
    <row r="5520" spans="1:2" x14ac:dyDescent="0.3">
      <c r="A5520" s="3" t="s">
        <v>5335</v>
      </c>
      <c r="B5520" t="str">
        <f t="shared" si="86"/>
        <v>S. suis</v>
      </c>
    </row>
    <row r="5521" spans="1:2" x14ac:dyDescent="0.3">
      <c r="A5521" s="3" t="s">
        <v>5336</v>
      </c>
      <c r="B5521" t="str">
        <f t="shared" si="86"/>
        <v>S. suis</v>
      </c>
    </row>
    <row r="5522" spans="1:2" x14ac:dyDescent="0.3">
      <c r="A5522" s="3" t="s">
        <v>5337</v>
      </c>
      <c r="B5522" t="str">
        <f t="shared" si="86"/>
        <v>S. suis</v>
      </c>
    </row>
    <row r="5523" spans="1:2" x14ac:dyDescent="0.3">
      <c r="A5523" s="3" t="s">
        <v>5338</v>
      </c>
      <c r="B5523" t="str">
        <f t="shared" si="86"/>
        <v>S. suis</v>
      </c>
    </row>
    <row r="5524" spans="1:2" x14ac:dyDescent="0.3">
      <c r="A5524" s="3" t="s">
        <v>5339</v>
      </c>
      <c r="B5524" t="str">
        <f t="shared" si="86"/>
        <v>S. suis</v>
      </c>
    </row>
    <row r="5525" spans="1:2" x14ac:dyDescent="0.3">
      <c r="A5525" s="3" t="s">
        <v>5340</v>
      </c>
      <c r="B5525" t="str">
        <f t="shared" si="86"/>
        <v>S. suis</v>
      </c>
    </row>
    <row r="5526" spans="1:2" x14ac:dyDescent="0.3">
      <c r="A5526" s="3" t="s">
        <v>5341</v>
      </c>
      <c r="B5526" t="str">
        <f t="shared" si="86"/>
        <v>S. suis</v>
      </c>
    </row>
    <row r="5527" spans="1:2" x14ac:dyDescent="0.3">
      <c r="A5527" s="3" t="s">
        <v>5342</v>
      </c>
      <c r="B5527" t="str">
        <f t="shared" si="86"/>
        <v>S. suis</v>
      </c>
    </row>
    <row r="5528" spans="1:2" x14ac:dyDescent="0.3">
      <c r="A5528" s="3" t="s">
        <v>5343</v>
      </c>
      <c r="B5528" t="str">
        <f t="shared" si="86"/>
        <v>S. suis</v>
      </c>
    </row>
    <row r="5529" spans="1:2" x14ac:dyDescent="0.3">
      <c r="A5529" s="3" t="s">
        <v>5344</v>
      </c>
      <c r="B5529" t="str">
        <f t="shared" si="86"/>
        <v>S. suis</v>
      </c>
    </row>
    <row r="5530" spans="1:2" x14ac:dyDescent="0.3">
      <c r="A5530" s="3" t="s">
        <v>5345</v>
      </c>
      <c r="B5530" t="str">
        <f t="shared" si="86"/>
        <v>S. suis</v>
      </c>
    </row>
    <row r="5531" spans="1:2" x14ac:dyDescent="0.3">
      <c r="A5531" s="3" t="s">
        <v>5346</v>
      </c>
      <c r="B5531" t="str">
        <f t="shared" si="86"/>
        <v>S. suis</v>
      </c>
    </row>
    <row r="5532" spans="1:2" x14ac:dyDescent="0.3">
      <c r="A5532" s="3" t="s">
        <v>5347</v>
      </c>
      <c r="B5532" t="str">
        <f t="shared" si="86"/>
        <v>S. suis</v>
      </c>
    </row>
    <row r="5533" spans="1:2" x14ac:dyDescent="0.3">
      <c r="A5533" s="3" t="s">
        <v>5348</v>
      </c>
      <c r="B5533" t="str">
        <f t="shared" si="86"/>
        <v>S. suis</v>
      </c>
    </row>
    <row r="5534" spans="1:2" x14ac:dyDescent="0.3">
      <c r="A5534" s="3" t="s">
        <v>5349</v>
      </c>
      <c r="B5534" t="str">
        <f t="shared" si="86"/>
        <v>S. suis</v>
      </c>
    </row>
    <row r="5535" spans="1:2" x14ac:dyDescent="0.3">
      <c r="A5535" s="3" t="s">
        <v>5350</v>
      </c>
      <c r="B5535" t="str">
        <f t="shared" si="86"/>
        <v>S. suis</v>
      </c>
    </row>
    <row r="5536" spans="1:2" x14ac:dyDescent="0.3">
      <c r="A5536" s="3" t="s">
        <v>5351</v>
      </c>
      <c r="B5536" t="str">
        <f t="shared" si="86"/>
        <v>S. suis</v>
      </c>
    </row>
    <row r="5537" spans="1:2" x14ac:dyDescent="0.3">
      <c r="A5537" s="3" t="s">
        <v>5352</v>
      </c>
      <c r="B5537" t="str">
        <f t="shared" si="86"/>
        <v>S. suis</v>
      </c>
    </row>
    <row r="5538" spans="1:2" x14ac:dyDescent="0.3">
      <c r="A5538" s="3" t="s">
        <v>5353</v>
      </c>
      <c r="B5538" t="str">
        <f t="shared" si="86"/>
        <v>S. suis</v>
      </c>
    </row>
    <row r="5539" spans="1:2" x14ac:dyDescent="0.3">
      <c r="A5539" s="3" t="s">
        <v>5354</v>
      </c>
      <c r="B5539" t="str">
        <f t="shared" si="86"/>
        <v>S. suis</v>
      </c>
    </row>
    <row r="5540" spans="1:2" x14ac:dyDescent="0.3">
      <c r="A5540" s="3" t="s">
        <v>5355</v>
      </c>
      <c r="B5540" t="str">
        <f t="shared" si="86"/>
        <v>S. suis</v>
      </c>
    </row>
    <row r="5541" spans="1:2" x14ac:dyDescent="0.3">
      <c r="A5541" s="3" t="s">
        <v>5356</v>
      </c>
      <c r="B5541" t="str">
        <f t="shared" si="86"/>
        <v>S. suis</v>
      </c>
    </row>
    <row r="5542" spans="1:2" x14ac:dyDescent="0.3">
      <c r="A5542" s="3" t="s">
        <v>5357</v>
      </c>
      <c r="B5542" t="str">
        <f t="shared" si="86"/>
        <v>S. thermophilus</v>
      </c>
    </row>
    <row r="5543" spans="1:2" x14ac:dyDescent="0.3">
      <c r="A5543" s="3" t="s">
        <v>5358</v>
      </c>
      <c r="B5543" t="str">
        <f t="shared" si="86"/>
        <v>S. thermophilus</v>
      </c>
    </row>
    <row r="5544" spans="1:2" x14ac:dyDescent="0.3">
      <c r="A5544" s="3" t="s">
        <v>5359</v>
      </c>
      <c r="B5544" t="str">
        <f t="shared" si="86"/>
        <v>S. thermophilus</v>
      </c>
    </row>
    <row r="5545" spans="1:2" x14ac:dyDescent="0.3">
      <c r="A5545" s="3" t="s">
        <v>5360</v>
      </c>
      <c r="B5545" t="str">
        <f t="shared" si="86"/>
        <v>S. thermophilus</v>
      </c>
    </row>
    <row r="5546" spans="1:2" x14ac:dyDescent="0.3">
      <c r="A5546" s="3" t="s">
        <v>5361</v>
      </c>
      <c r="B5546" t="str">
        <f t="shared" si="86"/>
        <v>S. thermophilus</v>
      </c>
    </row>
    <row r="5547" spans="1:2" x14ac:dyDescent="0.3">
      <c r="A5547" s="3" t="s">
        <v>5362</v>
      </c>
      <c r="B5547" t="str">
        <f t="shared" si="86"/>
        <v>S. thermophilus</v>
      </c>
    </row>
    <row r="5548" spans="1:2" x14ac:dyDescent="0.3">
      <c r="A5548" s="3" t="s">
        <v>5363</v>
      </c>
      <c r="B5548" t="str">
        <f t="shared" si="86"/>
        <v>S. thermophilus</v>
      </c>
    </row>
    <row r="5549" spans="1:2" x14ac:dyDescent="0.3">
      <c r="A5549" s="3" t="s">
        <v>5364</v>
      </c>
      <c r="B5549" t="str">
        <f t="shared" si="86"/>
        <v>S. thermophilus</v>
      </c>
    </row>
    <row r="5550" spans="1:2" x14ac:dyDescent="0.3">
      <c r="A5550" s="3" t="s">
        <v>5365</v>
      </c>
      <c r="B5550" t="str">
        <f t="shared" si="86"/>
        <v>S. thermophilus</v>
      </c>
    </row>
    <row r="5551" spans="1:2" x14ac:dyDescent="0.3">
      <c r="A5551" s="3" t="s">
        <v>5366</v>
      </c>
      <c r="B5551" t="str">
        <f t="shared" si="86"/>
        <v>S. thermophilus</v>
      </c>
    </row>
    <row r="5552" spans="1:2" x14ac:dyDescent="0.3">
      <c r="A5552" s="3" t="s">
        <v>5367</v>
      </c>
      <c r="B5552" t="str">
        <f t="shared" si="86"/>
        <v>S. thermophilus</v>
      </c>
    </row>
    <row r="5553" spans="1:2" x14ac:dyDescent="0.3">
      <c r="A5553" s="3" t="s">
        <v>5368</v>
      </c>
      <c r="B5553" t="str">
        <f t="shared" si="86"/>
        <v>S. thermophilus</v>
      </c>
    </row>
    <row r="5554" spans="1:2" x14ac:dyDescent="0.3">
      <c r="A5554" s="3" t="s">
        <v>5369</v>
      </c>
      <c r="B5554" t="str">
        <f t="shared" si="86"/>
        <v>S. uberis</v>
      </c>
    </row>
    <row r="5555" spans="1:2" x14ac:dyDescent="0.3">
      <c r="A5555" s="3" t="s">
        <v>5370</v>
      </c>
      <c r="B5555" t="str">
        <f t="shared" si="86"/>
        <v>S. albulus</v>
      </c>
    </row>
    <row r="5556" spans="1:2" x14ac:dyDescent="0.3">
      <c r="A5556" s="3" t="s">
        <v>5371</v>
      </c>
      <c r="B5556" t="str">
        <f t="shared" si="86"/>
        <v>S. albulus</v>
      </c>
    </row>
    <row r="5557" spans="1:2" x14ac:dyDescent="0.3">
      <c r="A5557" s="3" t="s">
        <v>5372</v>
      </c>
      <c r="B5557" t="str">
        <f t="shared" si="86"/>
        <v>S. albus</v>
      </c>
    </row>
    <row r="5558" spans="1:2" x14ac:dyDescent="0.3">
      <c r="A5558" s="3" t="s">
        <v>5373</v>
      </c>
      <c r="B5558" t="str">
        <f t="shared" si="86"/>
        <v>S. albus</v>
      </c>
    </row>
    <row r="5559" spans="1:2" x14ac:dyDescent="0.3">
      <c r="A5559" s="3" t="s">
        <v>5374</v>
      </c>
      <c r="B5559" t="str">
        <f t="shared" si="86"/>
        <v>S. albus</v>
      </c>
    </row>
    <row r="5560" spans="1:2" x14ac:dyDescent="0.3">
      <c r="A5560" s="3" t="s">
        <v>5375</v>
      </c>
      <c r="B5560" t="str">
        <f t="shared" si="86"/>
        <v>S. ambofaciens</v>
      </c>
    </row>
    <row r="5561" spans="1:2" x14ac:dyDescent="0.3">
      <c r="A5561" s="3" t="s">
        <v>5376</v>
      </c>
      <c r="B5561" t="str">
        <f t="shared" si="86"/>
        <v>S. ambofaciens</v>
      </c>
    </row>
    <row r="5562" spans="1:2" x14ac:dyDescent="0.3">
      <c r="A5562" s="3" t="s">
        <v>5377</v>
      </c>
      <c r="B5562" t="str">
        <f t="shared" si="86"/>
        <v>S. anulatus</v>
      </c>
    </row>
    <row r="5563" spans="1:2" x14ac:dyDescent="0.3">
      <c r="A5563" s="3" t="s">
        <v>5378</v>
      </c>
      <c r="B5563" t="str">
        <f t="shared" si="86"/>
        <v>S. avermitilis</v>
      </c>
    </row>
    <row r="5564" spans="1:2" x14ac:dyDescent="0.3">
      <c r="A5564" s="3" t="s">
        <v>5379</v>
      </c>
      <c r="B5564" t="str">
        <f t="shared" si="86"/>
        <v>S. bingchenggensis</v>
      </c>
    </row>
    <row r="5565" spans="1:2" x14ac:dyDescent="0.3">
      <c r="A5565" s="3" t="s">
        <v>5380</v>
      </c>
      <c r="B5565" t="str">
        <f t="shared" si="86"/>
        <v>S. bottropensis</v>
      </c>
    </row>
    <row r="5566" spans="1:2" x14ac:dyDescent="0.3">
      <c r="A5566" s="3" t="s">
        <v>5381</v>
      </c>
      <c r="B5566" t="str">
        <f t="shared" si="86"/>
        <v>S. cattleya</v>
      </c>
    </row>
    <row r="5567" spans="1:2" x14ac:dyDescent="0.3">
      <c r="A5567" s="3" t="s">
        <v>5381</v>
      </c>
      <c r="B5567" t="str">
        <f t="shared" si="86"/>
        <v>S. cattleya</v>
      </c>
    </row>
    <row r="5568" spans="1:2" x14ac:dyDescent="0.3">
      <c r="A5568" s="3" t="s">
        <v>5382</v>
      </c>
      <c r="B5568" t="str">
        <f t="shared" si="86"/>
        <v>S. coelicolor</v>
      </c>
    </row>
    <row r="5569" spans="1:2" x14ac:dyDescent="0.3">
      <c r="A5569" s="3" t="s">
        <v>5383</v>
      </c>
      <c r="B5569" t="str">
        <f t="shared" si="86"/>
        <v>S. collinus</v>
      </c>
    </row>
    <row r="5570" spans="1:2" x14ac:dyDescent="0.3">
      <c r="A5570" s="3" t="s">
        <v>5384</v>
      </c>
      <c r="B5570" t="str">
        <f t="shared" si="86"/>
        <v>S. cyaneogriseus</v>
      </c>
    </row>
    <row r="5571" spans="1:2" x14ac:dyDescent="0.3">
      <c r="A5571" s="3" t="s">
        <v>5385</v>
      </c>
      <c r="B5571" t="str">
        <f t="shared" ref="B5571:B5634" si="87" xml:space="preserve"> LEFT(A5571&amp;" ", 1)&amp;". "&amp;MID(A5571&amp;" ", FIND(" ", A5571&amp;" ", 1)+1, (FIND(" ", A5571&amp;" ", FIND(" ", A5571&amp;" ", 1)+1) - FIND(" ", A5571, 1) - 1))</f>
        <v>S. davawensis</v>
      </c>
    </row>
    <row r="5572" spans="1:2" x14ac:dyDescent="0.3">
      <c r="A5572" s="3" t="s">
        <v>5386</v>
      </c>
      <c r="B5572" t="str">
        <f t="shared" si="87"/>
        <v>S. flavogriseus</v>
      </c>
    </row>
    <row r="5573" spans="1:2" x14ac:dyDescent="0.3">
      <c r="A5573" s="3" t="s">
        <v>5387</v>
      </c>
      <c r="B5573" t="str">
        <f t="shared" si="87"/>
        <v>S. fulvissimus</v>
      </c>
    </row>
    <row r="5574" spans="1:2" x14ac:dyDescent="0.3">
      <c r="A5574" s="3" t="s">
        <v>5388</v>
      </c>
      <c r="B5574" t="str">
        <f t="shared" si="87"/>
        <v>S. glaucescens</v>
      </c>
    </row>
    <row r="5575" spans="1:2" x14ac:dyDescent="0.3">
      <c r="A5575" s="3" t="s">
        <v>5389</v>
      </c>
      <c r="B5575" t="str">
        <f t="shared" si="87"/>
        <v>S. griseus</v>
      </c>
    </row>
    <row r="5576" spans="1:2" x14ac:dyDescent="0.3">
      <c r="A5576" s="3" t="s">
        <v>5390</v>
      </c>
      <c r="B5576" t="str">
        <f t="shared" si="87"/>
        <v>S. hygroscopicus</v>
      </c>
    </row>
    <row r="5577" spans="1:2" x14ac:dyDescent="0.3">
      <c r="A5577" s="3" t="s">
        <v>5391</v>
      </c>
      <c r="B5577" t="str">
        <f t="shared" si="87"/>
        <v>S. hygroscopicus</v>
      </c>
    </row>
    <row r="5578" spans="1:2" x14ac:dyDescent="0.3">
      <c r="A5578" s="3" t="s">
        <v>5392</v>
      </c>
      <c r="B5578" t="str">
        <f t="shared" si="87"/>
        <v>S. incarnatus</v>
      </c>
    </row>
    <row r="5579" spans="1:2" x14ac:dyDescent="0.3">
      <c r="A5579" s="3" t="s">
        <v>5393</v>
      </c>
      <c r="B5579" t="str">
        <f t="shared" si="87"/>
        <v>S. leeuwenhoekii</v>
      </c>
    </row>
    <row r="5580" spans="1:2" x14ac:dyDescent="0.3">
      <c r="A5580" s="3" t="s">
        <v>5394</v>
      </c>
      <c r="B5580" t="str">
        <f t="shared" si="87"/>
        <v>S. lividans</v>
      </c>
    </row>
    <row r="5581" spans="1:2" x14ac:dyDescent="0.3">
      <c r="A5581" s="3" t="s">
        <v>5395</v>
      </c>
      <c r="B5581" t="str">
        <f t="shared" si="87"/>
        <v>S. lydicus</v>
      </c>
    </row>
    <row r="5582" spans="1:2" x14ac:dyDescent="0.3">
      <c r="A5582" s="3" t="s">
        <v>5396</v>
      </c>
      <c r="B5582" t="str">
        <f t="shared" si="87"/>
        <v>S. niveus</v>
      </c>
    </row>
    <row r="5583" spans="1:2" x14ac:dyDescent="0.3">
      <c r="A5583" s="3" t="s">
        <v>5397</v>
      </c>
      <c r="B5583" t="str">
        <f t="shared" si="87"/>
        <v>S. nodosus</v>
      </c>
    </row>
    <row r="5584" spans="1:2" x14ac:dyDescent="0.3">
      <c r="A5584" s="3" t="s">
        <v>5398</v>
      </c>
      <c r="B5584" t="str">
        <f t="shared" si="87"/>
        <v>S. parvulus</v>
      </c>
    </row>
    <row r="5585" spans="1:2" x14ac:dyDescent="0.3">
      <c r="A5585" s="3" t="s">
        <v>5399</v>
      </c>
      <c r="B5585" t="str">
        <f t="shared" si="87"/>
        <v>S. pristinaespiralis</v>
      </c>
    </row>
    <row r="5586" spans="1:2" x14ac:dyDescent="0.3">
      <c r="A5586" s="3" t="s">
        <v>5400</v>
      </c>
      <c r="B5586" t="str">
        <f t="shared" si="87"/>
        <v>S. rapamycinicus</v>
      </c>
    </row>
    <row r="5587" spans="1:2" x14ac:dyDescent="0.3">
      <c r="A5587" s="3" t="s">
        <v>5401</v>
      </c>
      <c r="B5587" t="str">
        <f t="shared" si="87"/>
        <v>S. reticuli</v>
      </c>
    </row>
    <row r="5588" spans="1:2" x14ac:dyDescent="0.3">
      <c r="A5588" s="3" t="s">
        <v>5402</v>
      </c>
      <c r="B5588" t="str">
        <f t="shared" si="87"/>
        <v>S. roseochromogenus</v>
      </c>
    </row>
    <row r="5589" spans="1:2" x14ac:dyDescent="0.3">
      <c r="A5589" s="3" t="s">
        <v>5403</v>
      </c>
      <c r="B5589" t="str">
        <f t="shared" si="87"/>
        <v>S. scabiei</v>
      </c>
    </row>
    <row r="5590" spans="1:2" x14ac:dyDescent="0.3">
      <c r="A5590" s="3" t="s">
        <v>5404</v>
      </c>
      <c r="B5590" t="str">
        <f t="shared" si="87"/>
        <v>S. sp.</v>
      </c>
    </row>
    <row r="5591" spans="1:2" x14ac:dyDescent="0.3">
      <c r="A5591" s="3" t="s">
        <v>5405</v>
      </c>
      <c r="B5591" t="str">
        <f t="shared" si="87"/>
        <v>S. sp.</v>
      </c>
    </row>
    <row r="5592" spans="1:2" x14ac:dyDescent="0.3">
      <c r="A5592" s="3" t="s">
        <v>5406</v>
      </c>
      <c r="B5592" t="str">
        <f t="shared" si="87"/>
        <v>S. sp.</v>
      </c>
    </row>
    <row r="5593" spans="1:2" x14ac:dyDescent="0.3">
      <c r="A5593" s="3" t="s">
        <v>5407</v>
      </c>
      <c r="B5593" t="str">
        <f t="shared" si="87"/>
        <v>S. sp.</v>
      </c>
    </row>
    <row r="5594" spans="1:2" x14ac:dyDescent="0.3">
      <c r="A5594" s="3" t="s">
        <v>5408</v>
      </c>
      <c r="B5594" t="str">
        <f t="shared" si="87"/>
        <v>S. sp.</v>
      </c>
    </row>
    <row r="5595" spans="1:2" x14ac:dyDescent="0.3">
      <c r="A5595" s="3" t="s">
        <v>5409</v>
      </c>
      <c r="B5595" t="str">
        <f t="shared" si="87"/>
        <v>S. sp.</v>
      </c>
    </row>
    <row r="5596" spans="1:2" x14ac:dyDescent="0.3">
      <c r="A5596" s="3" t="s">
        <v>5410</v>
      </c>
      <c r="B5596" t="str">
        <f t="shared" si="87"/>
        <v>S. sp.</v>
      </c>
    </row>
    <row r="5597" spans="1:2" x14ac:dyDescent="0.3">
      <c r="A5597" s="3" t="s">
        <v>5411</v>
      </c>
      <c r="B5597" t="str">
        <f t="shared" si="87"/>
        <v>S. sp.</v>
      </c>
    </row>
    <row r="5598" spans="1:2" x14ac:dyDescent="0.3">
      <c r="A5598" s="3" t="s">
        <v>5412</v>
      </c>
      <c r="B5598" t="str">
        <f t="shared" si="87"/>
        <v>S. sp.</v>
      </c>
    </row>
    <row r="5599" spans="1:2" x14ac:dyDescent="0.3">
      <c r="A5599" s="3" t="s">
        <v>5413</v>
      </c>
      <c r="B5599" t="str">
        <f t="shared" si="87"/>
        <v>S. sp.</v>
      </c>
    </row>
    <row r="5600" spans="1:2" x14ac:dyDescent="0.3">
      <c r="A5600" s="3" t="s">
        <v>5414</v>
      </c>
      <c r="B5600" t="str">
        <f t="shared" si="87"/>
        <v>S. sp.</v>
      </c>
    </row>
    <row r="5601" spans="1:2" x14ac:dyDescent="0.3">
      <c r="A5601" s="3" t="s">
        <v>5415</v>
      </c>
      <c r="B5601" t="str">
        <f t="shared" si="87"/>
        <v>S. sp.</v>
      </c>
    </row>
    <row r="5602" spans="1:2" x14ac:dyDescent="0.3">
      <c r="A5602" s="3" t="s">
        <v>5416</v>
      </c>
      <c r="B5602" t="str">
        <f t="shared" si="87"/>
        <v>S. sp.</v>
      </c>
    </row>
    <row r="5603" spans="1:2" x14ac:dyDescent="0.3">
      <c r="A5603" s="3" t="s">
        <v>5417</v>
      </c>
      <c r="B5603" t="str">
        <f t="shared" si="87"/>
        <v>S. sp.</v>
      </c>
    </row>
    <row r="5604" spans="1:2" x14ac:dyDescent="0.3">
      <c r="A5604" s="3" t="s">
        <v>5418</v>
      </c>
      <c r="B5604" t="str">
        <f t="shared" si="87"/>
        <v>S. venezuelae</v>
      </c>
    </row>
    <row r="5605" spans="1:2" x14ac:dyDescent="0.3">
      <c r="A5605" s="3" t="s">
        <v>5419</v>
      </c>
      <c r="B5605" t="str">
        <f t="shared" si="87"/>
        <v>S. venezuelae</v>
      </c>
    </row>
    <row r="5606" spans="1:2" x14ac:dyDescent="0.3">
      <c r="A5606" s="3" t="s">
        <v>5420</v>
      </c>
      <c r="B5606" t="str">
        <f t="shared" si="87"/>
        <v>S. venezuelae</v>
      </c>
    </row>
    <row r="5607" spans="1:2" x14ac:dyDescent="0.3">
      <c r="A5607" s="3" t="s">
        <v>5421</v>
      </c>
      <c r="B5607" t="str">
        <f t="shared" si="87"/>
        <v>S. vietnamensis</v>
      </c>
    </row>
    <row r="5608" spans="1:2" x14ac:dyDescent="0.3">
      <c r="A5608" s="3" t="s">
        <v>5422</v>
      </c>
      <c r="B5608" t="str">
        <f t="shared" si="87"/>
        <v>S. xiamenensis</v>
      </c>
    </row>
    <row r="5609" spans="1:2" x14ac:dyDescent="0.3">
      <c r="A5609" s="3" t="s">
        <v>5423</v>
      </c>
      <c r="B5609" t="str">
        <f t="shared" si="87"/>
        <v>S. roseum</v>
      </c>
    </row>
    <row r="5610" spans="1:2" x14ac:dyDescent="0.3">
      <c r="A5610" s="3" t="s">
        <v>5424</v>
      </c>
      <c r="B5610" t="str">
        <f t="shared" si="87"/>
        <v>S. acidophilus</v>
      </c>
    </row>
    <row r="5611" spans="1:2" x14ac:dyDescent="0.3">
      <c r="A5611" s="3" t="s">
        <v>5425</v>
      </c>
      <c r="B5611" t="str">
        <f t="shared" si="87"/>
        <v>S. acidophilus</v>
      </c>
    </row>
    <row r="5612" spans="1:2" x14ac:dyDescent="0.3">
      <c r="A5612" s="3" t="s">
        <v>5425</v>
      </c>
      <c r="B5612" t="str">
        <f t="shared" si="87"/>
        <v>S. acidophilus</v>
      </c>
    </row>
    <row r="5613" spans="1:2" x14ac:dyDescent="0.3">
      <c r="A5613" s="3" t="s">
        <v>5426</v>
      </c>
      <c r="B5613" t="str">
        <f t="shared" si="87"/>
        <v>S. acidocaldarius</v>
      </c>
    </row>
    <row r="5614" spans="1:2" x14ac:dyDescent="0.3">
      <c r="A5614" s="3" t="s">
        <v>5427</v>
      </c>
      <c r="B5614" t="str">
        <f t="shared" si="87"/>
        <v>S. acidocaldarius</v>
      </c>
    </row>
    <row r="5615" spans="1:2" x14ac:dyDescent="0.3">
      <c r="A5615" s="3" t="s">
        <v>5428</v>
      </c>
      <c r="B5615" t="str">
        <f t="shared" si="87"/>
        <v>S. acidocaldarius</v>
      </c>
    </row>
    <row r="5616" spans="1:2" x14ac:dyDescent="0.3">
      <c r="A5616" s="3" t="s">
        <v>5429</v>
      </c>
      <c r="B5616" t="str">
        <f t="shared" si="87"/>
        <v>S. acidocaldarius</v>
      </c>
    </row>
    <row r="5617" spans="1:2" x14ac:dyDescent="0.3">
      <c r="A5617" s="3" t="s">
        <v>5430</v>
      </c>
      <c r="B5617" t="str">
        <f t="shared" si="87"/>
        <v>S. acidocaldarius</v>
      </c>
    </row>
    <row r="5618" spans="1:2" x14ac:dyDescent="0.3">
      <c r="A5618" s="3" t="s">
        <v>5431</v>
      </c>
      <c r="B5618" t="str">
        <f t="shared" si="87"/>
        <v>S. acidocaldarius</v>
      </c>
    </row>
    <row r="5619" spans="1:2" x14ac:dyDescent="0.3">
      <c r="A5619" s="3" t="s">
        <v>5432</v>
      </c>
      <c r="B5619" t="str">
        <f t="shared" si="87"/>
        <v>S. islandicus</v>
      </c>
    </row>
    <row r="5620" spans="1:2" x14ac:dyDescent="0.3">
      <c r="A5620" s="3" t="s">
        <v>5433</v>
      </c>
      <c r="B5620" t="str">
        <f t="shared" si="87"/>
        <v>S. islandicus</v>
      </c>
    </row>
    <row r="5621" spans="1:2" x14ac:dyDescent="0.3">
      <c r="A5621" s="3" t="s">
        <v>5434</v>
      </c>
      <c r="B5621" t="str">
        <f t="shared" si="87"/>
        <v>S. islandicus</v>
      </c>
    </row>
    <row r="5622" spans="1:2" x14ac:dyDescent="0.3">
      <c r="A5622" s="3" t="s">
        <v>5435</v>
      </c>
      <c r="B5622" t="str">
        <f t="shared" si="87"/>
        <v>S. islandicus</v>
      </c>
    </row>
    <row r="5623" spans="1:2" x14ac:dyDescent="0.3">
      <c r="A5623" s="3" t="s">
        <v>5436</v>
      </c>
      <c r="B5623" t="str">
        <f t="shared" si="87"/>
        <v>S. islandicus</v>
      </c>
    </row>
    <row r="5624" spans="1:2" x14ac:dyDescent="0.3">
      <c r="A5624" s="3" t="s">
        <v>5437</v>
      </c>
      <c r="B5624" t="str">
        <f t="shared" si="87"/>
        <v>S. islandicus</v>
      </c>
    </row>
    <row r="5625" spans="1:2" x14ac:dyDescent="0.3">
      <c r="A5625" s="3" t="s">
        <v>5438</v>
      </c>
      <c r="B5625" t="str">
        <f t="shared" si="87"/>
        <v>S. islandicus</v>
      </c>
    </row>
    <row r="5626" spans="1:2" x14ac:dyDescent="0.3">
      <c r="A5626" s="3" t="s">
        <v>5439</v>
      </c>
      <c r="B5626" t="str">
        <f t="shared" si="87"/>
        <v>S. islandicus</v>
      </c>
    </row>
    <row r="5627" spans="1:2" x14ac:dyDescent="0.3">
      <c r="A5627" s="3" t="s">
        <v>5440</v>
      </c>
      <c r="B5627" t="str">
        <f t="shared" si="87"/>
        <v>S. islandicus</v>
      </c>
    </row>
    <row r="5628" spans="1:2" x14ac:dyDescent="0.3">
      <c r="A5628" s="3" t="s">
        <v>5441</v>
      </c>
      <c r="B5628" t="str">
        <f t="shared" si="87"/>
        <v>S. islandicus</v>
      </c>
    </row>
    <row r="5629" spans="1:2" x14ac:dyDescent="0.3">
      <c r="A5629" s="3" t="s">
        <v>5442</v>
      </c>
      <c r="B5629" t="str">
        <f t="shared" si="87"/>
        <v>S. islandicus</v>
      </c>
    </row>
    <row r="5630" spans="1:2" x14ac:dyDescent="0.3">
      <c r="A5630" s="3" t="s">
        <v>5443</v>
      </c>
      <c r="B5630" t="str">
        <f t="shared" si="87"/>
        <v>S. islandicus</v>
      </c>
    </row>
    <row r="5631" spans="1:2" x14ac:dyDescent="0.3">
      <c r="A5631" s="3" t="s">
        <v>5444</v>
      </c>
      <c r="B5631" t="str">
        <f t="shared" si="87"/>
        <v>S. islandicus</v>
      </c>
    </row>
    <row r="5632" spans="1:2" x14ac:dyDescent="0.3">
      <c r="A5632" s="3" t="s">
        <v>5445</v>
      </c>
      <c r="B5632" t="str">
        <f t="shared" si="87"/>
        <v>S. islandicus</v>
      </c>
    </row>
    <row r="5633" spans="1:2" x14ac:dyDescent="0.3">
      <c r="A5633" s="3" t="s">
        <v>5446</v>
      </c>
      <c r="B5633" t="str">
        <f t="shared" si="87"/>
        <v>S. islandicus</v>
      </c>
    </row>
    <row r="5634" spans="1:2" x14ac:dyDescent="0.3">
      <c r="A5634" s="3" t="s">
        <v>5447</v>
      </c>
      <c r="B5634" t="str">
        <f t="shared" si="87"/>
        <v>S. solfataricus</v>
      </c>
    </row>
    <row r="5635" spans="1:2" x14ac:dyDescent="0.3">
      <c r="A5635" s="3" t="s">
        <v>5448</v>
      </c>
      <c r="B5635" t="str">
        <f t="shared" ref="B5635:B5698" si="88" xml:space="preserve"> LEFT(A5635&amp;" ", 1)&amp;". "&amp;MID(A5635&amp;" ", FIND(" ", A5635&amp;" ", 1)+1, (FIND(" ", A5635&amp;" ", FIND(" ", A5635&amp;" ", 1)+1) - FIND(" ", A5635, 1) - 1))</f>
        <v>S. solfataricus</v>
      </c>
    </row>
    <row r="5636" spans="1:2" x14ac:dyDescent="0.3">
      <c r="A5636" s="3" t="s">
        <v>5449</v>
      </c>
      <c r="B5636" t="str">
        <f t="shared" si="88"/>
        <v>S. solfataricus</v>
      </c>
    </row>
    <row r="5637" spans="1:2" x14ac:dyDescent="0.3">
      <c r="A5637" s="3" t="s">
        <v>5450</v>
      </c>
      <c r="B5637" t="str">
        <f t="shared" si="88"/>
        <v>S. solfataricus</v>
      </c>
    </row>
    <row r="5638" spans="1:2" x14ac:dyDescent="0.3">
      <c r="A5638" s="3" t="s">
        <v>5451</v>
      </c>
      <c r="B5638" t="str">
        <f t="shared" si="88"/>
        <v>S. solfataricus</v>
      </c>
    </row>
    <row r="5639" spans="1:2" x14ac:dyDescent="0.3">
      <c r="A5639" s="3" t="s">
        <v>5452</v>
      </c>
      <c r="B5639" t="str">
        <f t="shared" si="88"/>
        <v>S. solfataricus</v>
      </c>
    </row>
    <row r="5640" spans="1:2" x14ac:dyDescent="0.3">
      <c r="A5640" s="3" t="s">
        <v>5453</v>
      </c>
      <c r="B5640" t="str">
        <f t="shared" si="88"/>
        <v>S. tokodaii</v>
      </c>
    </row>
    <row r="5641" spans="1:2" x14ac:dyDescent="0.3">
      <c r="A5641" s="3" t="s">
        <v>5454</v>
      </c>
      <c r="B5641" t="str">
        <f t="shared" si="88"/>
        <v>S. kujiense</v>
      </c>
    </row>
    <row r="5642" spans="1:2" x14ac:dyDescent="0.3">
      <c r="A5642" s="3" t="s">
        <v>5455</v>
      </c>
      <c r="B5642" t="str">
        <f t="shared" si="88"/>
        <v>S. azorense</v>
      </c>
    </row>
    <row r="5643" spans="1:2" x14ac:dyDescent="0.3">
      <c r="A5643" s="3" t="s">
        <v>5456</v>
      </c>
      <c r="B5643" t="str">
        <f t="shared" si="88"/>
        <v>S. sp.</v>
      </c>
    </row>
    <row r="5644" spans="1:2" x14ac:dyDescent="0.3">
      <c r="A5644" s="3" t="s">
        <v>5457</v>
      </c>
      <c r="B5644" t="str">
        <f t="shared" si="88"/>
        <v>S. autotrophica</v>
      </c>
    </row>
    <row r="5645" spans="1:2" x14ac:dyDescent="0.3">
      <c r="A5645" s="3" t="s">
        <v>5458</v>
      </c>
      <c r="B5645" t="str">
        <f t="shared" si="88"/>
        <v>S. denitrificans</v>
      </c>
    </row>
    <row r="5646" spans="1:2" x14ac:dyDescent="0.3">
      <c r="A5646" s="3" t="s">
        <v>5459</v>
      </c>
      <c r="B5646" t="str">
        <f t="shared" si="88"/>
        <v>S. hydrogenivorans</v>
      </c>
    </row>
    <row r="5647" spans="1:2" x14ac:dyDescent="0.3">
      <c r="A5647" s="3" t="s">
        <v>5460</v>
      </c>
      <c r="B5647" t="str">
        <f t="shared" si="88"/>
        <v>S. barnesii</v>
      </c>
    </row>
    <row r="5648" spans="1:2" x14ac:dyDescent="0.3">
      <c r="A5648" s="3" t="s">
        <v>5461</v>
      </c>
      <c r="B5648" t="str">
        <f t="shared" si="88"/>
        <v>S. cavolei</v>
      </c>
    </row>
    <row r="5649" spans="1:2" x14ac:dyDescent="0.3">
      <c r="A5649" s="3" t="s">
        <v>5462</v>
      </c>
      <c r="B5649" t="str">
        <f t="shared" si="88"/>
        <v>S. deleyianum</v>
      </c>
    </row>
    <row r="5650" spans="1:2" x14ac:dyDescent="0.3">
      <c r="A5650" s="3" t="s">
        <v>5463</v>
      </c>
      <c r="B5650" t="str">
        <f t="shared" si="88"/>
        <v>S. multivorans</v>
      </c>
    </row>
    <row r="5651" spans="1:2" x14ac:dyDescent="0.3">
      <c r="A5651" s="3" t="s">
        <v>5464</v>
      </c>
      <c r="B5651" t="str">
        <f t="shared" si="88"/>
        <v>S. sp.</v>
      </c>
    </row>
    <row r="5652" spans="1:2" x14ac:dyDescent="0.3">
      <c r="A5652" s="3" t="s">
        <v>5465</v>
      </c>
      <c r="B5652" t="str">
        <f t="shared" si="88"/>
        <v>S. lithotrophicum</v>
      </c>
    </row>
    <row r="5653" spans="1:2" x14ac:dyDescent="0.3">
      <c r="A5653" s="3" t="s">
        <v>5466</v>
      </c>
      <c r="B5653" t="str">
        <f t="shared" si="88"/>
        <v>S. sp.</v>
      </c>
    </row>
    <row r="5654" spans="1:2" x14ac:dyDescent="0.3">
      <c r="A5654" s="3" t="s">
        <v>5467</v>
      </c>
      <c r="B5654" t="str">
        <f t="shared" si="88"/>
        <v>S. thermophilum</v>
      </c>
    </row>
    <row r="5655" spans="1:2" x14ac:dyDescent="0.3">
      <c r="A5655" s="3" t="s">
        <v>5468</v>
      </c>
      <c r="B5655" t="str">
        <f t="shared" si="88"/>
        <v>s. bacterium</v>
      </c>
    </row>
    <row r="5656" spans="1:2" x14ac:dyDescent="0.3">
      <c r="A5656" s="3" t="s">
        <v>5469</v>
      </c>
      <c r="B5656" t="str">
        <f t="shared" si="88"/>
        <v>S. elongatus</v>
      </c>
    </row>
    <row r="5657" spans="1:2" x14ac:dyDescent="0.3">
      <c r="A5657" s="3" t="s">
        <v>5470</v>
      </c>
      <c r="B5657" t="str">
        <f t="shared" si="88"/>
        <v>S. elongatus</v>
      </c>
    </row>
    <row r="5658" spans="1:2" x14ac:dyDescent="0.3">
      <c r="A5658" s="3" t="s">
        <v>5471</v>
      </c>
      <c r="B5658" t="str">
        <f t="shared" si="88"/>
        <v>S. sp.</v>
      </c>
    </row>
    <row r="5659" spans="1:2" x14ac:dyDescent="0.3">
      <c r="A5659" s="3" t="s">
        <v>5472</v>
      </c>
      <c r="B5659" t="str">
        <f t="shared" si="88"/>
        <v>S. sp.</v>
      </c>
    </row>
    <row r="5660" spans="1:2" x14ac:dyDescent="0.3">
      <c r="A5660" s="3" t="s">
        <v>5473</v>
      </c>
      <c r="B5660" t="str">
        <f t="shared" si="88"/>
        <v>S. sp.</v>
      </c>
    </row>
    <row r="5661" spans="1:2" x14ac:dyDescent="0.3">
      <c r="A5661" s="3" t="s">
        <v>5474</v>
      </c>
      <c r="B5661" t="str">
        <f t="shared" si="88"/>
        <v>S. sp.</v>
      </c>
    </row>
    <row r="5662" spans="1:2" x14ac:dyDescent="0.3">
      <c r="A5662" s="3" t="s">
        <v>5475</v>
      </c>
      <c r="B5662" t="str">
        <f t="shared" si="88"/>
        <v>S. sp.</v>
      </c>
    </row>
    <row r="5663" spans="1:2" x14ac:dyDescent="0.3">
      <c r="A5663" s="3" t="s">
        <v>5476</v>
      </c>
      <c r="B5663" t="str">
        <f t="shared" si="88"/>
        <v>S. sp.</v>
      </c>
    </row>
    <row r="5664" spans="1:2" x14ac:dyDescent="0.3">
      <c r="A5664" s="3" t="s">
        <v>5477</v>
      </c>
      <c r="B5664" t="str">
        <f t="shared" si="88"/>
        <v>S. sp.</v>
      </c>
    </row>
    <row r="5665" spans="1:2" x14ac:dyDescent="0.3">
      <c r="A5665" s="3" t="s">
        <v>5478</v>
      </c>
      <c r="B5665" t="str">
        <f t="shared" si="88"/>
        <v>S. sp.</v>
      </c>
    </row>
    <row r="5666" spans="1:2" x14ac:dyDescent="0.3">
      <c r="A5666" s="3" t="s">
        <v>5479</v>
      </c>
      <c r="B5666" t="str">
        <f t="shared" si="88"/>
        <v>S. sp.</v>
      </c>
    </row>
    <row r="5667" spans="1:2" x14ac:dyDescent="0.3">
      <c r="A5667" s="3" t="s">
        <v>5480</v>
      </c>
      <c r="B5667" t="str">
        <f t="shared" si="88"/>
        <v>S. sp.</v>
      </c>
    </row>
    <row r="5668" spans="1:2" x14ac:dyDescent="0.3">
      <c r="A5668" s="3" t="s">
        <v>5481</v>
      </c>
      <c r="B5668" t="str">
        <f t="shared" si="88"/>
        <v>S. sp.</v>
      </c>
    </row>
    <row r="5669" spans="1:2" x14ac:dyDescent="0.3">
      <c r="A5669" s="3" t="s">
        <v>5482</v>
      </c>
      <c r="B5669" t="str">
        <f t="shared" si="88"/>
        <v>S. sp.</v>
      </c>
    </row>
    <row r="5670" spans="1:2" x14ac:dyDescent="0.3">
      <c r="A5670" s="3" t="s">
        <v>5483</v>
      </c>
      <c r="B5670" t="str">
        <f t="shared" si="88"/>
        <v>S. sp.</v>
      </c>
    </row>
    <row r="5671" spans="1:2" x14ac:dyDescent="0.3">
      <c r="A5671" s="3" t="s">
        <v>5484</v>
      </c>
      <c r="B5671" t="str">
        <f t="shared" si="88"/>
        <v>S. sp.</v>
      </c>
    </row>
    <row r="5672" spans="1:2" x14ac:dyDescent="0.3">
      <c r="A5672" s="3" t="s">
        <v>5485</v>
      </c>
      <c r="B5672" t="str">
        <f t="shared" si="88"/>
        <v>S. sp.</v>
      </c>
    </row>
    <row r="5673" spans="1:2" x14ac:dyDescent="0.3">
      <c r="A5673" s="3" t="s">
        <v>5486</v>
      </c>
      <c r="B5673" t="str">
        <f t="shared" si="88"/>
        <v>S. sp.</v>
      </c>
    </row>
    <row r="5674" spans="1:2" x14ac:dyDescent="0.3">
      <c r="A5674" s="3" t="s">
        <v>5487</v>
      </c>
      <c r="B5674" t="str">
        <f t="shared" si="88"/>
        <v>S. sp.</v>
      </c>
    </row>
    <row r="5675" spans="1:2" x14ac:dyDescent="0.3">
      <c r="A5675" s="3" t="s">
        <v>5488</v>
      </c>
      <c r="B5675" t="str">
        <f t="shared" si="88"/>
        <v>S. sp.</v>
      </c>
    </row>
    <row r="5676" spans="1:2" x14ac:dyDescent="0.3">
      <c r="A5676" s="3" t="s">
        <v>5489</v>
      </c>
      <c r="B5676" t="str">
        <f t="shared" si="88"/>
        <v>S. sp.</v>
      </c>
    </row>
    <row r="5677" spans="1:2" x14ac:dyDescent="0.3">
      <c r="A5677" s="3" t="s">
        <v>5489</v>
      </c>
      <c r="B5677" t="str">
        <f t="shared" si="88"/>
        <v>S. sp.</v>
      </c>
    </row>
    <row r="5678" spans="1:2" x14ac:dyDescent="0.3">
      <c r="A5678" s="3" t="s">
        <v>5489</v>
      </c>
      <c r="B5678" t="str">
        <f t="shared" si="88"/>
        <v>S. sp.</v>
      </c>
    </row>
    <row r="5679" spans="1:2" x14ac:dyDescent="0.3">
      <c r="A5679" s="3" t="s">
        <v>5490</v>
      </c>
      <c r="B5679" t="str">
        <f t="shared" si="88"/>
        <v>S. sp.</v>
      </c>
    </row>
    <row r="5680" spans="1:2" x14ac:dyDescent="0.3">
      <c r="A5680" s="3" t="s">
        <v>5491</v>
      </c>
      <c r="B5680" t="str">
        <f t="shared" si="88"/>
        <v>S. sp.</v>
      </c>
    </row>
    <row r="5681" spans="1:2" x14ac:dyDescent="0.3">
      <c r="A5681" s="3" t="s">
        <v>5492</v>
      </c>
      <c r="B5681" t="str">
        <f t="shared" si="88"/>
        <v>S. sp.</v>
      </c>
    </row>
    <row r="5682" spans="1:2" x14ac:dyDescent="0.3">
      <c r="A5682" s="3" t="s">
        <v>5493</v>
      </c>
      <c r="B5682" t="str">
        <f t="shared" si="88"/>
        <v>S. sp.</v>
      </c>
    </row>
    <row r="5683" spans="1:2" x14ac:dyDescent="0.3">
      <c r="A5683" s="3" t="s">
        <v>5494</v>
      </c>
      <c r="B5683" t="str">
        <f t="shared" si="88"/>
        <v>S. bacterium</v>
      </c>
    </row>
    <row r="5684" spans="1:2" x14ac:dyDescent="0.3">
      <c r="A5684" s="3" t="s">
        <v>5495</v>
      </c>
      <c r="B5684" t="str">
        <f t="shared" si="88"/>
        <v>s. Escherichia</v>
      </c>
    </row>
    <row r="5685" spans="1:2" x14ac:dyDescent="0.3">
      <c r="A5685" s="3" t="s">
        <v>5495</v>
      </c>
      <c r="B5685" t="str">
        <f t="shared" si="88"/>
        <v>s. Escherichia</v>
      </c>
    </row>
    <row r="5686" spans="1:2" x14ac:dyDescent="0.3">
      <c r="A5686" s="3" t="s">
        <v>5496</v>
      </c>
      <c r="B5686" t="str">
        <f t="shared" si="88"/>
        <v>S. fumaroxidans</v>
      </c>
    </row>
    <row r="5687" spans="1:2" x14ac:dyDescent="0.3">
      <c r="A5687" s="3" t="s">
        <v>5497</v>
      </c>
      <c r="B5687" t="str">
        <f t="shared" si="88"/>
        <v>S. glycolicus</v>
      </c>
    </row>
    <row r="5688" spans="1:2" x14ac:dyDescent="0.3">
      <c r="A5688" s="3" t="s">
        <v>5498</v>
      </c>
      <c r="B5688" t="str">
        <f t="shared" si="88"/>
        <v>S. wolfei</v>
      </c>
    </row>
    <row r="5689" spans="1:2" x14ac:dyDescent="0.3">
      <c r="A5689" s="3" t="s">
        <v>5499</v>
      </c>
      <c r="B5689" t="str">
        <f t="shared" si="88"/>
        <v>S. lipocalidus</v>
      </c>
    </row>
    <row r="5690" spans="1:2" x14ac:dyDescent="0.3">
      <c r="A5690" s="3" t="s">
        <v>5500</v>
      </c>
      <c r="B5690" t="str">
        <f t="shared" si="88"/>
        <v>S. aciditrophicus</v>
      </c>
    </row>
    <row r="5691" spans="1:2" x14ac:dyDescent="0.3">
      <c r="A5691" s="3" t="s">
        <v>5501</v>
      </c>
      <c r="B5691" t="str">
        <f t="shared" si="88"/>
        <v>T. forsythia</v>
      </c>
    </row>
    <row r="5692" spans="1:2" x14ac:dyDescent="0.3">
      <c r="A5692" s="3" t="s">
        <v>5502</v>
      </c>
      <c r="B5692" t="str">
        <f t="shared" si="88"/>
        <v>T. forsythia</v>
      </c>
    </row>
    <row r="5693" spans="1:2" x14ac:dyDescent="0.3">
      <c r="A5693" s="3" t="s">
        <v>5503</v>
      </c>
      <c r="B5693" t="str">
        <f t="shared" si="88"/>
        <v>T. forsythia</v>
      </c>
    </row>
    <row r="5694" spans="1:2" x14ac:dyDescent="0.3">
      <c r="A5694" s="3" t="s">
        <v>5504</v>
      </c>
      <c r="B5694" t="str">
        <f t="shared" si="88"/>
        <v>T. micdadei</v>
      </c>
    </row>
    <row r="5695" spans="1:2" x14ac:dyDescent="0.3">
      <c r="A5695" s="3" t="s">
        <v>5505</v>
      </c>
      <c r="B5695" t="str">
        <f t="shared" si="88"/>
        <v>T. asinigenitalis</v>
      </c>
    </row>
    <row r="5696" spans="1:2" x14ac:dyDescent="0.3">
      <c r="A5696" s="3" t="s">
        <v>5506</v>
      </c>
      <c r="B5696" t="str">
        <f t="shared" si="88"/>
        <v>T. asinigenitalis</v>
      </c>
    </row>
    <row r="5697" spans="1:2" x14ac:dyDescent="0.3">
      <c r="A5697" s="3" t="s">
        <v>5507</v>
      </c>
      <c r="B5697" t="str">
        <f t="shared" si="88"/>
        <v>T. equigenitalis</v>
      </c>
    </row>
    <row r="5698" spans="1:2" x14ac:dyDescent="0.3">
      <c r="A5698" s="3" t="s">
        <v>5508</v>
      </c>
      <c r="B5698" t="str">
        <f t="shared" si="88"/>
        <v>T. equigenitalis</v>
      </c>
    </row>
    <row r="5699" spans="1:2" x14ac:dyDescent="0.3">
      <c r="A5699" s="3" t="s">
        <v>5509</v>
      </c>
      <c r="B5699" t="str">
        <f t="shared" ref="B5699:B5762" si="89" xml:space="preserve"> LEFT(A5699&amp;" ", 1)&amp;". "&amp;MID(A5699&amp;" ", FIND(" ", A5699&amp;" ", 1)+1, (FIND(" ", A5699&amp;" ", FIND(" ", A5699&amp;" ", 1)+1) - FIND(" ", A5699, 1) - 1))</f>
        <v>T. equigenitalis</v>
      </c>
    </row>
    <row r="5700" spans="1:2" x14ac:dyDescent="0.3">
      <c r="A5700" s="3" t="s">
        <v>5510</v>
      </c>
      <c r="B5700" t="str">
        <f t="shared" si="89"/>
        <v>T. dicentrarchi</v>
      </c>
    </row>
    <row r="5701" spans="1:2" x14ac:dyDescent="0.3">
      <c r="A5701" s="3" t="s">
        <v>5511</v>
      </c>
      <c r="B5701" t="str">
        <f t="shared" si="89"/>
        <v>T. acetatoxydans</v>
      </c>
    </row>
    <row r="5702" spans="1:2" x14ac:dyDescent="0.3">
      <c r="A5702" s="3" t="s">
        <v>5512</v>
      </c>
      <c r="B5702" t="str">
        <f t="shared" si="89"/>
        <v>T. acetatoxydans</v>
      </c>
    </row>
    <row r="5703" spans="1:2" x14ac:dyDescent="0.3">
      <c r="A5703" s="3" t="s">
        <v>5513</v>
      </c>
      <c r="B5703" t="str">
        <f t="shared" si="89"/>
        <v>T. sp.</v>
      </c>
    </row>
    <row r="5704" spans="1:2" x14ac:dyDescent="0.3">
      <c r="A5704" s="3" t="s">
        <v>5514</v>
      </c>
      <c r="B5704" t="str">
        <f t="shared" si="89"/>
        <v>T. turnerae</v>
      </c>
    </row>
    <row r="5705" spans="1:2" x14ac:dyDescent="0.3">
      <c r="A5705" s="3" t="s">
        <v>5515</v>
      </c>
      <c r="B5705" t="str">
        <f t="shared" si="89"/>
        <v>T. aidingensis</v>
      </c>
    </row>
    <row r="5706" spans="1:2" x14ac:dyDescent="0.3">
      <c r="A5706" s="3" t="s">
        <v>5516</v>
      </c>
      <c r="B5706" t="str">
        <f t="shared" si="89"/>
        <v>T. roseus</v>
      </c>
    </row>
    <row r="5707" spans="1:2" x14ac:dyDescent="0.3">
      <c r="A5707" s="3" t="s">
        <v>5517</v>
      </c>
      <c r="B5707" t="str">
        <f t="shared" si="89"/>
        <v>T. saanensis</v>
      </c>
    </row>
    <row r="5708" spans="1:2" x14ac:dyDescent="0.3">
      <c r="A5708" s="3" t="s">
        <v>5518</v>
      </c>
      <c r="B5708" t="str">
        <f t="shared" si="89"/>
        <v>T. halophilus</v>
      </c>
    </row>
    <row r="5709" spans="1:2" x14ac:dyDescent="0.3">
      <c r="A5709" s="3" t="s">
        <v>5519</v>
      </c>
      <c r="B5709" t="str">
        <f t="shared" si="89"/>
        <v>T. australiensis</v>
      </c>
    </row>
    <row r="5710" spans="1:2" x14ac:dyDescent="0.3">
      <c r="A5710" s="3" t="s">
        <v>5520</v>
      </c>
      <c r="B5710" t="str">
        <f t="shared" si="89"/>
        <v>T. japonica</v>
      </c>
    </row>
    <row r="5711" spans="1:2" x14ac:dyDescent="0.3">
      <c r="A5711" s="3" t="s">
        <v>5521</v>
      </c>
      <c r="B5711" t="str">
        <f t="shared" si="89"/>
        <v>T. jenkinsii</v>
      </c>
    </row>
    <row r="5712" spans="1:2" x14ac:dyDescent="0.3">
      <c r="A5712" s="3" t="s">
        <v>5522</v>
      </c>
      <c r="B5712" t="str">
        <f t="shared" si="89"/>
        <v>T. oleivorans</v>
      </c>
    </row>
    <row r="5713" spans="1:2" x14ac:dyDescent="0.3">
      <c r="A5713" s="3" t="s">
        <v>5523</v>
      </c>
      <c r="B5713" t="str">
        <f t="shared" si="89"/>
        <v>T. oleivorans</v>
      </c>
    </row>
    <row r="5714" spans="1:2" x14ac:dyDescent="0.3">
      <c r="A5714" s="3" t="s">
        <v>5524</v>
      </c>
      <c r="B5714" t="str">
        <f t="shared" si="89"/>
        <v>T. sp.</v>
      </c>
    </row>
    <row r="5715" spans="1:2" x14ac:dyDescent="0.3">
      <c r="A5715" s="3" t="s">
        <v>5525</v>
      </c>
      <c r="B5715" t="str">
        <f t="shared" si="89"/>
        <v>T. archaeon</v>
      </c>
    </row>
    <row r="5716" spans="1:2" x14ac:dyDescent="0.3">
      <c r="A5716" s="3" t="s">
        <v>5526</v>
      </c>
      <c r="B5716" t="str">
        <f t="shared" si="89"/>
        <v>T. phaeum</v>
      </c>
    </row>
    <row r="5717" spans="1:2" x14ac:dyDescent="0.3">
      <c r="A5717" s="3" t="s">
        <v>5527</v>
      </c>
      <c r="B5717" t="str">
        <f t="shared" si="89"/>
        <v>T. marianensis</v>
      </c>
    </row>
    <row r="5718" spans="1:2" x14ac:dyDescent="0.3">
      <c r="A5718" s="3" t="s">
        <v>5528</v>
      </c>
      <c r="B5718" t="str">
        <f t="shared" si="89"/>
        <v>T. acidaminovorans</v>
      </c>
    </row>
    <row r="5719" spans="1:2" x14ac:dyDescent="0.3">
      <c r="A5719" s="3" t="s">
        <v>5529</v>
      </c>
      <c r="B5719" t="str">
        <f t="shared" si="89"/>
        <v>T. potens</v>
      </c>
    </row>
    <row r="5720" spans="1:2" x14ac:dyDescent="0.3">
      <c r="A5720" s="3" t="s">
        <v>5530</v>
      </c>
      <c r="B5720" t="str">
        <f t="shared" si="89"/>
        <v>T. brockii</v>
      </c>
    </row>
    <row r="5721" spans="1:2" x14ac:dyDescent="0.3">
      <c r="A5721" s="3" t="s">
        <v>5531</v>
      </c>
      <c r="B5721" t="str">
        <f t="shared" si="89"/>
        <v>T. italicus</v>
      </c>
    </row>
    <row r="5722" spans="1:2" x14ac:dyDescent="0.3">
      <c r="A5722" s="3" t="s">
        <v>5532</v>
      </c>
      <c r="B5722" t="str">
        <f t="shared" si="89"/>
        <v>T. kivui</v>
      </c>
    </row>
    <row r="5723" spans="1:2" x14ac:dyDescent="0.3">
      <c r="A5723" s="3" t="s">
        <v>5533</v>
      </c>
      <c r="B5723" t="str">
        <f t="shared" si="89"/>
        <v>T. mathranii</v>
      </c>
    </row>
    <row r="5724" spans="1:2" x14ac:dyDescent="0.3">
      <c r="A5724" s="3" t="s">
        <v>5534</v>
      </c>
      <c r="B5724" t="str">
        <f t="shared" si="89"/>
        <v>T. pseudethanolicus</v>
      </c>
    </row>
    <row r="5725" spans="1:2" x14ac:dyDescent="0.3">
      <c r="A5725" s="3" t="s">
        <v>5535</v>
      </c>
      <c r="B5725" t="str">
        <f t="shared" si="89"/>
        <v>T. siderophilus</v>
      </c>
    </row>
    <row r="5726" spans="1:2" x14ac:dyDescent="0.3">
      <c r="A5726" s="3" t="s">
        <v>5536</v>
      </c>
      <c r="B5726" t="str">
        <f t="shared" si="89"/>
        <v>T. sp.</v>
      </c>
    </row>
    <row r="5727" spans="1:2" x14ac:dyDescent="0.3">
      <c r="A5727" s="3" t="s">
        <v>5537</v>
      </c>
      <c r="B5727" t="str">
        <f t="shared" si="89"/>
        <v>T. sp.</v>
      </c>
    </row>
    <row r="5728" spans="1:2" x14ac:dyDescent="0.3">
      <c r="A5728" s="3" t="s">
        <v>5538</v>
      </c>
      <c r="B5728" t="str">
        <f t="shared" si="89"/>
        <v>T. tengcongensis</v>
      </c>
    </row>
    <row r="5729" spans="1:2" x14ac:dyDescent="0.3">
      <c r="A5729" s="3" t="s">
        <v>5539</v>
      </c>
      <c r="B5729" t="str">
        <f t="shared" si="89"/>
        <v>T. saccharolyticum</v>
      </c>
    </row>
    <row r="5730" spans="1:2" x14ac:dyDescent="0.3">
      <c r="A5730" s="3" t="s">
        <v>5540</v>
      </c>
      <c r="B5730" t="str">
        <f t="shared" si="89"/>
        <v>T. thermosaccharolyticum</v>
      </c>
    </row>
    <row r="5731" spans="1:2" x14ac:dyDescent="0.3">
      <c r="A5731" s="3" t="s">
        <v>5541</v>
      </c>
      <c r="B5731" t="str">
        <f t="shared" si="89"/>
        <v>T. thermosaccharolyticum</v>
      </c>
    </row>
    <row r="5732" spans="1:2" x14ac:dyDescent="0.3">
      <c r="A5732" s="3" t="s">
        <v>5542</v>
      </c>
      <c r="B5732" t="str">
        <f t="shared" si="89"/>
        <v>T. terrenum</v>
      </c>
    </row>
    <row r="5733" spans="1:2" x14ac:dyDescent="0.3">
      <c r="A5733" s="3" t="s">
        <v>5543</v>
      </c>
      <c r="B5733" t="str">
        <f t="shared" si="89"/>
        <v>T. fusca</v>
      </c>
    </row>
    <row r="5734" spans="1:2" x14ac:dyDescent="0.3">
      <c r="A5734" s="3" t="s">
        <v>5544</v>
      </c>
      <c r="B5734" t="str">
        <f t="shared" si="89"/>
        <v>T. bispora</v>
      </c>
    </row>
    <row r="5735" spans="1:2" x14ac:dyDescent="0.3">
      <c r="A5735" s="3" t="s">
        <v>5545</v>
      </c>
      <c r="B5735" t="str">
        <f t="shared" si="89"/>
        <v>T. barophilus</v>
      </c>
    </row>
    <row r="5736" spans="1:2" x14ac:dyDescent="0.3">
      <c r="A5736" s="3" t="s">
        <v>5546</v>
      </c>
      <c r="B5736" t="str">
        <f t="shared" si="89"/>
        <v>T. barophilus</v>
      </c>
    </row>
    <row r="5737" spans="1:2" x14ac:dyDescent="0.3">
      <c r="A5737" s="3" t="s">
        <v>5547</v>
      </c>
      <c r="B5737" t="str">
        <f t="shared" si="89"/>
        <v>T. eurythermalis</v>
      </c>
    </row>
    <row r="5738" spans="1:2" x14ac:dyDescent="0.3">
      <c r="A5738" s="3" t="s">
        <v>5548</v>
      </c>
      <c r="B5738" t="str">
        <f t="shared" si="89"/>
        <v>T. gammatolerans</v>
      </c>
    </row>
    <row r="5739" spans="1:2" x14ac:dyDescent="0.3">
      <c r="A5739" s="3" t="s">
        <v>5549</v>
      </c>
      <c r="B5739" t="str">
        <f t="shared" si="89"/>
        <v>T. guaymasensis</v>
      </c>
    </row>
    <row r="5740" spans="1:2" x14ac:dyDescent="0.3">
      <c r="A5740" s="3" t="s">
        <v>5550</v>
      </c>
      <c r="B5740" t="str">
        <f t="shared" si="89"/>
        <v>T. kodakarensis</v>
      </c>
    </row>
    <row r="5741" spans="1:2" x14ac:dyDescent="0.3">
      <c r="A5741" s="3" t="s">
        <v>5551</v>
      </c>
      <c r="B5741" t="str">
        <f t="shared" si="89"/>
        <v>T. litoralis</v>
      </c>
    </row>
    <row r="5742" spans="1:2" x14ac:dyDescent="0.3">
      <c r="A5742" s="3" t="s">
        <v>5552</v>
      </c>
      <c r="B5742" t="str">
        <f t="shared" si="89"/>
        <v>T. nautili</v>
      </c>
    </row>
    <row r="5743" spans="1:2" x14ac:dyDescent="0.3">
      <c r="A5743" s="3" t="s">
        <v>5553</v>
      </c>
      <c r="B5743" t="str">
        <f t="shared" si="89"/>
        <v>T. onnurineus</v>
      </c>
    </row>
    <row r="5744" spans="1:2" x14ac:dyDescent="0.3">
      <c r="A5744" s="3" t="s">
        <v>5554</v>
      </c>
      <c r="B5744" t="str">
        <f t="shared" si="89"/>
        <v>T. peptonophilus</v>
      </c>
    </row>
    <row r="5745" spans="1:2" x14ac:dyDescent="0.3">
      <c r="A5745" s="3" t="s">
        <v>5555</v>
      </c>
      <c r="B5745" t="str">
        <f t="shared" si="89"/>
        <v>T. sibiricus</v>
      </c>
    </row>
    <row r="5746" spans="1:2" x14ac:dyDescent="0.3">
      <c r="A5746" s="3" t="s">
        <v>5556</v>
      </c>
      <c r="B5746" t="str">
        <f t="shared" si="89"/>
        <v>T. sp.</v>
      </c>
    </row>
    <row r="5747" spans="1:2" x14ac:dyDescent="0.3">
      <c r="A5747" s="3" t="s">
        <v>5557</v>
      </c>
      <c r="B5747" t="str">
        <f t="shared" si="89"/>
        <v>T. sp.</v>
      </c>
    </row>
    <row r="5748" spans="1:2" x14ac:dyDescent="0.3">
      <c r="A5748" s="3" t="s">
        <v>5558</v>
      </c>
      <c r="B5748" t="str">
        <f t="shared" si="89"/>
        <v>T. sp.</v>
      </c>
    </row>
    <row r="5749" spans="1:2" x14ac:dyDescent="0.3">
      <c r="A5749" s="3" t="s">
        <v>5559</v>
      </c>
      <c r="B5749" t="str">
        <f t="shared" si="89"/>
        <v>T. sp.</v>
      </c>
    </row>
    <row r="5750" spans="1:2" x14ac:dyDescent="0.3">
      <c r="A5750" s="3" t="s">
        <v>5560</v>
      </c>
      <c r="B5750" t="str">
        <f t="shared" si="89"/>
        <v>T. sp.</v>
      </c>
    </row>
    <row r="5751" spans="1:2" x14ac:dyDescent="0.3">
      <c r="A5751" s="3" t="s">
        <v>5561</v>
      </c>
      <c r="B5751" t="str">
        <f t="shared" si="89"/>
        <v>T. sp.</v>
      </c>
    </row>
    <row r="5752" spans="1:2" x14ac:dyDescent="0.3">
      <c r="A5752" s="3" t="s">
        <v>5562</v>
      </c>
      <c r="B5752" t="str">
        <f t="shared" si="89"/>
        <v>T. albus</v>
      </c>
    </row>
    <row r="5753" spans="1:2" x14ac:dyDescent="0.3">
      <c r="A5753" s="3" t="s">
        <v>5563</v>
      </c>
      <c r="B5753" t="str">
        <f t="shared" si="89"/>
        <v>T. ruber</v>
      </c>
    </row>
    <row r="5754" spans="1:2" x14ac:dyDescent="0.3">
      <c r="A5754" s="3" t="s">
        <v>5564</v>
      </c>
      <c r="B5754" t="str">
        <f t="shared" si="89"/>
        <v>T. indicus</v>
      </c>
    </row>
    <row r="5755" spans="1:2" x14ac:dyDescent="0.3">
      <c r="A5755" s="3" t="s">
        <v>5565</v>
      </c>
      <c r="B5755" t="str">
        <f t="shared" si="89"/>
        <v>T. bacterium</v>
      </c>
    </row>
    <row r="5756" spans="1:2" x14ac:dyDescent="0.3">
      <c r="A5756" s="3" t="s">
        <v>5566</v>
      </c>
      <c r="B5756" t="str">
        <f t="shared" si="89"/>
        <v>T. commune</v>
      </c>
    </row>
    <row r="5757" spans="1:2" x14ac:dyDescent="0.3">
      <c r="A5757" s="3" t="s">
        <v>5567</v>
      </c>
      <c r="B5757" t="str">
        <f t="shared" si="89"/>
        <v>T. geofontis</v>
      </c>
    </row>
    <row r="5758" spans="1:2" x14ac:dyDescent="0.3">
      <c r="A5758" s="3" t="s">
        <v>5568</v>
      </c>
      <c r="B5758" t="str">
        <f t="shared" si="89"/>
        <v>T. narugense</v>
      </c>
    </row>
    <row r="5759" spans="1:2" x14ac:dyDescent="0.3">
      <c r="A5759" s="3" t="s">
        <v>5569</v>
      </c>
      <c r="B5759" t="str">
        <f t="shared" si="89"/>
        <v>T. yellowstonii</v>
      </c>
    </row>
    <row r="5760" spans="1:2" x14ac:dyDescent="0.3">
      <c r="A5760" s="3" t="s">
        <v>5570</v>
      </c>
      <c r="B5760" t="str">
        <f t="shared" si="89"/>
        <v>T. carboxyditrophus</v>
      </c>
    </row>
    <row r="5761" spans="1:2" x14ac:dyDescent="0.3">
      <c r="A5761" s="3" t="s">
        <v>5571</v>
      </c>
      <c r="B5761" t="str">
        <f t="shared" si="89"/>
        <v>T. pendens</v>
      </c>
    </row>
    <row r="5762" spans="1:2" x14ac:dyDescent="0.3">
      <c r="A5762" s="3" t="s">
        <v>5572</v>
      </c>
      <c r="B5762" t="str">
        <f t="shared" si="89"/>
        <v>T. sp.</v>
      </c>
    </row>
    <row r="5763" spans="1:2" x14ac:dyDescent="0.3">
      <c r="A5763" s="3" t="s">
        <v>5573</v>
      </c>
      <c r="B5763" t="str">
        <f t="shared" ref="B5763:B5826" si="90" xml:space="preserve"> LEFT(A5763&amp;" ", 1)&amp;". "&amp;MID(A5763&amp;" ", FIND(" ", A5763&amp;" ", 1)+1, (FIND(" ", A5763&amp;" ", FIND(" ", A5763&amp;" ", 1)+1) - FIND(" ", A5763, 1) - 1))</f>
        <v>T. sp.</v>
      </c>
    </row>
    <row r="5764" spans="1:2" x14ac:dyDescent="0.3">
      <c r="A5764" s="3" t="s">
        <v>5574</v>
      </c>
      <c r="B5764" t="str">
        <f t="shared" si="90"/>
        <v>T. cellulolyticus</v>
      </c>
    </row>
    <row r="5765" spans="1:2" x14ac:dyDescent="0.3">
      <c r="A5765" s="3" t="s">
        <v>5575</v>
      </c>
      <c r="B5765" t="str">
        <f t="shared" si="90"/>
        <v>T. roseum</v>
      </c>
    </row>
    <row r="5766" spans="1:2" x14ac:dyDescent="0.3">
      <c r="A5766" s="3" t="s">
        <v>5576</v>
      </c>
      <c r="B5766" t="str">
        <f t="shared" si="90"/>
        <v>T. curvata</v>
      </c>
    </row>
    <row r="5767" spans="1:2" x14ac:dyDescent="0.3">
      <c r="A5767" s="3" t="s">
        <v>5577</v>
      </c>
      <c r="B5767" t="str">
        <f t="shared" si="90"/>
        <v>T. acidophilum</v>
      </c>
    </row>
    <row r="5768" spans="1:2" x14ac:dyDescent="0.3">
      <c r="A5768" s="3" t="s">
        <v>5578</v>
      </c>
      <c r="B5768" t="str">
        <f t="shared" si="90"/>
        <v>T. volcanium</v>
      </c>
    </row>
    <row r="5769" spans="1:2" x14ac:dyDescent="0.3">
      <c r="A5769" s="3" t="s">
        <v>5579</v>
      </c>
      <c r="B5769" t="str">
        <f t="shared" si="90"/>
        <v>T. archaeon</v>
      </c>
    </row>
    <row r="5770" spans="1:2" x14ac:dyDescent="0.3">
      <c r="A5770" s="3" t="s">
        <v>5580</v>
      </c>
      <c r="B5770" t="str">
        <f t="shared" si="90"/>
        <v>T. tenax</v>
      </c>
    </row>
    <row r="5771" spans="1:2" x14ac:dyDescent="0.3">
      <c r="A5771" s="3" t="s">
        <v>5581</v>
      </c>
      <c r="B5771" t="str">
        <f t="shared" si="90"/>
        <v>T. uzoniensis</v>
      </c>
    </row>
    <row r="5772" spans="1:2" x14ac:dyDescent="0.3">
      <c r="A5772" s="3" t="s">
        <v>5582</v>
      </c>
      <c r="B5772" t="str">
        <f t="shared" si="90"/>
        <v>T. oceani</v>
      </c>
    </row>
    <row r="5773" spans="1:2" x14ac:dyDescent="0.3">
      <c r="A5773" s="3" t="s">
        <v>5583</v>
      </c>
      <c r="B5773" t="str">
        <f t="shared" si="90"/>
        <v>T. africanus</v>
      </c>
    </row>
    <row r="5774" spans="1:2" x14ac:dyDescent="0.3">
      <c r="A5774" s="3" t="s">
        <v>5584</v>
      </c>
      <c r="B5774" t="str">
        <f t="shared" si="90"/>
        <v>T. melanesiensis</v>
      </c>
    </row>
    <row r="5775" spans="1:2" x14ac:dyDescent="0.3">
      <c r="A5775" s="3" t="s">
        <v>5585</v>
      </c>
      <c r="B5775" t="str">
        <f t="shared" si="90"/>
        <v>T. aggregans</v>
      </c>
    </row>
    <row r="5776" spans="1:2" x14ac:dyDescent="0.3">
      <c r="A5776" s="3" t="s">
        <v>5586</v>
      </c>
      <c r="B5776" t="str">
        <f t="shared" si="90"/>
        <v>T. takaii</v>
      </c>
    </row>
    <row r="5777" spans="1:2" x14ac:dyDescent="0.3">
      <c r="A5777" s="3" t="s">
        <v>5587</v>
      </c>
      <c r="B5777" t="str">
        <f t="shared" si="90"/>
        <v>T. elongatus</v>
      </c>
    </row>
    <row r="5778" spans="1:2" x14ac:dyDescent="0.3">
      <c r="A5778" s="3" t="s">
        <v>5588</v>
      </c>
      <c r="B5778" t="str">
        <f t="shared" si="90"/>
        <v>T. sp.</v>
      </c>
    </row>
    <row r="5779" spans="1:2" x14ac:dyDescent="0.3">
      <c r="A5779" s="3" t="s">
        <v>5589</v>
      </c>
      <c r="B5779" t="str">
        <f t="shared" si="90"/>
        <v>T. caldifontis</v>
      </c>
    </row>
    <row r="5780" spans="1:2" x14ac:dyDescent="0.3">
      <c r="A5780" s="3" t="s">
        <v>5590</v>
      </c>
      <c r="B5780" t="str">
        <f t="shared" si="90"/>
        <v>T. lettingae</v>
      </c>
    </row>
    <row r="5781" spans="1:2" x14ac:dyDescent="0.3">
      <c r="A5781" s="3" t="s">
        <v>5591</v>
      </c>
      <c r="B5781" t="str">
        <f t="shared" si="90"/>
        <v>T. maritima</v>
      </c>
    </row>
    <row r="5782" spans="1:2" x14ac:dyDescent="0.3">
      <c r="A5782" s="3" t="s">
        <v>5591</v>
      </c>
      <c r="B5782" t="str">
        <f t="shared" si="90"/>
        <v>T. maritima</v>
      </c>
    </row>
    <row r="5783" spans="1:2" x14ac:dyDescent="0.3">
      <c r="A5783" s="3" t="s">
        <v>5591</v>
      </c>
      <c r="B5783" t="str">
        <f t="shared" si="90"/>
        <v>T. maritima</v>
      </c>
    </row>
    <row r="5784" spans="1:2" x14ac:dyDescent="0.3">
      <c r="A5784" s="3" t="s">
        <v>5591</v>
      </c>
      <c r="B5784" t="str">
        <f t="shared" si="90"/>
        <v>T. maritima</v>
      </c>
    </row>
    <row r="5785" spans="1:2" x14ac:dyDescent="0.3">
      <c r="A5785" s="3" t="s">
        <v>5592</v>
      </c>
      <c r="B5785" t="str">
        <f t="shared" si="90"/>
        <v>T. maritima</v>
      </c>
    </row>
    <row r="5786" spans="1:2" x14ac:dyDescent="0.3">
      <c r="A5786" s="3" t="s">
        <v>5593</v>
      </c>
      <c r="B5786" t="str">
        <f t="shared" si="90"/>
        <v>T. maritima</v>
      </c>
    </row>
    <row r="5787" spans="1:2" x14ac:dyDescent="0.3">
      <c r="A5787" s="3" t="s">
        <v>5594</v>
      </c>
      <c r="B5787" t="str">
        <f t="shared" si="90"/>
        <v>T. naphthophila</v>
      </c>
    </row>
    <row r="5788" spans="1:2" x14ac:dyDescent="0.3">
      <c r="A5788" s="3" t="s">
        <v>5595</v>
      </c>
      <c r="B5788" t="str">
        <f t="shared" si="90"/>
        <v>T. neapolitana</v>
      </c>
    </row>
    <row r="5789" spans="1:2" x14ac:dyDescent="0.3">
      <c r="A5789" s="3" t="s">
        <v>5596</v>
      </c>
      <c r="B5789" t="str">
        <f t="shared" si="90"/>
        <v>T. petrophila</v>
      </c>
    </row>
    <row r="5790" spans="1:2" x14ac:dyDescent="0.3">
      <c r="A5790" s="3" t="s">
        <v>5597</v>
      </c>
      <c r="B5790" t="str">
        <f t="shared" si="90"/>
        <v>T. profunda</v>
      </c>
    </row>
    <row r="5791" spans="1:2" x14ac:dyDescent="0.3">
      <c r="A5791" s="3" t="s">
        <v>5598</v>
      </c>
      <c r="B5791" t="str">
        <f t="shared" si="90"/>
        <v>T. sp.</v>
      </c>
    </row>
    <row r="5792" spans="1:2" x14ac:dyDescent="0.3">
      <c r="A5792" s="3" t="s">
        <v>5599</v>
      </c>
      <c r="B5792" t="str">
        <f t="shared" si="90"/>
        <v>T. sp.</v>
      </c>
    </row>
    <row r="5793" spans="1:2" x14ac:dyDescent="0.3">
      <c r="A5793" s="3" t="s">
        <v>5600</v>
      </c>
      <c r="B5793" t="str">
        <f t="shared" si="90"/>
        <v>T. sp.</v>
      </c>
    </row>
    <row r="5794" spans="1:2" x14ac:dyDescent="0.3">
      <c r="A5794" s="3" t="s">
        <v>5601</v>
      </c>
      <c r="B5794" t="str">
        <f t="shared" si="90"/>
        <v>T. sp.</v>
      </c>
    </row>
    <row r="5795" spans="1:2" x14ac:dyDescent="0.3">
      <c r="A5795" s="3" t="s">
        <v>5602</v>
      </c>
      <c r="B5795" t="str">
        <f t="shared" si="90"/>
        <v>T. thermarum</v>
      </c>
    </row>
    <row r="5796" spans="1:2" x14ac:dyDescent="0.3">
      <c r="A5796" s="3" t="s">
        <v>5603</v>
      </c>
      <c r="B5796" t="str">
        <f t="shared" si="90"/>
        <v>T. ammonificans</v>
      </c>
    </row>
    <row r="5797" spans="1:2" x14ac:dyDescent="0.3">
      <c r="A5797" s="3" t="s">
        <v>5604</v>
      </c>
      <c r="B5797" t="str">
        <f t="shared" si="90"/>
        <v>T. lienii</v>
      </c>
    </row>
    <row r="5798" spans="1:2" x14ac:dyDescent="0.3">
      <c r="A5798" s="3" t="s">
        <v>5605</v>
      </c>
      <c r="B5798" t="str">
        <f t="shared" si="90"/>
        <v>T. oshimai</v>
      </c>
    </row>
    <row r="5799" spans="1:2" x14ac:dyDescent="0.3">
      <c r="A5799" s="3" t="s">
        <v>5606</v>
      </c>
      <c r="B5799" t="str">
        <f t="shared" si="90"/>
        <v>T. parvatiensis</v>
      </c>
    </row>
    <row r="5800" spans="1:2" x14ac:dyDescent="0.3">
      <c r="A5800" s="3" t="s">
        <v>5607</v>
      </c>
      <c r="B5800" t="str">
        <f t="shared" si="90"/>
        <v>T. scotoductus</v>
      </c>
    </row>
    <row r="5801" spans="1:2" x14ac:dyDescent="0.3">
      <c r="A5801" s="3" t="s">
        <v>5608</v>
      </c>
      <c r="B5801" t="str">
        <f t="shared" si="90"/>
        <v>T. sp.</v>
      </c>
    </row>
    <row r="5802" spans="1:2" x14ac:dyDescent="0.3">
      <c r="A5802" s="3" t="s">
        <v>5609</v>
      </c>
      <c r="B5802" t="str">
        <f t="shared" si="90"/>
        <v>T. thermophilus</v>
      </c>
    </row>
    <row r="5803" spans="1:2" x14ac:dyDescent="0.3">
      <c r="A5803" s="3" t="s">
        <v>5610</v>
      </c>
      <c r="B5803" t="str">
        <f t="shared" si="90"/>
        <v>T. thermophilus</v>
      </c>
    </row>
    <row r="5804" spans="1:2" x14ac:dyDescent="0.3">
      <c r="A5804" s="3" t="s">
        <v>5611</v>
      </c>
      <c r="B5804" t="str">
        <f t="shared" si="90"/>
        <v>T. thermophilus</v>
      </c>
    </row>
    <row r="5805" spans="1:2" x14ac:dyDescent="0.3">
      <c r="A5805" s="3" t="s">
        <v>5612</v>
      </c>
      <c r="B5805" t="str">
        <f t="shared" si="90"/>
        <v>T. thermophilus</v>
      </c>
    </row>
    <row r="5806" spans="1:2" x14ac:dyDescent="0.3">
      <c r="A5806" s="3" t="s">
        <v>5613</v>
      </c>
      <c r="B5806" t="str">
        <f t="shared" si="90"/>
        <v>T. cyclicum</v>
      </c>
    </row>
    <row r="5807" spans="1:2" x14ac:dyDescent="0.3">
      <c r="A5807" s="3" t="s">
        <v>5614</v>
      </c>
      <c r="B5807" t="str">
        <f t="shared" si="90"/>
        <v>T. nitratireducens</v>
      </c>
    </row>
    <row r="5808" spans="1:2" x14ac:dyDescent="0.3">
      <c r="A5808" s="3" t="s">
        <v>5615</v>
      </c>
      <c r="B5808" t="str">
        <f t="shared" si="90"/>
        <v>T. sp.</v>
      </c>
    </row>
    <row r="5809" spans="1:2" x14ac:dyDescent="0.3">
      <c r="A5809" s="3" t="s">
        <v>5616</v>
      </c>
      <c r="B5809" t="str">
        <f t="shared" si="90"/>
        <v>T. sulfidophilus</v>
      </c>
    </row>
    <row r="5810" spans="1:2" x14ac:dyDescent="0.3">
      <c r="A5810" s="3" t="s">
        <v>5617</v>
      </c>
      <c r="B5810" t="str">
        <f t="shared" si="90"/>
        <v>T. versutus</v>
      </c>
    </row>
    <row r="5811" spans="1:2" x14ac:dyDescent="0.3">
      <c r="A5811" s="3" t="s">
        <v>5618</v>
      </c>
      <c r="B5811" t="str">
        <f t="shared" si="90"/>
        <v>T. denitrificans</v>
      </c>
    </row>
    <row r="5812" spans="1:2" x14ac:dyDescent="0.3">
      <c r="A5812" s="3" t="s">
        <v>5619</v>
      </c>
      <c r="B5812" t="str">
        <f t="shared" si="90"/>
        <v>T. mobilis</v>
      </c>
    </row>
    <row r="5813" spans="1:2" x14ac:dyDescent="0.3">
      <c r="A5813" s="3" t="s">
        <v>5620</v>
      </c>
      <c r="B5813" t="str">
        <f t="shared" si="90"/>
        <v>T. brandeum</v>
      </c>
    </row>
    <row r="5814" spans="1:2" x14ac:dyDescent="0.3">
      <c r="A5814" s="3" t="s">
        <v>5621</v>
      </c>
      <c r="B5814" t="str">
        <f t="shared" si="90"/>
        <v>T. crunogena</v>
      </c>
    </row>
    <row r="5815" spans="1:2" x14ac:dyDescent="0.3">
      <c r="A5815" s="3" t="s">
        <v>5622</v>
      </c>
      <c r="B5815" t="str">
        <f t="shared" si="90"/>
        <v>T. arsenitoxydans</v>
      </c>
    </row>
    <row r="5816" spans="1:2" x14ac:dyDescent="0.3">
      <c r="A5816" s="3" t="s">
        <v>5623</v>
      </c>
      <c r="B5816" t="str">
        <f t="shared" si="90"/>
        <v>T. intermedia</v>
      </c>
    </row>
    <row r="5817" spans="1:2" x14ac:dyDescent="0.3">
      <c r="A5817" s="3" t="s">
        <v>5624</v>
      </c>
      <c r="B5817" t="str">
        <f t="shared" si="90"/>
        <v>T. ingrica</v>
      </c>
    </row>
    <row r="5818" spans="1:2" x14ac:dyDescent="0.3">
      <c r="A5818" s="3" t="s">
        <v>5625</v>
      </c>
      <c r="B5818" t="str">
        <f t="shared" si="90"/>
        <v>T. mobilis</v>
      </c>
    </row>
    <row r="5819" spans="1:2" x14ac:dyDescent="0.3">
      <c r="A5819" s="3" t="s">
        <v>5626</v>
      </c>
      <c r="B5819" t="str">
        <f t="shared" si="90"/>
        <v>T. auensis</v>
      </c>
    </row>
    <row r="5820" spans="1:2" x14ac:dyDescent="0.3">
      <c r="A5820" s="3" t="s">
        <v>5627</v>
      </c>
      <c r="B5820" t="str">
        <f t="shared" si="90"/>
        <v>T. azotonutricium</v>
      </c>
    </row>
    <row r="5821" spans="1:2" x14ac:dyDescent="0.3">
      <c r="A5821" s="3" t="s">
        <v>5628</v>
      </c>
      <c r="B5821" t="str">
        <f t="shared" si="90"/>
        <v>T. brennaborense</v>
      </c>
    </row>
    <row r="5822" spans="1:2" x14ac:dyDescent="0.3">
      <c r="A5822" s="3" t="s">
        <v>5629</v>
      </c>
      <c r="B5822" t="str">
        <f t="shared" si="90"/>
        <v>T. caldaria</v>
      </c>
    </row>
    <row r="5823" spans="1:2" x14ac:dyDescent="0.3">
      <c r="A5823" s="3" t="s">
        <v>5630</v>
      </c>
      <c r="B5823" t="str">
        <f t="shared" si="90"/>
        <v>T. denticola</v>
      </c>
    </row>
    <row r="5824" spans="1:2" x14ac:dyDescent="0.3">
      <c r="A5824" s="3" t="s">
        <v>5631</v>
      </c>
      <c r="B5824" t="str">
        <f t="shared" si="90"/>
        <v>T. denticola</v>
      </c>
    </row>
    <row r="5825" spans="1:2" x14ac:dyDescent="0.3">
      <c r="A5825" s="3" t="s">
        <v>5632</v>
      </c>
      <c r="B5825" t="str">
        <f t="shared" si="90"/>
        <v>T. denticola</v>
      </c>
    </row>
    <row r="5826" spans="1:2" x14ac:dyDescent="0.3">
      <c r="A5826" s="3" t="s">
        <v>5633</v>
      </c>
      <c r="B5826" t="str">
        <f t="shared" si="90"/>
        <v>T. pallidum</v>
      </c>
    </row>
    <row r="5827" spans="1:2" x14ac:dyDescent="0.3">
      <c r="A5827" s="3" t="s">
        <v>5634</v>
      </c>
      <c r="B5827" t="str">
        <f t="shared" ref="B5827:B5890" si="91" xml:space="preserve"> LEFT(A5827&amp;" ", 1)&amp;". "&amp;MID(A5827&amp;" ", FIND(" ", A5827&amp;" ", 1)+1, (FIND(" ", A5827&amp;" ", FIND(" ", A5827&amp;" ", 1)+1) - FIND(" ", A5827, 1) - 1))</f>
        <v>T. pallidum</v>
      </c>
    </row>
    <row r="5828" spans="1:2" x14ac:dyDescent="0.3">
      <c r="A5828" s="3" t="s">
        <v>5635</v>
      </c>
      <c r="B5828" t="str">
        <f t="shared" si="91"/>
        <v>T. pallidum</v>
      </c>
    </row>
    <row r="5829" spans="1:2" x14ac:dyDescent="0.3">
      <c r="A5829" s="3" t="s">
        <v>5635</v>
      </c>
      <c r="B5829" t="str">
        <f t="shared" si="91"/>
        <v>T. pallidum</v>
      </c>
    </row>
    <row r="5830" spans="1:2" x14ac:dyDescent="0.3">
      <c r="A5830" s="3" t="s">
        <v>5635</v>
      </c>
      <c r="B5830" t="str">
        <f t="shared" si="91"/>
        <v>T. pallidum</v>
      </c>
    </row>
    <row r="5831" spans="1:2" x14ac:dyDescent="0.3">
      <c r="A5831" s="3" t="s">
        <v>5635</v>
      </c>
      <c r="B5831" t="str">
        <f t="shared" si="91"/>
        <v>T. pallidum</v>
      </c>
    </row>
    <row r="5832" spans="1:2" x14ac:dyDescent="0.3">
      <c r="A5832" s="3" t="s">
        <v>5635</v>
      </c>
      <c r="B5832" t="str">
        <f t="shared" si="91"/>
        <v>T. pallidum</v>
      </c>
    </row>
    <row r="5833" spans="1:2" x14ac:dyDescent="0.3">
      <c r="A5833" s="3" t="s">
        <v>5635</v>
      </c>
      <c r="B5833" t="str">
        <f t="shared" si="91"/>
        <v>T. pallidum</v>
      </c>
    </row>
    <row r="5834" spans="1:2" x14ac:dyDescent="0.3">
      <c r="A5834" s="3" t="s">
        <v>5635</v>
      </c>
      <c r="B5834" t="str">
        <f t="shared" si="91"/>
        <v>T. pallidum</v>
      </c>
    </row>
    <row r="5835" spans="1:2" x14ac:dyDescent="0.3">
      <c r="A5835" s="3" t="s">
        <v>5635</v>
      </c>
      <c r="B5835" t="str">
        <f t="shared" si="91"/>
        <v>T. pallidum</v>
      </c>
    </row>
    <row r="5836" spans="1:2" x14ac:dyDescent="0.3">
      <c r="A5836" s="3" t="s">
        <v>5635</v>
      </c>
      <c r="B5836" t="str">
        <f t="shared" si="91"/>
        <v>T. pallidum</v>
      </c>
    </row>
    <row r="5837" spans="1:2" x14ac:dyDescent="0.3">
      <c r="A5837" s="3" t="s">
        <v>5635</v>
      </c>
      <c r="B5837" t="str">
        <f t="shared" si="91"/>
        <v>T. pallidum</v>
      </c>
    </row>
    <row r="5838" spans="1:2" x14ac:dyDescent="0.3">
      <c r="A5838" s="3" t="s">
        <v>5636</v>
      </c>
      <c r="B5838" t="str">
        <f t="shared" si="91"/>
        <v>T. pallidum</v>
      </c>
    </row>
    <row r="5839" spans="1:2" x14ac:dyDescent="0.3">
      <c r="A5839" s="3" t="s">
        <v>5637</v>
      </c>
      <c r="B5839" t="str">
        <f t="shared" si="91"/>
        <v>T. pallidum</v>
      </c>
    </row>
    <row r="5840" spans="1:2" x14ac:dyDescent="0.3">
      <c r="A5840" s="3" t="s">
        <v>5637</v>
      </c>
      <c r="B5840" t="str">
        <f t="shared" si="91"/>
        <v>T. pallidum</v>
      </c>
    </row>
    <row r="5841" spans="1:2" x14ac:dyDescent="0.3">
      <c r="A5841" s="3" t="s">
        <v>5638</v>
      </c>
      <c r="B5841" t="str">
        <f t="shared" si="91"/>
        <v>T. pallidum</v>
      </c>
    </row>
    <row r="5842" spans="1:2" x14ac:dyDescent="0.3">
      <c r="A5842" s="3" t="s">
        <v>5639</v>
      </c>
      <c r="B5842" t="str">
        <f t="shared" si="91"/>
        <v>T. pallidum</v>
      </c>
    </row>
    <row r="5843" spans="1:2" x14ac:dyDescent="0.3">
      <c r="A5843" s="3" t="s">
        <v>5640</v>
      </c>
      <c r="B5843" t="str">
        <f t="shared" si="91"/>
        <v>T. pallidum</v>
      </c>
    </row>
    <row r="5844" spans="1:2" x14ac:dyDescent="0.3">
      <c r="A5844" s="3" t="s">
        <v>5640</v>
      </c>
      <c r="B5844" t="str">
        <f t="shared" si="91"/>
        <v>T. pallidum</v>
      </c>
    </row>
    <row r="5845" spans="1:2" x14ac:dyDescent="0.3">
      <c r="A5845" s="3" t="s">
        <v>5641</v>
      </c>
      <c r="B5845" t="str">
        <f t="shared" si="91"/>
        <v>T. pallidum</v>
      </c>
    </row>
    <row r="5846" spans="1:2" x14ac:dyDescent="0.3">
      <c r="A5846" s="3" t="s">
        <v>5642</v>
      </c>
      <c r="B5846" t="str">
        <f t="shared" si="91"/>
        <v>T. pallidum</v>
      </c>
    </row>
    <row r="5847" spans="1:2" x14ac:dyDescent="0.3">
      <c r="A5847" s="3" t="s">
        <v>5643</v>
      </c>
      <c r="B5847" t="str">
        <f t="shared" si="91"/>
        <v>T. pallidum</v>
      </c>
    </row>
    <row r="5848" spans="1:2" x14ac:dyDescent="0.3">
      <c r="A5848" s="3" t="s">
        <v>5644</v>
      </c>
      <c r="B5848" t="str">
        <f t="shared" si="91"/>
        <v>T. pallidum</v>
      </c>
    </row>
    <row r="5849" spans="1:2" x14ac:dyDescent="0.3">
      <c r="A5849" s="3" t="s">
        <v>5645</v>
      </c>
      <c r="B5849" t="str">
        <f t="shared" si="91"/>
        <v>T. paraluiscuniculi</v>
      </c>
    </row>
    <row r="5850" spans="1:2" x14ac:dyDescent="0.3">
      <c r="A5850" s="3" t="s">
        <v>5646</v>
      </c>
      <c r="B5850" t="str">
        <f t="shared" si="91"/>
        <v>T. pedis</v>
      </c>
    </row>
    <row r="5851" spans="1:2" x14ac:dyDescent="0.3">
      <c r="A5851" s="3" t="s">
        <v>5647</v>
      </c>
      <c r="B5851" t="str">
        <f t="shared" si="91"/>
        <v>T. primitia</v>
      </c>
    </row>
    <row r="5852" spans="1:2" x14ac:dyDescent="0.3">
      <c r="A5852" s="3" t="s">
        <v>5648</v>
      </c>
      <c r="B5852" t="str">
        <f t="shared" si="91"/>
        <v>T. putidum</v>
      </c>
    </row>
    <row r="5853" spans="1:2" x14ac:dyDescent="0.3">
      <c r="A5853" s="3" t="s">
        <v>5649</v>
      </c>
      <c r="B5853" t="str">
        <f t="shared" si="91"/>
        <v>T. sp.</v>
      </c>
    </row>
    <row r="5854" spans="1:2" x14ac:dyDescent="0.3">
      <c r="A5854" s="3" t="s">
        <v>5650</v>
      </c>
      <c r="B5854" t="str">
        <f t="shared" si="91"/>
        <v>T. succinifaciens</v>
      </c>
    </row>
    <row r="5855" spans="1:2" x14ac:dyDescent="0.3">
      <c r="A5855" s="3" t="s">
        <v>5651</v>
      </c>
      <c r="B5855" t="str">
        <f t="shared" si="91"/>
        <v>T. erythraeum</v>
      </c>
    </row>
    <row r="5856" spans="1:2" x14ac:dyDescent="0.3">
      <c r="A5856" s="3" t="s">
        <v>5652</v>
      </c>
      <c r="B5856" t="str">
        <f t="shared" si="91"/>
        <v>T. whipplei</v>
      </c>
    </row>
    <row r="5857" spans="1:2" x14ac:dyDescent="0.3">
      <c r="A5857" s="3" t="s">
        <v>5653</v>
      </c>
      <c r="B5857" t="str">
        <f t="shared" si="91"/>
        <v>T. whipplei</v>
      </c>
    </row>
    <row r="5858" spans="1:2" x14ac:dyDescent="0.3">
      <c r="A5858" s="3" t="s">
        <v>5654</v>
      </c>
      <c r="B5858" t="str">
        <f t="shared" si="91"/>
        <v>T. radiovictrix</v>
      </c>
    </row>
    <row r="5859" spans="1:2" x14ac:dyDescent="0.3">
      <c r="A5859" s="3" t="s">
        <v>5655</v>
      </c>
      <c r="B5859" t="str">
        <f t="shared" si="91"/>
        <v>T. pyogenes</v>
      </c>
    </row>
    <row r="5860" spans="1:2" x14ac:dyDescent="0.3">
      <c r="A5860" s="3" t="s">
        <v>5656</v>
      </c>
      <c r="B5860" t="str">
        <f t="shared" si="91"/>
        <v>T. pyogenes</v>
      </c>
    </row>
    <row r="5861" spans="1:2" x14ac:dyDescent="0.3">
      <c r="A5861" s="3" t="s">
        <v>5657</v>
      </c>
      <c r="B5861" t="str">
        <f t="shared" si="91"/>
        <v>T. pyogenes</v>
      </c>
    </row>
    <row r="5862" spans="1:2" x14ac:dyDescent="0.3">
      <c r="A5862" s="3" t="s">
        <v>5658</v>
      </c>
      <c r="B5862" t="str">
        <f t="shared" si="91"/>
        <v>T. paurometabola</v>
      </c>
    </row>
    <row r="5863" spans="1:2" x14ac:dyDescent="0.3">
      <c r="A5863" s="3" t="s">
        <v>5659</v>
      </c>
      <c r="B5863" t="str">
        <f t="shared" si="91"/>
        <v>T. sp.</v>
      </c>
    </row>
    <row r="5864" spans="1:2" x14ac:dyDescent="0.3">
      <c r="A5864" s="3" t="s">
        <v>5660</v>
      </c>
      <c r="B5864" t="str">
        <f t="shared" si="91"/>
        <v>T. parva</v>
      </c>
    </row>
    <row r="5865" spans="1:2" x14ac:dyDescent="0.3">
      <c r="A5865" s="3" t="s">
        <v>5661</v>
      </c>
      <c r="B5865" t="str">
        <f t="shared" si="91"/>
        <v>U. diversum</v>
      </c>
    </row>
    <row r="5866" spans="1:2" x14ac:dyDescent="0.3">
      <c r="A5866" s="3" t="s">
        <v>5662</v>
      </c>
      <c r="B5866" t="str">
        <f t="shared" si="91"/>
        <v>U. parvum</v>
      </c>
    </row>
    <row r="5867" spans="1:2" x14ac:dyDescent="0.3">
      <c r="A5867" s="3" t="s">
        <v>5663</v>
      </c>
      <c r="B5867" t="str">
        <f t="shared" si="91"/>
        <v>U. parvum</v>
      </c>
    </row>
    <row r="5868" spans="1:2" x14ac:dyDescent="0.3">
      <c r="A5868" s="3" t="s">
        <v>5664</v>
      </c>
      <c r="B5868" t="str">
        <f t="shared" si="91"/>
        <v>U. parvum</v>
      </c>
    </row>
    <row r="5869" spans="1:2" x14ac:dyDescent="0.3">
      <c r="A5869" s="3" t="s">
        <v>5665</v>
      </c>
      <c r="B5869" t="str">
        <f t="shared" si="91"/>
        <v>U. urealyticum</v>
      </c>
    </row>
    <row r="5870" spans="1:2" x14ac:dyDescent="0.3">
      <c r="A5870" s="3" t="s">
        <v>5666</v>
      </c>
      <c r="B5870" t="str">
        <f t="shared" si="91"/>
        <v>V. paradoxus</v>
      </c>
    </row>
    <row r="5871" spans="1:2" x14ac:dyDescent="0.3">
      <c r="A5871" s="3" t="s">
        <v>5667</v>
      </c>
      <c r="B5871" t="str">
        <f t="shared" si="91"/>
        <v>V. paradoxus</v>
      </c>
    </row>
    <row r="5872" spans="1:2" x14ac:dyDescent="0.3">
      <c r="A5872" s="3" t="s">
        <v>5668</v>
      </c>
      <c r="B5872" t="str">
        <f t="shared" si="91"/>
        <v>V. paradoxus</v>
      </c>
    </row>
    <row r="5873" spans="1:2" x14ac:dyDescent="0.3">
      <c r="A5873" s="3" t="s">
        <v>5669</v>
      </c>
      <c r="B5873" t="str">
        <f t="shared" si="91"/>
        <v>V. sp.</v>
      </c>
    </row>
    <row r="5874" spans="1:2" x14ac:dyDescent="0.3">
      <c r="A5874" s="3" t="s">
        <v>5670</v>
      </c>
      <c r="B5874" t="str">
        <f t="shared" si="91"/>
        <v>V. parvula</v>
      </c>
    </row>
    <row r="5875" spans="1:2" x14ac:dyDescent="0.3">
      <c r="A5875" s="3" t="s">
        <v>5671</v>
      </c>
      <c r="B5875" t="str">
        <f t="shared" si="91"/>
        <v>V. parvula</v>
      </c>
    </row>
    <row r="5876" spans="1:2" x14ac:dyDescent="0.3">
      <c r="A5876" s="3" t="s">
        <v>5672</v>
      </c>
      <c r="B5876" t="str">
        <f t="shared" si="91"/>
        <v>V. eiseniae</v>
      </c>
    </row>
    <row r="5877" spans="1:2" x14ac:dyDescent="0.3">
      <c r="A5877" s="3" t="s">
        <v>5673</v>
      </c>
      <c r="B5877" t="str">
        <f t="shared" si="91"/>
        <v>V. bacterium</v>
      </c>
    </row>
    <row r="5878" spans="1:2" x14ac:dyDescent="0.3">
      <c r="A5878" s="3" t="s">
        <v>5674</v>
      </c>
      <c r="B5878" t="str">
        <f t="shared" si="91"/>
        <v>V. bacterium</v>
      </c>
    </row>
    <row r="5879" spans="1:2" x14ac:dyDescent="0.3">
      <c r="A5879" s="3" t="s">
        <v>5675</v>
      </c>
      <c r="B5879" t="str">
        <f t="shared" si="91"/>
        <v>V. maris</v>
      </c>
    </row>
    <row r="5880" spans="1:2" x14ac:dyDescent="0.3">
      <c r="A5880" s="3" t="s">
        <v>5676</v>
      </c>
      <c r="B5880" t="str">
        <f t="shared" si="91"/>
        <v>V. alginolyticus</v>
      </c>
    </row>
    <row r="5881" spans="1:2" x14ac:dyDescent="0.3">
      <c r="A5881" s="3" t="s">
        <v>5677</v>
      </c>
      <c r="B5881" t="str">
        <f t="shared" si="91"/>
        <v>V. anguillarum</v>
      </c>
    </row>
    <row r="5882" spans="1:2" x14ac:dyDescent="0.3">
      <c r="A5882" s="3" t="s">
        <v>5678</v>
      </c>
      <c r="B5882" t="str">
        <f t="shared" si="91"/>
        <v>V. anguillarum</v>
      </c>
    </row>
    <row r="5883" spans="1:2" x14ac:dyDescent="0.3">
      <c r="A5883" s="3" t="s">
        <v>5679</v>
      </c>
      <c r="B5883" t="str">
        <f t="shared" si="91"/>
        <v>V. anguillarum</v>
      </c>
    </row>
    <row r="5884" spans="1:2" x14ac:dyDescent="0.3">
      <c r="A5884" s="3" t="s">
        <v>5680</v>
      </c>
      <c r="B5884" t="str">
        <f t="shared" si="91"/>
        <v>V. campbellii</v>
      </c>
    </row>
    <row r="5885" spans="1:2" x14ac:dyDescent="0.3">
      <c r="A5885" s="3" t="s">
        <v>5681</v>
      </c>
      <c r="B5885" t="str">
        <f t="shared" si="91"/>
        <v>V. cholerae</v>
      </c>
    </row>
    <row r="5886" spans="1:2" x14ac:dyDescent="0.3">
      <c r="A5886" s="3" t="s">
        <v>5682</v>
      </c>
      <c r="B5886" t="str">
        <f t="shared" si="91"/>
        <v>V. cholerae</v>
      </c>
    </row>
    <row r="5887" spans="1:2" x14ac:dyDescent="0.3">
      <c r="A5887" s="3" t="s">
        <v>5683</v>
      </c>
      <c r="B5887" t="str">
        <f t="shared" si="91"/>
        <v>V. cholerae</v>
      </c>
    </row>
    <row r="5888" spans="1:2" x14ac:dyDescent="0.3">
      <c r="A5888" s="3" t="s">
        <v>5684</v>
      </c>
      <c r="B5888" t="str">
        <f t="shared" si="91"/>
        <v>V. cholerae</v>
      </c>
    </row>
    <row r="5889" spans="1:2" x14ac:dyDescent="0.3">
      <c r="A5889" s="3" t="s">
        <v>5685</v>
      </c>
      <c r="B5889" t="str">
        <f t="shared" si="91"/>
        <v>V. cholerae</v>
      </c>
    </row>
    <row r="5890" spans="1:2" x14ac:dyDescent="0.3">
      <c r="A5890" s="3" t="s">
        <v>5686</v>
      </c>
      <c r="B5890" t="str">
        <f t="shared" si="91"/>
        <v>V. cholerae</v>
      </c>
    </row>
    <row r="5891" spans="1:2" x14ac:dyDescent="0.3">
      <c r="A5891" s="3" t="s">
        <v>5687</v>
      </c>
      <c r="B5891" t="str">
        <f t="shared" ref="B5891:B5954" si="92" xml:space="preserve"> LEFT(A5891&amp;" ", 1)&amp;". "&amp;MID(A5891&amp;" ", FIND(" ", A5891&amp;" ", 1)+1, (FIND(" ", A5891&amp;" ", FIND(" ", A5891&amp;" ", 1)+1) - FIND(" ", A5891, 1) - 1))</f>
        <v>V. cholerae</v>
      </c>
    </row>
    <row r="5892" spans="1:2" x14ac:dyDescent="0.3">
      <c r="A5892" s="3" t="s">
        <v>5688</v>
      </c>
      <c r="B5892" t="str">
        <f t="shared" si="92"/>
        <v>V. cholerae</v>
      </c>
    </row>
    <row r="5893" spans="1:2" x14ac:dyDescent="0.3">
      <c r="A5893" s="3" t="s">
        <v>5689</v>
      </c>
      <c r="B5893" t="str">
        <f t="shared" si="92"/>
        <v>V. cholerae</v>
      </c>
    </row>
    <row r="5894" spans="1:2" x14ac:dyDescent="0.3">
      <c r="A5894" s="3" t="s">
        <v>5690</v>
      </c>
      <c r="B5894" t="str">
        <f t="shared" si="92"/>
        <v>V. cholerae</v>
      </c>
    </row>
    <row r="5895" spans="1:2" x14ac:dyDescent="0.3">
      <c r="A5895" s="3" t="s">
        <v>5691</v>
      </c>
      <c r="B5895" t="str">
        <f t="shared" si="92"/>
        <v>V. cholerae</v>
      </c>
    </row>
    <row r="5896" spans="1:2" x14ac:dyDescent="0.3">
      <c r="A5896" s="3" t="s">
        <v>5692</v>
      </c>
      <c r="B5896" t="str">
        <f t="shared" si="92"/>
        <v>V. cholerae</v>
      </c>
    </row>
    <row r="5897" spans="1:2" x14ac:dyDescent="0.3">
      <c r="A5897" s="3" t="s">
        <v>5693</v>
      </c>
      <c r="B5897" t="str">
        <f t="shared" si="92"/>
        <v>V. cholerae</v>
      </c>
    </row>
    <row r="5898" spans="1:2" x14ac:dyDescent="0.3">
      <c r="A5898" s="3" t="s">
        <v>5694</v>
      </c>
      <c r="B5898" t="str">
        <f t="shared" si="92"/>
        <v>V. cholerae</v>
      </c>
    </row>
    <row r="5899" spans="1:2" x14ac:dyDescent="0.3">
      <c r="A5899" s="3" t="s">
        <v>5695</v>
      </c>
      <c r="B5899" t="str">
        <f t="shared" si="92"/>
        <v>V. cholerae</v>
      </c>
    </row>
    <row r="5900" spans="1:2" x14ac:dyDescent="0.3">
      <c r="A5900" s="3" t="s">
        <v>5696</v>
      </c>
      <c r="B5900" t="str">
        <f t="shared" si="92"/>
        <v>V. cholerae</v>
      </c>
    </row>
    <row r="5901" spans="1:2" x14ac:dyDescent="0.3">
      <c r="A5901" s="3" t="s">
        <v>5697</v>
      </c>
      <c r="B5901" t="str">
        <f t="shared" si="92"/>
        <v>V. cholerae</v>
      </c>
    </row>
    <row r="5902" spans="1:2" x14ac:dyDescent="0.3">
      <c r="A5902" s="3" t="s">
        <v>5698</v>
      </c>
      <c r="B5902" t="str">
        <f t="shared" si="92"/>
        <v>V. cholerae</v>
      </c>
    </row>
    <row r="5903" spans="1:2" x14ac:dyDescent="0.3">
      <c r="A5903" s="3" t="s">
        <v>5699</v>
      </c>
      <c r="B5903" t="str">
        <f t="shared" si="92"/>
        <v>V. cholerae</v>
      </c>
    </row>
    <row r="5904" spans="1:2" x14ac:dyDescent="0.3">
      <c r="A5904" s="3" t="s">
        <v>5700</v>
      </c>
      <c r="B5904" t="str">
        <f t="shared" si="92"/>
        <v>V. cholerae</v>
      </c>
    </row>
    <row r="5905" spans="1:2" x14ac:dyDescent="0.3">
      <c r="A5905" s="3" t="s">
        <v>5701</v>
      </c>
      <c r="B5905" t="str">
        <f t="shared" si="92"/>
        <v>V. cholerae</v>
      </c>
    </row>
    <row r="5906" spans="1:2" x14ac:dyDescent="0.3">
      <c r="A5906" s="3" t="s">
        <v>5702</v>
      </c>
      <c r="B5906" t="str">
        <f t="shared" si="92"/>
        <v>V. cholerae</v>
      </c>
    </row>
    <row r="5907" spans="1:2" x14ac:dyDescent="0.3">
      <c r="A5907" s="3" t="s">
        <v>5703</v>
      </c>
      <c r="B5907" t="str">
        <f t="shared" si="92"/>
        <v>V. cholerae</v>
      </c>
    </row>
    <row r="5908" spans="1:2" x14ac:dyDescent="0.3">
      <c r="A5908" s="3" t="s">
        <v>5704</v>
      </c>
      <c r="B5908" t="str">
        <f t="shared" si="92"/>
        <v>V. cholerae</v>
      </c>
    </row>
    <row r="5909" spans="1:2" x14ac:dyDescent="0.3">
      <c r="A5909" s="3" t="s">
        <v>5705</v>
      </c>
      <c r="B5909" t="str">
        <f t="shared" si="92"/>
        <v>V. cholerae</v>
      </c>
    </row>
    <row r="5910" spans="1:2" x14ac:dyDescent="0.3">
      <c r="A5910" s="3" t="s">
        <v>5706</v>
      </c>
      <c r="B5910" t="str">
        <f t="shared" si="92"/>
        <v>V. cholerae</v>
      </c>
    </row>
    <row r="5911" spans="1:2" x14ac:dyDescent="0.3">
      <c r="A5911" s="3" t="s">
        <v>5707</v>
      </c>
      <c r="B5911" t="str">
        <f t="shared" si="92"/>
        <v>V. cholerae</v>
      </c>
    </row>
    <row r="5912" spans="1:2" x14ac:dyDescent="0.3">
      <c r="A5912" s="3" t="s">
        <v>5708</v>
      </c>
      <c r="B5912" t="str">
        <f t="shared" si="92"/>
        <v>V. cholerae</v>
      </c>
    </row>
    <row r="5913" spans="1:2" x14ac:dyDescent="0.3">
      <c r="A5913" s="3" t="s">
        <v>5709</v>
      </c>
      <c r="B5913" t="str">
        <f t="shared" si="92"/>
        <v>V. cholerae</v>
      </c>
    </row>
    <row r="5914" spans="1:2" x14ac:dyDescent="0.3">
      <c r="A5914" s="3" t="s">
        <v>5710</v>
      </c>
      <c r="B5914" t="str">
        <f t="shared" si="92"/>
        <v>V. cholerae</v>
      </c>
    </row>
    <row r="5915" spans="1:2" x14ac:dyDescent="0.3">
      <c r="A5915" s="3" t="s">
        <v>5711</v>
      </c>
      <c r="B5915" t="str">
        <f t="shared" si="92"/>
        <v>V. coralliilyticus</v>
      </c>
    </row>
    <row r="5916" spans="1:2" x14ac:dyDescent="0.3">
      <c r="A5916" s="3" t="s">
        <v>5712</v>
      </c>
      <c r="B5916" t="str">
        <f t="shared" si="92"/>
        <v>V. coralliilyticus</v>
      </c>
    </row>
    <row r="5917" spans="1:2" x14ac:dyDescent="0.3">
      <c r="A5917" s="3" t="s">
        <v>5713</v>
      </c>
      <c r="B5917" t="str">
        <f t="shared" si="92"/>
        <v>V. fischeri</v>
      </c>
    </row>
    <row r="5918" spans="1:2" x14ac:dyDescent="0.3">
      <c r="A5918" s="3" t="s">
        <v>5714</v>
      </c>
      <c r="B5918" t="str">
        <f t="shared" si="92"/>
        <v>V. fischeri</v>
      </c>
    </row>
    <row r="5919" spans="1:2" x14ac:dyDescent="0.3">
      <c r="A5919" s="3" t="s">
        <v>5715</v>
      </c>
      <c r="B5919" t="str">
        <f t="shared" si="92"/>
        <v>V. fluvialis</v>
      </c>
    </row>
    <row r="5920" spans="1:2" x14ac:dyDescent="0.3">
      <c r="A5920" s="3" t="s">
        <v>5716</v>
      </c>
      <c r="B5920" t="str">
        <f t="shared" si="92"/>
        <v>V. fluvialis</v>
      </c>
    </row>
    <row r="5921" spans="1:2" x14ac:dyDescent="0.3">
      <c r="A5921" s="3" t="s">
        <v>5717</v>
      </c>
      <c r="B5921" t="str">
        <f t="shared" si="92"/>
        <v>V. furnissii</v>
      </c>
    </row>
    <row r="5922" spans="1:2" x14ac:dyDescent="0.3">
      <c r="A5922" s="3" t="s">
        <v>5718</v>
      </c>
      <c r="B5922" t="str">
        <f t="shared" si="92"/>
        <v>V. harveyi</v>
      </c>
    </row>
    <row r="5923" spans="1:2" x14ac:dyDescent="0.3">
      <c r="A5923" s="3" t="s">
        <v>5719</v>
      </c>
      <c r="B5923" t="str">
        <f t="shared" si="92"/>
        <v>V. harveyi</v>
      </c>
    </row>
    <row r="5924" spans="1:2" x14ac:dyDescent="0.3">
      <c r="A5924" s="3" t="s">
        <v>5720</v>
      </c>
      <c r="B5924" t="str">
        <f t="shared" si="92"/>
        <v>V. mimicus</v>
      </c>
    </row>
    <row r="5925" spans="1:2" x14ac:dyDescent="0.3">
      <c r="A5925" s="3" t="s">
        <v>5721</v>
      </c>
      <c r="B5925" t="str">
        <f t="shared" si="92"/>
        <v>V. nigripulchritudo</v>
      </c>
    </row>
    <row r="5926" spans="1:2" x14ac:dyDescent="0.3">
      <c r="A5926" s="3" t="s">
        <v>5722</v>
      </c>
      <c r="B5926" t="str">
        <f t="shared" si="92"/>
        <v>V. parahaemolyticus</v>
      </c>
    </row>
    <row r="5927" spans="1:2" x14ac:dyDescent="0.3">
      <c r="A5927" s="3" t="s">
        <v>5723</v>
      </c>
      <c r="B5927" t="str">
        <f t="shared" si="92"/>
        <v>V. parahaemolyticus</v>
      </c>
    </row>
    <row r="5928" spans="1:2" x14ac:dyDescent="0.3">
      <c r="A5928" s="3" t="s">
        <v>5724</v>
      </c>
      <c r="B5928" t="str">
        <f t="shared" si="92"/>
        <v>V. parahaemolyticus</v>
      </c>
    </row>
    <row r="5929" spans="1:2" x14ac:dyDescent="0.3">
      <c r="A5929" s="3" t="s">
        <v>5725</v>
      </c>
      <c r="B5929" t="str">
        <f t="shared" si="92"/>
        <v>V. parahaemolyticus</v>
      </c>
    </row>
    <row r="5930" spans="1:2" x14ac:dyDescent="0.3">
      <c r="A5930" s="3" t="s">
        <v>5726</v>
      </c>
      <c r="B5930" t="str">
        <f t="shared" si="92"/>
        <v>V. parahaemolyticus</v>
      </c>
    </row>
    <row r="5931" spans="1:2" x14ac:dyDescent="0.3">
      <c r="A5931" s="3" t="s">
        <v>5727</v>
      </c>
      <c r="B5931" t="str">
        <f t="shared" si="92"/>
        <v>V. parahaemolyticus</v>
      </c>
    </row>
    <row r="5932" spans="1:2" x14ac:dyDescent="0.3">
      <c r="A5932" s="3" t="s">
        <v>5728</v>
      </c>
      <c r="B5932" t="str">
        <f t="shared" si="92"/>
        <v>V. parahaemolyticus</v>
      </c>
    </row>
    <row r="5933" spans="1:2" x14ac:dyDescent="0.3">
      <c r="A5933" s="3" t="s">
        <v>5729</v>
      </c>
      <c r="B5933" t="str">
        <f t="shared" si="92"/>
        <v>V. parahaemolyticus</v>
      </c>
    </row>
    <row r="5934" spans="1:2" x14ac:dyDescent="0.3">
      <c r="A5934" s="3" t="s">
        <v>5730</v>
      </c>
      <c r="B5934" t="str">
        <f t="shared" si="92"/>
        <v>V. parahaemolyticus</v>
      </c>
    </row>
    <row r="5935" spans="1:2" x14ac:dyDescent="0.3">
      <c r="A5935" s="3" t="s">
        <v>5731</v>
      </c>
      <c r="B5935" t="str">
        <f t="shared" si="92"/>
        <v>V. parahaemolyticus</v>
      </c>
    </row>
    <row r="5936" spans="1:2" x14ac:dyDescent="0.3">
      <c r="A5936" s="3" t="s">
        <v>5732</v>
      </c>
      <c r="B5936" t="str">
        <f t="shared" si="92"/>
        <v>V. sp.</v>
      </c>
    </row>
    <row r="5937" spans="1:2" x14ac:dyDescent="0.3">
      <c r="A5937" s="3" t="s">
        <v>5733</v>
      </c>
      <c r="B5937" t="str">
        <f t="shared" si="92"/>
        <v>V. sp.</v>
      </c>
    </row>
    <row r="5938" spans="1:2" x14ac:dyDescent="0.3">
      <c r="A5938" s="3" t="s">
        <v>5734</v>
      </c>
      <c r="B5938" t="str">
        <f t="shared" si="92"/>
        <v>V. splendidus</v>
      </c>
    </row>
    <row r="5939" spans="1:2" x14ac:dyDescent="0.3">
      <c r="A5939" s="3" t="s">
        <v>5735</v>
      </c>
      <c r="B5939" t="str">
        <f t="shared" si="92"/>
        <v>V. tritonius</v>
      </c>
    </row>
    <row r="5940" spans="1:2" x14ac:dyDescent="0.3">
      <c r="A5940" s="3" t="s">
        <v>5736</v>
      </c>
      <c r="B5940" t="str">
        <f t="shared" si="92"/>
        <v>V. tubiashii</v>
      </c>
    </row>
    <row r="5941" spans="1:2" x14ac:dyDescent="0.3">
      <c r="A5941" s="3" t="s">
        <v>5737</v>
      </c>
      <c r="B5941" t="str">
        <f t="shared" si="92"/>
        <v>V. vulnificus</v>
      </c>
    </row>
    <row r="5942" spans="1:2" x14ac:dyDescent="0.3">
      <c r="A5942" s="3" t="s">
        <v>5738</v>
      </c>
      <c r="B5942" t="str">
        <f t="shared" si="92"/>
        <v>V. vulnificus</v>
      </c>
    </row>
    <row r="5943" spans="1:2" x14ac:dyDescent="0.3">
      <c r="A5943" s="3" t="s">
        <v>5739</v>
      </c>
      <c r="B5943" t="str">
        <f t="shared" si="92"/>
        <v>V. vulnificus</v>
      </c>
    </row>
    <row r="5944" spans="1:2" x14ac:dyDescent="0.3">
      <c r="A5944" s="3" t="s">
        <v>5740</v>
      </c>
      <c r="B5944" t="str">
        <f t="shared" si="92"/>
        <v>V. vulnificus</v>
      </c>
    </row>
    <row r="5945" spans="1:2" x14ac:dyDescent="0.3">
      <c r="A5945" s="3" t="s">
        <v>5741</v>
      </c>
      <c r="B5945" t="str">
        <f t="shared" si="92"/>
        <v>V. vulnificus</v>
      </c>
    </row>
    <row r="5946" spans="1:2" x14ac:dyDescent="0.3">
      <c r="A5946" s="3" t="s">
        <v>5742</v>
      </c>
      <c r="B5946" t="str">
        <f t="shared" si="92"/>
        <v>V. vulnificus</v>
      </c>
    </row>
    <row r="5947" spans="1:2" x14ac:dyDescent="0.3">
      <c r="A5947" s="3" t="s">
        <v>5743</v>
      </c>
      <c r="B5947" t="str">
        <f t="shared" si="92"/>
        <v>V. vulnificus</v>
      </c>
    </row>
    <row r="5948" spans="1:2" x14ac:dyDescent="0.3">
      <c r="A5948" s="3" t="s">
        <v>5744</v>
      </c>
      <c r="B5948" t="str">
        <f t="shared" si="92"/>
        <v>V. vulnificus</v>
      </c>
    </row>
    <row r="5949" spans="1:2" x14ac:dyDescent="0.3">
      <c r="A5949" s="3" t="s">
        <v>5745</v>
      </c>
      <c r="B5949" t="str">
        <f t="shared" si="92"/>
        <v>V. sp.</v>
      </c>
    </row>
    <row r="5950" spans="1:2" x14ac:dyDescent="0.3">
      <c r="A5950" s="3" t="s">
        <v>5746</v>
      </c>
      <c r="B5950" t="str">
        <f t="shared" si="92"/>
        <v>V. distributa</v>
      </c>
    </row>
    <row r="5951" spans="1:2" x14ac:dyDescent="0.3">
      <c r="A5951" s="3" t="s">
        <v>5747</v>
      </c>
      <c r="B5951" t="str">
        <f t="shared" si="92"/>
        <v>V. moutnovskia</v>
      </c>
    </row>
    <row r="5952" spans="1:2" x14ac:dyDescent="0.3">
      <c r="A5952" s="3" t="s">
        <v>5748</v>
      </c>
      <c r="B5952" t="str">
        <f t="shared" si="92"/>
        <v>V. incomptus</v>
      </c>
    </row>
    <row r="5953" spans="1:2" x14ac:dyDescent="0.3">
      <c r="A5953" s="3" t="s">
        <v>5749</v>
      </c>
      <c r="B5953" t="str">
        <f t="shared" si="92"/>
        <v>W. chondrophila</v>
      </c>
    </row>
    <row r="5954" spans="1:2" x14ac:dyDescent="0.3">
      <c r="A5954" s="3" t="s">
        <v>5750</v>
      </c>
      <c r="B5954" t="str">
        <f t="shared" si="92"/>
        <v>W. virosa</v>
      </c>
    </row>
    <row r="5955" spans="1:2" x14ac:dyDescent="0.3">
      <c r="A5955" s="3" t="s">
        <v>5751</v>
      </c>
      <c r="B5955" t="str">
        <f t="shared" ref="B5955:B6018" si="93" xml:space="preserve"> LEFT(A5955&amp;" ", 1)&amp;". "&amp;MID(A5955&amp;" ", FIND(" ", A5955&amp;" ", 1)+1, (FIND(" ", A5955&amp;" ", FIND(" ", A5955&amp;" ", 1)+1) - FIND(" ", A5955, 1) - 1))</f>
        <v>W. ceti</v>
      </c>
    </row>
    <row r="5956" spans="1:2" x14ac:dyDescent="0.3">
      <c r="A5956" s="3" t="s">
        <v>5752</v>
      </c>
      <c r="B5956" t="str">
        <f t="shared" si="93"/>
        <v>W. ceti</v>
      </c>
    </row>
    <row r="5957" spans="1:2" x14ac:dyDescent="0.3">
      <c r="A5957" s="3" t="s">
        <v>5753</v>
      </c>
      <c r="B5957" t="str">
        <f t="shared" si="93"/>
        <v>W. ceti</v>
      </c>
    </row>
    <row r="5958" spans="1:2" x14ac:dyDescent="0.3">
      <c r="A5958" s="3" t="s">
        <v>5754</v>
      </c>
      <c r="B5958" t="str">
        <f t="shared" si="93"/>
        <v>W. cibaria</v>
      </c>
    </row>
    <row r="5959" spans="1:2" x14ac:dyDescent="0.3">
      <c r="A5959" s="3" t="s">
        <v>5755</v>
      </c>
      <c r="B5959" t="str">
        <f t="shared" si="93"/>
        <v>W. koreensis</v>
      </c>
    </row>
    <row r="5960" spans="1:2" x14ac:dyDescent="0.3">
      <c r="A5960" s="3" t="s">
        <v>5756</v>
      </c>
      <c r="B5960" t="str">
        <f t="shared" si="93"/>
        <v>W. marina</v>
      </c>
    </row>
    <row r="5961" spans="1:2" x14ac:dyDescent="0.3">
      <c r="A5961" s="3" t="s">
        <v>5757</v>
      </c>
      <c r="B5961" t="str">
        <f t="shared" si="93"/>
        <v>W. glossinidia</v>
      </c>
    </row>
    <row r="5962" spans="1:2" x14ac:dyDescent="0.3">
      <c r="A5962" s="3" t="s">
        <v>5758</v>
      </c>
      <c r="B5962" t="str">
        <f t="shared" si="93"/>
        <v>W. glossinidia</v>
      </c>
    </row>
    <row r="5963" spans="1:2" x14ac:dyDescent="0.3">
      <c r="A5963" s="3" t="s">
        <v>5759</v>
      </c>
      <c r="B5963" t="str">
        <f t="shared" si="93"/>
        <v>W. sp.</v>
      </c>
    </row>
    <row r="5964" spans="1:2" x14ac:dyDescent="0.3">
      <c r="A5964" s="3" t="s">
        <v>5760</v>
      </c>
      <c r="B5964" t="str">
        <f t="shared" si="93"/>
        <v>W. endosymbiont</v>
      </c>
    </row>
    <row r="5965" spans="1:2" x14ac:dyDescent="0.3">
      <c r="A5965" s="3" t="s">
        <v>5761</v>
      </c>
      <c r="B5965" t="str">
        <f t="shared" si="93"/>
        <v>W. endosymbiont</v>
      </c>
    </row>
    <row r="5966" spans="1:2" x14ac:dyDescent="0.3">
      <c r="A5966" s="3" t="s">
        <v>5762</v>
      </c>
      <c r="B5966" t="str">
        <f t="shared" si="93"/>
        <v>W. endosymbiont</v>
      </c>
    </row>
    <row r="5967" spans="1:2" x14ac:dyDescent="0.3">
      <c r="A5967" s="3" t="s">
        <v>5763</v>
      </c>
      <c r="B5967" t="str">
        <f t="shared" si="93"/>
        <v>W. endosymbiont</v>
      </c>
    </row>
    <row r="5968" spans="1:2" x14ac:dyDescent="0.3">
      <c r="A5968" s="3" t="s">
        <v>5764</v>
      </c>
      <c r="B5968" t="str">
        <f t="shared" si="93"/>
        <v>W. endosymbiont</v>
      </c>
    </row>
    <row r="5969" spans="1:2" x14ac:dyDescent="0.3">
      <c r="A5969" s="3" t="s">
        <v>5765</v>
      </c>
      <c r="B5969" t="str">
        <f t="shared" si="93"/>
        <v>W. endosymbiont</v>
      </c>
    </row>
    <row r="5970" spans="1:2" x14ac:dyDescent="0.3">
      <c r="A5970" s="3" t="s">
        <v>5766</v>
      </c>
      <c r="B5970" t="str">
        <f t="shared" si="93"/>
        <v>W. endosymbiont</v>
      </c>
    </row>
    <row r="5971" spans="1:2" x14ac:dyDescent="0.3">
      <c r="A5971" s="3" t="s">
        <v>5767</v>
      </c>
      <c r="B5971" t="str">
        <f t="shared" si="93"/>
        <v>W. endosymbiont</v>
      </c>
    </row>
    <row r="5972" spans="1:2" x14ac:dyDescent="0.3">
      <c r="A5972" s="3" t="s">
        <v>5768</v>
      </c>
      <c r="B5972" t="str">
        <f t="shared" si="93"/>
        <v>W. endosymbiont</v>
      </c>
    </row>
    <row r="5973" spans="1:2" x14ac:dyDescent="0.3">
      <c r="A5973" s="3" t="s">
        <v>5769</v>
      </c>
      <c r="B5973" t="str">
        <f t="shared" si="93"/>
        <v>W. endosymbiont</v>
      </c>
    </row>
    <row r="5974" spans="1:2" x14ac:dyDescent="0.3">
      <c r="A5974" s="3" t="s">
        <v>5770</v>
      </c>
      <c r="B5974" t="str">
        <f t="shared" si="93"/>
        <v>W. sp.</v>
      </c>
    </row>
    <row r="5975" spans="1:2" x14ac:dyDescent="0.3">
      <c r="A5975" s="3" t="s">
        <v>5771</v>
      </c>
      <c r="B5975" t="str">
        <f t="shared" si="93"/>
        <v>W. strain</v>
      </c>
    </row>
    <row r="5976" spans="1:2" x14ac:dyDescent="0.3">
      <c r="A5976" s="3" t="s">
        <v>5772</v>
      </c>
      <c r="B5976" t="str">
        <f t="shared" si="93"/>
        <v>W. succinogenes</v>
      </c>
    </row>
    <row r="5977" spans="1:2" x14ac:dyDescent="0.3">
      <c r="A5977" s="3" t="s">
        <v>5773</v>
      </c>
      <c r="B5977" t="str">
        <f t="shared" si="93"/>
        <v>X. autotrophicus</v>
      </c>
    </row>
    <row r="5978" spans="1:2" x14ac:dyDescent="0.3">
      <c r="A5978" s="3" t="s">
        <v>5774</v>
      </c>
      <c r="B5978" t="str">
        <f t="shared" si="93"/>
        <v>X. albilineans</v>
      </c>
    </row>
    <row r="5979" spans="1:2" x14ac:dyDescent="0.3">
      <c r="A5979" s="3" t="s">
        <v>5775</v>
      </c>
      <c r="B5979" t="str">
        <f t="shared" si="93"/>
        <v>X. albilineans</v>
      </c>
    </row>
    <row r="5980" spans="1:2" x14ac:dyDescent="0.3">
      <c r="A5980" s="3" t="s">
        <v>5776</v>
      </c>
      <c r="B5980" t="str">
        <f t="shared" si="93"/>
        <v>X. albilineans</v>
      </c>
    </row>
    <row r="5981" spans="1:2" x14ac:dyDescent="0.3">
      <c r="A5981" s="3" t="s">
        <v>5777</v>
      </c>
      <c r="B5981" t="str">
        <f t="shared" si="93"/>
        <v>X. arboricola</v>
      </c>
    </row>
    <row r="5982" spans="1:2" x14ac:dyDescent="0.3">
      <c r="A5982" s="3" t="s">
        <v>5778</v>
      </c>
      <c r="B5982" t="str">
        <f t="shared" si="93"/>
        <v>X. axonopodis</v>
      </c>
    </row>
    <row r="5983" spans="1:2" x14ac:dyDescent="0.3">
      <c r="A5983" s="3" t="s">
        <v>5779</v>
      </c>
      <c r="B5983" t="str">
        <f t="shared" si="93"/>
        <v>X. axonopodis</v>
      </c>
    </row>
    <row r="5984" spans="1:2" x14ac:dyDescent="0.3">
      <c r="A5984" s="3" t="s">
        <v>5780</v>
      </c>
      <c r="B5984" t="str">
        <f t="shared" si="93"/>
        <v>X. axonopodis</v>
      </c>
    </row>
    <row r="5985" spans="1:2" x14ac:dyDescent="0.3">
      <c r="A5985" s="3" t="s">
        <v>5781</v>
      </c>
      <c r="B5985" t="str">
        <f t="shared" si="93"/>
        <v>X. axonopodis</v>
      </c>
    </row>
    <row r="5986" spans="1:2" x14ac:dyDescent="0.3">
      <c r="A5986" s="3" t="s">
        <v>5782</v>
      </c>
      <c r="B5986" t="str">
        <f t="shared" si="93"/>
        <v>X. axonopodis</v>
      </c>
    </row>
    <row r="5987" spans="1:2" x14ac:dyDescent="0.3">
      <c r="A5987" s="3" t="s">
        <v>5783</v>
      </c>
      <c r="B5987" t="str">
        <f t="shared" si="93"/>
        <v>X. axonopodis</v>
      </c>
    </row>
    <row r="5988" spans="1:2" x14ac:dyDescent="0.3">
      <c r="A5988" s="3" t="s">
        <v>5784</v>
      </c>
      <c r="B5988" t="str">
        <f t="shared" si="93"/>
        <v>X. axonopodis</v>
      </c>
    </row>
    <row r="5989" spans="1:2" x14ac:dyDescent="0.3">
      <c r="A5989" s="3" t="s">
        <v>5785</v>
      </c>
      <c r="B5989" t="str">
        <f t="shared" si="93"/>
        <v>X. campestris</v>
      </c>
    </row>
    <row r="5990" spans="1:2" x14ac:dyDescent="0.3">
      <c r="A5990" s="3" t="s">
        <v>5786</v>
      </c>
      <c r="B5990" t="str">
        <f t="shared" si="93"/>
        <v>X. campestris</v>
      </c>
    </row>
    <row r="5991" spans="1:2" x14ac:dyDescent="0.3">
      <c r="A5991" s="3" t="s">
        <v>5787</v>
      </c>
      <c r="B5991" t="str">
        <f t="shared" si="93"/>
        <v>X. campestris</v>
      </c>
    </row>
    <row r="5992" spans="1:2" x14ac:dyDescent="0.3">
      <c r="A5992" s="3" t="s">
        <v>5788</v>
      </c>
      <c r="B5992" t="str">
        <f t="shared" si="93"/>
        <v>X. campestris</v>
      </c>
    </row>
    <row r="5993" spans="1:2" x14ac:dyDescent="0.3">
      <c r="A5993" s="3" t="s">
        <v>5789</v>
      </c>
      <c r="B5993" t="str">
        <f t="shared" si="93"/>
        <v>X. campestris</v>
      </c>
    </row>
    <row r="5994" spans="1:2" x14ac:dyDescent="0.3">
      <c r="A5994" s="3" t="s">
        <v>5790</v>
      </c>
      <c r="B5994" t="str">
        <f t="shared" si="93"/>
        <v>X. campestris</v>
      </c>
    </row>
    <row r="5995" spans="1:2" x14ac:dyDescent="0.3">
      <c r="A5995" s="3" t="s">
        <v>5791</v>
      </c>
      <c r="B5995" t="str">
        <f t="shared" si="93"/>
        <v>X. campestris</v>
      </c>
    </row>
    <row r="5996" spans="1:2" x14ac:dyDescent="0.3">
      <c r="A5996" s="3" t="s">
        <v>5792</v>
      </c>
      <c r="B5996" t="str">
        <f t="shared" si="93"/>
        <v>X. campestris</v>
      </c>
    </row>
    <row r="5997" spans="1:2" x14ac:dyDescent="0.3">
      <c r="A5997" s="3" t="s">
        <v>5793</v>
      </c>
      <c r="B5997" t="str">
        <f t="shared" si="93"/>
        <v>X. campestris</v>
      </c>
    </row>
    <row r="5998" spans="1:2" x14ac:dyDescent="0.3">
      <c r="A5998" s="3" t="s">
        <v>5794</v>
      </c>
      <c r="B5998" t="str">
        <f t="shared" si="93"/>
        <v>X. cassavae</v>
      </c>
    </row>
    <row r="5999" spans="1:2" x14ac:dyDescent="0.3">
      <c r="A5999" s="3" t="s">
        <v>5795</v>
      </c>
      <c r="B5999" t="str">
        <f t="shared" si="93"/>
        <v>X. citri</v>
      </c>
    </row>
    <row r="6000" spans="1:2" x14ac:dyDescent="0.3">
      <c r="A6000" s="3" t="s">
        <v>5795</v>
      </c>
      <c r="B6000" t="str">
        <f t="shared" si="93"/>
        <v>X. citri</v>
      </c>
    </row>
    <row r="6001" spans="1:2" x14ac:dyDescent="0.3">
      <c r="A6001" s="3" t="s">
        <v>5796</v>
      </c>
      <c r="B6001" t="str">
        <f t="shared" si="93"/>
        <v>X. citri</v>
      </c>
    </row>
    <row r="6002" spans="1:2" x14ac:dyDescent="0.3">
      <c r="A6002" s="3" t="s">
        <v>5797</v>
      </c>
      <c r="B6002" t="str">
        <f t="shared" si="93"/>
        <v>X. citri</v>
      </c>
    </row>
    <row r="6003" spans="1:2" x14ac:dyDescent="0.3">
      <c r="A6003" s="3" t="s">
        <v>5798</v>
      </c>
      <c r="B6003" t="str">
        <f t="shared" si="93"/>
        <v>X. citri</v>
      </c>
    </row>
    <row r="6004" spans="1:2" x14ac:dyDescent="0.3">
      <c r="A6004" s="3" t="s">
        <v>5799</v>
      </c>
      <c r="B6004" t="str">
        <f t="shared" si="93"/>
        <v>X. citri</v>
      </c>
    </row>
    <row r="6005" spans="1:2" x14ac:dyDescent="0.3">
      <c r="A6005" s="3" t="s">
        <v>5800</v>
      </c>
      <c r="B6005" t="str">
        <f t="shared" si="93"/>
        <v>X. citri</v>
      </c>
    </row>
    <row r="6006" spans="1:2" x14ac:dyDescent="0.3">
      <c r="A6006" s="3" t="s">
        <v>5801</v>
      </c>
      <c r="B6006" t="str">
        <f t="shared" si="93"/>
        <v>X. citri</v>
      </c>
    </row>
    <row r="6007" spans="1:2" x14ac:dyDescent="0.3">
      <c r="A6007" s="3" t="s">
        <v>5802</v>
      </c>
      <c r="B6007" t="str">
        <f t="shared" si="93"/>
        <v>X. citri</v>
      </c>
    </row>
    <row r="6008" spans="1:2" x14ac:dyDescent="0.3">
      <c r="A6008" s="3" t="s">
        <v>5803</v>
      </c>
      <c r="B6008" t="str">
        <f t="shared" si="93"/>
        <v>X. citri</v>
      </c>
    </row>
    <row r="6009" spans="1:2" x14ac:dyDescent="0.3">
      <c r="A6009" s="3" t="s">
        <v>5804</v>
      </c>
      <c r="B6009" t="str">
        <f t="shared" si="93"/>
        <v>X. citri</v>
      </c>
    </row>
    <row r="6010" spans="1:2" x14ac:dyDescent="0.3">
      <c r="A6010" s="3" t="s">
        <v>5805</v>
      </c>
      <c r="B6010" t="str">
        <f t="shared" si="93"/>
        <v>X. citri</v>
      </c>
    </row>
    <row r="6011" spans="1:2" x14ac:dyDescent="0.3">
      <c r="A6011" s="3" t="s">
        <v>5806</v>
      </c>
      <c r="B6011" t="str">
        <f t="shared" si="93"/>
        <v>X. citri</v>
      </c>
    </row>
    <row r="6012" spans="1:2" x14ac:dyDescent="0.3">
      <c r="A6012" s="3" t="s">
        <v>5807</v>
      </c>
      <c r="B6012" t="str">
        <f t="shared" si="93"/>
        <v>X. citri</v>
      </c>
    </row>
    <row r="6013" spans="1:2" x14ac:dyDescent="0.3">
      <c r="A6013" s="3" t="s">
        <v>5808</v>
      </c>
      <c r="B6013" t="str">
        <f t="shared" si="93"/>
        <v>X. citri</v>
      </c>
    </row>
    <row r="6014" spans="1:2" x14ac:dyDescent="0.3">
      <c r="A6014" s="3" t="s">
        <v>5809</v>
      </c>
      <c r="B6014" t="str">
        <f t="shared" si="93"/>
        <v>X. citri</v>
      </c>
    </row>
    <row r="6015" spans="1:2" x14ac:dyDescent="0.3">
      <c r="A6015" s="3" t="s">
        <v>5810</v>
      </c>
      <c r="B6015" t="str">
        <f t="shared" si="93"/>
        <v>X. citri</v>
      </c>
    </row>
    <row r="6016" spans="1:2" x14ac:dyDescent="0.3">
      <c r="A6016" s="3" t="s">
        <v>5811</v>
      </c>
      <c r="B6016" t="str">
        <f t="shared" si="93"/>
        <v>X. citri</v>
      </c>
    </row>
    <row r="6017" spans="1:2" x14ac:dyDescent="0.3">
      <c r="A6017" s="3" t="s">
        <v>5812</v>
      </c>
      <c r="B6017" t="str">
        <f t="shared" si="93"/>
        <v>X. citri</v>
      </c>
    </row>
    <row r="6018" spans="1:2" x14ac:dyDescent="0.3">
      <c r="A6018" s="3" t="s">
        <v>5813</v>
      </c>
      <c r="B6018" t="str">
        <f t="shared" si="93"/>
        <v>X. citri</v>
      </c>
    </row>
    <row r="6019" spans="1:2" x14ac:dyDescent="0.3">
      <c r="A6019" s="3" t="s">
        <v>5814</v>
      </c>
      <c r="B6019" t="str">
        <f t="shared" ref="B6019:B6082" si="94" xml:space="preserve"> LEFT(A6019&amp;" ", 1)&amp;". "&amp;MID(A6019&amp;" ", FIND(" ", A6019&amp;" ", 1)+1, (FIND(" ", A6019&amp;" ", FIND(" ", A6019&amp;" ", 1)+1) - FIND(" ", A6019, 1) - 1))</f>
        <v>X. citri</v>
      </c>
    </row>
    <row r="6020" spans="1:2" x14ac:dyDescent="0.3">
      <c r="A6020" s="3" t="s">
        <v>5815</v>
      </c>
      <c r="B6020" t="str">
        <f t="shared" si="94"/>
        <v>X. citri</v>
      </c>
    </row>
    <row r="6021" spans="1:2" x14ac:dyDescent="0.3">
      <c r="A6021" s="3" t="s">
        <v>5816</v>
      </c>
      <c r="B6021" t="str">
        <f t="shared" si="94"/>
        <v>X. citri</v>
      </c>
    </row>
    <row r="6022" spans="1:2" x14ac:dyDescent="0.3">
      <c r="A6022" s="3" t="s">
        <v>5817</v>
      </c>
      <c r="B6022" t="str">
        <f t="shared" si="94"/>
        <v>X. citri</v>
      </c>
    </row>
    <row r="6023" spans="1:2" x14ac:dyDescent="0.3">
      <c r="A6023" s="3" t="s">
        <v>5818</v>
      </c>
      <c r="B6023" t="str">
        <f t="shared" si="94"/>
        <v>X. citri</v>
      </c>
    </row>
    <row r="6024" spans="1:2" x14ac:dyDescent="0.3">
      <c r="A6024" s="3" t="s">
        <v>5819</v>
      </c>
      <c r="B6024" t="str">
        <f t="shared" si="94"/>
        <v>X. fuscans</v>
      </c>
    </row>
    <row r="6025" spans="1:2" x14ac:dyDescent="0.3">
      <c r="A6025" s="3" t="s">
        <v>5820</v>
      </c>
      <c r="B6025" t="str">
        <f t="shared" si="94"/>
        <v>X. hortorum</v>
      </c>
    </row>
    <row r="6026" spans="1:2" x14ac:dyDescent="0.3">
      <c r="A6026" s="3" t="s">
        <v>5821</v>
      </c>
      <c r="B6026" t="str">
        <f t="shared" si="94"/>
        <v>X. oryzae</v>
      </c>
    </row>
    <row r="6027" spans="1:2" x14ac:dyDescent="0.3">
      <c r="A6027" s="3" t="s">
        <v>5821</v>
      </c>
      <c r="B6027" t="str">
        <f t="shared" si="94"/>
        <v>X. oryzae</v>
      </c>
    </row>
    <row r="6028" spans="1:2" x14ac:dyDescent="0.3">
      <c r="A6028" s="3" t="s">
        <v>5822</v>
      </c>
      <c r="B6028" t="str">
        <f t="shared" si="94"/>
        <v>X. oryzae</v>
      </c>
    </row>
    <row r="6029" spans="1:2" x14ac:dyDescent="0.3">
      <c r="A6029" s="3" t="s">
        <v>5823</v>
      </c>
      <c r="B6029" t="str">
        <f t="shared" si="94"/>
        <v>X. oryzae</v>
      </c>
    </row>
    <row r="6030" spans="1:2" x14ac:dyDescent="0.3">
      <c r="A6030" s="3" t="s">
        <v>5824</v>
      </c>
      <c r="B6030" t="str">
        <f t="shared" si="94"/>
        <v>X. oryzae</v>
      </c>
    </row>
    <row r="6031" spans="1:2" x14ac:dyDescent="0.3">
      <c r="A6031" s="3" t="s">
        <v>5825</v>
      </c>
      <c r="B6031" t="str">
        <f t="shared" si="94"/>
        <v>X. oryzae</v>
      </c>
    </row>
    <row r="6032" spans="1:2" x14ac:dyDescent="0.3">
      <c r="A6032" s="3" t="s">
        <v>5826</v>
      </c>
      <c r="B6032" t="str">
        <f t="shared" si="94"/>
        <v>X. oryzae</v>
      </c>
    </row>
    <row r="6033" spans="1:2" x14ac:dyDescent="0.3">
      <c r="A6033" s="3" t="s">
        <v>5827</v>
      </c>
      <c r="B6033" t="str">
        <f t="shared" si="94"/>
        <v>X. oryzae</v>
      </c>
    </row>
    <row r="6034" spans="1:2" x14ac:dyDescent="0.3">
      <c r="A6034" s="3" t="s">
        <v>5828</v>
      </c>
      <c r="B6034" t="str">
        <f t="shared" si="94"/>
        <v>X. oryzae</v>
      </c>
    </row>
    <row r="6035" spans="1:2" x14ac:dyDescent="0.3">
      <c r="A6035" s="3" t="s">
        <v>5829</v>
      </c>
      <c r="B6035" t="str">
        <f t="shared" si="94"/>
        <v>X. oryzae</v>
      </c>
    </row>
    <row r="6036" spans="1:2" x14ac:dyDescent="0.3">
      <c r="A6036" s="3" t="s">
        <v>5830</v>
      </c>
      <c r="B6036" t="str">
        <f t="shared" si="94"/>
        <v>X. oryzae</v>
      </c>
    </row>
    <row r="6037" spans="1:2" x14ac:dyDescent="0.3">
      <c r="A6037" s="3" t="s">
        <v>5831</v>
      </c>
      <c r="B6037" t="str">
        <f t="shared" si="94"/>
        <v>X. oryzae</v>
      </c>
    </row>
    <row r="6038" spans="1:2" x14ac:dyDescent="0.3">
      <c r="A6038" s="3" t="s">
        <v>5832</v>
      </c>
      <c r="B6038" t="str">
        <f t="shared" si="94"/>
        <v>X. oryzae</v>
      </c>
    </row>
    <row r="6039" spans="1:2" x14ac:dyDescent="0.3">
      <c r="A6039" s="3" t="s">
        <v>5833</v>
      </c>
      <c r="B6039" t="str">
        <f t="shared" si="94"/>
        <v>X. oryzae</v>
      </c>
    </row>
    <row r="6040" spans="1:2" x14ac:dyDescent="0.3">
      <c r="A6040" s="3" t="s">
        <v>5834</v>
      </c>
      <c r="B6040" t="str">
        <f t="shared" si="94"/>
        <v>X. oryzae</v>
      </c>
    </row>
    <row r="6041" spans="1:2" x14ac:dyDescent="0.3">
      <c r="A6041" s="3" t="s">
        <v>5835</v>
      </c>
      <c r="B6041" t="str">
        <f t="shared" si="94"/>
        <v>X. oryzae</v>
      </c>
    </row>
    <row r="6042" spans="1:2" x14ac:dyDescent="0.3">
      <c r="A6042" s="3" t="s">
        <v>5836</v>
      </c>
      <c r="B6042" t="str">
        <f t="shared" si="94"/>
        <v>X. sacchari</v>
      </c>
    </row>
    <row r="6043" spans="1:2" x14ac:dyDescent="0.3">
      <c r="A6043" s="3" t="s">
        <v>5837</v>
      </c>
      <c r="B6043" t="str">
        <f t="shared" si="94"/>
        <v>X. translucens</v>
      </c>
    </row>
    <row r="6044" spans="1:2" x14ac:dyDescent="0.3">
      <c r="A6044" s="3" t="s">
        <v>5838</v>
      </c>
      <c r="B6044" t="str">
        <f t="shared" si="94"/>
        <v>X. bovienii</v>
      </c>
    </row>
    <row r="6045" spans="1:2" x14ac:dyDescent="0.3">
      <c r="A6045" s="3" t="s">
        <v>5839</v>
      </c>
      <c r="B6045" t="str">
        <f t="shared" si="94"/>
        <v>X. bovienii</v>
      </c>
    </row>
    <row r="6046" spans="1:2" x14ac:dyDescent="0.3">
      <c r="A6046" s="3" t="s">
        <v>5840</v>
      </c>
      <c r="B6046" t="str">
        <f t="shared" si="94"/>
        <v>X. doucetiae</v>
      </c>
    </row>
    <row r="6047" spans="1:2" x14ac:dyDescent="0.3">
      <c r="A6047" s="3" t="s">
        <v>5841</v>
      </c>
      <c r="B6047" t="str">
        <f t="shared" si="94"/>
        <v>X. nematophila</v>
      </c>
    </row>
    <row r="6048" spans="1:2" x14ac:dyDescent="0.3">
      <c r="A6048" s="3" t="s">
        <v>5842</v>
      </c>
      <c r="B6048" t="str">
        <f t="shared" si="94"/>
        <v>X. nematophila</v>
      </c>
    </row>
    <row r="6049" spans="1:2" x14ac:dyDescent="0.3">
      <c r="A6049" s="3" t="s">
        <v>5843</v>
      </c>
      <c r="B6049" t="str">
        <f t="shared" si="94"/>
        <v>X. poinarii</v>
      </c>
    </row>
    <row r="6050" spans="1:2" x14ac:dyDescent="0.3">
      <c r="A6050" s="3" t="s">
        <v>5844</v>
      </c>
      <c r="B6050" t="str">
        <f t="shared" si="94"/>
        <v>X. cellulosilytica</v>
      </c>
    </row>
    <row r="6051" spans="1:2" x14ac:dyDescent="0.3">
      <c r="A6051" s="3" t="s">
        <v>5845</v>
      </c>
      <c r="B6051" t="str">
        <f t="shared" si="94"/>
        <v>X. fastidiosa</v>
      </c>
    </row>
    <row r="6052" spans="1:2" x14ac:dyDescent="0.3">
      <c r="A6052" s="3" t="s">
        <v>5846</v>
      </c>
      <c r="B6052" t="str">
        <f t="shared" si="94"/>
        <v>X. fastidiosa</v>
      </c>
    </row>
    <row r="6053" spans="1:2" x14ac:dyDescent="0.3">
      <c r="A6053" s="3" t="s">
        <v>5847</v>
      </c>
      <c r="B6053" t="str">
        <f t="shared" si="94"/>
        <v>X. fastidiosa</v>
      </c>
    </row>
    <row r="6054" spans="1:2" x14ac:dyDescent="0.3">
      <c r="A6054" s="3" t="s">
        <v>5848</v>
      </c>
      <c r="B6054" t="str">
        <f t="shared" si="94"/>
        <v>X. fastidiosa</v>
      </c>
    </row>
    <row r="6055" spans="1:2" x14ac:dyDescent="0.3">
      <c r="A6055" s="3" t="s">
        <v>5849</v>
      </c>
      <c r="B6055" t="str">
        <f t="shared" si="94"/>
        <v>X. fastidiosa</v>
      </c>
    </row>
    <row r="6056" spans="1:2" x14ac:dyDescent="0.3">
      <c r="A6056" s="3" t="s">
        <v>5850</v>
      </c>
      <c r="B6056" t="str">
        <f t="shared" si="94"/>
        <v>X. fastidiosa</v>
      </c>
    </row>
    <row r="6057" spans="1:2" x14ac:dyDescent="0.3">
      <c r="A6057" s="3" t="s">
        <v>5851</v>
      </c>
      <c r="B6057" t="str">
        <f t="shared" si="94"/>
        <v>X. fastidiosa</v>
      </c>
    </row>
    <row r="6058" spans="1:2" x14ac:dyDescent="0.3">
      <c r="A6058" s="3" t="s">
        <v>5852</v>
      </c>
      <c r="B6058" t="str">
        <f t="shared" si="94"/>
        <v>Y. aldovae</v>
      </c>
    </row>
    <row r="6059" spans="1:2" x14ac:dyDescent="0.3">
      <c r="A6059" s="3" t="s">
        <v>5853</v>
      </c>
      <c r="B6059" t="str">
        <f t="shared" si="94"/>
        <v>Y. aleksiciae</v>
      </c>
    </row>
    <row r="6060" spans="1:2" x14ac:dyDescent="0.3">
      <c r="A6060" s="3" t="s">
        <v>5854</v>
      </c>
      <c r="B6060" t="str">
        <f t="shared" si="94"/>
        <v>Y. enterocolitica</v>
      </c>
    </row>
    <row r="6061" spans="1:2" x14ac:dyDescent="0.3">
      <c r="A6061" s="3" t="s">
        <v>5855</v>
      </c>
      <c r="B6061" t="str">
        <f t="shared" si="94"/>
        <v>Y. enterocolitica</v>
      </c>
    </row>
    <row r="6062" spans="1:2" x14ac:dyDescent="0.3">
      <c r="A6062" s="3" t="s">
        <v>5856</v>
      </c>
      <c r="B6062" t="str">
        <f t="shared" si="94"/>
        <v>Y. enterocolitica</v>
      </c>
    </row>
    <row r="6063" spans="1:2" x14ac:dyDescent="0.3">
      <c r="A6063" s="3" t="s">
        <v>5857</v>
      </c>
      <c r="B6063" t="str">
        <f t="shared" si="94"/>
        <v>Y. enterocolitica</v>
      </c>
    </row>
    <row r="6064" spans="1:2" x14ac:dyDescent="0.3">
      <c r="A6064" s="3" t="s">
        <v>5858</v>
      </c>
      <c r="B6064" t="str">
        <f t="shared" si="94"/>
        <v>Y. enterocolitica</v>
      </c>
    </row>
    <row r="6065" spans="1:2" x14ac:dyDescent="0.3">
      <c r="A6065" s="3" t="s">
        <v>5859</v>
      </c>
      <c r="B6065" t="str">
        <f t="shared" si="94"/>
        <v>Y. enterocolitica</v>
      </c>
    </row>
    <row r="6066" spans="1:2" x14ac:dyDescent="0.3">
      <c r="A6066" s="3" t="s">
        <v>5860</v>
      </c>
      <c r="B6066" t="str">
        <f t="shared" si="94"/>
        <v>Y. enterocolitica</v>
      </c>
    </row>
    <row r="6067" spans="1:2" x14ac:dyDescent="0.3">
      <c r="A6067" s="3" t="s">
        <v>5861</v>
      </c>
      <c r="B6067" t="str">
        <f t="shared" si="94"/>
        <v>Y. enterocolitica</v>
      </c>
    </row>
    <row r="6068" spans="1:2" x14ac:dyDescent="0.3">
      <c r="A6068" s="3" t="s">
        <v>5862</v>
      </c>
      <c r="B6068" t="str">
        <f t="shared" si="94"/>
        <v>Y. enterocolitica</v>
      </c>
    </row>
    <row r="6069" spans="1:2" x14ac:dyDescent="0.3">
      <c r="A6069" s="3" t="s">
        <v>5863</v>
      </c>
      <c r="B6069" t="str">
        <f t="shared" si="94"/>
        <v>Y. enterocolitica</v>
      </c>
    </row>
    <row r="6070" spans="1:2" x14ac:dyDescent="0.3">
      <c r="A6070" s="3" t="s">
        <v>5864</v>
      </c>
      <c r="B6070" t="str">
        <f t="shared" si="94"/>
        <v>Y. enterocolitica</v>
      </c>
    </row>
    <row r="6071" spans="1:2" x14ac:dyDescent="0.3">
      <c r="A6071" s="3" t="s">
        <v>5865</v>
      </c>
      <c r="B6071" t="str">
        <f t="shared" si="94"/>
        <v>Y. enterocolitica</v>
      </c>
    </row>
    <row r="6072" spans="1:2" x14ac:dyDescent="0.3">
      <c r="A6072" s="3" t="s">
        <v>5866</v>
      </c>
      <c r="B6072" t="str">
        <f t="shared" si="94"/>
        <v>Y. enterocolitica</v>
      </c>
    </row>
    <row r="6073" spans="1:2" x14ac:dyDescent="0.3">
      <c r="A6073" s="3" t="s">
        <v>5867</v>
      </c>
      <c r="B6073" t="str">
        <f t="shared" si="94"/>
        <v>Y. enterocolitica</v>
      </c>
    </row>
    <row r="6074" spans="1:2" x14ac:dyDescent="0.3">
      <c r="A6074" s="3" t="s">
        <v>5868</v>
      </c>
      <c r="B6074" t="str">
        <f t="shared" si="94"/>
        <v>Y. enterocolitica</v>
      </c>
    </row>
    <row r="6075" spans="1:2" x14ac:dyDescent="0.3">
      <c r="A6075" s="3" t="s">
        <v>5869</v>
      </c>
      <c r="B6075" t="str">
        <f t="shared" si="94"/>
        <v>Y. enterocolitica</v>
      </c>
    </row>
    <row r="6076" spans="1:2" x14ac:dyDescent="0.3">
      <c r="A6076" s="3" t="s">
        <v>5870</v>
      </c>
      <c r="B6076" t="str">
        <f t="shared" si="94"/>
        <v>Y. enterocolitica</v>
      </c>
    </row>
    <row r="6077" spans="1:2" x14ac:dyDescent="0.3">
      <c r="A6077" s="3" t="s">
        <v>5871</v>
      </c>
      <c r="B6077" t="str">
        <f t="shared" si="94"/>
        <v>Y. entomophaga</v>
      </c>
    </row>
    <row r="6078" spans="1:2" x14ac:dyDescent="0.3">
      <c r="A6078" s="3" t="s">
        <v>5872</v>
      </c>
      <c r="B6078" t="str">
        <f t="shared" si="94"/>
        <v>Y. frederiksenii</v>
      </c>
    </row>
    <row r="6079" spans="1:2" x14ac:dyDescent="0.3">
      <c r="A6079" s="3" t="s">
        <v>5873</v>
      </c>
      <c r="B6079" t="str">
        <f t="shared" si="94"/>
        <v>Y. intermedia</v>
      </c>
    </row>
    <row r="6080" spans="1:2" x14ac:dyDescent="0.3">
      <c r="A6080" s="3" t="s">
        <v>5874</v>
      </c>
      <c r="B6080" t="str">
        <f t="shared" si="94"/>
        <v>Y. kristensenii</v>
      </c>
    </row>
    <row r="6081" spans="1:2" x14ac:dyDescent="0.3">
      <c r="A6081" s="3" t="s">
        <v>5875</v>
      </c>
      <c r="B6081" t="str">
        <f t="shared" si="94"/>
        <v>Y. kristensenii</v>
      </c>
    </row>
    <row r="6082" spans="1:2" x14ac:dyDescent="0.3">
      <c r="A6082" s="3" t="s">
        <v>5876</v>
      </c>
      <c r="B6082" t="str">
        <f t="shared" si="94"/>
        <v>Y. pestis</v>
      </c>
    </row>
    <row r="6083" spans="1:2" x14ac:dyDescent="0.3">
      <c r="A6083" s="3" t="s">
        <v>5877</v>
      </c>
      <c r="B6083" t="str">
        <f t="shared" ref="B6083:B6144" si="95" xml:space="preserve"> LEFT(A6083&amp;" ", 1)&amp;". "&amp;MID(A6083&amp;" ", FIND(" ", A6083&amp;" ", 1)+1, (FIND(" ", A6083&amp;" ", FIND(" ", A6083&amp;" ", 1)+1) - FIND(" ", A6083, 1) - 1))</f>
        <v>Y. pestis</v>
      </c>
    </row>
    <row r="6084" spans="1:2" x14ac:dyDescent="0.3">
      <c r="A6084" s="3" t="s">
        <v>5878</v>
      </c>
      <c r="B6084" t="str">
        <f t="shared" si="95"/>
        <v>Y. pestis</v>
      </c>
    </row>
    <row r="6085" spans="1:2" x14ac:dyDescent="0.3">
      <c r="A6085" s="3" t="s">
        <v>5879</v>
      </c>
      <c r="B6085" t="str">
        <f t="shared" si="95"/>
        <v>Y. pestis</v>
      </c>
    </row>
    <row r="6086" spans="1:2" x14ac:dyDescent="0.3">
      <c r="A6086" s="3" t="s">
        <v>5880</v>
      </c>
      <c r="B6086" t="str">
        <f t="shared" si="95"/>
        <v>Y. pestis</v>
      </c>
    </row>
    <row r="6087" spans="1:2" x14ac:dyDescent="0.3">
      <c r="A6087" s="3" t="s">
        <v>5881</v>
      </c>
      <c r="B6087" t="str">
        <f t="shared" si="95"/>
        <v>Y. pestis</v>
      </c>
    </row>
    <row r="6088" spans="1:2" x14ac:dyDescent="0.3">
      <c r="A6088" s="3" t="s">
        <v>5882</v>
      </c>
      <c r="B6088" t="str">
        <f t="shared" si="95"/>
        <v>Y. pestis</v>
      </c>
    </row>
    <row r="6089" spans="1:2" x14ac:dyDescent="0.3">
      <c r="A6089" s="3" t="s">
        <v>5883</v>
      </c>
      <c r="B6089" t="str">
        <f t="shared" si="95"/>
        <v>Y. pestis</v>
      </c>
    </row>
    <row r="6090" spans="1:2" x14ac:dyDescent="0.3">
      <c r="A6090" s="3" t="s">
        <v>5884</v>
      </c>
      <c r="B6090" t="str">
        <f t="shared" si="95"/>
        <v>Y. pestis</v>
      </c>
    </row>
    <row r="6091" spans="1:2" x14ac:dyDescent="0.3">
      <c r="A6091" s="3" t="s">
        <v>5885</v>
      </c>
      <c r="B6091" t="str">
        <f t="shared" si="95"/>
        <v>Y. pestis</v>
      </c>
    </row>
    <row r="6092" spans="1:2" x14ac:dyDescent="0.3">
      <c r="A6092" s="3" t="s">
        <v>5885</v>
      </c>
      <c r="B6092" t="str">
        <f t="shared" si="95"/>
        <v>Y. pestis</v>
      </c>
    </row>
    <row r="6093" spans="1:2" x14ac:dyDescent="0.3">
      <c r="A6093" s="3" t="s">
        <v>5886</v>
      </c>
      <c r="B6093" t="str">
        <f t="shared" si="95"/>
        <v>Y. pestis</v>
      </c>
    </row>
    <row r="6094" spans="1:2" x14ac:dyDescent="0.3">
      <c r="A6094" s="3" t="s">
        <v>5886</v>
      </c>
      <c r="B6094" t="str">
        <f t="shared" si="95"/>
        <v>Y. pestis</v>
      </c>
    </row>
    <row r="6095" spans="1:2" x14ac:dyDescent="0.3">
      <c r="A6095" s="3" t="s">
        <v>5887</v>
      </c>
      <c r="B6095" t="str">
        <f t="shared" si="95"/>
        <v>Y. pestis</v>
      </c>
    </row>
    <row r="6096" spans="1:2" x14ac:dyDescent="0.3">
      <c r="A6096" s="3" t="s">
        <v>5887</v>
      </c>
      <c r="B6096" t="str">
        <f t="shared" si="95"/>
        <v>Y. pestis</v>
      </c>
    </row>
    <row r="6097" spans="1:2" x14ac:dyDescent="0.3">
      <c r="A6097" s="3" t="s">
        <v>5888</v>
      </c>
      <c r="B6097" t="str">
        <f t="shared" si="95"/>
        <v>Y. pestis</v>
      </c>
    </row>
    <row r="6098" spans="1:2" x14ac:dyDescent="0.3">
      <c r="A6098" s="3" t="s">
        <v>5889</v>
      </c>
      <c r="B6098" t="str">
        <f t="shared" si="95"/>
        <v>Y. pestis</v>
      </c>
    </row>
    <row r="6099" spans="1:2" x14ac:dyDescent="0.3">
      <c r="A6099" s="3" t="s">
        <v>5890</v>
      </c>
      <c r="B6099" t="str">
        <f t="shared" si="95"/>
        <v>Y. pestis</v>
      </c>
    </row>
    <row r="6100" spans="1:2" x14ac:dyDescent="0.3">
      <c r="A6100" s="3" t="s">
        <v>5890</v>
      </c>
      <c r="B6100" t="str">
        <f t="shared" si="95"/>
        <v>Y. pestis</v>
      </c>
    </row>
    <row r="6101" spans="1:2" x14ac:dyDescent="0.3">
      <c r="A6101" s="3" t="s">
        <v>5891</v>
      </c>
      <c r="B6101" t="str">
        <f t="shared" si="95"/>
        <v>Y. pestis</v>
      </c>
    </row>
    <row r="6102" spans="1:2" x14ac:dyDescent="0.3">
      <c r="A6102" s="3" t="s">
        <v>5892</v>
      </c>
      <c r="B6102" t="str">
        <f t="shared" si="95"/>
        <v>Y. pestis</v>
      </c>
    </row>
    <row r="6103" spans="1:2" x14ac:dyDescent="0.3">
      <c r="A6103" s="3" t="s">
        <v>5893</v>
      </c>
      <c r="B6103" t="str">
        <f t="shared" si="95"/>
        <v>Y. pestis</v>
      </c>
    </row>
    <row r="6104" spans="1:2" x14ac:dyDescent="0.3">
      <c r="A6104" s="3" t="s">
        <v>5894</v>
      </c>
      <c r="B6104" t="str">
        <f t="shared" si="95"/>
        <v>Y. pestis</v>
      </c>
    </row>
    <row r="6105" spans="1:2" x14ac:dyDescent="0.3">
      <c r="A6105" s="3" t="s">
        <v>5895</v>
      </c>
      <c r="B6105" t="str">
        <f t="shared" si="95"/>
        <v>Y. pestis</v>
      </c>
    </row>
    <row r="6106" spans="1:2" x14ac:dyDescent="0.3">
      <c r="A6106" s="3" t="s">
        <v>5896</v>
      </c>
      <c r="B6106" t="str">
        <f t="shared" si="95"/>
        <v>Y. pestis</v>
      </c>
    </row>
    <row r="6107" spans="1:2" x14ac:dyDescent="0.3">
      <c r="A6107" s="3" t="s">
        <v>5897</v>
      </c>
      <c r="B6107" t="str">
        <f t="shared" si="95"/>
        <v>Y. pestis</v>
      </c>
    </row>
    <row r="6108" spans="1:2" x14ac:dyDescent="0.3">
      <c r="A6108" s="3" t="s">
        <v>5898</v>
      </c>
      <c r="B6108" t="str">
        <f t="shared" si="95"/>
        <v>Y. pestis</v>
      </c>
    </row>
    <row r="6109" spans="1:2" x14ac:dyDescent="0.3">
      <c r="A6109" s="3" t="s">
        <v>5899</v>
      </c>
      <c r="B6109" t="str">
        <f t="shared" si="95"/>
        <v>Y. pestis</v>
      </c>
    </row>
    <row r="6110" spans="1:2" x14ac:dyDescent="0.3">
      <c r="A6110" s="3" t="s">
        <v>5900</v>
      </c>
      <c r="B6110" t="str">
        <f t="shared" si="95"/>
        <v>Y. pestis</v>
      </c>
    </row>
    <row r="6111" spans="1:2" x14ac:dyDescent="0.3">
      <c r="A6111" s="3" t="s">
        <v>5901</v>
      </c>
      <c r="B6111" t="str">
        <f t="shared" si="95"/>
        <v>Y. pestis</v>
      </c>
    </row>
    <row r="6112" spans="1:2" x14ac:dyDescent="0.3">
      <c r="A6112" s="3" t="s">
        <v>5902</v>
      </c>
      <c r="B6112" t="str">
        <f t="shared" si="95"/>
        <v>Y. pestis</v>
      </c>
    </row>
    <row r="6113" spans="1:2" x14ac:dyDescent="0.3">
      <c r="A6113" s="3" t="s">
        <v>5902</v>
      </c>
      <c r="B6113" t="str">
        <f t="shared" si="95"/>
        <v>Y. pestis</v>
      </c>
    </row>
    <row r="6114" spans="1:2" x14ac:dyDescent="0.3">
      <c r="A6114" s="3" t="s">
        <v>5903</v>
      </c>
      <c r="B6114" t="str">
        <f t="shared" si="95"/>
        <v>Y. pestis</v>
      </c>
    </row>
    <row r="6115" spans="1:2" x14ac:dyDescent="0.3">
      <c r="A6115" s="3" t="s">
        <v>5904</v>
      </c>
      <c r="B6115" t="str">
        <f t="shared" si="95"/>
        <v>Y. pestis</v>
      </c>
    </row>
    <row r="6116" spans="1:2" x14ac:dyDescent="0.3">
      <c r="A6116" s="3" t="s">
        <v>5905</v>
      </c>
      <c r="B6116" t="str">
        <f t="shared" si="95"/>
        <v>Y. pestis</v>
      </c>
    </row>
    <row r="6117" spans="1:2" x14ac:dyDescent="0.3">
      <c r="A6117" s="3" t="s">
        <v>5906</v>
      </c>
      <c r="B6117" t="str">
        <f t="shared" si="95"/>
        <v>Y. pestis</v>
      </c>
    </row>
    <row r="6118" spans="1:2" x14ac:dyDescent="0.3">
      <c r="A6118" s="3" t="s">
        <v>5907</v>
      </c>
      <c r="B6118" t="str">
        <f t="shared" si="95"/>
        <v>Y. pestis</v>
      </c>
    </row>
    <row r="6119" spans="1:2" x14ac:dyDescent="0.3">
      <c r="A6119" s="3" t="s">
        <v>5908</v>
      </c>
      <c r="B6119" t="str">
        <f t="shared" si="95"/>
        <v>Y. pseudotuberculosis</v>
      </c>
    </row>
    <row r="6120" spans="1:2" x14ac:dyDescent="0.3">
      <c r="A6120" s="3" t="s">
        <v>5909</v>
      </c>
      <c r="B6120" t="str">
        <f t="shared" si="95"/>
        <v>Y. pseudotuberculosis</v>
      </c>
    </row>
    <row r="6121" spans="1:2" x14ac:dyDescent="0.3">
      <c r="A6121" s="3" t="s">
        <v>5910</v>
      </c>
      <c r="B6121" t="str">
        <f t="shared" si="95"/>
        <v>Y. pseudotuberculosis</v>
      </c>
    </row>
    <row r="6122" spans="1:2" x14ac:dyDescent="0.3">
      <c r="A6122" s="3" t="s">
        <v>5911</v>
      </c>
      <c r="B6122" t="str">
        <f t="shared" si="95"/>
        <v>Y. pseudotuberculosis</v>
      </c>
    </row>
    <row r="6123" spans="1:2" x14ac:dyDescent="0.3">
      <c r="A6123" s="3" t="s">
        <v>5911</v>
      </c>
      <c r="B6123" t="str">
        <f t="shared" si="95"/>
        <v>Y. pseudotuberculosis</v>
      </c>
    </row>
    <row r="6124" spans="1:2" x14ac:dyDescent="0.3">
      <c r="A6124" s="3" t="s">
        <v>5912</v>
      </c>
      <c r="B6124" t="str">
        <f t="shared" si="95"/>
        <v>Y. pseudotuberculosis</v>
      </c>
    </row>
    <row r="6125" spans="1:2" x14ac:dyDescent="0.3">
      <c r="A6125" s="3" t="s">
        <v>5913</v>
      </c>
      <c r="B6125" t="str">
        <f t="shared" si="95"/>
        <v>Y. pseudotuberculosis</v>
      </c>
    </row>
    <row r="6126" spans="1:2" x14ac:dyDescent="0.3">
      <c r="A6126" s="3" t="s">
        <v>5913</v>
      </c>
      <c r="B6126" t="str">
        <f t="shared" si="95"/>
        <v>Y. pseudotuberculosis</v>
      </c>
    </row>
    <row r="6127" spans="1:2" x14ac:dyDescent="0.3">
      <c r="A6127" s="3" t="s">
        <v>5914</v>
      </c>
      <c r="B6127" t="str">
        <f t="shared" si="95"/>
        <v>Y. pseudotuberculosis</v>
      </c>
    </row>
    <row r="6128" spans="1:2" x14ac:dyDescent="0.3">
      <c r="A6128" s="3" t="s">
        <v>5915</v>
      </c>
      <c r="B6128" t="str">
        <f t="shared" si="95"/>
        <v>Y. pseudotuberculosis</v>
      </c>
    </row>
    <row r="6129" spans="1:2" x14ac:dyDescent="0.3">
      <c r="A6129" s="3" t="s">
        <v>5916</v>
      </c>
      <c r="B6129" t="str">
        <f t="shared" si="95"/>
        <v>Y. pseudotuberculosis</v>
      </c>
    </row>
    <row r="6130" spans="1:2" x14ac:dyDescent="0.3">
      <c r="A6130" s="3" t="s">
        <v>5916</v>
      </c>
      <c r="B6130" t="str">
        <f t="shared" si="95"/>
        <v>Y. pseudotuberculosis</v>
      </c>
    </row>
    <row r="6131" spans="1:2" x14ac:dyDescent="0.3">
      <c r="A6131" s="3" t="s">
        <v>5917</v>
      </c>
      <c r="B6131" t="str">
        <f t="shared" si="95"/>
        <v>Y. rohdei</v>
      </c>
    </row>
    <row r="6132" spans="1:2" x14ac:dyDescent="0.3">
      <c r="A6132" s="3" t="s">
        <v>5918</v>
      </c>
      <c r="B6132" t="str">
        <f t="shared" si="95"/>
        <v>Y. ruckeri</v>
      </c>
    </row>
    <row r="6133" spans="1:2" x14ac:dyDescent="0.3">
      <c r="A6133" s="3" t="s">
        <v>5919</v>
      </c>
      <c r="B6133" t="str">
        <f t="shared" si="95"/>
        <v>Y. ruckeri</v>
      </c>
    </row>
    <row r="6134" spans="1:2" x14ac:dyDescent="0.3">
      <c r="A6134" s="3" t="s">
        <v>5920</v>
      </c>
      <c r="B6134" t="str">
        <f t="shared" si="95"/>
        <v>Y. similis</v>
      </c>
    </row>
    <row r="6135" spans="1:2" x14ac:dyDescent="0.3">
      <c r="A6135" s="3" t="s">
        <v>5921</v>
      </c>
      <c r="B6135" t="str">
        <f t="shared" si="95"/>
        <v>Z. aliphaticivorans</v>
      </c>
    </row>
    <row r="6136" spans="1:2" x14ac:dyDescent="0.3">
      <c r="A6136" s="3" t="s">
        <v>5922</v>
      </c>
      <c r="B6136" t="str">
        <f t="shared" si="95"/>
        <v>Z. galactanivorans</v>
      </c>
    </row>
    <row r="6137" spans="1:2" x14ac:dyDescent="0.3">
      <c r="A6137" s="3" t="s">
        <v>5923</v>
      </c>
      <c r="B6137" t="str">
        <f t="shared" si="95"/>
        <v>Z. profunda</v>
      </c>
    </row>
    <row r="6138" spans="1:2" x14ac:dyDescent="0.3">
      <c r="A6138" s="3" t="s">
        <v>5924</v>
      </c>
      <c r="B6138" t="str">
        <f t="shared" si="95"/>
        <v>Z. mobilis</v>
      </c>
    </row>
    <row r="6139" spans="1:2" x14ac:dyDescent="0.3">
      <c r="A6139" s="3" t="s">
        <v>5925</v>
      </c>
      <c r="B6139" t="str">
        <f t="shared" si="95"/>
        <v>Z. mobilis</v>
      </c>
    </row>
    <row r="6140" spans="1:2" x14ac:dyDescent="0.3">
      <c r="A6140" s="3" t="s">
        <v>5926</v>
      </c>
      <c r="B6140" t="str">
        <f t="shared" si="95"/>
        <v>Z. mobilis</v>
      </c>
    </row>
    <row r="6141" spans="1:2" x14ac:dyDescent="0.3">
      <c r="A6141" s="3" t="s">
        <v>5927</v>
      </c>
      <c r="B6141" t="str">
        <f t="shared" si="95"/>
        <v>Z. mobilis</v>
      </c>
    </row>
    <row r="6142" spans="1:2" x14ac:dyDescent="0.3">
      <c r="A6142" s="3" t="s">
        <v>5927</v>
      </c>
      <c r="B6142" t="str">
        <f t="shared" si="95"/>
        <v>Z. mobilis</v>
      </c>
    </row>
    <row r="6143" spans="1:2" x14ac:dyDescent="0.3">
      <c r="A6143" s="3" t="s">
        <v>5928</v>
      </c>
      <c r="B6143" t="str">
        <f t="shared" si="95"/>
        <v>Z. mobilis</v>
      </c>
    </row>
    <row r="6144" spans="1:2" x14ac:dyDescent="0.3">
      <c r="A6144" s="3" t="s">
        <v>5929</v>
      </c>
      <c r="B6144" t="str">
        <f t="shared" si="95"/>
        <v>Z. mobilis</v>
      </c>
    </row>
    <row r="6145" spans="1:1" x14ac:dyDescent="0.3">
      <c r="A6145" s="3"/>
    </row>
    <row r="6146" spans="1:1" x14ac:dyDescent="0.3">
      <c r="A6146" s="3"/>
    </row>
    <row r="6147" spans="1:1" x14ac:dyDescent="0.3">
      <c r="A6147" s="3"/>
    </row>
    <row r="6148" spans="1:1" x14ac:dyDescent="0.3">
      <c r="A6148" s="3"/>
    </row>
    <row r="6149" spans="1:1" x14ac:dyDescent="0.3">
      <c r="A6149" s="3"/>
    </row>
    <row r="6150" spans="1:1" x14ac:dyDescent="0.3">
      <c r="A6150" s="3"/>
    </row>
    <row r="6151" spans="1:1" x14ac:dyDescent="0.3">
      <c r="A6151" s="3"/>
    </row>
    <row r="6152" spans="1:1" x14ac:dyDescent="0.3">
      <c r="A6152" s="3"/>
    </row>
    <row r="6153" spans="1:1" x14ac:dyDescent="0.3">
      <c r="A6153" s="3"/>
    </row>
    <row r="6154" spans="1:1" x14ac:dyDescent="0.3">
      <c r="A6154" s="3"/>
    </row>
    <row r="6155" spans="1:1" x14ac:dyDescent="0.3">
      <c r="A6155" s="3"/>
    </row>
    <row r="6156" spans="1:1" x14ac:dyDescent="0.3">
      <c r="A6156" s="3"/>
    </row>
    <row r="6157" spans="1:1" x14ac:dyDescent="0.3">
      <c r="A6157" s="3"/>
    </row>
    <row r="6158" spans="1:1" x14ac:dyDescent="0.3">
      <c r="A6158" s="3"/>
    </row>
    <row r="6159" spans="1:1" x14ac:dyDescent="0.3">
      <c r="A6159" s="3"/>
    </row>
    <row r="6160" spans="1:1" x14ac:dyDescent="0.3">
      <c r="A6160" s="3"/>
    </row>
    <row r="6161" spans="1:1" x14ac:dyDescent="0.3">
      <c r="A6161" s="3"/>
    </row>
    <row r="6162" spans="1:1" x14ac:dyDescent="0.3">
      <c r="A6162" s="3"/>
    </row>
    <row r="6163" spans="1:1" x14ac:dyDescent="0.3">
      <c r="A6163" s="3"/>
    </row>
    <row r="6164" spans="1:1" x14ac:dyDescent="0.3">
      <c r="A6164" s="3"/>
    </row>
    <row r="6165" spans="1:1" x14ac:dyDescent="0.3">
      <c r="A6165" s="3"/>
    </row>
    <row r="6166" spans="1:1" x14ac:dyDescent="0.3">
      <c r="A6166" s="3"/>
    </row>
    <row r="6167" spans="1:1" x14ac:dyDescent="0.3">
      <c r="A6167" s="3"/>
    </row>
    <row r="6168" spans="1:1" x14ac:dyDescent="0.3">
      <c r="A6168" s="3"/>
    </row>
    <row r="6169" spans="1:1" x14ac:dyDescent="0.3">
      <c r="A6169" s="3"/>
    </row>
    <row r="6170" spans="1:1" x14ac:dyDescent="0.3">
      <c r="A6170" s="3"/>
    </row>
    <row r="6171" spans="1:1" x14ac:dyDescent="0.3">
      <c r="A6171" s="3"/>
    </row>
    <row r="6172" spans="1:1" x14ac:dyDescent="0.3">
      <c r="A6172" s="3"/>
    </row>
    <row r="6173" spans="1:1" x14ac:dyDescent="0.3">
      <c r="A6173" s="3"/>
    </row>
    <row r="6174" spans="1:1" x14ac:dyDescent="0.3">
      <c r="A6174" s="3"/>
    </row>
    <row r="6175" spans="1:1" x14ac:dyDescent="0.3">
      <c r="A6175" s="3"/>
    </row>
    <row r="6176" spans="1:1" x14ac:dyDescent="0.3">
      <c r="A6176" s="3"/>
    </row>
    <row r="6177" spans="1:1" x14ac:dyDescent="0.3">
      <c r="A6177" s="3"/>
    </row>
    <row r="6178" spans="1:1" x14ac:dyDescent="0.3">
      <c r="A6178" s="3"/>
    </row>
    <row r="6179" spans="1:1" x14ac:dyDescent="0.3">
      <c r="A6179" s="3"/>
    </row>
    <row r="6180" spans="1:1" x14ac:dyDescent="0.3">
      <c r="A6180" s="3"/>
    </row>
    <row r="6181" spans="1:1" x14ac:dyDescent="0.3">
      <c r="A6181" s="3"/>
    </row>
    <row r="6182" spans="1:1" x14ac:dyDescent="0.3">
      <c r="A6182" s="3"/>
    </row>
    <row r="6183" spans="1:1" x14ac:dyDescent="0.3">
      <c r="A6183" s="3"/>
    </row>
    <row r="6184" spans="1:1" x14ac:dyDescent="0.3">
      <c r="A6184" s="3"/>
    </row>
    <row r="6185" spans="1:1" x14ac:dyDescent="0.3">
      <c r="A6185" s="3"/>
    </row>
    <row r="6186" spans="1:1" x14ac:dyDescent="0.3">
      <c r="A6186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87"/>
  <sheetViews>
    <sheetView workbookViewId="0">
      <selection activeCell="B2" sqref="B2"/>
    </sheetView>
  </sheetViews>
  <sheetFormatPr defaultColWidth="11.19921875" defaultRowHeight="15.6" x14ac:dyDescent="0.3"/>
  <sheetData>
    <row r="1" spans="1:2" ht="16.05" x14ac:dyDescent="0.3">
      <c r="A1" t="s">
        <v>42029</v>
      </c>
      <c r="B1" t="str">
        <f xml:space="preserve"> VLOOKUP(A1, 'source-6'!$A$2:$B$27, 2, 0)</f>
        <v>K</v>
      </c>
    </row>
    <row r="2" spans="1:2" ht="16.05" x14ac:dyDescent="0.3">
      <c r="A2" t="s">
        <v>42030</v>
      </c>
      <c r="B2" t="str">
        <f xml:space="preserve"> VLOOKUP(A2, 'source-6'!$A$2:$B$27, 2, 0)</f>
        <v>E</v>
      </c>
    </row>
    <row r="3" spans="1:2" ht="16.05" x14ac:dyDescent="0.3">
      <c r="A3" t="s">
        <v>42031</v>
      </c>
      <c r="B3" t="str">
        <f xml:space="preserve"> VLOOKUP(A3, 'source-6'!$A$2:$B$27, 2, 0)</f>
        <v>A</v>
      </c>
    </row>
    <row r="4" spans="1:2" ht="16.05" x14ac:dyDescent="0.3">
      <c r="A4" t="s">
        <v>42032</v>
      </c>
      <c r="B4" t="str">
        <f xml:space="preserve"> VLOOKUP(A4, 'source-6'!$A$2:$B$27, 2, 0)</f>
        <v>M</v>
      </c>
    </row>
    <row r="5" spans="1:2" ht="16.05" x14ac:dyDescent="0.3">
      <c r="A5" t="s">
        <v>42033</v>
      </c>
      <c r="B5" t="str">
        <f xml:space="preserve"> VLOOKUP(A5, 'source-6'!$A$2:$B$27, 2, 0)</f>
        <v>R</v>
      </c>
    </row>
    <row r="6" spans="1:2" ht="16.05" x14ac:dyDescent="0.3">
      <c r="A6" t="s">
        <v>42032</v>
      </c>
      <c r="B6" t="str">
        <f xml:space="preserve"> VLOOKUP(A6, 'source-6'!$A$2:$B$27, 2, 0)</f>
        <v>M</v>
      </c>
    </row>
    <row r="7" spans="1:2" ht="16.05" x14ac:dyDescent="0.3">
      <c r="A7" t="s">
        <v>42034</v>
      </c>
      <c r="B7" t="str">
        <f xml:space="preserve"> VLOOKUP(A7, 'source-6'!$A$2:$B$27, 2, 0)</f>
        <v>L</v>
      </c>
    </row>
    <row r="8" spans="1:2" ht="16.05" x14ac:dyDescent="0.3">
      <c r="A8" t="s">
        <v>42032</v>
      </c>
      <c r="B8" t="str">
        <f xml:space="preserve"> VLOOKUP(A8, 'source-6'!$A$2:$B$27, 2, 0)</f>
        <v>M</v>
      </c>
    </row>
    <row r="9" spans="1:2" ht="16.05" x14ac:dyDescent="0.3">
      <c r="A9" t="s">
        <v>42033</v>
      </c>
      <c r="B9" t="str">
        <f xml:space="preserve"> VLOOKUP(A9, 'source-6'!$A$2:$B$27, 2, 0)</f>
        <v>R</v>
      </c>
    </row>
    <row r="10" spans="1:2" ht="16.05" x14ac:dyDescent="0.3">
      <c r="A10" t="s">
        <v>42030</v>
      </c>
      <c r="B10" t="str">
        <f xml:space="preserve"> VLOOKUP(A10, 'source-6'!$A$2:$B$27, 2, 0)</f>
        <v>E</v>
      </c>
    </row>
    <row r="11" spans="1:2" ht="16.05" x14ac:dyDescent="0.3">
      <c r="A11" t="s">
        <v>42030</v>
      </c>
      <c r="B11" t="str">
        <f xml:space="preserve"> VLOOKUP(A11, 'source-6'!$A$2:$B$27, 2, 0)</f>
        <v>E</v>
      </c>
    </row>
    <row r="12" spans="1:2" ht="16.05" x14ac:dyDescent="0.3">
      <c r="A12" t="s">
        <v>42034</v>
      </c>
      <c r="B12" t="str">
        <f xml:space="preserve"> VLOOKUP(A12, 'source-6'!$A$2:$B$27, 2, 0)</f>
        <v>L</v>
      </c>
    </row>
    <row r="13" spans="1:2" ht="16.05" x14ac:dyDescent="0.3">
      <c r="A13" t="s">
        <v>42030</v>
      </c>
      <c r="B13" t="str">
        <f xml:space="preserve"> VLOOKUP(A13, 'source-6'!$A$2:$B$27, 2, 0)</f>
        <v>E</v>
      </c>
    </row>
    <row r="14" spans="1:2" ht="16.05" x14ac:dyDescent="0.3">
      <c r="A14" t="s">
        <v>42029</v>
      </c>
      <c r="B14" t="str">
        <f xml:space="preserve"> VLOOKUP(A14, 'source-6'!$A$2:$B$27, 2, 0)</f>
        <v>K</v>
      </c>
    </row>
    <row r="15" spans="1:2" ht="16.05" x14ac:dyDescent="0.3">
      <c r="A15" t="s">
        <v>42035</v>
      </c>
      <c r="B15" t="str">
        <f xml:space="preserve"> VLOOKUP(A15, 'source-6'!$A$2:$B$27, 2, 0)</f>
        <v>V</v>
      </c>
    </row>
    <row r="16" spans="1:2" ht="16.05" x14ac:dyDescent="0.3">
      <c r="A16" t="s">
        <v>42034</v>
      </c>
      <c r="B16" t="str">
        <f xml:space="preserve"> VLOOKUP(A16, 'source-6'!$A$2:$B$27, 2, 0)</f>
        <v>L</v>
      </c>
    </row>
    <row r="17" spans="1:2" ht="16.05" x14ac:dyDescent="0.3">
      <c r="A17" t="s">
        <v>42029</v>
      </c>
      <c r="B17" t="str">
        <f xml:space="preserve"> VLOOKUP(A17, 'source-6'!$A$2:$B$27, 2, 0)</f>
        <v>K</v>
      </c>
    </row>
    <row r="18" spans="1:2" ht="16.05" x14ac:dyDescent="0.3">
      <c r="A18" t="s">
        <v>42036</v>
      </c>
      <c r="B18" t="str">
        <f xml:space="preserve"> VLOOKUP(A18, 'source-6'!$A$2:$B$27, 2, 0)</f>
        <v>T</v>
      </c>
    </row>
    <row r="19" spans="1:2" ht="16.05" x14ac:dyDescent="0.3">
      <c r="A19" t="s">
        <v>42034</v>
      </c>
      <c r="B19" t="str">
        <f xml:space="preserve"> VLOOKUP(A19, 'source-6'!$A$2:$B$27, 2, 0)</f>
        <v>L</v>
      </c>
    </row>
    <row r="20" spans="1:2" ht="16.05" x14ac:dyDescent="0.3">
      <c r="A20" t="s">
        <v>42037</v>
      </c>
      <c r="B20" t="str">
        <f xml:space="preserve"> VLOOKUP(A20, 'source-6'!$A$2:$B$27, 2, 0)</f>
        <v>S</v>
      </c>
    </row>
    <row r="21" spans="1:2" ht="16.05" x14ac:dyDescent="0.3">
      <c r="A21" t="s">
        <v>42038</v>
      </c>
      <c r="B21" t="str">
        <f xml:space="preserve"> VLOOKUP(A21, 'source-6'!$A$2:$B$27, 2, 0)</f>
        <v>P</v>
      </c>
    </row>
    <row r="22" spans="1:2" x14ac:dyDescent="0.3">
      <c r="A22" t="s">
        <v>42033</v>
      </c>
      <c r="B22" t="str">
        <f xml:space="preserve"> VLOOKUP(A22, 'source-6'!$A$2:$B$27, 2, 0)</f>
        <v>R</v>
      </c>
    </row>
    <row r="23" spans="1:2" x14ac:dyDescent="0.3">
      <c r="A23" t="s">
        <v>42030</v>
      </c>
      <c r="B23" t="str">
        <f xml:space="preserve"> VLOOKUP(A23, 'source-6'!$A$2:$B$27, 2, 0)</f>
        <v>E</v>
      </c>
    </row>
    <row r="24" spans="1:2" x14ac:dyDescent="0.3">
      <c r="A24" t="s">
        <v>42031</v>
      </c>
      <c r="B24" t="str">
        <f xml:space="preserve"> VLOOKUP(A24, 'source-6'!$A$2:$B$27, 2, 0)</f>
        <v>A</v>
      </c>
    </row>
    <row r="25" spans="1:2" x14ac:dyDescent="0.3">
      <c r="A25" t="s">
        <v>42032</v>
      </c>
      <c r="B25" t="str">
        <f xml:space="preserve"> VLOOKUP(A25, 'source-6'!$A$2:$B$27, 2, 0)</f>
        <v>M</v>
      </c>
    </row>
    <row r="26" spans="1:2" x14ac:dyDescent="0.3">
      <c r="A26" t="s">
        <v>42035</v>
      </c>
      <c r="B26" t="str">
        <f xml:space="preserve"> VLOOKUP(A26, 'source-6'!$A$2:$B$27, 2, 0)</f>
        <v>V</v>
      </c>
    </row>
    <row r="27" spans="1:2" x14ac:dyDescent="0.3">
      <c r="A27" t="s">
        <v>42034</v>
      </c>
      <c r="B27" t="str">
        <f xml:space="preserve"> VLOOKUP(A27, 'source-6'!$A$2:$B$27, 2, 0)</f>
        <v>L</v>
      </c>
    </row>
    <row r="28" spans="1:2" x14ac:dyDescent="0.3">
      <c r="A28" t="s">
        <v>42033</v>
      </c>
      <c r="B28" t="str">
        <f xml:space="preserve"> VLOOKUP(A28, 'source-6'!$A$2:$B$27, 2, 0)</f>
        <v>R</v>
      </c>
    </row>
    <row r="29" spans="1:2" x14ac:dyDescent="0.3">
      <c r="A29" t="s">
        <v>42032</v>
      </c>
      <c r="B29" t="str">
        <f xml:space="preserve"> VLOOKUP(A29, 'source-6'!$A$2:$B$27, 2, 0)</f>
        <v>M</v>
      </c>
    </row>
    <row r="30" spans="1:2" x14ac:dyDescent="0.3">
      <c r="A30" t="s">
        <v>42033</v>
      </c>
      <c r="B30" t="str">
        <f xml:space="preserve"> VLOOKUP(A30, 'source-6'!$A$2:$B$27, 2, 0)</f>
        <v>R</v>
      </c>
    </row>
    <row r="31" spans="1:2" x14ac:dyDescent="0.3">
      <c r="A31" t="s">
        <v>42039</v>
      </c>
      <c r="B31" t="str">
        <f xml:space="preserve"> VLOOKUP(A31, 'source-6'!$A$2:$B$27, 2, 0)</f>
        <v>Y</v>
      </c>
    </row>
    <row r="32" spans="1:2" x14ac:dyDescent="0.3">
      <c r="A32" t="s">
        <v>42040</v>
      </c>
      <c r="B32" t="str">
        <f xml:space="preserve"> VLOOKUP(A32, 'source-6'!$A$2:$B$27, 2, 0)</f>
        <v>G</v>
      </c>
    </row>
    <row r="33" spans="1:2" x14ac:dyDescent="0.3">
      <c r="A33" t="s">
        <v>42034</v>
      </c>
      <c r="B33" t="str">
        <f xml:space="preserve"> VLOOKUP(A33, 'source-6'!$A$2:$B$27, 2, 0)</f>
        <v>L</v>
      </c>
    </row>
    <row r="34" spans="1:2" x14ac:dyDescent="0.3">
      <c r="A34" t="s">
        <v>42034</v>
      </c>
      <c r="B34" t="str">
        <f xml:space="preserve"> VLOOKUP(A34, 'source-6'!$A$2:$B$27, 2, 0)</f>
        <v>L</v>
      </c>
    </row>
    <row r="35" spans="1:2" x14ac:dyDescent="0.3">
      <c r="A35" t="s">
        <v>42041</v>
      </c>
      <c r="B35" t="str">
        <f xml:space="preserve"> VLOOKUP(A35, 'source-6'!$A$2:$B$27, 2, 0)</f>
        <v>D</v>
      </c>
    </row>
    <row r="36" spans="1:2" x14ac:dyDescent="0.3">
      <c r="A36" t="s">
        <v>42040</v>
      </c>
      <c r="B36" t="str">
        <f xml:space="preserve"> VLOOKUP(A36, 'source-6'!$A$2:$B$27, 2, 0)</f>
        <v>G</v>
      </c>
    </row>
    <row r="37" spans="1:2" x14ac:dyDescent="0.3">
      <c r="A37" t="s">
        <v>42029</v>
      </c>
      <c r="B37" t="str">
        <f xml:space="preserve"> VLOOKUP(A37, 'source-6'!$A$2:$B$27, 2, 0)</f>
        <v>K</v>
      </c>
    </row>
    <row r="38" spans="1:2" x14ac:dyDescent="0.3">
      <c r="A38" t="s">
        <v>42038</v>
      </c>
      <c r="B38" t="str">
        <f xml:space="preserve"> VLOOKUP(A38, 'source-6'!$A$2:$B$27, 2, 0)</f>
        <v>P</v>
      </c>
    </row>
    <row r="39" spans="1:2" x14ac:dyDescent="0.3">
      <c r="A39" t="s">
        <v>42029</v>
      </c>
      <c r="B39" t="str">
        <f xml:space="preserve"> VLOOKUP(A39, 'source-6'!$A$2:$B$27, 2, 0)</f>
        <v>K</v>
      </c>
    </row>
    <row r="40" spans="1:2" x14ac:dyDescent="0.3">
      <c r="A40" t="s">
        <v>42036</v>
      </c>
      <c r="B40" t="str">
        <f xml:space="preserve"> VLOOKUP(A40, 'source-6'!$A$2:$B$27, 2, 0)</f>
        <v>T</v>
      </c>
    </row>
    <row r="41" spans="1:2" x14ac:dyDescent="0.3">
      <c r="A41" t="s">
        <v>42034</v>
      </c>
      <c r="B41" t="str">
        <f xml:space="preserve"> VLOOKUP(A41, 'source-6'!$A$2:$B$27, 2, 0)</f>
        <v>L</v>
      </c>
    </row>
    <row r="42" spans="1:2" x14ac:dyDescent="0.3">
      <c r="A42" t="s">
        <v>42030</v>
      </c>
      <c r="B42" t="str">
        <f xml:space="preserve"> VLOOKUP(A42, 'source-6'!$A$2:$B$27, 2, 0)</f>
        <v>E</v>
      </c>
    </row>
    <row r="43" spans="1:2" x14ac:dyDescent="0.3">
      <c r="A43" t="s">
        <v>42030</v>
      </c>
      <c r="B43" t="str">
        <f xml:space="preserve"> VLOOKUP(A43, 'source-6'!$A$2:$B$27, 2, 0)</f>
        <v>E</v>
      </c>
    </row>
    <row r="44" spans="1:2" x14ac:dyDescent="0.3">
      <c r="A44" t="s">
        <v>42035</v>
      </c>
      <c r="B44" t="str">
        <f xml:space="preserve"> VLOOKUP(A44, 'source-6'!$A$2:$B$27, 2, 0)</f>
        <v>V</v>
      </c>
    </row>
    <row r="45" spans="1:2" x14ac:dyDescent="0.3">
      <c r="A45" t="s">
        <v>42040</v>
      </c>
      <c r="B45" t="str">
        <f xml:space="preserve"> VLOOKUP(A45, 'source-6'!$A$2:$B$27, 2, 0)</f>
        <v>G</v>
      </c>
    </row>
    <row r="46" spans="1:2" x14ac:dyDescent="0.3">
      <c r="A46" t="s">
        <v>42042</v>
      </c>
      <c r="B46" t="str">
        <f xml:space="preserve"> VLOOKUP(A46, 'source-6'!$A$2:$B$27, 2, 0)</f>
        <v>Q</v>
      </c>
    </row>
    <row r="47" spans="1:2" x14ac:dyDescent="0.3">
      <c r="A47" t="s">
        <v>42039</v>
      </c>
      <c r="B47" t="str">
        <f xml:space="preserve"> VLOOKUP(A47, 'source-6'!$A$2:$B$27, 2, 0)</f>
        <v>Y</v>
      </c>
    </row>
    <row r="48" spans="1:2" x14ac:dyDescent="0.3">
      <c r="A48" t="s">
        <v>42043</v>
      </c>
      <c r="B48" t="str">
        <f xml:space="preserve"> VLOOKUP(A48, 'source-6'!$A$2:$B$27, 2, 0)</f>
        <v>F</v>
      </c>
    </row>
    <row r="49" spans="1:2" x14ac:dyDescent="0.3">
      <c r="A49" t="s">
        <v>42044</v>
      </c>
      <c r="B49" t="str">
        <f xml:space="preserve"> VLOOKUP(A49, 'source-6'!$A$2:$B$27, 2, 0)</f>
        <v>N</v>
      </c>
    </row>
    <row r="50" spans="1:2" x14ac:dyDescent="0.3">
      <c r="A50" t="s">
        <v>42035</v>
      </c>
      <c r="B50" t="str">
        <f xml:space="preserve"> VLOOKUP(A50, 'source-6'!$A$2:$B$27, 2, 0)</f>
        <v>V</v>
      </c>
    </row>
    <row r="51" spans="1:2" x14ac:dyDescent="0.3">
      <c r="A51" t="s">
        <v>42036</v>
      </c>
      <c r="B51" t="str">
        <f xml:space="preserve"> VLOOKUP(A51, 'source-6'!$A$2:$B$27, 2, 0)</f>
        <v>T</v>
      </c>
    </row>
    <row r="52" spans="1:2" x14ac:dyDescent="0.3">
      <c r="A52" t="s">
        <v>42033</v>
      </c>
      <c r="B52" t="str">
        <f xml:space="preserve"> VLOOKUP(A52, 'source-6'!$A$2:$B$27, 2, 0)</f>
        <v>R</v>
      </c>
    </row>
    <row r="53" spans="1:2" x14ac:dyDescent="0.3">
      <c r="A53" t="s">
        <v>42030</v>
      </c>
      <c r="B53" t="str">
        <f xml:space="preserve"> VLOOKUP(A53, 'source-6'!$A$2:$B$27, 2, 0)</f>
        <v>E</v>
      </c>
    </row>
    <row r="54" spans="1:2" x14ac:dyDescent="0.3">
      <c r="A54" t="s">
        <v>42033</v>
      </c>
      <c r="B54" t="str">
        <f xml:space="preserve"> VLOOKUP(A54, 'source-6'!$A$2:$B$27, 2, 0)</f>
        <v>R</v>
      </c>
    </row>
    <row r="55" spans="1:2" x14ac:dyDescent="0.3">
      <c r="A55" t="s">
        <v>42045</v>
      </c>
      <c r="B55" t="str">
        <f xml:space="preserve"> VLOOKUP(A55, 'source-6'!$A$2:$B$27, 2, 0)</f>
        <v>I</v>
      </c>
    </row>
    <row r="56" spans="1:2" x14ac:dyDescent="0.3">
      <c r="A56" t="s">
        <v>42033</v>
      </c>
      <c r="B56" t="str">
        <f xml:space="preserve"> VLOOKUP(A56, 'source-6'!$A$2:$B$27, 2, 0)</f>
        <v>R</v>
      </c>
    </row>
    <row r="57" spans="1:2" x14ac:dyDescent="0.3">
      <c r="A57" t="s">
        <v>42042</v>
      </c>
      <c r="B57" t="str">
        <f xml:space="preserve"> VLOOKUP(A57, 'source-6'!$A$2:$B$27, 2, 0)</f>
        <v>Q</v>
      </c>
    </row>
    <row r="58" spans="1:2" x14ac:dyDescent="0.3">
      <c r="A58" t="s">
        <v>42045</v>
      </c>
      <c r="B58" t="str">
        <f xml:space="preserve"> VLOOKUP(A58, 'source-6'!$A$2:$B$27, 2, 0)</f>
        <v>I</v>
      </c>
    </row>
    <row r="59" spans="1:2" x14ac:dyDescent="0.3">
      <c r="A59" t="s">
        <v>42030</v>
      </c>
      <c r="B59" t="str">
        <f xml:space="preserve"> VLOOKUP(A59, 'source-6'!$A$2:$B$27, 2, 0)</f>
        <v>E</v>
      </c>
    </row>
    <row r="60" spans="1:2" x14ac:dyDescent="0.3">
      <c r="A60" t="s">
        <v>42035</v>
      </c>
      <c r="B60" t="str">
        <f xml:space="preserve"> VLOOKUP(A60, 'source-6'!$A$2:$B$27, 2, 0)</f>
        <v>V</v>
      </c>
    </row>
    <row r="61" spans="1:2" x14ac:dyDescent="0.3">
      <c r="A61" t="s">
        <v>42029</v>
      </c>
      <c r="B61" t="str">
        <f xml:space="preserve"> VLOOKUP(A61, 'source-6'!$A$2:$B$27, 2, 0)</f>
        <v>K</v>
      </c>
    </row>
    <row r="62" spans="1:2" x14ac:dyDescent="0.3">
      <c r="A62" t="s">
        <v>42031</v>
      </c>
      <c r="B62" t="str">
        <f>VLOOKUP(A62, 'source-6'!$A$2:$B$27, 2, 0)</f>
        <v>A</v>
      </c>
    </row>
    <row r="63" spans="1:2" x14ac:dyDescent="0.3">
      <c r="A63" t="s">
        <v>42034</v>
      </c>
      <c r="B63" t="str">
        <f xml:space="preserve"> VLOOKUP(A63, 'source-6'!$A$2:$B$27, 2, 0)</f>
        <v>L</v>
      </c>
    </row>
    <row r="64" spans="1:2" x14ac:dyDescent="0.3">
      <c r="A64" t="s">
        <v>42033</v>
      </c>
      <c r="B64" t="str">
        <f xml:space="preserve"> VLOOKUP(A64, 'source-6'!$A$2:$B$27, 2, 0)</f>
        <v>R</v>
      </c>
    </row>
    <row r="65" spans="1:2" x14ac:dyDescent="0.3">
      <c r="A65" t="s">
        <v>42029</v>
      </c>
      <c r="B65" t="str">
        <f xml:space="preserve"> VLOOKUP(A65, 'source-6'!$A$2:$B$27, 2, 0)</f>
        <v>K</v>
      </c>
    </row>
    <row r="66" spans="1:2" x14ac:dyDescent="0.3">
      <c r="A66" t="s">
        <v>42034</v>
      </c>
      <c r="B66" t="str">
        <f xml:space="preserve"> VLOOKUP(A66, 'source-6'!$A$2:$B$27, 2, 0)</f>
        <v>L</v>
      </c>
    </row>
    <row r="67" spans="1:2" x14ac:dyDescent="0.3">
      <c r="A67" t="s">
        <v>42033</v>
      </c>
      <c r="B67" t="str">
        <f xml:space="preserve"> VLOOKUP(A67, 'source-6'!$A$2:$B$27, 2, 0)</f>
        <v>R</v>
      </c>
    </row>
    <row r="68" spans="1:2" x14ac:dyDescent="0.3">
      <c r="A68" t="s">
        <v>42046</v>
      </c>
      <c r="B68" t="str">
        <f xml:space="preserve"> VLOOKUP(A68, 'source-6'!$A$2:$B$27, 2, 0)</f>
        <v>H</v>
      </c>
    </row>
    <row r="69" spans="1:2" x14ac:dyDescent="0.3">
      <c r="A69" t="s">
        <v>42038</v>
      </c>
      <c r="B69" t="str">
        <f xml:space="preserve"> VLOOKUP(A69, 'source-6'!$A$2:$B$27, 2, 0)</f>
        <v>P</v>
      </c>
    </row>
    <row r="70" spans="1:2" x14ac:dyDescent="0.3">
      <c r="A70" t="s">
        <v>42037</v>
      </c>
      <c r="B70" t="str">
        <f xml:space="preserve"> VLOOKUP(A70, 'source-6'!$A$2:$B$27, 2, 0)</f>
        <v>S</v>
      </c>
    </row>
    <row r="71" spans="1:2" x14ac:dyDescent="0.3">
      <c r="A71" t="s">
        <v>42033</v>
      </c>
      <c r="B71" t="str">
        <f xml:space="preserve"> VLOOKUP(A71, 'source-6'!$A$2:$B$27, 2, 0)</f>
        <v>R</v>
      </c>
    </row>
    <row r="72" spans="1:2" x14ac:dyDescent="0.3">
      <c r="A72" t="s">
        <v>42037</v>
      </c>
      <c r="B72" t="str">
        <f xml:space="preserve"> VLOOKUP(A72, 'source-6'!$A$2:$B$27, 2, 0)</f>
        <v>S</v>
      </c>
    </row>
    <row r="73" spans="1:2" x14ac:dyDescent="0.3">
      <c r="A73" t="s">
        <v>42029</v>
      </c>
      <c r="B73" t="str">
        <f xml:space="preserve"> VLOOKUP(A73, 'source-6'!$A$2:$B$27, 2, 0)</f>
        <v>K</v>
      </c>
    </row>
    <row r="74" spans="1:2" x14ac:dyDescent="0.3">
      <c r="A74" t="s">
        <v>42039</v>
      </c>
      <c r="B74" t="str">
        <f xml:space="preserve"> VLOOKUP(A74, 'source-6'!$A$2:$B$27, 2, 0)</f>
        <v>Y</v>
      </c>
    </row>
    <row r="75" spans="1:2" x14ac:dyDescent="0.3">
      <c r="A75" t="s">
        <v>42034</v>
      </c>
      <c r="B75" t="str">
        <f xml:space="preserve"> VLOOKUP(A75, 'source-6'!$A$2:$B$27, 2, 0)</f>
        <v>L</v>
      </c>
    </row>
    <row r="76" spans="1:2" x14ac:dyDescent="0.3">
      <c r="A76" t="s">
        <v>42029</v>
      </c>
      <c r="B76" t="str">
        <f xml:space="preserve"> VLOOKUP(A76, 'source-6'!$A$2:$B$27, 2, 0)</f>
        <v>K</v>
      </c>
    </row>
    <row r="77" spans="1:2" x14ac:dyDescent="0.3">
      <c r="A77" t="s">
        <v>42037</v>
      </c>
      <c r="B77" t="str">
        <f xml:space="preserve"> VLOOKUP(A77, 'source-6'!$A$2:$B$27, 2, 0)</f>
        <v>S</v>
      </c>
    </row>
    <row r="78" spans="1:2" x14ac:dyDescent="0.3">
      <c r="A78" t="s">
        <v>42034</v>
      </c>
      <c r="B78" t="str">
        <f xml:space="preserve"> VLOOKUP(A78, 'source-6'!$A$2:$B$27, 2, 0)</f>
        <v>L</v>
      </c>
    </row>
    <row r="79" spans="1:2" x14ac:dyDescent="0.3">
      <c r="A79" t="s">
        <v>42034</v>
      </c>
      <c r="B79" t="str">
        <f xml:space="preserve"> VLOOKUP(A79, 'source-6'!$A$2:$B$27, 2, 0)</f>
        <v>L</v>
      </c>
    </row>
    <row r="80" spans="1:2" x14ac:dyDescent="0.3">
      <c r="A80" t="s">
        <v>42037</v>
      </c>
      <c r="B80" t="str">
        <f xml:space="preserve"> VLOOKUP(A80, 'source-6'!$A$2:$B$27, 2, 0)</f>
        <v>S</v>
      </c>
    </row>
    <row r="81" spans="1:2" x14ac:dyDescent="0.3">
      <c r="A81" t="s">
        <v>42034</v>
      </c>
      <c r="B81" t="str">
        <f xml:space="preserve"> VLOOKUP(A81, 'source-6'!$A$2:$B$27, 2, 0)</f>
        <v>L</v>
      </c>
    </row>
    <row r="82" spans="1:2" x14ac:dyDescent="0.3">
      <c r="A82" t="s">
        <v>42032</v>
      </c>
      <c r="B82" t="str">
        <f xml:space="preserve"> VLOOKUP(A82, 'source-6'!$A$2:$B$27, 2, 0)</f>
        <v>M</v>
      </c>
    </row>
    <row r="83" spans="1:2" x14ac:dyDescent="0.3">
      <c r="A83" t="s">
        <v>42041</v>
      </c>
      <c r="B83" t="str">
        <f xml:space="preserve"> VLOOKUP(A83, 'source-6'!$A$2:$B$27, 2, 0)</f>
        <v>D</v>
      </c>
    </row>
    <row r="84" spans="1:2" x14ac:dyDescent="0.3">
      <c r="A84" t="s">
        <v>42030</v>
      </c>
      <c r="B84" t="str">
        <f xml:space="preserve"> VLOOKUP(A84, 'source-6'!$A$2:$B$27, 2, 0)</f>
        <v>E</v>
      </c>
    </row>
    <row r="85" spans="1:2" x14ac:dyDescent="0.3">
      <c r="A85" t="s">
        <v>42044</v>
      </c>
      <c r="B85" t="str">
        <f xml:space="preserve"> VLOOKUP(A85, 'source-6'!$A$2:$B$27, 2, 0)</f>
        <v>N</v>
      </c>
    </row>
    <row r="86" spans="1:2" x14ac:dyDescent="0.3">
      <c r="A86" t="s">
        <v>42030</v>
      </c>
      <c r="B86" t="str">
        <f xml:space="preserve"> VLOOKUP(A86, 'source-6'!$A$2:$B$27, 2, 0)</f>
        <v>E</v>
      </c>
    </row>
    <row r="87" spans="1:2" x14ac:dyDescent="0.3">
      <c r="A87" t="s">
        <v>42040</v>
      </c>
      <c r="B87" t="str">
        <f xml:space="preserve"> VLOOKUP(A87, 'source-6'!$A$2:$B$27, 2, 0)</f>
        <v>G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168"/>
  <sheetViews>
    <sheetView workbookViewId="0">
      <selection activeCell="B4" sqref="B4"/>
    </sheetView>
  </sheetViews>
  <sheetFormatPr defaultColWidth="11.19921875" defaultRowHeight="15.6" x14ac:dyDescent="0.3"/>
  <cols>
    <col min="1" max="1" width="21.796875" customWidth="1"/>
    <col min="2" max="2" width="14.296875" customWidth="1"/>
    <col min="3" max="3" width="21.5" customWidth="1"/>
    <col min="4" max="4" width="17.19921875" customWidth="1"/>
  </cols>
  <sheetData>
    <row r="1" spans="1:4" ht="16.05" x14ac:dyDescent="0.3">
      <c r="A1" t="s">
        <v>42049</v>
      </c>
      <c r="B1" t="s">
        <v>42051</v>
      </c>
      <c r="C1" t="s">
        <v>42050</v>
      </c>
      <c r="D1" t="s">
        <v>42051</v>
      </c>
    </row>
    <row r="2" spans="1:4" ht="16.05" x14ac:dyDescent="0.3">
      <c r="A2" t="s">
        <v>42029</v>
      </c>
      <c r="B2" t="str">
        <f xml:space="preserve"> VLOOKUP(A2, 'source-6'!$A$2:$B$27, 2, 0)</f>
        <v>K</v>
      </c>
      <c r="C2" t="s">
        <v>42037</v>
      </c>
      <c r="D2" t="str">
        <f xml:space="preserve"> IF(ISERROR(VLOOKUP(C2, 'source-6'!$A$2:$B$27, 2, 0))=TRUE,"Unidentified ligand", VLOOKUP(C2, 'source-6'!$A$2:$B$27, 2, 0))</f>
        <v>S</v>
      </c>
    </row>
    <row r="3" spans="1:4" ht="16.05" x14ac:dyDescent="0.3">
      <c r="A3" t="s">
        <v>42030</v>
      </c>
      <c r="B3" t="str">
        <f xml:space="preserve"> VLOOKUP(A3, 'source-6'!$A$2:$B$27, 2, 0)</f>
        <v>E</v>
      </c>
      <c r="C3" t="s">
        <v>42030</v>
      </c>
      <c r="D3" t="str">
        <f xml:space="preserve"> IF(ISERROR(VLOOKUP(C3, 'source-6'!$A$2:$B$27, 2, 0))=TRUE,"Unidentified ligand", VLOOKUP(C3, 'source-6'!$A$2:$B$27, 2, 0))</f>
        <v>E</v>
      </c>
    </row>
    <row r="4" spans="1:4" ht="16.05" x14ac:dyDescent="0.3">
      <c r="A4" t="s">
        <v>42031</v>
      </c>
      <c r="B4" t="str">
        <f xml:space="preserve"> VLOOKUP(A4, 'source-6'!$A$2:$B$27, 2, 0)</f>
        <v>A</v>
      </c>
      <c r="C4" t="s">
        <v>42030</v>
      </c>
      <c r="D4" t="str">
        <f xml:space="preserve"> IF(ISERROR(VLOOKUP(C4, 'source-6'!$A$2:$B$27, 2, 0))=TRUE,"Unidentified ligand", VLOOKUP(C4, 'source-6'!$A$2:$B$27, 2, 0))</f>
        <v>E</v>
      </c>
    </row>
    <row r="5" spans="1:4" ht="16.05" x14ac:dyDescent="0.3">
      <c r="A5" t="s">
        <v>42032</v>
      </c>
      <c r="B5" t="str">
        <f xml:space="preserve"> VLOOKUP(A5, 'source-6'!$A$2:$B$27, 2, 0)</f>
        <v>M</v>
      </c>
      <c r="C5" t="s">
        <v>42034</v>
      </c>
      <c r="D5" t="str">
        <f xml:space="preserve"> IF(ISERROR(VLOOKUP(C5, 'source-6'!$A$2:$B$27, 2, 0))=TRUE,"Unidentified ligand", VLOOKUP(C5, 'source-6'!$A$2:$B$27, 2, 0))</f>
        <v>L</v>
      </c>
    </row>
    <row r="6" spans="1:4" ht="16.05" x14ac:dyDescent="0.3">
      <c r="A6" t="s">
        <v>42033</v>
      </c>
      <c r="B6" t="str">
        <f xml:space="preserve"> VLOOKUP(A6, 'source-6'!$A$2:$B$27, 2, 0)</f>
        <v>R</v>
      </c>
      <c r="C6" t="s">
        <v>42030</v>
      </c>
      <c r="D6" t="str">
        <f xml:space="preserve"> IF(ISERROR(VLOOKUP(C6, 'source-6'!$A$2:$B$27, 2, 0))=TRUE,"Unidentified ligand", VLOOKUP(C6, 'source-6'!$A$2:$B$27, 2, 0))</f>
        <v>E</v>
      </c>
    </row>
    <row r="7" spans="1:4" ht="16.05" x14ac:dyDescent="0.3">
      <c r="A7" t="s">
        <v>42032</v>
      </c>
      <c r="B7" t="str">
        <f xml:space="preserve"> VLOOKUP(A7, 'source-6'!$A$2:$B$27, 2, 0)</f>
        <v>M</v>
      </c>
      <c r="C7" t="s">
        <v>42029</v>
      </c>
      <c r="D7" t="str">
        <f xml:space="preserve"> IF(ISERROR(VLOOKUP(C7, 'source-6'!$A$2:$B$27, 2, 0))=TRUE,"Unidentified ligand", VLOOKUP(C7, 'source-6'!$A$2:$B$27, 2, 0))</f>
        <v>K</v>
      </c>
    </row>
    <row r="8" spans="1:4" ht="16.05" x14ac:dyDescent="0.3">
      <c r="A8" t="s">
        <v>42034</v>
      </c>
      <c r="B8" t="str">
        <f xml:space="preserve"> VLOOKUP(A8, 'source-6'!$A$2:$B$27, 2, 0)</f>
        <v>L</v>
      </c>
      <c r="C8" t="s">
        <v>42031</v>
      </c>
      <c r="D8" t="str">
        <f xml:space="preserve"> IF(ISERROR(VLOOKUP(C8, 'source-6'!$A$2:$B$27, 2, 0))=TRUE,"Unidentified ligand", VLOOKUP(C8, 'source-6'!$A$2:$B$27, 2, 0))</f>
        <v>A</v>
      </c>
    </row>
    <row r="9" spans="1:4" ht="16.05" x14ac:dyDescent="0.3">
      <c r="A9" t="s">
        <v>42032</v>
      </c>
      <c r="B9" t="str">
        <f xml:space="preserve"> VLOOKUP(A9, 'source-6'!$A$2:$B$27, 2, 0)</f>
        <v>M</v>
      </c>
      <c r="C9" t="s">
        <v>42034</v>
      </c>
      <c r="D9" t="str">
        <f xml:space="preserve"> IF(ISERROR(VLOOKUP(C9, 'source-6'!$A$2:$B$27, 2, 0))=TRUE,"Unidentified ligand", VLOOKUP(C9, 'source-6'!$A$2:$B$27, 2, 0))</f>
        <v>L</v>
      </c>
    </row>
    <row r="10" spans="1:4" ht="16.05" x14ac:dyDescent="0.3">
      <c r="A10" t="s">
        <v>42033</v>
      </c>
      <c r="B10" t="str">
        <f xml:space="preserve"> VLOOKUP(A10, 'source-6'!$A$2:$B$27, 2, 0)</f>
        <v>R</v>
      </c>
      <c r="C10" t="s">
        <v>42037</v>
      </c>
      <c r="D10" t="str">
        <f xml:space="preserve"> IF(ISERROR(VLOOKUP(C10, 'source-6'!$A$2:$B$27, 2, 0))=TRUE,"Unidentified ligand", VLOOKUP(C10, 'source-6'!$A$2:$B$27, 2, 0))</f>
        <v>S</v>
      </c>
    </row>
    <row r="11" spans="1:4" ht="16.05" x14ac:dyDescent="0.3">
      <c r="A11" t="s">
        <v>42030</v>
      </c>
      <c r="B11" t="str">
        <f xml:space="preserve"> VLOOKUP(A11, 'source-6'!$A$2:$B$27, 2, 0)</f>
        <v>E</v>
      </c>
      <c r="C11" t="s">
        <v>42029</v>
      </c>
      <c r="D11" t="str">
        <f xml:space="preserve"> IF(ISERROR(VLOOKUP(C11, 'source-6'!$A$2:$B$27, 2, 0))=TRUE,"Unidentified ligand", VLOOKUP(C11, 'source-6'!$A$2:$B$27, 2, 0))</f>
        <v>K</v>
      </c>
    </row>
    <row r="12" spans="1:4" ht="16.05" x14ac:dyDescent="0.3">
      <c r="A12" t="s">
        <v>42030</v>
      </c>
      <c r="B12" t="str">
        <f xml:space="preserve"> VLOOKUP(A12, 'source-6'!$A$2:$B$27, 2, 0)</f>
        <v>E</v>
      </c>
      <c r="C12" t="s">
        <v>42034</v>
      </c>
      <c r="D12" t="str">
        <f xml:space="preserve"> IF(ISERROR(VLOOKUP(C12, 'source-6'!$A$2:$B$27, 2, 0))=TRUE,"Unidentified ligand", VLOOKUP(C12, 'source-6'!$A$2:$B$27, 2, 0))</f>
        <v>L</v>
      </c>
    </row>
    <row r="13" spans="1:4" ht="16.05" x14ac:dyDescent="0.3">
      <c r="A13" t="s">
        <v>42034</v>
      </c>
      <c r="B13" t="str">
        <f xml:space="preserve"> VLOOKUP(A13, 'source-6'!$A$2:$B$27, 2, 0)</f>
        <v>L</v>
      </c>
      <c r="C13" t="s">
        <v>42037</v>
      </c>
      <c r="D13" t="str">
        <f xml:space="preserve"> IF(ISERROR(VLOOKUP(C13, 'source-6'!$A$2:$B$27, 2, 0))=TRUE,"Unidentified ligand", VLOOKUP(C13, 'source-6'!$A$2:$B$27, 2, 0))</f>
        <v>S</v>
      </c>
    </row>
    <row r="14" spans="1:4" ht="16.05" x14ac:dyDescent="0.3">
      <c r="A14" t="s">
        <v>42030</v>
      </c>
      <c r="B14" t="str">
        <f xml:space="preserve"> VLOOKUP(A14, 'source-6'!$A$2:$B$27, 2, 0)</f>
        <v>E</v>
      </c>
      <c r="C14" t="s">
        <v>42030</v>
      </c>
      <c r="D14" t="str">
        <f xml:space="preserve"> IF(ISERROR(VLOOKUP(C14, 'source-6'!$A$2:$B$27, 2, 0))=TRUE,"Unidentified ligand", VLOOKUP(C14, 'source-6'!$A$2:$B$27, 2, 0))</f>
        <v>E</v>
      </c>
    </row>
    <row r="15" spans="1:4" ht="16.05" x14ac:dyDescent="0.3">
      <c r="A15" t="s">
        <v>42029</v>
      </c>
      <c r="B15" t="str">
        <f xml:space="preserve"> VLOOKUP(A15, 'source-6'!$A$2:$B$27, 2, 0)</f>
        <v>K</v>
      </c>
      <c r="C15" t="s">
        <v>42033</v>
      </c>
      <c r="D15" t="str">
        <f xml:space="preserve"> IF(ISERROR(VLOOKUP(C15, 'source-6'!$A$2:$B$27, 2, 0))=TRUE,"Unidentified ligand", VLOOKUP(C15, 'source-6'!$A$2:$B$27, 2, 0))</f>
        <v>R</v>
      </c>
    </row>
    <row r="16" spans="1:4" ht="16.05" x14ac:dyDescent="0.3">
      <c r="A16" t="s">
        <v>42035</v>
      </c>
      <c r="B16" t="str">
        <f xml:space="preserve"> VLOOKUP(A16, 'source-6'!$A$2:$B$27, 2, 0)</f>
        <v>V</v>
      </c>
      <c r="C16" t="s">
        <v>42030</v>
      </c>
      <c r="D16" t="str">
        <f xml:space="preserve"> IF(ISERROR(VLOOKUP(C16, 'source-6'!$A$2:$B$27, 2, 0))=TRUE,"Unidentified ligand", VLOOKUP(C16, 'source-6'!$A$2:$B$27, 2, 0))</f>
        <v>E</v>
      </c>
    </row>
    <row r="17" spans="1:4" ht="16.05" x14ac:dyDescent="0.3">
      <c r="A17" t="s">
        <v>42034</v>
      </c>
      <c r="B17" t="str">
        <f xml:space="preserve"> VLOOKUP(A17, 'source-6'!$A$2:$B$27, 2, 0)</f>
        <v>L</v>
      </c>
      <c r="C17" t="s">
        <v>42031</v>
      </c>
      <c r="D17" t="str">
        <f xml:space="preserve"> IF(ISERROR(VLOOKUP(C17, 'source-6'!$A$2:$B$27, 2, 0))=TRUE,"Unidentified ligand", VLOOKUP(C17, 'source-6'!$A$2:$B$27, 2, 0))</f>
        <v>A</v>
      </c>
    </row>
    <row r="18" spans="1:4" ht="16.05" x14ac:dyDescent="0.3">
      <c r="A18" t="s">
        <v>42029</v>
      </c>
      <c r="B18" t="str">
        <f xml:space="preserve"> VLOOKUP(A18, 'source-6'!$A$2:$B$27, 2, 0)</f>
        <v>K</v>
      </c>
      <c r="C18" t="s">
        <v>42032</v>
      </c>
      <c r="D18" t="str">
        <f xml:space="preserve"> IF(ISERROR(VLOOKUP(C18, 'source-6'!$A$2:$B$27, 2, 0))=TRUE,"Unidentified ligand", VLOOKUP(C18, 'source-6'!$A$2:$B$27, 2, 0))</f>
        <v>M</v>
      </c>
    </row>
    <row r="19" spans="1:4" ht="16.05" x14ac:dyDescent="0.3">
      <c r="A19" t="s">
        <v>42036</v>
      </c>
      <c r="B19" t="str">
        <f xml:space="preserve"> VLOOKUP(A19, 'source-6'!$A$2:$B$27, 2, 0)</f>
        <v>T</v>
      </c>
      <c r="C19" t="s">
        <v>42035</v>
      </c>
      <c r="D19" t="str">
        <f xml:space="preserve"> IF(ISERROR(VLOOKUP(C19, 'source-6'!$A$2:$B$27, 2, 0))=TRUE,"Unidentified ligand", VLOOKUP(C19, 'source-6'!$A$2:$B$27, 2, 0))</f>
        <v>V</v>
      </c>
    </row>
    <row r="20" spans="1:4" ht="16.05" x14ac:dyDescent="0.3">
      <c r="A20" t="s">
        <v>42034</v>
      </c>
      <c r="B20" t="str">
        <f xml:space="preserve"> VLOOKUP(A20, 'source-6'!$A$2:$B$27, 2, 0)</f>
        <v>L</v>
      </c>
      <c r="C20" t="s">
        <v>42034</v>
      </c>
      <c r="D20" t="str">
        <f xml:space="preserve"> IF(ISERROR(VLOOKUP(C20, 'source-6'!$A$2:$B$27, 2, 0))=TRUE,"Unidentified ligand", VLOOKUP(C20, 'source-6'!$A$2:$B$27, 2, 0))</f>
        <v>L</v>
      </c>
    </row>
    <row r="21" spans="1:4" ht="16.05" x14ac:dyDescent="0.3">
      <c r="A21" t="s">
        <v>42037</v>
      </c>
      <c r="B21" t="str">
        <f xml:space="preserve"> VLOOKUP(A21, 'source-6'!$A$2:$B$27, 2, 0)</f>
        <v>S</v>
      </c>
      <c r="C21" t="s">
        <v>42029</v>
      </c>
      <c r="D21" t="str">
        <f xml:space="preserve"> IF(ISERROR(VLOOKUP(C21, 'source-6'!$A$2:$B$27, 2, 0))=TRUE,"Unidentified ligand", VLOOKUP(C21, 'source-6'!$A$2:$B$27, 2, 0))</f>
        <v>K</v>
      </c>
    </row>
    <row r="22" spans="1:4" x14ac:dyDescent="0.3">
      <c r="A22" t="s">
        <v>42038</v>
      </c>
      <c r="B22" t="str">
        <f xml:space="preserve"> VLOOKUP(A22, 'source-6'!$A$2:$B$27, 2, 0)</f>
        <v>P</v>
      </c>
      <c r="C22" t="s">
        <v>42034</v>
      </c>
      <c r="D22" t="str">
        <f xml:space="preserve"> IF(ISERROR(VLOOKUP(C22, 'source-6'!$A$2:$B$27, 2, 0))=TRUE,"Unidentified ligand", VLOOKUP(C22, 'source-6'!$A$2:$B$27, 2, 0))</f>
        <v>L</v>
      </c>
    </row>
    <row r="23" spans="1:4" x14ac:dyDescent="0.3">
      <c r="A23" t="s">
        <v>42033</v>
      </c>
      <c r="B23" t="str">
        <f xml:space="preserve"> VLOOKUP(A23, 'source-6'!$A$2:$B$27, 2, 0)</f>
        <v>R</v>
      </c>
      <c r="C23" t="s">
        <v>42033</v>
      </c>
      <c r="D23" t="str">
        <f xml:space="preserve"> IF(ISERROR(VLOOKUP(C23, 'source-6'!$A$2:$B$27, 2, 0))=TRUE,"Unidentified ligand", VLOOKUP(C23, 'source-6'!$A$2:$B$27, 2, 0))</f>
        <v>R</v>
      </c>
    </row>
    <row r="24" spans="1:4" x14ac:dyDescent="0.3">
      <c r="A24" t="s">
        <v>42030</v>
      </c>
      <c r="B24" t="str">
        <f xml:space="preserve"> VLOOKUP(A24, 'source-6'!$A$2:$B$27, 2, 0)</f>
        <v>E</v>
      </c>
      <c r="C24" t="s">
        <v>42029</v>
      </c>
      <c r="D24" t="str">
        <f xml:space="preserve"> IF(ISERROR(VLOOKUP(C24, 'source-6'!$A$2:$B$27, 2, 0))=TRUE,"Unidentified ligand", VLOOKUP(C24, 'source-6'!$A$2:$B$27, 2, 0))</f>
        <v>K</v>
      </c>
    </row>
    <row r="25" spans="1:4" x14ac:dyDescent="0.3">
      <c r="A25" t="s">
        <v>42031</v>
      </c>
      <c r="B25" t="str">
        <f xml:space="preserve"> VLOOKUP(A25, 'source-6'!$A$2:$B$27, 2, 0)</f>
        <v>A</v>
      </c>
      <c r="C25" t="s">
        <v>42040</v>
      </c>
      <c r="D25" t="str">
        <f xml:space="preserve"> IF(ISERROR(VLOOKUP(C25, 'source-6'!$A$2:$B$27, 2, 0))=TRUE,"Unidentified ligand", VLOOKUP(C25, 'source-6'!$A$2:$B$27, 2, 0))</f>
        <v>G</v>
      </c>
    </row>
    <row r="26" spans="1:4" x14ac:dyDescent="0.3">
      <c r="A26" t="s">
        <v>42032</v>
      </c>
      <c r="B26" t="str">
        <f xml:space="preserve"> VLOOKUP(A26, 'source-6'!$A$2:$B$27, 2, 0)</f>
        <v>M</v>
      </c>
      <c r="C26" t="s">
        <v>42034</v>
      </c>
      <c r="D26" t="str">
        <f xml:space="preserve"> IF(ISERROR(VLOOKUP(C26, 'source-6'!$A$2:$B$27, 2, 0))=TRUE,"Unidentified ligand", VLOOKUP(C26, 'source-6'!$A$2:$B$27, 2, 0))</f>
        <v>L</v>
      </c>
    </row>
    <row r="27" spans="1:4" x14ac:dyDescent="0.3">
      <c r="A27" t="s">
        <v>42035</v>
      </c>
      <c r="B27" t="str">
        <f xml:space="preserve"> VLOOKUP(A27, 'source-6'!$A$2:$B$27, 2, 0)</f>
        <v>V</v>
      </c>
      <c r="C27" t="s">
        <v>42045</v>
      </c>
      <c r="D27" t="str">
        <f xml:space="preserve"> IF(ISERROR(VLOOKUP(C27, 'source-6'!$A$2:$B$27, 2, 0))=TRUE,"Unidentified ligand", VLOOKUP(C27, 'source-6'!$A$2:$B$27, 2, 0))</f>
        <v>I</v>
      </c>
    </row>
    <row r="28" spans="1:4" x14ac:dyDescent="0.3">
      <c r="A28" t="s">
        <v>42034</v>
      </c>
      <c r="B28" t="str">
        <f xml:space="preserve"> VLOOKUP(A28, 'source-6'!$A$2:$B$27, 2, 0)</f>
        <v>L</v>
      </c>
      <c r="C28" t="s">
        <v>42041</v>
      </c>
      <c r="D28" t="str">
        <f xml:space="preserve"> IF(ISERROR(VLOOKUP(C28, 'source-6'!$A$2:$B$27, 2, 0))=TRUE,"Unidentified ligand", VLOOKUP(C28, 'source-6'!$A$2:$B$27, 2, 0))</f>
        <v>D</v>
      </c>
    </row>
    <row r="29" spans="1:4" x14ac:dyDescent="0.3">
      <c r="A29" t="s">
        <v>42033</v>
      </c>
      <c r="B29" t="str">
        <f xml:space="preserve"> VLOOKUP(A29, 'source-6'!$A$2:$B$27, 2, 0)</f>
        <v>R</v>
      </c>
      <c r="C29" t="s">
        <v>42040</v>
      </c>
      <c r="D29" t="str">
        <f xml:space="preserve"> IF(ISERROR(VLOOKUP(C29, 'source-6'!$A$2:$B$27, 2, 0))=TRUE,"Unidentified ligand", VLOOKUP(C29, 'source-6'!$A$2:$B$27, 2, 0))</f>
        <v>G</v>
      </c>
    </row>
    <row r="30" spans="1:4" x14ac:dyDescent="0.3">
      <c r="A30" t="s">
        <v>42032</v>
      </c>
      <c r="B30" t="str">
        <f xml:space="preserve"> VLOOKUP(A30, 'source-6'!$A$2:$B$27, 2, 0)</f>
        <v>M</v>
      </c>
      <c r="C30" t="s">
        <v>42033</v>
      </c>
      <c r="D30" t="str">
        <f xml:space="preserve"> IF(ISERROR(VLOOKUP(C30, 'source-6'!$A$2:$B$27, 2, 0))=TRUE,"Unidentified ligand", VLOOKUP(C30, 'source-6'!$A$2:$B$27, 2, 0))</f>
        <v>R</v>
      </c>
    </row>
    <row r="31" spans="1:4" x14ac:dyDescent="0.3">
      <c r="A31" t="s">
        <v>42033</v>
      </c>
      <c r="B31" t="str">
        <f xml:space="preserve"> VLOOKUP(A31, 'source-6'!$A$2:$B$27, 2, 0)</f>
        <v>R</v>
      </c>
      <c r="C31" t="s">
        <v>42030</v>
      </c>
      <c r="D31" t="str">
        <f xml:space="preserve"> IF(ISERROR(VLOOKUP(C31, 'source-6'!$A$2:$B$27, 2, 0))=TRUE,"Unidentified ligand", VLOOKUP(C31, 'source-6'!$A$2:$B$27, 2, 0))</f>
        <v>E</v>
      </c>
    </row>
    <row r="32" spans="1:4" x14ac:dyDescent="0.3">
      <c r="A32" t="s">
        <v>42039</v>
      </c>
      <c r="B32" t="str">
        <f xml:space="preserve"> VLOOKUP(A32, 'source-6'!$A$2:$B$27, 2, 0)</f>
        <v>Y</v>
      </c>
      <c r="C32" t="s">
        <v>42046</v>
      </c>
      <c r="D32" t="str">
        <f xml:space="preserve"> IF(ISERROR(VLOOKUP(C32, 'source-6'!$A$2:$B$27, 2, 0))=TRUE,"Unidentified ligand", VLOOKUP(C32, 'source-6'!$A$2:$B$27, 2, 0))</f>
        <v>H</v>
      </c>
    </row>
    <row r="33" spans="1:4" x14ac:dyDescent="0.3">
      <c r="A33" t="s">
        <v>42040</v>
      </c>
      <c r="B33" t="str">
        <f xml:space="preserve"> VLOOKUP(A33, 'source-6'!$A$2:$B$27, 2, 0)</f>
        <v>G</v>
      </c>
      <c r="C33" t="s">
        <v>42036</v>
      </c>
      <c r="D33" t="str">
        <f xml:space="preserve"> IF(ISERROR(VLOOKUP(C33, 'source-6'!$A$2:$B$27, 2, 0))=TRUE,"Unidentified ligand", VLOOKUP(C33, 'source-6'!$A$2:$B$27, 2, 0))</f>
        <v>T</v>
      </c>
    </row>
    <row r="34" spans="1:4" x14ac:dyDescent="0.3">
      <c r="A34" t="s">
        <v>42034</v>
      </c>
      <c r="B34" t="str">
        <f xml:space="preserve"> VLOOKUP(A34, 'source-6'!$A$2:$B$27, 2, 0)</f>
        <v>L</v>
      </c>
      <c r="C34" t="s">
        <v>42034</v>
      </c>
      <c r="D34" t="str">
        <f xml:space="preserve"> IF(ISERROR(VLOOKUP(C34, 'source-6'!$A$2:$B$27, 2, 0))=TRUE,"Unidentified ligand", VLOOKUP(C34, 'source-6'!$A$2:$B$27, 2, 0))</f>
        <v>L</v>
      </c>
    </row>
    <row r="35" spans="1:4" x14ac:dyDescent="0.3">
      <c r="A35" t="s">
        <v>42034</v>
      </c>
      <c r="B35" t="str">
        <f xml:space="preserve"> VLOOKUP(A35, 'source-6'!$A$2:$B$27, 2, 0)</f>
        <v>L</v>
      </c>
      <c r="C35" t="s">
        <v>42030</v>
      </c>
      <c r="D35" t="str">
        <f xml:space="preserve"> IF(ISERROR(VLOOKUP(C35, 'source-6'!$A$2:$B$27, 2, 0))=TRUE,"Unidentified ligand", VLOOKUP(C35, 'source-6'!$A$2:$B$27, 2, 0))</f>
        <v>E</v>
      </c>
    </row>
    <row r="36" spans="1:4" x14ac:dyDescent="0.3">
      <c r="A36" t="s">
        <v>42041</v>
      </c>
      <c r="B36" t="str">
        <f xml:space="preserve"> VLOOKUP(A36, 'source-6'!$A$2:$B$27, 2, 0)</f>
        <v>D</v>
      </c>
      <c r="C36" t="s">
        <v>42030</v>
      </c>
      <c r="D36" t="str">
        <f xml:space="preserve"> IF(ISERROR(VLOOKUP(C36, 'source-6'!$A$2:$B$27, 2, 0))=TRUE,"Unidentified ligand", VLOOKUP(C36, 'source-6'!$A$2:$B$27, 2, 0))</f>
        <v>E</v>
      </c>
    </row>
    <row r="37" spans="1:4" x14ac:dyDescent="0.3">
      <c r="A37" t="s">
        <v>42040</v>
      </c>
      <c r="B37" t="str">
        <f xml:space="preserve"> VLOOKUP(A37, 'source-6'!$A$2:$B$27, 2, 0)</f>
        <v>G</v>
      </c>
      <c r="C37" t="s">
        <v>42035</v>
      </c>
      <c r="D37" t="str">
        <f xml:space="preserve"> IF(ISERROR(VLOOKUP(C37, 'source-6'!$A$2:$B$27, 2, 0))=TRUE,"Unidentified ligand", VLOOKUP(C37, 'source-6'!$A$2:$B$27, 2, 0))</f>
        <v>V</v>
      </c>
    </row>
    <row r="38" spans="1:4" x14ac:dyDescent="0.3">
      <c r="A38" t="s">
        <v>42029</v>
      </c>
      <c r="B38" t="str">
        <f xml:space="preserve"> VLOOKUP(A38, 'source-6'!$A$2:$B$27, 2, 0)</f>
        <v>K</v>
      </c>
      <c r="C38" t="s">
        <v>42040</v>
      </c>
      <c r="D38" t="str">
        <f xml:space="preserve"> IF(ISERROR(VLOOKUP(C38, 'source-6'!$A$2:$B$27, 2, 0))=TRUE,"Unidentified ligand", VLOOKUP(C38, 'source-6'!$A$2:$B$27, 2, 0))</f>
        <v>G</v>
      </c>
    </row>
    <row r="39" spans="1:4" x14ac:dyDescent="0.3">
      <c r="A39" t="s">
        <v>42038</v>
      </c>
      <c r="B39" t="str">
        <f xml:space="preserve"> VLOOKUP(A39, 'source-6'!$A$2:$B$27, 2, 0)</f>
        <v>P</v>
      </c>
      <c r="C39" t="s">
        <v>42031</v>
      </c>
      <c r="D39" t="str">
        <f xml:space="preserve"> IF(ISERROR(VLOOKUP(C39, 'source-6'!$A$2:$B$27, 2, 0))=TRUE,"Unidentified ligand", VLOOKUP(C39, 'source-6'!$A$2:$B$27, 2, 0))</f>
        <v>A</v>
      </c>
    </row>
    <row r="40" spans="1:4" x14ac:dyDescent="0.3">
      <c r="A40" t="s">
        <v>42029</v>
      </c>
      <c r="B40" t="str">
        <f xml:space="preserve"> VLOOKUP(A40, 'source-6'!$A$2:$B$27, 2, 0)</f>
        <v>K</v>
      </c>
      <c r="C40" t="s">
        <v>42039</v>
      </c>
      <c r="D40" t="str">
        <f xml:space="preserve"> IF(ISERROR(VLOOKUP(C40, 'source-6'!$A$2:$B$27, 2, 0))=TRUE,"Unidentified ligand", VLOOKUP(C40, 'source-6'!$A$2:$B$27, 2, 0))</f>
        <v>Y</v>
      </c>
    </row>
    <row r="41" spans="1:4" x14ac:dyDescent="0.3">
      <c r="A41" t="s">
        <v>42036</v>
      </c>
      <c r="B41" t="str">
        <f xml:space="preserve"> VLOOKUP(A41, 'source-6'!$A$2:$B$27, 2, 0)</f>
        <v>T</v>
      </c>
      <c r="C41" t="s">
        <v>42043</v>
      </c>
      <c r="D41" t="str">
        <f xml:space="preserve"> IF(ISERROR(VLOOKUP(C41, 'source-6'!$A$2:$B$27, 2, 0))=TRUE,"Unidentified ligand", VLOOKUP(C41, 'source-6'!$A$2:$B$27, 2, 0))</f>
        <v>F</v>
      </c>
    </row>
    <row r="42" spans="1:4" x14ac:dyDescent="0.3">
      <c r="A42" t="s">
        <v>42034</v>
      </c>
      <c r="B42" t="str">
        <f xml:space="preserve"> VLOOKUP(A42, 'source-6'!$A$2:$B$27, 2, 0)</f>
        <v>L</v>
      </c>
      <c r="C42" t="s">
        <v>42040</v>
      </c>
      <c r="D42" t="str">
        <f xml:space="preserve"> IF(ISERROR(VLOOKUP(C42, 'source-6'!$A$2:$B$27, 2, 0))=TRUE,"Unidentified ligand", VLOOKUP(C42, 'source-6'!$A$2:$B$27, 2, 0))</f>
        <v>G</v>
      </c>
    </row>
    <row r="43" spans="1:4" x14ac:dyDescent="0.3">
      <c r="A43" t="s">
        <v>42030</v>
      </c>
      <c r="B43" t="str">
        <f xml:space="preserve"> VLOOKUP(A43, 'source-6'!$A$2:$B$27, 2, 0)</f>
        <v>E</v>
      </c>
      <c r="C43" t="s">
        <v>42035</v>
      </c>
      <c r="D43" t="str">
        <f xml:space="preserve"> IF(ISERROR(VLOOKUP(C43, 'source-6'!$A$2:$B$27, 2, 0))=TRUE,"Unidentified ligand", VLOOKUP(C43, 'source-6'!$A$2:$B$27, 2, 0))</f>
        <v>V</v>
      </c>
    </row>
    <row r="44" spans="1:4" x14ac:dyDescent="0.3">
      <c r="A44" t="s">
        <v>42030</v>
      </c>
      <c r="B44" t="str">
        <f xml:space="preserve"> VLOOKUP(A44, 'source-6'!$A$2:$B$27, 2, 0)</f>
        <v>E</v>
      </c>
      <c r="C44" t="s">
        <v>42036</v>
      </c>
      <c r="D44" t="str">
        <f xml:space="preserve"> IF(ISERROR(VLOOKUP(C44, 'source-6'!$A$2:$B$27, 2, 0))=TRUE,"Unidentified ligand", VLOOKUP(C44, 'source-6'!$A$2:$B$27, 2, 0))</f>
        <v>T</v>
      </c>
    </row>
    <row r="45" spans="1:4" x14ac:dyDescent="0.3">
      <c r="A45" t="s">
        <v>42035</v>
      </c>
      <c r="B45" t="str">
        <f xml:space="preserve"> VLOOKUP(A45, 'source-6'!$A$2:$B$27, 2, 0)</f>
        <v>V</v>
      </c>
      <c r="C45" t="s">
        <v>42033</v>
      </c>
      <c r="D45" t="str">
        <f xml:space="preserve"> IF(ISERROR(VLOOKUP(C45, 'source-6'!$A$2:$B$27, 2, 0))=TRUE,"Unidentified ligand", VLOOKUP(C45, 'source-6'!$A$2:$B$27, 2, 0))</f>
        <v>R</v>
      </c>
    </row>
    <row r="46" spans="1:4" x14ac:dyDescent="0.3">
      <c r="A46" t="s">
        <v>42040</v>
      </c>
      <c r="B46" t="str">
        <f xml:space="preserve"> VLOOKUP(A46, 'source-6'!$A$2:$B$27, 2, 0)</f>
        <v>G</v>
      </c>
      <c r="C46" t="s">
        <v>42030</v>
      </c>
      <c r="D46" t="str">
        <f xml:space="preserve"> IF(ISERROR(VLOOKUP(C46, 'source-6'!$A$2:$B$27, 2, 0))=TRUE,"Unidentified ligand", VLOOKUP(C46, 'source-6'!$A$2:$B$27, 2, 0))</f>
        <v>E</v>
      </c>
    </row>
    <row r="47" spans="1:4" x14ac:dyDescent="0.3">
      <c r="A47" t="s">
        <v>42042</v>
      </c>
      <c r="B47" t="str">
        <f xml:space="preserve"> VLOOKUP(A47, 'source-6'!$A$2:$B$27, 2, 0)</f>
        <v>Q</v>
      </c>
      <c r="C47" t="s">
        <v>42033</v>
      </c>
      <c r="D47" t="str">
        <f xml:space="preserve"> IF(ISERROR(VLOOKUP(C47, 'source-6'!$A$2:$B$27, 2, 0))=TRUE,"Unidentified ligand", VLOOKUP(C47, 'source-6'!$A$2:$B$27, 2, 0))</f>
        <v>R</v>
      </c>
    </row>
    <row r="48" spans="1:4" x14ac:dyDescent="0.3">
      <c r="A48" t="s">
        <v>42039</v>
      </c>
      <c r="B48" t="str">
        <f xml:space="preserve"> VLOOKUP(A48, 'source-6'!$A$2:$B$27, 2, 0)</f>
        <v>Y</v>
      </c>
      <c r="C48" t="s">
        <v>42045</v>
      </c>
      <c r="D48" t="str">
        <f xml:space="preserve"> IF(ISERROR(VLOOKUP(C48, 'source-6'!$A$2:$B$27, 2, 0))=TRUE,"Unidentified ligand", VLOOKUP(C48, 'source-6'!$A$2:$B$27, 2, 0))</f>
        <v>I</v>
      </c>
    </row>
    <row r="49" spans="1:4" x14ac:dyDescent="0.3">
      <c r="A49" t="s">
        <v>42043</v>
      </c>
      <c r="B49" t="str">
        <f xml:space="preserve"> VLOOKUP(A49, 'source-6'!$A$2:$B$27, 2, 0)</f>
        <v>F</v>
      </c>
      <c r="C49" t="s">
        <v>42033</v>
      </c>
      <c r="D49" t="str">
        <f xml:space="preserve"> IF(ISERROR(VLOOKUP(C49, 'source-6'!$A$2:$B$27, 2, 0))=TRUE,"Unidentified ligand", VLOOKUP(C49, 'source-6'!$A$2:$B$27, 2, 0))</f>
        <v>R</v>
      </c>
    </row>
    <row r="50" spans="1:4" x14ac:dyDescent="0.3">
      <c r="A50" t="s">
        <v>42044</v>
      </c>
      <c r="B50" t="str">
        <f xml:space="preserve"> VLOOKUP(A50, 'source-6'!$A$2:$B$27, 2, 0)</f>
        <v>N</v>
      </c>
      <c r="C50" t="s">
        <v>42042</v>
      </c>
      <c r="D50" t="str">
        <f xml:space="preserve"> IF(ISERROR(VLOOKUP(C50, 'source-6'!$A$2:$B$27, 2, 0))=TRUE,"Unidentified ligand", VLOOKUP(C50, 'source-6'!$A$2:$B$27, 2, 0))</f>
        <v>Q</v>
      </c>
    </row>
    <row r="51" spans="1:4" x14ac:dyDescent="0.3">
      <c r="A51" t="s">
        <v>42035</v>
      </c>
      <c r="B51" t="str">
        <f xml:space="preserve"> VLOOKUP(A51, 'source-6'!$A$2:$B$27, 2, 0)</f>
        <v>V</v>
      </c>
      <c r="C51" t="s">
        <v>42045</v>
      </c>
      <c r="D51" t="str">
        <f xml:space="preserve"> IF(ISERROR(VLOOKUP(C51, 'source-6'!$A$2:$B$27, 2, 0))=TRUE,"Unidentified ligand", VLOOKUP(C51, 'source-6'!$A$2:$B$27, 2, 0))</f>
        <v>I</v>
      </c>
    </row>
    <row r="52" spans="1:4" x14ac:dyDescent="0.3">
      <c r="A52" t="s">
        <v>42036</v>
      </c>
      <c r="B52" t="str">
        <f xml:space="preserve"> VLOOKUP(A52, 'source-6'!$A$2:$B$27, 2, 0)</f>
        <v>T</v>
      </c>
      <c r="C52" t="s">
        <v>42030</v>
      </c>
      <c r="D52" t="str">
        <f xml:space="preserve"> IF(ISERROR(VLOOKUP(C52, 'source-6'!$A$2:$B$27, 2, 0))=TRUE,"Unidentified ligand", VLOOKUP(C52, 'source-6'!$A$2:$B$27, 2, 0))</f>
        <v>E</v>
      </c>
    </row>
    <row r="53" spans="1:4" x14ac:dyDescent="0.3">
      <c r="A53" t="s">
        <v>42033</v>
      </c>
      <c r="B53" t="str">
        <f xml:space="preserve"> VLOOKUP(A53, 'source-6'!$A$2:$B$27, 2, 0)</f>
        <v>R</v>
      </c>
      <c r="C53" t="s">
        <v>42044</v>
      </c>
      <c r="D53" t="str">
        <f xml:space="preserve"> IF(ISERROR(VLOOKUP(C53, 'source-6'!$A$2:$B$27, 2, 0))=TRUE,"Unidentified ligand", VLOOKUP(C53, 'source-6'!$A$2:$B$27, 2, 0))</f>
        <v>N</v>
      </c>
    </row>
    <row r="54" spans="1:4" x14ac:dyDescent="0.3">
      <c r="A54" t="s">
        <v>42030</v>
      </c>
      <c r="B54" t="str">
        <f xml:space="preserve"> VLOOKUP(A54, 'source-6'!$A$2:$B$27, 2, 0)</f>
        <v>E</v>
      </c>
      <c r="C54" t="s">
        <v>42029</v>
      </c>
      <c r="D54" t="str">
        <f xml:space="preserve"> IF(ISERROR(VLOOKUP(C54, 'source-6'!$A$2:$B$27, 2, 0))=TRUE,"Unidentified ligand", VLOOKUP(C54, 'source-6'!$A$2:$B$27, 2, 0))</f>
        <v>K</v>
      </c>
    </row>
    <row r="55" spans="1:4" x14ac:dyDescent="0.3">
      <c r="A55" t="s">
        <v>42033</v>
      </c>
      <c r="B55" t="str">
        <f xml:space="preserve"> VLOOKUP(A55, 'source-6'!$A$2:$B$27, 2, 0)</f>
        <v>R</v>
      </c>
      <c r="C55" t="s">
        <v>42031</v>
      </c>
      <c r="D55" t="str">
        <f xml:space="preserve"> IF(ISERROR(VLOOKUP(C55, 'source-6'!$A$2:$B$27, 2, 0))=TRUE,"Unidentified ligand", VLOOKUP(C55, 'source-6'!$A$2:$B$27, 2, 0))</f>
        <v>A</v>
      </c>
    </row>
    <row r="56" spans="1:4" x14ac:dyDescent="0.3">
      <c r="A56" t="s">
        <v>42045</v>
      </c>
      <c r="B56" t="str">
        <f xml:space="preserve"> VLOOKUP(A56, 'source-6'!$A$2:$B$27, 2, 0)</f>
        <v>I</v>
      </c>
      <c r="C56" t="s">
        <v>42034</v>
      </c>
      <c r="D56" t="str">
        <f xml:space="preserve"> IF(ISERROR(VLOOKUP(C56, 'source-6'!$A$2:$B$27, 2, 0))=TRUE,"Unidentified ligand", VLOOKUP(C56, 'source-6'!$A$2:$B$27, 2, 0))</f>
        <v>L</v>
      </c>
    </row>
    <row r="57" spans="1:4" x14ac:dyDescent="0.3">
      <c r="A57" t="s">
        <v>42033</v>
      </c>
      <c r="B57" t="str">
        <f xml:space="preserve"> VLOOKUP(A57, 'source-6'!$A$2:$B$27, 2, 0)</f>
        <v>R</v>
      </c>
      <c r="C57" t="s">
        <v>42033</v>
      </c>
      <c r="D57" t="str">
        <f xml:space="preserve"> IF(ISERROR(VLOOKUP(C57, 'source-6'!$A$2:$B$27, 2, 0))=TRUE,"Unidentified ligand", VLOOKUP(C57, 'source-6'!$A$2:$B$27, 2, 0))</f>
        <v>R</v>
      </c>
    </row>
    <row r="58" spans="1:4" x14ac:dyDescent="0.3">
      <c r="A58" t="s">
        <v>42042</v>
      </c>
      <c r="B58" t="str">
        <f xml:space="preserve"> VLOOKUP(A58, 'source-6'!$A$2:$B$27, 2, 0)</f>
        <v>Q</v>
      </c>
      <c r="C58" t="s">
        <v>42029</v>
      </c>
      <c r="D58" t="str">
        <f xml:space="preserve"> IF(ISERROR(VLOOKUP(C58, 'source-6'!$A$2:$B$27, 2, 0))=TRUE,"Unidentified ligand", VLOOKUP(C58, 'source-6'!$A$2:$B$27, 2, 0))</f>
        <v>K</v>
      </c>
    </row>
    <row r="59" spans="1:4" x14ac:dyDescent="0.3">
      <c r="A59" t="s">
        <v>42045</v>
      </c>
      <c r="B59" t="str">
        <f xml:space="preserve"> VLOOKUP(A59, 'source-6'!$A$2:$B$27, 2, 0)</f>
        <v>I</v>
      </c>
      <c r="C59" t="s">
        <v>42034</v>
      </c>
      <c r="D59" t="str">
        <f xml:space="preserve"> IF(ISERROR(VLOOKUP(C59, 'source-6'!$A$2:$B$27, 2, 0))=TRUE,"Unidentified ligand", VLOOKUP(C59, 'source-6'!$A$2:$B$27, 2, 0))</f>
        <v>L</v>
      </c>
    </row>
    <row r="60" spans="1:4" x14ac:dyDescent="0.3">
      <c r="A60" t="s">
        <v>42030</v>
      </c>
      <c r="B60" t="str">
        <f xml:space="preserve"> VLOOKUP(A60, 'source-6'!$A$2:$B$27, 2, 0)</f>
        <v>E</v>
      </c>
      <c r="C60" t="s">
        <v>42029</v>
      </c>
      <c r="D60" t="str">
        <f xml:space="preserve"> IF(ISERROR(VLOOKUP(C60, 'source-6'!$A$2:$B$27, 2, 0))=TRUE,"Unidentified ligand", VLOOKUP(C60, 'source-6'!$A$2:$B$27, 2, 0))</f>
        <v>K</v>
      </c>
    </row>
    <row r="61" spans="1:4" x14ac:dyDescent="0.3">
      <c r="A61" t="s">
        <v>42035</v>
      </c>
      <c r="B61" t="str">
        <f xml:space="preserve"> VLOOKUP(A61, 'source-6'!$A$2:$B$27, 2, 0)</f>
        <v>V</v>
      </c>
      <c r="C61" t="s">
        <v>42039</v>
      </c>
      <c r="D61" t="str">
        <f xml:space="preserve"> IF(ISERROR(VLOOKUP(C61, 'source-6'!$A$2:$B$27, 2, 0))=TRUE,"Unidentified ligand", VLOOKUP(C61, 'source-6'!$A$2:$B$27, 2, 0))</f>
        <v>Y</v>
      </c>
    </row>
    <row r="62" spans="1:4" x14ac:dyDescent="0.3">
      <c r="A62" t="s">
        <v>42029</v>
      </c>
      <c r="B62" t="str">
        <f xml:space="preserve"> VLOOKUP(A62, 'source-6'!$A$2:$B$27, 2, 0)</f>
        <v>K</v>
      </c>
      <c r="C62" t="s">
        <v>42046</v>
      </c>
      <c r="D62" t="str">
        <f xml:space="preserve"> IF(ISERROR(VLOOKUP(C62, 'source-6'!$A$2:$B$27, 2, 0))=TRUE,"Unidentified ligand", VLOOKUP(C62, 'source-6'!$A$2:$B$27, 2, 0))</f>
        <v>H</v>
      </c>
    </row>
    <row r="63" spans="1:4" x14ac:dyDescent="0.3">
      <c r="A63" t="s">
        <v>42031</v>
      </c>
      <c r="B63" t="str">
        <f xml:space="preserve"> VLOOKUP(A63, 'source-6'!$A$2:$B$27, 2, 0)</f>
        <v>A</v>
      </c>
      <c r="C63" t="s">
        <v>42047</v>
      </c>
      <c r="D63" t="str">
        <f xml:space="preserve"> IF(ISERROR(VLOOKUP(C63, 'source-6'!$A$2:$B$27, 2, 0))=TRUE,"Unidentified ligand", VLOOKUP(C63, 'source-6'!$A$2:$B$27, 2, 0))</f>
        <v>Unidentified ligand</v>
      </c>
    </row>
    <row r="64" spans="1:4" x14ac:dyDescent="0.3">
      <c r="A64" t="s">
        <v>42034</v>
      </c>
      <c r="B64" t="str">
        <f xml:space="preserve"> VLOOKUP(A64, 'source-6'!$A$2:$B$27, 2, 0)</f>
        <v>L</v>
      </c>
      <c r="C64" t="s">
        <v>42047</v>
      </c>
      <c r="D64" t="str">
        <f xml:space="preserve"> IF(ISERROR(VLOOKUP(C64, 'source-6'!$A$2:$B$27, 2, 0))=TRUE,"Unidentified ligand", VLOOKUP(C64, 'source-6'!$A$2:$B$27, 2, 0))</f>
        <v>Unidentified ligand</v>
      </c>
    </row>
    <row r="65" spans="1:4" x14ac:dyDescent="0.3">
      <c r="A65" t="s">
        <v>42033</v>
      </c>
      <c r="B65" t="str">
        <f xml:space="preserve"> VLOOKUP(A65, 'source-6'!$A$2:$B$27, 2, 0)</f>
        <v>R</v>
      </c>
      <c r="C65" t="s">
        <v>42047</v>
      </c>
      <c r="D65" t="str">
        <f xml:space="preserve"> IF(ISERROR(VLOOKUP(C65, 'source-6'!$A$2:$B$27, 2, 0))=TRUE,"Unidentified ligand", VLOOKUP(C65, 'source-6'!$A$2:$B$27, 2, 0))</f>
        <v>Unidentified ligand</v>
      </c>
    </row>
    <row r="66" spans="1:4" x14ac:dyDescent="0.3">
      <c r="A66" t="s">
        <v>42029</v>
      </c>
      <c r="B66" t="str">
        <f xml:space="preserve"> VLOOKUP(A66, 'source-6'!$A$2:$B$27, 2, 0)</f>
        <v>K</v>
      </c>
      <c r="C66" t="s">
        <v>42047</v>
      </c>
      <c r="D66" t="str">
        <f xml:space="preserve"> IF(ISERROR(VLOOKUP(C66, 'source-6'!$A$2:$B$27, 2, 0))=TRUE,"Unidentified ligand", VLOOKUP(C66, 'source-6'!$A$2:$B$27, 2, 0))</f>
        <v>Unidentified ligand</v>
      </c>
    </row>
    <row r="67" spans="1:4" x14ac:dyDescent="0.3">
      <c r="A67" t="s">
        <v>42034</v>
      </c>
      <c r="B67" t="str">
        <f xml:space="preserve"> VLOOKUP(A67, 'source-6'!$A$2:$B$27, 2, 0)</f>
        <v>L</v>
      </c>
      <c r="C67" t="s">
        <v>42047</v>
      </c>
      <c r="D67" t="str">
        <f xml:space="preserve"> IF(ISERROR(VLOOKUP(C67, 'source-6'!$A$2:$B$27, 2, 0))=TRUE,"Unidentified ligand", VLOOKUP(C67, 'source-6'!$A$2:$B$27, 2, 0))</f>
        <v>Unidentified ligand</v>
      </c>
    </row>
    <row r="68" spans="1:4" x14ac:dyDescent="0.3">
      <c r="A68" t="s">
        <v>42033</v>
      </c>
      <c r="B68" t="str">
        <f xml:space="preserve"> VLOOKUP(A68, 'source-6'!$A$2:$B$27, 2, 0)</f>
        <v>R</v>
      </c>
      <c r="C68" t="s">
        <v>42047</v>
      </c>
      <c r="D68" t="str">
        <f xml:space="preserve"> IF(ISERROR(VLOOKUP(C68, 'source-6'!$A$2:$B$27, 2, 0))=TRUE,"Unidentified ligand", VLOOKUP(C68, 'source-6'!$A$2:$B$27, 2, 0))</f>
        <v>Unidentified ligand</v>
      </c>
    </row>
    <row r="69" spans="1:4" x14ac:dyDescent="0.3">
      <c r="A69" t="s">
        <v>42046</v>
      </c>
      <c r="B69" t="str">
        <f xml:space="preserve"> VLOOKUP(A69, 'source-6'!$A$2:$B$27, 2, 0)</f>
        <v>H</v>
      </c>
      <c r="C69" t="s">
        <v>42047</v>
      </c>
      <c r="D69" t="str">
        <f xml:space="preserve"> IF(ISERROR(VLOOKUP(C69, 'source-6'!$A$2:$B$27, 2, 0))=TRUE,"Unidentified ligand", VLOOKUP(C69, 'source-6'!$A$2:$B$27, 2, 0))</f>
        <v>Unidentified ligand</v>
      </c>
    </row>
    <row r="70" spans="1:4" x14ac:dyDescent="0.3">
      <c r="A70" t="s">
        <v>42038</v>
      </c>
      <c r="B70" t="str">
        <f xml:space="preserve"> VLOOKUP(A70, 'source-6'!$A$2:$B$27, 2, 0)</f>
        <v>P</v>
      </c>
      <c r="C70" t="s">
        <v>42047</v>
      </c>
      <c r="D70" t="str">
        <f xml:space="preserve"> IF(ISERROR(VLOOKUP(C70, 'source-6'!$A$2:$B$27, 2, 0))=TRUE,"Unidentified ligand", VLOOKUP(C70, 'source-6'!$A$2:$B$27, 2, 0))</f>
        <v>Unidentified ligand</v>
      </c>
    </row>
    <row r="71" spans="1:4" x14ac:dyDescent="0.3">
      <c r="A71" t="s">
        <v>42037</v>
      </c>
      <c r="B71" t="str">
        <f xml:space="preserve"> VLOOKUP(A71, 'source-6'!$A$2:$B$27, 2, 0)</f>
        <v>S</v>
      </c>
      <c r="C71" t="s">
        <v>42047</v>
      </c>
      <c r="D71" t="str">
        <f xml:space="preserve"> IF(ISERROR(VLOOKUP(C71, 'source-6'!$A$2:$B$27, 2, 0))=TRUE,"Unidentified ligand", VLOOKUP(C71, 'source-6'!$A$2:$B$27, 2, 0))</f>
        <v>Unidentified ligand</v>
      </c>
    </row>
    <row r="72" spans="1:4" x14ac:dyDescent="0.3">
      <c r="A72" t="s">
        <v>42033</v>
      </c>
      <c r="B72" t="str">
        <f xml:space="preserve"> VLOOKUP(A72, 'source-6'!$A$2:$B$27, 2, 0)</f>
        <v>R</v>
      </c>
      <c r="C72" t="s">
        <v>42047</v>
      </c>
      <c r="D72" t="str">
        <f xml:space="preserve"> IF(ISERROR(VLOOKUP(C72, 'source-6'!$A$2:$B$27, 2, 0))=TRUE,"Unidentified ligand", VLOOKUP(C72, 'source-6'!$A$2:$B$27, 2, 0))</f>
        <v>Unidentified ligand</v>
      </c>
    </row>
    <row r="73" spans="1:4" x14ac:dyDescent="0.3">
      <c r="A73" t="s">
        <v>42037</v>
      </c>
      <c r="B73" t="str">
        <f xml:space="preserve"> VLOOKUP(A73, 'source-6'!$A$2:$B$27, 2, 0)</f>
        <v>S</v>
      </c>
      <c r="C73" t="s">
        <v>42047</v>
      </c>
      <c r="D73" t="str">
        <f xml:space="preserve"> IF(ISERROR(VLOOKUP(C73, 'source-6'!$A$2:$B$27, 2, 0))=TRUE,"Unidentified ligand", VLOOKUP(C73, 'source-6'!$A$2:$B$27, 2, 0))</f>
        <v>Unidentified ligand</v>
      </c>
    </row>
    <row r="74" spans="1:4" x14ac:dyDescent="0.3">
      <c r="A74" t="s">
        <v>42029</v>
      </c>
      <c r="B74" t="str">
        <f xml:space="preserve"> VLOOKUP(A74, 'source-6'!$A$2:$B$27, 2, 0)</f>
        <v>K</v>
      </c>
      <c r="C74" t="s">
        <v>42047</v>
      </c>
      <c r="D74" t="str">
        <f xml:space="preserve"> IF(ISERROR(VLOOKUP(C74, 'source-6'!$A$2:$B$27, 2, 0))=TRUE,"Unidentified ligand", VLOOKUP(C74, 'source-6'!$A$2:$B$27, 2, 0))</f>
        <v>Unidentified ligand</v>
      </c>
    </row>
    <row r="75" spans="1:4" x14ac:dyDescent="0.3">
      <c r="A75" t="s">
        <v>42039</v>
      </c>
      <c r="B75" t="str">
        <f xml:space="preserve"> VLOOKUP(A75, 'source-6'!$A$2:$B$27, 2, 0)</f>
        <v>Y</v>
      </c>
      <c r="C75" t="s">
        <v>42047</v>
      </c>
      <c r="D75" t="str">
        <f xml:space="preserve"> IF(ISERROR(VLOOKUP(C75, 'source-6'!$A$2:$B$27, 2, 0))=TRUE,"Unidentified ligand", VLOOKUP(C75, 'source-6'!$A$2:$B$27, 2, 0))</f>
        <v>Unidentified ligand</v>
      </c>
    </row>
    <row r="76" spans="1:4" x14ac:dyDescent="0.3">
      <c r="A76" t="s">
        <v>42034</v>
      </c>
      <c r="B76" t="str">
        <f xml:space="preserve"> VLOOKUP(A76, 'source-6'!$A$2:$B$27, 2, 0)</f>
        <v>L</v>
      </c>
      <c r="C76" t="s">
        <v>42047</v>
      </c>
      <c r="D76" t="str">
        <f xml:space="preserve"> IF(ISERROR(VLOOKUP(C76, 'source-6'!$A$2:$B$27, 2, 0))=TRUE,"Unidentified ligand", VLOOKUP(C76, 'source-6'!$A$2:$B$27, 2, 0))</f>
        <v>Unidentified ligand</v>
      </c>
    </row>
    <row r="77" spans="1:4" x14ac:dyDescent="0.3">
      <c r="A77" t="s">
        <v>42029</v>
      </c>
      <c r="B77" t="str">
        <f xml:space="preserve"> VLOOKUP(A77, 'source-6'!$A$2:$B$27, 2, 0)</f>
        <v>K</v>
      </c>
      <c r="C77" t="s">
        <v>42047</v>
      </c>
      <c r="D77" t="str">
        <f xml:space="preserve"> IF(ISERROR(VLOOKUP(C77, 'source-6'!$A$2:$B$27, 2, 0))=TRUE,"Unidentified ligand", VLOOKUP(C77, 'source-6'!$A$2:$B$27, 2, 0))</f>
        <v>Unidentified ligand</v>
      </c>
    </row>
    <row r="78" spans="1:4" x14ac:dyDescent="0.3">
      <c r="A78" t="s">
        <v>42037</v>
      </c>
      <c r="B78" t="str">
        <f xml:space="preserve"> VLOOKUP(A78, 'source-6'!$A$2:$B$27, 2, 0)</f>
        <v>S</v>
      </c>
      <c r="C78" t="s">
        <v>42037</v>
      </c>
      <c r="D78" t="str">
        <f xml:space="preserve"> IF(ISERROR(VLOOKUP(C78, 'source-6'!$A$2:$B$27, 2, 0))=TRUE,"Unidentified ligand", VLOOKUP(C78, 'source-6'!$A$2:$B$27, 2, 0))</f>
        <v>S</v>
      </c>
    </row>
    <row r="79" spans="1:4" x14ac:dyDescent="0.3">
      <c r="A79" t="s">
        <v>42034</v>
      </c>
      <c r="B79" t="str">
        <f xml:space="preserve"> VLOOKUP(A79, 'source-6'!$A$2:$B$27, 2, 0)</f>
        <v>L</v>
      </c>
      <c r="C79" t="s">
        <v>42036</v>
      </c>
      <c r="D79" t="str">
        <f xml:space="preserve"> IF(ISERROR(VLOOKUP(C79, 'source-6'!$A$2:$B$27, 2, 0))=TRUE,"Unidentified ligand", VLOOKUP(C79, 'source-6'!$A$2:$B$27, 2, 0))</f>
        <v>T</v>
      </c>
    </row>
    <row r="80" spans="1:4" x14ac:dyDescent="0.3">
      <c r="A80" t="s">
        <v>42034</v>
      </c>
      <c r="B80" t="str">
        <f xml:space="preserve"> VLOOKUP(A80, 'source-6'!$A$2:$B$27, 2, 0)</f>
        <v>L</v>
      </c>
      <c r="C80" t="s">
        <v>42029</v>
      </c>
      <c r="D80" t="str">
        <f xml:space="preserve"> IF(ISERROR(VLOOKUP(C80, 'source-6'!$A$2:$B$27, 2, 0))=TRUE,"Unidentified ligand", VLOOKUP(C80, 'source-6'!$A$2:$B$27, 2, 0))</f>
        <v>K</v>
      </c>
    </row>
    <row r="81" spans="1:4" x14ac:dyDescent="0.3">
      <c r="A81" t="s">
        <v>42037</v>
      </c>
      <c r="B81" t="str">
        <f xml:space="preserve"> VLOOKUP(A81, 'source-6'!$A$2:$B$27, 2, 0)</f>
        <v>S</v>
      </c>
      <c r="C81" t="s">
        <v>42029</v>
      </c>
      <c r="D81" t="str">
        <f xml:space="preserve"> IF(ISERROR(VLOOKUP(C81, 'source-6'!$A$2:$B$27, 2, 0))=TRUE,"Unidentified ligand", VLOOKUP(C81, 'source-6'!$A$2:$B$27, 2, 0))</f>
        <v>K</v>
      </c>
    </row>
    <row r="82" spans="1:4" x14ac:dyDescent="0.3">
      <c r="A82" t="s">
        <v>42034</v>
      </c>
      <c r="B82" t="str">
        <f xml:space="preserve"> VLOOKUP(A82, 'source-6'!$A$2:$B$27, 2, 0)</f>
        <v>L</v>
      </c>
      <c r="C82" t="s">
        <v>42029</v>
      </c>
      <c r="D82" t="str">
        <f xml:space="preserve"> IF(ISERROR(VLOOKUP(C82, 'source-6'!$A$2:$B$27, 2, 0))=TRUE,"Unidentified ligand", VLOOKUP(C82, 'source-6'!$A$2:$B$27, 2, 0))</f>
        <v>K</v>
      </c>
    </row>
    <row r="83" spans="1:4" x14ac:dyDescent="0.3">
      <c r="A83" t="s">
        <v>42032</v>
      </c>
      <c r="B83" t="str">
        <f xml:space="preserve"> VLOOKUP(A83, 'source-6'!$A$2:$B$27, 2, 0)</f>
        <v>M</v>
      </c>
      <c r="C83" t="s">
        <v>42038</v>
      </c>
      <c r="D83" t="str">
        <f xml:space="preserve"> IF(ISERROR(VLOOKUP(C83, 'source-6'!$A$2:$B$27, 2, 0))=TRUE,"Unidentified ligand", VLOOKUP(C83, 'source-6'!$A$2:$B$27, 2, 0))</f>
        <v>P</v>
      </c>
    </row>
    <row r="84" spans="1:4" x14ac:dyDescent="0.3">
      <c r="A84" t="s">
        <v>42041</v>
      </c>
      <c r="B84" t="str">
        <f xml:space="preserve"> VLOOKUP(A84, 'source-6'!$A$2:$B$27, 2, 0)</f>
        <v>D</v>
      </c>
      <c r="C84" t="s">
        <v>42034</v>
      </c>
      <c r="D84" t="str">
        <f xml:space="preserve"> IF(ISERROR(VLOOKUP(C84, 'source-6'!$A$2:$B$27, 2, 0))=TRUE,"Unidentified ligand", VLOOKUP(C84, 'source-6'!$A$2:$B$27, 2, 0))</f>
        <v>L</v>
      </c>
    </row>
    <row r="85" spans="1:4" x14ac:dyDescent="0.3">
      <c r="A85" t="s">
        <v>42030</v>
      </c>
      <c r="B85" t="str">
        <f xml:space="preserve"> VLOOKUP(A85, 'source-6'!$A$2:$B$27, 2, 0)</f>
        <v>E</v>
      </c>
      <c r="C85" t="s">
        <v>42036</v>
      </c>
      <c r="D85" t="str">
        <f xml:space="preserve"> IF(ISERROR(VLOOKUP(C85, 'source-6'!$A$2:$B$27, 2, 0))=TRUE,"Unidentified ligand", VLOOKUP(C85, 'source-6'!$A$2:$B$27, 2, 0))</f>
        <v>T</v>
      </c>
    </row>
    <row r="86" spans="1:4" x14ac:dyDescent="0.3">
      <c r="A86" t="s">
        <v>42044</v>
      </c>
      <c r="B86" t="str">
        <f xml:space="preserve"> VLOOKUP(A86, 'source-6'!$A$2:$B$27, 2, 0)</f>
        <v>N</v>
      </c>
      <c r="C86" t="s">
        <v>42042</v>
      </c>
      <c r="D86" t="str">
        <f xml:space="preserve"> IF(ISERROR(VLOOKUP(C86, 'source-6'!$A$2:$B$27, 2, 0))=TRUE,"Unidentified ligand", VLOOKUP(C86, 'source-6'!$A$2:$B$27, 2, 0))</f>
        <v>Q</v>
      </c>
    </row>
    <row r="87" spans="1:4" x14ac:dyDescent="0.3">
      <c r="A87" t="s">
        <v>42030</v>
      </c>
      <c r="B87" t="str">
        <f xml:space="preserve"> VLOOKUP(A87, 'source-6'!$A$2:$B$27, 2, 0)</f>
        <v>E</v>
      </c>
      <c r="C87" t="s">
        <v>42030</v>
      </c>
      <c r="D87" t="str">
        <f xml:space="preserve"> IF(ISERROR(VLOOKUP(C87, 'source-6'!$A$2:$B$27, 2, 0))=TRUE,"Unidentified ligand", VLOOKUP(C87, 'source-6'!$A$2:$B$27, 2, 0))</f>
        <v>E</v>
      </c>
    </row>
    <row r="88" spans="1:4" x14ac:dyDescent="0.3">
      <c r="A88" t="s">
        <v>42040</v>
      </c>
      <c r="B88" t="str">
        <f xml:space="preserve"> VLOOKUP(A88, 'source-6'!$A$2:$B$27, 2, 0)</f>
        <v>G</v>
      </c>
      <c r="C88" t="s">
        <v>42042</v>
      </c>
      <c r="D88" t="str">
        <f xml:space="preserve"> IF(ISERROR(VLOOKUP(C88, 'source-6'!$A$2:$B$27, 2, 0))=TRUE,"Unidentified ligand", VLOOKUP(C88, 'source-6'!$A$2:$B$27, 2, 0))</f>
        <v>Q</v>
      </c>
    </row>
    <row r="89" spans="1:4" x14ac:dyDescent="0.3">
      <c r="C89" t="s">
        <v>42034</v>
      </c>
      <c r="D89" t="str">
        <f xml:space="preserve"> IF(ISERROR(VLOOKUP(C89, 'source-6'!$A$2:$B$27, 2, 0))=TRUE,"Unidentified ligand", VLOOKUP(C89, 'source-6'!$A$2:$B$27, 2, 0))</f>
        <v>L</v>
      </c>
    </row>
    <row r="90" spans="1:4" x14ac:dyDescent="0.3">
      <c r="C90" t="s">
        <v>42030</v>
      </c>
      <c r="D90" t="str">
        <f xml:space="preserve"> IF(ISERROR(VLOOKUP(C90, 'source-6'!$A$2:$B$27, 2, 0))=TRUE,"Unidentified ligand", VLOOKUP(C90, 'source-6'!$A$2:$B$27, 2, 0))</f>
        <v>E</v>
      </c>
    </row>
    <row r="91" spans="1:4" x14ac:dyDescent="0.3">
      <c r="C91" t="s">
        <v>42041</v>
      </c>
      <c r="D91" t="str">
        <f xml:space="preserve"> IF(ISERROR(VLOOKUP(C91, 'source-6'!$A$2:$B$27, 2, 0))=TRUE,"Unidentified ligand", VLOOKUP(C91, 'source-6'!$A$2:$B$27, 2, 0))</f>
        <v>D</v>
      </c>
    </row>
    <row r="92" spans="1:4" x14ac:dyDescent="0.3">
      <c r="C92" t="s">
        <v>42031</v>
      </c>
      <c r="D92" t="str">
        <f xml:space="preserve"> IF(ISERROR(VLOOKUP(C92, 'source-6'!$A$2:$B$27, 2, 0))=TRUE,"Unidentified ligand", VLOOKUP(C92, 'source-6'!$A$2:$B$27, 2, 0))</f>
        <v>A</v>
      </c>
    </row>
    <row r="93" spans="1:4" x14ac:dyDescent="0.3">
      <c r="C93" t="s">
        <v>42033</v>
      </c>
      <c r="D93" t="str">
        <f xml:space="preserve"> IF(ISERROR(VLOOKUP(C93, 'source-6'!$A$2:$B$27, 2, 0))=TRUE,"Unidentified ligand", VLOOKUP(C93, 'source-6'!$A$2:$B$27, 2, 0))</f>
        <v>R</v>
      </c>
    </row>
    <row r="94" spans="1:4" x14ac:dyDescent="0.3">
      <c r="C94" t="s">
        <v>42033</v>
      </c>
      <c r="D94" t="str">
        <f xml:space="preserve"> IF(ISERROR(VLOOKUP(C94, 'source-6'!$A$2:$B$27, 2, 0))=TRUE,"Unidentified ligand", VLOOKUP(C94, 'source-6'!$A$2:$B$27, 2, 0))</f>
        <v>R</v>
      </c>
    </row>
    <row r="95" spans="1:4" x14ac:dyDescent="0.3">
      <c r="C95" t="s">
        <v>42034</v>
      </c>
      <c r="D95" t="str">
        <f xml:space="preserve"> IF(ISERROR(VLOOKUP(C95, 'source-6'!$A$2:$B$27, 2, 0))=TRUE,"Unidentified ligand", VLOOKUP(C95, 'source-6'!$A$2:$B$27, 2, 0))</f>
        <v>L</v>
      </c>
    </row>
    <row r="96" spans="1:4" x14ac:dyDescent="0.3">
      <c r="C96" t="s">
        <v>42029</v>
      </c>
      <c r="D96" t="str">
        <f xml:space="preserve"> IF(ISERROR(VLOOKUP(C96, 'source-6'!$A$2:$B$27, 2, 0))=TRUE,"Unidentified ligand", VLOOKUP(C96, 'source-6'!$A$2:$B$27, 2, 0))</f>
        <v>K</v>
      </c>
    </row>
    <row r="97" spans="3:4" x14ac:dyDescent="0.3">
      <c r="C97" t="s">
        <v>42031</v>
      </c>
      <c r="D97" t="str">
        <f xml:space="preserve"> IF(ISERROR(VLOOKUP(C97, 'source-6'!$A$2:$B$27, 2, 0))=TRUE,"Unidentified ligand", VLOOKUP(C97, 'source-6'!$A$2:$B$27, 2, 0))</f>
        <v>A</v>
      </c>
    </row>
    <row r="98" spans="3:4" x14ac:dyDescent="0.3">
      <c r="C98" t="s">
        <v>42045</v>
      </c>
      <c r="D98" t="str">
        <f xml:space="preserve"> IF(ISERROR(VLOOKUP(C98, 'source-6'!$A$2:$B$27, 2, 0))=TRUE,"Unidentified ligand", VLOOKUP(C98, 'source-6'!$A$2:$B$27, 2, 0))</f>
        <v>I</v>
      </c>
    </row>
    <row r="99" spans="3:4" x14ac:dyDescent="0.3">
      <c r="C99" t="s">
        <v>42039</v>
      </c>
      <c r="D99" t="str">
        <f xml:space="preserve"> IF(ISERROR(VLOOKUP(C99, 'source-6'!$A$2:$B$27, 2, 0))=TRUE,"Unidentified ligand", VLOOKUP(C99, 'source-6'!$A$2:$B$27, 2, 0))</f>
        <v>Y</v>
      </c>
    </row>
    <row r="100" spans="3:4" x14ac:dyDescent="0.3">
      <c r="C100" t="s">
        <v>42030</v>
      </c>
      <c r="D100" t="str">
        <f xml:space="preserve"> IF(ISERROR(VLOOKUP(C100, 'source-6'!$A$2:$B$27, 2, 0))=TRUE,"Unidentified ligand", VLOOKUP(C100, 'source-6'!$A$2:$B$27, 2, 0))</f>
        <v>E</v>
      </c>
    </row>
    <row r="101" spans="3:4" x14ac:dyDescent="0.3">
      <c r="C101" t="s">
        <v>42029</v>
      </c>
      <c r="D101" t="str">
        <f xml:space="preserve"> IF(ISERROR(VLOOKUP(C101, 'source-6'!$A$2:$B$27, 2, 0))=TRUE,"Unidentified ligand", VLOOKUP(C101, 'source-6'!$A$2:$B$27, 2, 0))</f>
        <v>K</v>
      </c>
    </row>
    <row r="102" spans="3:4" x14ac:dyDescent="0.3">
      <c r="C102" t="s">
        <v>42029</v>
      </c>
      <c r="D102" t="str">
        <f xml:space="preserve"> IF(ISERROR(VLOOKUP(C102, 'source-6'!$A$2:$B$27, 2, 0))=TRUE,"Unidentified ligand", VLOOKUP(C102, 'source-6'!$A$2:$B$27, 2, 0))</f>
        <v>K</v>
      </c>
    </row>
    <row r="103" spans="3:4" x14ac:dyDescent="0.3">
      <c r="C103" t="s">
        <v>42029</v>
      </c>
      <c r="D103" t="str">
        <f xml:space="preserve"> IF(ISERROR(VLOOKUP(C103, 'source-6'!$A$2:$B$27, 2, 0))=TRUE,"Unidentified ligand", VLOOKUP(C103, 'source-6'!$A$2:$B$27, 2, 0))</f>
        <v>K</v>
      </c>
    </row>
    <row r="104" spans="3:4" x14ac:dyDescent="0.3">
      <c r="C104" t="s">
        <v>42044</v>
      </c>
      <c r="D104" t="str">
        <f xml:space="preserve"> IF(ISERROR(VLOOKUP(C104, 'source-6'!$A$2:$B$27, 2, 0))=TRUE,"Unidentified ligand", VLOOKUP(C104, 'source-6'!$A$2:$B$27, 2, 0))</f>
        <v>N</v>
      </c>
    </row>
    <row r="105" spans="3:4" x14ac:dyDescent="0.3">
      <c r="C105" t="s">
        <v>42030</v>
      </c>
      <c r="D105" t="str">
        <f xml:space="preserve"> IF(ISERROR(VLOOKUP(C105, 'source-6'!$A$2:$B$27, 2, 0))=TRUE,"Unidentified ligand", VLOOKUP(C105, 'source-6'!$A$2:$B$27, 2, 0))</f>
        <v>E</v>
      </c>
    </row>
    <row r="106" spans="3:4" x14ac:dyDescent="0.3">
      <c r="C106" t="s">
        <v>42034</v>
      </c>
      <c r="D106" t="str">
        <f xml:space="preserve"> IF(ISERROR(VLOOKUP(C106, 'source-6'!$A$2:$B$27, 2, 0))=TRUE,"Unidentified ligand", VLOOKUP(C106, 'source-6'!$A$2:$B$27, 2, 0))</f>
        <v>L</v>
      </c>
    </row>
    <row r="107" spans="3:4" x14ac:dyDescent="0.3">
      <c r="C107" t="s">
        <v>42040</v>
      </c>
      <c r="D107" t="str">
        <f xml:space="preserve"> IF(ISERROR(VLOOKUP(C107, 'source-6'!$A$2:$B$27, 2, 0))=TRUE,"Unidentified ligand", VLOOKUP(C107, 'source-6'!$A$2:$B$27, 2, 0))</f>
        <v>G</v>
      </c>
    </row>
    <row r="108" spans="3:4" x14ac:dyDescent="0.3">
      <c r="C108" t="s">
        <v>42034</v>
      </c>
      <c r="D108" t="str">
        <f xml:space="preserve"> IF(ISERROR(VLOOKUP(C108, 'source-6'!$A$2:$B$27, 2, 0))=TRUE,"Unidentified ligand", VLOOKUP(C108, 'source-6'!$A$2:$B$27, 2, 0))</f>
        <v>L</v>
      </c>
    </row>
    <row r="109" spans="3:4" x14ac:dyDescent="0.3">
      <c r="C109" t="s">
        <v>42037</v>
      </c>
      <c r="D109" t="str">
        <f xml:space="preserve"> IF(ISERROR(VLOOKUP(C109, 'source-6'!$A$2:$B$27, 2, 0))=TRUE,"Unidentified ligand", VLOOKUP(C109, 'source-6'!$A$2:$B$27, 2, 0))</f>
        <v>S</v>
      </c>
    </row>
    <row r="110" spans="3:4" x14ac:dyDescent="0.3">
      <c r="C110" t="s">
        <v>42042</v>
      </c>
      <c r="D110" t="str">
        <f xml:space="preserve"> IF(ISERROR(VLOOKUP(C110, 'source-6'!$A$2:$B$27, 2, 0))=TRUE,"Unidentified ligand", VLOOKUP(C110, 'source-6'!$A$2:$B$27, 2, 0))</f>
        <v>Q</v>
      </c>
    </row>
    <row r="111" spans="3:4" x14ac:dyDescent="0.3">
      <c r="C111" t="s">
        <v>42030</v>
      </c>
      <c r="D111" t="str">
        <f xml:space="preserve"> IF(ISERROR(VLOOKUP(C111, 'source-6'!$A$2:$B$27, 2, 0))=TRUE,"Unidentified ligand", VLOOKUP(C111, 'source-6'!$A$2:$B$27, 2, 0))</f>
        <v>E</v>
      </c>
    </row>
    <row r="112" spans="3:4" x14ac:dyDescent="0.3">
      <c r="C112" t="s">
        <v>42037</v>
      </c>
      <c r="D112" t="str">
        <f xml:space="preserve"> IF(ISERROR(VLOOKUP(C112, 'source-6'!$A$2:$B$27, 2, 0))=TRUE,"Unidentified ligand", VLOOKUP(C112, 'source-6'!$A$2:$B$27, 2, 0))</f>
        <v>S</v>
      </c>
    </row>
    <row r="113" spans="3:4" x14ac:dyDescent="0.3">
      <c r="C113" t="s">
        <v>42035</v>
      </c>
      <c r="D113" t="str">
        <f xml:space="preserve"> IF(ISERROR(VLOOKUP(C113, 'source-6'!$A$2:$B$27, 2, 0))=TRUE,"Unidentified ligand", VLOOKUP(C113, 'source-6'!$A$2:$B$27, 2, 0))</f>
        <v>V</v>
      </c>
    </row>
    <row r="114" spans="3:4" x14ac:dyDescent="0.3">
      <c r="C114" t="s">
        <v>42031</v>
      </c>
      <c r="D114" t="str">
        <f xml:space="preserve"> IF(ISERROR(VLOOKUP(C114, 'source-6'!$A$2:$B$27, 2, 0))=TRUE,"Unidentified ligand", VLOOKUP(C114, 'source-6'!$A$2:$B$27, 2, 0))</f>
        <v>A</v>
      </c>
    </row>
    <row r="115" spans="3:4" x14ac:dyDescent="0.3">
      <c r="C115" t="s">
        <v>42041</v>
      </c>
      <c r="D115" t="str">
        <f xml:space="preserve"> IF(ISERROR(VLOOKUP(C115, 'source-6'!$A$2:$B$27, 2, 0))=TRUE,"Unidentified ligand", VLOOKUP(C115, 'source-6'!$A$2:$B$27, 2, 0))</f>
        <v>D</v>
      </c>
    </row>
    <row r="116" spans="3:4" x14ac:dyDescent="0.3">
      <c r="C116" t="s">
        <v>42029</v>
      </c>
      <c r="D116" t="str">
        <f xml:space="preserve"> IF(ISERROR(VLOOKUP(C116, 'source-6'!$A$2:$B$27, 2, 0))=TRUE,"Unidentified ligand", VLOOKUP(C116, 'source-6'!$A$2:$B$27, 2, 0))</f>
        <v>K</v>
      </c>
    </row>
    <row r="117" spans="3:4" x14ac:dyDescent="0.3">
      <c r="C117" t="s">
        <v>42048</v>
      </c>
      <c r="D117" t="str">
        <f xml:space="preserve"> IF(ISERROR(VLOOKUP(C117, 'source-6'!$A$2:$B$27, 2, 0))=TRUE,"Unidentified ligand", VLOOKUP(C117, 'source-6'!$A$2:$B$27, 2, 0))</f>
        <v>Unidentified ligand</v>
      </c>
    </row>
    <row r="118" spans="3:4" x14ac:dyDescent="0.3">
      <c r="C118" t="s">
        <v>42040</v>
      </c>
      <c r="D118" t="str">
        <f xml:space="preserve"> IF(ISERROR(VLOOKUP(C118, 'source-6'!$A$2:$B$27, 2, 0))=TRUE,"Unidentified ligand", VLOOKUP(C118, 'source-6'!$A$2:$B$27, 2, 0))</f>
        <v>G</v>
      </c>
    </row>
    <row r="119" spans="3:4" x14ac:dyDescent="0.3">
      <c r="C119" t="s">
        <v>42048</v>
      </c>
      <c r="D119" t="str">
        <f xml:space="preserve"> IF(ISERROR(VLOOKUP(C119, 'source-6'!$A$2:$B$27, 2, 0))=TRUE,"Unidentified ligand", VLOOKUP(C119, 'source-6'!$A$2:$B$27, 2, 0))</f>
        <v>Unidentified ligand</v>
      </c>
    </row>
    <row r="120" spans="3:4" x14ac:dyDescent="0.3">
      <c r="C120" t="s">
        <v>42040</v>
      </c>
      <c r="D120" t="str">
        <f xml:space="preserve"> IF(ISERROR(VLOOKUP(C120, 'source-6'!$A$2:$B$27, 2, 0))=TRUE,"Unidentified ligand", VLOOKUP(C120, 'source-6'!$A$2:$B$27, 2, 0))</f>
        <v>G</v>
      </c>
    </row>
    <row r="121" spans="3:4" x14ac:dyDescent="0.3">
      <c r="C121" t="s">
        <v>42042</v>
      </c>
      <c r="D121" t="str">
        <f xml:space="preserve"> IF(ISERROR(VLOOKUP(C121, 'source-6'!$A$2:$B$27, 2, 0))=TRUE,"Unidentified ligand", VLOOKUP(C121, 'source-6'!$A$2:$B$27, 2, 0))</f>
        <v>Q</v>
      </c>
    </row>
    <row r="122" spans="3:4" x14ac:dyDescent="0.3">
      <c r="C122" t="s">
        <v>42037</v>
      </c>
      <c r="D122" t="str">
        <f xml:space="preserve"> IF(ISERROR(VLOOKUP(C122, 'source-6'!$A$2:$B$27, 2, 0))=TRUE,"Unidentified ligand", VLOOKUP(C122, 'source-6'!$A$2:$B$27, 2, 0))</f>
        <v>S</v>
      </c>
    </row>
    <row r="123" spans="3:4" x14ac:dyDescent="0.3">
      <c r="C123" t="s">
        <v>42040</v>
      </c>
      <c r="D123" t="str">
        <f xml:space="preserve"> IF(ISERROR(VLOOKUP(C123, 'source-6'!$A$2:$B$27, 2, 0))=TRUE,"Unidentified ligand", VLOOKUP(C123, 'source-6'!$A$2:$B$27, 2, 0))</f>
        <v>G</v>
      </c>
    </row>
    <row r="124" spans="3:4" x14ac:dyDescent="0.3">
      <c r="C124" t="s">
        <v>42035</v>
      </c>
      <c r="D124" t="str">
        <f xml:space="preserve"> IF(ISERROR(VLOOKUP(C124, 'source-6'!$A$2:$B$27, 2, 0))=TRUE,"Unidentified ligand", VLOOKUP(C124, 'source-6'!$A$2:$B$27, 2, 0))</f>
        <v>V</v>
      </c>
    </row>
    <row r="125" spans="3:4" x14ac:dyDescent="0.3">
      <c r="C125" t="s">
        <v>42040</v>
      </c>
      <c r="D125" t="str">
        <f xml:space="preserve"> IF(ISERROR(VLOOKUP(C125, 'source-6'!$A$2:$B$27, 2, 0))=TRUE,"Unidentified ligand", VLOOKUP(C125, 'source-6'!$A$2:$B$27, 2, 0))</f>
        <v>G</v>
      </c>
    </row>
    <row r="126" spans="3:4" x14ac:dyDescent="0.3">
      <c r="C126" t="s">
        <v>42031</v>
      </c>
      <c r="D126" t="str">
        <f xml:space="preserve"> IF(ISERROR(VLOOKUP(C126, 'source-6'!$A$2:$B$27, 2, 0))=TRUE,"Unidentified ligand", VLOOKUP(C126, 'source-6'!$A$2:$B$27, 2, 0))</f>
        <v>A</v>
      </c>
    </row>
    <row r="127" spans="3:4" x14ac:dyDescent="0.3">
      <c r="C127" t="s">
        <v>42034</v>
      </c>
      <c r="D127" t="str">
        <f xml:space="preserve"> IF(ISERROR(VLOOKUP(C127, 'source-6'!$A$2:$B$27, 2, 0))=TRUE,"Unidentified ligand", VLOOKUP(C127, 'source-6'!$A$2:$B$27, 2, 0))</f>
        <v>L</v>
      </c>
    </row>
    <row r="128" spans="3:4" x14ac:dyDescent="0.3">
      <c r="C128" t="s">
        <v>42043</v>
      </c>
      <c r="D128" t="str">
        <f xml:space="preserve"> IF(ISERROR(VLOOKUP(C128, 'source-6'!$A$2:$B$27, 2, 0))=TRUE,"Unidentified ligand", VLOOKUP(C128, 'source-6'!$A$2:$B$27, 2, 0))</f>
        <v>F</v>
      </c>
    </row>
    <row r="129" spans="3:4" x14ac:dyDescent="0.3">
      <c r="C129" t="s">
        <v>42044</v>
      </c>
      <c r="D129" t="str">
        <f xml:space="preserve"> IF(ISERROR(VLOOKUP(C129, 'source-6'!$A$2:$B$27, 2, 0))=TRUE,"Unidentified ligand", VLOOKUP(C129, 'source-6'!$A$2:$B$27, 2, 0))</f>
        <v>N</v>
      </c>
    </row>
    <row r="130" spans="3:4" x14ac:dyDescent="0.3">
      <c r="C130" t="s">
        <v>42040</v>
      </c>
      <c r="D130" t="str">
        <f xml:space="preserve"> IF(ISERROR(VLOOKUP(C130, 'source-6'!$A$2:$B$27, 2, 0))=TRUE,"Unidentified ligand", VLOOKUP(C130, 'source-6'!$A$2:$B$27, 2, 0))</f>
        <v>G</v>
      </c>
    </row>
    <row r="131" spans="3:4" x14ac:dyDescent="0.3">
      <c r="C131" t="s">
        <v>42045</v>
      </c>
      <c r="D131" t="str">
        <f xml:space="preserve"> IF(ISERROR(VLOOKUP(C131, 'source-6'!$A$2:$B$27, 2, 0))=TRUE,"Unidentified ligand", VLOOKUP(C131, 'source-6'!$A$2:$B$27, 2, 0))</f>
        <v>I</v>
      </c>
    </row>
    <row r="132" spans="3:4" x14ac:dyDescent="0.3">
      <c r="C132" t="s">
        <v>42044</v>
      </c>
      <c r="D132" t="str">
        <f xml:space="preserve"> IF(ISERROR(VLOOKUP(C132, 'source-6'!$A$2:$B$27, 2, 0))=TRUE,"Unidentified ligand", VLOOKUP(C132, 'source-6'!$A$2:$B$27, 2, 0))</f>
        <v>N</v>
      </c>
    </row>
    <row r="133" spans="3:4" x14ac:dyDescent="0.3">
      <c r="C133" t="s">
        <v>42031</v>
      </c>
      <c r="D133" t="str">
        <f xml:space="preserve"> IF(ISERROR(VLOOKUP(C133, 'source-6'!$A$2:$B$27, 2, 0))=TRUE,"Unidentified ligand", VLOOKUP(C133, 'source-6'!$A$2:$B$27, 2, 0))</f>
        <v>A</v>
      </c>
    </row>
    <row r="134" spans="3:4" x14ac:dyDescent="0.3">
      <c r="C134" t="s">
        <v>42034</v>
      </c>
      <c r="D134" t="str">
        <f xml:space="preserve"> IF(ISERROR(VLOOKUP(C134, 'source-6'!$A$2:$B$27, 2, 0))=TRUE,"Unidentified ligand", VLOOKUP(C134, 'source-6'!$A$2:$B$27, 2, 0))</f>
        <v>L</v>
      </c>
    </row>
    <row r="135" spans="3:4" x14ac:dyDescent="0.3">
      <c r="C135" t="s">
        <v>42044</v>
      </c>
      <c r="D135" t="str">
        <f xml:space="preserve"> IF(ISERROR(VLOOKUP(C135, 'source-6'!$A$2:$B$27, 2, 0))=TRUE,"Unidentified ligand", VLOOKUP(C135, 'source-6'!$A$2:$B$27, 2, 0))</f>
        <v>N</v>
      </c>
    </row>
    <row r="136" spans="3:4" x14ac:dyDescent="0.3">
      <c r="C136" t="s">
        <v>42031</v>
      </c>
      <c r="D136" t="str">
        <f xml:space="preserve"> IF(ISERROR(VLOOKUP(C136, 'source-6'!$A$2:$B$27, 2, 0))=TRUE,"Unidentified ligand", VLOOKUP(C136, 'source-6'!$A$2:$B$27, 2, 0))</f>
        <v>A</v>
      </c>
    </row>
    <row r="137" spans="3:4" x14ac:dyDescent="0.3">
      <c r="C137" t="s">
        <v>42039</v>
      </c>
      <c r="D137" t="str">
        <f xml:space="preserve"> IF(ISERROR(VLOOKUP(C137, 'source-6'!$A$2:$B$27, 2, 0))=TRUE,"Unidentified ligand", VLOOKUP(C137, 'source-6'!$A$2:$B$27, 2, 0))</f>
        <v>Y</v>
      </c>
    </row>
    <row r="138" spans="3:4" x14ac:dyDescent="0.3">
      <c r="C138" t="s">
        <v>42044</v>
      </c>
      <c r="D138" t="str">
        <f xml:space="preserve"> IF(ISERROR(VLOOKUP(C138, 'source-6'!$A$2:$B$27, 2, 0))=TRUE,"Unidentified ligand", VLOOKUP(C138, 'source-6'!$A$2:$B$27, 2, 0))</f>
        <v>N</v>
      </c>
    </row>
    <row r="139" spans="3:4" x14ac:dyDescent="0.3">
      <c r="C139" t="s">
        <v>42031</v>
      </c>
      <c r="D139" t="str">
        <f xml:space="preserve"> IF(ISERROR(VLOOKUP(C139, 'source-6'!$A$2:$B$27, 2, 0))=TRUE,"Unidentified ligand", VLOOKUP(C139, 'source-6'!$A$2:$B$27, 2, 0))</f>
        <v>A</v>
      </c>
    </row>
    <row r="140" spans="3:4" x14ac:dyDescent="0.3">
      <c r="C140" t="s">
        <v>42031</v>
      </c>
      <c r="D140" t="str">
        <f xml:space="preserve"> IF(ISERROR(VLOOKUP(C140, 'source-6'!$A$2:$B$27, 2, 0))=TRUE,"Unidentified ligand", VLOOKUP(C140, 'source-6'!$A$2:$B$27, 2, 0))</f>
        <v>A</v>
      </c>
    </row>
    <row r="141" spans="3:4" x14ac:dyDescent="0.3">
      <c r="C141" t="s">
        <v>42034</v>
      </c>
      <c r="D141" t="str">
        <f xml:space="preserve"> IF(ISERROR(VLOOKUP(C141, 'source-6'!$A$2:$B$27, 2, 0))=TRUE,"Unidentified ligand", VLOOKUP(C141, 'source-6'!$A$2:$B$27, 2, 0))</f>
        <v>L</v>
      </c>
    </row>
    <row r="142" spans="3:4" x14ac:dyDescent="0.3">
      <c r="C142" t="s">
        <v>42034</v>
      </c>
      <c r="D142" t="str">
        <f xml:space="preserve"> IF(ISERROR(VLOOKUP(C142, 'source-6'!$A$2:$B$27, 2, 0))=TRUE,"Unidentified ligand", VLOOKUP(C142, 'source-6'!$A$2:$B$27, 2, 0))</f>
        <v>L</v>
      </c>
    </row>
    <row r="143" spans="3:4" x14ac:dyDescent="0.3">
      <c r="C143" t="s">
        <v>42031</v>
      </c>
      <c r="D143" t="str">
        <f xml:space="preserve"> IF(ISERROR(VLOOKUP(C143, 'source-6'!$A$2:$B$27, 2, 0))=TRUE,"Unidentified ligand", VLOOKUP(C143, 'source-6'!$A$2:$B$27, 2, 0))</f>
        <v>A</v>
      </c>
    </row>
    <row r="144" spans="3:4" x14ac:dyDescent="0.3">
      <c r="C144" t="s">
        <v>42029</v>
      </c>
      <c r="D144" t="str">
        <f xml:space="preserve"> IF(ISERROR(VLOOKUP(C144, 'source-6'!$A$2:$B$27, 2, 0))=TRUE,"Unidentified ligand", VLOOKUP(C144, 'source-6'!$A$2:$B$27, 2, 0))</f>
        <v>K</v>
      </c>
    </row>
    <row r="145" spans="3:4" x14ac:dyDescent="0.3">
      <c r="C145" t="s">
        <v>42045</v>
      </c>
      <c r="D145" t="str">
        <f xml:space="preserve"> IF(ISERROR(VLOOKUP(C145, 'source-6'!$A$2:$B$27, 2, 0))=TRUE,"Unidentified ligand", VLOOKUP(C145, 'source-6'!$A$2:$B$27, 2, 0))</f>
        <v>I</v>
      </c>
    </row>
    <row r="146" spans="3:4" x14ac:dyDescent="0.3">
      <c r="C146" t="s">
        <v>42034</v>
      </c>
      <c r="D146" t="str">
        <f xml:space="preserve"> IF(ISERROR(VLOOKUP(C146, 'source-6'!$A$2:$B$27, 2, 0))=TRUE,"Unidentified ligand", VLOOKUP(C146, 'source-6'!$A$2:$B$27, 2, 0))</f>
        <v>L</v>
      </c>
    </row>
    <row r="147" spans="3:4" x14ac:dyDescent="0.3">
      <c r="C147" t="s">
        <v>42029</v>
      </c>
      <c r="D147" t="str">
        <f xml:space="preserve"> IF(ISERROR(VLOOKUP(C147, 'source-6'!$A$2:$B$27, 2, 0))=TRUE,"Unidentified ligand", VLOOKUP(C147, 'source-6'!$A$2:$B$27, 2, 0))</f>
        <v>K</v>
      </c>
    </row>
    <row r="148" spans="3:4" x14ac:dyDescent="0.3">
      <c r="C148" t="s">
        <v>42035</v>
      </c>
      <c r="D148" t="str">
        <f xml:space="preserve"> IF(ISERROR(VLOOKUP(C148, 'source-6'!$A$2:$B$27, 2, 0))=TRUE,"Unidentified ligand", VLOOKUP(C148, 'source-6'!$A$2:$B$27, 2, 0))</f>
        <v>V</v>
      </c>
    </row>
    <row r="149" spans="3:4" x14ac:dyDescent="0.3">
      <c r="C149" t="s">
        <v>42037</v>
      </c>
      <c r="D149" t="str">
        <f xml:space="preserve"> IF(ISERROR(VLOOKUP(C149, 'source-6'!$A$2:$B$27, 2, 0))=TRUE,"Unidentified ligand", VLOOKUP(C149, 'source-6'!$A$2:$B$27, 2, 0))</f>
        <v>S</v>
      </c>
    </row>
    <row r="150" spans="3:4" x14ac:dyDescent="0.3">
      <c r="C150" t="s">
        <v>42035</v>
      </c>
      <c r="D150" t="str">
        <f xml:space="preserve"> IF(ISERROR(VLOOKUP(C150, 'source-6'!$A$2:$B$27, 2, 0))=TRUE,"Unidentified ligand", VLOOKUP(C150, 'source-6'!$A$2:$B$27, 2, 0))</f>
        <v>V</v>
      </c>
    </row>
    <row r="151" spans="3:4" x14ac:dyDescent="0.3">
      <c r="C151" t="s">
        <v>42030</v>
      </c>
      <c r="D151" t="str">
        <f xml:space="preserve"> IF(ISERROR(VLOOKUP(C151, 'source-6'!$A$2:$B$27, 2, 0))=TRUE,"Unidentified ligand", VLOOKUP(C151, 'source-6'!$A$2:$B$27, 2, 0))</f>
        <v>E</v>
      </c>
    </row>
    <row r="152" spans="3:4" x14ac:dyDescent="0.3">
      <c r="C152" t="s">
        <v>42030</v>
      </c>
      <c r="D152" t="str">
        <f xml:space="preserve"> IF(ISERROR(VLOOKUP(C152, 'source-6'!$A$2:$B$27, 2, 0))=TRUE,"Unidentified ligand", VLOOKUP(C152, 'source-6'!$A$2:$B$27, 2, 0))</f>
        <v>E</v>
      </c>
    </row>
    <row r="153" spans="3:4" x14ac:dyDescent="0.3">
      <c r="C153" t="s">
        <v>42043</v>
      </c>
      <c r="D153" t="str">
        <f xml:space="preserve"> IF(ISERROR(VLOOKUP(C153, 'source-6'!$A$2:$B$27, 2, 0))=TRUE,"Unidentified ligand", VLOOKUP(C153, 'source-6'!$A$2:$B$27, 2, 0))</f>
        <v>F</v>
      </c>
    </row>
    <row r="154" spans="3:4" x14ac:dyDescent="0.3">
      <c r="C154" t="s">
        <v>42037</v>
      </c>
      <c r="D154" t="str">
        <f xml:space="preserve"> IF(ISERROR(VLOOKUP(C154, 'source-6'!$A$2:$B$27, 2, 0))=TRUE,"Unidentified ligand", VLOOKUP(C154, 'source-6'!$A$2:$B$27, 2, 0))</f>
        <v>S</v>
      </c>
    </row>
    <row r="155" spans="3:4" x14ac:dyDescent="0.3">
      <c r="C155" t="s">
        <v>42038</v>
      </c>
      <c r="D155" t="str">
        <f xml:space="preserve"> IF(ISERROR(VLOOKUP(C155, 'source-6'!$A$2:$B$27, 2, 0))=TRUE,"Unidentified ligand", VLOOKUP(C155, 'source-6'!$A$2:$B$27, 2, 0))</f>
        <v>P</v>
      </c>
    </row>
    <row r="156" spans="3:4" x14ac:dyDescent="0.3">
      <c r="C156" t="s">
        <v>42037</v>
      </c>
      <c r="D156" t="str">
        <f xml:space="preserve"> IF(ISERROR(VLOOKUP(C156, 'source-6'!$A$2:$B$27, 2, 0))=TRUE,"Unidentified ligand", VLOOKUP(C156, 'source-6'!$A$2:$B$27, 2, 0))</f>
        <v>S</v>
      </c>
    </row>
    <row r="157" spans="3:4" x14ac:dyDescent="0.3">
      <c r="C157" t="s">
        <v>42045</v>
      </c>
      <c r="D157" t="str">
        <f xml:space="preserve"> IF(ISERROR(VLOOKUP(C157, 'source-6'!$A$2:$B$27, 2, 0))=TRUE,"Unidentified ligand", VLOOKUP(C157, 'source-6'!$A$2:$B$27, 2, 0))</f>
        <v>I</v>
      </c>
    </row>
    <row r="158" spans="3:4" x14ac:dyDescent="0.3">
      <c r="C158" t="s">
        <v>42031</v>
      </c>
      <c r="D158" t="str">
        <f xml:space="preserve"> IF(ISERROR(VLOOKUP(C158, 'source-6'!$A$2:$B$27, 2, 0))=TRUE,"Unidentified ligand", VLOOKUP(C158, 'source-6'!$A$2:$B$27, 2, 0))</f>
        <v>A</v>
      </c>
    </row>
    <row r="159" spans="3:4" x14ac:dyDescent="0.3">
      <c r="C159" t="s">
        <v>42033</v>
      </c>
      <c r="D159" t="str">
        <f xml:space="preserve"> IF(ISERROR(VLOOKUP(C159, 'source-6'!$A$2:$B$27, 2, 0))=TRUE,"Unidentified ligand", VLOOKUP(C159, 'source-6'!$A$2:$B$27, 2, 0))</f>
        <v>R</v>
      </c>
    </row>
    <row r="160" spans="3:4" x14ac:dyDescent="0.3">
      <c r="C160" t="s">
        <v>42030</v>
      </c>
      <c r="D160" t="str">
        <f xml:space="preserve"> IF(ISERROR(VLOOKUP(C160, 'source-6'!$A$2:$B$27, 2, 0))=TRUE,"Unidentified ligand", VLOOKUP(C160, 'source-6'!$A$2:$B$27, 2, 0))</f>
        <v>E</v>
      </c>
    </row>
    <row r="161" spans="3:4" x14ac:dyDescent="0.3">
      <c r="C161" t="s">
        <v>42045</v>
      </c>
      <c r="D161" t="str">
        <f xml:space="preserve"> IF(ISERROR(VLOOKUP(C161, 'source-6'!$A$2:$B$27, 2, 0))=TRUE,"Unidentified ligand", VLOOKUP(C161, 'source-6'!$A$2:$B$27, 2, 0))</f>
        <v>I</v>
      </c>
    </row>
    <row r="162" spans="3:4" x14ac:dyDescent="0.3">
      <c r="C162" t="s">
        <v>42039</v>
      </c>
      <c r="D162" t="str">
        <f xml:space="preserve"> IF(ISERROR(VLOOKUP(C162, 'source-6'!$A$2:$B$27, 2, 0))=TRUE,"Unidentified ligand", VLOOKUP(C162, 'source-6'!$A$2:$B$27, 2, 0))</f>
        <v>Y</v>
      </c>
    </row>
    <row r="163" spans="3:4" x14ac:dyDescent="0.3">
      <c r="C163" t="s">
        <v>42030</v>
      </c>
      <c r="D163" t="str">
        <f xml:space="preserve"> IF(ISERROR(VLOOKUP(C163, 'source-6'!$A$2:$B$27, 2, 0))=TRUE,"Unidentified ligand", VLOOKUP(C163, 'source-6'!$A$2:$B$27, 2, 0))</f>
        <v>E</v>
      </c>
    </row>
    <row r="164" spans="3:4" x14ac:dyDescent="0.3">
      <c r="C164" t="s">
        <v>42048</v>
      </c>
      <c r="D164" t="str">
        <f xml:space="preserve"> IF(ISERROR(VLOOKUP(C164, 'source-6'!$A$2:$B$27, 2, 0))=TRUE,"Unidentified ligand", VLOOKUP(C164, 'source-6'!$A$2:$B$27, 2, 0))</f>
        <v>Unidentified ligand</v>
      </c>
    </row>
    <row r="165" spans="3:4" x14ac:dyDescent="0.3">
      <c r="C165" t="s">
        <v>42039</v>
      </c>
      <c r="D165" t="str">
        <f xml:space="preserve"> IF(ISERROR(VLOOKUP(C165, 'source-6'!$A$2:$B$27, 2, 0))=TRUE,"Unidentified ligand", VLOOKUP(C165, 'source-6'!$A$2:$B$27, 2, 0))</f>
        <v>Y</v>
      </c>
    </row>
    <row r="166" spans="3:4" x14ac:dyDescent="0.3">
      <c r="C166" t="s">
        <v>42030</v>
      </c>
      <c r="D166" t="str">
        <f xml:space="preserve"> IF(ISERROR(VLOOKUP(C166, 'source-6'!$A$2:$B$27, 2, 0))=TRUE,"Unidentified ligand", VLOOKUP(C166, 'source-6'!$A$2:$B$27, 2, 0))</f>
        <v>E</v>
      </c>
    </row>
    <row r="167" spans="3:4" x14ac:dyDescent="0.3">
      <c r="C167" t="s">
        <v>42031</v>
      </c>
      <c r="D167" t="str">
        <f xml:space="preserve"> IF(ISERROR(VLOOKUP(C167, 'source-6'!$A$2:$B$27, 2, 0))=TRUE,"Unidentified ligand", VLOOKUP(C167, 'source-6'!$A$2:$B$27, 2, 0))</f>
        <v>A</v>
      </c>
    </row>
    <row r="168" spans="3:4" x14ac:dyDescent="0.3">
      <c r="C168" t="s">
        <v>42035</v>
      </c>
      <c r="D168" t="str">
        <f xml:space="preserve"> IF(ISERROR(VLOOKUP(C168, 'source-6'!$A$2:$B$27, 2, 0))=TRUE,"Unidentified ligand", VLOOKUP(C168, 'source-6'!$A$2:$B$27, 2, 0))</f>
        <v>V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ColWidth="11.19921875" defaultRowHeight="15.6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561"/>
  <sheetViews>
    <sheetView workbookViewId="0">
      <selection activeCell="C5" sqref="C5"/>
    </sheetView>
  </sheetViews>
  <sheetFormatPr defaultColWidth="11.19921875" defaultRowHeight="15.6" x14ac:dyDescent="0.3"/>
  <sheetData>
    <row r="1" spans="1:15" ht="16.05" x14ac:dyDescent="0.3">
      <c r="A1" t="s">
        <v>5930</v>
      </c>
      <c r="B1" t="s">
        <v>5931</v>
      </c>
      <c r="C1" t="s">
        <v>5932</v>
      </c>
      <c r="D1" t="s">
        <v>5933</v>
      </c>
      <c r="E1" t="s">
        <v>5934</v>
      </c>
      <c r="F1" t="s">
        <v>5935</v>
      </c>
      <c r="G1" t="s">
        <v>5936</v>
      </c>
      <c r="H1" t="s">
        <v>5937</v>
      </c>
      <c r="I1" t="s">
        <v>5938</v>
      </c>
      <c r="J1" t="s">
        <v>5939</v>
      </c>
      <c r="K1" t="s">
        <v>5940</v>
      </c>
      <c r="L1" t="s">
        <v>5941</v>
      </c>
      <c r="M1" t="s">
        <v>5942</v>
      </c>
      <c r="N1" t="s">
        <v>5943</v>
      </c>
      <c r="O1" t="s">
        <v>5944</v>
      </c>
    </row>
    <row r="2" spans="1:15" ht="16.05" x14ac:dyDescent="0.3">
      <c r="A2" t="s">
        <v>5945</v>
      </c>
      <c r="B2">
        <v>32625</v>
      </c>
      <c r="C2" t="s">
        <v>5946</v>
      </c>
      <c r="D2">
        <v>14676</v>
      </c>
      <c r="E2" t="s">
        <v>5947</v>
      </c>
      <c r="F2" t="s">
        <v>5948</v>
      </c>
      <c r="G2" t="s">
        <v>5949</v>
      </c>
      <c r="H2" t="s">
        <v>5950</v>
      </c>
      <c r="I2" t="s">
        <v>5951</v>
      </c>
      <c r="J2" t="s">
        <v>5952</v>
      </c>
      <c r="K2">
        <v>4</v>
      </c>
      <c r="L2">
        <v>4</v>
      </c>
      <c r="M2" s="6">
        <v>34615</v>
      </c>
      <c r="N2" s="6">
        <v>41311</v>
      </c>
      <c r="O2" t="s">
        <v>5953</v>
      </c>
    </row>
    <row r="3" spans="1:15" ht="16.05" x14ac:dyDescent="0.3">
      <c r="A3" t="s">
        <v>5954</v>
      </c>
      <c r="B3">
        <v>342409</v>
      </c>
      <c r="C3" t="s">
        <v>5955</v>
      </c>
      <c r="D3">
        <v>14616</v>
      </c>
      <c r="E3" t="s">
        <v>5956</v>
      </c>
      <c r="F3" t="s">
        <v>5957</v>
      </c>
      <c r="G3" t="s">
        <v>5958</v>
      </c>
      <c r="H3" t="s">
        <v>5959</v>
      </c>
      <c r="I3" t="s">
        <v>5960</v>
      </c>
      <c r="J3" t="s">
        <v>5961</v>
      </c>
      <c r="K3">
        <v>177</v>
      </c>
      <c r="L3">
        <v>177</v>
      </c>
      <c r="M3" s="6">
        <v>37215</v>
      </c>
      <c r="N3" s="6">
        <v>42379</v>
      </c>
      <c r="O3" t="s">
        <v>5953</v>
      </c>
    </row>
    <row r="4" spans="1:15" ht="16.05" x14ac:dyDescent="0.3">
      <c r="A4" t="s">
        <v>5962</v>
      </c>
      <c r="B4">
        <v>12461</v>
      </c>
      <c r="C4" t="s">
        <v>5963</v>
      </c>
      <c r="D4">
        <v>15435</v>
      </c>
      <c r="E4" t="s">
        <v>5947</v>
      </c>
      <c r="F4" t="s">
        <v>5964</v>
      </c>
      <c r="G4" t="s">
        <v>5965</v>
      </c>
      <c r="H4" t="s">
        <v>5966</v>
      </c>
      <c r="I4" t="s">
        <v>5967</v>
      </c>
      <c r="J4" t="s">
        <v>5968</v>
      </c>
      <c r="K4">
        <v>3</v>
      </c>
      <c r="L4">
        <v>3</v>
      </c>
      <c r="M4" s="6">
        <v>34183</v>
      </c>
      <c r="N4" s="6">
        <v>42045</v>
      </c>
      <c r="O4" t="s">
        <v>5953</v>
      </c>
    </row>
    <row r="5" spans="1:15" ht="16.05" x14ac:dyDescent="0.3">
      <c r="A5" t="s">
        <v>5969</v>
      </c>
      <c r="B5">
        <v>239720</v>
      </c>
      <c r="C5" t="s">
        <v>5970</v>
      </c>
      <c r="D5">
        <v>15425</v>
      </c>
      <c r="E5" t="s">
        <v>5947</v>
      </c>
      <c r="F5" t="s">
        <v>5971</v>
      </c>
      <c r="G5" t="s">
        <v>5972</v>
      </c>
      <c r="H5" t="s">
        <v>5973</v>
      </c>
      <c r="I5" t="s">
        <v>5974</v>
      </c>
      <c r="J5" t="s">
        <v>5975</v>
      </c>
      <c r="K5">
        <v>1</v>
      </c>
      <c r="L5">
        <v>1</v>
      </c>
      <c r="M5" s="6">
        <v>37825</v>
      </c>
      <c r="N5" s="6">
        <v>39645</v>
      </c>
      <c r="O5" t="s">
        <v>5953</v>
      </c>
    </row>
    <row r="6" spans="1:15" ht="16.05" x14ac:dyDescent="0.3">
      <c r="A6" t="s">
        <v>5976</v>
      </c>
      <c r="B6">
        <v>1930510</v>
      </c>
      <c r="D6">
        <v>0</v>
      </c>
      <c r="E6" t="s">
        <v>5977</v>
      </c>
      <c r="F6" t="s">
        <v>5978</v>
      </c>
      <c r="G6" t="s">
        <v>5979</v>
      </c>
      <c r="H6" t="s">
        <v>5980</v>
      </c>
      <c r="I6" t="s">
        <v>5981</v>
      </c>
      <c r="J6" t="s">
        <v>5982</v>
      </c>
      <c r="K6">
        <v>1</v>
      </c>
      <c r="L6">
        <v>1</v>
      </c>
      <c r="M6" s="6">
        <v>42731</v>
      </c>
      <c r="N6" s="6">
        <v>42733</v>
      </c>
      <c r="O6" t="s">
        <v>5953</v>
      </c>
    </row>
    <row r="7" spans="1:15" ht="16.05" x14ac:dyDescent="0.3">
      <c r="A7" t="s">
        <v>5983</v>
      </c>
      <c r="B7">
        <v>46014</v>
      </c>
      <c r="C7" t="s">
        <v>5984</v>
      </c>
      <c r="D7">
        <v>14066</v>
      </c>
      <c r="E7" t="s">
        <v>5956</v>
      </c>
      <c r="F7" t="s">
        <v>5985</v>
      </c>
      <c r="G7" t="s">
        <v>5986</v>
      </c>
      <c r="H7">
        <v>32</v>
      </c>
      <c r="I7" t="s">
        <v>5987</v>
      </c>
      <c r="J7" t="s">
        <v>5988</v>
      </c>
      <c r="K7">
        <v>14</v>
      </c>
      <c r="L7">
        <v>14</v>
      </c>
      <c r="M7" s="6">
        <v>34131</v>
      </c>
      <c r="N7" s="6">
        <v>42045</v>
      </c>
      <c r="O7" t="s">
        <v>5953</v>
      </c>
    </row>
    <row r="8" spans="1:15" ht="16.05" x14ac:dyDescent="0.3">
      <c r="A8" t="s">
        <v>5989</v>
      </c>
      <c r="B8">
        <v>10661</v>
      </c>
      <c r="C8" t="s">
        <v>5990</v>
      </c>
      <c r="D8">
        <v>14237</v>
      </c>
      <c r="E8" t="s">
        <v>5956</v>
      </c>
      <c r="F8" t="s">
        <v>5991</v>
      </c>
      <c r="G8" t="s">
        <v>5992</v>
      </c>
      <c r="H8" t="s">
        <v>5993</v>
      </c>
      <c r="I8" t="s">
        <v>5987</v>
      </c>
      <c r="J8" t="s">
        <v>5994</v>
      </c>
      <c r="K8">
        <v>22</v>
      </c>
      <c r="L8">
        <v>22</v>
      </c>
      <c r="M8" s="6">
        <v>36354</v>
      </c>
      <c r="N8" s="6">
        <v>40263</v>
      </c>
      <c r="O8" t="s">
        <v>5953</v>
      </c>
    </row>
    <row r="9" spans="1:15" ht="16.05" x14ac:dyDescent="0.3">
      <c r="A9" t="s">
        <v>5995</v>
      </c>
      <c r="B9">
        <v>129395</v>
      </c>
      <c r="C9" t="s">
        <v>5996</v>
      </c>
      <c r="D9">
        <v>14707</v>
      </c>
      <c r="E9" t="s">
        <v>5947</v>
      </c>
      <c r="F9" t="s">
        <v>5997</v>
      </c>
      <c r="G9" t="s">
        <v>5998</v>
      </c>
      <c r="H9" t="s">
        <v>5999</v>
      </c>
      <c r="I9" t="s">
        <v>5951</v>
      </c>
      <c r="J9" t="s">
        <v>6000</v>
      </c>
      <c r="K9">
        <v>2</v>
      </c>
      <c r="L9">
        <v>2</v>
      </c>
      <c r="M9" s="6">
        <v>36813</v>
      </c>
      <c r="N9" s="6">
        <v>40147</v>
      </c>
      <c r="O9" t="s">
        <v>5953</v>
      </c>
    </row>
    <row r="10" spans="1:15" ht="16.05" x14ac:dyDescent="0.3">
      <c r="A10" t="s">
        <v>6001</v>
      </c>
      <c r="B10">
        <v>573993</v>
      </c>
      <c r="C10" t="s">
        <v>6002</v>
      </c>
      <c r="D10">
        <v>34845</v>
      </c>
      <c r="E10" t="s">
        <v>5947</v>
      </c>
      <c r="F10" t="s">
        <v>5978</v>
      </c>
      <c r="G10" t="s">
        <v>6003</v>
      </c>
      <c r="H10" t="s">
        <v>6004</v>
      </c>
      <c r="I10" t="s">
        <v>5974</v>
      </c>
      <c r="J10" t="s">
        <v>6005</v>
      </c>
      <c r="K10">
        <v>2</v>
      </c>
      <c r="L10">
        <v>2</v>
      </c>
      <c r="M10" s="6">
        <v>39855</v>
      </c>
      <c r="N10" s="6">
        <v>40064</v>
      </c>
      <c r="O10" t="s">
        <v>5953</v>
      </c>
    </row>
    <row r="11" spans="1:15" ht="16.05" x14ac:dyDescent="0.3">
      <c r="A11" t="s">
        <v>6006</v>
      </c>
      <c r="B11">
        <v>261939</v>
      </c>
      <c r="C11" t="s">
        <v>6007</v>
      </c>
      <c r="D11">
        <v>14552</v>
      </c>
      <c r="E11" t="s">
        <v>5956</v>
      </c>
      <c r="F11" t="s">
        <v>6008</v>
      </c>
      <c r="G11" t="s">
        <v>6009</v>
      </c>
      <c r="H11" t="s">
        <v>6010</v>
      </c>
      <c r="I11" t="s">
        <v>5960</v>
      </c>
      <c r="J11" t="s">
        <v>6011</v>
      </c>
      <c r="K11">
        <v>127</v>
      </c>
      <c r="L11">
        <v>127</v>
      </c>
      <c r="M11" s="6">
        <v>38019</v>
      </c>
      <c r="N11" s="6">
        <v>41515</v>
      </c>
      <c r="O11" t="s">
        <v>5953</v>
      </c>
    </row>
    <row r="12" spans="1:15" ht="16.05" x14ac:dyDescent="0.3">
      <c r="A12" t="s">
        <v>6012</v>
      </c>
      <c r="B12">
        <v>67571</v>
      </c>
      <c r="C12" t="s">
        <v>6013</v>
      </c>
      <c r="D12">
        <v>14047</v>
      </c>
      <c r="E12" t="s">
        <v>5956</v>
      </c>
      <c r="F12" t="s">
        <v>6014</v>
      </c>
      <c r="G12" t="s">
        <v>6015</v>
      </c>
      <c r="H12" t="s">
        <v>6016</v>
      </c>
      <c r="I12" t="s">
        <v>5987</v>
      </c>
      <c r="J12" t="s">
        <v>6017</v>
      </c>
      <c r="K12">
        <v>54</v>
      </c>
      <c r="L12">
        <v>54</v>
      </c>
      <c r="M12" s="6">
        <v>36459</v>
      </c>
      <c r="N12" s="6">
        <v>42045</v>
      </c>
      <c r="O12" t="s">
        <v>5953</v>
      </c>
    </row>
    <row r="13" spans="1:15" ht="16.05" x14ac:dyDescent="0.3">
      <c r="A13" t="s">
        <v>6018</v>
      </c>
      <c r="B13">
        <v>33771</v>
      </c>
      <c r="C13" t="s">
        <v>6019</v>
      </c>
      <c r="D13">
        <v>14147</v>
      </c>
      <c r="E13" t="s">
        <v>5956</v>
      </c>
      <c r="F13" t="s">
        <v>5978</v>
      </c>
      <c r="G13" t="s">
        <v>6020</v>
      </c>
      <c r="H13" t="s">
        <v>6021</v>
      </c>
      <c r="I13" t="s">
        <v>6022</v>
      </c>
      <c r="J13" t="s">
        <v>6023</v>
      </c>
      <c r="K13">
        <v>119</v>
      </c>
      <c r="L13">
        <v>114</v>
      </c>
      <c r="M13" s="6">
        <v>37256</v>
      </c>
      <c r="N13" s="6">
        <v>40140</v>
      </c>
      <c r="O13" t="s">
        <v>5953</v>
      </c>
    </row>
    <row r="14" spans="1:15" ht="16.05" x14ac:dyDescent="0.3">
      <c r="A14" t="s">
        <v>6024</v>
      </c>
      <c r="B14">
        <v>222645</v>
      </c>
      <c r="C14" t="s">
        <v>6025</v>
      </c>
      <c r="D14">
        <v>14294</v>
      </c>
      <c r="E14" t="s">
        <v>5956</v>
      </c>
      <c r="F14" t="s">
        <v>5978</v>
      </c>
      <c r="G14" t="s">
        <v>6026</v>
      </c>
      <c r="H14" t="s">
        <v>6021</v>
      </c>
      <c r="I14" t="s">
        <v>6022</v>
      </c>
      <c r="J14" t="s">
        <v>6027</v>
      </c>
      <c r="K14">
        <v>106</v>
      </c>
      <c r="L14">
        <v>102</v>
      </c>
      <c r="M14" s="6">
        <v>37802</v>
      </c>
      <c r="N14" s="6">
        <v>39514</v>
      </c>
      <c r="O14" t="s">
        <v>5953</v>
      </c>
    </row>
    <row r="15" spans="1:15" ht="16.05" x14ac:dyDescent="0.3">
      <c r="A15" t="s">
        <v>6028</v>
      </c>
      <c r="B15">
        <v>167161</v>
      </c>
      <c r="C15" t="s">
        <v>6029</v>
      </c>
      <c r="D15">
        <v>14740</v>
      </c>
      <c r="E15" t="s">
        <v>5947</v>
      </c>
      <c r="F15" t="s">
        <v>6030</v>
      </c>
      <c r="G15" t="s">
        <v>6031</v>
      </c>
      <c r="H15" t="s">
        <v>6032</v>
      </c>
      <c r="I15" t="s">
        <v>6033</v>
      </c>
      <c r="J15" t="s">
        <v>6034</v>
      </c>
      <c r="K15">
        <v>2</v>
      </c>
      <c r="L15">
        <v>2</v>
      </c>
      <c r="M15" s="6">
        <v>37264</v>
      </c>
      <c r="N15" s="6">
        <v>42072</v>
      </c>
      <c r="O15" t="s">
        <v>5953</v>
      </c>
    </row>
    <row r="16" spans="1:15" ht="16.05" x14ac:dyDescent="0.3">
      <c r="A16" t="s">
        <v>6035</v>
      </c>
      <c r="B16">
        <v>174142</v>
      </c>
      <c r="C16" t="s">
        <v>6036</v>
      </c>
      <c r="D16">
        <v>14947</v>
      </c>
      <c r="E16" t="s">
        <v>5947</v>
      </c>
      <c r="F16" t="s">
        <v>6037</v>
      </c>
      <c r="G16" t="s">
        <v>6038</v>
      </c>
      <c r="H16" t="s">
        <v>6039</v>
      </c>
      <c r="I16" t="s">
        <v>6033</v>
      </c>
      <c r="J16" t="s">
        <v>6040</v>
      </c>
      <c r="K16">
        <v>5</v>
      </c>
      <c r="L16">
        <v>5</v>
      </c>
      <c r="M16" s="6">
        <v>37895</v>
      </c>
      <c r="N16" s="6">
        <v>40148</v>
      </c>
      <c r="O16" t="s">
        <v>5953</v>
      </c>
    </row>
    <row r="17" spans="1:15" ht="16.05" x14ac:dyDescent="0.3">
      <c r="A17" t="s">
        <v>6041</v>
      </c>
      <c r="B17">
        <v>267285</v>
      </c>
      <c r="C17" t="s">
        <v>6042</v>
      </c>
      <c r="D17">
        <v>15126</v>
      </c>
      <c r="E17" t="s">
        <v>6043</v>
      </c>
      <c r="F17" t="s">
        <v>6044</v>
      </c>
      <c r="G17" t="s">
        <v>6045</v>
      </c>
      <c r="H17" t="s">
        <v>6046</v>
      </c>
      <c r="I17" t="s">
        <v>5951</v>
      </c>
      <c r="J17" t="s">
        <v>6047</v>
      </c>
      <c r="K17">
        <v>2</v>
      </c>
      <c r="L17">
        <v>2</v>
      </c>
      <c r="M17" s="6">
        <v>38069</v>
      </c>
      <c r="N17" s="6">
        <v>40357</v>
      </c>
      <c r="O17" t="s">
        <v>5953</v>
      </c>
    </row>
    <row r="18" spans="1:15" ht="16.05" x14ac:dyDescent="0.3">
      <c r="A18" t="s">
        <v>6048</v>
      </c>
      <c r="B18">
        <v>28351</v>
      </c>
      <c r="C18" t="s">
        <v>6049</v>
      </c>
      <c r="D18">
        <v>15167</v>
      </c>
      <c r="E18" t="s">
        <v>5947</v>
      </c>
      <c r="F18" t="s">
        <v>6030</v>
      </c>
      <c r="G18" t="s">
        <v>6050</v>
      </c>
      <c r="H18" t="s">
        <v>6051</v>
      </c>
      <c r="I18" t="s">
        <v>6033</v>
      </c>
      <c r="J18" t="s">
        <v>6052</v>
      </c>
      <c r="K18">
        <v>2</v>
      </c>
      <c r="L18">
        <v>2</v>
      </c>
      <c r="M18" s="6">
        <v>38381</v>
      </c>
      <c r="N18" s="6">
        <v>42297</v>
      </c>
      <c r="O18" t="s">
        <v>5953</v>
      </c>
    </row>
    <row r="19" spans="1:15" ht="16.05" x14ac:dyDescent="0.3">
      <c r="A19" t="s">
        <v>6053</v>
      </c>
      <c r="B19">
        <v>145856</v>
      </c>
      <c r="C19" t="s">
        <v>6054</v>
      </c>
      <c r="D19">
        <v>15248</v>
      </c>
      <c r="E19" t="s">
        <v>6043</v>
      </c>
      <c r="F19" t="s">
        <v>6055</v>
      </c>
      <c r="G19" t="s">
        <v>6056</v>
      </c>
      <c r="H19" t="s">
        <v>6057</v>
      </c>
      <c r="I19" t="s">
        <v>5967</v>
      </c>
      <c r="J19" t="s">
        <v>6058</v>
      </c>
      <c r="K19">
        <v>3</v>
      </c>
      <c r="L19">
        <v>3</v>
      </c>
      <c r="M19" s="6">
        <v>38479</v>
      </c>
      <c r="N19" s="6">
        <v>42297</v>
      </c>
      <c r="O19" t="s">
        <v>5953</v>
      </c>
    </row>
    <row r="20" spans="1:15" ht="16.05" x14ac:dyDescent="0.3">
      <c r="A20" t="s">
        <v>6059</v>
      </c>
      <c r="B20">
        <v>47416</v>
      </c>
      <c r="C20" t="s">
        <v>6060</v>
      </c>
      <c r="D20">
        <v>15409</v>
      </c>
      <c r="E20" t="s">
        <v>5947</v>
      </c>
      <c r="F20" t="s">
        <v>6030</v>
      </c>
      <c r="G20" t="s">
        <v>6061</v>
      </c>
      <c r="H20" t="s">
        <v>6062</v>
      </c>
      <c r="I20" t="s">
        <v>6033</v>
      </c>
      <c r="J20" t="s">
        <v>6063</v>
      </c>
      <c r="K20">
        <v>2</v>
      </c>
      <c r="L20">
        <v>2</v>
      </c>
      <c r="M20" s="6">
        <v>36256</v>
      </c>
      <c r="N20" s="6">
        <v>42045</v>
      </c>
      <c r="O20" t="s">
        <v>5953</v>
      </c>
    </row>
    <row r="21" spans="1:15" ht="16.05" x14ac:dyDescent="0.3">
      <c r="A21" t="s">
        <v>6064</v>
      </c>
      <c r="B21">
        <v>674980</v>
      </c>
      <c r="C21" t="s">
        <v>6065</v>
      </c>
      <c r="D21">
        <v>15497</v>
      </c>
      <c r="E21" t="s">
        <v>6066</v>
      </c>
      <c r="F21" t="s">
        <v>5978</v>
      </c>
      <c r="G21">
        <v>6</v>
      </c>
      <c r="H21" t="s">
        <v>5950</v>
      </c>
      <c r="I21" t="s">
        <v>5974</v>
      </c>
      <c r="J21" t="s">
        <v>6067</v>
      </c>
      <c r="K21">
        <v>6</v>
      </c>
      <c r="L21">
        <v>6</v>
      </c>
      <c r="M21" s="6">
        <v>38541</v>
      </c>
      <c r="N21" s="6">
        <v>40406</v>
      </c>
      <c r="O21" t="s">
        <v>5953</v>
      </c>
    </row>
    <row r="22" spans="1:15" x14ac:dyDescent="0.3">
      <c r="A22" t="s">
        <v>6068</v>
      </c>
      <c r="B22">
        <v>326574</v>
      </c>
      <c r="C22" t="s">
        <v>6069</v>
      </c>
      <c r="D22">
        <v>15535</v>
      </c>
      <c r="E22" t="s">
        <v>6070</v>
      </c>
      <c r="F22" t="s">
        <v>6071</v>
      </c>
      <c r="G22" t="s">
        <v>6072</v>
      </c>
      <c r="H22" t="s">
        <v>6073</v>
      </c>
      <c r="I22" t="s">
        <v>6022</v>
      </c>
      <c r="J22" t="s">
        <v>6074</v>
      </c>
      <c r="K22">
        <v>56</v>
      </c>
      <c r="L22">
        <v>56</v>
      </c>
      <c r="M22" s="6">
        <v>38538</v>
      </c>
      <c r="N22" s="6">
        <v>39514</v>
      </c>
      <c r="O22" t="s">
        <v>5953</v>
      </c>
    </row>
    <row r="23" spans="1:15" x14ac:dyDescent="0.3">
      <c r="A23" t="s">
        <v>6075</v>
      </c>
      <c r="B23">
        <v>674971</v>
      </c>
      <c r="C23" t="s">
        <v>6076</v>
      </c>
      <c r="D23">
        <v>16134</v>
      </c>
      <c r="E23" t="s">
        <v>5947</v>
      </c>
      <c r="F23" t="s">
        <v>5978</v>
      </c>
      <c r="G23" t="s">
        <v>6077</v>
      </c>
      <c r="H23" t="s">
        <v>6078</v>
      </c>
      <c r="I23" t="s">
        <v>5974</v>
      </c>
      <c r="J23" t="s">
        <v>6079</v>
      </c>
      <c r="K23">
        <v>2</v>
      </c>
      <c r="L23">
        <v>2</v>
      </c>
      <c r="M23" s="6">
        <v>38654</v>
      </c>
      <c r="N23" s="6">
        <v>42045</v>
      </c>
      <c r="O23" t="s">
        <v>5953</v>
      </c>
    </row>
    <row r="24" spans="1:15" x14ac:dyDescent="0.3">
      <c r="A24" t="s">
        <v>6080</v>
      </c>
      <c r="B24">
        <v>367301</v>
      </c>
      <c r="C24" t="s">
        <v>6081</v>
      </c>
      <c r="D24">
        <v>17093</v>
      </c>
      <c r="E24" t="s">
        <v>5947</v>
      </c>
      <c r="F24" t="s">
        <v>6030</v>
      </c>
      <c r="G24" t="s">
        <v>6082</v>
      </c>
      <c r="H24" t="s">
        <v>6083</v>
      </c>
      <c r="I24" t="s">
        <v>6033</v>
      </c>
      <c r="J24" t="s">
        <v>6084</v>
      </c>
      <c r="K24">
        <v>2</v>
      </c>
      <c r="L24">
        <v>2</v>
      </c>
      <c r="M24" s="6">
        <v>38862</v>
      </c>
      <c r="N24" s="6">
        <v>42297</v>
      </c>
      <c r="O24" t="s">
        <v>5953</v>
      </c>
    </row>
    <row r="25" spans="1:15" x14ac:dyDescent="0.3">
      <c r="A25" t="s">
        <v>6085</v>
      </c>
      <c r="B25">
        <v>347219</v>
      </c>
      <c r="C25" t="s">
        <v>6086</v>
      </c>
      <c r="D25">
        <v>17095</v>
      </c>
      <c r="E25" t="s">
        <v>5947</v>
      </c>
      <c r="F25" t="s">
        <v>5978</v>
      </c>
      <c r="G25" t="s">
        <v>6087</v>
      </c>
      <c r="H25" t="s">
        <v>6088</v>
      </c>
      <c r="I25" t="s">
        <v>6033</v>
      </c>
      <c r="J25" t="s">
        <v>6089</v>
      </c>
      <c r="K25">
        <v>6</v>
      </c>
      <c r="L25">
        <v>6</v>
      </c>
      <c r="M25" s="6">
        <v>38831</v>
      </c>
      <c r="N25" s="6">
        <v>42297</v>
      </c>
      <c r="O25" t="s">
        <v>5953</v>
      </c>
    </row>
    <row r="26" spans="1:15" x14ac:dyDescent="0.3">
      <c r="A26" t="s">
        <v>6090</v>
      </c>
      <c r="B26">
        <v>405554</v>
      </c>
      <c r="C26" t="s">
        <v>6091</v>
      </c>
      <c r="D26">
        <v>18013</v>
      </c>
      <c r="E26" t="s">
        <v>5947</v>
      </c>
      <c r="F26" t="s">
        <v>6092</v>
      </c>
      <c r="G26" t="s">
        <v>6093</v>
      </c>
      <c r="H26" t="s">
        <v>6094</v>
      </c>
      <c r="I26" t="s">
        <v>6095</v>
      </c>
      <c r="J26" t="s">
        <v>6096</v>
      </c>
      <c r="K26">
        <v>5</v>
      </c>
      <c r="L26">
        <v>5</v>
      </c>
      <c r="M26" s="6">
        <v>38997</v>
      </c>
      <c r="N26" s="6">
        <v>39211</v>
      </c>
      <c r="O26" t="s">
        <v>5953</v>
      </c>
    </row>
    <row r="27" spans="1:15" x14ac:dyDescent="0.3">
      <c r="A27" t="s">
        <v>6097</v>
      </c>
      <c r="B27">
        <v>370833</v>
      </c>
      <c r="C27" t="s">
        <v>6098</v>
      </c>
      <c r="D27">
        <v>18831</v>
      </c>
      <c r="E27" t="s">
        <v>5947</v>
      </c>
      <c r="F27" t="s">
        <v>6030</v>
      </c>
      <c r="G27" t="s">
        <v>6099</v>
      </c>
      <c r="H27" t="s">
        <v>6100</v>
      </c>
      <c r="I27" t="s">
        <v>6033</v>
      </c>
      <c r="J27" t="s">
        <v>6101</v>
      </c>
      <c r="K27">
        <v>3</v>
      </c>
      <c r="L27">
        <v>3</v>
      </c>
      <c r="M27" s="6">
        <v>39082</v>
      </c>
      <c r="N27" s="6">
        <v>42297</v>
      </c>
      <c r="O27" t="s">
        <v>5953</v>
      </c>
    </row>
    <row r="28" spans="1:15" x14ac:dyDescent="0.3">
      <c r="A28" t="s">
        <v>6102</v>
      </c>
      <c r="B28">
        <v>437444</v>
      </c>
      <c r="C28" t="s">
        <v>6103</v>
      </c>
      <c r="D28">
        <v>19605</v>
      </c>
      <c r="E28" t="s">
        <v>5956</v>
      </c>
      <c r="F28" t="s">
        <v>6104</v>
      </c>
      <c r="G28" t="s">
        <v>6105</v>
      </c>
      <c r="H28" t="s">
        <v>6106</v>
      </c>
      <c r="I28" t="s">
        <v>6022</v>
      </c>
      <c r="J28" t="s">
        <v>6107</v>
      </c>
      <c r="K28">
        <v>57</v>
      </c>
      <c r="L28">
        <v>57</v>
      </c>
      <c r="M28" s="6">
        <v>39197</v>
      </c>
      <c r="N28" s="6">
        <v>39514</v>
      </c>
      <c r="O28" t="s">
        <v>5953</v>
      </c>
    </row>
    <row r="29" spans="1:15" x14ac:dyDescent="0.3">
      <c r="A29" t="s">
        <v>6108</v>
      </c>
      <c r="B29">
        <v>425386</v>
      </c>
      <c r="C29" t="s">
        <v>6109</v>
      </c>
      <c r="D29">
        <v>19929</v>
      </c>
      <c r="E29" t="s">
        <v>5956</v>
      </c>
      <c r="F29" t="s">
        <v>5978</v>
      </c>
      <c r="G29" t="s">
        <v>6110</v>
      </c>
      <c r="H29" t="s">
        <v>6111</v>
      </c>
      <c r="I29" t="s">
        <v>6022</v>
      </c>
      <c r="J29" t="s">
        <v>6112</v>
      </c>
      <c r="K29">
        <v>25</v>
      </c>
      <c r="L29">
        <v>25</v>
      </c>
      <c r="M29" s="6">
        <v>39242</v>
      </c>
      <c r="N29" s="6">
        <v>39514</v>
      </c>
      <c r="O29" t="s">
        <v>5953</v>
      </c>
    </row>
    <row r="30" spans="1:15" x14ac:dyDescent="0.3">
      <c r="A30" t="s">
        <v>6113</v>
      </c>
      <c r="B30">
        <v>439014</v>
      </c>
      <c r="C30" t="s">
        <v>6114</v>
      </c>
      <c r="D30">
        <v>20647</v>
      </c>
      <c r="E30" t="s">
        <v>5947</v>
      </c>
      <c r="F30" t="s">
        <v>5978</v>
      </c>
      <c r="G30" t="s">
        <v>6115</v>
      </c>
      <c r="H30" t="s">
        <v>6116</v>
      </c>
      <c r="I30" t="s">
        <v>6117</v>
      </c>
      <c r="J30" t="s">
        <v>6118</v>
      </c>
      <c r="K30">
        <v>3</v>
      </c>
      <c r="L30">
        <v>3</v>
      </c>
      <c r="M30" s="6">
        <v>39278</v>
      </c>
      <c r="N30" s="6">
        <v>40744</v>
      </c>
      <c r="O30" t="s">
        <v>5953</v>
      </c>
    </row>
    <row r="31" spans="1:15" x14ac:dyDescent="0.3">
      <c r="A31" t="s">
        <v>6119</v>
      </c>
      <c r="B31">
        <v>439015</v>
      </c>
      <c r="C31" t="s">
        <v>6120</v>
      </c>
      <c r="D31">
        <v>20649</v>
      </c>
      <c r="E31" t="s">
        <v>5947</v>
      </c>
      <c r="F31" t="s">
        <v>5978</v>
      </c>
      <c r="G31" t="s">
        <v>6121</v>
      </c>
      <c r="H31" t="s">
        <v>6122</v>
      </c>
      <c r="I31" t="s">
        <v>6117</v>
      </c>
      <c r="J31" t="s">
        <v>6123</v>
      </c>
      <c r="K31">
        <v>2</v>
      </c>
      <c r="L31">
        <v>2</v>
      </c>
      <c r="M31" s="6">
        <v>39278</v>
      </c>
      <c r="N31" s="6">
        <v>40744</v>
      </c>
      <c r="O31" t="s">
        <v>5953</v>
      </c>
    </row>
    <row r="32" spans="1:15" x14ac:dyDescent="0.3">
      <c r="A32" t="s">
        <v>6124</v>
      </c>
      <c r="B32">
        <v>439016</v>
      </c>
      <c r="C32" t="s">
        <v>6125</v>
      </c>
      <c r="D32">
        <v>20651</v>
      </c>
      <c r="E32" t="s">
        <v>5947</v>
      </c>
      <c r="F32" t="s">
        <v>5978</v>
      </c>
      <c r="G32" t="s">
        <v>6126</v>
      </c>
      <c r="H32" t="s">
        <v>6127</v>
      </c>
      <c r="I32" t="s">
        <v>6117</v>
      </c>
      <c r="J32" t="s">
        <v>6128</v>
      </c>
      <c r="K32">
        <v>2</v>
      </c>
      <c r="L32">
        <v>2</v>
      </c>
      <c r="M32" s="6">
        <v>39278</v>
      </c>
      <c r="N32" s="6">
        <v>40744</v>
      </c>
      <c r="O32" t="s">
        <v>5953</v>
      </c>
    </row>
    <row r="33" spans="1:15" x14ac:dyDescent="0.3">
      <c r="A33" t="s">
        <v>6129</v>
      </c>
      <c r="B33">
        <v>96491</v>
      </c>
      <c r="C33" t="s">
        <v>6130</v>
      </c>
      <c r="D33">
        <v>28679</v>
      </c>
      <c r="E33" t="s">
        <v>5947</v>
      </c>
      <c r="F33" t="s">
        <v>6131</v>
      </c>
      <c r="G33" t="s">
        <v>6132</v>
      </c>
      <c r="H33" t="s">
        <v>6133</v>
      </c>
      <c r="I33" t="s">
        <v>5960</v>
      </c>
      <c r="J33" t="s">
        <v>6134</v>
      </c>
      <c r="K33" t="s">
        <v>6135</v>
      </c>
      <c r="L33">
        <v>5</v>
      </c>
      <c r="M33" s="6">
        <v>36720</v>
      </c>
      <c r="N33" s="6">
        <v>40248</v>
      </c>
      <c r="O33" t="s">
        <v>5953</v>
      </c>
    </row>
    <row r="34" spans="1:15" x14ac:dyDescent="0.3">
      <c r="A34" t="s">
        <v>6136</v>
      </c>
      <c r="B34">
        <v>470166</v>
      </c>
      <c r="C34" t="s">
        <v>6137</v>
      </c>
      <c r="D34">
        <v>30365</v>
      </c>
      <c r="E34" t="s">
        <v>5947</v>
      </c>
      <c r="F34" t="s">
        <v>6030</v>
      </c>
      <c r="G34" t="s">
        <v>6138</v>
      </c>
      <c r="H34" t="s">
        <v>6139</v>
      </c>
      <c r="I34" t="s">
        <v>6033</v>
      </c>
      <c r="J34" t="s">
        <v>6140</v>
      </c>
      <c r="K34">
        <v>3</v>
      </c>
      <c r="L34">
        <v>3</v>
      </c>
      <c r="M34" s="6">
        <v>39430</v>
      </c>
      <c r="N34" s="6">
        <v>42901</v>
      </c>
      <c r="O34" t="s">
        <v>5953</v>
      </c>
    </row>
    <row r="35" spans="1:15" x14ac:dyDescent="0.3">
      <c r="A35" t="s">
        <v>6141</v>
      </c>
      <c r="B35">
        <v>186786</v>
      </c>
      <c r="C35" t="s">
        <v>6142</v>
      </c>
      <c r="D35">
        <v>30737</v>
      </c>
      <c r="E35" t="s">
        <v>5947</v>
      </c>
      <c r="F35" t="s">
        <v>5978</v>
      </c>
      <c r="G35" t="s">
        <v>6143</v>
      </c>
      <c r="H35" t="s">
        <v>6144</v>
      </c>
      <c r="I35" t="s">
        <v>6033</v>
      </c>
      <c r="J35" t="s">
        <v>6145</v>
      </c>
      <c r="K35">
        <v>3</v>
      </c>
      <c r="L35">
        <v>3</v>
      </c>
      <c r="M35" s="6">
        <v>39634</v>
      </c>
      <c r="N35" s="6">
        <v>42297</v>
      </c>
      <c r="O35" t="s">
        <v>5953</v>
      </c>
    </row>
    <row r="36" spans="1:15" x14ac:dyDescent="0.3">
      <c r="A36" t="s">
        <v>6146</v>
      </c>
      <c r="B36">
        <v>544686</v>
      </c>
      <c r="C36" t="s">
        <v>6147</v>
      </c>
      <c r="D36">
        <v>30739</v>
      </c>
      <c r="E36" t="s">
        <v>5947</v>
      </c>
      <c r="F36" t="s">
        <v>5978</v>
      </c>
      <c r="G36" t="s">
        <v>6148</v>
      </c>
      <c r="H36" t="s">
        <v>6149</v>
      </c>
      <c r="I36" t="s">
        <v>6033</v>
      </c>
      <c r="J36" t="s">
        <v>6150</v>
      </c>
      <c r="K36">
        <v>3</v>
      </c>
      <c r="L36">
        <v>3</v>
      </c>
      <c r="M36" s="6">
        <v>39634</v>
      </c>
      <c r="N36" s="6">
        <v>42297</v>
      </c>
      <c r="O36" t="s">
        <v>5953</v>
      </c>
    </row>
    <row r="37" spans="1:15" x14ac:dyDescent="0.3">
      <c r="A37" t="s">
        <v>6151</v>
      </c>
      <c r="B37">
        <v>543939</v>
      </c>
      <c r="C37" t="s">
        <v>6152</v>
      </c>
      <c r="D37">
        <v>30929</v>
      </c>
      <c r="E37" t="s">
        <v>6070</v>
      </c>
      <c r="F37" t="s">
        <v>6153</v>
      </c>
      <c r="G37" t="s">
        <v>6154</v>
      </c>
      <c r="H37">
        <v>27</v>
      </c>
      <c r="I37" t="s">
        <v>6155</v>
      </c>
      <c r="J37" t="s">
        <v>6156</v>
      </c>
      <c r="K37">
        <v>21</v>
      </c>
      <c r="L37">
        <v>21</v>
      </c>
      <c r="M37" s="6">
        <v>39666</v>
      </c>
      <c r="N37" s="6">
        <v>39702</v>
      </c>
      <c r="O37" t="s">
        <v>5953</v>
      </c>
    </row>
    <row r="38" spans="1:15" x14ac:dyDescent="0.3">
      <c r="A38" t="s">
        <v>6157</v>
      </c>
      <c r="B38">
        <v>305785</v>
      </c>
      <c r="C38" t="s">
        <v>6158</v>
      </c>
      <c r="D38">
        <v>32691</v>
      </c>
      <c r="E38" t="s">
        <v>5947</v>
      </c>
      <c r="F38" t="s">
        <v>5978</v>
      </c>
      <c r="G38" t="s">
        <v>6159</v>
      </c>
      <c r="H38" t="s">
        <v>6160</v>
      </c>
      <c r="I38" t="s">
        <v>6033</v>
      </c>
      <c r="J38" t="s">
        <v>6161</v>
      </c>
      <c r="K38">
        <v>4</v>
      </c>
      <c r="L38">
        <v>4</v>
      </c>
      <c r="M38" s="6">
        <v>38335</v>
      </c>
      <c r="N38" s="6">
        <v>39765</v>
      </c>
      <c r="O38" t="s">
        <v>5953</v>
      </c>
    </row>
    <row r="39" spans="1:15" x14ac:dyDescent="0.3">
      <c r="A39" t="s">
        <v>6162</v>
      </c>
      <c r="B39">
        <v>644609</v>
      </c>
      <c r="C39" t="s">
        <v>6163</v>
      </c>
      <c r="D39">
        <v>38097</v>
      </c>
      <c r="E39" t="s">
        <v>5947</v>
      </c>
      <c r="F39" t="s">
        <v>6164</v>
      </c>
      <c r="G39" t="s">
        <v>6165</v>
      </c>
      <c r="H39" t="s">
        <v>6166</v>
      </c>
      <c r="I39" t="s">
        <v>6167</v>
      </c>
      <c r="J39" t="s">
        <v>6168</v>
      </c>
      <c r="K39">
        <v>6</v>
      </c>
      <c r="L39">
        <v>6</v>
      </c>
      <c r="M39" s="6">
        <v>39951</v>
      </c>
      <c r="N39" s="6">
        <v>39953</v>
      </c>
      <c r="O39" t="s">
        <v>5953</v>
      </c>
    </row>
    <row r="40" spans="1:15" x14ac:dyDescent="0.3">
      <c r="A40" t="s">
        <v>6169</v>
      </c>
      <c r="B40">
        <v>644610</v>
      </c>
      <c r="C40" t="s">
        <v>6170</v>
      </c>
      <c r="D40">
        <v>38109</v>
      </c>
      <c r="E40" t="s">
        <v>5947</v>
      </c>
      <c r="F40" t="s">
        <v>6164</v>
      </c>
      <c r="G40" t="s">
        <v>6171</v>
      </c>
      <c r="H40" t="s">
        <v>6172</v>
      </c>
      <c r="I40" t="s">
        <v>6167</v>
      </c>
      <c r="J40" t="s">
        <v>6173</v>
      </c>
      <c r="K40">
        <v>6</v>
      </c>
      <c r="L40">
        <v>6</v>
      </c>
      <c r="M40" s="6">
        <v>39951</v>
      </c>
      <c r="N40" s="6">
        <v>39953</v>
      </c>
      <c r="O40" t="s">
        <v>5953</v>
      </c>
    </row>
    <row r="41" spans="1:15" x14ac:dyDescent="0.3">
      <c r="A41" t="s">
        <v>6174</v>
      </c>
      <c r="B41">
        <v>573171</v>
      </c>
      <c r="C41" t="s">
        <v>6175</v>
      </c>
      <c r="D41">
        <v>39215</v>
      </c>
      <c r="E41" t="s">
        <v>5956</v>
      </c>
      <c r="F41" t="s">
        <v>5978</v>
      </c>
      <c r="G41" t="s">
        <v>6176</v>
      </c>
      <c r="H41">
        <v>39</v>
      </c>
      <c r="I41" t="s">
        <v>5987</v>
      </c>
      <c r="J41" t="s">
        <v>6177</v>
      </c>
      <c r="K41">
        <v>75</v>
      </c>
      <c r="L41">
        <v>75</v>
      </c>
      <c r="M41" s="6">
        <v>41344</v>
      </c>
      <c r="N41" s="6">
        <v>41383</v>
      </c>
      <c r="O41" t="s">
        <v>5953</v>
      </c>
    </row>
    <row r="42" spans="1:15" x14ac:dyDescent="0.3">
      <c r="A42" t="s">
        <v>6178</v>
      </c>
      <c r="B42">
        <v>573173</v>
      </c>
      <c r="C42" t="s">
        <v>6179</v>
      </c>
      <c r="D42">
        <v>39217</v>
      </c>
      <c r="E42" t="s">
        <v>5956</v>
      </c>
      <c r="F42" t="s">
        <v>5978</v>
      </c>
      <c r="G42" t="s">
        <v>6180</v>
      </c>
      <c r="H42" t="s">
        <v>6127</v>
      </c>
      <c r="I42" t="s">
        <v>5987</v>
      </c>
      <c r="J42" t="s">
        <v>6181</v>
      </c>
      <c r="K42">
        <v>265</v>
      </c>
      <c r="L42">
        <v>263</v>
      </c>
      <c r="M42" s="6">
        <v>41344</v>
      </c>
      <c r="N42" s="6">
        <v>41383</v>
      </c>
      <c r="O42" t="s">
        <v>5953</v>
      </c>
    </row>
    <row r="43" spans="1:15" x14ac:dyDescent="0.3">
      <c r="A43" t="s">
        <v>6182</v>
      </c>
      <c r="B43">
        <v>573175</v>
      </c>
      <c r="C43" t="s">
        <v>6183</v>
      </c>
      <c r="D43">
        <v>39219</v>
      </c>
      <c r="E43" t="s">
        <v>5956</v>
      </c>
      <c r="F43" t="s">
        <v>6184</v>
      </c>
      <c r="G43" t="s">
        <v>6185</v>
      </c>
      <c r="H43" t="s">
        <v>6160</v>
      </c>
      <c r="I43" t="s">
        <v>5987</v>
      </c>
      <c r="J43" t="s">
        <v>6186</v>
      </c>
      <c r="K43">
        <v>51</v>
      </c>
      <c r="L43">
        <v>51</v>
      </c>
      <c r="M43" s="6">
        <v>41344</v>
      </c>
      <c r="N43" s="6">
        <v>41383</v>
      </c>
      <c r="O43" t="s">
        <v>5953</v>
      </c>
    </row>
    <row r="44" spans="1:15" x14ac:dyDescent="0.3">
      <c r="A44" t="s">
        <v>6187</v>
      </c>
      <c r="B44">
        <v>572239</v>
      </c>
      <c r="C44" t="s">
        <v>6188</v>
      </c>
      <c r="D44">
        <v>39307</v>
      </c>
      <c r="E44" t="s">
        <v>5947</v>
      </c>
      <c r="F44" t="s">
        <v>6189</v>
      </c>
      <c r="G44" t="s">
        <v>6190</v>
      </c>
      <c r="H44" t="s">
        <v>6191</v>
      </c>
      <c r="I44" t="s">
        <v>6033</v>
      </c>
      <c r="J44" t="s">
        <v>6192</v>
      </c>
      <c r="K44">
        <v>7</v>
      </c>
      <c r="L44">
        <v>7</v>
      </c>
      <c r="M44" s="6">
        <v>40001</v>
      </c>
      <c r="N44" s="6">
        <v>42575</v>
      </c>
      <c r="O44" t="s">
        <v>5953</v>
      </c>
    </row>
    <row r="45" spans="1:15" x14ac:dyDescent="0.3">
      <c r="A45" t="s">
        <v>6193</v>
      </c>
      <c r="B45">
        <v>651733</v>
      </c>
      <c r="C45" t="s">
        <v>6194</v>
      </c>
      <c r="D45">
        <v>39349</v>
      </c>
      <c r="E45" t="s">
        <v>5947</v>
      </c>
      <c r="F45" t="s">
        <v>6195</v>
      </c>
      <c r="G45" t="s">
        <v>6196</v>
      </c>
      <c r="H45" t="s">
        <v>6197</v>
      </c>
      <c r="I45" t="s">
        <v>5967</v>
      </c>
      <c r="J45" t="s">
        <v>6198</v>
      </c>
      <c r="K45">
        <v>1</v>
      </c>
      <c r="L45">
        <v>1</v>
      </c>
      <c r="M45" s="6">
        <v>39981</v>
      </c>
      <c r="N45" s="6">
        <v>40825</v>
      </c>
      <c r="O45" t="s">
        <v>5953</v>
      </c>
    </row>
    <row r="46" spans="1:15" x14ac:dyDescent="0.3">
      <c r="A46" t="s">
        <v>6199</v>
      </c>
      <c r="B46">
        <v>595895</v>
      </c>
      <c r="C46" t="s">
        <v>6200</v>
      </c>
      <c r="D46">
        <v>39351</v>
      </c>
      <c r="E46" t="s">
        <v>5947</v>
      </c>
      <c r="F46" t="s">
        <v>5978</v>
      </c>
      <c r="G46" t="s">
        <v>6201</v>
      </c>
      <c r="H46" t="s">
        <v>6202</v>
      </c>
      <c r="I46" t="s">
        <v>5960</v>
      </c>
      <c r="J46" t="s">
        <v>6203</v>
      </c>
      <c r="K46">
        <v>2</v>
      </c>
      <c r="L46">
        <v>2</v>
      </c>
      <c r="M46" s="6">
        <v>40003</v>
      </c>
      <c r="N46" s="6">
        <v>41149</v>
      </c>
      <c r="O46" t="s">
        <v>5953</v>
      </c>
    </row>
    <row r="47" spans="1:15" x14ac:dyDescent="0.3">
      <c r="A47" t="s">
        <v>6204</v>
      </c>
      <c r="B47">
        <v>132477</v>
      </c>
      <c r="C47" t="s">
        <v>6205</v>
      </c>
      <c r="D47">
        <v>39583</v>
      </c>
      <c r="E47" t="s">
        <v>5947</v>
      </c>
      <c r="F47" t="s">
        <v>6206</v>
      </c>
      <c r="G47" t="s">
        <v>6207</v>
      </c>
      <c r="H47">
        <v>46</v>
      </c>
      <c r="I47" t="s">
        <v>6033</v>
      </c>
      <c r="J47" t="s">
        <v>6208</v>
      </c>
      <c r="K47">
        <v>7</v>
      </c>
      <c r="L47">
        <v>7</v>
      </c>
      <c r="M47" s="6">
        <v>40006</v>
      </c>
      <c r="N47" s="6">
        <v>40185</v>
      </c>
      <c r="O47" t="s">
        <v>5953</v>
      </c>
    </row>
    <row r="48" spans="1:15" x14ac:dyDescent="0.3">
      <c r="A48" t="s">
        <v>6209</v>
      </c>
      <c r="B48">
        <v>656190</v>
      </c>
      <c r="C48" t="s">
        <v>6210</v>
      </c>
      <c r="D48">
        <v>39585</v>
      </c>
      <c r="E48" t="s">
        <v>5947</v>
      </c>
      <c r="F48" t="s">
        <v>6211</v>
      </c>
      <c r="G48" t="s">
        <v>6212</v>
      </c>
      <c r="H48" t="s">
        <v>6213</v>
      </c>
      <c r="I48" t="s">
        <v>6033</v>
      </c>
      <c r="J48" t="s">
        <v>6214</v>
      </c>
      <c r="K48">
        <v>10</v>
      </c>
      <c r="L48">
        <v>10</v>
      </c>
      <c r="M48" s="6">
        <v>40005</v>
      </c>
      <c r="N48" s="6">
        <v>41240</v>
      </c>
      <c r="O48" t="s">
        <v>5953</v>
      </c>
    </row>
    <row r="49" spans="1:15" x14ac:dyDescent="0.3">
      <c r="A49" t="s">
        <v>6215</v>
      </c>
      <c r="B49">
        <v>659497</v>
      </c>
      <c r="C49" t="s">
        <v>6216</v>
      </c>
      <c r="D49">
        <v>39595</v>
      </c>
      <c r="E49" t="s">
        <v>6043</v>
      </c>
      <c r="F49" t="s">
        <v>6217</v>
      </c>
      <c r="G49" t="s">
        <v>6218</v>
      </c>
      <c r="H49" t="s">
        <v>6219</v>
      </c>
      <c r="I49" t="s">
        <v>6033</v>
      </c>
      <c r="J49" t="s">
        <v>6220</v>
      </c>
      <c r="K49">
        <v>2</v>
      </c>
      <c r="L49">
        <v>2</v>
      </c>
      <c r="M49" s="6">
        <v>40015</v>
      </c>
      <c r="N49" s="6">
        <v>42297</v>
      </c>
      <c r="O49" t="s">
        <v>5953</v>
      </c>
    </row>
    <row r="50" spans="1:15" x14ac:dyDescent="0.3">
      <c r="A50" t="s">
        <v>6221</v>
      </c>
      <c r="B50">
        <v>390845</v>
      </c>
      <c r="C50" t="s">
        <v>6222</v>
      </c>
      <c r="D50">
        <v>39601</v>
      </c>
      <c r="E50" t="s">
        <v>5947</v>
      </c>
      <c r="F50" t="s">
        <v>6223</v>
      </c>
      <c r="G50" t="s">
        <v>6224</v>
      </c>
      <c r="H50" t="s">
        <v>6225</v>
      </c>
      <c r="I50" t="s">
        <v>6226</v>
      </c>
      <c r="J50" t="s">
        <v>6227</v>
      </c>
      <c r="K50">
        <v>1</v>
      </c>
      <c r="L50">
        <v>2</v>
      </c>
      <c r="M50" s="6">
        <v>40002</v>
      </c>
      <c r="N50" s="6">
        <v>42642</v>
      </c>
      <c r="O50" t="s">
        <v>5953</v>
      </c>
    </row>
    <row r="51" spans="1:15" x14ac:dyDescent="0.3">
      <c r="A51" t="s">
        <v>6228</v>
      </c>
      <c r="B51">
        <v>627503</v>
      </c>
      <c r="C51" t="s">
        <v>6229</v>
      </c>
      <c r="D51">
        <v>39605</v>
      </c>
      <c r="E51" t="s">
        <v>6230</v>
      </c>
      <c r="F51" t="s">
        <v>6231</v>
      </c>
      <c r="G51" t="s">
        <v>6232</v>
      </c>
      <c r="H51" t="s">
        <v>6094</v>
      </c>
      <c r="I51" t="s">
        <v>6033</v>
      </c>
      <c r="J51" t="s">
        <v>6233</v>
      </c>
      <c r="K51">
        <v>6</v>
      </c>
      <c r="L51">
        <v>6</v>
      </c>
      <c r="M51" s="6">
        <v>39966</v>
      </c>
      <c r="N51" s="6">
        <v>42045</v>
      </c>
      <c r="O51" t="s">
        <v>5953</v>
      </c>
    </row>
    <row r="52" spans="1:15" x14ac:dyDescent="0.3">
      <c r="A52" t="s">
        <v>6234</v>
      </c>
      <c r="B52">
        <v>579113</v>
      </c>
      <c r="C52" t="s">
        <v>6235</v>
      </c>
      <c r="D52">
        <v>39609</v>
      </c>
      <c r="E52" t="s">
        <v>6230</v>
      </c>
      <c r="F52" t="s">
        <v>6231</v>
      </c>
      <c r="G52" t="s">
        <v>6236</v>
      </c>
      <c r="H52" t="s">
        <v>6237</v>
      </c>
      <c r="I52" t="s">
        <v>6033</v>
      </c>
      <c r="J52" t="s">
        <v>6238</v>
      </c>
      <c r="K52">
        <v>6</v>
      </c>
      <c r="L52">
        <v>2</v>
      </c>
      <c r="M52" s="6">
        <v>39853</v>
      </c>
      <c r="N52" s="6">
        <v>42045</v>
      </c>
      <c r="O52" t="s">
        <v>5953</v>
      </c>
    </row>
    <row r="53" spans="1:15" x14ac:dyDescent="0.3">
      <c r="A53" t="s">
        <v>6239</v>
      </c>
      <c r="B53">
        <v>653358</v>
      </c>
      <c r="C53" t="s">
        <v>6240</v>
      </c>
      <c r="D53">
        <v>39615</v>
      </c>
      <c r="E53" t="s">
        <v>6230</v>
      </c>
      <c r="F53" t="s">
        <v>6231</v>
      </c>
      <c r="G53" t="s">
        <v>6241</v>
      </c>
      <c r="H53" t="s">
        <v>6242</v>
      </c>
      <c r="I53" t="s">
        <v>6033</v>
      </c>
      <c r="J53" t="s">
        <v>6243</v>
      </c>
      <c r="K53">
        <v>6</v>
      </c>
      <c r="L53">
        <v>6</v>
      </c>
      <c r="M53" s="6">
        <v>39977</v>
      </c>
      <c r="N53" s="6">
        <v>40520</v>
      </c>
      <c r="O53" t="s">
        <v>5953</v>
      </c>
    </row>
    <row r="54" spans="1:15" x14ac:dyDescent="0.3">
      <c r="A54" t="s">
        <v>6244</v>
      </c>
      <c r="B54">
        <v>915428</v>
      </c>
      <c r="C54" t="s">
        <v>6245</v>
      </c>
      <c r="D54">
        <v>39691</v>
      </c>
      <c r="E54" t="s">
        <v>5956</v>
      </c>
      <c r="F54" t="s">
        <v>6246</v>
      </c>
      <c r="G54" t="s">
        <v>6247</v>
      </c>
      <c r="H54" t="s">
        <v>6248</v>
      </c>
      <c r="I54" t="s">
        <v>6095</v>
      </c>
      <c r="J54" t="s">
        <v>6249</v>
      </c>
      <c r="K54">
        <v>7</v>
      </c>
      <c r="L54">
        <v>7</v>
      </c>
      <c r="M54" s="6">
        <v>40022</v>
      </c>
      <c r="N54" s="6">
        <v>40535</v>
      </c>
      <c r="O54" t="s">
        <v>5953</v>
      </c>
    </row>
    <row r="55" spans="1:15" x14ac:dyDescent="0.3">
      <c r="A55" t="s">
        <v>6250</v>
      </c>
      <c r="B55">
        <v>104388</v>
      </c>
      <c r="C55" t="s">
        <v>6251</v>
      </c>
      <c r="D55">
        <v>39725</v>
      </c>
      <c r="E55" t="s">
        <v>5956</v>
      </c>
      <c r="F55" t="s">
        <v>6252</v>
      </c>
      <c r="G55" t="s">
        <v>6253</v>
      </c>
      <c r="H55" t="s">
        <v>6254</v>
      </c>
      <c r="I55" t="s">
        <v>6095</v>
      </c>
      <c r="J55" t="s">
        <v>6255</v>
      </c>
      <c r="K55">
        <v>77</v>
      </c>
      <c r="L55">
        <v>77</v>
      </c>
      <c r="M55" s="6">
        <v>39677</v>
      </c>
      <c r="N55" s="6">
        <v>40498</v>
      </c>
      <c r="O55" t="s">
        <v>5953</v>
      </c>
    </row>
    <row r="56" spans="1:15" x14ac:dyDescent="0.3">
      <c r="A56" t="s">
        <v>6256</v>
      </c>
      <c r="B56">
        <v>335797</v>
      </c>
      <c r="C56" t="s">
        <v>6257</v>
      </c>
      <c r="D56">
        <v>39771</v>
      </c>
      <c r="E56" t="s">
        <v>5956</v>
      </c>
      <c r="F56" t="s">
        <v>6258</v>
      </c>
      <c r="G56" t="s">
        <v>6259</v>
      </c>
      <c r="H56" t="s">
        <v>6260</v>
      </c>
      <c r="I56" t="s">
        <v>5987</v>
      </c>
      <c r="J56" t="s">
        <v>6261</v>
      </c>
      <c r="K56">
        <v>50</v>
      </c>
      <c r="L56">
        <v>50</v>
      </c>
      <c r="M56" s="6">
        <v>40028</v>
      </c>
      <c r="N56" s="6">
        <v>41029</v>
      </c>
      <c r="O56" t="s">
        <v>5953</v>
      </c>
    </row>
    <row r="57" spans="1:15" x14ac:dyDescent="0.3">
      <c r="A57" t="s">
        <v>6262</v>
      </c>
      <c r="B57">
        <v>573900</v>
      </c>
      <c r="C57" t="s">
        <v>6263</v>
      </c>
      <c r="D57">
        <v>39791</v>
      </c>
      <c r="E57" t="s">
        <v>5947</v>
      </c>
      <c r="F57" t="s">
        <v>6264</v>
      </c>
      <c r="G57" t="s">
        <v>6265</v>
      </c>
      <c r="H57" t="s">
        <v>6266</v>
      </c>
      <c r="I57" t="s">
        <v>5967</v>
      </c>
      <c r="J57" t="s">
        <v>6267</v>
      </c>
      <c r="K57">
        <v>4</v>
      </c>
      <c r="L57">
        <v>4</v>
      </c>
      <c r="M57" s="6">
        <v>40025</v>
      </c>
      <c r="N57" s="6">
        <v>40150</v>
      </c>
      <c r="O57" t="s">
        <v>5953</v>
      </c>
    </row>
    <row r="58" spans="1:15" x14ac:dyDescent="0.3">
      <c r="A58" t="s">
        <v>6268</v>
      </c>
      <c r="B58">
        <v>590739</v>
      </c>
      <c r="C58" t="s">
        <v>6269</v>
      </c>
      <c r="D58">
        <v>39795</v>
      </c>
      <c r="E58" t="s">
        <v>5956</v>
      </c>
      <c r="F58" t="s">
        <v>6014</v>
      </c>
      <c r="G58" t="s">
        <v>6270</v>
      </c>
      <c r="H58" t="s">
        <v>6271</v>
      </c>
      <c r="I58" t="s">
        <v>5987</v>
      </c>
      <c r="J58" t="s">
        <v>6272</v>
      </c>
      <c r="K58">
        <v>68</v>
      </c>
      <c r="L58">
        <v>68</v>
      </c>
      <c r="M58" s="6">
        <v>40026</v>
      </c>
      <c r="N58" s="6">
        <v>40599</v>
      </c>
      <c r="O58" t="s">
        <v>5953</v>
      </c>
    </row>
    <row r="59" spans="1:15" x14ac:dyDescent="0.3">
      <c r="A59" t="s">
        <v>6273</v>
      </c>
      <c r="B59">
        <v>645687</v>
      </c>
      <c r="C59" t="s">
        <v>6274</v>
      </c>
      <c r="D59">
        <v>39811</v>
      </c>
      <c r="E59" t="s">
        <v>5947</v>
      </c>
      <c r="F59" t="s">
        <v>6275</v>
      </c>
      <c r="G59" t="s">
        <v>6276</v>
      </c>
      <c r="H59" t="s">
        <v>6277</v>
      </c>
      <c r="I59" t="s">
        <v>6095</v>
      </c>
      <c r="J59" t="s">
        <v>6278</v>
      </c>
      <c r="K59">
        <v>3</v>
      </c>
      <c r="L59">
        <v>3</v>
      </c>
      <c r="M59" s="6">
        <v>40029</v>
      </c>
      <c r="N59" s="6">
        <v>42457</v>
      </c>
      <c r="O59" t="s">
        <v>5953</v>
      </c>
    </row>
    <row r="60" spans="1:15" x14ac:dyDescent="0.3">
      <c r="A60" t="s">
        <v>6279</v>
      </c>
      <c r="B60">
        <v>283824</v>
      </c>
      <c r="C60" t="s">
        <v>6280</v>
      </c>
      <c r="D60">
        <v>39929</v>
      </c>
      <c r="E60" t="s">
        <v>6230</v>
      </c>
      <c r="F60" t="s">
        <v>6281</v>
      </c>
      <c r="G60" t="s">
        <v>6282</v>
      </c>
      <c r="H60" t="s">
        <v>6283</v>
      </c>
      <c r="I60" t="s">
        <v>6033</v>
      </c>
      <c r="J60" t="s">
        <v>6284</v>
      </c>
      <c r="K60">
        <v>8</v>
      </c>
      <c r="L60">
        <v>8</v>
      </c>
      <c r="M60" s="6">
        <v>40033</v>
      </c>
      <c r="N60" s="6">
        <v>40081</v>
      </c>
      <c r="O60" t="s">
        <v>5953</v>
      </c>
    </row>
    <row r="61" spans="1:15" x14ac:dyDescent="0.3">
      <c r="A61" t="s">
        <v>6285</v>
      </c>
      <c r="B61">
        <v>664980</v>
      </c>
      <c r="C61" t="s">
        <v>6286</v>
      </c>
      <c r="D61">
        <v>39931</v>
      </c>
      <c r="E61" t="s">
        <v>6230</v>
      </c>
      <c r="F61" t="s">
        <v>6231</v>
      </c>
      <c r="G61" t="s">
        <v>6287</v>
      </c>
      <c r="H61" t="s">
        <v>6288</v>
      </c>
      <c r="I61" t="s">
        <v>6033</v>
      </c>
      <c r="J61" t="s">
        <v>6289</v>
      </c>
      <c r="K61">
        <v>6</v>
      </c>
      <c r="L61">
        <v>6</v>
      </c>
      <c r="M61" s="6">
        <v>40035</v>
      </c>
      <c r="N61" s="6">
        <v>40500</v>
      </c>
      <c r="O61" t="s">
        <v>5953</v>
      </c>
    </row>
    <row r="62" spans="1:15" x14ac:dyDescent="0.3">
      <c r="A62" t="s">
        <v>6290</v>
      </c>
      <c r="B62">
        <v>559180</v>
      </c>
      <c r="C62" t="s">
        <v>6291</v>
      </c>
      <c r="D62">
        <v>39971</v>
      </c>
      <c r="E62" t="s">
        <v>6043</v>
      </c>
      <c r="F62" t="s">
        <v>6292</v>
      </c>
      <c r="G62" t="s">
        <v>6293</v>
      </c>
      <c r="H62" t="s">
        <v>6294</v>
      </c>
      <c r="I62" t="s">
        <v>6167</v>
      </c>
      <c r="J62" t="s">
        <v>6295</v>
      </c>
      <c r="K62">
        <v>2</v>
      </c>
      <c r="L62">
        <v>2</v>
      </c>
      <c r="M62" s="6">
        <v>39959</v>
      </c>
      <c r="N62" s="6">
        <v>40499</v>
      </c>
      <c r="O62" t="s">
        <v>5953</v>
      </c>
    </row>
    <row r="63" spans="1:15" x14ac:dyDescent="0.3">
      <c r="A63" t="s">
        <v>6296</v>
      </c>
      <c r="B63">
        <v>479713</v>
      </c>
      <c r="C63" t="s">
        <v>6297</v>
      </c>
      <c r="D63">
        <v>39975</v>
      </c>
      <c r="E63" t="s">
        <v>6043</v>
      </c>
      <c r="F63" t="s">
        <v>6217</v>
      </c>
      <c r="G63" t="s">
        <v>6298</v>
      </c>
      <c r="H63" t="s">
        <v>6299</v>
      </c>
      <c r="I63" t="s">
        <v>6033</v>
      </c>
      <c r="J63" t="s">
        <v>6300</v>
      </c>
      <c r="K63">
        <v>2</v>
      </c>
      <c r="L63">
        <v>2</v>
      </c>
      <c r="M63" s="6">
        <v>39390</v>
      </c>
      <c r="N63" s="6">
        <v>40049</v>
      </c>
      <c r="O63" t="s">
        <v>5953</v>
      </c>
    </row>
    <row r="64" spans="1:15" x14ac:dyDescent="0.3">
      <c r="A64" t="s">
        <v>6301</v>
      </c>
      <c r="B64">
        <v>561576</v>
      </c>
      <c r="C64" t="s">
        <v>6302</v>
      </c>
      <c r="D64">
        <v>39977</v>
      </c>
      <c r="E64" t="s">
        <v>5947</v>
      </c>
      <c r="F64" t="s">
        <v>5978</v>
      </c>
      <c r="G64" t="s">
        <v>6303</v>
      </c>
      <c r="H64" t="s">
        <v>6304</v>
      </c>
      <c r="I64" t="s">
        <v>6033</v>
      </c>
      <c r="J64" t="s">
        <v>6305</v>
      </c>
      <c r="K64">
        <v>3</v>
      </c>
      <c r="L64">
        <v>3</v>
      </c>
      <c r="M64" s="6">
        <v>39715</v>
      </c>
      <c r="N64" s="6">
        <v>42297</v>
      </c>
      <c r="O64" t="s">
        <v>5953</v>
      </c>
    </row>
    <row r="65" spans="1:15" x14ac:dyDescent="0.3">
      <c r="A65" t="s">
        <v>6306</v>
      </c>
      <c r="B65">
        <v>664785</v>
      </c>
      <c r="C65" t="s">
        <v>6307</v>
      </c>
      <c r="D65">
        <v>39985</v>
      </c>
      <c r="E65" t="s">
        <v>6230</v>
      </c>
      <c r="F65" t="s">
        <v>5978</v>
      </c>
      <c r="G65" t="s">
        <v>6308</v>
      </c>
      <c r="H65" t="s">
        <v>6111</v>
      </c>
      <c r="I65" t="s">
        <v>5951</v>
      </c>
      <c r="J65" t="s">
        <v>6309</v>
      </c>
      <c r="K65">
        <v>2</v>
      </c>
      <c r="L65">
        <v>2</v>
      </c>
      <c r="M65" s="6">
        <v>40042</v>
      </c>
      <c r="N65" s="6">
        <v>40318</v>
      </c>
      <c r="O65" t="s">
        <v>5953</v>
      </c>
    </row>
    <row r="66" spans="1:15" x14ac:dyDescent="0.3">
      <c r="A66" t="s">
        <v>6310</v>
      </c>
      <c r="B66">
        <v>485362</v>
      </c>
      <c r="C66" t="s">
        <v>6311</v>
      </c>
      <c r="D66">
        <v>39987</v>
      </c>
      <c r="E66" t="s">
        <v>5956</v>
      </c>
      <c r="F66" t="s">
        <v>6246</v>
      </c>
      <c r="G66" t="s">
        <v>6312</v>
      </c>
      <c r="H66" t="s">
        <v>6313</v>
      </c>
      <c r="I66" t="s">
        <v>6095</v>
      </c>
      <c r="J66" t="s">
        <v>6314</v>
      </c>
      <c r="K66">
        <v>8</v>
      </c>
      <c r="L66">
        <v>8</v>
      </c>
      <c r="M66" s="6">
        <v>40042</v>
      </c>
      <c r="N66" s="6">
        <v>40263</v>
      </c>
      <c r="O66" t="s">
        <v>5953</v>
      </c>
    </row>
    <row r="67" spans="1:15" x14ac:dyDescent="0.3">
      <c r="A67" t="s">
        <v>6315</v>
      </c>
      <c r="B67">
        <v>659660</v>
      </c>
      <c r="C67" t="s">
        <v>6316</v>
      </c>
      <c r="D67">
        <v>40117</v>
      </c>
      <c r="E67" t="s">
        <v>6043</v>
      </c>
      <c r="F67" t="s">
        <v>5978</v>
      </c>
      <c r="G67" t="s">
        <v>6317</v>
      </c>
      <c r="H67" t="s">
        <v>6318</v>
      </c>
      <c r="I67" t="s">
        <v>6033</v>
      </c>
      <c r="J67" t="s">
        <v>6319</v>
      </c>
      <c r="K67">
        <v>5</v>
      </c>
      <c r="L67">
        <v>5</v>
      </c>
      <c r="M67" s="6">
        <v>40045</v>
      </c>
      <c r="N67" s="6">
        <v>42297</v>
      </c>
      <c r="O67" t="s">
        <v>5953</v>
      </c>
    </row>
    <row r="68" spans="1:15" x14ac:dyDescent="0.3">
      <c r="A68" t="s">
        <v>6320</v>
      </c>
      <c r="B68">
        <v>666363</v>
      </c>
      <c r="C68" t="s">
        <v>6321</v>
      </c>
      <c r="D68">
        <v>40127</v>
      </c>
      <c r="E68" t="s">
        <v>5947</v>
      </c>
      <c r="F68" t="s">
        <v>6322</v>
      </c>
      <c r="G68" t="s">
        <v>6323</v>
      </c>
      <c r="H68" t="s">
        <v>6213</v>
      </c>
      <c r="I68" t="s">
        <v>5960</v>
      </c>
      <c r="J68" t="s">
        <v>6324</v>
      </c>
      <c r="K68">
        <v>16</v>
      </c>
      <c r="L68">
        <v>6</v>
      </c>
      <c r="M68" s="6">
        <v>39342</v>
      </c>
      <c r="N68" s="6">
        <v>41410</v>
      </c>
      <c r="O68" t="s">
        <v>5953</v>
      </c>
    </row>
    <row r="69" spans="1:15" x14ac:dyDescent="0.3">
      <c r="A69" t="s">
        <v>6325</v>
      </c>
      <c r="B69">
        <v>668618</v>
      </c>
      <c r="C69" t="s">
        <v>6326</v>
      </c>
      <c r="D69">
        <v>40231</v>
      </c>
      <c r="E69" t="s">
        <v>5956</v>
      </c>
      <c r="F69" t="s">
        <v>6258</v>
      </c>
      <c r="G69" t="s">
        <v>6327</v>
      </c>
      <c r="H69">
        <v>34</v>
      </c>
      <c r="I69" t="s">
        <v>5987</v>
      </c>
      <c r="J69" t="s">
        <v>6328</v>
      </c>
      <c r="K69">
        <v>69</v>
      </c>
      <c r="L69">
        <v>69</v>
      </c>
      <c r="M69" s="6">
        <v>40057</v>
      </c>
      <c r="N69" s="6">
        <v>41029</v>
      </c>
      <c r="O69" t="s">
        <v>5953</v>
      </c>
    </row>
    <row r="70" spans="1:15" x14ac:dyDescent="0.3">
      <c r="A70" t="s">
        <v>6329</v>
      </c>
      <c r="B70">
        <v>392504</v>
      </c>
      <c r="C70" t="s">
        <v>6330</v>
      </c>
      <c r="D70">
        <v>40327</v>
      </c>
      <c r="E70" t="s">
        <v>5947</v>
      </c>
      <c r="F70" t="s">
        <v>6030</v>
      </c>
      <c r="G70" t="s">
        <v>6331</v>
      </c>
      <c r="H70" t="s">
        <v>6332</v>
      </c>
      <c r="I70" t="s">
        <v>6033</v>
      </c>
      <c r="J70" t="s">
        <v>6333</v>
      </c>
      <c r="K70">
        <v>2</v>
      </c>
      <c r="L70">
        <v>2</v>
      </c>
      <c r="M70" s="6">
        <v>40063</v>
      </c>
      <c r="N70" s="6">
        <v>40818</v>
      </c>
      <c r="O70" t="s">
        <v>5953</v>
      </c>
    </row>
    <row r="71" spans="1:15" x14ac:dyDescent="0.3">
      <c r="A71" t="s">
        <v>6334</v>
      </c>
      <c r="B71">
        <v>1513269</v>
      </c>
      <c r="C71" t="s">
        <v>6335</v>
      </c>
      <c r="D71">
        <v>40369</v>
      </c>
      <c r="E71" t="s">
        <v>5956</v>
      </c>
      <c r="F71" t="s">
        <v>6246</v>
      </c>
      <c r="G71" t="s">
        <v>6336</v>
      </c>
      <c r="H71" t="s">
        <v>6337</v>
      </c>
      <c r="I71" t="s">
        <v>6095</v>
      </c>
      <c r="J71" t="s">
        <v>6338</v>
      </c>
      <c r="K71">
        <v>7</v>
      </c>
      <c r="L71">
        <v>7</v>
      </c>
      <c r="M71" s="6">
        <v>40070</v>
      </c>
      <c r="N71" s="6">
        <v>42576</v>
      </c>
      <c r="O71" t="s">
        <v>5953</v>
      </c>
    </row>
    <row r="72" spans="1:15" x14ac:dyDescent="0.3">
      <c r="A72" t="s">
        <v>6339</v>
      </c>
      <c r="B72">
        <v>52135</v>
      </c>
      <c r="C72" t="s">
        <v>6340</v>
      </c>
      <c r="D72">
        <v>40419</v>
      </c>
      <c r="E72" t="s">
        <v>5947</v>
      </c>
      <c r="F72" t="s">
        <v>6211</v>
      </c>
      <c r="G72" t="s">
        <v>6341</v>
      </c>
      <c r="H72" t="s">
        <v>6342</v>
      </c>
      <c r="I72" t="s">
        <v>6033</v>
      </c>
      <c r="J72" t="s">
        <v>6343</v>
      </c>
      <c r="K72">
        <v>11</v>
      </c>
      <c r="L72">
        <v>11</v>
      </c>
      <c r="M72" s="6">
        <v>40025</v>
      </c>
      <c r="N72" s="6">
        <v>40366</v>
      </c>
      <c r="O72" t="s">
        <v>5953</v>
      </c>
    </row>
    <row r="73" spans="1:15" x14ac:dyDescent="0.3">
      <c r="A73" t="s">
        <v>6344</v>
      </c>
      <c r="B73">
        <v>433462</v>
      </c>
      <c r="C73" t="s">
        <v>6345</v>
      </c>
      <c r="D73">
        <v>40629</v>
      </c>
      <c r="E73" t="s">
        <v>5947</v>
      </c>
      <c r="F73" t="s">
        <v>6346</v>
      </c>
      <c r="G73" t="s">
        <v>6347</v>
      </c>
      <c r="H73" t="s">
        <v>6348</v>
      </c>
      <c r="I73" t="s">
        <v>6033</v>
      </c>
      <c r="J73" t="s">
        <v>6349</v>
      </c>
      <c r="K73">
        <v>2</v>
      </c>
      <c r="L73">
        <v>2</v>
      </c>
      <c r="M73" s="6">
        <v>40078</v>
      </c>
      <c r="N73" s="6">
        <v>42045</v>
      </c>
      <c r="O73" t="s">
        <v>5953</v>
      </c>
    </row>
    <row r="74" spans="1:15" x14ac:dyDescent="0.3">
      <c r="A74" t="s">
        <v>6350</v>
      </c>
      <c r="B74">
        <v>671126</v>
      </c>
      <c r="C74" t="s">
        <v>6351</v>
      </c>
      <c r="D74">
        <v>40631</v>
      </c>
      <c r="E74" t="s">
        <v>6352</v>
      </c>
      <c r="F74" t="s">
        <v>6353</v>
      </c>
      <c r="G74" t="s">
        <v>6354</v>
      </c>
      <c r="H74" t="s">
        <v>6355</v>
      </c>
      <c r="I74" t="s">
        <v>6033</v>
      </c>
      <c r="J74" t="s">
        <v>6356</v>
      </c>
      <c r="K74">
        <v>3</v>
      </c>
      <c r="L74">
        <v>3</v>
      </c>
      <c r="M74" s="6">
        <v>40076</v>
      </c>
      <c r="N74" s="6">
        <v>41240</v>
      </c>
      <c r="O74" t="s">
        <v>5953</v>
      </c>
    </row>
    <row r="75" spans="1:15" x14ac:dyDescent="0.3">
      <c r="A75" t="s">
        <v>6357</v>
      </c>
      <c r="B75">
        <v>573174</v>
      </c>
      <c r="C75" t="s">
        <v>6358</v>
      </c>
      <c r="D75">
        <v>40641</v>
      </c>
      <c r="E75" t="s">
        <v>5956</v>
      </c>
      <c r="F75" t="s">
        <v>5978</v>
      </c>
      <c r="G75" t="s">
        <v>6359</v>
      </c>
      <c r="H75">
        <v>41</v>
      </c>
      <c r="I75" t="s">
        <v>5987</v>
      </c>
      <c r="J75" t="s">
        <v>6360</v>
      </c>
      <c r="K75">
        <v>156</v>
      </c>
      <c r="L75">
        <v>154</v>
      </c>
      <c r="M75" s="6">
        <v>41344</v>
      </c>
      <c r="N75" s="6">
        <v>41383</v>
      </c>
      <c r="O75" t="s">
        <v>5953</v>
      </c>
    </row>
    <row r="76" spans="1:15" x14ac:dyDescent="0.3">
      <c r="A76" t="s">
        <v>6361</v>
      </c>
      <c r="B76">
        <v>545259</v>
      </c>
      <c r="C76" t="s">
        <v>6362</v>
      </c>
      <c r="D76">
        <v>40661</v>
      </c>
      <c r="E76" t="s">
        <v>5947</v>
      </c>
      <c r="F76" t="s">
        <v>6363</v>
      </c>
      <c r="G76" t="s">
        <v>6364</v>
      </c>
      <c r="H76" t="s">
        <v>6365</v>
      </c>
      <c r="I76" t="s">
        <v>6033</v>
      </c>
      <c r="J76" t="s">
        <v>6366</v>
      </c>
      <c r="K76">
        <v>4</v>
      </c>
      <c r="L76">
        <v>4</v>
      </c>
      <c r="M76" s="6">
        <v>40082</v>
      </c>
      <c r="N76" s="6">
        <v>42297</v>
      </c>
      <c r="O76" t="s">
        <v>5953</v>
      </c>
    </row>
    <row r="77" spans="1:15" x14ac:dyDescent="0.3">
      <c r="A77" t="s">
        <v>6367</v>
      </c>
      <c r="B77">
        <v>449133</v>
      </c>
      <c r="C77" t="s">
        <v>6368</v>
      </c>
      <c r="D77">
        <v>41081</v>
      </c>
      <c r="E77" t="s">
        <v>6043</v>
      </c>
      <c r="F77" t="s">
        <v>6292</v>
      </c>
      <c r="G77" t="s">
        <v>6369</v>
      </c>
      <c r="H77" t="s">
        <v>6370</v>
      </c>
      <c r="I77" t="s">
        <v>6167</v>
      </c>
      <c r="J77" t="s">
        <v>6371</v>
      </c>
      <c r="K77">
        <v>10</v>
      </c>
      <c r="L77">
        <v>10</v>
      </c>
      <c r="M77" s="6">
        <v>40085</v>
      </c>
      <c r="N77" s="6">
        <v>42080</v>
      </c>
      <c r="O77" t="s">
        <v>5953</v>
      </c>
    </row>
    <row r="78" spans="1:15" x14ac:dyDescent="0.3">
      <c r="A78" t="s">
        <v>6372</v>
      </c>
      <c r="B78">
        <v>634441</v>
      </c>
      <c r="C78" t="s">
        <v>6373</v>
      </c>
      <c r="D78">
        <v>41173</v>
      </c>
      <c r="E78" t="s">
        <v>6230</v>
      </c>
      <c r="F78" t="s">
        <v>6231</v>
      </c>
      <c r="G78" t="s">
        <v>6374</v>
      </c>
      <c r="H78" t="s">
        <v>6122</v>
      </c>
      <c r="I78" t="s">
        <v>6033</v>
      </c>
      <c r="J78" t="s">
        <v>6375</v>
      </c>
      <c r="K78">
        <v>6</v>
      </c>
      <c r="L78">
        <v>6</v>
      </c>
      <c r="M78" s="6">
        <v>40086</v>
      </c>
      <c r="N78" s="6">
        <v>40445</v>
      </c>
      <c r="O78" t="s">
        <v>5953</v>
      </c>
    </row>
    <row r="79" spans="1:15" x14ac:dyDescent="0.3">
      <c r="A79" t="s">
        <v>6376</v>
      </c>
      <c r="B79">
        <v>667119</v>
      </c>
      <c r="C79" t="s">
        <v>6377</v>
      </c>
      <c r="D79">
        <v>41175</v>
      </c>
      <c r="E79" t="s">
        <v>6230</v>
      </c>
      <c r="F79" t="s">
        <v>6231</v>
      </c>
      <c r="G79" t="s">
        <v>6378</v>
      </c>
      <c r="H79" t="s">
        <v>6379</v>
      </c>
      <c r="I79" t="s">
        <v>6033</v>
      </c>
      <c r="J79" t="s">
        <v>6380</v>
      </c>
      <c r="K79">
        <v>9</v>
      </c>
      <c r="L79">
        <v>9</v>
      </c>
      <c r="M79" s="6">
        <v>40092</v>
      </c>
      <c r="N79" s="6">
        <v>42376</v>
      </c>
      <c r="O79" t="s">
        <v>5953</v>
      </c>
    </row>
    <row r="80" spans="1:15" x14ac:dyDescent="0.3">
      <c r="A80" t="s">
        <v>6381</v>
      </c>
      <c r="B80">
        <v>682382</v>
      </c>
      <c r="C80" t="s">
        <v>6382</v>
      </c>
      <c r="D80">
        <v>41413</v>
      </c>
      <c r="E80" t="s">
        <v>5947</v>
      </c>
      <c r="F80" t="s">
        <v>6275</v>
      </c>
      <c r="G80" t="s">
        <v>6383</v>
      </c>
      <c r="H80" t="s">
        <v>6384</v>
      </c>
      <c r="I80" t="s">
        <v>6095</v>
      </c>
      <c r="J80" t="s">
        <v>6385</v>
      </c>
      <c r="K80">
        <v>3</v>
      </c>
      <c r="L80">
        <v>3</v>
      </c>
      <c r="M80" s="6">
        <v>40110</v>
      </c>
      <c r="N80" s="6">
        <v>42457</v>
      </c>
      <c r="O80" t="s">
        <v>5953</v>
      </c>
    </row>
    <row r="81" spans="1:15" x14ac:dyDescent="0.3">
      <c r="A81" t="s">
        <v>6386</v>
      </c>
      <c r="B81">
        <v>43761</v>
      </c>
      <c r="C81" t="s">
        <v>6387</v>
      </c>
      <c r="D81">
        <v>41605</v>
      </c>
      <c r="E81" t="s">
        <v>5947</v>
      </c>
      <c r="F81" t="s">
        <v>6388</v>
      </c>
      <c r="G81" t="s">
        <v>6389</v>
      </c>
      <c r="H81" t="s">
        <v>6390</v>
      </c>
      <c r="I81" t="s">
        <v>6095</v>
      </c>
      <c r="J81" t="s">
        <v>6391</v>
      </c>
      <c r="K81">
        <v>3</v>
      </c>
      <c r="L81">
        <v>3</v>
      </c>
      <c r="M81" s="6">
        <v>40118</v>
      </c>
      <c r="N81" s="6">
        <v>40126</v>
      </c>
      <c r="O81" t="s">
        <v>5953</v>
      </c>
    </row>
    <row r="82" spans="1:15" x14ac:dyDescent="0.3">
      <c r="A82" t="s">
        <v>6392</v>
      </c>
      <c r="B82">
        <v>43764</v>
      </c>
      <c r="C82" t="s">
        <v>6393</v>
      </c>
      <c r="D82">
        <v>41607</v>
      </c>
      <c r="E82" t="s">
        <v>5947</v>
      </c>
      <c r="F82" t="s">
        <v>6388</v>
      </c>
      <c r="G82" t="s">
        <v>6389</v>
      </c>
      <c r="H82" t="s">
        <v>6394</v>
      </c>
      <c r="I82" t="s">
        <v>6095</v>
      </c>
      <c r="J82" t="s">
        <v>6395</v>
      </c>
      <c r="K82">
        <v>3</v>
      </c>
      <c r="L82">
        <v>3</v>
      </c>
      <c r="M82" s="6">
        <v>40118</v>
      </c>
      <c r="N82" s="6">
        <v>41236</v>
      </c>
      <c r="O82" t="s">
        <v>5953</v>
      </c>
    </row>
    <row r="83" spans="1:15" x14ac:dyDescent="0.3">
      <c r="A83" t="s">
        <v>6396</v>
      </c>
      <c r="B83">
        <v>683179</v>
      </c>
      <c r="C83" t="s">
        <v>6397</v>
      </c>
      <c r="D83">
        <v>41611</v>
      </c>
      <c r="E83" t="s">
        <v>6230</v>
      </c>
      <c r="F83" t="s">
        <v>6231</v>
      </c>
      <c r="G83" t="s">
        <v>6398</v>
      </c>
      <c r="H83" t="s">
        <v>6399</v>
      </c>
      <c r="I83" t="s">
        <v>6033</v>
      </c>
      <c r="J83" t="s">
        <v>6400</v>
      </c>
      <c r="K83">
        <v>3</v>
      </c>
      <c r="L83">
        <v>3</v>
      </c>
      <c r="M83" s="6">
        <v>40117</v>
      </c>
      <c r="N83" s="6">
        <v>41240</v>
      </c>
      <c r="O83" t="s">
        <v>5953</v>
      </c>
    </row>
    <row r="84" spans="1:15" x14ac:dyDescent="0.3">
      <c r="A84" t="s">
        <v>6401</v>
      </c>
      <c r="B84">
        <v>652718</v>
      </c>
      <c r="C84" t="s">
        <v>6402</v>
      </c>
      <c r="D84">
        <v>41623</v>
      </c>
      <c r="E84" t="s">
        <v>6230</v>
      </c>
      <c r="F84" t="s">
        <v>6231</v>
      </c>
      <c r="G84" t="s">
        <v>6403</v>
      </c>
      <c r="H84" t="s">
        <v>6404</v>
      </c>
      <c r="I84" t="s">
        <v>6033</v>
      </c>
      <c r="J84" t="s">
        <v>6405</v>
      </c>
      <c r="K84">
        <v>6</v>
      </c>
      <c r="L84">
        <v>6</v>
      </c>
      <c r="M84" s="6">
        <v>39981</v>
      </c>
      <c r="N84" s="6">
        <v>40520</v>
      </c>
      <c r="O84" t="s">
        <v>5953</v>
      </c>
    </row>
    <row r="85" spans="1:15" x14ac:dyDescent="0.3">
      <c r="A85" t="s">
        <v>6406</v>
      </c>
      <c r="B85">
        <v>665032</v>
      </c>
      <c r="C85" t="s">
        <v>6407</v>
      </c>
      <c r="D85">
        <v>42945</v>
      </c>
      <c r="E85" t="s">
        <v>5956</v>
      </c>
      <c r="F85" t="s">
        <v>6184</v>
      </c>
      <c r="G85" t="s">
        <v>6408</v>
      </c>
      <c r="H85" t="s">
        <v>6409</v>
      </c>
      <c r="I85" t="s">
        <v>5987</v>
      </c>
      <c r="J85" t="s">
        <v>6410</v>
      </c>
      <c r="K85">
        <v>238</v>
      </c>
      <c r="L85">
        <v>236</v>
      </c>
      <c r="M85" s="6">
        <v>40065</v>
      </c>
      <c r="N85" s="6">
        <v>40186</v>
      </c>
      <c r="O85" t="s">
        <v>5953</v>
      </c>
    </row>
    <row r="86" spans="1:15" x14ac:dyDescent="0.3">
      <c r="A86" t="s">
        <v>6411</v>
      </c>
      <c r="B86">
        <v>686439</v>
      </c>
      <c r="C86" t="s">
        <v>6412</v>
      </c>
      <c r="D86">
        <v>42947</v>
      </c>
      <c r="E86" t="s">
        <v>5956</v>
      </c>
      <c r="F86" t="s">
        <v>6258</v>
      </c>
      <c r="G86" t="s">
        <v>6413</v>
      </c>
      <c r="H86">
        <v>57</v>
      </c>
      <c r="I86" t="s">
        <v>5987</v>
      </c>
      <c r="J86" t="s">
        <v>6414</v>
      </c>
      <c r="K86">
        <v>74</v>
      </c>
      <c r="L86">
        <v>74</v>
      </c>
      <c r="M86" s="6">
        <v>40120</v>
      </c>
      <c r="N86" s="6">
        <v>40520</v>
      </c>
      <c r="O86" t="s">
        <v>5953</v>
      </c>
    </row>
    <row r="87" spans="1:15" x14ac:dyDescent="0.3">
      <c r="A87" t="s">
        <v>6415</v>
      </c>
      <c r="B87">
        <v>655098</v>
      </c>
      <c r="C87" t="s">
        <v>6416</v>
      </c>
      <c r="D87">
        <v>42949</v>
      </c>
      <c r="E87" t="s">
        <v>5956</v>
      </c>
      <c r="F87" t="s">
        <v>6014</v>
      </c>
      <c r="G87" t="s">
        <v>6417</v>
      </c>
      <c r="H87">
        <v>55</v>
      </c>
      <c r="I87" t="s">
        <v>5987</v>
      </c>
      <c r="J87" t="s">
        <v>6418</v>
      </c>
      <c r="K87">
        <v>90</v>
      </c>
      <c r="L87">
        <v>90</v>
      </c>
      <c r="M87" s="6">
        <v>40078</v>
      </c>
      <c r="N87" s="6">
        <v>40568</v>
      </c>
      <c r="O87" t="s">
        <v>5953</v>
      </c>
    </row>
    <row r="88" spans="1:15" x14ac:dyDescent="0.3">
      <c r="A88" t="s">
        <v>6419</v>
      </c>
      <c r="B88">
        <v>655097</v>
      </c>
      <c r="C88" t="s">
        <v>6420</v>
      </c>
      <c r="D88">
        <v>42951</v>
      </c>
      <c r="E88" t="s">
        <v>5956</v>
      </c>
      <c r="F88" t="s">
        <v>6014</v>
      </c>
      <c r="G88" t="s">
        <v>6421</v>
      </c>
      <c r="H88" t="s">
        <v>6422</v>
      </c>
      <c r="I88" t="s">
        <v>5987</v>
      </c>
      <c r="J88" t="s">
        <v>6423</v>
      </c>
      <c r="K88">
        <v>115</v>
      </c>
      <c r="L88">
        <v>115</v>
      </c>
      <c r="M88" s="6">
        <v>40078</v>
      </c>
      <c r="N88" s="6">
        <v>40568</v>
      </c>
      <c r="O88" t="s">
        <v>5953</v>
      </c>
    </row>
    <row r="89" spans="1:15" x14ac:dyDescent="0.3">
      <c r="A89" t="s">
        <v>6424</v>
      </c>
      <c r="B89">
        <v>694581</v>
      </c>
      <c r="C89" t="s">
        <v>6425</v>
      </c>
      <c r="D89">
        <v>43573</v>
      </c>
      <c r="E89" t="s">
        <v>5956</v>
      </c>
      <c r="F89" t="s">
        <v>6426</v>
      </c>
      <c r="G89" t="s">
        <v>6427</v>
      </c>
      <c r="H89" t="s">
        <v>6428</v>
      </c>
      <c r="I89" t="s">
        <v>6155</v>
      </c>
      <c r="J89" t="s">
        <v>6429</v>
      </c>
      <c r="K89">
        <v>457</v>
      </c>
      <c r="L89">
        <v>428</v>
      </c>
      <c r="M89" s="6">
        <v>40187</v>
      </c>
      <c r="N89" s="6">
        <v>41810</v>
      </c>
      <c r="O89" t="s">
        <v>5953</v>
      </c>
    </row>
    <row r="90" spans="1:15" x14ac:dyDescent="0.3">
      <c r="A90" t="s">
        <v>6430</v>
      </c>
      <c r="B90">
        <v>710112</v>
      </c>
      <c r="C90" t="s">
        <v>6431</v>
      </c>
      <c r="D90">
        <v>43589</v>
      </c>
      <c r="E90" t="s">
        <v>6070</v>
      </c>
      <c r="F90" t="s">
        <v>6432</v>
      </c>
      <c r="G90" t="s">
        <v>6433</v>
      </c>
      <c r="H90" t="s">
        <v>6021</v>
      </c>
      <c r="I90" t="s">
        <v>6022</v>
      </c>
      <c r="J90" t="s">
        <v>6434</v>
      </c>
      <c r="K90">
        <v>8</v>
      </c>
      <c r="L90">
        <v>8</v>
      </c>
      <c r="M90" s="6">
        <v>40203</v>
      </c>
      <c r="N90" s="6">
        <v>40205</v>
      </c>
      <c r="O90" t="s">
        <v>5953</v>
      </c>
    </row>
    <row r="91" spans="1:15" x14ac:dyDescent="0.3">
      <c r="A91" t="s">
        <v>6435</v>
      </c>
      <c r="B91">
        <v>36355</v>
      </c>
      <c r="C91" t="s">
        <v>6436</v>
      </c>
      <c r="D91">
        <v>43731</v>
      </c>
      <c r="E91" t="s">
        <v>5956</v>
      </c>
      <c r="F91" t="s">
        <v>6437</v>
      </c>
      <c r="G91" t="s">
        <v>6438</v>
      </c>
      <c r="H91" t="s">
        <v>6439</v>
      </c>
      <c r="I91" t="s">
        <v>5960</v>
      </c>
      <c r="J91" t="s">
        <v>6440</v>
      </c>
      <c r="K91">
        <v>183</v>
      </c>
      <c r="L91">
        <v>183</v>
      </c>
      <c r="M91" s="6">
        <v>39752</v>
      </c>
      <c r="N91" s="6">
        <v>40210</v>
      </c>
      <c r="O91" t="s">
        <v>5953</v>
      </c>
    </row>
    <row r="92" spans="1:15" x14ac:dyDescent="0.3">
      <c r="A92" t="s">
        <v>6441</v>
      </c>
      <c r="B92">
        <v>720569</v>
      </c>
      <c r="C92" t="s">
        <v>6442</v>
      </c>
      <c r="D92">
        <v>45807</v>
      </c>
      <c r="E92" t="s">
        <v>6230</v>
      </c>
      <c r="F92" t="s">
        <v>6443</v>
      </c>
      <c r="G92" t="s">
        <v>6444</v>
      </c>
      <c r="H92" t="s">
        <v>6445</v>
      </c>
      <c r="I92" t="s">
        <v>6095</v>
      </c>
      <c r="J92" t="s">
        <v>6446</v>
      </c>
      <c r="K92">
        <v>2</v>
      </c>
      <c r="L92">
        <v>2</v>
      </c>
      <c r="M92" s="6">
        <v>40178</v>
      </c>
      <c r="N92" s="6">
        <v>40577</v>
      </c>
      <c r="O92" t="s">
        <v>5953</v>
      </c>
    </row>
    <row r="93" spans="1:15" x14ac:dyDescent="0.3">
      <c r="A93" t="s">
        <v>6447</v>
      </c>
      <c r="B93">
        <v>715223</v>
      </c>
      <c r="C93" t="s">
        <v>6448</v>
      </c>
      <c r="D93">
        <v>45909</v>
      </c>
      <c r="E93" t="s">
        <v>5956</v>
      </c>
      <c r="F93" t="s">
        <v>6449</v>
      </c>
      <c r="G93" t="s">
        <v>6450</v>
      </c>
      <c r="H93" t="s">
        <v>6451</v>
      </c>
      <c r="I93" t="s">
        <v>6095</v>
      </c>
      <c r="J93" t="s">
        <v>6452</v>
      </c>
      <c r="K93">
        <v>6</v>
      </c>
      <c r="L93">
        <v>6</v>
      </c>
      <c r="M93" s="6">
        <v>40216</v>
      </c>
      <c r="N93" s="6">
        <v>41373</v>
      </c>
      <c r="O93" t="s">
        <v>5953</v>
      </c>
    </row>
    <row r="94" spans="1:15" x14ac:dyDescent="0.3">
      <c r="A94" t="s">
        <v>6453</v>
      </c>
      <c r="B94">
        <v>252584</v>
      </c>
      <c r="C94" t="s">
        <v>6454</v>
      </c>
      <c r="D94">
        <v>45911</v>
      </c>
      <c r="E94" t="s">
        <v>5956</v>
      </c>
      <c r="F94" t="s">
        <v>6437</v>
      </c>
      <c r="G94" t="s">
        <v>6455</v>
      </c>
      <c r="H94" t="s">
        <v>6456</v>
      </c>
      <c r="I94" t="s">
        <v>5960</v>
      </c>
      <c r="J94" t="s">
        <v>6457</v>
      </c>
      <c r="K94">
        <v>120</v>
      </c>
      <c r="L94">
        <v>120</v>
      </c>
      <c r="M94" s="6">
        <v>40178</v>
      </c>
      <c r="N94" s="6">
        <v>41135</v>
      </c>
      <c r="O94" t="s">
        <v>5953</v>
      </c>
    </row>
    <row r="95" spans="1:15" x14ac:dyDescent="0.3">
      <c r="A95" t="s">
        <v>6458</v>
      </c>
      <c r="B95">
        <v>713089</v>
      </c>
      <c r="C95" t="s">
        <v>6459</v>
      </c>
      <c r="D95">
        <v>45931</v>
      </c>
      <c r="E95" t="s">
        <v>6460</v>
      </c>
      <c r="F95" t="s">
        <v>5978</v>
      </c>
      <c r="G95" t="s">
        <v>6461</v>
      </c>
      <c r="H95">
        <v>40</v>
      </c>
      <c r="I95" t="s">
        <v>6033</v>
      </c>
      <c r="J95" t="s">
        <v>6462</v>
      </c>
      <c r="K95">
        <v>1</v>
      </c>
      <c r="L95">
        <v>1</v>
      </c>
      <c r="M95" s="6">
        <v>40217</v>
      </c>
      <c r="N95" s="6">
        <v>41110</v>
      </c>
      <c r="O95" t="s">
        <v>5953</v>
      </c>
    </row>
    <row r="96" spans="1:15" x14ac:dyDescent="0.3">
      <c r="A96" t="s">
        <v>6463</v>
      </c>
      <c r="B96">
        <v>713092</v>
      </c>
      <c r="C96" t="s">
        <v>6464</v>
      </c>
      <c r="D96">
        <v>45933</v>
      </c>
      <c r="E96" t="s">
        <v>6460</v>
      </c>
      <c r="F96" t="s">
        <v>6465</v>
      </c>
      <c r="G96" t="s">
        <v>6466</v>
      </c>
      <c r="H96" t="s">
        <v>6467</v>
      </c>
      <c r="I96" t="s">
        <v>6033</v>
      </c>
      <c r="J96" t="s">
        <v>6468</v>
      </c>
      <c r="K96">
        <v>1</v>
      </c>
      <c r="L96">
        <v>1</v>
      </c>
      <c r="M96" s="6">
        <v>40217</v>
      </c>
      <c r="N96" s="6">
        <v>41110</v>
      </c>
      <c r="O96" t="s">
        <v>5953</v>
      </c>
    </row>
    <row r="97" spans="1:15" x14ac:dyDescent="0.3">
      <c r="A97" t="s">
        <v>6469</v>
      </c>
      <c r="B97">
        <v>713091</v>
      </c>
      <c r="C97" t="s">
        <v>6470</v>
      </c>
      <c r="D97">
        <v>45935</v>
      </c>
      <c r="E97" t="s">
        <v>6460</v>
      </c>
      <c r="F97" t="s">
        <v>5978</v>
      </c>
      <c r="G97" t="s">
        <v>6471</v>
      </c>
      <c r="H97" t="s">
        <v>6472</v>
      </c>
      <c r="I97" t="s">
        <v>6033</v>
      </c>
      <c r="J97" t="s">
        <v>6473</v>
      </c>
      <c r="K97">
        <v>1</v>
      </c>
      <c r="L97">
        <v>1</v>
      </c>
      <c r="M97" s="6">
        <v>40217</v>
      </c>
      <c r="N97" s="6">
        <v>41110</v>
      </c>
      <c r="O97" t="s">
        <v>5953</v>
      </c>
    </row>
    <row r="98" spans="1:15" x14ac:dyDescent="0.3">
      <c r="A98" t="s">
        <v>6474</v>
      </c>
      <c r="B98">
        <v>129726</v>
      </c>
      <c r="C98" t="s">
        <v>6475</v>
      </c>
      <c r="D98">
        <v>45973</v>
      </c>
      <c r="E98" t="s">
        <v>5956</v>
      </c>
      <c r="F98" t="s">
        <v>6476</v>
      </c>
      <c r="G98" t="s">
        <v>6477</v>
      </c>
      <c r="H98">
        <v>65</v>
      </c>
      <c r="I98" t="s">
        <v>6095</v>
      </c>
      <c r="J98" t="s">
        <v>6478</v>
      </c>
      <c r="K98">
        <v>134</v>
      </c>
      <c r="L98">
        <v>134</v>
      </c>
      <c r="M98" s="6">
        <v>40225</v>
      </c>
      <c r="N98" s="6">
        <v>40611</v>
      </c>
      <c r="O98" t="s">
        <v>5953</v>
      </c>
    </row>
    <row r="99" spans="1:15" x14ac:dyDescent="0.3">
      <c r="A99" t="s">
        <v>6479</v>
      </c>
      <c r="B99">
        <v>626962</v>
      </c>
      <c r="C99" t="s">
        <v>6480</v>
      </c>
      <c r="D99">
        <v>46223</v>
      </c>
      <c r="E99" t="s">
        <v>5947</v>
      </c>
      <c r="F99" t="s">
        <v>6481</v>
      </c>
      <c r="G99" t="s">
        <v>6482</v>
      </c>
      <c r="H99" t="s">
        <v>6483</v>
      </c>
      <c r="I99" t="s">
        <v>6484</v>
      </c>
      <c r="J99" t="s">
        <v>6485</v>
      </c>
      <c r="K99">
        <v>4</v>
      </c>
      <c r="L99">
        <v>4</v>
      </c>
      <c r="M99" s="6">
        <v>39965</v>
      </c>
      <c r="N99" s="6">
        <v>40400</v>
      </c>
      <c r="O99" t="s">
        <v>5953</v>
      </c>
    </row>
    <row r="100" spans="1:15" x14ac:dyDescent="0.3">
      <c r="A100" t="s">
        <v>6486</v>
      </c>
      <c r="B100">
        <v>685506</v>
      </c>
      <c r="C100" t="s">
        <v>6487</v>
      </c>
      <c r="D100">
        <v>46607</v>
      </c>
      <c r="E100" t="s">
        <v>5956</v>
      </c>
      <c r="F100" t="s">
        <v>6258</v>
      </c>
      <c r="G100" t="s">
        <v>6488</v>
      </c>
      <c r="H100" t="s">
        <v>6489</v>
      </c>
      <c r="I100" t="s">
        <v>5987</v>
      </c>
      <c r="J100" t="s">
        <v>6490</v>
      </c>
      <c r="K100">
        <v>87</v>
      </c>
      <c r="L100">
        <v>87</v>
      </c>
      <c r="M100" s="6">
        <v>40251</v>
      </c>
      <c r="N100" s="6">
        <v>40253</v>
      </c>
      <c r="O100" t="s">
        <v>5953</v>
      </c>
    </row>
    <row r="101" spans="1:15" x14ac:dyDescent="0.3">
      <c r="A101" t="s">
        <v>6491</v>
      </c>
      <c r="B101">
        <v>745177</v>
      </c>
      <c r="C101" t="s">
        <v>6492</v>
      </c>
      <c r="D101">
        <v>46671</v>
      </c>
      <c r="E101" t="s">
        <v>5956</v>
      </c>
      <c r="F101" t="s">
        <v>6437</v>
      </c>
      <c r="G101" t="s">
        <v>6493</v>
      </c>
      <c r="H101" t="s">
        <v>6399</v>
      </c>
      <c r="I101" t="s">
        <v>5960</v>
      </c>
      <c r="J101" t="s">
        <v>6494</v>
      </c>
      <c r="K101">
        <v>157</v>
      </c>
      <c r="L101">
        <v>157</v>
      </c>
      <c r="M101" s="6">
        <v>40257</v>
      </c>
      <c r="N101" s="6">
        <v>40266</v>
      </c>
      <c r="O101" t="s">
        <v>5953</v>
      </c>
    </row>
    <row r="102" spans="1:15" x14ac:dyDescent="0.3">
      <c r="A102" t="s">
        <v>6495</v>
      </c>
      <c r="B102">
        <v>349681</v>
      </c>
      <c r="C102" t="s">
        <v>6496</v>
      </c>
      <c r="D102">
        <v>46855</v>
      </c>
      <c r="E102" t="s">
        <v>6043</v>
      </c>
      <c r="F102" t="s">
        <v>6044</v>
      </c>
      <c r="G102" t="s">
        <v>6497</v>
      </c>
      <c r="H102">
        <v>57</v>
      </c>
      <c r="I102" t="s">
        <v>6155</v>
      </c>
      <c r="J102" t="s">
        <v>6498</v>
      </c>
      <c r="K102">
        <v>1</v>
      </c>
      <c r="L102">
        <v>2</v>
      </c>
      <c r="M102" s="6">
        <v>39366</v>
      </c>
      <c r="N102" s="6">
        <v>40842</v>
      </c>
      <c r="O102" t="s">
        <v>5953</v>
      </c>
    </row>
    <row r="103" spans="1:15" x14ac:dyDescent="0.3">
      <c r="A103" t="s">
        <v>6499</v>
      </c>
      <c r="B103">
        <v>707757</v>
      </c>
      <c r="C103" t="s">
        <v>6500</v>
      </c>
      <c r="D103">
        <v>47333</v>
      </c>
      <c r="E103" t="s">
        <v>5956</v>
      </c>
      <c r="F103" t="s">
        <v>6184</v>
      </c>
      <c r="G103" t="s">
        <v>6501</v>
      </c>
      <c r="H103" t="s">
        <v>6502</v>
      </c>
      <c r="I103" t="s">
        <v>5987</v>
      </c>
      <c r="J103" t="s">
        <v>6503</v>
      </c>
      <c r="K103">
        <v>257</v>
      </c>
      <c r="L103">
        <v>258</v>
      </c>
      <c r="M103" s="6">
        <v>40273</v>
      </c>
      <c r="N103" s="6">
        <v>42640</v>
      </c>
      <c r="O103" t="s">
        <v>5953</v>
      </c>
    </row>
    <row r="104" spans="1:15" x14ac:dyDescent="0.3">
      <c r="A104" t="s">
        <v>6504</v>
      </c>
      <c r="B104">
        <v>754043</v>
      </c>
      <c r="C104" t="s">
        <v>6505</v>
      </c>
      <c r="D104">
        <v>47511</v>
      </c>
      <c r="E104" t="s">
        <v>5956</v>
      </c>
      <c r="F104" t="s">
        <v>5978</v>
      </c>
      <c r="G104" t="s">
        <v>6506</v>
      </c>
      <c r="H104">
        <v>59</v>
      </c>
      <c r="I104" t="s">
        <v>5987</v>
      </c>
      <c r="J104" t="s">
        <v>6507</v>
      </c>
      <c r="K104">
        <v>73</v>
      </c>
      <c r="L104">
        <v>73</v>
      </c>
      <c r="M104" s="6">
        <v>41349</v>
      </c>
      <c r="N104" s="6">
        <v>41828</v>
      </c>
      <c r="O104" t="s">
        <v>5953</v>
      </c>
    </row>
    <row r="105" spans="1:15" x14ac:dyDescent="0.3">
      <c r="A105" t="s">
        <v>6508</v>
      </c>
      <c r="B105">
        <v>754045</v>
      </c>
      <c r="C105" t="s">
        <v>6509</v>
      </c>
      <c r="D105">
        <v>47513</v>
      </c>
      <c r="E105" t="s">
        <v>5956</v>
      </c>
      <c r="F105" t="s">
        <v>5978</v>
      </c>
      <c r="G105" t="s">
        <v>6510</v>
      </c>
      <c r="H105" t="s">
        <v>6511</v>
      </c>
      <c r="I105" t="s">
        <v>5987</v>
      </c>
      <c r="J105" t="s">
        <v>6512</v>
      </c>
      <c r="K105">
        <v>72</v>
      </c>
      <c r="L105">
        <v>72</v>
      </c>
      <c r="M105" s="6">
        <v>41357</v>
      </c>
      <c r="N105" s="6">
        <v>41828</v>
      </c>
      <c r="O105" t="s">
        <v>5953</v>
      </c>
    </row>
    <row r="106" spans="1:15" x14ac:dyDescent="0.3">
      <c r="A106" t="s">
        <v>6513</v>
      </c>
      <c r="B106">
        <v>754046</v>
      </c>
      <c r="C106" t="s">
        <v>6514</v>
      </c>
      <c r="D106">
        <v>47515</v>
      </c>
      <c r="E106" t="s">
        <v>5956</v>
      </c>
      <c r="F106" t="s">
        <v>6014</v>
      </c>
      <c r="G106" t="s">
        <v>6515</v>
      </c>
      <c r="H106">
        <v>43</v>
      </c>
      <c r="I106" t="s">
        <v>5987</v>
      </c>
      <c r="J106" t="s">
        <v>6516</v>
      </c>
      <c r="K106">
        <v>92</v>
      </c>
      <c r="L106">
        <v>75</v>
      </c>
      <c r="M106" s="6">
        <v>41350</v>
      </c>
      <c r="N106" s="6">
        <v>41857</v>
      </c>
      <c r="O106" t="s">
        <v>5953</v>
      </c>
    </row>
    <row r="107" spans="1:15" x14ac:dyDescent="0.3">
      <c r="A107" t="s">
        <v>6517</v>
      </c>
      <c r="B107">
        <v>754048</v>
      </c>
      <c r="C107" t="s">
        <v>6518</v>
      </c>
      <c r="D107">
        <v>47519</v>
      </c>
      <c r="E107" t="s">
        <v>5956</v>
      </c>
      <c r="F107" t="s">
        <v>6184</v>
      </c>
      <c r="G107" t="s">
        <v>6519</v>
      </c>
      <c r="H107" t="s">
        <v>6520</v>
      </c>
      <c r="I107" t="s">
        <v>5987</v>
      </c>
      <c r="J107" t="s">
        <v>6521</v>
      </c>
      <c r="K107">
        <v>71</v>
      </c>
      <c r="L107">
        <v>71</v>
      </c>
      <c r="M107" s="6">
        <v>41358</v>
      </c>
      <c r="N107" s="6">
        <v>41363</v>
      </c>
      <c r="O107" t="s">
        <v>5953</v>
      </c>
    </row>
    <row r="108" spans="1:15" x14ac:dyDescent="0.3">
      <c r="A108" t="s">
        <v>6522</v>
      </c>
      <c r="B108">
        <v>754044</v>
      </c>
      <c r="C108" t="s">
        <v>6523</v>
      </c>
      <c r="D108">
        <v>47541</v>
      </c>
      <c r="E108" t="s">
        <v>5956</v>
      </c>
      <c r="F108" t="s">
        <v>5978</v>
      </c>
      <c r="G108" t="s">
        <v>6524</v>
      </c>
      <c r="H108">
        <v>55</v>
      </c>
      <c r="I108" t="s">
        <v>5987</v>
      </c>
      <c r="J108" t="s">
        <v>6525</v>
      </c>
      <c r="K108">
        <v>77</v>
      </c>
      <c r="L108">
        <v>76</v>
      </c>
      <c r="M108" s="6">
        <v>41357</v>
      </c>
      <c r="N108" s="6">
        <v>41363</v>
      </c>
      <c r="O108" t="s">
        <v>5953</v>
      </c>
    </row>
    <row r="109" spans="1:15" x14ac:dyDescent="0.3">
      <c r="A109" t="s">
        <v>6526</v>
      </c>
      <c r="B109">
        <v>754049</v>
      </c>
      <c r="C109" t="s">
        <v>6527</v>
      </c>
      <c r="D109">
        <v>47543</v>
      </c>
      <c r="E109" t="s">
        <v>5956</v>
      </c>
      <c r="F109" t="s">
        <v>6258</v>
      </c>
      <c r="G109" t="s">
        <v>6528</v>
      </c>
      <c r="H109" t="s">
        <v>6016</v>
      </c>
      <c r="I109" t="s">
        <v>5987</v>
      </c>
      <c r="J109" t="s">
        <v>6529</v>
      </c>
      <c r="K109">
        <v>75</v>
      </c>
      <c r="L109">
        <v>74</v>
      </c>
      <c r="M109" s="6">
        <v>41352</v>
      </c>
      <c r="N109" s="6">
        <v>41363</v>
      </c>
      <c r="O109" t="s">
        <v>5953</v>
      </c>
    </row>
    <row r="110" spans="1:15" x14ac:dyDescent="0.3">
      <c r="A110" t="s">
        <v>6530</v>
      </c>
      <c r="B110">
        <v>754050</v>
      </c>
      <c r="D110">
        <v>0</v>
      </c>
      <c r="E110" t="s">
        <v>5956</v>
      </c>
      <c r="F110" t="s">
        <v>6258</v>
      </c>
      <c r="G110" t="s">
        <v>6531</v>
      </c>
      <c r="H110" t="s">
        <v>6532</v>
      </c>
      <c r="I110" t="s">
        <v>5987</v>
      </c>
      <c r="J110" t="s">
        <v>6533</v>
      </c>
      <c r="K110">
        <v>80</v>
      </c>
      <c r="L110">
        <v>78</v>
      </c>
      <c r="M110" s="6">
        <v>41435</v>
      </c>
      <c r="N110" s="6">
        <v>41435</v>
      </c>
      <c r="O110" t="s">
        <v>5953</v>
      </c>
    </row>
    <row r="111" spans="1:15" x14ac:dyDescent="0.3">
      <c r="A111" t="s">
        <v>6534</v>
      </c>
      <c r="B111">
        <v>754051</v>
      </c>
      <c r="C111" t="s">
        <v>6535</v>
      </c>
      <c r="D111">
        <v>47547</v>
      </c>
      <c r="E111" t="s">
        <v>5956</v>
      </c>
      <c r="F111" t="s">
        <v>5978</v>
      </c>
      <c r="G111" t="s">
        <v>6536</v>
      </c>
      <c r="H111" t="s">
        <v>6532</v>
      </c>
      <c r="I111" t="s">
        <v>5987</v>
      </c>
      <c r="J111" t="s">
        <v>6537</v>
      </c>
      <c r="K111">
        <v>80</v>
      </c>
      <c r="L111">
        <v>77</v>
      </c>
      <c r="M111" s="6">
        <v>41435</v>
      </c>
      <c r="N111" s="6">
        <v>41462</v>
      </c>
      <c r="O111" t="s">
        <v>5953</v>
      </c>
    </row>
    <row r="112" spans="1:15" x14ac:dyDescent="0.3">
      <c r="A112" t="s">
        <v>6538</v>
      </c>
      <c r="B112">
        <v>754052</v>
      </c>
      <c r="C112" t="s">
        <v>6539</v>
      </c>
      <c r="D112">
        <v>47549</v>
      </c>
      <c r="E112" t="s">
        <v>5956</v>
      </c>
      <c r="F112" t="s">
        <v>6014</v>
      </c>
      <c r="G112" t="s">
        <v>6540</v>
      </c>
      <c r="H112" t="s">
        <v>6010</v>
      </c>
      <c r="I112" t="s">
        <v>5987</v>
      </c>
      <c r="J112" t="s">
        <v>6541</v>
      </c>
      <c r="K112">
        <v>101</v>
      </c>
      <c r="L112">
        <v>99</v>
      </c>
      <c r="M112" s="6">
        <v>41358</v>
      </c>
      <c r="N112" s="6">
        <v>41363</v>
      </c>
      <c r="O112" t="s">
        <v>5953</v>
      </c>
    </row>
    <row r="113" spans="1:15" x14ac:dyDescent="0.3">
      <c r="A113" t="s">
        <v>6542</v>
      </c>
      <c r="B113">
        <v>754053</v>
      </c>
      <c r="C113" t="s">
        <v>6543</v>
      </c>
      <c r="D113">
        <v>47551</v>
      </c>
      <c r="E113" t="s">
        <v>5956</v>
      </c>
      <c r="F113" t="s">
        <v>6258</v>
      </c>
      <c r="G113" t="s">
        <v>6544</v>
      </c>
      <c r="H113" t="s">
        <v>6288</v>
      </c>
      <c r="I113" t="s">
        <v>5987</v>
      </c>
      <c r="J113" t="s">
        <v>6545</v>
      </c>
      <c r="K113">
        <v>70</v>
      </c>
      <c r="L113">
        <v>67</v>
      </c>
      <c r="M113" s="6">
        <v>41435</v>
      </c>
      <c r="N113" s="6">
        <v>41462</v>
      </c>
      <c r="O113" t="s">
        <v>5953</v>
      </c>
    </row>
    <row r="114" spans="1:15" x14ac:dyDescent="0.3">
      <c r="A114" t="s">
        <v>6546</v>
      </c>
      <c r="B114">
        <v>929833</v>
      </c>
      <c r="C114" t="s">
        <v>6547</v>
      </c>
      <c r="D114">
        <v>47553</v>
      </c>
      <c r="E114" t="s">
        <v>5956</v>
      </c>
      <c r="F114" t="s">
        <v>6184</v>
      </c>
      <c r="G114" t="s">
        <v>6548</v>
      </c>
      <c r="H114" t="s">
        <v>6549</v>
      </c>
      <c r="I114" t="s">
        <v>5987</v>
      </c>
      <c r="J114" t="s">
        <v>6550</v>
      </c>
      <c r="K114">
        <v>69</v>
      </c>
      <c r="L114">
        <v>68</v>
      </c>
      <c r="M114" s="6">
        <v>41435</v>
      </c>
      <c r="N114" s="6">
        <v>41469</v>
      </c>
      <c r="O114" t="s">
        <v>5953</v>
      </c>
    </row>
    <row r="115" spans="1:15" x14ac:dyDescent="0.3">
      <c r="A115" t="s">
        <v>6551</v>
      </c>
      <c r="B115">
        <v>754055</v>
      </c>
      <c r="C115" t="s">
        <v>6552</v>
      </c>
      <c r="D115">
        <v>47555</v>
      </c>
      <c r="E115" t="s">
        <v>5956</v>
      </c>
      <c r="F115" t="s">
        <v>6258</v>
      </c>
      <c r="G115" t="s">
        <v>6553</v>
      </c>
      <c r="H115" t="s">
        <v>6554</v>
      </c>
      <c r="I115" t="s">
        <v>5987</v>
      </c>
      <c r="J115" t="s">
        <v>6555</v>
      </c>
      <c r="K115">
        <v>56</v>
      </c>
      <c r="L115">
        <v>56</v>
      </c>
      <c r="M115" s="6">
        <v>41358</v>
      </c>
      <c r="N115" s="6">
        <v>41363</v>
      </c>
      <c r="O115" t="s">
        <v>5953</v>
      </c>
    </row>
    <row r="116" spans="1:15" x14ac:dyDescent="0.3">
      <c r="A116" t="s">
        <v>6556</v>
      </c>
      <c r="B116">
        <v>754056</v>
      </c>
      <c r="C116" t="s">
        <v>6557</v>
      </c>
      <c r="D116">
        <v>47557</v>
      </c>
      <c r="E116" t="s">
        <v>5956</v>
      </c>
      <c r="F116" t="s">
        <v>6258</v>
      </c>
      <c r="G116" t="s">
        <v>6558</v>
      </c>
      <c r="H116" t="s">
        <v>6559</v>
      </c>
      <c r="I116" t="s">
        <v>5987</v>
      </c>
      <c r="J116" t="s">
        <v>6560</v>
      </c>
      <c r="K116">
        <v>57</v>
      </c>
      <c r="L116">
        <v>56</v>
      </c>
      <c r="M116" s="6">
        <v>41358</v>
      </c>
      <c r="N116" s="6">
        <v>41363</v>
      </c>
      <c r="O116" t="s">
        <v>5953</v>
      </c>
    </row>
    <row r="117" spans="1:15" x14ac:dyDescent="0.3">
      <c r="A117" t="s">
        <v>6561</v>
      </c>
      <c r="B117">
        <v>754058</v>
      </c>
      <c r="C117" t="s">
        <v>6562</v>
      </c>
      <c r="D117">
        <v>47561</v>
      </c>
      <c r="E117" t="s">
        <v>5956</v>
      </c>
      <c r="F117" t="s">
        <v>5978</v>
      </c>
      <c r="G117" t="s">
        <v>6563</v>
      </c>
      <c r="H117" t="s">
        <v>6564</v>
      </c>
      <c r="I117" t="s">
        <v>5987</v>
      </c>
      <c r="J117" t="s">
        <v>6565</v>
      </c>
      <c r="K117">
        <v>210</v>
      </c>
      <c r="L117">
        <v>209</v>
      </c>
      <c r="M117" s="6">
        <v>41357</v>
      </c>
      <c r="N117" s="6">
        <v>41363</v>
      </c>
      <c r="O117" t="s">
        <v>5953</v>
      </c>
    </row>
    <row r="118" spans="1:15" x14ac:dyDescent="0.3">
      <c r="A118" t="s">
        <v>6566</v>
      </c>
      <c r="B118">
        <v>754059</v>
      </c>
      <c r="C118" t="s">
        <v>6567</v>
      </c>
      <c r="D118">
        <v>266792</v>
      </c>
      <c r="E118" t="s">
        <v>5956</v>
      </c>
      <c r="F118" t="s">
        <v>6014</v>
      </c>
      <c r="G118" t="s">
        <v>6568</v>
      </c>
      <c r="H118" t="s">
        <v>6569</v>
      </c>
      <c r="I118" t="s">
        <v>5987</v>
      </c>
      <c r="J118" t="s">
        <v>6570</v>
      </c>
      <c r="K118">
        <v>49</v>
      </c>
      <c r="L118">
        <v>46</v>
      </c>
      <c r="M118" s="6">
        <v>41936</v>
      </c>
      <c r="N118" s="6">
        <v>42341</v>
      </c>
      <c r="O118" t="s">
        <v>5953</v>
      </c>
    </row>
    <row r="119" spans="1:15" x14ac:dyDescent="0.3">
      <c r="A119" t="s">
        <v>6571</v>
      </c>
      <c r="B119">
        <v>461711</v>
      </c>
      <c r="C119" t="s">
        <v>6572</v>
      </c>
      <c r="D119">
        <v>307875</v>
      </c>
      <c r="E119" t="s">
        <v>5956</v>
      </c>
      <c r="F119" t="s">
        <v>6014</v>
      </c>
      <c r="G119" t="s">
        <v>6573</v>
      </c>
      <c r="H119" t="s">
        <v>6039</v>
      </c>
      <c r="I119" t="s">
        <v>5987</v>
      </c>
      <c r="J119" t="s">
        <v>6574</v>
      </c>
      <c r="K119">
        <v>57</v>
      </c>
      <c r="L119">
        <v>51</v>
      </c>
      <c r="M119" s="6">
        <v>41936</v>
      </c>
      <c r="N119" s="6">
        <v>42374</v>
      </c>
      <c r="O119" t="s">
        <v>5953</v>
      </c>
    </row>
    <row r="120" spans="1:15" x14ac:dyDescent="0.3">
      <c r="A120" t="s">
        <v>6575</v>
      </c>
      <c r="B120">
        <v>755272</v>
      </c>
      <c r="C120" t="s">
        <v>6576</v>
      </c>
      <c r="D120">
        <v>47583</v>
      </c>
      <c r="E120" t="s">
        <v>5956</v>
      </c>
      <c r="F120" t="s">
        <v>5978</v>
      </c>
      <c r="G120" t="s">
        <v>6577</v>
      </c>
      <c r="H120" t="s">
        <v>6439</v>
      </c>
      <c r="I120" t="s">
        <v>5974</v>
      </c>
      <c r="J120" t="s">
        <v>6578</v>
      </c>
      <c r="K120">
        <v>265</v>
      </c>
      <c r="L120">
        <v>253</v>
      </c>
      <c r="M120" s="6">
        <v>41357</v>
      </c>
      <c r="N120" s="6">
        <v>41363</v>
      </c>
      <c r="O120" t="s">
        <v>5953</v>
      </c>
    </row>
    <row r="121" spans="1:15" x14ac:dyDescent="0.3">
      <c r="A121" t="s">
        <v>6579</v>
      </c>
      <c r="B121">
        <v>754064</v>
      </c>
      <c r="C121" t="s">
        <v>6580</v>
      </c>
      <c r="D121">
        <v>47611</v>
      </c>
      <c r="E121" t="s">
        <v>5956</v>
      </c>
      <c r="F121" t="s">
        <v>5978</v>
      </c>
      <c r="G121" t="s">
        <v>6581</v>
      </c>
      <c r="H121" t="s">
        <v>6582</v>
      </c>
      <c r="I121" t="s">
        <v>5974</v>
      </c>
      <c r="J121" t="s">
        <v>6583</v>
      </c>
      <c r="K121">
        <v>263</v>
      </c>
      <c r="L121">
        <v>251</v>
      </c>
      <c r="M121" s="6">
        <v>41357</v>
      </c>
      <c r="N121" s="6">
        <v>41363</v>
      </c>
      <c r="O121" t="s">
        <v>5953</v>
      </c>
    </row>
    <row r="122" spans="1:15" x14ac:dyDescent="0.3">
      <c r="A122" t="s">
        <v>6584</v>
      </c>
      <c r="B122">
        <v>754037</v>
      </c>
      <c r="C122" t="s">
        <v>6585</v>
      </c>
      <c r="D122">
        <v>47615</v>
      </c>
      <c r="E122" t="s">
        <v>5956</v>
      </c>
      <c r="F122" t="s">
        <v>6184</v>
      </c>
      <c r="G122" t="s">
        <v>6586</v>
      </c>
      <c r="H122">
        <v>43</v>
      </c>
      <c r="I122" t="s">
        <v>5987</v>
      </c>
      <c r="J122" t="s">
        <v>6587</v>
      </c>
      <c r="K122">
        <v>241</v>
      </c>
      <c r="L122">
        <v>231</v>
      </c>
      <c r="M122" s="6">
        <v>41356</v>
      </c>
      <c r="N122" s="6">
        <v>41363</v>
      </c>
      <c r="O122" t="s">
        <v>5953</v>
      </c>
    </row>
    <row r="123" spans="1:15" x14ac:dyDescent="0.3">
      <c r="A123" t="s">
        <v>6588</v>
      </c>
      <c r="B123">
        <v>754066</v>
      </c>
      <c r="C123" t="s">
        <v>6589</v>
      </c>
      <c r="D123">
        <v>47629</v>
      </c>
      <c r="E123" t="s">
        <v>5956</v>
      </c>
      <c r="F123" t="s">
        <v>5978</v>
      </c>
      <c r="G123" t="s">
        <v>6590</v>
      </c>
      <c r="H123" t="s">
        <v>6591</v>
      </c>
      <c r="I123" t="s">
        <v>5987</v>
      </c>
      <c r="J123" t="s">
        <v>6592</v>
      </c>
      <c r="K123">
        <v>55</v>
      </c>
      <c r="L123">
        <v>55</v>
      </c>
      <c r="M123" s="6">
        <v>41435</v>
      </c>
      <c r="N123" s="6">
        <v>41462</v>
      </c>
      <c r="O123" t="s">
        <v>5953</v>
      </c>
    </row>
    <row r="124" spans="1:15" x14ac:dyDescent="0.3">
      <c r="A124" t="s">
        <v>6593</v>
      </c>
      <c r="B124">
        <v>754067</v>
      </c>
      <c r="C124" t="s">
        <v>6594</v>
      </c>
      <c r="D124">
        <v>47631</v>
      </c>
      <c r="E124" t="s">
        <v>5956</v>
      </c>
      <c r="F124" t="s">
        <v>5978</v>
      </c>
      <c r="G124" t="s">
        <v>6595</v>
      </c>
      <c r="H124" t="s">
        <v>6596</v>
      </c>
      <c r="I124" t="s">
        <v>5987</v>
      </c>
      <c r="J124" t="s">
        <v>6597</v>
      </c>
      <c r="K124">
        <v>64</v>
      </c>
      <c r="L124">
        <v>64</v>
      </c>
      <c r="M124" s="6">
        <v>41357</v>
      </c>
      <c r="N124" s="6">
        <v>41363</v>
      </c>
      <c r="O124" t="s">
        <v>5953</v>
      </c>
    </row>
    <row r="125" spans="1:15" x14ac:dyDescent="0.3">
      <c r="A125" t="s">
        <v>6598</v>
      </c>
      <c r="B125">
        <v>754040</v>
      </c>
      <c r="C125" t="s">
        <v>6599</v>
      </c>
      <c r="D125">
        <v>47635</v>
      </c>
      <c r="E125" t="s">
        <v>5956</v>
      </c>
      <c r="F125" t="s">
        <v>6014</v>
      </c>
      <c r="G125" t="s">
        <v>6600</v>
      </c>
      <c r="H125" t="s">
        <v>6532</v>
      </c>
      <c r="I125" t="s">
        <v>5987</v>
      </c>
      <c r="J125" t="s">
        <v>6601</v>
      </c>
      <c r="K125">
        <v>57</v>
      </c>
      <c r="L125">
        <v>54</v>
      </c>
      <c r="M125" s="6">
        <v>41349</v>
      </c>
      <c r="N125" s="6">
        <v>41363</v>
      </c>
      <c r="O125" t="s">
        <v>5953</v>
      </c>
    </row>
    <row r="126" spans="1:15" x14ac:dyDescent="0.3">
      <c r="A126" t="s">
        <v>6602</v>
      </c>
      <c r="B126">
        <v>754041</v>
      </c>
      <c r="C126" t="s">
        <v>6603</v>
      </c>
      <c r="D126">
        <v>47637</v>
      </c>
      <c r="E126" t="s">
        <v>5956</v>
      </c>
      <c r="F126" t="s">
        <v>6014</v>
      </c>
      <c r="G126" t="s">
        <v>6604</v>
      </c>
      <c r="H126" t="s">
        <v>6237</v>
      </c>
      <c r="I126" t="s">
        <v>5987</v>
      </c>
      <c r="J126" t="s">
        <v>6605</v>
      </c>
      <c r="K126">
        <v>61</v>
      </c>
      <c r="L126">
        <v>55</v>
      </c>
      <c r="M126" s="6">
        <v>41349</v>
      </c>
      <c r="N126" s="6">
        <v>41363</v>
      </c>
      <c r="O126" t="s">
        <v>5953</v>
      </c>
    </row>
    <row r="127" spans="1:15" x14ac:dyDescent="0.3">
      <c r="A127" t="s">
        <v>6606</v>
      </c>
      <c r="B127">
        <v>754039</v>
      </c>
      <c r="C127" t="s">
        <v>6607</v>
      </c>
      <c r="D127">
        <v>47645</v>
      </c>
      <c r="E127" t="s">
        <v>5956</v>
      </c>
      <c r="F127" t="s">
        <v>6184</v>
      </c>
      <c r="G127" t="s">
        <v>6608</v>
      </c>
      <c r="H127" t="s">
        <v>6609</v>
      </c>
      <c r="I127" t="s">
        <v>5987</v>
      </c>
      <c r="J127" t="s">
        <v>6610</v>
      </c>
      <c r="K127">
        <v>219</v>
      </c>
      <c r="L127">
        <v>209</v>
      </c>
      <c r="M127" s="6">
        <v>41435</v>
      </c>
      <c r="N127" s="6">
        <v>41462</v>
      </c>
      <c r="O127" t="s">
        <v>5953</v>
      </c>
    </row>
    <row r="128" spans="1:15" x14ac:dyDescent="0.3">
      <c r="A128" t="s">
        <v>6611</v>
      </c>
      <c r="B128">
        <v>754042</v>
      </c>
      <c r="C128" t="s">
        <v>6612</v>
      </c>
      <c r="D128">
        <v>47647</v>
      </c>
      <c r="E128" t="s">
        <v>5956</v>
      </c>
      <c r="F128" t="s">
        <v>6258</v>
      </c>
      <c r="G128" t="s">
        <v>6613</v>
      </c>
      <c r="H128">
        <v>36</v>
      </c>
      <c r="I128" t="s">
        <v>5987</v>
      </c>
      <c r="J128" t="s">
        <v>6614</v>
      </c>
      <c r="K128">
        <v>302</v>
      </c>
      <c r="L128">
        <v>281</v>
      </c>
      <c r="M128" s="6">
        <v>41357</v>
      </c>
      <c r="N128" s="6">
        <v>41363</v>
      </c>
      <c r="O128" t="s">
        <v>5953</v>
      </c>
    </row>
    <row r="129" spans="1:15" x14ac:dyDescent="0.3">
      <c r="A129" t="s">
        <v>6615</v>
      </c>
      <c r="B129">
        <v>754069</v>
      </c>
      <c r="C129" t="s">
        <v>6616</v>
      </c>
      <c r="D129">
        <v>47665</v>
      </c>
      <c r="E129" t="s">
        <v>5956</v>
      </c>
      <c r="F129" t="s">
        <v>5978</v>
      </c>
      <c r="G129" t="s">
        <v>6617</v>
      </c>
      <c r="H129" t="s">
        <v>6618</v>
      </c>
      <c r="I129" t="s">
        <v>5974</v>
      </c>
      <c r="J129" t="s">
        <v>6619</v>
      </c>
      <c r="K129">
        <v>51</v>
      </c>
      <c r="L129">
        <v>51</v>
      </c>
      <c r="M129" s="6">
        <v>41352</v>
      </c>
      <c r="N129" s="6">
        <v>41726</v>
      </c>
      <c r="O129" t="s">
        <v>5953</v>
      </c>
    </row>
    <row r="130" spans="1:15" x14ac:dyDescent="0.3">
      <c r="A130" t="s">
        <v>6620</v>
      </c>
      <c r="B130">
        <v>754070</v>
      </c>
      <c r="C130" t="s">
        <v>6621</v>
      </c>
      <c r="D130">
        <v>47667</v>
      </c>
      <c r="E130" t="s">
        <v>5956</v>
      </c>
      <c r="F130" t="s">
        <v>5978</v>
      </c>
      <c r="G130" t="s">
        <v>6622</v>
      </c>
      <c r="H130" t="s">
        <v>6623</v>
      </c>
      <c r="I130" t="s">
        <v>5974</v>
      </c>
      <c r="J130" t="s">
        <v>6624</v>
      </c>
      <c r="K130">
        <v>55</v>
      </c>
      <c r="L130">
        <v>55</v>
      </c>
      <c r="M130" s="6">
        <v>41357</v>
      </c>
      <c r="N130" s="6">
        <v>42457</v>
      </c>
      <c r="O130" t="s">
        <v>5953</v>
      </c>
    </row>
    <row r="131" spans="1:15" x14ac:dyDescent="0.3">
      <c r="A131" t="s">
        <v>6625</v>
      </c>
      <c r="B131">
        <v>536453</v>
      </c>
      <c r="C131" t="s">
        <v>6626</v>
      </c>
      <c r="D131">
        <v>47671</v>
      </c>
      <c r="E131" t="s">
        <v>5956</v>
      </c>
      <c r="F131" t="s">
        <v>6184</v>
      </c>
      <c r="G131" t="s">
        <v>6627</v>
      </c>
      <c r="H131" t="s">
        <v>6628</v>
      </c>
      <c r="I131" t="s">
        <v>5987</v>
      </c>
      <c r="J131" t="s">
        <v>6629</v>
      </c>
      <c r="K131">
        <v>223</v>
      </c>
      <c r="L131">
        <v>214</v>
      </c>
      <c r="M131" s="6">
        <v>41430</v>
      </c>
      <c r="N131" s="6">
        <v>41446</v>
      </c>
      <c r="O131" t="s">
        <v>5953</v>
      </c>
    </row>
    <row r="132" spans="1:15" x14ac:dyDescent="0.3">
      <c r="A132" t="s">
        <v>6630</v>
      </c>
      <c r="B132">
        <v>754072</v>
      </c>
      <c r="C132" t="s">
        <v>6631</v>
      </c>
      <c r="D132">
        <v>47675</v>
      </c>
      <c r="E132" t="s">
        <v>5956</v>
      </c>
      <c r="F132" t="s">
        <v>6014</v>
      </c>
      <c r="G132" t="s">
        <v>6632</v>
      </c>
      <c r="H132" t="s">
        <v>6633</v>
      </c>
      <c r="I132" t="s">
        <v>5987</v>
      </c>
      <c r="J132" t="s">
        <v>6634</v>
      </c>
      <c r="K132">
        <v>117</v>
      </c>
      <c r="L132">
        <v>115</v>
      </c>
      <c r="M132" s="6">
        <v>41358</v>
      </c>
      <c r="N132" s="6">
        <v>41363</v>
      </c>
      <c r="O132" t="s">
        <v>5953</v>
      </c>
    </row>
    <row r="133" spans="1:15" x14ac:dyDescent="0.3">
      <c r="A133" t="s">
        <v>6635</v>
      </c>
      <c r="B133">
        <v>754073</v>
      </c>
      <c r="C133" t="s">
        <v>6636</v>
      </c>
      <c r="D133">
        <v>47677</v>
      </c>
      <c r="E133" t="s">
        <v>5956</v>
      </c>
      <c r="F133" t="s">
        <v>6014</v>
      </c>
      <c r="G133" t="s">
        <v>6637</v>
      </c>
      <c r="H133" t="s">
        <v>6633</v>
      </c>
      <c r="I133" t="s">
        <v>5987</v>
      </c>
      <c r="J133" t="s">
        <v>6638</v>
      </c>
      <c r="K133">
        <v>117</v>
      </c>
      <c r="L133">
        <v>115</v>
      </c>
      <c r="M133" s="6">
        <v>41358</v>
      </c>
      <c r="N133" s="6">
        <v>41363</v>
      </c>
      <c r="O133" t="s">
        <v>5953</v>
      </c>
    </row>
    <row r="134" spans="1:15" x14ac:dyDescent="0.3">
      <c r="A134" t="s">
        <v>6639</v>
      </c>
      <c r="B134">
        <v>754074</v>
      </c>
      <c r="C134" t="s">
        <v>6640</v>
      </c>
      <c r="D134">
        <v>47679</v>
      </c>
      <c r="E134" t="s">
        <v>5956</v>
      </c>
      <c r="F134" t="s">
        <v>5978</v>
      </c>
      <c r="G134" t="s">
        <v>6641</v>
      </c>
      <c r="H134" t="s">
        <v>6472</v>
      </c>
      <c r="I134" t="s">
        <v>5987</v>
      </c>
      <c r="J134" t="s">
        <v>6642</v>
      </c>
      <c r="K134">
        <v>56</v>
      </c>
      <c r="L134">
        <v>56</v>
      </c>
      <c r="M134" s="6">
        <v>41350</v>
      </c>
      <c r="N134" s="6">
        <v>41363</v>
      </c>
      <c r="O134" t="s">
        <v>5953</v>
      </c>
    </row>
    <row r="135" spans="1:15" x14ac:dyDescent="0.3">
      <c r="A135" t="s">
        <v>6643</v>
      </c>
      <c r="B135">
        <v>754075</v>
      </c>
      <c r="C135" t="s">
        <v>6644</v>
      </c>
      <c r="D135">
        <v>47681</v>
      </c>
      <c r="E135" t="s">
        <v>5956</v>
      </c>
      <c r="F135" t="s">
        <v>6184</v>
      </c>
      <c r="G135" t="s">
        <v>6645</v>
      </c>
      <c r="H135" t="s">
        <v>6564</v>
      </c>
      <c r="I135" t="s">
        <v>5987</v>
      </c>
      <c r="J135" t="s">
        <v>6646</v>
      </c>
      <c r="K135">
        <v>199</v>
      </c>
      <c r="L135">
        <v>196</v>
      </c>
      <c r="M135" s="6">
        <v>41357</v>
      </c>
      <c r="N135" s="6">
        <v>41363</v>
      </c>
      <c r="O135" t="s">
        <v>5953</v>
      </c>
    </row>
    <row r="136" spans="1:15" x14ac:dyDescent="0.3">
      <c r="A136" t="s">
        <v>6647</v>
      </c>
      <c r="B136">
        <v>53954</v>
      </c>
      <c r="C136" t="s">
        <v>6648</v>
      </c>
      <c r="D136">
        <v>47861</v>
      </c>
      <c r="E136" t="s">
        <v>5947</v>
      </c>
      <c r="F136" t="s">
        <v>6346</v>
      </c>
      <c r="G136" t="s">
        <v>6649</v>
      </c>
      <c r="H136" t="s">
        <v>6650</v>
      </c>
      <c r="I136" t="s">
        <v>6033</v>
      </c>
      <c r="J136" t="s">
        <v>6651</v>
      </c>
      <c r="K136">
        <v>2</v>
      </c>
      <c r="L136">
        <v>2</v>
      </c>
      <c r="M136" s="6">
        <v>40277</v>
      </c>
      <c r="N136" s="6">
        <v>42045</v>
      </c>
      <c r="O136" t="s">
        <v>5953</v>
      </c>
    </row>
    <row r="137" spans="1:15" x14ac:dyDescent="0.3">
      <c r="A137" t="s">
        <v>6652</v>
      </c>
      <c r="B137">
        <v>756276</v>
      </c>
      <c r="C137" t="s">
        <v>6653</v>
      </c>
      <c r="D137">
        <v>266791</v>
      </c>
      <c r="E137" t="s">
        <v>5956</v>
      </c>
      <c r="F137" t="s">
        <v>5978</v>
      </c>
      <c r="G137" t="s">
        <v>6654</v>
      </c>
      <c r="H137" t="s">
        <v>5973</v>
      </c>
      <c r="I137" t="s">
        <v>5987</v>
      </c>
      <c r="J137" t="s">
        <v>6655</v>
      </c>
      <c r="K137">
        <v>55</v>
      </c>
      <c r="L137">
        <v>53</v>
      </c>
      <c r="M137" s="6">
        <v>41936</v>
      </c>
      <c r="N137" s="6">
        <v>42341</v>
      </c>
      <c r="O137" t="s">
        <v>5953</v>
      </c>
    </row>
    <row r="138" spans="1:15" x14ac:dyDescent="0.3">
      <c r="A138" t="s">
        <v>6656</v>
      </c>
      <c r="B138">
        <v>756277</v>
      </c>
      <c r="C138" t="s">
        <v>6657</v>
      </c>
      <c r="D138">
        <v>266790</v>
      </c>
      <c r="E138" t="s">
        <v>5956</v>
      </c>
      <c r="F138" t="s">
        <v>5978</v>
      </c>
      <c r="G138" t="s">
        <v>6658</v>
      </c>
      <c r="H138">
        <v>55</v>
      </c>
      <c r="I138" t="s">
        <v>5987</v>
      </c>
      <c r="J138" t="s">
        <v>6659</v>
      </c>
      <c r="K138">
        <v>53</v>
      </c>
      <c r="L138">
        <v>53</v>
      </c>
      <c r="M138" s="6">
        <v>41936</v>
      </c>
      <c r="N138" s="6">
        <v>42341</v>
      </c>
      <c r="O138" t="s">
        <v>5953</v>
      </c>
    </row>
    <row r="139" spans="1:15" x14ac:dyDescent="0.3">
      <c r="A139" t="s">
        <v>6660</v>
      </c>
      <c r="B139">
        <v>756275</v>
      </c>
      <c r="C139" t="s">
        <v>6661</v>
      </c>
      <c r="D139">
        <v>82651</v>
      </c>
      <c r="E139" t="s">
        <v>5956</v>
      </c>
      <c r="F139" t="s">
        <v>6258</v>
      </c>
      <c r="G139" t="s">
        <v>6662</v>
      </c>
      <c r="H139" t="s">
        <v>6663</v>
      </c>
      <c r="I139" t="s">
        <v>5987</v>
      </c>
      <c r="J139" t="s">
        <v>6664</v>
      </c>
      <c r="K139">
        <v>105</v>
      </c>
      <c r="L139">
        <v>105</v>
      </c>
      <c r="M139" s="6">
        <v>40923</v>
      </c>
      <c r="N139" s="6">
        <v>40948</v>
      </c>
      <c r="O139" t="s">
        <v>5953</v>
      </c>
    </row>
    <row r="140" spans="1:15" x14ac:dyDescent="0.3">
      <c r="A140" t="s">
        <v>6665</v>
      </c>
      <c r="B140">
        <v>382273</v>
      </c>
      <c r="C140" t="s">
        <v>6666</v>
      </c>
      <c r="D140">
        <v>47875</v>
      </c>
      <c r="E140" t="s">
        <v>5956</v>
      </c>
      <c r="F140" t="s">
        <v>5978</v>
      </c>
      <c r="G140" t="s">
        <v>6667</v>
      </c>
      <c r="H140" t="s">
        <v>6668</v>
      </c>
      <c r="I140" t="s">
        <v>5987</v>
      </c>
      <c r="J140" t="s">
        <v>6669</v>
      </c>
      <c r="K140">
        <v>56</v>
      </c>
      <c r="L140">
        <v>53</v>
      </c>
      <c r="M140" s="6">
        <v>41343</v>
      </c>
      <c r="N140" s="6">
        <v>41363</v>
      </c>
      <c r="O140" t="s">
        <v>5953</v>
      </c>
    </row>
    <row r="141" spans="1:15" x14ac:dyDescent="0.3">
      <c r="A141" t="s">
        <v>6670</v>
      </c>
      <c r="B141">
        <v>382275</v>
      </c>
      <c r="D141">
        <v>0</v>
      </c>
      <c r="E141" t="s">
        <v>5956</v>
      </c>
      <c r="F141" t="s">
        <v>6014</v>
      </c>
      <c r="G141" t="s">
        <v>6671</v>
      </c>
      <c r="H141" t="s">
        <v>6672</v>
      </c>
      <c r="I141" t="s">
        <v>5987</v>
      </c>
      <c r="J141" t="s">
        <v>6673</v>
      </c>
      <c r="K141">
        <v>54</v>
      </c>
      <c r="L141">
        <v>48</v>
      </c>
      <c r="M141" s="6">
        <v>41331</v>
      </c>
      <c r="N141" s="6">
        <v>41331</v>
      </c>
      <c r="O141" t="s">
        <v>5953</v>
      </c>
    </row>
    <row r="142" spans="1:15" x14ac:dyDescent="0.3">
      <c r="A142" t="s">
        <v>6674</v>
      </c>
      <c r="B142">
        <v>382262</v>
      </c>
      <c r="C142" t="s">
        <v>6675</v>
      </c>
      <c r="D142">
        <v>47879</v>
      </c>
      <c r="E142" t="s">
        <v>5956</v>
      </c>
      <c r="F142" t="s">
        <v>5978</v>
      </c>
      <c r="G142" t="s">
        <v>6676</v>
      </c>
      <c r="H142" t="s">
        <v>6004</v>
      </c>
      <c r="I142" t="s">
        <v>5987</v>
      </c>
      <c r="J142" t="s">
        <v>6677</v>
      </c>
      <c r="K142">
        <v>53</v>
      </c>
      <c r="L142">
        <v>49</v>
      </c>
      <c r="M142" s="6">
        <v>41343</v>
      </c>
      <c r="N142" s="6">
        <v>41363</v>
      </c>
      <c r="O142" t="s">
        <v>5953</v>
      </c>
    </row>
    <row r="143" spans="1:15" x14ac:dyDescent="0.3">
      <c r="A143" t="s">
        <v>6678</v>
      </c>
      <c r="B143">
        <v>756285</v>
      </c>
      <c r="C143" t="s">
        <v>6679</v>
      </c>
      <c r="D143">
        <v>47887</v>
      </c>
      <c r="E143" t="s">
        <v>5956</v>
      </c>
      <c r="F143" t="s">
        <v>5978</v>
      </c>
      <c r="G143" t="s">
        <v>6680</v>
      </c>
      <c r="H143">
        <v>54</v>
      </c>
      <c r="I143" t="s">
        <v>5987</v>
      </c>
      <c r="J143" t="s">
        <v>6681</v>
      </c>
      <c r="K143">
        <v>24</v>
      </c>
      <c r="L143">
        <v>24</v>
      </c>
      <c r="M143" s="6">
        <v>41357</v>
      </c>
      <c r="N143" s="6">
        <v>41363</v>
      </c>
      <c r="O143" t="s">
        <v>5953</v>
      </c>
    </row>
    <row r="144" spans="1:15" x14ac:dyDescent="0.3">
      <c r="A144" t="s">
        <v>6682</v>
      </c>
      <c r="B144">
        <v>756279</v>
      </c>
      <c r="D144">
        <v>0</v>
      </c>
      <c r="E144" t="s">
        <v>5956</v>
      </c>
      <c r="F144" t="s">
        <v>6184</v>
      </c>
      <c r="G144" t="s">
        <v>6683</v>
      </c>
      <c r="H144" t="s">
        <v>6684</v>
      </c>
      <c r="I144" t="s">
        <v>5987</v>
      </c>
      <c r="J144" t="s">
        <v>6685</v>
      </c>
      <c r="K144">
        <v>81</v>
      </c>
      <c r="L144">
        <v>81</v>
      </c>
      <c r="M144" s="6">
        <v>41454</v>
      </c>
      <c r="N144" s="6">
        <v>42369</v>
      </c>
      <c r="O144" t="s">
        <v>5953</v>
      </c>
    </row>
    <row r="145" spans="1:15" x14ac:dyDescent="0.3">
      <c r="A145" t="s">
        <v>6686</v>
      </c>
      <c r="B145">
        <v>756280</v>
      </c>
      <c r="C145" t="s">
        <v>6687</v>
      </c>
      <c r="D145">
        <v>47891</v>
      </c>
      <c r="E145" t="s">
        <v>5956</v>
      </c>
      <c r="F145" t="s">
        <v>6184</v>
      </c>
      <c r="G145" t="s">
        <v>6688</v>
      </c>
      <c r="H145" t="s">
        <v>6689</v>
      </c>
      <c r="I145" t="s">
        <v>5987</v>
      </c>
      <c r="J145" t="s">
        <v>6690</v>
      </c>
      <c r="K145">
        <v>59</v>
      </c>
      <c r="L145">
        <v>59</v>
      </c>
      <c r="M145" s="6">
        <v>41350</v>
      </c>
      <c r="N145" s="6">
        <v>41363</v>
      </c>
      <c r="O145" t="s">
        <v>5953</v>
      </c>
    </row>
    <row r="146" spans="1:15" x14ac:dyDescent="0.3">
      <c r="A146" t="s">
        <v>6691</v>
      </c>
      <c r="B146">
        <v>756282</v>
      </c>
      <c r="C146" t="s">
        <v>6692</v>
      </c>
      <c r="D146">
        <v>47893</v>
      </c>
      <c r="E146" t="s">
        <v>5956</v>
      </c>
      <c r="F146" t="s">
        <v>6258</v>
      </c>
      <c r="G146" t="s">
        <v>6693</v>
      </c>
      <c r="H146" t="s">
        <v>6694</v>
      </c>
      <c r="I146" t="s">
        <v>5987</v>
      </c>
      <c r="J146" t="s">
        <v>6695</v>
      </c>
      <c r="K146">
        <v>105</v>
      </c>
      <c r="L146">
        <v>104</v>
      </c>
      <c r="M146" s="6">
        <v>41358</v>
      </c>
      <c r="N146" s="6">
        <v>41363</v>
      </c>
      <c r="O146" t="s">
        <v>5953</v>
      </c>
    </row>
    <row r="147" spans="1:15" x14ac:dyDescent="0.3">
      <c r="A147" t="s">
        <v>6696</v>
      </c>
      <c r="B147">
        <v>756281</v>
      </c>
      <c r="D147">
        <v>0</v>
      </c>
      <c r="E147" t="s">
        <v>5956</v>
      </c>
      <c r="F147" t="s">
        <v>6184</v>
      </c>
      <c r="G147" t="s">
        <v>6697</v>
      </c>
      <c r="H147" t="s">
        <v>6698</v>
      </c>
      <c r="I147" t="s">
        <v>5987</v>
      </c>
      <c r="J147" t="s">
        <v>6699</v>
      </c>
      <c r="K147">
        <v>80</v>
      </c>
      <c r="L147">
        <v>80</v>
      </c>
      <c r="M147" s="6">
        <v>41454</v>
      </c>
      <c r="N147" s="6">
        <v>42369</v>
      </c>
      <c r="O147" t="s">
        <v>5953</v>
      </c>
    </row>
    <row r="148" spans="1:15" x14ac:dyDescent="0.3">
      <c r="A148" t="s">
        <v>6700</v>
      </c>
      <c r="B148">
        <v>129732</v>
      </c>
      <c r="C148" t="s">
        <v>6701</v>
      </c>
      <c r="D148">
        <v>47931</v>
      </c>
      <c r="E148" t="s">
        <v>5947</v>
      </c>
      <c r="F148" t="s">
        <v>6346</v>
      </c>
      <c r="G148" t="s">
        <v>6702</v>
      </c>
      <c r="H148" t="s">
        <v>6703</v>
      </c>
      <c r="I148" t="s">
        <v>6033</v>
      </c>
      <c r="J148" t="s">
        <v>6704</v>
      </c>
      <c r="K148">
        <v>2</v>
      </c>
      <c r="L148">
        <v>2</v>
      </c>
      <c r="M148" s="6">
        <v>40288</v>
      </c>
      <c r="N148" s="6">
        <v>42045</v>
      </c>
      <c r="O148" t="s">
        <v>5953</v>
      </c>
    </row>
    <row r="149" spans="1:15" x14ac:dyDescent="0.3">
      <c r="A149" t="s">
        <v>6705</v>
      </c>
      <c r="B149">
        <v>327280</v>
      </c>
      <c r="C149" t="s">
        <v>6706</v>
      </c>
      <c r="D149">
        <v>48103</v>
      </c>
      <c r="E149" t="s">
        <v>6230</v>
      </c>
      <c r="F149" t="s">
        <v>6231</v>
      </c>
      <c r="G149" t="s">
        <v>6707</v>
      </c>
      <c r="H149" t="s">
        <v>6708</v>
      </c>
      <c r="I149" t="s">
        <v>6033</v>
      </c>
      <c r="J149" t="s">
        <v>6709</v>
      </c>
      <c r="K149">
        <v>7</v>
      </c>
      <c r="L149">
        <v>7</v>
      </c>
      <c r="M149" s="6">
        <v>38482</v>
      </c>
      <c r="N149" s="6">
        <v>40310</v>
      </c>
      <c r="O149" t="s">
        <v>5953</v>
      </c>
    </row>
    <row r="150" spans="1:15" x14ac:dyDescent="0.3">
      <c r="A150" t="s">
        <v>6710</v>
      </c>
      <c r="B150">
        <v>687376</v>
      </c>
      <c r="C150" t="s">
        <v>6711</v>
      </c>
      <c r="D150">
        <v>48135</v>
      </c>
      <c r="E150" t="s">
        <v>6230</v>
      </c>
      <c r="F150" t="s">
        <v>6712</v>
      </c>
      <c r="G150" t="s">
        <v>6713</v>
      </c>
      <c r="H150" t="s">
        <v>6714</v>
      </c>
      <c r="I150" t="s">
        <v>5967</v>
      </c>
      <c r="J150" t="s">
        <v>6715</v>
      </c>
      <c r="K150">
        <v>2</v>
      </c>
      <c r="L150">
        <v>2</v>
      </c>
      <c r="M150" s="6">
        <v>37169</v>
      </c>
      <c r="N150" s="6">
        <v>40297</v>
      </c>
      <c r="O150" t="s">
        <v>5953</v>
      </c>
    </row>
    <row r="151" spans="1:15" x14ac:dyDescent="0.3">
      <c r="A151" t="s">
        <v>6716</v>
      </c>
      <c r="B151">
        <v>687343</v>
      </c>
      <c r="C151" t="s">
        <v>6717</v>
      </c>
      <c r="D151">
        <v>48137</v>
      </c>
      <c r="E151" t="s">
        <v>6230</v>
      </c>
      <c r="F151" t="s">
        <v>6712</v>
      </c>
      <c r="G151" t="s">
        <v>6718</v>
      </c>
      <c r="H151" t="s">
        <v>6719</v>
      </c>
      <c r="I151" t="s">
        <v>5967</v>
      </c>
      <c r="J151" t="s">
        <v>6720</v>
      </c>
      <c r="K151">
        <v>2</v>
      </c>
      <c r="L151">
        <v>2</v>
      </c>
      <c r="M151" s="6">
        <v>36874</v>
      </c>
      <c r="N151" s="6">
        <v>40297</v>
      </c>
      <c r="O151" t="s">
        <v>5953</v>
      </c>
    </row>
    <row r="152" spans="1:15" x14ac:dyDescent="0.3">
      <c r="A152" t="s">
        <v>6721</v>
      </c>
      <c r="B152">
        <v>687386</v>
      </c>
      <c r="C152" t="s">
        <v>6722</v>
      </c>
      <c r="D152">
        <v>48139</v>
      </c>
      <c r="E152" t="s">
        <v>6230</v>
      </c>
      <c r="F152" t="s">
        <v>6712</v>
      </c>
      <c r="G152" t="s">
        <v>6723</v>
      </c>
      <c r="H152" t="s">
        <v>6724</v>
      </c>
      <c r="I152" t="s">
        <v>5967</v>
      </c>
      <c r="J152" t="s">
        <v>6725</v>
      </c>
      <c r="K152">
        <v>3</v>
      </c>
      <c r="L152">
        <v>3</v>
      </c>
      <c r="M152" s="6">
        <v>37364</v>
      </c>
      <c r="N152" s="6">
        <v>42136</v>
      </c>
      <c r="O152" t="s">
        <v>5953</v>
      </c>
    </row>
    <row r="153" spans="1:15" x14ac:dyDescent="0.3">
      <c r="A153" t="s">
        <v>6726</v>
      </c>
      <c r="B153">
        <v>687385</v>
      </c>
      <c r="C153" t="s">
        <v>6727</v>
      </c>
      <c r="D153">
        <v>48141</v>
      </c>
      <c r="E153" t="s">
        <v>6230</v>
      </c>
      <c r="F153" t="s">
        <v>6712</v>
      </c>
      <c r="G153" t="s">
        <v>6728</v>
      </c>
      <c r="H153" t="s">
        <v>6039</v>
      </c>
      <c r="I153" t="s">
        <v>5967</v>
      </c>
      <c r="J153" t="s">
        <v>6729</v>
      </c>
      <c r="K153">
        <v>3</v>
      </c>
      <c r="L153">
        <v>3</v>
      </c>
      <c r="M153" s="6">
        <v>37364</v>
      </c>
      <c r="N153" s="6">
        <v>40297</v>
      </c>
      <c r="O153" t="s">
        <v>5953</v>
      </c>
    </row>
    <row r="154" spans="1:15" x14ac:dyDescent="0.3">
      <c r="A154" t="s">
        <v>6730</v>
      </c>
      <c r="B154">
        <v>687384</v>
      </c>
      <c r="C154" t="s">
        <v>6731</v>
      </c>
      <c r="D154">
        <v>48143</v>
      </c>
      <c r="E154" t="s">
        <v>6230</v>
      </c>
      <c r="F154" t="s">
        <v>6712</v>
      </c>
      <c r="G154" t="s">
        <v>6732</v>
      </c>
      <c r="H154">
        <v>54</v>
      </c>
      <c r="I154" t="s">
        <v>5967</v>
      </c>
      <c r="J154" t="s">
        <v>6733</v>
      </c>
      <c r="K154">
        <v>3</v>
      </c>
      <c r="L154">
        <v>3</v>
      </c>
      <c r="M154" s="6">
        <v>37364</v>
      </c>
      <c r="N154" s="6">
        <v>42583</v>
      </c>
      <c r="O154" t="s">
        <v>5953</v>
      </c>
    </row>
    <row r="155" spans="1:15" x14ac:dyDescent="0.3">
      <c r="A155" t="s">
        <v>6734</v>
      </c>
      <c r="B155">
        <v>687367</v>
      </c>
      <c r="C155" t="s">
        <v>6735</v>
      </c>
      <c r="D155">
        <v>48145</v>
      </c>
      <c r="E155" t="s">
        <v>6230</v>
      </c>
      <c r="F155" t="s">
        <v>6712</v>
      </c>
      <c r="G155" t="s">
        <v>6736</v>
      </c>
      <c r="H155" t="s">
        <v>6116</v>
      </c>
      <c r="I155" t="s">
        <v>5967</v>
      </c>
      <c r="J155" t="s">
        <v>6737</v>
      </c>
      <c r="K155">
        <v>4</v>
      </c>
      <c r="L155">
        <v>4</v>
      </c>
      <c r="M155" s="6">
        <v>37240</v>
      </c>
      <c r="N155" s="6">
        <v>40297</v>
      </c>
      <c r="O155" t="s">
        <v>5953</v>
      </c>
    </row>
    <row r="156" spans="1:15" x14ac:dyDescent="0.3">
      <c r="A156" t="s">
        <v>6738</v>
      </c>
      <c r="B156">
        <v>687366</v>
      </c>
      <c r="C156" t="s">
        <v>6739</v>
      </c>
      <c r="D156">
        <v>48147</v>
      </c>
      <c r="E156" t="s">
        <v>6230</v>
      </c>
      <c r="F156" t="s">
        <v>6712</v>
      </c>
      <c r="G156" t="s">
        <v>6740</v>
      </c>
      <c r="H156" t="s">
        <v>5999</v>
      </c>
      <c r="I156" t="s">
        <v>5967</v>
      </c>
      <c r="J156" t="s">
        <v>6741</v>
      </c>
      <c r="K156">
        <v>4</v>
      </c>
      <c r="L156">
        <v>4</v>
      </c>
      <c r="M156" s="6">
        <v>37240</v>
      </c>
      <c r="N156" s="6">
        <v>40297</v>
      </c>
      <c r="O156" t="s">
        <v>5953</v>
      </c>
    </row>
    <row r="157" spans="1:15" x14ac:dyDescent="0.3">
      <c r="A157" t="s">
        <v>6742</v>
      </c>
      <c r="B157">
        <v>687351</v>
      </c>
      <c r="C157" t="s">
        <v>6743</v>
      </c>
      <c r="D157">
        <v>48149</v>
      </c>
      <c r="E157" t="s">
        <v>6230</v>
      </c>
      <c r="F157" t="s">
        <v>6712</v>
      </c>
      <c r="G157" t="s">
        <v>6744</v>
      </c>
      <c r="H157" t="s">
        <v>6663</v>
      </c>
      <c r="I157" t="s">
        <v>5967</v>
      </c>
      <c r="J157" t="s">
        <v>6745</v>
      </c>
      <c r="K157">
        <v>4</v>
      </c>
      <c r="L157">
        <v>4</v>
      </c>
      <c r="M157" s="6">
        <v>37240</v>
      </c>
      <c r="N157" s="6">
        <v>40297</v>
      </c>
      <c r="O157" t="s">
        <v>5953</v>
      </c>
    </row>
    <row r="158" spans="1:15" x14ac:dyDescent="0.3">
      <c r="A158" t="s">
        <v>6746</v>
      </c>
      <c r="B158">
        <v>687349</v>
      </c>
      <c r="C158" t="s">
        <v>6747</v>
      </c>
      <c r="D158">
        <v>48151</v>
      </c>
      <c r="E158" t="s">
        <v>6230</v>
      </c>
      <c r="F158" t="s">
        <v>6712</v>
      </c>
      <c r="G158" t="s">
        <v>6748</v>
      </c>
      <c r="H158" t="s">
        <v>6749</v>
      </c>
      <c r="I158" t="s">
        <v>5967</v>
      </c>
      <c r="J158" t="s">
        <v>6750</v>
      </c>
      <c r="K158">
        <v>4</v>
      </c>
      <c r="L158">
        <v>4</v>
      </c>
      <c r="M158" s="6">
        <v>37240</v>
      </c>
      <c r="N158" s="6">
        <v>40297</v>
      </c>
      <c r="O158" t="s">
        <v>5953</v>
      </c>
    </row>
    <row r="159" spans="1:15" x14ac:dyDescent="0.3">
      <c r="A159" t="s">
        <v>6751</v>
      </c>
      <c r="B159">
        <v>687353</v>
      </c>
      <c r="C159" t="s">
        <v>6752</v>
      </c>
      <c r="D159">
        <v>48153</v>
      </c>
      <c r="E159" t="s">
        <v>6230</v>
      </c>
      <c r="F159" t="s">
        <v>6712</v>
      </c>
      <c r="G159" t="s">
        <v>6753</v>
      </c>
      <c r="H159" t="s">
        <v>6483</v>
      </c>
      <c r="I159" t="s">
        <v>5967</v>
      </c>
      <c r="J159" t="s">
        <v>6754</v>
      </c>
      <c r="K159">
        <v>2</v>
      </c>
      <c r="L159">
        <v>2</v>
      </c>
      <c r="M159" s="6">
        <v>36866</v>
      </c>
      <c r="N159" s="6">
        <v>40297</v>
      </c>
      <c r="O159" t="s">
        <v>5953</v>
      </c>
    </row>
    <row r="160" spans="1:15" x14ac:dyDescent="0.3">
      <c r="A160" t="s">
        <v>6755</v>
      </c>
      <c r="B160">
        <v>687358</v>
      </c>
      <c r="C160" t="s">
        <v>6756</v>
      </c>
      <c r="D160">
        <v>48155</v>
      </c>
      <c r="E160" t="s">
        <v>6230</v>
      </c>
      <c r="F160" t="s">
        <v>6712</v>
      </c>
      <c r="G160" t="s">
        <v>6757</v>
      </c>
      <c r="H160" t="s">
        <v>6758</v>
      </c>
      <c r="I160" t="s">
        <v>5967</v>
      </c>
      <c r="J160" t="s">
        <v>6759</v>
      </c>
      <c r="K160">
        <v>2</v>
      </c>
      <c r="L160">
        <v>2</v>
      </c>
      <c r="M160" s="6">
        <v>36344</v>
      </c>
      <c r="N160" s="6">
        <v>40297</v>
      </c>
      <c r="O160" t="s">
        <v>5953</v>
      </c>
    </row>
    <row r="161" spans="1:15" x14ac:dyDescent="0.3">
      <c r="A161" t="s">
        <v>6760</v>
      </c>
      <c r="B161">
        <v>687365</v>
      </c>
      <c r="C161" t="s">
        <v>6761</v>
      </c>
      <c r="D161">
        <v>48157</v>
      </c>
      <c r="E161" t="s">
        <v>6230</v>
      </c>
      <c r="F161" t="s">
        <v>6712</v>
      </c>
      <c r="G161" t="s">
        <v>6762</v>
      </c>
      <c r="H161" t="s">
        <v>6763</v>
      </c>
      <c r="I161" t="s">
        <v>5967</v>
      </c>
      <c r="J161" t="s">
        <v>6764</v>
      </c>
      <c r="K161">
        <v>3</v>
      </c>
      <c r="L161">
        <v>3</v>
      </c>
      <c r="M161" s="6">
        <v>36874</v>
      </c>
      <c r="N161" s="6">
        <v>40297</v>
      </c>
      <c r="O161" t="s">
        <v>5953</v>
      </c>
    </row>
    <row r="162" spans="1:15" x14ac:dyDescent="0.3">
      <c r="A162" t="s">
        <v>6765</v>
      </c>
      <c r="B162">
        <v>687346</v>
      </c>
      <c r="C162" t="s">
        <v>6766</v>
      </c>
      <c r="D162">
        <v>48159</v>
      </c>
      <c r="E162" t="s">
        <v>6230</v>
      </c>
      <c r="F162" t="s">
        <v>6712</v>
      </c>
      <c r="G162" t="s">
        <v>6767</v>
      </c>
      <c r="H162" t="s">
        <v>6768</v>
      </c>
      <c r="I162" t="s">
        <v>5967</v>
      </c>
      <c r="J162" t="s">
        <v>6769</v>
      </c>
      <c r="K162">
        <v>3</v>
      </c>
      <c r="L162">
        <v>3</v>
      </c>
      <c r="M162" s="6">
        <v>36719</v>
      </c>
      <c r="N162" s="6">
        <v>40297</v>
      </c>
      <c r="O162" t="s">
        <v>5953</v>
      </c>
    </row>
    <row r="163" spans="1:15" x14ac:dyDescent="0.3">
      <c r="A163" t="s">
        <v>6770</v>
      </c>
      <c r="B163">
        <v>687342</v>
      </c>
      <c r="C163" t="s">
        <v>6771</v>
      </c>
      <c r="D163">
        <v>48161</v>
      </c>
      <c r="E163" t="s">
        <v>6230</v>
      </c>
      <c r="F163" t="s">
        <v>6712</v>
      </c>
      <c r="G163" t="s">
        <v>6772</v>
      </c>
      <c r="H163" t="s">
        <v>6773</v>
      </c>
      <c r="I163" t="s">
        <v>5967</v>
      </c>
      <c r="J163" t="s">
        <v>6774</v>
      </c>
      <c r="K163">
        <v>6</v>
      </c>
      <c r="L163">
        <v>6</v>
      </c>
      <c r="M163" s="6">
        <v>38224</v>
      </c>
      <c r="N163" s="6">
        <v>40297</v>
      </c>
      <c r="O163" t="s">
        <v>5953</v>
      </c>
    </row>
    <row r="164" spans="1:15" x14ac:dyDescent="0.3">
      <c r="A164" t="s">
        <v>6775</v>
      </c>
      <c r="B164">
        <v>687375</v>
      </c>
      <c r="C164" t="s">
        <v>6776</v>
      </c>
      <c r="D164">
        <v>48163</v>
      </c>
      <c r="E164" t="s">
        <v>6230</v>
      </c>
      <c r="F164" t="s">
        <v>6712</v>
      </c>
      <c r="G164" t="s">
        <v>6777</v>
      </c>
      <c r="H164" t="s">
        <v>6778</v>
      </c>
      <c r="I164" t="s">
        <v>5967</v>
      </c>
      <c r="J164" t="s">
        <v>6779</v>
      </c>
      <c r="K164">
        <v>2</v>
      </c>
      <c r="L164">
        <v>2</v>
      </c>
      <c r="M164" s="6">
        <v>36620</v>
      </c>
      <c r="N164" s="6">
        <v>40297</v>
      </c>
      <c r="O164" t="s">
        <v>5953</v>
      </c>
    </row>
    <row r="165" spans="1:15" x14ac:dyDescent="0.3">
      <c r="A165" t="s">
        <v>6780</v>
      </c>
      <c r="B165">
        <v>687364</v>
      </c>
      <c r="C165" t="s">
        <v>6781</v>
      </c>
      <c r="D165">
        <v>48165</v>
      </c>
      <c r="E165" t="s">
        <v>6230</v>
      </c>
      <c r="F165" t="s">
        <v>6712</v>
      </c>
      <c r="G165" t="s">
        <v>6782</v>
      </c>
      <c r="H165" t="s">
        <v>6758</v>
      </c>
      <c r="I165" t="s">
        <v>5967</v>
      </c>
      <c r="J165" t="s">
        <v>6783</v>
      </c>
      <c r="K165">
        <v>3</v>
      </c>
      <c r="L165">
        <v>3</v>
      </c>
      <c r="M165" s="6">
        <v>36874</v>
      </c>
      <c r="N165" s="6">
        <v>40297</v>
      </c>
      <c r="O165" t="s">
        <v>5953</v>
      </c>
    </row>
    <row r="166" spans="1:15" x14ac:dyDescent="0.3">
      <c r="A166" t="s">
        <v>6784</v>
      </c>
      <c r="B166">
        <v>687347</v>
      </c>
      <c r="C166" t="s">
        <v>6785</v>
      </c>
      <c r="D166">
        <v>48167</v>
      </c>
      <c r="E166" t="s">
        <v>6230</v>
      </c>
      <c r="F166" t="s">
        <v>6712</v>
      </c>
      <c r="G166" t="s">
        <v>6786</v>
      </c>
      <c r="H166" t="s">
        <v>6787</v>
      </c>
      <c r="I166" t="s">
        <v>5967</v>
      </c>
      <c r="J166" t="s">
        <v>6788</v>
      </c>
      <c r="K166">
        <v>4</v>
      </c>
      <c r="L166">
        <v>4</v>
      </c>
      <c r="M166" s="6">
        <v>37075</v>
      </c>
      <c r="N166" s="6">
        <v>40297</v>
      </c>
      <c r="O166" t="s">
        <v>5953</v>
      </c>
    </row>
    <row r="167" spans="1:15" x14ac:dyDescent="0.3">
      <c r="A167" t="s">
        <v>6789</v>
      </c>
      <c r="B167">
        <v>687382</v>
      </c>
      <c r="C167" t="s">
        <v>6790</v>
      </c>
      <c r="D167">
        <v>48169</v>
      </c>
      <c r="E167" t="s">
        <v>6230</v>
      </c>
      <c r="F167" t="s">
        <v>6712</v>
      </c>
      <c r="G167" t="s">
        <v>6791</v>
      </c>
      <c r="H167" t="s">
        <v>6792</v>
      </c>
      <c r="I167" t="s">
        <v>5967</v>
      </c>
      <c r="J167" t="s">
        <v>6793</v>
      </c>
      <c r="K167">
        <v>4</v>
      </c>
      <c r="L167">
        <v>4</v>
      </c>
      <c r="M167" s="6">
        <v>36874</v>
      </c>
      <c r="N167" s="6">
        <v>40297</v>
      </c>
      <c r="O167" t="s">
        <v>5953</v>
      </c>
    </row>
    <row r="168" spans="1:15" x14ac:dyDescent="0.3">
      <c r="A168" t="s">
        <v>6794</v>
      </c>
      <c r="B168">
        <v>687370</v>
      </c>
      <c r="C168" t="s">
        <v>6795</v>
      </c>
      <c r="D168">
        <v>48171</v>
      </c>
      <c r="E168" t="s">
        <v>6230</v>
      </c>
      <c r="F168" t="s">
        <v>6712</v>
      </c>
      <c r="G168" t="s">
        <v>6796</v>
      </c>
      <c r="H168" t="s">
        <v>6797</v>
      </c>
      <c r="I168" t="s">
        <v>5967</v>
      </c>
      <c r="J168" t="s">
        <v>6798</v>
      </c>
      <c r="K168">
        <v>3</v>
      </c>
      <c r="L168">
        <v>3</v>
      </c>
      <c r="M168" s="6">
        <v>36620</v>
      </c>
      <c r="N168" s="6">
        <v>40297</v>
      </c>
      <c r="O168" t="s">
        <v>5953</v>
      </c>
    </row>
    <row r="169" spans="1:15" x14ac:dyDescent="0.3">
      <c r="A169" t="s">
        <v>6799</v>
      </c>
      <c r="B169">
        <v>687383</v>
      </c>
      <c r="C169" t="s">
        <v>6800</v>
      </c>
      <c r="D169">
        <v>48173</v>
      </c>
      <c r="E169" t="s">
        <v>6230</v>
      </c>
      <c r="F169" t="s">
        <v>6712</v>
      </c>
      <c r="G169" t="s">
        <v>6801</v>
      </c>
      <c r="H169" t="s">
        <v>6802</v>
      </c>
      <c r="I169" t="s">
        <v>5967</v>
      </c>
      <c r="J169" t="s">
        <v>6803</v>
      </c>
      <c r="K169">
        <v>3</v>
      </c>
      <c r="L169">
        <v>3</v>
      </c>
      <c r="M169" s="6">
        <v>36874</v>
      </c>
      <c r="N169" s="6">
        <v>40297</v>
      </c>
      <c r="O169" t="s">
        <v>5953</v>
      </c>
    </row>
    <row r="170" spans="1:15" x14ac:dyDescent="0.3">
      <c r="A170" t="s">
        <v>6804</v>
      </c>
      <c r="B170">
        <v>687371</v>
      </c>
      <c r="C170" t="s">
        <v>6805</v>
      </c>
      <c r="D170">
        <v>48175</v>
      </c>
      <c r="E170" t="s">
        <v>6230</v>
      </c>
      <c r="F170" t="s">
        <v>6712</v>
      </c>
      <c r="G170" t="s">
        <v>6806</v>
      </c>
      <c r="H170">
        <v>38</v>
      </c>
      <c r="I170" t="s">
        <v>5967</v>
      </c>
      <c r="J170" t="s">
        <v>6807</v>
      </c>
      <c r="K170">
        <v>3</v>
      </c>
      <c r="L170">
        <v>3</v>
      </c>
      <c r="M170" s="6">
        <v>36620</v>
      </c>
      <c r="N170" s="6">
        <v>40298</v>
      </c>
      <c r="O170" t="s">
        <v>5953</v>
      </c>
    </row>
    <row r="171" spans="1:15" x14ac:dyDescent="0.3">
      <c r="A171" t="s">
        <v>6808</v>
      </c>
      <c r="B171">
        <v>687373</v>
      </c>
      <c r="C171" t="s">
        <v>6809</v>
      </c>
      <c r="D171">
        <v>48177</v>
      </c>
      <c r="E171" t="s">
        <v>6230</v>
      </c>
      <c r="F171" t="s">
        <v>6712</v>
      </c>
      <c r="G171" t="s">
        <v>6810</v>
      </c>
      <c r="H171" t="s">
        <v>6811</v>
      </c>
      <c r="I171" t="s">
        <v>5967</v>
      </c>
      <c r="J171" t="s">
        <v>6812</v>
      </c>
      <c r="K171">
        <v>3</v>
      </c>
      <c r="L171">
        <v>3</v>
      </c>
      <c r="M171" s="6">
        <v>36874</v>
      </c>
      <c r="N171" s="6">
        <v>40298</v>
      </c>
      <c r="O171" t="s">
        <v>5953</v>
      </c>
    </row>
    <row r="172" spans="1:15" x14ac:dyDescent="0.3">
      <c r="A172" t="s">
        <v>6813</v>
      </c>
      <c r="B172">
        <v>687372</v>
      </c>
      <c r="C172" t="s">
        <v>6814</v>
      </c>
      <c r="D172">
        <v>48179</v>
      </c>
      <c r="E172" t="s">
        <v>6230</v>
      </c>
      <c r="F172" t="s">
        <v>6712</v>
      </c>
      <c r="G172" t="s">
        <v>6815</v>
      </c>
      <c r="H172" t="s">
        <v>6816</v>
      </c>
      <c r="I172" t="s">
        <v>5967</v>
      </c>
      <c r="J172" t="s">
        <v>6817</v>
      </c>
      <c r="K172">
        <v>2</v>
      </c>
      <c r="L172">
        <v>2</v>
      </c>
      <c r="M172" s="6">
        <v>36874</v>
      </c>
      <c r="N172" s="6">
        <v>40298</v>
      </c>
      <c r="O172" t="s">
        <v>5953</v>
      </c>
    </row>
    <row r="173" spans="1:15" x14ac:dyDescent="0.3">
      <c r="A173" t="s">
        <v>6818</v>
      </c>
      <c r="B173">
        <v>687355</v>
      </c>
      <c r="C173" t="s">
        <v>6819</v>
      </c>
      <c r="D173">
        <v>48181</v>
      </c>
      <c r="E173" t="s">
        <v>6230</v>
      </c>
      <c r="F173" t="s">
        <v>6712</v>
      </c>
      <c r="G173" t="s">
        <v>6820</v>
      </c>
      <c r="H173" t="s">
        <v>6821</v>
      </c>
      <c r="I173" t="s">
        <v>5967</v>
      </c>
      <c r="J173" t="s">
        <v>6822</v>
      </c>
      <c r="K173">
        <v>2</v>
      </c>
      <c r="L173">
        <v>2</v>
      </c>
      <c r="M173" s="6">
        <v>36355</v>
      </c>
      <c r="N173" s="6">
        <v>40298</v>
      </c>
      <c r="O173" t="s">
        <v>5953</v>
      </c>
    </row>
    <row r="174" spans="1:15" x14ac:dyDescent="0.3">
      <c r="A174" t="s">
        <v>6823</v>
      </c>
      <c r="B174">
        <v>687380</v>
      </c>
      <c r="C174" t="s">
        <v>6824</v>
      </c>
      <c r="D174">
        <v>48185</v>
      </c>
      <c r="E174" t="s">
        <v>6230</v>
      </c>
      <c r="F174" t="s">
        <v>6712</v>
      </c>
      <c r="G174" t="s">
        <v>6825</v>
      </c>
      <c r="H174" t="s">
        <v>6237</v>
      </c>
      <c r="I174" t="s">
        <v>5967</v>
      </c>
      <c r="J174" t="s">
        <v>6826</v>
      </c>
      <c r="K174">
        <v>4</v>
      </c>
      <c r="L174">
        <v>4</v>
      </c>
      <c r="M174" s="6">
        <v>39164</v>
      </c>
      <c r="N174" s="6">
        <v>40298</v>
      </c>
      <c r="O174" t="s">
        <v>5953</v>
      </c>
    </row>
    <row r="175" spans="1:15" x14ac:dyDescent="0.3">
      <c r="A175" t="s">
        <v>6827</v>
      </c>
      <c r="B175">
        <v>687345</v>
      </c>
      <c r="C175" t="s">
        <v>6828</v>
      </c>
      <c r="D175">
        <v>48187</v>
      </c>
      <c r="E175" t="s">
        <v>6230</v>
      </c>
      <c r="F175" t="s">
        <v>6712</v>
      </c>
      <c r="G175" t="s">
        <v>6829</v>
      </c>
      <c r="H175">
        <v>50</v>
      </c>
      <c r="I175" t="s">
        <v>5967</v>
      </c>
      <c r="J175" t="s">
        <v>6830</v>
      </c>
      <c r="K175">
        <v>4</v>
      </c>
      <c r="L175">
        <v>4</v>
      </c>
      <c r="M175" s="6">
        <v>37202</v>
      </c>
      <c r="N175" s="6">
        <v>40298</v>
      </c>
      <c r="O175" t="s">
        <v>5953</v>
      </c>
    </row>
    <row r="176" spans="1:15" x14ac:dyDescent="0.3">
      <c r="A176" t="s">
        <v>6831</v>
      </c>
      <c r="B176">
        <v>687374</v>
      </c>
      <c r="C176" t="s">
        <v>6832</v>
      </c>
      <c r="D176">
        <v>48189</v>
      </c>
      <c r="E176" t="s">
        <v>6230</v>
      </c>
      <c r="F176" t="s">
        <v>6712</v>
      </c>
      <c r="G176" t="s">
        <v>6806</v>
      </c>
      <c r="H176" t="s">
        <v>6833</v>
      </c>
      <c r="I176" t="s">
        <v>5967</v>
      </c>
      <c r="J176" t="s">
        <v>6834</v>
      </c>
      <c r="K176">
        <v>3</v>
      </c>
      <c r="L176">
        <v>3</v>
      </c>
      <c r="M176" s="6">
        <v>36487</v>
      </c>
      <c r="N176" s="6">
        <v>40298</v>
      </c>
      <c r="O176" t="s">
        <v>5953</v>
      </c>
    </row>
    <row r="177" spans="1:15" x14ac:dyDescent="0.3">
      <c r="A177" t="s">
        <v>6835</v>
      </c>
      <c r="B177">
        <v>687354</v>
      </c>
      <c r="C177" t="s">
        <v>6836</v>
      </c>
      <c r="D177">
        <v>48191</v>
      </c>
      <c r="E177" t="s">
        <v>6230</v>
      </c>
      <c r="F177" t="s">
        <v>6712</v>
      </c>
      <c r="G177" t="s">
        <v>6837</v>
      </c>
      <c r="H177" t="s">
        <v>6821</v>
      </c>
      <c r="I177" t="s">
        <v>5967</v>
      </c>
      <c r="J177" t="s">
        <v>6838</v>
      </c>
      <c r="K177">
        <v>2</v>
      </c>
      <c r="L177">
        <v>2</v>
      </c>
      <c r="M177" s="6">
        <v>36643</v>
      </c>
      <c r="N177" s="6">
        <v>40298</v>
      </c>
      <c r="O177" t="s">
        <v>5953</v>
      </c>
    </row>
    <row r="178" spans="1:15" x14ac:dyDescent="0.3">
      <c r="A178" t="s">
        <v>6839</v>
      </c>
      <c r="B178">
        <v>687369</v>
      </c>
      <c r="C178" t="s">
        <v>6840</v>
      </c>
      <c r="D178">
        <v>48193</v>
      </c>
      <c r="E178" t="s">
        <v>6230</v>
      </c>
      <c r="F178" t="s">
        <v>6712</v>
      </c>
      <c r="G178" t="s">
        <v>6841</v>
      </c>
      <c r="H178" t="s">
        <v>6842</v>
      </c>
      <c r="I178" t="s">
        <v>5967</v>
      </c>
      <c r="J178" t="s">
        <v>6843</v>
      </c>
      <c r="K178">
        <v>3</v>
      </c>
      <c r="L178">
        <v>3</v>
      </c>
      <c r="M178" s="6">
        <v>36487</v>
      </c>
      <c r="N178" s="6">
        <v>40298</v>
      </c>
      <c r="O178" t="s">
        <v>5953</v>
      </c>
    </row>
    <row r="179" spans="1:15" x14ac:dyDescent="0.3">
      <c r="A179" t="s">
        <v>6844</v>
      </c>
      <c r="B179">
        <v>754004</v>
      </c>
      <c r="C179" t="s">
        <v>6845</v>
      </c>
      <c r="D179">
        <v>48299</v>
      </c>
      <c r="E179" t="s">
        <v>5956</v>
      </c>
      <c r="F179" t="s">
        <v>6846</v>
      </c>
      <c r="G179" t="s">
        <v>6847</v>
      </c>
      <c r="H179" t="s">
        <v>6628</v>
      </c>
      <c r="I179" t="s">
        <v>6022</v>
      </c>
      <c r="J179" t="s">
        <v>6848</v>
      </c>
      <c r="K179">
        <v>34</v>
      </c>
      <c r="L179">
        <v>34</v>
      </c>
      <c r="M179" s="6">
        <v>40286</v>
      </c>
      <c r="N179" s="6">
        <v>40298</v>
      </c>
      <c r="O179" t="s">
        <v>5953</v>
      </c>
    </row>
    <row r="180" spans="1:15" x14ac:dyDescent="0.3">
      <c r="A180" t="s">
        <v>6849</v>
      </c>
      <c r="B180">
        <v>687387</v>
      </c>
      <c r="C180" t="s">
        <v>6850</v>
      </c>
      <c r="D180">
        <v>283618</v>
      </c>
      <c r="E180" t="s">
        <v>6230</v>
      </c>
      <c r="F180" t="s">
        <v>6712</v>
      </c>
      <c r="G180" t="s">
        <v>6851</v>
      </c>
      <c r="H180" t="s">
        <v>6852</v>
      </c>
      <c r="I180" t="s">
        <v>5967</v>
      </c>
      <c r="J180" t="s">
        <v>6853</v>
      </c>
      <c r="K180">
        <v>3</v>
      </c>
      <c r="L180">
        <v>3</v>
      </c>
      <c r="M180" s="6">
        <v>38392</v>
      </c>
      <c r="N180" s="6">
        <v>42138</v>
      </c>
      <c r="O180" t="s">
        <v>6854</v>
      </c>
    </row>
    <row r="181" spans="1:15" x14ac:dyDescent="0.3">
      <c r="A181" t="s">
        <v>6855</v>
      </c>
      <c r="B181">
        <v>421012</v>
      </c>
      <c r="C181" t="s">
        <v>6856</v>
      </c>
      <c r="D181">
        <v>48387</v>
      </c>
      <c r="E181" t="s">
        <v>5947</v>
      </c>
      <c r="F181" t="s">
        <v>6346</v>
      </c>
      <c r="G181" t="s">
        <v>6857</v>
      </c>
      <c r="H181" t="s">
        <v>6237</v>
      </c>
      <c r="I181" t="s">
        <v>6033</v>
      </c>
      <c r="J181" t="s">
        <v>6858</v>
      </c>
      <c r="K181">
        <v>2</v>
      </c>
      <c r="L181">
        <v>2</v>
      </c>
      <c r="M181" s="6">
        <v>40185</v>
      </c>
      <c r="N181" s="6">
        <v>42045</v>
      </c>
      <c r="O181" t="s">
        <v>5953</v>
      </c>
    </row>
    <row r="182" spans="1:15" x14ac:dyDescent="0.3">
      <c r="A182" t="s">
        <v>6859</v>
      </c>
      <c r="B182">
        <v>213633</v>
      </c>
      <c r="C182" t="s">
        <v>6860</v>
      </c>
      <c r="D182">
        <v>48417</v>
      </c>
      <c r="E182" t="s">
        <v>5947</v>
      </c>
      <c r="F182" t="s">
        <v>6861</v>
      </c>
      <c r="G182" t="s">
        <v>6862</v>
      </c>
      <c r="H182" t="s">
        <v>6863</v>
      </c>
      <c r="I182" t="s">
        <v>5960</v>
      </c>
      <c r="J182" t="s">
        <v>6864</v>
      </c>
      <c r="K182">
        <v>5</v>
      </c>
      <c r="L182">
        <v>4</v>
      </c>
      <c r="M182" s="6">
        <v>40302</v>
      </c>
      <c r="N182" s="6">
        <v>40470</v>
      </c>
      <c r="O182" t="s">
        <v>5953</v>
      </c>
    </row>
    <row r="183" spans="1:15" x14ac:dyDescent="0.3">
      <c r="A183" t="s">
        <v>6865</v>
      </c>
      <c r="B183">
        <v>688701</v>
      </c>
      <c r="C183" t="s">
        <v>6866</v>
      </c>
      <c r="D183">
        <v>48419</v>
      </c>
      <c r="E183" t="s">
        <v>5947</v>
      </c>
      <c r="F183" t="s">
        <v>6481</v>
      </c>
      <c r="G183" t="s">
        <v>6867</v>
      </c>
      <c r="H183" t="s">
        <v>6868</v>
      </c>
      <c r="I183" t="s">
        <v>6484</v>
      </c>
      <c r="J183" t="s">
        <v>6869</v>
      </c>
      <c r="K183">
        <v>3</v>
      </c>
      <c r="L183">
        <v>3</v>
      </c>
      <c r="M183" s="6">
        <v>40301</v>
      </c>
      <c r="N183" s="6">
        <v>40579</v>
      </c>
      <c r="O183" t="s">
        <v>5953</v>
      </c>
    </row>
    <row r="184" spans="1:15" x14ac:dyDescent="0.3">
      <c r="A184" t="s">
        <v>6870</v>
      </c>
      <c r="B184">
        <v>759390</v>
      </c>
      <c r="C184" t="s">
        <v>6871</v>
      </c>
      <c r="D184">
        <v>48421</v>
      </c>
      <c r="E184" t="s">
        <v>6230</v>
      </c>
      <c r="F184" t="s">
        <v>6231</v>
      </c>
      <c r="G184" t="s">
        <v>6872</v>
      </c>
      <c r="H184" t="s">
        <v>6873</v>
      </c>
      <c r="I184" t="s">
        <v>6033</v>
      </c>
      <c r="J184" t="s">
        <v>6874</v>
      </c>
      <c r="K184">
        <v>7</v>
      </c>
      <c r="L184">
        <v>7</v>
      </c>
      <c r="M184" s="6">
        <v>40300</v>
      </c>
      <c r="N184" s="6">
        <v>42297</v>
      </c>
      <c r="O184" t="s">
        <v>5953</v>
      </c>
    </row>
    <row r="185" spans="1:15" x14ac:dyDescent="0.3">
      <c r="A185" t="s">
        <v>6875</v>
      </c>
      <c r="B185">
        <v>458132</v>
      </c>
      <c r="C185" t="s">
        <v>6876</v>
      </c>
      <c r="D185">
        <v>48587</v>
      </c>
      <c r="E185" t="s">
        <v>5947</v>
      </c>
      <c r="F185" t="s">
        <v>6877</v>
      </c>
      <c r="G185" t="s">
        <v>6878</v>
      </c>
      <c r="H185" t="s">
        <v>6879</v>
      </c>
      <c r="I185" t="s">
        <v>5960</v>
      </c>
      <c r="J185" t="s">
        <v>6880</v>
      </c>
      <c r="K185">
        <v>1</v>
      </c>
      <c r="L185">
        <v>1</v>
      </c>
      <c r="M185" s="6">
        <v>39302</v>
      </c>
      <c r="N185" s="6">
        <v>40441</v>
      </c>
      <c r="O185" t="s">
        <v>5953</v>
      </c>
    </row>
    <row r="186" spans="1:15" x14ac:dyDescent="0.3">
      <c r="A186" t="s">
        <v>6881</v>
      </c>
      <c r="B186">
        <v>665102</v>
      </c>
      <c r="C186" t="s">
        <v>6882</v>
      </c>
      <c r="D186">
        <v>48591</v>
      </c>
      <c r="E186" t="s">
        <v>6230</v>
      </c>
      <c r="F186" t="s">
        <v>6231</v>
      </c>
      <c r="G186" t="s">
        <v>6883</v>
      </c>
      <c r="H186" t="s">
        <v>6884</v>
      </c>
      <c r="I186" t="s">
        <v>6033</v>
      </c>
      <c r="J186" t="s">
        <v>6885</v>
      </c>
      <c r="K186">
        <v>7</v>
      </c>
      <c r="L186">
        <v>7</v>
      </c>
      <c r="M186" s="6">
        <v>40307</v>
      </c>
      <c r="N186" s="6">
        <v>42080</v>
      </c>
      <c r="O186" t="s">
        <v>5953</v>
      </c>
    </row>
    <row r="187" spans="1:15" x14ac:dyDescent="0.3">
      <c r="A187" t="s">
        <v>6886</v>
      </c>
      <c r="B187">
        <v>761701</v>
      </c>
      <c r="C187" t="s">
        <v>6887</v>
      </c>
      <c r="D187">
        <v>48593</v>
      </c>
      <c r="E187" t="s">
        <v>6230</v>
      </c>
      <c r="F187" t="s">
        <v>6231</v>
      </c>
      <c r="G187" t="s">
        <v>6888</v>
      </c>
      <c r="H187" t="s">
        <v>6428</v>
      </c>
      <c r="I187" t="s">
        <v>6033</v>
      </c>
      <c r="J187" t="s">
        <v>6889</v>
      </c>
      <c r="K187">
        <v>6</v>
      </c>
      <c r="L187">
        <v>6</v>
      </c>
      <c r="M187" s="6">
        <v>40308</v>
      </c>
      <c r="N187" s="6">
        <v>40311</v>
      </c>
      <c r="O187" t="s">
        <v>5953</v>
      </c>
    </row>
    <row r="188" spans="1:15" x14ac:dyDescent="0.3">
      <c r="A188" t="s">
        <v>6890</v>
      </c>
      <c r="B188">
        <v>761702</v>
      </c>
      <c r="C188" t="s">
        <v>6891</v>
      </c>
      <c r="D188">
        <v>48595</v>
      </c>
      <c r="E188" t="s">
        <v>6230</v>
      </c>
      <c r="F188" t="s">
        <v>6231</v>
      </c>
      <c r="G188" t="s">
        <v>6892</v>
      </c>
      <c r="H188" t="s">
        <v>6893</v>
      </c>
      <c r="I188" t="s">
        <v>6033</v>
      </c>
      <c r="J188" t="s">
        <v>6894</v>
      </c>
      <c r="K188">
        <v>9</v>
      </c>
      <c r="L188">
        <v>9</v>
      </c>
      <c r="M188" s="6">
        <v>40308</v>
      </c>
      <c r="N188" s="6">
        <v>40311</v>
      </c>
      <c r="O188" t="s">
        <v>5953</v>
      </c>
    </row>
    <row r="189" spans="1:15" x14ac:dyDescent="0.3">
      <c r="A189" t="s">
        <v>6895</v>
      </c>
      <c r="B189">
        <v>759701</v>
      </c>
      <c r="C189" t="s">
        <v>6896</v>
      </c>
      <c r="D189">
        <v>48601</v>
      </c>
      <c r="E189" t="s">
        <v>5956</v>
      </c>
      <c r="F189" t="s">
        <v>6246</v>
      </c>
      <c r="G189" t="s">
        <v>6897</v>
      </c>
      <c r="H189" t="s">
        <v>6898</v>
      </c>
      <c r="I189" t="s">
        <v>6095</v>
      </c>
      <c r="J189" t="s">
        <v>6899</v>
      </c>
      <c r="K189">
        <v>7</v>
      </c>
      <c r="L189">
        <v>7</v>
      </c>
      <c r="M189" s="6">
        <v>40306</v>
      </c>
      <c r="N189" s="6">
        <v>42577</v>
      </c>
      <c r="O189" t="s">
        <v>5953</v>
      </c>
    </row>
    <row r="190" spans="1:15" x14ac:dyDescent="0.3">
      <c r="A190" t="s">
        <v>6900</v>
      </c>
      <c r="B190">
        <v>915429</v>
      </c>
      <c r="C190" t="s">
        <v>6901</v>
      </c>
      <c r="D190">
        <v>49377</v>
      </c>
      <c r="E190" t="s">
        <v>5956</v>
      </c>
      <c r="F190" t="s">
        <v>6246</v>
      </c>
      <c r="G190" t="s">
        <v>6902</v>
      </c>
      <c r="H190" t="s">
        <v>6903</v>
      </c>
      <c r="I190" t="s">
        <v>6095</v>
      </c>
      <c r="J190" t="s">
        <v>6904</v>
      </c>
      <c r="K190">
        <v>7</v>
      </c>
      <c r="L190">
        <v>7</v>
      </c>
      <c r="M190" s="6">
        <v>40324</v>
      </c>
      <c r="N190" s="6">
        <v>42577</v>
      </c>
      <c r="O190" t="s">
        <v>5953</v>
      </c>
    </row>
    <row r="191" spans="1:15" x14ac:dyDescent="0.3">
      <c r="A191" t="s">
        <v>6905</v>
      </c>
      <c r="B191">
        <v>747763</v>
      </c>
      <c r="C191" t="s">
        <v>6906</v>
      </c>
      <c r="D191">
        <v>49613</v>
      </c>
      <c r="E191" t="s">
        <v>5956</v>
      </c>
      <c r="F191" t="s">
        <v>6258</v>
      </c>
      <c r="G191" t="s">
        <v>6907</v>
      </c>
      <c r="H191" t="s">
        <v>6908</v>
      </c>
      <c r="I191" t="s">
        <v>5987</v>
      </c>
      <c r="J191" t="s">
        <v>6909</v>
      </c>
      <c r="K191">
        <v>43</v>
      </c>
      <c r="L191">
        <v>43</v>
      </c>
      <c r="M191" s="6">
        <v>40337</v>
      </c>
      <c r="N191" s="6">
        <v>40338</v>
      </c>
      <c r="O191" t="s">
        <v>5953</v>
      </c>
    </row>
    <row r="192" spans="1:15" x14ac:dyDescent="0.3">
      <c r="A192" t="s">
        <v>6910</v>
      </c>
      <c r="B192">
        <v>667093</v>
      </c>
      <c r="C192" t="s">
        <v>6911</v>
      </c>
      <c r="D192">
        <v>49651</v>
      </c>
      <c r="E192" t="s">
        <v>6043</v>
      </c>
      <c r="F192" t="s">
        <v>6292</v>
      </c>
      <c r="G192" t="s">
        <v>6912</v>
      </c>
      <c r="H192" t="s">
        <v>6913</v>
      </c>
      <c r="I192" t="s">
        <v>6095</v>
      </c>
      <c r="J192" t="s">
        <v>6914</v>
      </c>
      <c r="K192">
        <v>11</v>
      </c>
      <c r="L192">
        <v>11</v>
      </c>
      <c r="M192" s="6">
        <v>40315</v>
      </c>
      <c r="N192" s="6">
        <v>40340</v>
      </c>
      <c r="O192" t="s">
        <v>5953</v>
      </c>
    </row>
    <row r="193" spans="1:15" x14ac:dyDescent="0.3">
      <c r="A193" t="s">
        <v>6915</v>
      </c>
      <c r="B193">
        <v>796352</v>
      </c>
      <c r="C193" t="s">
        <v>6916</v>
      </c>
      <c r="D193">
        <v>49715</v>
      </c>
      <c r="E193" t="s">
        <v>5947</v>
      </c>
      <c r="F193" t="s">
        <v>6346</v>
      </c>
      <c r="G193" t="s">
        <v>6917</v>
      </c>
      <c r="H193" t="s">
        <v>6337</v>
      </c>
      <c r="I193" t="s">
        <v>6033</v>
      </c>
      <c r="J193" t="s">
        <v>6918</v>
      </c>
      <c r="K193">
        <v>2</v>
      </c>
      <c r="L193">
        <v>2</v>
      </c>
      <c r="M193" s="6">
        <v>40344</v>
      </c>
      <c r="N193" s="6">
        <v>42045</v>
      </c>
      <c r="O193" t="s">
        <v>5953</v>
      </c>
    </row>
    <row r="194" spans="1:15" x14ac:dyDescent="0.3">
      <c r="A194" t="s">
        <v>6919</v>
      </c>
      <c r="B194">
        <v>697227</v>
      </c>
      <c r="C194" t="s">
        <v>6920</v>
      </c>
      <c r="D194">
        <v>50177</v>
      </c>
      <c r="E194" t="s">
        <v>5956</v>
      </c>
      <c r="F194" t="s">
        <v>6184</v>
      </c>
      <c r="G194" t="s">
        <v>6921</v>
      </c>
      <c r="H194" t="s">
        <v>6004</v>
      </c>
      <c r="I194" t="s">
        <v>5987</v>
      </c>
      <c r="J194" t="s">
        <v>6922</v>
      </c>
      <c r="K194">
        <v>255</v>
      </c>
      <c r="L194">
        <v>253</v>
      </c>
      <c r="M194" s="6">
        <v>40344</v>
      </c>
      <c r="N194" s="6">
        <v>40892</v>
      </c>
      <c r="O194" t="s">
        <v>5953</v>
      </c>
    </row>
    <row r="195" spans="1:15" x14ac:dyDescent="0.3">
      <c r="A195" t="s">
        <v>6923</v>
      </c>
      <c r="B195">
        <v>762906</v>
      </c>
      <c r="C195" t="s">
        <v>6924</v>
      </c>
      <c r="D195">
        <v>50361</v>
      </c>
      <c r="E195" t="s">
        <v>6925</v>
      </c>
      <c r="F195" t="s">
        <v>5978</v>
      </c>
      <c r="G195" t="s">
        <v>6926</v>
      </c>
      <c r="H195" t="s">
        <v>6927</v>
      </c>
      <c r="I195" t="s">
        <v>6022</v>
      </c>
      <c r="J195" t="s">
        <v>6928</v>
      </c>
      <c r="K195">
        <v>15</v>
      </c>
      <c r="L195">
        <v>15</v>
      </c>
      <c r="M195" s="6">
        <v>40363</v>
      </c>
      <c r="N195" s="6">
        <v>40501</v>
      </c>
      <c r="O195" t="s">
        <v>5953</v>
      </c>
    </row>
    <row r="196" spans="1:15" x14ac:dyDescent="0.3">
      <c r="A196" t="s">
        <v>6929</v>
      </c>
      <c r="B196">
        <v>762905</v>
      </c>
      <c r="C196" t="s">
        <v>6930</v>
      </c>
      <c r="D196">
        <v>50363</v>
      </c>
      <c r="E196" t="s">
        <v>5956</v>
      </c>
      <c r="F196" t="s">
        <v>5978</v>
      </c>
      <c r="G196" t="s">
        <v>6931</v>
      </c>
      <c r="H196" t="s">
        <v>6133</v>
      </c>
      <c r="I196" t="s">
        <v>6022</v>
      </c>
      <c r="J196" t="s">
        <v>6932</v>
      </c>
      <c r="K196">
        <v>40</v>
      </c>
      <c r="L196">
        <v>40</v>
      </c>
      <c r="M196" s="6">
        <v>40363</v>
      </c>
      <c r="N196" s="6">
        <v>40501</v>
      </c>
      <c r="O196" t="s">
        <v>5953</v>
      </c>
    </row>
    <row r="197" spans="1:15" x14ac:dyDescent="0.3">
      <c r="A197" t="s">
        <v>6933</v>
      </c>
      <c r="B197">
        <v>859650</v>
      </c>
      <c r="C197" t="s">
        <v>6934</v>
      </c>
      <c r="D197">
        <v>50429</v>
      </c>
      <c r="E197" t="s">
        <v>6230</v>
      </c>
      <c r="F197" t="s">
        <v>6231</v>
      </c>
      <c r="G197" t="s">
        <v>6935</v>
      </c>
      <c r="H197">
        <v>42</v>
      </c>
      <c r="I197" t="s">
        <v>6033</v>
      </c>
      <c r="J197" t="s">
        <v>6936</v>
      </c>
      <c r="K197">
        <v>6</v>
      </c>
      <c r="L197">
        <v>6</v>
      </c>
      <c r="M197" s="6">
        <v>40365</v>
      </c>
      <c r="N197" s="6">
        <v>40429</v>
      </c>
      <c r="O197" t="s">
        <v>5953</v>
      </c>
    </row>
    <row r="198" spans="1:15" x14ac:dyDescent="0.3">
      <c r="A198" t="s">
        <v>6937</v>
      </c>
      <c r="B198">
        <v>433357</v>
      </c>
      <c r="C198" t="s">
        <v>6938</v>
      </c>
      <c r="D198">
        <v>50559</v>
      </c>
      <c r="E198" t="s">
        <v>5947</v>
      </c>
      <c r="F198" t="s">
        <v>6346</v>
      </c>
      <c r="G198" t="s">
        <v>6939</v>
      </c>
      <c r="H198" t="s">
        <v>6940</v>
      </c>
      <c r="I198" t="s">
        <v>6033</v>
      </c>
      <c r="J198" t="s">
        <v>6941</v>
      </c>
      <c r="K198">
        <v>2</v>
      </c>
      <c r="L198">
        <v>2</v>
      </c>
      <c r="M198" s="6">
        <v>37657</v>
      </c>
      <c r="N198" s="6">
        <v>42045</v>
      </c>
      <c r="O198" t="s">
        <v>5953</v>
      </c>
    </row>
    <row r="199" spans="1:15" x14ac:dyDescent="0.3">
      <c r="A199" t="s">
        <v>6942</v>
      </c>
      <c r="B199">
        <v>160358</v>
      </c>
      <c r="C199" t="s">
        <v>6943</v>
      </c>
      <c r="D199">
        <v>50567</v>
      </c>
      <c r="E199" t="s">
        <v>5947</v>
      </c>
      <c r="F199" t="s">
        <v>6346</v>
      </c>
      <c r="G199" t="s">
        <v>6944</v>
      </c>
      <c r="H199" t="s">
        <v>6288</v>
      </c>
      <c r="I199" t="s">
        <v>6033</v>
      </c>
      <c r="J199" t="s">
        <v>6945</v>
      </c>
      <c r="K199">
        <v>1</v>
      </c>
      <c r="L199">
        <v>1</v>
      </c>
      <c r="M199" s="6">
        <v>40372</v>
      </c>
      <c r="N199" s="6">
        <v>41496</v>
      </c>
      <c r="O199" t="s">
        <v>5953</v>
      </c>
    </row>
    <row r="200" spans="1:15" x14ac:dyDescent="0.3">
      <c r="A200" t="s">
        <v>6946</v>
      </c>
      <c r="B200">
        <v>797418</v>
      </c>
      <c r="C200" t="s">
        <v>6947</v>
      </c>
      <c r="D200">
        <v>51177</v>
      </c>
      <c r="E200" t="s">
        <v>6230</v>
      </c>
      <c r="F200" t="s">
        <v>6948</v>
      </c>
      <c r="G200" t="s">
        <v>6949</v>
      </c>
      <c r="H200" t="s">
        <v>6797</v>
      </c>
      <c r="I200" t="s">
        <v>5960</v>
      </c>
      <c r="J200" t="s">
        <v>6950</v>
      </c>
      <c r="K200">
        <v>3</v>
      </c>
      <c r="L200">
        <v>3</v>
      </c>
      <c r="M200" s="6">
        <v>40387</v>
      </c>
      <c r="N200" s="6">
        <v>40395</v>
      </c>
      <c r="O200" t="s">
        <v>5953</v>
      </c>
    </row>
    <row r="201" spans="1:15" x14ac:dyDescent="0.3">
      <c r="A201" t="s">
        <v>6951</v>
      </c>
      <c r="B201">
        <v>864686</v>
      </c>
      <c r="C201" t="s">
        <v>6952</v>
      </c>
      <c r="D201">
        <v>51179</v>
      </c>
      <c r="E201" t="s">
        <v>6230</v>
      </c>
      <c r="F201" t="s">
        <v>6948</v>
      </c>
      <c r="G201" t="s">
        <v>6953</v>
      </c>
      <c r="H201" t="s">
        <v>6954</v>
      </c>
      <c r="I201" t="s">
        <v>6095</v>
      </c>
      <c r="J201" t="s">
        <v>6955</v>
      </c>
      <c r="K201">
        <v>4</v>
      </c>
      <c r="L201">
        <v>4</v>
      </c>
      <c r="M201" s="6">
        <v>40380</v>
      </c>
      <c r="N201" s="6">
        <v>40409</v>
      </c>
      <c r="O201" t="s">
        <v>5953</v>
      </c>
    </row>
    <row r="202" spans="1:15" x14ac:dyDescent="0.3">
      <c r="A202" t="s">
        <v>6956</v>
      </c>
      <c r="B202">
        <v>862943</v>
      </c>
      <c r="C202" t="s">
        <v>6957</v>
      </c>
      <c r="D202">
        <v>51181</v>
      </c>
      <c r="E202" t="s">
        <v>6043</v>
      </c>
      <c r="F202" t="s">
        <v>5978</v>
      </c>
      <c r="G202" t="s">
        <v>6958</v>
      </c>
      <c r="H202">
        <v>59</v>
      </c>
      <c r="I202" t="s">
        <v>5960</v>
      </c>
      <c r="J202" t="s">
        <v>6959</v>
      </c>
      <c r="K202">
        <v>2</v>
      </c>
      <c r="L202">
        <v>2</v>
      </c>
      <c r="M202" s="6">
        <v>40376</v>
      </c>
      <c r="N202" s="6">
        <v>42577</v>
      </c>
      <c r="O202" t="s">
        <v>5953</v>
      </c>
    </row>
    <row r="203" spans="1:15" x14ac:dyDescent="0.3">
      <c r="A203" t="s">
        <v>6960</v>
      </c>
      <c r="B203">
        <v>862944</v>
      </c>
      <c r="C203" t="s">
        <v>6961</v>
      </c>
      <c r="D203">
        <v>51183</v>
      </c>
      <c r="E203" t="s">
        <v>6043</v>
      </c>
      <c r="F203" t="s">
        <v>5978</v>
      </c>
      <c r="G203" t="s">
        <v>6962</v>
      </c>
      <c r="H203" t="s">
        <v>6549</v>
      </c>
      <c r="I203" t="s">
        <v>5960</v>
      </c>
      <c r="J203" t="s">
        <v>6963</v>
      </c>
      <c r="K203">
        <v>2</v>
      </c>
      <c r="L203">
        <v>2</v>
      </c>
      <c r="M203" s="6">
        <v>40376</v>
      </c>
      <c r="N203" s="6">
        <v>42577</v>
      </c>
      <c r="O203" t="s">
        <v>5953</v>
      </c>
    </row>
    <row r="204" spans="1:15" x14ac:dyDescent="0.3">
      <c r="A204" t="s">
        <v>6964</v>
      </c>
      <c r="B204">
        <v>862909</v>
      </c>
      <c r="C204" t="s">
        <v>6965</v>
      </c>
      <c r="D204">
        <v>51185</v>
      </c>
      <c r="E204" t="s">
        <v>5956</v>
      </c>
      <c r="F204" t="s">
        <v>6449</v>
      </c>
      <c r="G204" t="s">
        <v>6966</v>
      </c>
      <c r="H204" t="s">
        <v>6967</v>
      </c>
      <c r="I204" t="s">
        <v>6095</v>
      </c>
      <c r="J204" t="s">
        <v>6968</v>
      </c>
      <c r="K204">
        <v>4</v>
      </c>
      <c r="L204">
        <v>5</v>
      </c>
      <c r="M204" s="6">
        <v>40388</v>
      </c>
      <c r="N204" s="6">
        <v>40395</v>
      </c>
      <c r="O204" t="s">
        <v>5953</v>
      </c>
    </row>
    <row r="205" spans="1:15" x14ac:dyDescent="0.3">
      <c r="A205" t="s">
        <v>6969</v>
      </c>
      <c r="B205">
        <v>565995</v>
      </c>
      <c r="C205" t="s">
        <v>6970</v>
      </c>
      <c r="D205">
        <v>51245</v>
      </c>
      <c r="E205" t="s">
        <v>5947</v>
      </c>
      <c r="F205" t="s">
        <v>6971</v>
      </c>
      <c r="G205" t="s">
        <v>6972</v>
      </c>
      <c r="H205">
        <v>42</v>
      </c>
      <c r="I205" t="s">
        <v>5967</v>
      </c>
      <c r="J205" t="s">
        <v>6973</v>
      </c>
      <c r="K205">
        <v>7</v>
      </c>
      <c r="L205">
        <v>9</v>
      </c>
      <c r="M205" s="6">
        <v>39773</v>
      </c>
      <c r="N205" s="6">
        <v>42480</v>
      </c>
      <c r="O205" t="s">
        <v>5953</v>
      </c>
    </row>
    <row r="206" spans="1:15" x14ac:dyDescent="0.3">
      <c r="A206" t="s">
        <v>6974</v>
      </c>
      <c r="B206">
        <v>186541</v>
      </c>
      <c r="C206" t="s">
        <v>6975</v>
      </c>
      <c r="D206">
        <v>51257</v>
      </c>
      <c r="E206" t="s">
        <v>5947</v>
      </c>
      <c r="F206" t="s">
        <v>6971</v>
      </c>
      <c r="G206" t="s">
        <v>6976</v>
      </c>
      <c r="H206" t="s">
        <v>6472</v>
      </c>
      <c r="I206" t="s">
        <v>5967</v>
      </c>
      <c r="J206" t="s">
        <v>6977</v>
      </c>
      <c r="K206">
        <v>7</v>
      </c>
      <c r="L206">
        <v>9</v>
      </c>
      <c r="M206" s="6">
        <v>39773</v>
      </c>
      <c r="N206" s="6">
        <v>42480</v>
      </c>
      <c r="O206" t="s">
        <v>5953</v>
      </c>
    </row>
    <row r="207" spans="1:15" x14ac:dyDescent="0.3">
      <c r="A207" t="s">
        <v>6978</v>
      </c>
      <c r="B207">
        <v>870465</v>
      </c>
      <c r="C207" t="s">
        <v>6979</v>
      </c>
      <c r="D207">
        <v>51413</v>
      </c>
      <c r="E207" t="s">
        <v>6460</v>
      </c>
      <c r="F207" t="s">
        <v>5978</v>
      </c>
      <c r="G207" t="s">
        <v>6980</v>
      </c>
      <c r="H207" t="s">
        <v>6633</v>
      </c>
      <c r="I207" t="s">
        <v>6033</v>
      </c>
      <c r="J207" t="s">
        <v>6981</v>
      </c>
      <c r="K207">
        <v>2</v>
      </c>
      <c r="L207">
        <v>2</v>
      </c>
      <c r="M207" s="6">
        <v>40399</v>
      </c>
      <c r="N207" s="6">
        <v>40533</v>
      </c>
      <c r="O207" t="s">
        <v>5953</v>
      </c>
    </row>
    <row r="208" spans="1:15" x14ac:dyDescent="0.3">
      <c r="A208" t="s">
        <v>6982</v>
      </c>
      <c r="B208">
        <v>180399</v>
      </c>
      <c r="C208" t="s">
        <v>6983</v>
      </c>
      <c r="D208">
        <v>51415</v>
      </c>
      <c r="E208" t="s">
        <v>6230</v>
      </c>
      <c r="F208" t="s">
        <v>6231</v>
      </c>
      <c r="G208" t="s">
        <v>6984</v>
      </c>
      <c r="H208" t="s">
        <v>6985</v>
      </c>
      <c r="I208" t="s">
        <v>6033</v>
      </c>
      <c r="J208" t="s">
        <v>6986</v>
      </c>
      <c r="K208">
        <v>7</v>
      </c>
      <c r="L208">
        <v>7</v>
      </c>
      <c r="M208" s="6">
        <v>40399</v>
      </c>
      <c r="N208" s="6">
        <v>42297</v>
      </c>
      <c r="O208" t="s">
        <v>5953</v>
      </c>
    </row>
    <row r="209" spans="1:15" x14ac:dyDescent="0.3">
      <c r="A209" t="s">
        <v>6987</v>
      </c>
      <c r="B209">
        <v>746831</v>
      </c>
      <c r="C209" t="s">
        <v>6988</v>
      </c>
      <c r="D209">
        <v>51557</v>
      </c>
      <c r="E209" t="s">
        <v>5956</v>
      </c>
      <c r="F209" t="s">
        <v>6449</v>
      </c>
      <c r="G209" t="s">
        <v>6989</v>
      </c>
      <c r="H209" t="s">
        <v>6237</v>
      </c>
      <c r="I209" t="s">
        <v>6095</v>
      </c>
      <c r="J209" t="s">
        <v>6990</v>
      </c>
      <c r="K209">
        <v>5</v>
      </c>
      <c r="L209">
        <v>5</v>
      </c>
      <c r="M209" s="6">
        <v>40305</v>
      </c>
      <c r="N209" s="6">
        <v>42027</v>
      </c>
      <c r="O209" t="s">
        <v>5953</v>
      </c>
    </row>
    <row r="210" spans="1:15" x14ac:dyDescent="0.3">
      <c r="A210" t="s">
        <v>6991</v>
      </c>
      <c r="B210">
        <v>746830</v>
      </c>
      <c r="C210" t="s">
        <v>6992</v>
      </c>
      <c r="D210">
        <v>51559</v>
      </c>
      <c r="E210" t="s">
        <v>5956</v>
      </c>
      <c r="F210" t="s">
        <v>6449</v>
      </c>
      <c r="G210" t="s">
        <v>6993</v>
      </c>
      <c r="H210" t="s">
        <v>6451</v>
      </c>
      <c r="I210" t="s">
        <v>6095</v>
      </c>
      <c r="J210" t="s">
        <v>6994</v>
      </c>
      <c r="K210">
        <v>5</v>
      </c>
      <c r="L210">
        <v>5</v>
      </c>
      <c r="M210" s="6">
        <v>40305</v>
      </c>
      <c r="N210" s="6">
        <v>42027</v>
      </c>
      <c r="O210" t="s">
        <v>5953</v>
      </c>
    </row>
    <row r="211" spans="1:15" x14ac:dyDescent="0.3">
      <c r="A211" t="s">
        <v>6995</v>
      </c>
      <c r="B211">
        <v>871699</v>
      </c>
      <c r="C211" t="s">
        <v>6996</v>
      </c>
      <c r="D211">
        <v>51587</v>
      </c>
      <c r="E211" t="s">
        <v>5947</v>
      </c>
      <c r="F211" t="s">
        <v>6195</v>
      </c>
      <c r="G211" t="s">
        <v>6997</v>
      </c>
      <c r="H211" t="s">
        <v>5966</v>
      </c>
      <c r="I211" t="s">
        <v>6095</v>
      </c>
      <c r="J211" t="s">
        <v>6998</v>
      </c>
      <c r="K211">
        <v>1</v>
      </c>
      <c r="L211">
        <v>1</v>
      </c>
      <c r="M211" s="6">
        <v>40405</v>
      </c>
      <c r="N211" s="6">
        <v>40442</v>
      </c>
      <c r="O211" t="s">
        <v>5953</v>
      </c>
    </row>
    <row r="212" spans="1:15" x14ac:dyDescent="0.3">
      <c r="A212" t="s">
        <v>6999</v>
      </c>
      <c r="B212">
        <v>871700</v>
      </c>
      <c r="C212" t="s">
        <v>7000</v>
      </c>
      <c r="D212">
        <v>51589</v>
      </c>
      <c r="E212" t="s">
        <v>5947</v>
      </c>
      <c r="F212" t="s">
        <v>6195</v>
      </c>
      <c r="G212" t="s">
        <v>7001</v>
      </c>
      <c r="H212" t="s">
        <v>5973</v>
      </c>
      <c r="I212" t="s">
        <v>6095</v>
      </c>
      <c r="J212" t="s">
        <v>7002</v>
      </c>
      <c r="K212">
        <v>1</v>
      </c>
      <c r="L212">
        <v>1</v>
      </c>
      <c r="M212" s="6">
        <v>40405</v>
      </c>
      <c r="N212" s="6">
        <v>40442</v>
      </c>
      <c r="O212" t="s">
        <v>5953</v>
      </c>
    </row>
    <row r="213" spans="1:15" x14ac:dyDescent="0.3">
      <c r="A213" t="s">
        <v>7003</v>
      </c>
      <c r="B213">
        <v>871701</v>
      </c>
      <c r="C213" t="s">
        <v>7004</v>
      </c>
      <c r="D213">
        <v>51591</v>
      </c>
      <c r="E213" t="s">
        <v>5947</v>
      </c>
      <c r="F213" t="s">
        <v>6195</v>
      </c>
      <c r="G213" t="s">
        <v>7005</v>
      </c>
      <c r="H213" t="s">
        <v>7006</v>
      </c>
      <c r="I213" t="s">
        <v>6095</v>
      </c>
      <c r="J213" t="s">
        <v>7007</v>
      </c>
      <c r="K213">
        <v>1</v>
      </c>
      <c r="L213">
        <v>1</v>
      </c>
      <c r="M213" s="6">
        <v>40405</v>
      </c>
      <c r="N213" s="6">
        <v>40442</v>
      </c>
      <c r="O213" t="s">
        <v>5953</v>
      </c>
    </row>
    <row r="214" spans="1:15" x14ac:dyDescent="0.3">
      <c r="A214" t="s">
        <v>7008</v>
      </c>
      <c r="B214">
        <v>871584</v>
      </c>
      <c r="C214" t="s">
        <v>7009</v>
      </c>
      <c r="D214">
        <v>51665</v>
      </c>
      <c r="E214" t="s">
        <v>5956</v>
      </c>
      <c r="F214" t="s">
        <v>6258</v>
      </c>
      <c r="G214" t="s">
        <v>7010</v>
      </c>
      <c r="H214" t="s">
        <v>7011</v>
      </c>
      <c r="I214" t="s">
        <v>5987</v>
      </c>
      <c r="J214" t="s">
        <v>7012</v>
      </c>
      <c r="K214">
        <v>86</v>
      </c>
      <c r="L214">
        <v>86</v>
      </c>
      <c r="M214" s="6">
        <v>40405</v>
      </c>
      <c r="N214" s="6">
        <v>40410</v>
      </c>
      <c r="O214" t="s">
        <v>5953</v>
      </c>
    </row>
    <row r="215" spans="1:15" x14ac:dyDescent="0.3">
      <c r="A215" t="s">
        <v>7013</v>
      </c>
      <c r="B215">
        <v>861044</v>
      </c>
      <c r="C215" t="s">
        <v>7014</v>
      </c>
      <c r="D215">
        <v>51667</v>
      </c>
      <c r="E215" t="s">
        <v>5956</v>
      </c>
      <c r="F215" t="s">
        <v>6258</v>
      </c>
      <c r="G215" t="s">
        <v>7015</v>
      </c>
      <c r="H215" t="s">
        <v>7016</v>
      </c>
      <c r="I215" t="s">
        <v>5987</v>
      </c>
      <c r="J215" t="s">
        <v>7017</v>
      </c>
      <c r="K215">
        <v>95</v>
      </c>
      <c r="L215">
        <v>94</v>
      </c>
      <c r="M215" s="6">
        <v>40408</v>
      </c>
      <c r="N215" s="6">
        <v>40766</v>
      </c>
      <c r="O215" t="s">
        <v>5953</v>
      </c>
    </row>
    <row r="216" spans="1:15" x14ac:dyDescent="0.3">
      <c r="A216" t="s">
        <v>7018</v>
      </c>
      <c r="B216">
        <v>861045</v>
      </c>
      <c r="C216" t="s">
        <v>7019</v>
      </c>
      <c r="D216">
        <v>51669</v>
      </c>
      <c r="E216" t="s">
        <v>5956</v>
      </c>
      <c r="F216" t="s">
        <v>6258</v>
      </c>
      <c r="G216" t="s">
        <v>7020</v>
      </c>
      <c r="H216" t="s">
        <v>7021</v>
      </c>
      <c r="I216" t="s">
        <v>5987</v>
      </c>
      <c r="J216" t="s">
        <v>7022</v>
      </c>
      <c r="K216">
        <v>96</v>
      </c>
      <c r="L216">
        <v>95</v>
      </c>
      <c r="M216" s="6">
        <v>40408</v>
      </c>
      <c r="N216" s="6">
        <v>40766</v>
      </c>
      <c r="O216" t="s">
        <v>5953</v>
      </c>
    </row>
    <row r="217" spans="1:15" x14ac:dyDescent="0.3">
      <c r="A217" t="s">
        <v>7023</v>
      </c>
      <c r="B217">
        <v>872294</v>
      </c>
      <c r="C217" t="s">
        <v>7024</v>
      </c>
      <c r="D217">
        <v>51671</v>
      </c>
      <c r="E217" t="s">
        <v>5956</v>
      </c>
      <c r="F217" t="s">
        <v>6258</v>
      </c>
      <c r="G217" t="s">
        <v>7025</v>
      </c>
      <c r="H217">
        <v>34</v>
      </c>
      <c r="I217" t="s">
        <v>5987</v>
      </c>
      <c r="J217" t="s">
        <v>7026</v>
      </c>
      <c r="K217">
        <v>63</v>
      </c>
      <c r="L217">
        <v>63</v>
      </c>
      <c r="M217" s="6">
        <v>40408</v>
      </c>
      <c r="N217" s="6">
        <v>40415</v>
      </c>
      <c r="O217" t="s">
        <v>5953</v>
      </c>
    </row>
    <row r="218" spans="1:15" x14ac:dyDescent="0.3">
      <c r="A218" t="s">
        <v>7027</v>
      </c>
      <c r="B218">
        <v>861047</v>
      </c>
      <c r="C218" t="s">
        <v>7028</v>
      </c>
      <c r="D218">
        <v>51673</v>
      </c>
      <c r="E218" t="s">
        <v>5956</v>
      </c>
      <c r="F218" t="s">
        <v>6258</v>
      </c>
      <c r="G218" t="s">
        <v>7029</v>
      </c>
      <c r="H218" t="s">
        <v>6511</v>
      </c>
      <c r="I218" t="s">
        <v>5987</v>
      </c>
      <c r="J218" t="s">
        <v>7030</v>
      </c>
      <c r="K218">
        <v>132</v>
      </c>
      <c r="L218">
        <v>123</v>
      </c>
      <c r="M218" s="6">
        <v>40408</v>
      </c>
      <c r="N218" s="6">
        <v>43003</v>
      </c>
      <c r="O218" t="s">
        <v>5953</v>
      </c>
    </row>
    <row r="219" spans="1:15" x14ac:dyDescent="0.3">
      <c r="A219" t="s">
        <v>7031</v>
      </c>
      <c r="B219">
        <v>764348</v>
      </c>
      <c r="C219" t="s">
        <v>7032</v>
      </c>
      <c r="D219">
        <v>51685</v>
      </c>
      <c r="E219" t="s">
        <v>6043</v>
      </c>
      <c r="F219" t="s">
        <v>7033</v>
      </c>
      <c r="G219" t="s">
        <v>7034</v>
      </c>
      <c r="H219" t="s">
        <v>7035</v>
      </c>
      <c r="I219" t="s">
        <v>5951</v>
      </c>
      <c r="J219" t="s">
        <v>7036</v>
      </c>
      <c r="K219">
        <v>4</v>
      </c>
      <c r="L219">
        <v>4</v>
      </c>
      <c r="M219" s="6">
        <v>40411</v>
      </c>
      <c r="N219" s="6">
        <v>40502</v>
      </c>
      <c r="O219" t="s">
        <v>5953</v>
      </c>
    </row>
    <row r="220" spans="1:15" x14ac:dyDescent="0.3">
      <c r="A220" t="s">
        <v>7037</v>
      </c>
      <c r="B220">
        <v>329381</v>
      </c>
      <c r="C220" t="s">
        <v>7038</v>
      </c>
      <c r="D220">
        <v>51699</v>
      </c>
      <c r="E220" t="s">
        <v>5956</v>
      </c>
      <c r="F220" t="s">
        <v>6184</v>
      </c>
      <c r="G220" t="s">
        <v>7039</v>
      </c>
      <c r="H220" t="s">
        <v>6384</v>
      </c>
      <c r="I220" t="s">
        <v>5987</v>
      </c>
      <c r="J220" t="s">
        <v>7040</v>
      </c>
      <c r="K220">
        <v>272</v>
      </c>
      <c r="L220">
        <v>270</v>
      </c>
      <c r="M220" s="6">
        <v>40364</v>
      </c>
      <c r="N220" s="6">
        <v>40497</v>
      </c>
      <c r="O220" t="s">
        <v>5953</v>
      </c>
    </row>
    <row r="221" spans="1:15" x14ac:dyDescent="0.3">
      <c r="A221" t="s">
        <v>7041</v>
      </c>
      <c r="B221">
        <v>727962</v>
      </c>
      <c r="C221" t="s">
        <v>7042</v>
      </c>
      <c r="D221">
        <v>51735</v>
      </c>
      <c r="E221" t="s">
        <v>6230</v>
      </c>
      <c r="F221" t="s">
        <v>6948</v>
      </c>
      <c r="G221" t="s">
        <v>7043</v>
      </c>
      <c r="H221" t="s">
        <v>7044</v>
      </c>
      <c r="I221" t="s">
        <v>6095</v>
      </c>
      <c r="J221" t="s">
        <v>7045</v>
      </c>
      <c r="K221">
        <v>2</v>
      </c>
      <c r="L221">
        <v>2</v>
      </c>
      <c r="M221" s="6">
        <v>40413</v>
      </c>
      <c r="N221" s="6">
        <v>40441</v>
      </c>
      <c r="O221" t="s">
        <v>5953</v>
      </c>
    </row>
    <row r="222" spans="1:15" x14ac:dyDescent="0.3">
      <c r="A222" t="s">
        <v>7046</v>
      </c>
      <c r="B222">
        <v>746832</v>
      </c>
      <c r="C222" t="s">
        <v>7047</v>
      </c>
      <c r="D222">
        <v>51741</v>
      </c>
      <c r="E222" t="s">
        <v>5956</v>
      </c>
      <c r="F222" t="s">
        <v>6246</v>
      </c>
      <c r="G222" t="s">
        <v>7048</v>
      </c>
      <c r="H222">
        <v>37</v>
      </c>
      <c r="I222" t="s">
        <v>6095</v>
      </c>
      <c r="J222" t="s">
        <v>7049</v>
      </c>
      <c r="K222">
        <v>7</v>
      </c>
      <c r="L222">
        <v>7</v>
      </c>
      <c r="M222" s="6">
        <v>40414</v>
      </c>
      <c r="N222" s="6">
        <v>40415</v>
      </c>
      <c r="O222" t="s">
        <v>5953</v>
      </c>
    </row>
    <row r="223" spans="1:15" x14ac:dyDescent="0.3">
      <c r="A223" t="s">
        <v>7050</v>
      </c>
      <c r="B223">
        <v>864596</v>
      </c>
      <c r="C223" t="s">
        <v>7051</v>
      </c>
      <c r="D223">
        <v>51751</v>
      </c>
      <c r="E223" t="s">
        <v>5947</v>
      </c>
      <c r="F223" t="s">
        <v>6092</v>
      </c>
      <c r="G223" t="s">
        <v>7052</v>
      </c>
      <c r="H223" t="s">
        <v>7053</v>
      </c>
      <c r="I223" t="s">
        <v>6095</v>
      </c>
      <c r="J223" t="s">
        <v>7054</v>
      </c>
      <c r="K223">
        <v>9</v>
      </c>
      <c r="L223">
        <v>9</v>
      </c>
      <c r="M223" s="6">
        <v>40415</v>
      </c>
      <c r="N223" s="6">
        <v>40459</v>
      </c>
      <c r="O223" t="s">
        <v>5953</v>
      </c>
    </row>
    <row r="224" spans="1:15" x14ac:dyDescent="0.3">
      <c r="A224" t="s">
        <v>7055</v>
      </c>
      <c r="B224">
        <v>671095</v>
      </c>
      <c r="C224" t="s">
        <v>7056</v>
      </c>
      <c r="D224">
        <v>51789</v>
      </c>
      <c r="E224" t="s">
        <v>6230</v>
      </c>
      <c r="F224" t="s">
        <v>6231</v>
      </c>
      <c r="G224" t="s">
        <v>6398</v>
      </c>
      <c r="H224" t="s">
        <v>5993</v>
      </c>
      <c r="I224" t="s">
        <v>6033</v>
      </c>
      <c r="J224" t="s">
        <v>7057</v>
      </c>
      <c r="K224">
        <v>6</v>
      </c>
      <c r="L224">
        <v>6</v>
      </c>
      <c r="M224" s="6">
        <v>40416</v>
      </c>
      <c r="N224" s="6">
        <v>40695</v>
      </c>
      <c r="O224" t="s">
        <v>5953</v>
      </c>
    </row>
    <row r="225" spans="1:15" x14ac:dyDescent="0.3">
      <c r="A225" t="s">
        <v>7058</v>
      </c>
      <c r="B225">
        <v>723802</v>
      </c>
      <c r="C225" t="s">
        <v>7059</v>
      </c>
      <c r="D225">
        <v>51791</v>
      </c>
      <c r="E225" t="s">
        <v>6352</v>
      </c>
      <c r="F225" t="s">
        <v>7060</v>
      </c>
      <c r="G225" t="s">
        <v>7061</v>
      </c>
      <c r="H225" t="s">
        <v>6094</v>
      </c>
      <c r="I225" t="s">
        <v>6095</v>
      </c>
      <c r="J225" t="s">
        <v>7062</v>
      </c>
      <c r="K225">
        <v>4</v>
      </c>
      <c r="L225">
        <v>4</v>
      </c>
      <c r="M225" s="6">
        <v>40413</v>
      </c>
      <c r="N225" s="6">
        <v>42577</v>
      </c>
      <c r="O225" t="s">
        <v>5953</v>
      </c>
    </row>
    <row r="226" spans="1:15" x14ac:dyDescent="0.3">
      <c r="A226" t="s">
        <v>7063</v>
      </c>
      <c r="B226">
        <v>687341</v>
      </c>
      <c r="C226" t="s">
        <v>7064</v>
      </c>
      <c r="D226">
        <v>51893</v>
      </c>
      <c r="E226" t="s">
        <v>6230</v>
      </c>
      <c r="F226" t="s">
        <v>6712</v>
      </c>
      <c r="G226" t="s">
        <v>7065</v>
      </c>
      <c r="H226" t="s">
        <v>6792</v>
      </c>
      <c r="I226" t="s">
        <v>5967</v>
      </c>
      <c r="J226" t="s">
        <v>7066</v>
      </c>
      <c r="K226">
        <v>2</v>
      </c>
      <c r="L226">
        <v>2</v>
      </c>
      <c r="M226" s="6">
        <v>36901</v>
      </c>
      <c r="N226" s="6">
        <v>42045</v>
      </c>
      <c r="O226" t="s">
        <v>5953</v>
      </c>
    </row>
    <row r="227" spans="1:15" x14ac:dyDescent="0.3">
      <c r="A227" t="s">
        <v>7067</v>
      </c>
      <c r="B227">
        <v>878260</v>
      </c>
      <c r="C227" t="s">
        <v>7068</v>
      </c>
      <c r="D227">
        <v>51905</v>
      </c>
      <c r="E227" t="s">
        <v>6043</v>
      </c>
      <c r="F227" t="s">
        <v>7069</v>
      </c>
      <c r="G227" t="s">
        <v>7070</v>
      </c>
      <c r="H227" t="s">
        <v>7071</v>
      </c>
      <c r="I227" t="s">
        <v>6033</v>
      </c>
      <c r="J227" t="s">
        <v>7072</v>
      </c>
      <c r="K227">
        <v>2</v>
      </c>
      <c r="L227">
        <v>2</v>
      </c>
      <c r="M227" s="6">
        <v>40421</v>
      </c>
      <c r="N227" s="6">
        <v>40497</v>
      </c>
      <c r="O227" t="s">
        <v>5953</v>
      </c>
    </row>
    <row r="228" spans="1:15" x14ac:dyDescent="0.3">
      <c r="A228" t="s">
        <v>7073</v>
      </c>
      <c r="B228">
        <v>67762</v>
      </c>
      <c r="C228" t="s">
        <v>7074</v>
      </c>
      <c r="D228">
        <v>319880</v>
      </c>
      <c r="E228" t="s">
        <v>6230</v>
      </c>
      <c r="F228" t="s">
        <v>6231</v>
      </c>
      <c r="G228" t="s">
        <v>7075</v>
      </c>
      <c r="H228" t="s">
        <v>6016</v>
      </c>
      <c r="I228" t="s">
        <v>6033</v>
      </c>
      <c r="J228" t="s">
        <v>7076</v>
      </c>
      <c r="K228">
        <v>6</v>
      </c>
      <c r="L228">
        <v>6</v>
      </c>
      <c r="M228" s="6">
        <v>42480</v>
      </c>
      <c r="N228" s="6">
        <v>42489</v>
      </c>
      <c r="O228" t="s">
        <v>5953</v>
      </c>
    </row>
    <row r="229" spans="1:15" x14ac:dyDescent="0.3">
      <c r="A229" t="s">
        <v>7077</v>
      </c>
      <c r="B229">
        <v>12473</v>
      </c>
      <c r="C229" t="s">
        <v>7078</v>
      </c>
      <c r="D229">
        <v>52631</v>
      </c>
      <c r="E229" t="s">
        <v>5947</v>
      </c>
      <c r="F229" t="s">
        <v>5978</v>
      </c>
      <c r="G229" t="s">
        <v>7079</v>
      </c>
      <c r="H229" t="s">
        <v>7080</v>
      </c>
      <c r="I229" t="s">
        <v>6033</v>
      </c>
      <c r="J229" t="s">
        <v>7081</v>
      </c>
      <c r="K229">
        <v>5</v>
      </c>
      <c r="L229">
        <v>5</v>
      </c>
      <c r="M229" s="6">
        <v>40441</v>
      </c>
      <c r="N229" s="6">
        <v>42045</v>
      </c>
      <c r="O229" t="s">
        <v>5953</v>
      </c>
    </row>
    <row r="230" spans="1:15" x14ac:dyDescent="0.3">
      <c r="A230" t="s">
        <v>7082</v>
      </c>
      <c r="B230">
        <v>681518</v>
      </c>
      <c r="C230" t="s">
        <v>7083</v>
      </c>
      <c r="D230">
        <v>52633</v>
      </c>
      <c r="E230" t="s">
        <v>6230</v>
      </c>
      <c r="F230" t="s">
        <v>6231</v>
      </c>
      <c r="G230" t="s">
        <v>7084</v>
      </c>
      <c r="H230" t="s">
        <v>7085</v>
      </c>
      <c r="I230" t="s">
        <v>6033</v>
      </c>
      <c r="J230" t="s">
        <v>7086</v>
      </c>
      <c r="K230">
        <v>5</v>
      </c>
      <c r="L230">
        <v>5</v>
      </c>
      <c r="M230" s="6">
        <v>40438</v>
      </c>
      <c r="N230" s="6">
        <v>40625</v>
      </c>
      <c r="O230" t="s">
        <v>5953</v>
      </c>
    </row>
    <row r="231" spans="1:15" x14ac:dyDescent="0.3">
      <c r="A231" t="s">
        <v>7087</v>
      </c>
      <c r="B231">
        <v>884200</v>
      </c>
      <c r="C231" t="s">
        <v>7088</v>
      </c>
      <c r="D231">
        <v>52635</v>
      </c>
      <c r="E231" t="s">
        <v>6043</v>
      </c>
      <c r="F231" t="s">
        <v>6292</v>
      </c>
      <c r="G231" t="s">
        <v>7089</v>
      </c>
      <c r="H231" t="s">
        <v>7090</v>
      </c>
      <c r="I231" t="s">
        <v>6095</v>
      </c>
      <c r="J231" t="s">
        <v>7091</v>
      </c>
      <c r="K231">
        <v>12</v>
      </c>
      <c r="L231">
        <v>12</v>
      </c>
      <c r="M231" s="6">
        <v>40439</v>
      </c>
      <c r="N231" s="6">
        <v>40442</v>
      </c>
      <c r="O231" t="s">
        <v>5953</v>
      </c>
    </row>
    <row r="232" spans="1:15" x14ac:dyDescent="0.3">
      <c r="A232" t="s">
        <v>7092</v>
      </c>
      <c r="B232">
        <v>204269</v>
      </c>
      <c r="C232" t="s">
        <v>7093</v>
      </c>
      <c r="D232">
        <v>52641</v>
      </c>
      <c r="E232" t="s">
        <v>6043</v>
      </c>
      <c r="F232" t="s">
        <v>6292</v>
      </c>
      <c r="G232" t="s">
        <v>7094</v>
      </c>
      <c r="H232" t="s">
        <v>7095</v>
      </c>
      <c r="I232" t="s">
        <v>6226</v>
      </c>
      <c r="J232" t="s">
        <v>7096</v>
      </c>
      <c r="K232">
        <v>11</v>
      </c>
      <c r="L232">
        <v>11</v>
      </c>
      <c r="M232" s="6">
        <v>40434</v>
      </c>
      <c r="N232" s="6">
        <v>40500</v>
      </c>
      <c r="O232" t="s">
        <v>5953</v>
      </c>
    </row>
    <row r="233" spans="1:15" x14ac:dyDescent="0.3">
      <c r="A233" t="s">
        <v>7097</v>
      </c>
      <c r="B233">
        <v>487155</v>
      </c>
      <c r="C233" t="s">
        <v>7098</v>
      </c>
      <c r="D233">
        <v>52813</v>
      </c>
      <c r="E233" t="s">
        <v>5947</v>
      </c>
      <c r="F233" t="s">
        <v>6346</v>
      </c>
      <c r="G233" t="s">
        <v>7099</v>
      </c>
      <c r="H233" t="s">
        <v>6439</v>
      </c>
      <c r="I233" t="s">
        <v>6033</v>
      </c>
      <c r="J233" t="s">
        <v>7100</v>
      </c>
      <c r="K233">
        <v>2</v>
      </c>
      <c r="L233">
        <v>2</v>
      </c>
      <c r="M233" s="6">
        <v>40443</v>
      </c>
      <c r="N233" s="6">
        <v>42045</v>
      </c>
      <c r="O233" t="s">
        <v>5953</v>
      </c>
    </row>
    <row r="234" spans="1:15" x14ac:dyDescent="0.3">
      <c r="A234" t="s">
        <v>7101</v>
      </c>
      <c r="B234">
        <v>713949</v>
      </c>
      <c r="C234" t="s">
        <v>7102</v>
      </c>
      <c r="D234">
        <v>52947</v>
      </c>
      <c r="E234" t="s">
        <v>6230</v>
      </c>
      <c r="F234" t="s">
        <v>6231</v>
      </c>
      <c r="G234" t="s">
        <v>7103</v>
      </c>
      <c r="H234" t="s">
        <v>6451</v>
      </c>
      <c r="I234" t="s">
        <v>6033</v>
      </c>
      <c r="J234" t="s">
        <v>7104</v>
      </c>
      <c r="K234">
        <v>6</v>
      </c>
      <c r="L234">
        <v>6</v>
      </c>
      <c r="M234" s="6">
        <v>40445</v>
      </c>
      <c r="N234" s="6">
        <v>40611</v>
      </c>
      <c r="O234" t="s">
        <v>5953</v>
      </c>
    </row>
    <row r="235" spans="1:15" x14ac:dyDescent="0.3">
      <c r="A235" t="s">
        <v>7105</v>
      </c>
      <c r="B235">
        <v>889950</v>
      </c>
      <c r="D235">
        <v>0</v>
      </c>
      <c r="E235" t="s">
        <v>5956</v>
      </c>
      <c r="F235" t="s">
        <v>6184</v>
      </c>
      <c r="G235" t="s">
        <v>7106</v>
      </c>
      <c r="H235" t="s">
        <v>6609</v>
      </c>
      <c r="I235" t="s">
        <v>5987</v>
      </c>
      <c r="J235" t="s">
        <v>7107</v>
      </c>
      <c r="K235">
        <v>221</v>
      </c>
      <c r="L235">
        <v>213</v>
      </c>
      <c r="M235" s="6">
        <v>41358</v>
      </c>
      <c r="N235" s="6">
        <v>41358</v>
      </c>
      <c r="O235" t="s">
        <v>5953</v>
      </c>
    </row>
    <row r="236" spans="1:15" x14ac:dyDescent="0.3">
      <c r="A236" t="s">
        <v>7108</v>
      </c>
      <c r="B236">
        <v>889951</v>
      </c>
      <c r="C236" t="s">
        <v>7109</v>
      </c>
      <c r="D236">
        <v>53283</v>
      </c>
      <c r="E236" t="s">
        <v>5956</v>
      </c>
      <c r="F236" t="s">
        <v>5978</v>
      </c>
      <c r="G236" t="s">
        <v>7110</v>
      </c>
      <c r="H236" t="s">
        <v>6271</v>
      </c>
      <c r="I236" t="s">
        <v>5987</v>
      </c>
      <c r="J236" t="s">
        <v>7111</v>
      </c>
      <c r="K236">
        <v>58</v>
      </c>
      <c r="L236">
        <v>57</v>
      </c>
      <c r="M236" s="6">
        <v>41358</v>
      </c>
      <c r="N236" s="6">
        <v>41363</v>
      </c>
      <c r="O236" t="s">
        <v>5953</v>
      </c>
    </row>
    <row r="237" spans="1:15" x14ac:dyDescent="0.3">
      <c r="A237" t="s">
        <v>7112</v>
      </c>
      <c r="B237">
        <v>889953</v>
      </c>
      <c r="C237" t="s">
        <v>7113</v>
      </c>
      <c r="D237">
        <v>53287</v>
      </c>
      <c r="E237" t="s">
        <v>5956</v>
      </c>
      <c r="F237" t="s">
        <v>5978</v>
      </c>
      <c r="G237" t="s">
        <v>7114</v>
      </c>
      <c r="H237" t="s">
        <v>6445</v>
      </c>
      <c r="I237" t="s">
        <v>5987</v>
      </c>
      <c r="J237" t="s">
        <v>7115</v>
      </c>
      <c r="K237">
        <v>64</v>
      </c>
      <c r="L237">
        <v>64</v>
      </c>
      <c r="M237" s="6">
        <v>41358</v>
      </c>
      <c r="N237" s="6">
        <v>41516</v>
      </c>
      <c r="O237" t="s">
        <v>5953</v>
      </c>
    </row>
    <row r="238" spans="1:15" x14ac:dyDescent="0.3">
      <c r="A238" t="s">
        <v>7116</v>
      </c>
      <c r="B238">
        <v>889954</v>
      </c>
      <c r="C238" t="s">
        <v>7117</v>
      </c>
      <c r="D238">
        <v>53289</v>
      </c>
      <c r="E238" t="s">
        <v>5956</v>
      </c>
      <c r="F238" t="s">
        <v>5978</v>
      </c>
      <c r="G238" t="s">
        <v>7118</v>
      </c>
      <c r="H238" t="s">
        <v>7119</v>
      </c>
      <c r="I238" t="s">
        <v>5987</v>
      </c>
      <c r="J238" t="s">
        <v>7120</v>
      </c>
      <c r="K238">
        <v>63</v>
      </c>
      <c r="L238">
        <v>63</v>
      </c>
      <c r="M238" s="6">
        <v>41352</v>
      </c>
      <c r="N238" s="6">
        <v>41363</v>
      </c>
      <c r="O238" t="s">
        <v>5953</v>
      </c>
    </row>
    <row r="239" spans="1:15" x14ac:dyDescent="0.3">
      <c r="A239" t="s">
        <v>7121</v>
      </c>
      <c r="B239">
        <v>889955</v>
      </c>
      <c r="C239" t="s">
        <v>7122</v>
      </c>
      <c r="D239">
        <v>53293</v>
      </c>
      <c r="E239" t="s">
        <v>5956</v>
      </c>
      <c r="F239" t="s">
        <v>6184</v>
      </c>
      <c r="G239" t="s">
        <v>7123</v>
      </c>
      <c r="H239" t="s">
        <v>7119</v>
      </c>
      <c r="I239" t="s">
        <v>5987</v>
      </c>
      <c r="J239" t="s">
        <v>7124</v>
      </c>
      <c r="K239">
        <v>60</v>
      </c>
      <c r="L239">
        <v>59</v>
      </c>
      <c r="M239" s="6">
        <v>41356</v>
      </c>
      <c r="N239" s="6">
        <v>41363</v>
      </c>
      <c r="O239" t="s">
        <v>5953</v>
      </c>
    </row>
    <row r="240" spans="1:15" x14ac:dyDescent="0.3">
      <c r="A240" t="s">
        <v>7125</v>
      </c>
      <c r="B240">
        <v>889956</v>
      </c>
      <c r="C240" t="s">
        <v>7126</v>
      </c>
      <c r="D240">
        <v>53295</v>
      </c>
      <c r="E240" t="s">
        <v>5956</v>
      </c>
      <c r="F240" t="s">
        <v>6184</v>
      </c>
      <c r="G240" t="s">
        <v>7127</v>
      </c>
      <c r="H240" t="s">
        <v>6714</v>
      </c>
      <c r="I240" t="s">
        <v>5987</v>
      </c>
      <c r="J240" t="s">
        <v>7128</v>
      </c>
      <c r="K240">
        <v>218</v>
      </c>
      <c r="L240">
        <v>216</v>
      </c>
      <c r="M240" s="6">
        <v>41356</v>
      </c>
      <c r="N240" s="6">
        <v>41363</v>
      </c>
      <c r="O240" t="s">
        <v>5953</v>
      </c>
    </row>
    <row r="241" spans="1:15" x14ac:dyDescent="0.3">
      <c r="A241" t="s">
        <v>7129</v>
      </c>
      <c r="B241">
        <v>536444</v>
      </c>
      <c r="C241" t="s">
        <v>7130</v>
      </c>
      <c r="D241">
        <v>53297</v>
      </c>
      <c r="E241" t="s">
        <v>5956</v>
      </c>
      <c r="F241" t="s">
        <v>6184</v>
      </c>
      <c r="G241" t="s">
        <v>7131</v>
      </c>
      <c r="H241" t="s">
        <v>6337</v>
      </c>
      <c r="I241" t="s">
        <v>5987</v>
      </c>
      <c r="J241" t="s">
        <v>7132</v>
      </c>
      <c r="K241">
        <v>215</v>
      </c>
      <c r="L241">
        <v>212</v>
      </c>
      <c r="M241" s="6">
        <v>41356</v>
      </c>
      <c r="N241" s="6">
        <v>41383</v>
      </c>
      <c r="O241" t="s">
        <v>5953</v>
      </c>
    </row>
    <row r="242" spans="1:15" x14ac:dyDescent="0.3">
      <c r="A242" t="s">
        <v>7133</v>
      </c>
      <c r="B242">
        <v>536446</v>
      </c>
      <c r="D242">
        <v>0</v>
      </c>
      <c r="E242" t="s">
        <v>5956</v>
      </c>
      <c r="F242" t="s">
        <v>6184</v>
      </c>
      <c r="G242" t="s">
        <v>7134</v>
      </c>
      <c r="H242" t="s">
        <v>6628</v>
      </c>
      <c r="I242" t="s">
        <v>5987</v>
      </c>
      <c r="J242" t="s">
        <v>7135</v>
      </c>
      <c r="K242">
        <v>211</v>
      </c>
      <c r="L242">
        <v>208</v>
      </c>
      <c r="M242" s="6">
        <v>41356</v>
      </c>
      <c r="N242" s="6">
        <v>41356</v>
      </c>
      <c r="O242" t="s">
        <v>5953</v>
      </c>
    </row>
    <row r="243" spans="1:15" x14ac:dyDescent="0.3">
      <c r="A243" t="s">
        <v>7136</v>
      </c>
      <c r="B243">
        <v>929832</v>
      </c>
      <c r="C243" t="s">
        <v>7137</v>
      </c>
      <c r="D243">
        <v>53303</v>
      </c>
      <c r="E243" t="s">
        <v>5956</v>
      </c>
      <c r="F243" t="s">
        <v>6184</v>
      </c>
      <c r="G243" t="s">
        <v>7138</v>
      </c>
      <c r="H243" t="s">
        <v>7139</v>
      </c>
      <c r="I243" t="s">
        <v>5987</v>
      </c>
      <c r="J243" t="s">
        <v>7140</v>
      </c>
      <c r="K243">
        <v>224</v>
      </c>
      <c r="L243">
        <v>221</v>
      </c>
      <c r="M243" s="6">
        <v>41358</v>
      </c>
      <c r="N243" s="6">
        <v>41363</v>
      </c>
      <c r="O243" t="s">
        <v>5953</v>
      </c>
    </row>
    <row r="244" spans="1:15" x14ac:dyDescent="0.3">
      <c r="A244" t="s">
        <v>7141</v>
      </c>
      <c r="B244">
        <v>536474</v>
      </c>
      <c r="C244" t="s">
        <v>7142</v>
      </c>
      <c r="D244">
        <v>53305</v>
      </c>
      <c r="E244" t="s">
        <v>5956</v>
      </c>
      <c r="F244" t="s">
        <v>5978</v>
      </c>
      <c r="G244" t="s">
        <v>7143</v>
      </c>
      <c r="H244" t="s">
        <v>6816</v>
      </c>
      <c r="I244" t="s">
        <v>5987</v>
      </c>
      <c r="J244" t="s">
        <v>7144</v>
      </c>
      <c r="K244">
        <v>216</v>
      </c>
      <c r="L244">
        <v>209</v>
      </c>
      <c r="M244" s="6">
        <v>41358</v>
      </c>
      <c r="N244" s="6">
        <v>41383</v>
      </c>
      <c r="O244" t="s">
        <v>5953</v>
      </c>
    </row>
    <row r="245" spans="1:15" x14ac:dyDescent="0.3">
      <c r="A245" t="s">
        <v>7145</v>
      </c>
      <c r="B245">
        <v>536473</v>
      </c>
      <c r="D245">
        <v>0</v>
      </c>
      <c r="E245" t="s">
        <v>5956</v>
      </c>
      <c r="F245" t="s">
        <v>6184</v>
      </c>
      <c r="G245" t="s">
        <v>7146</v>
      </c>
      <c r="H245" t="s">
        <v>6122</v>
      </c>
      <c r="I245" t="s">
        <v>5987</v>
      </c>
      <c r="J245" t="s">
        <v>7147</v>
      </c>
      <c r="K245">
        <v>209</v>
      </c>
      <c r="L245">
        <v>201</v>
      </c>
      <c r="M245" s="6">
        <v>41358</v>
      </c>
      <c r="N245" s="6">
        <v>41358</v>
      </c>
      <c r="O245" t="s">
        <v>5953</v>
      </c>
    </row>
    <row r="246" spans="1:15" x14ac:dyDescent="0.3">
      <c r="A246" t="s">
        <v>7148</v>
      </c>
      <c r="B246">
        <v>536472</v>
      </c>
      <c r="D246">
        <v>0</v>
      </c>
      <c r="E246" t="s">
        <v>5956</v>
      </c>
      <c r="F246" t="s">
        <v>6184</v>
      </c>
      <c r="G246" t="s">
        <v>7149</v>
      </c>
      <c r="H246" t="s">
        <v>6609</v>
      </c>
      <c r="I246" t="s">
        <v>5987</v>
      </c>
      <c r="J246" t="s">
        <v>7150</v>
      </c>
      <c r="K246">
        <v>216</v>
      </c>
      <c r="L246">
        <v>205</v>
      </c>
      <c r="M246" s="6">
        <v>41358</v>
      </c>
      <c r="N246" s="6">
        <v>41358</v>
      </c>
      <c r="O246" t="s">
        <v>5953</v>
      </c>
    </row>
    <row r="247" spans="1:15" x14ac:dyDescent="0.3">
      <c r="A247" t="s">
        <v>7151</v>
      </c>
      <c r="B247">
        <v>536464</v>
      </c>
      <c r="D247">
        <v>0</v>
      </c>
      <c r="E247" t="s">
        <v>5956</v>
      </c>
      <c r="F247" t="s">
        <v>6184</v>
      </c>
      <c r="G247" t="s">
        <v>7152</v>
      </c>
      <c r="H247" t="s">
        <v>6954</v>
      </c>
      <c r="I247" t="s">
        <v>5987</v>
      </c>
      <c r="J247" t="s">
        <v>7153</v>
      </c>
      <c r="K247">
        <v>208</v>
      </c>
      <c r="L247">
        <v>207</v>
      </c>
      <c r="M247" s="6">
        <v>41358</v>
      </c>
      <c r="N247" s="6">
        <v>41358</v>
      </c>
      <c r="O247" t="s">
        <v>5953</v>
      </c>
    </row>
    <row r="248" spans="1:15" x14ac:dyDescent="0.3">
      <c r="A248" t="s">
        <v>7154</v>
      </c>
      <c r="B248">
        <v>312295</v>
      </c>
      <c r="C248" t="s">
        <v>7155</v>
      </c>
      <c r="D248">
        <v>53497</v>
      </c>
      <c r="E248" t="s">
        <v>5947</v>
      </c>
      <c r="F248" t="s">
        <v>6189</v>
      </c>
      <c r="G248" t="s">
        <v>7156</v>
      </c>
      <c r="H248" t="s">
        <v>6225</v>
      </c>
      <c r="I248" t="s">
        <v>6033</v>
      </c>
      <c r="J248" t="s">
        <v>7157</v>
      </c>
      <c r="K248">
        <v>7</v>
      </c>
      <c r="L248">
        <v>7</v>
      </c>
      <c r="M248" s="6">
        <v>40452</v>
      </c>
      <c r="N248" s="6">
        <v>42348</v>
      </c>
      <c r="O248" t="s">
        <v>5953</v>
      </c>
    </row>
    <row r="249" spans="1:15" x14ac:dyDescent="0.3">
      <c r="A249" t="s">
        <v>7158</v>
      </c>
      <c r="B249">
        <v>99585</v>
      </c>
      <c r="C249" t="s">
        <v>7159</v>
      </c>
      <c r="D249">
        <v>53499</v>
      </c>
      <c r="E249" t="s">
        <v>5947</v>
      </c>
      <c r="F249" t="s">
        <v>7160</v>
      </c>
      <c r="G249" t="s">
        <v>7161</v>
      </c>
      <c r="H249" t="s">
        <v>7139</v>
      </c>
      <c r="I249" t="s">
        <v>6033</v>
      </c>
      <c r="J249" t="s">
        <v>7162</v>
      </c>
      <c r="K249">
        <v>4</v>
      </c>
      <c r="L249">
        <v>4</v>
      </c>
      <c r="M249" s="6">
        <v>40454</v>
      </c>
      <c r="N249" s="6">
        <v>40455</v>
      </c>
      <c r="O249" t="s">
        <v>5953</v>
      </c>
    </row>
    <row r="250" spans="1:15" x14ac:dyDescent="0.3">
      <c r="A250" t="s">
        <v>7163</v>
      </c>
      <c r="B250">
        <v>889510</v>
      </c>
      <c r="C250" t="s">
        <v>7164</v>
      </c>
      <c r="D250">
        <v>53503</v>
      </c>
      <c r="E250" t="s">
        <v>6230</v>
      </c>
      <c r="F250" t="s">
        <v>6231</v>
      </c>
      <c r="G250" t="s">
        <v>7075</v>
      </c>
      <c r="H250" t="s">
        <v>6768</v>
      </c>
      <c r="I250" t="s">
        <v>6033</v>
      </c>
      <c r="J250" t="s">
        <v>7165</v>
      </c>
      <c r="K250">
        <v>4</v>
      </c>
      <c r="L250">
        <v>4</v>
      </c>
      <c r="M250" s="6">
        <v>40454</v>
      </c>
      <c r="N250" s="6">
        <v>40455</v>
      </c>
      <c r="O250" t="s">
        <v>5953</v>
      </c>
    </row>
    <row r="251" spans="1:15" x14ac:dyDescent="0.3">
      <c r="A251" t="s">
        <v>7166</v>
      </c>
      <c r="B251">
        <v>573176</v>
      </c>
      <c r="D251">
        <v>0</v>
      </c>
      <c r="E251" t="s">
        <v>5956</v>
      </c>
      <c r="F251" t="s">
        <v>6258</v>
      </c>
      <c r="G251" t="s">
        <v>7167</v>
      </c>
      <c r="H251" t="s">
        <v>6472</v>
      </c>
      <c r="I251" t="s">
        <v>5987</v>
      </c>
      <c r="J251" t="s">
        <v>7168</v>
      </c>
      <c r="K251">
        <v>75</v>
      </c>
      <c r="L251">
        <v>75</v>
      </c>
      <c r="M251" s="6">
        <v>41436</v>
      </c>
      <c r="N251" s="6">
        <v>41436</v>
      </c>
      <c r="O251" t="s">
        <v>5953</v>
      </c>
    </row>
    <row r="252" spans="1:15" x14ac:dyDescent="0.3">
      <c r="A252" t="s">
        <v>7169</v>
      </c>
      <c r="B252">
        <v>573172</v>
      </c>
      <c r="C252" t="s">
        <v>7170</v>
      </c>
      <c r="D252">
        <v>53547</v>
      </c>
      <c r="E252" t="s">
        <v>5956</v>
      </c>
      <c r="F252" t="s">
        <v>5978</v>
      </c>
      <c r="G252" t="s">
        <v>7171</v>
      </c>
      <c r="H252">
        <v>38</v>
      </c>
      <c r="I252" t="s">
        <v>5987</v>
      </c>
      <c r="J252" t="s">
        <v>7172</v>
      </c>
      <c r="K252">
        <v>253</v>
      </c>
      <c r="L252">
        <v>251</v>
      </c>
      <c r="M252" s="6">
        <v>41436</v>
      </c>
      <c r="N252" s="6">
        <v>42405</v>
      </c>
      <c r="O252" t="s">
        <v>5953</v>
      </c>
    </row>
    <row r="253" spans="1:15" x14ac:dyDescent="0.3">
      <c r="A253" t="s">
        <v>7173</v>
      </c>
      <c r="B253">
        <v>878329</v>
      </c>
      <c r="C253" t="s">
        <v>7174</v>
      </c>
      <c r="D253">
        <v>53557</v>
      </c>
      <c r="E253" t="s">
        <v>5956</v>
      </c>
      <c r="F253" t="s">
        <v>7175</v>
      </c>
      <c r="G253" t="s">
        <v>7176</v>
      </c>
      <c r="H253" t="s">
        <v>7021</v>
      </c>
      <c r="I253" t="s">
        <v>6095</v>
      </c>
      <c r="J253" t="s">
        <v>7177</v>
      </c>
      <c r="K253">
        <v>37</v>
      </c>
      <c r="L253">
        <v>37</v>
      </c>
      <c r="M253" s="6">
        <v>40427</v>
      </c>
      <c r="N253" s="6">
        <v>40963</v>
      </c>
      <c r="O253" t="s">
        <v>5953</v>
      </c>
    </row>
    <row r="254" spans="1:15" x14ac:dyDescent="0.3">
      <c r="A254" t="s">
        <v>7178</v>
      </c>
      <c r="B254">
        <v>10353</v>
      </c>
      <c r="C254" t="s">
        <v>7179</v>
      </c>
      <c r="D254">
        <v>54017</v>
      </c>
      <c r="E254" t="s">
        <v>5956</v>
      </c>
      <c r="F254" t="s">
        <v>6252</v>
      </c>
      <c r="G254" t="s">
        <v>7180</v>
      </c>
      <c r="H254" t="s">
        <v>7181</v>
      </c>
      <c r="I254" t="s">
        <v>6095</v>
      </c>
      <c r="J254" t="s">
        <v>7182</v>
      </c>
      <c r="K254">
        <v>70</v>
      </c>
      <c r="L254">
        <v>70</v>
      </c>
      <c r="M254" s="6">
        <v>40460</v>
      </c>
      <c r="N254" s="6">
        <v>40589</v>
      </c>
      <c r="O254" t="s">
        <v>5953</v>
      </c>
    </row>
    <row r="255" spans="1:15" x14ac:dyDescent="0.3">
      <c r="A255" t="s">
        <v>7183</v>
      </c>
      <c r="B255">
        <v>430710</v>
      </c>
      <c r="C255" t="s">
        <v>7184</v>
      </c>
      <c r="D255">
        <v>56015</v>
      </c>
      <c r="E255" t="s">
        <v>6043</v>
      </c>
      <c r="F255" t="s">
        <v>7069</v>
      </c>
      <c r="G255" t="s">
        <v>7185</v>
      </c>
      <c r="H255">
        <v>47</v>
      </c>
      <c r="I255" t="s">
        <v>6033</v>
      </c>
      <c r="J255" t="s">
        <v>7186</v>
      </c>
      <c r="K255">
        <v>2</v>
      </c>
      <c r="L255">
        <v>2</v>
      </c>
      <c r="M255" s="6">
        <v>40460</v>
      </c>
      <c r="N255" s="6">
        <v>40466</v>
      </c>
      <c r="O255" t="s">
        <v>5953</v>
      </c>
    </row>
    <row r="256" spans="1:15" x14ac:dyDescent="0.3">
      <c r="A256" t="s">
        <v>7187</v>
      </c>
      <c r="B256">
        <v>885379</v>
      </c>
      <c r="C256" t="s">
        <v>7188</v>
      </c>
      <c r="D256">
        <v>56017</v>
      </c>
      <c r="E256" t="s">
        <v>6460</v>
      </c>
      <c r="F256" t="s">
        <v>6465</v>
      </c>
      <c r="G256" t="s">
        <v>7189</v>
      </c>
      <c r="H256" t="s">
        <v>7190</v>
      </c>
      <c r="I256" t="s">
        <v>6033</v>
      </c>
      <c r="J256" t="s">
        <v>7191</v>
      </c>
      <c r="K256">
        <v>1</v>
      </c>
      <c r="L256">
        <v>1</v>
      </c>
      <c r="M256" s="6">
        <v>40463</v>
      </c>
      <c r="N256" s="6">
        <v>40794</v>
      </c>
      <c r="O256" t="s">
        <v>5953</v>
      </c>
    </row>
    <row r="257" spans="1:15" x14ac:dyDescent="0.3">
      <c r="A257" t="s">
        <v>7192</v>
      </c>
      <c r="B257">
        <v>645664</v>
      </c>
      <c r="C257" t="s">
        <v>7193</v>
      </c>
      <c r="D257">
        <v>56019</v>
      </c>
      <c r="E257" t="s">
        <v>5956</v>
      </c>
      <c r="F257" t="s">
        <v>6184</v>
      </c>
      <c r="G257" t="s">
        <v>7194</v>
      </c>
      <c r="H257" t="s">
        <v>7053</v>
      </c>
      <c r="I257" t="s">
        <v>5987</v>
      </c>
      <c r="J257" t="s">
        <v>7195</v>
      </c>
      <c r="K257">
        <v>289</v>
      </c>
      <c r="L257">
        <v>284</v>
      </c>
      <c r="M257" s="6">
        <v>40463</v>
      </c>
      <c r="N257" s="6">
        <v>40466</v>
      </c>
      <c r="O257" t="s">
        <v>5953</v>
      </c>
    </row>
    <row r="258" spans="1:15" x14ac:dyDescent="0.3">
      <c r="A258" t="s">
        <v>7196</v>
      </c>
      <c r="B258">
        <v>905054</v>
      </c>
      <c r="C258" t="s">
        <v>7197</v>
      </c>
      <c r="D258">
        <v>56021</v>
      </c>
      <c r="E258" t="s">
        <v>6230</v>
      </c>
      <c r="F258" t="s">
        <v>6231</v>
      </c>
      <c r="G258" t="s">
        <v>7198</v>
      </c>
      <c r="H258" t="s">
        <v>7199</v>
      </c>
      <c r="I258" t="s">
        <v>6033</v>
      </c>
      <c r="J258" t="s">
        <v>7200</v>
      </c>
      <c r="K258">
        <v>6</v>
      </c>
      <c r="L258">
        <v>6</v>
      </c>
      <c r="M258" s="6">
        <v>40463</v>
      </c>
      <c r="N258" s="6">
        <v>40842</v>
      </c>
      <c r="O258" t="s">
        <v>5953</v>
      </c>
    </row>
    <row r="259" spans="1:15" x14ac:dyDescent="0.3">
      <c r="A259" t="s">
        <v>7201</v>
      </c>
      <c r="B259">
        <v>905055</v>
      </c>
      <c r="C259" t="s">
        <v>7202</v>
      </c>
      <c r="D259">
        <v>56023</v>
      </c>
      <c r="E259" t="s">
        <v>6460</v>
      </c>
      <c r="F259" t="s">
        <v>5978</v>
      </c>
      <c r="G259" t="s">
        <v>7203</v>
      </c>
      <c r="H259">
        <v>41</v>
      </c>
      <c r="I259" t="s">
        <v>6033</v>
      </c>
      <c r="J259" t="s">
        <v>7204</v>
      </c>
      <c r="K259">
        <v>1</v>
      </c>
      <c r="L259">
        <v>1</v>
      </c>
      <c r="M259" s="6">
        <v>40463</v>
      </c>
      <c r="N259" s="6">
        <v>40842</v>
      </c>
      <c r="O259" t="s">
        <v>5953</v>
      </c>
    </row>
    <row r="260" spans="1:15" x14ac:dyDescent="0.3">
      <c r="A260" t="s">
        <v>7205</v>
      </c>
      <c r="B260">
        <v>907191</v>
      </c>
      <c r="C260" t="s">
        <v>7206</v>
      </c>
      <c r="D260">
        <v>56055</v>
      </c>
      <c r="E260" t="s">
        <v>6043</v>
      </c>
      <c r="F260" t="s">
        <v>6292</v>
      </c>
      <c r="G260" t="s">
        <v>7207</v>
      </c>
      <c r="H260" t="s">
        <v>7208</v>
      </c>
      <c r="I260" t="s">
        <v>6033</v>
      </c>
      <c r="J260" t="s">
        <v>7209</v>
      </c>
      <c r="K260">
        <v>12</v>
      </c>
      <c r="L260">
        <v>12</v>
      </c>
      <c r="M260" s="6">
        <v>40468</v>
      </c>
      <c r="N260" s="6">
        <v>42306</v>
      </c>
      <c r="O260" t="s">
        <v>5953</v>
      </c>
    </row>
    <row r="261" spans="1:15" x14ac:dyDescent="0.3">
      <c r="A261" t="s">
        <v>7210</v>
      </c>
      <c r="B261">
        <v>556524</v>
      </c>
      <c r="C261" t="s">
        <v>7211</v>
      </c>
      <c r="D261">
        <v>56065</v>
      </c>
      <c r="E261" t="s">
        <v>6043</v>
      </c>
      <c r="F261" t="s">
        <v>6044</v>
      </c>
      <c r="G261" t="s">
        <v>7212</v>
      </c>
      <c r="H261" t="s">
        <v>7213</v>
      </c>
      <c r="I261" t="s">
        <v>5960</v>
      </c>
      <c r="J261" t="s">
        <v>7214</v>
      </c>
      <c r="K261">
        <v>2</v>
      </c>
      <c r="L261">
        <v>2</v>
      </c>
      <c r="M261" s="6">
        <v>40178</v>
      </c>
      <c r="N261" s="6">
        <v>40470</v>
      </c>
      <c r="O261" t="s">
        <v>5953</v>
      </c>
    </row>
    <row r="262" spans="1:15" x14ac:dyDescent="0.3">
      <c r="A262" t="s">
        <v>7215</v>
      </c>
      <c r="B262">
        <v>666147</v>
      </c>
      <c r="C262" t="s">
        <v>7216</v>
      </c>
      <c r="D262">
        <v>59505</v>
      </c>
      <c r="E262" t="s">
        <v>6460</v>
      </c>
      <c r="F262" t="s">
        <v>5978</v>
      </c>
      <c r="G262" t="s">
        <v>7217</v>
      </c>
      <c r="H262" t="s">
        <v>7085</v>
      </c>
      <c r="I262" t="s">
        <v>6033</v>
      </c>
      <c r="J262" t="s">
        <v>7218</v>
      </c>
      <c r="K262">
        <v>1</v>
      </c>
      <c r="L262">
        <v>1</v>
      </c>
      <c r="M262" s="6">
        <v>40338</v>
      </c>
      <c r="N262" s="6">
        <v>42718</v>
      </c>
      <c r="O262" t="s">
        <v>5953</v>
      </c>
    </row>
    <row r="263" spans="1:15" x14ac:dyDescent="0.3">
      <c r="A263" t="s">
        <v>7219</v>
      </c>
      <c r="B263">
        <v>873160</v>
      </c>
      <c r="C263" t="s">
        <v>7220</v>
      </c>
      <c r="D263">
        <v>59507</v>
      </c>
      <c r="E263" t="s">
        <v>6230</v>
      </c>
      <c r="F263" t="s">
        <v>6231</v>
      </c>
      <c r="G263" t="s">
        <v>7221</v>
      </c>
      <c r="H263" t="s">
        <v>7222</v>
      </c>
      <c r="I263" t="s">
        <v>6033</v>
      </c>
      <c r="J263" t="s">
        <v>7223</v>
      </c>
      <c r="K263">
        <v>6</v>
      </c>
      <c r="L263">
        <v>6</v>
      </c>
      <c r="M263" s="6">
        <v>40428</v>
      </c>
      <c r="N263" s="6">
        <v>40476</v>
      </c>
      <c r="O263" t="s">
        <v>5953</v>
      </c>
    </row>
    <row r="264" spans="1:15" x14ac:dyDescent="0.3">
      <c r="A264" t="s">
        <v>7224</v>
      </c>
      <c r="B264">
        <v>879628</v>
      </c>
      <c r="C264" t="s">
        <v>7225</v>
      </c>
      <c r="D264">
        <v>59727</v>
      </c>
      <c r="E264" t="s">
        <v>5956</v>
      </c>
      <c r="F264" t="s">
        <v>6184</v>
      </c>
      <c r="G264" t="s">
        <v>7226</v>
      </c>
      <c r="H264" t="s">
        <v>6122</v>
      </c>
      <c r="I264" t="s">
        <v>5987</v>
      </c>
      <c r="J264" t="s">
        <v>7227</v>
      </c>
      <c r="K264">
        <v>271</v>
      </c>
      <c r="L264">
        <v>271</v>
      </c>
      <c r="M264" s="6">
        <v>40429</v>
      </c>
      <c r="N264" s="6">
        <v>40962</v>
      </c>
      <c r="O264" t="s">
        <v>5953</v>
      </c>
    </row>
    <row r="265" spans="1:15" x14ac:dyDescent="0.3">
      <c r="A265" t="s">
        <v>7228</v>
      </c>
      <c r="B265">
        <v>879630</v>
      </c>
      <c r="C265" t="s">
        <v>7229</v>
      </c>
      <c r="D265">
        <v>59729</v>
      </c>
      <c r="E265" t="s">
        <v>5956</v>
      </c>
      <c r="F265" t="s">
        <v>6184</v>
      </c>
      <c r="G265" t="s">
        <v>7230</v>
      </c>
      <c r="H265">
        <v>43</v>
      </c>
      <c r="I265" t="s">
        <v>5987</v>
      </c>
      <c r="J265" t="s">
        <v>7231</v>
      </c>
      <c r="K265">
        <v>343</v>
      </c>
      <c r="L265">
        <v>343</v>
      </c>
      <c r="M265" s="6">
        <v>40429</v>
      </c>
      <c r="N265" s="6">
        <v>41024</v>
      </c>
      <c r="O265" t="s">
        <v>5953</v>
      </c>
    </row>
    <row r="266" spans="1:15" x14ac:dyDescent="0.3">
      <c r="A266" t="s">
        <v>7232</v>
      </c>
      <c r="B266">
        <v>693272</v>
      </c>
      <c r="C266" t="s">
        <v>7233</v>
      </c>
      <c r="D266">
        <v>59783</v>
      </c>
      <c r="E266" t="s">
        <v>5956</v>
      </c>
      <c r="F266" t="s">
        <v>7234</v>
      </c>
      <c r="G266" t="s">
        <v>7235</v>
      </c>
      <c r="H266" t="s">
        <v>7236</v>
      </c>
      <c r="I266" t="s">
        <v>6155</v>
      </c>
      <c r="J266" t="s">
        <v>7237</v>
      </c>
      <c r="K266">
        <v>544</v>
      </c>
      <c r="L266">
        <v>544</v>
      </c>
      <c r="M266" s="6">
        <v>40477</v>
      </c>
      <c r="N266" s="6">
        <v>40492</v>
      </c>
      <c r="O266" t="s">
        <v>5953</v>
      </c>
    </row>
    <row r="267" spans="1:15" x14ac:dyDescent="0.3">
      <c r="A267" t="s">
        <v>7238</v>
      </c>
      <c r="B267">
        <v>912033</v>
      </c>
      <c r="C267" t="s">
        <v>7239</v>
      </c>
      <c r="D267">
        <v>60043</v>
      </c>
      <c r="E267" t="s">
        <v>6230</v>
      </c>
      <c r="F267" t="s">
        <v>6231</v>
      </c>
      <c r="G267" t="s">
        <v>7240</v>
      </c>
      <c r="H267" t="s">
        <v>5993</v>
      </c>
      <c r="I267" t="s">
        <v>6033</v>
      </c>
      <c r="J267" t="s">
        <v>7241</v>
      </c>
      <c r="K267">
        <v>6</v>
      </c>
      <c r="L267">
        <v>6</v>
      </c>
      <c r="M267" s="6">
        <v>40484</v>
      </c>
      <c r="N267" s="6">
        <v>41110</v>
      </c>
      <c r="O267" t="s">
        <v>5953</v>
      </c>
    </row>
    <row r="268" spans="1:15" x14ac:dyDescent="0.3">
      <c r="A268" t="s">
        <v>7242</v>
      </c>
      <c r="B268">
        <v>666146</v>
      </c>
      <c r="C268" t="s">
        <v>7243</v>
      </c>
      <c r="D268">
        <v>60045</v>
      </c>
      <c r="E268" t="s">
        <v>6460</v>
      </c>
      <c r="F268" t="s">
        <v>5978</v>
      </c>
      <c r="G268" t="s">
        <v>7244</v>
      </c>
      <c r="H268" t="s">
        <v>7245</v>
      </c>
      <c r="I268" t="s">
        <v>6033</v>
      </c>
      <c r="J268" t="s">
        <v>7246</v>
      </c>
      <c r="K268">
        <v>1</v>
      </c>
      <c r="L268">
        <v>1</v>
      </c>
      <c r="M268" s="6">
        <v>40338</v>
      </c>
      <c r="N268" s="6">
        <v>40579</v>
      </c>
      <c r="O268" t="s">
        <v>5953</v>
      </c>
    </row>
    <row r="269" spans="1:15" x14ac:dyDescent="0.3">
      <c r="A269" t="s">
        <v>7247</v>
      </c>
      <c r="B269">
        <v>911574</v>
      </c>
      <c r="C269" t="s">
        <v>7248</v>
      </c>
      <c r="D269">
        <v>60047</v>
      </c>
      <c r="E269" t="s">
        <v>6230</v>
      </c>
      <c r="F269" t="s">
        <v>6231</v>
      </c>
      <c r="G269" t="s">
        <v>7249</v>
      </c>
      <c r="H269" t="s">
        <v>6384</v>
      </c>
      <c r="I269" t="s">
        <v>6033</v>
      </c>
      <c r="J269" t="s">
        <v>7250</v>
      </c>
      <c r="K269">
        <v>6</v>
      </c>
      <c r="L269">
        <v>6</v>
      </c>
      <c r="M269" s="6">
        <v>40482</v>
      </c>
      <c r="N269" s="6">
        <v>40492</v>
      </c>
      <c r="O269" t="s">
        <v>5953</v>
      </c>
    </row>
    <row r="270" spans="1:15" x14ac:dyDescent="0.3">
      <c r="A270" t="s">
        <v>7251</v>
      </c>
      <c r="B270">
        <v>212035</v>
      </c>
      <c r="C270" t="s">
        <v>7252</v>
      </c>
      <c r="D270">
        <v>60053</v>
      </c>
      <c r="E270" t="s">
        <v>5956</v>
      </c>
      <c r="F270" t="s">
        <v>7234</v>
      </c>
      <c r="G270" t="s">
        <v>7253</v>
      </c>
      <c r="H270">
        <v>28</v>
      </c>
      <c r="I270" t="s">
        <v>7254</v>
      </c>
      <c r="J270" t="s">
        <v>7255</v>
      </c>
      <c r="K270">
        <v>1018</v>
      </c>
      <c r="L270">
        <v>979</v>
      </c>
      <c r="M270" s="6">
        <v>40463</v>
      </c>
      <c r="N270" s="6">
        <v>40633</v>
      </c>
      <c r="O270" t="s">
        <v>5953</v>
      </c>
    </row>
    <row r="271" spans="1:15" x14ac:dyDescent="0.3">
      <c r="A271" t="s">
        <v>7256</v>
      </c>
      <c r="B271">
        <v>762660</v>
      </c>
      <c r="C271" t="s">
        <v>7257</v>
      </c>
      <c r="D271">
        <v>60115</v>
      </c>
      <c r="E271" t="s">
        <v>5956</v>
      </c>
      <c r="F271" t="s">
        <v>6184</v>
      </c>
      <c r="G271" t="s">
        <v>7258</v>
      </c>
      <c r="H271" t="s">
        <v>7259</v>
      </c>
      <c r="I271" t="s">
        <v>5987</v>
      </c>
      <c r="J271" t="s">
        <v>7260</v>
      </c>
      <c r="K271">
        <v>263</v>
      </c>
      <c r="L271">
        <v>255</v>
      </c>
      <c r="M271" s="6">
        <v>40492</v>
      </c>
      <c r="N271" s="6">
        <v>40494</v>
      </c>
      <c r="O271" t="s">
        <v>5953</v>
      </c>
    </row>
    <row r="272" spans="1:15" x14ac:dyDescent="0.3">
      <c r="A272" t="s">
        <v>7261</v>
      </c>
      <c r="B272">
        <v>760732</v>
      </c>
      <c r="C272" t="s">
        <v>7262</v>
      </c>
      <c r="D272">
        <v>60117</v>
      </c>
      <c r="E272" t="s">
        <v>5956</v>
      </c>
      <c r="F272" t="s">
        <v>6184</v>
      </c>
      <c r="G272" t="s">
        <v>7263</v>
      </c>
      <c r="H272">
        <v>39</v>
      </c>
      <c r="I272" t="s">
        <v>5987</v>
      </c>
      <c r="J272" t="s">
        <v>7264</v>
      </c>
      <c r="K272">
        <v>254</v>
      </c>
      <c r="L272">
        <v>241</v>
      </c>
      <c r="M272" s="6">
        <v>40492</v>
      </c>
      <c r="N272" s="6">
        <v>40494</v>
      </c>
      <c r="O272" t="s">
        <v>5953</v>
      </c>
    </row>
    <row r="273" spans="1:15" x14ac:dyDescent="0.3">
      <c r="A273" t="s">
        <v>7265</v>
      </c>
      <c r="B273">
        <v>709484</v>
      </c>
      <c r="C273" t="s">
        <v>7266</v>
      </c>
      <c r="D273">
        <v>60119</v>
      </c>
      <c r="E273" t="s">
        <v>5956</v>
      </c>
      <c r="F273" t="s">
        <v>6184</v>
      </c>
      <c r="G273" t="s">
        <v>7267</v>
      </c>
      <c r="H273" t="s">
        <v>6816</v>
      </c>
      <c r="I273" t="s">
        <v>5987</v>
      </c>
      <c r="J273" t="s">
        <v>7268</v>
      </c>
      <c r="K273">
        <v>287</v>
      </c>
      <c r="L273">
        <v>279</v>
      </c>
      <c r="M273" s="6">
        <v>40492</v>
      </c>
      <c r="N273" s="6">
        <v>40494</v>
      </c>
      <c r="O273" t="s">
        <v>5953</v>
      </c>
    </row>
    <row r="274" spans="1:15" x14ac:dyDescent="0.3">
      <c r="A274" t="s">
        <v>7269</v>
      </c>
      <c r="B274">
        <v>760939</v>
      </c>
      <c r="C274" t="s">
        <v>7270</v>
      </c>
      <c r="D274">
        <v>60121</v>
      </c>
      <c r="E274" t="s">
        <v>5956</v>
      </c>
      <c r="F274" t="s">
        <v>6184</v>
      </c>
      <c r="G274" t="s">
        <v>7271</v>
      </c>
      <c r="H274">
        <v>40</v>
      </c>
      <c r="I274" t="s">
        <v>5987</v>
      </c>
      <c r="J274" t="s">
        <v>7272</v>
      </c>
      <c r="K274">
        <v>272</v>
      </c>
      <c r="L274">
        <v>253</v>
      </c>
      <c r="M274" s="6">
        <v>40492</v>
      </c>
      <c r="N274" s="6">
        <v>40494</v>
      </c>
      <c r="O274" t="s">
        <v>5953</v>
      </c>
    </row>
    <row r="275" spans="1:15" x14ac:dyDescent="0.3">
      <c r="A275" t="s">
        <v>7273</v>
      </c>
      <c r="B275">
        <v>707546</v>
      </c>
      <c r="C275" t="s">
        <v>7274</v>
      </c>
      <c r="D275">
        <v>60137</v>
      </c>
      <c r="E275" t="s">
        <v>6230</v>
      </c>
      <c r="F275" t="s">
        <v>6948</v>
      </c>
      <c r="G275" t="s">
        <v>7275</v>
      </c>
      <c r="H275" t="s">
        <v>6633</v>
      </c>
      <c r="I275" t="s">
        <v>6095</v>
      </c>
      <c r="J275" t="s">
        <v>7276</v>
      </c>
      <c r="K275">
        <v>3</v>
      </c>
      <c r="L275">
        <v>3</v>
      </c>
      <c r="M275" s="6">
        <v>40190</v>
      </c>
      <c r="N275" s="6">
        <v>42045</v>
      </c>
      <c r="O275" t="s">
        <v>5953</v>
      </c>
    </row>
    <row r="276" spans="1:15" x14ac:dyDescent="0.3">
      <c r="A276" t="s">
        <v>7277</v>
      </c>
      <c r="B276">
        <v>913600</v>
      </c>
      <c r="C276" t="s">
        <v>7278</v>
      </c>
      <c r="D276">
        <v>60361</v>
      </c>
      <c r="E276" t="s">
        <v>6230</v>
      </c>
      <c r="F276" t="s">
        <v>6231</v>
      </c>
      <c r="G276" t="s">
        <v>7279</v>
      </c>
      <c r="H276" t="s">
        <v>6520</v>
      </c>
      <c r="I276" t="s">
        <v>6033</v>
      </c>
      <c r="J276" t="s">
        <v>7280</v>
      </c>
      <c r="K276">
        <v>7</v>
      </c>
      <c r="L276">
        <v>7</v>
      </c>
      <c r="M276" s="6">
        <v>40499</v>
      </c>
      <c r="N276" s="6">
        <v>41093</v>
      </c>
      <c r="O276" t="s">
        <v>5953</v>
      </c>
    </row>
    <row r="277" spans="1:15" x14ac:dyDescent="0.3">
      <c r="A277" t="s">
        <v>7281</v>
      </c>
      <c r="B277">
        <v>519497</v>
      </c>
      <c r="C277" t="s">
        <v>7282</v>
      </c>
      <c r="D277">
        <v>60383</v>
      </c>
      <c r="E277" t="s">
        <v>6043</v>
      </c>
      <c r="F277" t="s">
        <v>6292</v>
      </c>
      <c r="G277" t="s">
        <v>7283</v>
      </c>
      <c r="H277" t="s">
        <v>7284</v>
      </c>
      <c r="I277" t="s">
        <v>6484</v>
      </c>
      <c r="J277" t="s">
        <v>7285</v>
      </c>
      <c r="K277">
        <v>13</v>
      </c>
      <c r="L277">
        <v>13</v>
      </c>
      <c r="M277" s="6">
        <v>39559</v>
      </c>
      <c r="N277" s="6">
        <v>42297</v>
      </c>
      <c r="O277" t="s">
        <v>5953</v>
      </c>
    </row>
    <row r="278" spans="1:15" x14ac:dyDescent="0.3">
      <c r="A278" t="s">
        <v>7286</v>
      </c>
      <c r="B278">
        <v>67761</v>
      </c>
      <c r="C278" t="s">
        <v>7287</v>
      </c>
      <c r="D278">
        <v>60623</v>
      </c>
      <c r="E278" t="s">
        <v>5947</v>
      </c>
      <c r="F278" t="s">
        <v>6206</v>
      </c>
      <c r="G278" t="s">
        <v>7288</v>
      </c>
      <c r="H278" t="s">
        <v>6954</v>
      </c>
      <c r="I278" t="s">
        <v>6033</v>
      </c>
      <c r="J278" t="s">
        <v>7289</v>
      </c>
      <c r="K278">
        <v>6</v>
      </c>
      <c r="L278">
        <v>6</v>
      </c>
      <c r="M278" s="6">
        <v>40505</v>
      </c>
      <c r="N278" s="6">
        <v>40513</v>
      </c>
      <c r="O278" t="s">
        <v>5953</v>
      </c>
    </row>
    <row r="279" spans="1:15" x14ac:dyDescent="0.3">
      <c r="A279" t="s">
        <v>7290</v>
      </c>
      <c r="B279">
        <v>887827</v>
      </c>
      <c r="C279" t="s">
        <v>7291</v>
      </c>
      <c r="D279">
        <v>60625</v>
      </c>
      <c r="E279" t="s">
        <v>6230</v>
      </c>
      <c r="F279" t="s">
        <v>6231</v>
      </c>
      <c r="G279" t="s">
        <v>7292</v>
      </c>
      <c r="H279" t="s">
        <v>6650</v>
      </c>
      <c r="I279" t="s">
        <v>6033</v>
      </c>
      <c r="J279" t="s">
        <v>7293</v>
      </c>
      <c r="K279">
        <v>4</v>
      </c>
      <c r="L279">
        <v>4</v>
      </c>
      <c r="M279" s="6">
        <v>40504</v>
      </c>
      <c r="N279" s="6">
        <v>40513</v>
      </c>
      <c r="O279" t="s">
        <v>5953</v>
      </c>
    </row>
    <row r="280" spans="1:15" x14ac:dyDescent="0.3">
      <c r="A280" t="s">
        <v>7294</v>
      </c>
      <c r="B280">
        <v>887825</v>
      </c>
      <c r="C280" t="s">
        <v>7295</v>
      </c>
      <c r="D280">
        <v>60627</v>
      </c>
      <c r="E280" t="s">
        <v>6230</v>
      </c>
      <c r="F280" t="s">
        <v>6231</v>
      </c>
      <c r="G280" t="s">
        <v>7296</v>
      </c>
      <c r="H280" t="s">
        <v>6384</v>
      </c>
      <c r="I280" t="s">
        <v>6033</v>
      </c>
      <c r="J280" t="s">
        <v>7297</v>
      </c>
      <c r="K280">
        <v>4</v>
      </c>
      <c r="L280">
        <v>4</v>
      </c>
      <c r="M280" s="6">
        <v>40504</v>
      </c>
      <c r="N280" s="6">
        <v>40513</v>
      </c>
      <c r="O280" t="s">
        <v>5953</v>
      </c>
    </row>
    <row r="281" spans="1:15" x14ac:dyDescent="0.3">
      <c r="A281" t="s">
        <v>7298</v>
      </c>
      <c r="B281">
        <v>929051</v>
      </c>
      <c r="C281" t="s">
        <v>7299</v>
      </c>
      <c r="D281">
        <v>60629</v>
      </c>
      <c r="E281" t="s">
        <v>6460</v>
      </c>
      <c r="F281" t="s">
        <v>6465</v>
      </c>
      <c r="G281" t="s">
        <v>7300</v>
      </c>
      <c r="H281" t="s">
        <v>6714</v>
      </c>
      <c r="I281" t="s">
        <v>6033</v>
      </c>
      <c r="J281" t="s">
        <v>7301</v>
      </c>
      <c r="K281">
        <v>1</v>
      </c>
      <c r="L281">
        <v>1</v>
      </c>
      <c r="M281" s="6">
        <v>40511</v>
      </c>
      <c r="N281" s="6">
        <v>40963</v>
      </c>
      <c r="O281" t="s">
        <v>5953</v>
      </c>
    </row>
    <row r="282" spans="1:15" x14ac:dyDescent="0.3">
      <c r="A282" t="s">
        <v>7302</v>
      </c>
      <c r="B282">
        <v>930881</v>
      </c>
      <c r="C282" t="s">
        <v>7303</v>
      </c>
      <c r="D282">
        <v>60649</v>
      </c>
      <c r="E282" t="s">
        <v>5947</v>
      </c>
      <c r="F282" t="s">
        <v>6346</v>
      </c>
      <c r="G282" t="s">
        <v>7304</v>
      </c>
      <c r="H282" t="s">
        <v>6237</v>
      </c>
      <c r="I282" t="s">
        <v>6033</v>
      </c>
      <c r="J282" t="s">
        <v>7305</v>
      </c>
      <c r="K282">
        <v>2</v>
      </c>
      <c r="L282">
        <v>2</v>
      </c>
      <c r="M282" s="6">
        <v>40510</v>
      </c>
      <c r="N282" s="6">
        <v>42045</v>
      </c>
      <c r="O282" t="s">
        <v>5953</v>
      </c>
    </row>
    <row r="283" spans="1:15" x14ac:dyDescent="0.3">
      <c r="A283" t="s">
        <v>7306</v>
      </c>
      <c r="B283">
        <v>305677</v>
      </c>
      <c r="C283" t="s">
        <v>7307</v>
      </c>
      <c r="D283">
        <v>60731</v>
      </c>
      <c r="E283" t="s">
        <v>5956</v>
      </c>
      <c r="F283" t="s">
        <v>6449</v>
      </c>
      <c r="G283" t="s">
        <v>7308</v>
      </c>
      <c r="H283" t="s">
        <v>6842</v>
      </c>
      <c r="I283" t="s">
        <v>6095</v>
      </c>
      <c r="J283" t="s">
        <v>7309</v>
      </c>
      <c r="K283">
        <v>5</v>
      </c>
      <c r="L283">
        <v>5</v>
      </c>
      <c r="M283" s="6">
        <v>40513</v>
      </c>
      <c r="N283" s="6">
        <v>40515</v>
      </c>
      <c r="O283" t="s">
        <v>5953</v>
      </c>
    </row>
    <row r="284" spans="1:15" x14ac:dyDescent="0.3">
      <c r="A284" t="s">
        <v>7310</v>
      </c>
      <c r="B284">
        <v>743035</v>
      </c>
      <c r="C284" t="s">
        <v>7311</v>
      </c>
      <c r="D284">
        <v>60733</v>
      </c>
      <c r="E284" t="s">
        <v>6460</v>
      </c>
      <c r="F284" t="s">
        <v>5978</v>
      </c>
      <c r="G284" t="s">
        <v>7312</v>
      </c>
      <c r="H284" t="s">
        <v>7119</v>
      </c>
      <c r="I284" t="s">
        <v>6033</v>
      </c>
      <c r="J284" t="s">
        <v>7313</v>
      </c>
      <c r="K284">
        <v>3</v>
      </c>
      <c r="L284">
        <v>3</v>
      </c>
      <c r="M284" s="6">
        <v>40513</v>
      </c>
      <c r="N284" s="6">
        <v>41110</v>
      </c>
      <c r="O284" t="s">
        <v>5953</v>
      </c>
    </row>
    <row r="285" spans="1:15" x14ac:dyDescent="0.3">
      <c r="A285" t="s">
        <v>7314</v>
      </c>
      <c r="B285">
        <v>912034</v>
      </c>
      <c r="C285" t="s">
        <v>7315</v>
      </c>
      <c r="D285">
        <v>60747</v>
      </c>
      <c r="E285" t="s">
        <v>6230</v>
      </c>
      <c r="F285" t="s">
        <v>6231</v>
      </c>
      <c r="G285" t="s">
        <v>7316</v>
      </c>
      <c r="H285" t="s">
        <v>6384</v>
      </c>
      <c r="I285" t="s">
        <v>6033</v>
      </c>
      <c r="J285" t="s">
        <v>7317</v>
      </c>
      <c r="K285">
        <v>6</v>
      </c>
      <c r="L285">
        <v>6</v>
      </c>
      <c r="M285" s="6">
        <v>40513</v>
      </c>
      <c r="N285" s="6">
        <v>40515</v>
      </c>
      <c r="O285" t="s">
        <v>5953</v>
      </c>
    </row>
    <row r="286" spans="1:15" x14ac:dyDescent="0.3">
      <c r="A286" t="s">
        <v>7318</v>
      </c>
      <c r="B286">
        <v>912035</v>
      </c>
      <c r="C286" t="s">
        <v>7319</v>
      </c>
      <c r="D286">
        <v>60749</v>
      </c>
      <c r="E286" t="s">
        <v>6460</v>
      </c>
      <c r="F286" t="s">
        <v>6465</v>
      </c>
      <c r="G286" t="s">
        <v>7320</v>
      </c>
      <c r="H286" t="s">
        <v>7321</v>
      </c>
      <c r="I286" t="s">
        <v>6033</v>
      </c>
      <c r="J286" t="s">
        <v>7322</v>
      </c>
      <c r="K286">
        <v>1</v>
      </c>
      <c r="L286">
        <v>1</v>
      </c>
      <c r="M286" s="6">
        <v>40513</v>
      </c>
      <c r="N286" s="6">
        <v>41110</v>
      </c>
      <c r="O286" t="s">
        <v>5953</v>
      </c>
    </row>
    <row r="287" spans="1:15" x14ac:dyDescent="0.3">
      <c r="A287" t="s">
        <v>7323</v>
      </c>
      <c r="B287">
        <v>743040</v>
      </c>
      <c r="C287" t="s">
        <v>7324</v>
      </c>
      <c r="D287">
        <v>60751</v>
      </c>
      <c r="E287" t="s">
        <v>6460</v>
      </c>
      <c r="F287" t="s">
        <v>5978</v>
      </c>
      <c r="G287" t="s">
        <v>7325</v>
      </c>
      <c r="H287" t="s">
        <v>6337</v>
      </c>
      <c r="I287" t="s">
        <v>6033</v>
      </c>
      <c r="J287" t="s">
        <v>7326</v>
      </c>
      <c r="K287">
        <v>1</v>
      </c>
      <c r="L287">
        <v>1</v>
      </c>
      <c r="M287" s="6">
        <v>40513</v>
      </c>
      <c r="N287" s="6">
        <v>41110</v>
      </c>
      <c r="O287" t="s">
        <v>5953</v>
      </c>
    </row>
    <row r="288" spans="1:15" x14ac:dyDescent="0.3">
      <c r="A288" t="s">
        <v>7327</v>
      </c>
      <c r="B288">
        <v>915486</v>
      </c>
      <c r="C288" t="s">
        <v>7328</v>
      </c>
      <c r="D288">
        <v>60753</v>
      </c>
      <c r="E288" t="s">
        <v>6066</v>
      </c>
      <c r="F288" t="s">
        <v>5978</v>
      </c>
      <c r="G288" t="s">
        <v>7329</v>
      </c>
      <c r="H288" t="s">
        <v>6213</v>
      </c>
      <c r="I288" t="s">
        <v>5974</v>
      </c>
      <c r="J288" t="s">
        <v>7330</v>
      </c>
      <c r="K288">
        <v>3</v>
      </c>
      <c r="L288">
        <v>3</v>
      </c>
      <c r="M288" s="6">
        <v>40514</v>
      </c>
      <c r="N288" s="6">
        <v>41648</v>
      </c>
      <c r="O288" t="s">
        <v>5953</v>
      </c>
    </row>
    <row r="289" spans="1:15" x14ac:dyDescent="0.3">
      <c r="A289" t="s">
        <v>7331</v>
      </c>
      <c r="B289">
        <v>880159</v>
      </c>
      <c r="C289" t="s">
        <v>7332</v>
      </c>
      <c r="D289">
        <v>61009</v>
      </c>
      <c r="E289" t="s">
        <v>5956</v>
      </c>
      <c r="F289" t="s">
        <v>7333</v>
      </c>
      <c r="G289" t="s">
        <v>7334</v>
      </c>
      <c r="H289" t="s">
        <v>7119</v>
      </c>
      <c r="I289" t="s">
        <v>5974</v>
      </c>
      <c r="J289" t="s">
        <v>7335</v>
      </c>
      <c r="K289">
        <v>203</v>
      </c>
      <c r="L289">
        <v>203</v>
      </c>
      <c r="M289" s="6">
        <v>40511</v>
      </c>
      <c r="N289" s="6">
        <v>40521</v>
      </c>
      <c r="O289" t="s">
        <v>5953</v>
      </c>
    </row>
    <row r="290" spans="1:15" x14ac:dyDescent="0.3">
      <c r="A290" t="s">
        <v>7336</v>
      </c>
      <c r="B290">
        <v>880162</v>
      </c>
      <c r="C290" t="s">
        <v>7337</v>
      </c>
      <c r="D290">
        <v>61011</v>
      </c>
      <c r="E290" t="s">
        <v>5956</v>
      </c>
      <c r="F290" t="s">
        <v>7333</v>
      </c>
      <c r="G290" t="s">
        <v>7338</v>
      </c>
      <c r="H290" t="s">
        <v>5959</v>
      </c>
      <c r="I290" t="s">
        <v>5974</v>
      </c>
      <c r="J290" t="s">
        <v>7339</v>
      </c>
      <c r="K290">
        <v>255</v>
      </c>
      <c r="L290">
        <v>250</v>
      </c>
      <c r="M290" s="6">
        <v>40511</v>
      </c>
      <c r="N290" s="6">
        <v>40523</v>
      </c>
      <c r="O290" t="s">
        <v>5953</v>
      </c>
    </row>
    <row r="291" spans="1:15" x14ac:dyDescent="0.3">
      <c r="A291" t="s">
        <v>7340</v>
      </c>
      <c r="B291">
        <v>880161</v>
      </c>
      <c r="C291" t="s">
        <v>7341</v>
      </c>
      <c r="D291">
        <v>61013</v>
      </c>
      <c r="E291" t="s">
        <v>5956</v>
      </c>
      <c r="F291" t="s">
        <v>7333</v>
      </c>
      <c r="G291" t="s">
        <v>7342</v>
      </c>
      <c r="H291" t="s">
        <v>5959</v>
      </c>
      <c r="I291" t="s">
        <v>5974</v>
      </c>
      <c r="J291" t="s">
        <v>7343</v>
      </c>
      <c r="K291">
        <v>244</v>
      </c>
      <c r="L291">
        <v>244</v>
      </c>
      <c r="M291" s="6">
        <v>40511</v>
      </c>
      <c r="N291" s="6">
        <v>40521</v>
      </c>
      <c r="O291" t="s">
        <v>5953</v>
      </c>
    </row>
    <row r="292" spans="1:15" x14ac:dyDescent="0.3">
      <c r="A292" t="s">
        <v>7344</v>
      </c>
      <c r="B292">
        <v>696472</v>
      </c>
      <c r="C292" t="s">
        <v>7345</v>
      </c>
      <c r="D292">
        <v>61087</v>
      </c>
      <c r="E292" t="s">
        <v>5956</v>
      </c>
      <c r="F292" t="s">
        <v>7333</v>
      </c>
      <c r="G292" t="s">
        <v>7346</v>
      </c>
      <c r="H292" t="s">
        <v>6582</v>
      </c>
      <c r="I292" t="s">
        <v>5974</v>
      </c>
      <c r="J292" t="s">
        <v>7347</v>
      </c>
      <c r="K292">
        <v>237</v>
      </c>
      <c r="L292">
        <v>237</v>
      </c>
      <c r="M292" s="6">
        <v>40517</v>
      </c>
      <c r="N292" s="6">
        <v>42577</v>
      </c>
      <c r="O292" t="s">
        <v>5953</v>
      </c>
    </row>
    <row r="293" spans="1:15" x14ac:dyDescent="0.3">
      <c r="A293" t="s">
        <v>7348</v>
      </c>
      <c r="B293">
        <v>31732</v>
      </c>
      <c r="C293" t="s">
        <v>7349</v>
      </c>
      <c r="D293">
        <v>61089</v>
      </c>
      <c r="E293" t="s">
        <v>5947</v>
      </c>
      <c r="F293" t="s">
        <v>6346</v>
      </c>
      <c r="G293" t="s">
        <v>7350</v>
      </c>
      <c r="H293" t="s">
        <v>7351</v>
      </c>
      <c r="I293" t="s">
        <v>6033</v>
      </c>
      <c r="J293" t="s">
        <v>7352</v>
      </c>
      <c r="K293">
        <v>1</v>
      </c>
      <c r="L293">
        <v>1</v>
      </c>
      <c r="M293" s="6">
        <v>40516</v>
      </c>
      <c r="N293" s="6">
        <v>41310</v>
      </c>
      <c r="O293" t="s">
        <v>5953</v>
      </c>
    </row>
    <row r="294" spans="1:15" x14ac:dyDescent="0.3">
      <c r="A294" t="s">
        <v>7353</v>
      </c>
      <c r="B294">
        <v>946046</v>
      </c>
      <c r="C294" t="s">
        <v>7354</v>
      </c>
      <c r="D294">
        <v>61097</v>
      </c>
      <c r="E294" t="s">
        <v>5947</v>
      </c>
      <c r="F294" t="s">
        <v>6346</v>
      </c>
      <c r="G294" t="s">
        <v>7355</v>
      </c>
      <c r="H294" t="s">
        <v>6010</v>
      </c>
      <c r="I294" t="s">
        <v>6033</v>
      </c>
      <c r="J294" t="s">
        <v>7356</v>
      </c>
      <c r="K294">
        <v>2</v>
      </c>
      <c r="L294">
        <v>2</v>
      </c>
      <c r="M294" s="6">
        <v>40519</v>
      </c>
      <c r="N294" s="6">
        <v>42045</v>
      </c>
      <c r="O294" t="s">
        <v>5953</v>
      </c>
    </row>
    <row r="295" spans="1:15" x14ac:dyDescent="0.3">
      <c r="A295" t="s">
        <v>7357</v>
      </c>
      <c r="B295">
        <v>700939</v>
      </c>
      <c r="C295" t="s">
        <v>7358</v>
      </c>
      <c r="D295">
        <v>61099</v>
      </c>
      <c r="E295" t="s">
        <v>5956</v>
      </c>
      <c r="F295" t="s">
        <v>6184</v>
      </c>
      <c r="G295" t="s">
        <v>7359</v>
      </c>
      <c r="H295" t="s">
        <v>7190</v>
      </c>
      <c r="I295" t="s">
        <v>5987</v>
      </c>
      <c r="J295" t="s">
        <v>7360</v>
      </c>
      <c r="K295">
        <v>294</v>
      </c>
      <c r="L295">
        <v>293</v>
      </c>
      <c r="M295" s="6">
        <v>40519</v>
      </c>
      <c r="N295" s="6">
        <v>42081</v>
      </c>
      <c r="O295" t="s">
        <v>5953</v>
      </c>
    </row>
    <row r="296" spans="1:15" x14ac:dyDescent="0.3">
      <c r="A296" t="s">
        <v>7361</v>
      </c>
      <c r="B296">
        <v>932662</v>
      </c>
      <c r="C296" t="s">
        <v>7362</v>
      </c>
      <c r="D296">
        <v>61121</v>
      </c>
      <c r="E296" t="s">
        <v>5947</v>
      </c>
      <c r="F296" t="s">
        <v>7363</v>
      </c>
      <c r="G296" t="s">
        <v>7364</v>
      </c>
      <c r="H296" t="s">
        <v>6703</v>
      </c>
      <c r="I296" t="s">
        <v>5960</v>
      </c>
      <c r="J296" t="s">
        <v>7365</v>
      </c>
      <c r="K296">
        <v>2</v>
      </c>
      <c r="L296">
        <v>2</v>
      </c>
      <c r="M296" s="6">
        <v>40524</v>
      </c>
      <c r="N296" s="6">
        <v>42045</v>
      </c>
      <c r="O296" t="s">
        <v>5953</v>
      </c>
    </row>
    <row r="297" spans="1:15" x14ac:dyDescent="0.3">
      <c r="A297" t="s">
        <v>7366</v>
      </c>
      <c r="B297">
        <v>929769</v>
      </c>
      <c r="C297" t="s">
        <v>7367</v>
      </c>
      <c r="D297">
        <v>61135</v>
      </c>
      <c r="E297" t="s">
        <v>6230</v>
      </c>
      <c r="F297" t="s">
        <v>6231</v>
      </c>
      <c r="G297" t="s">
        <v>7368</v>
      </c>
      <c r="H297" t="s">
        <v>7369</v>
      </c>
      <c r="I297" t="s">
        <v>6033</v>
      </c>
      <c r="J297" t="s">
        <v>7370</v>
      </c>
      <c r="K297">
        <v>5</v>
      </c>
      <c r="L297">
        <v>5</v>
      </c>
      <c r="M297" s="6">
        <v>40525</v>
      </c>
      <c r="N297" s="6">
        <v>42297</v>
      </c>
      <c r="O297" t="s">
        <v>5953</v>
      </c>
    </row>
    <row r="298" spans="1:15" x14ac:dyDescent="0.3">
      <c r="A298" t="s">
        <v>7371</v>
      </c>
      <c r="B298">
        <v>75387</v>
      </c>
      <c r="C298" t="s">
        <v>7372</v>
      </c>
      <c r="D298">
        <v>61427</v>
      </c>
      <c r="E298" t="s">
        <v>5947</v>
      </c>
      <c r="F298" t="s">
        <v>6206</v>
      </c>
      <c r="G298" t="s">
        <v>7373</v>
      </c>
      <c r="H298" t="s">
        <v>6288</v>
      </c>
      <c r="I298" t="s">
        <v>6033</v>
      </c>
      <c r="J298" t="s">
        <v>7374</v>
      </c>
      <c r="K298">
        <v>5</v>
      </c>
      <c r="L298">
        <v>5</v>
      </c>
      <c r="M298" s="6">
        <v>40537</v>
      </c>
      <c r="N298" s="6">
        <v>40581</v>
      </c>
      <c r="O298" t="s">
        <v>5953</v>
      </c>
    </row>
    <row r="299" spans="1:15" x14ac:dyDescent="0.3">
      <c r="A299" t="s">
        <v>7375</v>
      </c>
      <c r="B299">
        <v>936005</v>
      </c>
      <c r="C299" t="s">
        <v>7376</v>
      </c>
      <c r="D299">
        <v>61437</v>
      </c>
      <c r="E299" t="s">
        <v>6230</v>
      </c>
      <c r="F299" t="s">
        <v>6231</v>
      </c>
      <c r="G299" t="s">
        <v>6728</v>
      </c>
      <c r="H299" t="s">
        <v>6191</v>
      </c>
      <c r="I299" t="s">
        <v>6033</v>
      </c>
      <c r="J299" t="s">
        <v>7377</v>
      </c>
      <c r="K299">
        <v>4</v>
      </c>
      <c r="L299">
        <v>4</v>
      </c>
      <c r="M299" s="6">
        <v>40537</v>
      </c>
      <c r="N299" s="6">
        <v>40605</v>
      </c>
      <c r="O299" t="s">
        <v>5953</v>
      </c>
    </row>
    <row r="300" spans="1:15" x14ac:dyDescent="0.3">
      <c r="A300" t="s">
        <v>7378</v>
      </c>
      <c r="B300">
        <v>939923</v>
      </c>
      <c r="C300" t="s">
        <v>7379</v>
      </c>
      <c r="D300">
        <v>61451</v>
      </c>
      <c r="E300" t="s">
        <v>6043</v>
      </c>
      <c r="F300" t="s">
        <v>6044</v>
      </c>
      <c r="G300" t="s">
        <v>7380</v>
      </c>
      <c r="H300">
        <v>61</v>
      </c>
      <c r="I300" t="s">
        <v>5951</v>
      </c>
      <c r="J300" t="s">
        <v>7381</v>
      </c>
      <c r="K300">
        <v>2</v>
      </c>
      <c r="L300">
        <v>2</v>
      </c>
      <c r="M300" s="6">
        <v>40535</v>
      </c>
      <c r="N300" s="6">
        <v>40842</v>
      </c>
      <c r="O300" t="s">
        <v>5953</v>
      </c>
    </row>
    <row r="301" spans="1:15" x14ac:dyDescent="0.3">
      <c r="A301" t="s">
        <v>7382</v>
      </c>
      <c r="B301">
        <v>908028</v>
      </c>
      <c r="C301" t="s">
        <v>7383</v>
      </c>
      <c r="D301">
        <v>61555</v>
      </c>
      <c r="E301" t="s">
        <v>6230</v>
      </c>
      <c r="F301" t="s">
        <v>6231</v>
      </c>
      <c r="G301" t="s">
        <v>7384</v>
      </c>
      <c r="H301" t="s">
        <v>7085</v>
      </c>
      <c r="I301" t="s">
        <v>6033</v>
      </c>
      <c r="J301" t="s">
        <v>7385</v>
      </c>
      <c r="K301">
        <v>7</v>
      </c>
      <c r="L301">
        <v>7</v>
      </c>
      <c r="M301" s="6">
        <v>40544</v>
      </c>
      <c r="N301" s="6">
        <v>41047</v>
      </c>
      <c r="O301" t="s">
        <v>5953</v>
      </c>
    </row>
    <row r="302" spans="1:15" x14ac:dyDescent="0.3">
      <c r="A302" t="s">
        <v>7386</v>
      </c>
      <c r="B302">
        <v>908010</v>
      </c>
      <c r="C302" t="s">
        <v>7387</v>
      </c>
      <c r="D302">
        <v>61557</v>
      </c>
      <c r="E302" t="s">
        <v>6460</v>
      </c>
      <c r="F302" t="s">
        <v>6465</v>
      </c>
      <c r="G302" t="s">
        <v>7388</v>
      </c>
      <c r="H302">
        <v>37</v>
      </c>
      <c r="I302" t="s">
        <v>6033</v>
      </c>
      <c r="J302" t="s">
        <v>7389</v>
      </c>
      <c r="K302">
        <v>1</v>
      </c>
      <c r="L302">
        <v>1</v>
      </c>
      <c r="M302" s="6">
        <v>40544</v>
      </c>
      <c r="N302" s="6">
        <v>41047</v>
      </c>
      <c r="O302" t="s">
        <v>5953</v>
      </c>
    </row>
    <row r="303" spans="1:15" x14ac:dyDescent="0.3">
      <c r="A303" t="s">
        <v>7390</v>
      </c>
      <c r="B303">
        <v>908124</v>
      </c>
      <c r="C303" t="s">
        <v>7391</v>
      </c>
      <c r="D303">
        <v>61559</v>
      </c>
      <c r="E303" t="s">
        <v>6230</v>
      </c>
      <c r="F303" t="s">
        <v>6231</v>
      </c>
      <c r="G303" t="s">
        <v>7392</v>
      </c>
      <c r="H303" t="s">
        <v>6428</v>
      </c>
      <c r="I303" t="s">
        <v>6033</v>
      </c>
      <c r="J303" t="s">
        <v>7393</v>
      </c>
      <c r="K303">
        <v>6</v>
      </c>
      <c r="L303">
        <v>6</v>
      </c>
      <c r="M303" s="6">
        <v>40544</v>
      </c>
      <c r="N303" s="6">
        <v>41047</v>
      </c>
      <c r="O303" t="s">
        <v>5953</v>
      </c>
    </row>
    <row r="304" spans="1:15" x14ac:dyDescent="0.3">
      <c r="A304" t="s">
        <v>7394</v>
      </c>
      <c r="B304">
        <v>908127</v>
      </c>
      <c r="C304" t="s">
        <v>7395</v>
      </c>
      <c r="D304">
        <v>61775</v>
      </c>
      <c r="E304" t="s">
        <v>6230</v>
      </c>
      <c r="F304" t="s">
        <v>6231</v>
      </c>
      <c r="G304" t="s">
        <v>7396</v>
      </c>
      <c r="H304" t="s">
        <v>6428</v>
      </c>
      <c r="I304" t="s">
        <v>6033</v>
      </c>
      <c r="J304" t="s">
        <v>7397</v>
      </c>
      <c r="K304">
        <v>6</v>
      </c>
      <c r="L304">
        <v>6</v>
      </c>
      <c r="M304" s="6">
        <v>40544</v>
      </c>
      <c r="N304" s="6">
        <v>41047</v>
      </c>
      <c r="O304" t="s">
        <v>5953</v>
      </c>
    </row>
    <row r="305" spans="1:15" x14ac:dyDescent="0.3">
      <c r="A305" t="s">
        <v>7398</v>
      </c>
      <c r="B305">
        <v>908072</v>
      </c>
      <c r="C305" t="s">
        <v>7399</v>
      </c>
      <c r="D305">
        <v>61777</v>
      </c>
      <c r="E305" t="s">
        <v>6460</v>
      </c>
      <c r="F305" t="s">
        <v>6465</v>
      </c>
      <c r="G305" t="s">
        <v>7400</v>
      </c>
      <c r="H305" t="s">
        <v>7401</v>
      </c>
      <c r="I305" t="s">
        <v>6033</v>
      </c>
      <c r="J305" t="s">
        <v>7402</v>
      </c>
      <c r="K305">
        <v>1</v>
      </c>
      <c r="L305">
        <v>1</v>
      </c>
      <c r="M305" s="6">
        <v>40544</v>
      </c>
      <c r="N305" s="6">
        <v>41047</v>
      </c>
      <c r="O305" t="s">
        <v>5953</v>
      </c>
    </row>
    <row r="306" spans="1:15" x14ac:dyDescent="0.3">
      <c r="A306" t="s">
        <v>7403</v>
      </c>
      <c r="B306">
        <v>908277</v>
      </c>
      <c r="C306" t="s">
        <v>7404</v>
      </c>
      <c r="D306">
        <v>61781</v>
      </c>
      <c r="E306" t="s">
        <v>6460</v>
      </c>
      <c r="F306" t="s">
        <v>6465</v>
      </c>
      <c r="G306" t="s">
        <v>6466</v>
      </c>
      <c r="H306" t="s">
        <v>7405</v>
      </c>
      <c r="I306" t="s">
        <v>6033</v>
      </c>
      <c r="J306" t="s">
        <v>7406</v>
      </c>
      <c r="K306">
        <v>1</v>
      </c>
      <c r="L306">
        <v>1</v>
      </c>
      <c r="M306" s="6">
        <v>40544</v>
      </c>
      <c r="N306" s="6">
        <v>41047</v>
      </c>
      <c r="O306" t="s">
        <v>5953</v>
      </c>
    </row>
    <row r="307" spans="1:15" x14ac:dyDescent="0.3">
      <c r="A307" t="s">
        <v>7407</v>
      </c>
      <c r="B307">
        <v>573615</v>
      </c>
      <c r="C307" t="s">
        <v>7408</v>
      </c>
      <c r="D307">
        <v>61853</v>
      </c>
      <c r="E307" t="s">
        <v>5947</v>
      </c>
      <c r="F307" t="s">
        <v>6346</v>
      </c>
      <c r="G307" t="s">
        <v>7409</v>
      </c>
      <c r="H307" t="s">
        <v>6816</v>
      </c>
      <c r="I307" t="s">
        <v>6033</v>
      </c>
      <c r="J307" t="s">
        <v>7410</v>
      </c>
      <c r="K307">
        <v>2</v>
      </c>
      <c r="L307">
        <v>2</v>
      </c>
      <c r="M307" s="6">
        <v>40086</v>
      </c>
      <c r="N307" s="6">
        <v>42045</v>
      </c>
      <c r="O307" t="s">
        <v>5953</v>
      </c>
    </row>
    <row r="308" spans="1:15" x14ac:dyDescent="0.3">
      <c r="A308" t="s">
        <v>7411</v>
      </c>
      <c r="B308">
        <v>931972</v>
      </c>
      <c r="C308" t="s">
        <v>7412</v>
      </c>
      <c r="D308">
        <v>61855</v>
      </c>
      <c r="E308" t="s">
        <v>5956</v>
      </c>
      <c r="F308" t="s">
        <v>7175</v>
      </c>
      <c r="G308" t="s">
        <v>7413</v>
      </c>
      <c r="H308" t="s">
        <v>7414</v>
      </c>
      <c r="I308" t="s">
        <v>6095</v>
      </c>
      <c r="J308" t="s">
        <v>7415</v>
      </c>
      <c r="K308">
        <v>27</v>
      </c>
      <c r="L308">
        <v>27</v>
      </c>
      <c r="M308" s="6">
        <v>40544</v>
      </c>
      <c r="N308" s="6">
        <v>40798</v>
      </c>
      <c r="O308" t="s">
        <v>5953</v>
      </c>
    </row>
    <row r="309" spans="1:15" x14ac:dyDescent="0.3">
      <c r="A309" t="s">
        <v>7416</v>
      </c>
      <c r="B309">
        <v>714583</v>
      </c>
      <c r="C309" t="s">
        <v>7417</v>
      </c>
      <c r="D309">
        <v>61857</v>
      </c>
      <c r="E309" t="s">
        <v>5956</v>
      </c>
      <c r="F309" t="s">
        <v>6014</v>
      </c>
      <c r="G309" t="s">
        <v>7418</v>
      </c>
      <c r="H309" t="s">
        <v>7419</v>
      </c>
      <c r="I309" t="s">
        <v>5987</v>
      </c>
      <c r="J309" t="s">
        <v>7420</v>
      </c>
      <c r="K309">
        <v>63</v>
      </c>
      <c r="L309">
        <v>63</v>
      </c>
      <c r="M309" s="6">
        <v>40544</v>
      </c>
      <c r="N309" s="6">
        <v>40592</v>
      </c>
      <c r="O309" t="s">
        <v>5953</v>
      </c>
    </row>
    <row r="310" spans="1:15" x14ac:dyDescent="0.3">
      <c r="A310" t="s">
        <v>7421</v>
      </c>
      <c r="B310">
        <v>938131</v>
      </c>
      <c r="C310" t="s">
        <v>7422</v>
      </c>
      <c r="D310">
        <v>61859</v>
      </c>
      <c r="E310" t="s">
        <v>5956</v>
      </c>
      <c r="F310" t="s">
        <v>6258</v>
      </c>
      <c r="G310" t="s">
        <v>7423</v>
      </c>
      <c r="H310" t="s">
        <v>7424</v>
      </c>
      <c r="I310" t="s">
        <v>5987</v>
      </c>
      <c r="J310" t="s">
        <v>7425</v>
      </c>
      <c r="K310">
        <v>108</v>
      </c>
      <c r="L310">
        <v>108</v>
      </c>
      <c r="M310" s="6">
        <v>40539</v>
      </c>
      <c r="N310" s="6">
        <v>41029</v>
      </c>
      <c r="O310" t="s">
        <v>5953</v>
      </c>
    </row>
    <row r="311" spans="1:15" x14ac:dyDescent="0.3">
      <c r="A311" t="s">
        <v>7426</v>
      </c>
      <c r="B311">
        <v>935473</v>
      </c>
      <c r="C311" t="s">
        <v>7427</v>
      </c>
      <c r="D311">
        <v>61861</v>
      </c>
      <c r="E311" t="s">
        <v>6230</v>
      </c>
      <c r="F311" t="s">
        <v>6231</v>
      </c>
      <c r="G311" t="s">
        <v>7428</v>
      </c>
      <c r="H311" t="s">
        <v>7429</v>
      </c>
      <c r="I311" t="s">
        <v>6033</v>
      </c>
      <c r="J311" t="s">
        <v>7430</v>
      </c>
      <c r="K311">
        <v>9</v>
      </c>
      <c r="L311">
        <v>8</v>
      </c>
      <c r="M311" s="6">
        <v>40538</v>
      </c>
      <c r="N311" s="6">
        <v>42297</v>
      </c>
      <c r="O311" t="s">
        <v>5953</v>
      </c>
    </row>
    <row r="312" spans="1:15" x14ac:dyDescent="0.3">
      <c r="A312" t="s">
        <v>7431</v>
      </c>
      <c r="B312">
        <v>941765</v>
      </c>
      <c r="C312" t="s">
        <v>7432</v>
      </c>
      <c r="D312">
        <v>61903</v>
      </c>
      <c r="E312" t="s">
        <v>6043</v>
      </c>
      <c r="F312" t="s">
        <v>7433</v>
      </c>
      <c r="G312" t="s">
        <v>7434</v>
      </c>
      <c r="H312" t="s">
        <v>7053</v>
      </c>
      <c r="I312" t="s">
        <v>5951</v>
      </c>
      <c r="J312" t="s">
        <v>7435</v>
      </c>
      <c r="K312">
        <v>1</v>
      </c>
      <c r="L312">
        <v>1</v>
      </c>
      <c r="M312" s="6">
        <v>40552</v>
      </c>
      <c r="N312" s="6">
        <v>40605</v>
      </c>
      <c r="O312" t="s">
        <v>5953</v>
      </c>
    </row>
    <row r="313" spans="1:15" x14ac:dyDescent="0.3">
      <c r="A313" t="s">
        <v>7436</v>
      </c>
      <c r="B313">
        <v>168135</v>
      </c>
      <c r="C313" t="s">
        <v>7437</v>
      </c>
      <c r="D313">
        <v>61905</v>
      </c>
      <c r="E313" t="s">
        <v>5947</v>
      </c>
      <c r="F313" t="s">
        <v>6346</v>
      </c>
      <c r="G313" t="s">
        <v>7438</v>
      </c>
      <c r="H313" t="s">
        <v>6467</v>
      </c>
      <c r="I313" t="s">
        <v>6033</v>
      </c>
      <c r="J313" t="s">
        <v>7439</v>
      </c>
      <c r="K313">
        <v>2</v>
      </c>
      <c r="L313">
        <v>2</v>
      </c>
      <c r="M313" s="6">
        <v>40555</v>
      </c>
      <c r="N313" s="6">
        <v>42045</v>
      </c>
      <c r="O313" t="s">
        <v>5953</v>
      </c>
    </row>
    <row r="314" spans="1:15" x14ac:dyDescent="0.3">
      <c r="A314" t="s">
        <v>7440</v>
      </c>
      <c r="B314">
        <v>743026</v>
      </c>
      <c r="C314" t="s">
        <v>7441</v>
      </c>
      <c r="D314">
        <v>61907</v>
      </c>
      <c r="E314" t="s">
        <v>6460</v>
      </c>
      <c r="F314" t="s">
        <v>5978</v>
      </c>
      <c r="G314" t="s">
        <v>7442</v>
      </c>
      <c r="H314" t="s">
        <v>7443</v>
      </c>
      <c r="I314" t="s">
        <v>6033</v>
      </c>
      <c r="J314" t="s">
        <v>7444</v>
      </c>
      <c r="K314">
        <v>1</v>
      </c>
      <c r="L314">
        <v>1</v>
      </c>
      <c r="M314" s="6">
        <v>40553</v>
      </c>
      <c r="N314" s="6">
        <v>42045</v>
      </c>
      <c r="O314" t="s">
        <v>5953</v>
      </c>
    </row>
    <row r="315" spans="1:15" x14ac:dyDescent="0.3">
      <c r="A315" t="s">
        <v>7445</v>
      </c>
      <c r="B315">
        <v>741733</v>
      </c>
      <c r="C315" t="s">
        <v>7446</v>
      </c>
      <c r="D315">
        <v>61909</v>
      </c>
      <c r="E315" t="s">
        <v>6460</v>
      </c>
      <c r="F315" t="s">
        <v>5978</v>
      </c>
      <c r="G315" t="s">
        <v>7447</v>
      </c>
      <c r="H315">
        <v>40</v>
      </c>
      <c r="I315" t="s">
        <v>6033</v>
      </c>
      <c r="J315" t="s">
        <v>7448</v>
      </c>
      <c r="K315">
        <v>1</v>
      </c>
      <c r="L315">
        <v>1</v>
      </c>
      <c r="M315" s="6">
        <v>40553</v>
      </c>
      <c r="N315" s="6">
        <v>42045</v>
      </c>
      <c r="O315" t="s">
        <v>5953</v>
      </c>
    </row>
    <row r="316" spans="1:15" x14ac:dyDescent="0.3">
      <c r="A316" t="s">
        <v>7449</v>
      </c>
      <c r="B316">
        <v>942033</v>
      </c>
      <c r="C316" t="s">
        <v>7450</v>
      </c>
      <c r="D316">
        <v>61947</v>
      </c>
      <c r="E316" t="s">
        <v>6230</v>
      </c>
      <c r="F316" t="s">
        <v>6443</v>
      </c>
      <c r="G316" t="s">
        <v>7451</v>
      </c>
      <c r="H316" t="s">
        <v>7452</v>
      </c>
      <c r="I316" t="s">
        <v>6095</v>
      </c>
      <c r="J316" t="s">
        <v>7453</v>
      </c>
      <c r="K316">
        <v>2</v>
      </c>
      <c r="L316">
        <v>2</v>
      </c>
      <c r="M316" s="6">
        <v>40553</v>
      </c>
      <c r="N316" s="6">
        <v>40624</v>
      </c>
      <c r="O316" t="s">
        <v>5953</v>
      </c>
    </row>
    <row r="317" spans="1:15" x14ac:dyDescent="0.3">
      <c r="A317" t="s">
        <v>7454</v>
      </c>
      <c r="B317">
        <v>942034</v>
      </c>
      <c r="C317" t="s">
        <v>7455</v>
      </c>
      <c r="D317">
        <v>61949</v>
      </c>
      <c r="E317" t="s">
        <v>6230</v>
      </c>
      <c r="F317" t="s">
        <v>6443</v>
      </c>
      <c r="G317" t="s">
        <v>7456</v>
      </c>
      <c r="H317" t="s">
        <v>7457</v>
      </c>
      <c r="I317" t="s">
        <v>6095</v>
      </c>
      <c r="J317" t="s">
        <v>7458</v>
      </c>
      <c r="K317">
        <v>2</v>
      </c>
      <c r="L317">
        <v>2</v>
      </c>
      <c r="M317" s="6">
        <v>40553</v>
      </c>
      <c r="N317" s="6">
        <v>40624</v>
      </c>
      <c r="O317" t="s">
        <v>5953</v>
      </c>
    </row>
    <row r="318" spans="1:15" x14ac:dyDescent="0.3">
      <c r="A318" t="s">
        <v>7459</v>
      </c>
      <c r="B318">
        <v>942035</v>
      </c>
      <c r="C318" t="s">
        <v>7460</v>
      </c>
      <c r="D318">
        <v>61951</v>
      </c>
      <c r="E318" t="s">
        <v>6230</v>
      </c>
      <c r="F318" t="s">
        <v>6443</v>
      </c>
      <c r="G318" t="s">
        <v>7461</v>
      </c>
      <c r="H318" t="s">
        <v>7351</v>
      </c>
      <c r="I318" t="s">
        <v>6095</v>
      </c>
      <c r="J318" t="s">
        <v>7462</v>
      </c>
      <c r="K318">
        <v>2</v>
      </c>
      <c r="L318">
        <v>2</v>
      </c>
      <c r="M318" s="6">
        <v>40553</v>
      </c>
      <c r="N318" s="6">
        <v>40624</v>
      </c>
      <c r="O318" t="s">
        <v>5953</v>
      </c>
    </row>
    <row r="319" spans="1:15" x14ac:dyDescent="0.3">
      <c r="A319" t="s">
        <v>7463</v>
      </c>
      <c r="B319">
        <v>942037</v>
      </c>
      <c r="C319" t="s">
        <v>7464</v>
      </c>
      <c r="D319">
        <v>61953</v>
      </c>
      <c r="E319" t="s">
        <v>6230</v>
      </c>
      <c r="F319" t="s">
        <v>6443</v>
      </c>
      <c r="G319" t="s">
        <v>7465</v>
      </c>
      <c r="H319" t="s">
        <v>7466</v>
      </c>
      <c r="I319" t="s">
        <v>6095</v>
      </c>
      <c r="J319" t="s">
        <v>7467</v>
      </c>
      <c r="K319">
        <v>2</v>
      </c>
      <c r="L319">
        <v>2</v>
      </c>
      <c r="M319" s="6">
        <v>40553</v>
      </c>
      <c r="N319" s="6">
        <v>40624</v>
      </c>
      <c r="O319" t="s">
        <v>5953</v>
      </c>
    </row>
    <row r="320" spans="1:15" x14ac:dyDescent="0.3">
      <c r="A320" t="s">
        <v>7468</v>
      </c>
      <c r="B320">
        <v>931209</v>
      </c>
      <c r="C320" t="s">
        <v>7469</v>
      </c>
      <c r="D320">
        <v>62171</v>
      </c>
      <c r="E320" t="s">
        <v>5956</v>
      </c>
      <c r="F320" t="s">
        <v>6246</v>
      </c>
      <c r="G320" t="s">
        <v>7470</v>
      </c>
      <c r="H320">
        <v>36</v>
      </c>
      <c r="I320" t="s">
        <v>6095</v>
      </c>
      <c r="J320" t="s">
        <v>7471</v>
      </c>
      <c r="K320">
        <v>7</v>
      </c>
      <c r="L320">
        <v>7</v>
      </c>
      <c r="M320" s="6">
        <v>40543</v>
      </c>
      <c r="N320" s="6">
        <v>40742</v>
      </c>
      <c r="O320" t="s">
        <v>5953</v>
      </c>
    </row>
    <row r="321" spans="1:15" x14ac:dyDescent="0.3">
      <c r="A321" t="s">
        <v>7472</v>
      </c>
      <c r="B321">
        <v>931210</v>
      </c>
      <c r="C321" t="s">
        <v>7473</v>
      </c>
      <c r="D321">
        <v>62175</v>
      </c>
      <c r="E321" t="s">
        <v>5956</v>
      </c>
      <c r="F321" t="s">
        <v>6246</v>
      </c>
      <c r="G321" t="s">
        <v>7474</v>
      </c>
      <c r="H321" t="s">
        <v>7475</v>
      </c>
      <c r="I321" t="s">
        <v>6095</v>
      </c>
      <c r="J321" t="s">
        <v>7476</v>
      </c>
      <c r="K321">
        <v>7</v>
      </c>
      <c r="L321">
        <v>7</v>
      </c>
      <c r="M321" s="6">
        <v>40543</v>
      </c>
      <c r="N321" s="6">
        <v>40742</v>
      </c>
      <c r="O321" t="s">
        <v>5953</v>
      </c>
    </row>
    <row r="322" spans="1:15" x14ac:dyDescent="0.3">
      <c r="A322" t="s">
        <v>7477</v>
      </c>
      <c r="B322">
        <v>909330</v>
      </c>
      <c r="C322" t="s">
        <v>7478</v>
      </c>
      <c r="D322">
        <v>62177</v>
      </c>
      <c r="E322" t="s">
        <v>5956</v>
      </c>
      <c r="F322" t="s">
        <v>6246</v>
      </c>
      <c r="G322" t="s">
        <v>7479</v>
      </c>
      <c r="H322">
        <v>37</v>
      </c>
      <c r="I322" t="s">
        <v>6095</v>
      </c>
      <c r="J322" t="s">
        <v>7480</v>
      </c>
      <c r="K322">
        <v>7</v>
      </c>
      <c r="L322">
        <v>7</v>
      </c>
      <c r="M322" s="6">
        <v>40543</v>
      </c>
      <c r="N322" s="6">
        <v>40742</v>
      </c>
      <c r="O322" t="s">
        <v>5953</v>
      </c>
    </row>
    <row r="323" spans="1:15" x14ac:dyDescent="0.3">
      <c r="A323" t="s">
        <v>7481</v>
      </c>
      <c r="B323">
        <v>909331</v>
      </c>
      <c r="C323" t="s">
        <v>7482</v>
      </c>
      <c r="D323">
        <v>62179</v>
      </c>
      <c r="E323" t="s">
        <v>5956</v>
      </c>
      <c r="F323" t="s">
        <v>6246</v>
      </c>
      <c r="G323" t="s">
        <v>7483</v>
      </c>
      <c r="H323" t="s">
        <v>6668</v>
      </c>
      <c r="I323" t="s">
        <v>6095</v>
      </c>
      <c r="J323" t="s">
        <v>7484</v>
      </c>
      <c r="K323">
        <v>7</v>
      </c>
      <c r="L323">
        <v>7</v>
      </c>
      <c r="M323" s="6">
        <v>40543</v>
      </c>
      <c r="N323" s="6">
        <v>42577</v>
      </c>
      <c r="O323" t="s">
        <v>5953</v>
      </c>
    </row>
    <row r="324" spans="1:15" x14ac:dyDescent="0.3">
      <c r="A324" t="s">
        <v>7485</v>
      </c>
      <c r="B324">
        <v>909333</v>
      </c>
      <c r="C324" t="s">
        <v>7486</v>
      </c>
      <c r="D324">
        <v>62181</v>
      </c>
      <c r="E324" t="s">
        <v>5956</v>
      </c>
      <c r="F324" t="s">
        <v>6246</v>
      </c>
      <c r="G324" t="s">
        <v>7487</v>
      </c>
      <c r="H324" t="s">
        <v>7222</v>
      </c>
      <c r="I324" t="s">
        <v>6095</v>
      </c>
      <c r="J324" t="s">
        <v>7488</v>
      </c>
      <c r="K324">
        <v>7</v>
      </c>
      <c r="L324">
        <v>7</v>
      </c>
      <c r="M324" s="6">
        <v>40543</v>
      </c>
      <c r="N324" s="6">
        <v>40742</v>
      </c>
      <c r="O324" t="s">
        <v>5953</v>
      </c>
    </row>
    <row r="325" spans="1:15" x14ac:dyDescent="0.3">
      <c r="A325" t="s">
        <v>7489</v>
      </c>
      <c r="B325">
        <v>943272</v>
      </c>
      <c r="C325" t="s">
        <v>7490</v>
      </c>
      <c r="D325">
        <v>62211</v>
      </c>
      <c r="E325" t="s">
        <v>5947</v>
      </c>
      <c r="F325" t="s">
        <v>7491</v>
      </c>
      <c r="G325" t="s">
        <v>7492</v>
      </c>
      <c r="H325" t="s">
        <v>7493</v>
      </c>
      <c r="I325" t="s">
        <v>6033</v>
      </c>
      <c r="J325" t="s">
        <v>7494</v>
      </c>
      <c r="K325">
        <v>6</v>
      </c>
      <c r="L325">
        <v>6</v>
      </c>
      <c r="M325" s="6">
        <v>40558</v>
      </c>
      <c r="N325" s="6">
        <v>40800</v>
      </c>
      <c r="O325" t="s">
        <v>5953</v>
      </c>
    </row>
    <row r="326" spans="1:15" x14ac:dyDescent="0.3">
      <c r="A326" t="s">
        <v>7495</v>
      </c>
      <c r="B326">
        <v>940846</v>
      </c>
      <c r="C326" t="s">
        <v>7496</v>
      </c>
      <c r="D326">
        <v>62213</v>
      </c>
      <c r="E326" t="s">
        <v>6230</v>
      </c>
      <c r="F326" t="s">
        <v>6231</v>
      </c>
      <c r="G326" t="s">
        <v>7497</v>
      </c>
      <c r="H326" t="s">
        <v>6650</v>
      </c>
      <c r="I326" t="s">
        <v>6033</v>
      </c>
      <c r="J326" t="s">
        <v>7498</v>
      </c>
      <c r="K326">
        <v>7</v>
      </c>
      <c r="L326">
        <v>7</v>
      </c>
      <c r="M326" s="6">
        <v>40564</v>
      </c>
      <c r="N326" s="6">
        <v>40572</v>
      </c>
      <c r="O326" t="s">
        <v>5953</v>
      </c>
    </row>
    <row r="327" spans="1:15" x14ac:dyDescent="0.3">
      <c r="A327" t="s">
        <v>7499</v>
      </c>
      <c r="B327">
        <v>190065</v>
      </c>
      <c r="C327" t="s">
        <v>7500</v>
      </c>
      <c r="D327">
        <v>62241</v>
      </c>
      <c r="E327" t="s">
        <v>5956</v>
      </c>
      <c r="F327" t="s">
        <v>7175</v>
      </c>
      <c r="G327" t="s">
        <v>7501</v>
      </c>
      <c r="H327" t="s">
        <v>5966</v>
      </c>
      <c r="I327" t="s">
        <v>6095</v>
      </c>
      <c r="J327" t="s">
        <v>7502</v>
      </c>
      <c r="K327">
        <v>46</v>
      </c>
      <c r="L327">
        <v>46</v>
      </c>
      <c r="M327" s="6">
        <v>40569</v>
      </c>
      <c r="N327" s="6">
        <v>40617</v>
      </c>
      <c r="O327" t="s">
        <v>5953</v>
      </c>
    </row>
    <row r="328" spans="1:15" x14ac:dyDescent="0.3">
      <c r="A328" t="s">
        <v>7503</v>
      </c>
      <c r="B328">
        <v>430911</v>
      </c>
      <c r="C328" t="s">
        <v>7504</v>
      </c>
      <c r="D328">
        <v>62263</v>
      </c>
      <c r="E328" t="s">
        <v>5947</v>
      </c>
      <c r="F328" t="s">
        <v>6388</v>
      </c>
      <c r="G328" t="s">
        <v>7505</v>
      </c>
      <c r="H328" t="s">
        <v>7506</v>
      </c>
      <c r="I328" t="s">
        <v>5960</v>
      </c>
      <c r="J328" t="s">
        <v>7507</v>
      </c>
      <c r="K328">
        <v>3</v>
      </c>
      <c r="L328">
        <v>3</v>
      </c>
      <c r="M328" s="6">
        <v>39212</v>
      </c>
      <c r="N328" s="6">
        <v>42297</v>
      </c>
      <c r="O328" t="s">
        <v>5953</v>
      </c>
    </row>
    <row r="329" spans="1:15" x14ac:dyDescent="0.3">
      <c r="A329" t="s">
        <v>7508</v>
      </c>
      <c r="B329">
        <v>932070</v>
      </c>
      <c r="C329" t="s">
        <v>7509</v>
      </c>
      <c r="D329">
        <v>62475</v>
      </c>
      <c r="E329" t="s">
        <v>6230</v>
      </c>
      <c r="F329" t="s">
        <v>6231</v>
      </c>
      <c r="G329" t="s">
        <v>7510</v>
      </c>
      <c r="H329" t="s">
        <v>7511</v>
      </c>
      <c r="I329" t="s">
        <v>6033</v>
      </c>
      <c r="J329" t="s">
        <v>7512</v>
      </c>
      <c r="K329">
        <v>7</v>
      </c>
      <c r="L329">
        <v>7</v>
      </c>
      <c r="M329" s="6">
        <v>40558</v>
      </c>
      <c r="N329" s="6">
        <v>42297</v>
      </c>
      <c r="O329" t="s">
        <v>5953</v>
      </c>
    </row>
    <row r="330" spans="1:15" x14ac:dyDescent="0.3">
      <c r="A330" t="s">
        <v>7513</v>
      </c>
      <c r="B330">
        <v>932069</v>
      </c>
      <c r="C330" t="s">
        <v>7514</v>
      </c>
      <c r="D330">
        <v>62477</v>
      </c>
      <c r="E330" t="s">
        <v>6230</v>
      </c>
      <c r="F330" t="s">
        <v>6231</v>
      </c>
      <c r="G330" t="s">
        <v>7515</v>
      </c>
      <c r="H330" t="s">
        <v>7516</v>
      </c>
      <c r="I330" t="s">
        <v>6033</v>
      </c>
      <c r="J330" t="s">
        <v>7517</v>
      </c>
      <c r="K330">
        <v>7</v>
      </c>
      <c r="L330">
        <v>7</v>
      </c>
      <c r="M330" s="6">
        <v>40558</v>
      </c>
      <c r="N330" s="6">
        <v>42297</v>
      </c>
      <c r="O330" t="s">
        <v>5953</v>
      </c>
    </row>
    <row r="331" spans="1:15" x14ac:dyDescent="0.3">
      <c r="A331" t="s">
        <v>7518</v>
      </c>
      <c r="B331">
        <v>932071</v>
      </c>
      <c r="C331" t="s">
        <v>7519</v>
      </c>
      <c r="D331">
        <v>62479</v>
      </c>
      <c r="E331" t="s">
        <v>6230</v>
      </c>
      <c r="F331" t="s">
        <v>6231</v>
      </c>
      <c r="G331" t="s">
        <v>7520</v>
      </c>
      <c r="H331" t="s">
        <v>7521</v>
      </c>
      <c r="I331" t="s">
        <v>6033</v>
      </c>
      <c r="J331" t="s">
        <v>7522</v>
      </c>
      <c r="K331">
        <v>7</v>
      </c>
      <c r="L331">
        <v>7</v>
      </c>
      <c r="M331" s="6">
        <v>40558</v>
      </c>
      <c r="N331" s="6">
        <v>42297</v>
      </c>
      <c r="O331" t="s">
        <v>5953</v>
      </c>
    </row>
    <row r="332" spans="1:15" x14ac:dyDescent="0.3">
      <c r="A332" t="s">
        <v>7523</v>
      </c>
      <c r="B332">
        <v>909827</v>
      </c>
      <c r="C332" t="s">
        <v>7524</v>
      </c>
      <c r="D332">
        <v>62493</v>
      </c>
      <c r="E332" t="s">
        <v>5947</v>
      </c>
      <c r="F332" t="s">
        <v>6189</v>
      </c>
      <c r="G332" t="s">
        <v>7525</v>
      </c>
      <c r="H332" t="s">
        <v>6191</v>
      </c>
      <c r="I332" t="s">
        <v>6033</v>
      </c>
      <c r="J332" t="s">
        <v>7526</v>
      </c>
      <c r="K332">
        <v>7</v>
      </c>
      <c r="L332">
        <v>7</v>
      </c>
      <c r="M332" s="6">
        <v>40575</v>
      </c>
      <c r="N332" s="6">
        <v>42347</v>
      </c>
      <c r="O332" t="s">
        <v>5953</v>
      </c>
    </row>
    <row r="333" spans="1:15" x14ac:dyDescent="0.3">
      <c r="A333" t="s">
        <v>7527</v>
      </c>
      <c r="B333">
        <v>945225</v>
      </c>
      <c r="C333" t="s">
        <v>7528</v>
      </c>
      <c r="D333">
        <v>62497</v>
      </c>
      <c r="E333" t="s">
        <v>6230</v>
      </c>
      <c r="F333" t="s">
        <v>6231</v>
      </c>
      <c r="G333" t="s">
        <v>7529</v>
      </c>
      <c r="H333">
        <v>40</v>
      </c>
      <c r="I333" t="s">
        <v>6033</v>
      </c>
      <c r="J333" t="s">
        <v>7530</v>
      </c>
      <c r="K333">
        <v>5</v>
      </c>
      <c r="L333">
        <v>5</v>
      </c>
      <c r="M333" s="6">
        <v>40575</v>
      </c>
      <c r="N333" s="6">
        <v>40583</v>
      </c>
      <c r="O333" t="s">
        <v>5953</v>
      </c>
    </row>
    <row r="334" spans="1:15" x14ac:dyDescent="0.3">
      <c r="A334" t="s">
        <v>7531</v>
      </c>
      <c r="B334">
        <v>977913</v>
      </c>
      <c r="C334" t="s">
        <v>7532</v>
      </c>
      <c r="D334">
        <v>62547</v>
      </c>
      <c r="E334" t="s">
        <v>5947</v>
      </c>
      <c r="F334" t="s">
        <v>6388</v>
      </c>
      <c r="G334" t="s">
        <v>7533</v>
      </c>
      <c r="H334" t="s">
        <v>7534</v>
      </c>
      <c r="I334" t="s">
        <v>5960</v>
      </c>
      <c r="J334" t="s">
        <v>7535</v>
      </c>
      <c r="K334">
        <v>3</v>
      </c>
      <c r="L334">
        <v>3</v>
      </c>
      <c r="M334" s="6">
        <v>40579</v>
      </c>
      <c r="N334" s="6">
        <v>42045</v>
      </c>
      <c r="O334" t="s">
        <v>5953</v>
      </c>
    </row>
    <row r="335" spans="1:15" x14ac:dyDescent="0.3">
      <c r="A335" t="s">
        <v>7536</v>
      </c>
      <c r="B335">
        <v>945962</v>
      </c>
      <c r="C335" t="s">
        <v>7537</v>
      </c>
      <c r="D335">
        <v>62639</v>
      </c>
      <c r="E335" t="s">
        <v>6230</v>
      </c>
      <c r="F335" t="s">
        <v>6948</v>
      </c>
      <c r="G335" t="s">
        <v>7538</v>
      </c>
      <c r="H335" t="s">
        <v>6811</v>
      </c>
      <c r="I335" t="s">
        <v>5960</v>
      </c>
      <c r="J335" t="s">
        <v>7539</v>
      </c>
      <c r="K335">
        <v>3</v>
      </c>
      <c r="L335">
        <v>3</v>
      </c>
      <c r="M335" s="6">
        <v>40575</v>
      </c>
      <c r="N335" s="6">
        <v>40582</v>
      </c>
      <c r="O335" t="s">
        <v>5953</v>
      </c>
    </row>
    <row r="336" spans="1:15" x14ac:dyDescent="0.3">
      <c r="A336" t="s">
        <v>7540</v>
      </c>
      <c r="B336">
        <v>712037</v>
      </c>
      <c r="C336" t="s">
        <v>7541</v>
      </c>
      <c r="D336">
        <v>62749</v>
      </c>
      <c r="E336" t="s">
        <v>5956</v>
      </c>
      <c r="F336" t="s">
        <v>5978</v>
      </c>
      <c r="G336" t="s">
        <v>7542</v>
      </c>
      <c r="H336" t="s">
        <v>7543</v>
      </c>
      <c r="I336" t="s">
        <v>6095</v>
      </c>
      <c r="J336" t="s">
        <v>7544</v>
      </c>
      <c r="K336">
        <v>14</v>
      </c>
      <c r="L336">
        <v>14</v>
      </c>
      <c r="M336" s="6">
        <v>40578</v>
      </c>
      <c r="N336" s="6">
        <v>42045</v>
      </c>
      <c r="O336" t="s">
        <v>5953</v>
      </c>
    </row>
    <row r="337" spans="1:15" x14ac:dyDescent="0.3">
      <c r="A337" t="s">
        <v>7545</v>
      </c>
      <c r="B337">
        <v>971271</v>
      </c>
      <c r="C337" t="s">
        <v>7546</v>
      </c>
      <c r="D337">
        <v>62755</v>
      </c>
      <c r="E337" t="s">
        <v>6230</v>
      </c>
      <c r="F337" t="s">
        <v>6231</v>
      </c>
      <c r="G337" t="s">
        <v>7547</v>
      </c>
      <c r="H337" t="s">
        <v>7548</v>
      </c>
      <c r="I337" t="s">
        <v>6033</v>
      </c>
      <c r="J337" t="s">
        <v>7549</v>
      </c>
      <c r="K337">
        <v>6</v>
      </c>
      <c r="L337">
        <v>6</v>
      </c>
      <c r="M337" s="6">
        <v>40576</v>
      </c>
      <c r="N337" s="6">
        <v>40584</v>
      </c>
      <c r="O337" t="s">
        <v>5953</v>
      </c>
    </row>
    <row r="338" spans="1:15" x14ac:dyDescent="0.3">
      <c r="A338" t="s">
        <v>7550</v>
      </c>
      <c r="B338">
        <v>38170</v>
      </c>
      <c r="C338" t="s">
        <v>7551</v>
      </c>
      <c r="D338">
        <v>62875</v>
      </c>
      <c r="E338" t="s">
        <v>6043</v>
      </c>
      <c r="F338" t="s">
        <v>6292</v>
      </c>
      <c r="G338" t="s">
        <v>7552</v>
      </c>
      <c r="H338" t="s">
        <v>7553</v>
      </c>
      <c r="I338" t="s">
        <v>6095</v>
      </c>
      <c r="J338" t="s">
        <v>7554</v>
      </c>
      <c r="K338">
        <v>10</v>
      </c>
      <c r="L338">
        <v>10</v>
      </c>
      <c r="M338" s="6">
        <v>40535</v>
      </c>
      <c r="N338" s="6">
        <v>40588</v>
      </c>
      <c r="O338" t="s">
        <v>5953</v>
      </c>
    </row>
    <row r="339" spans="1:15" x14ac:dyDescent="0.3">
      <c r="A339" t="s">
        <v>7555</v>
      </c>
      <c r="B339">
        <v>943908</v>
      </c>
      <c r="C339" t="s">
        <v>7556</v>
      </c>
      <c r="D339">
        <v>63123</v>
      </c>
      <c r="E339" t="s">
        <v>5956</v>
      </c>
      <c r="F339" t="s">
        <v>6449</v>
      </c>
      <c r="G339" t="s">
        <v>7557</v>
      </c>
      <c r="H339" t="s">
        <v>6672</v>
      </c>
      <c r="I339" t="s">
        <v>6095</v>
      </c>
      <c r="J339" t="s">
        <v>7558</v>
      </c>
      <c r="K339">
        <v>5</v>
      </c>
      <c r="L339">
        <v>5</v>
      </c>
      <c r="M339" s="6">
        <v>40586</v>
      </c>
      <c r="N339" s="6">
        <v>40658</v>
      </c>
      <c r="O339" t="s">
        <v>5953</v>
      </c>
    </row>
    <row r="340" spans="1:15" x14ac:dyDescent="0.3">
      <c r="A340" t="s">
        <v>7559</v>
      </c>
      <c r="B340">
        <v>979525</v>
      </c>
      <c r="C340" t="s">
        <v>7560</v>
      </c>
      <c r="D340">
        <v>63229</v>
      </c>
      <c r="E340" t="s">
        <v>5956</v>
      </c>
      <c r="F340" t="s">
        <v>6184</v>
      </c>
      <c r="G340" t="s">
        <v>7561</v>
      </c>
      <c r="H340" t="s">
        <v>6811</v>
      </c>
      <c r="I340" t="s">
        <v>5987</v>
      </c>
      <c r="J340" t="s">
        <v>7562</v>
      </c>
      <c r="K340">
        <v>230</v>
      </c>
      <c r="L340">
        <v>230</v>
      </c>
      <c r="M340" s="6">
        <v>40596</v>
      </c>
      <c r="N340" s="6">
        <v>40731</v>
      </c>
      <c r="O340" t="s">
        <v>5953</v>
      </c>
    </row>
    <row r="341" spans="1:15" x14ac:dyDescent="0.3">
      <c r="A341" t="s">
        <v>7563</v>
      </c>
      <c r="B341">
        <v>988656</v>
      </c>
      <c r="C341" t="s">
        <v>7564</v>
      </c>
      <c r="D341">
        <v>63435</v>
      </c>
      <c r="E341" t="s">
        <v>5956</v>
      </c>
      <c r="F341" t="s">
        <v>6014</v>
      </c>
      <c r="G341" t="s">
        <v>7565</v>
      </c>
      <c r="H341" t="s">
        <v>7566</v>
      </c>
      <c r="I341" t="s">
        <v>5987</v>
      </c>
      <c r="J341" t="s">
        <v>7567</v>
      </c>
      <c r="K341">
        <v>50</v>
      </c>
      <c r="L341">
        <v>50</v>
      </c>
      <c r="M341" s="6">
        <v>40603</v>
      </c>
      <c r="N341" s="6">
        <v>40620</v>
      </c>
      <c r="O341" t="s">
        <v>5953</v>
      </c>
    </row>
    <row r="342" spans="1:15" x14ac:dyDescent="0.3">
      <c r="A342" t="s">
        <v>7568</v>
      </c>
      <c r="B342">
        <v>141904</v>
      </c>
      <c r="C342" t="s">
        <v>7569</v>
      </c>
      <c r="D342">
        <v>63437</v>
      </c>
      <c r="E342" t="s">
        <v>6230</v>
      </c>
      <c r="F342" t="s">
        <v>7570</v>
      </c>
      <c r="G342" t="s">
        <v>7571</v>
      </c>
      <c r="H342" t="s">
        <v>6404</v>
      </c>
      <c r="I342" t="s">
        <v>5987</v>
      </c>
      <c r="J342" t="s">
        <v>7572</v>
      </c>
      <c r="K342">
        <v>13</v>
      </c>
      <c r="L342">
        <v>13</v>
      </c>
      <c r="M342" s="6">
        <v>40589</v>
      </c>
      <c r="N342" s="6">
        <v>42382</v>
      </c>
      <c r="O342" t="s">
        <v>5953</v>
      </c>
    </row>
    <row r="343" spans="1:15" x14ac:dyDescent="0.3">
      <c r="A343" t="s">
        <v>7573</v>
      </c>
      <c r="B343">
        <v>981330</v>
      </c>
      <c r="C343" t="s">
        <v>7574</v>
      </c>
      <c r="D343">
        <v>63439</v>
      </c>
      <c r="E343" t="s">
        <v>5956</v>
      </c>
      <c r="F343" t="s">
        <v>6258</v>
      </c>
      <c r="G343" t="s">
        <v>7575</v>
      </c>
      <c r="H343" t="s">
        <v>7576</v>
      </c>
      <c r="I343" t="s">
        <v>5987</v>
      </c>
      <c r="J343" t="s">
        <v>7577</v>
      </c>
      <c r="K343">
        <v>78</v>
      </c>
      <c r="L343">
        <v>78</v>
      </c>
      <c r="M343" s="6">
        <v>40588</v>
      </c>
      <c r="N343" s="6">
        <v>40621</v>
      </c>
      <c r="O343" t="s">
        <v>5953</v>
      </c>
    </row>
    <row r="344" spans="1:15" x14ac:dyDescent="0.3">
      <c r="A344" t="s">
        <v>7578</v>
      </c>
      <c r="B344">
        <v>754441</v>
      </c>
      <c r="C344" t="s">
        <v>7579</v>
      </c>
      <c r="D344">
        <v>63565</v>
      </c>
      <c r="E344" t="s">
        <v>6066</v>
      </c>
      <c r="F344" t="s">
        <v>5978</v>
      </c>
      <c r="G344" t="s">
        <v>7580</v>
      </c>
      <c r="H344">
        <v>45</v>
      </c>
      <c r="I344" t="s">
        <v>5974</v>
      </c>
      <c r="J344" t="s">
        <v>7581</v>
      </c>
      <c r="K344">
        <v>2</v>
      </c>
      <c r="L344">
        <v>3</v>
      </c>
      <c r="M344" s="6">
        <v>40603</v>
      </c>
      <c r="N344" s="6">
        <v>40758</v>
      </c>
      <c r="O344" t="s">
        <v>5953</v>
      </c>
    </row>
    <row r="345" spans="1:15" x14ac:dyDescent="0.3">
      <c r="A345" t="s">
        <v>7582</v>
      </c>
      <c r="B345">
        <v>991022</v>
      </c>
      <c r="C345" t="s">
        <v>7583</v>
      </c>
      <c r="D345">
        <v>63583</v>
      </c>
      <c r="E345" t="s">
        <v>6230</v>
      </c>
      <c r="F345" t="s">
        <v>6712</v>
      </c>
      <c r="G345" t="s">
        <v>7584</v>
      </c>
      <c r="H345" t="s">
        <v>7585</v>
      </c>
      <c r="I345" t="s">
        <v>5967</v>
      </c>
      <c r="J345" t="s">
        <v>7586</v>
      </c>
      <c r="K345">
        <v>3</v>
      </c>
      <c r="L345">
        <v>3</v>
      </c>
      <c r="M345" s="6">
        <v>40611</v>
      </c>
      <c r="N345" s="6">
        <v>40689</v>
      </c>
      <c r="O345" t="s">
        <v>5953</v>
      </c>
    </row>
    <row r="346" spans="1:15" x14ac:dyDescent="0.3">
      <c r="A346" t="s">
        <v>7587</v>
      </c>
      <c r="B346">
        <v>81877</v>
      </c>
      <c r="C346" t="s">
        <v>7588</v>
      </c>
      <c r="D346">
        <v>63625</v>
      </c>
      <c r="E346" t="s">
        <v>5947</v>
      </c>
      <c r="F346" t="s">
        <v>6206</v>
      </c>
      <c r="G346" t="s">
        <v>7589</v>
      </c>
      <c r="H346" t="s">
        <v>7443</v>
      </c>
      <c r="I346" t="s">
        <v>6033</v>
      </c>
      <c r="J346" t="s">
        <v>7590</v>
      </c>
      <c r="K346">
        <v>3</v>
      </c>
      <c r="L346">
        <v>3</v>
      </c>
      <c r="M346" s="6">
        <v>37019</v>
      </c>
      <c r="N346" s="6">
        <v>42045</v>
      </c>
      <c r="O346" t="s">
        <v>5953</v>
      </c>
    </row>
    <row r="347" spans="1:15" x14ac:dyDescent="0.3">
      <c r="A347" t="s">
        <v>7591</v>
      </c>
      <c r="B347">
        <v>944580</v>
      </c>
      <c r="C347" t="s">
        <v>7592</v>
      </c>
      <c r="D347">
        <v>64491</v>
      </c>
      <c r="E347" t="s">
        <v>5947</v>
      </c>
      <c r="F347" t="s">
        <v>7491</v>
      </c>
      <c r="G347" t="s">
        <v>7593</v>
      </c>
      <c r="H347" t="s">
        <v>6768</v>
      </c>
      <c r="I347" t="s">
        <v>6033</v>
      </c>
      <c r="J347" t="s">
        <v>7594</v>
      </c>
      <c r="K347">
        <v>5</v>
      </c>
      <c r="L347">
        <v>5</v>
      </c>
      <c r="M347" s="6">
        <v>40615</v>
      </c>
      <c r="N347" s="6">
        <v>42194</v>
      </c>
      <c r="O347" t="s">
        <v>5953</v>
      </c>
    </row>
    <row r="348" spans="1:15" x14ac:dyDescent="0.3">
      <c r="A348" t="s">
        <v>7595</v>
      </c>
      <c r="B348">
        <v>995049</v>
      </c>
      <c r="C348" t="s">
        <v>7596</v>
      </c>
      <c r="D348">
        <v>64493</v>
      </c>
      <c r="E348" t="s">
        <v>6352</v>
      </c>
      <c r="F348" t="s">
        <v>6353</v>
      </c>
      <c r="G348" t="s">
        <v>7597</v>
      </c>
      <c r="H348" t="s">
        <v>7598</v>
      </c>
      <c r="I348" t="s">
        <v>6033</v>
      </c>
      <c r="J348" t="s">
        <v>7599</v>
      </c>
      <c r="K348">
        <v>9</v>
      </c>
      <c r="L348">
        <v>9</v>
      </c>
      <c r="M348" s="6">
        <v>40617</v>
      </c>
      <c r="N348" s="6">
        <v>40658</v>
      </c>
      <c r="O348" t="s">
        <v>5953</v>
      </c>
    </row>
    <row r="349" spans="1:15" x14ac:dyDescent="0.3">
      <c r="A349" t="s">
        <v>7600</v>
      </c>
      <c r="B349">
        <v>548908</v>
      </c>
      <c r="C349" t="s">
        <v>7601</v>
      </c>
      <c r="D349">
        <v>64495</v>
      </c>
      <c r="E349" t="s">
        <v>5947</v>
      </c>
      <c r="F349" t="s">
        <v>6481</v>
      </c>
      <c r="G349" t="s">
        <v>7602</v>
      </c>
      <c r="H349" t="s">
        <v>7603</v>
      </c>
      <c r="I349" t="s">
        <v>6033</v>
      </c>
      <c r="J349" t="s">
        <v>7604</v>
      </c>
      <c r="K349">
        <v>2</v>
      </c>
      <c r="L349">
        <v>2</v>
      </c>
      <c r="M349" s="6">
        <v>40380</v>
      </c>
      <c r="N349" s="6">
        <v>40814</v>
      </c>
      <c r="O349" t="s">
        <v>5953</v>
      </c>
    </row>
    <row r="350" spans="1:15" x14ac:dyDescent="0.3">
      <c r="A350" t="s">
        <v>7605</v>
      </c>
      <c r="B350">
        <v>279006</v>
      </c>
      <c r="C350" t="s">
        <v>7606</v>
      </c>
      <c r="D350">
        <v>64541</v>
      </c>
      <c r="E350" t="s">
        <v>5956</v>
      </c>
      <c r="F350" t="s">
        <v>6184</v>
      </c>
      <c r="G350" t="s">
        <v>7607</v>
      </c>
      <c r="H350" t="s">
        <v>7608</v>
      </c>
      <c r="I350" t="s">
        <v>5987</v>
      </c>
      <c r="J350" t="s">
        <v>7609</v>
      </c>
      <c r="K350">
        <v>273</v>
      </c>
      <c r="L350">
        <v>257</v>
      </c>
      <c r="M350" s="6">
        <v>40358</v>
      </c>
      <c r="N350" s="6">
        <v>40662</v>
      </c>
      <c r="O350" t="s">
        <v>5953</v>
      </c>
    </row>
    <row r="351" spans="1:15" x14ac:dyDescent="0.3">
      <c r="A351" t="s">
        <v>7610</v>
      </c>
      <c r="B351">
        <v>260149</v>
      </c>
      <c r="C351" t="s">
        <v>7611</v>
      </c>
      <c r="D351">
        <v>64543</v>
      </c>
      <c r="E351" t="s">
        <v>5956</v>
      </c>
      <c r="F351" t="s">
        <v>6184</v>
      </c>
      <c r="G351" t="s">
        <v>7612</v>
      </c>
      <c r="H351" t="s">
        <v>7119</v>
      </c>
      <c r="I351" t="s">
        <v>5987</v>
      </c>
      <c r="J351" t="s">
        <v>7613</v>
      </c>
      <c r="K351">
        <v>454</v>
      </c>
      <c r="L351">
        <v>437</v>
      </c>
      <c r="M351" s="6">
        <v>40506</v>
      </c>
      <c r="N351" s="6">
        <v>41367</v>
      </c>
      <c r="O351" t="s">
        <v>5953</v>
      </c>
    </row>
    <row r="352" spans="1:15" x14ac:dyDescent="0.3">
      <c r="A352" t="s">
        <v>7614</v>
      </c>
      <c r="B352">
        <v>764561</v>
      </c>
      <c r="C352" t="s">
        <v>7615</v>
      </c>
      <c r="D352">
        <v>64545</v>
      </c>
      <c r="E352" t="s">
        <v>5956</v>
      </c>
      <c r="F352" t="s">
        <v>6258</v>
      </c>
      <c r="G352" t="s">
        <v>7616</v>
      </c>
      <c r="H352" t="s">
        <v>7475</v>
      </c>
      <c r="I352" t="s">
        <v>5987</v>
      </c>
      <c r="J352" t="s">
        <v>7617</v>
      </c>
      <c r="K352">
        <v>58</v>
      </c>
      <c r="L352">
        <v>58</v>
      </c>
      <c r="M352" s="6">
        <v>40347</v>
      </c>
      <c r="N352" s="6">
        <v>40631</v>
      </c>
      <c r="O352" t="s">
        <v>5953</v>
      </c>
    </row>
    <row r="353" spans="1:15" x14ac:dyDescent="0.3">
      <c r="A353" t="s">
        <v>7618</v>
      </c>
      <c r="B353">
        <v>857312</v>
      </c>
      <c r="C353" t="s">
        <v>7619</v>
      </c>
      <c r="D353">
        <v>64547</v>
      </c>
      <c r="E353" t="s">
        <v>5956</v>
      </c>
      <c r="F353" t="s">
        <v>6184</v>
      </c>
      <c r="G353" t="s">
        <v>7620</v>
      </c>
      <c r="H353" t="s">
        <v>6348</v>
      </c>
      <c r="I353" t="s">
        <v>5987</v>
      </c>
      <c r="J353" t="s">
        <v>7621</v>
      </c>
      <c r="K353">
        <v>199</v>
      </c>
      <c r="L353">
        <v>199</v>
      </c>
      <c r="M353" s="6">
        <v>40359</v>
      </c>
      <c r="N353" s="6">
        <v>40631</v>
      </c>
      <c r="O353" t="s">
        <v>5953</v>
      </c>
    </row>
    <row r="354" spans="1:15" x14ac:dyDescent="0.3">
      <c r="A354" t="s">
        <v>7622</v>
      </c>
      <c r="B354">
        <v>764562</v>
      </c>
      <c r="C354" t="s">
        <v>7623</v>
      </c>
      <c r="D354">
        <v>64549</v>
      </c>
      <c r="E354" t="s">
        <v>5956</v>
      </c>
      <c r="F354" t="s">
        <v>6258</v>
      </c>
      <c r="G354" t="s">
        <v>7624</v>
      </c>
      <c r="H354" t="s">
        <v>7259</v>
      </c>
      <c r="I354" t="s">
        <v>5987</v>
      </c>
      <c r="J354" t="s">
        <v>7625</v>
      </c>
      <c r="K354">
        <v>67</v>
      </c>
      <c r="L354">
        <v>67</v>
      </c>
      <c r="M354" s="6">
        <v>40347</v>
      </c>
      <c r="N354" s="6">
        <v>40634</v>
      </c>
      <c r="O354" t="s">
        <v>5953</v>
      </c>
    </row>
    <row r="355" spans="1:15" x14ac:dyDescent="0.3">
      <c r="A355" t="s">
        <v>7626</v>
      </c>
      <c r="B355">
        <v>864178</v>
      </c>
      <c r="C355" t="s">
        <v>7627</v>
      </c>
      <c r="D355">
        <v>64557</v>
      </c>
      <c r="E355" t="s">
        <v>5956</v>
      </c>
      <c r="F355" t="s">
        <v>6258</v>
      </c>
      <c r="G355" t="s">
        <v>7628</v>
      </c>
      <c r="H355" t="s">
        <v>7629</v>
      </c>
      <c r="I355" t="s">
        <v>5987</v>
      </c>
      <c r="J355" t="s">
        <v>7630</v>
      </c>
      <c r="K355">
        <v>59</v>
      </c>
      <c r="L355">
        <v>59</v>
      </c>
      <c r="M355" s="6">
        <v>40383</v>
      </c>
      <c r="N355" s="6">
        <v>40623</v>
      </c>
      <c r="O355" t="s">
        <v>5953</v>
      </c>
    </row>
    <row r="356" spans="1:15" x14ac:dyDescent="0.3">
      <c r="A356" t="s">
        <v>7631</v>
      </c>
      <c r="B356">
        <v>881953</v>
      </c>
      <c r="C356" t="s">
        <v>7632</v>
      </c>
      <c r="D356">
        <v>64559</v>
      </c>
      <c r="E356" t="s">
        <v>5956</v>
      </c>
      <c r="F356" t="s">
        <v>6258</v>
      </c>
      <c r="G356" t="s">
        <v>7633</v>
      </c>
      <c r="H356" t="s">
        <v>7634</v>
      </c>
      <c r="I356" t="s">
        <v>5987</v>
      </c>
      <c r="J356" t="s">
        <v>7635</v>
      </c>
      <c r="K356">
        <v>160</v>
      </c>
      <c r="L356">
        <v>154</v>
      </c>
      <c r="M356" s="6">
        <v>40429</v>
      </c>
      <c r="N356" s="6">
        <v>40631</v>
      </c>
      <c r="O356" t="s">
        <v>5953</v>
      </c>
    </row>
    <row r="357" spans="1:15" x14ac:dyDescent="0.3">
      <c r="A357" t="s">
        <v>7636</v>
      </c>
      <c r="B357">
        <v>942165</v>
      </c>
      <c r="C357" t="s">
        <v>7637</v>
      </c>
      <c r="D357">
        <v>64561</v>
      </c>
      <c r="E357" t="s">
        <v>5956</v>
      </c>
      <c r="F357" t="s">
        <v>6014</v>
      </c>
      <c r="G357" t="s">
        <v>7638</v>
      </c>
      <c r="H357" t="s">
        <v>6409</v>
      </c>
      <c r="I357" t="s">
        <v>5987</v>
      </c>
      <c r="J357" t="s">
        <v>7639</v>
      </c>
      <c r="K357">
        <v>52</v>
      </c>
      <c r="L357">
        <v>52</v>
      </c>
      <c r="M357" s="6">
        <v>40571</v>
      </c>
      <c r="N357" s="6">
        <v>40651</v>
      </c>
      <c r="O357" t="s">
        <v>5953</v>
      </c>
    </row>
    <row r="358" spans="1:15" x14ac:dyDescent="0.3">
      <c r="A358" t="s">
        <v>7640</v>
      </c>
      <c r="B358">
        <v>910473</v>
      </c>
      <c r="C358" t="s">
        <v>7641</v>
      </c>
      <c r="D358">
        <v>64563</v>
      </c>
      <c r="E358" t="s">
        <v>5956</v>
      </c>
      <c r="F358" t="s">
        <v>6184</v>
      </c>
      <c r="G358" t="s">
        <v>7642</v>
      </c>
      <c r="H358" t="s">
        <v>7643</v>
      </c>
      <c r="I358" t="s">
        <v>5987</v>
      </c>
      <c r="J358" t="s">
        <v>7644</v>
      </c>
      <c r="K358">
        <v>46</v>
      </c>
      <c r="L358">
        <v>46</v>
      </c>
      <c r="M358" s="6">
        <v>40504</v>
      </c>
      <c r="N358" s="6">
        <v>40631</v>
      </c>
      <c r="O358" t="s">
        <v>5953</v>
      </c>
    </row>
    <row r="359" spans="1:15" x14ac:dyDescent="0.3">
      <c r="A359" t="s">
        <v>7645</v>
      </c>
      <c r="B359">
        <v>910474</v>
      </c>
      <c r="C359" t="s">
        <v>7646</v>
      </c>
      <c r="D359">
        <v>64565</v>
      </c>
      <c r="E359" t="s">
        <v>5956</v>
      </c>
      <c r="F359" t="s">
        <v>6184</v>
      </c>
      <c r="G359" t="s">
        <v>7647</v>
      </c>
      <c r="H359" t="s">
        <v>7648</v>
      </c>
      <c r="I359" t="s">
        <v>5987</v>
      </c>
      <c r="J359" t="s">
        <v>7649</v>
      </c>
      <c r="K359">
        <v>52</v>
      </c>
      <c r="L359">
        <v>52</v>
      </c>
      <c r="M359" s="6">
        <v>40504</v>
      </c>
      <c r="N359" s="6">
        <v>40631</v>
      </c>
      <c r="O359" t="s">
        <v>5953</v>
      </c>
    </row>
    <row r="360" spans="1:15" x14ac:dyDescent="0.3">
      <c r="A360" t="s">
        <v>7650</v>
      </c>
      <c r="B360">
        <v>996650</v>
      </c>
      <c r="C360" t="s">
        <v>7651</v>
      </c>
      <c r="D360">
        <v>64597</v>
      </c>
      <c r="E360" t="s">
        <v>5956</v>
      </c>
      <c r="F360" t="s">
        <v>6246</v>
      </c>
      <c r="G360" t="s">
        <v>7652</v>
      </c>
      <c r="H360" t="s">
        <v>6160</v>
      </c>
      <c r="I360" t="s">
        <v>6095</v>
      </c>
      <c r="J360" t="s">
        <v>7653</v>
      </c>
      <c r="K360">
        <v>7</v>
      </c>
      <c r="L360">
        <v>7</v>
      </c>
      <c r="M360" s="6">
        <v>40622</v>
      </c>
      <c r="N360" s="6">
        <v>40749</v>
      </c>
      <c r="O360" t="s">
        <v>5953</v>
      </c>
    </row>
    <row r="361" spans="1:15" x14ac:dyDescent="0.3">
      <c r="A361" t="s">
        <v>7654</v>
      </c>
      <c r="B361">
        <v>996651</v>
      </c>
      <c r="C361" t="s">
        <v>7655</v>
      </c>
      <c r="D361">
        <v>64599</v>
      </c>
      <c r="E361" t="s">
        <v>5956</v>
      </c>
      <c r="F361" t="s">
        <v>6246</v>
      </c>
      <c r="G361" t="s">
        <v>7656</v>
      </c>
      <c r="H361" t="s">
        <v>6111</v>
      </c>
      <c r="I361" t="s">
        <v>6095</v>
      </c>
      <c r="J361" t="s">
        <v>7657</v>
      </c>
      <c r="K361">
        <v>7</v>
      </c>
      <c r="L361">
        <v>7</v>
      </c>
      <c r="M361" s="6">
        <v>40622</v>
      </c>
      <c r="N361" s="6">
        <v>40749</v>
      </c>
      <c r="O361" t="s">
        <v>5953</v>
      </c>
    </row>
    <row r="362" spans="1:15" x14ac:dyDescent="0.3">
      <c r="A362" t="s">
        <v>7658</v>
      </c>
      <c r="B362">
        <v>977927</v>
      </c>
      <c r="C362" t="s">
        <v>7659</v>
      </c>
      <c r="D362">
        <v>64605</v>
      </c>
      <c r="E362" t="s">
        <v>5956</v>
      </c>
      <c r="F362" t="s">
        <v>6258</v>
      </c>
      <c r="G362" t="s">
        <v>7660</v>
      </c>
      <c r="H362" t="s">
        <v>6797</v>
      </c>
      <c r="I362" t="s">
        <v>5987</v>
      </c>
      <c r="J362" t="s">
        <v>7661</v>
      </c>
      <c r="K362">
        <v>145</v>
      </c>
      <c r="L362">
        <v>145</v>
      </c>
      <c r="M362" s="6">
        <v>40582</v>
      </c>
      <c r="N362" s="6">
        <v>40624</v>
      </c>
      <c r="O362" t="s">
        <v>5953</v>
      </c>
    </row>
    <row r="363" spans="1:15" x14ac:dyDescent="0.3">
      <c r="A363" t="s">
        <v>7662</v>
      </c>
      <c r="B363">
        <v>767806</v>
      </c>
      <c r="C363" t="s">
        <v>7663</v>
      </c>
      <c r="D363">
        <v>64607</v>
      </c>
      <c r="E363" t="s">
        <v>5956</v>
      </c>
      <c r="F363" t="s">
        <v>6258</v>
      </c>
      <c r="G363" t="s">
        <v>7664</v>
      </c>
      <c r="H363" t="s">
        <v>6106</v>
      </c>
      <c r="I363" t="s">
        <v>5987</v>
      </c>
      <c r="J363" t="s">
        <v>7665</v>
      </c>
      <c r="K363">
        <v>23</v>
      </c>
      <c r="L363">
        <v>23</v>
      </c>
      <c r="M363" s="6">
        <v>40331</v>
      </c>
      <c r="N363" s="6">
        <v>40631</v>
      </c>
      <c r="O363" t="s">
        <v>5953</v>
      </c>
    </row>
    <row r="364" spans="1:15" x14ac:dyDescent="0.3">
      <c r="A364" t="s">
        <v>7666</v>
      </c>
      <c r="B364">
        <v>866889</v>
      </c>
      <c r="C364" t="s">
        <v>7667</v>
      </c>
      <c r="D364">
        <v>64609</v>
      </c>
      <c r="E364" t="s">
        <v>5956</v>
      </c>
      <c r="F364" t="s">
        <v>6014</v>
      </c>
      <c r="G364" t="s">
        <v>7668</v>
      </c>
      <c r="H364" t="s">
        <v>6868</v>
      </c>
      <c r="I364" t="s">
        <v>5987</v>
      </c>
      <c r="J364" t="s">
        <v>7669</v>
      </c>
      <c r="K364">
        <v>51</v>
      </c>
      <c r="L364">
        <v>47</v>
      </c>
      <c r="M364" s="6">
        <v>40382</v>
      </c>
      <c r="N364" s="6">
        <v>42577</v>
      </c>
      <c r="O364" t="s">
        <v>5953</v>
      </c>
    </row>
    <row r="365" spans="1:15" x14ac:dyDescent="0.3">
      <c r="A365" t="s">
        <v>7670</v>
      </c>
      <c r="B365">
        <v>582345</v>
      </c>
      <c r="C365" t="s">
        <v>7671</v>
      </c>
      <c r="D365">
        <v>64611</v>
      </c>
      <c r="E365" t="s">
        <v>5956</v>
      </c>
      <c r="F365" t="s">
        <v>6184</v>
      </c>
      <c r="G365" t="s">
        <v>7672</v>
      </c>
      <c r="H365" t="s">
        <v>7673</v>
      </c>
      <c r="I365" t="s">
        <v>5987</v>
      </c>
      <c r="J365" t="s">
        <v>7674</v>
      </c>
      <c r="K365">
        <v>161</v>
      </c>
      <c r="L365">
        <v>158</v>
      </c>
      <c r="M365" s="6">
        <v>40334</v>
      </c>
      <c r="N365" s="6">
        <v>42650</v>
      </c>
      <c r="O365" t="s">
        <v>5953</v>
      </c>
    </row>
    <row r="366" spans="1:15" x14ac:dyDescent="0.3">
      <c r="A366" t="s">
        <v>7675</v>
      </c>
      <c r="B366">
        <v>910475</v>
      </c>
      <c r="C366" t="s">
        <v>7676</v>
      </c>
      <c r="D366">
        <v>64613</v>
      </c>
      <c r="E366" t="s">
        <v>5956</v>
      </c>
      <c r="F366" t="s">
        <v>6184</v>
      </c>
      <c r="G366" t="s">
        <v>7677</v>
      </c>
      <c r="H366" t="s">
        <v>6554</v>
      </c>
      <c r="I366" t="s">
        <v>5987</v>
      </c>
      <c r="J366" t="s">
        <v>7678</v>
      </c>
      <c r="K366">
        <v>44</v>
      </c>
      <c r="L366">
        <v>44</v>
      </c>
      <c r="M366" s="6">
        <v>40504</v>
      </c>
      <c r="N366" s="6">
        <v>40631</v>
      </c>
      <c r="O366" t="s">
        <v>5953</v>
      </c>
    </row>
    <row r="367" spans="1:15" x14ac:dyDescent="0.3">
      <c r="A367" t="s">
        <v>7679</v>
      </c>
      <c r="B367">
        <v>59241</v>
      </c>
      <c r="C367" t="s">
        <v>7680</v>
      </c>
      <c r="D367">
        <v>64617</v>
      </c>
      <c r="E367" t="s">
        <v>5956</v>
      </c>
      <c r="F367" t="s">
        <v>6258</v>
      </c>
      <c r="G367" t="s">
        <v>7681</v>
      </c>
      <c r="H367" t="s">
        <v>7190</v>
      </c>
      <c r="I367" t="s">
        <v>5987</v>
      </c>
      <c r="J367" t="s">
        <v>7682</v>
      </c>
      <c r="K367">
        <v>72</v>
      </c>
      <c r="L367">
        <v>72</v>
      </c>
      <c r="M367" s="6">
        <v>40530</v>
      </c>
      <c r="N367" s="6">
        <v>42577</v>
      </c>
      <c r="O367" t="s">
        <v>5953</v>
      </c>
    </row>
    <row r="368" spans="1:15" x14ac:dyDescent="0.3">
      <c r="A368" t="s">
        <v>7683</v>
      </c>
      <c r="B368">
        <v>925986</v>
      </c>
      <c r="C368" t="s">
        <v>7684</v>
      </c>
      <c r="D368">
        <v>64759</v>
      </c>
      <c r="E368" t="s">
        <v>5956</v>
      </c>
      <c r="F368" t="s">
        <v>6184</v>
      </c>
      <c r="G368" t="s">
        <v>7685</v>
      </c>
      <c r="H368" t="s">
        <v>7686</v>
      </c>
      <c r="I368" t="s">
        <v>5987</v>
      </c>
      <c r="J368" t="s">
        <v>7687</v>
      </c>
      <c r="K368">
        <v>144</v>
      </c>
      <c r="L368">
        <v>118</v>
      </c>
      <c r="M368" s="6">
        <v>40492</v>
      </c>
      <c r="N368" s="6">
        <v>40631</v>
      </c>
      <c r="O368" t="s">
        <v>5953</v>
      </c>
    </row>
    <row r="369" spans="1:15" x14ac:dyDescent="0.3">
      <c r="A369" t="s">
        <v>7688</v>
      </c>
      <c r="B369">
        <v>877240</v>
      </c>
      <c r="C369" t="s">
        <v>7689</v>
      </c>
      <c r="D369">
        <v>64761</v>
      </c>
      <c r="E369" t="s">
        <v>5956</v>
      </c>
      <c r="F369" t="s">
        <v>6258</v>
      </c>
      <c r="G369" t="s">
        <v>7690</v>
      </c>
      <c r="H369" t="s">
        <v>7691</v>
      </c>
      <c r="I369" t="s">
        <v>5987</v>
      </c>
      <c r="J369" t="s">
        <v>7692</v>
      </c>
      <c r="K369">
        <v>52</v>
      </c>
      <c r="L369">
        <v>52</v>
      </c>
      <c r="M369" s="6">
        <v>40418</v>
      </c>
      <c r="N369" s="6">
        <v>42384</v>
      </c>
      <c r="O369" t="s">
        <v>5953</v>
      </c>
    </row>
    <row r="370" spans="1:15" x14ac:dyDescent="0.3">
      <c r="A370" t="s">
        <v>7693</v>
      </c>
      <c r="B370">
        <v>743813</v>
      </c>
      <c r="C370" t="s">
        <v>7694</v>
      </c>
      <c r="D370">
        <v>64763</v>
      </c>
      <c r="E370" t="s">
        <v>5956</v>
      </c>
      <c r="F370" t="s">
        <v>6184</v>
      </c>
      <c r="G370" t="s">
        <v>7695</v>
      </c>
      <c r="H370" t="s">
        <v>6191</v>
      </c>
      <c r="I370" t="s">
        <v>5987</v>
      </c>
      <c r="J370" t="s">
        <v>7696</v>
      </c>
      <c r="K370">
        <v>181</v>
      </c>
      <c r="L370">
        <v>181</v>
      </c>
      <c r="M370" s="6">
        <v>40626</v>
      </c>
      <c r="N370" s="6">
        <v>41613</v>
      </c>
      <c r="O370" t="s">
        <v>5953</v>
      </c>
    </row>
    <row r="371" spans="1:15" x14ac:dyDescent="0.3">
      <c r="A371" t="s">
        <v>7697</v>
      </c>
      <c r="B371">
        <v>925984</v>
      </c>
      <c r="C371" t="s">
        <v>7698</v>
      </c>
      <c r="D371">
        <v>64765</v>
      </c>
      <c r="E371" t="s">
        <v>5956</v>
      </c>
      <c r="F371" t="s">
        <v>6184</v>
      </c>
      <c r="G371" t="s">
        <v>7699</v>
      </c>
      <c r="H371" t="s">
        <v>6532</v>
      </c>
      <c r="I371" t="s">
        <v>5987</v>
      </c>
      <c r="J371" t="s">
        <v>7700</v>
      </c>
      <c r="K371">
        <v>69</v>
      </c>
      <c r="L371">
        <v>68</v>
      </c>
      <c r="M371" s="6">
        <v>40492</v>
      </c>
      <c r="N371" s="6">
        <v>40631</v>
      </c>
      <c r="O371" t="s">
        <v>5953</v>
      </c>
    </row>
    <row r="372" spans="1:15" x14ac:dyDescent="0.3">
      <c r="A372" t="s">
        <v>7701</v>
      </c>
      <c r="B372">
        <v>867696</v>
      </c>
      <c r="C372" t="s">
        <v>7702</v>
      </c>
      <c r="D372">
        <v>64767</v>
      </c>
      <c r="E372" t="s">
        <v>5956</v>
      </c>
      <c r="F372" t="s">
        <v>6184</v>
      </c>
      <c r="G372" t="s">
        <v>7703</v>
      </c>
      <c r="H372" t="s">
        <v>7704</v>
      </c>
      <c r="I372" t="s">
        <v>5987</v>
      </c>
      <c r="J372" t="s">
        <v>7705</v>
      </c>
      <c r="K372">
        <v>208</v>
      </c>
      <c r="L372">
        <v>208</v>
      </c>
      <c r="M372" s="6">
        <v>40388</v>
      </c>
      <c r="N372" s="6">
        <v>40626</v>
      </c>
      <c r="O372" t="s">
        <v>5953</v>
      </c>
    </row>
    <row r="373" spans="1:15" x14ac:dyDescent="0.3">
      <c r="A373" t="s">
        <v>7706</v>
      </c>
      <c r="B373">
        <v>926543</v>
      </c>
      <c r="C373" t="s">
        <v>7707</v>
      </c>
      <c r="D373">
        <v>64769</v>
      </c>
      <c r="E373" t="s">
        <v>6230</v>
      </c>
      <c r="F373" t="s">
        <v>7570</v>
      </c>
      <c r="G373" t="s">
        <v>7708</v>
      </c>
      <c r="H373" t="s">
        <v>7709</v>
      </c>
      <c r="I373" t="s">
        <v>5987</v>
      </c>
      <c r="J373" t="s">
        <v>7710</v>
      </c>
      <c r="K373">
        <v>9</v>
      </c>
      <c r="L373">
        <v>9</v>
      </c>
      <c r="M373" s="6">
        <v>40502</v>
      </c>
      <c r="N373" s="6">
        <v>40631</v>
      </c>
      <c r="O373" t="s">
        <v>5953</v>
      </c>
    </row>
    <row r="374" spans="1:15" x14ac:dyDescent="0.3">
      <c r="A374" t="s">
        <v>7711</v>
      </c>
      <c r="B374">
        <v>999288</v>
      </c>
      <c r="C374" t="s">
        <v>7712</v>
      </c>
      <c r="D374">
        <v>65201</v>
      </c>
      <c r="E374" t="s">
        <v>6230</v>
      </c>
      <c r="F374" t="s">
        <v>6231</v>
      </c>
      <c r="G374" t="s">
        <v>7713</v>
      </c>
      <c r="H374">
        <v>44</v>
      </c>
      <c r="I374" t="s">
        <v>6033</v>
      </c>
      <c r="J374" t="s">
        <v>7714</v>
      </c>
      <c r="K374">
        <v>6</v>
      </c>
      <c r="L374">
        <v>6</v>
      </c>
      <c r="M374" s="6">
        <v>40632</v>
      </c>
      <c r="N374" s="6">
        <v>40694</v>
      </c>
      <c r="O374" t="s">
        <v>5953</v>
      </c>
    </row>
    <row r="375" spans="1:15" x14ac:dyDescent="0.3">
      <c r="A375" t="s">
        <v>7715</v>
      </c>
      <c r="B375">
        <v>190063</v>
      </c>
      <c r="C375" t="s">
        <v>7716</v>
      </c>
      <c r="D375">
        <v>65223</v>
      </c>
      <c r="E375" t="s">
        <v>5956</v>
      </c>
      <c r="F375" t="s">
        <v>7175</v>
      </c>
      <c r="G375" t="s">
        <v>7717</v>
      </c>
      <c r="H375" t="s">
        <v>6039</v>
      </c>
      <c r="I375" t="s">
        <v>6095</v>
      </c>
      <c r="J375" t="s">
        <v>7718</v>
      </c>
      <c r="K375">
        <v>46</v>
      </c>
      <c r="L375">
        <v>46</v>
      </c>
      <c r="M375" s="6">
        <v>40631</v>
      </c>
      <c r="N375" s="6">
        <v>40689</v>
      </c>
      <c r="O375" t="s">
        <v>5953</v>
      </c>
    </row>
    <row r="376" spans="1:15" x14ac:dyDescent="0.3">
      <c r="A376" t="s">
        <v>7719</v>
      </c>
      <c r="B376">
        <v>688540</v>
      </c>
      <c r="C376" t="s">
        <v>7720</v>
      </c>
      <c r="D376">
        <v>65275</v>
      </c>
      <c r="E376" t="s">
        <v>6230</v>
      </c>
      <c r="F376" t="s">
        <v>6231</v>
      </c>
      <c r="G376" t="s">
        <v>7721</v>
      </c>
      <c r="H376" t="s">
        <v>7722</v>
      </c>
      <c r="I376" t="s">
        <v>6033</v>
      </c>
      <c r="J376" t="s">
        <v>7723</v>
      </c>
      <c r="K376">
        <v>6</v>
      </c>
      <c r="L376">
        <v>6</v>
      </c>
      <c r="M376" s="6">
        <v>40632</v>
      </c>
      <c r="N376" s="6">
        <v>40694</v>
      </c>
      <c r="O376" t="s">
        <v>5953</v>
      </c>
    </row>
    <row r="377" spans="1:15" x14ac:dyDescent="0.3">
      <c r="A377" t="s">
        <v>7724</v>
      </c>
      <c r="B377">
        <v>998829</v>
      </c>
      <c r="C377" t="s">
        <v>7725</v>
      </c>
      <c r="D377">
        <v>65277</v>
      </c>
      <c r="E377" t="s">
        <v>5956</v>
      </c>
      <c r="F377" t="s">
        <v>6246</v>
      </c>
      <c r="G377" t="s">
        <v>7726</v>
      </c>
      <c r="H377" t="s">
        <v>7727</v>
      </c>
      <c r="I377" t="s">
        <v>6095</v>
      </c>
      <c r="J377" t="s">
        <v>7728</v>
      </c>
      <c r="K377">
        <v>7</v>
      </c>
      <c r="L377">
        <v>7</v>
      </c>
      <c r="M377" s="6">
        <v>40629</v>
      </c>
      <c r="N377" s="6">
        <v>40669</v>
      </c>
      <c r="O377" t="s">
        <v>5953</v>
      </c>
    </row>
    <row r="378" spans="1:15" x14ac:dyDescent="0.3">
      <c r="A378" t="s">
        <v>7729</v>
      </c>
      <c r="B378">
        <v>999883</v>
      </c>
      <c r="C378" t="s">
        <v>7730</v>
      </c>
      <c r="D378">
        <v>65279</v>
      </c>
      <c r="E378" t="s">
        <v>5956</v>
      </c>
      <c r="F378" t="s">
        <v>6426</v>
      </c>
      <c r="G378" t="s">
        <v>7731</v>
      </c>
      <c r="H378" t="s">
        <v>6237</v>
      </c>
      <c r="I378" t="s">
        <v>6155</v>
      </c>
      <c r="J378" t="s">
        <v>7732</v>
      </c>
      <c r="K378">
        <v>444</v>
      </c>
      <c r="L378">
        <v>444</v>
      </c>
      <c r="M378" s="6">
        <v>40631</v>
      </c>
      <c r="N378" s="6">
        <v>42457</v>
      </c>
      <c r="O378" t="s">
        <v>5953</v>
      </c>
    </row>
    <row r="379" spans="1:15" x14ac:dyDescent="0.3">
      <c r="A379" t="s">
        <v>7733</v>
      </c>
      <c r="B379">
        <v>1001263</v>
      </c>
      <c r="C379" t="s">
        <v>7734</v>
      </c>
      <c r="D379">
        <v>65305</v>
      </c>
      <c r="E379" t="s">
        <v>6460</v>
      </c>
      <c r="F379" t="s">
        <v>5978</v>
      </c>
      <c r="G379" t="s">
        <v>7735</v>
      </c>
      <c r="H379" t="s">
        <v>7199</v>
      </c>
      <c r="I379" t="s">
        <v>6033</v>
      </c>
      <c r="J379" t="s">
        <v>7736</v>
      </c>
      <c r="K379">
        <v>1</v>
      </c>
      <c r="L379">
        <v>1</v>
      </c>
      <c r="M379" s="6">
        <v>40609</v>
      </c>
      <c r="N379" s="6">
        <v>40674</v>
      </c>
      <c r="O379" t="s">
        <v>5953</v>
      </c>
    </row>
    <row r="380" spans="1:15" x14ac:dyDescent="0.3">
      <c r="A380" t="s">
        <v>7737</v>
      </c>
      <c r="B380">
        <v>930168</v>
      </c>
      <c r="C380" t="s">
        <v>7738</v>
      </c>
      <c r="D380">
        <v>65307</v>
      </c>
      <c r="E380" t="s">
        <v>6352</v>
      </c>
      <c r="F380" t="s">
        <v>6353</v>
      </c>
      <c r="G380" t="s">
        <v>7739</v>
      </c>
      <c r="H380" t="s">
        <v>7740</v>
      </c>
      <c r="I380" t="s">
        <v>6033</v>
      </c>
      <c r="J380" t="s">
        <v>7741</v>
      </c>
      <c r="K380">
        <v>4</v>
      </c>
      <c r="L380">
        <v>4</v>
      </c>
      <c r="M380" s="6">
        <v>40637</v>
      </c>
      <c r="N380" s="6">
        <v>40655</v>
      </c>
      <c r="O380" t="s">
        <v>5953</v>
      </c>
    </row>
    <row r="381" spans="1:15" x14ac:dyDescent="0.3">
      <c r="A381" t="s">
        <v>7742</v>
      </c>
      <c r="B381">
        <v>629725</v>
      </c>
      <c r="C381" t="s">
        <v>7743</v>
      </c>
      <c r="D381">
        <v>65423</v>
      </c>
      <c r="E381" t="s">
        <v>5947</v>
      </c>
      <c r="F381" t="s">
        <v>7744</v>
      </c>
      <c r="G381" t="s">
        <v>7745</v>
      </c>
      <c r="H381" t="s">
        <v>7746</v>
      </c>
      <c r="I381" t="s">
        <v>6226</v>
      </c>
      <c r="J381" t="s">
        <v>7747</v>
      </c>
      <c r="K381">
        <v>4</v>
      </c>
      <c r="L381">
        <v>4</v>
      </c>
      <c r="M381" s="6">
        <v>40635</v>
      </c>
      <c r="N381" s="6">
        <v>40655</v>
      </c>
      <c r="O381" t="s">
        <v>5953</v>
      </c>
    </row>
    <row r="382" spans="1:15" x14ac:dyDescent="0.3">
      <c r="A382" t="s">
        <v>7748</v>
      </c>
      <c r="B382">
        <v>112436</v>
      </c>
      <c r="C382" t="s">
        <v>7749</v>
      </c>
      <c r="D382">
        <v>65809</v>
      </c>
      <c r="E382" t="s">
        <v>5947</v>
      </c>
      <c r="F382" t="s">
        <v>6346</v>
      </c>
      <c r="G382" t="s">
        <v>7750</v>
      </c>
      <c r="H382" t="s">
        <v>7691</v>
      </c>
      <c r="I382" t="s">
        <v>6033</v>
      </c>
      <c r="J382" t="s">
        <v>7751</v>
      </c>
      <c r="K382">
        <v>2</v>
      </c>
      <c r="L382">
        <v>2</v>
      </c>
      <c r="M382" s="6">
        <v>40644</v>
      </c>
      <c r="N382" s="6">
        <v>42045</v>
      </c>
      <c r="O382" t="s">
        <v>5953</v>
      </c>
    </row>
    <row r="383" spans="1:15" x14ac:dyDescent="0.3">
      <c r="A383" t="s">
        <v>7752</v>
      </c>
      <c r="B383">
        <v>409486</v>
      </c>
      <c r="C383" t="s">
        <v>7753</v>
      </c>
      <c r="D383">
        <v>65811</v>
      </c>
      <c r="E383" t="s">
        <v>5947</v>
      </c>
      <c r="F383" t="s">
        <v>6346</v>
      </c>
      <c r="G383" t="s">
        <v>7350</v>
      </c>
      <c r="H383" t="s">
        <v>6582</v>
      </c>
      <c r="I383" t="s">
        <v>6033</v>
      </c>
      <c r="J383" t="s">
        <v>7754</v>
      </c>
      <c r="K383">
        <v>2</v>
      </c>
      <c r="L383">
        <v>2</v>
      </c>
      <c r="M383" s="6">
        <v>40644</v>
      </c>
      <c r="N383" s="6">
        <v>42045</v>
      </c>
      <c r="O383" t="s">
        <v>5953</v>
      </c>
    </row>
    <row r="384" spans="1:15" x14ac:dyDescent="0.3">
      <c r="A384" t="s">
        <v>7755</v>
      </c>
      <c r="B384">
        <v>1003891</v>
      </c>
      <c r="C384" t="s">
        <v>7756</v>
      </c>
      <c r="D384">
        <v>65813</v>
      </c>
      <c r="E384" t="s">
        <v>5947</v>
      </c>
      <c r="F384" t="s">
        <v>6206</v>
      </c>
      <c r="G384" t="s">
        <v>7757</v>
      </c>
      <c r="H384" t="s">
        <v>7222</v>
      </c>
      <c r="I384" t="s">
        <v>6033</v>
      </c>
      <c r="J384" t="s">
        <v>7758</v>
      </c>
      <c r="K384">
        <v>2</v>
      </c>
      <c r="L384">
        <v>2</v>
      </c>
      <c r="M384" s="6">
        <v>40644</v>
      </c>
      <c r="N384" s="6">
        <v>40766</v>
      </c>
      <c r="O384" t="s">
        <v>5953</v>
      </c>
    </row>
    <row r="385" spans="1:15" x14ac:dyDescent="0.3">
      <c r="A385" t="s">
        <v>7759</v>
      </c>
      <c r="B385">
        <v>1002273</v>
      </c>
      <c r="C385" t="s">
        <v>7760</v>
      </c>
      <c r="D385">
        <v>65815</v>
      </c>
      <c r="E385" t="s">
        <v>6230</v>
      </c>
      <c r="F385" t="s">
        <v>6443</v>
      </c>
      <c r="G385" t="s">
        <v>7761</v>
      </c>
      <c r="H385" t="s">
        <v>6719</v>
      </c>
      <c r="I385" t="s">
        <v>6095</v>
      </c>
      <c r="J385" t="s">
        <v>7762</v>
      </c>
      <c r="K385">
        <v>3</v>
      </c>
      <c r="L385">
        <v>3</v>
      </c>
      <c r="M385" s="6">
        <v>40644</v>
      </c>
      <c r="N385" s="6">
        <v>42583</v>
      </c>
      <c r="O385" t="s">
        <v>5953</v>
      </c>
    </row>
    <row r="386" spans="1:15" x14ac:dyDescent="0.3">
      <c r="A386" t="s">
        <v>7763</v>
      </c>
      <c r="B386">
        <v>858517</v>
      </c>
      <c r="C386" t="s">
        <v>7764</v>
      </c>
      <c r="D386">
        <v>65817</v>
      </c>
      <c r="E386" t="s">
        <v>6230</v>
      </c>
      <c r="F386" t="s">
        <v>6231</v>
      </c>
      <c r="G386" t="s">
        <v>7765</v>
      </c>
      <c r="H386" t="s">
        <v>6191</v>
      </c>
      <c r="I386" t="s">
        <v>6033</v>
      </c>
      <c r="J386" t="s">
        <v>7766</v>
      </c>
      <c r="K386">
        <v>3</v>
      </c>
      <c r="L386">
        <v>3</v>
      </c>
      <c r="M386" s="6">
        <v>40644</v>
      </c>
      <c r="N386" s="6">
        <v>40658</v>
      </c>
      <c r="O386" t="s">
        <v>5953</v>
      </c>
    </row>
    <row r="387" spans="1:15" x14ac:dyDescent="0.3">
      <c r="A387" t="s">
        <v>7767</v>
      </c>
      <c r="B387">
        <v>283675</v>
      </c>
      <c r="C387" t="s">
        <v>7768</v>
      </c>
      <c r="D387">
        <v>65819</v>
      </c>
      <c r="E387" t="s">
        <v>5956</v>
      </c>
      <c r="F387" t="s">
        <v>6437</v>
      </c>
      <c r="G387" t="s">
        <v>7769</v>
      </c>
      <c r="H387" t="s">
        <v>6569</v>
      </c>
      <c r="I387" t="s">
        <v>5960</v>
      </c>
      <c r="J387" t="s">
        <v>7770</v>
      </c>
      <c r="K387">
        <v>123</v>
      </c>
      <c r="L387">
        <v>123</v>
      </c>
      <c r="M387" s="6">
        <v>40644</v>
      </c>
      <c r="N387" s="6">
        <v>40722</v>
      </c>
      <c r="O387" t="s">
        <v>5953</v>
      </c>
    </row>
    <row r="388" spans="1:15" x14ac:dyDescent="0.3">
      <c r="A388" t="s">
        <v>7771</v>
      </c>
      <c r="B388">
        <v>759938</v>
      </c>
      <c r="C388" t="s">
        <v>7772</v>
      </c>
      <c r="D388">
        <v>65821</v>
      </c>
      <c r="E388" t="s">
        <v>6230</v>
      </c>
      <c r="F388" t="s">
        <v>6443</v>
      </c>
      <c r="G388" t="s">
        <v>7773</v>
      </c>
      <c r="H388" t="s">
        <v>6271</v>
      </c>
      <c r="I388" t="s">
        <v>6095</v>
      </c>
      <c r="J388" t="s">
        <v>7774</v>
      </c>
      <c r="K388">
        <v>2</v>
      </c>
      <c r="L388">
        <v>2</v>
      </c>
      <c r="M388" s="6">
        <v>40646</v>
      </c>
      <c r="N388" s="6">
        <v>40749</v>
      </c>
      <c r="O388" t="s">
        <v>5953</v>
      </c>
    </row>
    <row r="389" spans="1:15" x14ac:dyDescent="0.3">
      <c r="A389" t="s">
        <v>7775</v>
      </c>
      <c r="B389">
        <v>688699</v>
      </c>
      <c r="C389" t="s">
        <v>7776</v>
      </c>
      <c r="D389">
        <v>66185</v>
      </c>
      <c r="E389" t="s">
        <v>5947</v>
      </c>
      <c r="F389" t="s">
        <v>7744</v>
      </c>
      <c r="G389" t="s">
        <v>7777</v>
      </c>
      <c r="H389" t="s">
        <v>7778</v>
      </c>
      <c r="I389" t="s">
        <v>6226</v>
      </c>
      <c r="J389" t="s">
        <v>7779</v>
      </c>
      <c r="K389">
        <v>4</v>
      </c>
      <c r="L389">
        <v>4</v>
      </c>
      <c r="M389" s="6">
        <v>40392</v>
      </c>
      <c r="N389" s="6">
        <v>40659</v>
      </c>
      <c r="O389" t="s">
        <v>5953</v>
      </c>
    </row>
    <row r="390" spans="1:15" x14ac:dyDescent="0.3">
      <c r="A390" t="s">
        <v>7780</v>
      </c>
      <c r="B390">
        <v>12615</v>
      </c>
      <c r="C390" t="s">
        <v>7781</v>
      </c>
      <c r="D390">
        <v>66187</v>
      </c>
      <c r="E390" t="s">
        <v>5947</v>
      </c>
      <c r="F390" t="s">
        <v>6030</v>
      </c>
      <c r="G390" t="s">
        <v>7782</v>
      </c>
      <c r="H390" t="s">
        <v>7783</v>
      </c>
      <c r="I390" t="s">
        <v>6033</v>
      </c>
      <c r="J390" t="s">
        <v>7784</v>
      </c>
      <c r="K390">
        <v>2</v>
      </c>
      <c r="L390">
        <v>2</v>
      </c>
      <c r="M390" s="6">
        <v>40654</v>
      </c>
      <c r="N390" s="6">
        <v>42297</v>
      </c>
      <c r="O390" t="s">
        <v>5953</v>
      </c>
    </row>
    <row r="391" spans="1:15" x14ac:dyDescent="0.3">
      <c r="A391" t="s">
        <v>7785</v>
      </c>
      <c r="B391">
        <v>90963</v>
      </c>
      <c r="C391" t="s">
        <v>7786</v>
      </c>
      <c r="D391">
        <v>14012</v>
      </c>
      <c r="E391" t="s">
        <v>6230</v>
      </c>
      <c r="F391" t="s">
        <v>7787</v>
      </c>
      <c r="G391" t="s">
        <v>7788</v>
      </c>
      <c r="H391">
        <v>41</v>
      </c>
      <c r="I391" t="s">
        <v>5987</v>
      </c>
      <c r="J391" t="s">
        <v>7789</v>
      </c>
      <c r="K391">
        <v>9</v>
      </c>
      <c r="L391">
        <v>9</v>
      </c>
      <c r="M391" s="6">
        <v>36162</v>
      </c>
      <c r="N391" s="6">
        <v>42399</v>
      </c>
      <c r="O391" t="s">
        <v>5953</v>
      </c>
    </row>
    <row r="392" spans="1:15" x14ac:dyDescent="0.3">
      <c r="A392" t="s">
        <v>7790</v>
      </c>
      <c r="B392">
        <v>223307</v>
      </c>
      <c r="C392" t="s">
        <v>7791</v>
      </c>
      <c r="D392">
        <v>14013</v>
      </c>
      <c r="E392" t="s">
        <v>6230</v>
      </c>
      <c r="F392" t="s">
        <v>6231</v>
      </c>
      <c r="G392" t="s">
        <v>7792</v>
      </c>
      <c r="H392" t="s">
        <v>7793</v>
      </c>
      <c r="I392" t="s">
        <v>6033</v>
      </c>
      <c r="J392" t="s">
        <v>7794</v>
      </c>
      <c r="K392">
        <v>7</v>
      </c>
      <c r="L392">
        <v>7</v>
      </c>
      <c r="M392" s="6">
        <v>35712</v>
      </c>
      <c r="N392" s="6">
        <v>42297</v>
      </c>
      <c r="O392" t="s">
        <v>5953</v>
      </c>
    </row>
    <row r="393" spans="1:15" x14ac:dyDescent="0.3">
      <c r="A393" t="s">
        <v>7795</v>
      </c>
      <c r="B393">
        <v>244589</v>
      </c>
      <c r="C393" t="s">
        <v>7796</v>
      </c>
      <c r="D393">
        <v>14014</v>
      </c>
      <c r="E393" t="s">
        <v>5956</v>
      </c>
      <c r="F393" t="s">
        <v>7797</v>
      </c>
      <c r="G393" t="s">
        <v>7798</v>
      </c>
      <c r="H393" t="s">
        <v>7608</v>
      </c>
      <c r="I393" t="s">
        <v>6022</v>
      </c>
      <c r="J393" t="s">
        <v>7799</v>
      </c>
      <c r="K393">
        <v>32</v>
      </c>
      <c r="L393">
        <v>31</v>
      </c>
      <c r="M393" s="6">
        <v>32340</v>
      </c>
      <c r="N393" s="6">
        <v>42577</v>
      </c>
      <c r="O393" t="s">
        <v>5953</v>
      </c>
    </row>
    <row r="394" spans="1:15" x14ac:dyDescent="0.3">
      <c r="A394" t="s">
        <v>7800</v>
      </c>
      <c r="B394">
        <v>10844</v>
      </c>
      <c r="D394">
        <v>0</v>
      </c>
      <c r="E394" t="s">
        <v>6230</v>
      </c>
      <c r="F394" t="s">
        <v>7787</v>
      </c>
      <c r="G394" t="s">
        <v>7801</v>
      </c>
      <c r="H394" t="s">
        <v>6242</v>
      </c>
      <c r="I394" t="s">
        <v>5987</v>
      </c>
      <c r="J394" t="s">
        <v>7802</v>
      </c>
      <c r="K394" t="s">
        <v>6135</v>
      </c>
      <c r="L394">
        <v>11</v>
      </c>
      <c r="M394" s="6">
        <v>36836</v>
      </c>
      <c r="N394" s="6">
        <v>37518</v>
      </c>
      <c r="O394" t="s">
        <v>5953</v>
      </c>
    </row>
    <row r="395" spans="1:15" x14ac:dyDescent="0.3">
      <c r="A395" t="s">
        <v>7803</v>
      </c>
      <c r="B395">
        <v>574890</v>
      </c>
      <c r="C395" t="s">
        <v>7804</v>
      </c>
      <c r="D395">
        <v>41625</v>
      </c>
      <c r="E395" t="s">
        <v>6230</v>
      </c>
      <c r="F395" t="s">
        <v>6231</v>
      </c>
      <c r="G395" t="s">
        <v>7805</v>
      </c>
      <c r="H395">
        <v>45</v>
      </c>
      <c r="I395" t="s">
        <v>6033</v>
      </c>
      <c r="J395" t="s">
        <v>7806</v>
      </c>
      <c r="K395">
        <v>6</v>
      </c>
      <c r="L395">
        <v>6</v>
      </c>
      <c r="M395" s="6">
        <v>39977</v>
      </c>
      <c r="N395" s="6">
        <v>40520</v>
      </c>
      <c r="O395" t="s">
        <v>5953</v>
      </c>
    </row>
    <row r="396" spans="1:15" x14ac:dyDescent="0.3">
      <c r="A396" t="s">
        <v>7807</v>
      </c>
      <c r="B396">
        <v>663282</v>
      </c>
      <c r="C396" t="s">
        <v>7808</v>
      </c>
      <c r="D396">
        <v>41725</v>
      </c>
      <c r="E396" t="s">
        <v>6043</v>
      </c>
      <c r="F396" t="s">
        <v>6044</v>
      </c>
      <c r="G396" t="s">
        <v>7809</v>
      </c>
      <c r="H396" t="s">
        <v>6472</v>
      </c>
      <c r="I396" t="s">
        <v>5960</v>
      </c>
      <c r="J396" t="s">
        <v>7810</v>
      </c>
      <c r="K396">
        <v>2</v>
      </c>
      <c r="L396">
        <v>2</v>
      </c>
      <c r="M396" s="6">
        <v>40125</v>
      </c>
      <c r="N396" s="6">
        <v>40213</v>
      </c>
      <c r="O396" t="s">
        <v>5953</v>
      </c>
    </row>
    <row r="397" spans="1:15" x14ac:dyDescent="0.3">
      <c r="A397" t="s">
        <v>7811</v>
      </c>
      <c r="B397">
        <v>666859</v>
      </c>
      <c r="C397" t="s">
        <v>7812</v>
      </c>
      <c r="D397">
        <v>42145</v>
      </c>
      <c r="E397" t="s">
        <v>5947</v>
      </c>
      <c r="F397" t="s">
        <v>6206</v>
      </c>
      <c r="G397" t="s">
        <v>7813</v>
      </c>
      <c r="H397" t="s">
        <v>7466</v>
      </c>
      <c r="I397" t="s">
        <v>6033</v>
      </c>
      <c r="J397" t="s">
        <v>7814</v>
      </c>
      <c r="K397">
        <v>6</v>
      </c>
      <c r="L397">
        <v>6</v>
      </c>
      <c r="M397" s="6">
        <v>40137</v>
      </c>
      <c r="N397" s="6">
        <v>40149</v>
      </c>
      <c r="O397" t="s">
        <v>5953</v>
      </c>
    </row>
    <row r="398" spans="1:15" x14ac:dyDescent="0.3">
      <c r="A398" t="s">
        <v>7815</v>
      </c>
      <c r="B398">
        <v>48544</v>
      </c>
      <c r="C398" t="s">
        <v>7816</v>
      </c>
      <c r="D398">
        <v>42147</v>
      </c>
      <c r="E398" t="s">
        <v>5947</v>
      </c>
      <c r="F398" t="s">
        <v>7817</v>
      </c>
      <c r="G398" t="s">
        <v>7818</v>
      </c>
      <c r="H398" t="s">
        <v>6355</v>
      </c>
      <c r="I398" t="s">
        <v>6167</v>
      </c>
      <c r="J398" t="s">
        <v>7819</v>
      </c>
      <c r="K398">
        <v>3</v>
      </c>
      <c r="L398">
        <v>3</v>
      </c>
      <c r="M398" s="6">
        <v>40141</v>
      </c>
      <c r="N398" s="6">
        <v>41087</v>
      </c>
      <c r="O398" t="s">
        <v>5953</v>
      </c>
    </row>
    <row r="399" spans="1:15" x14ac:dyDescent="0.3">
      <c r="A399" t="s">
        <v>7820</v>
      </c>
      <c r="B399">
        <v>700512</v>
      </c>
      <c r="C399" t="s">
        <v>7821</v>
      </c>
      <c r="D399">
        <v>42177</v>
      </c>
      <c r="E399" t="s">
        <v>5956</v>
      </c>
      <c r="F399" t="s">
        <v>6258</v>
      </c>
      <c r="G399" t="s">
        <v>7822</v>
      </c>
      <c r="H399">
        <v>45</v>
      </c>
      <c r="I399" t="s">
        <v>5987</v>
      </c>
      <c r="J399" t="s">
        <v>7823</v>
      </c>
      <c r="K399">
        <v>116</v>
      </c>
      <c r="L399">
        <v>115</v>
      </c>
      <c r="M399" s="6">
        <v>40866</v>
      </c>
      <c r="N399" s="6">
        <v>41113</v>
      </c>
      <c r="O399" t="s">
        <v>5953</v>
      </c>
    </row>
    <row r="400" spans="1:15" x14ac:dyDescent="0.3">
      <c r="A400" t="s">
        <v>7824</v>
      </c>
      <c r="B400">
        <v>536466</v>
      </c>
      <c r="C400" t="s">
        <v>7825</v>
      </c>
      <c r="D400">
        <v>42181</v>
      </c>
      <c r="E400" t="s">
        <v>5956</v>
      </c>
      <c r="F400" t="s">
        <v>6184</v>
      </c>
      <c r="G400" t="s">
        <v>7826</v>
      </c>
      <c r="H400" t="s">
        <v>6797</v>
      </c>
      <c r="I400" t="s">
        <v>5987</v>
      </c>
      <c r="J400" t="s">
        <v>7827</v>
      </c>
      <c r="K400">
        <v>223</v>
      </c>
      <c r="L400">
        <v>220</v>
      </c>
      <c r="M400" s="6">
        <v>41343</v>
      </c>
      <c r="N400" s="6">
        <v>41363</v>
      </c>
      <c r="O400" t="s">
        <v>5953</v>
      </c>
    </row>
    <row r="401" spans="1:15" x14ac:dyDescent="0.3">
      <c r="A401" t="s">
        <v>7828</v>
      </c>
      <c r="B401">
        <v>616674</v>
      </c>
      <c r="C401" t="s">
        <v>7829</v>
      </c>
      <c r="D401">
        <v>42183</v>
      </c>
      <c r="E401" t="s">
        <v>5956</v>
      </c>
      <c r="F401" t="s">
        <v>5978</v>
      </c>
      <c r="G401" t="s">
        <v>7830</v>
      </c>
      <c r="H401" t="s">
        <v>6467</v>
      </c>
      <c r="I401" t="s">
        <v>5987</v>
      </c>
      <c r="J401" t="s">
        <v>7831</v>
      </c>
      <c r="K401">
        <v>53</v>
      </c>
      <c r="L401">
        <v>52</v>
      </c>
      <c r="M401" s="6">
        <v>41343</v>
      </c>
      <c r="N401" s="6">
        <v>41363</v>
      </c>
      <c r="O401" t="s">
        <v>5953</v>
      </c>
    </row>
    <row r="402" spans="1:15" x14ac:dyDescent="0.3">
      <c r="A402" t="s">
        <v>7832</v>
      </c>
      <c r="B402">
        <v>693629</v>
      </c>
      <c r="C402" t="s">
        <v>7833</v>
      </c>
      <c r="D402">
        <v>42351</v>
      </c>
      <c r="E402" t="s">
        <v>5956</v>
      </c>
      <c r="F402" t="s">
        <v>7797</v>
      </c>
      <c r="G402" t="s">
        <v>7834</v>
      </c>
      <c r="H402" t="s">
        <v>6903</v>
      </c>
      <c r="I402" t="s">
        <v>6022</v>
      </c>
      <c r="J402" t="s">
        <v>7835</v>
      </c>
      <c r="K402">
        <v>38</v>
      </c>
      <c r="L402">
        <v>38</v>
      </c>
      <c r="M402" s="6">
        <v>40142</v>
      </c>
      <c r="N402" s="6">
        <v>40266</v>
      </c>
      <c r="O402" t="s">
        <v>5953</v>
      </c>
    </row>
    <row r="403" spans="1:15" x14ac:dyDescent="0.3">
      <c r="A403" t="s">
        <v>7836</v>
      </c>
      <c r="B403">
        <v>693627</v>
      </c>
      <c r="C403" t="s">
        <v>7837</v>
      </c>
      <c r="D403">
        <v>42355</v>
      </c>
      <c r="E403" t="s">
        <v>5956</v>
      </c>
      <c r="F403" t="s">
        <v>7797</v>
      </c>
      <c r="G403" t="s">
        <v>7838</v>
      </c>
      <c r="H403" t="s">
        <v>6842</v>
      </c>
      <c r="I403" t="s">
        <v>6022</v>
      </c>
      <c r="J403" t="s">
        <v>7839</v>
      </c>
      <c r="K403">
        <v>33</v>
      </c>
      <c r="L403">
        <v>33</v>
      </c>
      <c r="M403" s="6">
        <v>40142</v>
      </c>
      <c r="N403" s="6">
        <v>40367</v>
      </c>
      <c r="O403" t="s">
        <v>5953</v>
      </c>
    </row>
    <row r="404" spans="1:15" x14ac:dyDescent="0.3">
      <c r="A404" t="s">
        <v>7840</v>
      </c>
      <c r="B404">
        <v>693628</v>
      </c>
      <c r="C404" t="s">
        <v>7841</v>
      </c>
      <c r="D404">
        <v>42357</v>
      </c>
      <c r="E404" t="s">
        <v>5956</v>
      </c>
      <c r="F404" t="s">
        <v>7797</v>
      </c>
      <c r="G404" t="s">
        <v>7842</v>
      </c>
      <c r="H404">
        <v>39</v>
      </c>
      <c r="I404" t="s">
        <v>6022</v>
      </c>
      <c r="J404" t="s">
        <v>7843</v>
      </c>
      <c r="K404">
        <v>33</v>
      </c>
      <c r="L404">
        <v>33</v>
      </c>
      <c r="M404" s="6">
        <v>40142</v>
      </c>
      <c r="N404" s="6">
        <v>40367</v>
      </c>
      <c r="O404" t="s">
        <v>5953</v>
      </c>
    </row>
    <row r="405" spans="1:15" x14ac:dyDescent="0.3">
      <c r="A405" t="s">
        <v>7844</v>
      </c>
      <c r="B405">
        <v>10334</v>
      </c>
      <c r="C405" t="s">
        <v>7845</v>
      </c>
      <c r="D405">
        <v>42429</v>
      </c>
      <c r="E405" t="s">
        <v>5956</v>
      </c>
      <c r="F405" t="s">
        <v>6252</v>
      </c>
      <c r="G405" t="s">
        <v>7846</v>
      </c>
      <c r="H405" t="s">
        <v>6160</v>
      </c>
      <c r="I405" t="s">
        <v>6095</v>
      </c>
      <c r="J405" t="s">
        <v>7847</v>
      </c>
      <c r="K405">
        <v>77</v>
      </c>
      <c r="L405">
        <v>77</v>
      </c>
      <c r="M405" s="6">
        <v>40147</v>
      </c>
      <c r="N405" s="6">
        <v>40302</v>
      </c>
      <c r="O405" t="s">
        <v>5953</v>
      </c>
    </row>
    <row r="406" spans="1:15" x14ac:dyDescent="0.3">
      <c r="A406" t="s">
        <v>7848</v>
      </c>
      <c r="B406">
        <v>679536</v>
      </c>
      <c r="C406" t="s">
        <v>7849</v>
      </c>
      <c r="D406">
        <v>42507</v>
      </c>
      <c r="E406" t="s">
        <v>6460</v>
      </c>
      <c r="F406" t="s">
        <v>5978</v>
      </c>
      <c r="G406" t="s">
        <v>7850</v>
      </c>
      <c r="H406">
        <v>42</v>
      </c>
      <c r="I406" t="s">
        <v>6033</v>
      </c>
      <c r="J406" t="s">
        <v>7851</v>
      </c>
      <c r="K406">
        <v>1</v>
      </c>
      <c r="L406">
        <v>1</v>
      </c>
      <c r="M406" s="6">
        <v>40146</v>
      </c>
      <c r="N406" s="6">
        <v>40579</v>
      </c>
      <c r="O406" t="s">
        <v>5953</v>
      </c>
    </row>
    <row r="407" spans="1:15" x14ac:dyDescent="0.3">
      <c r="A407" t="s">
        <v>7852</v>
      </c>
      <c r="B407">
        <v>665033</v>
      </c>
      <c r="C407" t="s">
        <v>7853</v>
      </c>
      <c r="D407">
        <v>42515</v>
      </c>
      <c r="E407" t="s">
        <v>5956</v>
      </c>
      <c r="F407" t="s">
        <v>6184</v>
      </c>
      <c r="G407" t="s">
        <v>7854</v>
      </c>
      <c r="H407" t="s">
        <v>6863</v>
      </c>
      <c r="I407" t="s">
        <v>5987</v>
      </c>
      <c r="J407" t="s">
        <v>7855</v>
      </c>
      <c r="K407">
        <v>57</v>
      </c>
      <c r="L407">
        <v>57</v>
      </c>
      <c r="M407" s="6">
        <v>40071</v>
      </c>
      <c r="N407" s="6">
        <v>40358</v>
      </c>
      <c r="O407" t="s">
        <v>5953</v>
      </c>
    </row>
    <row r="408" spans="1:15" x14ac:dyDescent="0.3">
      <c r="A408" t="s">
        <v>7856</v>
      </c>
      <c r="B408">
        <v>682370</v>
      </c>
      <c r="C408" t="s">
        <v>7857</v>
      </c>
      <c r="D408">
        <v>42593</v>
      </c>
      <c r="E408" t="s">
        <v>5956</v>
      </c>
      <c r="F408" t="s">
        <v>6258</v>
      </c>
      <c r="G408" t="s">
        <v>7858</v>
      </c>
      <c r="H408" t="s">
        <v>6797</v>
      </c>
      <c r="I408" t="s">
        <v>5987</v>
      </c>
      <c r="J408" t="s">
        <v>7859</v>
      </c>
      <c r="K408">
        <v>44</v>
      </c>
      <c r="L408">
        <v>44</v>
      </c>
      <c r="M408" s="6">
        <v>40092</v>
      </c>
      <c r="N408" s="6">
        <v>40185</v>
      </c>
      <c r="O408" t="s">
        <v>5953</v>
      </c>
    </row>
    <row r="409" spans="1:15" x14ac:dyDescent="0.3">
      <c r="A409" t="s">
        <v>7860</v>
      </c>
      <c r="B409">
        <v>670252</v>
      </c>
      <c r="C409" t="s">
        <v>7861</v>
      </c>
      <c r="D409">
        <v>42595</v>
      </c>
      <c r="E409" t="s">
        <v>5956</v>
      </c>
      <c r="F409" t="s">
        <v>6014</v>
      </c>
      <c r="G409" t="s">
        <v>7862</v>
      </c>
      <c r="H409" t="s">
        <v>7863</v>
      </c>
      <c r="I409" t="s">
        <v>5987</v>
      </c>
      <c r="J409" t="s">
        <v>7864</v>
      </c>
      <c r="K409">
        <v>45</v>
      </c>
      <c r="L409">
        <v>45</v>
      </c>
      <c r="M409" s="6">
        <v>40063</v>
      </c>
      <c r="N409" s="6">
        <v>40186</v>
      </c>
      <c r="O409" t="s">
        <v>5953</v>
      </c>
    </row>
    <row r="410" spans="1:15" x14ac:dyDescent="0.3">
      <c r="A410" t="s">
        <v>7865</v>
      </c>
      <c r="B410">
        <v>673375</v>
      </c>
      <c r="C410" t="s">
        <v>7866</v>
      </c>
      <c r="D410">
        <v>42597</v>
      </c>
      <c r="E410" t="s">
        <v>5956</v>
      </c>
      <c r="F410" t="s">
        <v>6258</v>
      </c>
      <c r="G410" t="s">
        <v>7867</v>
      </c>
      <c r="H410" t="s">
        <v>6039</v>
      </c>
      <c r="I410" t="s">
        <v>5987</v>
      </c>
      <c r="J410" t="s">
        <v>7868</v>
      </c>
      <c r="K410">
        <v>59</v>
      </c>
      <c r="L410">
        <v>59</v>
      </c>
      <c r="M410" s="6">
        <v>40078</v>
      </c>
      <c r="N410" s="6">
        <v>40788</v>
      </c>
      <c r="O410" t="s">
        <v>5953</v>
      </c>
    </row>
    <row r="411" spans="1:15" x14ac:dyDescent="0.3">
      <c r="A411" t="s">
        <v>7869</v>
      </c>
      <c r="B411">
        <v>693582</v>
      </c>
      <c r="C411" t="s">
        <v>7870</v>
      </c>
      <c r="D411">
        <v>42717</v>
      </c>
      <c r="E411" t="s">
        <v>5956</v>
      </c>
      <c r="F411" t="s">
        <v>6014</v>
      </c>
      <c r="G411" t="s">
        <v>7871</v>
      </c>
      <c r="H411" t="s">
        <v>7872</v>
      </c>
      <c r="I411" t="s">
        <v>5987</v>
      </c>
      <c r="J411" t="s">
        <v>7873</v>
      </c>
      <c r="K411">
        <v>43</v>
      </c>
      <c r="L411">
        <v>43</v>
      </c>
      <c r="M411" s="6">
        <v>40157</v>
      </c>
      <c r="N411" s="6">
        <v>40549</v>
      </c>
      <c r="O411" t="s">
        <v>5953</v>
      </c>
    </row>
    <row r="412" spans="1:15" x14ac:dyDescent="0.3">
      <c r="A412" t="s">
        <v>7874</v>
      </c>
      <c r="B412">
        <v>693895</v>
      </c>
      <c r="C412" t="s">
        <v>7875</v>
      </c>
      <c r="D412">
        <v>42743</v>
      </c>
      <c r="E412" t="s">
        <v>6230</v>
      </c>
      <c r="F412" t="s">
        <v>6231</v>
      </c>
      <c r="G412" t="s">
        <v>7876</v>
      </c>
      <c r="H412" t="s">
        <v>5993</v>
      </c>
      <c r="I412" t="s">
        <v>6033</v>
      </c>
      <c r="J412" t="s">
        <v>7877</v>
      </c>
      <c r="K412">
        <v>7</v>
      </c>
      <c r="L412">
        <v>9</v>
      </c>
      <c r="M412" s="6">
        <v>39881</v>
      </c>
      <c r="N412" s="6">
        <v>40165</v>
      </c>
      <c r="O412" t="s">
        <v>5953</v>
      </c>
    </row>
    <row r="413" spans="1:15" x14ac:dyDescent="0.3">
      <c r="A413" t="s">
        <v>7878</v>
      </c>
      <c r="B413">
        <v>693893</v>
      </c>
      <c r="C413" t="s">
        <v>7879</v>
      </c>
      <c r="D413">
        <v>42745</v>
      </c>
      <c r="E413" t="s">
        <v>6230</v>
      </c>
      <c r="F413" t="s">
        <v>6231</v>
      </c>
      <c r="G413" t="s">
        <v>7880</v>
      </c>
      <c r="H413" t="s">
        <v>7466</v>
      </c>
      <c r="I413" t="s">
        <v>6033</v>
      </c>
      <c r="J413" t="s">
        <v>7881</v>
      </c>
      <c r="K413">
        <v>6</v>
      </c>
      <c r="L413">
        <v>6</v>
      </c>
      <c r="M413" s="6">
        <v>40073</v>
      </c>
      <c r="N413" s="6">
        <v>40612</v>
      </c>
      <c r="O413" t="s">
        <v>5953</v>
      </c>
    </row>
    <row r="414" spans="1:15" x14ac:dyDescent="0.3">
      <c r="A414" t="s">
        <v>7882</v>
      </c>
      <c r="B414">
        <v>693897</v>
      </c>
      <c r="C414" t="s">
        <v>7883</v>
      </c>
      <c r="D414">
        <v>14450</v>
      </c>
      <c r="E414" t="s">
        <v>6460</v>
      </c>
      <c r="F414" t="s">
        <v>6465</v>
      </c>
      <c r="G414" t="s">
        <v>7884</v>
      </c>
      <c r="H414" t="s">
        <v>7475</v>
      </c>
      <c r="I414" t="s">
        <v>6033</v>
      </c>
      <c r="J414" t="s">
        <v>7885</v>
      </c>
      <c r="K414">
        <v>1</v>
      </c>
      <c r="L414">
        <v>1</v>
      </c>
      <c r="M414" s="6">
        <v>37789</v>
      </c>
      <c r="N414" s="6">
        <v>41500</v>
      </c>
      <c r="O414" t="s">
        <v>5953</v>
      </c>
    </row>
    <row r="415" spans="1:15" x14ac:dyDescent="0.3">
      <c r="A415" t="s">
        <v>7886</v>
      </c>
      <c r="B415">
        <v>674082</v>
      </c>
      <c r="C415" t="s">
        <v>7887</v>
      </c>
      <c r="D415">
        <v>42779</v>
      </c>
      <c r="E415" t="s">
        <v>5956</v>
      </c>
      <c r="F415" t="s">
        <v>6014</v>
      </c>
      <c r="G415" t="s">
        <v>7888</v>
      </c>
      <c r="H415" t="s">
        <v>7889</v>
      </c>
      <c r="I415" t="s">
        <v>5987</v>
      </c>
      <c r="J415" t="s">
        <v>7890</v>
      </c>
      <c r="K415">
        <v>44</v>
      </c>
      <c r="L415">
        <v>44</v>
      </c>
      <c r="M415" s="6">
        <v>40127</v>
      </c>
      <c r="N415" s="6">
        <v>40324</v>
      </c>
      <c r="O415" t="s">
        <v>5953</v>
      </c>
    </row>
    <row r="416" spans="1:15" x14ac:dyDescent="0.3">
      <c r="A416" t="s">
        <v>7891</v>
      </c>
      <c r="B416">
        <v>674081</v>
      </c>
      <c r="C416" t="s">
        <v>7892</v>
      </c>
      <c r="D416">
        <v>42781</v>
      </c>
      <c r="E416" t="s">
        <v>5956</v>
      </c>
      <c r="F416" t="s">
        <v>6014</v>
      </c>
      <c r="G416" t="s">
        <v>7893</v>
      </c>
      <c r="H416" t="s">
        <v>7894</v>
      </c>
      <c r="I416" t="s">
        <v>5987</v>
      </c>
      <c r="J416" t="s">
        <v>7895</v>
      </c>
      <c r="K416">
        <v>57</v>
      </c>
      <c r="L416">
        <v>57</v>
      </c>
      <c r="M416" s="6">
        <v>40127</v>
      </c>
      <c r="N416" s="6">
        <v>40661</v>
      </c>
      <c r="O416" t="s">
        <v>5953</v>
      </c>
    </row>
    <row r="417" spans="1:15" x14ac:dyDescent="0.3">
      <c r="A417" t="s">
        <v>7896</v>
      </c>
      <c r="B417">
        <v>663554</v>
      </c>
      <c r="C417" t="s">
        <v>7897</v>
      </c>
      <c r="D417">
        <v>42783</v>
      </c>
      <c r="E417" t="s">
        <v>5956</v>
      </c>
      <c r="F417" t="s">
        <v>6184</v>
      </c>
      <c r="G417" t="s">
        <v>7898</v>
      </c>
      <c r="H417" t="s">
        <v>7899</v>
      </c>
      <c r="I417" t="s">
        <v>5987</v>
      </c>
      <c r="J417" t="s">
        <v>7900</v>
      </c>
      <c r="K417">
        <v>253</v>
      </c>
      <c r="L417">
        <v>218</v>
      </c>
      <c r="M417" s="6">
        <v>40066</v>
      </c>
      <c r="N417" s="6">
        <v>40766</v>
      </c>
      <c r="O417" t="s">
        <v>5953</v>
      </c>
    </row>
    <row r="418" spans="1:15" x14ac:dyDescent="0.3">
      <c r="A418" t="s">
        <v>7901</v>
      </c>
      <c r="B418">
        <v>644563</v>
      </c>
      <c r="C418" t="s">
        <v>7902</v>
      </c>
      <c r="D418">
        <v>42785</v>
      </c>
      <c r="E418" t="s">
        <v>5956</v>
      </c>
      <c r="F418" t="s">
        <v>6014</v>
      </c>
      <c r="G418" t="s">
        <v>7903</v>
      </c>
      <c r="H418" t="s">
        <v>7904</v>
      </c>
      <c r="I418" t="s">
        <v>5987</v>
      </c>
      <c r="J418" t="s">
        <v>7905</v>
      </c>
      <c r="K418">
        <v>47</v>
      </c>
      <c r="L418">
        <v>47</v>
      </c>
      <c r="M418" s="6">
        <v>40117</v>
      </c>
      <c r="N418" s="6">
        <v>41046</v>
      </c>
      <c r="O418" t="s">
        <v>5953</v>
      </c>
    </row>
    <row r="419" spans="1:15" x14ac:dyDescent="0.3">
      <c r="A419" t="s">
        <v>7906</v>
      </c>
      <c r="B419">
        <v>673837</v>
      </c>
      <c r="C419" t="s">
        <v>7907</v>
      </c>
      <c r="D419">
        <v>42787</v>
      </c>
      <c r="E419" t="s">
        <v>5956</v>
      </c>
      <c r="F419" t="s">
        <v>6258</v>
      </c>
      <c r="G419" t="s">
        <v>7908</v>
      </c>
      <c r="H419" t="s">
        <v>7909</v>
      </c>
      <c r="I419" t="s">
        <v>5987</v>
      </c>
      <c r="J419" t="s">
        <v>7910</v>
      </c>
      <c r="K419">
        <v>64</v>
      </c>
      <c r="L419">
        <v>64</v>
      </c>
      <c r="M419" s="6">
        <v>40155</v>
      </c>
      <c r="N419" s="6">
        <v>40226</v>
      </c>
      <c r="O419" t="s">
        <v>5953</v>
      </c>
    </row>
    <row r="420" spans="1:15" x14ac:dyDescent="0.3">
      <c r="A420" t="s">
        <v>7911</v>
      </c>
      <c r="B420">
        <v>673832</v>
      </c>
      <c r="C420" t="s">
        <v>7912</v>
      </c>
      <c r="D420">
        <v>42789</v>
      </c>
      <c r="E420" t="s">
        <v>5956</v>
      </c>
      <c r="F420" t="s">
        <v>6258</v>
      </c>
      <c r="G420" t="s">
        <v>7913</v>
      </c>
      <c r="H420">
        <v>34</v>
      </c>
      <c r="I420" t="s">
        <v>5987</v>
      </c>
      <c r="J420" t="s">
        <v>7914</v>
      </c>
      <c r="K420">
        <v>61</v>
      </c>
      <c r="L420">
        <v>61</v>
      </c>
      <c r="M420" s="6">
        <v>40155</v>
      </c>
      <c r="N420" s="6">
        <v>40226</v>
      </c>
      <c r="O420" t="s">
        <v>5953</v>
      </c>
    </row>
    <row r="421" spans="1:15" x14ac:dyDescent="0.3">
      <c r="A421" t="s">
        <v>7915</v>
      </c>
      <c r="B421">
        <v>633135</v>
      </c>
      <c r="C421" t="s">
        <v>7916</v>
      </c>
      <c r="D421">
        <v>42791</v>
      </c>
      <c r="E421" t="s">
        <v>5956</v>
      </c>
      <c r="F421" t="s">
        <v>6258</v>
      </c>
      <c r="G421" t="s">
        <v>7917</v>
      </c>
      <c r="H421">
        <v>39</v>
      </c>
      <c r="I421" t="s">
        <v>5987</v>
      </c>
      <c r="J421" t="s">
        <v>7918</v>
      </c>
      <c r="K421">
        <v>48</v>
      </c>
      <c r="L421">
        <v>48</v>
      </c>
      <c r="M421" s="6">
        <v>40092</v>
      </c>
      <c r="N421" s="6">
        <v>40185</v>
      </c>
      <c r="O421" t="s">
        <v>5953</v>
      </c>
    </row>
    <row r="422" spans="1:15" x14ac:dyDescent="0.3">
      <c r="A422" t="s">
        <v>7919</v>
      </c>
      <c r="B422">
        <v>673839</v>
      </c>
      <c r="C422" t="s">
        <v>7920</v>
      </c>
      <c r="D422">
        <v>42793</v>
      </c>
      <c r="E422" t="s">
        <v>5956</v>
      </c>
      <c r="F422" t="s">
        <v>6258</v>
      </c>
      <c r="G422" t="s">
        <v>7921</v>
      </c>
      <c r="H422" t="s">
        <v>6714</v>
      </c>
      <c r="I422" t="s">
        <v>5987</v>
      </c>
      <c r="J422" t="s">
        <v>7922</v>
      </c>
      <c r="K422">
        <v>55</v>
      </c>
      <c r="L422">
        <v>55</v>
      </c>
      <c r="M422" s="6">
        <v>40155</v>
      </c>
      <c r="N422" s="6">
        <v>40226</v>
      </c>
      <c r="O422" t="s">
        <v>5953</v>
      </c>
    </row>
    <row r="423" spans="1:15" x14ac:dyDescent="0.3">
      <c r="A423" t="s">
        <v>7923</v>
      </c>
      <c r="B423">
        <v>673835</v>
      </c>
      <c r="C423" t="s">
        <v>7924</v>
      </c>
      <c r="D423">
        <v>42795</v>
      </c>
      <c r="E423" t="s">
        <v>5956</v>
      </c>
      <c r="F423" t="s">
        <v>6258</v>
      </c>
      <c r="G423" t="s">
        <v>7925</v>
      </c>
      <c r="H423" t="s">
        <v>6106</v>
      </c>
      <c r="I423" t="s">
        <v>5987</v>
      </c>
      <c r="J423" t="s">
        <v>7926</v>
      </c>
      <c r="K423">
        <v>63</v>
      </c>
      <c r="L423">
        <v>63</v>
      </c>
      <c r="M423" s="6">
        <v>40155</v>
      </c>
      <c r="N423" s="6">
        <v>40226</v>
      </c>
      <c r="O423" t="s">
        <v>5953</v>
      </c>
    </row>
    <row r="424" spans="1:15" x14ac:dyDescent="0.3">
      <c r="A424" t="s">
        <v>7927</v>
      </c>
      <c r="B424">
        <v>150286</v>
      </c>
      <c r="C424" t="s">
        <v>7928</v>
      </c>
      <c r="D424">
        <v>42931</v>
      </c>
      <c r="E424" t="s">
        <v>5956</v>
      </c>
      <c r="F424" t="s">
        <v>7929</v>
      </c>
      <c r="G424" t="s">
        <v>7930</v>
      </c>
      <c r="H424">
        <v>53</v>
      </c>
      <c r="I424" t="s">
        <v>6095</v>
      </c>
      <c r="J424" t="s">
        <v>7931</v>
      </c>
      <c r="K424">
        <v>133</v>
      </c>
      <c r="L424">
        <v>134</v>
      </c>
      <c r="M424" s="6">
        <v>40168</v>
      </c>
      <c r="N424" s="6">
        <v>41051</v>
      </c>
      <c r="O424" t="s">
        <v>5953</v>
      </c>
    </row>
    <row r="425" spans="1:15" x14ac:dyDescent="0.3">
      <c r="A425" t="s">
        <v>7932</v>
      </c>
      <c r="B425">
        <v>637730</v>
      </c>
      <c r="C425" t="s">
        <v>7933</v>
      </c>
      <c r="D425">
        <v>42937</v>
      </c>
      <c r="E425" t="s">
        <v>5956</v>
      </c>
      <c r="F425" t="s">
        <v>6184</v>
      </c>
      <c r="G425" t="s">
        <v>7934</v>
      </c>
      <c r="H425" t="s">
        <v>6166</v>
      </c>
      <c r="I425" t="s">
        <v>5987</v>
      </c>
      <c r="J425" t="s">
        <v>7935</v>
      </c>
      <c r="K425">
        <v>220</v>
      </c>
      <c r="L425">
        <v>216</v>
      </c>
      <c r="M425" s="6">
        <v>40079</v>
      </c>
      <c r="N425" s="6">
        <v>40742</v>
      </c>
      <c r="O425" t="s">
        <v>5953</v>
      </c>
    </row>
    <row r="426" spans="1:15" x14ac:dyDescent="0.3">
      <c r="A426" t="s">
        <v>7936</v>
      </c>
      <c r="B426">
        <v>663557</v>
      </c>
      <c r="C426" t="s">
        <v>7937</v>
      </c>
      <c r="D426">
        <v>42939</v>
      </c>
      <c r="E426" t="s">
        <v>5956</v>
      </c>
      <c r="F426" t="s">
        <v>6258</v>
      </c>
      <c r="G426" t="s">
        <v>7938</v>
      </c>
      <c r="H426" t="s">
        <v>7939</v>
      </c>
      <c r="I426" t="s">
        <v>5987</v>
      </c>
      <c r="J426" t="s">
        <v>7940</v>
      </c>
      <c r="K426">
        <v>86</v>
      </c>
      <c r="L426">
        <v>86</v>
      </c>
      <c r="M426" s="6">
        <v>40066</v>
      </c>
      <c r="N426" s="6">
        <v>40766</v>
      </c>
      <c r="O426" t="s">
        <v>5953</v>
      </c>
    </row>
    <row r="427" spans="1:15" x14ac:dyDescent="0.3">
      <c r="A427" t="s">
        <v>7941</v>
      </c>
      <c r="B427">
        <v>10401</v>
      </c>
      <c r="C427" t="s">
        <v>7942</v>
      </c>
      <c r="D427">
        <v>14018</v>
      </c>
      <c r="E427" t="s">
        <v>5956</v>
      </c>
      <c r="F427" t="s">
        <v>7929</v>
      </c>
      <c r="G427" t="s">
        <v>7943</v>
      </c>
      <c r="H427" t="s">
        <v>6483</v>
      </c>
      <c r="I427" t="s">
        <v>6095</v>
      </c>
      <c r="J427" t="s">
        <v>7944</v>
      </c>
      <c r="K427">
        <v>90</v>
      </c>
      <c r="L427">
        <v>90</v>
      </c>
      <c r="M427" s="6">
        <v>34183</v>
      </c>
      <c r="N427" s="6">
        <v>41515</v>
      </c>
      <c r="O427" t="s">
        <v>5953</v>
      </c>
    </row>
    <row r="428" spans="1:15" x14ac:dyDescent="0.3">
      <c r="A428" t="s">
        <v>7945</v>
      </c>
      <c r="B428">
        <v>10794</v>
      </c>
      <c r="C428" t="s">
        <v>7946</v>
      </c>
      <c r="D428">
        <v>14019</v>
      </c>
      <c r="E428" t="s">
        <v>6230</v>
      </c>
      <c r="F428" t="s">
        <v>6948</v>
      </c>
      <c r="G428" t="s">
        <v>7947</v>
      </c>
      <c r="H428" t="s">
        <v>7548</v>
      </c>
      <c r="I428" t="s">
        <v>6095</v>
      </c>
      <c r="J428" t="s">
        <v>7948</v>
      </c>
      <c r="K428">
        <v>3</v>
      </c>
      <c r="L428">
        <v>7</v>
      </c>
      <c r="M428" s="6">
        <v>34183</v>
      </c>
      <c r="N428" s="6">
        <v>42457</v>
      </c>
      <c r="O428" t="s">
        <v>5953</v>
      </c>
    </row>
    <row r="429" spans="1:15" x14ac:dyDescent="0.3">
      <c r="A429" t="s">
        <v>7949</v>
      </c>
      <c r="B429">
        <v>10784</v>
      </c>
      <c r="C429" t="s">
        <v>7950</v>
      </c>
      <c r="D429">
        <v>14020</v>
      </c>
      <c r="E429" t="s">
        <v>6230</v>
      </c>
      <c r="F429" t="s">
        <v>6948</v>
      </c>
      <c r="G429" t="s">
        <v>7951</v>
      </c>
      <c r="H429" t="s">
        <v>7952</v>
      </c>
      <c r="I429" t="s">
        <v>6095</v>
      </c>
      <c r="J429" t="s">
        <v>7953</v>
      </c>
      <c r="K429">
        <v>4</v>
      </c>
      <c r="L429">
        <v>4</v>
      </c>
      <c r="M429" s="6">
        <v>34184</v>
      </c>
      <c r="N429" s="6">
        <v>40147</v>
      </c>
      <c r="O429" t="s">
        <v>5953</v>
      </c>
    </row>
    <row r="430" spans="1:15" x14ac:dyDescent="0.3">
      <c r="A430" t="s">
        <v>7954</v>
      </c>
      <c r="B430">
        <v>196399</v>
      </c>
      <c r="C430" t="s">
        <v>7955</v>
      </c>
      <c r="D430">
        <v>14021</v>
      </c>
      <c r="E430" t="s">
        <v>6460</v>
      </c>
      <c r="F430" t="s">
        <v>5978</v>
      </c>
      <c r="G430" t="s">
        <v>7956</v>
      </c>
      <c r="H430">
        <v>53</v>
      </c>
      <c r="I430" t="s">
        <v>6033</v>
      </c>
      <c r="J430" t="s">
        <v>7957</v>
      </c>
      <c r="K430" t="s">
        <v>6135</v>
      </c>
      <c r="L430" t="s">
        <v>6135</v>
      </c>
      <c r="M430" s="6">
        <v>34184</v>
      </c>
      <c r="N430" s="6">
        <v>39639</v>
      </c>
      <c r="O430" t="s">
        <v>5953</v>
      </c>
    </row>
    <row r="431" spans="1:15" x14ac:dyDescent="0.3">
      <c r="A431" t="s">
        <v>7958</v>
      </c>
      <c r="B431">
        <v>10567</v>
      </c>
      <c r="C431" t="s">
        <v>7959</v>
      </c>
      <c r="D431">
        <v>14022</v>
      </c>
      <c r="E431" t="s">
        <v>5956</v>
      </c>
      <c r="F431" t="s">
        <v>6246</v>
      </c>
      <c r="G431" t="s">
        <v>7960</v>
      </c>
      <c r="H431" t="s">
        <v>7961</v>
      </c>
      <c r="I431" t="s">
        <v>6095</v>
      </c>
      <c r="J431" t="s">
        <v>7962</v>
      </c>
      <c r="K431">
        <v>6</v>
      </c>
      <c r="L431">
        <v>6</v>
      </c>
      <c r="M431" s="6">
        <v>34326</v>
      </c>
      <c r="N431" s="6">
        <v>40263</v>
      </c>
      <c r="O431" t="s">
        <v>5953</v>
      </c>
    </row>
    <row r="432" spans="1:15" x14ac:dyDescent="0.3">
      <c r="A432" t="s">
        <v>7963</v>
      </c>
      <c r="B432">
        <v>40538</v>
      </c>
      <c r="C432" t="s">
        <v>7964</v>
      </c>
      <c r="D432">
        <v>14027</v>
      </c>
      <c r="E432" t="s">
        <v>5956</v>
      </c>
      <c r="F432" t="s">
        <v>6246</v>
      </c>
      <c r="G432" t="s">
        <v>7965</v>
      </c>
      <c r="H432" t="s">
        <v>7966</v>
      </c>
      <c r="I432" t="s">
        <v>6095</v>
      </c>
      <c r="J432" t="s">
        <v>7967</v>
      </c>
      <c r="K432">
        <v>7</v>
      </c>
      <c r="L432">
        <v>7</v>
      </c>
      <c r="M432" s="6">
        <v>34989</v>
      </c>
      <c r="N432" s="6">
        <v>41110</v>
      </c>
      <c r="O432" t="s">
        <v>5953</v>
      </c>
    </row>
    <row r="433" spans="1:15" x14ac:dyDescent="0.3">
      <c r="A433" t="s">
        <v>7968</v>
      </c>
      <c r="B433">
        <v>40540</v>
      </c>
      <c r="C433" t="s">
        <v>7969</v>
      </c>
      <c r="D433">
        <v>14028</v>
      </c>
      <c r="E433" t="s">
        <v>5956</v>
      </c>
      <c r="F433" t="s">
        <v>6246</v>
      </c>
      <c r="G433" t="s">
        <v>7970</v>
      </c>
      <c r="H433">
        <v>37</v>
      </c>
      <c r="I433" t="s">
        <v>6095</v>
      </c>
      <c r="J433" t="s">
        <v>7971</v>
      </c>
      <c r="K433">
        <v>7</v>
      </c>
      <c r="L433">
        <v>7</v>
      </c>
      <c r="M433" s="6">
        <v>34990</v>
      </c>
      <c r="N433" s="6">
        <v>41110</v>
      </c>
      <c r="O433" t="s">
        <v>5953</v>
      </c>
    </row>
    <row r="434" spans="1:15" x14ac:dyDescent="0.3">
      <c r="A434" t="s">
        <v>7972</v>
      </c>
      <c r="B434">
        <v>31537</v>
      </c>
      <c r="C434" t="s">
        <v>7973</v>
      </c>
      <c r="D434">
        <v>14029</v>
      </c>
      <c r="E434" t="s">
        <v>5956</v>
      </c>
      <c r="F434" t="s">
        <v>6258</v>
      </c>
      <c r="G434" t="s">
        <v>7974</v>
      </c>
      <c r="H434" t="s">
        <v>7975</v>
      </c>
      <c r="I434" t="s">
        <v>5987</v>
      </c>
      <c r="J434" t="s">
        <v>7976</v>
      </c>
      <c r="K434">
        <v>41</v>
      </c>
      <c r="L434">
        <v>39</v>
      </c>
      <c r="M434" s="6">
        <v>35067</v>
      </c>
      <c r="N434" s="6">
        <v>42045</v>
      </c>
      <c r="O434" t="s">
        <v>5953</v>
      </c>
    </row>
    <row r="435" spans="1:15" x14ac:dyDescent="0.3">
      <c r="A435" t="s">
        <v>7977</v>
      </c>
      <c r="B435">
        <v>57579</v>
      </c>
      <c r="C435" t="s">
        <v>7978</v>
      </c>
      <c r="D435">
        <v>14030</v>
      </c>
      <c r="E435" t="s">
        <v>6230</v>
      </c>
      <c r="F435" t="s">
        <v>6948</v>
      </c>
      <c r="G435" t="s">
        <v>7979</v>
      </c>
      <c r="H435" t="s">
        <v>7980</v>
      </c>
      <c r="I435" t="s">
        <v>6095</v>
      </c>
      <c r="J435" t="s">
        <v>7981</v>
      </c>
      <c r="K435">
        <v>2</v>
      </c>
      <c r="L435">
        <v>2</v>
      </c>
      <c r="M435" s="6">
        <v>35663</v>
      </c>
      <c r="N435" s="6">
        <v>40206</v>
      </c>
      <c r="O435" t="s">
        <v>5953</v>
      </c>
    </row>
    <row r="436" spans="1:15" x14ac:dyDescent="0.3">
      <c r="A436" t="s">
        <v>7982</v>
      </c>
      <c r="B436">
        <v>59504</v>
      </c>
      <c r="C436" t="s">
        <v>7983</v>
      </c>
      <c r="D436">
        <v>14031</v>
      </c>
      <c r="E436" t="s">
        <v>6352</v>
      </c>
      <c r="F436" t="s">
        <v>6353</v>
      </c>
      <c r="G436" t="s">
        <v>7984</v>
      </c>
      <c r="H436" t="s">
        <v>6842</v>
      </c>
      <c r="I436" t="s">
        <v>6033</v>
      </c>
      <c r="J436" t="s">
        <v>7985</v>
      </c>
      <c r="K436">
        <v>1</v>
      </c>
      <c r="L436">
        <v>1</v>
      </c>
      <c r="M436" s="6">
        <v>35706</v>
      </c>
      <c r="N436" s="6">
        <v>42458</v>
      </c>
      <c r="O436" t="s">
        <v>5953</v>
      </c>
    </row>
    <row r="437" spans="1:15" x14ac:dyDescent="0.3">
      <c r="A437" t="s">
        <v>7986</v>
      </c>
      <c r="B437">
        <v>93224</v>
      </c>
      <c r="C437" t="s">
        <v>7987</v>
      </c>
      <c r="D437">
        <v>14032</v>
      </c>
      <c r="E437" t="s">
        <v>6230</v>
      </c>
      <c r="F437" t="s">
        <v>7570</v>
      </c>
      <c r="G437" t="s">
        <v>7988</v>
      </c>
      <c r="H437" t="s">
        <v>7989</v>
      </c>
      <c r="I437" t="s">
        <v>5987</v>
      </c>
      <c r="J437" t="s">
        <v>7990</v>
      </c>
      <c r="K437">
        <v>13</v>
      </c>
      <c r="L437">
        <v>13</v>
      </c>
      <c r="M437" s="6">
        <v>36510</v>
      </c>
      <c r="N437" s="6">
        <v>42045</v>
      </c>
      <c r="O437" t="s">
        <v>5953</v>
      </c>
    </row>
    <row r="438" spans="1:15" x14ac:dyDescent="0.3">
      <c r="A438" t="s">
        <v>7991</v>
      </c>
      <c r="B438">
        <v>66797</v>
      </c>
      <c r="C438" t="s">
        <v>7992</v>
      </c>
      <c r="D438">
        <v>14034</v>
      </c>
      <c r="E438" t="s">
        <v>5956</v>
      </c>
      <c r="F438" t="s">
        <v>6258</v>
      </c>
      <c r="G438" t="s">
        <v>7993</v>
      </c>
      <c r="H438" t="s">
        <v>6106</v>
      </c>
      <c r="I438" t="s">
        <v>5987</v>
      </c>
      <c r="J438" t="s">
        <v>7994</v>
      </c>
      <c r="K438">
        <v>185</v>
      </c>
      <c r="L438">
        <v>185</v>
      </c>
      <c r="M438" s="6">
        <v>35891</v>
      </c>
      <c r="N438" s="6">
        <v>42045</v>
      </c>
      <c r="O438" t="s">
        <v>5953</v>
      </c>
    </row>
    <row r="439" spans="1:15" x14ac:dyDescent="0.3">
      <c r="A439" t="s">
        <v>7995</v>
      </c>
      <c r="B439">
        <v>10679</v>
      </c>
      <c r="C439" t="s">
        <v>7996</v>
      </c>
      <c r="D439">
        <v>14035</v>
      </c>
      <c r="E439" t="s">
        <v>5956</v>
      </c>
      <c r="F439" t="s">
        <v>6184</v>
      </c>
      <c r="G439" t="s">
        <v>7997</v>
      </c>
      <c r="H439" t="s">
        <v>7961</v>
      </c>
      <c r="I439" t="s">
        <v>5987</v>
      </c>
      <c r="J439" t="s">
        <v>7998</v>
      </c>
      <c r="K439">
        <v>43</v>
      </c>
      <c r="L439">
        <v>43</v>
      </c>
      <c r="M439" s="6">
        <v>35934</v>
      </c>
      <c r="N439" s="6">
        <v>40263</v>
      </c>
      <c r="O439" t="s">
        <v>5953</v>
      </c>
    </row>
    <row r="440" spans="1:15" x14ac:dyDescent="0.3">
      <c r="A440" t="s">
        <v>7999</v>
      </c>
      <c r="B440">
        <v>72003</v>
      </c>
      <c r="C440" t="s">
        <v>8000</v>
      </c>
      <c r="D440">
        <v>14036</v>
      </c>
      <c r="E440" t="s">
        <v>6230</v>
      </c>
      <c r="F440" t="s">
        <v>6948</v>
      </c>
      <c r="G440" t="s">
        <v>8001</v>
      </c>
      <c r="H440" t="s">
        <v>6564</v>
      </c>
      <c r="I440" t="s">
        <v>5960</v>
      </c>
      <c r="J440" t="s">
        <v>8002</v>
      </c>
      <c r="K440">
        <v>7</v>
      </c>
      <c r="L440">
        <v>7</v>
      </c>
      <c r="M440" s="6">
        <v>35948</v>
      </c>
      <c r="N440" s="6">
        <v>40248</v>
      </c>
      <c r="O440" t="s">
        <v>5953</v>
      </c>
    </row>
    <row r="441" spans="1:15" x14ac:dyDescent="0.3">
      <c r="A441" t="s">
        <v>8003</v>
      </c>
      <c r="B441">
        <v>10838</v>
      </c>
      <c r="C441" t="s">
        <v>8004</v>
      </c>
      <c r="D441">
        <v>14037</v>
      </c>
      <c r="E441" t="s">
        <v>6230</v>
      </c>
      <c r="F441" t="s">
        <v>6231</v>
      </c>
      <c r="G441" t="s">
        <v>8005</v>
      </c>
      <c r="H441" t="s">
        <v>8006</v>
      </c>
      <c r="I441" t="s">
        <v>6033</v>
      </c>
      <c r="J441" t="s">
        <v>8007</v>
      </c>
      <c r="K441">
        <v>6</v>
      </c>
      <c r="L441">
        <v>6</v>
      </c>
      <c r="M441" s="6">
        <v>33679</v>
      </c>
      <c r="N441" s="6">
        <v>39939</v>
      </c>
      <c r="O441" t="s">
        <v>5953</v>
      </c>
    </row>
    <row r="442" spans="1:15" x14ac:dyDescent="0.3">
      <c r="A442" t="s">
        <v>8008</v>
      </c>
      <c r="B442">
        <v>10829</v>
      </c>
      <c r="C442" t="s">
        <v>8009</v>
      </c>
      <c r="D442">
        <v>14038</v>
      </c>
      <c r="E442" t="s">
        <v>6230</v>
      </c>
      <c r="F442" t="s">
        <v>6231</v>
      </c>
      <c r="G442" t="s">
        <v>8010</v>
      </c>
      <c r="H442" t="s">
        <v>8011</v>
      </c>
      <c r="I442" t="s">
        <v>6033</v>
      </c>
      <c r="J442" t="s">
        <v>8012</v>
      </c>
      <c r="K442">
        <v>6</v>
      </c>
      <c r="L442">
        <v>6</v>
      </c>
      <c r="M442" s="6">
        <v>33770</v>
      </c>
      <c r="N442" s="6">
        <v>40437</v>
      </c>
      <c r="O442" t="s">
        <v>5953</v>
      </c>
    </row>
    <row r="443" spans="1:15" x14ac:dyDescent="0.3">
      <c r="A443" t="s">
        <v>8013</v>
      </c>
      <c r="B443">
        <v>10868</v>
      </c>
      <c r="C443" t="s">
        <v>8014</v>
      </c>
      <c r="D443">
        <v>14039</v>
      </c>
      <c r="E443" t="s">
        <v>6230</v>
      </c>
      <c r="F443" t="s">
        <v>7570</v>
      </c>
      <c r="G443" t="s">
        <v>8015</v>
      </c>
      <c r="H443" t="s">
        <v>7457</v>
      </c>
      <c r="I443" t="s">
        <v>5987</v>
      </c>
      <c r="J443" t="s">
        <v>8016</v>
      </c>
      <c r="K443">
        <v>10</v>
      </c>
      <c r="L443">
        <v>10</v>
      </c>
      <c r="M443" s="6">
        <v>34243</v>
      </c>
      <c r="N443" s="6">
        <v>42045</v>
      </c>
      <c r="O443" t="s">
        <v>5953</v>
      </c>
    </row>
    <row r="444" spans="1:15" x14ac:dyDescent="0.3">
      <c r="A444" t="s">
        <v>8017</v>
      </c>
      <c r="B444">
        <v>85618</v>
      </c>
      <c r="C444" t="s">
        <v>8018</v>
      </c>
      <c r="D444">
        <v>14040</v>
      </c>
      <c r="E444" t="s">
        <v>5956</v>
      </c>
      <c r="F444" t="s">
        <v>6252</v>
      </c>
      <c r="G444" t="s">
        <v>8019</v>
      </c>
      <c r="H444" t="s">
        <v>7321</v>
      </c>
      <c r="I444" t="s">
        <v>6095</v>
      </c>
      <c r="J444" t="s">
        <v>8020</v>
      </c>
      <c r="K444">
        <v>73</v>
      </c>
      <c r="L444">
        <v>71</v>
      </c>
      <c r="M444" s="6">
        <v>36145</v>
      </c>
      <c r="N444" s="6">
        <v>41346</v>
      </c>
      <c r="O444" t="s">
        <v>5953</v>
      </c>
    </row>
    <row r="445" spans="1:15" x14ac:dyDescent="0.3">
      <c r="A445" t="s">
        <v>8021</v>
      </c>
      <c r="B445">
        <v>83191</v>
      </c>
      <c r="C445" t="s">
        <v>8022</v>
      </c>
      <c r="D445">
        <v>14042</v>
      </c>
      <c r="E445" t="s">
        <v>5956</v>
      </c>
      <c r="F445" t="s">
        <v>6476</v>
      </c>
      <c r="G445" t="s">
        <v>8023</v>
      </c>
      <c r="H445" t="s">
        <v>8024</v>
      </c>
      <c r="I445" t="s">
        <v>5960</v>
      </c>
      <c r="J445" t="s">
        <v>8025</v>
      </c>
      <c r="K445">
        <v>267</v>
      </c>
      <c r="L445">
        <v>267</v>
      </c>
      <c r="M445" s="6">
        <v>36151</v>
      </c>
      <c r="N445" s="6">
        <v>40263</v>
      </c>
      <c r="O445" t="s">
        <v>5953</v>
      </c>
    </row>
    <row r="446" spans="1:15" x14ac:dyDescent="0.3">
      <c r="A446" t="s">
        <v>8026</v>
      </c>
      <c r="B446">
        <v>10665</v>
      </c>
      <c r="C446" t="s">
        <v>8027</v>
      </c>
      <c r="D446">
        <v>14044</v>
      </c>
      <c r="E446" t="s">
        <v>5956</v>
      </c>
      <c r="F446" t="s">
        <v>6184</v>
      </c>
      <c r="G446" t="s">
        <v>8028</v>
      </c>
      <c r="H446" t="s">
        <v>8029</v>
      </c>
      <c r="I446" t="s">
        <v>5987</v>
      </c>
      <c r="J446" t="s">
        <v>8030</v>
      </c>
      <c r="K446">
        <v>288</v>
      </c>
      <c r="L446">
        <v>278</v>
      </c>
      <c r="M446" s="6">
        <v>36346</v>
      </c>
      <c r="N446" s="6">
        <v>41942</v>
      </c>
      <c r="O446" t="s">
        <v>5953</v>
      </c>
    </row>
    <row r="447" spans="1:15" x14ac:dyDescent="0.3">
      <c r="A447" t="s">
        <v>8031</v>
      </c>
      <c r="B447">
        <v>72638</v>
      </c>
      <c r="C447" t="s">
        <v>8032</v>
      </c>
      <c r="D447">
        <v>14045</v>
      </c>
      <c r="E447" t="s">
        <v>5956</v>
      </c>
      <c r="F447" t="s">
        <v>6258</v>
      </c>
      <c r="G447" t="s">
        <v>8033</v>
      </c>
      <c r="H447" t="s">
        <v>7405</v>
      </c>
      <c r="I447" t="s">
        <v>5987</v>
      </c>
      <c r="J447" t="s">
        <v>8034</v>
      </c>
      <c r="K447">
        <v>45</v>
      </c>
      <c r="L447">
        <v>45</v>
      </c>
      <c r="M447" s="6">
        <v>36359</v>
      </c>
      <c r="N447" s="6">
        <v>42045</v>
      </c>
      <c r="O447" t="s">
        <v>5953</v>
      </c>
    </row>
    <row r="448" spans="1:15" x14ac:dyDescent="0.3">
      <c r="A448" t="s">
        <v>8035</v>
      </c>
      <c r="B448">
        <v>83839</v>
      </c>
      <c r="C448" t="s">
        <v>8036</v>
      </c>
      <c r="D448">
        <v>14046</v>
      </c>
      <c r="E448" t="s">
        <v>6230</v>
      </c>
      <c r="F448" t="s">
        <v>6231</v>
      </c>
      <c r="G448" t="s">
        <v>6398</v>
      </c>
      <c r="H448" t="s">
        <v>6384</v>
      </c>
      <c r="I448" t="s">
        <v>6033</v>
      </c>
      <c r="J448" t="s">
        <v>8037</v>
      </c>
      <c r="K448">
        <v>6</v>
      </c>
      <c r="L448">
        <v>6</v>
      </c>
      <c r="M448" s="6">
        <v>36374</v>
      </c>
      <c r="N448" s="6">
        <v>42458</v>
      </c>
      <c r="O448" t="s">
        <v>5953</v>
      </c>
    </row>
    <row r="449" spans="1:15" x14ac:dyDescent="0.3">
      <c r="A449" t="s">
        <v>8038</v>
      </c>
      <c r="B449">
        <v>10742</v>
      </c>
      <c r="C449" t="s">
        <v>8039</v>
      </c>
      <c r="D449">
        <v>14048</v>
      </c>
      <c r="E449" t="s">
        <v>5956</v>
      </c>
      <c r="F449" t="s">
        <v>6258</v>
      </c>
      <c r="G449" t="s">
        <v>8040</v>
      </c>
      <c r="H449" t="s">
        <v>6191</v>
      </c>
      <c r="I449" t="s">
        <v>5987</v>
      </c>
      <c r="J449" t="s">
        <v>8041</v>
      </c>
      <c r="K449">
        <v>35</v>
      </c>
      <c r="L449">
        <v>35</v>
      </c>
      <c r="M449" s="6">
        <v>36560</v>
      </c>
      <c r="N449" s="6">
        <v>42577</v>
      </c>
      <c r="O449" t="s">
        <v>5953</v>
      </c>
    </row>
    <row r="450" spans="1:15" x14ac:dyDescent="0.3">
      <c r="A450" t="s">
        <v>8042</v>
      </c>
      <c r="B450">
        <v>112023</v>
      </c>
      <c r="C450" t="s">
        <v>8043</v>
      </c>
      <c r="D450">
        <v>14051</v>
      </c>
      <c r="E450" t="s">
        <v>5956</v>
      </c>
      <c r="F450" t="s">
        <v>6258</v>
      </c>
      <c r="G450" t="s">
        <v>8044</v>
      </c>
      <c r="H450" t="s">
        <v>6010</v>
      </c>
      <c r="I450" t="s">
        <v>5987</v>
      </c>
      <c r="J450" t="s">
        <v>8045</v>
      </c>
      <c r="K450">
        <v>46</v>
      </c>
      <c r="L450">
        <v>46</v>
      </c>
      <c r="M450" s="6">
        <v>36601</v>
      </c>
      <c r="N450" s="6">
        <v>42049</v>
      </c>
      <c r="O450" t="s">
        <v>5953</v>
      </c>
    </row>
    <row r="451" spans="1:15" x14ac:dyDescent="0.3">
      <c r="A451" t="s">
        <v>8046</v>
      </c>
      <c r="B451">
        <v>10261</v>
      </c>
      <c r="C451" t="s">
        <v>8047</v>
      </c>
      <c r="D451">
        <v>14052</v>
      </c>
      <c r="E451" t="s">
        <v>5956</v>
      </c>
      <c r="F451" t="s">
        <v>6476</v>
      </c>
      <c r="G451" t="s">
        <v>8048</v>
      </c>
      <c r="H451" t="s">
        <v>8049</v>
      </c>
      <c r="I451" t="s">
        <v>6095</v>
      </c>
      <c r="J451" t="s">
        <v>8050</v>
      </c>
      <c r="K451">
        <v>260</v>
      </c>
      <c r="L451">
        <v>261</v>
      </c>
      <c r="M451" s="6">
        <v>36606</v>
      </c>
      <c r="N451" s="6">
        <v>41235</v>
      </c>
      <c r="O451" t="s">
        <v>5953</v>
      </c>
    </row>
    <row r="452" spans="1:15" x14ac:dyDescent="0.3">
      <c r="A452" t="s">
        <v>8051</v>
      </c>
      <c r="B452">
        <v>133704</v>
      </c>
      <c r="C452" t="s">
        <v>8052</v>
      </c>
      <c r="D452">
        <v>14053</v>
      </c>
      <c r="E452" t="s">
        <v>6230</v>
      </c>
      <c r="F452" t="s">
        <v>6443</v>
      </c>
      <c r="G452" t="s">
        <v>8053</v>
      </c>
      <c r="H452" t="s">
        <v>6768</v>
      </c>
      <c r="I452" t="s">
        <v>6095</v>
      </c>
      <c r="J452" t="s">
        <v>8054</v>
      </c>
      <c r="K452">
        <v>2</v>
      </c>
      <c r="L452">
        <v>2</v>
      </c>
      <c r="M452" s="6">
        <v>36047</v>
      </c>
      <c r="N452" s="6">
        <v>40415</v>
      </c>
      <c r="O452" t="s">
        <v>5953</v>
      </c>
    </row>
    <row r="453" spans="1:15" x14ac:dyDescent="0.3">
      <c r="A453" t="s">
        <v>8055</v>
      </c>
      <c r="B453">
        <v>78541</v>
      </c>
      <c r="C453" t="s">
        <v>8056</v>
      </c>
      <c r="D453">
        <v>14054</v>
      </c>
      <c r="E453" t="s">
        <v>5956</v>
      </c>
      <c r="F453" t="s">
        <v>6258</v>
      </c>
      <c r="G453" t="s">
        <v>8057</v>
      </c>
      <c r="H453" t="s">
        <v>7443</v>
      </c>
      <c r="I453" t="s">
        <v>5987</v>
      </c>
      <c r="J453" t="s">
        <v>8058</v>
      </c>
      <c r="K453">
        <v>51</v>
      </c>
      <c r="L453">
        <v>51</v>
      </c>
      <c r="M453" s="6">
        <v>36623</v>
      </c>
      <c r="N453" s="6">
        <v>42577</v>
      </c>
      <c r="O453" t="s">
        <v>5953</v>
      </c>
    </row>
    <row r="454" spans="1:15" x14ac:dyDescent="0.3">
      <c r="A454" t="s">
        <v>8059</v>
      </c>
      <c r="B454">
        <v>10796</v>
      </c>
      <c r="C454" t="s">
        <v>8060</v>
      </c>
      <c r="D454">
        <v>14055</v>
      </c>
      <c r="E454" t="s">
        <v>6230</v>
      </c>
      <c r="F454" t="s">
        <v>6948</v>
      </c>
      <c r="G454" t="s">
        <v>8061</v>
      </c>
      <c r="H454" t="s">
        <v>6668</v>
      </c>
      <c r="I454" t="s">
        <v>6095</v>
      </c>
      <c r="J454" t="s">
        <v>8062</v>
      </c>
      <c r="K454">
        <v>3</v>
      </c>
      <c r="L454">
        <v>6</v>
      </c>
      <c r="M454" s="6">
        <v>34203</v>
      </c>
      <c r="N454" s="6">
        <v>42045</v>
      </c>
      <c r="O454" t="s">
        <v>5953</v>
      </c>
    </row>
    <row r="455" spans="1:15" x14ac:dyDescent="0.3">
      <c r="A455" t="s">
        <v>8063</v>
      </c>
      <c r="B455">
        <v>38062</v>
      </c>
      <c r="C455" t="s">
        <v>8064</v>
      </c>
      <c r="D455">
        <v>14056</v>
      </c>
      <c r="E455" t="s">
        <v>6352</v>
      </c>
      <c r="F455" t="s">
        <v>6353</v>
      </c>
      <c r="G455" t="s">
        <v>8065</v>
      </c>
      <c r="H455" t="s">
        <v>8066</v>
      </c>
      <c r="I455" t="s">
        <v>6033</v>
      </c>
      <c r="J455" t="s">
        <v>8067</v>
      </c>
      <c r="K455">
        <v>5</v>
      </c>
      <c r="L455">
        <v>5</v>
      </c>
      <c r="M455" s="6">
        <v>35248</v>
      </c>
      <c r="N455" s="6">
        <v>42045</v>
      </c>
      <c r="O455" t="s">
        <v>5953</v>
      </c>
    </row>
    <row r="456" spans="1:15" x14ac:dyDescent="0.3">
      <c r="A456" t="s">
        <v>8068</v>
      </c>
      <c r="B456">
        <v>122291</v>
      </c>
      <c r="C456" t="s">
        <v>8069</v>
      </c>
      <c r="D456">
        <v>14057</v>
      </c>
      <c r="E456" t="s">
        <v>5956</v>
      </c>
      <c r="F456" t="s">
        <v>6246</v>
      </c>
      <c r="G456" t="s">
        <v>8070</v>
      </c>
      <c r="H456" t="s">
        <v>6569</v>
      </c>
      <c r="I456" t="s">
        <v>6095</v>
      </c>
      <c r="J456" t="s">
        <v>8071</v>
      </c>
      <c r="K456">
        <v>9</v>
      </c>
      <c r="L456">
        <v>9</v>
      </c>
      <c r="M456" s="6">
        <v>36648</v>
      </c>
      <c r="N456" s="6">
        <v>42458</v>
      </c>
      <c r="O456" t="s">
        <v>5953</v>
      </c>
    </row>
    <row r="457" spans="1:15" x14ac:dyDescent="0.3">
      <c r="A457" t="s">
        <v>8072</v>
      </c>
      <c r="B457">
        <v>223303</v>
      </c>
      <c r="C457" t="s">
        <v>8073</v>
      </c>
      <c r="D457">
        <v>14059</v>
      </c>
      <c r="E457" t="s">
        <v>6230</v>
      </c>
      <c r="F457" t="s">
        <v>6231</v>
      </c>
      <c r="G457" t="s">
        <v>8074</v>
      </c>
      <c r="H457" t="s">
        <v>8075</v>
      </c>
      <c r="I457" t="s">
        <v>6033</v>
      </c>
      <c r="J457" t="s">
        <v>8076</v>
      </c>
      <c r="K457">
        <v>7</v>
      </c>
      <c r="L457">
        <v>7</v>
      </c>
      <c r="M457" s="6">
        <v>34017</v>
      </c>
      <c r="N457" s="6">
        <v>42297</v>
      </c>
      <c r="O457" t="s">
        <v>5953</v>
      </c>
    </row>
    <row r="458" spans="1:15" x14ac:dyDescent="0.3">
      <c r="A458" t="s">
        <v>8077</v>
      </c>
      <c r="B458">
        <v>10804</v>
      </c>
      <c r="C458" t="s">
        <v>8078</v>
      </c>
      <c r="D458">
        <v>14060</v>
      </c>
      <c r="E458" t="s">
        <v>6230</v>
      </c>
      <c r="F458" t="s">
        <v>6948</v>
      </c>
      <c r="G458" t="s">
        <v>8079</v>
      </c>
      <c r="H458" t="s">
        <v>6758</v>
      </c>
      <c r="I458" t="s">
        <v>5967</v>
      </c>
      <c r="J458" t="s">
        <v>8080</v>
      </c>
      <c r="K458">
        <v>11</v>
      </c>
      <c r="L458">
        <v>9</v>
      </c>
      <c r="M458" s="6">
        <v>34086</v>
      </c>
      <c r="N458" s="6">
        <v>41975</v>
      </c>
      <c r="O458" t="s">
        <v>5953</v>
      </c>
    </row>
    <row r="459" spans="1:15" x14ac:dyDescent="0.3">
      <c r="A459" t="s">
        <v>8081</v>
      </c>
      <c r="B459">
        <v>10872</v>
      </c>
      <c r="C459" t="s">
        <v>8082</v>
      </c>
      <c r="D459">
        <v>14061</v>
      </c>
      <c r="E459" t="s">
        <v>6230</v>
      </c>
      <c r="F459" t="s">
        <v>7570</v>
      </c>
      <c r="G459" t="s">
        <v>8083</v>
      </c>
      <c r="H459" t="s">
        <v>8084</v>
      </c>
      <c r="I459" t="s">
        <v>5987</v>
      </c>
      <c r="J459" t="s">
        <v>8085</v>
      </c>
      <c r="K459">
        <v>9</v>
      </c>
      <c r="L459">
        <v>9</v>
      </c>
      <c r="M459" s="6">
        <v>34087</v>
      </c>
      <c r="N459" s="6">
        <v>42045</v>
      </c>
      <c r="O459" t="s">
        <v>5953</v>
      </c>
    </row>
    <row r="460" spans="1:15" x14ac:dyDescent="0.3">
      <c r="A460" t="s">
        <v>8086</v>
      </c>
      <c r="B460">
        <v>10827</v>
      </c>
      <c r="C460" t="s">
        <v>8087</v>
      </c>
      <c r="D460">
        <v>14065</v>
      </c>
      <c r="E460" t="s">
        <v>6230</v>
      </c>
      <c r="F460" t="s">
        <v>6231</v>
      </c>
      <c r="G460" t="s">
        <v>8088</v>
      </c>
      <c r="H460" t="s">
        <v>8089</v>
      </c>
      <c r="I460" t="s">
        <v>6033</v>
      </c>
      <c r="J460" t="s">
        <v>8090</v>
      </c>
      <c r="K460">
        <v>6</v>
      </c>
      <c r="L460">
        <v>6</v>
      </c>
      <c r="M460" s="6">
        <v>34088</v>
      </c>
      <c r="N460" s="6">
        <v>39790</v>
      </c>
      <c r="O460" t="s">
        <v>5953</v>
      </c>
    </row>
    <row r="461" spans="1:15" x14ac:dyDescent="0.3">
      <c r="A461" t="s">
        <v>8091</v>
      </c>
      <c r="B461">
        <v>10820</v>
      </c>
      <c r="C461" t="s">
        <v>8092</v>
      </c>
      <c r="D461">
        <v>14068</v>
      </c>
      <c r="E461" t="s">
        <v>6230</v>
      </c>
      <c r="F461" t="s">
        <v>6231</v>
      </c>
      <c r="G461" t="s">
        <v>8093</v>
      </c>
      <c r="H461" t="s">
        <v>6719</v>
      </c>
      <c r="I461" t="s">
        <v>6033</v>
      </c>
      <c r="J461" t="s">
        <v>8094</v>
      </c>
      <c r="K461">
        <v>4</v>
      </c>
      <c r="L461">
        <v>5</v>
      </c>
      <c r="M461" s="6">
        <v>34183</v>
      </c>
      <c r="N461" s="6">
        <v>42045</v>
      </c>
      <c r="O461" t="s">
        <v>5953</v>
      </c>
    </row>
    <row r="462" spans="1:15" x14ac:dyDescent="0.3">
      <c r="A462" t="s">
        <v>8095</v>
      </c>
      <c r="B462">
        <v>10837</v>
      </c>
      <c r="C462" t="s">
        <v>8096</v>
      </c>
      <c r="D462">
        <v>14069</v>
      </c>
      <c r="E462" t="s">
        <v>6230</v>
      </c>
      <c r="F462" t="s">
        <v>6231</v>
      </c>
      <c r="G462" t="s">
        <v>8097</v>
      </c>
      <c r="H462" t="s">
        <v>6078</v>
      </c>
      <c r="I462" t="s">
        <v>6033</v>
      </c>
      <c r="J462" t="s">
        <v>8098</v>
      </c>
      <c r="K462">
        <v>4</v>
      </c>
      <c r="L462">
        <v>4</v>
      </c>
      <c r="M462" s="6">
        <v>33686</v>
      </c>
      <c r="N462" s="6">
        <v>39639</v>
      </c>
      <c r="O462" t="s">
        <v>5953</v>
      </c>
    </row>
    <row r="463" spans="1:15" x14ac:dyDescent="0.3">
      <c r="A463" t="s">
        <v>8099</v>
      </c>
      <c r="B463">
        <v>10406</v>
      </c>
      <c r="C463" t="s">
        <v>8100</v>
      </c>
      <c r="D463">
        <v>14070</v>
      </c>
      <c r="E463" t="s">
        <v>6352</v>
      </c>
      <c r="F463" t="s">
        <v>8101</v>
      </c>
      <c r="G463" t="s">
        <v>8102</v>
      </c>
      <c r="H463" t="s">
        <v>7085</v>
      </c>
      <c r="I463" t="s">
        <v>6095</v>
      </c>
      <c r="J463" t="s">
        <v>8103</v>
      </c>
      <c r="K463">
        <v>4</v>
      </c>
      <c r="L463">
        <v>4</v>
      </c>
      <c r="M463" s="6">
        <v>34183</v>
      </c>
      <c r="N463" s="6">
        <v>40147</v>
      </c>
      <c r="O463" t="s">
        <v>5953</v>
      </c>
    </row>
    <row r="464" spans="1:15" x14ac:dyDescent="0.3">
      <c r="A464" t="s">
        <v>8104</v>
      </c>
      <c r="B464">
        <v>223341</v>
      </c>
      <c r="C464" t="s">
        <v>8105</v>
      </c>
      <c r="D464">
        <v>14072</v>
      </c>
      <c r="E464" t="s">
        <v>6230</v>
      </c>
      <c r="F464" t="s">
        <v>6231</v>
      </c>
      <c r="G464" t="s">
        <v>8106</v>
      </c>
      <c r="H464" t="s">
        <v>8107</v>
      </c>
      <c r="I464" t="s">
        <v>6033</v>
      </c>
      <c r="J464" t="s">
        <v>8108</v>
      </c>
      <c r="K464">
        <v>7</v>
      </c>
      <c r="L464">
        <v>7</v>
      </c>
      <c r="M464" s="6">
        <v>31824</v>
      </c>
      <c r="N464" s="6">
        <v>42045</v>
      </c>
      <c r="O464" t="s">
        <v>5953</v>
      </c>
    </row>
    <row r="465" spans="1:15" x14ac:dyDescent="0.3">
      <c r="A465" t="s">
        <v>8109</v>
      </c>
      <c r="B465">
        <v>10564</v>
      </c>
      <c r="C465" t="s">
        <v>8110</v>
      </c>
      <c r="D465">
        <v>14073</v>
      </c>
      <c r="E465" t="s">
        <v>5956</v>
      </c>
      <c r="F465" t="s">
        <v>6246</v>
      </c>
      <c r="G465" t="s">
        <v>8111</v>
      </c>
      <c r="H465" t="s">
        <v>8112</v>
      </c>
      <c r="I465" t="s">
        <v>6095</v>
      </c>
      <c r="J465" t="s">
        <v>8113</v>
      </c>
      <c r="K465">
        <v>9</v>
      </c>
      <c r="L465">
        <v>9</v>
      </c>
      <c r="M465" s="6">
        <v>34183</v>
      </c>
      <c r="N465" s="6">
        <v>42045</v>
      </c>
      <c r="O465" t="s">
        <v>5953</v>
      </c>
    </row>
    <row r="466" spans="1:15" x14ac:dyDescent="0.3">
      <c r="A466" t="s">
        <v>8114</v>
      </c>
      <c r="B466">
        <v>10623</v>
      </c>
      <c r="C466" t="s">
        <v>8115</v>
      </c>
      <c r="D466">
        <v>14075</v>
      </c>
      <c r="E466" t="s">
        <v>5956</v>
      </c>
      <c r="F466" t="s">
        <v>6246</v>
      </c>
      <c r="G466" t="s">
        <v>8116</v>
      </c>
      <c r="H466" t="s">
        <v>7213</v>
      </c>
      <c r="I466" t="s">
        <v>6095</v>
      </c>
      <c r="J466" t="s">
        <v>8117</v>
      </c>
      <c r="K466">
        <v>10</v>
      </c>
      <c r="L466">
        <v>10</v>
      </c>
      <c r="M466" s="6">
        <v>32020</v>
      </c>
      <c r="N466" s="6">
        <v>42045</v>
      </c>
      <c r="O466" t="s">
        <v>5953</v>
      </c>
    </row>
    <row r="467" spans="1:15" x14ac:dyDescent="0.3">
      <c r="A467" t="s">
        <v>8118</v>
      </c>
      <c r="B467">
        <v>268779</v>
      </c>
      <c r="C467" t="s">
        <v>8119</v>
      </c>
      <c r="D467">
        <v>14076</v>
      </c>
      <c r="E467" t="s">
        <v>6230</v>
      </c>
      <c r="F467" t="s">
        <v>6231</v>
      </c>
      <c r="G467" t="s">
        <v>8120</v>
      </c>
      <c r="H467" t="s">
        <v>5999</v>
      </c>
      <c r="I467" t="s">
        <v>6033</v>
      </c>
      <c r="J467" t="s">
        <v>8121</v>
      </c>
      <c r="K467">
        <v>3</v>
      </c>
      <c r="L467">
        <v>3</v>
      </c>
      <c r="M467" s="6">
        <v>34741</v>
      </c>
      <c r="N467" s="6">
        <v>39790</v>
      </c>
      <c r="O467" t="s">
        <v>5953</v>
      </c>
    </row>
    <row r="468" spans="1:15" x14ac:dyDescent="0.3">
      <c r="A468" t="s">
        <v>8122</v>
      </c>
      <c r="B468">
        <v>28314</v>
      </c>
      <c r="C468" t="s">
        <v>8123</v>
      </c>
      <c r="D468">
        <v>14077</v>
      </c>
      <c r="E468" t="s">
        <v>6230</v>
      </c>
      <c r="F468" t="s">
        <v>6948</v>
      </c>
      <c r="G468" t="s">
        <v>8124</v>
      </c>
      <c r="H468" t="s">
        <v>7443</v>
      </c>
      <c r="I468" t="s">
        <v>6095</v>
      </c>
      <c r="J468" t="s">
        <v>8125</v>
      </c>
      <c r="K468">
        <v>4</v>
      </c>
      <c r="L468">
        <v>4</v>
      </c>
      <c r="M468" s="6">
        <v>34183</v>
      </c>
      <c r="N468" s="6">
        <v>41327</v>
      </c>
      <c r="O468" t="s">
        <v>5953</v>
      </c>
    </row>
    <row r="469" spans="1:15" x14ac:dyDescent="0.3">
      <c r="A469" t="s">
        <v>8126</v>
      </c>
      <c r="B469">
        <v>10690</v>
      </c>
      <c r="C469" t="s">
        <v>8127</v>
      </c>
      <c r="D469">
        <v>14078</v>
      </c>
      <c r="E469" t="s">
        <v>5956</v>
      </c>
      <c r="F469" t="s">
        <v>6184</v>
      </c>
      <c r="G469" t="s">
        <v>8128</v>
      </c>
      <c r="H469">
        <v>40</v>
      </c>
      <c r="I469" t="s">
        <v>5987</v>
      </c>
      <c r="J469" t="s">
        <v>8129</v>
      </c>
      <c r="K469">
        <v>42</v>
      </c>
      <c r="L469">
        <v>42</v>
      </c>
      <c r="M469" s="6">
        <v>35003</v>
      </c>
      <c r="N469" s="6">
        <v>42045</v>
      </c>
      <c r="O469" t="s">
        <v>5953</v>
      </c>
    </row>
    <row r="470" spans="1:15" x14ac:dyDescent="0.3">
      <c r="A470" t="s">
        <v>8130</v>
      </c>
      <c r="B470">
        <v>223359</v>
      </c>
      <c r="C470" t="s">
        <v>8131</v>
      </c>
      <c r="D470">
        <v>14079</v>
      </c>
      <c r="E470" t="s">
        <v>6230</v>
      </c>
      <c r="F470" t="s">
        <v>6231</v>
      </c>
      <c r="G470" t="s">
        <v>8132</v>
      </c>
      <c r="H470" t="s">
        <v>8133</v>
      </c>
      <c r="I470" t="s">
        <v>6033</v>
      </c>
      <c r="J470" t="s">
        <v>8134</v>
      </c>
      <c r="K470">
        <v>6</v>
      </c>
      <c r="L470">
        <v>6</v>
      </c>
      <c r="M470" s="6">
        <v>34087</v>
      </c>
      <c r="N470" s="6">
        <v>39790</v>
      </c>
      <c r="O470" t="s">
        <v>5953</v>
      </c>
    </row>
    <row r="471" spans="1:15" x14ac:dyDescent="0.3">
      <c r="A471" t="s">
        <v>8135</v>
      </c>
      <c r="B471">
        <v>36363</v>
      </c>
      <c r="C471" t="s">
        <v>8136</v>
      </c>
      <c r="D471">
        <v>14081</v>
      </c>
      <c r="E471" t="s">
        <v>5956</v>
      </c>
      <c r="F471" t="s">
        <v>8137</v>
      </c>
      <c r="G471" t="s">
        <v>8138</v>
      </c>
      <c r="H471" t="s">
        <v>8139</v>
      </c>
      <c r="I471" t="s">
        <v>6095</v>
      </c>
      <c r="J471" t="s">
        <v>8140</v>
      </c>
      <c r="K471">
        <v>110</v>
      </c>
      <c r="L471">
        <v>110</v>
      </c>
      <c r="M471" s="6">
        <v>35635</v>
      </c>
      <c r="N471" s="6">
        <v>42045</v>
      </c>
      <c r="O471" t="s">
        <v>5953</v>
      </c>
    </row>
    <row r="472" spans="1:15" x14ac:dyDescent="0.3">
      <c r="A472" t="s">
        <v>8141</v>
      </c>
      <c r="B472">
        <v>223358</v>
      </c>
      <c r="C472" t="s">
        <v>8142</v>
      </c>
      <c r="D472">
        <v>14082</v>
      </c>
      <c r="E472" t="s">
        <v>6230</v>
      </c>
      <c r="F472" t="s">
        <v>6231</v>
      </c>
      <c r="G472" t="s">
        <v>8143</v>
      </c>
      <c r="H472" t="s">
        <v>8144</v>
      </c>
      <c r="I472" t="s">
        <v>6033</v>
      </c>
      <c r="J472" t="s">
        <v>8145</v>
      </c>
      <c r="K472">
        <v>10</v>
      </c>
      <c r="L472">
        <v>6</v>
      </c>
      <c r="M472" s="6">
        <v>35651</v>
      </c>
      <c r="N472" s="6">
        <v>39639</v>
      </c>
      <c r="O472" t="s">
        <v>5953</v>
      </c>
    </row>
    <row r="473" spans="1:15" x14ac:dyDescent="0.3">
      <c r="A473" t="s">
        <v>8146</v>
      </c>
      <c r="B473">
        <v>51034</v>
      </c>
      <c r="C473" t="s">
        <v>8147</v>
      </c>
      <c r="D473">
        <v>14083</v>
      </c>
      <c r="E473" t="s">
        <v>6230</v>
      </c>
      <c r="F473" t="s">
        <v>6231</v>
      </c>
      <c r="G473" t="s">
        <v>8148</v>
      </c>
      <c r="H473" t="s">
        <v>8149</v>
      </c>
      <c r="I473" t="s">
        <v>6033</v>
      </c>
      <c r="J473" t="s">
        <v>8150</v>
      </c>
      <c r="K473">
        <v>7</v>
      </c>
      <c r="L473">
        <v>7</v>
      </c>
      <c r="M473" s="6">
        <v>35801</v>
      </c>
      <c r="N473" s="6">
        <v>42453</v>
      </c>
      <c r="O473" t="s">
        <v>5953</v>
      </c>
    </row>
    <row r="474" spans="1:15" x14ac:dyDescent="0.3">
      <c r="A474" t="s">
        <v>8151</v>
      </c>
      <c r="B474">
        <v>262177</v>
      </c>
      <c r="C474" t="s">
        <v>8152</v>
      </c>
      <c r="D474">
        <v>14084</v>
      </c>
      <c r="E474" t="s">
        <v>5956</v>
      </c>
      <c r="F474" t="s">
        <v>6437</v>
      </c>
      <c r="G474" t="s">
        <v>8153</v>
      </c>
      <c r="H474" t="s">
        <v>8154</v>
      </c>
      <c r="I474" t="s">
        <v>5960</v>
      </c>
      <c r="J474" t="s">
        <v>8155</v>
      </c>
      <c r="K474">
        <v>152</v>
      </c>
      <c r="L474">
        <v>152</v>
      </c>
      <c r="M474" s="6">
        <v>35516</v>
      </c>
      <c r="N474" s="6">
        <v>40452</v>
      </c>
      <c r="O474" t="s">
        <v>5953</v>
      </c>
    </row>
    <row r="475" spans="1:15" x14ac:dyDescent="0.3">
      <c r="A475" t="s">
        <v>8156</v>
      </c>
      <c r="B475">
        <v>40631</v>
      </c>
      <c r="C475" t="s">
        <v>8157</v>
      </c>
      <c r="D475">
        <v>14086</v>
      </c>
      <c r="E475" t="s">
        <v>5956</v>
      </c>
      <c r="F475" t="s">
        <v>6258</v>
      </c>
      <c r="G475" t="s">
        <v>8158</v>
      </c>
      <c r="H475" t="s">
        <v>6749</v>
      </c>
      <c r="I475" t="s">
        <v>5987</v>
      </c>
      <c r="J475" t="s">
        <v>8159</v>
      </c>
      <c r="K475">
        <v>60</v>
      </c>
      <c r="L475">
        <v>60</v>
      </c>
      <c r="M475" s="6">
        <v>35944</v>
      </c>
      <c r="N475" s="6">
        <v>42576</v>
      </c>
      <c r="O475" t="s">
        <v>5953</v>
      </c>
    </row>
    <row r="476" spans="1:15" x14ac:dyDescent="0.3">
      <c r="A476" t="s">
        <v>8160</v>
      </c>
      <c r="B476">
        <v>83201</v>
      </c>
      <c r="C476" t="s">
        <v>8161</v>
      </c>
      <c r="D476">
        <v>14088</v>
      </c>
      <c r="E476" t="s">
        <v>6230</v>
      </c>
      <c r="F476" t="s">
        <v>7570</v>
      </c>
      <c r="G476" t="s">
        <v>8162</v>
      </c>
      <c r="H476" t="s">
        <v>7466</v>
      </c>
      <c r="I476" t="s">
        <v>5987</v>
      </c>
      <c r="J476" t="s">
        <v>8163</v>
      </c>
      <c r="K476">
        <v>9</v>
      </c>
      <c r="L476">
        <v>9</v>
      </c>
      <c r="M476" s="6">
        <v>36074</v>
      </c>
      <c r="N476" s="6">
        <v>42045</v>
      </c>
      <c r="O476" t="s">
        <v>5953</v>
      </c>
    </row>
    <row r="477" spans="1:15" x14ac:dyDescent="0.3">
      <c r="A477" t="s">
        <v>8164</v>
      </c>
      <c r="B477">
        <v>271108</v>
      </c>
      <c r="C477" t="s">
        <v>8165</v>
      </c>
      <c r="D477">
        <v>14089</v>
      </c>
      <c r="E477" t="s">
        <v>5956</v>
      </c>
      <c r="F477" t="s">
        <v>6437</v>
      </c>
      <c r="G477" t="s">
        <v>8166</v>
      </c>
      <c r="H477" t="s">
        <v>7053</v>
      </c>
      <c r="I477" t="s">
        <v>5960</v>
      </c>
      <c r="J477" t="s">
        <v>8167</v>
      </c>
      <c r="K477">
        <v>143</v>
      </c>
      <c r="L477">
        <v>143</v>
      </c>
      <c r="M477" s="6">
        <v>35082</v>
      </c>
      <c r="N477" s="6">
        <v>42452</v>
      </c>
      <c r="O477" t="s">
        <v>5953</v>
      </c>
    </row>
    <row r="478" spans="1:15" x14ac:dyDescent="0.3">
      <c r="A478" t="s">
        <v>8168</v>
      </c>
      <c r="B478">
        <v>10798</v>
      </c>
      <c r="C478" t="s">
        <v>8169</v>
      </c>
      <c r="D478">
        <v>14090</v>
      </c>
      <c r="E478" t="s">
        <v>6230</v>
      </c>
      <c r="F478" t="s">
        <v>6948</v>
      </c>
      <c r="G478" t="s">
        <v>8170</v>
      </c>
      <c r="H478" t="s">
        <v>7686</v>
      </c>
      <c r="I478" t="s">
        <v>5967</v>
      </c>
      <c r="J478" t="s">
        <v>8171</v>
      </c>
      <c r="K478">
        <v>6</v>
      </c>
      <c r="L478">
        <v>6</v>
      </c>
      <c r="M478" s="6">
        <v>36374</v>
      </c>
      <c r="N478" s="6">
        <v>42045</v>
      </c>
      <c r="O478" t="s">
        <v>5953</v>
      </c>
    </row>
    <row r="479" spans="1:15" x14ac:dyDescent="0.3">
      <c r="A479" t="s">
        <v>8172</v>
      </c>
      <c r="B479">
        <v>97344</v>
      </c>
      <c r="C479" t="s">
        <v>8173</v>
      </c>
      <c r="D479">
        <v>14091</v>
      </c>
      <c r="E479" t="s">
        <v>6230</v>
      </c>
      <c r="F479" t="s">
        <v>6948</v>
      </c>
      <c r="G479" t="s">
        <v>8174</v>
      </c>
      <c r="H479" t="s">
        <v>7222</v>
      </c>
      <c r="I479" t="s">
        <v>5960</v>
      </c>
      <c r="J479" t="s">
        <v>8175</v>
      </c>
      <c r="K479">
        <v>8</v>
      </c>
      <c r="L479">
        <v>8</v>
      </c>
      <c r="M479" s="6">
        <v>36460</v>
      </c>
      <c r="N479" s="6">
        <v>42045</v>
      </c>
      <c r="O479" t="s">
        <v>5953</v>
      </c>
    </row>
    <row r="480" spans="1:15" x14ac:dyDescent="0.3">
      <c r="A480" t="s">
        <v>8176</v>
      </c>
      <c r="B480">
        <v>51677</v>
      </c>
      <c r="C480" t="s">
        <v>8177</v>
      </c>
      <c r="D480">
        <v>14092</v>
      </c>
      <c r="E480" t="s">
        <v>5956</v>
      </c>
      <c r="F480" t="s">
        <v>6437</v>
      </c>
      <c r="G480" t="s">
        <v>8178</v>
      </c>
      <c r="H480" t="s">
        <v>6703</v>
      </c>
      <c r="I480" t="s">
        <v>5960</v>
      </c>
      <c r="J480" t="s">
        <v>8179</v>
      </c>
      <c r="K480">
        <v>181</v>
      </c>
      <c r="L480">
        <v>181</v>
      </c>
      <c r="M480" s="6">
        <v>36466</v>
      </c>
      <c r="N480" s="6">
        <v>40248</v>
      </c>
      <c r="O480" t="s">
        <v>5953</v>
      </c>
    </row>
    <row r="481" spans="1:15" x14ac:dyDescent="0.3">
      <c r="A481" t="s">
        <v>8180</v>
      </c>
      <c r="B481">
        <v>127507</v>
      </c>
      <c r="C481" t="s">
        <v>8181</v>
      </c>
      <c r="D481">
        <v>14093</v>
      </c>
      <c r="E481" t="s">
        <v>6230</v>
      </c>
      <c r="F481" t="s">
        <v>7570</v>
      </c>
      <c r="G481" t="s">
        <v>8182</v>
      </c>
      <c r="H481" t="s">
        <v>7704</v>
      </c>
      <c r="I481" t="s">
        <v>5987</v>
      </c>
      <c r="J481" t="s">
        <v>8183</v>
      </c>
      <c r="K481">
        <v>10</v>
      </c>
      <c r="L481">
        <v>10</v>
      </c>
      <c r="M481" s="6">
        <v>36680</v>
      </c>
      <c r="N481" s="6">
        <v>39920</v>
      </c>
      <c r="O481" t="s">
        <v>5953</v>
      </c>
    </row>
    <row r="482" spans="1:15" x14ac:dyDescent="0.3">
      <c r="A482" t="s">
        <v>8184</v>
      </c>
      <c r="B482">
        <v>127508</v>
      </c>
      <c r="C482" t="s">
        <v>8185</v>
      </c>
      <c r="D482">
        <v>14094</v>
      </c>
      <c r="E482" t="s">
        <v>6230</v>
      </c>
      <c r="F482" t="s">
        <v>7570</v>
      </c>
      <c r="G482" t="s">
        <v>8186</v>
      </c>
      <c r="H482" t="s">
        <v>6111</v>
      </c>
      <c r="I482" t="s">
        <v>5987</v>
      </c>
      <c r="J482" t="s">
        <v>8187</v>
      </c>
      <c r="K482">
        <v>8</v>
      </c>
      <c r="L482">
        <v>8</v>
      </c>
      <c r="M482" s="6">
        <v>36680</v>
      </c>
      <c r="N482" s="6">
        <v>39920</v>
      </c>
      <c r="O482" t="s">
        <v>5953</v>
      </c>
    </row>
    <row r="483" spans="1:15" x14ac:dyDescent="0.3">
      <c r="A483" t="s">
        <v>8188</v>
      </c>
      <c r="B483">
        <v>222459</v>
      </c>
      <c r="C483" t="s">
        <v>8189</v>
      </c>
      <c r="D483">
        <v>14095</v>
      </c>
      <c r="E483" t="s">
        <v>6230</v>
      </c>
      <c r="F483" t="s">
        <v>6231</v>
      </c>
      <c r="G483" t="s">
        <v>7316</v>
      </c>
      <c r="H483" t="s">
        <v>6569</v>
      </c>
      <c r="I483" t="s">
        <v>6033</v>
      </c>
      <c r="J483" t="s">
        <v>8190</v>
      </c>
      <c r="K483">
        <v>6</v>
      </c>
      <c r="L483">
        <v>6</v>
      </c>
      <c r="M483" s="6">
        <v>36321</v>
      </c>
      <c r="N483" s="6">
        <v>39790</v>
      </c>
      <c r="O483" t="s">
        <v>5953</v>
      </c>
    </row>
    <row r="484" spans="1:15" x14ac:dyDescent="0.3">
      <c r="A484" t="s">
        <v>8191</v>
      </c>
      <c r="B484">
        <v>28321</v>
      </c>
      <c r="C484" t="s">
        <v>8192</v>
      </c>
      <c r="D484">
        <v>14097</v>
      </c>
      <c r="E484" t="s">
        <v>5956</v>
      </c>
      <c r="F484" t="s">
        <v>6476</v>
      </c>
      <c r="G484" t="s">
        <v>8193</v>
      </c>
      <c r="H484" t="s">
        <v>8194</v>
      </c>
      <c r="I484" t="s">
        <v>5960</v>
      </c>
      <c r="J484" t="s">
        <v>8195</v>
      </c>
      <c r="K484">
        <v>294</v>
      </c>
      <c r="L484">
        <v>294</v>
      </c>
      <c r="M484" s="6">
        <v>36768</v>
      </c>
      <c r="N484" s="6">
        <v>40505</v>
      </c>
      <c r="O484" t="s">
        <v>5953</v>
      </c>
    </row>
    <row r="485" spans="1:15" x14ac:dyDescent="0.3">
      <c r="A485" t="s">
        <v>8196</v>
      </c>
      <c r="B485">
        <v>38251</v>
      </c>
      <c r="C485" t="s">
        <v>8197</v>
      </c>
      <c r="D485">
        <v>14098</v>
      </c>
      <c r="E485" t="s">
        <v>6230</v>
      </c>
      <c r="F485" t="s">
        <v>6948</v>
      </c>
      <c r="G485" t="s">
        <v>8198</v>
      </c>
      <c r="H485" t="s">
        <v>5973</v>
      </c>
      <c r="I485" t="s">
        <v>6095</v>
      </c>
      <c r="J485" t="s">
        <v>8199</v>
      </c>
      <c r="K485">
        <v>4</v>
      </c>
      <c r="L485">
        <v>4</v>
      </c>
      <c r="M485" s="6">
        <v>35045</v>
      </c>
      <c r="N485" s="6">
        <v>40206</v>
      </c>
      <c r="O485" t="s">
        <v>5953</v>
      </c>
    </row>
    <row r="486" spans="1:15" x14ac:dyDescent="0.3">
      <c r="A486" t="s">
        <v>8200</v>
      </c>
      <c r="B486">
        <v>35252</v>
      </c>
      <c r="C486" t="s">
        <v>8201</v>
      </c>
      <c r="D486">
        <v>14099</v>
      </c>
      <c r="E486" t="s">
        <v>5956</v>
      </c>
      <c r="F486" t="s">
        <v>6252</v>
      </c>
      <c r="G486" t="s">
        <v>8202</v>
      </c>
      <c r="H486" t="s">
        <v>6133</v>
      </c>
      <c r="I486" t="s">
        <v>6095</v>
      </c>
      <c r="J486" t="s">
        <v>8203</v>
      </c>
      <c r="K486">
        <v>71</v>
      </c>
      <c r="L486">
        <v>71</v>
      </c>
      <c r="M486" s="6">
        <v>35663</v>
      </c>
      <c r="N486" s="6">
        <v>42045</v>
      </c>
      <c r="O486" t="s">
        <v>5953</v>
      </c>
    </row>
    <row r="487" spans="1:15" x14ac:dyDescent="0.3">
      <c r="A487" t="s">
        <v>8204</v>
      </c>
      <c r="B487">
        <v>46448</v>
      </c>
      <c r="C487" t="s">
        <v>8205</v>
      </c>
      <c r="D487">
        <v>14100</v>
      </c>
      <c r="E487" t="s">
        <v>6230</v>
      </c>
      <c r="F487" t="s">
        <v>6231</v>
      </c>
      <c r="G487" t="s">
        <v>8206</v>
      </c>
      <c r="H487" t="s">
        <v>6954</v>
      </c>
      <c r="I487" t="s">
        <v>6033</v>
      </c>
      <c r="J487" t="s">
        <v>8207</v>
      </c>
      <c r="K487">
        <v>6</v>
      </c>
      <c r="L487">
        <v>6</v>
      </c>
      <c r="M487" s="6">
        <v>35159</v>
      </c>
      <c r="N487" s="6">
        <v>40296</v>
      </c>
      <c r="O487" t="s">
        <v>5953</v>
      </c>
    </row>
    <row r="488" spans="1:15" x14ac:dyDescent="0.3">
      <c r="A488" t="s">
        <v>8208</v>
      </c>
      <c r="B488">
        <v>223360</v>
      </c>
      <c r="C488" t="s">
        <v>8209</v>
      </c>
      <c r="D488">
        <v>14101</v>
      </c>
      <c r="E488" t="s">
        <v>6230</v>
      </c>
      <c r="F488" t="s">
        <v>6231</v>
      </c>
      <c r="G488" t="s">
        <v>6707</v>
      </c>
      <c r="H488" t="s">
        <v>8210</v>
      </c>
      <c r="I488" t="s">
        <v>6033</v>
      </c>
      <c r="J488" t="s">
        <v>8211</v>
      </c>
      <c r="K488">
        <v>7</v>
      </c>
      <c r="L488">
        <v>7</v>
      </c>
      <c r="M488" s="6">
        <v>36794</v>
      </c>
      <c r="N488" s="6">
        <v>39206</v>
      </c>
      <c r="O488" t="s">
        <v>5953</v>
      </c>
    </row>
    <row r="489" spans="1:15" x14ac:dyDescent="0.3">
      <c r="A489" t="s">
        <v>8212</v>
      </c>
      <c r="B489">
        <v>134606</v>
      </c>
      <c r="C489" t="s">
        <v>8213</v>
      </c>
      <c r="D489">
        <v>14102</v>
      </c>
      <c r="E489" t="s">
        <v>6043</v>
      </c>
      <c r="F489" t="s">
        <v>6292</v>
      </c>
      <c r="G489" t="s">
        <v>8214</v>
      </c>
      <c r="H489" t="s">
        <v>8215</v>
      </c>
      <c r="I489" t="s">
        <v>5960</v>
      </c>
      <c r="J489" t="s">
        <v>8216</v>
      </c>
      <c r="K489">
        <v>1</v>
      </c>
      <c r="L489">
        <v>1</v>
      </c>
      <c r="M489" s="6">
        <v>36752</v>
      </c>
      <c r="N489" s="6">
        <v>39639</v>
      </c>
      <c r="O489" t="s">
        <v>5953</v>
      </c>
    </row>
    <row r="490" spans="1:15" x14ac:dyDescent="0.3">
      <c r="A490" t="s">
        <v>8217</v>
      </c>
      <c r="B490">
        <v>35250</v>
      </c>
      <c r="C490" t="s">
        <v>8218</v>
      </c>
      <c r="D490">
        <v>14103</v>
      </c>
      <c r="E490" t="s">
        <v>5956</v>
      </c>
      <c r="F490" t="s">
        <v>6252</v>
      </c>
      <c r="G490" t="s">
        <v>8219</v>
      </c>
      <c r="H490" t="s">
        <v>6719</v>
      </c>
      <c r="I490" t="s">
        <v>6095</v>
      </c>
      <c r="J490" t="s">
        <v>8220</v>
      </c>
      <c r="K490">
        <v>76</v>
      </c>
      <c r="L490">
        <v>76</v>
      </c>
      <c r="M490" s="6">
        <v>36811</v>
      </c>
      <c r="N490" s="6">
        <v>40502</v>
      </c>
      <c r="O490" t="s">
        <v>5953</v>
      </c>
    </row>
    <row r="491" spans="1:15" x14ac:dyDescent="0.3">
      <c r="A491" t="s">
        <v>8221</v>
      </c>
      <c r="B491">
        <v>98383</v>
      </c>
      <c r="C491" t="s">
        <v>8222</v>
      </c>
      <c r="D491">
        <v>14104</v>
      </c>
      <c r="E491" t="s">
        <v>5956</v>
      </c>
      <c r="F491" t="s">
        <v>6437</v>
      </c>
      <c r="G491" t="s">
        <v>8223</v>
      </c>
      <c r="H491" t="s">
        <v>6703</v>
      </c>
      <c r="I491" t="s">
        <v>5960</v>
      </c>
      <c r="J491" t="s">
        <v>8224</v>
      </c>
      <c r="K491">
        <v>121</v>
      </c>
      <c r="L491">
        <v>120</v>
      </c>
      <c r="M491" s="6">
        <v>36828</v>
      </c>
      <c r="N491" s="6">
        <v>40147</v>
      </c>
      <c r="O491" t="s">
        <v>5953</v>
      </c>
    </row>
    <row r="492" spans="1:15" x14ac:dyDescent="0.3">
      <c r="A492" t="s">
        <v>8225</v>
      </c>
      <c r="B492">
        <v>10677</v>
      </c>
      <c r="C492" t="s">
        <v>8226</v>
      </c>
      <c r="D492">
        <v>14105</v>
      </c>
      <c r="E492" t="s">
        <v>5956</v>
      </c>
      <c r="F492" t="s">
        <v>6184</v>
      </c>
      <c r="G492" t="s">
        <v>8227</v>
      </c>
      <c r="H492" t="s">
        <v>6927</v>
      </c>
      <c r="I492" t="s">
        <v>5987</v>
      </c>
      <c r="J492" t="s">
        <v>8228</v>
      </c>
      <c r="K492">
        <v>55</v>
      </c>
      <c r="L492">
        <v>55</v>
      </c>
      <c r="M492" s="6">
        <v>36438</v>
      </c>
      <c r="N492" s="6">
        <v>39939</v>
      </c>
      <c r="O492" t="s">
        <v>5953</v>
      </c>
    </row>
    <row r="493" spans="1:15" x14ac:dyDescent="0.3">
      <c r="A493" t="s">
        <v>8229</v>
      </c>
      <c r="B493">
        <v>37108</v>
      </c>
      <c r="C493" t="s">
        <v>8230</v>
      </c>
      <c r="D493">
        <v>14106</v>
      </c>
      <c r="E493" t="s">
        <v>5956</v>
      </c>
      <c r="F493" t="s">
        <v>6252</v>
      </c>
      <c r="G493" t="s">
        <v>8231</v>
      </c>
      <c r="H493" t="s">
        <v>6202</v>
      </c>
      <c r="I493" t="s">
        <v>6095</v>
      </c>
      <c r="J493" t="s">
        <v>8232</v>
      </c>
      <c r="K493">
        <v>79</v>
      </c>
      <c r="L493">
        <v>79</v>
      </c>
      <c r="M493" s="6">
        <v>36895</v>
      </c>
      <c r="N493" s="6">
        <v>40291</v>
      </c>
      <c r="O493" t="s">
        <v>5953</v>
      </c>
    </row>
    <row r="494" spans="1:15" x14ac:dyDescent="0.3">
      <c r="A494" t="s">
        <v>8233</v>
      </c>
      <c r="B494">
        <v>145579</v>
      </c>
      <c r="C494" t="s">
        <v>8234</v>
      </c>
      <c r="D494">
        <v>14107</v>
      </c>
      <c r="E494" t="s">
        <v>6230</v>
      </c>
      <c r="F494" t="s">
        <v>7787</v>
      </c>
      <c r="G494" t="s">
        <v>8235</v>
      </c>
      <c r="H494" t="s">
        <v>8236</v>
      </c>
      <c r="I494" t="s">
        <v>5987</v>
      </c>
      <c r="J494" t="s">
        <v>8237</v>
      </c>
      <c r="K494">
        <v>11</v>
      </c>
      <c r="L494">
        <v>11</v>
      </c>
      <c r="M494" s="6">
        <v>36894</v>
      </c>
      <c r="N494" s="6">
        <v>39939</v>
      </c>
      <c r="O494" t="s">
        <v>5953</v>
      </c>
    </row>
    <row r="495" spans="1:15" x14ac:dyDescent="0.3">
      <c r="A495" t="s">
        <v>8238</v>
      </c>
      <c r="B495">
        <v>148603</v>
      </c>
      <c r="C495" t="s">
        <v>8239</v>
      </c>
      <c r="D495">
        <v>14109</v>
      </c>
      <c r="E495" t="s">
        <v>5956</v>
      </c>
      <c r="F495" t="s">
        <v>6258</v>
      </c>
      <c r="G495" t="s">
        <v>8240</v>
      </c>
      <c r="H495" t="s">
        <v>8241</v>
      </c>
      <c r="I495" t="s">
        <v>5987</v>
      </c>
      <c r="J495" t="s">
        <v>8242</v>
      </c>
      <c r="K495">
        <v>86</v>
      </c>
      <c r="L495">
        <v>86</v>
      </c>
      <c r="M495" s="6">
        <v>36919</v>
      </c>
      <c r="N495" s="6">
        <v>42045</v>
      </c>
      <c r="O495" t="s">
        <v>5953</v>
      </c>
    </row>
    <row r="496" spans="1:15" x14ac:dyDescent="0.3">
      <c r="A496" t="s">
        <v>8243</v>
      </c>
      <c r="B496">
        <v>10385</v>
      </c>
      <c r="C496" t="s">
        <v>8244</v>
      </c>
      <c r="D496">
        <v>14110</v>
      </c>
      <c r="E496" t="s">
        <v>5956</v>
      </c>
      <c r="F496" t="s">
        <v>6252</v>
      </c>
      <c r="G496" t="s">
        <v>8245</v>
      </c>
      <c r="H496" t="s">
        <v>6348</v>
      </c>
      <c r="I496" t="s">
        <v>6095</v>
      </c>
      <c r="J496" t="s">
        <v>8246</v>
      </c>
      <c r="K496">
        <v>79</v>
      </c>
      <c r="L496">
        <v>79</v>
      </c>
      <c r="M496" s="6">
        <v>36936</v>
      </c>
      <c r="N496" s="6">
        <v>41346</v>
      </c>
      <c r="O496" t="s">
        <v>5953</v>
      </c>
    </row>
    <row r="497" spans="1:15" x14ac:dyDescent="0.3">
      <c r="A497" t="s">
        <v>8247</v>
      </c>
      <c r="B497">
        <v>151535</v>
      </c>
      <c r="C497" t="s">
        <v>8248</v>
      </c>
      <c r="D497">
        <v>14111</v>
      </c>
      <c r="E497" t="s">
        <v>5956</v>
      </c>
      <c r="F497" t="s">
        <v>6258</v>
      </c>
      <c r="G497" t="s">
        <v>8249</v>
      </c>
      <c r="H497" t="s">
        <v>8250</v>
      </c>
      <c r="I497" t="s">
        <v>5987</v>
      </c>
      <c r="J497" t="s">
        <v>8251</v>
      </c>
      <c r="K497">
        <v>62</v>
      </c>
      <c r="L497">
        <v>62</v>
      </c>
      <c r="M497" s="6">
        <v>36937</v>
      </c>
      <c r="N497" s="6">
        <v>39436</v>
      </c>
      <c r="O497" t="s">
        <v>5953</v>
      </c>
    </row>
    <row r="498" spans="1:15" x14ac:dyDescent="0.3">
      <c r="A498" t="s">
        <v>8252</v>
      </c>
      <c r="B498">
        <v>151538</v>
      </c>
      <c r="C498" t="s">
        <v>8253</v>
      </c>
      <c r="D498">
        <v>14112</v>
      </c>
      <c r="E498" t="s">
        <v>5956</v>
      </c>
      <c r="F498" t="s">
        <v>6258</v>
      </c>
      <c r="G498" t="s">
        <v>8254</v>
      </c>
      <c r="H498" t="s">
        <v>8255</v>
      </c>
      <c r="I498" t="s">
        <v>5987</v>
      </c>
      <c r="J498" t="s">
        <v>8256</v>
      </c>
      <c r="K498">
        <v>29</v>
      </c>
      <c r="L498">
        <v>29</v>
      </c>
      <c r="M498" s="6">
        <v>36937</v>
      </c>
      <c r="N498" s="6">
        <v>42045</v>
      </c>
      <c r="O498" t="s">
        <v>5953</v>
      </c>
    </row>
    <row r="499" spans="1:15" x14ac:dyDescent="0.3">
      <c r="A499" t="s">
        <v>8257</v>
      </c>
      <c r="B499">
        <v>151539</v>
      </c>
      <c r="C499" t="s">
        <v>8258</v>
      </c>
      <c r="D499">
        <v>14113</v>
      </c>
      <c r="E499" t="s">
        <v>5956</v>
      </c>
      <c r="F499" t="s">
        <v>6258</v>
      </c>
      <c r="G499" t="s">
        <v>8259</v>
      </c>
      <c r="H499">
        <v>33</v>
      </c>
      <c r="I499" t="s">
        <v>5987</v>
      </c>
      <c r="J499" t="s">
        <v>8260</v>
      </c>
      <c r="K499">
        <v>27</v>
      </c>
      <c r="L499">
        <v>27</v>
      </c>
      <c r="M499" s="6">
        <v>36937</v>
      </c>
      <c r="N499" s="6">
        <v>42045</v>
      </c>
      <c r="O499" t="s">
        <v>5953</v>
      </c>
    </row>
    <row r="500" spans="1:15" x14ac:dyDescent="0.3">
      <c r="A500" t="s">
        <v>8261</v>
      </c>
      <c r="B500">
        <v>37665</v>
      </c>
      <c r="C500" t="s">
        <v>8262</v>
      </c>
      <c r="D500">
        <v>14114</v>
      </c>
      <c r="E500" t="s">
        <v>5956</v>
      </c>
      <c r="F500" t="s">
        <v>7333</v>
      </c>
      <c r="G500" t="s">
        <v>8263</v>
      </c>
      <c r="H500" t="s">
        <v>6116</v>
      </c>
      <c r="I500" t="s">
        <v>5974</v>
      </c>
      <c r="J500" t="s">
        <v>8264</v>
      </c>
      <c r="K500">
        <v>240</v>
      </c>
      <c r="L500">
        <v>240</v>
      </c>
      <c r="M500" s="6">
        <v>36949</v>
      </c>
      <c r="N500" s="6">
        <v>42045</v>
      </c>
      <c r="O500" t="s">
        <v>5953</v>
      </c>
    </row>
    <row r="501" spans="1:15" x14ac:dyDescent="0.3">
      <c r="A501" t="s">
        <v>8265</v>
      </c>
      <c r="B501">
        <v>155148</v>
      </c>
      <c r="C501" t="s">
        <v>8266</v>
      </c>
      <c r="D501">
        <v>14115</v>
      </c>
      <c r="E501" t="s">
        <v>5956</v>
      </c>
      <c r="F501" t="s">
        <v>6014</v>
      </c>
      <c r="G501" t="s">
        <v>8267</v>
      </c>
      <c r="H501" t="s">
        <v>7245</v>
      </c>
      <c r="I501" t="s">
        <v>5987</v>
      </c>
      <c r="J501" t="s">
        <v>8268</v>
      </c>
      <c r="K501">
        <v>58</v>
      </c>
      <c r="L501">
        <v>58</v>
      </c>
      <c r="M501" s="6">
        <v>36984</v>
      </c>
      <c r="N501" s="6">
        <v>39939</v>
      </c>
      <c r="O501" t="s">
        <v>5953</v>
      </c>
    </row>
    <row r="502" spans="1:15" x14ac:dyDescent="0.3">
      <c r="A502" t="s">
        <v>8269</v>
      </c>
      <c r="B502">
        <v>35345</v>
      </c>
      <c r="C502" t="s">
        <v>8270</v>
      </c>
      <c r="D502">
        <v>14116</v>
      </c>
      <c r="E502" t="s">
        <v>5956</v>
      </c>
      <c r="F502" t="s">
        <v>6258</v>
      </c>
      <c r="G502" t="s">
        <v>8271</v>
      </c>
      <c r="H502" t="s">
        <v>8272</v>
      </c>
      <c r="I502" t="s">
        <v>5987</v>
      </c>
      <c r="J502" t="s">
        <v>8273</v>
      </c>
      <c r="K502">
        <v>56</v>
      </c>
      <c r="L502">
        <v>56</v>
      </c>
      <c r="M502" s="6">
        <v>36999</v>
      </c>
      <c r="N502" s="6">
        <v>42045</v>
      </c>
      <c r="O502" t="s">
        <v>5953</v>
      </c>
    </row>
    <row r="503" spans="1:15" x14ac:dyDescent="0.3">
      <c r="A503" t="s">
        <v>8274</v>
      </c>
      <c r="B503">
        <v>148880</v>
      </c>
      <c r="C503" t="s">
        <v>8275</v>
      </c>
      <c r="D503">
        <v>14117</v>
      </c>
      <c r="E503" t="s">
        <v>6043</v>
      </c>
      <c r="F503" t="s">
        <v>6217</v>
      </c>
      <c r="G503" t="s">
        <v>8276</v>
      </c>
      <c r="H503" t="s">
        <v>8277</v>
      </c>
      <c r="I503" t="s">
        <v>6033</v>
      </c>
      <c r="J503" t="s">
        <v>8278</v>
      </c>
      <c r="K503">
        <v>2</v>
      </c>
      <c r="L503">
        <v>2</v>
      </c>
      <c r="M503" s="6">
        <v>36919</v>
      </c>
      <c r="N503" s="6">
        <v>39939</v>
      </c>
      <c r="O503" t="s">
        <v>5953</v>
      </c>
    </row>
    <row r="504" spans="1:15" x14ac:dyDescent="0.3">
      <c r="A504" t="s">
        <v>8279</v>
      </c>
      <c r="B504">
        <v>28289</v>
      </c>
      <c r="C504" t="s">
        <v>8280</v>
      </c>
      <c r="D504">
        <v>14118</v>
      </c>
      <c r="E504" t="s">
        <v>5956</v>
      </c>
      <c r="F504" t="s">
        <v>6437</v>
      </c>
      <c r="G504" t="s">
        <v>8281</v>
      </c>
      <c r="H504" t="s">
        <v>7452</v>
      </c>
      <c r="I504" t="s">
        <v>5960</v>
      </c>
      <c r="J504" t="s">
        <v>8282</v>
      </c>
      <c r="K504">
        <v>143</v>
      </c>
      <c r="L504">
        <v>143</v>
      </c>
      <c r="M504" s="6">
        <v>36983</v>
      </c>
      <c r="N504" s="6">
        <v>40296</v>
      </c>
      <c r="O504" t="s">
        <v>5953</v>
      </c>
    </row>
    <row r="505" spans="1:15" x14ac:dyDescent="0.3">
      <c r="A505" t="s">
        <v>8283</v>
      </c>
      <c r="B505">
        <v>223337</v>
      </c>
      <c r="C505" t="s">
        <v>8284</v>
      </c>
      <c r="D505">
        <v>14119</v>
      </c>
      <c r="E505" t="s">
        <v>6230</v>
      </c>
      <c r="F505" t="s">
        <v>6231</v>
      </c>
      <c r="G505" t="s">
        <v>8285</v>
      </c>
      <c r="H505" t="s">
        <v>7085</v>
      </c>
      <c r="I505" t="s">
        <v>6033</v>
      </c>
      <c r="J505" t="s">
        <v>8286</v>
      </c>
      <c r="K505">
        <v>6</v>
      </c>
      <c r="L505">
        <v>6</v>
      </c>
      <c r="M505" s="6">
        <v>37074</v>
      </c>
      <c r="N505" s="6">
        <v>40296</v>
      </c>
      <c r="O505" t="s">
        <v>5953</v>
      </c>
    </row>
    <row r="506" spans="1:15" x14ac:dyDescent="0.3">
      <c r="A506" t="s">
        <v>8287</v>
      </c>
      <c r="B506">
        <v>222079</v>
      </c>
      <c r="C506" t="s">
        <v>8288</v>
      </c>
      <c r="D506">
        <v>14120</v>
      </c>
      <c r="E506" t="s">
        <v>6230</v>
      </c>
      <c r="F506" t="s">
        <v>6231</v>
      </c>
      <c r="G506" t="s">
        <v>6287</v>
      </c>
      <c r="H506" t="s">
        <v>8289</v>
      </c>
      <c r="I506" t="s">
        <v>6033</v>
      </c>
      <c r="J506" t="s">
        <v>8290</v>
      </c>
      <c r="K506">
        <v>6</v>
      </c>
      <c r="L506">
        <v>6</v>
      </c>
      <c r="M506" s="6">
        <v>37076</v>
      </c>
      <c r="N506" s="6">
        <v>40248</v>
      </c>
      <c r="O506" t="s">
        <v>5953</v>
      </c>
    </row>
    <row r="507" spans="1:15" x14ac:dyDescent="0.3">
      <c r="A507" t="s">
        <v>8291</v>
      </c>
      <c r="B507">
        <v>134681</v>
      </c>
      <c r="C507" t="s">
        <v>8292</v>
      </c>
      <c r="D507">
        <v>14121</v>
      </c>
      <c r="E507" t="s">
        <v>6230</v>
      </c>
      <c r="F507" t="s">
        <v>6231</v>
      </c>
      <c r="G507" t="s">
        <v>6966</v>
      </c>
      <c r="H507" t="s">
        <v>8293</v>
      </c>
      <c r="I507" t="s">
        <v>6033</v>
      </c>
      <c r="J507" t="s">
        <v>8294</v>
      </c>
      <c r="K507">
        <v>6</v>
      </c>
      <c r="L507">
        <v>6</v>
      </c>
      <c r="M507" s="6">
        <v>36565</v>
      </c>
      <c r="N507" s="6">
        <v>40408</v>
      </c>
      <c r="O507" t="s">
        <v>5953</v>
      </c>
    </row>
    <row r="508" spans="1:15" x14ac:dyDescent="0.3">
      <c r="A508" t="s">
        <v>8295</v>
      </c>
      <c r="B508">
        <v>376849</v>
      </c>
      <c r="C508" t="s">
        <v>8296</v>
      </c>
      <c r="D508">
        <v>14122</v>
      </c>
      <c r="E508" t="s">
        <v>5956</v>
      </c>
      <c r="F508" t="s">
        <v>6476</v>
      </c>
      <c r="G508" t="s">
        <v>8297</v>
      </c>
      <c r="H508" t="s">
        <v>8298</v>
      </c>
      <c r="I508" t="s">
        <v>6095</v>
      </c>
      <c r="J508" t="s">
        <v>8299</v>
      </c>
      <c r="K508">
        <v>156</v>
      </c>
      <c r="L508">
        <v>156</v>
      </c>
      <c r="M508" s="6">
        <v>37094</v>
      </c>
      <c r="N508" s="6">
        <v>41239</v>
      </c>
      <c r="O508" t="s">
        <v>5953</v>
      </c>
    </row>
    <row r="509" spans="1:15" x14ac:dyDescent="0.3">
      <c r="A509" t="s">
        <v>8300</v>
      </c>
      <c r="B509">
        <v>362398</v>
      </c>
      <c r="C509" t="s">
        <v>8301</v>
      </c>
      <c r="D509">
        <v>14123</v>
      </c>
      <c r="E509" t="s">
        <v>6352</v>
      </c>
      <c r="F509" t="s">
        <v>6353</v>
      </c>
      <c r="G509" t="s">
        <v>7960</v>
      </c>
      <c r="H509" t="s">
        <v>7199</v>
      </c>
      <c r="I509" t="s">
        <v>6033</v>
      </c>
      <c r="J509" t="s">
        <v>8302</v>
      </c>
      <c r="K509">
        <v>3</v>
      </c>
      <c r="L509">
        <v>3</v>
      </c>
      <c r="M509" s="6">
        <v>37098</v>
      </c>
      <c r="N509" s="6">
        <v>40578</v>
      </c>
      <c r="O509" t="s">
        <v>5953</v>
      </c>
    </row>
    <row r="510" spans="1:15" x14ac:dyDescent="0.3">
      <c r="A510" t="s">
        <v>8303</v>
      </c>
      <c r="B510">
        <v>176652</v>
      </c>
      <c r="C510" t="s">
        <v>8304</v>
      </c>
      <c r="D510">
        <v>14124</v>
      </c>
      <c r="E510" t="s">
        <v>5956</v>
      </c>
      <c r="F510" t="s">
        <v>8137</v>
      </c>
      <c r="G510" t="s">
        <v>8305</v>
      </c>
      <c r="H510" t="s">
        <v>8306</v>
      </c>
      <c r="I510" t="s">
        <v>5960</v>
      </c>
      <c r="J510" t="s">
        <v>8307</v>
      </c>
      <c r="K510">
        <v>463</v>
      </c>
      <c r="L510">
        <v>468</v>
      </c>
      <c r="M510" s="6">
        <v>37103</v>
      </c>
      <c r="N510" s="6">
        <v>38806</v>
      </c>
      <c r="O510" t="s">
        <v>5953</v>
      </c>
    </row>
    <row r="511" spans="1:15" x14ac:dyDescent="0.3">
      <c r="A511" t="s">
        <v>8308</v>
      </c>
      <c r="B511">
        <v>146032</v>
      </c>
      <c r="C511" t="s">
        <v>8309</v>
      </c>
      <c r="D511">
        <v>14125</v>
      </c>
      <c r="E511" t="s">
        <v>6230</v>
      </c>
      <c r="F511" t="s">
        <v>6443</v>
      </c>
      <c r="G511" t="s">
        <v>8310</v>
      </c>
      <c r="H511" t="s">
        <v>8311</v>
      </c>
      <c r="I511" t="s">
        <v>6095</v>
      </c>
      <c r="J511" t="s">
        <v>8312</v>
      </c>
      <c r="K511">
        <v>4</v>
      </c>
      <c r="L511">
        <v>4</v>
      </c>
      <c r="M511" s="6">
        <v>37110</v>
      </c>
      <c r="N511" s="6">
        <v>39790</v>
      </c>
      <c r="O511" t="s">
        <v>5953</v>
      </c>
    </row>
    <row r="512" spans="1:15" x14ac:dyDescent="0.3">
      <c r="A512" t="s">
        <v>8313</v>
      </c>
      <c r="B512">
        <v>168238</v>
      </c>
      <c r="C512" t="s">
        <v>8314</v>
      </c>
      <c r="D512">
        <v>14126</v>
      </c>
      <c r="E512" t="s">
        <v>6352</v>
      </c>
      <c r="F512" t="s">
        <v>7060</v>
      </c>
      <c r="G512" t="s">
        <v>8315</v>
      </c>
      <c r="H512">
        <v>48</v>
      </c>
      <c r="I512" t="s">
        <v>6095</v>
      </c>
      <c r="J512" t="s">
        <v>8316</v>
      </c>
      <c r="K512" t="s">
        <v>6135</v>
      </c>
      <c r="L512" t="s">
        <v>6135</v>
      </c>
      <c r="M512" s="6">
        <v>37115</v>
      </c>
      <c r="N512" s="6">
        <v>40296</v>
      </c>
      <c r="O512" t="s">
        <v>5953</v>
      </c>
    </row>
    <row r="513" spans="1:15" x14ac:dyDescent="0.3">
      <c r="A513" t="s">
        <v>8317</v>
      </c>
      <c r="B513">
        <v>70600</v>
      </c>
      <c r="C513" t="s">
        <v>8318</v>
      </c>
      <c r="D513">
        <v>14127</v>
      </c>
      <c r="E513" t="s">
        <v>5956</v>
      </c>
      <c r="F513" t="s">
        <v>6437</v>
      </c>
      <c r="G513" t="s">
        <v>8319</v>
      </c>
      <c r="H513" t="s">
        <v>6703</v>
      </c>
      <c r="I513" t="s">
        <v>5960</v>
      </c>
      <c r="J513" t="s">
        <v>8320</v>
      </c>
      <c r="K513">
        <v>137</v>
      </c>
      <c r="L513">
        <v>136</v>
      </c>
      <c r="M513" s="6">
        <v>37122</v>
      </c>
      <c r="N513" s="6">
        <v>40248</v>
      </c>
      <c r="O513" t="s">
        <v>5953</v>
      </c>
    </row>
    <row r="514" spans="1:15" x14ac:dyDescent="0.3">
      <c r="A514" t="s">
        <v>8321</v>
      </c>
      <c r="B514">
        <v>130556</v>
      </c>
      <c r="C514" t="s">
        <v>8322</v>
      </c>
      <c r="D514">
        <v>14128</v>
      </c>
      <c r="E514" t="s">
        <v>5956</v>
      </c>
      <c r="F514" t="s">
        <v>6437</v>
      </c>
      <c r="G514" t="s">
        <v>8323</v>
      </c>
      <c r="H514" t="s">
        <v>6787</v>
      </c>
      <c r="I514" t="s">
        <v>5960</v>
      </c>
      <c r="J514" t="s">
        <v>8324</v>
      </c>
      <c r="K514">
        <v>109</v>
      </c>
      <c r="L514">
        <v>109</v>
      </c>
      <c r="M514" s="6">
        <v>37125</v>
      </c>
      <c r="N514" s="6">
        <v>40147</v>
      </c>
      <c r="O514" t="s">
        <v>5953</v>
      </c>
    </row>
    <row r="515" spans="1:15" x14ac:dyDescent="0.3">
      <c r="A515" t="s">
        <v>8325</v>
      </c>
      <c r="B515">
        <v>172220</v>
      </c>
      <c r="C515" t="s">
        <v>8326</v>
      </c>
      <c r="D515">
        <v>14129</v>
      </c>
      <c r="E515" t="s">
        <v>6352</v>
      </c>
      <c r="F515" t="s">
        <v>6353</v>
      </c>
      <c r="G515" t="s">
        <v>8327</v>
      </c>
      <c r="H515" t="s">
        <v>8328</v>
      </c>
      <c r="I515" t="s">
        <v>6033</v>
      </c>
      <c r="J515" t="s">
        <v>8329</v>
      </c>
      <c r="K515">
        <v>8</v>
      </c>
      <c r="L515">
        <v>8</v>
      </c>
      <c r="M515" s="6">
        <v>37175</v>
      </c>
      <c r="N515" s="6">
        <v>40248</v>
      </c>
      <c r="O515" t="s">
        <v>5953</v>
      </c>
    </row>
    <row r="516" spans="1:15" x14ac:dyDescent="0.3">
      <c r="A516" t="s">
        <v>8330</v>
      </c>
      <c r="B516">
        <v>223259</v>
      </c>
      <c r="C516" t="s">
        <v>8331</v>
      </c>
      <c r="D516">
        <v>14130</v>
      </c>
      <c r="E516" t="s">
        <v>6230</v>
      </c>
      <c r="F516" t="s">
        <v>6231</v>
      </c>
      <c r="G516" t="s">
        <v>7249</v>
      </c>
      <c r="H516" t="s">
        <v>7199</v>
      </c>
      <c r="I516" t="s">
        <v>6033</v>
      </c>
      <c r="J516" t="s">
        <v>8332</v>
      </c>
      <c r="K516">
        <v>6</v>
      </c>
      <c r="L516">
        <v>6</v>
      </c>
      <c r="M516" s="6">
        <v>37062</v>
      </c>
      <c r="N516" s="6">
        <v>40206</v>
      </c>
      <c r="O516" t="s">
        <v>5953</v>
      </c>
    </row>
    <row r="517" spans="1:15" x14ac:dyDescent="0.3">
      <c r="A517" t="s">
        <v>8333</v>
      </c>
      <c r="B517">
        <v>35241</v>
      </c>
      <c r="C517" t="s">
        <v>8334</v>
      </c>
      <c r="D517">
        <v>14131</v>
      </c>
      <c r="E517" t="s">
        <v>5956</v>
      </c>
      <c r="F517" t="s">
        <v>6258</v>
      </c>
      <c r="G517" t="s">
        <v>8335</v>
      </c>
      <c r="H517" t="s">
        <v>6778</v>
      </c>
      <c r="I517" t="s">
        <v>5987</v>
      </c>
      <c r="J517" t="s">
        <v>8336</v>
      </c>
      <c r="K517">
        <v>56</v>
      </c>
      <c r="L517">
        <v>56</v>
      </c>
      <c r="M517" s="6">
        <v>36319</v>
      </c>
      <c r="N517" s="6">
        <v>42045</v>
      </c>
      <c r="O517" t="s">
        <v>5953</v>
      </c>
    </row>
    <row r="518" spans="1:15" x14ac:dyDescent="0.3">
      <c r="A518" t="s">
        <v>8337</v>
      </c>
      <c r="B518">
        <v>176106</v>
      </c>
      <c r="C518" t="s">
        <v>8338</v>
      </c>
      <c r="D518">
        <v>14132</v>
      </c>
      <c r="E518" t="s">
        <v>5956</v>
      </c>
      <c r="F518" t="s">
        <v>8339</v>
      </c>
      <c r="G518" t="s">
        <v>5959</v>
      </c>
      <c r="H518" t="s">
        <v>6684</v>
      </c>
      <c r="I518" t="s">
        <v>6022</v>
      </c>
      <c r="J518" t="s">
        <v>8340</v>
      </c>
      <c r="K518">
        <v>73</v>
      </c>
      <c r="L518">
        <v>73</v>
      </c>
      <c r="M518" s="6">
        <v>37201</v>
      </c>
      <c r="N518" s="6">
        <v>40263</v>
      </c>
      <c r="O518" t="s">
        <v>5953</v>
      </c>
    </row>
    <row r="519" spans="1:15" x14ac:dyDescent="0.3">
      <c r="A519" t="s">
        <v>8341</v>
      </c>
      <c r="B519">
        <v>173707</v>
      </c>
      <c r="C519" t="s">
        <v>8342</v>
      </c>
      <c r="D519">
        <v>14145</v>
      </c>
      <c r="E519" t="s">
        <v>5956</v>
      </c>
      <c r="F519" t="s">
        <v>6258</v>
      </c>
      <c r="G519" t="s">
        <v>8343</v>
      </c>
      <c r="H519" t="s">
        <v>7443</v>
      </c>
      <c r="I519" t="s">
        <v>5987</v>
      </c>
      <c r="J519" t="s">
        <v>8344</v>
      </c>
      <c r="K519">
        <v>56</v>
      </c>
      <c r="L519">
        <v>56</v>
      </c>
      <c r="M519" s="6">
        <v>37171</v>
      </c>
      <c r="N519" s="6">
        <v>43013</v>
      </c>
      <c r="O519" t="s">
        <v>5953</v>
      </c>
    </row>
    <row r="520" spans="1:15" x14ac:dyDescent="0.3">
      <c r="A520" t="s">
        <v>8345</v>
      </c>
      <c r="B520">
        <v>179237</v>
      </c>
      <c r="C520" t="s">
        <v>8346</v>
      </c>
      <c r="D520">
        <v>14146</v>
      </c>
      <c r="E520" t="s">
        <v>5956</v>
      </c>
      <c r="F520" t="s">
        <v>5978</v>
      </c>
      <c r="G520" t="s">
        <v>8347</v>
      </c>
      <c r="H520" t="s">
        <v>6489</v>
      </c>
      <c r="I520" t="s">
        <v>5987</v>
      </c>
      <c r="J520" t="s">
        <v>8348</v>
      </c>
      <c r="K520">
        <v>83</v>
      </c>
      <c r="L520">
        <v>83</v>
      </c>
      <c r="M520" s="6">
        <v>37245</v>
      </c>
      <c r="N520" s="6">
        <v>39939</v>
      </c>
      <c r="O520" t="s">
        <v>5953</v>
      </c>
    </row>
    <row r="521" spans="1:15" x14ac:dyDescent="0.3">
      <c r="A521" t="s">
        <v>8349</v>
      </c>
      <c r="B521">
        <v>223251</v>
      </c>
      <c r="C521" t="s">
        <v>8350</v>
      </c>
      <c r="D521">
        <v>14149</v>
      </c>
      <c r="E521" t="s">
        <v>6230</v>
      </c>
      <c r="F521" t="s">
        <v>6231</v>
      </c>
      <c r="G521" t="s">
        <v>8351</v>
      </c>
      <c r="H521" t="s">
        <v>7904</v>
      </c>
      <c r="I521" t="s">
        <v>6033</v>
      </c>
      <c r="J521" t="s">
        <v>8352</v>
      </c>
      <c r="K521">
        <v>8</v>
      </c>
      <c r="L521">
        <v>8</v>
      </c>
      <c r="M521" s="6">
        <v>37261</v>
      </c>
      <c r="N521" s="6">
        <v>39639</v>
      </c>
      <c r="O521" t="s">
        <v>5953</v>
      </c>
    </row>
    <row r="522" spans="1:15" x14ac:dyDescent="0.3">
      <c r="A522" t="s">
        <v>8353</v>
      </c>
      <c r="B522">
        <v>107324</v>
      </c>
      <c r="C522" t="s">
        <v>8354</v>
      </c>
      <c r="D522">
        <v>14150</v>
      </c>
      <c r="E522" t="s">
        <v>6352</v>
      </c>
      <c r="F522" t="s">
        <v>6353</v>
      </c>
      <c r="G522" t="s">
        <v>8355</v>
      </c>
      <c r="H522" t="s">
        <v>8356</v>
      </c>
      <c r="I522" t="s">
        <v>6033</v>
      </c>
      <c r="J522" t="s">
        <v>8357</v>
      </c>
      <c r="K522">
        <v>4</v>
      </c>
      <c r="L522">
        <v>4</v>
      </c>
      <c r="M522" s="6">
        <v>36479</v>
      </c>
      <c r="N522" s="6">
        <v>40296</v>
      </c>
      <c r="O522" t="s">
        <v>5953</v>
      </c>
    </row>
    <row r="523" spans="1:15" x14ac:dyDescent="0.3">
      <c r="A523" t="s">
        <v>8358</v>
      </c>
      <c r="B523">
        <v>268776</v>
      </c>
      <c r="C523" t="s">
        <v>8359</v>
      </c>
      <c r="D523">
        <v>14151</v>
      </c>
      <c r="E523" t="s">
        <v>6230</v>
      </c>
      <c r="F523" t="s">
        <v>6231</v>
      </c>
      <c r="G523" t="s">
        <v>8360</v>
      </c>
      <c r="H523" t="s">
        <v>7071</v>
      </c>
      <c r="I523" t="s">
        <v>6033</v>
      </c>
      <c r="J523" t="s">
        <v>8361</v>
      </c>
      <c r="K523">
        <v>5</v>
      </c>
      <c r="L523">
        <v>5</v>
      </c>
      <c r="M523" s="6">
        <v>34088</v>
      </c>
      <c r="N523" s="6">
        <v>42575</v>
      </c>
      <c r="O523" t="s">
        <v>5953</v>
      </c>
    </row>
    <row r="524" spans="1:15" x14ac:dyDescent="0.3">
      <c r="A524" t="s">
        <v>8362</v>
      </c>
      <c r="B524">
        <v>195056</v>
      </c>
      <c r="C524" t="s">
        <v>8363</v>
      </c>
      <c r="D524">
        <v>14152</v>
      </c>
      <c r="E524" t="s">
        <v>6460</v>
      </c>
      <c r="F524" t="s">
        <v>5978</v>
      </c>
      <c r="G524" t="s">
        <v>8364</v>
      </c>
      <c r="H524" t="s">
        <v>8241</v>
      </c>
      <c r="I524" t="s">
        <v>6033</v>
      </c>
      <c r="J524" t="s">
        <v>8365</v>
      </c>
      <c r="K524">
        <v>2</v>
      </c>
      <c r="L524">
        <v>1</v>
      </c>
      <c r="M524" s="6">
        <v>35805</v>
      </c>
      <c r="N524" s="6">
        <v>42620</v>
      </c>
      <c r="O524" t="s">
        <v>5953</v>
      </c>
    </row>
    <row r="525" spans="1:15" x14ac:dyDescent="0.3">
      <c r="A525" t="s">
        <v>8366</v>
      </c>
      <c r="B525">
        <v>174178</v>
      </c>
      <c r="C525" t="s">
        <v>8367</v>
      </c>
      <c r="D525">
        <v>14153</v>
      </c>
      <c r="E525" t="s">
        <v>6352</v>
      </c>
      <c r="F525" t="s">
        <v>6353</v>
      </c>
      <c r="G525" t="s">
        <v>8368</v>
      </c>
      <c r="H525" t="s">
        <v>8369</v>
      </c>
      <c r="I525" t="s">
        <v>6033</v>
      </c>
      <c r="J525" t="s">
        <v>8370</v>
      </c>
      <c r="K525">
        <v>6</v>
      </c>
      <c r="L525">
        <v>6</v>
      </c>
      <c r="M525" s="6">
        <v>37189</v>
      </c>
      <c r="N525" s="6">
        <v>42459</v>
      </c>
      <c r="O525" t="s">
        <v>5953</v>
      </c>
    </row>
    <row r="526" spans="1:15" x14ac:dyDescent="0.3">
      <c r="A526" t="s">
        <v>8371</v>
      </c>
      <c r="B526">
        <v>88870</v>
      </c>
      <c r="C526" t="s">
        <v>8372</v>
      </c>
      <c r="D526">
        <v>14154</v>
      </c>
      <c r="E526" t="s">
        <v>5956</v>
      </c>
      <c r="F526" t="s">
        <v>6258</v>
      </c>
      <c r="G526" t="s">
        <v>8373</v>
      </c>
      <c r="H526" t="s">
        <v>8374</v>
      </c>
      <c r="I526" t="s">
        <v>5987</v>
      </c>
      <c r="J526" t="s">
        <v>8375</v>
      </c>
      <c r="K526">
        <v>89</v>
      </c>
      <c r="L526">
        <v>89</v>
      </c>
      <c r="M526" s="6">
        <v>36215</v>
      </c>
      <c r="N526" s="6">
        <v>40896</v>
      </c>
      <c r="O526" t="s">
        <v>5953</v>
      </c>
    </row>
    <row r="527" spans="1:15" x14ac:dyDescent="0.3">
      <c r="A527" t="s">
        <v>8376</v>
      </c>
      <c r="B527">
        <v>10276</v>
      </c>
      <c r="C527" t="s">
        <v>8377</v>
      </c>
      <c r="D527">
        <v>14155</v>
      </c>
      <c r="E527" t="s">
        <v>5956</v>
      </c>
      <c r="F527" t="s">
        <v>6476</v>
      </c>
      <c r="G527" t="s">
        <v>8378</v>
      </c>
      <c r="H527" t="s">
        <v>8379</v>
      </c>
      <c r="I527" t="s">
        <v>6095</v>
      </c>
      <c r="J527" t="s">
        <v>8380</v>
      </c>
      <c r="K527">
        <v>150</v>
      </c>
      <c r="L527">
        <v>150</v>
      </c>
      <c r="M527" s="6">
        <v>37287</v>
      </c>
      <c r="N527" s="6">
        <v>41235</v>
      </c>
      <c r="O527" t="s">
        <v>5953</v>
      </c>
    </row>
    <row r="528" spans="1:15" x14ac:dyDescent="0.3">
      <c r="A528" t="s">
        <v>8381</v>
      </c>
      <c r="B528">
        <v>203173</v>
      </c>
      <c r="C528" t="s">
        <v>8382</v>
      </c>
      <c r="D528">
        <v>14156</v>
      </c>
      <c r="E528" t="s">
        <v>5956</v>
      </c>
      <c r="F528" t="s">
        <v>6476</v>
      </c>
      <c r="G528" t="s">
        <v>8383</v>
      </c>
      <c r="H528" t="s">
        <v>6456</v>
      </c>
      <c r="I528" t="s">
        <v>6095</v>
      </c>
      <c r="J528" t="s">
        <v>8384</v>
      </c>
      <c r="K528">
        <v>211</v>
      </c>
      <c r="L528">
        <v>211</v>
      </c>
      <c r="M528" s="6">
        <v>37291</v>
      </c>
      <c r="N528" s="6">
        <v>41235</v>
      </c>
      <c r="O528" t="s">
        <v>5953</v>
      </c>
    </row>
    <row r="529" spans="1:15" x14ac:dyDescent="0.3">
      <c r="A529" t="s">
        <v>8385</v>
      </c>
      <c r="B529">
        <v>37296</v>
      </c>
      <c r="C529" t="s">
        <v>8386</v>
      </c>
      <c r="D529">
        <v>14158</v>
      </c>
      <c r="E529" t="s">
        <v>5956</v>
      </c>
      <c r="F529" t="s">
        <v>6252</v>
      </c>
      <c r="G529" t="s">
        <v>8387</v>
      </c>
      <c r="H529" t="s">
        <v>6758</v>
      </c>
      <c r="I529" t="s">
        <v>5967</v>
      </c>
      <c r="J529" t="s">
        <v>8388</v>
      </c>
      <c r="K529">
        <v>96</v>
      </c>
      <c r="L529">
        <v>86</v>
      </c>
      <c r="M529" s="6">
        <v>36374</v>
      </c>
      <c r="N529" s="6">
        <v>40291</v>
      </c>
      <c r="O529" t="s">
        <v>5953</v>
      </c>
    </row>
    <row r="530" spans="1:15" x14ac:dyDescent="0.3">
      <c r="A530" t="s">
        <v>8389</v>
      </c>
      <c r="B530">
        <v>221523</v>
      </c>
      <c r="C530" t="s">
        <v>8390</v>
      </c>
      <c r="D530">
        <v>14159</v>
      </c>
      <c r="E530" t="s">
        <v>6230</v>
      </c>
      <c r="F530" t="s">
        <v>6231</v>
      </c>
      <c r="G530" t="s">
        <v>8391</v>
      </c>
      <c r="H530" t="s">
        <v>6650</v>
      </c>
      <c r="I530" t="s">
        <v>6033</v>
      </c>
      <c r="J530" t="s">
        <v>8392</v>
      </c>
      <c r="K530">
        <v>7</v>
      </c>
      <c r="L530">
        <v>7</v>
      </c>
      <c r="M530" s="6">
        <v>36629</v>
      </c>
      <c r="N530" s="6">
        <v>39790</v>
      </c>
      <c r="O530" t="s">
        <v>5953</v>
      </c>
    </row>
    <row r="531" spans="1:15" x14ac:dyDescent="0.3">
      <c r="A531" t="s">
        <v>8393</v>
      </c>
      <c r="B531">
        <v>77048</v>
      </c>
      <c r="C531" t="s">
        <v>8394</v>
      </c>
      <c r="D531">
        <v>14160</v>
      </c>
      <c r="E531" t="s">
        <v>5956</v>
      </c>
      <c r="F531" t="s">
        <v>6258</v>
      </c>
      <c r="G531" t="s">
        <v>8395</v>
      </c>
      <c r="H531" t="s">
        <v>5950</v>
      </c>
      <c r="I531" t="s">
        <v>6022</v>
      </c>
      <c r="J531" t="s">
        <v>8396</v>
      </c>
      <c r="K531">
        <v>32</v>
      </c>
      <c r="L531">
        <v>32</v>
      </c>
      <c r="M531" s="6">
        <v>35970</v>
      </c>
      <c r="N531" s="6">
        <v>42045</v>
      </c>
      <c r="O531" t="s">
        <v>5953</v>
      </c>
    </row>
    <row r="532" spans="1:15" x14ac:dyDescent="0.3">
      <c r="A532" t="s">
        <v>8397</v>
      </c>
      <c r="B532">
        <v>10855</v>
      </c>
      <c r="C532" t="s">
        <v>8398</v>
      </c>
      <c r="D532">
        <v>14161</v>
      </c>
      <c r="E532" t="s">
        <v>6230</v>
      </c>
      <c r="F532" t="s">
        <v>7787</v>
      </c>
      <c r="G532" t="s">
        <v>8399</v>
      </c>
      <c r="H532" t="s">
        <v>8400</v>
      </c>
      <c r="I532" t="s">
        <v>5987</v>
      </c>
      <c r="J532" t="s">
        <v>8401</v>
      </c>
      <c r="K532">
        <v>9</v>
      </c>
      <c r="L532">
        <v>9</v>
      </c>
      <c r="M532" s="6">
        <v>32492</v>
      </c>
      <c r="N532" s="6">
        <v>42045</v>
      </c>
      <c r="O532" t="s">
        <v>5953</v>
      </c>
    </row>
    <row r="533" spans="1:15" x14ac:dyDescent="0.3">
      <c r="A533" t="s">
        <v>8402</v>
      </c>
      <c r="B533">
        <v>55884</v>
      </c>
      <c r="C533" t="s">
        <v>8403</v>
      </c>
      <c r="D533">
        <v>14162</v>
      </c>
      <c r="E533" t="s">
        <v>5956</v>
      </c>
      <c r="F533" t="s">
        <v>6184</v>
      </c>
      <c r="G533" t="s">
        <v>8404</v>
      </c>
      <c r="H533" t="s">
        <v>6663</v>
      </c>
      <c r="I533" t="s">
        <v>5987</v>
      </c>
      <c r="J533" t="s">
        <v>8405</v>
      </c>
      <c r="K533">
        <v>53</v>
      </c>
      <c r="L533">
        <v>53</v>
      </c>
      <c r="M533" s="6">
        <v>35707</v>
      </c>
      <c r="N533" s="6">
        <v>42045</v>
      </c>
      <c r="O533" t="s">
        <v>5953</v>
      </c>
    </row>
    <row r="534" spans="1:15" x14ac:dyDescent="0.3">
      <c r="A534" t="s">
        <v>8406</v>
      </c>
      <c r="B534">
        <v>189836</v>
      </c>
      <c r="C534" t="s">
        <v>8407</v>
      </c>
      <c r="D534">
        <v>14163</v>
      </c>
      <c r="E534" t="s">
        <v>6230</v>
      </c>
      <c r="F534" t="s">
        <v>7570</v>
      </c>
      <c r="G534" t="s">
        <v>8408</v>
      </c>
      <c r="H534" t="s">
        <v>8409</v>
      </c>
      <c r="I534" t="s">
        <v>5987</v>
      </c>
      <c r="J534" t="s">
        <v>8410</v>
      </c>
      <c r="K534">
        <v>10</v>
      </c>
      <c r="L534">
        <v>10</v>
      </c>
      <c r="M534" s="6">
        <v>37336</v>
      </c>
      <c r="N534" s="6">
        <v>39939</v>
      </c>
      <c r="O534" t="s">
        <v>5953</v>
      </c>
    </row>
    <row r="535" spans="1:15" x14ac:dyDescent="0.3">
      <c r="A535" t="s">
        <v>8411</v>
      </c>
      <c r="B535">
        <v>37961</v>
      </c>
      <c r="C535" t="s">
        <v>8412</v>
      </c>
      <c r="D535">
        <v>14164</v>
      </c>
      <c r="E535" t="s">
        <v>6043</v>
      </c>
      <c r="F535" t="s">
        <v>6217</v>
      </c>
      <c r="G535" t="s">
        <v>8413</v>
      </c>
      <c r="H535" t="s">
        <v>8414</v>
      </c>
      <c r="I535" t="s">
        <v>6033</v>
      </c>
      <c r="J535" t="s">
        <v>8415</v>
      </c>
      <c r="K535">
        <v>2</v>
      </c>
      <c r="L535">
        <v>2</v>
      </c>
      <c r="M535" s="6">
        <v>34726</v>
      </c>
      <c r="N535" s="6">
        <v>42297</v>
      </c>
      <c r="O535" t="s">
        <v>5953</v>
      </c>
    </row>
    <row r="536" spans="1:15" x14ac:dyDescent="0.3">
      <c r="A536" t="s">
        <v>8416</v>
      </c>
      <c r="B536">
        <v>31602</v>
      </c>
      <c r="C536" t="s">
        <v>8417</v>
      </c>
      <c r="D536">
        <v>14165</v>
      </c>
      <c r="E536" t="s">
        <v>6230</v>
      </c>
      <c r="F536" t="s">
        <v>6231</v>
      </c>
      <c r="G536" t="s">
        <v>8418</v>
      </c>
      <c r="H536" t="s">
        <v>8419</v>
      </c>
      <c r="I536" t="s">
        <v>6033</v>
      </c>
      <c r="J536" t="s">
        <v>8420</v>
      </c>
      <c r="K536">
        <v>7</v>
      </c>
      <c r="L536">
        <v>7</v>
      </c>
      <c r="M536" s="6">
        <v>36254</v>
      </c>
      <c r="N536" s="6">
        <v>42045</v>
      </c>
      <c r="O536" t="s">
        <v>5953</v>
      </c>
    </row>
    <row r="537" spans="1:15" x14ac:dyDescent="0.3">
      <c r="A537" t="s">
        <v>8421</v>
      </c>
      <c r="B537">
        <v>190478</v>
      </c>
      <c r="C537" t="s">
        <v>8422</v>
      </c>
      <c r="D537">
        <v>14166</v>
      </c>
      <c r="E537" t="s">
        <v>5956</v>
      </c>
      <c r="F537" t="s">
        <v>6258</v>
      </c>
      <c r="G537" t="s">
        <v>8423</v>
      </c>
      <c r="H537" t="s">
        <v>7629</v>
      </c>
      <c r="I537" t="s">
        <v>5987</v>
      </c>
      <c r="J537" t="s">
        <v>8424</v>
      </c>
      <c r="K537">
        <v>50</v>
      </c>
      <c r="L537">
        <v>50</v>
      </c>
      <c r="M537" s="6">
        <v>37348</v>
      </c>
      <c r="N537" s="6">
        <v>39639</v>
      </c>
      <c r="O537" t="s">
        <v>5953</v>
      </c>
    </row>
    <row r="538" spans="1:15" x14ac:dyDescent="0.3">
      <c r="A538" t="s">
        <v>8425</v>
      </c>
      <c r="B538">
        <v>207830</v>
      </c>
      <c r="C538" t="s">
        <v>8426</v>
      </c>
      <c r="D538">
        <v>14168</v>
      </c>
      <c r="E538" t="s">
        <v>5956</v>
      </c>
      <c r="F538" t="s">
        <v>6437</v>
      </c>
      <c r="G538" t="s">
        <v>8427</v>
      </c>
      <c r="H538" t="s">
        <v>6940</v>
      </c>
      <c r="I538" t="s">
        <v>5960</v>
      </c>
      <c r="J538" t="s">
        <v>8428</v>
      </c>
      <c r="K538">
        <v>169</v>
      </c>
      <c r="L538">
        <v>169</v>
      </c>
      <c r="M538" s="6">
        <v>35518</v>
      </c>
      <c r="N538" s="6">
        <v>40296</v>
      </c>
      <c r="O538" t="s">
        <v>5953</v>
      </c>
    </row>
    <row r="539" spans="1:15" x14ac:dyDescent="0.3">
      <c r="A539" t="s">
        <v>8429</v>
      </c>
      <c r="B539">
        <v>191032</v>
      </c>
      <c r="C539" t="s">
        <v>8430</v>
      </c>
      <c r="D539">
        <v>14169</v>
      </c>
      <c r="E539" t="s">
        <v>6460</v>
      </c>
      <c r="F539" t="s">
        <v>5978</v>
      </c>
      <c r="G539" t="s">
        <v>8431</v>
      </c>
      <c r="H539">
        <v>50</v>
      </c>
      <c r="I539" t="s">
        <v>6033</v>
      </c>
      <c r="J539" t="s">
        <v>8432</v>
      </c>
      <c r="K539" t="s">
        <v>6135</v>
      </c>
      <c r="L539" t="s">
        <v>6135</v>
      </c>
      <c r="M539" s="6">
        <v>33450</v>
      </c>
      <c r="N539" s="6">
        <v>42045</v>
      </c>
      <c r="O539" t="s">
        <v>5953</v>
      </c>
    </row>
    <row r="540" spans="1:15" x14ac:dyDescent="0.3">
      <c r="A540" t="s">
        <v>8433</v>
      </c>
      <c r="B540">
        <v>186637</v>
      </c>
      <c r="C540" t="s">
        <v>8434</v>
      </c>
      <c r="D540">
        <v>14171</v>
      </c>
      <c r="E540" t="s">
        <v>6230</v>
      </c>
      <c r="F540" t="s">
        <v>6231</v>
      </c>
      <c r="G540" t="s">
        <v>8435</v>
      </c>
      <c r="H540" t="s">
        <v>7904</v>
      </c>
      <c r="I540" t="s">
        <v>6033</v>
      </c>
      <c r="J540" t="s">
        <v>8436</v>
      </c>
      <c r="K540">
        <v>6</v>
      </c>
      <c r="L540">
        <v>6</v>
      </c>
      <c r="M540" s="6">
        <v>36739</v>
      </c>
      <c r="N540" s="6">
        <v>42045</v>
      </c>
      <c r="O540" t="s">
        <v>5953</v>
      </c>
    </row>
    <row r="541" spans="1:15" x14ac:dyDescent="0.3">
      <c r="A541" t="s">
        <v>8437</v>
      </c>
      <c r="B541">
        <v>180587</v>
      </c>
      <c r="C541" t="s">
        <v>8438</v>
      </c>
      <c r="D541">
        <v>14172</v>
      </c>
      <c r="E541" t="s">
        <v>6230</v>
      </c>
      <c r="F541" t="s">
        <v>6231</v>
      </c>
      <c r="G541" t="s">
        <v>8439</v>
      </c>
      <c r="H541" t="s">
        <v>7686</v>
      </c>
      <c r="I541" t="s">
        <v>6033</v>
      </c>
      <c r="J541" t="s">
        <v>8440</v>
      </c>
      <c r="K541">
        <v>6</v>
      </c>
      <c r="L541">
        <v>6</v>
      </c>
      <c r="M541" s="6">
        <v>36739</v>
      </c>
      <c r="N541" s="6">
        <v>42045</v>
      </c>
      <c r="O541" t="s">
        <v>5953</v>
      </c>
    </row>
    <row r="542" spans="1:15" x14ac:dyDescent="0.3">
      <c r="A542" t="s">
        <v>8441</v>
      </c>
      <c r="B542">
        <v>67585</v>
      </c>
      <c r="C542" t="s">
        <v>8442</v>
      </c>
      <c r="D542">
        <v>14173</v>
      </c>
      <c r="E542" t="s">
        <v>6230</v>
      </c>
      <c r="F542" t="s">
        <v>6281</v>
      </c>
      <c r="G542" t="s">
        <v>8443</v>
      </c>
      <c r="H542" t="s">
        <v>8444</v>
      </c>
      <c r="I542" t="s">
        <v>6033</v>
      </c>
      <c r="J542" t="s">
        <v>8445</v>
      </c>
      <c r="K542">
        <v>8</v>
      </c>
      <c r="L542">
        <v>8</v>
      </c>
      <c r="M542" s="6">
        <v>36095</v>
      </c>
      <c r="N542" s="6">
        <v>42297</v>
      </c>
      <c r="O542" t="s">
        <v>5953</v>
      </c>
    </row>
    <row r="543" spans="1:15" x14ac:dyDescent="0.3">
      <c r="A543" t="s">
        <v>8446</v>
      </c>
      <c r="B543">
        <v>10243</v>
      </c>
      <c r="C543" t="s">
        <v>8447</v>
      </c>
      <c r="D543">
        <v>14174</v>
      </c>
      <c r="E543" t="s">
        <v>5956</v>
      </c>
      <c r="F543" t="s">
        <v>6476</v>
      </c>
      <c r="G543" t="s">
        <v>8448</v>
      </c>
      <c r="H543" t="s">
        <v>6684</v>
      </c>
      <c r="I543" t="s">
        <v>5967</v>
      </c>
      <c r="J543" t="s">
        <v>8449</v>
      </c>
      <c r="K543">
        <v>233</v>
      </c>
      <c r="L543">
        <v>233</v>
      </c>
      <c r="M543" s="6">
        <v>37362</v>
      </c>
      <c r="N543" s="6">
        <v>42397</v>
      </c>
      <c r="O543" t="s">
        <v>5953</v>
      </c>
    </row>
    <row r="544" spans="1:15" x14ac:dyDescent="0.3">
      <c r="A544" t="s">
        <v>8450</v>
      </c>
      <c r="B544">
        <v>223338</v>
      </c>
      <c r="C544" t="s">
        <v>8451</v>
      </c>
      <c r="D544">
        <v>14175</v>
      </c>
      <c r="E544" t="s">
        <v>6230</v>
      </c>
      <c r="F544" t="s">
        <v>6231</v>
      </c>
      <c r="G544" t="s">
        <v>8452</v>
      </c>
      <c r="H544" t="s">
        <v>8453</v>
      </c>
      <c r="I544" t="s">
        <v>6033</v>
      </c>
      <c r="J544" t="s">
        <v>8454</v>
      </c>
      <c r="K544">
        <v>7</v>
      </c>
      <c r="L544">
        <v>7</v>
      </c>
      <c r="M544" s="6">
        <v>37361</v>
      </c>
      <c r="N544" s="6">
        <v>39790</v>
      </c>
      <c r="O544" t="s">
        <v>5953</v>
      </c>
    </row>
    <row r="545" spans="1:15" x14ac:dyDescent="0.3">
      <c r="A545" t="s">
        <v>8455</v>
      </c>
      <c r="B545">
        <v>35341</v>
      </c>
      <c r="C545" t="s">
        <v>8456</v>
      </c>
      <c r="D545">
        <v>14176</v>
      </c>
      <c r="E545" t="s">
        <v>6230</v>
      </c>
      <c r="F545" t="s">
        <v>6231</v>
      </c>
      <c r="G545" t="s">
        <v>8457</v>
      </c>
      <c r="H545" t="s">
        <v>8458</v>
      </c>
      <c r="I545" t="s">
        <v>6033</v>
      </c>
      <c r="J545" t="s">
        <v>8459</v>
      </c>
      <c r="K545">
        <v>8</v>
      </c>
      <c r="L545">
        <v>8</v>
      </c>
      <c r="M545" s="6">
        <v>36873</v>
      </c>
      <c r="N545" s="6">
        <v>39790</v>
      </c>
      <c r="O545" t="s">
        <v>5953</v>
      </c>
    </row>
    <row r="546" spans="1:15" x14ac:dyDescent="0.3">
      <c r="A546" t="s">
        <v>8460</v>
      </c>
      <c r="B546">
        <v>268781</v>
      </c>
      <c r="C546" t="s">
        <v>8461</v>
      </c>
      <c r="D546">
        <v>14177</v>
      </c>
      <c r="E546" t="s">
        <v>6230</v>
      </c>
      <c r="F546" t="s">
        <v>6231</v>
      </c>
      <c r="G546" t="s">
        <v>8462</v>
      </c>
      <c r="H546" t="s">
        <v>7071</v>
      </c>
      <c r="I546" t="s">
        <v>6033</v>
      </c>
      <c r="J546" t="s">
        <v>8463</v>
      </c>
      <c r="K546">
        <v>3</v>
      </c>
      <c r="L546">
        <v>3</v>
      </c>
      <c r="M546" s="6">
        <v>34184</v>
      </c>
      <c r="N546" s="6">
        <v>39790</v>
      </c>
      <c r="O546" t="s">
        <v>5953</v>
      </c>
    </row>
    <row r="547" spans="1:15" x14ac:dyDescent="0.3">
      <c r="A547" t="s">
        <v>8464</v>
      </c>
      <c r="B547">
        <v>185959</v>
      </c>
      <c r="C547" t="s">
        <v>8465</v>
      </c>
      <c r="D547">
        <v>14178</v>
      </c>
      <c r="E547" t="s">
        <v>6230</v>
      </c>
      <c r="F547" t="s">
        <v>7570</v>
      </c>
      <c r="G547" t="s">
        <v>8466</v>
      </c>
      <c r="H547" t="s">
        <v>8467</v>
      </c>
      <c r="I547" t="s">
        <v>5987</v>
      </c>
      <c r="J547" t="s">
        <v>8468</v>
      </c>
      <c r="K547">
        <v>13</v>
      </c>
      <c r="L547">
        <v>13</v>
      </c>
      <c r="M547" s="6">
        <v>35065</v>
      </c>
      <c r="N547" s="6">
        <v>39645</v>
      </c>
      <c r="O547" t="s">
        <v>5953</v>
      </c>
    </row>
    <row r="548" spans="1:15" x14ac:dyDescent="0.3">
      <c r="A548" t="s">
        <v>8469</v>
      </c>
      <c r="B548">
        <v>63723</v>
      </c>
      <c r="C548" t="s">
        <v>8470</v>
      </c>
      <c r="D548">
        <v>14179</v>
      </c>
      <c r="E548" t="s">
        <v>6230</v>
      </c>
      <c r="F548" t="s">
        <v>6231</v>
      </c>
      <c r="G548" t="s">
        <v>8471</v>
      </c>
      <c r="H548" t="s">
        <v>8472</v>
      </c>
      <c r="I548" t="s">
        <v>6033</v>
      </c>
      <c r="J548" t="s">
        <v>8473</v>
      </c>
      <c r="K548">
        <v>8</v>
      </c>
      <c r="L548">
        <v>8</v>
      </c>
      <c r="M548" s="6">
        <v>36576</v>
      </c>
      <c r="N548" s="6">
        <v>39639</v>
      </c>
      <c r="O548" t="s">
        <v>5953</v>
      </c>
    </row>
    <row r="549" spans="1:15" x14ac:dyDescent="0.3">
      <c r="A549" t="s">
        <v>8474</v>
      </c>
      <c r="B549">
        <v>10830</v>
      </c>
      <c r="C549" t="s">
        <v>8475</v>
      </c>
      <c r="D549">
        <v>14181</v>
      </c>
      <c r="E549" t="s">
        <v>6230</v>
      </c>
      <c r="F549" t="s">
        <v>6231</v>
      </c>
      <c r="G549" t="s">
        <v>8476</v>
      </c>
      <c r="H549" t="s">
        <v>7085</v>
      </c>
      <c r="I549" t="s">
        <v>6033</v>
      </c>
      <c r="J549" t="s">
        <v>8477</v>
      </c>
      <c r="K549">
        <v>4</v>
      </c>
      <c r="L549">
        <v>4</v>
      </c>
      <c r="M549" s="6">
        <v>34184</v>
      </c>
      <c r="N549" s="6">
        <v>39639</v>
      </c>
      <c r="O549" t="s">
        <v>5953</v>
      </c>
    </row>
    <row r="550" spans="1:15" x14ac:dyDescent="0.3">
      <c r="A550" t="s">
        <v>8478</v>
      </c>
      <c r="B550">
        <v>223342</v>
      </c>
      <c r="C550" t="s">
        <v>8479</v>
      </c>
      <c r="D550">
        <v>14182</v>
      </c>
      <c r="E550" t="s">
        <v>6230</v>
      </c>
      <c r="F550" t="s">
        <v>6231</v>
      </c>
      <c r="G550" t="s">
        <v>8480</v>
      </c>
      <c r="H550" t="s">
        <v>8481</v>
      </c>
      <c r="I550" t="s">
        <v>6033</v>
      </c>
      <c r="J550" t="s">
        <v>8482</v>
      </c>
      <c r="K550">
        <v>7</v>
      </c>
      <c r="L550">
        <v>7</v>
      </c>
      <c r="M550" s="6">
        <v>38801</v>
      </c>
      <c r="N550" s="6">
        <v>42045</v>
      </c>
      <c r="O550" t="s">
        <v>5953</v>
      </c>
    </row>
    <row r="551" spans="1:15" x14ac:dyDescent="0.3">
      <c r="A551" t="s">
        <v>8483</v>
      </c>
      <c r="B551">
        <v>222455</v>
      </c>
      <c r="C551" t="s">
        <v>8484</v>
      </c>
      <c r="D551">
        <v>14183</v>
      </c>
      <c r="E551" t="s">
        <v>6230</v>
      </c>
      <c r="F551" t="s">
        <v>6231</v>
      </c>
      <c r="G551" t="s">
        <v>8485</v>
      </c>
      <c r="H551" t="s">
        <v>8486</v>
      </c>
      <c r="I551" t="s">
        <v>6033</v>
      </c>
      <c r="J551" t="s">
        <v>8487</v>
      </c>
      <c r="K551">
        <v>7</v>
      </c>
      <c r="L551">
        <v>7</v>
      </c>
      <c r="M551" s="6">
        <v>36223</v>
      </c>
      <c r="N551" s="6">
        <v>39790</v>
      </c>
      <c r="O551" t="s">
        <v>5953</v>
      </c>
    </row>
    <row r="552" spans="1:15" x14ac:dyDescent="0.3">
      <c r="A552" t="s">
        <v>8488</v>
      </c>
      <c r="B552">
        <v>195061</v>
      </c>
      <c r="C552" t="s">
        <v>8489</v>
      </c>
      <c r="D552">
        <v>14184</v>
      </c>
      <c r="E552" t="s">
        <v>6460</v>
      </c>
      <c r="F552" t="s">
        <v>5978</v>
      </c>
      <c r="G552" t="s">
        <v>8490</v>
      </c>
      <c r="H552" t="s">
        <v>6483</v>
      </c>
      <c r="I552" t="s">
        <v>6033</v>
      </c>
      <c r="J552" t="s">
        <v>8491</v>
      </c>
      <c r="K552" t="s">
        <v>6135</v>
      </c>
      <c r="L552" t="s">
        <v>6135</v>
      </c>
      <c r="M552" s="6">
        <v>33039</v>
      </c>
      <c r="N552" s="6">
        <v>39639</v>
      </c>
      <c r="O552" t="s">
        <v>5953</v>
      </c>
    </row>
    <row r="553" spans="1:15" x14ac:dyDescent="0.3">
      <c r="A553" t="s">
        <v>8492</v>
      </c>
      <c r="B553">
        <v>94700</v>
      </c>
      <c r="C553" t="s">
        <v>8493</v>
      </c>
      <c r="D553">
        <v>14185</v>
      </c>
      <c r="E553" t="s">
        <v>6230</v>
      </c>
      <c r="F553" t="s">
        <v>6231</v>
      </c>
      <c r="G553" t="s">
        <v>8494</v>
      </c>
      <c r="H553" t="s">
        <v>8495</v>
      </c>
      <c r="I553" t="s">
        <v>6033</v>
      </c>
      <c r="J553" t="s">
        <v>8496</v>
      </c>
      <c r="K553">
        <v>6</v>
      </c>
      <c r="L553">
        <v>6</v>
      </c>
      <c r="M553" s="6">
        <v>36526</v>
      </c>
      <c r="N553" s="6">
        <v>39639</v>
      </c>
      <c r="O553" t="s">
        <v>5953</v>
      </c>
    </row>
    <row r="554" spans="1:15" x14ac:dyDescent="0.3">
      <c r="A554" t="s">
        <v>8497</v>
      </c>
      <c r="B554">
        <v>223286</v>
      </c>
      <c r="C554" t="s">
        <v>8498</v>
      </c>
      <c r="D554">
        <v>300794</v>
      </c>
      <c r="E554" t="s">
        <v>6230</v>
      </c>
      <c r="F554" t="s">
        <v>6231</v>
      </c>
      <c r="G554" t="s">
        <v>8499</v>
      </c>
      <c r="H554" t="s">
        <v>8500</v>
      </c>
      <c r="I554" t="s">
        <v>6033</v>
      </c>
      <c r="J554" t="s">
        <v>8501</v>
      </c>
      <c r="K554">
        <v>6</v>
      </c>
      <c r="L554">
        <v>6</v>
      </c>
      <c r="M554" s="6">
        <v>37105</v>
      </c>
      <c r="N554" s="6">
        <v>42365</v>
      </c>
      <c r="O554" t="s">
        <v>5953</v>
      </c>
    </row>
    <row r="555" spans="1:15" x14ac:dyDescent="0.3">
      <c r="A555" t="s">
        <v>8502</v>
      </c>
      <c r="B555">
        <v>51336</v>
      </c>
      <c r="C555" t="s">
        <v>8503</v>
      </c>
      <c r="D555">
        <v>14187</v>
      </c>
      <c r="E555" t="s">
        <v>6230</v>
      </c>
      <c r="F555" t="s">
        <v>6231</v>
      </c>
      <c r="G555" t="s">
        <v>8106</v>
      </c>
      <c r="H555" t="s">
        <v>8504</v>
      </c>
      <c r="I555" t="s">
        <v>6033</v>
      </c>
      <c r="J555" t="s">
        <v>8505</v>
      </c>
      <c r="K555">
        <v>8</v>
      </c>
      <c r="L555">
        <v>7</v>
      </c>
      <c r="M555" s="6">
        <v>35370</v>
      </c>
      <c r="N555" s="6">
        <v>42453</v>
      </c>
      <c r="O555" t="s">
        <v>5953</v>
      </c>
    </row>
    <row r="556" spans="1:15" x14ac:dyDescent="0.3">
      <c r="A556" t="s">
        <v>8506</v>
      </c>
      <c r="B556">
        <v>223357</v>
      </c>
      <c r="C556" t="s">
        <v>8507</v>
      </c>
      <c r="D556">
        <v>14188</v>
      </c>
      <c r="E556" t="s">
        <v>6230</v>
      </c>
      <c r="F556" t="s">
        <v>6231</v>
      </c>
      <c r="G556" t="s">
        <v>8508</v>
      </c>
      <c r="H556" t="s">
        <v>8509</v>
      </c>
      <c r="I556" t="s">
        <v>6033</v>
      </c>
      <c r="J556" t="s">
        <v>8510</v>
      </c>
      <c r="K556">
        <v>7</v>
      </c>
      <c r="L556">
        <v>7</v>
      </c>
      <c r="M556" s="6">
        <v>36042</v>
      </c>
      <c r="N556" s="6">
        <v>42577</v>
      </c>
      <c r="O556" t="s">
        <v>5953</v>
      </c>
    </row>
    <row r="557" spans="1:15" x14ac:dyDescent="0.3">
      <c r="A557" t="s">
        <v>8511</v>
      </c>
      <c r="B557">
        <v>31504</v>
      </c>
      <c r="C557" t="s">
        <v>8512</v>
      </c>
      <c r="D557">
        <v>14189</v>
      </c>
      <c r="E557" t="s">
        <v>6460</v>
      </c>
      <c r="F557" t="s">
        <v>5978</v>
      </c>
      <c r="G557" t="s">
        <v>8513</v>
      </c>
      <c r="H557" t="s">
        <v>8514</v>
      </c>
      <c r="I557" t="s">
        <v>6033</v>
      </c>
      <c r="J557" t="s">
        <v>8515</v>
      </c>
      <c r="K557" t="s">
        <v>6135</v>
      </c>
      <c r="L557" t="s">
        <v>6135</v>
      </c>
      <c r="M557" s="6">
        <v>32674</v>
      </c>
      <c r="N557" s="6">
        <v>39639</v>
      </c>
      <c r="O557" t="s">
        <v>5953</v>
      </c>
    </row>
    <row r="558" spans="1:15" x14ac:dyDescent="0.3">
      <c r="A558" t="s">
        <v>8516</v>
      </c>
      <c r="B558">
        <v>220608</v>
      </c>
      <c r="C558" t="s">
        <v>8517</v>
      </c>
      <c r="D558">
        <v>14190</v>
      </c>
      <c r="E558" t="s">
        <v>6230</v>
      </c>
      <c r="F558" t="s">
        <v>6231</v>
      </c>
      <c r="G558" t="s">
        <v>8518</v>
      </c>
      <c r="H558" t="s">
        <v>6472</v>
      </c>
      <c r="I558" t="s">
        <v>6033</v>
      </c>
      <c r="J558" t="s">
        <v>8519</v>
      </c>
      <c r="K558">
        <v>6</v>
      </c>
      <c r="L558">
        <v>6</v>
      </c>
      <c r="M558" s="6">
        <v>34925</v>
      </c>
      <c r="N558" s="6">
        <v>39790</v>
      </c>
      <c r="O558" t="s">
        <v>5953</v>
      </c>
    </row>
    <row r="559" spans="1:15" x14ac:dyDescent="0.3">
      <c r="A559" t="s">
        <v>8520</v>
      </c>
      <c r="B559">
        <v>223353</v>
      </c>
      <c r="C559" t="s">
        <v>8521</v>
      </c>
      <c r="D559">
        <v>14191</v>
      </c>
      <c r="E559" t="s">
        <v>6230</v>
      </c>
      <c r="F559" t="s">
        <v>6231</v>
      </c>
      <c r="G559" t="s">
        <v>8435</v>
      </c>
      <c r="H559" t="s">
        <v>8369</v>
      </c>
      <c r="I559" t="s">
        <v>6033</v>
      </c>
      <c r="J559" t="s">
        <v>8522</v>
      </c>
      <c r="K559">
        <v>6</v>
      </c>
      <c r="L559">
        <v>6</v>
      </c>
      <c r="M559" s="6">
        <v>34097</v>
      </c>
      <c r="N559" s="6">
        <v>42045</v>
      </c>
      <c r="O559" t="s">
        <v>5953</v>
      </c>
    </row>
    <row r="560" spans="1:15" x14ac:dyDescent="0.3">
      <c r="A560" t="s">
        <v>8523</v>
      </c>
      <c r="B560">
        <v>220932</v>
      </c>
      <c r="C560" t="s">
        <v>8524</v>
      </c>
      <c r="D560">
        <v>14192</v>
      </c>
      <c r="E560" t="s">
        <v>6230</v>
      </c>
      <c r="F560" t="s">
        <v>6231</v>
      </c>
      <c r="G560" t="s">
        <v>8525</v>
      </c>
      <c r="H560" t="s">
        <v>6633</v>
      </c>
      <c r="I560" t="s">
        <v>6033</v>
      </c>
      <c r="J560" t="s">
        <v>8526</v>
      </c>
      <c r="K560">
        <v>6</v>
      </c>
      <c r="L560">
        <v>6</v>
      </c>
      <c r="M560" s="6">
        <v>34996</v>
      </c>
      <c r="N560" s="6">
        <v>39790</v>
      </c>
      <c r="O560" t="s">
        <v>5953</v>
      </c>
    </row>
    <row r="561" spans="1:15" x14ac:dyDescent="0.3">
      <c r="A561" t="s">
        <v>8527</v>
      </c>
      <c r="B561">
        <v>196093</v>
      </c>
      <c r="C561" t="s">
        <v>8528</v>
      </c>
      <c r="D561">
        <v>14193</v>
      </c>
      <c r="E561" t="s">
        <v>6230</v>
      </c>
      <c r="F561" t="s">
        <v>6231</v>
      </c>
      <c r="G561" t="s">
        <v>7384</v>
      </c>
      <c r="H561" t="s">
        <v>6277</v>
      </c>
      <c r="I561" t="s">
        <v>6033</v>
      </c>
      <c r="J561" t="s">
        <v>8529</v>
      </c>
      <c r="K561">
        <v>6</v>
      </c>
      <c r="L561">
        <v>6</v>
      </c>
      <c r="M561" s="6">
        <v>35593</v>
      </c>
      <c r="N561" s="6">
        <v>39790</v>
      </c>
      <c r="O561" t="s">
        <v>5953</v>
      </c>
    </row>
    <row r="562" spans="1:15" x14ac:dyDescent="0.3">
      <c r="A562" t="s">
        <v>8530</v>
      </c>
      <c r="B562">
        <v>196095</v>
      </c>
      <c r="C562" t="s">
        <v>8531</v>
      </c>
      <c r="D562">
        <v>14194</v>
      </c>
      <c r="E562" t="s">
        <v>6460</v>
      </c>
      <c r="F562" t="s">
        <v>5978</v>
      </c>
      <c r="G562" t="s">
        <v>8532</v>
      </c>
      <c r="H562" t="s">
        <v>8533</v>
      </c>
      <c r="I562" t="s">
        <v>6033</v>
      </c>
      <c r="J562" t="s">
        <v>8534</v>
      </c>
      <c r="K562" t="s">
        <v>6135</v>
      </c>
      <c r="L562" t="s">
        <v>6135</v>
      </c>
      <c r="M562" s="6">
        <v>31917</v>
      </c>
      <c r="N562" s="6">
        <v>39639</v>
      </c>
      <c r="O562" t="s">
        <v>5953</v>
      </c>
    </row>
    <row r="563" spans="1:15" x14ac:dyDescent="0.3">
      <c r="A563" t="s">
        <v>8535</v>
      </c>
      <c r="B563">
        <v>197772</v>
      </c>
      <c r="C563" t="s">
        <v>8536</v>
      </c>
      <c r="D563">
        <v>14195</v>
      </c>
      <c r="E563" t="s">
        <v>5956</v>
      </c>
      <c r="F563" t="s">
        <v>6246</v>
      </c>
      <c r="G563" t="s">
        <v>8537</v>
      </c>
      <c r="H563" t="s">
        <v>8538</v>
      </c>
      <c r="I563" t="s">
        <v>6095</v>
      </c>
      <c r="J563" t="s">
        <v>8539</v>
      </c>
      <c r="K563">
        <v>6</v>
      </c>
      <c r="L563">
        <v>6</v>
      </c>
      <c r="M563" s="6">
        <v>37409</v>
      </c>
      <c r="N563" s="6">
        <v>40263</v>
      </c>
      <c r="O563" t="s">
        <v>5953</v>
      </c>
    </row>
    <row r="564" spans="1:15" x14ac:dyDescent="0.3">
      <c r="A564" t="s">
        <v>8540</v>
      </c>
      <c r="B564">
        <v>376848</v>
      </c>
      <c r="C564" t="s">
        <v>8541</v>
      </c>
      <c r="D564">
        <v>14196</v>
      </c>
      <c r="E564" t="s">
        <v>5956</v>
      </c>
      <c r="F564" t="s">
        <v>6476</v>
      </c>
      <c r="G564" t="s">
        <v>8542</v>
      </c>
      <c r="H564">
        <v>25</v>
      </c>
      <c r="I564" t="s">
        <v>6095</v>
      </c>
      <c r="J564" t="s">
        <v>8543</v>
      </c>
      <c r="K564">
        <v>148</v>
      </c>
      <c r="L564">
        <v>148</v>
      </c>
      <c r="M564" s="6">
        <v>37412</v>
      </c>
      <c r="N564" s="6">
        <v>42045</v>
      </c>
      <c r="O564" t="s">
        <v>5953</v>
      </c>
    </row>
    <row r="565" spans="1:15" x14ac:dyDescent="0.3">
      <c r="A565" t="s">
        <v>8544</v>
      </c>
      <c r="B565">
        <v>376852</v>
      </c>
      <c r="C565" t="s">
        <v>8545</v>
      </c>
      <c r="D565">
        <v>14197</v>
      </c>
      <c r="E565" t="s">
        <v>5956</v>
      </c>
      <c r="F565" t="s">
        <v>6476</v>
      </c>
      <c r="G565" t="s">
        <v>8546</v>
      </c>
      <c r="H565" t="s">
        <v>8547</v>
      </c>
      <c r="I565" t="s">
        <v>6095</v>
      </c>
      <c r="J565" t="s">
        <v>8548</v>
      </c>
      <c r="K565">
        <v>150</v>
      </c>
      <c r="L565">
        <v>150</v>
      </c>
      <c r="M565" s="6">
        <v>37412</v>
      </c>
      <c r="N565" s="6">
        <v>41239</v>
      </c>
      <c r="O565" t="s">
        <v>5953</v>
      </c>
    </row>
    <row r="566" spans="1:15" x14ac:dyDescent="0.3">
      <c r="A566" t="s">
        <v>8549</v>
      </c>
      <c r="B566">
        <v>114430</v>
      </c>
      <c r="C566" t="s">
        <v>8550</v>
      </c>
      <c r="D566">
        <v>14198</v>
      </c>
      <c r="E566" t="s">
        <v>5956</v>
      </c>
      <c r="F566" t="s">
        <v>7175</v>
      </c>
      <c r="G566" t="s">
        <v>8551</v>
      </c>
      <c r="H566" t="s">
        <v>8552</v>
      </c>
      <c r="I566" t="s">
        <v>6095</v>
      </c>
      <c r="J566" t="s">
        <v>8553</v>
      </c>
      <c r="K566">
        <v>44</v>
      </c>
      <c r="L566">
        <v>30</v>
      </c>
      <c r="M566" s="6">
        <v>35427</v>
      </c>
      <c r="N566" s="6">
        <v>42458</v>
      </c>
      <c r="O566" t="s">
        <v>5953</v>
      </c>
    </row>
    <row r="567" spans="1:15" x14ac:dyDescent="0.3">
      <c r="A567" t="s">
        <v>8554</v>
      </c>
      <c r="B567">
        <v>222444</v>
      </c>
      <c r="C567" t="s">
        <v>8555</v>
      </c>
      <c r="D567">
        <v>14199</v>
      </c>
      <c r="E567" t="s">
        <v>6230</v>
      </c>
      <c r="F567" t="s">
        <v>6231</v>
      </c>
      <c r="G567" t="s">
        <v>8556</v>
      </c>
      <c r="H567" t="s">
        <v>8557</v>
      </c>
      <c r="I567" t="s">
        <v>6033</v>
      </c>
      <c r="J567" t="s">
        <v>8558</v>
      </c>
      <c r="K567">
        <v>6</v>
      </c>
      <c r="L567">
        <v>6</v>
      </c>
      <c r="M567" s="6">
        <v>33680</v>
      </c>
      <c r="N567" s="6">
        <v>42045</v>
      </c>
      <c r="O567" t="s">
        <v>5953</v>
      </c>
    </row>
    <row r="568" spans="1:15" x14ac:dyDescent="0.3">
      <c r="A568" t="s">
        <v>8559</v>
      </c>
      <c r="B568">
        <v>222449</v>
      </c>
      <c r="C568" t="s">
        <v>8560</v>
      </c>
      <c r="D568">
        <v>14200</v>
      </c>
      <c r="E568" t="s">
        <v>6230</v>
      </c>
      <c r="F568" t="s">
        <v>6231</v>
      </c>
      <c r="G568" t="s">
        <v>6966</v>
      </c>
      <c r="H568" t="s">
        <v>8561</v>
      </c>
      <c r="I568" t="s">
        <v>6033</v>
      </c>
      <c r="J568" t="s">
        <v>8562</v>
      </c>
      <c r="K568">
        <v>8</v>
      </c>
      <c r="L568">
        <v>8</v>
      </c>
      <c r="M568" s="6">
        <v>34088</v>
      </c>
      <c r="N568" s="6">
        <v>39790</v>
      </c>
      <c r="O568" t="s">
        <v>5953</v>
      </c>
    </row>
    <row r="569" spans="1:15" x14ac:dyDescent="0.3">
      <c r="A569" t="s">
        <v>8563</v>
      </c>
      <c r="B569">
        <v>198608</v>
      </c>
      <c r="C569" t="s">
        <v>8564</v>
      </c>
      <c r="D569">
        <v>14201</v>
      </c>
      <c r="E569" t="s">
        <v>6460</v>
      </c>
      <c r="F569" t="s">
        <v>5978</v>
      </c>
      <c r="G569" t="s">
        <v>8565</v>
      </c>
      <c r="H569" t="s">
        <v>8566</v>
      </c>
      <c r="I569" t="s">
        <v>6155</v>
      </c>
      <c r="J569" t="s">
        <v>8567</v>
      </c>
      <c r="K569">
        <v>1</v>
      </c>
      <c r="L569" t="s">
        <v>6135</v>
      </c>
      <c r="M569" s="6">
        <v>34956</v>
      </c>
      <c r="N569" s="6">
        <v>40140</v>
      </c>
      <c r="O569" t="s">
        <v>5953</v>
      </c>
    </row>
    <row r="570" spans="1:15" x14ac:dyDescent="0.3">
      <c r="A570" t="s">
        <v>8568</v>
      </c>
      <c r="B570">
        <v>192584</v>
      </c>
      <c r="C570" t="s">
        <v>8569</v>
      </c>
      <c r="D570">
        <v>14202</v>
      </c>
      <c r="E570" t="s">
        <v>5956</v>
      </c>
      <c r="F570" t="s">
        <v>6437</v>
      </c>
      <c r="G570" t="s">
        <v>8570</v>
      </c>
      <c r="H570" t="s">
        <v>8571</v>
      </c>
      <c r="I570" t="s">
        <v>5960</v>
      </c>
      <c r="J570" t="s">
        <v>8572</v>
      </c>
      <c r="K570">
        <v>130</v>
      </c>
      <c r="L570">
        <v>130</v>
      </c>
      <c r="M570" s="6">
        <v>37438</v>
      </c>
      <c r="N570" s="6">
        <v>40147</v>
      </c>
      <c r="O570" t="s">
        <v>5953</v>
      </c>
    </row>
    <row r="571" spans="1:15" x14ac:dyDescent="0.3">
      <c r="A571" t="s">
        <v>8573</v>
      </c>
      <c r="B571">
        <v>28369</v>
      </c>
      <c r="C571" t="s">
        <v>8574</v>
      </c>
      <c r="D571">
        <v>14203</v>
      </c>
      <c r="E571" t="s">
        <v>5956</v>
      </c>
      <c r="F571" t="s">
        <v>6258</v>
      </c>
      <c r="G571" t="s">
        <v>8575</v>
      </c>
      <c r="H571" t="s">
        <v>8576</v>
      </c>
      <c r="I571" t="s">
        <v>5987</v>
      </c>
      <c r="J571" t="s">
        <v>8577</v>
      </c>
      <c r="K571">
        <v>84</v>
      </c>
      <c r="L571">
        <v>79</v>
      </c>
      <c r="M571" s="6">
        <v>35948</v>
      </c>
      <c r="N571" s="6">
        <v>42045</v>
      </c>
      <c r="O571" t="s">
        <v>5953</v>
      </c>
    </row>
    <row r="572" spans="1:15" x14ac:dyDescent="0.3">
      <c r="A572" t="s">
        <v>8578</v>
      </c>
      <c r="B572">
        <v>10710</v>
      </c>
      <c r="C572" t="s">
        <v>8579</v>
      </c>
      <c r="D572">
        <v>14204</v>
      </c>
      <c r="E572" t="s">
        <v>5956</v>
      </c>
      <c r="F572" t="s">
        <v>6258</v>
      </c>
      <c r="G572" t="s">
        <v>8580</v>
      </c>
      <c r="H572" t="s">
        <v>8581</v>
      </c>
      <c r="I572" t="s">
        <v>5987</v>
      </c>
      <c r="J572" t="s">
        <v>8582</v>
      </c>
      <c r="K572">
        <v>92</v>
      </c>
      <c r="L572">
        <v>73</v>
      </c>
      <c r="M572" s="6">
        <v>34087</v>
      </c>
      <c r="N572" s="6">
        <v>40613</v>
      </c>
      <c r="O572" t="s">
        <v>5953</v>
      </c>
    </row>
    <row r="573" spans="1:15" x14ac:dyDescent="0.3">
      <c r="A573" t="s">
        <v>8583</v>
      </c>
      <c r="B573">
        <v>979535</v>
      </c>
      <c r="C573" t="s">
        <v>8584</v>
      </c>
      <c r="D573">
        <v>63233</v>
      </c>
      <c r="E573" t="s">
        <v>5956</v>
      </c>
      <c r="F573" t="s">
        <v>6014</v>
      </c>
      <c r="G573" t="s">
        <v>8585</v>
      </c>
      <c r="H573" t="s">
        <v>6237</v>
      </c>
      <c r="I573" t="s">
        <v>5987</v>
      </c>
      <c r="J573" t="s">
        <v>8586</v>
      </c>
      <c r="K573">
        <v>54</v>
      </c>
      <c r="L573">
        <v>54</v>
      </c>
      <c r="M573" s="6">
        <v>40596</v>
      </c>
      <c r="N573" s="6">
        <v>40731</v>
      </c>
      <c r="O573" t="s">
        <v>5953</v>
      </c>
    </row>
    <row r="574" spans="1:15" x14ac:dyDescent="0.3">
      <c r="A574" t="s">
        <v>8587</v>
      </c>
      <c r="B574">
        <v>10658</v>
      </c>
      <c r="C574" t="s">
        <v>8588</v>
      </c>
      <c r="D574">
        <v>14062</v>
      </c>
      <c r="E574" t="s">
        <v>5956</v>
      </c>
      <c r="F574" t="s">
        <v>8589</v>
      </c>
      <c r="G574" t="s">
        <v>8590</v>
      </c>
      <c r="H574" t="s">
        <v>8566</v>
      </c>
      <c r="I574" t="s">
        <v>5987</v>
      </c>
      <c r="J574" t="s">
        <v>8591</v>
      </c>
      <c r="K574">
        <v>31</v>
      </c>
      <c r="L574">
        <v>31</v>
      </c>
      <c r="M574" s="6">
        <v>34087</v>
      </c>
      <c r="N574" s="6">
        <v>42891</v>
      </c>
      <c r="O574" t="s">
        <v>5953</v>
      </c>
    </row>
    <row r="575" spans="1:15" x14ac:dyDescent="0.3">
      <c r="A575" t="s">
        <v>8592</v>
      </c>
      <c r="B575">
        <v>64186</v>
      </c>
      <c r="C575" t="s">
        <v>8593</v>
      </c>
      <c r="D575">
        <v>14133</v>
      </c>
      <c r="E575" t="s">
        <v>5956</v>
      </c>
      <c r="F575" t="s">
        <v>6258</v>
      </c>
      <c r="G575" t="s">
        <v>8594</v>
      </c>
      <c r="H575" t="s">
        <v>6127</v>
      </c>
      <c r="I575" t="s">
        <v>5987</v>
      </c>
      <c r="J575" t="s">
        <v>8595</v>
      </c>
      <c r="K575">
        <v>50</v>
      </c>
      <c r="L575">
        <v>50</v>
      </c>
      <c r="M575" s="6">
        <v>36359</v>
      </c>
      <c r="N575" s="6">
        <v>42045</v>
      </c>
      <c r="O575" t="s">
        <v>5953</v>
      </c>
    </row>
    <row r="576" spans="1:15" x14ac:dyDescent="0.3">
      <c r="A576" t="s">
        <v>8596</v>
      </c>
      <c r="B576">
        <v>10454</v>
      </c>
      <c r="C576" t="s">
        <v>8597</v>
      </c>
      <c r="D576">
        <v>14134</v>
      </c>
      <c r="E576" t="s">
        <v>5956</v>
      </c>
      <c r="F576" t="s">
        <v>6437</v>
      </c>
      <c r="G576" t="s">
        <v>8598</v>
      </c>
      <c r="H576" t="s">
        <v>7686</v>
      </c>
      <c r="I576" t="s">
        <v>5960</v>
      </c>
      <c r="J576" t="s">
        <v>8599</v>
      </c>
      <c r="K576">
        <v>142</v>
      </c>
      <c r="L576">
        <v>139</v>
      </c>
      <c r="M576" s="6">
        <v>36523</v>
      </c>
      <c r="N576" s="6">
        <v>42237</v>
      </c>
      <c r="O576" t="s">
        <v>5953</v>
      </c>
    </row>
    <row r="577" spans="1:15" x14ac:dyDescent="0.3">
      <c r="A577" t="s">
        <v>8600</v>
      </c>
      <c r="B577">
        <v>129009</v>
      </c>
      <c r="C577" t="s">
        <v>8601</v>
      </c>
      <c r="D577">
        <v>14135</v>
      </c>
      <c r="E577" t="s">
        <v>5956</v>
      </c>
      <c r="F577" t="s">
        <v>6258</v>
      </c>
      <c r="G577" t="s">
        <v>8602</v>
      </c>
      <c r="H577" t="s">
        <v>6698</v>
      </c>
      <c r="I577" t="s">
        <v>5987</v>
      </c>
      <c r="J577" t="s">
        <v>8603</v>
      </c>
      <c r="K577">
        <v>65</v>
      </c>
      <c r="L577">
        <v>65</v>
      </c>
      <c r="M577" s="6">
        <v>36711</v>
      </c>
      <c r="N577" s="6">
        <v>42045</v>
      </c>
      <c r="O577" t="s">
        <v>5953</v>
      </c>
    </row>
    <row r="578" spans="1:15" x14ac:dyDescent="0.3">
      <c r="A578" t="s">
        <v>8604</v>
      </c>
      <c r="B578">
        <v>35238</v>
      </c>
      <c r="C578" t="s">
        <v>8605</v>
      </c>
      <c r="D578">
        <v>14136</v>
      </c>
      <c r="E578" t="s">
        <v>5956</v>
      </c>
      <c r="F578" t="s">
        <v>6014</v>
      </c>
      <c r="G578" t="s">
        <v>8606</v>
      </c>
      <c r="H578" t="s">
        <v>8607</v>
      </c>
      <c r="I578" t="s">
        <v>5987</v>
      </c>
      <c r="J578" t="s">
        <v>8608</v>
      </c>
      <c r="K578">
        <v>11</v>
      </c>
      <c r="L578">
        <v>11</v>
      </c>
      <c r="M578" s="6">
        <v>36760</v>
      </c>
      <c r="N578" s="6">
        <v>39939</v>
      </c>
      <c r="O578" t="s">
        <v>5953</v>
      </c>
    </row>
    <row r="579" spans="1:15" x14ac:dyDescent="0.3">
      <c r="A579" t="s">
        <v>8609</v>
      </c>
      <c r="B579">
        <v>130478</v>
      </c>
      <c r="C579" t="s">
        <v>8610</v>
      </c>
      <c r="D579">
        <v>14137</v>
      </c>
      <c r="E579" t="s">
        <v>5956</v>
      </c>
      <c r="F579" t="s">
        <v>6258</v>
      </c>
      <c r="G579" t="s">
        <v>8611</v>
      </c>
      <c r="H579" t="s">
        <v>8612</v>
      </c>
      <c r="I579" t="s">
        <v>5987</v>
      </c>
      <c r="J579" t="s">
        <v>8613</v>
      </c>
      <c r="K579">
        <v>61</v>
      </c>
      <c r="L579">
        <v>61</v>
      </c>
      <c r="M579" s="6">
        <v>36929</v>
      </c>
      <c r="N579" s="6">
        <v>42045</v>
      </c>
      <c r="O579" t="s">
        <v>5953</v>
      </c>
    </row>
    <row r="580" spans="1:15" x14ac:dyDescent="0.3">
      <c r="A580" t="s">
        <v>8614</v>
      </c>
      <c r="B580">
        <v>46242</v>
      </c>
      <c r="C580" t="s">
        <v>8615</v>
      </c>
      <c r="D580">
        <v>14138</v>
      </c>
      <c r="E580" t="s">
        <v>5956</v>
      </c>
      <c r="F580" t="s">
        <v>6437</v>
      </c>
      <c r="G580" t="s">
        <v>8616</v>
      </c>
      <c r="H580" t="s">
        <v>7904</v>
      </c>
      <c r="I580" t="s">
        <v>5960</v>
      </c>
      <c r="J580" t="s">
        <v>8617</v>
      </c>
      <c r="K580">
        <v>141</v>
      </c>
      <c r="L580">
        <v>141</v>
      </c>
      <c r="M580" s="6">
        <v>37145</v>
      </c>
      <c r="N580" s="6">
        <v>40147</v>
      </c>
      <c r="O580" t="s">
        <v>5953</v>
      </c>
    </row>
    <row r="581" spans="1:15" x14ac:dyDescent="0.3">
      <c r="A581" t="s">
        <v>8618</v>
      </c>
      <c r="B581">
        <v>151534</v>
      </c>
      <c r="C581" t="s">
        <v>8619</v>
      </c>
      <c r="D581">
        <v>14139</v>
      </c>
      <c r="E581" t="s">
        <v>5956</v>
      </c>
      <c r="F581" t="s">
        <v>6258</v>
      </c>
      <c r="G581" t="s">
        <v>8620</v>
      </c>
      <c r="H581" t="s">
        <v>8621</v>
      </c>
      <c r="I581" t="s">
        <v>5987</v>
      </c>
      <c r="J581" t="s">
        <v>8622</v>
      </c>
      <c r="K581">
        <v>22</v>
      </c>
      <c r="L581">
        <v>22</v>
      </c>
      <c r="M581" s="6">
        <v>36937</v>
      </c>
      <c r="N581" s="6">
        <v>42045</v>
      </c>
      <c r="O581" t="s">
        <v>5953</v>
      </c>
    </row>
    <row r="582" spans="1:15" x14ac:dyDescent="0.3">
      <c r="A582" t="s">
        <v>8623</v>
      </c>
      <c r="B582">
        <v>106284</v>
      </c>
      <c r="C582" t="s">
        <v>8624</v>
      </c>
      <c r="D582">
        <v>14141</v>
      </c>
      <c r="E582" t="s">
        <v>5956</v>
      </c>
      <c r="F582" t="s">
        <v>6258</v>
      </c>
      <c r="G582" t="s">
        <v>8625</v>
      </c>
      <c r="H582" t="s">
        <v>8272</v>
      </c>
      <c r="I582" t="s">
        <v>5987</v>
      </c>
      <c r="J582" t="s">
        <v>8626</v>
      </c>
      <c r="K582">
        <v>66</v>
      </c>
      <c r="L582">
        <v>66</v>
      </c>
      <c r="M582" s="6">
        <v>36711</v>
      </c>
      <c r="N582" s="6">
        <v>39842</v>
      </c>
      <c r="O582" t="s">
        <v>5953</v>
      </c>
    </row>
    <row r="583" spans="1:15" x14ac:dyDescent="0.3">
      <c r="A583" t="s">
        <v>8627</v>
      </c>
      <c r="B583">
        <v>70734</v>
      </c>
      <c r="C583" t="s">
        <v>8628</v>
      </c>
      <c r="D583">
        <v>14144</v>
      </c>
      <c r="E583" t="s">
        <v>5956</v>
      </c>
      <c r="F583" t="s">
        <v>6184</v>
      </c>
      <c r="G583" t="s">
        <v>8629</v>
      </c>
      <c r="H583" t="s">
        <v>6868</v>
      </c>
      <c r="I583" t="s">
        <v>5987</v>
      </c>
      <c r="J583" t="s">
        <v>8630</v>
      </c>
      <c r="K583">
        <v>44</v>
      </c>
      <c r="L583">
        <v>44</v>
      </c>
      <c r="M583" s="6">
        <v>36248</v>
      </c>
      <c r="N583" s="6">
        <v>42045</v>
      </c>
      <c r="O583" t="s">
        <v>5953</v>
      </c>
    </row>
    <row r="584" spans="1:15" x14ac:dyDescent="0.3">
      <c r="A584" t="s">
        <v>8631</v>
      </c>
      <c r="B584">
        <v>197771</v>
      </c>
      <c r="C584" t="s">
        <v>8632</v>
      </c>
      <c r="D584">
        <v>14205</v>
      </c>
      <c r="E584" t="s">
        <v>5956</v>
      </c>
      <c r="F584" t="s">
        <v>6246</v>
      </c>
      <c r="G584" t="s">
        <v>8633</v>
      </c>
      <c r="H584" t="s">
        <v>8634</v>
      </c>
      <c r="I584" t="s">
        <v>6095</v>
      </c>
      <c r="J584" t="s">
        <v>8635</v>
      </c>
      <c r="K584">
        <v>6</v>
      </c>
      <c r="L584">
        <v>6</v>
      </c>
      <c r="M584" s="6">
        <v>37447</v>
      </c>
      <c r="N584" s="6">
        <v>40263</v>
      </c>
      <c r="O584" t="s">
        <v>5953</v>
      </c>
    </row>
    <row r="585" spans="1:15" x14ac:dyDescent="0.3">
      <c r="A585" t="s">
        <v>8636</v>
      </c>
      <c r="B585">
        <v>223279</v>
      </c>
      <c r="C585" t="s">
        <v>8637</v>
      </c>
      <c r="D585">
        <v>14206</v>
      </c>
      <c r="E585" t="s">
        <v>6230</v>
      </c>
      <c r="F585" t="s">
        <v>6231</v>
      </c>
      <c r="G585" t="s">
        <v>8638</v>
      </c>
      <c r="H585">
        <v>43</v>
      </c>
      <c r="I585" t="s">
        <v>6033</v>
      </c>
      <c r="J585" t="s">
        <v>8639</v>
      </c>
      <c r="K585">
        <v>6</v>
      </c>
      <c r="L585">
        <v>6</v>
      </c>
      <c r="M585" s="6">
        <v>37264</v>
      </c>
      <c r="N585" s="6">
        <v>39790</v>
      </c>
      <c r="O585" t="s">
        <v>5953</v>
      </c>
    </row>
    <row r="586" spans="1:15" x14ac:dyDescent="0.3">
      <c r="A586" t="s">
        <v>8640</v>
      </c>
      <c r="B586">
        <v>114777</v>
      </c>
      <c r="C586" t="s">
        <v>8641</v>
      </c>
      <c r="D586">
        <v>14207</v>
      </c>
      <c r="E586" t="s">
        <v>5956</v>
      </c>
      <c r="F586" t="s">
        <v>6184</v>
      </c>
      <c r="G586" t="s">
        <v>8642</v>
      </c>
      <c r="H586" t="s">
        <v>8643</v>
      </c>
      <c r="I586" t="s">
        <v>6022</v>
      </c>
      <c r="J586" t="s">
        <v>8644</v>
      </c>
      <c r="K586">
        <v>98</v>
      </c>
      <c r="L586">
        <v>98</v>
      </c>
      <c r="M586" s="6">
        <v>37467</v>
      </c>
      <c r="N586" s="6">
        <v>39639</v>
      </c>
      <c r="O586" t="s">
        <v>5953</v>
      </c>
    </row>
    <row r="587" spans="1:15" x14ac:dyDescent="0.3">
      <c r="A587" t="s">
        <v>8645</v>
      </c>
      <c r="B587">
        <v>169696</v>
      </c>
      <c r="C587" t="s">
        <v>8646</v>
      </c>
      <c r="D587">
        <v>14208</v>
      </c>
      <c r="E587" t="s">
        <v>6460</v>
      </c>
      <c r="F587" t="s">
        <v>5978</v>
      </c>
      <c r="G587" t="s">
        <v>8647</v>
      </c>
      <c r="H587" t="s">
        <v>8648</v>
      </c>
      <c r="I587" t="s">
        <v>6033</v>
      </c>
      <c r="J587" t="s">
        <v>8649</v>
      </c>
      <c r="K587" t="s">
        <v>6135</v>
      </c>
      <c r="L587" t="s">
        <v>6135</v>
      </c>
      <c r="M587" s="6">
        <v>37470</v>
      </c>
      <c r="N587" s="6">
        <v>39790</v>
      </c>
      <c r="O587" t="s">
        <v>5953</v>
      </c>
    </row>
    <row r="588" spans="1:15" x14ac:dyDescent="0.3">
      <c r="A588" t="s">
        <v>8650</v>
      </c>
      <c r="B588">
        <v>186810</v>
      </c>
      <c r="C588" t="s">
        <v>8651</v>
      </c>
      <c r="D588">
        <v>14209</v>
      </c>
      <c r="E588" t="s">
        <v>6460</v>
      </c>
      <c r="F588" t="s">
        <v>6465</v>
      </c>
      <c r="G588" t="s">
        <v>8652</v>
      </c>
      <c r="H588" t="s">
        <v>6879</v>
      </c>
      <c r="I588" t="s">
        <v>6033</v>
      </c>
      <c r="J588" t="s">
        <v>8653</v>
      </c>
      <c r="K588">
        <v>1</v>
      </c>
      <c r="L588">
        <v>1</v>
      </c>
      <c r="M588" s="6">
        <v>37470</v>
      </c>
      <c r="N588" s="6">
        <v>39790</v>
      </c>
      <c r="O588" t="s">
        <v>5953</v>
      </c>
    </row>
    <row r="589" spans="1:15" x14ac:dyDescent="0.3">
      <c r="A589" t="s">
        <v>8654</v>
      </c>
      <c r="B589">
        <v>223301</v>
      </c>
      <c r="C589" t="s">
        <v>8655</v>
      </c>
      <c r="D589">
        <v>14210</v>
      </c>
      <c r="E589" t="s">
        <v>6230</v>
      </c>
      <c r="F589" t="s">
        <v>6231</v>
      </c>
      <c r="G589" t="s">
        <v>8656</v>
      </c>
      <c r="H589" t="s">
        <v>8657</v>
      </c>
      <c r="I589" t="s">
        <v>6033</v>
      </c>
      <c r="J589" t="s">
        <v>8658</v>
      </c>
      <c r="K589">
        <v>6</v>
      </c>
      <c r="L589">
        <v>6</v>
      </c>
      <c r="M589" s="6">
        <v>35228</v>
      </c>
      <c r="N589" s="6">
        <v>39790</v>
      </c>
      <c r="O589" t="s">
        <v>5953</v>
      </c>
    </row>
    <row r="590" spans="1:15" x14ac:dyDescent="0.3">
      <c r="A590" t="s">
        <v>8659</v>
      </c>
      <c r="B590">
        <v>12643</v>
      </c>
      <c r="C590" t="s">
        <v>8660</v>
      </c>
      <c r="D590">
        <v>14211</v>
      </c>
      <c r="E590" t="s">
        <v>5956</v>
      </c>
      <c r="F590" t="s">
        <v>6476</v>
      </c>
      <c r="G590" t="s">
        <v>8661</v>
      </c>
      <c r="H590" t="s">
        <v>6456</v>
      </c>
      <c r="I590" t="s">
        <v>6095</v>
      </c>
      <c r="J590" t="s">
        <v>8662</v>
      </c>
      <c r="K590">
        <v>173</v>
      </c>
      <c r="L590">
        <v>173</v>
      </c>
      <c r="M590" s="6">
        <v>36161</v>
      </c>
      <c r="N590" s="6">
        <v>41235</v>
      </c>
      <c r="O590" t="s">
        <v>5953</v>
      </c>
    </row>
    <row r="591" spans="1:15" x14ac:dyDescent="0.3">
      <c r="A591" t="s">
        <v>8663</v>
      </c>
      <c r="B591">
        <v>35269</v>
      </c>
      <c r="C591" t="s">
        <v>8664</v>
      </c>
      <c r="D591">
        <v>14212</v>
      </c>
      <c r="E591" t="s">
        <v>6352</v>
      </c>
      <c r="F591" t="s">
        <v>8101</v>
      </c>
      <c r="G591" t="s">
        <v>8665</v>
      </c>
      <c r="H591" t="s">
        <v>7466</v>
      </c>
      <c r="I591" t="s">
        <v>6095</v>
      </c>
      <c r="J591" t="s">
        <v>8666</v>
      </c>
      <c r="K591">
        <v>4</v>
      </c>
      <c r="L591">
        <v>4</v>
      </c>
      <c r="M591" s="6">
        <v>34184</v>
      </c>
      <c r="N591" s="6">
        <v>40147</v>
      </c>
      <c r="O591" t="s">
        <v>5953</v>
      </c>
    </row>
    <row r="592" spans="1:15" x14ac:dyDescent="0.3">
      <c r="A592" t="s">
        <v>8667</v>
      </c>
      <c r="B592">
        <v>53260</v>
      </c>
      <c r="C592" t="s">
        <v>8668</v>
      </c>
      <c r="D592">
        <v>14213</v>
      </c>
      <c r="E592" t="s">
        <v>6230</v>
      </c>
      <c r="F592" t="s">
        <v>6231</v>
      </c>
      <c r="G592" t="s">
        <v>8669</v>
      </c>
      <c r="H592" t="s">
        <v>5959</v>
      </c>
      <c r="I592" t="s">
        <v>6033</v>
      </c>
      <c r="J592" t="s">
        <v>8670</v>
      </c>
      <c r="K592">
        <v>7</v>
      </c>
      <c r="L592">
        <v>7</v>
      </c>
      <c r="M592" s="6">
        <v>35823</v>
      </c>
      <c r="N592" s="6">
        <v>42045</v>
      </c>
      <c r="O592" t="s">
        <v>5953</v>
      </c>
    </row>
    <row r="593" spans="1:15" x14ac:dyDescent="0.3">
      <c r="A593" t="s">
        <v>8671</v>
      </c>
      <c r="B593">
        <v>208177</v>
      </c>
      <c r="C593" t="s">
        <v>8672</v>
      </c>
      <c r="D593">
        <v>14214</v>
      </c>
      <c r="E593" t="s">
        <v>6230</v>
      </c>
      <c r="F593" t="s">
        <v>6231</v>
      </c>
      <c r="G593" t="s">
        <v>8673</v>
      </c>
      <c r="H593" t="s">
        <v>6451</v>
      </c>
      <c r="I593" t="s">
        <v>6033</v>
      </c>
      <c r="J593" t="s">
        <v>8674</v>
      </c>
      <c r="K593">
        <v>6</v>
      </c>
      <c r="L593">
        <v>6</v>
      </c>
      <c r="M593" s="6">
        <v>37044</v>
      </c>
      <c r="N593" s="6">
        <v>40248</v>
      </c>
      <c r="O593" t="s">
        <v>5953</v>
      </c>
    </row>
    <row r="594" spans="1:15" x14ac:dyDescent="0.3">
      <c r="A594" t="s">
        <v>8675</v>
      </c>
      <c r="B594">
        <v>1128424</v>
      </c>
      <c r="C594" t="s">
        <v>8676</v>
      </c>
      <c r="D594">
        <v>14215</v>
      </c>
      <c r="E594" t="s">
        <v>5956</v>
      </c>
      <c r="F594" t="s">
        <v>8677</v>
      </c>
      <c r="G594" t="s">
        <v>8678</v>
      </c>
      <c r="H594" t="s">
        <v>6277</v>
      </c>
      <c r="I594" t="s">
        <v>6033</v>
      </c>
      <c r="J594" t="s">
        <v>8679</v>
      </c>
      <c r="K594">
        <v>113</v>
      </c>
      <c r="L594">
        <v>113</v>
      </c>
      <c r="M594" s="6">
        <v>37498</v>
      </c>
      <c r="N594" s="6">
        <v>40977</v>
      </c>
      <c r="O594" t="s">
        <v>5953</v>
      </c>
    </row>
    <row r="595" spans="1:15" x14ac:dyDescent="0.3">
      <c r="A595" t="s">
        <v>8680</v>
      </c>
      <c r="B595">
        <v>10778</v>
      </c>
      <c r="C595" t="s">
        <v>8681</v>
      </c>
      <c r="D595">
        <v>14216</v>
      </c>
      <c r="E595" t="s">
        <v>5956</v>
      </c>
      <c r="F595" t="s">
        <v>6014</v>
      </c>
      <c r="G595" t="s">
        <v>8682</v>
      </c>
      <c r="H595" t="s">
        <v>6903</v>
      </c>
      <c r="I595" t="s">
        <v>5987</v>
      </c>
      <c r="J595" t="s">
        <v>8683</v>
      </c>
      <c r="K595">
        <v>17</v>
      </c>
      <c r="L595">
        <v>17</v>
      </c>
      <c r="M595" s="6">
        <v>35259</v>
      </c>
      <c r="N595" s="6">
        <v>42045</v>
      </c>
      <c r="O595" t="s">
        <v>5953</v>
      </c>
    </row>
    <row r="596" spans="1:15" x14ac:dyDescent="0.3">
      <c r="A596" t="s">
        <v>8684</v>
      </c>
      <c r="B596">
        <v>10717</v>
      </c>
      <c r="C596" t="s">
        <v>8685</v>
      </c>
      <c r="D596">
        <v>14217</v>
      </c>
      <c r="E596" t="s">
        <v>5956</v>
      </c>
      <c r="F596" t="s">
        <v>6258</v>
      </c>
      <c r="G596" t="s">
        <v>8686</v>
      </c>
      <c r="H596" t="s">
        <v>6451</v>
      </c>
      <c r="I596" t="s">
        <v>5987</v>
      </c>
      <c r="J596" t="s">
        <v>8687</v>
      </c>
      <c r="K596">
        <v>51</v>
      </c>
      <c r="L596">
        <v>51</v>
      </c>
      <c r="M596" s="6">
        <v>36168</v>
      </c>
      <c r="N596" s="6">
        <v>42459</v>
      </c>
      <c r="O596" t="s">
        <v>5953</v>
      </c>
    </row>
    <row r="597" spans="1:15" x14ac:dyDescent="0.3">
      <c r="A597" t="s">
        <v>8688</v>
      </c>
      <c r="B597">
        <v>223305</v>
      </c>
      <c r="C597" t="s">
        <v>8689</v>
      </c>
      <c r="D597">
        <v>14218</v>
      </c>
      <c r="E597" t="s">
        <v>6230</v>
      </c>
      <c r="F597" t="s">
        <v>6231</v>
      </c>
      <c r="G597" t="s">
        <v>8690</v>
      </c>
      <c r="H597" t="s">
        <v>7466</v>
      </c>
      <c r="I597" t="s">
        <v>6033</v>
      </c>
      <c r="J597" t="s">
        <v>8691</v>
      </c>
      <c r="K597">
        <v>6</v>
      </c>
      <c r="L597">
        <v>6</v>
      </c>
      <c r="M597" s="6">
        <v>36933</v>
      </c>
      <c r="N597" s="6">
        <v>40206</v>
      </c>
      <c r="O597" t="s">
        <v>5953</v>
      </c>
    </row>
    <row r="598" spans="1:15" x14ac:dyDescent="0.3">
      <c r="A598" t="s">
        <v>8692</v>
      </c>
      <c r="B598">
        <v>37138</v>
      </c>
      <c r="C598" t="s">
        <v>8693</v>
      </c>
      <c r="D598">
        <v>14221</v>
      </c>
      <c r="E598" t="s">
        <v>6230</v>
      </c>
      <c r="F598" t="s">
        <v>6948</v>
      </c>
      <c r="G598" t="s">
        <v>8694</v>
      </c>
      <c r="H598" t="s">
        <v>7259</v>
      </c>
      <c r="I598" t="s">
        <v>5960</v>
      </c>
      <c r="J598" t="s">
        <v>8695</v>
      </c>
      <c r="K598">
        <v>2</v>
      </c>
      <c r="L598">
        <v>7</v>
      </c>
      <c r="M598" s="6">
        <v>34608</v>
      </c>
      <c r="N598" s="6">
        <v>42045</v>
      </c>
      <c r="O598" t="s">
        <v>5953</v>
      </c>
    </row>
    <row r="599" spans="1:15" x14ac:dyDescent="0.3">
      <c r="A599" t="s">
        <v>8696</v>
      </c>
      <c r="B599">
        <v>180586</v>
      </c>
      <c r="C599" t="s">
        <v>8697</v>
      </c>
      <c r="D599">
        <v>14222</v>
      </c>
      <c r="E599" t="s">
        <v>6230</v>
      </c>
      <c r="F599" t="s">
        <v>6948</v>
      </c>
      <c r="G599" t="s">
        <v>8698</v>
      </c>
      <c r="H599" t="s">
        <v>6714</v>
      </c>
      <c r="I599" t="s">
        <v>5960</v>
      </c>
      <c r="J599" t="s">
        <v>8699</v>
      </c>
      <c r="K599">
        <v>3</v>
      </c>
      <c r="L599">
        <v>3</v>
      </c>
      <c r="M599" s="6">
        <v>37257</v>
      </c>
      <c r="N599" s="6">
        <v>39939</v>
      </c>
      <c r="O599" t="s">
        <v>5953</v>
      </c>
    </row>
    <row r="600" spans="1:15" x14ac:dyDescent="0.3">
      <c r="A600" t="s">
        <v>8700</v>
      </c>
      <c r="B600">
        <v>159153</v>
      </c>
      <c r="C600" t="s">
        <v>8701</v>
      </c>
      <c r="D600">
        <v>14223</v>
      </c>
      <c r="E600" t="s">
        <v>6230</v>
      </c>
      <c r="F600" t="s">
        <v>6948</v>
      </c>
      <c r="G600" t="s">
        <v>8702</v>
      </c>
      <c r="H600" t="s">
        <v>6127</v>
      </c>
      <c r="I600" t="s">
        <v>5960</v>
      </c>
      <c r="J600" t="s">
        <v>8703</v>
      </c>
      <c r="K600">
        <v>4</v>
      </c>
      <c r="L600">
        <v>4</v>
      </c>
      <c r="M600" s="6">
        <v>37272</v>
      </c>
      <c r="N600" s="6">
        <v>40248</v>
      </c>
      <c r="O600" t="s">
        <v>5953</v>
      </c>
    </row>
    <row r="601" spans="1:15" x14ac:dyDescent="0.3">
      <c r="A601" t="s">
        <v>8704</v>
      </c>
      <c r="B601">
        <v>72197</v>
      </c>
      <c r="C601" t="s">
        <v>8705</v>
      </c>
      <c r="D601">
        <v>14224</v>
      </c>
      <c r="E601" t="s">
        <v>6230</v>
      </c>
      <c r="F601" t="s">
        <v>6948</v>
      </c>
      <c r="G601" t="s">
        <v>8706</v>
      </c>
      <c r="H601" t="s">
        <v>7548</v>
      </c>
      <c r="I601" t="s">
        <v>6095</v>
      </c>
      <c r="J601" t="s">
        <v>8707</v>
      </c>
      <c r="K601">
        <v>6</v>
      </c>
      <c r="L601">
        <v>6</v>
      </c>
      <c r="M601" s="6">
        <v>37164</v>
      </c>
      <c r="N601" s="6">
        <v>40578</v>
      </c>
      <c r="O601" t="s">
        <v>5953</v>
      </c>
    </row>
    <row r="602" spans="1:15" x14ac:dyDescent="0.3">
      <c r="A602" t="s">
        <v>8708</v>
      </c>
      <c r="B602">
        <v>43685</v>
      </c>
      <c r="C602" t="s">
        <v>8709</v>
      </c>
      <c r="D602">
        <v>14225</v>
      </c>
      <c r="E602" t="s">
        <v>5956</v>
      </c>
      <c r="F602" t="s">
        <v>6258</v>
      </c>
      <c r="G602" t="s">
        <v>8710</v>
      </c>
      <c r="H602" t="s">
        <v>6564</v>
      </c>
      <c r="I602" t="s">
        <v>5987</v>
      </c>
      <c r="J602" t="s">
        <v>8711</v>
      </c>
      <c r="K602">
        <v>50</v>
      </c>
      <c r="L602">
        <v>50</v>
      </c>
      <c r="M602" s="6">
        <v>35221</v>
      </c>
      <c r="N602" s="6">
        <v>42570</v>
      </c>
      <c r="O602" t="s">
        <v>5953</v>
      </c>
    </row>
    <row r="603" spans="1:15" x14ac:dyDescent="0.3">
      <c r="A603" t="s">
        <v>8712</v>
      </c>
      <c r="B603">
        <v>85154</v>
      </c>
      <c r="C603" t="s">
        <v>8713</v>
      </c>
      <c r="D603">
        <v>14226</v>
      </c>
      <c r="E603" t="s">
        <v>5956</v>
      </c>
      <c r="F603" t="s">
        <v>6258</v>
      </c>
      <c r="G603" t="s">
        <v>8714</v>
      </c>
      <c r="H603" t="s">
        <v>7405</v>
      </c>
      <c r="I603" t="s">
        <v>5987</v>
      </c>
      <c r="J603" t="s">
        <v>8715</v>
      </c>
      <c r="K603">
        <v>57</v>
      </c>
      <c r="L603">
        <v>57</v>
      </c>
      <c r="M603" s="6">
        <v>35703</v>
      </c>
      <c r="N603" s="6">
        <v>39939</v>
      </c>
      <c r="O603" t="s">
        <v>5953</v>
      </c>
    </row>
    <row r="604" spans="1:15" x14ac:dyDescent="0.3">
      <c r="A604" t="s">
        <v>8716</v>
      </c>
      <c r="B604">
        <v>70203</v>
      </c>
      <c r="C604" t="s">
        <v>8717</v>
      </c>
      <c r="D604">
        <v>14227</v>
      </c>
      <c r="E604" t="s">
        <v>6230</v>
      </c>
      <c r="F604" t="s">
        <v>7570</v>
      </c>
      <c r="G604" t="s">
        <v>8718</v>
      </c>
      <c r="H604" t="s">
        <v>7085</v>
      </c>
      <c r="I604" t="s">
        <v>5987</v>
      </c>
      <c r="J604" t="s">
        <v>8719</v>
      </c>
      <c r="K604">
        <v>15</v>
      </c>
      <c r="L604">
        <v>15</v>
      </c>
      <c r="M604" s="6">
        <v>35803</v>
      </c>
      <c r="N604" s="6">
        <v>42045</v>
      </c>
      <c r="O604" t="s">
        <v>5953</v>
      </c>
    </row>
    <row r="605" spans="1:15" x14ac:dyDescent="0.3">
      <c r="A605" t="s">
        <v>8720</v>
      </c>
      <c r="B605">
        <v>175950</v>
      </c>
      <c r="C605" t="s">
        <v>8721</v>
      </c>
      <c r="D605">
        <v>14228</v>
      </c>
      <c r="E605" t="s">
        <v>5956</v>
      </c>
      <c r="F605" t="s">
        <v>5978</v>
      </c>
      <c r="G605" t="s">
        <v>8722</v>
      </c>
      <c r="H605">
        <v>51</v>
      </c>
      <c r="I605" t="s">
        <v>5987</v>
      </c>
      <c r="J605" t="s">
        <v>8723</v>
      </c>
      <c r="K605">
        <v>56</v>
      </c>
      <c r="L605">
        <v>56</v>
      </c>
      <c r="M605" s="6">
        <v>37529</v>
      </c>
      <c r="N605" s="6">
        <v>42045</v>
      </c>
      <c r="O605" t="s">
        <v>5953</v>
      </c>
    </row>
    <row r="606" spans="1:15" x14ac:dyDescent="0.3">
      <c r="A606" t="s">
        <v>8724</v>
      </c>
      <c r="B606">
        <v>173443</v>
      </c>
      <c r="C606" t="s">
        <v>8725</v>
      </c>
      <c r="D606">
        <v>14230</v>
      </c>
      <c r="E606" t="s">
        <v>5956</v>
      </c>
      <c r="F606" t="s">
        <v>6014</v>
      </c>
      <c r="G606" t="s">
        <v>8726</v>
      </c>
      <c r="H606" t="s">
        <v>8112</v>
      </c>
      <c r="I606" t="s">
        <v>5987</v>
      </c>
      <c r="J606" t="s">
        <v>8727</v>
      </c>
      <c r="K606">
        <v>65</v>
      </c>
      <c r="L606">
        <v>65</v>
      </c>
      <c r="M606" s="6">
        <v>37551</v>
      </c>
      <c r="N606" s="6">
        <v>41513</v>
      </c>
      <c r="O606" t="s">
        <v>5953</v>
      </c>
    </row>
    <row r="607" spans="1:15" x14ac:dyDescent="0.3">
      <c r="A607" t="s">
        <v>8728</v>
      </c>
      <c r="B607">
        <v>157239</v>
      </c>
      <c r="C607" t="s">
        <v>8729</v>
      </c>
      <c r="D607">
        <v>14231</v>
      </c>
      <c r="E607" t="s">
        <v>5956</v>
      </c>
      <c r="F607" t="s">
        <v>6184</v>
      </c>
      <c r="G607" t="s">
        <v>8730</v>
      </c>
      <c r="H607" t="s">
        <v>6816</v>
      </c>
      <c r="I607" t="s">
        <v>5987</v>
      </c>
      <c r="J607" t="s">
        <v>8731</v>
      </c>
      <c r="K607">
        <v>37</v>
      </c>
      <c r="L607">
        <v>37</v>
      </c>
      <c r="M607" s="6">
        <v>37003</v>
      </c>
      <c r="N607" s="6">
        <v>42045</v>
      </c>
      <c r="O607" t="s">
        <v>5953</v>
      </c>
    </row>
    <row r="608" spans="1:15" x14ac:dyDescent="0.3">
      <c r="A608" t="s">
        <v>8732</v>
      </c>
      <c r="B608">
        <v>178354</v>
      </c>
      <c r="C608" t="s">
        <v>8733</v>
      </c>
      <c r="D608">
        <v>14233</v>
      </c>
      <c r="E608" t="s">
        <v>6352</v>
      </c>
      <c r="F608" t="s">
        <v>6353</v>
      </c>
      <c r="G608" t="s">
        <v>8734</v>
      </c>
      <c r="H608" t="s">
        <v>7139</v>
      </c>
      <c r="I608" t="s">
        <v>6033</v>
      </c>
      <c r="J608" t="s">
        <v>8735</v>
      </c>
      <c r="K608">
        <v>3</v>
      </c>
      <c r="L608">
        <v>3</v>
      </c>
      <c r="M608" s="6">
        <v>37588</v>
      </c>
      <c r="N608" s="6">
        <v>42459</v>
      </c>
      <c r="O608" t="s">
        <v>5953</v>
      </c>
    </row>
    <row r="609" spans="1:15" x14ac:dyDescent="0.3">
      <c r="A609" t="s">
        <v>8736</v>
      </c>
      <c r="B609">
        <v>207597</v>
      </c>
      <c r="C609" t="s">
        <v>8737</v>
      </c>
      <c r="D609">
        <v>14234</v>
      </c>
      <c r="E609" t="s">
        <v>5956</v>
      </c>
      <c r="F609" t="s">
        <v>6184</v>
      </c>
      <c r="G609" t="s">
        <v>8738</v>
      </c>
      <c r="H609" t="s">
        <v>8739</v>
      </c>
      <c r="I609" t="s">
        <v>5987</v>
      </c>
      <c r="J609" t="s">
        <v>8740</v>
      </c>
      <c r="K609">
        <v>57</v>
      </c>
      <c r="L609">
        <v>57</v>
      </c>
      <c r="M609" s="6">
        <v>37604</v>
      </c>
      <c r="N609" s="6">
        <v>40263</v>
      </c>
      <c r="O609" t="s">
        <v>5953</v>
      </c>
    </row>
    <row r="610" spans="1:15" x14ac:dyDescent="0.3">
      <c r="A610" t="s">
        <v>8741</v>
      </c>
      <c r="B610">
        <v>218387</v>
      </c>
      <c r="C610" t="s">
        <v>8742</v>
      </c>
      <c r="D610">
        <v>14236</v>
      </c>
      <c r="E610" t="s">
        <v>6352</v>
      </c>
      <c r="F610" t="s">
        <v>6353</v>
      </c>
      <c r="G610" t="s">
        <v>8743</v>
      </c>
      <c r="H610" t="s">
        <v>6111</v>
      </c>
      <c r="I610" t="s">
        <v>6033</v>
      </c>
      <c r="J610" t="s">
        <v>8744</v>
      </c>
      <c r="K610">
        <v>3</v>
      </c>
      <c r="L610">
        <v>3</v>
      </c>
      <c r="M610" s="6">
        <v>37639</v>
      </c>
      <c r="N610" s="6">
        <v>40248</v>
      </c>
      <c r="O610" t="s">
        <v>5953</v>
      </c>
    </row>
    <row r="611" spans="1:15" x14ac:dyDescent="0.3">
      <c r="A611" t="s">
        <v>8745</v>
      </c>
      <c r="B611">
        <v>269306</v>
      </c>
      <c r="C611" t="s">
        <v>8746</v>
      </c>
      <c r="D611">
        <v>14238</v>
      </c>
      <c r="E611" t="s">
        <v>6230</v>
      </c>
      <c r="F611" t="s">
        <v>6231</v>
      </c>
      <c r="G611" t="s">
        <v>8747</v>
      </c>
      <c r="H611" t="s">
        <v>8748</v>
      </c>
      <c r="I611" t="s">
        <v>6033</v>
      </c>
      <c r="J611" t="s">
        <v>8749</v>
      </c>
      <c r="K611">
        <v>8</v>
      </c>
      <c r="L611">
        <v>8</v>
      </c>
      <c r="M611" s="6">
        <v>37649</v>
      </c>
      <c r="N611" s="6">
        <v>39639</v>
      </c>
      <c r="O611" t="s">
        <v>5953</v>
      </c>
    </row>
    <row r="612" spans="1:15" x14ac:dyDescent="0.3">
      <c r="A612" t="s">
        <v>8750</v>
      </c>
      <c r="B612">
        <v>219744</v>
      </c>
      <c r="C612" t="s">
        <v>8751</v>
      </c>
      <c r="D612">
        <v>14239</v>
      </c>
      <c r="E612" t="s">
        <v>6230</v>
      </c>
      <c r="F612" t="s">
        <v>6231</v>
      </c>
      <c r="G612" t="s">
        <v>7713</v>
      </c>
      <c r="H612">
        <v>41</v>
      </c>
      <c r="I612" t="s">
        <v>6033</v>
      </c>
      <c r="J612" t="s">
        <v>8752</v>
      </c>
      <c r="K612">
        <v>6</v>
      </c>
      <c r="L612">
        <v>6</v>
      </c>
      <c r="M612" s="6">
        <v>37252</v>
      </c>
      <c r="N612" s="6">
        <v>40248</v>
      </c>
      <c r="O612" t="s">
        <v>5953</v>
      </c>
    </row>
    <row r="613" spans="1:15" x14ac:dyDescent="0.3">
      <c r="A613" t="s">
        <v>8753</v>
      </c>
      <c r="B613">
        <v>222457</v>
      </c>
      <c r="C613" t="s">
        <v>8754</v>
      </c>
      <c r="D613">
        <v>14240</v>
      </c>
      <c r="E613" t="s">
        <v>6230</v>
      </c>
      <c r="F613" t="s">
        <v>6231</v>
      </c>
      <c r="G613" t="s">
        <v>6398</v>
      </c>
      <c r="H613" t="s">
        <v>6451</v>
      </c>
      <c r="I613" t="s">
        <v>6033</v>
      </c>
      <c r="J613" t="s">
        <v>8755</v>
      </c>
      <c r="K613">
        <v>6</v>
      </c>
      <c r="L613">
        <v>6</v>
      </c>
      <c r="M613" s="6">
        <v>35885</v>
      </c>
      <c r="N613" s="6">
        <v>42583</v>
      </c>
      <c r="O613" t="s">
        <v>5953</v>
      </c>
    </row>
    <row r="614" spans="1:15" x14ac:dyDescent="0.3">
      <c r="A614" t="s">
        <v>8756</v>
      </c>
      <c r="B614">
        <v>222465</v>
      </c>
      <c r="C614" t="s">
        <v>8757</v>
      </c>
      <c r="D614">
        <v>14241</v>
      </c>
      <c r="E614" t="s">
        <v>6230</v>
      </c>
      <c r="F614" t="s">
        <v>6231</v>
      </c>
      <c r="G614" t="s">
        <v>6287</v>
      </c>
      <c r="H614" t="s">
        <v>7199</v>
      </c>
      <c r="I614" t="s">
        <v>6033</v>
      </c>
      <c r="J614" t="s">
        <v>8758</v>
      </c>
      <c r="K614">
        <v>6</v>
      </c>
      <c r="L614">
        <v>6</v>
      </c>
      <c r="M614" s="6">
        <v>35885</v>
      </c>
      <c r="N614" s="6">
        <v>39790</v>
      </c>
      <c r="O614" t="s">
        <v>5953</v>
      </c>
    </row>
    <row r="615" spans="1:15" x14ac:dyDescent="0.3">
      <c r="A615" t="s">
        <v>8759</v>
      </c>
      <c r="B615">
        <v>223254</v>
      </c>
      <c r="C615" t="s">
        <v>8760</v>
      </c>
      <c r="D615">
        <v>14242</v>
      </c>
      <c r="E615" t="s">
        <v>6230</v>
      </c>
      <c r="F615" t="s">
        <v>6231</v>
      </c>
      <c r="G615" t="s">
        <v>6374</v>
      </c>
      <c r="H615" t="s">
        <v>6384</v>
      </c>
      <c r="I615" t="s">
        <v>6033</v>
      </c>
      <c r="J615" t="s">
        <v>8761</v>
      </c>
      <c r="K615">
        <v>6</v>
      </c>
      <c r="L615">
        <v>6</v>
      </c>
      <c r="M615" s="6">
        <v>35885</v>
      </c>
      <c r="N615" s="6">
        <v>42045</v>
      </c>
      <c r="O615" t="s">
        <v>5953</v>
      </c>
    </row>
    <row r="616" spans="1:15" x14ac:dyDescent="0.3">
      <c r="A616" t="s">
        <v>8762</v>
      </c>
      <c r="B616">
        <v>223351</v>
      </c>
      <c r="C616" t="s">
        <v>8763</v>
      </c>
      <c r="D616">
        <v>14243</v>
      </c>
      <c r="E616" t="s">
        <v>6230</v>
      </c>
      <c r="F616" t="s">
        <v>6231</v>
      </c>
      <c r="G616" t="s">
        <v>8764</v>
      </c>
      <c r="H616" t="s">
        <v>8765</v>
      </c>
      <c r="I616" t="s">
        <v>6033</v>
      </c>
      <c r="J616" t="s">
        <v>8766</v>
      </c>
      <c r="K616">
        <v>10</v>
      </c>
      <c r="L616">
        <v>10</v>
      </c>
      <c r="M616" s="6">
        <v>34605</v>
      </c>
      <c r="N616" s="6">
        <v>39790</v>
      </c>
      <c r="O616" t="s">
        <v>5953</v>
      </c>
    </row>
    <row r="617" spans="1:15" x14ac:dyDescent="0.3">
      <c r="A617" t="s">
        <v>8767</v>
      </c>
      <c r="B617">
        <v>223345</v>
      </c>
      <c r="C617" t="s">
        <v>8768</v>
      </c>
      <c r="D617">
        <v>14244</v>
      </c>
      <c r="E617" t="s">
        <v>6230</v>
      </c>
      <c r="F617" t="s">
        <v>6231</v>
      </c>
      <c r="G617" t="s">
        <v>6287</v>
      </c>
      <c r="H617" t="s">
        <v>6094</v>
      </c>
      <c r="I617" t="s">
        <v>6033</v>
      </c>
      <c r="J617" t="s">
        <v>8769</v>
      </c>
      <c r="K617">
        <v>6</v>
      </c>
      <c r="L617">
        <v>6</v>
      </c>
      <c r="M617" s="6">
        <v>36459</v>
      </c>
      <c r="N617" s="6">
        <v>39639</v>
      </c>
      <c r="O617" t="s">
        <v>5953</v>
      </c>
    </row>
    <row r="618" spans="1:15" x14ac:dyDescent="0.3">
      <c r="A618" t="s">
        <v>8770</v>
      </c>
      <c r="B618">
        <v>223344</v>
      </c>
      <c r="C618" t="s">
        <v>8771</v>
      </c>
      <c r="D618">
        <v>14245</v>
      </c>
      <c r="E618" t="s">
        <v>6230</v>
      </c>
      <c r="F618" t="s">
        <v>6231</v>
      </c>
      <c r="G618" t="s">
        <v>8772</v>
      </c>
      <c r="H618" t="s">
        <v>6237</v>
      </c>
      <c r="I618" t="s">
        <v>6033</v>
      </c>
      <c r="J618" t="s">
        <v>8773</v>
      </c>
      <c r="K618">
        <v>6</v>
      </c>
      <c r="L618">
        <v>6</v>
      </c>
      <c r="M618" s="6">
        <v>36465</v>
      </c>
      <c r="N618" s="6">
        <v>39639</v>
      </c>
      <c r="O618" t="s">
        <v>5953</v>
      </c>
    </row>
    <row r="619" spans="1:15" x14ac:dyDescent="0.3">
      <c r="A619" t="s">
        <v>8774</v>
      </c>
      <c r="B619">
        <v>12360</v>
      </c>
      <c r="C619" t="s">
        <v>8775</v>
      </c>
      <c r="D619">
        <v>14246</v>
      </c>
      <c r="E619" t="s">
        <v>5956</v>
      </c>
      <c r="F619" t="s">
        <v>6258</v>
      </c>
      <c r="G619" t="s">
        <v>8776</v>
      </c>
      <c r="H619" t="s">
        <v>7909</v>
      </c>
      <c r="I619" t="s">
        <v>5987</v>
      </c>
      <c r="J619" t="s">
        <v>8777</v>
      </c>
      <c r="K619">
        <v>53</v>
      </c>
      <c r="L619">
        <v>53</v>
      </c>
      <c r="M619" s="6">
        <v>37313</v>
      </c>
      <c r="N619" s="6">
        <v>40277</v>
      </c>
      <c r="O619" t="s">
        <v>5953</v>
      </c>
    </row>
    <row r="620" spans="1:15" x14ac:dyDescent="0.3">
      <c r="A620" t="s">
        <v>8778</v>
      </c>
      <c r="B620">
        <v>186152</v>
      </c>
      <c r="C620" t="s">
        <v>8779</v>
      </c>
      <c r="D620">
        <v>14247</v>
      </c>
      <c r="E620" t="s">
        <v>5956</v>
      </c>
      <c r="F620" t="s">
        <v>6258</v>
      </c>
      <c r="G620" t="s">
        <v>8780</v>
      </c>
      <c r="H620" t="s">
        <v>8612</v>
      </c>
      <c r="I620" t="s">
        <v>5987</v>
      </c>
      <c r="J620" t="s">
        <v>8781</v>
      </c>
      <c r="K620">
        <v>49</v>
      </c>
      <c r="L620">
        <v>49</v>
      </c>
      <c r="M620" s="6">
        <v>37313</v>
      </c>
      <c r="N620" s="6">
        <v>39436</v>
      </c>
      <c r="O620" t="s">
        <v>5953</v>
      </c>
    </row>
    <row r="621" spans="1:15" x14ac:dyDescent="0.3">
      <c r="A621" t="s">
        <v>8782</v>
      </c>
      <c r="B621">
        <v>186153</v>
      </c>
      <c r="C621" t="s">
        <v>8783</v>
      </c>
      <c r="D621">
        <v>14248</v>
      </c>
      <c r="E621" t="s">
        <v>5956</v>
      </c>
      <c r="F621" t="s">
        <v>6258</v>
      </c>
      <c r="G621" t="s">
        <v>8784</v>
      </c>
      <c r="H621" t="s">
        <v>6698</v>
      </c>
      <c r="I621" t="s">
        <v>5987</v>
      </c>
      <c r="J621" t="s">
        <v>8785</v>
      </c>
      <c r="K621">
        <v>49</v>
      </c>
      <c r="L621">
        <v>49</v>
      </c>
      <c r="M621" s="6">
        <v>37313</v>
      </c>
      <c r="N621" s="6">
        <v>39436</v>
      </c>
      <c r="O621" t="s">
        <v>5953</v>
      </c>
    </row>
    <row r="622" spans="1:15" x14ac:dyDescent="0.3">
      <c r="A622" t="s">
        <v>8786</v>
      </c>
      <c r="B622">
        <v>222442</v>
      </c>
      <c r="C622" t="s">
        <v>8787</v>
      </c>
      <c r="D622">
        <v>14249</v>
      </c>
      <c r="E622" t="s">
        <v>6230</v>
      </c>
      <c r="F622" t="s">
        <v>6231</v>
      </c>
      <c r="G622" t="s">
        <v>8788</v>
      </c>
      <c r="H622" t="s">
        <v>5959</v>
      </c>
      <c r="I622" t="s">
        <v>6033</v>
      </c>
      <c r="J622" t="s">
        <v>8789</v>
      </c>
      <c r="K622">
        <v>6</v>
      </c>
      <c r="L622">
        <v>6</v>
      </c>
      <c r="M622" s="6">
        <v>36836</v>
      </c>
      <c r="N622" s="6">
        <v>39790</v>
      </c>
      <c r="O622" t="s">
        <v>5953</v>
      </c>
    </row>
    <row r="623" spans="1:15" x14ac:dyDescent="0.3">
      <c r="A623" t="s">
        <v>8790</v>
      </c>
      <c r="B623">
        <v>222451</v>
      </c>
      <c r="C623" t="s">
        <v>8791</v>
      </c>
      <c r="D623">
        <v>14250</v>
      </c>
      <c r="E623" t="s">
        <v>6230</v>
      </c>
      <c r="F623" t="s">
        <v>6231</v>
      </c>
      <c r="G623" t="s">
        <v>7249</v>
      </c>
      <c r="H623" t="s">
        <v>6016</v>
      </c>
      <c r="I623" t="s">
        <v>6033</v>
      </c>
      <c r="J623" t="s">
        <v>8792</v>
      </c>
      <c r="K623">
        <v>6</v>
      </c>
      <c r="L623">
        <v>6</v>
      </c>
      <c r="M623" s="6">
        <v>37074</v>
      </c>
      <c r="N623" s="6">
        <v>39790</v>
      </c>
      <c r="O623" t="s">
        <v>5953</v>
      </c>
    </row>
    <row r="624" spans="1:15" x14ac:dyDescent="0.3">
      <c r="A624" t="s">
        <v>8793</v>
      </c>
      <c r="B624">
        <v>169683</v>
      </c>
      <c r="C624" t="s">
        <v>8794</v>
      </c>
      <c r="D624">
        <v>14251</v>
      </c>
      <c r="E624" t="s">
        <v>5956</v>
      </c>
      <c r="F624" t="s">
        <v>6184</v>
      </c>
      <c r="G624" t="s">
        <v>8795</v>
      </c>
      <c r="H624" t="s">
        <v>7966</v>
      </c>
      <c r="I624" t="s">
        <v>5987</v>
      </c>
      <c r="J624" t="s">
        <v>8796</v>
      </c>
      <c r="K624">
        <v>306</v>
      </c>
      <c r="L624">
        <v>306</v>
      </c>
      <c r="M624" s="6">
        <v>37315</v>
      </c>
      <c r="N624" s="6">
        <v>41284</v>
      </c>
      <c r="O624" t="s">
        <v>5953</v>
      </c>
    </row>
    <row r="625" spans="1:15" x14ac:dyDescent="0.3">
      <c r="A625" t="s">
        <v>8797</v>
      </c>
      <c r="B625">
        <v>222476</v>
      </c>
      <c r="C625" t="s">
        <v>8798</v>
      </c>
      <c r="D625">
        <v>14252</v>
      </c>
      <c r="E625" t="s">
        <v>6230</v>
      </c>
      <c r="F625" t="s">
        <v>6231</v>
      </c>
      <c r="G625" t="s">
        <v>8799</v>
      </c>
      <c r="H625">
        <v>44</v>
      </c>
      <c r="I625" t="s">
        <v>6033</v>
      </c>
      <c r="J625" t="s">
        <v>8800</v>
      </c>
      <c r="K625">
        <v>6</v>
      </c>
      <c r="L625">
        <v>6</v>
      </c>
      <c r="M625" s="6">
        <v>37371</v>
      </c>
      <c r="N625" s="6">
        <v>42045</v>
      </c>
      <c r="O625" t="s">
        <v>5953</v>
      </c>
    </row>
    <row r="626" spans="1:15" x14ac:dyDescent="0.3">
      <c r="A626" t="s">
        <v>8801</v>
      </c>
      <c r="B626">
        <v>929766</v>
      </c>
      <c r="C626" t="s">
        <v>8802</v>
      </c>
      <c r="D626">
        <v>14253</v>
      </c>
      <c r="E626" t="s">
        <v>6230</v>
      </c>
      <c r="F626" t="s">
        <v>6231</v>
      </c>
      <c r="G626" t="s">
        <v>8803</v>
      </c>
      <c r="H626" t="s">
        <v>8804</v>
      </c>
      <c r="I626" t="s">
        <v>6033</v>
      </c>
      <c r="J626" t="s">
        <v>8805</v>
      </c>
      <c r="K626">
        <v>6</v>
      </c>
      <c r="L626">
        <v>6</v>
      </c>
      <c r="M626" s="6">
        <v>37706</v>
      </c>
      <c r="N626" s="6">
        <v>42297</v>
      </c>
      <c r="O626" t="s">
        <v>5953</v>
      </c>
    </row>
    <row r="627" spans="1:15" x14ac:dyDescent="0.3">
      <c r="A627" t="s">
        <v>8806</v>
      </c>
      <c r="B627">
        <v>223319</v>
      </c>
      <c r="C627" t="s">
        <v>8807</v>
      </c>
      <c r="D627">
        <v>14255</v>
      </c>
      <c r="E627" t="s">
        <v>6230</v>
      </c>
      <c r="F627" t="s">
        <v>6231</v>
      </c>
      <c r="G627" t="s">
        <v>8808</v>
      </c>
      <c r="H627" t="s">
        <v>7585</v>
      </c>
      <c r="I627" t="s">
        <v>6033</v>
      </c>
      <c r="J627" t="s">
        <v>8809</v>
      </c>
      <c r="K627">
        <v>6</v>
      </c>
      <c r="L627">
        <v>6</v>
      </c>
      <c r="M627" s="6">
        <v>37363</v>
      </c>
      <c r="N627" s="6">
        <v>39939</v>
      </c>
      <c r="O627" t="s">
        <v>5953</v>
      </c>
    </row>
    <row r="628" spans="1:15" x14ac:dyDescent="0.3">
      <c r="A628" t="s">
        <v>8810</v>
      </c>
      <c r="B628">
        <v>223309</v>
      </c>
      <c r="C628" t="s">
        <v>8811</v>
      </c>
      <c r="D628">
        <v>14256</v>
      </c>
      <c r="E628" t="s">
        <v>6230</v>
      </c>
      <c r="F628" t="s">
        <v>6231</v>
      </c>
      <c r="G628" t="s">
        <v>8812</v>
      </c>
      <c r="H628" t="s">
        <v>8813</v>
      </c>
      <c r="I628" t="s">
        <v>6033</v>
      </c>
      <c r="J628" t="s">
        <v>8814</v>
      </c>
      <c r="K628">
        <v>7</v>
      </c>
      <c r="L628">
        <v>7</v>
      </c>
      <c r="M628" s="6">
        <v>35887</v>
      </c>
      <c r="N628" s="6">
        <v>39639</v>
      </c>
      <c r="O628" t="s">
        <v>5953</v>
      </c>
    </row>
    <row r="629" spans="1:15" x14ac:dyDescent="0.3">
      <c r="A629" t="s">
        <v>8815</v>
      </c>
      <c r="B629">
        <v>223330</v>
      </c>
      <c r="C629" t="s">
        <v>8816</v>
      </c>
      <c r="D629">
        <v>14257</v>
      </c>
      <c r="E629" t="s">
        <v>6230</v>
      </c>
      <c r="F629" t="s">
        <v>6231</v>
      </c>
      <c r="G629" t="s">
        <v>8817</v>
      </c>
      <c r="H629" t="s">
        <v>6520</v>
      </c>
      <c r="I629" t="s">
        <v>6033</v>
      </c>
      <c r="J629" t="s">
        <v>8818</v>
      </c>
      <c r="K629">
        <v>6</v>
      </c>
      <c r="L629">
        <v>6</v>
      </c>
      <c r="M629" s="6">
        <v>37287</v>
      </c>
      <c r="N629" s="6">
        <v>39639</v>
      </c>
      <c r="O629" t="s">
        <v>5953</v>
      </c>
    </row>
    <row r="630" spans="1:15" x14ac:dyDescent="0.3">
      <c r="A630" t="s">
        <v>8819</v>
      </c>
      <c r="B630">
        <v>117198</v>
      </c>
      <c r="C630" t="s">
        <v>8820</v>
      </c>
      <c r="D630">
        <v>14258</v>
      </c>
      <c r="E630" t="s">
        <v>6230</v>
      </c>
      <c r="F630" t="s">
        <v>6231</v>
      </c>
      <c r="G630" t="s">
        <v>8821</v>
      </c>
      <c r="H630" t="s">
        <v>8822</v>
      </c>
      <c r="I630" t="s">
        <v>6033</v>
      </c>
      <c r="J630" t="s">
        <v>8823</v>
      </c>
      <c r="K630">
        <v>7</v>
      </c>
      <c r="L630">
        <v>7</v>
      </c>
      <c r="M630" s="6">
        <v>38791</v>
      </c>
      <c r="N630" s="6">
        <v>40206</v>
      </c>
      <c r="O630" t="s">
        <v>5953</v>
      </c>
    </row>
    <row r="631" spans="1:15" x14ac:dyDescent="0.3">
      <c r="A631" t="s">
        <v>8824</v>
      </c>
      <c r="B631">
        <v>223352</v>
      </c>
      <c r="C631" t="s">
        <v>8825</v>
      </c>
      <c r="D631">
        <v>14259</v>
      </c>
      <c r="E631" t="s">
        <v>6230</v>
      </c>
      <c r="F631" t="s">
        <v>6231</v>
      </c>
      <c r="G631" t="s">
        <v>8826</v>
      </c>
      <c r="H631">
        <v>42</v>
      </c>
      <c r="I631" t="s">
        <v>6033</v>
      </c>
      <c r="J631" t="s">
        <v>8827</v>
      </c>
      <c r="K631">
        <v>6</v>
      </c>
      <c r="L631">
        <v>6</v>
      </c>
      <c r="M631" s="6">
        <v>36711</v>
      </c>
      <c r="N631" s="6">
        <v>39651</v>
      </c>
      <c r="O631" t="s">
        <v>5953</v>
      </c>
    </row>
    <row r="632" spans="1:15" x14ac:dyDescent="0.3">
      <c r="A632" t="s">
        <v>8828</v>
      </c>
      <c r="B632">
        <v>223346</v>
      </c>
      <c r="C632" t="s">
        <v>8829</v>
      </c>
      <c r="D632">
        <v>14260</v>
      </c>
      <c r="E632" t="s">
        <v>6230</v>
      </c>
      <c r="F632" t="s">
        <v>6231</v>
      </c>
      <c r="G632" t="s">
        <v>7249</v>
      </c>
      <c r="H632" t="s">
        <v>6650</v>
      </c>
      <c r="I632" t="s">
        <v>6033</v>
      </c>
      <c r="J632" t="s">
        <v>8830</v>
      </c>
      <c r="K632">
        <v>6</v>
      </c>
      <c r="L632">
        <v>6</v>
      </c>
      <c r="M632" s="6">
        <v>36957</v>
      </c>
      <c r="N632" s="6">
        <v>39639</v>
      </c>
      <c r="O632" t="s">
        <v>5953</v>
      </c>
    </row>
    <row r="633" spans="1:15" x14ac:dyDescent="0.3">
      <c r="A633" t="s">
        <v>8831</v>
      </c>
      <c r="B633">
        <v>223332</v>
      </c>
      <c r="C633" t="s">
        <v>8832</v>
      </c>
      <c r="D633">
        <v>14261</v>
      </c>
      <c r="E633" t="s">
        <v>6230</v>
      </c>
      <c r="F633" t="s">
        <v>6231</v>
      </c>
      <c r="G633" t="s">
        <v>8772</v>
      </c>
      <c r="H633" t="s">
        <v>7904</v>
      </c>
      <c r="I633" t="s">
        <v>6033</v>
      </c>
      <c r="J633" t="s">
        <v>8833</v>
      </c>
      <c r="K633">
        <v>6</v>
      </c>
      <c r="L633">
        <v>6</v>
      </c>
      <c r="M633" s="6">
        <v>36670</v>
      </c>
      <c r="N633" s="6">
        <v>39790</v>
      </c>
      <c r="O633" t="s">
        <v>5953</v>
      </c>
    </row>
    <row r="634" spans="1:15" x14ac:dyDescent="0.3">
      <c r="A634" t="s">
        <v>8834</v>
      </c>
      <c r="B634">
        <v>223313</v>
      </c>
      <c r="C634" t="s">
        <v>8835</v>
      </c>
      <c r="D634">
        <v>14262</v>
      </c>
      <c r="E634" t="s">
        <v>6230</v>
      </c>
      <c r="F634" t="s">
        <v>6231</v>
      </c>
      <c r="G634" t="s">
        <v>8836</v>
      </c>
      <c r="H634" t="s">
        <v>8837</v>
      </c>
      <c r="I634" t="s">
        <v>6033</v>
      </c>
      <c r="J634" t="s">
        <v>8838</v>
      </c>
      <c r="K634">
        <v>7</v>
      </c>
      <c r="L634">
        <v>7</v>
      </c>
      <c r="M634" s="6">
        <v>35291</v>
      </c>
      <c r="N634" s="6">
        <v>39925</v>
      </c>
      <c r="O634" t="s">
        <v>5953</v>
      </c>
    </row>
    <row r="635" spans="1:15" x14ac:dyDescent="0.3">
      <c r="A635" t="s">
        <v>8839</v>
      </c>
      <c r="B635">
        <v>223316</v>
      </c>
      <c r="C635" t="s">
        <v>8840</v>
      </c>
      <c r="D635">
        <v>14263</v>
      </c>
      <c r="E635" t="s">
        <v>6230</v>
      </c>
      <c r="F635" t="s">
        <v>6231</v>
      </c>
      <c r="G635" t="s">
        <v>8836</v>
      </c>
      <c r="H635" t="s">
        <v>8841</v>
      </c>
      <c r="I635" t="s">
        <v>6033</v>
      </c>
      <c r="J635" t="s">
        <v>8842</v>
      </c>
      <c r="K635">
        <v>7</v>
      </c>
      <c r="L635">
        <v>7</v>
      </c>
      <c r="M635" s="6">
        <v>35479</v>
      </c>
      <c r="N635" s="6">
        <v>39639</v>
      </c>
      <c r="O635" t="s">
        <v>5953</v>
      </c>
    </row>
    <row r="636" spans="1:15" x14ac:dyDescent="0.3">
      <c r="A636" t="s">
        <v>8843</v>
      </c>
      <c r="B636">
        <v>223321</v>
      </c>
      <c r="C636" t="s">
        <v>8844</v>
      </c>
      <c r="D636">
        <v>14264</v>
      </c>
      <c r="E636" t="s">
        <v>6230</v>
      </c>
      <c r="F636" t="s">
        <v>6231</v>
      </c>
      <c r="G636" t="s">
        <v>8845</v>
      </c>
      <c r="H636" t="s">
        <v>8846</v>
      </c>
      <c r="I636" t="s">
        <v>6033</v>
      </c>
      <c r="J636" t="s">
        <v>8847</v>
      </c>
      <c r="K636">
        <v>7</v>
      </c>
      <c r="L636">
        <v>7</v>
      </c>
      <c r="M636" s="6">
        <v>35479</v>
      </c>
      <c r="N636" s="6">
        <v>39790</v>
      </c>
      <c r="O636" t="s">
        <v>5953</v>
      </c>
    </row>
    <row r="637" spans="1:15" x14ac:dyDescent="0.3">
      <c r="A637" t="s">
        <v>8848</v>
      </c>
      <c r="B637">
        <v>197783</v>
      </c>
      <c r="C637" t="s">
        <v>8849</v>
      </c>
      <c r="D637">
        <v>14265</v>
      </c>
      <c r="E637" t="s">
        <v>5956</v>
      </c>
      <c r="F637" t="s">
        <v>6014</v>
      </c>
      <c r="G637" t="s">
        <v>8850</v>
      </c>
      <c r="H637" t="s">
        <v>7980</v>
      </c>
      <c r="I637" t="s">
        <v>5987</v>
      </c>
      <c r="J637" t="s">
        <v>8851</v>
      </c>
      <c r="K637">
        <v>42</v>
      </c>
      <c r="L637">
        <v>42</v>
      </c>
      <c r="M637" s="6">
        <v>37706</v>
      </c>
      <c r="N637" s="6">
        <v>39939</v>
      </c>
      <c r="O637" t="s">
        <v>5953</v>
      </c>
    </row>
    <row r="638" spans="1:15" x14ac:dyDescent="0.3">
      <c r="A638" t="s">
        <v>8852</v>
      </c>
      <c r="B638">
        <v>223300</v>
      </c>
      <c r="C638" t="s">
        <v>8853</v>
      </c>
      <c r="D638">
        <v>14266</v>
      </c>
      <c r="E638" t="s">
        <v>6230</v>
      </c>
      <c r="F638" t="s">
        <v>6231</v>
      </c>
      <c r="G638" t="s">
        <v>7384</v>
      </c>
      <c r="H638" t="s">
        <v>6384</v>
      </c>
      <c r="I638" t="s">
        <v>6033</v>
      </c>
      <c r="J638" t="s">
        <v>8854</v>
      </c>
      <c r="K638">
        <v>6</v>
      </c>
      <c r="L638">
        <v>6</v>
      </c>
      <c r="M638" s="6">
        <v>35885</v>
      </c>
      <c r="N638" s="6">
        <v>39645</v>
      </c>
      <c r="O638" t="s">
        <v>5953</v>
      </c>
    </row>
    <row r="639" spans="1:15" x14ac:dyDescent="0.3">
      <c r="A639" t="s">
        <v>8855</v>
      </c>
      <c r="B639">
        <v>269301</v>
      </c>
      <c r="C639" t="s">
        <v>8856</v>
      </c>
      <c r="D639">
        <v>14267</v>
      </c>
      <c r="E639" t="s">
        <v>6230</v>
      </c>
      <c r="F639" t="s">
        <v>6231</v>
      </c>
      <c r="G639" t="s">
        <v>8435</v>
      </c>
      <c r="H639" t="s">
        <v>6242</v>
      </c>
      <c r="I639" t="s">
        <v>6033</v>
      </c>
      <c r="J639" t="s">
        <v>8857</v>
      </c>
      <c r="K639">
        <v>5</v>
      </c>
      <c r="L639">
        <v>5</v>
      </c>
      <c r="M639" s="6">
        <v>36740</v>
      </c>
      <c r="N639" s="6">
        <v>39939</v>
      </c>
      <c r="O639" t="s">
        <v>5953</v>
      </c>
    </row>
    <row r="640" spans="1:15" x14ac:dyDescent="0.3">
      <c r="A640" t="s">
        <v>8858</v>
      </c>
      <c r="B640">
        <v>204086</v>
      </c>
      <c r="C640" t="s">
        <v>8859</v>
      </c>
      <c r="D640">
        <v>14268</v>
      </c>
      <c r="E640" t="s">
        <v>5956</v>
      </c>
      <c r="F640" t="s">
        <v>6014</v>
      </c>
      <c r="G640" t="s">
        <v>8860</v>
      </c>
      <c r="H640" t="s">
        <v>8861</v>
      </c>
      <c r="I640" t="s">
        <v>5987</v>
      </c>
      <c r="J640" t="s">
        <v>8862</v>
      </c>
      <c r="K640">
        <v>21</v>
      </c>
      <c r="L640">
        <v>21</v>
      </c>
      <c r="M640" s="6">
        <v>37711</v>
      </c>
      <c r="N640" s="6">
        <v>41367</v>
      </c>
      <c r="O640" t="s">
        <v>5953</v>
      </c>
    </row>
    <row r="641" spans="1:15" x14ac:dyDescent="0.3">
      <c r="A641" t="s">
        <v>8863</v>
      </c>
      <c r="B641">
        <v>204090</v>
      </c>
      <c r="C641" t="s">
        <v>8864</v>
      </c>
      <c r="D641">
        <v>14269</v>
      </c>
      <c r="E641" t="s">
        <v>5956</v>
      </c>
      <c r="F641" t="s">
        <v>6014</v>
      </c>
      <c r="G641" t="s">
        <v>8865</v>
      </c>
      <c r="H641" t="s">
        <v>8866</v>
      </c>
      <c r="I641" t="s">
        <v>5987</v>
      </c>
      <c r="J641" t="s">
        <v>8867</v>
      </c>
      <c r="K641">
        <v>22</v>
      </c>
      <c r="L641">
        <v>22</v>
      </c>
      <c r="M641" s="6">
        <v>37711</v>
      </c>
      <c r="N641" s="6">
        <v>39920</v>
      </c>
      <c r="O641" t="s">
        <v>5953</v>
      </c>
    </row>
    <row r="642" spans="1:15" x14ac:dyDescent="0.3">
      <c r="A642" t="s">
        <v>8868</v>
      </c>
      <c r="B642">
        <v>205869</v>
      </c>
      <c r="C642" t="s">
        <v>8869</v>
      </c>
      <c r="D642">
        <v>14270</v>
      </c>
      <c r="E642" t="s">
        <v>5956</v>
      </c>
      <c r="F642" t="s">
        <v>6258</v>
      </c>
      <c r="G642" t="s">
        <v>8870</v>
      </c>
      <c r="H642" t="s">
        <v>8871</v>
      </c>
      <c r="I642" t="s">
        <v>5987</v>
      </c>
      <c r="J642" t="s">
        <v>8872</v>
      </c>
      <c r="K642">
        <v>142</v>
      </c>
      <c r="L642">
        <v>141</v>
      </c>
      <c r="M642" s="6">
        <v>37712</v>
      </c>
      <c r="N642" s="6">
        <v>39920</v>
      </c>
      <c r="O642" t="s">
        <v>5953</v>
      </c>
    </row>
    <row r="643" spans="1:15" x14ac:dyDescent="0.3">
      <c r="A643" t="s">
        <v>8873</v>
      </c>
      <c r="B643">
        <v>205872</v>
      </c>
      <c r="C643" t="s">
        <v>8874</v>
      </c>
      <c r="D643">
        <v>14271</v>
      </c>
      <c r="E643" t="s">
        <v>5956</v>
      </c>
      <c r="F643" t="s">
        <v>6258</v>
      </c>
      <c r="G643" t="s">
        <v>8875</v>
      </c>
      <c r="H643" t="s">
        <v>8876</v>
      </c>
      <c r="I643" t="s">
        <v>5987</v>
      </c>
      <c r="J643" t="s">
        <v>8877</v>
      </c>
      <c r="K643">
        <v>85</v>
      </c>
      <c r="L643">
        <v>84</v>
      </c>
      <c r="M643" s="6">
        <v>37712</v>
      </c>
      <c r="N643" s="6">
        <v>39435</v>
      </c>
      <c r="O643" t="s">
        <v>5953</v>
      </c>
    </row>
    <row r="644" spans="1:15" x14ac:dyDescent="0.3">
      <c r="A644" t="s">
        <v>8878</v>
      </c>
      <c r="B644">
        <v>205875</v>
      </c>
      <c r="C644" t="s">
        <v>8879</v>
      </c>
      <c r="D644">
        <v>14272</v>
      </c>
      <c r="E644" t="s">
        <v>5956</v>
      </c>
      <c r="F644" t="s">
        <v>6258</v>
      </c>
      <c r="G644" t="s">
        <v>8880</v>
      </c>
      <c r="H644" t="s">
        <v>8876</v>
      </c>
      <c r="I644" t="s">
        <v>5987</v>
      </c>
      <c r="J644" t="s">
        <v>8881</v>
      </c>
      <c r="K644">
        <v>122</v>
      </c>
      <c r="L644">
        <v>122</v>
      </c>
      <c r="M644" s="6">
        <v>37712</v>
      </c>
      <c r="N644" s="6">
        <v>39939</v>
      </c>
      <c r="O644" t="s">
        <v>5953</v>
      </c>
    </row>
    <row r="645" spans="1:15" x14ac:dyDescent="0.3">
      <c r="A645" t="s">
        <v>8882</v>
      </c>
      <c r="B645">
        <v>205879</v>
      </c>
      <c r="C645" t="s">
        <v>8883</v>
      </c>
      <c r="D645">
        <v>14273</v>
      </c>
      <c r="E645" t="s">
        <v>5956</v>
      </c>
      <c r="F645" t="s">
        <v>6258</v>
      </c>
      <c r="G645" t="s">
        <v>8884</v>
      </c>
      <c r="H645" t="s">
        <v>8885</v>
      </c>
      <c r="I645" t="s">
        <v>5987</v>
      </c>
      <c r="J645" t="s">
        <v>8886</v>
      </c>
      <c r="K645">
        <v>239</v>
      </c>
      <c r="L645">
        <v>237</v>
      </c>
      <c r="M645" s="6">
        <v>37712</v>
      </c>
      <c r="N645" s="6">
        <v>39920</v>
      </c>
      <c r="O645" t="s">
        <v>5953</v>
      </c>
    </row>
    <row r="646" spans="1:15" x14ac:dyDescent="0.3">
      <c r="A646" t="s">
        <v>8887</v>
      </c>
      <c r="B646">
        <v>205880</v>
      </c>
      <c r="C646" t="s">
        <v>8888</v>
      </c>
      <c r="D646">
        <v>14274</v>
      </c>
      <c r="E646" t="s">
        <v>5956</v>
      </c>
      <c r="F646" t="s">
        <v>6258</v>
      </c>
      <c r="G646" t="s">
        <v>8889</v>
      </c>
      <c r="H646" t="s">
        <v>8890</v>
      </c>
      <c r="I646" t="s">
        <v>5987</v>
      </c>
      <c r="J646" t="s">
        <v>8891</v>
      </c>
      <c r="K646">
        <v>109</v>
      </c>
      <c r="L646">
        <v>109</v>
      </c>
      <c r="M646" s="6">
        <v>37712</v>
      </c>
      <c r="N646" s="6">
        <v>39939</v>
      </c>
      <c r="O646" t="s">
        <v>5953</v>
      </c>
    </row>
    <row r="647" spans="1:15" x14ac:dyDescent="0.3">
      <c r="A647" t="s">
        <v>8892</v>
      </c>
      <c r="B647">
        <v>205870</v>
      </c>
      <c r="C647" t="s">
        <v>8893</v>
      </c>
      <c r="D647">
        <v>14275</v>
      </c>
      <c r="E647" t="s">
        <v>5956</v>
      </c>
      <c r="F647" t="s">
        <v>6258</v>
      </c>
      <c r="G647" t="s">
        <v>8894</v>
      </c>
      <c r="H647" t="s">
        <v>8895</v>
      </c>
      <c r="I647" t="s">
        <v>5987</v>
      </c>
      <c r="J647" t="s">
        <v>8896</v>
      </c>
      <c r="K647">
        <v>89</v>
      </c>
      <c r="L647">
        <v>86</v>
      </c>
      <c r="M647" s="6">
        <v>37712</v>
      </c>
      <c r="N647" s="6">
        <v>39730</v>
      </c>
      <c r="O647" t="s">
        <v>5953</v>
      </c>
    </row>
    <row r="648" spans="1:15" x14ac:dyDescent="0.3">
      <c r="A648" t="s">
        <v>8897</v>
      </c>
      <c r="B648">
        <v>232237</v>
      </c>
      <c r="C648" t="s">
        <v>8898</v>
      </c>
      <c r="D648">
        <v>14292</v>
      </c>
      <c r="E648" t="s">
        <v>5956</v>
      </c>
      <c r="F648" t="s">
        <v>6258</v>
      </c>
      <c r="G648" t="s">
        <v>8899</v>
      </c>
      <c r="H648">
        <v>52</v>
      </c>
      <c r="I648" t="s">
        <v>5987</v>
      </c>
      <c r="J648" t="s">
        <v>8900</v>
      </c>
      <c r="K648">
        <v>60</v>
      </c>
      <c r="L648">
        <v>60</v>
      </c>
      <c r="M648" s="6">
        <v>37788</v>
      </c>
      <c r="N648" s="6">
        <v>39920</v>
      </c>
      <c r="O648" t="s">
        <v>5953</v>
      </c>
    </row>
    <row r="649" spans="1:15" x14ac:dyDescent="0.3">
      <c r="A649" t="s">
        <v>8901</v>
      </c>
      <c r="B649">
        <v>194948</v>
      </c>
      <c r="C649" t="s">
        <v>8902</v>
      </c>
      <c r="D649">
        <v>14293</v>
      </c>
      <c r="E649" t="s">
        <v>5956</v>
      </c>
      <c r="F649" t="s">
        <v>6014</v>
      </c>
      <c r="G649" t="s">
        <v>8903</v>
      </c>
      <c r="H649" t="s">
        <v>6078</v>
      </c>
      <c r="I649" t="s">
        <v>5987</v>
      </c>
      <c r="J649" t="s">
        <v>8904</v>
      </c>
      <c r="K649">
        <v>166</v>
      </c>
      <c r="L649">
        <v>167</v>
      </c>
      <c r="M649" s="6">
        <v>37792</v>
      </c>
      <c r="N649" s="6">
        <v>42458</v>
      </c>
      <c r="O649" t="s">
        <v>5953</v>
      </c>
    </row>
    <row r="650" spans="1:15" x14ac:dyDescent="0.3">
      <c r="A650" t="s">
        <v>8905</v>
      </c>
      <c r="B650">
        <v>157924</v>
      </c>
      <c r="C650" t="s">
        <v>8906</v>
      </c>
      <c r="D650">
        <v>14295</v>
      </c>
      <c r="E650" t="s">
        <v>5956</v>
      </c>
      <c r="F650" t="s">
        <v>6258</v>
      </c>
      <c r="G650" t="s">
        <v>8907</v>
      </c>
      <c r="H650" t="s">
        <v>6672</v>
      </c>
      <c r="I650" t="s">
        <v>5987</v>
      </c>
      <c r="J650" t="s">
        <v>8908</v>
      </c>
      <c r="K650">
        <v>56</v>
      </c>
      <c r="L650">
        <v>56</v>
      </c>
      <c r="M650" s="6">
        <v>36809</v>
      </c>
      <c r="N650" s="6">
        <v>39939</v>
      </c>
      <c r="O650" t="s">
        <v>5953</v>
      </c>
    </row>
    <row r="651" spans="1:15" x14ac:dyDescent="0.3">
      <c r="A651" t="s">
        <v>8909</v>
      </c>
      <c r="B651">
        <v>263001</v>
      </c>
      <c r="C651" t="s">
        <v>8910</v>
      </c>
      <c r="D651">
        <v>14296</v>
      </c>
      <c r="E651" t="s">
        <v>6230</v>
      </c>
      <c r="F651" t="s">
        <v>6231</v>
      </c>
      <c r="G651" t="s">
        <v>8911</v>
      </c>
      <c r="H651" t="s">
        <v>6633</v>
      </c>
      <c r="I651" t="s">
        <v>6033</v>
      </c>
      <c r="J651" t="s">
        <v>8912</v>
      </c>
      <c r="K651">
        <v>6</v>
      </c>
      <c r="L651">
        <v>6</v>
      </c>
      <c r="M651" s="6">
        <v>37642</v>
      </c>
      <c r="N651" s="6">
        <v>42045</v>
      </c>
      <c r="O651" t="s">
        <v>5953</v>
      </c>
    </row>
    <row r="652" spans="1:15" x14ac:dyDescent="0.3">
      <c r="A652" t="s">
        <v>8913</v>
      </c>
      <c r="B652">
        <v>96054</v>
      </c>
      <c r="C652" t="s">
        <v>8914</v>
      </c>
      <c r="D652">
        <v>14297</v>
      </c>
      <c r="E652" t="s">
        <v>6230</v>
      </c>
      <c r="F652" t="s">
        <v>6231</v>
      </c>
      <c r="G652" t="s">
        <v>8638</v>
      </c>
      <c r="H652" t="s">
        <v>6122</v>
      </c>
      <c r="I652" t="s">
        <v>6033</v>
      </c>
      <c r="J652" t="s">
        <v>8915</v>
      </c>
      <c r="K652">
        <v>6</v>
      </c>
      <c r="L652">
        <v>6</v>
      </c>
      <c r="M652" s="6">
        <v>37597</v>
      </c>
      <c r="N652" s="6">
        <v>42045</v>
      </c>
      <c r="O652" t="s">
        <v>5953</v>
      </c>
    </row>
    <row r="653" spans="1:15" x14ac:dyDescent="0.3">
      <c r="A653" t="s">
        <v>8916</v>
      </c>
      <c r="B653">
        <v>170617</v>
      </c>
      <c r="C653" t="s">
        <v>8917</v>
      </c>
      <c r="D653">
        <v>14298</v>
      </c>
      <c r="E653" t="s">
        <v>5956</v>
      </c>
      <c r="F653" t="s">
        <v>6437</v>
      </c>
      <c r="G653" t="s">
        <v>8918</v>
      </c>
      <c r="H653" t="s">
        <v>7909</v>
      </c>
      <c r="I653" t="s">
        <v>5960</v>
      </c>
      <c r="J653" t="s">
        <v>8919</v>
      </c>
      <c r="K653">
        <v>119</v>
      </c>
      <c r="L653">
        <v>119</v>
      </c>
      <c r="M653" s="6">
        <v>37813</v>
      </c>
      <c r="N653" s="6">
        <v>40148</v>
      </c>
      <c r="O653" t="s">
        <v>5953</v>
      </c>
    </row>
    <row r="654" spans="1:15" x14ac:dyDescent="0.3">
      <c r="A654" t="s">
        <v>8920</v>
      </c>
      <c r="B654">
        <v>210016</v>
      </c>
      <c r="C654" t="s">
        <v>8921</v>
      </c>
      <c r="D654">
        <v>14299</v>
      </c>
      <c r="E654" t="s">
        <v>6230</v>
      </c>
      <c r="F654" t="s">
        <v>6948</v>
      </c>
      <c r="G654" t="s">
        <v>8922</v>
      </c>
      <c r="H654">
        <v>42</v>
      </c>
      <c r="I654" t="s">
        <v>5960</v>
      </c>
      <c r="J654" t="s">
        <v>8923</v>
      </c>
      <c r="K654">
        <v>5</v>
      </c>
      <c r="L654">
        <v>5</v>
      </c>
      <c r="M654" s="6">
        <v>37620</v>
      </c>
      <c r="N654" s="6">
        <v>40206</v>
      </c>
      <c r="O654" t="s">
        <v>5953</v>
      </c>
    </row>
    <row r="655" spans="1:15" x14ac:dyDescent="0.3">
      <c r="A655" t="s">
        <v>8924</v>
      </c>
      <c r="B655">
        <v>50948</v>
      </c>
      <c r="C655" t="s">
        <v>8925</v>
      </c>
      <c r="D655">
        <v>14301</v>
      </c>
      <c r="E655" t="s">
        <v>5956</v>
      </c>
      <c r="F655" t="s">
        <v>6184</v>
      </c>
      <c r="G655" t="s">
        <v>8926</v>
      </c>
      <c r="H655" t="s">
        <v>7053</v>
      </c>
      <c r="I655" t="s">
        <v>5987</v>
      </c>
      <c r="J655" t="s">
        <v>8927</v>
      </c>
      <c r="K655">
        <v>279</v>
      </c>
      <c r="L655">
        <v>279</v>
      </c>
      <c r="M655" s="6">
        <v>37838</v>
      </c>
      <c r="N655" s="6">
        <v>40263</v>
      </c>
      <c r="O655" t="s">
        <v>5953</v>
      </c>
    </row>
    <row r="656" spans="1:15" x14ac:dyDescent="0.3">
      <c r="A656" t="s">
        <v>8928</v>
      </c>
      <c r="B656">
        <v>35254</v>
      </c>
      <c r="C656" t="s">
        <v>8929</v>
      </c>
      <c r="D656">
        <v>14302</v>
      </c>
      <c r="E656" t="s">
        <v>5956</v>
      </c>
      <c r="F656" t="s">
        <v>6437</v>
      </c>
      <c r="G656" t="s">
        <v>8930</v>
      </c>
      <c r="H656" t="s">
        <v>8931</v>
      </c>
      <c r="I656" t="s">
        <v>5960</v>
      </c>
      <c r="J656" t="s">
        <v>8932</v>
      </c>
      <c r="K656">
        <v>129</v>
      </c>
      <c r="L656">
        <v>128</v>
      </c>
      <c r="M656" s="6">
        <v>37844</v>
      </c>
      <c r="N656" s="6">
        <v>40148</v>
      </c>
      <c r="O656" t="s">
        <v>5953</v>
      </c>
    </row>
    <row r="657" spans="1:15" x14ac:dyDescent="0.3">
      <c r="A657" t="s">
        <v>8933</v>
      </c>
      <c r="B657">
        <v>78395</v>
      </c>
      <c r="C657" t="s">
        <v>8934</v>
      </c>
      <c r="D657">
        <v>14303</v>
      </c>
      <c r="E657" t="s">
        <v>6230</v>
      </c>
      <c r="F657" t="s">
        <v>6231</v>
      </c>
      <c r="G657" t="s">
        <v>8935</v>
      </c>
      <c r="H657">
        <v>52</v>
      </c>
      <c r="I657" t="s">
        <v>6033</v>
      </c>
      <c r="J657" t="s">
        <v>8936</v>
      </c>
      <c r="K657">
        <v>4</v>
      </c>
      <c r="L657">
        <v>4</v>
      </c>
      <c r="M657" s="6">
        <v>36387</v>
      </c>
      <c r="N657" s="6">
        <v>42577</v>
      </c>
      <c r="O657" t="s">
        <v>5953</v>
      </c>
    </row>
    <row r="658" spans="1:15" x14ac:dyDescent="0.3">
      <c r="A658" t="s">
        <v>8937</v>
      </c>
      <c r="B658">
        <v>205874</v>
      </c>
      <c r="C658" t="s">
        <v>8938</v>
      </c>
      <c r="D658">
        <v>14304</v>
      </c>
      <c r="E658" t="s">
        <v>5956</v>
      </c>
      <c r="F658" t="s">
        <v>6258</v>
      </c>
      <c r="G658" t="s">
        <v>8939</v>
      </c>
      <c r="H658">
        <v>69</v>
      </c>
      <c r="I658" t="s">
        <v>5987</v>
      </c>
      <c r="J658" t="s">
        <v>8940</v>
      </c>
      <c r="K658">
        <v>90</v>
      </c>
      <c r="L658">
        <v>90</v>
      </c>
      <c r="M658" s="6">
        <v>37712</v>
      </c>
      <c r="N658" s="6">
        <v>39939</v>
      </c>
      <c r="O658" t="s">
        <v>5953</v>
      </c>
    </row>
    <row r="659" spans="1:15" x14ac:dyDescent="0.3">
      <c r="A659" t="s">
        <v>8941</v>
      </c>
      <c r="B659">
        <v>242861</v>
      </c>
      <c r="C659" t="s">
        <v>8942</v>
      </c>
      <c r="D659">
        <v>14305</v>
      </c>
      <c r="E659" t="s">
        <v>5956</v>
      </c>
      <c r="F659" t="s">
        <v>6258</v>
      </c>
      <c r="G659" t="s">
        <v>8943</v>
      </c>
      <c r="H659" t="s">
        <v>8944</v>
      </c>
      <c r="I659" t="s">
        <v>5987</v>
      </c>
      <c r="J659" t="s">
        <v>8945</v>
      </c>
      <c r="K659">
        <v>73</v>
      </c>
      <c r="L659">
        <v>73</v>
      </c>
      <c r="M659" s="6">
        <v>37865</v>
      </c>
      <c r="N659" s="6">
        <v>39436</v>
      </c>
      <c r="O659" t="s">
        <v>5953</v>
      </c>
    </row>
    <row r="660" spans="1:15" x14ac:dyDescent="0.3">
      <c r="A660" t="s">
        <v>8946</v>
      </c>
      <c r="B660">
        <v>247080</v>
      </c>
      <c r="C660" t="s">
        <v>8947</v>
      </c>
      <c r="D660">
        <v>14307</v>
      </c>
      <c r="E660" t="s">
        <v>6230</v>
      </c>
      <c r="F660" t="s">
        <v>7570</v>
      </c>
      <c r="G660" t="s">
        <v>8948</v>
      </c>
      <c r="H660">
        <v>57</v>
      </c>
      <c r="I660" t="s">
        <v>5987</v>
      </c>
      <c r="J660" t="s">
        <v>8949</v>
      </c>
      <c r="K660">
        <v>9</v>
      </c>
      <c r="L660">
        <v>9</v>
      </c>
      <c r="M660" s="6">
        <v>37900</v>
      </c>
      <c r="N660" s="6">
        <v>39435</v>
      </c>
      <c r="O660" t="s">
        <v>5953</v>
      </c>
    </row>
    <row r="661" spans="1:15" x14ac:dyDescent="0.3">
      <c r="A661" t="s">
        <v>8950</v>
      </c>
      <c r="B661">
        <v>136084</v>
      </c>
      <c r="C661" t="s">
        <v>8951</v>
      </c>
      <c r="D661">
        <v>14308</v>
      </c>
      <c r="E661" t="s">
        <v>5956</v>
      </c>
      <c r="F661" t="s">
        <v>6014</v>
      </c>
      <c r="G661" t="s">
        <v>8952</v>
      </c>
      <c r="H661" t="s">
        <v>6133</v>
      </c>
      <c r="I661" t="s">
        <v>5987</v>
      </c>
      <c r="J661" t="s">
        <v>8953</v>
      </c>
      <c r="K661">
        <v>32</v>
      </c>
      <c r="L661">
        <v>32</v>
      </c>
      <c r="M661" s="6">
        <v>36768</v>
      </c>
      <c r="N661" s="6">
        <v>42577</v>
      </c>
      <c r="O661" t="s">
        <v>5953</v>
      </c>
    </row>
    <row r="662" spans="1:15" x14ac:dyDescent="0.3">
      <c r="A662" t="s">
        <v>8954</v>
      </c>
      <c r="B662">
        <v>205877</v>
      </c>
      <c r="C662" t="s">
        <v>8955</v>
      </c>
      <c r="D662">
        <v>14309</v>
      </c>
      <c r="E662" t="s">
        <v>5956</v>
      </c>
      <c r="F662" t="s">
        <v>6184</v>
      </c>
      <c r="G662" t="s">
        <v>8956</v>
      </c>
      <c r="H662" t="s">
        <v>8957</v>
      </c>
      <c r="I662" t="s">
        <v>5987</v>
      </c>
      <c r="J662" t="s">
        <v>8958</v>
      </c>
      <c r="K662">
        <v>253</v>
      </c>
      <c r="L662">
        <v>225</v>
      </c>
      <c r="M662" s="6">
        <v>37712</v>
      </c>
      <c r="N662" s="6">
        <v>39730</v>
      </c>
      <c r="O662" t="s">
        <v>5953</v>
      </c>
    </row>
    <row r="663" spans="1:15" x14ac:dyDescent="0.3">
      <c r="A663" t="s">
        <v>8959</v>
      </c>
      <c r="B663">
        <v>194949</v>
      </c>
      <c r="C663" t="s">
        <v>8960</v>
      </c>
      <c r="D663">
        <v>14310</v>
      </c>
      <c r="E663" t="s">
        <v>5956</v>
      </c>
      <c r="F663" t="s">
        <v>6014</v>
      </c>
      <c r="G663" t="s">
        <v>8961</v>
      </c>
      <c r="H663" t="s">
        <v>8581</v>
      </c>
      <c r="I663" t="s">
        <v>5987</v>
      </c>
      <c r="J663" t="s">
        <v>8962</v>
      </c>
      <c r="K663">
        <v>169</v>
      </c>
      <c r="L663">
        <v>170</v>
      </c>
      <c r="M663" s="6">
        <v>37792</v>
      </c>
      <c r="N663" s="6">
        <v>42397</v>
      </c>
      <c r="O663" t="s">
        <v>5953</v>
      </c>
    </row>
    <row r="664" spans="1:15" x14ac:dyDescent="0.3">
      <c r="A664" t="s">
        <v>8963</v>
      </c>
      <c r="B664">
        <v>236750</v>
      </c>
      <c r="C664" t="s">
        <v>8964</v>
      </c>
      <c r="D664">
        <v>14311</v>
      </c>
      <c r="E664" t="s">
        <v>5956</v>
      </c>
      <c r="F664" t="s">
        <v>8589</v>
      </c>
      <c r="G664" t="s">
        <v>8965</v>
      </c>
      <c r="H664" t="s">
        <v>7608</v>
      </c>
      <c r="I664" t="s">
        <v>5987</v>
      </c>
      <c r="J664" t="s">
        <v>8966</v>
      </c>
      <c r="K664">
        <v>32</v>
      </c>
      <c r="L664">
        <v>32</v>
      </c>
      <c r="M664" s="6">
        <v>37875</v>
      </c>
      <c r="N664" s="6">
        <v>39920</v>
      </c>
      <c r="O664" t="s">
        <v>5953</v>
      </c>
    </row>
    <row r="665" spans="1:15" x14ac:dyDescent="0.3">
      <c r="A665" t="s">
        <v>8967</v>
      </c>
      <c r="B665">
        <v>227470</v>
      </c>
      <c r="C665" t="s">
        <v>8968</v>
      </c>
      <c r="D665">
        <v>14312</v>
      </c>
      <c r="E665" t="s">
        <v>5956</v>
      </c>
      <c r="F665" t="s">
        <v>6184</v>
      </c>
      <c r="G665" t="s">
        <v>8969</v>
      </c>
      <c r="H665" t="s">
        <v>7904</v>
      </c>
      <c r="I665" t="s">
        <v>5987</v>
      </c>
      <c r="J665" t="s">
        <v>8970</v>
      </c>
      <c r="K665">
        <v>375</v>
      </c>
      <c r="L665">
        <v>352</v>
      </c>
      <c r="M665" s="6">
        <v>37741</v>
      </c>
      <c r="N665" s="6">
        <v>40263</v>
      </c>
      <c r="O665" t="s">
        <v>5953</v>
      </c>
    </row>
    <row r="666" spans="1:15" x14ac:dyDescent="0.3">
      <c r="A666" t="s">
        <v>8971</v>
      </c>
      <c r="B666">
        <v>35244</v>
      </c>
      <c r="C666" t="s">
        <v>8972</v>
      </c>
      <c r="D666">
        <v>14313</v>
      </c>
      <c r="E666" t="s">
        <v>5956</v>
      </c>
      <c r="F666" t="s">
        <v>6252</v>
      </c>
      <c r="G666" t="s">
        <v>8973</v>
      </c>
      <c r="H666" t="s">
        <v>8974</v>
      </c>
      <c r="I666" t="s">
        <v>6095</v>
      </c>
      <c r="J666" t="s">
        <v>8975</v>
      </c>
      <c r="K666">
        <v>70</v>
      </c>
      <c r="L666">
        <v>70</v>
      </c>
      <c r="M666" s="6">
        <v>37877</v>
      </c>
      <c r="N666" s="6">
        <v>40611</v>
      </c>
      <c r="O666" t="s">
        <v>5953</v>
      </c>
    </row>
    <row r="667" spans="1:15" x14ac:dyDescent="0.3">
      <c r="A667" t="s">
        <v>8976</v>
      </c>
      <c r="B667">
        <v>50294</v>
      </c>
      <c r="C667" t="s">
        <v>8977</v>
      </c>
      <c r="D667">
        <v>14314</v>
      </c>
      <c r="E667" t="s">
        <v>5956</v>
      </c>
      <c r="F667" t="s">
        <v>6252</v>
      </c>
      <c r="G667" t="s">
        <v>8978</v>
      </c>
      <c r="H667" t="s">
        <v>8979</v>
      </c>
      <c r="I667" t="s">
        <v>6095</v>
      </c>
      <c r="J667" t="s">
        <v>8980</v>
      </c>
      <c r="K667">
        <v>77</v>
      </c>
      <c r="L667">
        <v>77</v>
      </c>
      <c r="M667" s="6">
        <v>37877</v>
      </c>
      <c r="N667" s="6">
        <v>40291</v>
      </c>
      <c r="O667" t="s">
        <v>5953</v>
      </c>
    </row>
    <row r="668" spans="1:15" x14ac:dyDescent="0.3">
      <c r="A668" t="s">
        <v>8981</v>
      </c>
      <c r="B668">
        <v>52979</v>
      </c>
      <c r="C668" t="s">
        <v>8982</v>
      </c>
      <c r="D668">
        <v>14315</v>
      </c>
      <c r="E668" t="s">
        <v>5956</v>
      </c>
      <c r="F668" t="s">
        <v>6258</v>
      </c>
      <c r="G668" t="s">
        <v>8983</v>
      </c>
      <c r="H668" t="s">
        <v>7199</v>
      </c>
      <c r="I668" t="s">
        <v>5987</v>
      </c>
      <c r="J668" t="s">
        <v>8984</v>
      </c>
      <c r="K668">
        <v>60</v>
      </c>
      <c r="L668">
        <v>60</v>
      </c>
      <c r="M668" s="6">
        <v>35523</v>
      </c>
      <c r="N668" s="6">
        <v>42045</v>
      </c>
      <c r="O668" t="s">
        <v>5953</v>
      </c>
    </row>
    <row r="669" spans="1:15" x14ac:dyDescent="0.3">
      <c r="A669" t="s">
        <v>8985</v>
      </c>
      <c r="B669">
        <v>194802</v>
      </c>
      <c r="C669" t="s">
        <v>8986</v>
      </c>
      <c r="D669">
        <v>14316</v>
      </c>
      <c r="E669" t="s">
        <v>5956</v>
      </c>
      <c r="F669" t="s">
        <v>6014</v>
      </c>
      <c r="G669" t="s">
        <v>8987</v>
      </c>
      <c r="H669" t="s">
        <v>6191</v>
      </c>
      <c r="I669" t="s">
        <v>5987</v>
      </c>
      <c r="J669" t="s">
        <v>8988</v>
      </c>
      <c r="K669">
        <v>67</v>
      </c>
      <c r="L669">
        <v>67</v>
      </c>
      <c r="M669" s="6">
        <v>37397</v>
      </c>
      <c r="N669" s="6">
        <v>40521</v>
      </c>
      <c r="O669" t="s">
        <v>5953</v>
      </c>
    </row>
    <row r="670" spans="1:15" x14ac:dyDescent="0.3">
      <c r="A670" t="s">
        <v>8989</v>
      </c>
      <c r="B670">
        <v>244590</v>
      </c>
      <c r="C670" t="s">
        <v>8990</v>
      </c>
      <c r="D670">
        <v>14317</v>
      </c>
      <c r="E670" t="s">
        <v>5956</v>
      </c>
      <c r="F670" t="s">
        <v>7797</v>
      </c>
      <c r="G670" t="s">
        <v>8991</v>
      </c>
      <c r="H670" t="s">
        <v>6248</v>
      </c>
      <c r="I670" t="s">
        <v>6022</v>
      </c>
      <c r="J670" t="s">
        <v>8992</v>
      </c>
      <c r="K670">
        <v>34</v>
      </c>
      <c r="L670">
        <v>34</v>
      </c>
      <c r="M670" s="6">
        <v>37874</v>
      </c>
      <c r="N670" s="6">
        <v>39939</v>
      </c>
      <c r="O670" t="s">
        <v>5953</v>
      </c>
    </row>
    <row r="671" spans="1:15" x14ac:dyDescent="0.3">
      <c r="A671" t="s">
        <v>8993</v>
      </c>
      <c r="B671">
        <v>46350</v>
      </c>
      <c r="C671" t="s">
        <v>8994</v>
      </c>
      <c r="D671">
        <v>14319</v>
      </c>
      <c r="E671" t="s">
        <v>6230</v>
      </c>
      <c r="F671" t="s">
        <v>6948</v>
      </c>
      <c r="G671" t="s">
        <v>8995</v>
      </c>
      <c r="H671" t="s">
        <v>8996</v>
      </c>
      <c r="I671" t="s">
        <v>5967</v>
      </c>
      <c r="J671" t="s">
        <v>8997</v>
      </c>
      <c r="K671">
        <v>2</v>
      </c>
      <c r="L671">
        <v>2</v>
      </c>
      <c r="M671" s="6">
        <v>35257</v>
      </c>
      <c r="N671" s="6">
        <v>40357</v>
      </c>
      <c r="O671" t="s">
        <v>5953</v>
      </c>
    </row>
    <row r="672" spans="1:15" x14ac:dyDescent="0.3">
      <c r="A672" t="s">
        <v>8998</v>
      </c>
      <c r="B672">
        <v>220638</v>
      </c>
      <c r="C672" t="s">
        <v>8999</v>
      </c>
      <c r="D672">
        <v>14320</v>
      </c>
      <c r="E672" t="s">
        <v>6230</v>
      </c>
      <c r="F672" t="s">
        <v>6948</v>
      </c>
      <c r="G672" t="s">
        <v>9000</v>
      </c>
      <c r="H672" t="s">
        <v>6004</v>
      </c>
      <c r="I672" t="s">
        <v>5960</v>
      </c>
      <c r="J672" t="s">
        <v>9001</v>
      </c>
      <c r="K672">
        <v>5</v>
      </c>
      <c r="L672">
        <v>5</v>
      </c>
      <c r="M672" s="6">
        <v>37668</v>
      </c>
      <c r="N672" s="6">
        <v>42914</v>
      </c>
      <c r="O672" t="s">
        <v>5953</v>
      </c>
    </row>
    <row r="673" spans="1:15" x14ac:dyDescent="0.3">
      <c r="A673" t="s">
        <v>9002</v>
      </c>
      <c r="B673">
        <v>115987</v>
      </c>
      <c r="C673" t="s">
        <v>9003</v>
      </c>
      <c r="D673">
        <v>14321</v>
      </c>
      <c r="E673" t="s">
        <v>5956</v>
      </c>
      <c r="F673" t="s">
        <v>6184</v>
      </c>
      <c r="G673" t="s">
        <v>9004</v>
      </c>
      <c r="H673" t="s">
        <v>6016</v>
      </c>
      <c r="I673" t="s">
        <v>5987</v>
      </c>
      <c r="J673" t="s">
        <v>9005</v>
      </c>
      <c r="K673">
        <v>269</v>
      </c>
      <c r="L673">
        <v>252</v>
      </c>
      <c r="M673" s="6">
        <v>37884</v>
      </c>
      <c r="N673" s="6">
        <v>41528</v>
      </c>
      <c r="O673" t="s">
        <v>5953</v>
      </c>
    </row>
    <row r="674" spans="1:15" x14ac:dyDescent="0.3">
      <c r="A674" t="s">
        <v>9006</v>
      </c>
      <c r="B674">
        <v>188350</v>
      </c>
      <c r="C674" t="s">
        <v>9007</v>
      </c>
      <c r="D674">
        <v>14322</v>
      </c>
      <c r="E674" t="s">
        <v>5956</v>
      </c>
      <c r="F674" t="s">
        <v>6014</v>
      </c>
      <c r="G674" t="s">
        <v>9008</v>
      </c>
      <c r="H674" t="s">
        <v>9009</v>
      </c>
      <c r="I674" t="s">
        <v>5987</v>
      </c>
      <c r="J674" t="s">
        <v>9010</v>
      </c>
      <c r="K674">
        <v>76</v>
      </c>
      <c r="L674">
        <v>72</v>
      </c>
      <c r="M674" s="6">
        <v>37620</v>
      </c>
      <c r="N674" s="6">
        <v>42660</v>
      </c>
      <c r="O674" t="s">
        <v>5953</v>
      </c>
    </row>
    <row r="675" spans="1:15" x14ac:dyDescent="0.3">
      <c r="A675" t="s">
        <v>9011</v>
      </c>
      <c r="B675">
        <v>77775</v>
      </c>
      <c r="C675" t="s">
        <v>9012</v>
      </c>
      <c r="D675">
        <v>14323</v>
      </c>
      <c r="E675" t="s">
        <v>5956</v>
      </c>
      <c r="F675" t="s">
        <v>6184</v>
      </c>
      <c r="G675" t="s">
        <v>9013</v>
      </c>
      <c r="H675">
        <v>39</v>
      </c>
      <c r="I675" t="s">
        <v>5987</v>
      </c>
      <c r="J675" t="s">
        <v>9014</v>
      </c>
      <c r="K675">
        <v>153</v>
      </c>
      <c r="L675">
        <v>131</v>
      </c>
      <c r="M675" s="6">
        <v>37955</v>
      </c>
      <c r="N675" s="6">
        <v>42045</v>
      </c>
      <c r="O675" t="s">
        <v>5953</v>
      </c>
    </row>
    <row r="676" spans="1:15" x14ac:dyDescent="0.3">
      <c r="A676" t="s">
        <v>9015</v>
      </c>
      <c r="B676">
        <v>106331</v>
      </c>
      <c r="C676" t="s">
        <v>9016</v>
      </c>
      <c r="D676">
        <v>14324</v>
      </c>
      <c r="E676" t="s">
        <v>5956</v>
      </c>
      <c r="F676" t="s">
        <v>6252</v>
      </c>
      <c r="G676" t="s">
        <v>9017</v>
      </c>
      <c r="H676" t="s">
        <v>8538</v>
      </c>
      <c r="I676" t="s">
        <v>6095</v>
      </c>
      <c r="J676" t="s">
        <v>9018</v>
      </c>
      <c r="K676">
        <v>73</v>
      </c>
      <c r="L676">
        <v>72</v>
      </c>
      <c r="M676" s="6">
        <v>37000</v>
      </c>
      <c r="N676" s="6">
        <v>42458</v>
      </c>
      <c r="O676" t="s">
        <v>5953</v>
      </c>
    </row>
    <row r="677" spans="1:15" x14ac:dyDescent="0.3">
      <c r="A677" t="s">
        <v>9019</v>
      </c>
      <c r="B677">
        <v>35258</v>
      </c>
      <c r="C677" t="s">
        <v>9020</v>
      </c>
      <c r="D677">
        <v>14326</v>
      </c>
      <c r="E677" t="s">
        <v>5956</v>
      </c>
      <c r="F677" t="s">
        <v>6246</v>
      </c>
      <c r="G677" t="s">
        <v>9021</v>
      </c>
      <c r="H677" t="s">
        <v>6582</v>
      </c>
      <c r="I677" t="s">
        <v>6095</v>
      </c>
      <c r="J677" t="s">
        <v>9022</v>
      </c>
      <c r="K677">
        <v>7</v>
      </c>
      <c r="L677">
        <v>7</v>
      </c>
      <c r="M677" s="6">
        <v>34865</v>
      </c>
      <c r="N677" s="6">
        <v>42510</v>
      </c>
      <c r="O677" t="s">
        <v>5953</v>
      </c>
    </row>
    <row r="678" spans="1:15" x14ac:dyDescent="0.3">
      <c r="A678" t="s">
        <v>9023</v>
      </c>
      <c r="B678">
        <v>40539</v>
      </c>
      <c r="C678" t="s">
        <v>9024</v>
      </c>
      <c r="D678">
        <v>14327</v>
      </c>
      <c r="E678" t="s">
        <v>5956</v>
      </c>
      <c r="F678" t="s">
        <v>6246</v>
      </c>
      <c r="G678" t="s">
        <v>6247</v>
      </c>
      <c r="H678" t="s">
        <v>7966</v>
      </c>
      <c r="I678" t="s">
        <v>6095</v>
      </c>
      <c r="J678" t="s">
        <v>9025</v>
      </c>
      <c r="K678">
        <v>7</v>
      </c>
      <c r="L678">
        <v>7</v>
      </c>
      <c r="M678" s="6">
        <v>34989</v>
      </c>
      <c r="N678" s="6">
        <v>41110</v>
      </c>
      <c r="O678" t="s">
        <v>5953</v>
      </c>
    </row>
    <row r="679" spans="1:15" x14ac:dyDescent="0.3">
      <c r="A679" t="s">
        <v>9026</v>
      </c>
      <c r="B679">
        <v>10280</v>
      </c>
      <c r="C679" t="s">
        <v>9027</v>
      </c>
      <c r="D679">
        <v>14328</v>
      </c>
      <c r="E679" t="s">
        <v>5956</v>
      </c>
      <c r="F679" t="s">
        <v>6476</v>
      </c>
      <c r="G679" t="s">
        <v>9028</v>
      </c>
      <c r="H679" t="s">
        <v>7414</v>
      </c>
      <c r="I679" t="s">
        <v>5967</v>
      </c>
      <c r="J679" t="s">
        <v>9029</v>
      </c>
      <c r="K679">
        <v>163</v>
      </c>
      <c r="L679">
        <v>163</v>
      </c>
      <c r="M679" s="6">
        <v>35292</v>
      </c>
      <c r="N679" s="6">
        <v>40147</v>
      </c>
      <c r="O679" t="s">
        <v>5953</v>
      </c>
    </row>
    <row r="680" spans="1:15" x14ac:dyDescent="0.3">
      <c r="A680" t="s">
        <v>9030</v>
      </c>
      <c r="B680">
        <v>10862</v>
      </c>
      <c r="C680" t="s">
        <v>9031</v>
      </c>
      <c r="D680">
        <v>14329</v>
      </c>
      <c r="E680" t="s">
        <v>6230</v>
      </c>
      <c r="F680" t="s">
        <v>7570</v>
      </c>
      <c r="G680" t="s">
        <v>9032</v>
      </c>
      <c r="H680" t="s">
        <v>9033</v>
      </c>
      <c r="I680" t="s">
        <v>5987</v>
      </c>
      <c r="J680" t="s">
        <v>9034</v>
      </c>
      <c r="K680">
        <v>9</v>
      </c>
      <c r="L680">
        <v>9</v>
      </c>
      <c r="M680" s="6">
        <v>33359</v>
      </c>
      <c r="N680" s="6">
        <v>42045</v>
      </c>
      <c r="O680" t="s">
        <v>5953</v>
      </c>
    </row>
    <row r="681" spans="1:15" x14ac:dyDescent="0.3">
      <c r="A681" t="s">
        <v>9035</v>
      </c>
      <c r="B681">
        <v>181604</v>
      </c>
      <c r="C681" t="s">
        <v>9036</v>
      </c>
      <c r="D681">
        <v>14337</v>
      </c>
      <c r="E681" t="s">
        <v>6230</v>
      </c>
      <c r="F681" t="s">
        <v>7570</v>
      </c>
      <c r="G681" t="s">
        <v>9037</v>
      </c>
      <c r="H681" t="s">
        <v>7457</v>
      </c>
      <c r="I681" t="s">
        <v>5987</v>
      </c>
      <c r="J681" t="s">
        <v>9038</v>
      </c>
      <c r="K681">
        <v>14</v>
      </c>
      <c r="L681">
        <v>14</v>
      </c>
      <c r="M681" s="6">
        <v>37245</v>
      </c>
      <c r="N681" s="6">
        <v>39920</v>
      </c>
      <c r="O681" t="s">
        <v>5953</v>
      </c>
    </row>
    <row r="682" spans="1:15" x14ac:dyDescent="0.3">
      <c r="A682" t="s">
        <v>9039</v>
      </c>
      <c r="B682">
        <v>151537</v>
      </c>
      <c r="C682" t="s">
        <v>9040</v>
      </c>
      <c r="D682">
        <v>14338</v>
      </c>
      <c r="E682" t="s">
        <v>5956</v>
      </c>
      <c r="F682" t="s">
        <v>6258</v>
      </c>
      <c r="G682" t="s">
        <v>9041</v>
      </c>
      <c r="H682" t="s">
        <v>8571</v>
      </c>
      <c r="I682" t="s">
        <v>5987</v>
      </c>
      <c r="J682" t="s">
        <v>9042</v>
      </c>
      <c r="K682">
        <v>56</v>
      </c>
      <c r="L682">
        <v>56</v>
      </c>
      <c r="M682" s="6">
        <v>36937</v>
      </c>
      <c r="N682" s="6">
        <v>42045</v>
      </c>
      <c r="O682" t="s">
        <v>5953</v>
      </c>
    </row>
    <row r="683" spans="1:15" x14ac:dyDescent="0.3">
      <c r="A683" t="s">
        <v>9043</v>
      </c>
      <c r="B683">
        <v>205876</v>
      </c>
      <c r="C683" t="s">
        <v>9044</v>
      </c>
      <c r="D683">
        <v>14339</v>
      </c>
      <c r="E683" t="s">
        <v>5956</v>
      </c>
      <c r="F683" t="s">
        <v>6258</v>
      </c>
      <c r="G683" t="s">
        <v>9045</v>
      </c>
      <c r="H683" t="s">
        <v>8979</v>
      </c>
      <c r="I683" t="s">
        <v>5987</v>
      </c>
      <c r="J683" t="s">
        <v>9046</v>
      </c>
      <c r="K683">
        <v>111</v>
      </c>
      <c r="L683">
        <v>111</v>
      </c>
      <c r="M683" s="6">
        <v>37712</v>
      </c>
      <c r="N683" s="6">
        <v>39939</v>
      </c>
      <c r="O683" t="s">
        <v>5953</v>
      </c>
    </row>
    <row r="684" spans="1:15" x14ac:dyDescent="0.3">
      <c r="A684" t="s">
        <v>9047</v>
      </c>
      <c r="B684">
        <v>44088</v>
      </c>
      <c r="C684" t="s">
        <v>9048</v>
      </c>
      <c r="D684">
        <v>14340</v>
      </c>
      <c r="E684" t="s">
        <v>5956</v>
      </c>
      <c r="F684" t="s">
        <v>6476</v>
      </c>
      <c r="G684" t="s">
        <v>9049</v>
      </c>
      <c r="H684" t="s">
        <v>9050</v>
      </c>
      <c r="I684" t="s">
        <v>6095</v>
      </c>
      <c r="J684" t="s">
        <v>9051</v>
      </c>
      <c r="K684">
        <v>328</v>
      </c>
      <c r="L684">
        <v>328</v>
      </c>
      <c r="M684" s="6">
        <v>37979</v>
      </c>
      <c r="N684" s="6">
        <v>41236</v>
      </c>
      <c r="O684" t="s">
        <v>5953</v>
      </c>
    </row>
    <row r="685" spans="1:15" x14ac:dyDescent="0.3">
      <c r="A685" t="s">
        <v>9052</v>
      </c>
      <c r="B685">
        <v>269060</v>
      </c>
      <c r="C685" t="s">
        <v>9053</v>
      </c>
      <c r="D685">
        <v>14341</v>
      </c>
      <c r="E685" t="s">
        <v>6230</v>
      </c>
      <c r="F685" t="s">
        <v>6231</v>
      </c>
      <c r="G685" t="s">
        <v>8669</v>
      </c>
      <c r="H685" t="s">
        <v>7686</v>
      </c>
      <c r="I685" t="s">
        <v>6033</v>
      </c>
      <c r="J685" t="s">
        <v>9054</v>
      </c>
      <c r="K685">
        <v>6</v>
      </c>
      <c r="L685">
        <v>6</v>
      </c>
      <c r="M685" s="6">
        <v>37991</v>
      </c>
      <c r="N685" s="6">
        <v>39790</v>
      </c>
      <c r="O685" t="s">
        <v>5953</v>
      </c>
    </row>
    <row r="686" spans="1:15" x14ac:dyDescent="0.3">
      <c r="A686" t="s">
        <v>9055</v>
      </c>
      <c r="B686">
        <v>269303</v>
      </c>
      <c r="C686" t="s">
        <v>9056</v>
      </c>
      <c r="D686">
        <v>14342</v>
      </c>
      <c r="E686" t="s">
        <v>6230</v>
      </c>
      <c r="F686" t="s">
        <v>6231</v>
      </c>
      <c r="G686" t="s">
        <v>9057</v>
      </c>
      <c r="H686" t="s">
        <v>6237</v>
      </c>
      <c r="I686" t="s">
        <v>6033</v>
      </c>
      <c r="J686" t="s">
        <v>9058</v>
      </c>
      <c r="K686">
        <v>6</v>
      </c>
      <c r="L686">
        <v>6</v>
      </c>
      <c r="M686" s="6">
        <v>37991</v>
      </c>
      <c r="N686" s="6">
        <v>39791</v>
      </c>
      <c r="O686" t="s">
        <v>5953</v>
      </c>
    </row>
    <row r="687" spans="1:15" x14ac:dyDescent="0.3">
      <c r="A687" t="s">
        <v>9059</v>
      </c>
      <c r="B687">
        <v>228897</v>
      </c>
      <c r="C687" t="s">
        <v>9060</v>
      </c>
      <c r="D687">
        <v>14343</v>
      </c>
      <c r="E687" t="s">
        <v>6230</v>
      </c>
      <c r="F687" t="s">
        <v>6231</v>
      </c>
      <c r="G687" t="s">
        <v>9061</v>
      </c>
      <c r="H687" t="s">
        <v>9062</v>
      </c>
      <c r="I687" t="s">
        <v>6033</v>
      </c>
      <c r="J687" t="s">
        <v>9063</v>
      </c>
      <c r="K687">
        <v>7</v>
      </c>
      <c r="L687">
        <v>7</v>
      </c>
      <c r="M687" s="6">
        <v>37991</v>
      </c>
      <c r="N687" s="6">
        <v>42297</v>
      </c>
      <c r="O687" t="s">
        <v>5953</v>
      </c>
    </row>
    <row r="688" spans="1:15" x14ac:dyDescent="0.3">
      <c r="A688" t="s">
        <v>9064</v>
      </c>
      <c r="B688">
        <v>333968</v>
      </c>
      <c r="C688" t="s">
        <v>9065</v>
      </c>
      <c r="D688">
        <v>14344</v>
      </c>
      <c r="E688" t="s">
        <v>6230</v>
      </c>
      <c r="F688" t="s">
        <v>6231</v>
      </c>
      <c r="G688" t="s">
        <v>9066</v>
      </c>
      <c r="H688" t="s">
        <v>9067</v>
      </c>
      <c r="I688" t="s">
        <v>6033</v>
      </c>
      <c r="J688" t="s">
        <v>9068</v>
      </c>
      <c r="K688">
        <v>8</v>
      </c>
      <c r="L688">
        <v>8</v>
      </c>
      <c r="M688" s="6">
        <v>38007</v>
      </c>
      <c r="N688" s="6">
        <v>41775</v>
      </c>
      <c r="O688" t="s">
        <v>5953</v>
      </c>
    </row>
    <row r="689" spans="1:15" x14ac:dyDescent="0.3">
      <c r="A689" t="s">
        <v>9069</v>
      </c>
      <c r="B689">
        <v>12407</v>
      </c>
      <c r="C689" t="s">
        <v>9070</v>
      </c>
      <c r="D689">
        <v>14345</v>
      </c>
      <c r="E689" t="s">
        <v>5956</v>
      </c>
      <c r="F689" t="s">
        <v>6184</v>
      </c>
      <c r="G689" t="s">
        <v>9071</v>
      </c>
      <c r="H689" t="s">
        <v>6792</v>
      </c>
      <c r="I689" t="s">
        <v>5987</v>
      </c>
      <c r="J689" t="s">
        <v>9072</v>
      </c>
      <c r="K689">
        <v>42</v>
      </c>
      <c r="L689">
        <v>42</v>
      </c>
      <c r="M689" s="6">
        <v>37955</v>
      </c>
      <c r="N689" s="6">
        <v>40263</v>
      </c>
      <c r="O689" t="s">
        <v>5953</v>
      </c>
    </row>
    <row r="690" spans="1:15" x14ac:dyDescent="0.3">
      <c r="A690" t="s">
        <v>9073</v>
      </c>
      <c r="B690">
        <v>185636</v>
      </c>
      <c r="C690" t="s">
        <v>9074</v>
      </c>
      <c r="D690">
        <v>14346</v>
      </c>
      <c r="E690" t="s">
        <v>6230</v>
      </c>
      <c r="F690" t="s">
        <v>6948</v>
      </c>
      <c r="G690" t="s">
        <v>9075</v>
      </c>
      <c r="H690" t="s">
        <v>6668</v>
      </c>
      <c r="I690" t="s">
        <v>5960</v>
      </c>
      <c r="J690" t="s">
        <v>9076</v>
      </c>
      <c r="K690">
        <v>2</v>
      </c>
      <c r="L690">
        <v>7</v>
      </c>
      <c r="M690" s="6">
        <v>37971</v>
      </c>
      <c r="N690" s="6">
        <v>40401</v>
      </c>
      <c r="O690" t="s">
        <v>5953</v>
      </c>
    </row>
    <row r="691" spans="1:15" x14ac:dyDescent="0.3">
      <c r="A691" t="s">
        <v>9077</v>
      </c>
      <c r="B691">
        <v>260378</v>
      </c>
      <c r="C691" t="s">
        <v>9078</v>
      </c>
      <c r="D691">
        <v>14348</v>
      </c>
      <c r="E691" t="s">
        <v>6230</v>
      </c>
      <c r="F691" t="s">
        <v>6231</v>
      </c>
      <c r="G691" t="s">
        <v>9079</v>
      </c>
      <c r="H691" t="s">
        <v>6520</v>
      </c>
      <c r="I691" t="s">
        <v>6033</v>
      </c>
      <c r="J691" t="s">
        <v>9080</v>
      </c>
      <c r="K691">
        <v>6</v>
      </c>
      <c r="L691">
        <v>6</v>
      </c>
      <c r="M691" s="6">
        <v>37999</v>
      </c>
      <c r="N691" s="6">
        <v>39790</v>
      </c>
      <c r="O691" t="s">
        <v>5953</v>
      </c>
    </row>
    <row r="692" spans="1:15" x14ac:dyDescent="0.3">
      <c r="A692" t="s">
        <v>9081</v>
      </c>
      <c r="B692">
        <v>260379</v>
      </c>
      <c r="C692" t="s">
        <v>9082</v>
      </c>
      <c r="D692">
        <v>14349</v>
      </c>
      <c r="E692" t="s">
        <v>6230</v>
      </c>
      <c r="F692" t="s">
        <v>6231</v>
      </c>
      <c r="G692" t="s">
        <v>8817</v>
      </c>
      <c r="H692" t="s">
        <v>6277</v>
      </c>
      <c r="I692" t="s">
        <v>6033</v>
      </c>
      <c r="J692" t="s">
        <v>9083</v>
      </c>
      <c r="K692">
        <v>6</v>
      </c>
      <c r="L692">
        <v>6</v>
      </c>
      <c r="M692" s="6">
        <v>37999</v>
      </c>
      <c r="N692" s="6">
        <v>40352</v>
      </c>
      <c r="O692" t="s">
        <v>5953</v>
      </c>
    </row>
    <row r="693" spans="1:15" x14ac:dyDescent="0.3">
      <c r="A693" t="s">
        <v>9084</v>
      </c>
      <c r="B693">
        <v>139872</v>
      </c>
      <c r="C693" t="s">
        <v>9085</v>
      </c>
      <c r="D693">
        <v>14350</v>
      </c>
      <c r="E693" t="s">
        <v>5956</v>
      </c>
      <c r="F693" t="s">
        <v>6258</v>
      </c>
      <c r="G693" t="s">
        <v>9086</v>
      </c>
      <c r="H693" t="s">
        <v>9087</v>
      </c>
      <c r="I693" t="s">
        <v>5987</v>
      </c>
      <c r="J693" t="s">
        <v>9088</v>
      </c>
      <c r="K693">
        <v>50</v>
      </c>
      <c r="L693">
        <v>50</v>
      </c>
      <c r="M693" s="6">
        <v>37965</v>
      </c>
      <c r="N693" s="6">
        <v>39939</v>
      </c>
      <c r="O693" t="s">
        <v>5953</v>
      </c>
    </row>
    <row r="694" spans="1:15" x14ac:dyDescent="0.3">
      <c r="A694" t="s">
        <v>9089</v>
      </c>
      <c r="B694">
        <v>139870</v>
      </c>
      <c r="C694" t="s">
        <v>9090</v>
      </c>
      <c r="D694">
        <v>14351</v>
      </c>
      <c r="E694" t="s">
        <v>5956</v>
      </c>
      <c r="F694" t="s">
        <v>6258</v>
      </c>
      <c r="G694" t="s">
        <v>9091</v>
      </c>
      <c r="H694" t="s">
        <v>9092</v>
      </c>
      <c r="I694" t="s">
        <v>5987</v>
      </c>
      <c r="J694" t="s">
        <v>9093</v>
      </c>
      <c r="K694">
        <v>46</v>
      </c>
      <c r="L694">
        <v>46</v>
      </c>
      <c r="M694" s="6">
        <v>37965</v>
      </c>
      <c r="N694" s="6">
        <v>39939</v>
      </c>
      <c r="O694" t="s">
        <v>5953</v>
      </c>
    </row>
    <row r="695" spans="1:15" x14ac:dyDescent="0.3">
      <c r="A695" t="s">
        <v>9094</v>
      </c>
      <c r="B695">
        <v>259901</v>
      </c>
      <c r="C695" t="s">
        <v>9095</v>
      </c>
      <c r="D695">
        <v>14352</v>
      </c>
      <c r="E695" t="s">
        <v>5956</v>
      </c>
      <c r="F695" t="s">
        <v>6258</v>
      </c>
      <c r="G695" t="s">
        <v>9096</v>
      </c>
      <c r="H695" t="s">
        <v>6698</v>
      </c>
      <c r="I695" t="s">
        <v>5987</v>
      </c>
      <c r="J695" t="s">
        <v>9097</v>
      </c>
      <c r="K695">
        <v>69</v>
      </c>
      <c r="L695">
        <v>69</v>
      </c>
      <c r="M695" s="6">
        <v>37997</v>
      </c>
      <c r="N695" s="6">
        <v>39939</v>
      </c>
      <c r="O695" t="s">
        <v>5953</v>
      </c>
    </row>
    <row r="696" spans="1:15" x14ac:dyDescent="0.3">
      <c r="A696" t="s">
        <v>9098</v>
      </c>
      <c r="B696">
        <v>194699</v>
      </c>
      <c r="C696" t="s">
        <v>9099</v>
      </c>
      <c r="D696">
        <v>14353</v>
      </c>
      <c r="E696" t="s">
        <v>5956</v>
      </c>
      <c r="F696" t="s">
        <v>6014</v>
      </c>
      <c r="G696" t="s">
        <v>9100</v>
      </c>
      <c r="H696" t="s">
        <v>8876</v>
      </c>
      <c r="I696" t="s">
        <v>5987</v>
      </c>
      <c r="J696" t="s">
        <v>9101</v>
      </c>
      <c r="K696">
        <v>49</v>
      </c>
      <c r="L696">
        <v>49</v>
      </c>
      <c r="M696" s="6">
        <v>37043</v>
      </c>
      <c r="N696" s="6">
        <v>39920</v>
      </c>
      <c r="O696" t="s">
        <v>5953</v>
      </c>
    </row>
    <row r="697" spans="1:15" x14ac:dyDescent="0.3">
      <c r="A697" t="s">
        <v>9102</v>
      </c>
      <c r="B697">
        <v>256994</v>
      </c>
      <c r="C697" t="s">
        <v>9103</v>
      </c>
      <c r="D697">
        <v>14354</v>
      </c>
      <c r="E697" t="s">
        <v>5956</v>
      </c>
      <c r="F697" t="s">
        <v>7797</v>
      </c>
      <c r="G697" t="s">
        <v>9104</v>
      </c>
      <c r="H697" t="s">
        <v>6879</v>
      </c>
      <c r="I697" t="s">
        <v>6022</v>
      </c>
      <c r="J697" t="s">
        <v>9105</v>
      </c>
      <c r="K697">
        <v>37</v>
      </c>
      <c r="L697">
        <v>37</v>
      </c>
      <c r="M697" s="6">
        <v>38027</v>
      </c>
      <c r="N697" s="6">
        <v>40263</v>
      </c>
      <c r="O697" t="s">
        <v>5953</v>
      </c>
    </row>
    <row r="698" spans="1:15" x14ac:dyDescent="0.3">
      <c r="A698" t="s">
        <v>9106</v>
      </c>
      <c r="B698">
        <v>248496</v>
      </c>
      <c r="C698" t="s">
        <v>9107</v>
      </c>
      <c r="D698">
        <v>14355</v>
      </c>
      <c r="E698" t="s">
        <v>5956</v>
      </c>
      <c r="F698" t="s">
        <v>7797</v>
      </c>
      <c r="G698" t="s">
        <v>9108</v>
      </c>
      <c r="H698" t="s">
        <v>6010</v>
      </c>
      <c r="I698" t="s">
        <v>6022</v>
      </c>
      <c r="J698" t="s">
        <v>9109</v>
      </c>
      <c r="K698">
        <v>31</v>
      </c>
      <c r="L698">
        <v>31</v>
      </c>
      <c r="M698" s="6">
        <v>37908</v>
      </c>
      <c r="N698" s="6">
        <v>39920</v>
      </c>
      <c r="O698" t="s">
        <v>5953</v>
      </c>
    </row>
    <row r="699" spans="1:15" x14ac:dyDescent="0.3">
      <c r="A699" t="s">
        <v>9110</v>
      </c>
      <c r="B699">
        <v>263793</v>
      </c>
      <c r="C699" t="s">
        <v>9111</v>
      </c>
      <c r="D699">
        <v>14356</v>
      </c>
      <c r="E699" t="s">
        <v>6230</v>
      </c>
      <c r="F699" t="s">
        <v>6231</v>
      </c>
      <c r="G699" t="s">
        <v>9112</v>
      </c>
      <c r="H699" t="s">
        <v>9113</v>
      </c>
      <c r="I699" t="s">
        <v>6033</v>
      </c>
      <c r="J699" t="s">
        <v>9114</v>
      </c>
      <c r="K699">
        <v>8</v>
      </c>
      <c r="L699">
        <v>8</v>
      </c>
      <c r="M699" s="6">
        <v>38035</v>
      </c>
      <c r="N699" s="6">
        <v>42045</v>
      </c>
      <c r="O699" t="s">
        <v>5953</v>
      </c>
    </row>
    <row r="700" spans="1:15" x14ac:dyDescent="0.3">
      <c r="A700" t="s">
        <v>9115</v>
      </c>
      <c r="B700">
        <v>213236</v>
      </c>
      <c r="D700">
        <v>0</v>
      </c>
      <c r="E700" t="s">
        <v>5956</v>
      </c>
      <c r="F700" t="s">
        <v>6258</v>
      </c>
      <c r="G700" t="s">
        <v>9116</v>
      </c>
      <c r="H700" t="s">
        <v>9117</v>
      </c>
      <c r="I700" t="s">
        <v>5987</v>
      </c>
      <c r="J700" t="s">
        <v>9118</v>
      </c>
      <c r="K700">
        <v>100</v>
      </c>
      <c r="L700">
        <v>100</v>
      </c>
      <c r="M700" s="6">
        <v>37894</v>
      </c>
      <c r="N700" s="6">
        <v>37894</v>
      </c>
      <c r="O700" t="s">
        <v>5953</v>
      </c>
    </row>
    <row r="701" spans="1:15" x14ac:dyDescent="0.3">
      <c r="A701" t="s">
        <v>9119</v>
      </c>
      <c r="B701">
        <v>263374</v>
      </c>
      <c r="D701">
        <v>0</v>
      </c>
      <c r="E701" t="s">
        <v>5956</v>
      </c>
      <c r="F701" t="s">
        <v>6014</v>
      </c>
      <c r="G701" t="s">
        <v>9120</v>
      </c>
      <c r="H701" t="s">
        <v>8876</v>
      </c>
      <c r="I701" t="s">
        <v>5987</v>
      </c>
      <c r="J701" t="s">
        <v>9121</v>
      </c>
      <c r="K701" t="s">
        <v>6135</v>
      </c>
      <c r="L701" t="s">
        <v>6135</v>
      </c>
      <c r="M701" s="6">
        <v>38055</v>
      </c>
      <c r="N701" s="6">
        <v>38055</v>
      </c>
      <c r="O701" t="s">
        <v>5953</v>
      </c>
    </row>
    <row r="702" spans="1:15" x14ac:dyDescent="0.3">
      <c r="A702" t="s">
        <v>9122</v>
      </c>
      <c r="B702">
        <v>263375</v>
      </c>
      <c r="D702">
        <v>0</v>
      </c>
      <c r="E702" t="s">
        <v>5956</v>
      </c>
      <c r="F702" t="s">
        <v>6014</v>
      </c>
      <c r="G702" t="s">
        <v>9123</v>
      </c>
      <c r="H702" t="s">
        <v>8876</v>
      </c>
      <c r="I702" t="s">
        <v>5987</v>
      </c>
      <c r="J702" t="s">
        <v>9124</v>
      </c>
      <c r="K702" t="s">
        <v>6135</v>
      </c>
      <c r="L702" t="s">
        <v>6135</v>
      </c>
      <c r="M702" s="6">
        <v>38055</v>
      </c>
      <c r="N702" s="6">
        <v>38055</v>
      </c>
      <c r="O702" t="s">
        <v>5953</v>
      </c>
    </row>
    <row r="703" spans="1:15" x14ac:dyDescent="0.3">
      <c r="A703" t="s">
        <v>9125</v>
      </c>
      <c r="B703">
        <v>266800</v>
      </c>
      <c r="C703" t="s">
        <v>9126</v>
      </c>
      <c r="D703">
        <v>14360</v>
      </c>
      <c r="E703" t="s">
        <v>6230</v>
      </c>
      <c r="F703" t="s">
        <v>6231</v>
      </c>
      <c r="G703" t="s">
        <v>9127</v>
      </c>
      <c r="H703" t="s">
        <v>9128</v>
      </c>
      <c r="I703" t="s">
        <v>6033</v>
      </c>
      <c r="J703" t="s">
        <v>9129</v>
      </c>
      <c r="K703">
        <v>8</v>
      </c>
      <c r="L703">
        <v>8</v>
      </c>
      <c r="M703" s="6">
        <v>37623</v>
      </c>
      <c r="N703" s="6">
        <v>40445</v>
      </c>
      <c r="O703" t="s">
        <v>5953</v>
      </c>
    </row>
    <row r="704" spans="1:15" x14ac:dyDescent="0.3">
      <c r="A704" t="s">
        <v>9130</v>
      </c>
      <c r="B704">
        <v>191289</v>
      </c>
      <c r="C704" t="s">
        <v>9131</v>
      </c>
      <c r="D704">
        <v>14361</v>
      </c>
      <c r="E704" t="s">
        <v>5947</v>
      </c>
      <c r="F704" t="s">
        <v>5978</v>
      </c>
      <c r="G704" t="s">
        <v>9132</v>
      </c>
      <c r="H704" t="s">
        <v>9133</v>
      </c>
      <c r="I704" t="s">
        <v>5951</v>
      </c>
      <c r="J704" t="s">
        <v>9134</v>
      </c>
      <c r="K704">
        <v>3</v>
      </c>
      <c r="L704">
        <v>3</v>
      </c>
      <c r="M704" s="6">
        <v>37506</v>
      </c>
      <c r="N704" s="6">
        <v>39630</v>
      </c>
      <c r="O704" t="s">
        <v>5953</v>
      </c>
    </row>
    <row r="705" spans="1:15" x14ac:dyDescent="0.3">
      <c r="A705" t="s">
        <v>9135</v>
      </c>
      <c r="B705">
        <v>12390</v>
      </c>
      <c r="C705" t="s">
        <v>9136</v>
      </c>
      <c r="D705">
        <v>14362</v>
      </c>
      <c r="E705" t="s">
        <v>5956</v>
      </c>
      <c r="F705" t="s">
        <v>6258</v>
      </c>
      <c r="G705" t="s">
        <v>9137</v>
      </c>
      <c r="H705" t="s">
        <v>6564</v>
      </c>
      <c r="I705" t="s">
        <v>5987</v>
      </c>
      <c r="J705" t="s">
        <v>9138</v>
      </c>
      <c r="K705">
        <v>51</v>
      </c>
      <c r="L705">
        <v>51</v>
      </c>
      <c r="M705" s="6">
        <v>36935</v>
      </c>
      <c r="N705" s="6">
        <v>39920</v>
      </c>
      <c r="O705" t="s">
        <v>5953</v>
      </c>
    </row>
    <row r="706" spans="1:15" x14ac:dyDescent="0.3">
      <c r="A706" t="s">
        <v>9139</v>
      </c>
      <c r="B706">
        <v>235266</v>
      </c>
      <c r="C706" t="s">
        <v>9140</v>
      </c>
      <c r="D706">
        <v>14363</v>
      </c>
      <c r="E706" t="s">
        <v>5956</v>
      </c>
      <c r="F706" t="s">
        <v>8339</v>
      </c>
      <c r="G706" t="s">
        <v>9141</v>
      </c>
      <c r="H706" t="s">
        <v>9142</v>
      </c>
      <c r="I706" t="s">
        <v>6022</v>
      </c>
      <c r="J706" t="s">
        <v>9143</v>
      </c>
      <c r="K706">
        <v>40</v>
      </c>
      <c r="L706">
        <v>40</v>
      </c>
      <c r="M706" s="6">
        <v>37912</v>
      </c>
      <c r="N706" s="6">
        <v>40263</v>
      </c>
      <c r="O706" t="s">
        <v>5953</v>
      </c>
    </row>
    <row r="707" spans="1:15" x14ac:dyDescent="0.3">
      <c r="A707" t="s">
        <v>9144</v>
      </c>
      <c r="B707">
        <v>217733</v>
      </c>
      <c r="C707" t="s">
        <v>9145</v>
      </c>
      <c r="D707">
        <v>14364</v>
      </c>
      <c r="E707" t="s">
        <v>5956</v>
      </c>
      <c r="F707" t="s">
        <v>8137</v>
      </c>
      <c r="G707" t="s">
        <v>9146</v>
      </c>
      <c r="H707">
        <v>54</v>
      </c>
      <c r="I707" t="s">
        <v>6095</v>
      </c>
      <c r="J707" t="s">
        <v>9147</v>
      </c>
      <c r="K707">
        <v>95</v>
      </c>
      <c r="L707">
        <v>95</v>
      </c>
      <c r="M707" s="6">
        <v>37934</v>
      </c>
      <c r="N707" s="6">
        <v>39792</v>
      </c>
      <c r="O707" t="s">
        <v>5953</v>
      </c>
    </row>
    <row r="708" spans="1:15" x14ac:dyDescent="0.3">
      <c r="A708" t="s">
        <v>9148</v>
      </c>
      <c r="B708">
        <v>268785</v>
      </c>
      <c r="C708" t="s">
        <v>9149</v>
      </c>
      <c r="D708">
        <v>14365</v>
      </c>
      <c r="E708" t="s">
        <v>6230</v>
      </c>
      <c r="F708" t="s">
        <v>6231</v>
      </c>
      <c r="G708" t="s">
        <v>9150</v>
      </c>
      <c r="H708" t="s">
        <v>9009</v>
      </c>
      <c r="I708" t="s">
        <v>6033</v>
      </c>
      <c r="J708" t="s">
        <v>9151</v>
      </c>
      <c r="K708">
        <v>4</v>
      </c>
      <c r="L708">
        <v>4</v>
      </c>
      <c r="M708" s="6">
        <v>35821</v>
      </c>
      <c r="N708" s="6">
        <v>42576</v>
      </c>
      <c r="O708" t="s">
        <v>5953</v>
      </c>
    </row>
    <row r="709" spans="1:15" x14ac:dyDescent="0.3">
      <c r="A709" t="s">
        <v>9152</v>
      </c>
      <c r="B709">
        <v>268960</v>
      </c>
      <c r="C709" t="s">
        <v>9153</v>
      </c>
      <c r="D709">
        <v>14366</v>
      </c>
      <c r="E709" t="s">
        <v>6230</v>
      </c>
      <c r="F709" t="s">
        <v>6231</v>
      </c>
      <c r="G709" t="s">
        <v>9154</v>
      </c>
      <c r="H709" t="s">
        <v>6797</v>
      </c>
      <c r="I709" t="s">
        <v>6033</v>
      </c>
      <c r="J709" t="s">
        <v>9155</v>
      </c>
      <c r="K709">
        <v>6</v>
      </c>
      <c r="L709">
        <v>6</v>
      </c>
      <c r="M709" s="6">
        <v>32766</v>
      </c>
      <c r="N709" s="6">
        <v>42045</v>
      </c>
      <c r="O709" t="s">
        <v>5953</v>
      </c>
    </row>
    <row r="710" spans="1:15" x14ac:dyDescent="0.3">
      <c r="A710" t="s">
        <v>9156</v>
      </c>
      <c r="B710">
        <v>240492</v>
      </c>
      <c r="C710" t="s">
        <v>9157</v>
      </c>
      <c r="D710">
        <v>14368</v>
      </c>
      <c r="E710" t="s">
        <v>6230</v>
      </c>
      <c r="F710" t="s">
        <v>6231</v>
      </c>
      <c r="G710" t="s">
        <v>9158</v>
      </c>
      <c r="H710" t="s">
        <v>6898</v>
      </c>
      <c r="I710" t="s">
        <v>6033</v>
      </c>
      <c r="J710" t="s">
        <v>9159</v>
      </c>
      <c r="K710">
        <v>5</v>
      </c>
      <c r="L710">
        <v>5</v>
      </c>
      <c r="M710" s="6">
        <v>37846</v>
      </c>
      <c r="N710" s="6">
        <v>40148</v>
      </c>
      <c r="O710" t="s">
        <v>5953</v>
      </c>
    </row>
    <row r="711" spans="1:15" x14ac:dyDescent="0.3">
      <c r="A711" t="s">
        <v>9160</v>
      </c>
      <c r="B711">
        <v>269277</v>
      </c>
      <c r="C711" t="s">
        <v>9161</v>
      </c>
      <c r="D711">
        <v>14369</v>
      </c>
      <c r="E711" t="s">
        <v>6230</v>
      </c>
      <c r="F711" t="s">
        <v>6231</v>
      </c>
      <c r="G711" t="s">
        <v>9162</v>
      </c>
      <c r="H711" t="s">
        <v>9163</v>
      </c>
      <c r="I711" t="s">
        <v>6033</v>
      </c>
      <c r="J711" t="s">
        <v>9164</v>
      </c>
      <c r="K711">
        <v>7</v>
      </c>
      <c r="L711">
        <v>7</v>
      </c>
      <c r="M711" s="6">
        <v>37642</v>
      </c>
      <c r="N711" s="6">
        <v>42297</v>
      </c>
      <c r="O711" t="s">
        <v>5953</v>
      </c>
    </row>
    <row r="712" spans="1:15" x14ac:dyDescent="0.3">
      <c r="A712" t="s">
        <v>9165</v>
      </c>
      <c r="B712">
        <v>260908</v>
      </c>
      <c r="C712" t="s">
        <v>9166</v>
      </c>
      <c r="D712">
        <v>14370</v>
      </c>
      <c r="E712" t="s">
        <v>6230</v>
      </c>
      <c r="F712" t="s">
        <v>6231</v>
      </c>
      <c r="G712" t="s">
        <v>9167</v>
      </c>
      <c r="H712" t="s">
        <v>9168</v>
      </c>
      <c r="I712" t="s">
        <v>6033</v>
      </c>
      <c r="J712" t="s">
        <v>9169</v>
      </c>
      <c r="K712">
        <v>7</v>
      </c>
      <c r="L712">
        <v>7</v>
      </c>
      <c r="M712" s="6">
        <v>38005</v>
      </c>
      <c r="N712" s="6">
        <v>42045</v>
      </c>
      <c r="O712" t="s">
        <v>5953</v>
      </c>
    </row>
    <row r="713" spans="1:15" x14ac:dyDescent="0.3">
      <c r="A713" t="s">
        <v>9170</v>
      </c>
      <c r="B713">
        <v>260909</v>
      </c>
      <c r="C713" t="s">
        <v>9171</v>
      </c>
      <c r="D713">
        <v>14371</v>
      </c>
      <c r="E713" t="s">
        <v>6230</v>
      </c>
      <c r="F713" t="s">
        <v>6231</v>
      </c>
      <c r="G713" t="s">
        <v>9172</v>
      </c>
      <c r="H713" t="s">
        <v>9173</v>
      </c>
      <c r="I713" t="s">
        <v>6033</v>
      </c>
      <c r="J713" t="s">
        <v>9174</v>
      </c>
      <c r="K713">
        <v>7</v>
      </c>
      <c r="L713">
        <v>7</v>
      </c>
      <c r="M713" s="6">
        <v>38005</v>
      </c>
      <c r="N713" s="6">
        <v>43012</v>
      </c>
      <c r="O713" t="s">
        <v>5953</v>
      </c>
    </row>
    <row r="714" spans="1:15" x14ac:dyDescent="0.3">
      <c r="A714" t="s">
        <v>9175</v>
      </c>
      <c r="B714">
        <v>270147</v>
      </c>
      <c r="C714" t="s">
        <v>9176</v>
      </c>
      <c r="D714">
        <v>14372</v>
      </c>
      <c r="E714" t="s">
        <v>6230</v>
      </c>
      <c r="F714" t="s">
        <v>6231</v>
      </c>
      <c r="G714" t="s">
        <v>9177</v>
      </c>
      <c r="H714" t="s">
        <v>6122</v>
      </c>
      <c r="I714" t="s">
        <v>6033</v>
      </c>
      <c r="J714" t="s">
        <v>9178</v>
      </c>
      <c r="K714">
        <v>6</v>
      </c>
      <c r="L714">
        <v>6</v>
      </c>
      <c r="M714" s="6">
        <v>37469</v>
      </c>
      <c r="N714" s="6">
        <v>42045</v>
      </c>
      <c r="O714" t="s">
        <v>5953</v>
      </c>
    </row>
    <row r="715" spans="1:15" x14ac:dyDescent="0.3">
      <c r="A715" t="s">
        <v>9179</v>
      </c>
      <c r="B715">
        <v>270161</v>
      </c>
      <c r="C715" t="s">
        <v>9180</v>
      </c>
      <c r="D715">
        <v>14374</v>
      </c>
      <c r="E715" t="s">
        <v>5956</v>
      </c>
      <c r="F715" t="s">
        <v>9181</v>
      </c>
      <c r="G715" t="s">
        <v>9182</v>
      </c>
      <c r="H715" t="s">
        <v>6768</v>
      </c>
      <c r="I715" t="s">
        <v>6022</v>
      </c>
      <c r="J715" t="s">
        <v>9183</v>
      </c>
      <c r="K715">
        <v>48</v>
      </c>
      <c r="L715">
        <v>48</v>
      </c>
      <c r="M715" s="6">
        <v>38108</v>
      </c>
      <c r="N715" s="6">
        <v>40263</v>
      </c>
      <c r="O715" t="s">
        <v>5953</v>
      </c>
    </row>
    <row r="716" spans="1:15" x14ac:dyDescent="0.3">
      <c r="A716" t="s">
        <v>9184</v>
      </c>
      <c r="B716">
        <v>278069</v>
      </c>
      <c r="C716" t="s">
        <v>9185</v>
      </c>
      <c r="D716">
        <v>15446</v>
      </c>
      <c r="E716" t="s">
        <v>6460</v>
      </c>
      <c r="F716" t="s">
        <v>6465</v>
      </c>
      <c r="G716" t="s">
        <v>9186</v>
      </c>
      <c r="H716">
        <v>36</v>
      </c>
      <c r="I716" t="s">
        <v>6033</v>
      </c>
      <c r="J716" t="s">
        <v>9187</v>
      </c>
      <c r="K716">
        <v>1</v>
      </c>
      <c r="L716">
        <v>1</v>
      </c>
      <c r="M716" s="6">
        <v>37627</v>
      </c>
      <c r="N716" s="6">
        <v>41500</v>
      </c>
      <c r="O716" t="s">
        <v>5953</v>
      </c>
    </row>
    <row r="717" spans="1:15" x14ac:dyDescent="0.3">
      <c r="A717" t="s">
        <v>9188</v>
      </c>
      <c r="B717">
        <v>264729</v>
      </c>
      <c r="C717" t="s">
        <v>9189</v>
      </c>
      <c r="D717">
        <v>14376</v>
      </c>
      <c r="E717" t="s">
        <v>5956</v>
      </c>
      <c r="F717" t="s">
        <v>6184</v>
      </c>
      <c r="G717" t="s">
        <v>9190</v>
      </c>
      <c r="H717" t="s">
        <v>7044</v>
      </c>
      <c r="I717" t="s">
        <v>5987</v>
      </c>
      <c r="J717" t="s">
        <v>9191</v>
      </c>
      <c r="K717">
        <v>53</v>
      </c>
      <c r="L717">
        <v>53</v>
      </c>
      <c r="M717" s="6">
        <v>38092</v>
      </c>
      <c r="N717" s="6">
        <v>42577</v>
      </c>
      <c r="O717" t="s">
        <v>5953</v>
      </c>
    </row>
    <row r="718" spans="1:15" x14ac:dyDescent="0.3">
      <c r="A718" t="s">
        <v>9192</v>
      </c>
      <c r="B718">
        <v>270673</v>
      </c>
      <c r="C718" t="s">
        <v>9193</v>
      </c>
      <c r="D718">
        <v>14377</v>
      </c>
      <c r="E718" t="s">
        <v>5956</v>
      </c>
      <c r="F718" t="s">
        <v>6014</v>
      </c>
      <c r="G718" t="s">
        <v>9194</v>
      </c>
      <c r="H718" t="s">
        <v>8084</v>
      </c>
      <c r="I718" t="s">
        <v>5987</v>
      </c>
      <c r="J718" t="s">
        <v>9195</v>
      </c>
      <c r="K718">
        <v>58</v>
      </c>
      <c r="L718">
        <v>58</v>
      </c>
      <c r="M718" s="6">
        <v>38096</v>
      </c>
      <c r="N718" s="6">
        <v>39435</v>
      </c>
      <c r="O718" t="s">
        <v>5953</v>
      </c>
    </row>
    <row r="719" spans="1:15" x14ac:dyDescent="0.3">
      <c r="A719" t="s">
        <v>9196</v>
      </c>
      <c r="B719">
        <v>279303</v>
      </c>
      <c r="C719" t="s">
        <v>9197</v>
      </c>
      <c r="D719">
        <v>14378</v>
      </c>
      <c r="E719" t="s">
        <v>5956</v>
      </c>
      <c r="F719" t="s">
        <v>6258</v>
      </c>
      <c r="G719" t="s">
        <v>9198</v>
      </c>
      <c r="H719" t="s">
        <v>9199</v>
      </c>
      <c r="I719" t="s">
        <v>5987</v>
      </c>
      <c r="J719" t="s">
        <v>9200</v>
      </c>
      <c r="K719">
        <v>76</v>
      </c>
      <c r="L719">
        <v>76</v>
      </c>
      <c r="M719" s="6">
        <v>38138</v>
      </c>
      <c r="N719" s="6">
        <v>41237</v>
      </c>
      <c r="O719" t="s">
        <v>5953</v>
      </c>
    </row>
    <row r="720" spans="1:15" x14ac:dyDescent="0.3">
      <c r="A720" t="s">
        <v>9201</v>
      </c>
      <c r="B720">
        <v>279280</v>
      </c>
      <c r="C720" t="s">
        <v>9202</v>
      </c>
      <c r="D720">
        <v>14379</v>
      </c>
      <c r="E720" t="s">
        <v>5956</v>
      </c>
      <c r="F720" t="s">
        <v>6014</v>
      </c>
      <c r="G720" t="s">
        <v>9203</v>
      </c>
      <c r="H720" t="s">
        <v>9204</v>
      </c>
      <c r="I720" t="s">
        <v>5987</v>
      </c>
      <c r="J720" t="s">
        <v>9205</v>
      </c>
      <c r="K720">
        <v>46</v>
      </c>
      <c r="L720">
        <v>46</v>
      </c>
      <c r="M720" s="6">
        <v>38140</v>
      </c>
      <c r="N720" s="6">
        <v>39920</v>
      </c>
      <c r="O720" t="s">
        <v>5953</v>
      </c>
    </row>
    <row r="721" spans="1:15" x14ac:dyDescent="0.3">
      <c r="A721" t="s">
        <v>9206</v>
      </c>
      <c r="B721">
        <v>256548</v>
      </c>
      <c r="C721" t="s">
        <v>9207</v>
      </c>
      <c r="D721">
        <v>14381</v>
      </c>
      <c r="E721" t="s">
        <v>6230</v>
      </c>
      <c r="F721" t="s">
        <v>6948</v>
      </c>
      <c r="G721" t="s">
        <v>9208</v>
      </c>
      <c r="H721" t="s">
        <v>6758</v>
      </c>
      <c r="I721" t="s">
        <v>6095</v>
      </c>
      <c r="J721" t="s">
        <v>9209</v>
      </c>
      <c r="K721">
        <v>2</v>
      </c>
      <c r="L721">
        <v>2</v>
      </c>
      <c r="M721" s="6">
        <v>38132</v>
      </c>
      <c r="N721" s="6">
        <v>40352</v>
      </c>
      <c r="O721" t="s">
        <v>5953</v>
      </c>
    </row>
    <row r="722" spans="1:15" x14ac:dyDescent="0.3">
      <c r="A722" t="s">
        <v>9210</v>
      </c>
      <c r="B722">
        <v>260827</v>
      </c>
      <c r="C722" t="s">
        <v>9211</v>
      </c>
      <c r="D722">
        <v>14382</v>
      </c>
      <c r="E722" t="s">
        <v>5956</v>
      </c>
      <c r="F722" t="s">
        <v>6014</v>
      </c>
      <c r="G722" t="s">
        <v>9212</v>
      </c>
      <c r="H722" t="s">
        <v>6852</v>
      </c>
      <c r="I722" t="s">
        <v>5987</v>
      </c>
      <c r="J722" t="s">
        <v>9213</v>
      </c>
      <c r="K722">
        <v>48</v>
      </c>
      <c r="L722">
        <v>48</v>
      </c>
      <c r="M722" s="6">
        <v>38004</v>
      </c>
      <c r="N722" s="6">
        <v>40612</v>
      </c>
      <c r="O722" t="s">
        <v>5953</v>
      </c>
    </row>
    <row r="723" spans="1:15" x14ac:dyDescent="0.3">
      <c r="A723" t="s">
        <v>9214</v>
      </c>
      <c r="B723">
        <v>111874</v>
      </c>
      <c r="C723" t="s">
        <v>9215</v>
      </c>
      <c r="D723">
        <v>14383</v>
      </c>
      <c r="E723" t="s">
        <v>5956</v>
      </c>
      <c r="F723" t="s">
        <v>6437</v>
      </c>
      <c r="G723" t="s">
        <v>9216</v>
      </c>
      <c r="H723" t="s">
        <v>9217</v>
      </c>
      <c r="I723" t="s">
        <v>5960</v>
      </c>
      <c r="J723" t="s">
        <v>9218</v>
      </c>
      <c r="K723">
        <v>90</v>
      </c>
      <c r="L723">
        <v>90</v>
      </c>
      <c r="M723" s="6">
        <v>38152</v>
      </c>
      <c r="N723" s="6">
        <v>39944</v>
      </c>
      <c r="O723" t="s">
        <v>5953</v>
      </c>
    </row>
    <row r="724" spans="1:15" x14ac:dyDescent="0.3">
      <c r="A724" t="s">
        <v>9219</v>
      </c>
      <c r="B724">
        <v>127509</v>
      </c>
      <c r="C724" t="s">
        <v>9220</v>
      </c>
      <c r="D724">
        <v>14384</v>
      </c>
      <c r="E724" t="s">
        <v>6230</v>
      </c>
      <c r="F724" t="s">
        <v>7570</v>
      </c>
      <c r="G724" t="s">
        <v>9221</v>
      </c>
      <c r="H724" t="s">
        <v>9222</v>
      </c>
      <c r="I724" t="s">
        <v>5987</v>
      </c>
      <c r="J724" t="s">
        <v>9223</v>
      </c>
      <c r="K724">
        <v>7</v>
      </c>
      <c r="L724">
        <v>7</v>
      </c>
      <c r="M724" s="6">
        <v>36074</v>
      </c>
      <c r="N724" s="6">
        <v>39920</v>
      </c>
      <c r="O724" t="s">
        <v>5953</v>
      </c>
    </row>
    <row r="725" spans="1:15" x14ac:dyDescent="0.3">
      <c r="A725" t="s">
        <v>9224</v>
      </c>
      <c r="B725">
        <v>127511</v>
      </c>
      <c r="D725">
        <v>0</v>
      </c>
      <c r="E725" t="s">
        <v>6230</v>
      </c>
      <c r="F725" t="s">
        <v>7570</v>
      </c>
      <c r="G725" t="s">
        <v>9221</v>
      </c>
      <c r="H725" t="s">
        <v>9222</v>
      </c>
      <c r="I725" t="s">
        <v>5987</v>
      </c>
      <c r="J725" t="s">
        <v>9225</v>
      </c>
      <c r="K725">
        <v>7</v>
      </c>
      <c r="L725">
        <v>7</v>
      </c>
      <c r="M725" s="6">
        <v>36074</v>
      </c>
      <c r="N725" s="6">
        <v>39786</v>
      </c>
      <c r="O725" t="s">
        <v>5953</v>
      </c>
    </row>
    <row r="726" spans="1:15" x14ac:dyDescent="0.3">
      <c r="A726" t="s">
        <v>9226</v>
      </c>
      <c r="B726">
        <v>280702</v>
      </c>
      <c r="C726" t="s">
        <v>9227</v>
      </c>
      <c r="D726">
        <v>14387</v>
      </c>
      <c r="E726" t="s">
        <v>9228</v>
      </c>
      <c r="F726" t="s">
        <v>5978</v>
      </c>
      <c r="G726" t="s">
        <v>9229</v>
      </c>
      <c r="H726" t="s">
        <v>9230</v>
      </c>
      <c r="I726" t="s">
        <v>5987</v>
      </c>
      <c r="J726" t="s">
        <v>9231</v>
      </c>
      <c r="K726">
        <v>20</v>
      </c>
      <c r="L726">
        <v>17</v>
      </c>
      <c r="M726" s="6">
        <v>38166</v>
      </c>
      <c r="N726" s="6">
        <v>43013</v>
      </c>
      <c r="O726" t="s">
        <v>5953</v>
      </c>
    </row>
    <row r="727" spans="1:15" x14ac:dyDescent="0.3">
      <c r="A727" t="s">
        <v>9232</v>
      </c>
      <c r="B727">
        <v>35593</v>
      </c>
      <c r="C727" t="s">
        <v>9233</v>
      </c>
      <c r="D727">
        <v>14388</v>
      </c>
      <c r="E727" t="s">
        <v>6352</v>
      </c>
      <c r="F727" t="s">
        <v>6353</v>
      </c>
      <c r="G727" t="s">
        <v>9234</v>
      </c>
      <c r="H727" t="s">
        <v>7909</v>
      </c>
      <c r="I727" t="s">
        <v>6033</v>
      </c>
      <c r="J727" t="s">
        <v>9235</v>
      </c>
      <c r="K727">
        <v>4</v>
      </c>
      <c r="L727">
        <v>4</v>
      </c>
      <c r="M727" s="6">
        <v>34615</v>
      </c>
      <c r="N727" s="6">
        <v>40147</v>
      </c>
      <c r="O727" t="s">
        <v>5953</v>
      </c>
    </row>
    <row r="728" spans="1:15" x14ac:dyDescent="0.3">
      <c r="A728" t="s">
        <v>9236</v>
      </c>
      <c r="B728">
        <v>10449</v>
      </c>
      <c r="C728" t="s">
        <v>9237</v>
      </c>
      <c r="D728">
        <v>14390</v>
      </c>
      <c r="E728" t="s">
        <v>5956</v>
      </c>
      <c r="F728" t="s">
        <v>6437</v>
      </c>
      <c r="G728" t="s">
        <v>9238</v>
      </c>
      <c r="H728" t="s">
        <v>9239</v>
      </c>
      <c r="I728" t="s">
        <v>5960</v>
      </c>
      <c r="J728" t="s">
        <v>9240</v>
      </c>
      <c r="K728">
        <v>164</v>
      </c>
      <c r="L728">
        <v>164</v>
      </c>
      <c r="M728" s="6">
        <v>36102</v>
      </c>
      <c r="N728" s="6">
        <v>40248</v>
      </c>
      <c r="O728" t="s">
        <v>5953</v>
      </c>
    </row>
    <row r="729" spans="1:15" x14ac:dyDescent="0.3">
      <c r="A729" t="s">
        <v>9241</v>
      </c>
      <c r="B729">
        <v>49964</v>
      </c>
      <c r="C729" t="s">
        <v>9242</v>
      </c>
      <c r="D729">
        <v>14391</v>
      </c>
      <c r="E729" t="s">
        <v>5956</v>
      </c>
      <c r="F729" t="s">
        <v>6014</v>
      </c>
      <c r="G729" t="s">
        <v>9243</v>
      </c>
      <c r="H729" t="s">
        <v>9244</v>
      </c>
      <c r="I729" t="s">
        <v>5987</v>
      </c>
      <c r="J729" t="s">
        <v>9245</v>
      </c>
      <c r="K729">
        <v>86</v>
      </c>
      <c r="L729">
        <v>86</v>
      </c>
      <c r="M729" s="6">
        <v>37126</v>
      </c>
      <c r="N729" s="6">
        <v>42045</v>
      </c>
      <c r="O729" t="s">
        <v>5953</v>
      </c>
    </row>
    <row r="730" spans="1:15" x14ac:dyDescent="0.3">
      <c r="A730" t="s">
        <v>9246</v>
      </c>
      <c r="B730">
        <v>71366</v>
      </c>
      <c r="C730" t="s">
        <v>9247</v>
      </c>
      <c r="D730">
        <v>14392</v>
      </c>
      <c r="E730" t="s">
        <v>5956</v>
      </c>
      <c r="F730" t="s">
        <v>6258</v>
      </c>
      <c r="G730" t="s">
        <v>9248</v>
      </c>
      <c r="H730" t="s">
        <v>8552</v>
      </c>
      <c r="I730" t="s">
        <v>5987</v>
      </c>
      <c r="J730" t="s">
        <v>9249</v>
      </c>
      <c r="K730">
        <v>62</v>
      </c>
      <c r="L730">
        <v>62</v>
      </c>
      <c r="M730" s="6">
        <v>36001</v>
      </c>
      <c r="N730" s="6">
        <v>42577</v>
      </c>
      <c r="O730" t="s">
        <v>5953</v>
      </c>
    </row>
    <row r="731" spans="1:15" x14ac:dyDescent="0.3">
      <c r="A731" t="s">
        <v>9250</v>
      </c>
      <c r="B731">
        <v>194445</v>
      </c>
      <c r="C731" t="s">
        <v>9251</v>
      </c>
      <c r="D731">
        <v>14393</v>
      </c>
      <c r="E731" t="s">
        <v>6352</v>
      </c>
      <c r="F731" t="s">
        <v>6353</v>
      </c>
      <c r="G731" t="s">
        <v>9252</v>
      </c>
      <c r="H731">
        <v>38</v>
      </c>
      <c r="I731" t="s">
        <v>6033</v>
      </c>
      <c r="J731" t="s">
        <v>9253</v>
      </c>
      <c r="K731">
        <v>7</v>
      </c>
      <c r="L731">
        <v>7</v>
      </c>
      <c r="M731" s="6">
        <v>37419</v>
      </c>
      <c r="N731" s="6">
        <v>40147</v>
      </c>
      <c r="O731" t="s">
        <v>5953</v>
      </c>
    </row>
    <row r="732" spans="1:15" x14ac:dyDescent="0.3">
      <c r="A732" t="s">
        <v>9254</v>
      </c>
      <c r="B732">
        <v>205868</v>
      </c>
      <c r="C732" t="s">
        <v>9255</v>
      </c>
      <c r="D732">
        <v>14394</v>
      </c>
      <c r="E732" t="s">
        <v>5956</v>
      </c>
      <c r="F732" t="s">
        <v>6258</v>
      </c>
      <c r="G732" t="s">
        <v>9256</v>
      </c>
      <c r="H732" t="s">
        <v>9257</v>
      </c>
      <c r="I732" t="s">
        <v>5987</v>
      </c>
      <c r="J732" t="s">
        <v>9258</v>
      </c>
      <c r="K732">
        <v>112</v>
      </c>
      <c r="L732">
        <v>112</v>
      </c>
      <c r="M732" s="6">
        <v>37712</v>
      </c>
      <c r="N732" s="6">
        <v>39939</v>
      </c>
      <c r="O732" t="s">
        <v>5953</v>
      </c>
    </row>
    <row r="733" spans="1:15" x14ac:dyDescent="0.3">
      <c r="A733" t="s">
        <v>9259</v>
      </c>
      <c r="B733">
        <v>75590</v>
      </c>
      <c r="C733" t="s">
        <v>9260</v>
      </c>
      <c r="D733">
        <v>14395</v>
      </c>
      <c r="E733" t="s">
        <v>5956</v>
      </c>
      <c r="F733" t="s">
        <v>5978</v>
      </c>
      <c r="G733" t="s">
        <v>9261</v>
      </c>
      <c r="H733">
        <v>29</v>
      </c>
      <c r="I733" t="s">
        <v>5987</v>
      </c>
      <c r="J733" t="s">
        <v>9262</v>
      </c>
      <c r="K733">
        <v>15</v>
      </c>
      <c r="L733">
        <v>15</v>
      </c>
      <c r="M733" s="6">
        <v>36040</v>
      </c>
      <c r="N733" s="6">
        <v>42045</v>
      </c>
      <c r="O733" t="s">
        <v>5953</v>
      </c>
    </row>
    <row r="734" spans="1:15" x14ac:dyDescent="0.3">
      <c r="A734" t="s">
        <v>9263</v>
      </c>
      <c r="B734">
        <v>10273</v>
      </c>
      <c r="C734" t="s">
        <v>9264</v>
      </c>
      <c r="D734">
        <v>14396</v>
      </c>
      <c r="E734" t="s">
        <v>5956</v>
      </c>
      <c r="F734" t="s">
        <v>6476</v>
      </c>
      <c r="G734" t="s">
        <v>9265</v>
      </c>
      <c r="H734" t="s">
        <v>8369</v>
      </c>
      <c r="I734" t="s">
        <v>6095</v>
      </c>
      <c r="J734" t="s">
        <v>9266</v>
      </c>
      <c r="K734">
        <v>170</v>
      </c>
      <c r="L734">
        <v>170</v>
      </c>
      <c r="M734" s="6">
        <v>36498</v>
      </c>
      <c r="N734" s="6">
        <v>41235</v>
      </c>
      <c r="O734" t="s">
        <v>5953</v>
      </c>
    </row>
    <row r="735" spans="1:15" x14ac:dyDescent="0.3">
      <c r="A735" t="s">
        <v>9267</v>
      </c>
      <c r="B735">
        <v>151536</v>
      </c>
      <c r="C735" t="s">
        <v>9268</v>
      </c>
      <c r="D735">
        <v>14397</v>
      </c>
      <c r="E735" t="s">
        <v>5956</v>
      </c>
      <c r="F735" t="s">
        <v>6258</v>
      </c>
      <c r="G735" t="s">
        <v>9269</v>
      </c>
      <c r="H735" t="s">
        <v>8029</v>
      </c>
      <c r="I735" t="s">
        <v>5987</v>
      </c>
      <c r="J735" t="s">
        <v>9270</v>
      </c>
      <c r="K735">
        <v>61</v>
      </c>
      <c r="L735">
        <v>61</v>
      </c>
      <c r="M735" s="6">
        <v>36937</v>
      </c>
      <c r="N735" s="6">
        <v>42045</v>
      </c>
      <c r="O735" t="s">
        <v>5953</v>
      </c>
    </row>
    <row r="736" spans="1:15" x14ac:dyDescent="0.3">
      <c r="A736" t="s">
        <v>9271</v>
      </c>
      <c r="B736">
        <v>223282</v>
      </c>
      <c r="C736" t="s">
        <v>9272</v>
      </c>
      <c r="D736">
        <v>14398</v>
      </c>
      <c r="E736" t="s">
        <v>6230</v>
      </c>
      <c r="F736" t="s">
        <v>6231</v>
      </c>
      <c r="G736" t="s">
        <v>9273</v>
      </c>
      <c r="H736" t="s">
        <v>9274</v>
      </c>
      <c r="I736" t="s">
        <v>6033</v>
      </c>
      <c r="J736" t="s">
        <v>9275</v>
      </c>
      <c r="K736">
        <v>7</v>
      </c>
      <c r="L736">
        <v>7</v>
      </c>
      <c r="M736" s="6">
        <v>37469</v>
      </c>
      <c r="N736" s="6">
        <v>39790</v>
      </c>
      <c r="O736" t="s">
        <v>5953</v>
      </c>
    </row>
    <row r="737" spans="1:15" x14ac:dyDescent="0.3">
      <c r="A737" t="s">
        <v>9276</v>
      </c>
      <c r="B737">
        <v>223284</v>
      </c>
      <c r="C737" t="s">
        <v>9277</v>
      </c>
      <c r="D737">
        <v>14399</v>
      </c>
      <c r="E737" t="s">
        <v>6230</v>
      </c>
      <c r="F737" t="s">
        <v>6231</v>
      </c>
      <c r="G737" t="s">
        <v>9278</v>
      </c>
      <c r="H737" t="s">
        <v>9279</v>
      </c>
      <c r="I737" t="s">
        <v>6033</v>
      </c>
      <c r="J737" t="s">
        <v>9280</v>
      </c>
      <c r="K737">
        <v>7</v>
      </c>
      <c r="L737">
        <v>7</v>
      </c>
      <c r="M737" s="6">
        <v>37469</v>
      </c>
      <c r="N737" s="6">
        <v>39639</v>
      </c>
      <c r="O737" t="s">
        <v>5953</v>
      </c>
    </row>
    <row r="738" spans="1:15" x14ac:dyDescent="0.3">
      <c r="A738" t="s">
        <v>9281</v>
      </c>
      <c r="B738">
        <v>223335</v>
      </c>
      <c r="C738" t="s">
        <v>9282</v>
      </c>
      <c r="D738">
        <v>14400</v>
      </c>
      <c r="E738" t="s">
        <v>6230</v>
      </c>
      <c r="F738" t="s">
        <v>6231</v>
      </c>
      <c r="G738" t="s">
        <v>9283</v>
      </c>
      <c r="H738" t="s">
        <v>8289</v>
      </c>
      <c r="I738" t="s">
        <v>6033</v>
      </c>
      <c r="J738" t="s">
        <v>9284</v>
      </c>
      <c r="K738">
        <v>6</v>
      </c>
      <c r="L738">
        <v>6</v>
      </c>
      <c r="M738" s="6">
        <v>37336</v>
      </c>
      <c r="N738" s="6">
        <v>39835</v>
      </c>
      <c r="O738" t="s">
        <v>5953</v>
      </c>
    </row>
    <row r="739" spans="1:15" x14ac:dyDescent="0.3">
      <c r="A739" t="s">
        <v>9285</v>
      </c>
      <c r="B739">
        <v>269145</v>
      </c>
      <c r="C739" t="s">
        <v>9286</v>
      </c>
      <c r="D739">
        <v>14401</v>
      </c>
      <c r="E739" t="s">
        <v>5956</v>
      </c>
      <c r="F739" t="s">
        <v>6846</v>
      </c>
      <c r="G739" t="s">
        <v>9287</v>
      </c>
      <c r="H739">
        <v>36</v>
      </c>
      <c r="I739" t="s">
        <v>6022</v>
      </c>
      <c r="J739" t="s">
        <v>9288</v>
      </c>
      <c r="K739">
        <v>36</v>
      </c>
      <c r="L739">
        <v>36</v>
      </c>
      <c r="M739" s="6">
        <v>38108</v>
      </c>
      <c r="N739" s="6">
        <v>42577</v>
      </c>
      <c r="O739" t="s">
        <v>5953</v>
      </c>
    </row>
    <row r="740" spans="1:15" x14ac:dyDescent="0.3">
      <c r="A740" t="s">
        <v>9289</v>
      </c>
      <c r="B740">
        <v>10390</v>
      </c>
      <c r="C740" t="s">
        <v>9290</v>
      </c>
      <c r="D740">
        <v>14402</v>
      </c>
      <c r="E740" t="s">
        <v>5956</v>
      </c>
      <c r="F740" t="s">
        <v>6252</v>
      </c>
      <c r="G740" t="s">
        <v>9291</v>
      </c>
      <c r="H740" t="s">
        <v>6520</v>
      </c>
      <c r="I740" t="s">
        <v>6095</v>
      </c>
      <c r="J740" t="s">
        <v>9292</v>
      </c>
      <c r="K740">
        <v>87</v>
      </c>
      <c r="L740">
        <v>85</v>
      </c>
      <c r="M740" s="6">
        <v>36647</v>
      </c>
      <c r="N740" s="6">
        <v>40291</v>
      </c>
      <c r="O740" t="s">
        <v>5953</v>
      </c>
    </row>
    <row r="741" spans="1:15" x14ac:dyDescent="0.3">
      <c r="A741" t="s">
        <v>9293</v>
      </c>
      <c r="B741">
        <v>188763</v>
      </c>
      <c r="C741" t="s">
        <v>9294</v>
      </c>
      <c r="D741">
        <v>14404</v>
      </c>
      <c r="E741" t="s">
        <v>5956</v>
      </c>
      <c r="F741" t="s">
        <v>6252</v>
      </c>
      <c r="G741" t="s">
        <v>9295</v>
      </c>
      <c r="H741" t="s">
        <v>7709</v>
      </c>
      <c r="I741" t="s">
        <v>6095</v>
      </c>
      <c r="J741" t="s">
        <v>9296</v>
      </c>
      <c r="K741">
        <v>169</v>
      </c>
      <c r="L741">
        <v>169</v>
      </c>
      <c r="M741" s="6">
        <v>37348</v>
      </c>
      <c r="N741" s="6">
        <v>41408</v>
      </c>
      <c r="O741" t="s">
        <v>5953</v>
      </c>
    </row>
    <row r="742" spans="1:15" x14ac:dyDescent="0.3">
      <c r="A742" t="s">
        <v>9297</v>
      </c>
      <c r="B742">
        <v>209052</v>
      </c>
      <c r="C742" t="s">
        <v>9298</v>
      </c>
      <c r="D742">
        <v>14405</v>
      </c>
      <c r="E742" t="s">
        <v>5956</v>
      </c>
      <c r="F742" t="s">
        <v>6184</v>
      </c>
      <c r="G742" t="s">
        <v>9299</v>
      </c>
      <c r="H742" t="s">
        <v>9300</v>
      </c>
      <c r="I742" t="s">
        <v>5987</v>
      </c>
      <c r="J742" t="s">
        <v>9301</v>
      </c>
      <c r="K742">
        <v>66</v>
      </c>
      <c r="L742">
        <v>66</v>
      </c>
      <c r="M742" s="6">
        <v>37536</v>
      </c>
      <c r="N742" s="6">
        <v>41236</v>
      </c>
      <c r="O742" t="s">
        <v>5953</v>
      </c>
    </row>
    <row r="743" spans="1:15" x14ac:dyDescent="0.3">
      <c r="A743" t="s">
        <v>9302</v>
      </c>
      <c r="B743">
        <v>211787</v>
      </c>
      <c r="C743" t="s">
        <v>9303</v>
      </c>
      <c r="D743">
        <v>14406</v>
      </c>
      <c r="E743" t="s">
        <v>5956</v>
      </c>
      <c r="F743" t="s">
        <v>6246</v>
      </c>
      <c r="G743" t="s">
        <v>9304</v>
      </c>
      <c r="H743">
        <v>40</v>
      </c>
      <c r="I743" t="s">
        <v>5967</v>
      </c>
      <c r="J743" t="s">
        <v>9305</v>
      </c>
      <c r="K743">
        <v>7</v>
      </c>
      <c r="L743">
        <v>7</v>
      </c>
      <c r="M743" s="6">
        <v>37622</v>
      </c>
      <c r="N743" s="6">
        <v>42577</v>
      </c>
      <c r="O743" t="s">
        <v>5953</v>
      </c>
    </row>
    <row r="744" spans="1:15" x14ac:dyDescent="0.3">
      <c r="A744" t="s">
        <v>9306</v>
      </c>
      <c r="B744">
        <v>223325</v>
      </c>
      <c r="C744" t="s">
        <v>9307</v>
      </c>
      <c r="D744">
        <v>14407</v>
      </c>
      <c r="E744" t="s">
        <v>6230</v>
      </c>
      <c r="F744" t="s">
        <v>6231</v>
      </c>
      <c r="G744" t="s">
        <v>9308</v>
      </c>
      <c r="H744" t="s">
        <v>9309</v>
      </c>
      <c r="I744" t="s">
        <v>6033</v>
      </c>
      <c r="J744" t="s">
        <v>9310</v>
      </c>
      <c r="K744">
        <v>6</v>
      </c>
      <c r="L744">
        <v>6</v>
      </c>
      <c r="M744" s="6">
        <v>37312</v>
      </c>
      <c r="N744" s="6">
        <v>39790</v>
      </c>
      <c r="O744" t="s">
        <v>5953</v>
      </c>
    </row>
    <row r="745" spans="1:15" x14ac:dyDescent="0.3">
      <c r="A745" t="s">
        <v>9311</v>
      </c>
      <c r="B745">
        <v>224399</v>
      </c>
      <c r="C745" t="s">
        <v>9312</v>
      </c>
      <c r="D745">
        <v>14408</v>
      </c>
      <c r="E745" t="s">
        <v>5956</v>
      </c>
      <c r="F745" t="s">
        <v>6437</v>
      </c>
      <c r="G745" t="s">
        <v>9313</v>
      </c>
      <c r="H745" t="s">
        <v>9314</v>
      </c>
      <c r="I745" t="s">
        <v>5960</v>
      </c>
      <c r="J745" t="s">
        <v>9315</v>
      </c>
      <c r="K745">
        <v>125</v>
      </c>
      <c r="L745">
        <v>125</v>
      </c>
      <c r="M745" s="6">
        <v>37713</v>
      </c>
      <c r="N745" s="6">
        <v>38940</v>
      </c>
      <c r="O745" t="s">
        <v>5953</v>
      </c>
    </row>
    <row r="746" spans="1:15" x14ac:dyDescent="0.3">
      <c r="A746" t="s">
        <v>9316</v>
      </c>
      <c r="B746">
        <v>244310</v>
      </c>
      <c r="C746" t="s">
        <v>9317</v>
      </c>
      <c r="D746">
        <v>14409</v>
      </c>
      <c r="E746" t="s">
        <v>5956</v>
      </c>
      <c r="F746" t="s">
        <v>6184</v>
      </c>
      <c r="G746" t="s">
        <v>9318</v>
      </c>
      <c r="H746" t="s">
        <v>8241</v>
      </c>
      <c r="I746" t="s">
        <v>5987</v>
      </c>
      <c r="J746" t="s">
        <v>9319</v>
      </c>
      <c r="K746">
        <v>71</v>
      </c>
      <c r="L746">
        <v>71</v>
      </c>
      <c r="M746" s="6">
        <v>37874</v>
      </c>
      <c r="N746" s="6">
        <v>41237</v>
      </c>
      <c r="O746" t="s">
        <v>5953</v>
      </c>
    </row>
    <row r="747" spans="1:15" x14ac:dyDescent="0.3">
      <c r="A747" t="s">
        <v>9320</v>
      </c>
      <c r="B747">
        <v>255131</v>
      </c>
      <c r="C747" t="s">
        <v>9321</v>
      </c>
      <c r="D747">
        <v>14410</v>
      </c>
      <c r="E747" t="s">
        <v>5956</v>
      </c>
      <c r="F747" t="s">
        <v>6258</v>
      </c>
      <c r="G747" t="s">
        <v>9322</v>
      </c>
      <c r="H747" t="s">
        <v>6260</v>
      </c>
      <c r="I747" t="s">
        <v>5987</v>
      </c>
      <c r="J747" t="s">
        <v>9323</v>
      </c>
      <c r="K747">
        <v>83</v>
      </c>
      <c r="L747">
        <v>83</v>
      </c>
      <c r="M747" s="6">
        <v>37955</v>
      </c>
      <c r="N747" s="6">
        <v>39652</v>
      </c>
      <c r="O747" t="s">
        <v>5953</v>
      </c>
    </row>
    <row r="748" spans="1:15" x14ac:dyDescent="0.3">
      <c r="A748" t="s">
        <v>9324</v>
      </c>
      <c r="B748">
        <v>260373</v>
      </c>
      <c r="C748" t="s">
        <v>9325</v>
      </c>
      <c r="D748">
        <v>14411</v>
      </c>
      <c r="E748" t="s">
        <v>5956</v>
      </c>
      <c r="F748" t="s">
        <v>6184</v>
      </c>
      <c r="G748" t="s">
        <v>9326</v>
      </c>
      <c r="H748" t="s">
        <v>7414</v>
      </c>
      <c r="I748" t="s">
        <v>5987</v>
      </c>
      <c r="J748" t="s">
        <v>9327</v>
      </c>
      <c r="K748">
        <v>65</v>
      </c>
      <c r="L748">
        <v>65</v>
      </c>
      <c r="M748" s="6">
        <v>37999</v>
      </c>
      <c r="N748" s="6">
        <v>39920</v>
      </c>
      <c r="O748" t="s">
        <v>5953</v>
      </c>
    </row>
    <row r="749" spans="1:15" x14ac:dyDescent="0.3">
      <c r="A749" t="s">
        <v>9328</v>
      </c>
      <c r="B749">
        <v>223329</v>
      </c>
      <c r="C749" t="s">
        <v>9329</v>
      </c>
      <c r="D749">
        <v>14412</v>
      </c>
      <c r="E749" t="s">
        <v>6230</v>
      </c>
      <c r="F749" t="s">
        <v>6231</v>
      </c>
      <c r="G749" t="s">
        <v>8518</v>
      </c>
      <c r="H749" t="s">
        <v>7548</v>
      </c>
      <c r="I749" t="s">
        <v>6033</v>
      </c>
      <c r="J749" t="s">
        <v>9330</v>
      </c>
      <c r="K749">
        <v>6</v>
      </c>
      <c r="L749">
        <v>6</v>
      </c>
      <c r="M749" s="6">
        <v>37467</v>
      </c>
      <c r="N749" s="6">
        <v>39790</v>
      </c>
      <c r="O749" t="s">
        <v>5953</v>
      </c>
    </row>
    <row r="750" spans="1:15" x14ac:dyDescent="0.3">
      <c r="A750" t="s">
        <v>9331</v>
      </c>
      <c r="B750">
        <v>10680</v>
      </c>
      <c r="C750" t="s">
        <v>9332</v>
      </c>
      <c r="D750">
        <v>14414</v>
      </c>
      <c r="E750" t="s">
        <v>5956</v>
      </c>
      <c r="F750" t="s">
        <v>6184</v>
      </c>
      <c r="G750" t="s">
        <v>9333</v>
      </c>
      <c r="H750" t="s">
        <v>6191</v>
      </c>
      <c r="I750" t="s">
        <v>5987</v>
      </c>
      <c r="J750" t="s">
        <v>9334</v>
      </c>
      <c r="K750">
        <v>19</v>
      </c>
      <c r="L750">
        <v>14</v>
      </c>
      <c r="M750" s="6">
        <v>32980</v>
      </c>
      <c r="N750" s="6">
        <v>42045</v>
      </c>
      <c r="O750" t="s">
        <v>5953</v>
      </c>
    </row>
    <row r="751" spans="1:15" x14ac:dyDescent="0.3">
      <c r="A751" t="s">
        <v>9335</v>
      </c>
      <c r="B751">
        <v>35343</v>
      </c>
      <c r="C751" t="s">
        <v>9336</v>
      </c>
      <c r="D751">
        <v>14415</v>
      </c>
      <c r="E751" t="s">
        <v>5956</v>
      </c>
      <c r="F751" t="s">
        <v>6184</v>
      </c>
      <c r="G751" t="s">
        <v>9337</v>
      </c>
      <c r="H751" t="s">
        <v>9338</v>
      </c>
      <c r="I751" t="s">
        <v>5987</v>
      </c>
      <c r="J751" t="s">
        <v>9339</v>
      </c>
      <c r="K751">
        <v>47</v>
      </c>
      <c r="L751">
        <v>47</v>
      </c>
      <c r="M751" s="6">
        <v>36157</v>
      </c>
      <c r="N751" s="6">
        <v>42762</v>
      </c>
      <c r="O751" t="s">
        <v>5953</v>
      </c>
    </row>
    <row r="752" spans="1:15" x14ac:dyDescent="0.3">
      <c r="A752" t="s">
        <v>9340</v>
      </c>
      <c r="B752">
        <v>10381</v>
      </c>
      <c r="C752" t="s">
        <v>9341</v>
      </c>
      <c r="D752">
        <v>14417</v>
      </c>
      <c r="E752" t="s">
        <v>5956</v>
      </c>
      <c r="F752" t="s">
        <v>6252</v>
      </c>
      <c r="G752" t="s">
        <v>9342</v>
      </c>
      <c r="H752" t="s">
        <v>7909</v>
      </c>
      <c r="I752" t="s">
        <v>6095</v>
      </c>
      <c r="J752" t="s">
        <v>9343</v>
      </c>
      <c r="K752">
        <v>76</v>
      </c>
      <c r="L752">
        <v>76</v>
      </c>
      <c r="M752" s="6">
        <v>33812</v>
      </c>
      <c r="N752" s="6">
        <v>42577</v>
      </c>
      <c r="O752" t="s">
        <v>5953</v>
      </c>
    </row>
    <row r="753" spans="1:15" x14ac:dyDescent="0.3">
      <c r="A753" t="s">
        <v>9344</v>
      </c>
      <c r="B753">
        <v>10331</v>
      </c>
      <c r="C753" t="s">
        <v>9345</v>
      </c>
      <c r="D753">
        <v>14418</v>
      </c>
      <c r="E753" t="s">
        <v>5956</v>
      </c>
      <c r="F753" t="s">
        <v>6252</v>
      </c>
      <c r="G753" t="s">
        <v>9346</v>
      </c>
      <c r="H753" t="s">
        <v>6852</v>
      </c>
      <c r="I753" t="s">
        <v>6095</v>
      </c>
      <c r="J753" t="s">
        <v>9347</v>
      </c>
      <c r="K753">
        <v>79</v>
      </c>
      <c r="L753">
        <v>79</v>
      </c>
      <c r="M753" s="6">
        <v>35745</v>
      </c>
      <c r="N753" s="6">
        <v>40291</v>
      </c>
      <c r="O753" t="s">
        <v>5953</v>
      </c>
    </row>
    <row r="754" spans="1:15" x14ac:dyDescent="0.3">
      <c r="A754" t="s">
        <v>9348</v>
      </c>
      <c r="B754">
        <v>79700</v>
      </c>
      <c r="C754" t="s">
        <v>9349</v>
      </c>
      <c r="D754">
        <v>14419</v>
      </c>
      <c r="E754" t="s">
        <v>5956</v>
      </c>
      <c r="F754" t="s">
        <v>6252</v>
      </c>
      <c r="G754" t="s">
        <v>9350</v>
      </c>
      <c r="H754">
        <v>61</v>
      </c>
      <c r="I754" t="s">
        <v>6095</v>
      </c>
      <c r="J754" t="s">
        <v>9351</v>
      </c>
      <c r="K754">
        <v>167</v>
      </c>
      <c r="L754">
        <v>167</v>
      </c>
      <c r="M754" s="6">
        <v>36752</v>
      </c>
      <c r="N754" s="6">
        <v>42453</v>
      </c>
      <c r="O754" t="s">
        <v>5953</v>
      </c>
    </row>
    <row r="755" spans="1:15" x14ac:dyDescent="0.3">
      <c r="A755" t="s">
        <v>9352</v>
      </c>
      <c r="B755">
        <v>148943</v>
      </c>
      <c r="C755" t="s">
        <v>9353</v>
      </c>
      <c r="D755">
        <v>14420</v>
      </c>
      <c r="E755" t="s">
        <v>5956</v>
      </c>
      <c r="F755" t="s">
        <v>6184</v>
      </c>
      <c r="G755" t="s">
        <v>9354</v>
      </c>
      <c r="H755" t="s">
        <v>6633</v>
      </c>
      <c r="I755" t="s">
        <v>5987</v>
      </c>
      <c r="J755" t="s">
        <v>9355</v>
      </c>
      <c r="K755">
        <v>146</v>
      </c>
      <c r="L755">
        <v>146</v>
      </c>
      <c r="M755" s="6">
        <v>36908</v>
      </c>
      <c r="N755" s="6">
        <v>39925</v>
      </c>
      <c r="O755" t="s">
        <v>5953</v>
      </c>
    </row>
    <row r="756" spans="1:15" x14ac:dyDescent="0.3">
      <c r="A756" t="s">
        <v>9356</v>
      </c>
      <c r="B756">
        <v>188524</v>
      </c>
      <c r="C756" t="s">
        <v>9357</v>
      </c>
      <c r="D756">
        <v>14421</v>
      </c>
      <c r="E756" t="s">
        <v>5956</v>
      </c>
      <c r="F756" t="s">
        <v>6246</v>
      </c>
      <c r="G756" t="s">
        <v>9358</v>
      </c>
      <c r="H756" t="s">
        <v>8236</v>
      </c>
      <c r="I756" t="s">
        <v>6095</v>
      </c>
      <c r="J756" t="s">
        <v>9359</v>
      </c>
      <c r="K756">
        <v>7</v>
      </c>
      <c r="L756">
        <v>7</v>
      </c>
      <c r="M756" s="6">
        <v>37322</v>
      </c>
      <c r="N756" s="6">
        <v>42578</v>
      </c>
      <c r="O756" t="s">
        <v>5953</v>
      </c>
    </row>
    <row r="757" spans="1:15" x14ac:dyDescent="0.3">
      <c r="A757" t="s">
        <v>9360</v>
      </c>
      <c r="B757">
        <v>83534</v>
      </c>
      <c r="C757" t="s">
        <v>9361</v>
      </c>
      <c r="D757">
        <v>14423</v>
      </c>
      <c r="E757" t="s">
        <v>5956</v>
      </c>
      <c r="F757" t="s">
        <v>6252</v>
      </c>
      <c r="G757" t="s">
        <v>9362</v>
      </c>
      <c r="H757" t="s">
        <v>9363</v>
      </c>
      <c r="I757" t="s">
        <v>6095</v>
      </c>
      <c r="J757" t="s">
        <v>9364</v>
      </c>
      <c r="K757">
        <v>89</v>
      </c>
      <c r="L757">
        <v>89</v>
      </c>
      <c r="M757" s="6">
        <v>36243</v>
      </c>
      <c r="N757" s="6">
        <v>40263</v>
      </c>
      <c r="O757" t="s">
        <v>5953</v>
      </c>
    </row>
    <row r="758" spans="1:15" x14ac:dyDescent="0.3">
      <c r="A758" t="s">
        <v>9365</v>
      </c>
      <c r="B758">
        <v>10345</v>
      </c>
      <c r="C758" t="s">
        <v>9366</v>
      </c>
      <c r="D758">
        <v>14424</v>
      </c>
      <c r="E758" t="s">
        <v>5956</v>
      </c>
      <c r="F758" t="s">
        <v>6252</v>
      </c>
      <c r="G758" t="s">
        <v>9367</v>
      </c>
      <c r="H758" t="s">
        <v>9368</v>
      </c>
      <c r="I758" t="s">
        <v>6095</v>
      </c>
      <c r="J758" t="s">
        <v>9369</v>
      </c>
      <c r="K758">
        <v>70</v>
      </c>
      <c r="L758">
        <v>69</v>
      </c>
      <c r="M758" s="6">
        <v>37975</v>
      </c>
      <c r="N758" s="6">
        <v>40291</v>
      </c>
      <c r="O758" t="s">
        <v>5953</v>
      </c>
    </row>
    <row r="759" spans="1:15" x14ac:dyDescent="0.3">
      <c r="A759" t="s">
        <v>9370</v>
      </c>
      <c r="B759">
        <v>37325</v>
      </c>
      <c r="C759" t="s">
        <v>9371</v>
      </c>
      <c r="D759">
        <v>14425</v>
      </c>
      <c r="E759" t="s">
        <v>6230</v>
      </c>
      <c r="F759" t="s">
        <v>6948</v>
      </c>
      <c r="G759" t="s">
        <v>9372</v>
      </c>
      <c r="H759" t="s">
        <v>6160</v>
      </c>
      <c r="I759" t="s">
        <v>6095</v>
      </c>
      <c r="J759" t="s">
        <v>9373</v>
      </c>
      <c r="K759">
        <v>2</v>
      </c>
      <c r="L759">
        <v>4</v>
      </c>
      <c r="M759" s="6">
        <v>35045</v>
      </c>
      <c r="N759" s="6">
        <v>40352</v>
      </c>
      <c r="O759" t="s">
        <v>5953</v>
      </c>
    </row>
    <row r="760" spans="1:15" x14ac:dyDescent="0.3">
      <c r="A760" t="s">
        <v>9374</v>
      </c>
      <c r="B760">
        <v>82300</v>
      </c>
      <c r="C760" t="s">
        <v>9375</v>
      </c>
      <c r="D760">
        <v>14426</v>
      </c>
      <c r="E760" t="s">
        <v>6230</v>
      </c>
      <c r="F760" t="s">
        <v>6948</v>
      </c>
      <c r="G760" t="s">
        <v>9376</v>
      </c>
      <c r="H760" t="s">
        <v>8154</v>
      </c>
      <c r="I760" t="s">
        <v>5967</v>
      </c>
      <c r="J760" t="s">
        <v>9377</v>
      </c>
      <c r="K760">
        <v>2</v>
      </c>
      <c r="L760">
        <v>2</v>
      </c>
      <c r="M760" s="6">
        <v>36200</v>
      </c>
      <c r="N760" s="6">
        <v>39790</v>
      </c>
      <c r="O760" t="s">
        <v>5953</v>
      </c>
    </row>
    <row r="761" spans="1:15" x14ac:dyDescent="0.3">
      <c r="A761" t="s">
        <v>9378</v>
      </c>
      <c r="B761">
        <v>59817</v>
      </c>
      <c r="C761" t="s">
        <v>9379</v>
      </c>
      <c r="D761">
        <v>14427</v>
      </c>
      <c r="E761" t="s">
        <v>6230</v>
      </c>
      <c r="F761" t="s">
        <v>6281</v>
      </c>
      <c r="G761" t="s">
        <v>9380</v>
      </c>
      <c r="H761" t="s">
        <v>9381</v>
      </c>
      <c r="I761" t="s">
        <v>6033</v>
      </c>
      <c r="J761" t="s">
        <v>9382</v>
      </c>
      <c r="K761">
        <v>8</v>
      </c>
      <c r="L761">
        <v>9</v>
      </c>
      <c r="M761" s="6">
        <v>36313</v>
      </c>
      <c r="N761" s="6">
        <v>42297</v>
      </c>
      <c r="O761" t="s">
        <v>5953</v>
      </c>
    </row>
    <row r="762" spans="1:15" x14ac:dyDescent="0.3">
      <c r="A762" t="s">
        <v>9383</v>
      </c>
      <c r="B762">
        <v>127441</v>
      </c>
      <c r="C762" t="s">
        <v>9384</v>
      </c>
      <c r="D762">
        <v>14429</v>
      </c>
      <c r="E762" t="s">
        <v>6460</v>
      </c>
      <c r="F762" t="s">
        <v>5978</v>
      </c>
      <c r="G762" t="s">
        <v>9385</v>
      </c>
      <c r="H762" t="s">
        <v>9386</v>
      </c>
      <c r="I762" t="s">
        <v>6033</v>
      </c>
      <c r="J762" t="s">
        <v>9387</v>
      </c>
      <c r="K762" t="s">
        <v>6135</v>
      </c>
      <c r="L762" t="s">
        <v>6135</v>
      </c>
      <c r="M762" s="6">
        <v>36685</v>
      </c>
      <c r="N762" s="6">
        <v>39790</v>
      </c>
      <c r="O762" t="s">
        <v>5953</v>
      </c>
    </row>
    <row r="763" spans="1:15" x14ac:dyDescent="0.3">
      <c r="A763" t="s">
        <v>9388</v>
      </c>
      <c r="B763">
        <v>135749</v>
      </c>
      <c r="C763" t="s">
        <v>9389</v>
      </c>
      <c r="D763">
        <v>14430</v>
      </c>
      <c r="E763" t="s">
        <v>6460</v>
      </c>
      <c r="F763" t="s">
        <v>5978</v>
      </c>
      <c r="G763" t="s">
        <v>9390</v>
      </c>
      <c r="H763">
        <v>46</v>
      </c>
      <c r="I763" t="s">
        <v>6033</v>
      </c>
      <c r="J763" t="s">
        <v>9391</v>
      </c>
      <c r="K763">
        <v>1</v>
      </c>
      <c r="L763" t="s">
        <v>6135</v>
      </c>
      <c r="M763" s="6">
        <v>35729</v>
      </c>
      <c r="N763" s="6">
        <v>39790</v>
      </c>
      <c r="O763" t="s">
        <v>5953</v>
      </c>
    </row>
    <row r="764" spans="1:15" x14ac:dyDescent="0.3">
      <c r="A764" t="s">
        <v>9392</v>
      </c>
      <c r="B764">
        <v>193119</v>
      </c>
      <c r="C764" t="s">
        <v>9393</v>
      </c>
      <c r="D764">
        <v>14432</v>
      </c>
      <c r="E764" t="s">
        <v>6460</v>
      </c>
      <c r="F764" t="s">
        <v>5978</v>
      </c>
      <c r="G764" t="s">
        <v>9394</v>
      </c>
      <c r="H764" t="s">
        <v>7603</v>
      </c>
      <c r="I764" t="s">
        <v>6033</v>
      </c>
      <c r="J764" t="s">
        <v>9395</v>
      </c>
      <c r="K764" t="s">
        <v>6135</v>
      </c>
      <c r="L764" t="s">
        <v>6135</v>
      </c>
      <c r="M764" s="6">
        <v>34400</v>
      </c>
      <c r="N764" s="6">
        <v>39645</v>
      </c>
      <c r="O764" t="s">
        <v>5953</v>
      </c>
    </row>
    <row r="765" spans="1:15" x14ac:dyDescent="0.3">
      <c r="A765" t="s">
        <v>9396</v>
      </c>
      <c r="B765">
        <v>11303</v>
      </c>
      <c r="C765" t="s">
        <v>9397</v>
      </c>
      <c r="D765">
        <v>14434</v>
      </c>
      <c r="E765" t="s">
        <v>5947</v>
      </c>
      <c r="F765" t="s">
        <v>6322</v>
      </c>
      <c r="G765" t="s">
        <v>9398</v>
      </c>
      <c r="H765" t="s">
        <v>9399</v>
      </c>
      <c r="I765" t="s">
        <v>9400</v>
      </c>
      <c r="J765" t="s">
        <v>9401</v>
      </c>
      <c r="K765">
        <v>11</v>
      </c>
      <c r="L765">
        <v>12</v>
      </c>
      <c r="M765" s="6">
        <v>36775</v>
      </c>
      <c r="N765" s="6">
        <v>39939</v>
      </c>
      <c r="O765" t="s">
        <v>5953</v>
      </c>
    </row>
    <row r="766" spans="1:15" x14ac:dyDescent="0.3">
      <c r="A766" t="s">
        <v>9402</v>
      </c>
      <c r="B766">
        <v>11757</v>
      </c>
      <c r="C766" t="s">
        <v>9403</v>
      </c>
      <c r="D766">
        <v>14435</v>
      </c>
      <c r="E766" t="s">
        <v>6352</v>
      </c>
      <c r="F766" t="s">
        <v>7060</v>
      </c>
      <c r="G766" t="s">
        <v>9404</v>
      </c>
      <c r="H766" t="s">
        <v>7457</v>
      </c>
      <c r="I766" t="s">
        <v>6095</v>
      </c>
      <c r="J766" t="s">
        <v>9405</v>
      </c>
      <c r="K766">
        <v>7</v>
      </c>
      <c r="L766">
        <v>5</v>
      </c>
      <c r="M766" s="6">
        <v>35816</v>
      </c>
      <c r="N766" s="6">
        <v>39790</v>
      </c>
      <c r="O766" t="s">
        <v>5953</v>
      </c>
    </row>
    <row r="767" spans="1:15" x14ac:dyDescent="0.3">
      <c r="A767" t="s">
        <v>9406</v>
      </c>
      <c r="B767">
        <v>126070</v>
      </c>
      <c r="C767" t="s">
        <v>9407</v>
      </c>
      <c r="D767">
        <v>14437</v>
      </c>
      <c r="E767" t="s">
        <v>6230</v>
      </c>
      <c r="F767" t="s">
        <v>6443</v>
      </c>
      <c r="G767" t="s">
        <v>9408</v>
      </c>
      <c r="H767" t="s">
        <v>9409</v>
      </c>
      <c r="I767" t="s">
        <v>6095</v>
      </c>
      <c r="J767" t="s">
        <v>9410</v>
      </c>
      <c r="K767">
        <v>5</v>
      </c>
      <c r="L767">
        <v>5</v>
      </c>
      <c r="M767" s="6">
        <v>36682</v>
      </c>
      <c r="N767" s="6">
        <v>42458</v>
      </c>
      <c r="O767" t="s">
        <v>5953</v>
      </c>
    </row>
    <row r="768" spans="1:15" x14ac:dyDescent="0.3">
      <c r="A768" t="s">
        <v>9411</v>
      </c>
      <c r="B768">
        <v>134386</v>
      </c>
      <c r="C768" t="s">
        <v>9412</v>
      </c>
      <c r="D768">
        <v>14438</v>
      </c>
      <c r="E768" t="s">
        <v>6460</v>
      </c>
      <c r="F768" t="s">
        <v>6465</v>
      </c>
      <c r="G768" t="s">
        <v>7244</v>
      </c>
      <c r="H768" t="s">
        <v>7608</v>
      </c>
      <c r="I768" t="s">
        <v>6033</v>
      </c>
      <c r="J768" t="s">
        <v>9413</v>
      </c>
      <c r="K768">
        <v>1</v>
      </c>
      <c r="L768">
        <v>1</v>
      </c>
      <c r="M768" s="6">
        <v>37078</v>
      </c>
      <c r="N768" s="6">
        <v>40126</v>
      </c>
      <c r="O768" t="s">
        <v>5953</v>
      </c>
    </row>
    <row r="769" spans="1:15" x14ac:dyDescent="0.3">
      <c r="A769" t="s">
        <v>9414</v>
      </c>
      <c r="B769">
        <v>169687</v>
      </c>
      <c r="C769" t="s">
        <v>9415</v>
      </c>
      <c r="D769">
        <v>14439</v>
      </c>
      <c r="E769" t="s">
        <v>6460</v>
      </c>
      <c r="F769" t="s">
        <v>6465</v>
      </c>
      <c r="G769" t="s">
        <v>7244</v>
      </c>
      <c r="H769">
        <v>36</v>
      </c>
      <c r="I769" t="s">
        <v>6033</v>
      </c>
      <c r="J769" t="s">
        <v>9416</v>
      </c>
      <c r="K769">
        <v>1</v>
      </c>
      <c r="L769">
        <v>1</v>
      </c>
      <c r="M769" s="6">
        <v>37827</v>
      </c>
      <c r="N769" s="6">
        <v>42457</v>
      </c>
      <c r="O769" t="s">
        <v>5953</v>
      </c>
    </row>
    <row r="770" spans="1:15" x14ac:dyDescent="0.3">
      <c r="A770" t="s">
        <v>9417</v>
      </c>
      <c r="B770">
        <v>169691</v>
      </c>
      <c r="C770" t="s">
        <v>9418</v>
      </c>
      <c r="D770">
        <v>14442</v>
      </c>
      <c r="E770" t="s">
        <v>6460</v>
      </c>
      <c r="F770" t="s">
        <v>6465</v>
      </c>
      <c r="G770" t="s">
        <v>7442</v>
      </c>
      <c r="H770">
        <v>37</v>
      </c>
      <c r="I770" t="s">
        <v>6033</v>
      </c>
      <c r="J770" t="s">
        <v>9419</v>
      </c>
      <c r="K770">
        <v>1</v>
      </c>
      <c r="L770">
        <v>1</v>
      </c>
      <c r="M770" s="6">
        <v>37827</v>
      </c>
      <c r="N770" s="6">
        <v>42583</v>
      </c>
      <c r="O770" t="s">
        <v>5953</v>
      </c>
    </row>
    <row r="771" spans="1:15" x14ac:dyDescent="0.3">
      <c r="A771" t="s">
        <v>9420</v>
      </c>
      <c r="B771">
        <v>169693</v>
      </c>
      <c r="C771" t="s">
        <v>9421</v>
      </c>
      <c r="D771">
        <v>14443</v>
      </c>
      <c r="E771" t="s">
        <v>6460</v>
      </c>
      <c r="F771" t="s">
        <v>6465</v>
      </c>
      <c r="G771" t="s">
        <v>9422</v>
      </c>
      <c r="H771" t="s">
        <v>6833</v>
      </c>
      <c r="I771" t="s">
        <v>6033</v>
      </c>
      <c r="J771" t="s">
        <v>9423</v>
      </c>
      <c r="K771">
        <v>1</v>
      </c>
      <c r="L771">
        <v>1</v>
      </c>
      <c r="M771" s="6">
        <v>37827</v>
      </c>
      <c r="N771" s="6">
        <v>39790</v>
      </c>
      <c r="O771" t="s">
        <v>5953</v>
      </c>
    </row>
    <row r="772" spans="1:15" x14ac:dyDescent="0.3">
      <c r="A772" t="s">
        <v>9424</v>
      </c>
      <c r="B772">
        <v>185750</v>
      </c>
      <c r="C772" t="s">
        <v>9425</v>
      </c>
      <c r="D772">
        <v>14444</v>
      </c>
      <c r="E772" t="s">
        <v>6460</v>
      </c>
      <c r="F772" t="s">
        <v>6465</v>
      </c>
      <c r="G772" t="s">
        <v>6461</v>
      </c>
      <c r="H772" t="s">
        <v>6106</v>
      </c>
      <c r="I772" t="s">
        <v>6033</v>
      </c>
      <c r="J772" t="s">
        <v>9426</v>
      </c>
      <c r="K772">
        <v>1</v>
      </c>
      <c r="L772">
        <v>1</v>
      </c>
      <c r="M772" s="6">
        <v>36687</v>
      </c>
      <c r="N772" s="6">
        <v>39790</v>
      </c>
      <c r="O772" t="s">
        <v>5953</v>
      </c>
    </row>
    <row r="773" spans="1:15" x14ac:dyDescent="0.3">
      <c r="A773" t="s">
        <v>9427</v>
      </c>
      <c r="B773">
        <v>219596</v>
      </c>
      <c r="C773" t="s">
        <v>9428</v>
      </c>
      <c r="D773">
        <v>14446</v>
      </c>
      <c r="E773" t="s">
        <v>6460</v>
      </c>
      <c r="F773" t="s">
        <v>6465</v>
      </c>
      <c r="G773" t="s">
        <v>6466</v>
      </c>
      <c r="H773" t="s">
        <v>6668</v>
      </c>
      <c r="I773" t="s">
        <v>6033</v>
      </c>
      <c r="J773" t="s">
        <v>9429</v>
      </c>
      <c r="K773">
        <v>1</v>
      </c>
      <c r="L773">
        <v>1</v>
      </c>
      <c r="M773" s="6">
        <v>37641</v>
      </c>
      <c r="N773" s="6">
        <v>39790</v>
      </c>
      <c r="O773" t="s">
        <v>5953</v>
      </c>
    </row>
    <row r="774" spans="1:15" x14ac:dyDescent="0.3">
      <c r="A774" t="s">
        <v>9430</v>
      </c>
      <c r="B774">
        <v>221054</v>
      </c>
      <c r="C774" t="s">
        <v>9431</v>
      </c>
      <c r="D774">
        <v>14447</v>
      </c>
      <c r="E774" t="s">
        <v>6460</v>
      </c>
      <c r="F774" t="s">
        <v>6465</v>
      </c>
      <c r="G774" t="s">
        <v>7442</v>
      </c>
      <c r="H774">
        <v>41</v>
      </c>
      <c r="I774" t="s">
        <v>6033</v>
      </c>
      <c r="J774" t="s">
        <v>9432</v>
      </c>
      <c r="K774">
        <v>1</v>
      </c>
      <c r="L774">
        <v>1</v>
      </c>
      <c r="M774" s="6">
        <v>37627</v>
      </c>
      <c r="N774" s="6">
        <v>39790</v>
      </c>
      <c r="O774" t="s">
        <v>5953</v>
      </c>
    </row>
    <row r="775" spans="1:15" x14ac:dyDescent="0.3">
      <c r="A775" t="s">
        <v>9433</v>
      </c>
      <c r="B775">
        <v>714640</v>
      </c>
      <c r="C775" t="s">
        <v>9434</v>
      </c>
      <c r="D775">
        <v>14448</v>
      </c>
      <c r="E775" t="s">
        <v>6460</v>
      </c>
      <c r="F775" t="s">
        <v>6465</v>
      </c>
      <c r="G775" t="s">
        <v>9435</v>
      </c>
      <c r="H775" t="s">
        <v>6879</v>
      </c>
      <c r="I775" t="s">
        <v>6033</v>
      </c>
      <c r="J775" t="s">
        <v>9436</v>
      </c>
      <c r="K775">
        <v>1</v>
      </c>
      <c r="L775">
        <v>1</v>
      </c>
      <c r="M775" s="6">
        <v>37718</v>
      </c>
      <c r="N775" s="6">
        <v>39645</v>
      </c>
      <c r="O775" t="s">
        <v>5953</v>
      </c>
    </row>
    <row r="776" spans="1:15" x14ac:dyDescent="0.3">
      <c r="A776" t="s">
        <v>9437</v>
      </c>
      <c r="B776">
        <v>234829</v>
      </c>
      <c r="C776" t="s">
        <v>9438</v>
      </c>
      <c r="D776">
        <v>14449</v>
      </c>
      <c r="E776" t="s">
        <v>6460</v>
      </c>
      <c r="F776" t="s">
        <v>6465</v>
      </c>
      <c r="G776" t="s">
        <v>9439</v>
      </c>
      <c r="H776" t="s">
        <v>9440</v>
      </c>
      <c r="I776" t="s">
        <v>6033</v>
      </c>
      <c r="J776" t="s">
        <v>9441</v>
      </c>
      <c r="K776">
        <v>1</v>
      </c>
      <c r="L776">
        <v>1</v>
      </c>
      <c r="M776" s="6">
        <v>37789</v>
      </c>
      <c r="N776" s="6">
        <v>39939</v>
      </c>
      <c r="O776" t="s">
        <v>5953</v>
      </c>
    </row>
    <row r="777" spans="1:15" x14ac:dyDescent="0.3">
      <c r="A777" t="s">
        <v>9442</v>
      </c>
      <c r="B777">
        <v>478812</v>
      </c>
      <c r="C777" t="s">
        <v>9443</v>
      </c>
      <c r="D777">
        <v>14451</v>
      </c>
      <c r="E777" t="s">
        <v>6460</v>
      </c>
      <c r="F777" t="s">
        <v>6465</v>
      </c>
      <c r="G777" t="s">
        <v>9444</v>
      </c>
      <c r="H777" t="s">
        <v>6672</v>
      </c>
      <c r="I777" t="s">
        <v>6033</v>
      </c>
      <c r="J777" t="s">
        <v>9445</v>
      </c>
      <c r="K777">
        <v>1</v>
      </c>
      <c r="L777">
        <v>1</v>
      </c>
      <c r="M777" s="6">
        <v>37976</v>
      </c>
      <c r="N777" s="6">
        <v>39790</v>
      </c>
      <c r="O777" t="s">
        <v>5953</v>
      </c>
    </row>
    <row r="778" spans="1:15" x14ac:dyDescent="0.3">
      <c r="A778" t="s">
        <v>9446</v>
      </c>
      <c r="B778">
        <v>263578</v>
      </c>
      <c r="C778" t="s">
        <v>9447</v>
      </c>
      <c r="D778">
        <v>14452</v>
      </c>
      <c r="E778" t="s">
        <v>6460</v>
      </c>
      <c r="F778" t="s">
        <v>6465</v>
      </c>
      <c r="G778" t="s">
        <v>9448</v>
      </c>
      <c r="H778" t="s">
        <v>8272</v>
      </c>
      <c r="I778" t="s">
        <v>6033</v>
      </c>
      <c r="J778" t="s">
        <v>9449</v>
      </c>
      <c r="K778">
        <v>1</v>
      </c>
      <c r="L778">
        <v>1</v>
      </c>
      <c r="M778" s="6">
        <v>38034</v>
      </c>
      <c r="N778" s="6">
        <v>39645</v>
      </c>
      <c r="O778" t="s">
        <v>5953</v>
      </c>
    </row>
    <row r="779" spans="1:15" x14ac:dyDescent="0.3">
      <c r="A779" t="s">
        <v>9450</v>
      </c>
      <c r="B779">
        <v>77856</v>
      </c>
      <c r="C779" t="s">
        <v>9451</v>
      </c>
      <c r="D779">
        <v>14453</v>
      </c>
      <c r="E779" t="s">
        <v>6230</v>
      </c>
      <c r="F779" t="s">
        <v>6443</v>
      </c>
      <c r="G779" t="s">
        <v>9452</v>
      </c>
      <c r="H779" t="s">
        <v>9453</v>
      </c>
      <c r="I779" t="s">
        <v>6095</v>
      </c>
      <c r="J779" t="s">
        <v>9454</v>
      </c>
      <c r="K779">
        <v>3</v>
      </c>
      <c r="L779">
        <v>3</v>
      </c>
      <c r="M779" s="6">
        <v>36047</v>
      </c>
      <c r="N779" s="6">
        <v>42454</v>
      </c>
      <c r="O779" t="s">
        <v>5953</v>
      </c>
    </row>
    <row r="780" spans="1:15" x14ac:dyDescent="0.3">
      <c r="A780" t="s">
        <v>9455</v>
      </c>
      <c r="B780">
        <v>202812</v>
      </c>
      <c r="C780" t="s">
        <v>9456</v>
      </c>
      <c r="D780">
        <v>14454</v>
      </c>
      <c r="E780" t="s">
        <v>6230</v>
      </c>
      <c r="F780" t="s">
        <v>6948</v>
      </c>
      <c r="G780" t="s">
        <v>9457</v>
      </c>
      <c r="H780" t="s">
        <v>8890</v>
      </c>
      <c r="I780" t="s">
        <v>6095</v>
      </c>
      <c r="J780" t="s">
        <v>9458</v>
      </c>
      <c r="K780">
        <v>2</v>
      </c>
      <c r="L780">
        <v>2</v>
      </c>
      <c r="M780" s="6">
        <v>37501</v>
      </c>
      <c r="N780" s="6">
        <v>40248</v>
      </c>
      <c r="O780" t="s">
        <v>5953</v>
      </c>
    </row>
    <row r="781" spans="1:15" x14ac:dyDescent="0.3">
      <c r="A781" t="s">
        <v>9459</v>
      </c>
      <c r="B781">
        <v>202813</v>
      </c>
      <c r="C781" t="s">
        <v>9460</v>
      </c>
      <c r="D781">
        <v>14455</v>
      </c>
      <c r="E781" t="s">
        <v>6230</v>
      </c>
      <c r="F781" t="s">
        <v>6948</v>
      </c>
      <c r="G781" t="s">
        <v>9461</v>
      </c>
      <c r="H781" t="s">
        <v>9462</v>
      </c>
      <c r="I781" t="s">
        <v>6095</v>
      </c>
      <c r="J781" t="s">
        <v>9463</v>
      </c>
      <c r="K781">
        <v>2</v>
      </c>
      <c r="L781">
        <v>2</v>
      </c>
      <c r="M781" s="6">
        <v>37501</v>
      </c>
      <c r="N781" s="6">
        <v>40248</v>
      </c>
      <c r="O781" t="s">
        <v>5953</v>
      </c>
    </row>
    <row r="782" spans="1:15" x14ac:dyDescent="0.3">
      <c r="A782" t="s">
        <v>9464</v>
      </c>
      <c r="B782">
        <v>219704</v>
      </c>
      <c r="C782" t="s">
        <v>9465</v>
      </c>
      <c r="D782">
        <v>14456</v>
      </c>
      <c r="E782" t="s">
        <v>6230</v>
      </c>
      <c r="F782" t="s">
        <v>6948</v>
      </c>
      <c r="G782" t="s">
        <v>9466</v>
      </c>
      <c r="H782" t="s">
        <v>7894</v>
      </c>
      <c r="I782" t="s">
        <v>6095</v>
      </c>
      <c r="J782" t="s">
        <v>9467</v>
      </c>
      <c r="K782">
        <v>2</v>
      </c>
      <c r="L782">
        <v>2</v>
      </c>
      <c r="M782" s="6">
        <v>37777</v>
      </c>
      <c r="N782" s="6">
        <v>39790</v>
      </c>
      <c r="O782" t="s">
        <v>5953</v>
      </c>
    </row>
    <row r="783" spans="1:15" x14ac:dyDescent="0.3">
      <c r="A783" t="s">
        <v>9468</v>
      </c>
      <c r="B783">
        <v>12657</v>
      </c>
      <c r="C783" t="s">
        <v>9469</v>
      </c>
      <c r="D783">
        <v>14457</v>
      </c>
      <c r="E783" t="s">
        <v>5956</v>
      </c>
      <c r="F783" t="s">
        <v>6252</v>
      </c>
      <c r="G783" t="s">
        <v>9470</v>
      </c>
      <c r="H783" t="s">
        <v>9239</v>
      </c>
      <c r="I783" t="s">
        <v>6095</v>
      </c>
      <c r="J783" t="s">
        <v>9471</v>
      </c>
      <c r="K783">
        <v>79</v>
      </c>
      <c r="L783">
        <v>78</v>
      </c>
      <c r="M783" s="6">
        <v>34765</v>
      </c>
      <c r="N783" s="6">
        <v>43012</v>
      </c>
      <c r="O783" t="s">
        <v>5953</v>
      </c>
    </row>
    <row r="784" spans="1:15" x14ac:dyDescent="0.3">
      <c r="A784" t="s">
        <v>9472</v>
      </c>
      <c r="B784">
        <v>33708</v>
      </c>
      <c r="C784" t="s">
        <v>9473</v>
      </c>
      <c r="D784">
        <v>14458</v>
      </c>
      <c r="E784" t="s">
        <v>5956</v>
      </c>
      <c r="F784" t="s">
        <v>6252</v>
      </c>
      <c r="G784" t="s">
        <v>9474</v>
      </c>
      <c r="H784" t="s">
        <v>6111</v>
      </c>
      <c r="I784" t="s">
        <v>6095</v>
      </c>
      <c r="J784" t="s">
        <v>9475</v>
      </c>
      <c r="K784">
        <v>80</v>
      </c>
      <c r="L784">
        <v>80</v>
      </c>
      <c r="M784" s="6">
        <v>35654</v>
      </c>
      <c r="N784" s="6">
        <v>42650</v>
      </c>
      <c r="O784" t="s">
        <v>5953</v>
      </c>
    </row>
    <row r="785" spans="1:15" x14ac:dyDescent="0.3">
      <c r="A785" t="s">
        <v>9476</v>
      </c>
      <c r="B785">
        <v>31757</v>
      </c>
      <c r="C785" t="s">
        <v>9477</v>
      </c>
      <c r="D785">
        <v>14459</v>
      </c>
      <c r="E785" t="s">
        <v>5956</v>
      </c>
      <c r="F785" t="s">
        <v>6258</v>
      </c>
      <c r="G785" t="s">
        <v>9478</v>
      </c>
      <c r="H785" t="s">
        <v>6554</v>
      </c>
      <c r="I785" t="s">
        <v>5987</v>
      </c>
      <c r="J785" t="s">
        <v>9479</v>
      </c>
      <c r="K785">
        <v>93</v>
      </c>
      <c r="L785">
        <v>90</v>
      </c>
      <c r="M785" s="6">
        <v>34023</v>
      </c>
      <c r="N785" s="6">
        <v>41663</v>
      </c>
      <c r="O785" t="s">
        <v>5953</v>
      </c>
    </row>
    <row r="786" spans="1:15" x14ac:dyDescent="0.3">
      <c r="A786" t="s">
        <v>9480</v>
      </c>
      <c r="B786">
        <v>281492</v>
      </c>
      <c r="C786" t="s">
        <v>9481</v>
      </c>
      <c r="D786">
        <v>14463</v>
      </c>
      <c r="E786" t="s">
        <v>6230</v>
      </c>
      <c r="F786" t="s">
        <v>6948</v>
      </c>
      <c r="G786" t="s">
        <v>9482</v>
      </c>
      <c r="H786" t="s">
        <v>7894</v>
      </c>
      <c r="I786" t="s">
        <v>6095</v>
      </c>
      <c r="J786" t="s">
        <v>9483</v>
      </c>
      <c r="K786">
        <v>2</v>
      </c>
      <c r="L786">
        <v>2</v>
      </c>
      <c r="M786" s="6">
        <v>38164</v>
      </c>
      <c r="N786" s="6">
        <v>40357</v>
      </c>
      <c r="O786" t="s">
        <v>5953</v>
      </c>
    </row>
    <row r="787" spans="1:15" x14ac:dyDescent="0.3">
      <c r="A787" t="s">
        <v>9484</v>
      </c>
      <c r="B787">
        <v>10258</v>
      </c>
      <c r="C787" t="s">
        <v>9485</v>
      </c>
      <c r="D787">
        <v>14464</v>
      </c>
      <c r="E787" t="s">
        <v>5956</v>
      </c>
      <c r="F787" t="s">
        <v>6476</v>
      </c>
      <c r="G787" t="s">
        <v>9486</v>
      </c>
      <c r="H787" t="s">
        <v>7414</v>
      </c>
      <c r="I787" t="s">
        <v>5967</v>
      </c>
      <c r="J787" t="s">
        <v>9487</v>
      </c>
      <c r="K787">
        <v>130</v>
      </c>
      <c r="L787">
        <v>130</v>
      </c>
      <c r="M787" s="6">
        <v>37978</v>
      </c>
      <c r="N787" s="6">
        <v>40521</v>
      </c>
      <c r="O787" t="s">
        <v>5953</v>
      </c>
    </row>
    <row r="788" spans="1:15" x14ac:dyDescent="0.3">
      <c r="A788" t="s">
        <v>9488</v>
      </c>
      <c r="B788">
        <v>10326</v>
      </c>
      <c r="C788" t="s">
        <v>9489</v>
      </c>
      <c r="D788">
        <v>14465</v>
      </c>
      <c r="E788" t="s">
        <v>5956</v>
      </c>
      <c r="F788" t="s">
        <v>6252</v>
      </c>
      <c r="G788" t="s">
        <v>9490</v>
      </c>
      <c r="H788" t="s">
        <v>6197</v>
      </c>
      <c r="I788" t="s">
        <v>6095</v>
      </c>
      <c r="J788" t="s">
        <v>9491</v>
      </c>
      <c r="K788">
        <v>80</v>
      </c>
      <c r="L788">
        <v>80</v>
      </c>
      <c r="M788" s="6">
        <v>34183</v>
      </c>
      <c r="N788" s="6">
        <v>40291</v>
      </c>
      <c r="O788" t="s">
        <v>5953</v>
      </c>
    </row>
    <row r="789" spans="1:15" x14ac:dyDescent="0.3">
      <c r="A789" t="s">
        <v>9492</v>
      </c>
      <c r="B789">
        <v>38804</v>
      </c>
      <c r="C789" t="s">
        <v>9493</v>
      </c>
      <c r="D789">
        <v>14466</v>
      </c>
      <c r="E789" t="s">
        <v>5956</v>
      </c>
      <c r="F789" t="s">
        <v>6476</v>
      </c>
      <c r="G789" t="s">
        <v>9494</v>
      </c>
      <c r="H789" t="s">
        <v>9495</v>
      </c>
      <c r="I789" t="s">
        <v>5967</v>
      </c>
      <c r="J789" t="s">
        <v>9496</v>
      </c>
      <c r="K789">
        <v>140</v>
      </c>
      <c r="L789">
        <v>140</v>
      </c>
      <c r="M789" s="6">
        <v>37927</v>
      </c>
      <c r="N789" s="6">
        <v>41235</v>
      </c>
      <c r="O789" t="s">
        <v>5953</v>
      </c>
    </row>
    <row r="790" spans="1:15" x14ac:dyDescent="0.3">
      <c r="A790" t="s">
        <v>9497</v>
      </c>
      <c r="B790">
        <v>45455</v>
      </c>
      <c r="C790" t="s">
        <v>9498</v>
      </c>
      <c r="D790">
        <v>14467</v>
      </c>
      <c r="E790" t="s">
        <v>5956</v>
      </c>
      <c r="F790" t="s">
        <v>6252</v>
      </c>
      <c r="G790" t="s">
        <v>9499</v>
      </c>
      <c r="H790" t="s">
        <v>8643</v>
      </c>
      <c r="I790" t="s">
        <v>6095</v>
      </c>
      <c r="J790" t="s">
        <v>9500</v>
      </c>
      <c r="K790">
        <v>79</v>
      </c>
      <c r="L790">
        <v>80</v>
      </c>
      <c r="M790" s="6">
        <v>37256</v>
      </c>
      <c r="N790" s="6">
        <v>40263</v>
      </c>
      <c r="O790" t="s">
        <v>5953</v>
      </c>
    </row>
    <row r="791" spans="1:15" x14ac:dyDescent="0.3">
      <c r="A791" t="s">
        <v>9501</v>
      </c>
      <c r="B791">
        <v>103930</v>
      </c>
      <c r="C791" t="s">
        <v>9502</v>
      </c>
      <c r="D791">
        <v>14468</v>
      </c>
      <c r="E791" t="s">
        <v>5956</v>
      </c>
      <c r="F791" t="s">
        <v>6252</v>
      </c>
      <c r="G791" t="s">
        <v>9503</v>
      </c>
      <c r="H791" t="s">
        <v>6445</v>
      </c>
      <c r="I791" t="s">
        <v>6095</v>
      </c>
      <c r="J791" t="s">
        <v>9504</v>
      </c>
      <c r="K791">
        <v>223</v>
      </c>
      <c r="L791">
        <v>223</v>
      </c>
      <c r="M791" s="6">
        <v>37776</v>
      </c>
      <c r="N791" s="6">
        <v>40414</v>
      </c>
      <c r="O791" t="s">
        <v>5953</v>
      </c>
    </row>
    <row r="792" spans="1:15" x14ac:dyDescent="0.3">
      <c r="A792" t="s">
        <v>9505</v>
      </c>
      <c r="B792">
        <v>129727</v>
      </c>
      <c r="C792" t="s">
        <v>9506</v>
      </c>
      <c r="D792">
        <v>14469</v>
      </c>
      <c r="E792" t="s">
        <v>5956</v>
      </c>
      <c r="F792" t="s">
        <v>6476</v>
      </c>
      <c r="G792" t="s">
        <v>9507</v>
      </c>
      <c r="H792" t="s">
        <v>9508</v>
      </c>
      <c r="I792" t="s">
        <v>6095</v>
      </c>
      <c r="J792" t="s">
        <v>9509</v>
      </c>
      <c r="K792">
        <v>131</v>
      </c>
      <c r="L792">
        <v>131</v>
      </c>
      <c r="M792" s="6">
        <v>37978</v>
      </c>
      <c r="N792" s="6">
        <v>41236</v>
      </c>
      <c r="O792" t="s">
        <v>5953</v>
      </c>
    </row>
    <row r="793" spans="1:15" x14ac:dyDescent="0.3">
      <c r="A793" t="s">
        <v>9510</v>
      </c>
      <c r="B793">
        <v>175814</v>
      </c>
      <c r="C793" t="s">
        <v>9511</v>
      </c>
      <c r="D793">
        <v>14470</v>
      </c>
      <c r="E793" t="s">
        <v>6352</v>
      </c>
      <c r="F793" t="s">
        <v>6353</v>
      </c>
      <c r="G793" t="s">
        <v>9512</v>
      </c>
      <c r="H793" t="s">
        <v>6628</v>
      </c>
      <c r="I793" t="s">
        <v>6033</v>
      </c>
      <c r="J793" t="s">
        <v>9513</v>
      </c>
      <c r="K793">
        <v>7</v>
      </c>
      <c r="L793">
        <v>7</v>
      </c>
      <c r="M793" s="6">
        <v>37533</v>
      </c>
      <c r="N793" s="6">
        <v>40121</v>
      </c>
      <c r="O793" t="s">
        <v>5953</v>
      </c>
    </row>
    <row r="794" spans="1:15" x14ac:dyDescent="0.3">
      <c r="A794" t="s">
        <v>9514</v>
      </c>
      <c r="B794">
        <v>225067</v>
      </c>
      <c r="D794">
        <v>0</v>
      </c>
      <c r="E794" t="s">
        <v>6230</v>
      </c>
      <c r="F794" t="s">
        <v>7787</v>
      </c>
      <c r="G794" t="s">
        <v>9515</v>
      </c>
      <c r="H794">
        <v>41</v>
      </c>
      <c r="I794" t="s">
        <v>5987</v>
      </c>
      <c r="J794" t="s">
        <v>9516</v>
      </c>
      <c r="K794">
        <v>8</v>
      </c>
      <c r="L794">
        <v>8</v>
      </c>
      <c r="M794" s="6">
        <v>38126</v>
      </c>
      <c r="N794" s="6">
        <v>39961</v>
      </c>
      <c r="O794" t="s">
        <v>5953</v>
      </c>
    </row>
    <row r="795" spans="1:15" x14ac:dyDescent="0.3">
      <c r="A795" t="s">
        <v>9517</v>
      </c>
      <c r="B795">
        <v>256729</v>
      </c>
      <c r="C795" t="s">
        <v>9518</v>
      </c>
      <c r="D795">
        <v>14472</v>
      </c>
      <c r="E795" t="s">
        <v>5956</v>
      </c>
      <c r="F795" t="s">
        <v>8137</v>
      </c>
      <c r="G795" t="s">
        <v>9519</v>
      </c>
      <c r="H795" t="s">
        <v>8356</v>
      </c>
      <c r="I795" t="s">
        <v>6095</v>
      </c>
      <c r="J795" t="s">
        <v>9520</v>
      </c>
      <c r="K795">
        <v>239</v>
      </c>
      <c r="L795">
        <v>239</v>
      </c>
      <c r="M795" s="6">
        <v>38152</v>
      </c>
      <c r="N795" s="6">
        <v>42577</v>
      </c>
      <c r="O795" t="s">
        <v>5953</v>
      </c>
    </row>
    <row r="796" spans="1:15" x14ac:dyDescent="0.3">
      <c r="A796" t="s">
        <v>9521</v>
      </c>
      <c r="B796">
        <v>260372</v>
      </c>
      <c r="C796" t="s">
        <v>9522</v>
      </c>
      <c r="D796">
        <v>14473</v>
      </c>
      <c r="E796" t="s">
        <v>5956</v>
      </c>
      <c r="F796" t="s">
        <v>6014</v>
      </c>
      <c r="G796" t="s">
        <v>9523</v>
      </c>
      <c r="H796" t="s">
        <v>8739</v>
      </c>
      <c r="I796" t="s">
        <v>5987</v>
      </c>
      <c r="J796" t="s">
        <v>9524</v>
      </c>
      <c r="K796">
        <v>47</v>
      </c>
      <c r="L796">
        <v>47</v>
      </c>
      <c r="M796" s="6">
        <v>38007</v>
      </c>
      <c r="N796" s="6">
        <v>40612</v>
      </c>
      <c r="O796" t="s">
        <v>5953</v>
      </c>
    </row>
    <row r="797" spans="1:15" x14ac:dyDescent="0.3">
      <c r="A797" t="s">
        <v>9525</v>
      </c>
      <c r="B797">
        <v>270140</v>
      </c>
      <c r="C797" t="s">
        <v>9526</v>
      </c>
      <c r="D797">
        <v>14474</v>
      </c>
      <c r="E797" t="s">
        <v>6230</v>
      </c>
      <c r="F797" t="s">
        <v>6231</v>
      </c>
      <c r="G797" t="s">
        <v>7103</v>
      </c>
      <c r="H797" t="s">
        <v>5993</v>
      </c>
      <c r="I797" t="s">
        <v>6033</v>
      </c>
      <c r="J797" t="s">
        <v>9527</v>
      </c>
      <c r="K797">
        <v>6</v>
      </c>
      <c r="L797">
        <v>6</v>
      </c>
      <c r="M797" s="6">
        <v>37794</v>
      </c>
      <c r="N797" s="6">
        <v>40248</v>
      </c>
      <c r="O797" t="s">
        <v>5953</v>
      </c>
    </row>
    <row r="798" spans="1:15" x14ac:dyDescent="0.3">
      <c r="A798" t="s">
        <v>9528</v>
      </c>
      <c r="B798">
        <v>279530</v>
      </c>
      <c r="C798" t="s">
        <v>9529</v>
      </c>
      <c r="D798">
        <v>14476</v>
      </c>
      <c r="E798" t="s">
        <v>5956</v>
      </c>
      <c r="F798" t="s">
        <v>6184</v>
      </c>
      <c r="G798" t="s">
        <v>9530</v>
      </c>
      <c r="H798" t="s">
        <v>9531</v>
      </c>
      <c r="I798" t="s">
        <v>5987</v>
      </c>
      <c r="J798" t="s">
        <v>9532</v>
      </c>
      <c r="K798">
        <v>73</v>
      </c>
      <c r="L798">
        <v>73</v>
      </c>
      <c r="M798" s="6">
        <v>38139</v>
      </c>
      <c r="N798" s="6">
        <v>42577</v>
      </c>
      <c r="O798" t="s">
        <v>5953</v>
      </c>
    </row>
    <row r="799" spans="1:15" x14ac:dyDescent="0.3">
      <c r="A799" t="s">
        <v>9533</v>
      </c>
      <c r="B799">
        <v>252602</v>
      </c>
      <c r="C799" t="s">
        <v>9534</v>
      </c>
      <c r="D799">
        <v>14477</v>
      </c>
      <c r="E799" t="s">
        <v>6230</v>
      </c>
      <c r="F799" t="s">
        <v>6948</v>
      </c>
      <c r="G799" t="s">
        <v>9535</v>
      </c>
      <c r="H799" t="s">
        <v>6213</v>
      </c>
      <c r="I799" t="s">
        <v>6095</v>
      </c>
      <c r="J799" t="s">
        <v>9536</v>
      </c>
      <c r="K799">
        <v>2</v>
      </c>
      <c r="L799">
        <v>2</v>
      </c>
      <c r="M799" s="6">
        <v>38047</v>
      </c>
      <c r="N799" s="6">
        <v>40291</v>
      </c>
      <c r="O799" t="s">
        <v>5953</v>
      </c>
    </row>
    <row r="800" spans="1:15" x14ac:dyDescent="0.3">
      <c r="A800" t="s">
        <v>9537</v>
      </c>
      <c r="B800">
        <v>10754</v>
      </c>
      <c r="C800" t="s">
        <v>9538</v>
      </c>
      <c r="D800">
        <v>14478</v>
      </c>
      <c r="E800" t="s">
        <v>5956</v>
      </c>
      <c r="F800" t="s">
        <v>6014</v>
      </c>
      <c r="G800" t="s">
        <v>9539</v>
      </c>
      <c r="H800" t="s">
        <v>7419</v>
      </c>
      <c r="I800" t="s">
        <v>5987</v>
      </c>
      <c r="J800" t="s">
        <v>9540</v>
      </c>
      <c r="K800">
        <v>74</v>
      </c>
      <c r="L800">
        <v>72</v>
      </c>
      <c r="M800" s="6">
        <v>36687</v>
      </c>
      <c r="N800" s="6">
        <v>39612</v>
      </c>
      <c r="O800" t="s">
        <v>5953</v>
      </c>
    </row>
    <row r="801" spans="1:15" x14ac:dyDescent="0.3">
      <c r="A801" t="s">
        <v>9541</v>
      </c>
      <c r="B801">
        <v>12180</v>
      </c>
      <c r="C801" t="s">
        <v>9542</v>
      </c>
      <c r="D801">
        <v>14660</v>
      </c>
      <c r="E801" t="s">
        <v>5947</v>
      </c>
      <c r="F801" t="s">
        <v>6037</v>
      </c>
      <c r="G801" t="s">
        <v>9543</v>
      </c>
      <c r="H801" t="s">
        <v>6271</v>
      </c>
      <c r="I801" t="s">
        <v>6033</v>
      </c>
      <c r="J801" t="s">
        <v>9544</v>
      </c>
      <c r="K801">
        <v>6</v>
      </c>
      <c r="L801">
        <v>6</v>
      </c>
      <c r="M801" s="6">
        <v>34088</v>
      </c>
      <c r="N801" s="6">
        <v>42045</v>
      </c>
      <c r="O801" t="s">
        <v>5953</v>
      </c>
    </row>
    <row r="802" spans="1:15" x14ac:dyDescent="0.3">
      <c r="A802" t="s">
        <v>9545</v>
      </c>
      <c r="B802">
        <v>28375</v>
      </c>
      <c r="C802" t="s">
        <v>9546</v>
      </c>
      <c r="D802">
        <v>14661</v>
      </c>
      <c r="E802" t="s">
        <v>5947</v>
      </c>
      <c r="F802" t="s">
        <v>7160</v>
      </c>
      <c r="G802" t="s">
        <v>9547</v>
      </c>
      <c r="H802" t="s">
        <v>9548</v>
      </c>
      <c r="I802" t="s">
        <v>6033</v>
      </c>
      <c r="J802" t="s">
        <v>9549</v>
      </c>
      <c r="K802">
        <v>6</v>
      </c>
      <c r="L802">
        <v>6</v>
      </c>
      <c r="M802" s="6">
        <v>34132</v>
      </c>
      <c r="N802" s="6">
        <v>39790</v>
      </c>
      <c r="O802" t="s">
        <v>5953</v>
      </c>
    </row>
    <row r="803" spans="1:15" x14ac:dyDescent="0.3">
      <c r="A803" t="s">
        <v>9550</v>
      </c>
      <c r="B803">
        <v>40281</v>
      </c>
      <c r="C803" t="s">
        <v>9551</v>
      </c>
      <c r="D803">
        <v>14664</v>
      </c>
      <c r="E803" t="s">
        <v>6043</v>
      </c>
      <c r="F803" t="s">
        <v>9552</v>
      </c>
      <c r="G803" t="s">
        <v>9553</v>
      </c>
      <c r="H803" t="s">
        <v>6172</v>
      </c>
      <c r="I803" t="s">
        <v>5951</v>
      </c>
      <c r="J803" t="s">
        <v>9554</v>
      </c>
      <c r="K803">
        <v>2</v>
      </c>
      <c r="L803">
        <v>2</v>
      </c>
      <c r="M803" s="6">
        <v>34183</v>
      </c>
      <c r="N803" s="6">
        <v>40147</v>
      </c>
      <c r="O803" t="s">
        <v>5953</v>
      </c>
    </row>
    <row r="804" spans="1:15" x14ac:dyDescent="0.3">
      <c r="A804" t="s">
        <v>9555</v>
      </c>
      <c r="B804">
        <v>11746</v>
      </c>
      <c r="C804" t="s">
        <v>9556</v>
      </c>
      <c r="D804">
        <v>14665</v>
      </c>
      <c r="E804" t="s">
        <v>6352</v>
      </c>
      <c r="F804" t="s">
        <v>7060</v>
      </c>
      <c r="G804" t="s">
        <v>9557</v>
      </c>
      <c r="H804" t="s">
        <v>6940</v>
      </c>
      <c r="I804" t="s">
        <v>6095</v>
      </c>
      <c r="J804" t="s">
        <v>9558</v>
      </c>
      <c r="K804">
        <v>4</v>
      </c>
      <c r="L804">
        <v>5</v>
      </c>
      <c r="M804" s="6">
        <v>34183</v>
      </c>
      <c r="N804" s="6">
        <v>40147</v>
      </c>
      <c r="O804" t="s">
        <v>5953</v>
      </c>
    </row>
    <row r="805" spans="1:15" x14ac:dyDescent="0.3">
      <c r="A805" t="s">
        <v>9559</v>
      </c>
      <c r="B805">
        <v>58103</v>
      </c>
      <c r="C805" t="s">
        <v>9560</v>
      </c>
      <c r="D805">
        <v>14666</v>
      </c>
      <c r="E805" t="s">
        <v>6043</v>
      </c>
      <c r="F805" t="s">
        <v>6044</v>
      </c>
      <c r="G805" t="s">
        <v>9561</v>
      </c>
      <c r="H805" t="s">
        <v>7213</v>
      </c>
      <c r="I805" t="s">
        <v>6155</v>
      </c>
      <c r="J805" t="s">
        <v>9562</v>
      </c>
      <c r="K805">
        <v>3</v>
      </c>
      <c r="L805">
        <v>3</v>
      </c>
      <c r="M805" s="6">
        <v>34183</v>
      </c>
      <c r="N805" s="6">
        <v>40357</v>
      </c>
      <c r="O805" t="s">
        <v>5953</v>
      </c>
    </row>
    <row r="806" spans="1:15" x14ac:dyDescent="0.3">
      <c r="A806" t="s">
        <v>9563</v>
      </c>
      <c r="B806">
        <v>12321</v>
      </c>
      <c r="C806" t="s">
        <v>9564</v>
      </c>
      <c r="D806">
        <v>14667</v>
      </c>
      <c r="E806" t="s">
        <v>5947</v>
      </c>
      <c r="F806" t="s">
        <v>6363</v>
      </c>
      <c r="G806" t="s">
        <v>9565</v>
      </c>
      <c r="H806" t="s">
        <v>9566</v>
      </c>
      <c r="I806" t="s">
        <v>6033</v>
      </c>
      <c r="J806" t="s">
        <v>9567</v>
      </c>
      <c r="K806">
        <v>4</v>
      </c>
      <c r="L806">
        <v>4</v>
      </c>
      <c r="M806" s="6">
        <v>31358</v>
      </c>
      <c r="N806" s="6">
        <v>39645</v>
      </c>
      <c r="O806" t="s">
        <v>5953</v>
      </c>
    </row>
    <row r="807" spans="1:15" x14ac:dyDescent="0.3">
      <c r="A807" t="s">
        <v>9568</v>
      </c>
      <c r="B807">
        <v>11663</v>
      </c>
      <c r="C807" t="s">
        <v>9569</v>
      </c>
      <c r="D807">
        <v>14668</v>
      </c>
      <c r="E807" t="s">
        <v>6352</v>
      </c>
      <c r="F807" t="s">
        <v>7060</v>
      </c>
      <c r="G807" t="s">
        <v>9570</v>
      </c>
      <c r="H807" t="s">
        <v>6609</v>
      </c>
      <c r="I807" t="s">
        <v>6095</v>
      </c>
      <c r="J807" t="s">
        <v>9571</v>
      </c>
      <c r="K807">
        <v>6</v>
      </c>
      <c r="L807">
        <v>6</v>
      </c>
      <c r="M807" s="6">
        <v>33131</v>
      </c>
      <c r="N807" s="6">
        <v>42577</v>
      </c>
      <c r="O807" t="s">
        <v>5953</v>
      </c>
    </row>
    <row r="808" spans="1:15" x14ac:dyDescent="0.3">
      <c r="A808" t="s">
        <v>9572</v>
      </c>
      <c r="B808">
        <v>12153</v>
      </c>
      <c r="C808" t="s">
        <v>9573</v>
      </c>
      <c r="D808">
        <v>14669</v>
      </c>
      <c r="E808" t="s">
        <v>5947</v>
      </c>
      <c r="F808" t="s">
        <v>6481</v>
      </c>
      <c r="G808" t="s">
        <v>9574</v>
      </c>
      <c r="H808" t="s">
        <v>6166</v>
      </c>
      <c r="I808" t="s">
        <v>6484</v>
      </c>
      <c r="J808" t="s">
        <v>9575</v>
      </c>
      <c r="K808">
        <v>3</v>
      </c>
      <c r="L808">
        <v>3</v>
      </c>
      <c r="M808" s="6">
        <v>33131</v>
      </c>
      <c r="N808" s="6">
        <v>42045</v>
      </c>
      <c r="O808" t="s">
        <v>5953</v>
      </c>
    </row>
    <row r="809" spans="1:15" x14ac:dyDescent="0.3">
      <c r="A809" t="s">
        <v>9576</v>
      </c>
      <c r="B809">
        <v>12241</v>
      </c>
      <c r="C809" t="s">
        <v>9577</v>
      </c>
      <c r="D809">
        <v>14671</v>
      </c>
      <c r="E809" t="s">
        <v>5947</v>
      </c>
      <c r="F809" t="s">
        <v>7160</v>
      </c>
      <c r="G809" t="s">
        <v>9578</v>
      </c>
      <c r="H809" t="s">
        <v>5959</v>
      </c>
      <c r="I809" t="s">
        <v>6033</v>
      </c>
      <c r="J809" t="s">
        <v>9579</v>
      </c>
      <c r="K809">
        <v>4</v>
      </c>
      <c r="L809">
        <v>4</v>
      </c>
      <c r="M809" s="6">
        <v>33131</v>
      </c>
      <c r="N809" s="6">
        <v>42045</v>
      </c>
      <c r="O809" t="s">
        <v>5953</v>
      </c>
    </row>
    <row r="810" spans="1:15" x14ac:dyDescent="0.3">
      <c r="A810" t="s">
        <v>9580</v>
      </c>
      <c r="B810">
        <v>12881</v>
      </c>
      <c r="C810" t="s">
        <v>9581</v>
      </c>
      <c r="D810">
        <v>14672</v>
      </c>
      <c r="E810" t="s">
        <v>6066</v>
      </c>
      <c r="F810" t="s">
        <v>5978</v>
      </c>
      <c r="G810" t="s">
        <v>9582</v>
      </c>
      <c r="H810" t="s">
        <v>6271</v>
      </c>
      <c r="I810" t="s">
        <v>6033</v>
      </c>
      <c r="J810" t="s">
        <v>9583</v>
      </c>
      <c r="K810">
        <v>1</v>
      </c>
      <c r="L810">
        <v>1</v>
      </c>
      <c r="M810" s="6">
        <v>30111</v>
      </c>
      <c r="N810" s="6">
        <v>39871</v>
      </c>
      <c r="O810" t="s">
        <v>5953</v>
      </c>
    </row>
    <row r="811" spans="1:15" x14ac:dyDescent="0.3">
      <c r="A811" t="s">
        <v>9584</v>
      </c>
      <c r="B811">
        <v>11277</v>
      </c>
      <c r="C811" t="s">
        <v>9585</v>
      </c>
      <c r="D811">
        <v>14673</v>
      </c>
      <c r="E811" t="s">
        <v>5947</v>
      </c>
      <c r="F811" t="s">
        <v>6322</v>
      </c>
      <c r="G811" t="s">
        <v>9586</v>
      </c>
      <c r="H811" t="s">
        <v>6940</v>
      </c>
      <c r="I811" t="s">
        <v>5967</v>
      </c>
      <c r="J811" t="s">
        <v>9587</v>
      </c>
      <c r="K811">
        <v>5</v>
      </c>
      <c r="L811">
        <v>6</v>
      </c>
      <c r="M811" s="6">
        <v>32582</v>
      </c>
      <c r="N811" s="6">
        <v>40611</v>
      </c>
      <c r="O811" t="s">
        <v>5953</v>
      </c>
    </row>
    <row r="812" spans="1:15" x14ac:dyDescent="0.3">
      <c r="A812" t="s">
        <v>9588</v>
      </c>
      <c r="B812">
        <v>31711</v>
      </c>
      <c r="C812" t="s">
        <v>9589</v>
      </c>
      <c r="D812">
        <v>14674</v>
      </c>
      <c r="E812" t="s">
        <v>5947</v>
      </c>
      <c r="F812" t="s">
        <v>7491</v>
      </c>
      <c r="G812" t="s">
        <v>9590</v>
      </c>
      <c r="H812" t="s">
        <v>6787</v>
      </c>
      <c r="I812" t="s">
        <v>6033</v>
      </c>
      <c r="J812" t="s">
        <v>9591</v>
      </c>
      <c r="K812">
        <v>4</v>
      </c>
      <c r="L812">
        <v>4</v>
      </c>
      <c r="M812" s="6">
        <v>34185</v>
      </c>
      <c r="N812" s="6">
        <v>40357</v>
      </c>
      <c r="O812" t="s">
        <v>5953</v>
      </c>
    </row>
    <row r="813" spans="1:15" x14ac:dyDescent="0.3">
      <c r="A813" t="s">
        <v>9592</v>
      </c>
      <c r="B813">
        <v>11290</v>
      </c>
      <c r="C813" t="s">
        <v>9593</v>
      </c>
      <c r="D813">
        <v>14677</v>
      </c>
      <c r="E813" t="s">
        <v>5947</v>
      </c>
      <c r="F813" t="s">
        <v>6322</v>
      </c>
      <c r="G813" t="s">
        <v>9594</v>
      </c>
      <c r="H813" t="s">
        <v>6773</v>
      </c>
      <c r="I813" t="s">
        <v>6095</v>
      </c>
      <c r="J813" t="s">
        <v>9595</v>
      </c>
      <c r="K813">
        <v>6</v>
      </c>
      <c r="L813">
        <v>6</v>
      </c>
      <c r="M813" s="6">
        <v>34780</v>
      </c>
      <c r="N813" s="6">
        <v>40147</v>
      </c>
      <c r="O813" t="s">
        <v>5953</v>
      </c>
    </row>
    <row r="814" spans="1:15" x14ac:dyDescent="0.3">
      <c r="A814" t="s">
        <v>9596</v>
      </c>
      <c r="B814">
        <v>12450</v>
      </c>
      <c r="C814" t="s">
        <v>9597</v>
      </c>
      <c r="D814">
        <v>14678</v>
      </c>
      <c r="E814" t="s">
        <v>6043</v>
      </c>
      <c r="F814" t="s">
        <v>5978</v>
      </c>
      <c r="G814" t="s">
        <v>9598</v>
      </c>
      <c r="H814" t="s">
        <v>7548</v>
      </c>
      <c r="I814" t="s">
        <v>5951</v>
      </c>
      <c r="J814" t="s">
        <v>9599</v>
      </c>
      <c r="K814">
        <v>1</v>
      </c>
      <c r="L814">
        <v>1</v>
      </c>
      <c r="M814" s="6">
        <v>35402</v>
      </c>
      <c r="N814" s="6">
        <v>40147</v>
      </c>
      <c r="O814" t="s">
        <v>5953</v>
      </c>
    </row>
    <row r="815" spans="1:15" x14ac:dyDescent="0.3">
      <c r="A815" t="s">
        <v>9600</v>
      </c>
      <c r="B815">
        <v>11020</v>
      </c>
      <c r="C815" t="s">
        <v>9601</v>
      </c>
      <c r="D815">
        <v>14679</v>
      </c>
      <c r="E815" t="s">
        <v>5947</v>
      </c>
      <c r="F815" t="s">
        <v>7817</v>
      </c>
      <c r="G815" t="s">
        <v>9602</v>
      </c>
      <c r="H815" t="s">
        <v>9603</v>
      </c>
      <c r="I815" t="s">
        <v>9604</v>
      </c>
      <c r="J815" t="s">
        <v>9605</v>
      </c>
      <c r="K815">
        <v>4</v>
      </c>
      <c r="L815">
        <v>4</v>
      </c>
      <c r="M815" s="6">
        <v>35444</v>
      </c>
      <c r="N815" s="6">
        <v>42045</v>
      </c>
      <c r="O815" t="s">
        <v>5953</v>
      </c>
    </row>
    <row r="816" spans="1:15" x14ac:dyDescent="0.3">
      <c r="A816" t="s">
        <v>9606</v>
      </c>
      <c r="B816">
        <v>12235</v>
      </c>
      <c r="C816" t="s">
        <v>9607</v>
      </c>
      <c r="D816">
        <v>14681</v>
      </c>
      <c r="E816" t="s">
        <v>5947</v>
      </c>
      <c r="F816" t="s">
        <v>7160</v>
      </c>
      <c r="G816" t="s">
        <v>9608</v>
      </c>
      <c r="H816" t="s">
        <v>6650</v>
      </c>
      <c r="I816" t="s">
        <v>6033</v>
      </c>
      <c r="J816" t="s">
        <v>9609</v>
      </c>
      <c r="K816">
        <v>4</v>
      </c>
      <c r="L816">
        <v>4</v>
      </c>
      <c r="M816" s="6">
        <v>34088</v>
      </c>
      <c r="N816" s="6">
        <v>39790</v>
      </c>
      <c r="O816" t="s">
        <v>5953</v>
      </c>
    </row>
    <row r="817" spans="1:15" x14ac:dyDescent="0.3">
      <c r="A817" t="s">
        <v>9610</v>
      </c>
      <c r="B817">
        <v>64279</v>
      </c>
      <c r="C817" t="s">
        <v>9611</v>
      </c>
      <c r="D817">
        <v>14682</v>
      </c>
      <c r="E817" t="s">
        <v>5947</v>
      </c>
      <c r="F817" t="s">
        <v>7363</v>
      </c>
      <c r="G817" t="s">
        <v>9612</v>
      </c>
      <c r="H817" t="s">
        <v>7321</v>
      </c>
      <c r="I817" t="s">
        <v>5960</v>
      </c>
      <c r="J817" t="s">
        <v>9613</v>
      </c>
      <c r="K817">
        <v>2</v>
      </c>
      <c r="L817">
        <v>2</v>
      </c>
      <c r="M817" s="6">
        <v>35683</v>
      </c>
      <c r="N817" s="6">
        <v>42688</v>
      </c>
      <c r="O817" t="s">
        <v>5953</v>
      </c>
    </row>
    <row r="818" spans="1:15" x14ac:dyDescent="0.3">
      <c r="A818" t="s">
        <v>9614</v>
      </c>
      <c r="B818">
        <v>11855</v>
      </c>
      <c r="C818" t="s">
        <v>9615</v>
      </c>
      <c r="D818">
        <v>14683</v>
      </c>
      <c r="E818" t="s">
        <v>6352</v>
      </c>
      <c r="F818" t="s">
        <v>7060</v>
      </c>
      <c r="G818" t="s">
        <v>9616</v>
      </c>
      <c r="H818">
        <v>43</v>
      </c>
      <c r="I818" t="s">
        <v>6095</v>
      </c>
      <c r="J818" t="s">
        <v>9617</v>
      </c>
      <c r="K818">
        <v>4</v>
      </c>
      <c r="L818">
        <v>4</v>
      </c>
      <c r="M818" s="6">
        <v>35816</v>
      </c>
      <c r="N818" s="6">
        <v>39790</v>
      </c>
      <c r="O818" t="s">
        <v>5953</v>
      </c>
    </row>
    <row r="819" spans="1:15" x14ac:dyDescent="0.3">
      <c r="A819" t="s">
        <v>9618</v>
      </c>
      <c r="B819">
        <v>11665</v>
      </c>
      <c r="C819" t="s">
        <v>9619</v>
      </c>
      <c r="D819">
        <v>14684</v>
      </c>
      <c r="E819" t="s">
        <v>6352</v>
      </c>
      <c r="F819" t="s">
        <v>7060</v>
      </c>
      <c r="G819" t="s">
        <v>9620</v>
      </c>
      <c r="H819" t="s">
        <v>6010</v>
      </c>
      <c r="I819" t="s">
        <v>6095</v>
      </c>
      <c r="J819" t="s">
        <v>9621</v>
      </c>
      <c r="K819">
        <v>4</v>
      </c>
      <c r="L819">
        <v>4</v>
      </c>
      <c r="M819" s="6">
        <v>35816</v>
      </c>
      <c r="N819" s="6">
        <v>40248</v>
      </c>
      <c r="O819" t="s">
        <v>5953</v>
      </c>
    </row>
    <row r="820" spans="1:15" x14ac:dyDescent="0.3">
      <c r="A820" t="s">
        <v>9622</v>
      </c>
      <c r="B820">
        <v>29272</v>
      </c>
      <c r="C820" t="s">
        <v>9623</v>
      </c>
      <c r="D820">
        <v>14685</v>
      </c>
      <c r="E820" t="s">
        <v>5947</v>
      </c>
      <c r="F820" t="s">
        <v>7160</v>
      </c>
      <c r="G820" t="s">
        <v>9624</v>
      </c>
      <c r="H820" t="s">
        <v>6520</v>
      </c>
      <c r="I820" t="s">
        <v>6033</v>
      </c>
      <c r="J820" t="s">
        <v>9625</v>
      </c>
      <c r="K820">
        <v>4</v>
      </c>
      <c r="L820">
        <v>4</v>
      </c>
      <c r="M820" s="6">
        <v>34284</v>
      </c>
      <c r="N820" s="6">
        <v>42045</v>
      </c>
      <c r="O820" t="s">
        <v>5953</v>
      </c>
    </row>
    <row r="821" spans="1:15" x14ac:dyDescent="0.3">
      <c r="A821" t="s">
        <v>9626</v>
      </c>
      <c r="B821">
        <v>11768</v>
      </c>
      <c r="C821" t="s">
        <v>9627</v>
      </c>
      <c r="D821">
        <v>14686</v>
      </c>
      <c r="E821" t="s">
        <v>6352</v>
      </c>
      <c r="F821" t="s">
        <v>7060</v>
      </c>
      <c r="G821" t="s">
        <v>9628</v>
      </c>
      <c r="H821" t="s">
        <v>6663</v>
      </c>
      <c r="I821" t="s">
        <v>6095</v>
      </c>
      <c r="J821" t="s">
        <v>9629</v>
      </c>
      <c r="K821">
        <v>2</v>
      </c>
      <c r="L821">
        <v>2</v>
      </c>
      <c r="M821" s="6">
        <v>36022</v>
      </c>
      <c r="N821" s="6">
        <v>39790</v>
      </c>
      <c r="O821" t="s">
        <v>5953</v>
      </c>
    </row>
    <row r="822" spans="1:15" x14ac:dyDescent="0.3">
      <c r="A822" t="s">
        <v>9630</v>
      </c>
      <c r="B822">
        <v>73498</v>
      </c>
      <c r="C822" t="s">
        <v>9631</v>
      </c>
      <c r="D822">
        <v>14687</v>
      </c>
      <c r="E822" t="s">
        <v>6043</v>
      </c>
      <c r="F822" t="s">
        <v>6044</v>
      </c>
      <c r="G822" t="s">
        <v>9632</v>
      </c>
      <c r="H822">
        <v>63</v>
      </c>
      <c r="I822" t="s">
        <v>5951</v>
      </c>
      <c r="J822" t="s">
        <v>9633</v>
      </c>
      <c r="K822">
        <v>2</v>
      </c>
      <c r="L822">
        <v>2</v>
      </c>
      <c r="M822" s="6">
        <v>36097</v>
      </c>
      <c r="N822" s="6">
        <v>40147</v>
      </c>
      <c r="O822" t="s">
        <v>5953</v>
      </c>
    </row>
    <row r="823" spans="1:15" x14ac:dyDescent="0.3">
      <c r="A823" t="s">
        <v>9634</v>
      </c>
      <c r="B823">
        <v>89463</v>
      </c>
      <c r="C823" t="s">
        <v>9635</v>
      </c>
      <c r="D823">
        <v>14688</v>
      </c>
      <c r="E823" t="s">
        <v>5947</v>
      </c>
      <c r="F823" t="s">
        <v>6877</v>
      </c>
      <c r="G823" t="s">
        <v>9636</v>
      </c>
      <c r="H823" t="s">
        <v>6609</v>
      </c>
      <c r="I823" t="s">
        <v>5960</v>
      </c>
      <c r="J823" t="s">
        <v>9637</v>
      </c>
      <c r="K823">
        <v>1</v>
      </c>
      <c r="L823">
        <v>1</v>
      </c>
      <c r="M823" s="6">
        <v>36234</v>
      </c>
      <c r="N823" s="6">
        <v>42453</v>
      </c>
      <c r="O823" t="s">
        <v>5953</v>
      </c>
    </row>
    <row r="824" spans="1:15" x14ac:dyDescent="0.3">
      <c r="A824" t="s">
        <v>9638</v>
      </c>
      <c r="B824">
        <v>103603</v>
      </c>
      <c r="C824" t="s">
        <v>9639</v>
      </c>
      <c r="D824">
        <v>14689</v>
      </c>
      <c r="E824" t="s">
        <v>5947</v>
      </c>
      <c r="F824" t="s">
        <v>6322</v>
      </c>
      <c r="G824" t="s">
        <v>9640</v>
      </c>
      <c r="H824" t="s">
        <v>6868</v>
      </c>
      <c r="I824" t="s">
        <v>6095</v>
      </c>
      <c r="J824" t="s">
        <v>9641</v>
      </c>
      <c r="K824">
        <v>6</v>
      </c>
      <c r="L824">
        <v>6</v>
      </c>
      <c r="M824" s="6">
        <v>36432</v>
      </c>
      <c r="N824" s="6">
        <v>42453</v>
      </c>
      <c r="O824" t="s">
        <v>5953</v>
      </c>
    </row>
    <row r="825" spans="1:15" x14ac:dyDescent="0.3">
      <c r="A825" t="s">
        <v>9642</v>
      </c>
      <c r="B825">
        <v>106962</v>
      </c>
      <c r="C825" t="s">
        <v>9643</v>
      </c>
      <c r="D825">
        <v>14690</v>
      </c>
      <c r="E825" t="s">
        <v>6043</v>
      </c>
      <c r="F825" t="s">
        <v>9552</v>
      </c>
      <c r="G825" t="s">
        <v>9644</v>
      </c>
      <c r="H825" t="s">
        <v>8841</v>
      </c>
      <c r="I825" t="s">
        <v>5951</v>
      </c>
      <c r="J825" t="s">
        <v>9645</v>
      </c>
      <c r="K825">
        <v>1</v>
      </c>
      <c r="L825">
        <v>1</v>
      </c>
      <c r="M825" s="6">
        <v>36493</v>
      </c>
      <c r="N825" s="6">
        <v>40147</v>
      </c>
      <c r="O825" t="s">
        <v>5953</v>
      </c>
    </row>
    <row r="826" spans="1:15" x14ac:dyDescent="0.3">
      <c r="A826" t="s">
        <v>9646</v>
      </c>
      <c r="B826">
        <v>228582</v>
      </c>
      <c r="C826" t="s">
        <v>9647</v>
      </c>
      <c r="D826">
        <v>14691</v>
      </c>
      <c r="E826" t="s">
        <v>5947</v>
      </c>
      <c r="F826" t="s">
        <v>6189</v>
      </c>
      <c r="G826" t="s">
        <v>9648</v>
      </c>
      <c r="H826" t="s">
        <v>9649</v>
      </c>
      <c r="I826" t="s">
        <v>6033</v>
      </c>
      <c r="J826" t="s">
        <v>9650</v>
      </c>
      <c r="K826">
        <v>7</v>
      </c>
      <c r="L826">
        <v>7</v>
      </c>
      <c r="M826" s="6">
        <v>36621</v>
      </c>
      <c r="N826" s="6">
        <v>42320</v>
      </c>
      <c r="O826" t="s">
        <v>5953</v>
      </c>
    </row>
    <row r="827" spans="1:15" x14ac:dyDescent="0.3">
      <c r="A827" t="s">
        <v>9651</v>
      </c>
      <c r="B827">
        <v>66266</v>
      </c>
      <c r="C827" t="s">
        <v>9652</v>
      </c>
      <c r="D827">
        <v>14692</v>
      </c>
      <c r="E827" t="s">
        <v>5947</v>
      </c>
      <c r="F827" t="s">
        <v>7744</v>
      </c>
      <c r="G827" t="s">
        <v>9653</v>
      </c>
      <c r="H827" t="s">
        <v>9654</v>
      </c>
      <c r="I827" t="s">
        <v>6484</v>
      </c>
      <c r="J827" t="s">
        <v>9655</v>
      </c>
      <c r="K827">
        <v>12</v>
      </c>
      <c r="L827">
        <v>12</v>
      </c>
      <c r="M827" s="6">
        <v>35706</v>
      </c>
      <c r="N827" s="6">
        <v>39790</v>
      </c>
      <c r="O827" t="s">
        <v>5953</v>
      </c>
    </row>
    <row r="828" spans="1:15" x14ac:dyDescent="0.3">
      <c r="A828" t="s">
        <v>9656</v>
      </c>
      <c r="B828">
        <v>100887</v>
      </c>
      <c r="C828" t="s">
        <v>9657</v>
      </c>
      <c r="D828">
        <v>14693</v>
      </c>
      <c r="E828" t="s">
        <v>5947</v>
      </c>
      <c r="F828" t="s">
        <v>7160</v>
      </c>
      <c r="G828" t="s">
        <v>9658</v>
      </c>
      <c r="H828" t="s">
        <v>9659</v>
      </c>
      <c r="I828" t="s">
        <v>6033</v>
      </c>
      <c r="J828" t="s">
        <v>9660</v>
      </c>
      <c r="K828">
        <v>6</v>
      </c>
      <c r="L828">
        <v>6</v>
      </c>
      <c r="M828" s="6">
        <v>36429</v>
      </c>
      <c r="N828" s="6">
        <v>42297</v>
      </c>
      <c r="O828" t="s">
        <v>5953</v>
      </c>
    </row>
    <row r="829" spans="1:15" x14ac:dyDescent="0.3">
      <c r="A829" t="s">
        <v>9661</v>
      </c>
      <c r="B829">
        <v>83544</v>
      </c>
      <c r="C829" t="s">
        <v>9662</v>
      </c>
      <c r="D829">
        <v>14694</v>
      </c>
      <c r="E829" t="s">
        <v>5947</v>
      </c>
      <c r="F829" t="s">
        <v>7160</v>
      </c>
      <c r="G829" t="s">
        <v>9663</v>
      </c>
      <c r="H829" t="s">
        <v>9664</v>
      </c>
      <c r="I829" t="s">
        <v>6033</v>
      </c>
      <c r="J829" t="s">
        <v>9665</v>
      </c>
      <c r="K829">
        <v>7</v>
      </c>
      <c r="L829">
        <v>7</v>
      </c>
      <c r="M829" s="6">
        <v>36283</v>
      </c>
      <c r="N829" s="6">
        <v>39790</v>
      </c>
      <c r="O829" t="s">
        <v>5953</v>
      </c>
    </row>
    <row r="830" spans="1:15" x14ac:dyDescent="0.3">
      <c r="A830" t="s">
        <v>9666</v>
      </c>
      <c r="B830">
        <v>131226</v>
      </c>
      <c r="C830" t="s">
        <v>9667</v>
      </c>
      <c r="D830">
        <v>14695</v>
      </c>
      <c r="E830" t="s">
        <v>5947</v>
      </c>
      <c r="F830" t="s">
        <v>6206</v>
      </c>
      <c r="G830" t="s">
        <v>9668</v>
      </c>
      <c r="H830" t="s">
        <v>5959</v>
      </c>
      <c r="I830" t="s">
        <v>6033</v>
      </c>
      <c r="J830" t="s">
        <v>9669</v>
      </c>
      <c r="K830">
        <v>4</v>
      </c>
      <c r="L830">
        <v>4</v>
      </c>
      <c r="M830" s="6">
        <v>36727</v>
      </c>
      <c r="N830" s="6">
        <v>39939</v>
      </c>
      <c r="O830" t="s">
        <v>5953</v>
      </c>
    </row>
    <row r="831" spans="1:15" x14ac:dyDescent="0.3">
      <c r="A831" t="s">
        <v>9670</v>
      </c>
      <c r="B831">
        <v>39116</v>
      </c>
      <c r="C831" t="s">
        <v>9671</v>
      </c>
      <c r="D831">
        <v>14696</v>
      </c>
      <c r="E831" t="s">
        <v>6043</v>
      </c>
      <c r="F831" t="s">
        <v>6044</v>
      </c>
      <c r="G831" t="s">
        <v>8010</v>
      </c>
      <c r="H831" t="s">
        <v>8236</v>
      </c>
      <c r="I831" t="s">
        <v>6155</v>
      </c>
      <c r="J831" t="s">
        <v>9672</v>
      </c>
      <c r="K831">
        <v>3</v>
      </c>
      <c r="L831">
        <v>3</v>
      </c>
      <c r="M831" s="6">
        <v>35003</v>
      </c>
      <c r="N831" s="6">
        <v>40357</v>
      </c>
      <c r="O831" t="s">
        <v>5953</v>
      </c>
    </row>
    <row r="832" spans="1:15" x14ac:dyDescent="0.3">
      <c r="A832" t="s">
        <v>9673</v>
      </c>
      <c r="B832">
        <v>11246</v>
      </c>
      <c r="C832" t="s">
        <v>9674</v>
      </c>
      <c r="D832">
        <v>14697</v>
      </c>
      <c r="E832" t="s">
        <v>5947</v>
      </c>
      <c r="F832" t="s">
        <v>9675</v>
      </c>
      <c r="G832" t="s">
        <v>9676</v>
      </c>
      <c r="H832" t="s">
        <v>8552</v>
      </c>
      <c r="I832" t="s">
        <v>6095</v>
      </c>
      <c r="J832" t="s">
        <v>9677</v>
      </c>
      <c r="K832">
        <v>12</v>
      </c>
      <c r="L832">
        <v>11</v>
      </c>
      <c r="M832" s="6">
        <v>36146</v>
      </c>
      <c r="N832" s="6">
        <v>40140</v>
      </c>
      <c r="O832" t="s">
        <v>5953</v>
      </c>
    </row>
    <row r="833" spans="1:15" x14ac:dyDescent="0.3">
      <c r="A833" t="s">
        <v>9678</v>
      </c>
      <c r="B833">
        <v>228581</v>
      </c>
      <c r="C833" t="s">
        <v>9679</v>
      </c>
      <c r="D833">
        <v>14698</v>
      </c>
      <c r="E833" t="s">
        <v>5947</v>
      </c>
      <c r="F833" t="s">
        <v>6189</v>
      </c>
      <c r="G833" t="s">
        <v>9680</v>
      </c>
      <c r="H833" t="s">
        <v>9603</v>
      </c>
      <c r="I833" t="s">
        <v>6033</v>
      </c>
      <c r="J833" t="s">
        <v>9681</v>
      </c>
      <c r="K833">
        <v>7</v>
      </c>
      <c r="L833">
        <v>7</v>
      </c>
      <c r="M833" s="6">
        <v>36544</v>
      </c>
      <c r="N833" s="6">
        <v>42320</v>
      </c>
      <c r="O833" t="s">
        <v>5953</v>
      </c>
    </row>
    <row r="834" spans="1:15" x14ac:dyDescent="0.3">
      <c r="A834" t="s">
        <v>9682</v>
      </c>
      <c r="B834">
        <v>11642</v>
      </c>
      <c r="C834" t="s">
        <v>9683</v>
      </c>
      <c r="D834">
        <v>14699</v>
      </c>
      <c r="E834" t="s">
        <v>6352</v>
      </c>
      <c r="F834" t="s">
        <v>7060</v>
      </c>
      <c r="G834" t="s">
        <v>9684</v>
      </c>
      <c r="H834">
        <v>39</v>
      </c>
      <c r="I834" t="s">
        <v>5967</v>
      </c>
      <c r="J834" t="s">
        <v>9685</v>
      </c>
      <c r="K834">
        <v>6</v>
      </c>
      <c r="L834">
        <v>6</v>
      </c>
      <c r="M834" s="6">
        <v>34520</v>
      </c>
      <c r="N834" s="6">
        <v>42045</v>
      </c>
      <c r="O834" t="s">
        <v>5953</v>
      </c>
    </row>
    <row r="835" spans="1:15" x14ac:dyDescent="0.3">
      <c r="A835" t="s">
        <v>9686</v>
      </c>
      <c r="B835">
        <v>12181</v>
      </c>
      <c r="C835" t="s">
        <v>9687</v>
      </c>
      <c r="D835">
        <v>14700</v>
      </c>
      <c r="E835" t="s">
        <v>5947</v>
      </c>
      <c r="F835" t="s">
        <v>6037</v>
      </c>
      <c r="G835" t="s">
        <v>9688</v>
      </c>
      <c r="H835" t="s">
        <v>7543</v>
      </c>
      <c r="I835" t="s">
        <v>6033</v>
      </c>
      <c r="J835" t="s">
        <v>9689</v>
      </c>
      <c r="K835">
        <v>5</v>
      </c>
      <c r="L835">
        <v>5</v>
      </c>
      <c r="M835" s="6">
        <v>34088</v>
      </c>
      <c r="N835" s="6">
        <v>42045</v>
      </c>
      <c r="O835" t="s">
        <v>5953</v>
      </c>
    </row>
    <row r="836" spans="1:15" x14ac:dyDescent="0.3">
      <c r="A836" t="s">
        <v>9690</v>
      </c>
      <c r="B836">
        <v>40270</v>
      </c>
      <c r="C836" t="s">
        <v>9691</v>
      </c>
      <c r="D836">
        <v>14701</v>
      </c>
      <c r="E836" t="s">
        <v>6352</v>
      </c>
      <c r="F836" t="s">
        <v>7060</v>
      </c>
      <c r="G836" t="s">
        <v>9692</v>
      </c>
      <c r="H836" t="s">
        <v>6213</v>
      </c>
      <c r="I836" t="s">
        <v>6095</v>
      </c>
      <c r="J836" t="s">
        <v>9693</v>
      </c>
      <c r="K836">
        <v>4</v>
      </c>
      <c r="L836">
        <v>7</v>
      </c>
      <c r="M836" s="6">
        <v>35215</v>
      </c>
      <c r="N836" s="6">
        <v>40148</v>
      </c>
      <c r="O836" t="s">
        <v>5953</v>
      </c>
    </row>
    <row r="837" spans="1:15" x14ac:dyDescent="0.3">
      <c r="A837" t="s">
        <v>9694</v>
      </c>
      <c r="B837">
        <v>11048</v>
      </c>
      <c r="C837" t="s">
        <v>9695</v>
      </c>
      <c r="D837">
        <v>14702</v>
      </c>
      <c r="E837" t="s">
        <v>5947</v>
      </c>
      <c r="F837" t="s">
        <v>9696</v>
      </c>
      <c r="G837" t="s">
        <v>9697</v>
      </c>
      <c r="H837" t="s">
        <v>9698</v>
      </c>
      <c r="I837" t="s">
        <v>6095</v>
      </c>
      <c r="J837" t="s">
        <v>9699</v>
      </c>
      <c r="K837">
        <v>10</v>
      </c>
      <c r="L837">
        <v>11</v>
      </c>
      <c r="M837" s="6">
        <v>34643</v>
      </c>
      <c r="N837" s="6">
        <v>41625</v>
      </c>
      <c r="O837" t="s">
        <v>5953</v>
      </c>
    </row>
    <row r="838" spans="1:15" x14ac:dyDescent="0.3">
      <c r="A838" t="s">
        <v>9700</v>
      </c>
      <c r="B838">
        <v>128952</v>
      </c>
      <c r="C838" t="s">
        <v>9701</v>
      </c>
      <c r="D838">
        <v>14703</v>
      </c>
      <c r="E838" t="s">
        <v>5947</v>
      </c>
      <c r="F838" t="s">
        <v>6971</v>
      </c>
      <c r="G838" t="s">
        <v>9702</v>
      </c>
      <c r="H838" t="s">
        <v>6954</v>
      </c>
      <c r="I838" t="s">
        <v>5967</v>
      </c>
      <c r="J838" t="s">
        <v>9703</v>
      </c>
      <c r="K838">
        <v>7</v>
      </c>
      <c r="L838">
        <v>9</v>
      </c>
      <c r="M838" s="6">
        <v>36201</v>
      </c>
      <c r="N838" s="6">
        <v>42480</v>
      </c>
      <c r="O838" t="s">
        <v>5953</v>
      </c>
    </row>
    <row r="839" spans="1:15" x14ac:dyDescent="0.3">
      <c r="A839" t="s">
        <v>9704</v>
      </c>
      <c r="B839">
        <v>35612</v>
      </c>
      <c r="C839" t="s">
        <v>9705</v>
      </c>
      <c r="D839">
        <v>14704</v>
      </c>
      <c r="E839" t="s">
        <v>5947</v>
      </c>
      <c r="F839" t="s">
        <v>9706</v>
      </c>
      <c r="G839" t="s">
        <v>9707</v>
      </c>
      <c r="H839" t="s">
        <v>7080</v>
      </c>
      <c r="I839" t="s">
        <v>6095</v>
      </c>
      <c r="J839" t="s">
        <v>9708</v>
      </c>
      <c r="K839">
        <v>3</v>
      </c>
      <c r="L839">
        <v>3</v>
      </c>
      <c r="M839" s="6">
        <v>35492</v>
      </c>
      <c r="N839" s="6">
        <v>42045</v>
      </c>
      <c r="O839" t="s">
        <v>5953</v>
      </c>
    </row>
    <row r="840" spans="1:15" x14ac:dyDescent="0.3">
      <c r="A840" t="s">
        <v>9709</v>
      </c>
      <c r="B840">
        <v>39046</v>
      </c>
      <c r="C840" t="s">
        <v>9710</v>
      </c>
      <c r="D840">
        <v>14705</v>
      </c>
      <c r="E840" t="s">
        <v>5947</v>
      </c>
      <c r="F840" t="s">
        <v>6037</v>
      </c>
      <c r="G840" t="s">
        <v>9711</v>
      </c>
      <c r="H840" t="s">
        <v>6111</v>
      </c>
      <c r="I840" t="s">
        <v>6033</v>
      </c>
      <c r="J840" t="s">
        <v>9712</v>
      </c>
      <c r="K840">
        <v>5</v>
      </c>
      <c r="L840">
        <v>5</v>
      </c>
      <c r="M840" s="6">
        <v>34804</v>
      </c>
      <c r="N840" s="6">
        <v>42045</v>
      </c>
      <c r="O840" t="s">
        <v>5953</v>
      </c>
    </row>
    <row r="841" spans="1:15" x14ac:dyDescent="0.3">
      <c r="A841" t="s">
        <v>9713</v>
      </c>
      <c r="B841">
        <v>11216</v>
      </c>
      <c r="C841" t="s">
        <v>9714</v>
      </c>
      <c r="D841">
        <v>14706</v>
      </c>
      <c r="E841" t="s">
        <v>5947</v>
      </c>
      <c r="F841" t="s">
        <v>9715</v>
      </c>
      <c r="G841" t="s">
        <v>9716</v>
      </c>
      <c r="H841" t="s">
        <v>7909</v>
      </c>
      <c r="I841" t="s">
        <v>5967</v>
      </c>
      <c r="J841" t="s">
        <v>9717</v>
      </c>
      <c r="K841">
        <v>8</v>
      </c>
      <c r="L841">
        <v>8</v>
      </c>
      <c r="M841" s="6">
        <v>36039</v>
      </c>
      <c r="N841" s="6">
        <v>42976</v>
      </c>
      <c r="O841" t="s">
        <v>5953</v>
      </c>
    </row>
    <row r="842" spans="1:15" x14ac:dyDescent="0.3">
      <c r="A842" t="s">
        <v>9718</v>
      </c>
      <c r="B842">
        <v>11885</v>
      </c>
      <c r="C842" t="s">
        <v>9719</v>
      </c>
      <c r="D842">
        <v>14708</v>
      </c>
      <c r="E842" t="s">
        <v>6352</v>
      </c>
      <c r="F842" t="s">
        <v>7060</v>
      </c>
      <c r="G842" t="s">
        <v>9720</v>
      </c>
      <c r="H842" t="s">
        <v>9721</v>
      </c>
      <c r="I842" t="s">
        <v>6095</v>
      </c>
      <c r="J842" t="s">
        <v>9722</v>
      </c>
      <c r="K842">
        <v>1</v>
      </c>
      <c r="L842">
        <v>1</v>
      </c>
      <c r="M842" s="6">
        <v>35816</v>
      </c>
      <c r="N842" s="6">
        <v>40147</v>
      </c>
      <c r="O842" t="s">
        <v>5953</v>
      </c>
    </row>
    <row r="843" spans="1:15" x14ac:dyDescent="0.3">
      <c r="A843" t="s">
        <v>9723</v>
      </c>
      <c r="B843">
        <v>146499</v>
      </c>
      <c r="C843" t="s">
        <v>9724</v>
      </c>
      <c r="D843">
        <v>14709</v>
      </c>
      <c r="E843" t="s">
        <v>5947</v>
      </c>
      <c r="F843" t="s">
        <v>7160</v>
      </c>
      <c r="G843" t="s">
        <v>9725</v>
      </c>
      <c r="H843" t="s">
        <v>8369</v>
      </c>
      <c r="I843" t="s">
        <v>6033</v>
      </c>
      <c r="J843" t="s">
        <v>9726</v>
      </c>
      <c r="K843">
        <v>3</v>
      </c>
      <c r="L843">
        <v>3</v>
      </c>
      <c r="M843" s="6">
        <v>36888</v>
      </c>
      <c r="N843" s="6">
        <v>41002</v>
      </c>
      <c r="O843" t="s">
        <v>5953</v>
      </c>
    </row>
    <row r="844" spans="1:15" x14ac:dyDescent="0.3">
      <c r="A844" t="s">
        <v>9727</v>
      </c>
      <c r="B844">
        <v>154784</v>
      </c>
      <c r="C844" t="s">
        <v>9728</v>
      </c>
      <c r="D844">
        <v>14710</v>
      </c>
      <c r="E844" t="s">
        <v>5947</v>
      </c>
      <c r="F844" t="s">
        <v>9729</v>
      </c>
      <c r="G844" t="s">
        <v>9730</v>
      </c>
      <c r="H844" t="s">
        <v>6016</v>
      </c>
      <c r="I844" t="s">
        <v>5987</v>
      </c>
      <c r="J844" t="s">
        <v>9731</v>
      </c>
      <c r="K844">
        <v>4</v>
      </c>
      <c r="L844">
        <v>4</v>
      </c>
      <c r="M844" s="6">
        <v>36968</v>
      </c>
      <c r="N844" s="6">
        <v>39920</v>
      </c>
      <c r="O844" t="s">
        <v>5953</v>
      </c>
    </row>
    <row r="845" spans="1:15" x14ac:dyDescent="0.3">
      <c r="A845" t="s">
        <v>9732</v>
      </c>
      <c r="B845">
        <v>148879</v>
      </c>
      <c r="C845" t="s">
        <v>9733</v>
      </c>
      <c r="D845">
        <v>14711</v>
      </c>
      <c r="E845" t="s">
        <v>5947</v>
      </c>
      <c r="F845" t="s">
        <v>6206</v>
      </c>
      <c r="G845" t="s">
        <v>9734</v>
      </c>
      <c r="H845" t="s">
        <v>7475</v>
      </c>
      <c r="I845" t="s">
        <v>6033</v>
      </c>
      <c r="J845" t="s">
        <v>9735</v>
      </c>
      <c r="K845">
        <v>5</v>
      </c>
      <c r="L845">
        <v>5</v>
      </c>
      <c r="M845" s="6">
        <v>36983</v>
      </c>
      <c r="N845" s="6">
        <v>42045</v>
      </c>
      <c r="O845" t="s">
        <v>5953</v>
      </c>
    </row>
    <row r="846" spans="1:15" x14ac:dyDescent="0.3">
      <c r="A846" t="s">
        <v>9736</v>
      </c>
      <c r="B846">
        <v>131082</v>
      </c>
      <c r="C846" t="s">
        <v>9737</v>
      </c>
      <c r="D846">
        <v>14712</v>
      </c>
      <c r="E846" t="s">
        <v>5947</v>
      </c>
      <c r="F846" t="s">
        <v>6189</v>
      </c>
      <c r="G846" t="s">
        <v>9738</v>
      </c>
      <c r="H846" t="s">
        <v>7585</v>
      </c>
      <c r="I846" t="s">
        <v>6033</v>
      </c>
      <c r="J846" t="s">
        <v>9739</v>
      </c>
      <c r="K846">
        <v>6</v>
      </c>
      <c r="L846">
        <v>6</v>
      </c>
      <c r="M846" s="6">
        <v>37014</v>
      </c>
      <c r="N846" s="6">
        <v>41311</v>
      </c>
      <c r="O846" t="s">
        <v>5953</v>
      </c>
    </row>
    <row r="847" spans="1:15" x14ac:dyDescent="0.3">
      <c r="A847" t="s">
        <v>9740</v>
      </c>
      <c r="B847">
        <v>142102</v>
      </c>
      <c r="C847" t="s">
        <v>9741</v>
      </c>
      <c r="D847">
        <v>14713</v>
      </c>
      <c r="E847" t="s">
        <v>5947</v>
      </c>
      <c r="F847" t="s">
        <v>7363</v>
      </c>
      <c r="G847" t="s">
        <v>9742</v>
      </c>
      <c r="H847" t="s">
        <v>6650</v>
      </c>
      <c r="I847" t="s">
        <v>5960</v>
      </c>
      <c r="J847" t="s">
        <v>9743</v>
      </c>
      <c r="K847">
        <v>2</v>
      </c>
      <c r="L847">
        <v>2</v>
      </c>
      <c r="M847" s="6">
        <v>37084</v>
      </c>
      <c r="N847" s="6">
        <v>40296</v>
      </c>
      <c r="O847" t="s">
        <v>5953</v>
      </c>
    </row>
    <row r="848" spans="1:15" x14ac:dyDescent="0.3">
      <c r="A848" t="s">
        <v>9744</v>
      </c>
      <c r="B848">
        <v>165803</v>
      </c>
      <c r="C848" t="s">
        <v>9745</v>
      </c>
      <c r="D848">
        <v>14714</v>
      </c>
      <c r="E848" t="s">
        <v>6043</v>
      </c>
      <c r="F848" t="s">
        <v>6292</v>
      </c>
      <c r="G848" t="s">
        <v>9746</v>
      </c>
      <c r="H848" t="s">
        <v>9747</v>
      </c>
      <c r="I848" t="s">
        <v>5960</v>
      </c>
      <c r="J848" t="s">
        <v>9748</v>
      </c>
      <c r="K848">
        <v>10</v>
      </c>
      <c r="L848">
        <v>10</v>
      </c>
      <c r="M848" s="6">
        <v>37089</v>
      </c>
      <c r="N848" s="6">
        <v>39790</v>
      </c>
      <c r="O848" t="s">
        <v>5953</v>
      </c>
    </row>
    <row r="849" spans="1:15" x14ac:dyDescent="0.3">
      <c r="A849" t="s">
        <v>9749</v>
      </c>
      <c r="B849">
        <v>12049</v>
      </c>
      <c r="C849" t="s">
        <v>9750</v>
      </c>
      <c r="D849">
        <v>14715</v>
      </c>
      <c r="E849" t="s">
        <v>5947</v>
      </c>
      <c r="F849" t="s">
        <v>6189</v>
      </c>
      <c r="G849" t="s">
        <v>9751</v>
      </c>
      <c r="H849" t="s">
        <v>6569</v>
      </c>
      <c r="I849" t="s">
        <v>6033</v>
      </c>
      <c r="J849" t="s">
        <v>9752</v>
      </c>
      <c r="K849">
        <v>6</v>
      </c>
      <c r="L849">
        <v>6</v>
      </c>
      <c r="M849" s="6">
        <v>37114</v>
      </c>
      <c r="N849" s="6">
        <v>42574</v>
      </c>
      <c r="O849" t="s">
        <v>5953</v>
      </c>
    </row>
    <row r="850" spans="1:15" x14ac:dyDescent="0.3">
      <c r="A850" t="s">
        <v>9753</v>
      </c>
      <c r="B850">
        <v>104664</v>
      </c>
      <c r="C850" t="s">
        <v>9754</v>
      </c>
      <c r="D850">
        <v>14716</v>
      </c>
      <c r="E850" t="s">
        <v>5947</v>
      </c>
      <c r="F850" t="s">
        <v>6037</v>
      </c>
      <c r="G850" t="s">
        <v>9755</v>
      </c>
      <c r="H850">
        <v>52</v>
      </c>
      <c r="I850" t="s">
        <v>6033</v>
      </c>
      <c r="J850" t="s">
        <v>9756</v>
      </c>
      <c r="K850">
        <v>6</v>
      </c>
      <c r="L850">
        <v>6</v>
      </c>
      <c r="M850" s="6">
        <v>37136</v>
      </c>
      <c r="N850" s="6">
        <v>40147</v>
      </c>
      <c r="O850" t="s">
        <v>5953</v>
      </c>
    </row>
    <row r="851" spans="1:15" x14ac:dyDescent="0.3">
      <c r="A851" t="s">
        <v>9757</v>
      </c>
      <c r="B851">
        <v>170621</v>
      </c>
      <c r="C851" t="s">
        <v>9758</v>
      </c>
      <c r="D851">
        <v>14717</v>
      </c>
      <c r="E851" t="s">
        <v>5947</v>
      </c>
      <c r="F851" t="s">
        <v>6877</v>
      </c>
      <c r="G851" t="s">
        <v>9759</v>
      </c>
      <c r="H851" t="s">
        <v>6898</v>
      </c>
      <c r="I851" t="s">
        <v>5960</v>
      </c>
      <c r="J851" t="s">
        <v>9760</v>
      </c>
      <c r="K851">
        <v>1</v>
      </c>
      <c r="L851">
        <v>1</v>
      </c>
      <c r="M851" s="6">
        <v>37156</v>
      </c>
      <c r="N851" s="6">
        <v>40147</v>
      </c>
      <c r="O851" t="s">
        <v>5953</v>
      </c>
    </row>
    <row r="852" spans="1:15" x14ac:dyDescent="0.3">
      <c r="A852" t="s">
        <v>9761</v>
      </c>
      <c r="B852">
        <v>39720</v>
      </c>
      <c r="C852" t="s">
        <v>9762</v>
      </c>
      <c r="D852">
        <v>14718</v>
      </c>
      <c r="E852" t="s">
        <v>6352</v>
      </c>
      <c r="F852" t="s">
        <v>7060</v>
      </c>
      <c r="G852" t="s">
        <v>9763</v>
      </c>
      <c r="H852" t="s">
        <v>6348</v>
      </c>
      <c r="I852" t="s">
        <v>6095</v>
      </c>
      <c r="J852" t="s">
        <v>9764</v>
      </c>
      <c r="K852">
        <v>7</v>
      </c>
      <c r="L852">
        <v>6</v>
      </c>
      <c r="M852" s="6">
        <v>35816</v>
      </c>
      <c r="N852" s="6">
        <v>42720</v>
      </c>
      <c r="O852" t="s">
        <v>5953</v>
      </c>
    </row>
    <row r="853" spans="1:15" x14ac:dyDescent="0.3">
      <c r="A853" t="s">
        <v>9765</v>
      </c>
      <c r="B853">
        <v>157619</v>
      </c>
      <c r="C853" t="s">
        <v>9766</v>
      </c>
      <c r="D853">
        <v>14719</v>
      </c>
      <c r="E853" t="s">
        <v>5947</v>
      </c>
      <c r="F853" t="s">
        <v>9715</v>
      </c>
      <c r="G853" t="s">
        <v>9767</v>
      </c>
      <c r="H853" t="s">
        <v>5950</v>
      </c>
      <c r="I853" t="s">
        <v>5967</v>
      </c>
      <c r="J853" t="s">
        <v>9768</v>
      </c>
      <c r="K853">
        <v>7</v>
      </c>
      <c r="L853">
        <v>7</v>
      </c>
      <c r="M853" s="6">
        <v>37104</v>
      </c>
      <c r="N853" s="6">
        <v>40248</v>
      </c>
      <c r="O853" t="s">
        <v>5953</v>
      </c>
    </row>
    <row r="854" spans="1:15" x14ac:dyDescent="0.3">
      <c r="A854" t="s">
        <v>9769</v>
      </c>
      <c r="B854">
        <v>11809</v>
      </c>
      <c r="C854" t="s">
        <v>9770</v>
      </c>
      <c r="D854">
        <v>14721</v>
      </c>
      <c r="E854" t="s">
        <v>6352</v>
      </c>
      <c r="F854" t="s">
        <v>7060</v>
      </c>
      <c r="G854" t="s">
        <v>8083</v>
      </c>
      <c r="H854" t="s">
        <v>7894</v>
      </c>
      <c r="I854" t="s">
        <v>6095</v>
      </c>
      <c r="J854" t="s">
        <v>9771</v>
      </c>
      <c r="K854">
        <v>3</v>
      </c>
      <c r="L854">
        <v>4</v>
      </c>
      <c r="M854" s="6">
        <v>35816</v>
      </c>
      <c r="N854" s="6">
        <v>42045</v>
      </c>
      <c r="O854" t="s">
        <v>5953</v>
      </c>
    </row>
    <row r="855" spans="1:15" x14ac:dyDescent="0.3">
      <c r="A855" t="s">
        <v>9772</v>
      </c>
      <c r="B855">
        <v>73497</v>
      </c>
      <c r="C855" t="s">
        <v>9773</v>
      </c>
      <c r="D855">
        <v>14722</v>
      </c>
      <c r="E855" t="s">
        <v>6043</v>
      </c>
      <c r="F855" t="s">
        <v>6044</v>
      </c>
      <c r="G855" t="s">
        <v>9774</v>
      </c>
      <c r="H855" t="s">
        <v>7709</v>
      </c>
      <c r="I855" t="s">
        <v>5951</v>
      </c>
      <c r="J855" t="s">
        <v>9775</v>
      </c>
      <c r="K855">
        <v>2</v>
      </c>
      <c r="L855">
        <v>2</v>
      </c>
      <c r="M855" s="6">
        <v>36097</v>
      </c>
      <c r="N855" s="6">
        <v>40147</v>
      </c>
      <c r="O855" t="s">
        <v>5953</v>
      </c>
    </row>
    <row r="856" spans="1:15" x14ac:dyDescent="0.3">
      <c r="A856" t="s">
        <v>9776</v>
      </c>
      <c r="B856">
        <v>92129</v>
      </c>
      <c r="C856" t="s">
        <v>9777</v>
      </c>
      <c r="D856">
        <v>14723</v>
      </c>
      <c r="E856" t="s">
        <v>5947</v>
      </c>
      <c r="F856" t="s">
        <v>9715</v>
      </c>
      <c r="G856" t="s">
        <v>9778</v>
      </c>
      <c r="H856">
        <v>39</v>
      </c>
      <c r="I856" t="s">
        <v>5967</v>
      </c>
      <c r="J856" t="s">
        <v>9779</v>
      </c>
      <c r="K856">
        <v>6</v>
      </c>
      <c r="L856">
        <v>8</v>
      </c>
      <c r="M856" s="6">
        <v>36285</v>
      </c>
      <c r="N856" s="6">
        <v>40335</v>
      </c>
      <c r="O856" t="s">
        <v>5953</v>
      </c>
    </row>
    <row r="857" spans="1:15" x14ac:dyDescent="0.3">
      <c r="A857" t="s">
        <v>9780</v>
      </c>
      <c r="B857">
        <v>12288</v>
      </c>
      <c r="C857" t="s">
        <v>9781</v>
      </c>
      <c r="D857">
        <v>14724</v>
      </c>
      <c r="E857" t="s">
        <v>5947</v>
      </c>
      <c r="F857" t="s">
        <v>6388</v>
      </c>
      <c r="G857" t="s">
        <v>9782</v>
      </c>
      <c r="H857" t="s">
        <v>9783</v>
      </c>
      <c r="I857" t="s">
        <v>6167</v>
      </c>
      <c r="J857" t="s">
        <v>9784</v>
      </c>
      <c r="K857">
        <v>3</v>
      </c>
      <c r="L857">
        <v>3</v>
      </c>
      <c r="M857" s="6">
        <v>36746</v>
      </c>
      <c r="N857" s="6">
        <v>39645</v>
      </c>
      <c r="O857" t="s">
        <v>5953</v>
      </c>
    </row>
    <row r="858" spans="1:15" x14ac:dyDescent="0.3">
      <c r="A858" t="s">
        <v>9785</v>
      </c>
      <c r="B858">
        <v>155414</v>
      </c>
      <c r="C858" t="s">
        <v>9786</v>
      </c>
      <c r="D858">
        <v>14725</v>
      </c>
      <c r="E858" t="s">
        <v>6043</v>
      </c>
      <c r="F858" t="s">
        <v>6044</v>
      </c>
      <c r="G858" t="s">
        <v>9787</v>
      </c>
      <c r="H858" t="s">
        <v>9788</v>
      </c>
      <c r="I858" t="s">
        <v>6155</v>
      </c>
      <c r="J858" t="s">
        <v>9789</v>
      </c>
      <c r="K858">
        <v>2</v>
      </c>
      <c r="L858">
        <v>2</v>
      </c>
      <c r="M858" s="6">
        <v>36975</v>
      </c>
      <c r="N858" s="6">
        <v>40147</v>
      </c>
      <c r="O858" t="s">
        <v>5953</v>
      </c>
    </row>
    <row r="859" spans="1:15" x14ac:dyDescent="0.3">
      <c r="A859" t="s">
        <v>9790</v>
      </c>
      <c r="B859">
        <v>696863</v>
      </c>
      <c r="C859" t="s">
        <v>9791</v>
      </c>
      <c r="D859">
        <v>14726</v>
      </c>
      <c r="E859" t="s">
        <v>5947</v>
      </c>
      <c r="F859" t="s">
        <v>6322</v>
      </c>
      <c r="G859" t="s">
        <v>9792</v>
      </c>
      <c r="H859">
        <v>43</v>
      </c>
      <c r="I859" t="s">
        <v>6095</v>
      </c>
      <c r="J859" t="s">
        <v>9793</v>
      </c>
      <c r="K859">
        <v>5</v>
      </c>
      <c r="L859">
        <v>5</v>
      </c>
      <c r="M859" s="6">
        <v>35019</v>
      </c>
      <c r="N859" s="6">
        <v>40352</v>
      </c>
      <c r="O859" t="s">
        <v>5953</v>
      </c>
    </row>
    <row r="860" spans="1:15" x14ac:dyDescent="0.3">
      <c r="A860" t="s">
        <v>9794</v>
      </c>
      <c r="B860">
        <v>38143</v>
      </c>
      <c r="C860" t="s">
        <v>9795</v>
      </c>
      <c r="D860">
        <v>14727</v>
      </c>
      <c r="E860" t="s">
        <v>5947</v>
      </c>
      <c r="F860" t="s">
        <v>9696</v>
      </c>
      <c r="G860" t="s">
        <v>9796</v>
      </c>
      <c r="H860" t="s">
        <v>6225</v>
      </c>
      <c r="I860" t="s">
        <v>6095</v>
      </c>
      <c r="J860" t="s">
        <v>9797</v>
      </c>
      <c r="K860">
        <v>14</v>
      </c>
      <c r="L860">
        <v>15</v>
      </c>
      <c r="M860" s="6">
        <v>37133</v>
      </c>
      <c r="N860" s="6">
        <v>42761</v>
      </c>
      <c r="O860" t="s">
        <v>5953</v>
      </c>
    </row>
    <row r="861" spans="1:15" x14ac:dyDescent="0.3">
      <c r="A861" t="s">
        <v>9798</v>
      </c>
      <c r="B861">
        <v>35286</v>
      </c>
      <c r="C861" t="s">
        <v>9799</v>
      </c>
      <c r="D861">
        <v>14728</v>
      </c>
      <c r="E861" t="s">
        <v>5947</v>
      </c>
      <c r="F861" t="s">
        <v>6037</v>
      </c>
      <c r="G861" t="s">
        <v>9800</v>
      </c>
      <c r="H861" t="s">
        <v>8739</v>
      </c>
      <c r="I861" t="s">
        <v>6033</v>
      </c>
      <c r="J861" t="s">
        <v>9801</v>
      </c>
      <c r="K861">
        <v>6</v>
      </c>
      <c r="L861">
        <v>6</v>
      </c>
      <c r="M861" s="6">
        <v>34728</v>
      </c>
      <c r="N861" s="6">
        <v>42045</v>
      </c>
      <c r="O861" t="s">
        <v>5953</v>
      </c>
    </row>
    <row r="862" spans="1:15" x14ac:dyDescent="0.3">
      <c r="A862" t="s">
        <v>9802</v>
      </c>
      <c r="B862">
        <v>129143</v>
      </c>
      <c r="C862" t="s">
        <v>9803</v>
      </c>
      <c r="D862">
        <v>14729</v>
      </c>
      <c r="E862" t="s">
        <v>5947</v>
      </c>
      <c r="F862" t="s">
        <v>6206</v>
      </c>
      <c r="G862" t="s">
        <v>9804</v>
      </c>
      <c r="H862" t="s">
        <v>7691</v>
      </c>
      <c r="I862" t="s">
        <v>6033</v>
      </c>
      <c r="J862" t="s">
        <v>9805</v>
      </c>
      <c r="K862">
        <v>7</v>
      </c>
      <c r="L862">
        <v>7</v>
      </c>
      <c r="M862" s="6">
        <v>36699</v>
      </c>
      <c r="N862" s="6">
        <v>42454</v>
      </c>
      <c r="O862" t="s">
        <v>5953</v>
      </c>
    </row>
    <row r="863" spans="1:15" x14ac:dyDescent="0.3">
      <c r="A863" t="s">
        <v>9806</v>
      </c>
      <c r="B863">
        <v>90961</v>
      </c>
      <c r="C863" t="s">
        <v>9807</v>
      </c>
      <c r="D863">
        <v>14730</v>
      </c>
      <c r="E863" t="s">
        <v>5947</v>
      </c>
      <c r="F863" t="s">
        <v>6322</v>
      </c>
      <c r="G863" t="s">
        <v>9808</v>
      </c>
      <c r="H863" t="s">
        <v>6898</v>
      </c>
      <c r="I863" t="s">
        <v>5967</v>
      </c>
      <c r="J863" t="s">
        <v>9809</v>
      </c>
      <c r="K863">
        <v>5</v>
      </c>
      <c r="L863">
        <v>5</v>
      </c>
      <c r="M863" s="6">
        <v>36382</v>
      </c>
      <c r="N863" s="6">
        <v>40147</v>
      </c>
      <c r="O863" t="s">
        <v>5953</v>
      </c>
    </row>
    <row r="864" spans="1:15" x14ac:dyDescent="0.3">
      <c r="A864" t="s">
        <v>9810</v>
      </c>
      <c r="B864">
        <v>120086</v>
      </c>
      <c r="C864" t="s">
        <v>9811</v>
      </c>
      <c r="D864">
        <v>14731</v>
      </c>
      <c r="E864" t="s">
        <v>6043</v>
      </c>
      <c r="F864" t="s">
        <v>9812</v>
      </c>
      <c r="G864" t="s">
        <v>9813</v>
      </c>
      <c r="H864" t="s">
        <v>9814</v>
      </c>
      <c r="I864" t="s">
        <v>5987</v>
      </c>
      <c r="J864" t="s">
        <v>9815</v>
      </c>
      <c r="K864">
        <v>19</v>
      </c>
      <c r="L864">
        <v>19</v>
      </c>
      <c r="M864" s="6">
        <v>36627</v>
      </c>
      <c r="N864" s="6">
        <v>42297</v>
      </c>
      <c r="O864" t="s">
        <v>5953</v>
      </c>
    </row>
    <row r="865" spans="1:15" x14ac:dyDescent="0.3">
      <c r="A865" t="s">
        <v>9816</v>
      </c>
      <c r="B865">
        <v>39101</v>
      </c>
      <c r="C865" t="s">
        <v>9817</v>
      </c>
      <c r="D865">
        <v>14732</v>
      </c>
      <c r="E865" t="s">
        <v>6352</v>
      </c>
      <c r="F865" t="s">
        <v>7060</v>
      </c>
      <c r="G865" t="s">
        <v>9818</v>
      </c>
      <c r="H865" t="s">
        <v>6422</v>
      </c>
      <c r="I865" t="s">
        <v>6095</v>
      </c>
      <c r="J865" t="s">
        <v>9819</v>
      </c>
      <c r="K865">
        <v>5</v>
      </c>
      <c r="L865">
        <v>5</v>
      </c>
      <c r="M865" s="6">
        <v>37244</v>
      </c>
      <c r="N865" s="6">
        <v>42578</v>
      </c>
      <c r="O865" t="s">
        <v>5953</v>
      </c>
    </row>
    <row r="866" spans="1:15" x14ac:dyDescent="0.3">
      <c r="A866" t="s">
        <v>9820</v>
      </c>
      <c r="B866">
        <v>12041</v>
      </c>
      <c r="C866" t="s">
        <v>9821</v>
      </c>
      <c r="D866">
        <v>14734</v>
      </c>
      <c r="E866" t="s">
        <v>5947</v>
      </c>
      <c r="F866" t="s">
        <v>6189</v>
      </c>
      <c r="G866" t="s">
        <v>9822</v>
      </c>
      <c r="H866" t="s">
        <v>8084</v>
      </c>
      <c r="I866" t="s">
        <v>6033</v>
      </c>
      <c r="J866" t="s">
        <v>9823</v>
      </c>
      <c r="K866">
        <v>6</v>
      </c>
      <c r="L866">
        <v>6</v>
      </c>
      <c r="M866" s="6">
        <v>37277</v>
      </c>
      <c r="N866" s="6">
        <v>42348</v>
      </c>
      <c r="O866" t="s">
        <v>5953</v>
      </c>
    </row>
    <row r="867" spans="1:15" x14ac:dyDescent="0.3">
      <c r="A867" t="s">
        <v>9824</v>
      </c>
      <c r="B867">
        <v>12433</v>
      </c>
      <c r="C867" t="s">
        <v>9825</v>
      </c>
      <c r="D867">
        <v>14735</v>
      </c>
      <c r="E867" t="s">
        <v>5947</v>
      </c>
      <c r="F867" t="s">
        <v>6037</v>
      </c>
      <c r="G867" t="s">
        <v>9826</v>
      </c>
      <c r="H867" t="s">
        <v>8311</v>
      </c>
      <c r="I867" t="s">
        <v>6033</v>
      </c>
      <c r="J867" t="s">
        <v>9827</v>
      </c>
      <c r="K867">
        <v>6</v>
      </c>
      <c r="L867">
        <v>6</v>
      </c>
      <c r="M867" s="6">
        <v>35825</v>
      </c>
      <c r="N867" s="6">
        <v>39801</v>
      </c>
      <c r="O867" t="s">
        <v>5953</v>
      </c>
    </row>
    <row r="868" spans="1:15" x14ac:dyDescent="0.3">
      <c r="A868" t="s">
        <v>9828</v>
      </c>
      <c r="B868">
        <v>12431</v>
      </c>
      <c r="C868" t="s">
        <v>9829</v>
      </c>
      <c r="D868">
        <v>14736</v>
      </c>
      <c r="E868" t="s">
        <v>5947</v>
      </c>
      <c r="F868" t="s">
        <v>6037</v>
      </c>
      <c r="G868" t="s">
        <v>9830</v>
      </c>
      <c r="H868" t="s">
        <v>8634</v>
      </c>
      <c r="I868" t="s">
        <v>6033</v>
      </c>
      <c r="J868" t="s">
        <v>9831</v>
      </c>
      <c r="K868">
        <v>6</v>
      </c>
      <c r="L868">
        <v>6</v>
      </c>
      <c r="M868" s="6">
        <v>35825</v>
      </c>
      <c r="N868" s="6">
        <v>39801</v>
      </c>
      <c r="O868" t="s">
        <v>5953</v>
      </c>
    </row>
    <row r="869" spans="1:15" x14ac:dyDescent="0.3">
      <c r="A869" t="s">
        <v>9832</v>
      </c>
      <c r="B869">
        <v>186165</v>
      </c>
      <c r="C869" t="s">
        <v>9833</v>
      </c>
      <c r="D869">
        <v>14737</v>
      </c>
      <c r="E869" t="s">
        <v>5947</v>
      </c>
      <c r="F869" t="s">
        <v>9834</v>
      </c>
      <c r="G869" t="s">
        <v>9835</v>
      </c>
      <c r="H869" t="s">
        <v>9009</v>
      </c>
      <c r="I869" t="s">
        <v>5960</v>
      </c>
      <c r="J869" t="s">
        <v>9836</v>
      </c>
      <c r="K869">
        <v>2</v>
      </c>
      <c r="L869">
        <v>2</v>
      </c>
      <c r="M869" s="6">
        <v>37307</v>
      </c>
      <c r="N869" s="6">
        <v>40214</v>
      </c>
      <c r="O869" t="s">
        <v>5953</v>
      </c>
    </row>
    <row r="870" spans="1:15" x14ac:dyDescent="0.3">
      <c r="A870" t="s">
        <v>9837</v>
      </c>
      <c r="B870">
        <v>109270</v>
      </c>
      <c r="C870" t="s">
        <v>9838</v>
      </c>
      <c r="D870">
        <v>14738</v>
      </c>
      <c r="E870" t="s">
        <v>6352</v>
      </c>
      <c r="F870" t="s">
        <v>7060</v>
      </c>
      <c r="G870" t="s">
        <v>9839</v>
      </c>
      <c r="H870" t="s">
        <v>6439</v>
      </c>
      <c r="I870" t="s">
        <v>6095</v>
      </c>
      <c r="J870" t="s">
        <v>9840</v>
      </c>
      <c r="K870">
        <v>5</v>
      </c>
      <c r="L870">
        <v>5</v>
      </c>
      <c r="M870" s="6">
        <v>36635</v>
      </c>
      <c r="N870" s="6">
        <v>42453</v>
      </c>
      <c r="O870" t="s">
        <v>5953</v>
      </c>
    </row>
    <row r="871" spans="1:15" x14ac:dyDescent="0.3">
      <c r="A871" t="s">
        <v>9841</v>
      </c>
      <c r="B871">
        <v>28295</v>
      </c>
      <c r="C871" t="s">
        <v>9842</v>
      </c>
      <c r="D871">
        <v>14739</v>
      </c>
      <c r="E871" t="s">
        <v>5947</v>
      </c>
      <c r="F871" t="s">
        <v>6092</v>
      </c>
      <c r="G871" t="s">
        <v>9843</v>
      </c>
      <c r="H871">
        <v>42</v>
      </c>
      <c r="I871" t="s">
        <v>6095</v>
      </c>
      <c r="J871" t="s">
        <v>9844</v>
      </c>
      <c r="K871">
        <v>6</v>
      </c>
      <c r="L871">
        <v>6</v>
      </c>
      <c r="M871" s="6">
        <v>37004</v>
      </c>
      <c r="N871" s="6">
        <v>42045</v>
      </c>
      <c r="O871" t="s">
        <v>5953</v>
      </c>
    </row>
    <row r="872" spans="1:15" x14ac:dyDescent="0.3">
      <c r="A872" t="s">
        <v>9845</v>
      </c>
      <c r="B872">
        <v>35297</v>
      </c>
      <c r="C872" t="s">
        <v>9846</v>
      </c>
      <c r="D872">
        <v>14741</v>
      </c>
      <c r="E872" t="s">
        <v>5947</v>
      </c>
      <c r="F872" t="s">
        <v>6388</v>
      </c>
      <c r="G872" t="s">
        <v>9847</v>
      </c>
      <c r="H872" t="s">
        <v>9848</v>
      </c>
      <c r="I872" t="s">
        <v>6095</v>
      </c>
      <c r="J872" t="s">
        <v>9849</v>
      </c>
      <c r="K872">
        <v>3</v>
      </c>
      <c r="L872">
        <v>3</v>
      </c>
      <c r="M872" s="6">
        <v>37138</v>
      </c>
      <c r="N872" s="6">
        <v>39790</v>
      </c>
      <c r="O872" t="s">
        <v>5953</v>
      </c>
    </row>
    <row r="873" spans="1:15" x14ac:dyDescent="0.3">
      <c r="A873" t="s">
        <v>9850</v>
      </c>
      <c r="B873">
        <v>134632</v>
      </c>
      <c r="C873" t="s">
        <v>9851</v>
      </c>
      <c r="D873">
        <v>14742</v>
      </c>
      <c r="E873" t="s">
        <v>5947</v>
      </c>
      <c r="F873" t="s">
        <v>6363</v>
      </c>
      <c r="G873" t="s">
        <v>9852</v>
      </c>
      <c r="H873" t="s">
        <v>9853</v>
      </c>
      <c r="I873" t="s">
        <v>6033</v>
      </c>
      <c r="J873" t="s">
        <v>9854</v>
      </c>
      <c r="K873">
        <v>4</v>
      </c>
      <c r="L873">
        <v>4</v>
      </c>
      <c r="M873" s="6">
        <v>36952</v>
      </c>
      <c r="N873" s="6">
        <v>42297</v>
      </c>
      <c r="O873" t="s">
        <v>5953</v>
      </c>
    </row>
    <row r="874" spans="1:15" x14ac:dyDescent="0.3">
      <c r="A874" t="s">
        <v>9855</v>
      </c>
      <c r="B874">
        <v>188538</v>
      </c>
      <c r="C874" t="s">
        <v>9856</v>
      </c>
      <c r="D874">
        <v>14743</v>
      </c>
      <c r="E874" t="s">
        <v>5947</v>
      </c>
      <c r="F874" t="s">
        <v>9715</v>
      </c>
      <c r="G874" t="s">
        <v>9857</v>
      </c>
      <c r="H874" t="s">
        <v>7119</v>
      </c>
      <c r="I874" t="s">
        <v>5967</v>
      </c>
      <c r="J874" t="s">
        <v>9858</v>
      </c>
      <c r="K874">
        <v>10</v>
      </c>
      <c r="L874">
        <v>10</v>
      </c>
      <c r="M874" s="6">
        <v>37330</v>
      </c>
      <c r="N874" s="6">
        <v>39939</v>
      </c>
      <c r="O874" t="s">
        <v>5953</v>
      </c>
    </row>
    <row r="875" spans="1:15" x14ac:dyDescent="0.3">
      <c r="A875" t="s">
        <v>9859</v>
      </c>
      <c r="B875">
        <v>35350</v>
      </c>
      <c r="C875" t="s">
        <v>9860</v>
      </c>
      <c r="D875">
        <v>14744</v>
      </c>
      <c r="E875" t="s">
        <v>5947</v>
      </c>
      <c r="F875" t="s">
        <v>6206</v>
      </c>
      <c r="G875" t="s">
        <v>9861</v>
      </c>
      <c r="H875" t="s">
        <v>7085</v>
      </c>
      <c r="I875" t="s">
        <v>6033</v>
      </c>
      <c r="J875" t="s">
        <v>9862</v>
      </c>
      <c r="K875">
        <v>5</v>
      </c>
      <c r="L875">
        <v>5</v>
      </c>
      <c r="M875" s="6">
        <v>34471</v>
      </c>
      <c r="N875" s="6">
        <v>41299</v>
      </c>
      <c r="O875" t="s">
        <v>5953</v>
      </c>
    </row>
    <row r="876" spans="1:15" x14ac:dyDescent="0.3">
      <c r="A876" t="s">
        <v>9863</v>
      </c>
      <c r="B876">
        <v>12319</v>
      </c>
      <c r="C876" t="s">
        <v>9864</v>
      </c>
      <c r="D876">
        <v>14745</v>
      </c>
      <c r="E876" t="s">
        <v>5947</v>
      </c>
      <c r="F876" t="s">
        <v>6363</v>
      </c>
      <c r="G876" t="s">
        <v>9865</v>
      </c>
      <c r="H876" t="s">
        <v>9866</v>
      </c>
      <c r="I876" t="s">
        <v>6033</v>
      </c>
      <c r="J876" t="s">
        <v>9867</v>
      </c>
      <c r="K876">
        <v>4</v>
      </c>
      <c r="L876">
        <v>4</v>
      </c>
      <c r="M876" s="6">
        <v>34643</v>
      </c>
      <c r="N876" s="6">
        <v>42045</v>
      </c>
      <c r="O876" t="s">
        <v>5953</v>
      </c>
    </row>
    <row r="877" spans="1:15" x14ac:dyDescent="0.3">
      <c r="A877" t="s">
        <v>9868</v>
      </c>
      <c r="B877">
        <v>12056</v>
      </c>
      <c r="C877" t="s">
        <v>9869</v>
      </c>
      <c r="D877">
        <v>14747</v>
      </c>
      <c r="E877" t="s">
        <v>5947</v>
      </c>
      <c r="F877" t="s">
        <v>7491</v>
      </c>
      <c r="G877" t="s">
        <v>9870</v>
      </c>
      <c r="H877" t="s">
        <v>6111</v>
      </c>
      <c r="I877" t="s">
        <v>6033</v>
      </c>
      <c r="J877" t="s">
        <v>9871</v>
      </c>
      <c r="K877">
        <v>6</v>
      </c>
      <c r="L877">
        <v>6</v>
      </c>
      <c r="M877" s="6">
        <v>35613</v>
      </c>
      <c r="N877" s="6">
        <v>40296</v>
      </c>
      <c r="O877" t="s">
        <v>5953</v>
      </c>
    </row>
    <row r="878" spans="1:15" x14ac:dyDescent="0.3">
      <c r="A878" t="s">
        <v>9872</v>
      </c>
      <c r="B878">
        <v>190811</v>
      </c>
      <c r="C878" t="s">
        <v>9873</v>
      </c>
      <c r="D878">
        <v>14748</v>
      </c>
      <c r="E878" t="s">
        <v>6460</v>
      </c>
      <c r="F878" t="s">
        <v>5978</v>
      </c>
      <c r="G878" t="s">
        <v>9874</v>
      </c>
      <c r="H878" t="s">
        <v>8996</v>
      </c>
      <c r="I878" t="s">
        <v>6033</v>
      </c>
      <c r="J878" t="s">
        <v>9875</v>
      </c>
      <c r="K878">
        <v>1</v>
      </c>
      <c r="L878">
        <v>1</v>
      </c>
      <c r="M878" s="6">
        <v>34621</v>
      </c>
      <c r="N878" s="6">
        <v>40147</v>
      </c>
      <c r="O878" t="s">
        <v>5953</v>
      </c>
    </row>
    <row r="879" spans="1:15" x14ac:dyDescent="0.3">
      <c r="A879" t="s">
        <v>9876</v>
      </c>
      <c r="B879">
        <v>65743</v>
      </c>
      <c r="C879" t="s">
        <v>9877</v>
      </c>
      <c r="D879">
        <v>14749</v>
      </c>
      <c r="E879" t="s">
        <v>5947</v>
      </c>
      <c r="F879" t="s">
        <v>6030</v>
      </c>
      <c r="G879" t="s">
        <v>9878</v>
      </c>
      <c r="H879" t="s">
        <v>9879</v>
      </c>
      <c r="I879" t="s">
        <v>6033</v>
      </c>
      <c r="J879" t="s">
        <v>9880</v>
      </c>
      <c r="K879">
        <v>2</v>
      </c>
      <c r="L879">
        <v>2</v>
      </c>
      <c r="M879" s="6">
        <v>36165</v>
      </c>
      <c r="N879" s="6">
        <v>39639</v>
      </c>
      <c r="O879" t="s">
        <v>5953</v>
      </c>
    </row>
    <row r="880" spans="1:15" x14ac:dyDescent="0.3">
      <c r="A880" t="s">
        <v>9881</v>
      </c>
      <c r="B880">
        <v>76343</v>
      </c>
      <c r="C880" t="s">
        <v>9882</v>
      </c>
      <c r="D880">
        <v>14750</v>
      </c>
      <c r="E880" t="s">
        <v>5947</v>
      </c>
      <c r="F880" t="s">
        <v>9883</v>
      </c>
      <c r="G880" t="s">
        <v>9884</v>
      </c>
      <c r="H880" t="s">
        <v>9885</v>
      </c>
      <c r="I880" t="s">
        <v>6033</v>
      </c>
      <c r="J880" t="s">
        <v>9886</v>
      </c>
      <c r="K880">
        <v>10</v>
      </c>
      <c r="L880">
        <v>10</v>
      </c>
      <c r="M880" s="6">
        <v>35933</v>
      </c>
      <c r="N880" s="6">
        <v>42045</v>
      </c>
      <c r="O880" t="s">
        <v>5953</v>
      </c>
    </row>
    <row r="881" spans="1:15" x14ac:dyDescent="0.3">
      <c r="A881" t="s">
        <v>9887</v>
      </c>
      <c r="B881">
        <v>46436</v>
      </c>
      <c r="C881" t="s">
        <v>9888</v>
      </c>
      <c r="D881">
        <v>14751</v>
      </c>
      <c r="E881" t="s">
        <v>5947</v>
      </c>
      <c r="F881" t="s">
        <v>7160</v>
      </c>
      <c r="G881" t="s">
        <v>9889</v>
      </c>
      <c r="H881" t="s">
        <v>9890</v>
      </c>
      <c r="I881" t="s">
        <v>6033</v>
      </c>
      <c r="J881" t="s">
        <v>9891</v>
      </c>
      <c r="K881">
        <v>7</v>
      </c>
      <c r="L881">
        <v>7</v>
      </c>
      <c r="M881" s="6">
        <v>35137</v>
      </c>
      <c r="N881" s="6">
        <v>39790</v>
      </c>
      <c r="O881" t="s">
        <v>5953</v>
      </c>
    </row>
    <row r="882" spans="1:15" x14ac:dyDescent="0.3">
      <c r="A882" t="s">
        <v>9892</v>
      </c>
      <c r="B882">
        <v>190809</v>
      </c>
      <c r="C882" t="s">
        <v>9893</v>
      </c>
      <c r="D882">
        <v>14752</v>
      </c>
      <c r="E882" t="s">
        <v>6460</v>
      </c>
      <c r="F882" t="s">
        <v>5978</v>
      </c>
      <c r="G882" t="s">
        <v>9894</v>
      </c>
      <c r="H882" t="s">
        <v>6719</v>
      </c>
      <c r="I882" t="s">
        <v>6033</v>
      </c>
      <c r="J882" t="s">
        <v>9895</v>
      </c>
      <c r="K882">
        <v>1</v>
      </c>
      <c r="L882">
        <v>1</v>
      </c>
      <c r="M882" s="6">
        <v>34088</v>
      </c>
      <c r="N882" s="6">
        <v>39645</v>
      </c>
      <c r="O882" t="s">
        <v>5953</v>
      </c>
    </row>
    <row r="883" spans="1:15" x14ac:dyDescent="0.3">
      <c r="A883" t="s">
        <v>9896</v>
      </c>
      <c r="B883">
        <v>12268</v>
      </c>
      <c r="C883" t="s">
        <v>9897</v>
      </c>
      <c r="D883">
        <v>14753</v>
      </c>
      <c r="E883" t="s">
        <v>5947</v>
      </c>
      <c r="F883" t="s">
        <v>7491</v>
      </c>
      <c r="G883" t="s">
        <v>9898</v>
      </c>
      <c r="H883" t="s">
        <v>9899</v>
      </c>
      <c r="I883" t="s">
        <v>6033</v>
      </c>
      <c r="J883" t="s">
        <v>9900</v>
      </c>
      <c r="K883">
        <v>5</v>
      </c>
      <c r="L883">
        <v>5</v>
      </c>
      <c r="M883" s="6">
        <v>33333</v>
      </c>
      <c r="N883" s="6">
        <v>42045</v>
      </c>
      <c r="O883" t="s">
        <v>5953</v>
      </c>
    </row>
    <row r="884" spans="1:15" x14ac:dyDescent="0.3">
      <c r="A884" t="s">
        <v>9901</v>
      </c>
      <c r="B884">
        <v>40268</v>
      </c>
      <c r="C884" t="s">
        <v>9902</v>
      </c>
      <c r="D884">
        <v>14754</v>
      </c>
      <c r="E884" t="s">
        <v>6043</v>
      </c>
      <c r="F884" t="s">
        <v>9552</v>
      </c>
      <c r="G884" t="s">
        <v>9903</v>
      </c>
      <c r="H884" t="s">
        <v>8538</v>
      </c>
      <c r="I884" t="s">
        <v>5951</v>
      </c>
      <c r="J884" t="s">
        <v>9904</v>
      </c>
      <c r="K884">
        <v>2</v>
      </c>
      <c r="L884">
        <v>2</v>
      </c>
      <c r="M884" s="6">
        <v>34383</v>
      </c>
      <c r="N884" s="6">
        <v>39645</v>
      </c>
      <c r="O884" t="s">
        <v>5953</v>
      </c>
    </row>
    <row r="885" spans="1:15" x14ac:dyDescent="0.3">
      <c r="A885" t="s">
        <v>9905</v>
      </c>
      <c r="B885">
        <v>12627</v>
      </c>
      <c r="C885" t="s">
        <v>9906</v>
      </c>
      <c r="D885">
        <v>14755</v>
      </c>
      <c r="E885" t="s">
        <v>5947</v>
      </c>
      <c r="F885" t="s">
        <v>7491</v>
      </c>
      <c r="G885" t="s">
        <v>9907</v>
      </c>
      <c r="H885" t="s">
        <v>6773</v>
      </c>
      <c r="I885" t="s">
        <v>6033</v>
      </c>
      <c r="J885" t="s">
        <v>9908</v>
      </c>
      <c r="K885">
        <v>6</v>
      </c>
      <c r="L885">
        <v>6</v>
      </c>
      <c r="M885" s="6">
        <v>34881</v>
      </c>
      <c r="N885" s="6">
        <v>42045</v>
      </c>
      <c r="O885" t="s">
        <v>5953</v>
      </c>
    </row>
    <row r="886" spans="1:15" x14ac:dyDescent="0.3">
      <c r="A886" t="s">
        <v>9909</v>
      </c>
      <c r="B886">
        <v>12303</v>
      </c>
      <c r="C886" t="s">
        <v>9910</v>
      </c>
      <c r="D886">
        <v>14758</v>
      </c>
      <c r="E886" t="s">
        <v>5947</v>
      </c>
      <c r="F886" t="s">
        <v>6363</v>
      </c>
      <c r="G886" t="s">
        <v>9911</v>
      </c>
      <c r="H886" t="s">
        <v>9912</v>
      </c>
      <c r="I886" t="s">
        <v>6033</v>
      </c>
      <c r="J886" t="s">
        <v>9913</v>
      </c>
      <c r="K886">
        <v>4</v>
      </c>
      <c r="L886">
        <v>4</v>
      </c>
      <c r="M886" s="6">
        <v>32947</v>
      </c>
      <c r="N886" s="6">
        <v>39790</v>
      </c>
      <c r="O886" t="s">
        <v>5953</v>
      </c>
    </row>
    <row r="887" spans="1:15" x14ac:dyDescent="0.3">
      <c r="A887" t="s">
        <v>9914</v>
      </c>
      <c r="B887">
        <v>37126</v>
      </c>
      <c r="C887" t="s">
        <v>9915</v>
      </c>
      <c r="D887">
        <v>14759</v>
      </c>
      <c r="E887" t="s">
        <v>5947</v>
      </c>
      <c r="F887" t="s">
        <v>6363</v>
      </c>
      <c r="G887" t="s">
        <v>9916</v>
      </c>
      <c r="H887" t="s">
        <v>9917</v>
      </c>
      <c r="I887" t="s">
        <v>6033</v>
      </c>
      <c r="J887" t="s">
        <v>9918</v>
      </c>
      <c r="K887">
        <v>5</v>
      </c>
      <c r="L887">
        <v>5</v>
      </c>
      <c r="M887" s="6">
        <v>34675</v>
      </c>
      <c r="N887" s="6">
        <v>42045</v>
      </c>
      <c r="O887" t="s">
        <v>5953</v>
      </c>
    </row>
    <row r="888" spans="1:15" x14ac:dyDescent="0.3">
      <c r="A888" t="s">
        <v>9919</v>
      </c>
      <c r="B888">
        <v>56486</v>
      </c>
      <c r="C888" t="s">
        <v>9920</v>
      </c>
      <c r="D888">
        <v>14760</v>
      </c>
      <c r="E888" t="s">
        <v>5947</v>
      </c>
      <c r="F888" t="s">
        <v>6363</v>
      </c>
      <c r="G888" t="s">
        <v>9921</v>
      </c>
      <c r="H888" t="s">
        <v>9922</v>
      </c>
      <c r="I888" t="s">
        <v>6033</v>
      </c>
      <c r="J888" t="s">
        <v>9923</v>
      </c>
      <c r="K888">
        <v>5</v>
      </c>
      <c r="L888">
        <v>5</v>
      </c>
      <c r="M888" s="6">
        <v>35005</v>
      </c>
      <c r="N888" s="6">
        <v>42045</v>
      </c>
      <c r="O888" t="s">
        <v>5953</v>
      </c>
    </row>
    <row r="889" spans="1:15" x14ac:dyDescent="0.3">
      <c r="A889" t="s">
        <v>9924</v>
      </c>
      <c r="B889">
        <v>12530</v>
      </c>
      <c r="C889" t="s">
        <v>9925</v>
      </c>
      <c r="D889">
        <v>14761</v>
      </c>
      <c r="E889" t="s">
        <v>6043</v>
      </c>
      <c r="F889" t="s">
        <v>6044</v>
      </c>
      <c r="G889" t="s">
        <v>9926</v>
      </c>
      <c r="H889" t="s">
        <v>6133</v>
      </c>
      <c r="I889" t="s">
        <v>6155</v>
      </c>
      <c r="J889" t="s">
        <v>9927</v>
      </c>
      <c r="K889">
        <v>2</v>
      </c>
      <c r="L889">
        <v>2</v>
      </c>
      <c r="M889" s="6">
        <v>34278</v>
      </c>
      <c r="N889" s="6">
        <v>41327</v>
      </c>
      <c r="O889" t="s">
        <v>5953</v>
      </c>
    </row>
    <row r="890" spans="1:15" x14ac:dyDescent="0.3">
      <c r="A890" t="s">
        <v>9928</v>
      </c>
      <c r="B890">
        <v>47740</v>
      </c>
      <c r="C890" t="s">
        <v>9929</v>
      </c>
      <c r="D890">
        <v>14762</v>
      </c>
      <c r="E890" t="s">
        <v>5947</v>
      </c>
      <c r="F890" t="s">
        <v>7491</v>
      </c>
      <c r="G890" t="s">
        <v>9930</v>
      </c>
      <c r="H890" t="s">
        <v>8533</v>
      </c>
      <c r="I890" t="s">
        <v>6033</v>
      </c>
      <c r="J890" t="s">
        <v>9931</v>
      </c>
      <c r="K890">
        <v>4</v>
      </c>
      <c r="L890">
        <v>4</v>
      </c>
      <c r="M890" s="6">
        <v>35217</v>
      </c>
      <c r="N890" s="6">
        <v>42221</v>
      </c>
      <c r="O890" t="s">
        <v>5953</v>
      </c>
    </row>
    <row r="891" spans="1:15" x14ac:dyDescent="0.3">
      <c r="A891" t="s">
        <v>9932</v>
      </c>
      <c r="B891">
        <v>45237</v>
      </c>
      <c r="C891" t="s">
        <v>9933</v>
      </c>
      <c r="D891">
        <v>14763</v>
      </c>
      <c r="E891" t="s">
        <v>6043</v>
      </c>
      <c r="F891" t="s">
        <v>6044</v>
      </c>
      <c r="G891" t="s">
        <v>9934</v>
      </c>
      <c r="H891" t="s">
        <v>9033</v>
      </c>
      <c r="I891" t="s">
        <v>5951</v>
      </c>
      <c r="J891" t="s">
        <v>9935</v>
      </c>
      <c r="K891">
        <v>2</v>
      </c>
      <c r="L891">
        <v>2</v>
      </c>
      <c r="M891" s="6">
        <v>35799</v>
      </c>
      <c r="N891" s="6">
        <v>40357</v>
      </c>
      <c r="O891" t="s">
        <v>5953</v>
      </c>
    </row>
    <row r="892" spans="1:15" x14ac:dyDescent="0.3">
      <c r="A892" t="s">
        <v>9936</v>
      </c>
      <c r="B892">
        <v>11612</v>
      </c>
      <c r="C892" t="s">
        <v>9937</v>
      </c>
      <c r="D892">
        <v>14767</v>
      </c>
      <c r="E892" t="s">
        <v>5947</v>
      </c>
      <c r="F892" t="s">
        <v>9938</v>
      </c>
      <c r="G892" t="s">
        <v>9939</v>
      </c>
      <c r="H892" t="s">
        <v>9940</v>
      </c>
      <c r="I892" t="s">
        <v>6484</v>
      </c>
      <c r="J892" t="s">
        <v>9941</v>
      </c>
      <c r="K892">
        <v>6</v>
      </c>
      <c r="L892">
        <v>5</v>
      </c>
      <c r="M892" s="6">
        <v>33757</v>
      </c>
      <c r="N892" s="6">
        <v>42297</v>
      </c>
      <c r="O892" t="s">
        <v>5953</v>
      </c>
    </row>
    <row r="893" spans="1:15" x14ac:dyDescent="0.3">
      <c r="A893" t="s">
        <v>9942</v>
      </c>
      <c r="B893">
        <v>31713</v>
      </c>
      <c r="C893" t="s">
        <v>9943</v>
      </c>
      <c r="D893">
        <v>14768</v>
      </c>
      <c r="E893" t="s">
        <v>5947</v>
      </c>
      <c r="F893" t="s">
        <v>6211</v>
      </c>
      <c r="G893" t="s">
        <v>9944</v>
      </c>
      <c r="H893" t="s">
        <v>9945</v>
      </c>
      <c r="I893" t="s">
        <v>6033</v>
      </c>
      <c r="J893" t="s">
        <v>9946</v>
      </c>
      <c r="K893">
        <v>7</v>
      </c>
      <c r="L893">
        <v>7</v>
      </c>
      <c r="M893" s="6">
        <v>34728</v>
      </c>
      <c r="N893" s="6">
        <v>39939</v>
      </c>
      <c r="O893" t="s">
        <v>5953</v>
      </c>
    </row>
    <row r="894" spans="1:15" x14ac:dyDescent="0.3">
      <c r="A894" t="s">
        <v>9947</v>
      </c>
      <c r="B894">
        <v>193121</v>
      </c>
      <c r="C894" t="s">
        <v>9948</v>
      </c>
      <c r="D894">
        <v>14769</v>
      </c>
      <c r="E894" t="s">
        <v>5947</v>
      </c>
      <c r="F894" t="s">
        <v>6189</v>
      </c>
      <c r="G894" t="s">
        <v>9949</v>
      </c>
      <c r="H894" t="s">
        <v>9950</v>
      </c>
      <c r="I894" t="s">
        <v>6033</v>
      </c>
      <c r="J894" t="s">
        <v>9951</v>
      </c>
      <c r="K894">
        <v>5</v>
      </c>
      <c r="L894">
        <v>5</v>
      </c>
      <c r="M894" s="6">
        <v>34087</v>
      </c>
      <c r="N894" s="6">
        <v>42576</v>
      </c>
      <c r="O894" t="s">
        <v>5953</v>
      </c>
    </row>
    <row r="895" spans="1:15" x14ac:dyDescent="0.3">
      <c r="A895" t="s">
        <v>9952</v>
      </c>
      <c r="B895">
        <v>31503</v>
      </c>
      <c r="C895" t="s">
        <v>9953</v>
      </c>
      <c r="D895">
        <v>14770</v>
      </c>
      <c r="E895" t="s">
        <v>6070</v>
      </c>
      <c r="F895" t="s">
        <v>6070</v>
      </c>
      <c r="G895" t="s">
        <v>9954</v>
      </c>
      <c r="H895">
        <v>51</v>
      </c>
      <c r="I895" t="s">
        <v>6033</v>
      </c>
      <c r="J895" t="s">
        <v>9955</v>
      </c>
      <c r="K895">
        <v>1</v>
      </c>
      <c r="L895">
        <v>1</v>
      </c>
      <c r="M895" s="6">
        <v>33290</v>
      </c>
      <c r="N895" s="6">
        <v>42045</v>
      </c>
      <c r="O895" t="s">
        <v>5953</v>
      </c>
    </row>
    <row r="896" spans="1:15" x14ac:dyDescent="0.3">
      <c r="A896" t="s">
        <v>9956</v>
      </c>
      <c r="B896">
        <v>12182</v>
      </c>
      <c r="C896" t="s">
        <v>9957</v>
      </c>
      <c r="D896">
        <v>14771</v>
      </c>
      <c r="E896" t="s">
        <v>5947</v>
      </c>
      <c r="F896" t="s">
        <v>6037</v>
      </c>
      <c r="G896" t="s">
        <v>9958</v>
      </c>
      <c r="H896" t="s">
        <v>8369</v>
      </c>
      <c r="I896" t="s">
        <v>6033</v>
      </c>
      <c r="J896" t="s">
        <v>9959</v>
      </c>
      <c r="K896">
        <v>6</v>
      </c>
      <c r="L896">
        <v>6</v>
      </c>
      <c r="M896" s="6">
        <v>34760</v>
      </c>
      <c r="N896" s="6">
        <v>42045</v>
      </c>
      <c r="O896" t="s">
        <v>5953</v>
      </c>
    </row>
    <row r="897" spans="1:15" x14ac:dyDescent="0.3">
      <c r="A897" t="s">
        <v>9960</v>
      </c>
      <c r="B897">
        <v>116056</v>
      </c>
      <c r="C897" t="s">
        <v>9961</v>
      </c>
      <c r="D897">
        <v>14774</v>
      </c>
      <c r="E897" t="s">
        <v>5947</v>
      </c>
      <c r="F897" t="s">
        <v>6363</v>
      </c>
      <c r="G897" t="s">
        <v>9962</v>
      </c>
      <c r="H897" t="s">
        <v>9963</v>
      </c>
      <c r="I897" t="s">
        <v>6033</v>
      </c>
      <c r="J897" t="s">
        <v>9964</v>
      </c>
      <c r="K897">
        <v>4</v>
      </c>
      <c r="L897">
        <v>4</v>
      </c>
      <c r="M897" s="6">
        <v>36785</v>
      </c>
      <c r="N897" s="6">
        <v>39939</v>
      </c>
      <c r="O897" t="s">
        <v>5953</v>
      </c>
    </row>
    <row r="898" spans="1:15" x14ac:dyDescent="0.3">
      <c r="A898" t="s">
        <v>9965</v>
      </c>
      <c r="B898">
        <v>33724</v>
      </c>
      <c r="C898" t="s">
        <v>9966</v>
      </c>
      <c r="D898">
        <v>14775</v>
      </c>
      <c r="E898" t="s">
        <v>6043</v>
      </c>
      <c r="F898" t="s">
        <v>6292</v>
      </c>
      <c r="G898" t="s">
        <v>9967</v>
      </c>
      <c r="H898" t="s">
        <v>9968</v>
      </c>
      <c r="I898" t="s">
        <v>6484</v>
      </c>
      <c r="J898" t="s">
        <v>9969</v>
      </c>
      <c r="K898">
        <v>11</v>
      </c>
      <c r="L898">
        <v>11</v>
      </c>
      <c r="M898" s="6">
        <v>34418</v>
      </c>
      <c r="N898" s="6">
        <v>42297</v>
      </c>
      <c r="O898" t="s">
        <v>5953</v>
      </c>
    </row>
    <row r="899" spans="1:15" x14ac:dyDescent="0.3">
      <c r="A899" t="s">
        <v>9970</v>
      </c>
      <c r="B899">
        <v>28355</v>
      </c>
      <c r="C899" t="s">
        <v>9971</v>
      </c>
      <c r="D899">
        <v>14776</v>
      </c>
      <c r="E899" t="s">
        <v>5947</v>
      </c>
      <c r="F899" t="s">
        <v>7160</v>
      </c>
      <c r="G899" t="s">
        <v>9972</v>
      </c>
      <c r="H899" t="s">
        <v>9973</v>
      </c>
      <c r="I899" t="s">
        <v>6033</v>
      </c>
      <c r="J899" t="s">
        <v>9974</v>
      </c>
      <c r="K899">
        <v>9</v>
      </c>
      <c r="L899">
        <v>8</v>
      </c>
      <c r="M899" s="6">
        <v>34132</v>
      </c>
      <c r="N899" s="6">
        <v>42045</v>
      </c>
      <c r="O899" t="s">
        <v>5953</v>
      </c>
    </row>
    <row r="900" spans="1:15" x14ac:dyDescent="0.3">
      <c r="A900" t="s">
        <v>9975</v>
      </c>
      <c r="B900">
        <v>31750</v>
      </c>
      <c r="C900" t="s">
        <v>9976</v>
      </c>
      <c r="D900">
        <v>14777</v>
      </c>
      <c r="E900" t="s">
        <v>5947</v>
      </c>
      <c r="F900" t="s">
        <v>7160</v>
      </c>
      <c r="G900" t="s">
        <v>9977</v>
      </c>
      <c r="H900" t="s">
        <v>9978</v>
      </c>
      <c r="I900" t="s">
        <v>6033</v>
      </c>
      <c r="J900" t="s">
        <v>9979</v>
      </c>
      <c r="K900">
        <v>5</v>
      </c>
      <c r="L900">
        <v>5</v>
      </c>
      <c r="M900" s="6">
        <v>31595</v>
      </c>
      <c r="N900" s="6">
        <v>39639</v>
      </c>
      <c r="O900" t="s">
        <v>5953</v>
      </c>
    </row>
    <row r="901" spans="1:15" x14ac:dyDescent="0.3">
      <c r="A901" t="s">
        <v>9980</v>
      </c>
      <c r="B901">
        <v>33773</v>
      </c>
      <c r="C901" t="s">
        <v>9981</v>
      </c>
      <c r="D901">
        <v>14778</v>
      </c>
      <c r="E901" t="s">
        <v>5947</v>
      </c>
      <c r="F901" t="s">
        <v>6363</v>
      </c>
      <c r="G901" t="s">
        <v>9982</v>
      </c>
      <c r="H901" t="s">
        <v>9983</v>
      </c>
      <c r="I901" t="s">
        <v>6033</v>
      </c>
      <c r="J901" t="s">
        <v>9984</v>
      </c>
      <c r="K901">
        <v>6</v>
      </c>
      <c r="L901">
        <v>6</v>
      </c>
      <c r="M901" s="6">
        <v>34389</v>
      </c>
      <c r="N901" s="6">
        <v>39639</v>
      </c>
      <c r="O901" t="s">
        <v>5953</v>
      </c>
    </row>
    <row r="902" spans="1:15" x14ac:dyDescent="0.3">
      <c r="A902" t="s">
        <v>9985</v>
      </c>
      <c r="B902">
        <v>119222</v>
      </c>
      <c r="C902" t="s">
        <v>9986</v>
      </c>
      <c r="D902">
        <v>14780</v>
      </c>
      <c r="E902" t="s">
        <v>5947</v>
      </c>
      <c r="F902" t="s">
        <v>6223</v>
      </c>
      <c r="G902" t="s">
        <v>9987</v>
      </c>
      <c r="H902" t="s">
        <v>5950</v>
      </c>
      <c r="I902" t="s">
        <v>6095</v>
      </c>
      <c r="J902" t="s">
        <v>9988</v>
      </c>
      <c r="K902">
        <v>1</v>
      </c>
      <c r="L902">
        <v>1</v>
      </c>
      <c r="M902" s="6">
        <v>36449</v>
      </c>
      <c r="N902" s="6">
        <v>42577</v>
      </c>
      <c r="O902" t="s">
        <v>5953</v>
      </c>
    </row>
    <row r="903" spans="1:15" x14ac:dyDescent="0.3">
      <c r="A903" t="s">
        <v>9989</v>
      </c>
      <c r="B903">
        <v>31723</v>
      </c>
      <c r="C903" t="s">
        <v>9990</v>
      </c>
      <c r="D903">
        <v>14781</v>
      </c>
      <c r="E903" t="s">
        <v>5947</v>
      </c>
      <c r="F903" t="s">
        <v>6189</v>
      </c>
      <c r="G903" t="s">
        <v>9991</v>
      </c>
      <c r="H903" t="s">
        <v>7080</v>
      </c>
      <c r="I903" t="s">
        <v>6033</v>
      </c>
      <c r="J903" t="s">
        <v>9992</v>
      </c>
      <c r="K903">
        <v>7</v>
      </c>
      <c r="L903">
        <v>7</v>
      </c>
      <c r="M903" s="6">
        <v>34088</v>
      </c>
      <c r="N903" s="6">
        <v>42575</v>
      </c>
      <c r="O903" t="s">
        <v>5953</v>
      </c>
    </row>
    <row r="904" spans="1:15" x14ac:dyDescent="0.3">
      <c r="A904" t="s">
        <v>9993</v>
      </c>
      <c r="B904">
        <v>103782</v>
      </c>
      <c r="C904" t="s">
        <v>9994</v>
      </c>
      <c r="D904">
        <v>14785</v>
      </c>
      <c r="E904" t="s">
        <v>5947</v>
      </c>
      <c r="F904" t="s">
        <v>6388</v>
      </c>
      <c r="G904" t="s">
        <v>9995</v>
      </c>
      <c r="H904" t="s">
        <v>9996</v>
      </c>
      <c r="I904" t="s">
        <v>5960</v>
      </c>
      <c r="J904" t="s">
        <v>9997</v>
      </c>
      <c r="K904">
        <v>3</v>
      </c>
      <c r="L904">
        <v>3</v>
      </c>
      <c r="M904" s="6">
        <v>36670</v>
      </c>
      <c r="N904" s="6">
        <v>40147</v>
      </c>
      <c r="O904" t="s">
        <v>5953</v>
      </c>
    </row>
    <row r="905" spans="1:15" x14ac:dyDescent="0.3">
      <c r="A905" t="s">
        <v>9998</v>
      </c>
      <c r="B905">
        <v>62352</v>
      </c>
      <c r="C905" t="s">
        <v>9999</v>
      </c>
      <c r="D905">
        <v>14786</v>
      </c>
      <c r="E905" t="s">
        <v>6043</v>
      </c>
      <c r="F905" t="s">
        <v>6292</v>
      </c>
      <c r="G905" t="s">
        <v>10000</v>
      </c>
      <c r="H905" t="s">
        <v>10001</v>
      </c>
      <c r="I905" t="s">
        <v>6226</v>
      </c>
      <c r="J905" t="s">
        <v>10002</v>
      </c>
      <c r="K905">
        <v>13</v>
      </c>
      <c r="L905">
        <v>13</v>
      </c>
      <c r="M905" s="6">
        <v>37369</v>
      </c>
      <c r="N905" s="6">
        <v>40521</v>
      </c>
      <c r="O905" t="s">
        <v>5953</v>
      </c>
    </row>
    <row r="906" spans="1:15" x14ac:dyDescent="0.3">
      <c r="A906" t="s">
        <v>10003</v>
      </c>
      <c r="B906">
        <v>160484</v>
      </c>
      <c r="C906" t="s">
        <v>10004</v>
      </c>
      <c r="D906">
        <v>14787</v>
      </c>
      <c r="E906" t="s">
        <v>6043</v>
      </c>
      <c r="F906" t="s">
        <v>6217</v>
      </c>
      <c r="G906" t="s">
        <v>10005</v>
      </c>
      <c r="H906" t="s">
        <v>10006</v>
      </c>
      <c r="I906" t="s">
        <v>6033</v>
      </c>
      <c r="J906" t="s">
        <v>10007</v>
      </c>
      <c r="K906">
        <v>2</v>
      </c>
      <c r="L906">
        <v>2</v>
      </c>
      <c r="M906" s="6">
        <v>37052</v>
      </c>
      <c r="N906" s="6">
        <v>42298</v>
      </c>
      <c r="O906" t="s">
        <v>5953</v>
      </c>
    </row>
    <row r="907" spans="1:15" x14ac:dyDescent="0.3">
      <c r="A907" t="s">
        <v>10008</v>
      </c>
      <c r="B907">
        <v>10879</v>
      </c>
      <c r="C907" t="s">
        <v>10009</v>
      </c>
      <c r="D907">
        <v>14788</v>
      </c>
      <c r="E907" t="s">
        <v>6043</v>
      </c>
      <c r="F907" t="s">
        <v>9812</v>
      </c>
      <c r="G907" t="s">
        <v>10010</v>
      </c>
      <c r="H907" t="s">
        <v>10011</v>
      </c>
      <c r="I907" t="s">
        <v>5987</v>
      </c>
      <c r="J907" t="s">
        <v>10012</v>
      </c>
      <c r="K907">
        <v>13</v>
      </c>
      <c r="L907">
        <v>13</v>
      </c>
      <c r="M907" s="6">
        <v>32492</v>
      </c>
      <c r="N907" s="6">
        <v>42297</v>
      </c>
      <c r="O907" t="s">
        <v>5953</v>
      </c>
    </row>
    <row r="908" spans="1:15" x14ac:dyDescent="0.3">
      <c r="A908" t="s">
        <v>10013</v>
      </c>
      <c r="B908">
        <v>37128</v>
      </c>
      <c r="C908" t="s">
        <v>10014</v>
      </c>
      <c r="D908">
        <v>14789</v>
      </c>
      <c r="E908" t="s">
        <v>5947</v>
      </c>
      <c r="F908" t="s">
        <v>7160</v>
      </c>
      <c r="G908" t="s">
        <v>10015</v>
      </c>
      <c r="H908" t="s">
        <v>10016</v>
      </c>
      <c r="I908" t="s">
        <v>6033</v>
      </c>
      <c r="J908" t="s">
        <v>10017</v>
      </c>
      <c r="K908">
        <v>8</v>
      </c>
      <c r="L908">
        <v>8</v>
      </c>
      <c r="M908" s="6">
        <v>36448</v>
      </c>
      <c r="N908" s="6">
        <v>39925</v>
      </c>
      <c r="O908" t="s">
        <v>5953</v>
      </c>
    </row>
    <row r="909" spans="1:15" x14ac:dyDescent="0.3">
      <c r="A909" t="s">
        <v>10018</v>
      </c>
      <c r="B909">
        <v>10990</v>
      </c>
      <c r="C909" t="s">
        <v>10019</v>
      </c>
      <c r="D909">
        <v>14790</v>
      </c>
      <c r="E909" t="s">
        <v>6043</v>
      </c>
      <c r="F909" t="s">
        <v>6292</v>
      </c>
      <c r="G909" t="s">
        <v>10020</v>
      </c>
      <c r="H909" t="s">
        <v>10021</v>
      </c>
      <c r="I909" t="s">
        <v>6484</v>
      </c>
      <c r="J909" t="s">
        <v>10022</v>
      </c>
      <c r="K909">
        <v>14</v>
      </c>
      <c r="L909">
        <v>14</v>
      </c>
      <c r="M909" s="6">
        <v>37131</v>
      </c>
      <c r="N909" s="6">
        <v>42297</v>
      </c>
      <c r="O909" t="s">
        <v>5953</v>
      </c>
    </row>
    <row r="910" spans="1:15" x14ac:dyDescent="0.3">
      <c r="A910" t="s">
        <v>10023</v>
      </c>
      <c r="B910">
        <v>11008</v>
      </c>
      <c r="C910" t="s">
        <v>10024</v>
      </c>
      <c r="D910">
        <v>14792</v>
      </c>
      <c r="E910" t="s">
        <v>6043</v>
      </c>
      <c r="F910" t="s">
        <v>6044</v>
      </c>
      <c r="G910" t="s">
        <v>10025</v>
      </c>
      <c r="H910" t="s">
        <v>9222</v>
      </c>
      <c r="I910" t="s">
        <v>5951</v>
      </c>
      <c r="J910" t="s">
        <v>10026</v>
      </c>
      <c r="K910">
        <v>3</v>
      </c>
      <c r="L910">
        <v>3</v>
      </c>
      <c r="M910" s="6">
        <v>34184</v>
      </c>
      <c r="N910" s="6">
        <v>40147</v>
      </c>
      <c r="O910" t="s">
        <v>5953</v>
      </c>
    </row>
    <row r="911" spans="1:15" x14ac:dyDescent="0.3">
      <c r="A911" t="s">
        <v>10027</v>
      </c>
      <c r="B911">
        <v>59380</v>
      </c>
      <c r="C911" t="s">
        <v>10028</v>
      </c>
      <c r="D911">
        <v>14793</v>
      </c>
      <c r="E911" t="s">
        <v>5947</v>
      </c>
      <c r="F911" t="s">
        <v>6322</v>
      </c>
      <c r="G911" t="s">
        <v>10029</v>
      </c>
      <c r="H911" t="s">
        <v>7457</v>
      </c>
      <c r="I911" t="s">
        <v>6484</v>
      </c>
      <c r="J911" t="s">
        <v>10030</v>
      </c>
      <c r="K911">
        <v>8</v>
      </c>
      <c r="L911">
        <v>7</v>
      </c>
      <c r="M911" s="6">
        <v>35870</v>
      </c>
      <c r="N911" s="6">
        <v>41149</v>
      </c>
      <c r="O911" t="s">
        <v>5953</v>
      </c>
    </row>
    <row r="912" spans="1:15" x14ac:dyDescent="0.3">
      <c r="A912" t="s">
        <v>10031</v>
      </c>
      <c r="B912">
        <v>42475</v>
      </c>
      <c r="C912" t="s">
        <v>10032</v>
      </c>
      <c r="D912">
        <v>14794</v>
      </c>
      <c r="E912" t="s">
        <v>6043</v>
      </c>
      <c r="F912" t="s">
        <v>6292</v>
      </c>
      <c r="G912" t="s">
        <v>10033</v>
      </c>
      <c r="H912" t="s">
        <v>10034</v>
      </c>
      <c r="I912" t="s">
        <v>6484</v>
      </c>
      <c r="J912" t="s">
        <v>10035</v>
      </c>
      <c r="K912">
        <v>11</v>
      </c>
      <c r="L912">
        <v>11</v>
      </c>
      <c r="M912" s="6">
        <v>34965</v>
      </c>
      <c r="N912" s="6">
        <v>42297</v>
      </c>
      <c r="O912" t="s">
        <v>5953</v>
      </c>
    </row>
    <row r="913" spans="1:15" x14ac:dyDescent="0.3">
      <c r="A913" t="s">
        <v>10036</v>
      </c>
      <c r="B913">
        <v>12331</v>
      </c>
      <c r="C913" t="s">
        <v>10037</v>
      </c>
      <c r="D913">
        <v>14795</v>
      </c>
      <c r="E913" t="s">
        <v>5947</v>
      </c>
      <c r="F913" t="s">
        <v>7744</v>
      </c>
      <c r="G913" t="s">
        <v>10038</v>
      </c>
      <c r="H913" t="s">
        <v>10039</v>
      </c>
      <c r="I913" t="s">
        <v>6484</v>
      </c>
      <c r="J913" t="s">
        <v>10040</v>
      </c>
      <c r="K913">
        <v>7</v>
      </c>
      <c r="L913">
        <v>7</v>
      </c>
      <c r="M913" s="6">
        <v>33484</v>
      </c>
      <c r="N913" s="6">
        <v>39790</v>
      </c>
      <c r="O913" t="s">
        <v>5953</v>
      </c>
    </row>
    <row r="914" spans="1:15" x14ac:dyDescent="0.3">
      <c r="A914" t="s">
        <v>10041</v>
      </c>
      <c r="B914">
        <v>12267</v>
      </c>
      <c r="C914" t="s">
        <v>10042</v>
      </c>
      <c r="D914">
        <v>14796</v>
      </c>
      <c r="E914" t="s">
        <v>5947</v>
      </c>
      <c r="F914" t="s">
        <v>7491</v>
      </c>
      <c r="G914" t="s">
        <v>10043</v>
      </c>
      <c r="H914" t="s">
        <v>10044</v>
      </c>
      <c r="I914" t="s">
        <v>6033</v>
      </c>
      <c r="J914" t="s">
        <v>10045</v>
      </c>
      <c r="K914">
        <v>5</v>
      </c>
      <c r="L914">
        <v>5</v>
      </c>
      <c r="M914" s="6">
        <v>32344</v>
      </c>
      <c r="N914" s="6">
        <v>39790</v>
      </c>
      <c r="O914" t="s">
        <v>5953</v>
      </c>
    </row>
    <row r="915" spans="1:15" x14ac:dyDescent="0.3">
      <c r="A915" t="s">
        <v>10046</v>
      </c>
      <c r="B915">
        <v>10991</v>
      </c>
      <c r="C915" t="s">
        <v>10047</v>
      </c>
      <c r="D915">
        <v>14797</v>
      </c>
      <c r="E915" t="s">
        <v>6043</v>
      </c>
      <c r="F915" t="s">
        <v>6292</v>
      </c>
      <c r="G915" t="s">
        <v>10048</v>
      </c>
      <c r="H915" t="s">
        <v>10049</v>
      </c>
      <c r="I915" t="s">
        <v>6484</v>
      </c>
      <c r="J915" t="s">
        <v>10050</v>
      </c>
      <c r="K915">
        <v>12</v>
      </c>
      <c r="L915">
        <v>13</v>
      </c>
      <c r="M915" s="6">
        <v>35003</v>
      </c>
      <c r="N915" s="6">
        <v>42297</v>
      </c>
      <c r="O915" t="s">
        <v>5953</v>
      </c>
    </row>
    <row r="916" spans="1:15" x14ac:dyDescent="0.3">
      <c r="A916" t="s">
        <v>10051</v>
      </c>
      <c r="B916">
        <v>64698</v>
      </c>
      <c r="C916" t="s">
        <v>10052</v>
      </c>
      <c r="D916">
        <v>14799</v>
      </c>
      <c r="E916" t="s">
        <v>5947</v>
      </c>
      <c r="F916" t="s">
        <v>7363</v>
      </c>
      <c r="G916" t="s">
        <v>10053</v>
      </c>
      <c r="H916" t="s">
        <v>7259</v>
      </c>
      <c r="I916" t="s">
        <v>5960</v>
      </c>
      <c r="J916" t="s">
        <v>10054</v>
      </c>
      <c r="K916">
        <v>2</v>
      </c>
      <c r="L916">
        <v>2</v>
      </c>
      <c r="M916" s="6">
        <v>35669</v>
      </c>
      <c r="N916" s="6">
        <v>42650</v>
      </c>
      <c r="O916" t="s">
        <v>5953</v>
      </c>
    </row>
    <row r="917" spans="1:15" x14ac:dyDescent="0.3">
      <c r="A917" t="s">
        <v>10055</v>
      </c>
      <c r="B917">
        <v>12742</v>
      </c>
      <c r="C917" t="s">
        <v>10056</v>
      </c>
      <c r="D917">
        <v>14800</v>
      </c>
      <c r="E917" t="s">
        <v>5947</v>
      </c>
      <c r="F917" t="s">
        <v>6877</v>
      </c>
      <c r="G917" t="s">
        <v>10057</v>
      </c>
      <c r="H917" t="s">
        <v>7904</v>
      </c>
      <c r="I917" t="s">
        <v>5960</v>
      </c>
      <c r="J917" t="s">
        <v>10058</v>
      </c>
      <c r="K917">
        <v>1</v>
      </c>
      <c r="L917">
        <v>1</v>
      </c>
      <c r="M917" s="6">
        <v>35890</v>
      </c>
      <c r="N917" s="6">
        <v>39790</v>
      </c>
      <c r="O917" t="s">
        <v>5953</v>
      </c>
    </row>
    <row r="918" spans="1:15" x14ac:dyDescent="0.3">
      <c r="A918" t="s">
        <v>10059</v>
      </c>
      <c r="B918">
        <v>81583</v>
      </c>
      <c r="C918" t="s">
        <v>10060</v>
      </c>
      <c r="D918">
        <v>14801</v>
      </c>
      <c r="E918" t="s">
        <v>5947</v>
      </c>
      <c r="F918" t="s">
        <v>7363</v>
      </c>
      <c r="G918" t="s">
        <v>10061</v>
      </c>
      <c r="H918" t="s">
        <v>6004</v>
      </c>
      <c r="I918" t="s">
        <v>5960</v>
      </c>
      <c r="J918" t="s">
        <v>10062</v>
      </c>
      <c r="K918">
        <v>2</v>
      </c>
      <c r="L918">
        <v>2</v>
      </c>
      <c r="M918" s="6">
        <v>36037</v>
      </c>
      <c r="N918" s="6">
        <v>42577</v>
      </c>
      <c r="O918" t="s">
        <v>5953</v>
      </c>
    </row>
    <row r="919" spans="1:15" x14ac:dyDescent="0.3">
      <c r="A919" t="s">
        <v>10063</v>
      </c>
      <c r="B919">
        <v>103442</v>
      </c>
      <c r="C919" t="s">
        <v>10064</v>
      </c>
      <c r="D919">
        <v>14802</v>
      </c>
      <c r="E919" t="s">
        <v>5947</v>
      </c>
      <c r="F919" t="s">
        <v>7363</v>
      </c>
      <c r="G919" t="s">
        <v>10065</v>
      </c>
      <c r="H919" t="s">
        <v>8255</v>
      </c>
      <c r="I919" t="s">
        <v>5960</v>
      </c>
      <c r="J919" t="s">
        <v>10066</v>
      </c>
      <c r="K919">
        <v>2</v>
      </c>
      <c r="L919">
        <v>2</v>
      </c>
      <c r="M919" s="6">
        <v>36434</v>
      </c>
      <c r="N919" s="6">
        <v>42577</v>
      </c>
      <c r="O919" t="s">
        <v>5953</v>
      </c>
    </row>
    <row r="920" spans="1:15" x14ac:dyDescent="0.3">
      <c r="A920" t="s">
        <v>10067</v>
      </c>
      <c r="B920">
        <v>92395</v>
      </c>
      <c r="C920" t="s">
        <v>10068</v>
      </c>
      <c r="D920">
        <v>14803</v>
      </c>
      <c r="E920" t="s">
        <v>5947</v>
      </c>
      <c r="F920" t="s">
        <v>7363</v>
      </c>
      <c r="G920" t="s">
        <v>10069</v>
      </c>
      <c r="H920" t="s">
        <v>6337</v>
      </c>
      <c r="I920" t="s">
        <v>5960</v>
      </c>
      <c r="J920" t="s">
        <v>10070</v>
      </c>
      <c r="K920">
        <v>2</v>
      </c>
      <c r="L920">
        <v>2</v>
      </c>
      <c r="M920" s="6">
        <v>36675</v>
      </c>
      <c r="N920" s="6">
        <v>42453</v>
      </c>
      <c r="O920" t="s">
        <v>5953</v>
      </c>
    </row>
    <row r="921" spans="1:15" x14ac:dyDescent="0.3">
      <c r="A921" t="s">
        <v>10071</v>
      </c>
      <c r="B921">
        <v>336960</v>
      </c>
      <c r="C921" t="s">
        <v>10072</v>
      </c>
      <c r="D921">
        <v>14804</v>
      </c>
      <c r="E921" t="s">
        <v>5947</v>
      </c>
      <c r="F921" t="s">
        <v>6275</v>
      </c>
      <c r="G921" t="s">
        <v>10073</v>
      </c>
      <c r="H921" t="s">
        <v>5950</v>
      </c>
      <c r="I921" t="s">
        <v>6095</v>
      </c>
      <c r="J921" t="s">
        <v>10074</v>
      </c>
      <c r="K921">
        <v>2</v>
      </c>
      <c r="L921">
        <v>2</v>
      </c>
      <c r="M921" s="6">
        <v>36607</v>
      </c>
      <c r="N921" s="6">
        <v>42045</v>
      </c>
      <c r="O921" t="s">
        <v>5953</v>
      </c>
    </row>
    <row r="922" spans="1:15" x14ac:dyDescent="0.3">
      <c r="A922" t="s">
        <v>10075</v>
      </c>
      <c r="B922">
        <v>31770</v>
      </c>
      <c r="C922" t="s">
        <v>10076</v>
      </c>
      <c r="D922">
        <v>14805</v>
      </c>
      <c r="E922" t="s">
        <v>5947</v>
      </c>
      <c r="F922" t="s">
        <v>6037</v>
      </c>
      <c r="G922" t="s">
        <v>9636</v>
      </c>
      <c r="H922" t="s">
        <v>8311</v>
      </c>
      <c r="I922" t="s">
        <v>6033</v>
      </c>
      <c r="J922" t="s">
        <v>10077</v>
      </c>
      <c r="K922">
        <v>6</v>
      </c>
      <c r="L922">
        <v>6</v>
      </c>
      <c r="M922" s="6">
        <v>34047</v>
      </c>
      <c r="N922" s="6">
        <v>39639</v>
      </c>
      <c r="O922" t="s">
        <v>5953</v>
      </c>
    </row>
    <row r="923" spans="1:15" x14ac:dyDescent="0.3">
      <c r="A923" t="s">
        <v>10078</v>
      </c>
      <c r="B923">
        <v>46618</v>
      </c>
      <c r="C923" t="s">
        <v>10079</v>
      </c>
      <c r="D923">
        <v>14807</v>
      </c>
      <c r="E923" t="s">
        <v>6043</v>
      </c>
      <c r="F923" t="s">
        <v>6217</v>
      </c>
      <c r="G923" t="s">
        <v>10080</v>
      </c>
      <c r="H923" t="s">
        <v>10081</v>
      </c>
      <c r="I923" t="s">
        <v>6033</v>
      </c>
      <c r="J923" t="s">
        <v>10082</v>
      </c>
      <c r="K923">
        <v>2</v>
      </c>
      <c r="L923">
        <v>2</v>
      </c>
      <c r="M923" s="6">
        <v>36526</v>
      </c>
      <c r="N923" s="6">
        <v>39651</v>
      </c>
      <c r="O923" t="s">
        <v>5953</v>
      </c>
    </row>
    <row r="924" spans="1:15" x14ac:dyDescent="0.3">
      <c r="A924" t="s">
        <v>10083</v>
      </c>
      <c r="B924">
        <v>12295</v>
      </c>
      <c r="C924" t="s">
        <v>10084</v>
      </c>
      <c r="D924">
        <v>14808</v>
      </c>
      <c r="E924" t="s">
        <v>5947</v>
      </c>
      <c r="F924" t="s">
        <v>7160</v>
      </c>
      <c r="G924" t="s">
        <v>10085</v>
      </c>
      <c r="H924" t="s">
        <v>10086</v>
      </c>
      <c r="I924" t="s">
        <v>6033</v>
      </c>
      <c r="J924" t="s">
        <v>10087</v>
      </c>
      <c r="K924">
        <v>7</v>
      </c>
      <c r="L924">
        <v>7</v>
      </c>
      <c r="M924" s="6">
        <v>34584</v>
      </c>
      <c r="N924" s="6">
        <v>39790</v>
      </c>
      <c r="O924" t="s">
        <v>5953</v>
      </c>
    </row>
    <row r="925" spans="1:15" x14ac:dyDescent="0.3">
      <c r="A925" t="s">
        <v>10088</v>
      </c>
      <c r="B925">
        <v>28348</v>
      </c>
      <c r="C925" t="s">
        <v>10089</v>
      </c>
      <c r="D925">
        <v>14809</v>
      </c>
      <c r="E925" t="s">
        <v>5947</v>
      </c>
      <c r="F925" t="s">
        <v>7491</v>
      </c>
      <c r="G925" t="s">
        <v>10090</v>
      </c>
      <c r="H925" t="s">
        <v>10091</v>
      </c>
      <c r="I925" t="s">
        <v>6033</v>
      </c>
      <c r="J925" t="s">
        <v>10092</v>
      </c>
      <c r="K925">
        <v>3</v>
      </c>
      <c r="L925">
        <v>4</v>
      </c>
      <c r="M925" s="6">
        <v>34097</v>
      </c>
      <c r="N925" s="6">
        <v>42045</v>
      </c>
      <c r="O925" t="s">
        <v>5953</v>
      </c>
    </row>
    <row r="926" spans="1:15" x14ac:dyDescent="0.3">
      <c r="A926" t="s">
        <v>10093</v>
      </c>
      <c r="B926">
        <v>42680</v>
      </c>
      <c r="C926" t="s">
        <v>10094</v>
      </c>
      <c r="D926">
        <v>14810</v>
      </c>
      <c r="E926" t="s">
        <v>5947</v>
      </c>
      <c r="F926" t="s">
        <v>6363</v>
      </c>
      <c r="G926" t="s">
        <v>10095</v>
      </c>
      <c r="H926" t="s">
        <v>10096</v>
      </c>
      <c r="I926" t="s">
        <v>6033</v>
      </c>
      <c r="J926" t="s">
        <v>10097</v>
      </c>
      <c r="K926">
        <v>5</v>
      </c>
      <c r="L926">
        <v>5</v>
      </c>
      <c r="M926" s="6">
        <v>35825</v>
      </c>
      <c r="N926" s="6">
        <v>42458</v>
      </c>
      <c r="O926" t="s">
        <v>5953</v>
      </c>
    </row>
    <row r="927" spans="1:15" x14ac:dyDescent="0.3">
      <c r="A927" t="s">
        <v>10098</v>
      </c>
      <c r="B927">
        <v>11988</v>
      </c>
      <c r="C927" t="s">
        <v>10099</v>
      </c>
      <c r="D927">
        <v>14811</v>
      </c>
      <c r="E927" t="s">
        <v>5947</v>
      </c>
      <c r="F927" t="s">
        <v>7491</v>
      </c>
      <c r="G927" t="s">
        <v>10100</v>
      </c>
      <c r="H927" t="s">
        <v>6724</v>
      </c>
      <c r="I927" t="s">
        <v>6033</v>
      </c>
      <c r="J927" t="s">
        <v>10101</v>
      </c>
      <c r="K927">
        <v>5</v>
      </c>
      <c r="L927">
        <v>5</v>
      </c>
      <c r="M927" s="6">
        <v>34184</v>
      </c>
      <c r="N927" s="6">
        <v>41775</v>
      </c>
      <c r="O927" t="s">
        <v>5953</v>
      </c>
    </row>
    <row r="928" spans="1:15" x14ac:dyDescent="0.3">
      <c r="A928" t="s">
        <v>10102</v>
      </c>
      <c r="B928">
        <v>28882</v>
      </c>
      <c r="C928" t="s">
        <v>10103</v>
      </c>
      <c r="D928">
        <v>14812</v>
      </c>
      <c r="E928" t="s">
        <v>6043</v>
      </c>
      <c r="F928" t="s">
        <v>6044</v>
      </c>
      <c r="G928" t="s">
        <v>10104</v>
      </c>
      <c r="H928" t="s">
        <v>10105</v>
      </c>
      <c r="I928" t="s">
        <v>5951</v>
      </c>
      <c r="J928" t="s">
        <v>10106</v>
      </c>
      <c r="K928">
        <v>1</v>
      </c>
      <c r="L928">
        <v>1</v>
      </c>
      <c r="M928" s="6">
        <v>34675</v>
      </c>
      <c r="N928" s="6">
        <v>40357</v>
      </c>
      <c r="O928" t="s">
        <v>5953</v>
      </c>
    </row>
    <row r="929" spans="1:15" x14ac:dyDescent="0.3">
      <c r="A929" t="s">
        <v>10107</v>
      </c>
      <c r="B929">
        <v>151043</v>
      </c>
      <c r="C929" t="s">
        <v>10108</v>
      </c>
      <c r="D929">
        <v>14814</v>
      </c>
      <c r="E929" t="s">
        <v>5947</v>
      </c>
      <c r="F929" t="s">
        <v>6363</v>
      </c>
      <c r="G929" t="s">
        <v>10109</v>
      </c>
      <c r="H929" t="s">
        <v>10110</v>
      </c>
      <c r="I929" t="s">
        <v>6033</v>
      </c>
      <c r="J929" t="s">
        <v>10111</v>
      </c>
      <c r="K929">
        <v>5</v>
      </c>
      <c r="L929">
        <v>5</v>
      </c>
      <c r="M929" s="6">
        <v>36929</v>
      </c>
      <c r="N929" s="6">
        <v>42045</v>
      </c>
      <c r="O929" t="s">
        <v>5953</v>
      </c>
    </row>
    <row r="930" spans="1:15" x14ac:dyDescent="0.3">
      <c r="A930" t="s">
        <v>10112</v>
      </c>
      <c r="B930">
        <v>12315</v>
      </c>
      <c r="C930" t="s">
        <v>10113</v>
      </c>
      <c r="D930">
        <v>14815</v>
      </c>
      <c r="E930" t="s">
        <v>5947</v>
      </c>
      <c r="F930" t="s">
        <v>6363</v>
      </c>
      <c r="G930" t="s">
        <v>10114</v>
      </c>
      <c r="H930" t="s">
        <v>10115</v>
      </c>
      <c r="I930" t="s">
        <v>6033</v>
      </c>
      <c r="J930" t="s">
        <v>10116</v>
      </c>
      <c r="K930">
        <v>5</v>
      </c>
      <c r="L930">
        <v>5</v>
      </c>
      <c r="M930" s="6">
        <v>34088</v>
      </c>
      <c r="N930" s="6">
        <v>39790</v>
      </c>
      <c r="O930" t="s">
        <v>5953</v>
      </c>
    </row>
    <row r="931" spans="1:15" x14ac:dyDescent="0.3">
      <c r="A931" t="s">
        <v>10117</v>
      </c>
      <c r="B931">
        <v>154834</v>
      </c>
      <c r="C931" t="s">
        <v>10118</v>
      </c>
      <c r="D931">
        <v>14816</v>
      </c>
      <c r="E931" t="s">
        <v>6070</v>
      </c>
      <c r="F931" t="s">
        <v>6070</v>
      </c>
      <c r="G931" t="s">
        <v>10119</v>
      </c>
      <c r="H931">
        <v>58</v>
      </c>
      <c r="I931" t="s">
        <v>6033</v>
      </c>
      <c r="J931" t="s">
        <v>10120</v>
      </c>
      <c r="K931">
        <v>2</v>
      </c>
      <c r="L931">
        <v>2</v>
      </c>
      <c r="M931" s="6">
        <v>34184</v>
      </c>
      <c r="N931" s="6">
        <v>42457</v>
      </c>
      <c r="O931" t="s">
        <v>5953</v>
      </c>
    </row>
    <row r="932" spans="1:15" x14ac:dyDescent="0.3">
      <c r="A932" t="s">
        <v>10121</v>
      </c>
      <c r="B932">
        <v>31749</v>
      </c>
      <c r="C932" t="s">
        <v>10122</v>
      </c>
      <c r="D932">
        <v>14817</v>
      </c>
      <c r="E932" t="s">
        <v>5947</v>
      </c>
      <c r="F932" t="s">
        <v>7160</v>
      </c>
      <c r="G932" t="s">
        <v>10123</v>
      </c>
      <c r="H932" t="s">
        <v>6348</v>
      </c>
      <c r="I932" t="s">
        <v>6033</v>
      </c>
      <c r="J932" t="s">
        <v>10124</v>
      </c>
      <c r="K932">
        <v>4</v>
      </c>
      <c r="L932">
        <v>4</v>
      </c>
      <c r="M932" s="6">
        <v>34326</v>
      </c>
      <c r="N932" s="6">
        <v>39790</v>
      </c>
      <c r="O932" t="s">
        <v>5953</v>
      </c>
    </row>
    <row r="933" spans="1:15" x14ac:dyDescent="0.3">
      <c r="A933" t="s">
        <v>10125</v>
      </c>
      <c r="B933">
        <v>193120</v>
      </c>
      <c r="C933" t="s">
        <v>10126</v>
      </c>
      <c r="D933">
        <v>14818</v>
      </c>
      <c r="E933" t="s">
        <v>5947</v>
      </c>
      <c r="F933" t="s">
        <v>7491</v>
      </c>
      <c r="G933" t="s">
        <v>10127</v>
      </c>
      <c r="H933" t="s">
        <v>10128</v>
      </c>
      <c r="I933" t="s">
        <v>6033</v>
      </c>
      <c r="J933" t="s">
        <v>10129</v>
      </c>
      <c r="K933">
        <v>4</v>
      </c>
      <c r="L933">
        <v>4</v>
      </c>
      <c r="M933" s="6">
        <v>34400</v>
      </c>
      <c r="N933" s="6">
        <v>42333</v>
      </c>
      <c r="O933" t="s">
        <v>5953</v>
      </c>
    </row>
    <row r="934" spans="1:15" x14ac:dyDescent="0.3">
      <c r="A934" t="s">
        <v>10130</v>
      </c>
      <c r="B934">
        <v>167927</v>
      </c>
      <c r="C934" t="s">
        <v>10131</v>
      </c>
      <c r="D934">
        <v>14819</v>
      </c>
      <c r="E934" t="s">
        <v>5947</v>
      </c>
      <c r="F934" t="s">
        <v>6206</v>
      </c>
      <c r="G934" t="s">
        <v>10132</v>
      </c>
      <c r="H934" t="s">
        <v>6004</v>
      </c>
      <c r="I934" t="s">
        <v>6033</v>
      </c>
      <c r="J934" t="s">
        <v>10133</v>
      </c>
      <c r="K934">
        <v>5</v>
      </c>
      <c r="L934">
        <v>5</v>
      </c>
      <c r="M934" s="6">
        <v>37153</v>
      </c>
      <c r="N934" s="6">
        <v>40248</v>
      </c>
      <c r="O934" t="s">
        <v>5953</v>
      </c>
    </row>
    <row r="935" spans="1:15" x14ac:dyDescent="0.3">
      <c r="A935" t="s">
        <v>10134</v>
      </c>
      <c r="B935">
        <v>67962</v>
      </c>
      <c r="C935" t="s">
        <v>10135</v>
      </c>
      <c r="D935">
        <v>14820</v>
      </c>
      <c r="E935" t="s">
        <v>5947</v>
      </c>
      <c r="F935" t="s">
        <v>5978</v>
      </c>
      <c r="G935" t="s">
        <v>10136</v>
      </c>
      <c r="H935" t="s">
        <v>6166</v>
      </c>
      <c r="I935" t="s">
        <v>6033</v>
      </c>
      <c r="J935" t="s">
        <v>10137</v>
      </c>
      <c r="K935">
        <v>3</v>
      </c>
      <c r="L935">
        <v>3</v>
      </c>
      <c r="M935" s="6">
        <v>35736</v>
      </c>
      <c r="N935" s="6">
        <v>42459</v>
      </c>
      <c r="O935" t="s">
        <v>5953</v>
      </c>
    </row>
    <row r="936" spans="1:15" x14ac:dyDescent="0.3">
      <c r="A936" t="s">
        <v>10138</v>
      </c>
      <c r="B936">
        <v>99930</v>
      </c>
      <c r="C936" t="s">
        <v>10139</v>
      </c>
      <c r="D936">
        <v>14821</v>
      </c>
      <c r="E936" t="s">
        <v>6460</v>
      </c>
      <c r="F936" t="s">
        <v>5978</v>
      </c>
      <c r="G936" t="s">
        <v>10140</v>
      </c>
      <c r="H936" t="s">
        <v>6039</v>
      </c>
      <c r="I936" t="s">
        <v>6033</v>
      </c>
      <c r="J936" t="s">
        <v>10141</v>
      </c>
      <c r="K936">
        <v>1</v>
      </c>
      <c r="L936">
        <v>1</v>
      </c>
      <c r="M936" s="6">
        <v>36526</v>
      </c>
      <c r="N936" s="6">
        <v>40147</v>
      </c>
      <c r="O936" t="s">
        <v>5953</v>
      </c>
    </row>
    <row r="937" spans="1:15" x14ac:dyDescent="0.3">
      <c r="A937" t="s">
        <v>10142</v>
      </c>
      <c r="B937">
        <v>674954</v>
      </c>
      <c r="C937" t="s">
        <v>10143</v>
      </c>
      <c r="D937">
        <v>14822</v>
      </c>
      <c r="E937" t="s">
        <v>6043</v>
      </c>
      <c r="F937" t="s">
        <v>6044</v>
      </c>
      <c r="G937" t="s">
        <v>10144</v>
      </c>
      <c r="H937" t="s">
        <v>9222</v>
      </c>
      <c r="I937" t="s">
        <v>6155</v>
      </c>
      <c r="J937" t="s">
        <v>10145</v>
      </c>
      <c r="K937">
        <v>2</v>
      </c>
      <c r="L937">
        <v>2</v>
      </c>
      <c r="M937" s="6">
        <v>36558</v>
      </c>
      <c r="N937" s="6">
        <v>42577</v>
      </c>
      <c r="O937" t="s">
        <v>5953</v>
      </c>
    </row>
    <row r="938" spans="1:15" x14ac:dyDescent="0.3">
      <c r="A938" t="s">
        <v>10146</v>
      </c>
      <c r="B938">
        <v>114871</v>
      </c>
      <c r="C938" t="s">
        <v>10147</v>
      </c>
      <c r="D938">
        <v>14823</v>
      </c>
      <c r="E938" t="s">
        <v>6043</v>
      </c>
      <c r="F938" t="s">
        <v>7069</v>
      </c>
      <c r="G938" t="s">
        <v>10148</v>
      </c>
      <c r="H938" t="s">
        <v>9142</v>
      </c>
      <c r="I938" t="s">
        <v>5967</v>
      </c>
      <c r="J938" t="s">
        <v>10149</v>
      </c>
      <c r="K938">
        <v>2</v>
      </c>
      <c r="L938">
        <v>2</v>
      </c>
      <c r="M938" s="6">
        <v>36587</v>
      </c>
      <c r="N938" s="6">
        <v>40147</v>
      </c>
      <c r="O938" t="s">
        <v>5953</v>
      </c>
    </row>
    <row r="939" spans="1:15" x14ac:dyDescent="0.3">
      <c r="A939" t="s">
        <v>10150</v>
      </c>
      <c r="B939">
        <v>152217</v>
      </c>
      <c r="C939" t="s">
        <v>10151</v>
      </c>
      <c r="D939">
        <v>14824</v>
      </c>
      <c r="E939" t="s">
        <v>6043</v>
      </c>
      <c r="F939" t="s">
        <v>6044</v>
      </c>
      <c r="G939" t="s">
        <v>10152</v>
      </c>
      <c r="H939" t="s">
        <v>6763</v>
      </c>
      <c r="I939" t="s">
        <v>5951</v>
      </c>
      <c r="J939" t="s">
        <v>10153</v>
      </c>
      <c r="K939">
        <v>2</v>
      </c>
      <c r="L939">
        <v>2</v>
      </c>
      <c r="M939" s="6">
        <v>36943</v>
      </c>
      <c r="N939" s="6">
        <v>42045</v>
      </c>
      <c r="O939" t="s">
        <v>5953</v>
      </c>
    </row>
    <row r="940" spans="1:15" x14ac:dyDescent="0.3">
      <c r="A940" t="s">
        <v>10154</v>
      </c>
      <c r="B940">
        <v>129141</v>
      </c>
      <c r="C940" t="s">
        <v>10155</v>
      </c>
      <c r="D940">
        <v>14825</v>
      </c>
      <c r="E940" t="s">
        <v>5947</v>
      </c>
      <c r="F940" t="s">
        <v>6206</v>
      </c>
      <c r="G940" t="s">
        <v>10156</v>
      </c>
      <c r="H940">
        <v>40</v>
      </c>
      <c r="I940" t="s">
        <v>6033</v>
      </c>
      <c r="J940" t="s">
        <v>10157</v>
      </c>
      <c r="K940">
        <v>3</v>
      </c>
      <c r="L940">
        <v>3</v>
      </c>
      <c r="M940" s="6">
        <v>37036</v>
      </c>
      <c r="N940" s="6">
        <v>42045</v>
      </c>
      <c r="O940" t="s">
        <v>5953</v>
      </c>
    </row>
    <row r="941" spans="1:15" x14ac:dyDescent="0.3">
      <c r="A941" t="s">
        <v>10158</v>
      </c>
      <c r="B941">
        <v>75747</v>
      </c>
      <c r="C941" t="s">
        <v>10159</v>
      </c>
      <c r="D941">
        <v>14827</v>
      </c>
      <c r="E941" t="s">
        <v>6043</v>
      </c>
      <c r="F941" t="s">
        <v>6217</v>
      </c>
      <c r="G941" t="s">
        <v>10160</v>
      </c>
      <c r="H941" t="s">
        <v>10161</v>
      </c>
      <c r="I941" t="s">
        <v>6033</v>
      </c>
      <c r="J941" t="s">
        <v>10162</v>
      </c>
      <c r="K941">
        <v>2</v>
      </c>
      <c r="L941">
        <v>2</v>
      </c>
      <c r="M941" s="6">
        <v>36159</v>
      </c>
      <c r="N941" s="6">
        <v>40228</v>
      </c>
      <c r="O941" t="s">
        <v>5953</v>
      </c>
    </row>
    <row r="942" spans="1:15" x14ac:dyDescent="0.3">
      <c r="A942" t="s">
        <v>10163</v>
      </c>
      <c r="B942">
        <v>44158</v>
      </c>
      <c r="C942" t="s">
        <v>10164</v>
      </c>
      <c r="D942">
        <v>14830</v>
      </c>
      <c r="E942" t="s">
        <v>5947</v>
      </c>
      <c r="F942" t="s">
        <v>7817</v>
      </c>
      <c r="G942" t="s">
        <v>10165</v>
      </c>
      <c r="H942" t="s">
        <v>9603</v>
      </c>
      <c r="I942" t="s">
        <v>6167</v>
      </c>
      <c r="J942" t="s">
        <v>10166</v>
      </c>
      <c r="K942">
        <v>3</v>
      </c>
      <c r="L942">
        <v>3</v>
      </c>
      <c r="M942" s="6">
        <v>36199</v>
      </c>
      <c r="N942" s="6">
        <v>42720</v>
      </c>
      <c r="O942" t="s">
        <v>5953</v>
      </c>
    </row>
    <row r="943" spans="1:15" x14ac:dyDescent="0.3">
      <c r="A943" t="s">
        <v>10167</v>
      </c>
      <c r="B943">
        <v>11039</v>
      </c>
      <c r="C943" t="s">
        <v>10168</v>
      </c>
      <c r="D943">
        <v>14831</v>
      </c>
      <c r="E943" t="s">
        <v>5947</v>
      </c>
      <c r="F943" t="s">
        <v>7817</v>
      </c>
      <c r="G943" t="s">
        <v>10169</v>
      </c>
      <c r="H943" t="s">
        <v>8311</v>
      </c>
      <c r="I943" t="s">
        <v>9604</v>
      </c>
      <c r="J943" t="s">
        <v>10170</v>
      </c>
      <c r="K943">
        <v>3</v>
      </c>
      <c r="L943">
        <v>3</v>
      </c>
      <c r="M943" s="6">
        <v>36552</v>
      </c>
      <c r="N943" s="6">
        <v>42045</v>
      </c>
      <c r="O943" t="s">
        <v>5953</v>
      </c>
    </row>
    <row r="944" spans="1:15" x14ac:dyDescent="0.3">
      <c r="A944" t="s">
        <v>10171</v>
      </c>
      <c r="B944">
        <v>12136</v>
      </c>
      <c r="C944" t="s">
        <v>10172</v>
      </c>
      <c r="D944">
        <v>14832</v>
      </c>
      <c r="E944" t="s">
        <v>5947</v>
      </c>
      <c r="F944" t="s">
        <v>7363</v>
      </c>
      <c r="G944" t="s">
        <v>10173</v>
      </c>
      <c r="H944" t="s">
        <v>7139</v>
      </c>
      <c r="I944" t="s">
        <v>5960</v>
      </c>
      <c r="J944" t="s">
        <v>10174</v>
      </c>
      <c r="K944">
        <v>2</v>
      </c>
      <c r="L944">
        <v>2</v>
      </c>
      <c r="M944" s="6">
        <v>36709</v>
      </c>
      <c r="N944" s="6">
        <v>42458</v>
      </c>
      <c r="O944" t="s">
        <v>5953</v>
      </c>
    </row>
    <row r="945" spans="1:15" x14ac:dyDescent="0.3">
      <c r="A945" t="s">
        <v>10175</v>
      </c>
      <c r="B945">
        <v>12301</v>
      </c>
      <c r="C945" t="s">
        <v>10176</v>
      </c>
      <c r="D945">
        <v>14833</v>
      </c>
      <c r="E945" t="s">
        <v>5947</v>
      </c>
      <c r="F945" t="s">
        <v>6363</v>
      </c>
      <c r="G945" t="s">
        <v>10177</v>
      </c>
      <c r="H945" t="s">
        <v>10178</v>
      </c>
      <c r="I945" t="s">
        <v>6033</v>
      </c>
      <c r="J945" t="s">
        <v>10179</v>
      </c>
      <c r="K945">
        <v>4</v>
      </c>
      <c r="L945">
        <v>4</v>
      </c>
      <c r="M945" s="6">
        <v>33581</v>
      </c>
      <c r="N945" s="6">
        <v>42045</v>
      </c>
      <c r="O945" t="s">
        <v>5953</v>
      </c>
    </row>
    <row r="946" spans="1:15" x14ac:dyDescent="0.3">
      <c r="A946" t="s">
        <v>10180</v>
      </c>
      <c r="B946">
        <v>150285</v>
      </c>
      <c r="C946" t="s">
        <v>10181</v>
      </c>
      <c r="D946">
        <v>14834</v>
      </c>
      <c r="E946" t="s">
        <v>5947</v>
      </c>
      <c r="F946" t="s">
        <v>6037</v>
      </c>
      <c r="G946" t="s">
        <v>10182</v>
      </c>
      <c r="H946">
        <v>50</v>
      </c>
      <c r="I946" t="s">
        <v>6033</v>
      </c>
      <c r="J946" t="s">
        <v>10183</v>
      </c>
      <c r="K946">
        <v>8</v>
      </c>
      <c r="L946">
        <v>8</v>
      </c>
      <c r="M946" s="6">
        <v>37293</v>
      </c>
      <c r="N946" s="6">
        <v>40578</v>
      </c>
      <c r="O946" t="s">
        <v>5953</v>
      </c>
    </row>
    <row r="947" spans="1:15" x14ac:dyDescent="0.3">
      <c r="A947" t="s">
        <v>10184</v>
      </c>
      <c r="B947">
        <v>107804</v>
      </c>
      <c r="C947" t="s">
        <v>10185</v>
      </c>
      <c r="D947">
        <v>14835</v>
      </c>
      <c r="E947" t="s">
        <v>5947</v>
      </c>
      <c r="F947" t="s">
        <v>7160</v>
      </c>
      <c r="G947" t="s">
        <v>10186</v>
      </c>
      <c r="H947" t="s">
        <v>10187</v>
      </c>
      <c r="I947" t="s">
        <v>6033</v>
      </c>
      <c r="J947" t="s">
        <v>10188</v>
      </c>
      <c r="K947">
        <v>7</v>
      </c>
      <c r="L947">
        <v>7</v>
      </c>
      <c r="M947" s="6">
        <v>36637</v>
      </c>
      <c r="N947" s="6">
        <v>42577</v>
      </c>
      <c r="O947" t="s">
        <v>5953</v>
      </c>
    </row>
    <row r="948" spans="1:15" x14ac:dyDescent="0.3">
      <c r="A948" t="s">
        <v>10189</v>
      </c>
      <c r="B948">
        <v>191436</v>
      </c>
      <c r="C948" t="s">
        <v>10190</v>
      </c>
      <c r="D948">
        <v>14836</v>
      </c>
      <c r="E948" t="s">
        <v>6043</v>
      </c>
      <c r="F948" t="s">
        <v>6217</v>
      </c>
      <c r="G948" t="s">
        <v>9515</v>
      </c>
      <c r="H948" t="s">
        <v>10191</v>
      </c>
      <c r="I948" t="s">
        <v>6033</v>
      </c>
      <c r="J948" t="s">
        <v>10192</v>
      </c>
      <c r="K948">
        <v>3</v>
      </c>
      <c r="L948">
        <v>3</v>
      </c>
      <c r="M948" s="6">
        <v>37363</v>
      </c>
      <c r="N948" s="6">
        <v>42457</v>
      </c>
      <c r="O948" t="s">
        <v>5953</v>
      </c>
    </row>
    <row r="949" spans="1:15" x14ac:dyDescent="0.3">
      <c r="A949" t="s">
        <v>10193</v>
      </c>
      <c r="B949">
        <v>170965</v>
      </c>
      <c r="C949" t="s">
        <v>10194</v>
      </c>
      <c r="D949">
        <v>14837</v>
      </c>
      <c r="E949" t="s">
        <v>6043</v>
      </c>
      <c r="F949" t="s">
        <v>6044</v>
      </c>
      <c r="G949" t="s">
        <v>10195</v>
      </c>
      <c r="H949" t="s">
        <v>8634</v>
      </c>
      <c r="I949" t="s">
        <v>6155</v>
      </c>
      <c r="J949" t="s">
        <v>10196</v>
      </c>
      <c r="K949">
        <v>2</v>
      </c>
      <c r="L949">
        <v>2</v>
      </c>
      <c r="M949" s="6">
        <v>37227</v>
      </c>
      <c r="N949" s="6">
        <v>40605</v>
      </c>
      <c r="O949" t="s">
        <v>5953</v>
      </c>
    </row>
    <row r="950" spans="1:15" x14ac:dyDescent="0.3">
      <c r="A950" t="s">
        <v>10197</v>
      </c>
      <c r="B950">
        <v>186769</v>
      </c>
      <c r="C950" t="s">
        <v>10198</v>
      </c>
      <c r="D950">
        <v>14838</v>
      </c>
      <c r="E950" t="s">
        <v>5947</v>
      </c>
      <c r="F950" t="s">
        <v>10199</v>
      </c>
      <c r="G950" t="s">
        <v>10200</v>
      </c>
      <c r="H950" t="s">
        <v>7321</v>
      </c>
      <c r="I950" t="s">
        <v>5951</v>
      </c>
      <c r="J950" t="s">
        <v>10201</v>
      </c>
      <c r="K950">
        <v>1</v>
      </c>
      <c r="L950">
        <v>1</v>
      </c>
      <c r="M950" s="6">
        <v>34438</v>
      </c>
      <c r="N950" s="6">
        <v>40147</v>
      </c>
      <c r="O950" t="s">
        <v>5953</v>
      </c>
    </row>
    <row r="951" spans="1:15" x14ac:dyDescent="0.3">
      <c r="A951" t="s">
        <v>10202</v>
      </c>
      <c r="B951">
        <v>198597</v>
      </c>
      <c r="C951" t="s">
        <v>10203</v>
      </c>
      <c r="D951">
        <v>14839</v>
      </c>
      <c r="E951" t="s">
        <v>5947</v>
      </c>
      <c r="F951" t="s">
        <v>10199</v>
      </c>
      <c r="G951" t="s">
        <v>10204</v>
      </c>
      <c r="H951" t="s">
        <v>7222</v>
      </c>
      <c r="I951" t="s">
        <v>5951</v>
      </c>
      <c r="J951" t="s">
        <v>10205</v>
      </c>
      <c r="K951">
        <v>1</v>
      </c>
      <c r="L951">
        <v>1</v>
      </c>
      <c r="M951" s="6">
        <v>36062</v>
      </c>
      <c r="N951" s="6">
        <v>39035</v>
      </c>
      <c r="O951" t="s">
        <v>5953</v>
      </c>
    </row>
    <row r="952" spans="1:15" x14ac:dyDescent="0.3">
      <c r="A952" t="s">
        <v>10206</v>
      </c>
      <c r="B952">
        <v>198599</v>
      </c>
      <c r="C952" t="s">
        <v>10207</v>
      </c>
      <c r="D952">
        <v>14840</v>
      </c>
      <c r="E952" t="s">
        <v>5947</v>
      </c>
      <c r="F952" t="s">
        <v>10199</v>
      </c>
      <c r="G952" t="s">
        <v>10208</v>
      </c>
      <c r="H952">
        <v>59</v>
      </c>
      <c r="I952" t="s">
        <v>5951</v>
      </c>
      <c r="J952" t="s">
        <v>10209</v>
      </c>
      <c r="K952">
        <v>1</v>
      </c>
      <c r="L952">
        <v>1</v>
      </c>
      <c r="M952" s="6">
        <v>36159</v>
      </c>
      <c r="N952" s="6">
        <v>40147</v>
      </c>
      <c r="O952" t="s">
        <v>5953</v>
      </c>
    </row>
    <row r="953" spans="1:15" x14ac:dyDescent="0.3">
      <c r="A953" t="s">
        <v>10210</v>
      </c>
      <c r="B953">
        <v>186772</v>
      </c>
      <c r="C953" t="s">
        <v>10211</v>
      </c>
      <c r="D953">
        <v>14841</v>
      </c>
      <c r="E953" t="s">
        <v>5947</v>
      </c>
      <c r="F953" t="s">
        <v>10199</v>
      </c>
      <c r="G953" t="s">
        <v>10212</v>
      </c>
      <c r="H953" t="s">
        <v>10213</v>
      </c>
      <c r="I953" t="s">
        <v>5951</v>
      </c>
      <c r="J953" t="s">
        <v>10214</v>
      </c>
      <c r="K953">
        <v>1</v>
      </c>
      <c r="L953">
        <v>1</v>
      </c>
      <c r="M953" s="6">
        <v>36161</v>
      </c>
      <c r="N953" s="6">
        <v>39939</v>
      </c>
      <c r="O953" t="s">
        <v>5953</v>
      </c>
    </row>
    <row r="954" spans="1:15" x14ac:dyDescent="0.3">
      <c r="A954" t="s">
        <v>10215</v>
      </c>
      <c r="B954">
        <v>88387</v>
      </c>
      <c r="C954" t="s">
        <v>10216</v>
      </c>
      <c r="D954">
        <v>14842</v>
      </c>
      <c r="E954" t="s">
        <v>5947</v>
      </c>
      <c r="F954" t="s">
        <v>10199</v>
      </c>
      <c r="G954" t="s">
        <v>10217</v>
      </c>
      <c r="H954" t="s">
        <v>10218</v>
      </c>
      <c r="I954" t="s">
        <v>5951</v>
      </c>
      <c r="J954" t="s">
        <v>10219</v>
      </c>
      <c r="K954">
        <v>1</v>
      </c>
      <c r="L954">
        <v>1</v>
      </c>
      <c r="M954" s="6">
        <v>36290</v>
      </c>
      <c r="N954" s="6">
        <v>38824</v>
      </c>
      <c r="O954" t="s">
        <v>5953</v>
      </c>
    </row>
    <row r="955" spans="1:15" x14ac:dyDescent="0.3">
      <c r="A955" t="s">
        <v>10220</v>
      </c>
      <c r="B955">
        <v>88388</v>
      </c>
      <c r="C955" t="s">
        <v>10221</v>
      </c>
      <c r="D955">
        <v>14843</v>
      </c>
      <c r="E955" t="s">
        <v>5947</v>
      </c>
      <c r="F955" t="s">
        <v>10199</v>
      </c>
      <c r="G955" t="s">
        <v>10222</v>
      </c>
      <c r="H955" t="s">
        <v>8607</v>
      </c>
      <c r="I955" t="s">
        <v>5951</v>
      </c>
      <c r="J955" t="s">
        <v>10223</v>
      </c>
      <c r="K955">
        <v>1</v>
      </c>
      <c r="L955">
        <v>1</v>
      </c>
      <c r="M955" s="6">
        <v>36290</v>
      </c>
      <c r="N955" s="6">
        <v>38824</v>
      </c>
      <c r="O955" t="s">
        <v>5953</v>
      </c>
    </row>
    <row r="956" spans="1:15" x14ac:dyDescent="0.3">
      <c r="A956" t="s">
        <v>10224</v>
      </c>
      <c r="B956">
        <v>88389</v>
      </c>
      <c r="C956" t="s">
        <v>10225</v>
      </c>
      <c r="D956">
        <v>14844</v>
      </c>
      <c r="E956" t="s">
        <v>5947</v>
      </c>
      <c r="F956" t="s">
        <v>10199</v>
      </c>
      <c r="G956" t="s">
        <v>10226</v>
      </c>
      <c r="H956" t="s">
        <v>8866</v>
      </c>
      <c r="I956" t="s">
        <v>5951</v>
      </c>
      <c r="J956" t="s">
        <v>10227</v>
      </c>
      <c r="K956">
        <v>1</v>
      </c>
      <c r="L956">
        <v>1</v>
      </c>
      <c r="M956" s="6">
        <v>36290</v>
      </c>
      <c r="N956" s="6">
        <v>38808</v>
      </c>
      <c r="O956" t="s">
        <v>5953</v>
      </c>
    </row>
    <row r="957" spans="1:15" x14ac:dyDescent="0.3">
      <c r="A957" t="s">
        <v>10228</v>
      </c>
      <c r="B957">
        <v>162013</v>
      </c>
      <c r="C957" t="s">
        <v>10229</v>
      </c>
      <c r="D957">
        <v>14846</v>
      </c>
      <c r="E957" t="s">
        <v>5947</v>
      </c>
      <c r="F957" t="s">
        <v>9715</v>
      </c>
      <c r="G957" t="s">
        <v>10230</v>
      </c>
      <c r="H957" t="s">
        <v>7085</v>
      </c>
      <c r="I957" t="s">
        <v>5967</v>
      </c>
      <c r="J957" t="s">
        <v>10231</v>
      </c>
      <c r="K957">
        <v>6</v>
      </c>
      <c r="L957">
        <v>8</v>
      </c>
      <c r="M957" s="6">
        <v>37061</v>
      </c>
      <c r="N957" s="6">
        <v>40147</v>
      </c>
      <c r="O957" t="s">
        <v>5953</v>
      </c>
    </row>
    <row r="958" spans="1:15" x14ac:dyDescent="0.3">
      <c r="A958" t="s">
        <v>10232</v>
      </c>
      <c r="B958">
        <v>11577</v>
      </c>
      <c r="C958" t="s">
        <v>10233</v>
      </c>
      <c r="D958">
        <v>14847</v>
      </c>
      <c r="E958" t="s">
        <v>5947</v>
      </c>
      <c r="F958" t="s">
        <v>10234</v>
      </c>
      <c r="G958" t="s">
        <v>10235</v>
      </c>
      <c r="H958" t="s">
        <v>10236</v>
      </c>
      <c r="I958" t="s">
        <v>6226</v>
      </c>
      <c r="J958" t="s">
        <v>10237</v>
      </c>
      <c r="K958">
        <v>4</v>
      </c>
      <c r="L958">
        <v>4</v>
      </c>
      <c r="M958" s="6">
        <v>37481</v>
      </c>
      <c r="N958" s="6">
        <v>40147</v>
      </c>
      <c r="O958" t="s">
        <v>5953</v>
      </c>
    </row>
    <row r="959" spans="1:15" x14ac:dyDescent="0.3">
      <c r="A959" t="s">
        <v>10238</v>
      </c>
      <c r="B959">
        <v>81931</v>
      </c>
      <c r="C959" t="s">
        <v>10239</v>
      </c>
      <c r="D959">
        <v>14848</v>
      </c>
      <c r="E959" t="s">
        <v>5947</v>
      </c>
      <c r="F959" t="s">
        <v>6211</v>
      </c>
      <c r="G959" t="s">
        <v>10240</v>
      </c>
      <c r="H959" t="s">
        <v>10241</v>
      </c>
      <c r="I959" t="s">
        <v>6033</v>
      </c>
      <c r="J959" t="s">
        <v>10242</v>
      </c>
      <c r="K959">
        <v>20</v>
      </c>
      <c r="L959">
        <v>11</v>
      </c>
      <c r="M959" s="6">
        <v>37495</v>
      </c>
      <c r="N959" s="6">
        <v>39939</v>
      </c>
      <c r="O959" t="s">
        <v>5953</v>
      </c>
    </row>
    <row r="960" spans="1:15" x14ac:dyDescent="0.3">
      <c r="A960" t="s">
        <v>10243</v>
      </c>
      <c r="B960">
        <v>12286</v>
      </c>
      <c r="C960" t="s">
        <v>10244</v>
      </c>
      <c r="D960">
        <v>14850</v>
      </c>
      <c r="E960" t="s">
        <v>5947</v>
      </c>
      <c r="F960" t="s">
        <v>6388</v>
      </c>
      <c r="G960" t="s">
        <v>10245</v>
      </c>
      <c r="H960" t="s">
        <v>10246</v>
      </c>
      <c r="I960" t="s">
        <v>6167</v>
      </c>
      <c r="J960" t="s">
        <v>10247</v>
      </c>
      <c r="K960">
        <v>3</v>
      </c>
      <c r="L960">
        <v>3</v>
      </c>
      <c r="M960" s="6">
        <v>32835</v>
      </c>
      <c r="N960" s="6">
        <v>39651</v>
      </c>
      <c r="O960" t="s">
        <v>5953</v>
      </c>
    </row>
    <row r="961" spans="1:15" x14ac:dyDescent="0.3">
      <c r="A961" t="s">
        <v>10248</v>
      </c>
      <c r="B961">
        <v>360000</v>
      </c>
      <c r="C961" t="s">
        <v>10249</v>
      </c>
      <c r="D961">
        <v>14852</v>
      </c>
      <c r="E961" t="s">
        <v>6043</v>
      </c>
      <c r="F961" t="s">
        <v>10250</v>
      </c>
      <c r="G961" t="s">
        <v>10251</v>
      </c>
      <c r="H961" t="s">
        <v>10252</v>
      </c>
      <c r="I961" t="s">
        <v>6095</v>
      </c>
      <c r="J961" t="s">
        <v>10253</v>
      </c>
      <c r="K961">
        <v>3</v>
      </c>
      <c r="L961">
        <v>3</v>
      </c>
      <c r="M961" s="6">
        <v>35676</v>
      </c>
      <c r="N961" s="6">
        <v>42460</v>
      </c>
      <c r="O961" t="s">
        <v>5953</v>
      </c>
    </row>
    <row r="962" spans="1:15" x14ac:dyDescent="0.3">
      <c r="A962" t="s">
        <v>10254</v>
      </c>
      <c r="B962">
        <v>48981</v>
      </c>
      <c r="C962" t="s">
        <v>10255</v>
      </c>
      <c r="D962">
        <v>14853</v>
      </c>
      <c r="E962" t="s">
        <v>6043</v>
      </c>
      <c r="F962" t="s">
        <v>10250</v>
      </c>
      <c r="G962" t="s">
        <v>10256</v>
      </c>
      <c r="H962" t="s">
        <v>10257</v>
      </c>
      <c r="I962" t="s">
        <v>5960</v>
      </c>
      <c r="J962" t="s">
        <v>10258</v>
      </c>
      <c r="K962">
        <v>2</v>
      </c>
      <c r="L962">
        <v>2</v>
      </c>
      <c r="M962" s="6">
        <v>35324</v>
      </c>
      <c r="N962" s="6">
        <v>42297</v>
      </c>
      <c r="O962" t="s">
        <v>5953</v>
      </c>
    </row>
    <row r="963" spans="1:15" x14ac:dyDescent="0.3">
      <c r="A963" t="s">
        <v>10259</v>
      </c>
      <c r="B963">
        <v>134554</v>
      </c>
      <c r="C963" t="s">
        <v>10260</v>
      </c>
      <c r="D963">
        <v>14854</v>
      </c>
      <c r="E963" t="s">
        <v>6043</v>
      </c>
      <c r="F963" t="s">
        <v>9812</v>
      </c>
      <c r="G963" t="s">
        <v>10261</v>
      </c>
      <c r="H963" t="s">
        <v>10262</v>
      </c>
      <c r="I963" t="s">
        <v>5987</v>
      </c>
      <c r="J963" t="s">
        <v>10263</v>
      </c>
      <c r="K963">
        <v>13</v>
      </c>
      <c r="L963">
        <v>13</v>
      </c>
      <c r="M963" s="6">
        <v>36755</v>
      </c>
      <c r="N963" s="6">
        <v>42297</v>
      </c>
      <c r="O963" t="s">
        <v>5953</v>
      </c>
    </row>
    <row r="964" spans="1:15" x14ac:dyDescent="0.3">
      <c r="A964" t="s">
        <v>10264</v>
      </c>
      <c r="B964">
        <v>161736</v>
      </c>
      <c r="C964" t="s">
        <v>10265</v>
      </c>
      <c r="D964">
        <v>14855</v>
      </c>
      <c r="E964" t="s">
        <v>6043</v>
      </c>
      <c r="F964" t="s">
        <v>9812</v>
      </c>
      <c r="G964" t="s">
        <v>10266</v>
      </c>
      <c r="H964" t="s">
        <v>10267</v>
      </c>
      <c r="I964" t="s">
        <v>5987</v>
      </c>
      <c r="J964" t="s">
        <v>10268</v>
      </c>
      <c r="K964">
        <v>15</v>
      </c>
      <c r="L964">
        <v>15</v>
      </c>
      <c r="M964" s="6">
        <v>37055</v>
      </c>
      <c r="N964" s="6">
        <v>42725</v>
      </c>
      <c r="O964" t="s">
        <v>5953</v>
      </c>
    </row>
    <row r="965" spans="1:15" x14ac:dyDescent="0.3">
      <c r="A965" t="s">
        <v>10269</v>
      </c>
      <c r="B965">
        <v>46839</v>
      </c>
      <c r="C965" t="s">
        <v>10270</v>
      </c>
      <c r="D965">
        <v>14857</v>
      </c>
      <c r="E965" t="s">
        <v>6043</v>
      </c>
      <c r="F965" t="s">
        <v>6292</v>
      </c>
      <c r="G965" t="s">
        <v>10271</v>
      </c>
      <c r="H965" t="s">
        <v>10272</v>
      </c>
      <c r="I965" t="s">
        <v>6226</v>
      </c>
      <c r="J965" t="s">
        <v>10273</v>
      </c>
      <c r="K965">
        <v>13</v>
      </c>
      <c r="L965">
        <v>13</v>
      </c>
      <c r="M965" s="6">
        <v>35180</v>
      </c>
      <c r="N965" s="6">
        <v>42297</v>
      </c>
      <c r="O965" t="s">
        <v>5953</v>
      </c>
    </row>
    <row r="966" spans="1:15" x14ac:dyDescent="0.3">
      <c r="A966" t="s">
        <v>10274</v>
      </c>
      <c r="B966">
        <v>104580</v>
      </c>
      <c r="C966" t="s">
        <v>10275</v>
      </c>
      <c r="D966">
        <v>14858</v>
      </c>
      <c r="E966" t="s">
        <v>6043</v>
      </c>
      <c r="F966" t="s">
        <v>6292</v>
      </c>
      <c r="G966" t="s">
        <v>10276</v>
      </c>
      <c r="H966" t="s">
        <v>10277</v>
      </c>
      <c r="I966" t="s">
        <v>6226</v>
      </c>
      <c r="J966" t="s">
        <v>10278</v>
      </c>
      <c r="K966">
        <v>12</v>
      </c>
      <c r="L966">
        <v>12</v>
      </c>
      <c r="M966" s="6">
        <v>36105</v>
      </c>
      <c r="N966" s="6">
        <v>40296</v>
      </c>
      <c r="O966" t="s">
        <v>5953</v>
      </c>
    </row>
    <row r="967" spans="1:15" x14ac:dyDescent="0.3">
      <c r="A967" t="s">
        <v>10279</v>
      </c>
      <c r="B967">
        <v>11623</v>
      </c>
      <c r="C967" t="s">
        <v>10280</v>
      </c>
      <c r="D967">
        <v>14862</v>
      </c>
      <c r="E967" t="s">
        <v>5947</v>
      </c>
      <c r="F967" t="s">
        <v>6264</v>
      </c>
      <c r="G967" t="s">
        <v>10281</v>
      </c>
      <c r="H967" t="s">
        <v>10282</v>
      </c>
      <c r="I967" t="s">
        <v>5967</v>
      </c>
      <c r="J967" t="s">
        <v>10283</v>
      </c>
      <c r="K967">
        <v>4</v>
      </c>
      <c r="L967">
        <v>4</v>
      </c>
      <c r="M967" s="6">
        <v>32674</v>
      </c>
      <c r="N967" s="6">
        <v>42297</v>
      </c>
      <c r="O967" t="s">
        <v>5953</v>
      </c>
    </row>
    <row r="968" spans="1:15" x14ac:dyDescent="0.3">
      <c r="A968" t="s">
        <v>10284</v>
      </c>
      <c r="B968">
        <v>11631</v>
      </c>
      <c r="C968" t="s">
        <v>10285</v>
      </c>
      <c r="D968">
        <v>14863</v>
      </c>
      <c r="E968" t="s">
        <v>5947</v>
      </c>
      <c r="F968" t="s">
        <v>6264</v>
      </c>
      <c r="G968" t="s">
        <v>10286</v>
      </c>
      <c r="H968" t="s">
        <v>10287</v>
      </c>
      <c r="I968" t="s">
        <v>5967</v>
      </c>
      <c r="J968" t="s">
        <v>10288</v>
      </c>
      <c r="K968">
        <v>4</v>
      </c>
      <c r="L968">
        <v>4</v>
      </c>
      <c r="M968" s="6">
        <v>33131</v>
      </c>
      <c r="N968" s="6">
        <v>42297</v>
      </c>
      <c r="O968" t="s">
        <v>5953</v>
      </c>
    </row>
    <row r="969" spans="1:15" x14ac:dyDescent="0.3">
      <c r="A969" t="s">
        <v>10289</v>
      </c>
      <c r="B969">
        <v>167132</v>
      </c>
      <c r="C969" t="s">
        <v>10290</v>
      </c>
      <c r="D969">
        <v>14865</v>
      </c>
      <c r="E969" t="s">
        <v>5947</v>
      </c>
      <c r="F969" t="s">
        <v>6037</v>
      </c>
      <c r="G969" t="s">
        <v>10291</v>
      </c>
      <c r="H969" t="s">
        <v>9462</v>
      </c>
      <c r="I969" t="s">
        <v>6033</v>
      </c>
      <c r="J969" t="s">
        <v>10292</v>
      </c>
      <c r="K969">
        <v>5</v>
      </c>
      <c r="L969">
        <v>5</v>
      </c>
      <c r="M969" s="6">
        <v>37525</v>
      </c>
      <c r="N969" s="6">
        <v>39436</v>
      </c>
      <c r="O969" t="s">
        <v>5953</v>
      </c>
    </row>
    <row r="970" spans="1:15" x14ac:dyDescent="0.3">
      <c r="A970" t="s">
        <v>10293</v>
      </c>
      <c r="B970">
        <v>37733</v>
      </c>
      <c r="C970" t="s">
        <v>10294</v>
      </c>
      <c r="D970">
        <v>14866</v>
      </c>
      <c r="E970" t="s">
        <v>5947</v>
      </c>
      <c r="F970" t="s">
        <v>6363</v>
      </c>
      <c r="G970" t="s">
        <v>10295</v>
      </c>
      <c r="H970" t="s">
        <v>10296</v>
      </c>
      <c r="I970" t="s">
        <v>6033</v>
      </c>
      <c r="J970" t="s">
        <v>10297</v>
      </c>
      <c r="K970">
        <v>4</v>
      </c>
      <c r="L970">
        <v>4</v>
      </c>
      <c r="M970" s="6">
        <v>35340</v>
      </c>
      <c r="N970" s="6">
        <v>40912</v>
      </c>
      <c r="O970" t="s">
        <v>5953</v>
      </c>
    </row>
    <row r="971" spans="1:15" x14ac:dyDescent="0.3">
      <c r="A971" t="s">
        <v>10298</v>
      </c>
      <c r="B971">
        <v>209529</v>
      </c>
      <c r="C971" t="s">
        <v>10299</v>
      </c>
      <c r="D971">
        <v>14867</v>
      </c>
      <c r="E971" t="s">
        <v>5947</v>
      </c>
      <c r="F971" t="s">
        <v>7363</v>
      </c>
      <c r="G971" t="s">
        <v>10300</v>
      </c>
      <c r="H971" t="s">
        <v>7443</v>
      </c>
      <c r="I971" t="s">
        <v>5960</v>
      </c>
      <c r="J971" t="s">
        <v>10301</v>
      </c>
      <c r="K971">
        <v>2</v>
      </c>
      <c r="L971">
        <v>2</v>
      </c>
      <c r="M971" s="6">
        <v>37560</v>
      </c>
      <c r="N971" s="6">
        <v>42576</v>
      </c>
      <c r="O971" t="s">
        <v>5953</v>
      </c>
    </row>
    <row r="972" spans="1:15" x14ac:dyDescent="0.3">
      <c r="A972" t="s">
        <v>10302</v>
      </c>
      <c r="B972">
        <v>184020</v>
      </c>
      <c r="C972" t="s">
        <v>10303</v>
      </c>
      <c r="D972">
        <v>14868</v>
      </c>
      <c r="E972" t="s">
        <v>5947</v>
      </c>
      <c r="F972" t="s">
        <v>7491</v>
      </c>
      <c r="G972" t="s">
        <v>10304</v>
      </c>
      <c r="H972" t="s">
        <v>8154</v>
      </c>
      <c r="I972" t="s">
        <v>6033</v>
      </c>
      <c r="J972" t="s">
        <v>10305</v>
      </c>
      <c r="K972">
        <v>4</v>
      </c>
      <c r="L972">
        <v>4</v>
      </c>
      <c r="M972" s="6">
        <v>37273</v>
      </c>
      <c r="N972" s="6">
        <v>42194</v>
      </c>
      <c r="O972" t="s">
        <v>5953</v>
      </c>
    </row>
    <row r="973" spans="1:15" x14ac:dyDescent="0.3">
      <c r="A973" t="s">
        <v>10306</v>
      </c>
      <c r="B973">
        <v>228578</v>
      </c>
      <c r="C973" t="s">
        <v>10307</v>
      </c>
      <c r="D973">
        <v>14869</v>
      </c>
      <c r="E973" t="s">
        <v>5947</v>
      </c>
      <c r="F973" t="s">
        <v>7160</v>
      </c>
      <c r="G973" t="s">
        <v>10308</v>
      </c>
      <c r="H973" t="s">
        <v>6242</v>
      </c>
      <c r="I973" t="s">
        <v>6033</v>
      </c>
      <c r="J973" t="s">
        <v>10309</v>
      </c>
      <c r="K973">
        <v>3</v>
      </c>
      <c r="L973">
        <v>3</v>
      </c>
      <c r="M973" s="6">
        <v>35150</v>
      </c>
      <c r="N973" s="6">
        <v>41002</v>
      </c>
      <c r="O973" t="s">
        <v>5953</v>
      </c>
    </row>
    <row r="974" spans="1:15" x14ac:dyDescent="0.3">
      <c r="A974" t="s">
        <v>10310</v>
      </c>
      <c r="B974">
        <v>79918</v>
      </c>
      <c r="C974" t="s">
        <v>10311</v>
      </c>
      <c r="D974">
        <v>14870</v>
      </c>
      <c r="E974" t="s">
        <v>5947</v>
      </c>
      <c r="F974" t="s">
        <v>7160</v>
      </c>
      <c r="G974" t="s">
        <v>10312</v>
      </c>
      <c r="H974" t="s">
        <v>10313</v>
      </c>
      <c r="I974" t="s">
        <v>6033</v>
      </c>
      <c r="J974" t="s">
        <v>10314</v>
      </c>
      <c r="K974">
        <v>8</v>
      </c>
      <c r="L974">
        <v>8</v>
      </c>
      <c r="M974" s="6">
        <v>36126</v>
      </c>
      <c r="N974" s="6">
        <v>42045</v>
      </c>
      <c r="O974" t="s">
        <v>5953</v>
      </c>
    </row>
    <row r="975" spans="1:15" x14ac:dyDescent="0.3">
      <c r="A975" t="s">
        <v>10315</v>
      </c>
      <c r="B975">
        <v>12275</v>
      </c>
      <c r="C975" t="s">
        <v>10316</v>
      </c>
      <c r="D975">
        <v>14871</v>
      </c>
      <c r="E975" t="s">
        <v>5947</v>
      </c>
      <c r="F975" t="s">
        <v>6030</v>
      </c>
      <c r="G975" t="s">
        <v>10317</v>
      </c>
      <c r="H975" t="s">
        <v>10318</v>
      </c>
      <c r="I975" t="s">
        <v>6033</v>
      </c>
      <c r="J975" t="s">
        <v>10319</v>
      </c>
      <c r="K975">
        <v>2</v>
      </c>
      <c r="L975">
        <v>2</v>
      </c>
      <c r="M975" s="6">
        <v>37584</v>
      </c>
      <c r="N975" s="6">
        <v>39645</v>
      </c>
      <c r="O975" t="s">
        <v>5953</v>
      </c>
    </row>
    <row r="976" spans="1:15" x14ac:dyDescent="0.3">
      <c r="A976" t="s">
        <v>10320</v>
      </c>
      <c r="B976">
        <v>146073</v>
      </c>
      <c r="C976" t="s">
        <v>10321</v>
      </c>
      <c r="D976">
        <v>14874</v>
      </c>
      <c r="E976" t="s">
        <v>5947</v>
      </c>
      <c r="F976" t="s">
        <v>9706</v>
      </c>
      <c r="G976" t="s">
        <v>10322</v>
      </c>
      <c r="H976" t="s">
        <v>10323</v>
      </c>
      <c r="I976" t="s">
        <v>6095</v>
      </c>
      <c r="J976" t="s">
        <v>10324</v>
      </c>
      <c r="K976">
        <v>3</v>
      </c>
      <c r="L976">
        <v>3</v>
      </c>
      <c r="M976" s="6">
        <v>36886</v>
      </c>
      <c r="N976" s="6">
        <v>42458</v>
      </c>
      <c r="O976" t="s">
        <v>5953</v>
      </c>
    </row>
    <row r="977" spans="1:15" x14ac:dyDescent="0.3">
      <c r="A977" t="s">
        <v>10325</v>
      </c>
      <c r="B977">
        <v>218923</v>
      </c>
      <c r="C977" t="s">
        <v>10326</v>
      </c>
      <c r="D977">
        <v>230700</v>
      </c>
      <c r="E977" t="s">
        <v>5947</v>
      </c>
      <c r="F977" t="s">
        <v>5978</v>
      </c>
      <c r="G977" t="s">
        <v>10327</v>
      </c>
      <c r="H977">
        <v>48</v>
      </c>
      <c r="I977" t="s">
        <v>6033</v>
      </c>
      <c r="J977" t="s">
        <v>10328</v>
      </c>
      <c r="K977">
        <v>5</v>
      </c>
      <c r="L977">
        <v>5</v>
      </c>
      <c r="M977" s="6">
        <v>37651</v>
      </c>
      <c r="N977" s="6">
        <v>41627</v>
      </c>
      <c r="O977" t="s">
        <v>5953</v>
      </c>
    </row>
    <row r="978" spans="1:15" x14ac:dyDescent="0.3">
      <c r="A978" t="s">
        <v>10329</v>
      </c>
      <c r="B978">
        <v>11978</v>
      </c>
      <c r="C978" t="s">
        <v>10330</v>
      </c>
      <c r="D978">
        <v>14877</v>
      </c>
      <c r="E978" t="s">
        <v>5947</v>
      </c>
      <c r="F978" t="s">
        <v>9706</v>
      </c>
      <c r="G978" t="s">
        <v>10331</v>
      </c>
      <c r="H978" t="s">
        <v>7704</v>
      </c>
      <c r="I978" t="s">
        <v>6095</v>
      </c>
      <c r="J978" t="s">
        <v>10332</v>
      </c>
      <c r="K978">
        <v>3</v>
      </c>
      <c r="L978">
        <v>3</v>
      </c>
      <c r="M978" s="6">
        <v>34183</v>
      </c>
      <c r="N978" s="6">
        <v>42045</v>
      </c>
      <c r="O978" t="s">
        <v>5953</v>
      </c>
    </row>
    <row r="979" spans="1:15" x14ac:dyDescent="0.3">
      <c r="A979" t="s">
        <v>10333</v>
      </c>
      <c r="B979">
        <v>167634</v>
      </c>
      <c r="C979" t="s">
        <v>10334</v>
      </c>
      <c r="D979">
        <v>14880</v>
      </c>
      <c r="E979" t="s">
        <v>5947</v>
      </c>
      <c r="F979" t="s">
        <v>6211</v>
      </c>
      <c r="G979" t="s">
        <v>10335</v>
      </c>
      <c r="H979" t="s">
        <v>5950</v>
      </c>
      <c r="I979" t="s">
        <v>6033</v>
      </c>
      <c r="J979" t="s">
        <v>10336</v>
      </c>
      <c r="K979">
        <v>8</v>
      </c>
      <c r="L979">
        <v>8</v>
      </c>
      <c r="M979" s="6">
        <v>37566</v>
      </c>
      <c r="N979" s="6">
        <v>39639</v>
      </c>
      <c r="O979" t="s">
        <v>5953</v>
      </c>
    </row>
    <row r="980" spans="1:15" x14ac:dyDescent="0.3">
      <c r="A980" t="s">
        <v>10337</v>
      </c>
      <c r="B980">
        <v>220618</v>
      </c>
      <c r="C980" t="s">
        <v>10338</v>
      </c>
      <c r="D980">
        <v>14881</v>
      </c>
      <c r="E980" t="s">
        <v>5947</v>
      </c>
      <c r="F980" t="s">
        <v>7491</v>
      </c>
      <c r="G980" t="s">
        <v>10339</v>
      </c>
      <c r="H980" t="s">
        <v>10340</v>
      </c>
      <c r="I980" t="s">
        <v>6033</v>
      </c>
      <c r="J980" t="s">
        <v>10341</v>
      </c>
      <c r="K980">
        <v>5</v>
      </c>
      <c r="L980">
        <v>5</v>
      </c>
      <c r="M980" s="6">
        <v>37661</v>
      </c>
      <c r="N980" s="6">
        <v>40148</v>
      </c>
      <c r="O980" t="s">
        <v>5953</v>
      </c>
    </row>
    <row r="981" spans="1:15" x14ac:dyDescent="0.3">
      <c r="A981" t="s">
        <v>10342</v>
      </c>
      <c r="B981">
        <v>32629</v>
      </c>
      <c r="C981" t="s">
        <v>10343</v>
      </c>
      <c r="D981">
        <v>14882</v>
      </c>
      <c r="E981" t="s">
        <v>5947</v>
      </c>
      <c r="F981" t="s">
        <v>7160</v>
      </c>
      <c r="G981" t="s">
        <v>10344</v>
      </c>
      <c r="H981" t="s">
        <v>10345</v>
      </c>
      <c r="I981" t="s">
        <v>6033</v>
      </c>
      <c r="J981" t="s">
        <v>10346</v>
      </c>
      <c r="K981">
        <v>8</v>
      </c>
      <c r="L981">
        <v>8</v>
      </c>
      <c r="M981" s="6">
        <v>35258</v>
      </c>
      <c r="N981" s="6">
        <v>39925</v>
      </c>
      <c r="O981" t="s">
        <v>5953</v>
      </c>
    </row>
    <row r="982" spans="1:15" x14ac:dyDescent="0.3">
      <c r="A982" t="s">
        <v>10347</v>
      </c>
      <c r="B982">
        <v>191217</v>
      </c>
      <c r="C982" t="s">
        <v>10348</v>
      </c>
      <c r="D982">
        <v>14883</v>
      </c>
      <c r="E982" t="s">
        <v>5947</v>
      </c>
      <c r="F982" t="s">
        <v>6189</v>
      </c>
      <c r="G982" t="s">
        <v>10349</v>
      </c>
      <c r="H982" t="s">
        <v>10350</v>
      </c>
      <c r="I982" t="s">
        <v>6033</v>
      </c>
      <c r="J982" t="s">
        <v>10351</v>
      </c>
      <c r="K982">
        <v>8</v>
      </c>
      <c r="L982">
        <v>7</v>
      </c>
      <c r="M982" s="6">
        <v>34258</v>
      </c>
      <c r="N982" s="6">
        <v>42577</v>
      </c>
      <c r="O982" t="s">
        <v>5953</v>
      </c>
    </row>
    <row r="983" spans="1:15" x14ac:dyDescent="0.3">
      <c r="A983" t="s">
        <v>10352</v>
      </c>
      <c r="B983">
        <v>41460</v>
      </c>
      <c r="C983" t="s">
        <v>10353</v>
      </c>
      <c r="D983">
        <v>14884</v>
      </c>
      <c r="E983" t="s">
        <v>5947</v>
      </c>
      <c r="F983" t="s">
        <v>6346</v>
      </c>
      <c r="G983" t="s">
        <v>10354</v>
      </c>
      <c r="H983" t="s">
        <v>7691</v>
      </c>
      <c r="I983" t="s">
        <v>6033</v>
      </c>
      <c r="J983" t="s">
        <v>10355</v>
      </c>
      <c r="K983">
        <v>2</v>
      </c>
      <c r="L983">
        <v>2</v>
      </c>
      <c r="M983" s="6">
        <v>35328</v>
      </c>
      <c r="N983" s="6">
        <v>42045</v>
      </c>
      <c r="O983" t="s">
        <v>5953</v>
      </c>
    </row>
    <row r="984" spans="1:15" x14ac:dyDescent="0.3">
      <c r="A984" t="s">
        <v>10356</v>
      </c>
      <c r="B984">
        <v>12042</v>
      </c>
      <c r="C984" t="s">
        <v>10357</v>
      </c>
      <c r="D984">
        <v>14885</v>
      </c>
      <c r="E984" t="s">
        <v>5947</v>
      </c>
      <c r="F984" t="s">
        <v>6189</v>
      </c>
      <c r="G984" t="s">
        <v>10358</v>
      </c>
      <c r="H984" t="s">
        <v>10350</v>
      </c>
      <c r="I984" t="s">
        <v>6033</v>
      </c>
      <c r="J984" t="s">
        <v>10359</v>
      </c>
      <c r="K984">
        <v>6</v>
      </c>
      <c r="L984">
        <v>6</v>
      </c>
      <c r="M984" s="6">
        <v>37384</v>
      </c>
      <c r="N984" s="6">
        <v>42577</v>
      </c>
      <c r="O984" t="s">
        <v>5953</v>
      </c>
    </row>
    <row r="985" spans="1:15" x14ac:dyDescent="0.3">
      <c r="A985" t="s">
        <v>10360</v>
      </c>
      <c r="B985">
        <v>68876</v>
      </c>
      <c r="C985" t="s">
        <v>10361</v>
      </c>
      <c r="D985">
        <v>14889</v>
      </c>
      <c r="E985" t="s">
        <v>5947</v>
      </c>
      <c r="F985" t="s">
        <v>7363</v>
      </c>
      <c r="G985" t="s">
        <v>10362</v>
      </c>
      <c r="H985" t="s">
        <v>6903</v>
      </c>
      <c r="I985" t="s">
        <v>5960</v>
      </c>
      <c r="J985" t="s">
        <v>10363</v>
      </c>
      <c r="K985">
        <v>2</v>
      </c>
      <c r="L985">
        <v>2</v>
      </c>
      <c r="M985" s="6">
        <v>37753</v>
      </c>
      <c r="N985" s="6">
        <v>42577</v>
      </c>
      <c r="O985" t="s">
        <v>5953</v>
      </c>
    </row>
    <row r="986" spans="1:15" x14ac:dyDescent="0.3">
      <c r="A986" t="s">
        <v>10364</v>
      </c>
      <c r="B986">
        <v>51330</v>
      </c>
      <c r="C986" t="s">
        <v>10365</v>
      </c>
      <c r="D986">
        <v>14890</v>
      </c>
      <c r="E986" t="s">
        <v>5947</v>
      </c>
      <c r="F986" t="s">
        <v>6211</v>
      </c>
      <c r="G986" t="s">
        <v>10366</v>
      </c>
      <c r="H986" t="s">
        <v>10367</v>
      </c>
      <c r="I986" t="s">
        <v>6033</v>
      </c>
      <c r="J986" t="s">
        <v>10368</v>
      </c>
      <c r="K986">
        <v>12</v>
      </c>
      <c r="L986">
        <v>12</v>
      </c>
      <c r="M986" s="6">
        <v>37754</v>
      </c>
      <c r="N986" s="6">
        <v>42297</v>
      </c>
      <c r="O986" t="s">
        <v>5953</v>
      </c>
    </row>
    <row r="987" spans="1:15" x14ac:dyDescent="0.3">
      <c r="A987" t="s">
        <v>10369</v>
      </c>
      <c r="B987">
        <v>198112</v>
      </c>
      <c r="C987" t="s">
        <v>10370</v>
      </c>
      <c r="D987">
        <v>14891</v>
      </c>
      <c r="E987" t="s">
        <v>5947</v>
      </c>
      <c r="F987" t="s">
        <v>6877</v>
      </c>
      <c r="G987" t="s">
        <v>10371</v>
      </c>
      <c r="H987" t="s">
        <v>6248</v>
      </c>
      <c r="I987" t="s">
        <v>5960</v>
      </c>
      <c r="J987" t="s">
        <v>10372</v>
      </c>
      <c r="K987">
        <v>1</v>
      </c>
      <c r="L987">
        <v>1</v>
      </c>
      <c r="M987" s="6">
        <v>37605</v>
      </c>
      <c r="N987" s="6">
        <v>42452</v>
      </c>
      <c r="O987" t="s">
        <v>5953</v>
      </c>
    </row>
    <row r="988" spans="1:15" x14ac:dyDescent="0.3">
      <c r="A988" t="s">
        <v>10373</v>
      </c>
      <c r="B988">
        <v>239365</v>
      </c>
      <c r="C988" t="s">
        <v>10374</v>
      </c>
      <c r="D988">
        <v>14893</v>
      </c>
      <c r="E988" t="s">
        <v>6352</v>
      </c>
      <c r="F988" t="s">
        <v>7060</v>
      </c>
      <c r="G988" t="s">
        <v>10375</v>
      </c>
      <c r="H988" t="s">
        <v>6582</v>
      </c>
      <c r="I988" t="s">
        <v>6095</v>
      </c>
      <c r="J988" t="s">
        <v>10376</v>
      </c>
      <c r="K988">
        <v>4</v>
      </c>
      <c r="L988">
        <v>4</v>
      </c>
      <c r="M988" s="6">
        <v>37803</v>
      </c>
      <c r="N988" s="6">
        <v>42577</v>
      </c>
      <c r="O988" t="s">
        <v>5953</v>
      </c>
    </row>
    <row r="989" spans="1:15" x14ac:dyDescent="0.3">
      <c r="A989" t="s">
        <v>10377</v>
      </c>
      <c r="B989">
        <v>199361</v>
      </c>
      <c r="C989" t="s">
        <v>10378</v>
      </c>
      <c r="D989">
        <v>14894</v>
      </c>
      <c r="E989" t="s">
        <v>5947</v>
      </c>
      <c r="F989" t="s">
        <v>7491</v>
      </c>
      <c r="G989" t="s">
        <v>10379</v>
      </c>
      <c r="H989" t="s">
        <v>7419</v>
      </c>
      <c r="I989" t="s">
        <v>6033</v>
      </c>
      <c r="J989" t="s">
        <v>10380</v>
      </c>
      <c r="K989">
        <v>5</v>
      </c>
      <c r="L989">
        <v>5</v>
      </c>
      <c r="M989" s="6">
        <v>37804</v>
      </c>
      <c r="N989" s="6">
        <v>39785</v>
      </c>
      <c r="O989" t="s">
        <v>5953</v>
      </c>
    </row>
    <row r="990" spans="1:15" x14ac:dyDescent="0.3">
      <c r="A990" t="s">
        <v>10381</v>
      </c>
      <c r="B990">
        <v>204987</v>
      </c>
      <c r="C990" t="s">
        <v>10382</v>
      </c>
      <c r="D990">
        <v>14895</v>
      </c>
      <c r="E990" t="s">
        <v>5947</v>
      </c>
      <c r="F990" t="s">
        <v>9715</v>
      </c>
      <c r="G990" t="s">
        <v>10383</v>
      </c>
      <c r="H990" t="s">
        <v>7006</v>
      </c>
      <c r="I990" t="s">
        <v>5967</v>
      </c>
      <c r="J990" t="s">
        <v>10384</v>
      </c>
      <c r="K990">
        <v>6</v>
      </c>
      <c r="L990">
        <v>6</v>
      </c>
      <c r="M990" s="6">
        <v>37314</v>
      </c>
      <c r="N990" s="6">
        <v>40147</v>
      </c>
      <c r="O990" t="s">
        <v>5953</v>
      </c>
    </row>
    <row r="991" spans="1:15" x14ac:dyDescent="0.3">
      <c r="A991" t="s">
        <v>10385</v>
      </c>
      <c r="B991">
        <v>218849</v>
      </c>
      <c r="C991" t="s">
        <v>10386</v>
      </c>
      <c r="D991">
        <v>14896</v>
      </c>
      <c r="E991" t="s">
        <v>5947</v>
      </c>
      <c r="F991" t="s">
        <v>6223</v>
      </c>
      <c r="G991" t="s">
        <v>10387</v>
      </c>
      <c r="H991" t="s">
        <v>10350</v>
      </c>
      <c r="I991" t="s">
        <v>6226</v>
      </c>
      <c r="J991" t="s">
        <v>10388</v>
      </c>
      <c r="K991">
        <v>2</v>
      </c>
      <c r="L991">
        <v>2</v>
      </c>
      <c r="M991" s="6">
        <v>37743</v>
      </c>
      <c r="N991" s="6">
        <v>42543</v>
      </c>
      <c r="O991" t="s">
        <v>5953</v>
      </c>
    </row>
    <row r="992" spans="1:15" x14ac:dyDescent="0.3">
      <c r="A992" t="s">
        <v>10389</v>
      </c>
      <c r="B992">
        <v>1239574</v>
      </c>
      <c r="C992" t="s">
        <v>10390</v>
      </c>
      <c r="D992">
        <v>14897</v>
      </c>
      <c r="E992" t="s">
        <v>5947</v>
      </c>
      <c r="F992" t="s">
        <v>6275</v>
      </c>
      <c r="G992" t="s">
        <v>10391</v>
      </c>
      <c r="H992" t="s">
        <v>6787</v>
      </c>
      <c r="I992" t="s">
        <v>6095</v>
      </c>
      <c r="J992" t="s">
        <v>10392</v>
      </c>
      <c r="K992">
        <v>3</v>
      </c>
      <c r="L992">
        <v>3</v>
      </c>
      <c r="M992" s="6">
        <v>37681</v>
      </c>
      <c r="N992" s="6">
        <v>42650</v>
      </c>
      <c r="O992" t="s">
        <v>5953</v>
      </c>
    </row>
    <row r="993" spans="1:15" x14ac:dyDescent="0.3">
      <c r="A993" t="s">
        <v>10393</v>
      </c>
      <c r="B993">
        <v>112437</v>
      </c>
      <c r="C993" t="s">
        <v>10394</v>
      </c>
      <c r="D993">
        <v>14899</v>
      </c>
      <c r="E993" t="s">
        <v>5947</v>
      </c>
      <c r="F993" t="s">
        <v>6346</v>
      </c>
      <c r="G993" t="s">
        <v>10395</v>
      </c>
      <c r="H993" t="s">
        <v>6160</v>
      </c>
      <c r="I993" t="s">
        <v>6033</v>
      </c>
      <c r="J993" t="s">
        <v>10396</v>
      </c>
      <c r="K993">
        <v>2</v>
      </c>
      <c r="L993">
        <v>2</v>
      </c>
      <c r="M993" s="6">
        <v>37902</v>
      </c>
      <c r="N993" s="6">
        <v>42045</v>
      </c>
      <c r="O993" t="s">
        <v>5953</v>
      </c>
    </row>
    <row r="994" spans="1:15" x14ac:dyDescent="0.3">
      <c r="A994" t="s">
        <v>10397</v>
      </c>
      <c r="B994">
        <v>185783</v>
      </c>
      <c r="C994" t="s">
        <v>10398</v>
      </c>
      <c r="D994">
        <v>14900</v>
      </c>
      <c r="E994" t="s">
        <v>6043</v>
      </c>
      <c r="F994" t="s">
        <v>6292</v>
      </c>
      <c r="G994" t="s">
        <v>10399</v>
      </c>
      <c r="H994" t="s">
        <v>10400</v>
      </c>
      <c r="I994" t="s">
        <v>6095</v>
      </c>
      <c r="J994" t="s">
        <v>10401</v>
      </c>
      <c r="K994">
        <v>12</v>
      </c>
      <c r="L994">
        <v>12</v>
      </c>
      <c r="M994" s="6">
        <v>37475</v>
      </c>
      <c r="N994" s="6">
        <v>42297</v>
      </c>
      <c r="O994" t="s">
        <v>5953</v>
      </c>
    </row>
    <row r="995" spans="1:15" x14ac:dyDescent="0.3">
      <c r="A995" t="s">
        <v>10402</v>
      </c>
      <c r="B995">
        <v>72750</v>
      </c>
      <c r="C995" t="s">
        <v>10403</v>
      </c>
      <c r="D995">
        <v>14901</v>
      </c>
      <c r="E995" t="s">
        <v>5947</v>
      </c>
      <c r="F995" t="s">
        <v>6211</v>
      </c>
      <c r="G995" t="s">
        <v>10404</v>
      </c>
      <c r="H995" t="s">
        <v>10405</v>
      </c>
      <c r="I995" t="s">
        <v>6033</v>
      </c>
      <c r="J995" t="s">
        <v>10406</v>
      </c>
      <c r="K995">
        <v>10</v>
      </c>
      <c r="L995">
        <v>10</v>
      </c>
      <c r="M995" s="6">
        <v>37915</v>
      </c>
      <c r="N995" s="6">
        <v>41411</v>
      </c>
      <c r="O995" t="s">
        <v>5953</v>
      </c>
    </row>
    <row r="996" spans="1:15" x14ac:dyDescent="0.3">
      <c r="A996" t="s">
        <v>10407</v>
      </c>
      <c r="B996">
        <v>11591</v>
      </c>
      <c r="C996" t="s">
        <v>10408</v>
      </c>
      <c r="D996">
        <v>14902</v>
      </c>
      <c r="E996" t="s">
        <v>5947</v>
      </c>
      <c r="F996" t="s">
        <v>7744</v>
      </c>
      <c r="G996" t="s">
        <v>10409</v>
      </c>
      <c r="H996" t="s">
        <v>10410</v>
      </c>
      <c r="I996" t="s">
        <v>6226</v>
      </c>
      <c r="J996" t="s">
        <v>10411</v>
      </c>
      <c r="K996">
        <v>4</v>
      </c>
      <c r="L996">
        <v>4</v>
      </c>
      <c r="M996" s="6">
        <v>33932</v>
      </c>
      <c r="N996" s="6">
        <v>40357</v>
      </c>
      <c r="O996" t="s">
        <v>5953</v>
      </c>
    </row>
    <row r="997" spans="1:15" x14ac:dyDescent="0.3">
      <c r="A997" t="s">
        <v>10412</v>
      </c>
      <c r="B997">
        <v>229149</v>
      </c>
      <c r="C997" t="s">
        <v>10413</v>
      </c>
      <c r="D997">
        <v>14904</v>
      </c>
      <c r="E997" t="s">
        <v>5947</v>
      </c>
      <c r="F997" t="s">
        <v>7491</v>
      </c>
      <c r="G997" t="s">
        <v>8399</v>
      </c>
      <c r="H997" t="s">
        <v>6046</v>
      </c>
      <c r="I997" t="s">
        <v>6033</v>
      </c>
      <c r="J997" t="s">
        <v>10414</v>
      </c>
      <c r="K997">
        <v>5</v>
      </c>
      <c r="L997">
        <v>5</v>
      </c>
      <c r="M997" s="6">
        <v>37863</v>
      </c>
      <c r="N997" s="6">
        <v>39015</v>
      </c>
      <c r="O997" t="s">
        <v>5953</v>
      </c>
    </row>
    <row r="998" spans="1:15" x14ac:dyDescent="0.3">
      <c r="A998" t="s">
        <v>10415</v>
      </c>
      <c r="B998">
        <v>50817</v>
      </c>
      <c r="C998" t="s">
        <v>10416</v>
      </c>
      <c r="D998">
        <v>14905</v>
      </c>
      <c r="E998" t="s">
        <v>5947</v>
      </c>
      <c r="F998" t="s">
        <v>6030</v>
      </c>
      <c r="G998" t="s">
        <v>10417</v>
      </c>
      <c r="H998" t="s">
        <v>10418</v>
      </c>
      <c r="I998" t="s">
        <v>6033</v>
      </c>
      <c r="J998" t="s">
        <v>10419</v>
      </c>
      <c r="K998">
        <v>2</v>
      </c>
      <c r="L998">
        <v>2</v>
      </c>
      <c r="M998" s="6">
        <v>37924</v>
      </c>
      <c r="N998" s="6">
        <v>39790</v>
      </c>
      <c r="O998" t="s">
        <v>5953</v>
      </c>
    </row>
    <row r="999" spans="1:15" x14ac:dyDescent="0.3">
      <c r="A999" t="s">
        <v>10420</v>
      </c>
      <c r="B999">
        <v>55951</v>
      </c>
      <c r="C999" t="s">
        <v>10421</v>
      </c>
      <c r="D999">
        <v>14906</v>
      </c>
      <c r="E999" t="s">
        <v>5947</v>
      </c>
      <c r="F999" t="s">
        <v>6211</v>
      </c>
      <c r="G999" t="s">
        <v>10422</v>
      </c>
      <c r="H999" t="s">
        <v>8236</v>
      </c>
      <c r="I999" t="s">
        <v>6033</v>
      </c>
      <c r="J999" t="s">
        <v>10423</v>
      </c>
      <c r="K999">
        <v>12</v>
      </c>
      <c r="L999">
        <v>12</v>
      </c>
      <c r="M999" s="6">
        <v>35913</v>
      </c>
      <c r="N999" s="6">
        <v>42576</v>
      </c>
      <c r="O999" t="s">
        <v>5953</v>
      </c>
    </row>
    <row r="1000" spans="1:15" x14ac:dyDescent="0.3">
      <c r="A1000" t="s">
        <v>10424</v>
      </c>
      <c r="B1000">
        <v>11867</v>
      </c>
      <c r="C1000" t="s">
        <v>10425</v>
      </c>
      <c r="D1000">
        <v>14909</v>
      </c>
      <c r="E1000" t="s">
        <v>6352</v>
      </c>
      <c r="F1000" t="s">
        <v>7060</v>
      </c>
      <c r="G1000" t="s">
        <v>10005</v>
      </c>
      <c r="H1000" t="s">
        <v>10426</v>
      </c>
      <c r="I1000" t="s">
        <v>6095</v>
      </c>
      <c r="J1000" t="s">
        <v>10427</v>
      </c>
      <c r="K1000">
        <v>1</v>
      </c>
      <c r="L1000">
        <v>1</v>
      </c>
      <c r="M1000" s="6">
        <v>35816</v>
      </c>
      <c r="N1000" s="6">
        <v>40147</v>
      </c>
      <c r="O1000" t="s">
        <v>5953</v>
      </c>
    </row>
    <row r="1001" spans="1:15" x14ac:dyDescent="0.3">
      <c r="A1001" t="s">
        <v>10428</v>
      </c>
      <c r="B1001">
        <v>198589</v>
      </c>
      <c r="C1001" t="s">
        <v>10429</v>
      </c>
      <c r="D1001">
        <v>14910</v>
      </c>
      <c r="E1001" t="s">
        <v>5947</v>
      </c>
      <c r="F1001" t="s">
        <v>5978</v>
      </c>
      <c r="G1001" t="s">
        <v>10430</v>
      </c>
      <c r="H1001" t="s">
        <v>8581</v>
      </c>
      <c r="I1001" t="s">
        <v>6033</v>
      </c>
      <c r="J1001" t="s">
        <v>10431</v>
      </c>
      <c r="K1001">
        <v>4</v>
      </c>
      <c r="L1001">
        <v>4</v>
      </c>
      <c r="M1001" s="6">
        <v>34040</v>
      </c>
      <c r="N1001" s="6">
        <v>42577</v>
      </c>
      <c r="O1001" t="s">
        <v>5953</v>
      </c>
    </row>
    <row r="1002" spans="1:15" x14ac:dyDescent="0.3">
      <c r="A1002" t="s">
        <v>10432</v>
      </c>
      <c r="B1002">
        <v>63330</v>
      </c>
      <c r="C1002" t="s">
        <v>10433</v>
      </c>
      <c r="D1002">
        <v>14911</v>
      </c>
      <c r="E1002" t="s">
        <v>5947</v>
      </c>
      <c r="F1002" t="s">
        <v>9715</v>
      </c>
      <c r="G1002" t="s">
        <v>10434</v>
      </c>
      <c r="H1002" t="s">
        <v>6797</v>
      </c>
      <c r="I1002" t="s">
        <v>5967</v>
      </c>
      <c r="J1002" t="s">
        <v>10435</v>
      </c>
      <c r="K1002">
        <v>6</v>
      </c>
      <c r="L1002">
        <v>8</v>
      </c>
      <c r="M1002" s="6">
        <v>35977</v>
      </c>
      <c r="N1002" s="6">
        <v>41493</v>
      </c>
      <c r="O1002" t="s">
        <v>5953</v>
      </c>
    </row>
    <row r="1003" spans="1:15" x14ac:dyDescent="0.3">
      <c r="A1003" t="s">
        <v>10436</v>
      </c>
      <c r="B1003">
        <v>75914</v>
      </c>
      <c r="C1003" t="s">
        <v>10437</v>
      </c>
      <c r="D1003">
        <v>14912</v>
      </c>
      <c r="E1003" t="s">
        <v>5947</v>
      </c>
      <c r="F1003" t="s">
        <v>5978</v>
      </c>
      <c r="G1003" t="s">
        <v>10438</v>
      </c>
      <c r="H1003" t="s">
        <v>7006</v>
      </c>
      <c r="I1003" t="s">
        <v>5951</v>
      </c>
      <c r="J1003" t="s">
        <v>10439</v>
      </c>
      <c r="K1003">
        <v>2</v>
      </c>
      <c r="L1003">
        <v>2</v>
      </c>
      <c r="M1003" s="6">
        <v>36138</v>
      </c>
      <c r="N1003" s="6">
        <v>38940</v>
      </c>
      <c r="O1003" t="s">
        <v>5953</v>
      </c>
    </row>
    <row r="1004" spans="1:15" x14ac:dyDescent="0.3">
      <c r="A1004" t="s">
        <v>10440</v>
      </c>
      <c r="B1004">
        <v>11137</v>
      </c>
      <c r="C1004" t="s">
        <v>10441</v>
      </c>
      <c r="D1004">
        <v>14913</v>
      </c>
      <c r="E1004" t="s">
        <v>5947</v>
      </c>
      <c r="F1004" t="s">
        <v>6092</v>
      </c>
      <c r="G1004" t="s">
        <v>10442</v>
      </c>
      <c r="H1004" t="s">
        <v>7405</v>
      </c>
      <c r="I1004" t="s">
        <v>5967</v>
      </c>
      <c r="J1004" t="s">
        <v>10443</v>
      </c>
      <c r="K1004">
        <v>7</v>
      </c>
      <c r="L1004">
        <v>8</v>
      </c>
      <c r="M1004" s="6">
        <v>36902</v>
      </c>
      <c r="N1004" s="6">
        <v>40296</v>
      </c>
      <c r="O1004" t="s">
        <v>5953</v>
      </c>
    </row>
    <row r="1005" spans="1:15" x14ac:dyDescent="0.3">
      <c r="A1005" t="s">
        <v>10444</v>
      </c>
      <c r="B1005">
        <v>11857</v>
      </c>
      <c r="C1005" t="s">
        <v>10445</v>
      </c>
      <c r="D1005">
        <v>14914</v>
      </c>
      <c r="E1005" t="s">
        <v>6352</v>
      </c>
      <c r="F1005" t="s">
        <v>7060</v>
      </c>
      <c r="G1005" t="s">
        <v>10446</v>
      </c>
      <c r="H1005" t="s">
        <v>10447</v>
      </c>
      <c r="I1005" t="s">
        <v>6095</v>
      </c>
      <c r="J1005" t="s">
        <v>10448</v>
      </c>
      <c r="K1005">
        <v>4</v>
      </c>
      <c r="L1005">
        <v>4</v>
      </c>
      <c r="M1005" s="6">
        <v>34183</v>
      </c>
      <c r="N1005" s="6">
        <v>40416</v>
      </c>
      <c r="O1005" t="s">
        <v>5953</v>
      </c>
    </row>
    <row r="1006" spans="1:15" x14ac:dyDescent="0.3">
      <c r="A1006" t="s">
        <v>10449</v>
      </c>
      <c r="B1006">
        <v>241630</v>
      </c>
      <c r="C1006" t="s">
        <v>10450</v>
      </c>
      <c r="D1006">
        <v>14915</v>
      </c>
      <c r="E1006" t="s">
        <v>5947</v>
      </c>
      <c r="F1006" t="s">
        <v>9715</v>
      </c>
      <c r="G1006" t="s">
        <v>10451</v>
      </c>
      <c r="H1006" t="s">
        <v>6122</v>
      </c>
      <c r="I1006" t="s">
        <v>5967</v>
      </c>
      <c r="J1006" t="s">
        <v>10452</v>
      </c>
      <c r="K1006">
        <v>6</v>
      </c>
      <c r="L1006">
        <v>8</v>
      </c>
      <c r="M1006" s="6">
        <v>37984</v>
      </c>
      <c r="N1006" s="6">
        <v>40339</v>
      </c>
      <c r="O1006" t="s">
        <v>5953</v>
      </c>
    </row>
    <row r="1007" spans="1:15" x14ac:dyDescent="0.3">
      <c r="A1007" t="s">
        <v>10453</v>
      </c>
      <c r="B1007">
        <v>11901</v>
      </c>
      <c r="C1007" t="s">
        <v>10454</v>
      </c>
      <c r="D1007">
        <v>14916</v>
      </c>
      <c r="E1007" t="s">
        <v>6352</v>
      </c>
      <c r="F1007" t="s">
        <v>7060</v>
      </c>
      <c r="G1007" t="s">
        <v>10455</v>
      </c>
      <c r="H1007" t="s">
        <v>10456</v>
      </c>
      <c r="I1007" t="s">
        <v>6095</v>
      </c>
      <c r="J1007" t="s">
        <v>10457</v>
      </c>
      <c r="K1007">
        <v>5</v>
      </c>
      <c r="L1007">
        <v>6</v>
      </c>
      <c r="M1007" s="6">
        <v>35816</v>
      </c>
      <c r="N1007" s="6">
        <v>39790</v>
      </c>
      <c r="O1007" t="s">
        <v>5953</v>
      </c>
    </row>
    <row r="1008" spans="1:15" x14ac:dyDescent="0.3">
      <c r="A1008" t="s">
        <v>10458</v>
      </c>
      <c r="B1008">
        <v>196690</v>
      </c>
      <c r="C1008" t="s">
        <v>10459</v>
      </c>
      <c r="D1008">
        <v>14918</v>
      </c>
      <c r="E1008" t="s">
        <v>6043</v>
      </c>
      <c r="F1008" t="s">
        <v>6044</v>
      </c>
      <c r="G1008" t="s">
        <v>10460</v>
      </c>
      <c r="H1008" t="s">
        <v>10461</v>
      </c>
      <c r="I1008" t="s">
        <v>5951</v>
      </c>
      <c r="J1008" t="s">
        <v>10462</v>
      </c>
      <c r="K1008">
        <v>3</v>
      </c>
      <c r="L1008">
        <v>3</v>
      </c>
      <c r="M1008" s="6">
        <v>37847</v>
      </c>
      <c r="N1008" s="6">
        <v>42724</v>
      </c>
      <c r="O1008" t="s">
        <v>5953</v>
      </c>
    </row>
    <row r="1009" spans="1:15" x14ac:dyDescent="0.3">
      <c r="A1009" t="s">
        <v>10463</v>
      </c>
      <c r="B1009">
        <v>49891</v>
      </c>
      <c r="C1009" t="s">
        <v>10464</v>
      </c>
      <c r="D1009">
        <v>14919</v>
      </c>
      <c r="E1009" t="s">
        <v>5947</v>
      </c>
      <c r="F1009" t="s">
        <v>6264</v>
      </c>
      <c r="G1009" t="s">
        <v>10465</v>
      </c>
      <c r="H1009" t="s">
        <v>10466</v>
      </c>
      <c r="I1009" t="s">
        <v>5967</v>
      </c>
      <c r="J1009" t="s">
        <v>10467</v>
      </c>
      <c r="K1009">
        <v>4</v>
      </c>
      <c r="L1009">
        <v>4</v>
      </c>
      <c r="M1009" s="6">
        <v>37515</v>
      </c>
      <c r="N1009" s="6">
        <v>40148</v>
      </c>
      <c r="O1009" t="s">
        <v>5953</v>
      </c>
    </row>
    <row r="1010" spans="1:15" x14ac:dyDescent="0.3">
      <c r="A1010" t="s">
        <v>10468</v>
      </c>
      <c r="B1010">
        <v>279896</v>
      </c>
      <c r="C1010" t="s">
        <v>10469</v>
      </c>
      <c r="D1010">
        <v>14920</v>
      </c>
      <c r="E1010" t="s">
        <v>5947</v>
      </c>
      <c r="F1010" t="s">
        <v>6322</v>
      </c>
      <c r="G1010" t="s">
        <v>10470</v>
      </c>
      <c r="H1010" t="s">
        <v>7419</v>
      </c>
      <c r="I1010" t="s">
        <v>6484</v>
      </c>
      <c r="J1010" t="s">
        <v>10471</v>
      </c>
      <c r="K1010">
        <v>6</v>
      </c>
      <c r="L1010">
        <v>6</v>
      </c>
      <c r="M1010" s="6">
        <v>38173</v>
      </c>
      <c r="N1010" s="6">
        <v>40352</v>
      </c>
      <c r="O1010" t="s">
        <v>5953</v>
      </c>
    </row>
    <row r="1011" spans="1:15" x14ac:dyDescent="0.3">
      <c r="A1011" t="s">
        <v>10472</v>
      </c>
      <c r="B1011">
        <v>311176</v>
      </c>
      <c r="C1011" t="s">
        <v>10473</v>
      </c>
      <c r="D1011">
        <v>14921</v>
      </c>
      <c r="E1011" t="s">
        <v>6043</v>
      </c>
      <c r="F1011" t="s">
        <v>10250</v>
      </c>
      <c r="G1011" t="s">
        <v>10474</v>
      </c>
      <c r="H1011" t="s">
        <v>10475</v>
      </c>
      <c r="I1011" t="s">
        <v>6095</v>
      </c>
      <c r="J1011" t="s">
        <v>10476</v>
      </c>
      <c r="K1011">
        <v>3</v>
      </c>
      <c r="L1011">
        <v>3</v>
      </c>
      <c r="M1011" s="6">
        <v>37609</v>
      </c>
      <c r="N1011" s="6">
        <v>42045</v>
      </c>
      <c r="O1011" t="s">
        <v>5953</v>
      </c>
    </row>
    <row r="1012" spans="1:15" x14ac:dyDescent="0.3">
      <c r="A1012" t="s">
        <v>10477</v>
      </c>
      <c r="B1012">
        <v>167021</v>
      </c>
      <c r="C1012" t="s">
        <v>10478</v>
      </c>
      <c r="D1012">
        <v>14922</v>
      </c>
      <c r="E1012" t="s">
        <v>5947</v>
      </c>
      <c r="F1012" t="s">
        <v>7491</v>
      </c>
      <c r="G1012" t="s">
        <v>10479</v>
      </c>
      <c r="H1012" t="s">
        <v>6225</v>
      </c>
      <c r="I1012" t="s">
        <v>6033</v>
      </c>
      <c r="J1012" t="s">
        <v>10480</v>
      </c>
      <c r="K1012">
        <v>5</v>
      </c>
      <c r="L1012">
        <v>6</v>
      </c>
      <c r="M1012" s="6">
        <v>37096</v>
      </c>
      <c r="N1012" s="6">
        <v>41775</v>
      </c>
      <c r="O1012" t="s">
        <v>5953</v>
      </c>
    </row>
    <row r="1013" spans="1:15" x14ac:dyDescent="0.3">
      <c r="A1013" t="s">
        <v>10481</v>
      </c>
      <c r="B1013">
        <v>77204</v>
      </c>
      <c r="C1013" t="s">
        <v>10482</v>
      </c>
      <c r="D1013">
        <v>14923</v>
      </c>
      <c r="E1013" t="s">
        <v>6043</v>
      </c>
      <c r="F1013" t="s">
        <v>6292</v>
      </c>
      <c r="G1013" t="s">
        <v>10483</v>
      </c>
      <c r="H1013" t="s">
        <v>10484</v>
      </c>
      <c r="I1013" t="s">
        <v>6167</v>
      </c>
      <c r="J1013" t="s">
        <v>10485</v>
      </c>
      <c r="K1013">
        <v>11</v>
      </c>
      <c r="L1013">
        <v>11</v>
      </c>
      <c r="M1013" s="6">
        <v>36138</v>
      </c>
      <c r="N1013" s="6">
        <v>42297</v>
      </c>
      <c r="O1013" t="s">
        <v>5953</v>
      </c>
    </row>
    <row r="1014" spans="1:15" x14ac:dyDescent="0.3">
      <c r="A1014" t="s">
        <v>10486</v>
      </c>
      <c r="B1014">
        <v>103881</v>
      </c>
      <c r="C1014" t="s">
        <v>10487</v>
      </c>
      <c r="D1014">
        <v>14924</v>
      </c>
      <c r="E1014" t="s">
        <v>5947</v>
      </c>
      <c r="F1014" t="s">
        <v>6211</v>
      </c>
      <c r="G1014" t="s">
        <v>10488</v>
      </c>
      <c r="H1014" t="s">
        <v>10489</v>
      </c>
      <c r="I1014" t="s">
        <v>6033</v>
      </c>
      <c r="J1014" t="s">
        <v>10490</v>
      </c>
      <c r="K1014">
        <v>10</v>
      </c>
      <c r="L1014">
        <v>10</v>
      </c>
      <c r="M1014" s="6">
        <v>37594</v>
      </c>
      <c r="N1014" s="6">
        <v>42297</v>
      </c>
      <c r="O1014" t="s">
        <v>5953</v>
      </c>
    </row>
    <row r="1015" spans="1:15" x14ac:dyDescent="0.3">
      <c r="A1015" t="s">
        <v>10491</v>
      </c>
      <c r="B1015">
        <v>12253</v>
      </c>
      <c r="C1015" t="s">
        <v>10492</v>
      </c>
      <c r="D1015">
        <v>14926</v>
      </c>
      <c r="E1015" t="s">
        <v>5947</v>
      </c>
      <c r="F1015" t="s">
        <v>7160</v>
      </c>
      <c r="G1015" t="s">
        <v>10493</v>
      </c>
      <c r="H1015" t="s">
        <v>6940</v>
      </c>
      <c r="I1015" t="s">
        <v>6033</v>
      </c>
      <c r="J1015" t="s">
        <v>10494</v>
      </c>
      <c r="K1015">
        <v>4</v>
      </c>
      <c r="L1015">
        <v>4</v>
      </c>
      <c r="M1015" s="6">
        <v>36962</v>
      </c>
      <c r="N1015" s="6">
        <v>41002</v>
      </c>
      <c r="O1015" t="s">
        <v>5953</v>
      </c>
    </row>
    <row r="1016" spans="1:15" x14ac:dyDescent="0.3">
      <c r="A1016" t="s">
        <v>10495</v>
      </c>
      <c r="B1016">
        <v>35291</v>
      </c>
      <c r="C1016" t="s">
        <v>10496</v>
      </c>
      <c r="D1016">
        <v>14928</v>
      </c>
      <c r="E1016" t="s">
        <v>5947</v>
      </c>
      <c r="F1016" t="s">
        <v>7491</v>
      </c>
      <c r="G1016" t="s">
        <v>10497</v>
      </c>
      <c r="H1016" t="s">
        <v>10498</v>
      </c>
      <c r="I1016" t="s">
        <v>6033</v>
      </c>
      <c r="J1016" t="s">
        <v>10499</v>
      </c>
      <c r="K1016">
        <v>6</v>
      </c>
      <c r="L1016">
        <v>6</v>
      </c>
      <c r="M1016" s="6">
        <v>37861</v>
      </c>
      <c r="N1016" s="6">
        <v>39790</v>
      </c>
      <c r="O1016" t="s">
        <v>5953</v>
      </c>
    </row>
    <row r="1017" spans="1:15" x14ac:dyDescent="0.3">
      <c r="A1017" t="s">
        <v>10500</v>
      </c>
      <c r="B1017">
        <v>11628</v>
      </c>
      <c r="C1017" t="s">
        <v>10501</v>
      </c>
      <c r="D1017">
        <v>14931</v>
      </c>
      <c r="E1017" t="s">
        <v>5947</v>
      </c>
      <c r="F1017" t="s">
        <v>6264</v>
      </c>
      <c r="G1017" t="s">
        <v>10502</v>
      </c>
      <c r="H1017" t="s">
        <v>10503</v>
      </c>
      <c r="I1017" t="s">
        <v>5967</v>
      </c>
      <c r="J1017" t="s">
        <v>10504</v>
      </c>
      <c r="K1017">
        <v>4</v>
      </c>
      <c r="L1017">
        <v>4</v>
      </c>
      <c r="M1017" s="6">
        <v>37524</v>
      </c>
      <c r="N1017" s="6">
        <v>40147</v>
      </c>
      <c r="O1017" t="s">
        <v>5953</v>
      </c>
    </row>
    <row r="1018" spans="1:15" x14ac:dyDescent="0.3">
      <c r="A1018" t="s">
        <v>10505</v>
      </c>
      <c r="B1018">
        <v>12271</v>
      </c>
      <c r="C1018" t="s">
        <v>10506</v>
      </c>
      <c r="D1018">
        <v>14932</v>
      </c>
      <c r="E1018" t="s">
        <v>5947</v>
      </c>
      <c r="F1018" t="s">
        <v>6030</v>
      </c>
      <c r="G1018" t="s">
        <v>10507</v>
      </c>
      <c r="H1018" t="s">
        <v>10508</v>
      </c>
      <c r="I1018" t="s">
        <v>6033</v>
      </c>
      <c r="J1018" t="s">
        <v>10509</v>
      </c>
      <c r="K1018">
        <v>2</v>
      </c>
      <c r="L1018">
        <v>2</v>
      </c>
      <c r="M1018" s="6">
        <v>37044</v>
      </c>
      <c r="N1018" s="6">
        <v>42045</v>
      </c>
      <c r="O1018" t="s">
        <v>5953</v>
      </c>
    </row>
    <row r="1019" spans="1:15" x14ac:dyDescent="0.3">
      <c r="A1019" t="s">
        <v>10510</v>
      </c>
      <c r="B1019">
        <v>12282</v>
      </c>
      <c r="C1019" t="s">
        <v>10511</v>
      </c>
      <c r="D1019">
        <v>14933</v>
      </c>
      <c r="E1019" t="s">
        <v>5947</v>
      </c>
      <c r="F1019" t="s">
        <v>6030</v>
      </c>
      <c r="G1019" t="s">
        <v>10512</v>
      </c>
      <c r="H1019" t="s">
        <v>10513</v>
      </c>
      <c r="I1019" t="s">
        <v>6033</v>
      </c>
      <c r="J1019" t="s">
        <v>10514</v>
      </c>
      <c r="K1019">
        <v>2</v>
      </c>
      <c r="L1019">
        <v>2</v>
      </c>
      <c r="M1019" s="6">
        <v>35159</v>
      </c>
      <c r="N1019" s="6">
        <v>39645</v>
      </c>
      <c r="O1019" t="s">
        <v>5953</v>
      </c>
    </row>
    <row r="1020" spans="1:15" x14ac:dyDescent="0.3">
      <c r="A1020" t="s">
        <v>10515</v>
      </c>
      <c r="B1020">
        <v>12809</v>
      </c>
      <c r="C1020" t="s">
        <v>10516</v>
      </c>
      <c r="D1020">
        <v>14934</v>
      </c>
      <c r="E1020" t="s">
        <v>5947</v>
      </c>
      <c r="F1020" t="s">
        <v>6030</v>
      </c>
      <c r="G1020" t="s">
        <v>10517</v>
      </c>
      <c r="H1020" t="s">
        <v>10518</v>
      </c>
      <c r="I1020" t="s">
        <v>6033</v>
      </c>
      <c r="J1020" t="s">
        <v>10519</v>
      </c>
      <c r="K1020">
        <v>2</v>
      </c>
      <c r="L1020">
        <v>2</v>
      </c>
      <c r="M1020" s="6">
        <v>37935</v>
      </c>
      <c r="N1020" s="6">
        <v>42045</v>
      </c>
      <c r="O1020" t="s">
        <v>5953</v>
      </c>
    </row>
    <row r="1021" spans="1:15" x14ac:dyDescent="0.3">
      <c r="A1021" t="s">
        <v>10520</v>
      </c>
      <c r="B1021">
        <v>35281</v>
      </c>
      <c r="C1021" t="s">
        <v>10521</v>
      </c>
      <c r="D1021">
        <v>14935</v>
      </c>
      <c r="E1021" t="s">
        <v>5947</v>
      </c>
      <c r="F1021" t="s">
        <v>7160</v>
      </c>
      <c r="G1021" t="s">
        <v>10522</v>
      </c>
      <c r="H1021" t="s">
        <v>6954</v>
      </c>
      <c r="I1021" t="s">
        <v>6033</v>
      </c>
      <c r="J1021" t="s">
        <v>10523</v>
      </c>
      <c r="K1021">
        <v>4</v>
      </c>
      <c r="L1021">
        <v>4</v>
      </c>
      <c r="M1021" s="6">
        <v>37476</v>
      </c>
      <c r="N1021" s="6">
        <v>39654</v>
      </c>
      <c r="O1021" t="s">
        <v>5953</v>
      </c>
    </row>
    <row r="1022" spans="1:15" x14ac:dyDescent="0.3">
      <c r="A1022" t="s">
        <v>10524</v>
      </c>
      <c r="B1022">
        <v>40050</v>
      </c>
      <c r="C1022" t="s">
        <v>10525</v>
      </c>
      <c r="D1022">
        <v>14937</v>
      </c>
      <c r="E1022" t="s">
        <v>6043</v>
      </c>
      <c r="F1022" t="s">
        <v>6292</v>
      </c>
      <c r="G1022" t="s">
        <v>10526</v>
      </c>
      <c r="H1022" t="s">
        <v>10527</v>
      </c>
      <c r="I1022" t="s">
        <v>6167</v>
      </c>
      <c r="J1022" t="s">
        <v>10528</v>
      </c>
      <c r="K1022">
        <v>11</v>
      </c>
      <c r="L1022">
        <v>11</v>
      </c>
      <c r="M1022" s="6">
        <v>33547</v>
      </c>
      <c r="N1022" s="6">
        <v>40259</v>
      </c>
      <c r="O1022" t="s">
        <v>5953</v>
      </c>
    </row>
    <row r="1023" spans="1:15" x14ac:dyDescent="0.3">
      <c r="A1023" t="s">
        <v>10529</v>
      </c>
      <c r="B1023">
        <v>40051</v>
      </c>
      <c r="C1023" t="s">
        <v>10530</v>
      </c>
      <c r="D1023">
        <v>14938</v>
      </c>
      <c r="E1023" t="s">
        <v>6043</v>
      </c>
      <c r="F1023" t="s">
        <v>6292</v>
      </c>
      <c r="G1023" t="s">
        <v>10531</v>
      </c>
      <c r="H1023" t="s">
        <v>10532</v>
      </c>
      <c r="I1023" t="s">
        <v>6167</v>
      </c>
      <c r="J1023" t="s">
        <v>10533</v>
      </c>
      <c r="K1023">
        <v>11</v>
      </c>
      <c r="L1023">
        <v>11</v>
      </c>
      <c r="M1023" s="6">
        <v>32110</v>
      </c>
      <c r="N1023" s="6">
        <v>39790</v>
      </c>
      <c r="O1023" t="s">
        <v>5953</v>
      </c>
    </row>
    <row r="1024" spans="1:15" x14ac:dyDescent="0.3">
      <c r="A1024" t="s">
        <v>10534</v>
      </c>
      <c r="B1024">
        <v>45219</v>
      </c>
      <c r="C1024" t="s">
        <v>10535</v>
      </c>
      <c r="D1024">
        <v>14939</v>
      </c>
      <c r="E1024" t="s">
        <v>5947</v>
      </c>
      <c r="F1024" t="s">
        <v>6264</v>
      </c>
      <c r="G1024" t="s">
        <v>10536</v>
      </c>
      <c r="H1024" t="s">
        <v>10537</v>
      </c>
      <c r="I1024" t="s">
        <v>5967</v>
      </c>
      <c r="J1024" t="s">
        <v>10538</v>
      </c>
      <c r="K1024">
        <v>4</v>
      </c>
      <c r="L1024">
        <v>4</v>
      </c>
      <c r="M1024" s="6">
        <v>37524</v>
      </c>
      <c r="N1024" s="6">
        <v>40147</v>
      </c>
      <c r="O1024" t="s">
        <v>5953</v>
      </c>
    </row>
    <row r="1025" spans="1:15" x14ac:dyDescent="0.3">
      <c r="A1025" t="s">
        <v>10539</v>
      </c>
      <c r="B1025">
        <v>64958</v>
      </c>
      <c r="C1025" t="s">
        <v>10540</v>
      </c>
      <c r="D1025">
        <v>14940</v>
      </c>
      <c r="E1025" t="s">
        <v>5947</v>
      </c>
      <c r="F1025" t="s">
        <v>6363</v>
      </c>
      <c r="G1025" t="s">
        <v>10541</v>
      </c>
      <c r="H1025" t="s">
        <v>10542</v>
      </c>
      <c r="I1025" t="s">
        <v>6033</v>
      </c>
      <c r="J1025" t="s">
        <v>10543</v>
      </c>
      <c r="K1025">
        <v>5</v>
      </c>
      <c r="L1025">
        <v>5</v>
      </c>
      <c r="M1025" s="6">
        <v>35005</v>
      </c>
      <c r="N1025" s="6">
        <v>39645</v>
      </c>
      <c r="O1025" t="s">
        <v>5953</v>
      </c>
    </row>
    <row r="1026" spans="1:15" x14ac:dyDescent="0.3">
      <c r="A1026" t="s">
        <v>10544</v>
      </c>
      <c r="B1026">
        <v>104581</v>
      </c>
      <c r="C1026" t="s">
        <v>10545</v>
      </c>
      <c r="D1026">
        <v>14941</v>
      </c>
      <c r="E1026" t="s">
        <v>6043</v>
      </c>
      <c r="F1026" t="s">
        <v>6292</v>
      </c>
      <c r="G1026" t="s">
        <v>10546</v>
      </c>
      <c r="H1026" t="s">
        <v>10547</v>
      </c>
      <c r="I1026" t="s">
        <v>6167</v>
      </c>
      <c r="J1026" t="s">
        <v>10548</v>
      </c>
      <c r="K1026">
        <v>10</v>
      </c>
      <c r="L1026">
        <v>10</v>
      </c>
      <c r="M1026" s="6">
        <v>36854</v>
      </c>
      <c r="N1026" s="6">
        <v>40742</v>
      </c>
      <c r="O1026" t="s">
        <v>5953</v>
      </c>
    </row>
    <row r="1027" spans="1:15" x14ac:dyDescent="0.3">
      <c r="A1027" t="s">
        <v>10549</v>
      </c>
      <c r="B1027">
        <v>114921</v>
      </c>
      <c r="C1027" t="s">
        <v>10550</v>
      </c>
      <c r="D1027">
        <v>14942</v>
      </c>
      <c r="E1027" t="s">
        <v>5947</v>
      </c>
      <c r="F1027" t="s">
        <v>6346</v>
      </c>
      <c r="G1027" t="s">
        <v>10551</v>
      </c>
      <c r="H1027" t="s">
        <v>7686</v>
      </c>
      <c r="I1027" t="s">
        <v>6033</v>
      </c>
      <c r="J1027" t="s">
        <v>10552</v>
      </c>
      <c r="K1027">
        <v>2</v>
      </c>
      <c r="L1027">
        <v>2</v>
      </c>
      <c r="M1027" s="6">
        <v>37971</v>
      </c>
      <c r="N1027" s="6">
        <v>42045</v>
      </c>
      <c r="O1027" t="s">
        <v>5953</v>
      </c>
    </row>
    <row r="1028" spans="1:15" x14ac:dyDescent="0.3">
      <c r="A1028" t="s">
        <v>10553</v>
      </c>
      <c r="B1028">
        <v>118655</v>
      </c>
      <c r="C1028" t="s">
        <v>10554</v>
      </c>
      <c r="D1028">
        <v>14943</v>
      </c>
      <c r="E1028" t="s">
        <v>5947</v>
      </c>
      <c r="F1028" t="s">
        <v>10234</v>
      </c>
      <c r="G1028" t="s">
        <v>10555</v>
      </c>
      <c r="H1028" t="s">
        <v>10556</v>
      </c>
      <c r="I1028" t="s">
        <v>6226</v>
      </c>
      <c r="J1028" t="s">
        <v>10557</v>
      </c>
      <c r="K1028">
        <v>4</v>
      </c>
      <c r="L1028">
        <v>4</v>
      </c>
      <c r="M1028" s="6">
        <v>37614</v>
      </c>
      <c r="N1028" s="6">
        <v>40148</v>
      </c>
      <c r="O1028" t="s">
        <v>5953</v>
      </c>
    </row>
    <row r="1029" spans="1:15" x14ac:dyDescent="0.3">
      <c r="A1029" t="s">
        <v>10558</v>
      </c>
      <c r="B1029">
        <v>164750</v>
      </c>
      <c r="C1029" t="s">
        <v>10559</v>
      </c>
      <c r="D1029">
        <v>14945</v>
      </c>
      <c r="E1029" t="s">
        <v>6043</v>
      </c>
      <c r="F1029" t="s">
        <v>7033</v>
      </c>
      <c r="G1029" t="s">
        <v>10560</v>
      </c>
      <c r="H1029" t="s">
        <v>10561</v>
      </c>
      <c r="I1029" t="s">
        <v>5951</v>
      </c>
      <c r="J1029" t="s">
        <v>10562</v>
      </c>
      <c r="K1029">
        <v>4</v>
      </c>
      <c r="L1029">
        <v>4</v>
      </c>
      <c r="M1029" s="6">
        <v>37436</v>
      </c>
      <c r="N1029" s="6">
        <v>40275</v>
      </c>
      <c r="O1029" t="s">
        <v>5953</v>
      </c>
    </row>
    <row r="1030" spans="1:15" x14ac:dyDescent="0.3">
      <c r="A1030" t="s">
        <v>10563</v>
      </c>
      <c r="B1030">
        <v>1002918</v>
      </c>
      <c r="C1030" t="s">
        <v>10564</v>
      </c>
      <c r="D1030">
        <v>14946</v>
      </c>
      <c r="E1030" t="s">
        <v>5947</v>
      </c>
      <c r="F1030" t="s">
        <v>6195</v>
      </c>
      <c r="G1030" t="s">
        <v>7061</v>
      </c>
      <c r="H1030" t="s">
        <v>7053</v>
      </c>
      <c r="I1030" t="s">
        <v>6095</v>
      </c>
      <c r="J1030" t="s">
        <v>10565</v>
      </c>
      <c r="K1030">
        <v>1</v>
      </c>
      <c r="L1030">
        <v>1</v>
      </c>
      <c r="M1030" s="6">
        <v>37590</v>
      </c>
      <c r="N1030" s="6">
        <v>40633</v>
      </c>
      <c r="O1030" t="s">
        <v>5953</v>
      </c>
    </row>
    <row r="1031" spans="1:15" x14ac:dyDescent="0.3">
      <c r="A1031" t="s">
        <v>10566</v>
      </c>
      <c r="B1031">
        <v>194965</v>
      </c>
      <c r="C1031" t="s">
        <v>10567</v>
      </c>
      <c r="D1031">
        <v>14948</v>
      </c>
      <c r="E1031" t="s">
        <v>5947</v>
      </c>
      <c r="F1031" t="s">
        <v>6195</v>
      </c>
      <c r="G1031" t="s">
        <v>8111</v>
      </c>
      <c r="H1031" t="s">
        <v>6039</v>
      </c>
      <c r="I1031" t="s">
        <v>6095</v>
      </c>
      <c r="J1031" t="s">
        <v>10568</v>
      </c>
      <c r="K1031">
        <v>1</v>
      </c>
      <c r="L1031">
        <v>1</v>
      </c>
      <c r="M1031" s="6">
        <v>37569</v>
      </c>
      <c r="N1031" s="6">
        <v>43050</v>
      </c>
      <c r="O1031" t="s">
        <v>5953</v>
      </c>
    </row>
    <row r="1032" spans="1:15" x14ac:dyDescent="0.3">
      <c r="A1032" t="s">
        <v>10569</v>
      </c>
      <c r="B1032">
        <v>196375</v>
      </c>
      <c r="C1032" t="s">
        <v>10570</v>
      </c>
      <c r="D1032">
        <v>14949</v>
      </c>
      <c r="E1032" t="s">
        <v>5947</v>
      </c>
      <c r="F1032" t="s">
        <v>7491</v>
      </c>
      <c r="G1032" t="s">
        <v>10571</v>
      </c>
      <c r="H1032" t="s">
        <v>10447</v>
      </c>
      <c r="I1032" t="s">
        <v>6033</v>
      </c>
      <c r="J1032" t="s">
        <v>10572</v>
      </c>
      <c r="K1032">
        <v>6</v>
      </c>
      <c r="L1032">
        <v>6</v>
      </c>
      <c r="M1032" s="6">
        <v>37592</v>
      </c>
      <c r="N1032" s="6">
        <v>40248</v>
      </c>
      <c r="O1032" t="s">
        <v>5953</v>
      </c>
    </row>
    <row r="1033" spans="1:15" x14ac:dyDescent="0.3">
      <c r="A1033" t="s">
        <v>10573</v>
      </c>
      <c r="B1033">
        <v>216371</v>
      </c>
      <c r="C1033" t="s">
        <v>10574</v>
      </c>
      <c r="D1033">
        <v>14950</v>
      </c>
      <c r="E1033" t="s">
        <v>6043</v>
      </c>
      <c r="F1033" t="s">
        <v>6217</v>
      </c>
      <c r="G1033" t="s">
        <v>10575</v>
      </c>
      <c r="H1033" t="s">
        <v>10576</v>
      </c>
      <c r="I1033" t="s">
        <v>6033</v>
      </c>
      <c r="J1033" t="s">
        <v>10577</v>
      </c>
      <c r="K1033">
        <v>2</v>
      </c>
      <c r="L1033">
        <v>2</v>
      </c>
      <c r="M1033" s="6">
        <v>37895</v>
      </c>
      <c r="N1033" s="6">
        <v>40148</v>
      </c>
      <c r="O1033" t="s">
        <v>5953</v>
      </c>
    </row>
    <row r="1034" spans="1:15" x14ac:dyDescent="0.3">
      <c r="A1034" t="s">
        <v>10578</v>
      </c>
      <c r="B1034">
        <v>218667</v>
      </c>
      <c r="C1034" t="s">
        <v>10579</v>
      </c>
      <c r="D1034">
        <v>14951</v>
      </c>
      <c r="E1034" t="s">
        <v>5947</v>
      </c>
      <c r="F1034" t="s">
        <v>5978</v>
      </c>
      <c r="G1034" t="s">
        <v>10580</v>
      </c>
      <c r="H1034" t="s">
        <v>8996</v>
      </c>
      <c r="I1034" t="s">
        <v>5951</v>
      </c>
      <c r="J1034" t="s">
        <v>10581</v>
      </c>
      <c r="K1034">
        <v>7</v>
      </c>
      <c r="L1034">
        <v>7</v>
      </c>
      <c r="M1034" s="6">
        <v>37650</v>
      </c>
      <c r="N1034" s="6">
        <v>40248</v>
      </c>
      <c r="O1034" t="s">
        <v>5953</v>
      </c>
    </row>
    <row r="1035" spans="1:15" x14ac:dyDescent="0.3">
      <c r="A1035" t="s">
        <v>10582</v>
      </c>
      <c r="B1035">
        <v>240555</v>
      </c>
      <c r="C1035" t="s">
        <v>10583</v>
      </c>
      <c r="D1035">
        <v>14953</v>
      </c>
      <c r="E1035" t="s">
        <v>5947</v>
      </c>
      <c r="F1035" t="s">
        <v>6877</v>
      </c>
      <c r="G1035" t="s">
        <v>10584</v>
      </c>
      <c r="H1035" t="s">
        <v>7466</v>
      </c>
      <c r="I1035" t="s">
        <v>5960</v>
      </c>
      <c r="J1035" t="s">
        <v>10585</v>
      </c>
      <c r="K1035">
        <v>1</v>
      </c>
      <c r="L1035">
        <v>1</v>
      </c>
      <c r="M1035" s="6">
        <v>37867</v>
      </c>
      <c r="N1035" s="6">
        <v>40248</v>
      </c>
      <c r="O1035" t="s">
        <v>5953</v>
      </c>
    </row>
    <row r="1036" spans="1:15" x14ac:dyDescent="0.3">
      <c r="A1036" t="s">
        <v>10586</v>
      </c>
      <c r="B1036">
        <v>253701</v>
      </c>
      <c r="C1036" t="s">
        <v>10587</v>
      </c>
      <c r="D1036">
        <v>14955</v>
      </c>
      <c r="E1036" t="s">
        <v>5947</v>
      </c>
      <c r="F1036" t="s">
        <v>6037</v>
      </c>
      <c r="G1036" t="s">
        <v>10588</v>
      </c>
      <c r="H1036" t="s">
        <v>6719</v>
      </c>
      <c r="I1036" t="s">
        <v>6033</v>
      </c>
      <c r="J1036" t="s">
        <v>10589</v>
      </c>
      <c r="K1036">
        <v>5</v>
      </c>
      <c r="L1036">
        <v>5</v>
      </c>
      <c r="M1036" s="6">
        <v>38100</v>
      </c>
      <c r="N1036" s="6">
        <v>40148</v>
      </c>
      <c r="O1036" t="s">
        <v>5953</v>
      </c>
    </row>
    <row r="1037" spans="1:15" x14ac:dyDescent="0.3">
      <c r="A1037" t="s">
        <v>10590</v>
      </c>
      <c r="B1037">
        <v>253702</v>
      </c>
      <c r="C1037" t="s">
        <v>10591</v>
      </c>
      <c r="D1037">
        <v>14956</v>
      </c>
      <c r="E1037" t="s">
        <v>5947</v>
      </c>
      <c r="F1037" t="s">
        <v>6037</v>
      </c>
      <c r="G1037" t="s">
        <v>10592</v>
      </c>
      <c r="H1037" t="s">
        <v>8581</v>
      </c>
      <c r="I1037" t="s">
        <v>6033</v>
      </c>
      <c r="J1037" t="s">
        <v>10593</v>
      </c>
      <c r="K1037">
        <v>5</v>
      </c>
      <c r="L1037">
        <v>5</v>
      </c>
      <c r="M1037" s="6">
        <v>38100</v>
      </c>
      <c r="N1037" s="6">
        <v>40148</v>
      </c>
      <c r="O1037" t="s">
        <v>5953</v>
      </c>
    </row>
    <row r="1038" spans="1:15" x14ac:dyDescent="0.3">
      <c r="A1038" t="s">
        <v>10594</v>
      </c>
      <c r="B1038">
        <v>269213</v>
      </c>
      <c r="C1038" t="s">
        <v>10595</v>
      </c>
      <c r="D1038">
        <v>14958</v>
      </c>
      <c r="E1038" t="s">
        <v>5947</v>
      </c>
      <c r="F1038" t="s">
        <v>6363</v>
      </c>
      <c r="G1038" t="s">
        <v>10596</v>
      </c>
      <c r="H1038" t="s">
        <v>10597</v>
      </c>
      <c r="I1038" t="s">
        <v>6033</v>
      </c>
      <c r="J1038" t="s">
        <v>10598</v>
      </c>
      <c r="K1038">
        <v>4</v>
      </c>
      <c r="L1038">
        <v>4</v>
      </c>
      <c r="M1038" s="6">
        <v>38139</v>
      </c>
      <c r="N1038" s="6">
        <v>40148</v>
      </c>
      <c r="O1038" t="s">
        <v>5953</v>
      </c>
    </row>
    <row r="1039" spans="1:15" x14ac:dyDescent="0.3">
      <c r="A1039" t="s">
        <v>10599</v>
      </c>
      <c r="B1039">
        <v>274495</v>
      </c>
      <c r="C1039" t="s">
        <v>10600</v>
      </c>
      <c r="D1039">
        <v>14959</v>
      </c>
      <c r="E1039" t="s">
        <v>5947</v>
      </c>
      <c r="F1039" t="s">
        <v>10601</v>
      </c>
      <c r="G1039" t="s">
        <v>10602</v>
      </c>
      <c r="H1039" t="s">
        <v>10603</v>
      </c>
      <c r="I1039" t="s">
        <v>6033</v>
      </c>
      <c r="J1039" t="s">
        <v>10604</v>
      </c>
      <c r="K1039">
        <v>5</v>
      </c>
      <c r="L1039">
        <v>5</v>
      </c>
      <c r="M1039" s="6">
        <v>38168</v>
      </c>
      <c r="N1039" s="6">
        <v>40148</v>
      </c>
      <c r="O1039" t="s">
        <v>5953</v>
      </c>
    </row>
    <row r="1040" spans="1:15" x14ac:dyDescent="0.3">
      <c r="A1040" t="s">
        <v>10605</v>
      </c>
      <c r="B1040">
        <v>277944</v>
      </c>
      <c r="C1040" t="s">
        <v>10606</v>
      </c>
      <c r="D1040">
        <v>14960</v>
      </c>
      <c r="E1040" t="s">
        <v>5947</v>
      </c>
      <c r="F1040" t="s">
        <v>6092</v>
      </c>
      <c r="G1040" t="s">
        <v>10607</v>
      </c>
      <c r="H1040" t="s">
        <v>7909</v>
      </c>
      <c r="I1040" t="s">
        <v>5967</v>
      </c>
      <c r="J1040" t="s">
        <v>10608</v>
      </c>
      <c r="K1040">
        <v>6</v>
      </c>
      <c r="L1040">
        <v>6</v>
      </c>
      <c r="M1040" s="6">
        <v>38063</v>
      </c>
      <c r="N1040" s="6">
        <v>42458</v>
      </c>
      <c r="O1040" t="s">
        <v>5953</v>
      </c>
    </row>
    <row r="1041" spans="1:15" x14ac:dyDescent="0.3">
      <c r="A1041" t="s">
        <v>10609</v>
      </c>
      <c r="B1041">
        <v>12285</v>
      </c>
      <c r="C1041" t="s">
        <v>10610</v>
      </c>
      <c r="D1041">
        <v>14961</v>
      </c>
      <c r="E1041" t="s">
        <v>5947</v>
      </c>
      <c r="F1041" t="s">
        <v>6388</v>
      </c>
      <c r="G1041" t="s">
        <v>10611</v>
      </c>
      <c r="H1041" t="s">
        <v>7553</v>
      </c>
      <c r="I1041" t="s">
        <v>5960</v>
      </c>
      <c r="J1041" t="s">
        <v>10612</v>
      </c>
      <c r="K1041">
        <v>5</v>
      </c>
      <c r="L1041">
        <v>5</v>
      </c>
      <c r="M1041" s="6">
        <v>31211</v>
      </c>
      <c r="N1041" s="6">
        <v>40579</v>
      </c>
      <c r="O1041" t="s">
        <v>5953</v>
      </c>
    </row>
    <row r="1042" spans="1:15" x14ac:dyDescent="0.3">
      <c r="A1042" t="s">
        <v>10613</v>
      </c>
      <c r="B1042">
        <v>111470</v>
      </c>
      <c r="C1042" t="s">
        <v>10614</v>
      </c>
      <c r="D1042">
        <v>14962</v>
      </c>
      <c r="E1042" t="s">
        <v>5947</v>
      </c>
      <c r="F1042" t="s">
        <v>5978</v>
      </c>
      <c r="G1042" t="s">
        <v>10615</v>
      </c>
      <c r="H1042" t="s">
        <v>10616</v>
      </c>
      <c r="I1042" t="s">
        <v>5951</v>
      </c>
      <c r="J1042" t="s">
        <v>10617</v>
      </c>
      <c r="K1042">
        <v>2</v>
      </c>
      <c r="L1042">
        <v>2</v>
      </c>
      <c r="M1042" s="6">
        <v>36529</v>
      </c>
      <c r="N1042" s="6">
        <v>39645</v>
      </c>
      <c r="O1042" t="s">
        <v>5953</v>
      </c>
    </row>
    <row r="1043" spans="1:15" x14ac:dyDescent="0.3">
      <c r="A1043" t="s">
        <v>10618</v>
      </c>
      <c r="B1043">
        <v>11886</v>
      </c>
      <c r="C1043" t="s">
        <v>10619</v>
      </c>
      <c r="D1043">
        <v>14978</v>
      </c>
      <c r="E1043" t="s">
        <v>6352</v>
      </c>
      <c r="F1043" t="s">
        <v>7060</v>
      </c>
      <c r="G1043" t="s">
        <v>10620</v>
      </c>
      <c r="H1043" t="s">
        <v>7894</v>
      </c>
      <c r="I1043" t="s">
        <v>6095</v>
      </c>
      <c r="J1043" t="s">
        <v>10621</v>
      </c>
      <c r="K1043">
        <v>4</v>
      </c>
      <c r="L1043">
        <v>4</v>
      </c>
      <c r="M1043" s="6">
        <v>35816</v>
      </c>
      <c r="N1043" s="6">
        <v>39790</v>
      </c>
      <c r="O1043" t="s">
        <v>5953</v>
      </c>
    </row>
    <row r="1044" spans="1:15" x14ac:dyDescent="0.3">
      <c r="A1044" t="s">
        <v>10622</v>
      </c>
      <c r="B1044">
        <v>40279</v>
      </c>
      <c r="C1044" t="s">
        <v>10623</v>
      </c>
      <c r="D1044">
        <v>14979</v>
      </c>
      <c r="E1044" t="s">
        <v>5947</v>
      </c>
      <c r="F1044" t="s">
        <v>7491</v>
      </c>
      <c r="G1044" t="s">
        <v>10624</v>
      </c>
      <c r="H1044">
        <v>50</v>
      </c>
      <c r="I1044" t="s">
        <v>6033</v>
      </c>
      <c r="J1044" t="s">
        <v>10625</v>
      </c>
      <c r="K1044">
        <v>6</v>
      </c>
      <c r="L1044">
        <v>6</v>
      </c>
      <c r="M1044" s="6">
        <v>35444</v>
      </c>
      <c r="N1044" s="6">
        <v>42887</v>
      </c>
      <c r="O1044" t="s">
        <v>5953</v>
      </c>
    </row>
    <row r="1045" spans="1:15" x14ac:dyDescent="0.3">
      <c r="A1045" t="s">
        <v>10626</v>
      </c>
      <c r="B1045">
        <v>51680</v>
      </c>
      <c r="C1045" t="s">
        <v>10627</v>
      </c>
      <c r="D1045">
        <v>14980</v>
      </c>
      <c r="E1045" t="s">
        <v>5947</v>
      </c>
      <c r="F1045" t="s">
        <v>7160</v>
      </c>
      <c r="G1045" t="s">
        <v>9624</v>
      </c>
      <c r="H1045">
        <v>44</v>
      </c>
      <c r="I1045" t="s">
        <v>6033</v>
      </c>
      <c r="J1045" t="s">
        <v>10628</v>
      </c>
      <c r="K1045">
        <v>4</v>
      </c>
      <c r="L1045">
        <v>4</v>
      </c>
      <c r="M1045" s="6">
        <v>37027</v>
      </c>
      <c r="N1045" s="6">
        <v>41110</v>
      </c>
      <c r="O1045" t="s">
        <v>5953</v>
      </c>
    </row>
    <row r="1046" spans="1:15" x14ac:dyDescent="0.3">
      <c r="A1046" t="s">
        <v>10629</v>
      </c>
      <c r="B1046">
        <v>52274</v>
      </c>
      <c r="C1046" t="s">
        <v>10630</v>
      </c>
      <c r="D1046">
        <v>14981</v>
      </c>
      <c r="E1046" t="s">
        <v>5947</v>
      </c>
      <c r="F1046" t="s">
        <v>7491</v>
      </c>
      <c r="G1046" t="s">
        <v>10631</v>
      </c>
      <c r="H1046" t="s">
        <v>9649</v>
      </c>
      <c r="I1046" t="s">
        <v>6033</v>
      </c>
      <c r="J1046" t="s">
        <v>10632</v>
      </c>
      <c r="K1046">
        <v>8</v>
      </c>
      <c r="L1046">
        <v>8</v>
      </c>
      <c r="M1046" s="6">
        <v>35396</v>
      </c>
      <c r="N1046" s="6">
        <v>39939</v>
      </c>
      <c r="O1046" t="s">
        <v>5953</v>
      </c>
    </row>
    <row r="1047" spans="1:15" x14ac:dyDescent="0.3">
      <c r="A1047" t="s">
        <v>10633</v>
      </c>
      <c r="B1047">
        <v>85652</v>
      </c>
      <c r="C1047" t="s">
        <v>10634</v>
      </c>
      <c r="D1047">
        <v>14982</v>
      </c>
      <c r="E1047" t="s">
        <v>5947</v>
      </c>
      <c r="F1047" t="s">
        <v>10635</v>
      </c>
      <c r="G1047" t="s">
        <v>10636</v>
      </c>
      <c r="H1047" t="s">
        <v>7894</v>
      </c>
      <c r="I1047" t="s">
        <v>5960</v>
      </c>
      <c r="J1047" t="s">
        <v>10637</v>
      </c>
      <c r="K1047">
        <v>3</v>
      </c>
      <c r="L1047">
        <v>2</v>
      </c>
      <c r="M1047" s="6">
        <v>36146</v>
      </c>
      <c r="N1047" s="6">
        <v>39645</v>
      </c>
      <c r="O1047" t="s">
        <v>5953</v>
      </c>
    </row>
    <row r="1048" spans="1:15" x14ac:dyDescent="0.3">
      <c r="A1048" t="s">
        <v>10638</v>
      </c>
      <c r="B1048">
        <v>92444</v>
      </c>
      <c r="C1048" t="s">
        <v>10639</v>
      </c>
      <c r="D1048">
        <v>14983</v>
      </c>
      <c r="E1048" t="s">
        <v>5947</v>
      </c>
      <c r="F1048" t="s">
        <v>7363</v>
      </c>
      <c r="G1048" t="s">
        <v>10640</v>
      </c>
      <c r="H1048" t="s">
        <v>6564</v>
      </c>
      <c r="I1048" t="s">
        <v>5960</v>
      </c>
      <c r="J1048" t="s">
        <v>10641</v>
      </c>
      <c r="K1048">
        <v>2</v>
      </c>
      <c r="L1048">
        <v>2</v>
      </c>
      <c r="M1048" s="6">
        <v>36783</v>
      </c>
      <c r="N1048" s="6">
        <v>42458</v>
      </c>
      <c r="O1048" t="s">
        <v>5953</v>
      </c>
    </row>
    <row r="1049" spans="1:15" x14ac:dyDescent="0.3">
      <c r="A1049" t="s">
        <v>10642</v>
      </c>
      <c r="B1049">
        <v>122203</v>
      </c>
      <c r="C1049" t="s">
        <v>10643</v>
      </c>
      <c r="D1049">
        <v>14985</v>
      </c>
      <c r="E1049" t="s">
        <v>5947</v>
      </c>
      <c r="F1049" t="s">
        <v>9715</v>
      </c>
      <c r="G1049" t="s">
        <v>10644</v>
      </c>
      <c r="H1049" t="s">
        <v>7199</v>
      </c>
      <c r="I1049" t="s">
        <v>5967</v>
      </c>
      <c r="J1049" t="s">
        <v>10645</v>
      </c>
      <c r="K1049">
        <v>8</v>
      </c>
      <c r="L1049">
        <v>8</v>
      </c>
      <c r="M1049" s="6">
        <v>37865</v>
      </c>
      <c r="N1049" s="6">
        <v>42237</v>
      </c>
      <c r="O1049" t="s">
        <v>5953</v>
      </c>
    </row>
    <row r="1050" spans="1:15" x14ac:dyDescent="0.3">
      <c r="A1050" t="s">
        <v>10646</v>
      </c>
      <c r="B1050">
        <v>141860</v>
      </c>
      <c r="C1050" t="s">
        <v>10647</v>
      </c>
      <c r="D1050">
        <v>14986</v>
      </c>
      <c r="E1050" t="s">
        <v>6460</v>
      </c>
      <c r="F1050" t="s">
        <v>5978</v>
      </c>
      <c r="G1050" t="s">
        <v>10648</v>
      </c>
      <c r="H1050" t="s">
        <v>6039</v>
      </c>
      <c r="I1050" t="s">
        <v>6033</v>
      </c>
      <c r="J1050" t="s">
        <v>10649</v>
      </c>
      <c r="K1050">
        <v>1</v>
      </c>
      <c r="L1050">
        <v>1</v>
      </c>
      <c r="M1050" s="6">
        <v>34088</v>
      </c>
      <c r="N1050" s="6">
        <v>39651</v>
      </c>
      <c r="O1050" t="s">
        <v>5953</v>
      </c>
    </row>
    <row r="1051" spans="1:15" x14ac:dyDescent="0.3">
      <c r="A1051" t="s">
        <v>10650</v>
      </c>
      <c r="B1051">
        <v>150284</v>
      </c>
      <c r="C1051" t="s">
        <v>10651</v>
      </c>
      <c r="D1051">
        <v>14987</v>
      </c>
      <c r="E1051" t="s">
        <v>5947</v>
      </c>
      <c r="F1051" t="s">
        <v>6037</v>
      </c>
      <c r="G1051" t="s">
        <v>10652</v>
      </c>
      <c r="H1051" t="s">
        <v>7245</v>
      </c>
      <c r="I1051" t="s">
        <v>6033</v>
      </c>
      <c r="J1051" t="s">
        <v>10653</v>
      </c>
      <c r="K1051">
        <v>6</v>
      </c>
      <c r="L1051">
        <v>6</v>
      </c>
      <c r="M1051" s="6">
        <v>35503</v>
      </c>
      <c r="N1051" s="6">
        <v>39790</v>
      </c>
      <c r="O1051" t="s">
        <v>5953</v>
      </c>
    </row>
    <row r="1052" spans="1:15" x14ac:dyDescent="0.3">
      <c r="A1052" t="s">
        <v>10654</v>
      </c>
      <c r="B1052">
        <v>192022</v>
      </c>
      <c r="C1052" t="s">
        <v>10655</v>
      </c>
      <c r="D1052">
        <v>14988</v>
      </c>
      <c r="E1052" t="s">
        <v>6460</v>
      </c>
      <c r="F1052" t="s">
        <v>5978</v>
      </c>
      <c r="G1052" t="s">
        <v>10656</v>
      </c>
      <c r="H1052" t="s">
        <v>10657</v>
      </c>
      <c r="I1052" t="s">
        <v>6033</v>
      </c>
      <c r="J1052" t="s">
        <v>10658</v>
      </c>
      <c r="K1052">
        <v>1</v>
      </c>
      <c r="L1052">
        <v>1</v>
      </c>
      <c r="M1052" s="6">
        <v>34088</v>
      </c>
      <c r="N1052" s="6">
        <v>40310</v>
      </c>
      <c r="O1052" t="s">
        <v>5953</v>
      </c>
    </row>
    <row r="1053" spans="1:15" x14ac:dyDescent="0.3">
      <c r="A1053" t="s">
        <v>10659</v>
      </c>
      <c r="B1053">
        <v>192023</v>
      </c>
      <c r="C1053" t="s">
        <v>10660</v>
      </c>
      <c r="D1053">
        <v>14989</v>
      </c>
      <c r="E1053" t="s">
        <v>6460</v>
      </c>
      <c r="F1053" t="s">
        <v>5978</v>
      </c>
      <c r="G1053" t="s">
        <v>10661</v>
      </c>
      <c r="H1053" t="s">
        <v>5950</v>
      </c>
      <c r="I1053" t="s">
        <v>6033</v>
      </c>
      <c r="J1053" t="s">
        <v>10662</v>
      </c>
      <c r="K1053">
        <v>1</v>
      </c>
      <c r="L1053">
        <v>1</v>
      </c>
      <c r="M1053" s="6">
        <v>34088</v>
      </c>
      <c r="N1053" s="6">
        <v>39645</v>
      </c>
      <c r="O1053" t="s">
        <v>5953</v>
      </c>
    </row>
    <row r="1054" spans="1:15" x14ac:dyDescent="0.3">
      <c r="A1054" t="s">
        <v>10663</v>
      </c>
      <c r="B1054">
        <v>10995</v>
      </c>
      <c r="C1054" t="s">
        <v>10664</v>
      </c>
      <c r="D1054">
        <v>14990</v>
      </c>
      <c r="E1054" t="s">
        <v>6043</v>
      </c>
      <c r="F1054" t="s">
        <v>10250</v>
      </c>
      <c r="G1054" t="s">
        <v>10665</v>
      </c>
      <c r="H1054" t="s">
        <v>10666</v>
      </c>
      <c r="I1054" t="s">
        <v>6095</v>
      </c>
      <c r="J1054" t="s">
        <v>10667</v>
      </c>
      <c r="K1054">
        <v>3</v>
      </c>
      <c r="L1054">
        <v>3</v>
      </c>
      <c r="M1054" s="6">
        <v>35188</v>
      </c>
      <c r="N1054" s="6">
        <v>42297</v>
      </c>
      <c r="O1054" t="s">
        <v>5953</v>
      </c>
    </row>
    <row r="1055" spans="1:15" x14ac:dyDescent="0.3">
      <c r="A1055" t="s">
        <v>10668</v>
      </c>
      <c r="B1055">
        <v>11709</v>
      </c>
      <c r="C1055" t="s">
        <v>10669</v>
      </c>
      <c r="D1055">
        <v>14991</v>
      </c>
      <c r="E1055" t="s">
        <v>6352</v>
      </c>
      <c r="F1055" t="s">
        <v>7060</v>
      </c>
      <c r="G1055" t="s">
        <v>10670</v>
      </c>
      <c r="H1055" t="s">
        <v>9222</v>
      </c>
      <c r="I1055" t="s">
        <v>5967</v>
      </c>
      <c r="J1055" t="s">
        <v>10671</v>
      </c>
      <c r="K1055">
        <v>8</v>
      </c>
      <c r="L1055">
        <v>9</v>
      </c>
      <c r="M1055" s="6">
        <v>34183</v>
      </c>
      <c r="N1055" s="6">
        <v>39925</v>
      </c>
      <c r="O1055" t="s">
        <v>5953</v>
      </c>
    </row>
    <row r="1056" spans="1:15" x14ac:dyDescent="0.3">
      <c r="A1056" t="s">
        <v>10672</v>
      </c>
      <c r="B1056">
        <v>11986</v>
      </c>
      <c r="C1056" t="s">
        <v>10673</v>
      </c>
      <c r="D1056">
        <v>14993</v>
      </c>
      <c r="E1056" t="s">
        <v>5947</v>
      </c>
      <c r="F1056" t="s">
        <v>7491</v>
      </c>
      <c r="G1056" t="s">
        <v>10674</v>
      </c>
      <c r="H1056" t="s">
        <v>7952</v>
      </c>
      <c r="I1056" t="s">
        <v>6033</v>
      </c>
      <c r="J1056" t="s">
        <v>10675</v>
      </c>
      <c r="K1056">
        <v>5</v>
      </c>
      <c r="L1056">
        <v>5</v>
      </c>
      <c r="M1056" s="6">
        <v>31440</v>
      </c>
      <c r="N1056" s="6">
        <v>42835</v>
      </c>
      <c r="O1056" t="s">
        <v>5953</v>
      </c>
    </row>
    <row r="1057" spans="1:15" x14ac:dyDescent="0.3">
      <c r="A1057" t="s">
        <v>10676</v>
      </c>
      <c r="B1057">
        <v>12224</v>
      </c>
      <c r="C1057" t="s">
        <v>10677</v>
      </c>
      <c r="D1057">
        <v>14994</v>
      </c>
      <c r="E1057" t="s">
        <v>5947</v>
      </c>
      <c r="F1057" t="s">
        <v>6346</v>
      </c>
      <c r="G1057" t="s">
        <v>10678</v>
      </c>
      <c r="H1057" t="s">
        <v>6502</v>
      </c>
      <c r="I1057" t="s">
        <v>6033</v>
      </c>
      <c r="J1057" t="s">
        <v>10679</v>
      </c>
      <c r="K1057">
        <v>2</v>
      </c>
      <c r="L1057">
        <v>2</v>
      </c>
      <c r="M1057" s="6">
        <v>37293</v>
      </c>
      <c r="N1057" s="6">
        <v>42045</v>
      </c>
      <c r="O1057" t="s">
        <v>5953</v>
      </c>
    </row>
    <row r="1058" spans="1:15" x14ac:dyDescent="0.3">
      <c r="A1058" t="s">
        <v>10680</v>
      </c>
      <c r="B1058">
        <v>12542</v>
      </c>
      <c r="C1058" t="s">
        <v>10681</v>
      </c>
      <c r="D1058">
        <v>14995</v>
      </c>
      <c r="E1058" t="s">
        <v>5947</v>
      </c>
      <c r="F1058" t="s">
        <v>6223</v>
      </c>
      <c r="G1058" t="s">
        <v>10682</v>
      </c>
      <c r="H1058" t="s">
        <v>6719</v>
      </c>
      <c r="I1058" t="s">
        <v>6226</v>
      </c>
      <c r="J1058" t="s">
        <v>10683</v>
      </c>
      <c r="K1058">
        <v>1</v>
      </c>
      <c r="L1058">
        <v>1</v>
      </c>
      <c r="M1058" s="6">
        <v>37841</v>
      </c>
      <c r="N1058" s="6">
        <v>40148</v>
      </c>
      <c r="O1058" t="s">
        <v>5953</v>
      </c>
    </row>
    <row r="1059" spans="1:15" x14ac:dyDescent="0.3">
      <c r="A1059" t="s">
        <v>10684</v>
      </c>
      <c r="B1059">
        <v>112227</v>
      </c>
      <c r="C1059" t="s">
        <v>10685</v>
      </c>
      <c r="D1059">
        <v>14996</v>
      </c>
      <c r="E1059" t="s">
        <v>5947</v>
      </c>
      <c r="F1059" t="s">
        <v>6037</v>
      </c>
      <c r="G1059" t="s">
        <v>10686</v>
      </c>
      <c r="H1059" t="s">
        <v>6749</v>
      </c>
      <c r="I1059" t="s">
        <v>6033</v>
      </c>
      <c r="J1059" t="s">
        <v>10687</v>
      </c>
      <c r="K1059">
        <v>7</v>
      </c>
      <c r="L1059">
        <v>7</v>
      </c>
      <c r="M1059" s="6">
        <v>37074</v>
      </c>
      <c r="N1059" s="6">
        <v>40248</v>
      </c>
      <c r="O1059" t="s">
        <v>5953</v>
      </c>
    </row>
    <row r="1060" spans="1:15" x14ac:dyDescent="0.3">
      <c r="A1060" t="s">
        <v>10688</v>
      </c>
      <c r="B1060">
        <v>37124</v>
      </c>
      <c r="C1060" t="s">
        <v>10689</v>
      </c>
      <c r="D1060">
        <v>14998</v>
      </c>
      <c r="E1060" t="s">
        <v>5947</v>
      </c>
      <c r="F1060" t="s">
        <v>7817</v>
      </c>
      <c r="G1060" t="s">
        <v>10690</v>
      </c>
      <c r="H1060">
        <v>50</v>
      </c>
      <c r="I1060" t="s">
        <v>6226</v>
      </c>
      <c r="J1060" t="s">
        <v>10691</v>
      </c>
      <c r="K1060">
        <v>3</v>
      </c>
      <c r="L1060">
        <v>3</v>
      </c>
      <c r="M1060" s="6">
        <v>37505</v>
      </c>
      <c r="N1060" s="6">
        <v>41087</v>
      </c>
      <c r="O1060" t="s">
        <v>5953</v>
      </c>
    </row>
    <row r="1061" spans="1:15" x14ac:dyDescent="0.3">
      <c r="A1061" t="s">
        <v>10692</v>
      </c>
      <c r="B1061">
        <v>12187</v>
      </c>
      <c r="C1061" t="s">
        <v>10693</v>
      </c>
      <c r="D1061">
        <v>14999</v>
      </c>
      <c r="E1061" t="s">
        <v>5947</v>
      </c>
      <c r="F1061" t="s">
        <v>6037</v>
      </c>
      <c r="G1061" t="s">
        <v>10694</v>
      </c>
      <c r="H1061" t="s">
        <v>6663</v>
      </c>
      <c r="I1061" t="s">
        <v>6033</v>
      </c>
      <c r="J1061" t="s">
        <v>10695</v>
      </c>
      <c r="K1061">
        <v>6</v>
      </c>
      <c r="L1061">
        <v>6</v>
      </c>
      <c r="M1061" s="6">
        <v>34088</v>
      </c>
      <c r="N1061" s="6">
        <v>42045</v>
      </c>
      <c r="O1061" t="s">
        <v>5953</v>
      </c>
    </row>
    <row r="1062" spans="1:15" x14ac:dyDescent="0.3">
      <c r="A1062" t="s">
        <v>10696</v>
      </c>
      <c r="B1062">
        <v>11215</v>
      </c>
      <c r="C1062" t="s">
        <v>10697</v>
      </c>
      <c r="D1062">
        <v>15001</v>
      </c>
      <c r="E1062" t="s">
        <v>5947</v>
      </c>
      <c r="F1062" t="s">
        <v>9715</v>
      </c>
      <c r="G1062" t="s">
        <v>10698</v>
      </c>
      <c r="H1062">
        <v>36</v>
      </c>
      <c r="I1062" t="s">
        <v>5967</v>
      </c>
      <c r="J1062" t="s">
        <v>10699</v>
      </c>
      <c r="K1062">
        <v>6</v>
      </c>
      <c r="L1062">
        <v>6</v>
      </c>
      <c r="M1062" s="6">
        <v>36552</v>
      </c>
      <c r="N1062" s="6">
        <v>39790</v>
      </c>
      <c r="O1062" t="s">
        <v>5953</v>
      </c>
    </row>
    <row r="1063" spans="1:15" x14ac:dyDescent="0.3">
      <c r="A1063" t="s">
        <v>10700</v>
      </c>
      <c r="B1063">
        <v>11232</v>
      </c>
      <c r="C1063" t="s">
        <v>10701</v>
      </c>
      <c r="D1063">
        <v>15002</v>
      </c>
      <c r="E1063" t="s">
        <v>5947</v>
      </c>
      <c r="F1063" t="s">
        <v>9715</v>
      </c>
      <c r="G1063" t="s">
        <v>10702</v>
      </c>
      <c r="H1063">
        <v>43</v>
      </c>
      <c r="I1063" t="s">
        <v>5967</v>
      </c>
      <c r="J1063" t="s">
        <v>10703</v>
      </c>
      <c r="K1063">
        <v>7</v>
      </c>
      <c r="L1063">
        <v>7</v>
      </c>
      <c r="M1063" s="6">
        <v>35997</v>
      </c>
      <c r="N1063" s="6">
        <v>42458</v>
      </c>
      <c r="O1063" t="s">
        <v>5953</v>
      </c>
    </row>
    <row r="1064" spans="1:15" x14ac:dyDescent="0.3">
      <c r="A1064" t="s">
        <v>10704</v>
      </c>
      <c r="B1064">
        <v>11250</v>
      </c>
      <c r="C1064" t="s">
        <v>10705</v>
      </c>
      <c r="D1064">
        <v>15003</v>
      </c>
      <c r="E1064" t="s">
        <v>5947</v>
      </c>
      <c r="F1064" t="s">
        <v>9675</v>
      </c>
      <c r="G1064" t="s">
        <v>10706</v>
      </c>
      <c r="H1064" t="s">
        <v>8552</v>
      </c>
      <c r="I1064" t="s">
        <v>10707</v>
      </c>
      <c r="J1064" t="s">
        <v>10708</v>
      </c>
      <c r="K1064">
        <v>10</v>
      </c>
      <c r="L1064">
        <v>11</v>
      </c>
      <c r="M1064" s="6">
        <v>35736</v>
      </c>
      <c r="N1064" s="6">
        <v>40147</v>
      </c>
      <c r="O1064" t="s">
        <v>5953</v>
      </c>
    </row>
    <row r="1065" spans="1:15" x14ac:dyDescent="0.3">
      <c r="A1065" t="s">
        <v>10709</v>
      </c>
      <c r="B1065">
        <v>12814</v>
      </c>
      <c r="C1065" t="s">
        <v>10710</v>
      </c>
      <c r="D1065">
        <v>15004</v>
      </c>
      <c r="E1065" t="s">
        <v>5947</v>
      </c>
      <c r="F1065" t="s">
        <v>9675</v>
      </c>
      <c r="G1065" t="s">
        <v>10711</v>
      </c>
      <c r="H1065" t="s">
        <v>6456</v>
      </c>
      <c r="I1065" t="s">
        <v>10707</v>
      </c>
      <c r="J1065" t="s">
        <v>10712</v>
      </c>
      <c r="K1065">
        <v>12</v>
      </c>
      <c r="L1065">
        <v>10</v>
      </c>
      <c r="M1065" s="6">
        <v>35517</v>
      </c>
      <c r="N1065" s="6">
        <v>40140</v>
      </c>
      <c r="O1065" t="s">
        <v>5953</v>
      </c>
    </row>
    <row r="1066" spans="1:15" x14ac:dyDescent="0.3">
      <c r="A1066" t="s">
        <v>10713</v>
      </c>
      <c r="B1066">
        <v>186539</v>
      </c>
      <c r="C1066" t="s">
        <v>10714</v>
      </c>
      <c r="D1066">
        <v>15006</v>
      </c>
      <c r="E1066" t="s">
        <v>5947</v>
      </c>
      <c r="F1066" t="s">
        <v>6971</v>
      </c>
      <c r="G1066" t="s">
        <v>10715</v>
      </c>
      <c r="H1066" t="s">
        <v>6609</v>
      </c>
      <c r="I1066" t="s">
        <v>5967</v>
      </c>
      <c r="J1066" t="s">
        <v>10716</v>
      </c>
      <c r="K1066">
        <v>7</v>
      </c>
      <c r="L1066">
        <v>9</v>
      </c>
      <c r="M1066" s="6">
        <v>37503</v>
      </c>
      <c r="N1066" s="6">
        <v>42485</v>
      </c>
      <c r="O1066" t="s">
        <v>5953</v>
      </c>
    </row>
    <row r="1067" spans="1:15" x14ac:dyDescent="0.3">
      <c r="A1067" t="s">
        <v>10717</v>
      </c>
      <c r="B1067">
        <v>245101</v>
      </c>
      <c r="C1067" t="s">
        <v>10718</v>
      </c>
      <c r="D1067">
        <v>15007</v>
      </c>
      <c r="E1067" t="s">
        <v>6043</v>
      </c>
      <c r="F1067" t="s">
        <v>9552</v>
      </c>
      <c r="G1067" t="s">
        <v>10719</v>
      </c>
      <c r="H1067" t="s">
        <v>6763</v>
      </c>
      <c r="I1067" t="s">
        <v>5951</v>
      </c>
      <c r="J1067" t="s">
        <v>10720</v>
      </c>
      <c r="K1067">
        <v>1</v>
      </c>
      <c r="L1067">
        <v>1</v>
      </c>
      <c r="M1067" s="6">
        <v>37925</v>
      </c>
      <c r="N1067" s="6">
        <v>40148</v>
      </c>
      <c r="O1067" t="s">
        <v>5953</v>
      </c>
    </row>
    <row r="1068" spans="1:15" x14ac:dyDescent="0.3">
      <c r="A1068" t="s">
        <v>10721</v>
      </c>
      <c r="B1068">
        <v>11630</v>
      </c>
      <c r="C1068" t="s">
        <v>10722</v>
      </c>
      <c r="D1068">
        <v>15008</v>
      </c>
      <c r="E1068" t="s">
        <v>5947</v>
      </c>
      <c r="F1068" t="s">
        <v>6264</v>
      </c>
      <c r="G1068" t="s">
        <v>10723</v>
      </c>
      <c r="H1068" t="s">
        <v>10724</v>
      </c>
      <c r="I1068" t="s">
        <v>5967</v>
      </c>
      <c r="J1068" t="s">
        <v>10725</v>
      </c>
      <c r="K1068">
        <v>4</v>
      </c>
      <c r="L1068">
        <v>4</v>
      </c>
      <c r="M1068" s="6">
        <v>31362</v>
      </c>
      <c r="N1068" s="6">
        <v>42992</v>
      </c>
      <c r="O1068" t="s">
        <v>5953</v>
      </c>
    </row>
    <row r="1069" spans="1:15" x14ac:dyDescent="0.3">
      <c r="A1069" t="s">
        <v>10726</v>
      </c>
      <c r="B1069">
        <v>188141</v>
      </c>
      <c r="C1069" t="s">
        <v>10727</v>
      </c>
      <c r="D1069">
        <v>15009</v>
      </c>
      <c r="E1069" t="s">
        <v>5947</v>
      </c>
      <c r="F1069" t="s">
        <v>6363</v>
      </c>
      <c r="G1069" t="s">
        <v>10728</v>
      </c>
      <c r="H1069" t="s">
        <v>10729</v>
      </c>
      <c r="I1069" t="s">
        <v>6033</v>
      </c>
      <c r="J1069" t="s">
        <v>10730</v>
      </c>
      <c r="K1069">
        <v>4</v>
      </c>
      <c r="L1069">
        <v>4</v>
      </c>
      <c r="M1069" s="6">
        <v>37496</v>
      </c>
      <c r="N1069" s="6">
        <v>42045</v>
      </c>
      <c r="O1069" t="s">
        <v>5953</v>
      </c>
    </row>
    <row r="1070" spans="1:15" x14ac:dyDescent="0.3">
      <c r="A1070" t="s">
        <v>10731</v>
      </c>
      <c r="B1070">
        <v>284689</v>
      </c>
      <c r="C1070" t="s">
        <v>10732</v>
      </c>
      <c r="D1070">
        <v>15010</v>
      </c>
      <c r="E1070" t="s">
        <v>6043</v>
      </c>
      <c r="F1070" t="s">
        <v>6217</v>
      </c>
      <c r="G1070" t="s">
        <v>10733</v>
      </c>
      <c r="H1070" t="s">
        <v>10734</v>
      </c>
      <c r="I1070" t="s">
        <v>5951</v>
      </c>
      <c r="J1070" t="s">
        <v>10735</v>
      </c>
      <c r="K1070">
        <v>2</v>
      </c>
      <c r="L1070">
        <v>2</v>
      </c>
      <c r="M1070" s="6">
        <v>38240</v>
      </c>
      <c r="N1070" s="6">
        <v>40578</v>
      </c>
      <c r="O1070" t="s">
        <v>5953</v>
      </c>
    </row>
    <row r="1071" spans="1:15" x14ac:dyDescent="0.3">
      <c r="A1071" t="s">
        <v>10736</v>
      </c>
      <c r="B1071">
        <v>186540</v>
      </c>
      <c r="C1071" t="s">
        <v>10737</v>
      </c>
      <c r="D1071">
        <v>15012</v>
      </c>
      <c r="E1071" t="s">
        <v>5947</v>
      </c>
      <c r="F1071" t="s">
        <v>6971</v>
      </c>
      <c r="G1071" t="s">
        <v>10738</v>
      </c>
      <c r="H1071" t="s">
        <v>6122</v>
      </c>
      <c r="I1071" t="s">
        <v>5967</v>
      </c>
      <c r="J1071" t="s">
        <v>10739</v>
      </c>
      <c r="K1071">
        <v>7</v>
      </c>
      <c r="L1071">
        <v>9</v>
      </c>
      <c r="M1071" s="6">
        <v>38255</v>
      </c>
      <c r="N1071" s="6">
        <v>42480</v>
      </c>
      <c r="O1071" t="s">
        <v>5953</v>
      </c>
    </row>
    <row r="1072" spans="1:15" x14ac:dyDescent="0.3">
      <c r="A1072" t="s">
        <v>10740</v>
      </c>
      <c r="B1072">
        <v>12538</v>
      </c>
      <c r="C1072" t="s">
        <v>10741</v>
      </c>
      <c r="D1072">
        <v>15013</v>
      </c>
      <c r="E1072" t="s">
        <v>5947</v>
      </c>
      <c r="F1072" t="s">
        <v>6322</v>
      </c>
      <c r="G1072" t="s">
        <v>10742</v>
      </c>
      <c r="H1072" t="s">
        <v>6569</v>
      </c>
      <c r="I1072" t="s">
        <v>5967</v>
      </c>
      <c r="J1072" t="s">
        <v>10743</v>
      </c>
      <c r="K1072">
        <v>5</v>
      </c>
      <c r="L1072">
        <v>5</v>
      </c>
      <c r="M1072" s="6">
        <v>35467</v>
      </c>
      <c r="N1072" s="6">
        <v>42045</v>
      </c>
      <c r="O1072" t="s">
        <v>5953</v>
      </c>
    </row>
    <row r="1073" spans="1:15" x14ac:dyDescent="0.3">
      <c r="A1073" t="s">
        <v>10744</v>
      </c>
      <c r="B1073">
        <v>12173</v>
      </c>
      <c r="C1073" t="s">
        <v>10745</v>
      </c>
      <c r="D1073">
        <v>15015</v>
      </c>
      <c r="E1073" t="s">
        <v>5947</v>
      </c>
      <c r="F1073" t="s">
        <v>6206</v>
      </c>
      <c r="G1073" t="s">
        <v>10746</v>
      </c>
      <c r="H1073" t="s">
        <v>6355</v>
      </c>
      <c r="I1073" t="s">
        <v>6033</v>
      </c>
      <c r="J1073" t="s">
        <v>10747</v>
      </c>
      <c r="K1073">
        <v>6</v>
      </c>
      <c r="L1073">
        <v>6</v>
      </c>
      <c r="M1073" s="6">
        <v>37886</v>
      </c>
      <c r="N1073" s="6">
        <v>40578</v>
      </c>
      <c r="O1073" t="s">
        <v>5953</v>
      </c>
    </row>
    <row r="1074" spans="1:15" x14ac:dyDescent="0.3">
      <c r="A1074" t="s">
        <v>10748</v>
      </c>
      <c r="B1074">
        <v>196089</v>
      </c>
      <c r="C1074" t="s">
        <v>10749</v>
      </c>
      <c r="D1074">
        <v>15016</v>
      </c>
      <c r="E1074" t="s">
        <v>6460</v>
      </c>
      <c r="F1074" t="s">
        <v>5978</v>
      </c>
      <c r="G1074" t="s">
        <v>10750</v>
      </c>
      <c r="H1074" t="s">
        <v>9222</v>
      </c>
      <c r="I1074" t="s">
        <v>6033</v>
      </c>
      <c r="J1074" t="s">
        <v>10751</v>
      </c>
      <c r="K1074">
        <v>1</v>
      </c>
      <c r="L1074">
        <v>1</v>
      </c>
      <c r="M1074" s="6">
        <v>32235</v>
      </c>
      <c r="N1074" s="6">
        <v>39790</v>
      </c>
      <c r="O1074" t="s">
        <v>5953</v>
      </c>
    </row>
    <row r="1075" spans="1:15" x14ac:dyDescent="0.3">
      <c r="A1075" t="s">
        <v>10752</v>
      </c>
      <c r="B1075">
        <v>1147160</v>
      </c>
      <c r="C1075" t="s">
        <v>10753</v>
      </c>
      <c r="D1075">
        <v>15017</v>
      </c>
      <c r="E1075" t="s">
        <v>5947</v>
      </c>
      <c r="F1075" t="s">
        <v>6322</v>
      </c>
      <c r="G1075" t="s">
        <v>10754</v>
      </c>
      <c r="H1075">
        <v>51</v>
      </c>
      <c r="I1075" t="s">
        <v>6095</v>
      </c>
      <c r="J1075" t="s">
        <v>10755</v>
      </c>
      <c r="K1075">
        <v>6</v>
      </c>
      <c r="L1075">
        <v>6</v>
      </c>
      <c r="M1075" s="6">
        <v>36320</v>
      </c>
      <c r="N1075" s="6">
        <v>41110</v>
      </c>
      <c r="O1075" t="s">
        <v>5953</v>
      </c>
    </row>
    <row r="1076" spans="1:15" x14ac:dyDescent="0.3">
      <c r="A1076" t="s">
        <v>10756</v>
      </c>
      <c r="B1076">
        <v>29255</v>
      </c>
      <c r="C1076" t="s">
        <v>10757</v>
      </c>
      <c r="D1076">
        <v>15018</v>
      </c>
      <c r="E1076" t="s">
        <v>6043</v>
      </c>
      <c r="F1076" t="s">
        <v>6044</v>
      </c>
      <c r="G1076" t="s">
        <v>10758</v>
      </c>
      <c r="H1076">
        <v>50</v>
      </c>
      <c r="I1076" t="s">
        <v>6155</v>
      </c>
      <c r="J1076" t="s">
        <v>10759</v>
      </c>
      <c r="K1076">
        <v>2</v>
      </c>
      <c r="L1076">
        <v>2</v>
      </c>
      <c r="M1076" s="6">
        <v>34185</v>
      </c>
      <c r="N1076" s="6">
        <v>42566</v>
      </c>
      <c r="O1076" t="s">
        <v>5953</v>
      </c>
    </row>
    <row r="1077" spans="1:15" x14ac:dyDescent="0.3">
      <c r="A1077" t="s">
        <v>10760</v>
      </c>
      <c r="B1077">
        <v>55987</v>
      </c>
      <c r="C1077" t="s">
        <v>10761</v>
      </c>
      <c r="D1077">
        <v>15020</v>
      </c>
      <c r="E1077" t="s">
        <v>5947</v>
      </c>
      <c r="F1077" t="s">
        <v>10762</v>
      </c>
      <c r="G1077" t="s">
        <v>10763</v>
      </c>
      <c r="H1077" t="s">
        <v>10764</v>
      </c>
      <c r="I1077" t="s">
        <v>6095</v>
      </c>
      <c r="J1077" t="s">
        <v>10765</v>
      </c>
      <c r="K1077">
        <v>10</v>
      </c>
      <c r="L1077">
        <v>10</v>
      </c>
      <c r="M1077" s="6">
        <v>37281</v>
      </c>
      <c r="N1077" s="6">
        <v>40275</v>
      </c>
      <c r="O1077" t="s">
        <v>5953</v>
      </c>
    </row>
    <row r="1078" spans="1:15" x14ac:dyDescent="0.3">
      <c r="A1078" t="s">
        <v>10766</v>
      </c>
      <c r="B1078">
        <v>11191</v>
      </c>
      <c r="C1078" t="s">
        <v>10767</v>
      </c>
      <c r="D1078">
        <v>15023</v>
      </c>
      <c r="E1078" t="s">
        <v>5947</v>
      </c>
      <c r="F1078" t="s">
        <v>9715</v>
      </c>
      <c r="G1078" t="s">
        <v>10768</v>
      </c>
      <c r="H1078" t="s">
        <v>8236</v>
      </c>
      <c r="I1078" t="s">
        <v>5967</v>
      </c>
      <c r="J1078" t="s">
        <v>10769</v>
      </c>
      <c r="K1078">
        <v>9</v>
      </c>
      <c r="L1078">
        <v>9</v>
      </c>
      <c r="M1078" s="6">
        <v>35812</v>
      </c>
      <c r="N1078" s="6">
        <v>42576</v>
      </c>
      <c r="O1078" t="s">
        <v>5953</v>
      </c>
    </row>
    <row r="1079" spans="1:15" x14ac:dyDescent="0.3">
      <c r="A1079" t="s">
        <v>10770</v>
      </c>
      <c r="B1079">
        <v>11002</v>
      </c>
      <c r="C1079" t="s">
        <v>10771</v>
      </c>
      <c r="D1079">
        <v>15024</v>
      </c>
      <c r="E1079" t="s">
        <v>6043</v>
      </c>
      <c r="F1079" t="s">
        <v>10250</v>
      </c>
      <c r="G1079" t="s">
        <v>10772</v>
      </c>
      <c r="H1079" t="s">
        <v>10773</v>
      </c>
      <c r="I1079" t="s">
        <v>6095</v>
      </c>
      <c r="J1079" t="s">
        <v>10774</v>
      </c>
      <c r="K1079">
        <v>3</v>
      </c>
      <c r="L1079">
        <v>3</v>
      </c>
      <c r="M1079" s="6">
        <v>33326</v>
      </c>
      <c r="N1079" s="6">
        <v>42297</v>
      </c>
      <c r="O1079" t="s">
        <v>5953</v>
      </c>
    </row>
    <row r="1080" spans="1:15" x14ac:dyDescent="0.3">
      <c r="A1080" t="s">
        <v>10775</v>
      </c>
      <c r="B1080">
        <v>11619</v>
      </c>
      <c r="C1080" t="s">
        <v>10776</v>
      </c>
      <c r="D1080">
        <v>15028</v>
      </c>
      <c r="E1080" t="s">
        <v>5947</v>
      </c>
      <c r="F1080" t="s">
        <v>6264</v>
      </c>
      <c r="G1080" t="s">
        <v>10777</v>
      </c>
      <c r="H1080" t="s">
        <v>10778</v>
      </c>
      <c r="I1080" t="s">
        <v>5967</v>
      </c>
      <c r="J1080" t="s">
        <v>10779</v>
      </c>
      <c r="K1080">
        <v>4</v>
      </c>
      <c r="L1080">
        <v>4</v>
      </c>
      <c r="M1080" s="6">
        <v>37857</v>
      </c>
      <c r="N1080" s="6">
        <v>40148</v>
      </c>
      <c r="O1080" t="s">
        <v>5953</v>
      </c>
    </row>
    <row r="1081" spans="1:15" x14ac:dyDescent="0.3">
      <c r="A1081" t="s">
        <v>10780</v>
      </c>
      <c r="B1081">
        <v>11673</v>
      </c>
      <c r="C1081" t="s">
        <v>10781</v>
      </c>
      <c r="D1081">
        <v>15029</v>
      </c>
      <c r="E1081" t="s">
        <v>6352</v>
      </c>
      <c r="F1081" t="s">
        <v>7060</v>
      </c>
      <c r="G1081" t="s">
        <v>10782</v>
      </c>
      <c r="H1081" t="s">
        <v>7966</v>
      </c>
      <c r="I1081" t="s">
        <v>6095</v>
      </c>
      <c r="J1081" t="s">
        <v>10783</v>
      </c>
      <c r="K1081">
        <v>5</v>
      </c>
      <c r="L1081">
        <v>6</v>
      </c>
      <c r="M1081" s="6">
        <v>34183</v>
      </c>
      <c r="N1081" s="6">
        <v>42576</v>
      </c>
      <c r="O1081" t="s">
        <v>5953</v>
      </c>
    </row>
    <row r="1082" spans="1:15" x14ac:dyDescent="0.3">
      <c r="A1082" t="s">
        <v>10784</v>
      </c>
      <c r="B1082">
        <v>31721</v>
      </c>
      <c r="C1082" t="s">
        <v>10785</v>
      </c>
      <c r="D1082">
        <v>15033</v>
      </c>
      <c r="E1082" t="s">
        <v>5947</v>
      </c>
      <c r="F1082" t="s">
        <v>9883</v>
      </c>
      <c r="G1082" t="s">
        <v>10786</v>
      </c>
      <c r="H1082" t="s">
        <v>10787</v>
      </c>
      <c r="I1082" t="s">
        <v>6033</v>
      </c>
      <c r="J1082" t="s">
        <v>10788</v>
      </c>
      <c r="K1082">
        <v>10</v>
      </c>
      <c r="L1082">
        <v>10</v>
      </c>
      <c r="M1082" s="6">
        <v>34944</v>
      </c>
      <c r="N1082" s="6">
        <v>39790</v>
      </c>
      <c r="O1082" t="s">
        <v>5953</v>
      </c>
    </row>
    <row r="1083" spans="1:15" x14ac:dyDescent="0.3">
      <c r="A1083" t="s">
        <v>10789</v>
      </c>
      <c r="B1083">
        <v>224578</v>
      </c>
      <c r="C1083" t="s">
        <v>10790</v>
      </c>
      <c r="D1083">
        <v>15035</v>
      </c>
      <c r="E1083" t="s">
        <v>5947</v>
      </c>
      <c r="F1083" t="s">
        <v>6189</v>
      </c>
      <c r="G1083" t="s">
        <v>10791</v>
      </c>
      <c r="H1083">
        <v>48</v>
      </c>
      <c r="I1083" t="s">
        <v>6033</v>
      </c>
      <c r="J1083" t="s">
        <v>10792</v>
      </c>
      <c r="K1083">
        <v>7</v>
      </c>
      <c r="L1083">
        <v>7</v>
      </c>
      <c r="M1083" s="6">
        <v>37706</v>
      </c>
      <c r="N1083" s="6">
        <v>42348</v>
      </c>
      <c r="O1083" t="s">
        <v>5953</v>
      </c>
    </row>
    <row r="1084" spans="1:15" x14ac:dyDescent="0.3">
      <c r="A1084" t="s">
        <v>10793</v>
      </c>
      <c r="B1084">
        <v>300180</v>
      </c>
      <c r="C1084" t="s">
        <v>10794</v>
      </c>
      <c r="D1084">
        <v>15036</v>
      </c>
      <c r="E1084" t="s">
        <v>5947</v>
      </c>
      <c r="F1084" t="s">
        <v>6264</v>
      </c>
      <c r="G1084" t="s">
        <v>10795</v>
      </c>
      <c r="H1084" t="s">
        <v>10796</v>
      </c>
      <c r="I1084" t="s">
        <v>5967</v>
      </c>
      <c r="J1084" t="s">
        <v>10797</v>
      </c>
      <c r="K1084">
        <v>4</v>
      </c>
      <c r="L1084">
        <v>4</v>
      </c>
      <c r="M1084" s="6">
        <v>38306</v>
      </c>
      <c r="N1084" s="6">
        <v>42297</v>
      </c>
      <c r="O1084" t="s">
        <v>5953</v>
      </c>
    </row>
    <row r="1085" spans="1:15" x14ac:dyDescent="0.3">
      <c r="A1085" t="s">
        <v>10798</v>
      </c>
      <c r="B1085">
        <v>300175</v>
      </c>
      <c r="C1085" t="s">
        <v>10799</v>
      </c>
      <c r="D1085">
        <v>15037</v>
      </c>
      <c r="E1085" t="s">
        <v>5947</v>
      </c>
      <c r="F1085" t="s">
        <v>6264</v>
      </c>
      <c r="G1085" t="s">
        <v>10800</v>
      </c>
      <c r="H1085" t="s">
        <v>10801</v>
      </c>
      <c r="I1085" t="s">
        <v>5967</v>
      </c>
      <c r="J1085" t="s">
        <v>10802</v>
      </c>
      <c r="K1085">
        <v>4</v>
      </c>
      <c r="L1085">
        <v>4</v>
      </c>
      <c r="M1085" s="6">
        <v>38306</v>
      </c>
      <c r="N1085" s="6">
        <v>40148</v>
      </c>
      <c r="O1085" t="s">
        <v>5953</v>
      </c>
    </row>
    <row r="1086" spans="1:15" x14ac:dyDescent="0.3">
      <c r="A1086" t="s">
        <v>10803</v>
      </c>
      <c r="B1086">
        <v>263004</v>
      </c>
      <c r="C1086" t="s">
        <v>10804</v>
      </c>
      <c r="D1086">
        <v>15038</v>
      </c>
      <c r="E1086" t="s">
        <v>5947</v>
      </c>
      <c r="F1086" t="s">
        <v>6206</v>
      </c>
      <c r="G1086" t="s">
        <v>10805</v>
      </c>
      <c r="H1086" t="s">
        <v>6472</v>
      </c>
      <c r="I1086" t="s">
        <v>6033</v>
      </c>
      <c r="J1086" t="s">
        <v>10806</v>
      </c>
      <c r="K1086">
        <v>6</v>
      </c>
      <c r="L1086">
        <v>6</v>
      </c>
      <c r="M1086" s="6">
        <v>38321</v>
      </c>
      <c r="N1086" s="6">
        <v>40185</v>
      </c>
      <c r="O1086" t="s">
        <v>5953</v>
      </c>
    </row>
    <row r="1087" spans="1:15" x14ac:dyDescent="0.3">
      <c r="A1087" t="s">
        <v>10807</v>
      </c>
      <c r="B1087">
        <v>686983</v>
      </c>
      <c r="C1087" t="s">
        <v>10808</v>
      </c>
      <c r="D1087">
        <v>15039</v>
      </c>
      <c r="E1087" t="s">
        <v>5947</v>
      </c>
      <c r="F1087" t="s">
        <v>6195</v>
      </c>
      <c r="G1087" t="s">
        <v>10322</v>
      </c>
      <c r="H1087" t="s">
        <v>6451</v>
      </c>
      <c r="I1087" t="s">
        <v>6095</v>
      </c>
      <c r="J1087" t="s">
        <v>10809</v>
      </c>
      <c r="K1087">
        <v>1</v>
      </c>
      <c r="L1087">
        <v>1</v>
      </c>
      <c r="M1087" s="6">
        <v>38231</v>
      </c>
      <c r="N1087" s="6">
        <v>40171</v>
      </c>
      <c r="O1087" t="s">
        <v>5953</v>
      </c>
    </row>
    <row r="1088" spans="1:15" x14ac:dyDescent="0.3">
      <c r="A1088" t="s">
        <v>10810</v>
      </c>
      <c r="B1088">
        <v>271257</v>
      </c>
      <c r="C1088" t="s">
        <v>10811</v>
      </c>
      <c r="D1088">
        <v>15041</v>
      </c>
      <c r="E1088" t="s">
        <v>6043</v>
      </c>
      <c r="F1088" t="s">
        <v>6044</v>
      </c>
      <c r="G1088" t="s">
        <v>10812</v>
      </c>
      <c r="H1088" t="s">
        <v>5966</v>
      </c>
      <c r="I1088" t="s">
        <v>5951</v>
      </c>
      <c r="J1088" t="s">
        <v>10813</v>
      </c>
      <c r="K1088">
        <v>2</v>
      </c>
      <c r="L1088">
        <v>2</v>
      </c>
      <c r="M1088" s="6">
        <v>38273</v>
      </c>
      <c r="N1088" s="6">
        <v>39654</v>
      </c>
      <c r="O1088" t="s">
        <v>5953</v>
      </c>
    </row>
    <row r="1089" spans="1:15" x14ac:dyDescent="0.3">
      <c r="A1089" t="s">
        <v>10814</v>
      </c>
      <c r="B1089">
        <v>294369</v>
      </c>
      <c r="C1089" t="s">
        <v>10815</v>
      </c>
      <c r="D1089">
        <v>15042</v>
      </c>
      <c r="E1089" t="s">
        <v>5947</v>
      </c>
      <c r="F1089" t="s">
        <v>7363</v>
      </c>
      <c r="G1089" t="s">
        <v>10816</v>
      </c>
      <c r="H1089" t="s">
        <v>10817</v>
      </c>
      <c r="I1089" t="s">
        <v>5960</v>
      </c>
      <c r="J1089" t="s">
        <v>10818</v>
      </c>
      <c r="K1089">
        <v>2</v>
      </c>
      <c r="L1089">
        <v>2</v>
      </c>
      <c r="M1089" s="6">
        <v>38259</v>
      </c>
      <c r="N1089" s="6">
        <v>39645</v>
      </c>
      <c r="O1089" t="s">
        <v>5953</v>
      </c>
    </row>
    <row r="1090" spans="1:15" x14ac:dyDescent="0.3">
      <c r="A1090" t="s">
        <v>10819</v>
      </c>
      <c r="B1090">
        <v>11569</v>
      </c>
      <c r="C1090" t="s">
        <v>10820</v>
      </c>
      <c r="D1090">
        <v>15043</v>
      </c>
      <c r="E1090" t="s">
        <v>5947</v>
      </c>
      <c r="F1090" t="s">
        <v>10762</v>
      </c>
      <c r="G1090" t="s">
        <v>10821</v>
      </c>
      <c r="H1090" t="s">
        <v>10822</v>
      </c>
      <c r="I1090" t="s">
        <v>6226</v>
      </c>
      <c r="J1090" t="s">
        <v>10823</v>
      </c>
      <c r="K1090">
        <v>7</v>
      </c>
      <c r="L1090">
        <v>7</v>
      </c>
      <c r="M1090" s="6">
        <v>33645</v>
      </c>
      <c r="N1090" s="6">
        <v>41873</v>
      </c>
      <c r="O1090" t="s">
        <v>5953</v>
      </c>
    </row>
    <row r="1091" spans="1:15" x14ac:dyDescent="0.3">
      <c r="A1091" t="s">
        <v>10824</v>
      </c>
      <c r="B1091">
        <v>93830</v>
      </c>
      <c r="C1091" t="s">
        <v>10825</v>
      </c>
      <c r="D1091">
        <v>15044</v>
      </c>
      <c r="E1091" t="s">
        <v>5947</v>
      </c>
      <c r="F1091" t="s">
        <v>10826</v>
      </c>
      <c r="G1091" t="s">
        <v>10827</v>
      </c>
      <c r="H1091" t="s">
        <v>10828</v>
      </c>
      <c r="I1091" t="s">
        <v>5967</v>
      </c>
      <c r="J1091" t="s">
        <v>10829</v>
      </c>
      <c r="K1091">
        <v>3</v>
      </c>
      <c r="L1091">
        <v>3</v>
      </c>
      <c r="M1091" s="6">
        <v>36440</v>
      </c>
      <c r="N1091" s="6">
        <v>40147</v>
      </c>
      <c r="O1091" t="s">
        <v>5953</v>
      </c>
    </row>
    <row r="1092" spans="1:15" x14ac:dyDescent="0.3">
      <c r="A1092" t="s">
        <v>10830</v>
      </c>
      <c r="B1092">
        <v>146500</v>
      </c>
      <c r="C1092" t="s">
        <v>10831</v>
      </c>
      <c r="D1092">
        <v>15046</v>
      </c>
      <c r="E1092" t="s">
        <v>5947</v>
      </c>
      <c r="F1092" t="s">
        <v>6346</v>
      </c>
      <c r="G1092" t="s">
        <v>10832</v>
      </c>
      <c r="H1092" t="s">
        <v>7401</v>
      </c>
      <c r="I1092" t="s">
        <v>6033</v>
      </c>
      <c r="J1092" t="s">
        <v>10833</v>
      </c>
      <c r="K1092">
        <v>2</v>
      </c>
      <c r="L1092">
        <v>2</v>
      </c>
      <c r="M1092" s="6">
        <v>38211</v>
      </c>
      <c r="N1092" s="6">
        <v>41065</v>
      </c>
      <c r="O1092" t="s">
        <v>5953</v>
      </c>
    </row>
    <row r="1093" spans="1:15" x14ac:dyDescent="0.3">
      <c r="A1093" t="s">
        <v>10834</v>
      </c>
      <c r="B1093">
        <v>64286</v>
      </c>
      <c r="C1093" t="s">
        <v>10835</v>
      </c>
      <c r="D1093">
        <v>15047</v>
      </c>
      <c r="E1093" t="s">
        <v>5947</v>
      </c>
      <c r="F1093" t="s">
        <v>6223</v>
      </c>
      <c r="G1093" t="s">
        <v>10836</v>
      </c>
      <c r="H1093">
        <v>51</v>
      </c>
      <c r="I1093" t="s">
        <v>6226</v>
      </c>
      <c r="J1093" t="s">
        <v>10837</v>
      </c>
      <c r="K1093">
        <v>2</v>
      </c>
      <c r="L1093">
        <v>2</v>
      </c>
      <c r="M1093" s="6">
        <v>38265</v>
      </c>
      <c r="N1093" s="6">
        <v>42732</v>
      </c>
      <c r="O1093" t="s">
        <v>5953</v>
      </c>
    </row>
    <row r="1094" spans="1:15" x14ac:dyDescent="0.3">
      <c r="A1094" t="s">
        <v>10838</v>
      </c>
      <c r="B1094">
        <v>59300</v>
      </c>
      <c r="C1094" t="s">
        <v>10839</v>
      </c>
      <c r="D1094">
        <v>15049</v>
      </c>
      <c r="E1094" t="s">
        <v>5947</v>
      </c>
      <c r="F1094" t="s">
        <v>7817</v>
      </c>
      <c r="G1094" t="s">
        <v>10840</v>
      </c>
      <c r="H1094" t="s">
        <v>9363</v>
      </c>
      <c r="I1094" t="s">
        <v>6167</v>
      </c>
      <c r="J1094" t="s">
        <v>10841</v>
      </c>
      <c r="K1094">
        <v>3</v>
      </c>
      <c r="L1094">
        <v>3</v>
      </c>
      <c r="M1094" s="6">
        <v>38259</v>
      </c>
      <c r="N1094" s="6">
        <v>41156</v>
      </c>
      <c r="O1094" t="s">
        <v>5953</v>
      </c>
    </row>
    <row r="1095" spans="1:15" x14ac:dyDescent="0.3">
      <c r="A1095" t="s">
        <v>10842</v>
      </c>
      <c r="B1095">
        <v>11242</v>
      </c>
      <c r="C1095" t="s">
        <v>10843</v>
      </c>
      <c r="D1095">
        <v>15050</v>
      </c>
      <c r="E1095" t="s">
        <v>5947</v>
      </c>
      <c r="F1095" t="s">
        <v>9715</v>
      </c>
      <c r="G1095" t="s">
        <v>10844</v>
      </c>
      <c r="H1095">
        <v>48</v>
      </c>
      <c r="I1095" t="s">
        <v>5967</v>
      </c>
      <c r="J1095" t="s">
        <v>10845</v>
      </c>
      <c r="K1095">
        <v>7</v>
      </c>
      <c r="L1095">
        <v>7</v>
      </c>
      <c r="M1095" s="6">
        <v>35221</v>
      </c>
      <c r="N1095" s="6">
        <v>40579</v>
      </c>
      <c r="O1095" t="s">
        <v>5953</v>
      </c>
    </row>
    <row r="1096" spans="1:15" x14ac:dyDescent="0.3">
      <c r="A1096" t="s">
        <v>10846</v>
      </c>
      <c r="B1096">
        <v>12302</v>
      </c>
      <c r="C1096" t="s">
        <v>10847</v>
      </c>
      <c r="D1096">
        <v>15052</v>
      </c>
      <c r="E1096" t="s">
        <v>5947</v>
      </c>
      <c r="F1096" t="s">
        <v>6363</v>
      </c>
      <c r="G1096" t="s">
        <v>10848</v>
      </c>
      <c r="H1096" t="s">
        <v>10849</v>
      </c>
      <c r="I1096" t="s">
        <v>6033</v>
      </c>
      <c r="J1096" t="s">
        <v>10850</v>
      </c>
      <c r="K1096">
        <v>4</v>
      </c>
      <c r="L1096">
        <v>4</v>
      </c>
      <c r="M1096" s="6">
        <v>30510</v>
      </c>
      <c r="N1096" s="6">
        <v>42045</v>
      </c>
      <c r="O1096" t="s">
        <v>5953</v>
      </c>
    </row>
    <row r="1097" spans="1:15" x14ac:dyDescent="0.3">
      <c r="A1097" t="s">
        <v>10851</v>
      </c>
      <c r="B1097">
        <v>45709</v>
      </c>
      <c r="C1097" t="s">
        <v>10852</v>
      </c>
      <c r="D1097">
        <v>15054</v>
      </c>
      <c r="E1097" t="s">
        <v>5947</v>
      </c>
      <c r="F1097" t="s">
        <v>6264</v>
      </c>
      <c r="G1097" t="s">
        <v>10853</v>
      </c>
      <c r="H1097" t="s">
        <v>10854</v>
      </c>
      <c r="I1097" t="s">
        <v>5967</v>
      </c>
      <c r="J1097" t="s">
        <v>10855</v>
      </c>
      <c r="K1097">
        <v>4</v>
      </c>
      <c r="L1097">
        <v>4</v>
      </c>
      <c r="M1097" s="6">
        <v>35283</v>
      </c>
      <c r="N1097" s="6">
        <v>40147</v>
      </c>
      <c r="O1097" t="s">
        <v>5953</v>
      </c>
    </row>
    <row r="1098" spans="1:15" x14ac:dyDescent="0.3">
      <c r="A1098" t="s">
        <v>10856</v>
      </c>
      <c r="B1098">
        <v>11553</v>
      </c>
      <c r="C1098" t="s">
        <v>10857</v>
      </c>
      <c r="D1098">
        <v>15055</v>
      </c>
      <c r="E1098" t="s">
        <v>5947</v>
      </c>
      <c r="F1098" t="s">
        <v>10762</v>
      </c>
      <c r="G1098" t="s">
        <v>10858</v>
      </c>
      <c r="H1098" t="s">
        <v>10859</v>
      </c>
      <c r="I1098" t="s">
        <v>5967</v>
      </c>
      <c r="J1098" t="s">
        <v>10860</v>
      </c>
      <c r="K1098">
        <v>9</v>
      </c>
      <c r="L1098">
        <v>9</v>
      </c>
      <c r="M1098" s="6">
        <v>38167</v>
      </c>
      <c r="N1098" s="6">
        <v>41873</v>
      </c>
      <c r="O1098" t="s">
        <v>5953</v>
      </c>
    </row>
    <row r="1099" spans="1:15" x14ac:dyDescent="0.3">
      <c r="A1099" t="s">
        <v>10861</v>
      </c>
      <c r="B1099">
        <v>12166</v>
      </c>
      <c r="C1099" t="s">
        <v>10862</v>
      </c>
      <c r="D1099">
        <v>15056</v>
      </c>
      <c r="E1099" t="s">
        <v>5947</v>
      </c>
      <c r="F1099" t="s">
        <v>6206</v>
      </c>
      <c r="G1099" t="s">
        <v>10863</v>
      </c>
      <c r="H1099" t="s">
        <v>8084</v>
      </c>
      <c r="I1099" t="s">
        <v>6033</v>
      </c>
      <c r="J1099" t="s">
        <v>10864</v>
      </c>
      <c r="K1099">
        <v>6</v>
      </c>
      <c r="L1099">
        <v>6</v>
      </c>
      <c r="M1099" s="6">
        <v>37999</v>
      </c>
      <c r="N1099" s="6">
        <v>40148</v>
      </c>
      <c r="O1099" t="s">
        <v>5953</v>
      </c>
    </row>
    <row r="1100" spans="1:15" x14ac:dyDescent="0.3">
      <c r="A1100" t="s">
        <v>10865</v>
      </c>
      <c r="B1100">
        <v>66200</v>
      </c>
      <c r="C1100" t="s">
        <v>10866</v>
      </c>
      <c r="D1100">
        <v>15057</v>
      </c>
      <c r="E1100" t="s">
        <v>5947</v>
      </c>
      <c r="F1100" t="s">
        <v>6189</v>
      </c>
      <c r="G1100" t="s">
        <v>10349</v>
      </c>
      <c r="H1100" t="s">
        <v>6202</v>
      </c>
      <c r="I1100" t="s">
        <v>6033</v>
      </c>
      <c r="J1100" t="s">
        <v>10867</v>
      </c>
      <c r="K1100">
        <v>7</v>
      </c>
      <c r="L1100">
        <v>7</v>
      </c>
      <c r="M1100" s="6">
        <v>38227</v>
      </c>
      <c r="N1100" s="6">
        <v>42348</v>
      </c>
      <c r="O1100" t="s">
        <v>5953</v>
      </c>
    </row>
    <row r="1101" spans="1:15" x14ac:dyDescent="0.3">
      <c r="A1101" t="s">
        <v>10868</v>
      </c>
      <c r="B1101">
        <v>227507</v>
      </c>
      <c r="C1101" t="s">
        <v>10869</v>
      </c>
      <c r="D1101">
        <v>15058</v>
      </c>
      <c r="E1101" t="s">
        <v>5947</v>
      </c>
      <c r="F1101" t="s">
        <v>6211</v>
      </c>
      <c r="G1101" t="s">
        <v>10870</v>
      </c>
      <c r="H1101" t="s">
        <v>10871</v>
      </c>
      <c r="I1101" t="s">
        <v>6033</v>
      </c>
      <c r="J1101" t="s">
        <v>10872</v>
      </c>
      <c r="K1101">
        <v>10</v>
      </c>
      <c r="L1101">
        <v>10</v>
      </c>
      <c r="M1101" s="6">
        <v>38139</v>
      </c>
      <c r="N1101" s="6">
        <v>40130</v>
      </c>
      <c r="O1101" t="s">
        <v>5953</v>
      </c>
    </row>
    <row r="1102" spans="1:15" x14ac:dyDescent="0.3">
      <c r="A1102" t="s">
        <v>10873</v>
      </c>
      <c r="B1102">
        <v>73561</v>
      </c>
      <c r="C1102" t="s">
        <v>10874</v>
      </c>
      <c r="D1102">
        <v>15060</v>
      </c>
      <c r="E1102" t="s">
        <v>5947</v>
      </c>
      <c r="F1102" t="s">
        <v>10601</v>
      </c>
      <c r="G1102" t="s">
        <v>10875</v>
      </c>
      <c r="H1102" t="s">
        <v>10876</v>
      </c>
      <c r="I1102" t="s">
        <v>6033</v>
      </c>
      <c r="J1102" t="s">
        <v>10877</v>
      </c>
      <c r="K1102">
        <v>4</v>
      </c>
      <c r="L1102">
        <v>4</v>
      </c>
      <c r="M1102" s="6">
        <v>38186</v>
      </c>
      <c r="N1102" s="6">
        <v>42297</v>
      </c>
      <c r="O1102" t="s">
        <v>5953</v>
      </c>
    </row>
    <row r="1103" spans="1:15" x14ac:dyDescent="0.3">
      <c r="A1103" t="s">
        <v>10878</v>
      </c>
      <c r="B1103">
        <v>292052</v>
      </c>
      <c r="C1103" t="s">
        <v>10879</v>
      </c>
      <c r="D1103">
        <v>15061</v>
      </c>
      <c r="E1103" t="s">
        <v>6043</v>
      </c>
      <c r="F1103" t="s">
        <v>6217</v>
      </c>
      <c r="G1103" t="s">
        <v>10880</v>
      </c>
      <c r="H1103" t="s">
        <v>10881</v>
      </c>
      <c r="I1103" t="s">
        <v>6033</v>
      </c>
      <c r="J1103" t="s">
        <v>10882</v>
      </c>
      <c r="K1103">
        <v>2</v>
      </c>
      <c r="L1103">
        <v>2</v>
      </c>
      <c r="M1103" s="6">
        <v>38244</v>
      </c>
      <c r="N1103" s="6">
        <v>42297</v>
      </c>
      <c r="O1103" t="s">
        <v>5953</v>
      </c>
    </row>
    <row r="1104" spans="1:15" x14ac:dyDescent="0.3">
      <c r="A1104" t="s">
        <v>10883</v>
      </c>
      <c r="B1104">
        <v>154339</v>
      </c>
      <c r="C1104" t="s">
        <v>10884</v>
      </c>
      <c r="D1104">
        <v>15062</v>
      </c>
      <c r="E1104" t="s">
        <v>5947</v>
      </c>
      <c r="F1104" t="s">
        <v>6211</v>
      </c>
      <c r="G1104" t="s">
        <v>10885</v>
      </c>
      <c r="H1104" t="s">
        <v>7691</v>
      </c>
      <c r="I1104" t="s">
        <v>6033</v>
      </c>
      <c r="J1104" t="s">
        <v>10886</v>
      </c>
      <c r="K1104">
        <v>10</v>
      </c>
      <c r="L1104">
        <v>10</v>
      </c>
      <c r="M1104" s="6">
        <v>37833</v>
      </c>
      <c r="N1104" s="6">
        <v>40926</v>
      </c>
      <c r="O1104" t="s">
        <v>5953</v>
      </c>
    </row>
    <row r="1105" spans="1:15" x14ac:dyDescent="0.3">
      <c r="A1105" t="s">
        <v>10887</v>
      </c>
      <c r="B1105">
        <v>41763</v>
      </c>
      <c r="C1105" t="s">
        <v>10888</v>
      </c>
      <c r="D1105">
        <v>15063</v>
      </c>
      <c r="E1105" t="s">
        <v>5947</v>
      </c>
      <c r="F1105" t="s">
        <v>6346</v>
      </c>
      <c r="G1105" t="s">
        <v>10889</v>
      </c>
      <c r="H1105" t="s">
        <v>6520</v>
      </c>
      <c r="I1105" t="s">
        <v>6033</v>
      </c>
      <c r="J1105" t="s">
        <v>10890</v>
      </c>
      <c r="K1105">
        <v>2</v>
      </c>
      <c r="L1105">
        <v>2</v>
      </c>
      <c r="M1105" s="6">
        <v>38153</v>
      </c>
      <c r="N1105" s="6">
        <v>42045</v>
      </c>
      <c r="O1105" t="s">
        <v>5953</v>
      </c>
    </row>
    <row r="1106" spans="1:15" x14ac:dyDescent="0.3">
      <c r="A1106" t="s">
        <v>10891</v>
      </c>
      <c r="B1106">
        <v>41764</v>
      </c>
      <c r="C1106" t="s">
        <v>10892</v>
      </c>
      <c r="D1106">
        <v>15064</v>
      </c>
      <c r="E1106" t="s">
        <v>5947</v>
      </c>
      <c r="F1106" t="s">
        <v>6346</v>
      </c>
      <c r="G1106" t="s">
        <v>10893</v>
      </c>
      <c r="H1106" t="s">
        <v>6242</v>
      </c>
      <c r="I1106" t="s">
        <v>6033</v>
      </c>
      <c r="J1106" t="s">
        <v>10894</v>
      </c>
      <c r="K1106">
        <v>2</v>
      </c>
      <c r="L1106">
        <v>2</v>
      </c>
      <c r="M1106" s="6">
        <v>38153</v>
      </c>
      <c r="N1106" s="6">
        <v>41065</v>
      </c>
      <c r="O1106" t="s">
        <v>5953</v>
      </c>
    </row>
    <row r="1107" spans="1:15" x14ac:dyDescent="0.3">
      <c r="A1107" t="s">
        <v>10895</v>
      </c>
      <c r="B1107">
        <v>12144</v>
      </c>
      <c r="C1107" t="s">
        <v>10896</v>
      </c>
      <c r="D1107">
        <v>15066</v>
      </c>
      <c r="E1107" t="s">
        <v>5947</v>
      </c>
      <c r="F1107" t="s">
        <v>7491</v>
      </c>
      <c r="G1107" t="s">
        <v>10897</v>
      </c>
      <c r="H1107">
        <v>50</v>
      </c>
      <c r="I1107" t="s">
        <v>6033</v>
      </c>
      <c r="J1107" t="s">
        <v>10898</v>
      </c>
      <c r="K1107">
        <v>5</v>
      </c>
      <c r="L1107">
        <v>5</v>
      </c>
      <c r="M1107" s="6">
        <v>32835</v>
      </c>
      <c r="N1107" s="6">
        <v>42045</v>
      </c>
      <c r="O1107" t="s">
        <v>5953</v>
      </c>
    </row>
    <row r="1108" spans="1:15" x14ac:dyDescent="0.3">
      <c r="A1108" t="s">
        <v>10899</v>
      </c>
      <c r="B1108">
        <v>12294</v>
      </c>
      <c r="C1108" t="s">
        <v>10900</v>
      </c>
      <c r="D1108">
        <v>15067</v>
      </c>
      <c r="E1108" t="s">
        <v>5947</v>
      </c>
      <c r="F1108" t="s">
        <v>7160</v>
      </c>
      <c r="G1108" t="s">
        <v>10901</v>
      </c>
      <c r="H1108" t="s">
        <v>10902</v>
      </c>
      <c r="I1108" t="s">
        <v>6033</v>
      </c>
      <c r="J1108" t="s">
        <v>10903</v>
      </c>
      <c r="K1108">
        <v>7</v>
      </c>
      <c r="L1108">
        <v>7</v>
      </c>
      <c r="M1108" s="6">
        <v>32588</v>
      </c>
      <c r="N1108" s="6">
        <v>42045</v>
      </c>
      <c r="O1108" t="s">
        <v>5953</v>
      </c>
    </row>
    <row r="1109" spans="1:15" x14ac:dyDescent="0.3">
      <c r="A1109" t="s">
        <v>10904</v>
      </c>
      <c r="B1109">
        <v>12045</v>
      </c>
      <c r="C1109" t="s">
        <v>10905</v>
      </c>
      <c r="D1109">
        <v>15068</v>
      </c>
      <c r="E1109" t="s">
        <v>5947</v>
      </c>
      <c r="F1109" t="s">
        <v>6189</v>
      </c>
      <c r="G1109" t="s">
        <v>10906</v>
      </c>
      <c r="H1109" t="s">
        <v>6191</v>
      </c>
      <c r="I1109" t="s">
        <v>6033</v>
      </c>
      <c r="J1109" t="s">
        <v>10907</v>
      </c>
      <c r="K1109">
        <v>8</v>
      </c>
      <c r="L1109">
        <v>8</v>
      </c>
      <c r="M1109" s="6">
        <v>33749</v>
      </c>
      <c r="N1109" s="6">
        <v>42575</v>
      </c>
      <c r="O1109" t="s">
        <v>5953</v>
      </c>
    </row>
    <row r="1110" spans="1:15" x14ac:dyDescent="0.3">
      <c r="A1110" t="s">
        <v>10908</v>
      </c>
      <c r="B1110">
        <v>12188</v>
      </c>
      <c r="C1110" t="s">
        <v>10909</v>
      </c>
      <c r="D1110">
        <v>15069</v>
      </c>
      <c r="E1110" t="s">
        <v>5947</v>
      </c>
      <c r="F1110" t="s">
        <v>6037</v>
      </c>
      <c r="G1110" t="s">
        <v>10910</v>
      </c>
      <c r="H1110" t="s">
        <v>6520</v>
      </c>
      <c r="I1110" t="s">
        <v>6033</v>
      </c>
      <c r="J1110" t="s">
        <v>10911</v>
      </c>
      <c r="K1110">
        <v>5</v>
      </c>
      <c r="L1110">
        <v>5</v>
      </c>
      <c r="M1110" s="6">
        <v>32365</v>
      </c>
      <c r="N1110" s="6">
        <v>39790</v>
      </c>
      <c r="O1110" t="s">
        <v>5953</v>
      </c>
    </row>
    <row r="1111" spans="1:15" x14ac:dyDescent="0.3">
      <c r="A1111" t="s">
        <v>10912</v>
      </c>
      <c r="B1111">
        <v>12242</v>
      </c>
      <c r="C1111" t="s">
        <v>10913</v>
      </c>
      <c r="D1111">
        <v>15071</v>
      </c>
      <c r="E1111" t="s">
        <v>5947</v>
      </c>
      <c r="F1111" t="s">
        <v>7160</v>
      </c>
      <c r="G1111" t="s">
        <v>10914</v>
      </c>
      <c r="H1111" t="s">
        <v>6094</v>
      </c>
      <c r="I1111" t="s">
        <v>6033</v>
      </c>
      <c r="J1111" t="s">
        <v>10915</v>
      </c>
      <c r="K1111">
        <v>6</v>
      </c>
      <c r="L1111">
        <v>6</v>
      </c>
      <c r="M1111" s="6">
        <v>30510</v>
      </c>
      <c r="N1111" s="6">
        <v>42045</v>
      </c>
      <c r="O1111" t="s">
        <v>5953</v>
      </c>
    </row>
    <row r="1112" spans="1:15" x14ac:dyDescent="0.3">
      <c r="A1112" t="s">
        <v>10916</v>
      </c>
      <c r="B1112">
        <v>131083</v>
      </c>
      <c r="C1112" t="s">
        <v>10917</v>
      </c>
      <c r="D1112">
        <v>15072</v>
      </c>
      <c r="E1112" t="s">
        <v>5947</v>
      </c>
      <c r="F1112" t="s">
        <v>6189</v>
      </c>
      <c r="G1112" t="s">
        <v>10918</v>
      </c>
      <c r="H1112" t="s">
        <v>6445</v>
      </c>
      <c r="I1112" t="s">
        <v>6033</v>
      </c>
      <c r="J1112" t="s">
        <v>10919</v>
      </c>
      <c r="K1112">
        <v>7</v>
      </c>
      <c r="L1112">
        <v>7</v>
      </c>
      <c r="M1112" s="6">
        <v>32464</v>
      </c>
      <c r="N1112" s="6">
        <v>42319</v>
      </c>
      <c r="O1112" t="s">
        <v>5953</v>
      </c>
    </row>
    <row r="1113" spans="1:15" x14ac:dyDescent="0.3">
      <c r="A1113" t="s">
        <v>10920</v>
      </c>
      <c r="B1113">
        <v>28354</v>
      </c>
      <c r="C1113" t="s">
        <v>10921</v>
      </c>
      <c r="D1113">
        <v>15073</v>
      </c>
      <c r="E1113" t="s">
        <v>5947</v>
      </c>
      <c r="F1113" t="s">
        <v>6037</v>
      </c>
      <c r="G1113" t="s">
        <v>10922</v>
      </c>
      <c r="H1113" t="s">
        <v>6511</v>
      </c>
      <c r="I1113" t="s">
        <v>6033</v>
      </c>
      <c r="J1113" t="s">
        <v>10923</v>
      </c>
      <c r="K1113">
        <v>5</v>
      </c>
      <c r="L1113">
        <v>5</v>
      </c>
      <c r="M1113" s="6">
        <v>34121</v>
      </c>
      <c r="N1113" s="6">
        <v>42045</v>
      </c>
      <c r="O1113" t="s">
        <v>5953</v>
      </c>
    </row>
    <row r="1114" spans="1:15" x14ac:dyDescent="0.3">
      <c r="A1114" t="s">
        <v>10924</v>
      </c>
      <c r="B1114">
        <v>91753</v>
      </c>
      <c r="C1114" t="s">
        <v>10925</v>
      </c>
      <c r="D1114">
        <v>15074</v>
      </c>
      <c r="E1114" t="s">
        <v>5947</v>
      </c>
      <c r="F1114" t="s">
        <v>6189</v>
      </c>
      <c r="G1114" t="s">
        <v>10926</v>
      </c>
      <c r="H1114" t="s">
        <v>6225</v>
      </c>
      <c r="I1114" t="s">
        <v>6033</v>
      </c>
      <c r="J1114" t="s">
        <v>10927</v>
      </c>
      <c r="K1114">
        <v>7</v>
      </c>
      <c r="L1114">
        <v>7</v>
      </c>
      <c r="M1114" s="6">
        <v>34347</v>
      </c>
      <c r="N1114" s="6">
        <v>42320</v>
      </c>
      <c r="O1114" t="s">
        <v>5953</v>
      </c>
    </row>
    <row r="1115" spans="1:15" x14ac:dyDescent="0.3">
      <c r="A1115" t="s">
        <v>10928</v>
      </c>
      <c r="B1115">
        <v>12287</v>
      </c>
      <c r="C1115" t="s">
        <v>10929</v>
      </c>
      <c r="D1115">
        <v>15075</v>
      </c>
      <c r="E1115" t="s">
        <v>5947</v>
      </c>
      <c r="F1115" t="s">
        <v>6388</v>
      </c>
      <c r="G1115" t="s">
        <v>10930</v>
      </c>
      <c r="H1115" t="s">
        <v>10931</v>
      </c>
      <c r="I1115" t="s">
        <v>5960</v>
      </c>
      <c r="J1115" t="s">
        <v>10932</v>
      </c>
      <c r="K1115">
        <v>3</v>
      </c>
      <c r="L1115">
        <v>4</v>
      </c>
      <c r="M1115" s="6">
        <v>32835</v>
      </c>
      <c r="N1115" s="6">
        <v>39790</v>
      </c>
      <c r="O1115" t="s">
        <v>5953</v>
      </c>
    </row>
    <row r="1116" spans="1:15" x14ac:dyDescent="0.3">
      <c r="A1116" t="s">
        <v>10933</v>
      </c>
      <c r="B1116">
        <v>12023</v>
      </c>
      <c r="C1116" t="s">
        <v>10934</v>
      </c>
      <c r="D1116">
        <v>15076</v>
      </c>
      <c r="E1116" t="s">
        <v>5947</v>
      </c>
      <c r="F1116" t="s">
        <v>9729</v>
      </c>
      <c r="G1116" t="s">
        <v>10935</v>
      </c>
      <c r="H1116" t="s">
        <v>10456</v>
      </c>
      <c r="I1116" t="s">
        <v>5987</v>
      </c>
      <c r="J1116" t="s">
        <v>10936</v>
      </c>
      <c r="K1116">
        <v>4</v>
      </c>
      <c r="L1116">
        <v>4</v>
      </c>
      <c r="M1116" s="6">
        <v>34543</v>
      </c>
      <c r="N1116" s="6">
        <v>42045</v>
      </c>
      <c r="O1116" t="s">
        <v>5953</v>
      </c>
    </row>
    <row r="1117" spans="1:15" x14ac:dyDescent="0.3">
      <c r="A1117" t="s">
        <v>10937</v>
      </c>
      <c r="B1117">
        <v>39443</v>
      </c>
      <c r="C1117" t="s">
        <v>10938</v>
      </c>
      <c r="D1117">
        <v>15077</v>
      </c>
      <c r="E1117" t="s">
        <v>5947</v>
      </c>
      <c r="F1117" t="s">
        <v>7491</v>
      </c>
      <c r="G1117" t="s">
        <v>10939</v>
      </c>
      <c r="H1117" t="s">
        <v>10323</v>
      </c>
      <c r="I1117" t="s">
        <v>6033</v>
      </c>
      <c r="J1117" t="s">
        <v>10940</v>
      </c>
      <c r="K1117">
        <v>5</v>
      </c>
      <c r="L1117">
        <v>5</v>
      </c>
      <c r="M1117" s="6">
        <v>34786</v>
      </c>
      <c r="N1117" s="6">
        <v>43012</v>
      </c>
      <c r="O1117" t="s">
        <v>5953</v>
      </c>
    </row>
    <row r="1118" spans="1:15" x14ac:dyDescent="0.3">
      <c r="A1118" t="s">
        <v>10941</v>
      </c>
      <c r="B1118">
        <v>40979</v>
      </c>
      <c r="C1118" t="s">
        <v>10942</v>
      </c>
      <c r="D1118">
        <v>15078</v>
      </c>
      <c r="E1118" t="s">
        <v>5947</v>
      </c>
      <c r="F1118" t="s">
        <v>5978</v>
      </c>
      <c r="G1118" t="s">
        <v>10943</v>
      </c>
      <c r="H1118" t="s">
        <v>5999</v>
      </c>
      <c r="I1118" t="s">
        <v>6033</v>
      </c>
      <c r="J1118" t="s">
        <v>10944</v>
      </c>
      <c r="K1118">
        <v>5</v>
      </c>
      <c r="L1118">
        <v>5</v>
      </c>
      <c r="M1118" s="6">
        <v>34879</v>
      </c>
      <c r="N1118" s="6">
        <v>42045</v>
      </c>
      <c r="O1118" t="s">
        <v>5953</v>
      </c>
    </row>
    <row r="1119" spans="1:15" x14ac:dyDescent="0.3">
      <c r="A1119" t="s">
        <v>10945</v>
      </c>
      <c r="B1119">
        <v>156690</v>
      </c>
      <c r="C1119" t="s">
        <v>10946</v>
      </c>
      <c r="D1119">
        <v>15079</v>
      </c>
      <c r="E1119" t="s">
        <v>5947</v>
      </c>
      <c r="F1119" t="s">
        <v>6189</v>
      </c>
      <c r="G1119" t="s">
        <v>10947</v>
      </c>
      <c r="H1119" t="s">
        <v>8566</v>
      </c>
      <c r="I1119" t="s">
        <v>6033</v>
      </c>
      <c r="J1119" t="s">
        <v>10948</v>
      </c>
      <c r="K1119">
        <v>6</v>
      </c>
      <c r="L1119">
        <v>6</v>
      </c>
      <c r="M1119" s="6">
        <v>34929</v>
      </c>
      <c r="N1119" s="6">
        <v>41311</v>
      </c>
      <c r="O1119" t="s">
        <v>5953</v>
      </c>
    </row>
    <row r="1120" spans="1:15" x14ac:dyDescent="0.3">
      <c r="A1120" t="s">
        <v>10949</v>
      </c>
      <c r="B1120">
        <v>42882</v>
      </c>
      <c r="C1120" t="s">
        <v>10950</v>
      </c>
      <c r="D1120">
        <v>15080</v>
      </c>
      <c r="E1120" t="s">
        <v>5947</v>
      </c>
      <c r="F1120" t="s">
        <v>6206</v>
      </c>
      <c r="G1120" t="s">
        <v>10951</v>
      </c>
      <c r="H1120" t="s">
        <v>6797</v>
      </c>
      <c r="I1120" t="s">
        <v>6033</v>
      </c>
      <c r="J1120" t="s">
        <v>10952</v>
      </c>
      <c r="K1120">
        <v>2</v>
      </c>
      <c r="L1120">
        <v>2</v>
      </c>
      <c r="M1120" s="6">
        <v>34975</v>
      </c>
      <c r="N1120" s="6">
        <v>39639</v>
      </c>
      <c r="O1120" t="s">
        <v>5953</v>
      </c>
    </row>
    <row r="1121" spans="1:15" x14ac:dyDescent="0.3">
      <c r="A1121" t="s">
        <v>10953</v>
      </c>
      <c r="B1121">
        <v>146762</v>
      </c>
      <c r="C1121" t="s">
        <v>10954</v>
      </c>
      <c r="D1121">
        <v>15081</v>
      </c>
      <c r="E1121" t="s">
        <v>5947</v>
      </c>
      <c r="F1121" t="s">
        <v>7491</v>
      </c>
      <c r="G1121" t="s">
        <v>10955</v>
      </c>
      <c r="H1121" t="s">
        <v>6852</v>
      </c>
      <c r="I1121" t="s">
        <v>6033</v>
      </c>
      <c r="J1121" t="s">
        <v>10956</v>
      </c>
      <c r="K1121">
        <v>4</v>
      </c>
      <c r="L1121">
        <v>4</v>
      </c>
      <c r="M1121" s="6">
        <v>34996</v>
      </c>
      <c r="N1121" s="6">
        <v>42045</v>
      </c>
      <c r="O1121" t="s">
        <v>5953</v>
      </c>
    </row>
    <row r="1122" spans="1:15" x14ac:dyDescent="0.3">
      <c r="A1122" t="s">
        <v>10957</v>
      </c>
      <c r="B1122">
        <v>45224</v>
      </c>
      <c r="C1122" t="s">
        <v>10958</v>
      </c>
      <c r="D1122">
        <v>15082</v>
      </c>
      <c r="E1122" t="s">
        <v>5947</v>
      </c>
      <c r="F1122" t="s">
        <v>7491</v>
      </c>
      <c r="G1122" t="s">
        <v>10959</v>
      </c>
      <c r="H1122" t="s">
        <v>6254</v>
      </c>
      <c r="I1122" t="s">
        <v>6033</v>
      </c>
      <c r="J1122" t="s">
        <v>10960</v>
      </c>
      <c r="K1122">
        <v>5</v>
      </c>
      <c r="L1122">
        <v>5</v>
      </c>
      <c r="M1122" s="6">
        <v>35081</v>
      </c>
      <c r="N1122" s="6">
        <v>40579</v>
      </c>
      <c r="O1122" t="s">
        <v>5953</v>
      </c>
    </row>
    <row r="1123" spans="1:15" x14ac:dyDescent="0.3">
      <c r="A1123" t="s">
        <v>10961</v>
      </c>
      <c r="B1123">
        <v>35289</v>
      </c>
      <c r="C1123" t="s">
        <v>10962</v>
      </c>
      <c r="D1123">
        <v>15083</v>
      </c>
      <c r="E1123" t="s">
        <v>5947</v>
      </c>
      <c r="F1123" t="s">
        <v>6206</v>
      </c>
      <c r="G1123" t="s">
        <v>10963</v>
      </c>
      <c r="H1123" t="s">
        <v>10964</v>
      </c>
      <c r="I1123" t="s">
        <v>6033</v>
      </c>
      <c r="J1123" t="s">
        <v>10965</v>
      </c>
      <c r="K1123">
        <v>5</v>
      </c>
      <c r="L1123">
        <v>5</v>
      </c>
      <c r="M1123" s="6">
        <v>34471</v>
      </c>
      <c r="N1123" s="6">
        <v>40579</v>
      </c>
      <c r="O1123" t="s">
        <v>5953</v>
      </c>
    </row>
    <row r="1124" spans="1:15" x14ac:dyDescent="0.3">
      <c r="A1124" t="s">
        <v>10966</v>
      </c>
      <c r="B1124">
        <v>47669</v>
      </c>
      <c r="C1124" t="s">
        <v>10967</v>
      </c>
      <c r="D1124">
        <v>15084</v>
      </c>
      <c r="E1124" t="s">
        <v>5947</v>
      </c>
      <c r="F1124" t="s">
        <v>7491</v>
      </c>
      <c r="G1124" t="s">
        <v>10968</v>
      </c>
      <c r="H1124">
        <v>48</v>
      </c>
      <c r="I1124" t="s">
        <v>6033</v>
      </c>
      <c r="J1124" t="s">
        <v>10969</v>
      </c>
      <c r="K1124">
        <v>5</v>
      </c>
      <c r="L1124">
        <v>5</v>
      </c>
      <c r="M1124" s="6">
        <v>35202</v>
      </c>
      <c r="N1124" s="6">
        <v>40579</v>
      </c>
      <c r="O1124" t="s">
        <v>5953</v>
      </c>
    </row>
    <row r="1125" spans="1:15" x14ac:dyDescent="0.3">
      <c r="A1125" t="s">
        <v>10970</v>
      </c>
      <c r="B1125">
        <v>47736</v>
      </c>
      <c r="C1125" t="s">
        <v>10971</v>
      </c>
      <c r="D1125">
        <v>15085</v>
      </c>
      <c r="E1125" t="s">
        <v>5947</v>
      </c>
      <c r="F1125" t="s">
        <v>7491</v>
      </c>
      <c r="G1125" t="s">
        <v>10972</v>
      </c>
      <c r="H1125" t="s">
        <v>6046</v>
      </c>
      <c r="I1125" t="s">
        <v>6033</v>
      </c>
      <c r="J1125" t="s">
        <v>10973</v>
      </c>
      <c r="K1125">
        <v>4</v>
      </c>
      <c r="L1125">
        <v>4</v>
      </c>
      <c r="M1125" s="6">
        <v>35228</v>
      </c>
      <c r="N1125" s="6">
        <v>42733</v>
      </c>
      <c r="O1125" t="s">
        <v>5953</v>
      </c>
    </row>
    <row r="1126" spans="1:15" x14ac:dyDescent="0.3">
      <c r="A1126" t="s">
        <v>10974</v>
      </c>
      <c r="B1126">
        <v>35288</v>
      </c>
      <c r="C1126" t="s">
        <v>10975</v>
      </c>
      <c r="D1126">
        <v>15086</v>
      </c>
      <c r="E1126" t="s">
        <v>5947</v>
      </c>
      <c r="F1126" t="s">
        <v>6206</v>
      </c>
      <c r="G1126" t="s">
        <v>10976</v>
      </c>
      <c r="H1126" t="s">
        <v>6445</v>
      </c>
      <c r="I1126" t="s">
        <v>6033</v>
      </c>
      <c r="J1126" t="s">
        <v>10977</v>
      </c>
      <c r="K1126">
        <v>5</v>
      </c>
      <c r="L1126">
        <v>5</v>
      </c>
      <c r="M1126" s="6">
        <v>34471</v>
      </c>
      <c r="N1126" s="6">
        <v>40579</v>
      </c>
      <c r="O1126" t="s">
        <v>5953</v>
      </c>
    </row>
    <row r="1127" spans="1:15" x14ac:dyDescent="0.3">
      <c r="A1127" t="s">
        <v>10978</v>
      </c>
      <c r="B1127">
        <v>33756</v>
      </c>
      <c r="C1127" t="s">
        <v>10979</v>
      </c>
      <c r="D1127">
        <v>15087</v>
      </c>
      <c r="E1127" t="s">
        <v>5947</v>
      </c>
      <c r="F1127" t="s">
        <v>9706</v>
      </c>
      <c r="G1127" t="s">
        <v>10980</v>
      </c>
      <c r="H1127" t="s">
        <v>8538</v>
      </c>
      <c r="I1127" t="s">
        <v>6095</v>
      </c>
      <c r="J1127" t="s">
        <v>10981</v>
      </c>
      <c r="K1127">
        <v>2</v>
      </c>
      <c r="L1127">
        <v>2</v>
      </c>
      <c r="M1127" s="6">
        <v>35325</v>
      </c>
      <c r="N1127" s="6">
        <v>39939</v>
      </c>
      <c r="O1127" t="s">
        <v>5953</v>
      </c>
    </row>
    <row r="1128" spans="1:15" x14ac:dyDescent="0.3">
      <c r="A1128" t="s">
        <v>10982</v>
      </c>
      <c r="B1128">
        <v>60869</v>
      </c>
      <c r="C1128" t="s">
        <v>10983</v>
      </c>
      <c r="D1128">
        <v>15089</v>
      </c>
      <c r="E1128" t="s">
        <v>5947</v>
      </c>
      <c r="F1128" t="s">
        <v>6223</v>
      </c>
      <c r="G1128" t="s">
        <v>10984</v>
      </c>
      <c r="H1128" t="s">
        <v>6213</v>
      </c>
      <c r="I1128" t="s">
        <v>6095</v>
      </c>
      <c r="J1128" t="s">
        <v>10985</v>
      </c>
      <c r="K1128">
        <v>1</v>
      </c>
      <c r="L1128">
        <v>1</v>
      </c>
      <c r="M1128" s="6">
        <v>35592</v>
      </c>
      <c r="N1128" s="6">
        <v>42045</v>
      </c>
      <c r="O1128" t="s">
        <v>5953</v>
      </c>
    </row>
    <row r="1129" spans="1:15" x14ac:dyDescent="0.3">
      <c r="A1129" t="s">
        <v>10986</v>
      </c>
      <c r="B1129">
        <v>72539</v>
      </c>
      <c r="C1129" t="s">
        <v>10987</v>
      </c>
      <c r="D1129">
        <v>15090</v>
      </c>
      <c r="E1129" t="s">
        <v>5947</v>
      </c>
      <c r="F1129" t="s">
        <v>6481</v>
      </c>
      <c r="G1129" t="s">
        <v>10988</v>
      </c>
      <c r="H1129" t="s">
        <v>10989</v>
      </c>
      <c r="I1129" t="s">
        <v>6484</v>
      </c>
      <c r="J1129" t="s">
        <v>10990</v>
      </c>
      <c r="K1129">
        <v>3</v>
      </c>
      <c r="L1129">
        <v>3</v>
      </c>
      <c r="M1129" s="6">
        <v>36008</v>
      </c>
      <c r="N1129" s="6">
        <v>42045</v>
      </c>
      <c r="O1129" t="s">
        <v>5953</v>
      </c>
    </row>
    <row r="1130" spans="1:15" x14ac:dyDescent="0.3">
      <c r="A1130" t="s">
        <v>10991</v>
      </c>
      <c r="B1130">
        <v>71972</v>
      </c>
      <c r="C1130" t="s">
        <v>10992</v>
      </c>
      <c r="D1130">
        <v>15091</v>
      </c>
      <c r="E1130" t="s">
        <v>5947</v>
      </c>
      <c r="F1130" t="s">
        <v>7160</v>
      </c>
      <c r="G1130" t="s">
        <v>10993</v>
      </c>
      <c r="H1130" t="s">
        <v>10994</v>
      </c>
      <c r="I1130" t="s">
        <v>6033</v>
      </c>
      <c r="J1130" t="s">
        <v>10995</v>
      </c>
      <c r="K1130">
        <v>9</v>
      </c>
      <c r="L1130">
        <v>9</v>
      </c>
      <c r="M1130" s="6">
        <v>36042</v>
      </c>
      <c r="N1130" s="6">
        <v>39639</v>
      </c>
      <c r="O1130" t="s">
        <v>5953</v>
      </c>
    </row>
    <row r="1131" spans="1:15" x14ac:dyDescent="0.3">
      <c r="A1131" t="s">
        <v>10996</v>
      </c>
      <c r="B1131">
        <v>85506</v>
      </c>
      <c r="C1131" t="s">
        <v>10997</v>
      </c>
      <c r="D1131">
        <v>15092</v>
      </c>
      <c r="E1131" t="s">
        <v>5947</v>
      </c>
      <c r="F1131" t="s">
        <v>6195</v>
      </c>
      <c r="G1131" t="s">
        <v>10998</v>
      </c>
      <c r="H1131" t="s">
        <v>7722</v>
      </c>
      <c r="I1131" t="s">
        <v>6095</v>
      </c>
      <c r="J1131" t="s">
        <v>10999</v>
      </c>
      <c r="K1131">
        <v>1</v>
      </c>
      <c r="L1131">
        <v>1</v>
      </c>
      <c r="M1131" s="6">
        <v>36255</v>
      </c>
      <c r="N1131" s="6">
        <v>39790</v>
      </c>
      <c r="O1131" t="s">
        <v>5953</v>
      </c>
    </row>
    <row r="1132" spans="1:15" x14ac:dyDescent="0.3">
      <c r="A1132" t="s">
        <v>11000</v>
      </c>
      <c r="B1132">
        <v>45103</v>
      </c>
      <c r="C1132" t="s">
        <v>11001</v>
      </c>
      <c r="D1132">
        <v>15093</v>
      </c>
      <c r="E1132" t="s">
        <v>5947</v>
      </c>
      <c r="F1132" t="s">
        <v>7160</v>
      </c>
      <c r="G1132" t="s">
        <v>11002</v>
      </c>
      <c r="H1132" t="s">
        <v>11003</v>
      </c>
      <c r="I1132" t="s">
        <v>6033</v>
      </c>
      <c r="J1132" t="s">
        <v>11004</v>
      </c>
      <c r="K1132">
        <v>6</v>
      </c>
      <c r="L1132">
        <v>6</v>
      </c>
      <c r="M1132" s="6">
        <v>36441</v>
      </c>
      <c r="N1132" s="6">
        <v>42297</v>
      </c>
      <c r="O1132" t="s">
        <v>5953</v>
      </c>
    </row>
    <row r="1133" spans="1:15" x14ac:dyDescent="0.3">
      <c r="A1133" t="s">
        <v>11005</v>
      </c>
      <c r="B1133">
        <v>77344</v>
      </c>
      <c r="C1133" t="s">
        <v>11006</v>
      </c>
      <c r="D1133">
        <v>15094</v>
      </c>
      <c r="E1133" t="s">
        <v>5947</v>
      </c>
      <c r="F1133" t="s">
        <v>7491</v>
      </c>
      <c r="G1133" t="s">
        <v>11007</v>
      </c>
      <c r="H1133" t="s">
        <v>9649</v>
      </c>
      <c r="I1133" t="s">
        <v>6033</v>
      </c>
      <c r="J1133" t="s">
        <v>11008</v>
      </c>
      <c r="K1133">
        <v>6</v>
      </c>
      <c r="L1133">
        <v>6</v>
      </c>
      <c r="M1133" s="6">
        <v>36602</v>
      </c>
      <c r="N1133" s="6">
        <v>38940</v>
      </c>
      <c r="O1133" t="s">
        <v>5953</v>
      </c>
    </row>
    <row r="1134" spans="1:15" x14ac:dyDescent="0.3">
      <c r="A1134" t="s">
        <v>11009</v>
      </c>
      <c r="B1134">
        <v>1239577</v>
      </c>
      <c r="C1134" t="s">
        <v>11010</v>
      </c>
      <c r="D1134">
        <v>15095</v>
      </c>
      <c r="E1134" t="s">
        <v>5947</v>
      </c>
      <c r="F1134" t="s">
        <v>6275</v>
      </c>
      <c r="G1134" t="s">
        <v>11011</v>
      </c>
      <c r="H1134" t="s">
        <v>6868</v>
      </c>
      <c r="I1134" t="s">
        <v>6095</v>
      </c>
      <c r="J1134" t="s">
        <v>11012</v>
      </c>
      <c r="K1134">
        <v>2</v>
      </c>
      <c r="L1134">
        <v>3</v>
      </c>
      <c r="M1134" s="6">
        <v>35783</v>
      </c>
      <c r="N1134" s="6">
        <v>39939</v>
      </c>
      <c r="O1134" t="s">
        <v>5953</v>
      </c>
    </row>
    <row r="1135" spans="1:15" x14ac:dyDescent="0.3">
      <c r="A1135" t="s">
        <v>11013</v>
      </c>
      <c r="B1135">
        <v>32619</v>
      </c>
      <c r="C1135" t="s">
        <v>11014</v>
      </c>
      <c r="D1135">
        <v>15098</v>
      </c>
      <c r="E1135" t="s">
        <v>5947</v>
      </c>
      <c r="F1135" t="s">
        <v>6346</v>
      </c>
      <c r="G1135" t="s">
        <v>11015</v>
      </c>
      <c r="H1135" t="s">
        <v>7139</v>
      </c>
      <c r="I1135" t="s">
        <v>6033</v>
      </c>
      <c r="J1135" t="s">
        <v>11016</v>
      </c>
      <c r="K1135">
        <v>2</v>
      </c>
      <c r="L1135">
        <v>2</v>
      </c>
      <c r="M1135" s="6">
        <v>37293</v>
      </c>
      <c r="N1135" s="6">
        <v>42045</v>
      </c>
      <c r="O1135" t="s">
        <v>5953</v>
      </c>
    </row>
    <row r="1136" spans="1:15" x14ac:dyDescent="0.3">
      <c r="A1136" t="s">
        <v>11017</v>
      </c>
      <c r="B1136">
        <v>12138</v>
      </c>
      <c r="C1136" t="s">
        <v>11018</v>
      </c>
      <c r="D1136">
        <v>15117</v>
      </c>
      <c r="E1136" t="s">
        <v>5947</v>
      </c>
      <c r="F1136" t="s">
        <v>7491</v>
      </c>
      <c r="G1136" t="s">
        <v>11019</v>
      </c>
      <c r="H1136" t="s">
        <v>7961</v>
      </c>
      <c r="I1136" t="s">
        <v>6033</v>
      </c>
      <c r="J1136" t="s">
        <v>11020</v>
      </c>
      <c r="K1136">
        <v>5</v>
      </c>
      <c r="L1136">
        <v>7</v>
      </c>
      <c r="M1136" s="6">
        <v>32695</v>
      </c>
      <c r="N1136" s="6">
        <v>42598</v>
      </c>
      <c r="O1136" t="s">
        <v>5953</v>
      </c>
    </row>
    <row r="1137" spans="1:15" x14ac:dyDescent="0.3">
      <c r="A1137" t="s">
        <v>11021</v>
      </c>
      <c r="B1137">
        <v>64294</v>
      </c>
      <c r="C1137" t="s">
        <v>11022</v>
      </c>
      <c r="D1137">
        <v>15118</v>
      </c>
      <c r="E1137" t="s">
        <v>5947</v>
      </c>
      <c r="F1137" t="s">
        <v>6223</v>
      </c>
      <c r="G1137" t="s">
        <v>11023</v>
      </c>
      <c r="H1137">
        <v>47</v>
      </c>
      <c r="I1137" t="s">
        <v>6226</v>
      </c>
      <c r="J1137" t="s">
        <v>11024</v>
      </c>
      <c r="K1137">
        <v>1</v>
      </c>
      <c r="L1137">
        <v>1</v>
      </c>
      <c r="M1137" s="6">
        <v>37819</v>
      </c>
      <c r="N1137" s="6">
        <v>38940</v>
      </c>
      <c r="O1137" t="s">
        <v>5953</v>
      </c>
    </row>
    <row r="1138" spans="1:15" x14ac:dyDescent="0.3">
      <c r="A1138" t="s">
        <v>11025</v>
      </c>
      <c r="B1138">
        <v>28347</v>
      </c>
      <c r="C1138" t="s">
        <v>11026</v>
      </c>
      <c r="D1138">
        <v>15119</v>
      </c>
      <c r="E1138" t="s">
        <v>5947</v>
      </c>
      <c r="F1138" t="s">
        <v>6206</v>
      </c>
      <c r="G1138" t="s">
        <v>11027</v>
      </c>
      <c r="H1138" t="s">
        <v>6348</v>
      </c>
      <c r="I1138" t="s">
        <v>6033</v>
      </c>
      <c r="J1138" t="s">
        <v>11028</v>
      </c>
      <c r="K1138">
        <v>2</v>
      </c>
      <c r="L1138">
        <v>2</v>
      </c>
      <c r="M1138" s="6">
        <v>34115</v>
      </c>
      <c r="N1138" s="6">
        <v>39790</v>
      </c>
      <c r="O1138" t="s">
        <v>5953</v>
      </c>
    </row>
    <row r="1139" spans="1:15" x14ac:dyDescent="0.3">
      <c r="A1139" t="s">
        <v>11029</v>
      </c>
      <c r="B1139">
        <v>272751</v>
      </c>
      <c r="C1139" t="s">
        <v>11030</v>
      </c>
      <c r="D1139">
        <v>15120</v>
      </c>
      <c r="E1139" t="s">
        <v>5947</v>
      </c>
      <c r="F1139" t="s">
        <v>10635</v>
      </c>
      <c r="G1139" t="s">
        <v>6196</v>
      </c>
      <c r="H1139" t="s">
        <v>11031</v>
      </c>
      <c r="I1139" t="s">
        <v>5960</v>
      </c>
      <c r="J1139" t="s">
        <v>11032</v>
      </c>
      <c r="K1139">
        <v>3</v>
      </c>
      <c r="L1139">
        <v>3</v>
      </c>
      <c r="M1139" s="6">
        <v>38129</v>
      </c>
      <c r="N1139" s="6">
        <v>42297</v>
      </c>
      <c r="O1139" t="s">
        <v>5953</v>
      </c>
    </row>
    <row r="1140" spans="1:15" x14ac:dyDescent="0.3">
      <c r="A1140" t="s">
        <v>11033</v>
      </c>
      <c r="B1140">
        <v>232800</v>
      </c>
      <c r="C1140" t="s">
        <v>11034</v>
      </c>
      <c r="D1140">
        <v>15121</v>
      </c>
      <c r="E1140" t="s">
        <v>5947</v>
      </c>
      <c r="F1140" t="s">
        <v>6877</v>
      </c>
      <c r="G1140" t="s">
        <v>11035</v>
      </c>
      <c r="H1140" t="s">
        <v>7443</v>
      </c>
      <c r="I1140" t="s">
        <v>5960</v>
      </c>
      <c r="J1140" t="s">
        <v>11036</v>
      </c>
      <c r="K1140">
        <v>1</v>
      </c>
      <c r="L1140">
        <v>1</v>
      </c>
      <c r="M1140" s="6">
        <v>37778</v>
      </c>
      <c r="N1140" s="6">
        <v>40534</v>
      </c>
      <c r="O1140" t="s">
        <v>5953</v>
      </c>
    </row>
    <row r="1141" spans="1:15" x14ac:dyDescent="0.3">
      <c r="A1141" t="s">
        <v>11037</v>
      </c>
      <c r="B1141">
        <v>255238</v>
      </c>
      <c r="C1141" t="s">
        <v>11038</v>
      </c>
      <c r="D1141">
        <v>15122</v>
      </c>
      <c r="E1141" t="s">
        <v>5947</v>
      </c>
      <c r="F1141" t="s">
        <v>6363</v>
      </c>
      <c r="G1141" t="s">
        <v>11039</v>
      </c>
      <c r="H1141" t="s">
        <v>11040</v>
      </c>
      <c r="I1141" t="s">
        <v>6033</v>
      </c>
      <c r="J1141" t="s">
        <v>11041</v>
      </c>
      <c r="K1141">
        <v>6</v>
      </c>
      <c r="L1141">
        <v>6</v>
      </c>
      <c r="M1141" s="6">
        <v>38293</v>
      </c>
      <c r="N1141" s="6">
        <v>39224</v>
      </c>
      <c r="O1141" t="s">
        <v>5953</v>
      </c>
    </row>
    <row r="1142" spans="1:15" x14ac:dyDescent="0.3">
      <c r="A1142" t="s">
        <v>11042</v>
      </c>
      <c r="B1142">
        <v>243550</v>
      </c>
      <c r="C1142" t="s">
        <v>11043</v>
      </c>
      <c r="D1142">
        <v>15123</v>
      </c>
      <c r="E1142" t="s">
        <v>5947</v>
      </c>
      <c r="F1142" t="s">
        <v>9706</v>
      </c>
      <c r="G1142" t="s">
        <v>11044</v>
      </c>
      <c r="H1142" t="s">
        <v>6483</v>
      </c>
      <c r="I1142" t="s">
        <v>6095</v>
      </c>
      <c r="J1142" t="s">
        <v>11045</v>
      </c>
      <c r="K1142">
        <v>2</v>
      </c>
      <c r="L1142">
        <v>2</v>
      </c>
      <c r="M1142" s="6">
        <v>38038</v>
      </c>
      <c r="N1142" s="6">
        <v>40339</v>
      </c>
      <c r="O1142" t="s">
        <v>5953</v>
      </c>
    </row>
    <row r="1143" spans="1:15" x14ac:dyDescent="0.3">
      <c r="A1143" t="s">
        <v>11046</v>
      </c>
      <c r="B1143">
        <v>90410</v>
      </c>
      <c r="C1143" t="s">
        <v>11047</v>
      </c>
      <c r="D1143">
        <v>15124</v>
      </c>
      <c r="E1143" t="s">
        <v>5956</v>
      </c>
      <c r="F1143" t="s">
        <v>6258</v>
      </c>
      <c r="G1143" t="s">
        <v>11048</v>
      </c>
      <c r="H1143" t="s">
        <v>8648</v>
      </c>
      <c r="I1143" t="s">
        <v>5987</v>
      </c>
      <c r="J1143" t="s">
        <v>11049</v>
      </c>
      <c r="K1143">
        <v>45</v>
      </c>
      <c r="L1143">
        <v>45</v>
      </c>
      <c r="M1143" s="6">
        <v>36248</v>
      </c>
      <c r="N1143" s="6">
        <v>42045</v>
      </c>
      <c r="O1143" t="s">
        <v>5953</v>
      </c>
    </row>
    <row r="1144" spans="1:15" x14ac:dyDescent="0.3">
      <c r="A1144" t="s">
        <v>11050</v>
      </c>
      <c r="B1144">
        <v>112229</v>
      </c>
      <c r="C1144" t="s">
        <v>11051</v>
      </c>
      <c r="D1144">
        <v>15125</v>
      </c>
      <c r="E1144" t="s">
        <v>5947</v>
      </c>
      <c r="F1144" t="s">
        <v>6037</v>
      </c>
      <c r="G1144" t="s">
        <v>11052</v>
      </c>
      <c r="H1144" t="s">
        <v>5959</v>
      </c>
      <c r="I1144" t="s">
        <v>6033</v>
      </c>
      <c r="J1144" t="s">
        <v>11053</v>
      </c>
      <c r="K1144">
        <v>5</v>
      </c>
      <c r="L1144">
        <v>5</v>
      </c>
      <c r="M1144" s="6">
        <v>37445</v>
      </c>
      <c r="N1144" s="6">
        <v>42452</v>
      </c>
      <c r="O1144" t="s">
        <v>5953</v>
      </c>
    </row>
    <row r="1145" spans="1:15" x14ac:dyDescent="0.3">
      <c r="A1145" t="s">
        <v>11054</v>
      </c>
      <c r="B1145">
        <v>280701</v>
      </c>
      <c r="C1145" t="s">
        <v>11055</v>
      </c>
      <c r="D1145">
        <v>15127</v>
      </c>
      <c r="E1145" t="s">
        <v>5956</v>
      </c>
      <c r="F1145" t="s">
        <v>6014</v>
      </c>
      <c r="G1145" t="s">
        <v>11056</v>
      </c>
      <c r="H1145" t="s">
        <v>7648</v>
      </c>
      <c r="I1145" t="s">
        <v>5987</v>
      </c>
      <c r="J1145" t="s">
        <v>11057</v>
      </c>
      <c r="K1145">
        <v>70</v>
      </c>
      <c r="L1145">
        <v>70</v>
      </c>
      <c r="M1145" s="6">
        <v>38322</v>
      </c>
      <c r="N1145" s="6">
        <v>39939</v>
      </c>
      <c r="O1145" t="s">
        <v>5953</v>
      </c>
    </row>
    <row r="1146" spans="1:15" x14ac:dyDescent="0.3">
      <c r="A1146" t="s">
        <v>11058</v>
      </c>
      <c r="B1146">
        <v>204440</v>
      </c>
      <c r="C1146" t="s">
        <v>11059</v>
      </c>
      <c r="D1146">
        <v>15128</v>
      </c>
      <c r="E1146" t="s">
        <v>5956</v>
      </c>
      <c r="F1146" t="s">
        <v>6437</v>
      </c>
      <c r="G1146" t="s">
        <v>11060</v>
      </c>
      <c r="H1146">
        <v>40</v>
      </c>
      <c r="I1146" t="s">
        <v>5960</v>
      </c>
      <c r="J1146" t="s">
        <v>11061</v>
      </c>
      <c r="K1146">
        <v>168</v>
      </c>
      <c r="L1146">
        <v>168</v>
      </c>
      <c r="M1146" s="6">
        <v>37493</v>
      </c>
      <c r="N1146" s="6">
        <v>42452</v>
      </c>
      <c r="O1146" t="s">
        <v>5953</v>
      </c>
    </row>
    <row r="1147" spans="1:15" x14ac:dyDescent="0.3">
      <c r="A1147" t="s">
        <v>11062</v>
      </c>
      <c r="B1147">
        <v>222557</v>
      </c>
      <c r="C1147" t="s">
        <v>11063</v>
      </c>
      <c r="D1147">
        <v>15129</v>
      </c>
      <c r="E1147" t="s">
        <v>5947</v>
      </c>
      <c r="F1147" t="s">
        <v>6388</v>
      </c>
      <c r="G1147" t="s">
        <v>11064</v>
      </c>
      <c r="H1147" t="s">
        <v>11065</v>
      </c>
      <c r="I1147" t="s">
        <v>5960</v>
      </c>
      <c r="J1147" t="s">
        <v>11066</v>
      </c>
      <c r="K1147">
        <v>3</v>
      </c>
      <c r="L1147">
        <v>3</v>
      </c>
      <c r="M1147" s="6">
        <v>37863</v>
      </c>
      <c r="N1147" s="6">
        <v>42297</v>
      </c>
      <c r="O1147" t="s">
        <v>5953</v>
      </c>
    </row>
    <row r="1148" spans="1:15" x14ac:dyDescent="0.3">
      <c r="A1148" t="s">
        <v>11067</v>
      </c>
      <c r="B1148">
        <v>223328</v>
      </c>
      <c r="C1148" t="s">
        <v>11068</v>
      </c>
      <c r="D1148">
        <v>15130</v>
      </c>
      <c r="E1148" t="s">
        <v>6230</v>
      </c>
      <c r="F1148" t="s">
        <v>6231</v>
      </c>
      <c r="G1148" t="s">
        <v>11069</v>
      </c>
      <c r="H1148" t="s">
        <v>11070</v>
      </c>
      <c r="I1148" t="s">
        <v>6033</v>
      </c>
      <c r="J1148" t="s">
        <v>11071</v>
      </c>
      <c r="K1148">
        <v>8</v>
      </c>
      <c r="L1148">
        <v>8</v>
      </c>
      <c r="M1148" s="6">
        <v>37260</v>
      </c>
      <c r="N1148" s="6">
        <v>42297</v>
      </c>
      <c r="O1148" t="s">
        <v>5953</v>
      </c>
    </row>
    <row r="1149" spans="1:15" x14ac:dyDescent="0.3">
      <c r="A1149" t="s">
        <v>11072</v>
      </c>
      <c r="B1149">
        <v>202566</v>
      </c>
      <c r="C1149" t="s">
        <v>11073</v>
      </c>
      <c r="D1149">
        <v>15131</v>
      </c>
      <c r="E1149" t="s">
        <v>5947</v>
      </c>
      <c r="F1149" t="s">
        <v>6030</v>
      </c>
      <c r="G1149" t="s">
        <v>11074</v>
      </c>
      <c r="H1149" t="s">
        <v>11075</v>
      </c>
      <c r="I1149" t="s">
        <v>6033</v>
      </c>
      <c r="J1149" t="s">
        <v>11076</v>
      </c>
      <c r="K1149">
        <v>7</v>
      </c>
      <c r="L1149">
        <v>2</v>
      </c>
      <c r="M1149" s="6">
        <v>38187</v>
      </c>
      <c r="N1149" s="6">
        <v>40578</v>
      </c>
      <c r="O1149" t="s">
        <v>5953</v>
      </c>
    </row>
    <row r="1150" spans="1:15" x14ac:dyDescent="0.3">
      <c r="A1150" t="s">
        <v>11077</v>
      </c>
      <c r="B1150">
        <v>208973</v>
      </c>
      <c r="C1150" t="s">
        <v>11078</v>
      </c>
      <c r="D1150">
        <v>15133</v>
      </c>
      <c r="E1150" t="s">
        <v>5956</v>
      </c>
      <c r="F1150" t="s">
        <v>6437</v>
      </c>
      <c r="G1150" t="s">
        <v>11079</v>
      </c>
      <c r="H1150" t="s">
        <v>6225</v>
      </c>
      <c r="I1150" t="s">
        <v>5960</v>
      </c>
      <c r="J1150" t="s">
        <v>11080</v>
      </c>
      <c r="K1150">
        <v>146</v>
      </c>
      <c r="L1150">
        <v>146</v>
      </c>
      <c r="M1150" s="6">
        <v>37742</v>
      </c>
      <c r="N1150" s="6">
        <v>42598</v>
      </c>
      <c r="O1150" t="s">
        <v>5953</v>
      </c>
    </row>
    <row r="1151" spans="1:15" x14ac:dyDescent="0.3">
      <c r="A1151" t="s">
        <v>11081</v>
      </c>
      <c r="B1151">
        <v>268747</v>
      </c>
      <c r="C1151" t="s">
        <v>11082</v>
      </c>
      <c r="D1151">
        <v>15136</v>
      </c>
      <c r="E1151" t="s">
        <v>5956</v>
      </c>
      <c r="F1151" t="s">
        <v>6184</v>
      </c>
      <c r="G1151" t="s">
        <v>11083</v>
      </c>
      <c r="H1151" t="s">
        <v>6628</v>
      </c>
      <c r="I1151" t="s">
        <v>5987</v>
      </c>
      <c r="J1151" t="s">
        <v>11084</v>
      </c>
      <c r="K1151">
        <v>221</v>
      </c>
      <c r="L1151">
        <v>221</v>
      </c>
      <c r="M1151" s="6">
        <v>38433</v>
      </c>
      <c r="N1151" s="6">
        <v>40889</v>
      </c>
      <c r="O1151" t="s">
        <v>5953</v>
      </c>
    </row>
    <row r="1152" spans="1:15" x14ac:dyDescent="0.3">
      <c r="A1152" t="s">
        <v>11085</v>
      </c>
      <c r="B1152">
        <v>74660</v>
      </c>
      <c r="C1152" t="s">
        <v>11086</v>
      </c>
      <c r="D1152">
        <v>15137</v>
      </c>
      <c r="E1152" t="s">
        <v>5956</v>
      </c>
      <c r="F1152" t="s">
        <v>6437</v>
      </c>
      <c r="G1152" t="s">
        <v>11087</v>
      </c>
      <c r="H1152" t="s">
        <v>6160</v>
      </c>
      <c r="I1152" t="s">
        <v>5960</v>
      </c>
      <c r="J1152" t="s">
        <v>11088</v>
      </c>
      <c r="K1152">
        <v>149</v>
      </c>
      <c r="L1152">
        <v>149</v>
      </c>
      <c r="M1152" s="6">
        <v>37902</v>
      </c>
      <c r="N1152" s="6">
        <v>40534</v>
      </c>
      <c r="O1152" t="s">
        <v>5953</v>
      </c>
    </row>
    <row r="1153" spans="1:15" x14ac:dyDescent="0.3">
      <c r="A1153" t="s">
        <v>11089</v>
      </c>
      <c r="B1153">
        <v>290028</v>
      </c>
      <c r="C1153" t="s">
        <v>11090</v>
      </c>
      <c r="D1153">
        <v>15139</v>
      </c>
      <c r="E1153" t="s">
        <v>5947</v>
      </c>
      <c r="F1153" t="s">
        <v>6092</v>
      </c>
      <c r="G1153" t="s">
        <v>11091</v>
      </c>
      <c r="H1153" t="s">
        <v>8400</v>
      </c>
      <c r="I1153" t="s">
        <v>5967</v>
      </c>
      <c r="J1153" t="s">
        <v>11092</v>
      </c>
      <c r="K1153">
        <v>8</v>
      </c>
      <c r="L1153">
        <v>8</v>
      </c>
      <c r="M1153" s="6">
        <v>38342</v>
      </c>
      <c r="N1153" s="6">
        <v>42045</v>
      </c>
      <c r="O1153" t="s">
        <v>5953</v>
      </c>
    </row>
    <row r="1154" spans="1:15" x14ac:dyDescent="0.3">
      <c r="A1154" t="s">
        <v>11093</v>
      </c>
      <c r="B1154">
        <v>111970</v>
      </c>
      <c r="C1154" t="s">
        <v>11094</v>
      </c>
      <c r="D1154">
        <v>15140</v>
      </c>
      <c r="E1154" t="s">
        <v>5947</v>
      </c>
      <c r="F1154" t="s">
        <v>7160</v>
      </c>
      <c r="G1154" t="s">
        <v>11095</v>
      </c>
      <c r="H1154" t="s">
        <v>7452</v>
      </c>
      <c r="I1154" t="s">
        <v>6033</v>
      </c>
      <c r="J1154" t="s">
        <v>11096</v>
      </c>
      <c r="K1154">
        <v>3</v>
      </c>
      <c r="L1154">
        <v>4</v>
      </c>
      <c r="M1154" s="6">
        <v>37099</v>
      </c>
      <c r="N1154" s="6">
        <v>40578</v>
      </c>
      <c r="O1154" t="s">
        <v>5953</v>
      </c>
    </row>
    <row r="1155" spans="1:15" x14ac:dyDescent="0.3">
      <c r="A1155" t="s">
        <v>11097</v>
      </c>
      <c r="B1155">
        <v>12353</v>
      </c>
      <c r="C1155" t="s">
        <v>11098</v>
      </c>
      <c r="D1155">
        <v>15141</v>
      </c>
      <c r="E1155" t="s">
        <v>5956</v>
      </c>
      <c r="F1155" t="s">
        <v>6184</v>
      </c>
      <c r="G1155" t="s">
        <v>11099</v>
      </c>
      <c r="H1155" t="s">
        <v>6903</v>
      </c>
      <c r="I1155" t="s">
        <v>5987</v>
      </c>
      <c r="J1155" t="s">
        <v>11100</v>
      </c>
      <c r="K1155">
        <v>275</v>
      </c>
      <c r="L1155">
        <v>273</v>
      </c>
      <c r="M1155" s="6">
        <v>37802</v>
      </c>
      <c r="N1155" s="6">
        <v>40263</v>
      </c>
      <c r="O1155" t="s">
        <v>5953</v>
      </c>
    </row>
    <row r="1156" spans="1:15" x14ac:dyDescent="0.3">
      <c r="A1156" t="s">
        <v>11101</v>
      </c>
      <c r="B1156">
        <v>619591</v>
      </c>
      <c r="C1156" t="s">
        <v>11102</v>
      </c>
      <c r="D1156">
        <v>15142</v>
      </c>
      <c r="E1156" t="s">
        <v>5956</v>
      </c>
      <c r="F1156" t="s">
        <v>6476</v>
      </c>
      <c r="G1156" t="s">
        <v>11103</v>
      </c>
      <c r="H1156" t="s">
        <v>11104</v>
      </c>
      <c r="I1156" t="s">
        <v>5967</v>
      </c>
      <c r="J1156" t="s">
        <v>11105</v>
      </c>
      <c r="K1156">
        <v>191</v>
      </c>
      <c r="L1156">
        <v>191</v>
      </c>
      <c r="M1156" s="6">
        <v>37237</v>
      </c>
      <c r="N1156" s="6">
        <v>41149</v>
      </c>
      <c r="O1156" t="s">
        <v>5953</v>
      </c>
    </row>
    <row r="1157" spans="1:15" x14ac:dyDescent="0.3">
      <c r="A1157" t="s">
        <v>11106</v>
      </c>
      <c r="B1157">
        <v>10726</v>
      </c>
      <c r="C1157" t="s">
        <v>11107</v>
      </c>
      <c r="D1157">
        <v>15143</v>
      </c>
      <c r="E1157" t="s">
        <v>5956</v>
      </c>
      <c r="F1157" t="s">
        <v>6258</v>
      </c>
      <c r="G1157" t="s">
        <v>11108</v>
      </c>
      <c r="H1157" t="s">
        <v>7139</v>
      </c>
      <c r="I1157" t="s">
        <v>5987</v>
      </c>
      <c r="J1157" t="s">
        <v>11109</v>
      </c>
      <c r="K1157">
        <v>195</v>
      </c>
      <c r="L1157">
        <v>162</v>
      </c>
      <c r="M1157" s="6">
        <v>38091</v>
      </c>
      <c r="N1157" s="6">
        <v>39790</v>
      </c>
      <c r="O1157" t="s">
        <v>5953</v>
      </c>
    </row>
    <row r="1158" spans="1:15" x14ac:dyDescent="0.3">
      <c r="A1158" t="s">
        <v>11110</v>
      </c>
      <c r="B1158">
        <v>11292</v>
      </c>
      <c r="C1158" t="s">
        <v>11111</v>
      </c>
      <c r="D1158">
        <v>15144</v>
      </c>
      <c r="E1158" t="s">
        <v>5947</v>
      </c>
      <c r="F1158" t="s">
        <v>6322</v>
      </c>
      <c r="G1158" t="s">
        <v>11112</v>
      </c>
      <c r="H1158" t="s">
        <v>6213</v>
      </c>
      <c r="I1158" t="s">
        <v>5967</v>
      </c>
      <c r="J1158" t="s">
        <v>11113</v>
      </c>
      <c r="K1158">
        <v>5</v>
      </c>
      <c r="L1158">
        <v>5</v>
      </c>
      <c r="M1158" s="6">
        <v>32766</v>
      </c>
      <c r="N1158" s="6">
        <v>39790</v>
      </c>
      <c r="O1158" t="s">
        <v>5953</v>
      </c>
    </row>
    <row r="1159" spans="1:15" x14ac:dyDescent="0.3">
      <c r="A1159" t="s">
        <v>11114</v>
      </c>
      <c r="B1159">
        <v>11636</v>
      </c>
      <c r="C1159" t="s">
        <v>11115</v>
      </c>
      <c r="D1159">
        <v>15145</v>
      </c>
      <c r="E1159" t="s">
        <v>6352</v>
      </c>
      <c r="F1159" t="s">
        <v>7060</v>
      </c>
      <c r="G1159" t="s">
        <v>11116</v>
      </c>
      <c r="H1159" t="s">
        <v>11117</v>
      </c>
      <c r="I1159" t="s">
        <v>6095</v>
      </c>
      <c r="J1159" t="s">
        <v>11118</v>
      </c>
      <c r="K1159">
        <v>3</v>
      </c>
      <c r="L1159">
        <v>3</v>
      </c>
      <c r="M1159" s="6">
        <v>38375</v>
      </c>
      <c r="N1159" s="6">
        <v>42577</v>
      </c>
      <c r="O1159" t="s">
        <v>5953</v>
      </c>
    </row>
    <row r="1160" spans="1:15" x14ac:dyDescent="0.3">
      <c r="A1160" t="s">
        <v>11119</v>
      </c>
      <c r="B1160">
        <v>12055</v>
      </c>
      <c r="C1160" t="s">
        <v>11120</v>
      </c>
      <c r="D1160">
        <v>15146</v>
      </c>
      <c r="E1160" t="s">
        <v>5947</v>
      </c>
      <c r="F1160" t="s">
        <v>7491</v>
      </c>
      <c r="G1160" t="s">
        <v>11121</v>
      </c>
      <c r="H1160" t="s">
        <v>6868</v>
      </c>
      <c r="I1160" t="s">
        <v>6033</v>
      </c>
      <c r="J1160" t="s">
        <v>11122</v>
      </c>
      <c r="K1160">
        <v>5</v>
      </c>
      <c r="L1160">
        <v>5</v>
      </c>
      <c r="M1160" s="6">
        <v>34176</v>
      </c>
      <c r="N1160" s="6">
        <v>40499</v>
      </c>
      <c r="O1160" t="s">
        <v>5953</v>
      </c>
    </row>
    <row r="1161" spans="1:15" x14ac:dyDescent="0.3">
      <c r="A1161" t="s">
        <v>11123</v>
      </c>
      <c r="B1161">
        <v>12145</v>
      </c>
      <c r="C1161" t="s">
        <v>11124</v>
      </c>
      <c r="D1161">
        <v>15147</v>
      </c>
      <c r="E1161" t="s">
        <v>5947</v>
      </c>
      <c r="F1161" t="s">
        <v>7491</v>
      </c>
      <c r="G1161" t="s">
        <v>11125</v>
      </c>
      <c r="H1161" t="s">
        <v>8566</v>
      </c>
      <c r="I1161" t="s">
        <v>6033</v>
      </c>
      <c r="J1161" t="s">
        <v>11126</v>
      </c>
      <c r="K1161">
        <v>5</v>
      </c>
      <c r="L1161">
        <v>5</v>
      </c>
      <c r="M1161" s="6">
        <v>34184</v>
      </c>
      <c r="N1161" s="6">
        <v>40147</v>
      </c>
      <c r="O1161" t="s">
        <v>5953</v>
      </c>
    </row>
    <row r="1162" spans="1:15" x14ac:dyDescent="0.3">
      <c r="A1162" t="s">
        <v>11127</v>
      </c>
      <c r="B1162">
        <v>12239</v>
      </c>
      <c r="C1162" t="s">
        <v>11128</v>
      </c>
      <c r="D1162">
        <v>15148</v>
      </c>
      <c r="E1162" t="s">
        <v>5947</v>
      </c>
      <c r="F1162" t="s">
        <v>7160</v>
      </c>
      <c r="G1162" t="s">
        <v>11129</v>
      </c>
      <c r="H1162" t="s">
        <v>6472</v>
      </c>
      <c r="I1162" t="s">
        <v>6033</v>
      </c>
      <c r="J1162" t="s">
        <v>11130</v>
      </c>
      <c r="K1162">
        <v>4</v>
      </c>
      <c r="L1162">
        <v>4</v>
      </c>
      <c r="M1162" s="6">
        <v>34184</v>
      </c>
      <c r="N1162" s="6">
        <v>42045</v>
      </c>
      <c r="O1162" t="s">
        <v>5953</v>
      </c>
    </row>
    <row r="1163" spans="1:15" x14ac:dyDescent="0.3">
      <c r="A1163" t="s">
        <v>11131</v>
      </c>
      <c r="B1163">
        <v>64287</v>
      </c>
      <c r="C1163" t="s">
        <v>11132</v>
      </c>
      <c r="D1163">
        <v>15149</v>
      </c>
      <c r="E1163" t="s">
        <v>5947</v>
      </c>
      <c r="F1163" t="s">
        <v>6223</v>
      </c>
      <c r="G1163" t="s">
        <v>11133</v>
      </c>
      <c r="H1163" t="s">
        <v>11134</v>
      </c>
      <c r="I1163" t="s">
        <v>6226</v>
      </c>
      <c r="J1163" t="s">
        <v>11135</v>
      </c>
      <c r="K1163">
        <v>1</v>
      </c>
      <c r="L1163">
        <v>1</v>
      </c>
      <c r="M1163" s="6">
        <v>38376</v>
      </c>
      <c r="N1163" s="6">
        <v>40148</v>
      </c>
      <c r="O1163" t="s">
        <v>5953</v>
      </c>
    </row>
    <row r="1164" spans="1:15" x14ac:dyDescent="0.3">
      <c r="A1164" t="s">
        <v>11136</v>
      </c>
      <c r="B1164">
        <v>112228</v>
      </c>
      <c r="C1164" t="s">
        <v>11137</v>
      </c>
      <c r="D1164">
        <v>15151</v>
      </c>
      <c r="E1164" t="s">
        <v>5947</v>
      </c>
      <c r="F1164" t="s">
        <v>6037</v>
      </c>
      <c r="G1164" t="s">
        <v>11138</v>
      </c>
      <c r="H1164">
        <v>58</v>
      </c>
      <c r="I1164" t="s">
        <v>6033</v>
      </c>
      <c r="J1164" t="s">
        <v>11139</v>
      </c>
      <c r="K1164">
        <v>6</v>
      </c>
      <c r="L1164">
        <v>6</v>
      </c>
      <c r="M1164" s="6">
        <v>38412</v>
      </c>
      <c r="N1164" s="6">
        <v>39224</v>
      </c>
      <c r="O1164" t="s">
        <v>5953</v>
      </c>
    </row>
    <row r="1165" spans="1:15" x14ac:dyDescent="0.3">
      <c r="A1165" t="s">
        <v>11140</v>
      </c>
      <c r="B1165">
        <v>137475</v>
      </c>
      <c r="C1165" t="s">
        <v>11141</v>
      </c>
      <c r="D1165">
        <v>15153</v>
      </c>
      <c r="E1165" t="s">
        <v>5947</v>
      </c>
      <c r="F1165" t="s">
        <v>6346</v>
      </c>
      <c r="G1165" t="s">
        <v>11142</v>
      </c>
      <c r="H1165" t="s">
        <v>6348</v>
      </c>
      <c r="I1165" t="s">
        <v>6033</v>
      </c>
      <c r="J1165" t="s">
        <v>11143</v>
      </c>
      <c r="K1165">
        <v>2</v>
      </c>
      <c r="L1165">
        <v>2</v>
      </c>
      <c r="M1165" s="6">
        <v>38428</v>
      </c>
      <c r="N1165" s="6">
        <v>42045</v>
      </c>
      <c r="O1165" t="s">
        <v>5953</v>
      </c>
    </row>
    <row r="1166" spans="1:15" x14ac:dyDescent="0.3">
      <c r="A1166" t="s">
        <v>11144</v>
      </c>
      <c r="B1166">
        <v>194397</v>
      </c>
      <c r="C1166" t="s">
        <v>11145</v>
      </c>
      <c r="D1166">
        <v>15154</v>
      </c>
      <c r="E1166" t="s">
        <v>6043</v>
      </c>
      <c r="F1166" t="s">
        <v>5978</v>
      </c>
      <c r="G1166" t="s">
        <v>11146</v>
      </c>
      <c r="H1166" t="s">
        <v>9649</v>
      </c>
      <c r="I1166" t="s">
        <v>5951</v>
      </c>
      <c r="J1166" t="s">
        <v>11147</v>
      </c>
      <c r="K1166">
        <v>4</v>
      </c>
      <c r="L1166">
        <v>4</v>
      </c>
      <c r="M1166" s="6">
        <v>38384</v>
      </c>
      <c r="N1166" s="6">
        <v>40031</v>
      </c>
      <c r="O1166" t="s">
        <v>5953</v>
      </c>
    </row>
    <row r="1167" spans="1:15" x14ac:dyDescent="0.3">
      <c r="A1167" t="s">
        <v>11148</v>
      </c>
      <c r="B1167">
        <v>195062</v>
      </c>
      <c r="C1167" t="s">
        <v>11149</v>
      </c>
      <c r="D1167">
        <v>15155</v>
      </c>
      <c r="E1167" t="s">
        <v>6460</v>
      </c>
      <c r="F1167" t="s">
        <v>5978</v>
      </c>
      <c r="G1167" t="s">
        <v>11150</v>
      </c>
      <c r="H1167" t="s">
        <v>7071</v>
      </c>
      <c r="I1167" t="s">
        <v>6033</v>
      </c>
      <c r="J1167" t="s">
        <v>11151</v>
      </c>
      <c r="K1167">
        <v>1</v>
      </c>
      <c r="L1167">
        <v>1</v>
      </c>
      <c r="M1167" s="6">
        <v>34144</v>
      </c>
      <c r="N1167" s="6">
        <v>42045</v>
      </c>
      <c r="O1167" t="s">
        <v>5953</v>
      </c>
    </row>
    <row r="1168" spans="1:15" x14ac:dyDescent="0.3">
      <c r="A1168" t="s">
        <v>11152</v>
      </c>
      <c r="B1168">
        <v>235201</v>
      </c>
      <c r="C1168" t="s">
        <v>11153</v>
      </c>
      <c r="D1168">
        <v>15156</v>
      </c>
      <c r="E1168" t="s">
        <v>5956</v>
      </c>
      <c r="F1168" t="s">
        <v>6258</v>
      </c>
      <c r="G1168" t="s">
        <v>7862</v>
      </c>
      <c r="H1168" t="s">
        <v>6797</v>
      </c>
      <c r="I1168" t="s">
        <v>5987</v>
      </c>
      <c r="J1168" t="s">
        <v>11154</v>
      </c>
      <c r="K1168">
        <v>46</v>
      </c>
      <c r="L1168">
        <v>46</v>
      </c>
      <c r="M1168" s="6">
        <v>38439</v>
      </c>
      <c r="N1168" s="6">
        <v>39920</v>
      </c>
      <c r="O1168" t="s">
        <v>5953</v>
      </c>
    </row>
    <row r="1169" spans="1:15" x14ac:dyDescent="0.3">
      <c r="A1169" t="s">
        <v>11155</v>
      </c>
      <c r="B1169">
        <v>292627</v>
      </c>
      <c r="C1169" t="s">
        <v>11156</v>
      </c>
      <c r="D1169">
        <v>15157</v>
      </c>
      <c r="E1169" t="s">
        <v>6460</v>
      </c>
      <c r="F1169" t="s">
        <v>6465</v>
      </c>
      <c r="G1169" t="s">
        <v>7203</v>
      </c>
      <c r="H1169">
        <v>40</v>
      </c>
      <c r="I1169" t="s">
        <v>6033</v>
      </c>
      <c r="J1169" t="s">
        <v>11157</v>
      </c>
      <c r="K1169">
        <v>1</v>
      </c>
      <c r="L1169">
        <v>1</v>
      </c>
      <c r="M1169" s="6">
        <v>38405</v>
      </c>
      <c r="N1169" s="6">
        <v>40540</v>
      </c>
      <c r="O1169" t="s">
        <v>5953</v>
      </c>
    </row>
    <row r="1170" spans="1:15" x14ac:dyDescent="0.3">
      <c r="A1170" t="s">
        <v>11158</v>
      </c>
      <c r="B1170">
        <v>293644</v>
      </c>
      <c r="C1170" t="s">
        <v>11159</v>
      </c>
      <c r="D1170">
        <v>15158</v>
      </c>
      <c r="E1170" t="s">
        <v>5956</v>
      </c>
      <c r="F1170" t="s">
        <v>6258</v>
      </c>
      <c r="G1170" t="s">
        <v>11160</v>
      </c>
      <c r="H1170" t="s">
        <v>6225</v>
      </c>
      <c r="I1170" t="s">
        <v>5987</v>
      </c>
      <c r="J1170" t="s">
        <v>11161</v>
      </c>
      <c r="K1170">
        <v>58</v>
      </c>
      <c r="L1170">
        <v>58</v>
      </c>
      <c r="M1170" s="6">
        <v>38364</v>
      </c>
      <c r="N1170" s="6">
        <v>41148</v>
      </c>
      <c r="O1170" t="s">
        <v>5953</v>
      </c>
    </row>
    <row r="1171" spans="1:15" x14ac:dyDescent="0.3">
      <c r="A1171" t="s">
        <v>11162</v>
      </c>
      <c r="B1171">
        <v>295090</v>
      </c>
      <c r="C1171" t="s">
        <v>11163</v>
      </c>
      <c r="D1171">
        <v>15159</v>
      </c>
      <c r="E1171" t="s">
        <v>5947</v>
      </c>
      <c r="F1171" t="s">
        <v>7491</v>
      </c>
      <c r="G1171" t="s">
        <v>11164</v>
      </c>
      <c r="H1171" t="s">
        <v>10323</v>
      </c>
      <c r="I1171" t="s">
        <v>6033</v>
      </c>
      <c r="J1171" t="s">
        <v>11165</v>
      </c>
      <c r="K1171">
        <v>6</v>
      </c>
      <c r="L1171">
        <v>6</v>
      </c>
      <c r="M1171" s="6">
        <v>38441</v>
      </c>
      <c r="N1171" s="6">
        <v>40148</v>
      </c>
      <c r="O1171" t="s">
        <v>5953</v>
      </c>
    </row>
    <row r="1172" spans="1:15" x14ac:dyDescent="0.3">
      <c r="A1172" t="s">
        <v>11166</v>
      </c>
      <c r="B1172">
        <v>301865</v>
      </c>
      <c r="C1172" t="s">
        <v>11167</v>
      </c>
      <c r="D1172">
        <v>15160</v>
      </c>
      <c r="E1172" t="s">
        <v>5947</v>
      </c>
      <c r="F1172" t="s">
        <v>6037</v>
      </c>
      <c r="G1172" t="s">
        <v>11168</v>
      </c>
      <c r="H1172" t="s">
        <v>11169</v>
      </c>
      <c r="I1172" t="s">
        <v>6033</v>
      </c>
      <c r="J1172" t="s">
        <v>11170</v>
      </c>
      <c r="K1172">
        <v>5</v>
      </c>
      <c r="L1172">
        <v>5</v>
      </c>
      <c r="M1172" s="6">
        <v>38384</v>
      </c>
      <c r="N1172" s="6">
        <v>40148</v>
      </c>
      <c r="O1172" t="s">
        <v>5953</v>
      </c>
    </row>
    <row r="1173" spans="1:15" x14ac:dyDescent="0.3">
      <c r="A1173" t="s">
        <v>11171</v>
      </c>
      <c r="B1173">
        <v>302069</v>
      </c>
      <c r="C1173" t="s">
        <v>11172</v>
      </c>
      <c r="D1173">
        <v>15161</v>
      </c>
      <c r="E1173" t="s">
        <v>6460</v>
      </c>
      <c r="F1173" t="s">
        <v>5978</v>
      </c>
      <c r="G1173" t="s">
        <v>11173</v>
      </c>
      <c r="H1173" t="s">
        <v>6569</v>
      </c>
      <c r="I1173" t="s">
        <v>6033</v>
      </c>
      <c r="J1173" t="s">
        <v>11174</v>
      </c>
      <c r="K1173" t="s">
        <v>6135</v>
      </c>
      <c r="L1173" t="s">
        <v>6135</v>
      </c>
      <c r="M1173" s="6">
        <v>38413</v>
      </c>
      <c r="N1173" s="6">
        <v>39790</v>
      </c>
      <c r="O1173" t="s">
        <v>5953</v>
      </c>
    </row>
    <row r="1174" spans="1:15" x14ac:dyDescent="0.3">
      <c r="A1174" t="s">
        <v>11175</v>
      </c>
      <c r="B1174">
        <v>302070</v>
      </c>
      <c r="C1174" t="s">
        <v>11176</v>
      </c>
      <c r="D1174">
        <v>15162</v>
      </c>
      <c r="E1174" t="s">
        <v>6460</v>
      </c>
      <c r="F1174" t="s">
        <v>5978</v>
      </c>
      <c r="G1174" t="s">
        <v>11177</v>
      </c>
      <c r="H1174" t="s">
        <v>5959</v>
      </c>
      <c r="I1174" t="s">
        <v>6033</v>
      </c>
      <c r="J1174" t="s">
        <v>11178</v>
      </c>
      <c r="K1174" t="s">
        <v>6135</v>
      </c>
      <c r="L1174" t="s">
        <v>6135</v>
      </c>
      <c r="M1174" s="6">
        <v>38413</v>
      </c>
      <c r="N1174" s="6">
        <v>39939</v>
      </c>
      <c r="O1174" t="s">
        <v>5953</v>
      </c>
    </row>
    <row r="1175" spans="1:15" x14ac:dyDescent="0.3">
      <c r="A1175" t="s">
        <v>11179</v>
      </c>
      <c r="B1175">
        <v>303300</v>
      </c>
      <c r="C1175" t="s">
        <v>11180</v>
      </c>
      <c r="D1175">
        <v>15163</v>
      </c>
      <c r="E1175" t="s">
        <v>5947</v>
      </c>
      <c r="F1175" t="s">
        <v>6322</v>
      </c>
      <c r="G1175" t="s">
        <v>11181</v>
      </c>
      <c r="H1175" t="s">
        <v>8236</v>
      </c>
      <c r="I1175" t="s">
        <v>6484</v>
      </c>
      <c r="J1175" t="s">
        <v>11182</v>
      </c>
      <c r="K1175">
        <v>7</v>
      </c>
      <c r="L1175">
        <v>6</v>
      </c>
      <c r="M1175" s="6">
        <v>38378</v>
      </c>
      <c r="N1175" s="6">
        <v>40140</v>
      </c>
      <c r="O1175" t="s">
        <v>5953</v>
      </c>
    </row>
    <row r="1176" spans="1:15" x14ac:dyDescent="0.3">
      <c r="A1176" t="s">
        <v>11183</v>
      </c>
      <c r="B1176">
        <v>307240</v>
      </c>
      <c r="C1176" t="s">
        <v>11184</v>
      </c>
      <c r="D1176">
        <v>15164</v>
      </c>
      <c r="E1176" t="s">
        <v>5956</v>
      </c>
      <c r="F1176" t="s">
        <v>8589</v>
      </c>
      <c r="G1176" t="s">
        <v>11185</v>
      </c>
      <c r="H1176" t="s">
        <v>6967</v>
      </c>
      <c r="I1176" t="s">
        <v>5987</v>
      </c>
      <c r="J1176" t="s">
        <v>11186</v>
      </c>
      <c r="K1176">
        <v>31</v>
      </c>
      <c r="L1176">
        <v>31</v>
      </c>
      <c r="M1176" s="6">
        <v>38362</v>
      </c>
      <c r="N1176" s="6">
        <v>39920</v>
      </c>
      <c r="O1176" t="s">
        <v>5953</v>
      </c>
    </row>
    <row r="1177" spans="1:15" x14ac:dyDescent="0.3">
      <c r="A1177" t="s">
        <v>11187</v>
      </c>
      <c r="B1177">
        <v>404196</v>
      </c>
      <c r="C1177" t="s">
        <v>11188</v>
      </c>
      <c r="D1177">
        <v>15168</v>
      </c>
      <c r="E1177" t="s">
        <v>5947</v>
      </c>
      <c r="F1177" t="s">
        <v>6211</v>
      </c>
      <c r="G1177" t="s">
        <v>11189</v>
      </c>
      <c r="H1177" t="s">
        <v>11190</v>
      </c>
      <c r="I1177" t="s">
        <v>6033</v>
      </c>
      <c r="J1177" t="s">
        <v>11191</v>
      </c>
      <c r="K1177">
        <v>10</v>
      </c>
      <c r="L1177">
        <v>11</v>
      </c>
      <c r="M1177" s="6">
        <v>38355</v>
      </c>
      <c r="N1177" s="6">
        <v>42297</v>
      </c>
      <c r="O1177" t="s">
        <v>5953</v>
      </c>
    </row>
    <row r="1178" spans="1:15" x14ac:dyDescent="0.3">
      <c r="A1178" t="s">
        <v>11192</v>
      </c>
      <c r="B1178">
        <v>674983</v>
      </c>
      <c r="C1178" t="s">
        <v>11193</v>
      </c>
      <c r="D1178">
        <v>15169</v>
      </c>
      <c r="E1178" t="s">
        <v>6043</v>
      </c>
      <c r="F1178" t="s">
        <v>6217</v>
      </c>
      <c r="G1178" t="s">
        <v>11194</v>
      </c>
      <c r="H1178" t="s">
        <v>11195</v>
      </c>
      <c r="I1178" t="s">
        <v>6033</v>
      </c>
      <c r="J1178" t="s">
        <v>11196</v>
      </c>
      <c r="K1178">
        <v>2</v>
      </c>
      <c r="L1178">
        <v>2</v>
      </c>
      <c r="M1178" s="6">
        <v>38384</v>
      </c>
      <c r="N1178" s="6">
        <v>42297</v>
      </c>
      <c r="O1178" t="s">
        <v>5953</v>
      </c>
    </row>
    <row r="1179" spans="1:15" x14ac:dyDescent="0.3">
      <c r="A1179" t="s">
        <v>11197</v>
      </c>
      <c r="B1179">
        <v>312008</v>
      </c>
      <c r="C1179" t="s">
        <v>11198</v>
      </c>
      <c r="D1179">
        <v>15170</v>
      </c>
      <c r="E1179" t="s">
        <v>5947</v>
      </c>
      <c r="F1179" t="s">
        <v>6481</v>
      </c>
      <c r="G1179" t="s">
        <v>11199</v>
      </c>
      <c r="H1179" t="s">
        <v>8890</v>
      </c>
      <c r="I1179" t="s">
        <v>6484</v>
      </c>
      <c r="J1179" t="s">
        <v>11200</v>
      </c>
      <c r="K1179">
        <v>3</v>
      </c>
      <c r="L1179">
        <v>3</v>
      </c>
      <c r="M1179" s="6">
        <v>38399</v>
      </c>
      <c r="N1179" s="6">
        <v>40148</v>
      </c>
      <c r="O1179" t="s">
        <v>5953</v>
      </c>
    </row>
    <row r="1180" spans="1:15" x14ac:dyDescent="0.3">
      <c r="A1180" t="s">
        <v>11201</v>
      </c>
      <c r="B1180">
        <v>291590</v>
      </c>
      <c r="C1180" t="s">
        <v>11202</v>
      </c>
      <c r="D1180">
        <v>15171</v>
      </c>
      <c r="E1180" t="s">
        <v>5956</v>
      </c>
      <c r="F1180" t="s">
        <v>6246</v>
      </c>
      <c r="G1180" t="s">
        <v>11203</v>
      </c>
      <c r="H1180" t="s">
        <v>7722</v>
      </c>
      <c r="I1180" t="s">
        <v>6095</v>
      </c>
      <c r="J1180" t="s">
        <v>11204</v>
      </c>
      <c r="K1180">
        <v>7</v>
      </c>
      <c r="L1180">
        <v>7</v>
      </c>
      <c r="M1180" s="6">
        <v>38362</v>
      </c>
      <c r="N1180" s="6">
        <v>40352</v>
      </c>
      <c r="O1180" t="s">
        <v>5953</v>
      </c>
    </row>
    <row r="1181" spans="1:15" x14ac:dyDescent="0.3">
      <c r="A1181" t="s">
        <v>11205</v>
      </c>
      <c r="B1181">
        <v>307677</v>
      </c>
      <c r="C1181" t="s">
        <v>11206</v>
      </c>
      <c r="D1181">
        <v>15172</v>
      </c>
      <c r="E1181" t="s">
        <v>5947</v>
      </c>
      <c r="F1181" t="s">
        <v>6206</v>
      </c>
      <c r="G1181" t="s">
        <v>11207</v>
      </c>
      <c r="H1181" t="s">
        <v>7691</v>
      </c>
      <c r="I1181" t="s">
        <v>6033</v>
      </c>
      <c r="J1181" t="s">
        <v>11208</v>
      </c>
      <c r="K1181">
        <v>3</v>
      </c>
      <c r="L1181">
        <v>3</v>
      </c>
      <c r="M1181" s="6">
        <v>38370</v>
      </c>
      <c r="N1181" s="6">
        <v>39924</v>
      </c>
      <c r="O1181" t="s">
        <v>5953</v>
      </c>
    </row>
    <row r="1182" spans="1:15" x14ac:dyDescent="0.3">
      <c r="A1182" t="s">
        <v>11209</v>
      </c>
      <c r="B1182">
        <v>310539</v>
      </c>
      <c r="C1182" t="s">
        <v>11210</v>
      </c>
      <c r="D1182">
        <v>15173</v>
      </c>
      <c r="E1182" t="s">
        <v>5956</v>
      </c>
      <c r="F1182" t="s">
        <v>6258</v>
      </c>
      <c r="G1182" t="s">
        <v>11211</v>
      </c>
      <c r="H1182">
        <v>44</v>
      </c>
      <c r="I1182" t="s">
        <v>5987</v>
      </c>
      <c r="J1182" t="s">
        <v>11212</v>
      </c>
      <c r="K1182">
        <v>47</v>
      </c>
      <c r="L1182">
        <v>47</v>
      </c>
      <c r="M1182" s="6">
        <v>38384</v>
      </c>
      <c r="N1182" s="6">
        <v>39822</v>
      </c>
      <c r="O1182" t="s">
        <v>5953</v>
      </c>
    </row>
    <row r="1183" spans="1:15" x14ac:dyDescent="0.3">
      <c r="A1183" t="s">
        <v>11213</v>
      </c>
      <c r="B1183">
        <v>101570</v>
      </c>
      <c r="C1183" t="s">
        <v>11214</v>
      </c>
      <c r="D1183">
        <v>15174</v>
      </c>
      <c r="E1183" t="s">
        <v>5956</v>
      </c>
      <c r="F1183" t="s">
        <v>6258</v>
      </c>
      <c r="G1183" t="s">
        <v>5973</v>
      </c>
      <c r="H1183" t="s">
        <v>6355</v>
      </c>
      <c r="I1183" t="s">
        <v>5987</v>
      </c>
      <c r="J1183" t="s">
        <v>11215</v>
      </c>
      <c r="K1183">
        <v>79</v>
      </c>
      <c r="L1183">
        <v>79</v>
      </c>
      <c r="M1183" s="6">
        <v>38388</v>
      </c>
      <c r="N1183" s="6">
        <v>39939</v>
      </c>
      <c r="O1183" t="s">
        <v>5953</v>
      </c>
    </row>
    <row r="1184" spans="1:15" x14ac:dyDescent="0.3">
      <c r="A1184" t="s">
        <v>11216</v>
      </c>
      <c r="B1184">
        <v>10817</v>
      </c>
      <c r="C1184" t="s">
        <v>11217</v>
      </c>
      <c r="D1184">
        <v>15175</v>
      </c>
      <c r="E1184" t="s">
        <v>6230</v>
      </c>
      <c r="F1184" t="s">
        <v>6231</v>
      </c>
      <c r="G1184" t="s">
        <v>11218</v>
      </c>
      <c r="H1184" t="s">
        <v>11219</v>
      </c>
      <c r="I1184" t="s">
        <v>6033</v>
      </c>
      <c r="J1184" t="s">
        <v>11220</v>
      </c>
      <c r="K1184" t="s">
        <v>6135</v>
      </c>
      <c r="L1184" t="s">
        <v>6135</v>
      </c>
      <c r="M1184" s="6">
        <v>31229</v>
      </c>
      <c r="N1184" s="6">
        <v>42297</v>
      </c>
      <c r="O1184" t="s">
        <v>5953</v>
      </c>
    </row>
    <row r="1185" spans="1:15" x14ac:dyDescent="0.3">
      <c r="A1185" t="s">
        <v>11221</v>
      </c>
      <c r="B1185">
        <v>62079</v>
      </c>
      <c r="C1185" t="s">
        <v>11222</v>
      </c>
      <c r="D1185">
        <v>15177</v>
      </c>
      <c r="E1185" t="s">
        <v>6230</v>
      </c>
      <c r="F1185" t="s">
        <v>6231</v>
      </c>
      <c r="G1185" t="s">
        <v>11223</v>
      </c>
      <c r="H1185" t="s">
        <v>11224</v>
      </c>
      <c r="I1185" t="s">
        <v>6033</v>
      </c>
      <c r="J1185" t="s">
        <v>11225</v>
      </c>
      <c r="K1185">
        <v>9</v>
      </c>
      <c r="L1185">
        <v>9</v>
      </c>
      <c r="M1185" s="6">
        <v>36597</v>
      </c>
      <c r="N1185" s="6">
        <v>39790</v>
      </c>
      <c r="O1185" t="s">
        <v>5953</v>
      </c>
    </row>
    <row r="1186" spans="1:15" x14ac:dyDescent="0.3">
      <c r="A1186" t="s">
        <v>11226</v>
      </c>
      <c r="B1186">
        <v>77763</v>
      </c>
      <c r="C1186" t="s">
        <v>11227</v>
      </c>
      <c r="D1186">
        <v>15178</v>
      </c>
      <c r="E1186" t="s">
        <v>6043</v>
      </c>
      <c r="F1186" t="s">
        <v>6292</v>
      </c>
      <c r="G1186" t="s">
        <v>11228</v>
      </c>
      <c r="H1186" t="s">
        <v>11229</v>
      </c>
      <c r="I1186" t="s">
        <v>6226</v>
      </c>
      <c r="J1186" t="s">
        <v>11230</v>
      </c>
      <c r="K1186">
        <v>12</v>
      </c>
      <c r="L1186">
        <v>12</v>
      </c>
      <c r="M1186" s="6">
        <v>36105</v>
      </c>
      <c r="N1186" s="6">
        <v>42297</v>
      </c>
      <c r="O1186" t="s">
        <v>5953</v>
      </c>
    </row>
    <row r="1187" spans="1:15" x14ac:dyDescent="0.3">
      <c r="A1187" t="s">
        <v>11231</v>
      </c>
      <c r="B1187">
        <v>221540</v>
      </c>
      <c r="C1187" t="s">
        <v>11232</v>
      </c>
      <c r="D1187">
        <v>15179</v>
      </c>
      <c r="E1187" t="s">
        <v>6230</v>
      </c>
      <c r="F1187" t="s">
        <v>6231</v>
      </c>
      <c r="G1187" t="s">
        <v>11233</v>
      </c>
      <c r="H1187" t="s">
        <v>11234</v>
      </c>
      <c r="I1187" t="s">
        <v>6033</v>
      </c>
      <c r="J1187" t="s">
        <v>11235</v>
      </c>
      <c r="K1187">
        <v>10</v>
      </c>
      <c r="L1187">
        <v>10</v>
      </c>
      <c r="M1187" s="6">
        <v>36327</v>
      </c>
      <c r="N1187" s="6">
        <v>39790</v>
      </c>
      <c r="O1187" t="s">
        <v>5953</v>
      </c>
    </row>
    <row r="1188" spans="1:15" x14ac:dyDescent="0.3">
      <c r="A1188" t="s">
        <v>11236</v>
      </c>
      <c r="B1188">
        <v>223262</v>
      </c>
      <c r="C1188" t="s">
        <v>11237</v>
      </c>
      <c r="D1188">
        <v>15180</v>
      </c>
      <c r="E1188" t="s">
        <v>6230</v>
      </c>
      <c r="F1188" t="s">
        <v>6231</v>
      </c>
      <c r="G1188" t="s">
        <v>11238</v>
      </c>
      <c r="H1188" t="s">
        <v>11239</v>
      </c>
      <c r="I1188" t="s">
        <v>6033</v>
      </c>
      <c r="J1188" t="s">
        <v>11240</v>
      </c>
      <c r="K1188">
        <v>8</v>
      </c>
      <c r="L1188">
        <v>8</v>
      </c>
      <c r="M1188" s="6">
        <v>36338</v>
      </c>
      <c r="N1188" s="6">
        <v>39790</v>
      </c>
      <c r="O1188" t="s">
        <v>5953</v>
      </c>
    </row>
    <row r="1189" spans="1:15" x14ac:dyDescent="0.3">
      <c r="A1189" t="s">
        <v>11241</v>
      </c>
      <c r="B1189">
        <v>10366</v>
      </c>
      <c r="C1189" t="s">
        <v>11242</v>
      </c>
      <c r="D1189">
        <v>15181</v>
      </c>
      <c r="E1189" t="s">
        <v>5956</v>
      </c>
      <c r="F1189" t="s">
        <v>6252</v>
      </c>
      <c r="G1189" t="s">
        <v>11243</v>
      </c>
      <c r="H1189" t="s">
        <v>11244</v>
      </c>
      <c r="I1189" t="s">
        <v>6095</v>
      </c>
      <c r="J1189" t="s">
        <v>11245</v>
      </c>
      <c r="K1189">
        <v>168</v>
      </c>
      <c r="L1189">
        <v>161</v>
      </c>
      <c r="M1189" s="6">
        <v>35396</v>
      </c>
      <c r="N1189" s="6">
        <v>40812</v>
      </c>
      <c r="O1189" t="s">
        <v>5953</v>
      </c>
    </row>
    <row r="1190" spans="1:15" x14ac:dyDescent="0.3">
      <c r="A1190" t="s">
        <v>11246</v>
      </c>
      <c r="B1190">
        <v>220938</v>
      </c>
      <c r="C1190" t="s">
        <v>11247</v>
      </c>
      <c r="D1190">
        <v>15182</v>
      </c>
      <c r="E1190" t="s">
        <v>6230</v>
      </c>
      <c r="F1190" t="s">
        <v>6231</v>
      </c>
      <c r="G1190" t="s">
        <v>11248</v>
      </c>
      <c r="H1190">
        <v>41</v>
      </c>
      <c r="I1190" t="s">
        <v>6033</v>
      </c>
      <c r="J1190" t="s">
        <v>11249</v>
      </c>
      <c r="K1190">
        <v>6</v>
      </c>
      <c r="L1190">
        <v>6</v>
      </c>
      <c r="M1190" s="6">
        <v>37414</v>
      </c>
      <c r="N1190" s="6">
        <v>40031</v>
      </c>
      <c r="O1190" t="s">
        <v>5953</v>
      </c>
    </row>
    <row r="1191" spans="1:15" x14ac:dyDescent="0.3">
      <c r="A1191" t="s">
        <v>11250</v>
      </c>
      <c r="B1191">
        <v>12196</v>
      </c>
      <c r="C1191" t="s">
        <v>11251</v>
      </c>
      <c r="D1191">
        <v>15183</v>
      </c>
      <c r="E1191" t="s">
        <v>5947</v>
      </c>
      <c r="F1191" t="s">
        <v>6346</v>
      </c>
      <c r="G1191" t="s">
        <v>11252</v>
      </c>
      <c r="H1191" t="s">
        <v>5993</v>
      </c>
      <c r="I1191" t="s">
        <v>6033</v>
      </c>
      <c r="J1191" t="s">
        <v>11253</v>
      </c>
      <c r="K1191">
        <v>2</v>
      </c>
      <c r="L1191">
        <v>2</v>
      </c>
      <c r="M1191" s="6">
        <v>37293</v>
      </c>
      <c r="N1191" s="6">
        <v>42045</v>
      </c>
      <c r="O1191" t="s">
        <v>5953</v>
      </c>
    </row>
    <row r="1192" spans="1:15" x14ac:dyDescent="0.3">
      <c r="A1192" t="s">
        <v>11254</v>
      </c>
      <c r="B1192">
        <v>42004</v>
      </c>
      <c r="C1192" t="s">
        <v>11255</v>
      </c>
      <c r="D1192">
        <v>15184</v>
      </c>
      <c r="E1192" t="s">
        <v>5947</v>
      </c>
      <c r="F1192" t="s">
        <v>6346</v>
      </c>
      <c r="G1192" t="s">
        <v>11256</v>
      </c>
      <c r="H1192" t="s">
        <v>6633</v>
      </c>
      <c r="I1192" t="s">
        <v>6033</v>
      </c>
      <c r="J1192" t="s">
        <v>11257</v>
      </c>
      <c r="K1192">
        <v>2</v>
      </c>
      <c r="L1192">
        <v>2</v>
      </c>
      <c r="M1192" s="6">
        <v>37292</v>
      </c>
      <c r="N1192" s="6">
        <v>42045</v>
      </c>
      <c r="O1192" t="s">
        <v>5953</v>
      </c>
    </row>
    <row r="1193" spans="1:15" x14ac:dyDescent="0.3">
      <c r="A1193" t="s">
        <v>11258</v>
      </c>
      <c r="B1193">
        <v>44562</v>
      </c>
      <c r="C1193" t="s">
        <v>11259</v>
      </c>
      <c r="D1193">
        <v>15185</v>
      </c>
      <c r="E1193" t="s">
        <v>5947</v>
      </c>
      <c r="F1193" t="s">
        <v>7491</v>
      </c>
      <c r="G1193" t="s">
        <v>11260</v>
      </c>
      <c r="H1193" t="s">
        <v>7419</v>
      </c>
      <c r="I1193" t="s">
        <v>6033</v>
      </c>
      <c r="J1193" t="s">
        <v>11261</v>
      </c>
      <c r="K1193">
        <v>5</v>
      </c>
      <c r="L1193">
        <v>5</v>
      </c>
      <c r="M1193" s="6">
        <v>35046</v>
      </c>
      <c r="N1193" s="6">
        <v>42045</v>
      </c>
      <c r="O1193" t="s">
        <v>5953</v>
      </c>
    </row>
    <row r="1194" spans="1:15" x14ac:dyDescent="0.3">
      <c r="A1194" t="s">
        <v>11262</v>
      </c>
      <c r="B1194">
        <v>82676</v>
      </c>
      <c r="C1194" t="s">
        <v>11263</v>
      </c>
      <c r="D1194">
        <v>15186</v>
      </c>
      <c r="E1194" t="s">
        <v>5956</v>
      </c>
      <c r="F1194" t="s">
        <v>6246</v>
      </c>
      <c r="G1194" t="s">
        <v>11264</v>
      </c>
      <c r="H1194" t="s">
        <v>7213</v>
      </c>
      <c r="I1194" t="s">
        <v>6095</v>
      </c>
      <c r="J1194" t="s">
        <v>11265</v>
      </c>
      <c r="K1194">
        <v>8</v>
      </c>
      <c r="L1194">
        <v>8</v>
      </c>
      <c r="M1194" s="6">
        <v>37260</v>
      </c>
      <c r="N1194" s="6">
        <v>42578</v>
      </c>
      <c r="O1194" t="s">
        <v>5953</v>
      </c>
    </row>
    <row r="1195" spans="1:15" x14ac:dyDescent="0.3">
      <c r="A1195" t="s">
        <v>11266</v>
      </c>
      <c r="B1195">
        <v>103722</v>
      </c>
      <c r="C1195" t="s">
        <v>11267</v>
      </c>
      <c r="D1195">
        <v>15188</v>
      </c>
      <c r="E1195" t="s">
        <v>5947</v>
      </c>
      <c r="F1195" t="s">
        <v>6481</v>
      </c>
      <c r="G1195" t="s">
        <v>11268</v>
      </c>
      <c r="H1195" t="s">
        <v>11269</v>
      </c>
      <c r="I1195" t="s">
        <v>6033</v>
      </c>
      <c r="J1195" t="s">
        <v>11270</v>
      </c>
      <c r="K1195">
        <v>4</v>
      </c>
      <c r="L1195">
        <v>4</v>
      </c>
      <c r="M1195" s="6">
        <v>37260</v>
      </c>
      <c r="N1195" s="6">
        <v>40578</v>
      </c>
      <c r="O1195" t="s">
        <v>5953</v>
      </c>
    </row>
    <row r="1196" spans="1:15" x14ac:dyDescent="0.3">
      <c r="A1196" t="s">
        <v>11271</v>
      </c>
      <c r="B1196">
        <v>111418</v>
      </c>
      <c r="C1196" t="s">
        <v>11272</v>
      </c>
      <c r="D1196">
        <v>15189</v>
      </c>
      <c r="E1196" t="s">
        <v>5947</v>
      </c>
      <c r="F1196" t="s">
        <v>7160</v>
      </c>
      <c r="G1196" t="s">
        <v>11273</v>
      </c>
      <c r="H1196" t="s">
        <v>6520</v>
      </c>
      <c r="I1196" t="s">
        <v>6033</v>
      </c>
      <c r="J1196" t="s">
        <v>11274</v>
      </c>
      <c r="K1196">
        <v>3</v>
      </c>
      <c r="L1196">
        <v>4</v>
      </c>
      <c r="M1196" s="6">
        <v>37193</v>
      </c>
      <c r="N1196" s="6">
        <v>40578</v>
      </c>
      <c r="O1196" t="s">
        <v>5953</v>
      </c>
    </row>
    <row r="1197" spans="1:15" x14ac:dyDescent="0.3">
      <c r="A1197" t="s">
        <v>11275</v>
      </c>
      <c r="B1197">
        <v>157018</v>
      </c>
      <c r="C1197" t="s">
        <v>11276</v>
      </c>
      <c r="D1197">
        <v>15190</v>
      </c>
      <c r="E1197" t="s">
        <v>5947</v>
      </c>
      <c r="F1197" t="s">
        <v>6346</v>
      </c>
      <c r="G1197" t="s">
        <v>11277</v>
      </c>
      <c r="H1197" t="s">
        <v>6472</v>
      </c>
      <c r="I1197" t="s">
        <v>6033</v>
      </c>
      <c r="J1197" t="s">
        <v>11278</v>
      </c>
      <c r="K1197">
        <v>2</v>
      </c>
      <c r="L1197">
        <v>2</v>
      </c>
      <c r="M1197" s="6">
        <v>37293</v>
      </c>
      <c r="N1197" s="6">
        <v>42045</v>
      </c>
      <c r="O1197" t="s">
        <v>5953</v>
      </c>
    </row>
    <row r="1198" spans="1:15" x14ac:dyDescent="0.3">
      <c r="A1198" t="s">
        <v>11279</v>
      </c>
      <c r="B1198">
        <v>157899</v>
      </c>
      <c r="C1198" t="s">
        <v>11280</v>
      </c>
      <c r="D1198">
        <v>15191</v>
      </c>
      <c r="E1198" t="s">
        <v>5956</v>
      </c>
      <c r="F1198" t="s">
        <v>11281</v>
      </c>
      <c r="G1198" t="s">
        <v>11282</v>
      </c>
      <c r="H1198" t="s">
        <v>11283</v>
      </c>
      <c r="I1198" t="s">
        <v>6022</v>
      </c>
      <c r="J1198" t="s">
        <v>11284</v>
      </c>
      <c r="K1198">
        <v>54</v>
      </c>
      <c r="L1198">
        <v>54</v>
      </c>
      <c r="M1198" s="6">
        <v>37224</v>
      </c>
      <c r="N1198" s="6">
        <v>40578</v>
      </c>
      <c r="O1198" t="s">
        <v>5953</v>
      </c>
    </row>
    <row r="1199" spans="1:15" x14ac:dyDescent="0.3">
      <c r="A1199" t="s">
        <v>11285</v>
      </c>
      <c r="B1199">
        <v>188333</v>
      </c>
      <c r="C1199" t="s">
        <v>11286</v>
      </c>
      <c r="D1199">
        <v>15192</v>
      </c>
      <c r="E1199" t="s">
        <v>6230</v>
      </c>
      <c r="F1199" t="s">
        <v>6231</v>
      </c>
      <c r="G1199" t="s">
        <v>8669</v>
      </c>
      <c r="H1199" t="s">
        <v>5993</v>
      </c>
      <c r="I1199" t="s">
        <v>6033</v>
      </c>
      <c r="J1199" t="s">
        <v>11287</v>
      </c>
      <c r="K1199">
        <v>6</v>
      </c>
      <c r="L1199">
        <v>6</v>
      </c>
      <c r="M1199" s="6">
        <v>37319</v>
      </c>
      <c r="N1199" s="6">
        <v>40578</v>
      </c>
      <c r="O1199" t="s">
        <v>5953</v>
      </c>
    </row>
    <row r="1200" spans="1:15" x14ac:dyDescent="0.3">
      <c r="A1200" t="s">
        <v>11288</v>
      </c>
      <c r="B1200">
        <v>222450</v>
      </c>
      <c r="C1200" t="s">
        <v>11289</v>
      </c>
      <c r="D1200">
        <v>15193</v>
      </c>
      <c r="E1200" t="s">
        <v>6230</v>
      </c>
      <c r="F1200" t="s">
        <v>6231</v>
      </c>
      <c r="G1200" t="s">
        <v>11290</v>
      </c>
      <c r="H1200" t="s">
        <v>7080</v>
      </c>
      <c r="I1200" t="s">
        <v>6033</v>
      </c>
      <c r="J1200" t="s">
        <v>11291</v>
      </c>
      <c r="K1200">
        <v>5</v>
      </c>
      <c r="L1200">
        <v>5</v>
      </c>
      <c r="M1200" s="6">
        <v>35800</v>
      </c>
      <c r="N1200" s="6">
        <v>40578</v>
      </c>
      <c r="O1200" t="s">
        <v>5953</v>
      </c>
    </row>
    <row r="1201" spans="1:15" x14ac:dyDescent="0.3">
      <c r="A1201" t="s">
        <v>11292</v>
      </c>
      <c r="B1201">
        <v>222474</v>
      </c>
      <c r="C1201" t="s">
        <v>11293</v>
      </c>
      <c r="D1201">
        <v>15194</v>
      </c>
      <c r="E1201" t="s">
        <v>6230</v>
      </c>
      <c r="F1201" t="s">
        <v>6231</v>
      </c>
      <c r="G1201" t="s">
        <v>11294</v>
      </c>
      <c r="H1201" t="s">
        <v>6277</v>
      </c>
      <c r="I1201" t="s">
        <v>6033</v>
      </c>
      <c r="J1201" t="s">
        <v>11295</v>
      </c>
      <c r="K1201">
        <v>6</v>
      </c>
      <c r="L1201">
        <v>6</v>
      </c>
      <c r="M1201" s="6">
        <v>37260</v>
      </c>
      <c r="N1201" s="6">
        <v>40578</v>
      </c>
      <c r="O1201" t="s">
        <v>5953</v>
      </c>
    </row>
    <row r="1202" spans="1:15" x14ac:dyDescent="0.3">
      <c r="A1202" t="s">
        <v>11296</v>
      </c>
      <c r="B1202">
        <v>207697</v>
      </c>
      <c r="C1202" t="s">
        <v>11297</v>
      </c>
      <c r="D1202">
        <v>15195</v>
      </c>
      <c r="E1202" t="s">
        <v>6230</v>
      </c>
      <c r="F1202" t="s">
        <v>6231</v>
      </c>
      <c r="G1202" t="s">
        <v>8439</v>
      </c>
      <c r="H1202" t="s">
        <v>7904</v>
      </c>
      <c r="I1202" t="s">
        <v>6033</v>
      </c>
      <c r="J1202" t="s">
        <v>11298</v>
      </c>
      <c r="K1202">
        <v>7</v>
      </c>
      <c r="L1202">
        <v>7</v>
      </c>
      <c r="M1202" s="6">
        <v>37517</v>
      </c>
      <c r="N1202" s="6">
        <v>40578</v>
      </c>
      <c r="O1202" t="s">
        <v>5953</v>
      </c>
    </row>
    <row r="1203" spans="1:15" x14ac:dyDescent="0.3">
      <c r="A1203" t="s">
        <v>11299</v>
      </c>
      <c r="B1203">
        <v>12040</v>
      </c>
      <c r="C1203" t="s">
        <v>11300</v>
      </c>
      <c r="D1203">
        <v>15196</v>
      </c>
      <c r="E1203" t="s">
        <v>5947</v>
      </c>
      <c r="F1203" t="s">
        <v>6189</v>
      </c>
      <c r="G1203" t="s">
        <v>11301</v>
      </c>
      <c r="H1203" t="s">
        <v>9603</v>
      </c>
      <c r="I1203" t="s">
        <v>6033</v>
      </c>
      <c r="J1203" t="s">
        <v>11302</v>
      </c>
      <c r="K1203">
        <v>8</v>
      </c>
      <c r="L1203">
        <v>8</v>
      </c>
      <c r="M1203" s="6">
        <v>32340</v>
      </c>
      <c r="N1203" s="6">
        <v>42320</v>
      </c>
      <c r="O1203" t="s">
        <v>5953</v>
      </c>
    </row>
    <row r="1204" spans="1:15" x14ac:dyDescent="0.3">
      <c r="A1204" t="s">
        <v>11303</v>
      </c>
      <c r="B1204">
        <v>10255</v>
      </c>
      <c r="C1204" t="s">
        <v>11304</v>
      </c>
      <c r="D1204">
        <v>15197</v>
      </c>
      <c r="E1204" t="s">
        <v>5956</v>
      </c>
      <c r="F1204" t="s">
        <v>6476</v>
      </c>
      <c r="G1204" t="s">
        <v>11305</v>
      </c>
      <c r="H1204" t="s">
        <v>7634</v>
      </c>
      <c r="I1204" t="s">
        <v>5967</v>
      </c>
      <c r="J1204" t="s">
        <v>11306</v>
      </c>
      <c r="K1204">
        <v>197</v>
      </c>
      <c r="L1204">
        <v>197</v>
      </c>
      <c r="M1204" s="6">
        <v>34093</v>
      </c>
      <c r="N1204" s="6">
        <v>40505</v>
      </c>
      <c r="O1204" t="s">
        <v>5953</v>
      </c>
    </row>
    <row r="1205" spans="1:15" x14ac:dyDescent="0.3">
      <c r="A1205" t="s">
        <v>11307</v>
      </c>
      <c r="B1205">
        <v>10338</v>
      </c>
      <c r="C1205" t="s">
        <v>11308</v>
      </c>
      <c r="D1205">
        <v>15198</v>
      </c>
      <c r="E1205" t="s">
        <v>5956</v>
      </c>
      <c r="F1205" t="s">
        <v>6252</v>
      </c>
      <c r="G1205" t="s">
        <v>11309</v>
      </c>
      <c r="H1205">
        <v>46</v>
      </c>
      <c r="I1205" t="s">
        <v>5967</v>
      </c>
      <c r="J1205" t="s">
        <v>11310</v>
      </c>
      <c r="K1205">
        <v>73</v>
      </c>
      <c r="L1205">
        <v>73</v>
      </c>
      <c r="M1205" s="6">
        <v>32039</v>
      </c>
      <c r="N1205" s="6">
        <v>42045</v>
      </c>
      <c r="O1205" t="s">
        <v>5953</v>
      </c>
    </row>
    <row r="1206" spans="1:15" x14ac:dyDescent="0.3">
      <c r="A1206" t="s">
        <v>11311</v>
      </c>
      <c r="B1206">
        <v>133789</v>
      </c>
      <c r="C1206" t="s">
        <v>11312</v>
      </c>
      <c r="D1206">
        <v>14284</v>
      </c>
      <c r="E1206" t="s">
        <v>5956</v>
      </c>
      <c r="F1206" t="s">
        <v>6449</v>
      </c>
      <c r="G1206" t="s">
        <v>11313</v>
      </c>
      <c r="H1206" t="s">
        <v>9603</v>
      </c>
      <c r="I1206" t="s">
        <v>6095</v>
      </c>
      <c r="J1206" t="s">
        <v>11314</v>
      </c>
      <c r="K1206">
        <v>6</v>
      </c>
      <c r="L1206">
        <v>9</v>
      </c>
      <c r="M1206" s="6">
        <v>36746</v>
      </c>
      <c r="N1206" s="6">
        <v>40522</v>
      </c>
      <c r="O1206" t="s">
        <v>5953</v>
      </c>
    </row>
    <row r="1207" spans="1:15" x14ac:dyDescent="0.3">
      <c r="A1207" t="s">
        <v>11315</v>
      </c>
      <c r="B1207">
        <v>215158</v>
      </c>
      <c r="C1207" t="s">
        <v>11316</v>
      </c>
      <c r="D1207">
        <v>14285</v>
      </c>
      <c r="E1207" t="s">
        <v>5956</v>
      </c>
      <c r="F1207" t="s">
        <v>6014</v>
      </c>
      <c r="G1207" t="s">
        <v>11317</v>
      </c>
      <c r="H1207" t="s">
        <v>6663</v>
      </c>
      <c r="I1207" t="s">
        <v>5987</v>
      </c>
      <c r="J1207" t="s">
        <v>11318</v>
      </c>
      <c r="K1207">
        <v>51</v>
      </c>
      <c r="L1207">
        <v>51</v>
      </c>
      <c r="M1207" s="6">
        <v>37741</v>
      </c>
      <c r="N1207" s="6">
        <v>41236</v>
      </c>
      <c r="O1207" t="s">
        <v>5953</v>
      </c>
    </row>
    <row r="1208" spans="1:15" x14ac:dyDescent="0.3">
      <c r="A1208" t="s">
        <v>11319</v>
      </c>
      <c r="B1208">
        <v>208491</v>
      </c>
      <c r="C1208" t="s">
        <v>11320</v>
      </c>
      <c r="D1208">
        <v>14286</v>
      </c>
      <c r="E1208" t="s">
        <v>5956</v>
      </c>
      <c r="F1208" t="s">
        <v>6449</v>
      </c>
      <c r="G1208" t="s">
        <v>11321</v>
      </c>
      <c r="H1208" t="s">
        <v>8566</v>
      </c>
      <c r="I1208" t="s">
        <v>6095</v>
      </c>
      <c r="J1208" t="s">
        <v>11322</v>
      </c>
      <c r="K1208">
        <v>6</v>
      </c>
      <c r="L1208">
        <v>6</v>
      </c>
      <c r="M1208" s="6">
        <v>37748</v>
      </c>
      <c r="N1208" s="6">
        <v>40263</v>
      </c>
      <c r="O1208" t="s">
        <v>5953</v>
      </c>
    </row>
    <row r="1209" spans="1:15" x14ac:dyDescent="0.3">
      <c r="A1209" t="s">
        <v>11323</v>
      </c>
      <c r="B1209">
        <v>196242</v>
      </c>
      <c r="C1209" t="s">
        <v>11324</v>
      </c>
      <c r="D1209">
        <v>14287</v>
      </c>
      <c r="E1209" t="s">
        <v>5956</v>
      </c>
      <c r="F1209" t="s">
        <v>6258</v>
      </c>
      <c r="G1209" t="s">
        <v>11325</v>
      </c>
      <c r="H1209" t="s">
        <v>8739</v>
      </c>
      <c r="I1209" t="s">
        <v>5987</v>
      </c>
      <c r="J1209" t="s">
        <v>11326</v>
      </c>
      <c r="K1209">
        <v>85</v>
      </c>
      <c r="L1209">
        <v>85</v>
      </c>
      <c r="M1209" s="6">
        <v>37764</v>
      </c>
      <c r="N1209" s="6">
        <v>39920</v>
      </c>
      <c r="O1209" t="s">
        <v>5953</v>
      </c>
    </row>
    <row r="1210" spans="1:15" x14ac:dyDescent="0.3">
      <c r="A1210" t="s">
        <v>11327</v>
      </c>
      <c r="B1210">
        <v>230871</v>
      </c>
      <c r="C1210" t="s">
        <v>11328</v>
      </c>
      <c r="D1210">
        <v>14288</v>
      </c>
      <c r="E1210" t="s">
        <v>5956</v>
      </c>
      <c r="F1210" t="s">
        <v>6014</v>
      </c>
      <c r="G1210" t="s">
        <v>11329</v>
      </c>
      <c r="H1210" t="s">
        <v>6106</v>
      </c>
      <c r="I1210" t="s">
        <v>5987</v>
      </c>
      <c r="J1210" t="s">
        <v>11330</v>
      </c>
      <c r="K1210">
        <v>20</v>
      </c>
      <c r="L1210">
        <v>20</v>
      </c>
      <c r="M1210" s="6">
        <v>37762</v>
      </c>
      <c r="N1210" s="6">
        <v>39920</v>
      </c>
      <c r="O1210" t="s">
        <v>5953</v>
      </c>
    </row>
    <row r="1211" spans="1:15" x14ac:dyDescent="0.3">
      <c r="A1211" t="s">
        <v>11331</v>
      </c>
      <c r="B1211">
        <v>173824</v>
      </c>
      <c r="C1211" t="s">
        <v>11332</v>
      </c>
      <c r="D1211">
        <v>14289</v>
      </c>
      <c r="E1211" t="s">
        <v>5956</v>
      </c>
      <c r="F1211" t="s">
        <v>6258</v>
      </c>
      <c r="G1211" t="s">
        <v>11333</v>
      </c>
      <c r="H1211" t="s">
        <v>9222</v>
      </c>
      <c r="I1211" t="s">
        <v>6022</v>
      </c>
      <c r="J1211" t="s">
        <v>11334</v>
      </c>
      <c r="K1211">
        <v>37</v>
      </c>
      <c r="L1211">
        <v>37</v>
      </c>
      <c r="M1211" s="6">
        <v>36873</v>
      </c>
      <c r="N1211" s="6">
        <v>43013</v>
      </c>
      <c r="O1211" t="s">
        <v>5953</v>
      </c>
    </row>
    <row r="1212" spans="1:15" x14ac:dyDescent="0.3">
      <c r="A1212" t="s">
        <v>11335</v>
      </c>
      <c r="B1212">
        <v>207240</v>
      </c>
      <c r="C1212" t="s">
        <v>11336</v>
      </c>
      <c r="D1212">
        <v>14290</v>
      </c>
      <c r="E1212" t="s">
        <v>6230</v>
      </c>
      <c r="F1212" t="s">
        <v>6231</v>
      </c>
      <c r="G1212" t="s">
        <v>11337</v>
      </c>
      <c r="H1212" t="s">
        <v>11338</v>
      </c>
      <c r="I1212" t="s">
        <v>6033</v>
      </c>
      <c r="J1212" t="s">
        <v>11339</v>
      </c>
      <c r="K1212">
        <v>8</v>
      </c>
      <c r="L1212">
        <v>8</v>
      </c>
      <c r="M1212" s="6">
        <v>37774</v>
      </c>
      <c r="N1212" s="6">
        <v>42045</v>
      </c>
      <c r="O1212" t="s">
        <v>5953</v>
      </c>
    </row>
    <row r="1213" spans="1:15" x14ac:dyDescent="0.3">
      <c r="A1213" t="s">
        <v>11340</v>
      </c>
      <c r="B1213">
        <v>194966</v>
      </c>
      <c r="C1213" t="s">
        <v>11341</v>
      </c>
      <c r="D1213">
        <v>14291</v>
      </c>
      <c r="E1213" t="s">
        <v>5956</v>
      </c>
      <c r="F1213" t="s">
        <v>6014</v>
      </c>
      <c r="G1213" t="s">
        <v>11342</v>
      </c>
      <c r="H1213" t="s">
        <v>6111</v>
      </c>
      <c r="I1213" t="s">
        <v>5987</v>
      </c>
      <c r="J1213" t="s">
        <v>11343</v>
      </c>
      <c r="K1213">
        <v>52</v>
      </c>
      <c r="L1213">
        <v>52</v>
      </c>
      <c r="M1213" s="6">
        <v>37779</v>
      </c>
      <c r="N1213" s="6">
        <v>39920</v>
      </c>
      <c r="O1213" t="s">
        <v>5953</v>
      </c>
    </row>
    <row r="1214" spans="1:15" x14ac:dyDescent="0.3">
      <c r="A1214" t="s">
        <v>11344</v>
      </c>
      <c r="B1214">
        <v>225588</v>
      </c>
      <c r="C1214" t="s">
        <v>11345</v>
      </c>
      <c r="D1214">
        <v>14276</v>
      </c>
      <c r="E1214" t="s">
        <v>5956</v>
      </c>
      <c r="F1214" t="s">
        <v>6258</v>
      </c>
      <c r="G1214" t="s">
        <v>11346</v>
      </c>
      <c r="H1214" t="s">
        <v>11347</v>
      </c>
      <c r="I1214" t="s">
        <v>5987</v>
      </c>
      <c r="J1214" t="s">
        <v>11348</v>
      </c>
      <c r="K1214">
        <v>56</v>
      </c>
      <c r="L1214">
        <v>55</v>
      </c>
      <c r="M1214" s="6">
        <v>37705</v>
      </c>
      <c r="N1214" s="6">
        <v>39435</v>
      </c>
      <c r="O1214" t="s">
        <v>5953</v>
      </c>
    </row>
    <row r="1215" spans="1:15" x14ac:dyDescent="0.3">
      <c r="A1215" t="s">
        <v>11349</v>
      </c>
      <c r="B1215">
        <v>223524</v>
      </c>
      <c r="C1215" t="s">
        <v>11350</v>
      </c>
      <c r="D1215">
        <v>14279</v>
      </c>
      <c r="E1215" t="s">
        <v>6230</v>
      </c>
      <c r="F1215" t="s">
        <v>7570</v>
      </c>
      <c r="G1215" t="s">
        <v>11351</v>
      </c>
      <c r="H1215" t="s">
        <v>7085</v>
      </c>
      <c r="I1215" t="s">
        <v>5987</v>
      </c>
      <c r="J1215" t="s">
        <v>11352</v>
      </c>
      <c r="K1215">
        <v>13</v>
      </c>
      <c r="L1215">
        <v>13</v>
      </c>
      <c r="M1215" s="6">
        <v>37726</v>
      </c>
      <c r="N1215" s="6">
        <v>39939</v>
      </c>
      <c r="O1215" t="s">
        <v>5953</v>
      </c>
    </row>
    <row r="1216" spans="1:15" x14ac:dyDescent="0.3">
      <c r="A1216" t="s">
        <v>11353</v>
      </c>
      <c r="B1216">
        <v>227940</v>
      </c>
      <c r="C1216" t="s">
        <v>11354</v>
      </c>
      <c r="D1216">
        <v>14280</v>
      </c>
      <c r="E1216" t="s">
        <v>5956</v>
      </c>
      <c r="F1216" t="s">
        <v>6184</v>
      </c>
      <c r="G1216" t="s">
        <v>11355</v>
      </c>
      <c r="H1216" t="s">
        <v>6927</v>
      </c>
      <c r="I1216" t="s">
        <v>5987</v>
      </c>
      <c r="J1216" t="s">
        <v>11356</v>
      </c>
      <c r="K1216">
        <v>40</v>
      </c>
      <c r="L1216">
        <v>40</v>
      </c>
      <c r="M1216" s="6">
        <v>37731</v>
      </c>
      <c r="N1216" s="6">
        <v>40263</v>
      </c>
      <c r="O1216" t="s">
        <v>5953</v>
      </c>
    </row>
    <row r="1217" spans="1:15" x14ac:dyDescent="0.3">
      <c r="A1217" t="s">
        <v>11357</v>
      </c>
      <c r="B1217">
        <v>201847</v>
      </c>
      <c r="C1217" t="s">
        <v>11358</v>
      </c>
      <c r="D1217">
        <v>14281</v>
      </c>
      <c r="E1217" t="s">
        <v>5956</v>
      </c>
      <c r="F1217" t="s">
        <v>6258</v>
      </c>
      <c r="G1217" t="s">
        <v>11359</v>
      </c>
      <c r="H1217" t="s">
        <v>8272</v>
      </c>
      <c r="I1217" t="s">
        <v>5987</v>
      </c>
      <c r="J1217" t="s">
        <v>11360</v>
      </c>
      <c r="K1217">
        <v>49</v>
      </c>
      <c r="L1217">
        <v>49</v>
      </c>
      <c r="M1217" s="6">
        <v>37462</v>
      </c>
      <c r="N1217" s="6">
        <v>39920</v>
      </c>
      <c r="O1217" t="s">
        <v>5953</v>
      </c>
    </row>
    <row r="1218" spans="1:15" x14ac:dyDescent="0.3">
      <c r="A1218" t="s">
        <v>11361</v>
      </c>
      <c r="B1218">
        <v>180504</v>
      </c>
      <c r="C1218" t="s">
        <v>11362</v>
      </c>
      <c r="D1218">
        <v>14330</v>
      </c>
      <c r="E1218" t="s">
        <v>5956</v>
      </c>
      <c r="F1218" t="s">
        <v>6258</v>
      </c>
      <c r="G1218" t="s">
        <v>11363</v>
      </c>
      <c r="H1218" t="s">
        <v>6623</v>
      </c>
      <c r="I1218" t="s">
        <v>5987</v>
      </c>
      <c r="J1218" t="s">
        <v>11364</v>
      </c>
      <c r="K1218">
        <v>71</v>
      </c>
      <c r="L1218">
        <v>71</v>
      </c>
      <c r="M1218" s="6">
        <v>37236</v>
      </c>
      <c r="N1218" s="6">
        <v>39920</v>
      </c>
      <c r="O1218" t="s">
        <v>5953</v>
      </c>
    </row>
    <row r="1219" spans="1:15" x14ac:dyDescent="0.3">
      <c r="A1219" t="s">
        <v>11365</v>
      </c>
      <c r="B1219">
        <v>114416</v>
      </c>
      <c r="C1219" t="s">
        <v>11366</v>
      </c>
      <c r="D1219">
        <v>14331</v>
      </c>
      <c r="E1219" t="s">
        <v>5956</v>
      </c>
      <c r="F1219" t="s">
        <v>6258</v>
      </c>
      <c r="G1219" t="s">
        <v>11367</v>
      </c>
      <c r="H1219" t="s">
        <v>11368</v>
      </c>
      <c r="I1219" t="s">
        <v>5987</v>
      </c>
      <c r="J1219" t="s">
        <v>11369</v>
      </c>
      <c r="K1219">
        <v>61</v>
      </c>
      <c r="L1219">
        <v>61</v>
      </c>
      <c r="M1219" s="6">
        <v>37443</v>
      </c>
      <c r="N1219" s="6">
        <v>39920</v>
      </c>
      <c r="O1219" t="s">
        <v>5953</v>
      </c>
    </row>
    <row r="1220" spans="1:15" x14ac:dyDescent="0.3">
      <c r="A1220" t="s">
        <v>11370</v>
      </c>
      <c r="B1220">
        <v>979533</v>
      </c>
      <c r="C1220" t="s">
        <v>11371</v>
      </c>
      <c r="D1220">
        <v>63231</v>
      </c>
      <c r="E1220" t="s">
        <v>5956</v>
      </c>
      <c r="F1220" t="s">
        <v>6014</v>
      </c>
      <c r="G1220" t="s">
        <v>11372</v>
      </c>
      <c r="H1220" t="s">
        <v>6451</v>
      </c>
      <c r="I1220" t="s">
        <v>5987</v>
      </c>
      <c r="J1220" t="s">
        <v>11373</v>
      </c>
      <c r="K1220">
        <v>72</v>
      </c>
      <c r="L1220">
        <v>72</v>
      </c>
      <c r="M1220" s="6">
        <v>40596</v>
      </c>
      <c r="N1220" s="6">
        <v>40731</v>
      </c>
      <c r="O1220" t="s">
        <v>5953</v>
      </c>
    </row>
    <row r="1221" spans="1:15" x14ac:dyDescent="0.3">
      <c r="A1221" t="s">
        <v>11374</v>
      </c>
      <c r="B1221">
        <v>227720</v>
      </c>
      <c r="C1221" t="s">
        <v>11375</v>
      </c>
      <c r="D1221">
        <v>14332</v>
      </c>
      <c r="E1221" t="s">
        <v>5956</v>
      </c>
      <c r="F1221" t="s">
        <v>6014</v>
      </c>
      <c r="G1221" t="s">
        <v>11376</v>
      </c>
      <c r="H1221" t="s">
        <v>10340</v>
      </c>
      <c r="I1221" t="s">
        <v>5987</v>
      </c>
      <c r="J1221" t="s">
        <v>11377</v>
      </c>
      <c r="K1221">
        <v>50</v>
      </c>
      <c r="L1221">
        <v>50</v>
      </c>
      <c r="M1221" s="6">
        <v>37742</v>
      </c>
      <c r="N1221" s="6">
        <v>40263</v>
      </c>
      <c r="O1221" t="s">
        <v>5953</v>
      </c>
    </row>
    <row r="1222" spans="1:15" x14ac:dyDescent="0.3">
      <c r="A1222" t="s">
        <v>11378</v>
      </c>
      <c r="B1222">
        <v>10708</v>
      </c>
      <c r="C1222" t="s">
        <v>11379</v>
      </c>
      <c r="D1222">
        <v>14334</v>
      </c>
      <c r="E1222" t="s">
        <v>5956</v>
      </c>
      <c r="F1222" t="s">
        <v>6258</v>
      </c>
      <c r="G1222" t="s">
        <v>11380</v>
      </c>
      <c r="H1222" t="s">
        <v>8409</v>
      </c>
      <c r="I1222" t="s">
        <v>5987</v>
      </c>
      <c r="J1222" t="s">
        <v>11381</v>
      </c>
      <c r="K1222">
        <v>55</v>
      </c>
      <c r="L1222">
        <v>55</v>
      </c>
      <c r="M1222" s="6">
        <v>37908</v>
      </c>
      <c r="N1222" s="6">
        <v>41235</v>
      </c>
      <c r="O1222" t="s">
        <v>5953</v>
      </c>
    </row>
    <row r="1223" spans="1:15" x14ac:dyDescent="0.3">
      <c r="A1223" t="s">
        <v>11382</v>
      </c>
      <c r="B1223">
        <v>242527</v>
      </c>
      <c r="C1223" t="s">
        <v>11383</v>
      </c>
      <c r="D1223">
        <v>14335</v>
      </c>
      <c r="E1223" t="s">
        <v>5956</v>
      </c>
      <c r="F1223" t="s">
        <v>6014</v>
      </c>
      <c r="G1223" t="s">
        <v>11384</v>
      </c>
      <c r="H1223" t="s">
        <v>11385</v>
      </c>
      <c r="I1223" t="s">
        <v>5987</v>
      </c>
      <c r="J1223" t="s">
        <v>11386</v>
      </c>
      <c r="K1223">
        <v>77</v>
      </c>
      <c r="L1223">
        <v>77</v>
      </c>
      <c r="M1223" s="6">
        <v>37857</v>
      </c>
      <c r="N1223" s="6">
        <v>43013</v>
      </c>
      <c r="O1223" t="s">
        <v>5953</v>
      </c>
    </row>
    <row r="1224" spans="1:15" x14ac:dyDescent="0.3">
      <c r="A1224" t="s">
        <v>11387</v>
      </c>
      <c r="B1224">
        <v>10759</v>
      </c>
      <c r="C1224" t="s">
        <v>11388</v>
      </c>
      <c r="D1224">
        <v>14336</v>
      </c>
      <c r="E1224" t="s">
        <v>5956</v>
      </c>
      <c r="F1224" t="s">
        <v>6014</v>
      </c>
      <c r="G1224" t="s">
        <v>11389</v>
      </c>
      <c r="H1224" t="s">
        <v>8581</v>
      </c>
      <c r="I1224" t="s">
        <v>5987</v>
      </c>
      <c r="J1224" t="s">
        <v>11390</v>
      </c>
      <c r="K1224">
        <v>56</v>
      </c>
      <c r="L1224">
        <v>55</v>
      </c>
      <c r="M1224" s="6">
        <v>37229</v>
      </c>
      <c r="N1224" s="6">
        <v>42045</v>
      </c>
      <c r="O1224" t="s">
        <v>5953</v>
      </c>
    </row>
    <row r="1225" spans="1:15" x14ac:dyDescent="0.3">
      <c r="A1225" t="s">
        <v>11391</v>
      </c>
      <c r="B1225">
        <v>221915</v>
      </c>
      <c r="C1225" t="s">
        <v>11392</v>
      </c>
      <c r="D1225">
        <v>14479</v>
      </c>
      <c r="E1225" t="s">
        <v>5956</v>
      </c>
      <c r="F1225" t="s">
        <v>6184</v>
      </c>
      <c r="G1225" t="s">
        <v>11393</v>
      </c>
      <c r="H1225" t="s">
        <v>9050</v>
      </c>
      <c r="I1225" t="s">
        <v>5987</v>
      </c>
      <c r="J1225" t="s">
        <v>11394</v>
      </c>
      <c r="K1225">
        <v>237</v>
      </c>
      <c r="L1225">
        <v>233</v>
      </c>
      <c r="M1225" s="6">
        <v>38152</v>
      </c>
      <c r="N1225" s="6">
        <v>41808</v>
      </c>
      <c r="O1225" t="s">
        <v>5953</v>
      </c>
    </row>
    <row r="1226" spans="1:15" x14ac:dyDescent="0.3">
      <c r="A1226" t="s">
        <v>11395</v>
      </c>
      <c r="B1226">
        <v>10464</v>
      </c>
      <c r="C1226" t="s">
        <v>11396</v>
      </c>
      <c r="D1226">
        <v>14481</v>
      </c>
      <c r="E1226" t="s">
        <v>5956</v>
      </c>
      <c r="F1226" t="s">
        <v>6437</v>
      </c>
      <c r="G1226" t="s">
        <v>11397</v>
      </c>
      <c r="H1226" t="s">
        <v>7475</v>
      </c>
      <c r="I1226" t="s">
        <v>5960</v>
      </c>
      <c r="J1226" t="s">
        <v>11398</v>
      </c>
      <c r="K1226">
        <v>132</v>
      </c>
      <c r="L1226">
        <v>132</v>
      </c>
      <c r="M1226" s="6">
        <v>38051</v>
      </c>
      <c r="N1226" s="6">
        <v>40498</v>
      </c>
      <c r="O1226" t="s">
        <v>5953</v>
      </c>
    </row>
    <row r="1227" spans="1:15" x14ac:dyDescent="0.3">
      <c r="A1227" t="s">
        <v>11399</v>
      </c>
      <c r="B1227">
        <v>223361</v>
      </c>
      <c r="C1227" t="s">
        <v>11400</v>
      </c>
      <c r="D1227">
        <v>14482</v>
      </c>
      <c r="E1227" t="s">
        <v>6230</v>
      </c>
      <c r="F1227" t="s">
        <v>6231</v>
      </c>
      <c r="G1227" t="s">
        <v>11401</v>
      </c>
      <c r="H1227" t="s">
        <v>6133</v>
      </c>
      <c r="I1227" t="s">
        <v>6033</v>
      </c>
      <c r="J1227" t="s">
        <v>11402</v>
      </c>
      <c r="K1227">
        <v>4</v>
      </c>
      <c r="L1227">
        <v>4</v>
      </c>
      <c r="M1227" s="6">
        <v>36312</v>
      </c>
      <c r="N1227" s="6">
        <v>39790</v>
      </c>
      <c r="O1227" t="s">
        <v>5953</v>
      </c>
    </row>
    <row r="1228" spans="1:15" x14ac:dyDescent="0.3">
      <c r="A1228" t="s">
        <v>11403</v>
      </c>
      <c r="B1228">
        <v>31600</v>
      </c>
      <c r="C1228" t="s">
        <v>11404</v>
      </c>
      <c r="D1228">
        <v>14483</v>
      </c>
      <c r="E1228" t="s">
        <v>6230</v>
      </c>
      <c r="F1228" t="s">
        <v>6231</v>
      </c>
      <c r="G1228" t="s">
        <v>11405</v>
      </c>
      <c r="H1228" t="s">
        <v>11406</v>
      </c>
      <c r="I1228" t="s">
        <v>6033</v>
      </c>
      <c r="J1228" t="s">
        <v>11407</v>
      </c>
      <c r="K1228">
        <v>10</v>
      </c>
      <c r="L1228">
        <v>10</v>
      </c>
      <c r="M1228" s="6">
        <v>34179</v>
      </c>
      <c r="N1228" s="6">
        <v>39790</v>
      </c>
      <c r="O1228" t="s">
        <v>5953</v>
      </c>
    </row>
    <row r="1229" spans="1:15" x14ac:dyDescent="0.3">
      <c r="A1229" t="s">
        <v>11408</v>
      </c>
      <c r="B1229">
        <v>123735</v>
      </c>
      <c r="C1229" t="s">
        <v>11409</v>
      </c>
      <c r="D1229">
        <v>14484</v>
      </c>
      <c r="E1229" t="s">
        <v>6230</v>
      </c>
      <c r="F1229" t="s">
        <v>6231</v>
      </c>
      <c r="G1229" t="s">
        <v>8817</v>
      </c>
      <c r="H1229" t="s">
        <v>6703</v>
      </c>
      <c r="I1229" t="s">
        <v>6033</v>
      </c>
      <c r="J1229" t="s">
        <v>11410</v>
      </c>
      <c r="K1229">
        <v>6</v>
      </c>
      <c r="L1229">
        <v>6</v>
      </c>
      <c r="M1229" s="6">
        <v>33592</v>
      </c>
      <c r="N1229" s="6">
        <v>40579</v>
      </c>
      <c r="O1229" t="s">
        <v>5953</v>
      </c>
    </row>
    <row r="1230" spans="1:15" x14ac:dyDescent="0.3">
      <c r="A1230" t="s">
        <v>11411</v>
      </c>
      <c r="B1230">
        <v>10702</v>
      </c>
      <c r="C1230" t="s">
        <v>11412</v>
      </c>
      <c r="D1230">
        <v>14485</v>
      </c>
      <c r="E1230" t="s">
        <v>5956</v>
      </c>
      <c r="F1230" t="s">
        <v>6258</v>
      </c>
      <c r="G1230" t="s">
        <v>11413</v>
      </c>
      <c r="H1230" t="s">
        <v>11414</v>
      </c>
      <c r="I1230" t="s">
        <v>5987</v>
      </c>
      <c r="J1230" t="s">
        <v>11415</v>
      </c>
      <c r="K1230">
        <v>61</v>
      </c>
      <c r="L1230">
        <v>61</v>
      </c>
      <c r="M1230" s="6">
        <v>37971</v>
      </c>
      <c r="N1230" s="6">
        <v>39822</v>
      </c>
      <c r="O1230" t="s">
        <v>5953</v>
      </c>
    </row>
    <row r="1231" spans="1:15" x14ac:dyDescent="0.3">
      <c r="A1231" t="s">
        <v>11416</v>
      </c>
      <c r="B1231">
        <v>70333</v>
      </c>
      <c r="C1231" t="s">
        <v>11417</v>
      </c>
      <c r="D1231">
        <v>14486</v>
      </c>
      <c r="E1231" t="s">
        <v>5956</v>
      </c>
      <c r="F1231" t="s">
        <v>7175</v>
      </c>
      <c r="G1231" t="s">
        <v>11418</v>
      </c>
      <c r="H1231" t="s">
        <v>8250</v>
      </c>
      <c r="I1231" t="s">
        <v>6095</v>
      </c>
      <c r="J1231" t="s">
        <v>11419</v>
      </c>
      <c r="K1231">
        <v>36</v>
      </c>
      <c r="L1231">
        <v>36</v>
      </c>
      <c r="M1231" s="6">
        <v>35761</v>
      </c>
      <c r="N1231" s="6">
        <v>38818</v>
      </c>
      <c r="O1231" t="s">
        <v>5953</v>
      </c>
    </row>
    <row r="1232" spans="1:15" x14ac:dyDescent="0.3">
      <c r="A1232" t="s">
        <v>11420</v>
      </c>
      <c r="B1232">
        <v>130309</v>
      </c>
      <c r="C1232" t="s">
        <v>11421</v>
      </c>
      <c r="D1232">
        <v>14487</v>
      </c>
      <c r="E1232" t="s">
        <v>5956</v>
      </c>
      <c r="F1232" t="s">
        <v>7175</v>
      </c>
      <c r="G1232" t="s">
        <v>11422</v>
      </c>
      <c r="H1232" t="s">
        <v>6749</v>
      </c>
      <c r="I1232" t="s">
        <v>6095</v>
      </c>
      <c r="J1232" t="s">
        <v>11423</v>
      </c>
      <c r="K1232">
        <v>18</v>
      </c>
      <c r="L1232">
        <v>34</v>
      </c>
      <c r="M1232" s="6">
        <v>34176</v>
      </c>
      <c r="N1232" s="6">
        <v>41026</v>
      </c>
      <c r="O1232" t="s">
        <v>5953</v>
      </c>
    </row>
    <row r="1233" spans="1:15" x14ac:dyDescent="0.3">
      <c r="A1233" t="s">
        <v>11424</v>
      </c>
      <c r="B1233">
        <v>114102</v>
      </c>
      <c r="C1233" t="s">
        <v>11425</v>
      </c>
      <c r="D1233">
        <v>14488</v>
      </c>
      <c r="E1233" t="s">
        <v>5956</v>
      </c>
      <c r="F1233" t="s">
        <v>7175</v>
      </c>
      <c r="G1233" t="s">
        <v>11426</v>
      </c>
      <c r="H1233" t="s">
        <v>6668</v>
      </c>
      <c r="I1233" t="s">
        <v>6095</v>
      </c>
      <c r="J1233" t="s">
        <v>11427</v>
      </c>
      <c r="K1233">
        <v>23</v>
      </c>
      <c r="L1233">
        <v>23</v>
      </c>
      <c r="M1233" s="6">
        <v>36727</v>
      </c>
      <c r="N1233" s="6">
        <v>42577</v>
      </c>
      <c r="O1233" t="s">
        <v>5953</v>
      </c>
    </row>
    <row r="1234" spans="1:15" x14ac:dyDescent="0.3">
      <c r="A1234" t="s">
        <v>11428</v>
      </c>
      <c r="B1234">
        <v>10325</v>
      </c>
      <c r="C1234" t="s">
        <v>11429</v>
      </c>
      <c r="D1234">
        <v>14489</v>
      </c>
      <c r="E1234" t="s">
        <v>5956</v>
      </c>
      <c r="F1234" t="s">
        <v>6252</v>
      </c>
      <c r="G1234" t="s">
        <v>11430</v>
      </c>
      <c r="H1234" t="s">
        <v>11431</v>
      </c>
      <c r="I1234" t="s">
        <v>6095</v>
      </c>
      <c r="J1234" t="s">
        <v>11432</v>
      </c>
      <c r="K1234">
        <v>75</v>
      </c>
      <c r="L1234">
        <v>75</v>
      </c>
      <c r="M1234" s="6">
        <v>37760</v>
      </c>
      <c r="N1234" s="6">
        <v>40291</v>
      </c>
      <c r="O1234" t="s">
        <v>5953</v>
      </c>
    </row>
    <row r="1235" spans="1:15" x14ac:dyDescent="0.3">
      <c r="A1235" t="s">
        <v>11433</v>
      </c>
      <c r="B1235">
        <v>222078</v>
      </c>
      <c r="C1235" t="s">
        <v>11434</v>
      </c>
      <c r="D1235">
        <v>14490</v>
      </c>
      <c r="E1235" t="s">
        <v>6230</v>
      </c>
      <c r="F1235" t="s">
        <v>6231</v>
      </c>
      <c r="G1235" t="s">
        <v>6888</v>
      </c>
      <c r="H1235" t="s">
        <v>6609</v>
      </c>
      <c r="I1235" t="s">
        <v>6033</v>
      </c>
      <c r="J1235" t="s">
        <v>11435</v>
      </c>
      <c r="K1235">
        <v>6</v>
      </c>
      <c r="L1235">
        <v>6</v>
      </c>
      <c r="M1235" s="6">
        <v>37467</v>
      </c>
      <c r="N1235" s="6">
        <v>42453</v>
      </c>
      <c r="O1235" t="s">
        <v>5953</v>
      </c>
    </row>
    <row r="1236" spans="1:15" x14ac:dyDescent="0.3">
      <c r="A1236" t="s">
        <v>11436</v>
      </c>
      <c r="B1236">
        <v>38420</v>
      </c>
      <c r="C1236" t="s">
        <v>11437</v>
      </c>
      <c r="D1236">
        <v>14491</v>
      </c>
      <c r="E1236" t="s">
        <v>5956</v>
      </c>
      <c r="F1236" t="s">
        <v>7175</v>
      </c>
      <c r="G1236" t="s">
        <v>11438</v>
      </c>
      <c r="H1236" t="s">
        <v>10461</v>
      </c>
      <c r="I1236" t="s">
        <v>6095</v>
      </c>
      <c r="J1236" t="s">
        <v>11439</v>
      </c>
      <c r="K1236">
        <v>24</v>
      </c>
      <c r="L1236">
        <v>34</v>
      </c>
      <c r="M1236" s="6">
        <v>38203</v>
      </c>
      <c r="N1236" s="6">
        <v>40140</v>
      </c>
      <c r="O1236" t="s">
        <v>5953</v>
      </c>
    </row>
    <row r="1237" spans="1:15" x14ac:dyDescent="0.3">
      <c r="A1237" t="s">
        <v>11440</v>
      </c>
      <c r="B1237">
        <v>298650</v>
      </c>
      <c r="C1237" t="s">
        <v>11441</v>
      </c>
      <c r="D1237">
        <v>14492</v>
      </c>
      <c r="E1237" t="s">
        <v>6230</v>
      </c>
      <c r="F1237" t="s">
        <v>6231</v>
      </c>
      <c r="G1237" t="s">
        <v>8935</v>
      </c>
      <c r="H1237" t="s">
        <v>6472</v>
      </c>
      <c r="I1237" t="s">
        <v>6033</v>
      </c>
      <c r="J1237" t="s">
        <v>11442</v>
      </c>
      <c r="K1237">
        <v>6</v>
      </c>
      <c r="L1237">
        <v>6</v>
      </c>
      <c r="M1237" s="6">
        <v>38282</v>
      </c>
      <c r="N1237" s="6">
        <v>40578</v>
      </c>
      <c r="O1237" t="s">
        <v>5953</v>
      </c>
    </row>
    <row r="1238" spans="1:15" x14ac:dyDescent="0.3">
      <c r="A1238" t="s">
        <v>11443</v>
      </c>
      <c r="B1238">
        <v>10678</v>
      </c>
      <c r="C1238" t="s">
        <v>11444</v>
      </c>
      <c r="D1238">
        <v>14493</v>
      </c>
      <c r="E1238" t="s">
        <v>5956</v>
      </c>
      <c r="F1238" t="s">
        <v>6184</v>
      </c>
      <c r="G1238" t="s">
        <v>11445</v>
      </c>
      <c r="H1238" t="s">
        <v>6532</v>
      </c>
      <c r="I1238" t="s">
        <v>5987</v>
      </c>
      <c r="J1238" t="s">
        <v>11446</v>
      </c>
      <c r="K1238">
        <v>117</v>
      </c>
      <c r="L1238">
        <v>110</v>
      </c>
      <c r="M1238" s="6">
        <v>38047</v>
      </c>
      <c r="N1238" s="6">
        <v>41513</v>
      </c>
      <c r="O1238" t="s">
        <v>5953</v>
      </c>
    </row>
    <row r="1239" spans="1:15" x14ac:dyDescent="0.3">
      <c r="A1239" t="s">
        <v>11447</v>
      </c>
      <c r="B1239">
        <v>220814</v>
      </c>
      <c r="C1239" t="s">
        <v>11448</v>
      </c>
      <c r="D1239">
        <v>14525</v>
      </c>
      <c r="E1239" t="s">
        <v>6460</v>
      </c>
      <c r="F1239" t="s">
        <v>6465</v>
      </c>
      <c r="G1239" t="s">
        <v>11449</v>
      </c>
      <c r="H1239" t="s">
        <v>6816</v>
      </c>
      <c r="I1239" t="s">
        <v>6033</v>
      </c>
      <c r="J1239" t="s">
        <v>11450</v>
      </c>
      <c r="K1239" t="s">
        <v>6135</v>
      </c>
      <c r="L1239" t="s">
        <v>6135</v>
      </c>
      <c r="M1239" s="6">
        <v>38117</v>
      </c>
      <c r="N1239" s="6">
        <v>40578</v>
      </c>
      <c r="O1239" t="s">
        <v>5953</v>
      </c>
    </row>
    <row r="1240" spans="1:15" x14ac:dyDescent="0.3">
      <c r="A1240" t="s">
        <v>11451</v>
      </c>
      <c r="B1240">
        <v>223275</v>
      </c>
      <c r="C1240" t="s">
        <v>11452</v>
      </c>
      <c r="D1240">
        <v>14526</v>
      </c>
      <c r="E1240" t="s">
        <v>6230</v>
      </c>
      <c r="F1240" t="s">
        <v>6231</v>
      </c>
      <c r="G1240" t="s">
        <v>11453</v>
      </c>
      <c r="H1240" t="s">
        <v>11454</v>
      </c>
      <c r="I1240" t="s">
        <v>6033</v>
      </c>
      <c r="J1240" t="s">
        <v>11455</v>
      </c>
      <c r="K1240">
        <v>8</v>
      </c>
      <c r="L1240">
        <v>8</v>
      </c>
      <c r="M1240" s="6">
        <v>37270</v>
      </c>
      <c r="N1240" s="6">
        <v>39790</v>
      </c>
      <c r="O1240" t="s">
        <v>5953</v>
      </c>
    </row>
    <row r="1241" spans="1:15" x14ac:dyDescent="0.3">
      <c r="A1241" t="s">
        <v>11456</v>
      </c>
      <c r="B1241">
        <v>31559</v>
      </c>
      <c r="C1241" t="s">
        <v>11457</v>
      </c>
      <c r="D1241">
        <v>14534</v>
      </c>
      <c r="E1241" t="s">
        <v>6352</v>
      </c>
      <c r="F1241" t="s">
        <v>6353</v>
      </c>
      <c r="G1241" t="s">
        <v>11458</v>
      </c>
      <c r="H1241" t="s">
        <v>6520</v>
      </c>
      <c r="I1241" t="s">
        <v>6033</v>
      </c>
      <c r="J1241" t="s">
        <v>11459</v>
      </c>
      <c r="K1241">
        <v>5</v>
      </c>
      <c r="L1241">
        <v>5</v>
      </c>
      <c r="M1241" s="6">
        <v>34185</v>
      </c>
      <c r="N1241" s="6">
        <v>40320</v>
      </c>
      <c r="O1241" t="s">
        <v>5953</v>
      </c>
    </row>
    <row r="1242" spans="1:15" x14ac:dyDescent="0.3">
      <c r="A1242" t="s">
        <v>11460</v>
      </c>
      <c r="B1242">
        <v>269109</v>
      </c>
      <c r="C1242" t="s">
        <v>11461</v>
      </c>
      <c r="D1242">
        <v>14536</v>
      </c>
      <c r="E1242" t="s">
        <v>6230</v>
      </c>
      <c r="F1242" t="s">
        <v>6231</v>
      </c>
      <c r="G1242" t="s">
        <v>6374</v>
      </c>
      <c r="H1242" t="s">
        <v>6288</v>
      </c>
      <c r="I1242" t="s">
        <v>6033</v>
      </c>
      <c r="J1242" t="s">
        <v>11462</v>
      </c>
      <c r="K1242">
        <v>6</v>
      </c>
      <c r="L1242">
        <v>6</v>
      </c>
      <c r="M1242" s="6">
        <v>37991</v>
      </c>
      <c r="N1242" s="6">
        <v>39790</v>
      </c>
      <c r="O1242" t="s">
        <v>5953</v>
      </c>
    </row>
    <row r="1243" spans="1:15" x14ac:dyDescent="0.3">
      <c r="A1243" t="s">
        <v>11463</v>
      </c>
      <c r="B1243">
        <v>269113</v>
      </c>
      <c r="C1243" t="s">
        <v>11464</v>
      </c>
      <c r="D1243">
        <v>14537</v>
      </c>
      <c r="E1243" t="s">
        <v>6230</v>
      </c>
      <c r="F1243" t="s">
        <v>6231</v>
      </c>
      <c r="G1243" t="s">
        <v>11465</v>
      </c>
      <c r="H1243" t="s">
        <v>6016</v>
      </c>
      <c r="I1243" t="s">
        <v>6033</v>
      </c>
      <c r="J1243" t="s">
        <v>11466</v>
      </c>
      <c r="K1243">
        <v>6</v>
      </c>
      <c r="L1243">
        <v>6</v>
      </c>
      <c r="M1243" s="6">
        <v>37991</v>
      </c>
      <c r="N1243" s="6">
        <v>39790</v>
      </c>
      <c r="O1243" t="s">
        <v>5953</v>
      </c>
    </row>
    <row r="1244" spans="1:15" x14ac:dyDescent="0.3">
      <c r="A1244" t="s">
        <v>11467</v>
      </c>
      <c r="B1244">
        <v>220813</v>
      </c>
      <c r="C1244" t="s">
        <v>11468</v>
      </c>
      <c r="D1244">
        <v>14538</v>
      </c>
      <c r="E1244" t="s">
        <v>6460</v>
      </c>
      <c r="F1244" t="s">
        <v>6465</v>
      </c>
      <c r="G1244" t="s">
        <v>6466</v>
      </c>
      <c r="H1244" t="s">
        <v>11469</v>
      </c>
      <c r="I1244" t="s">
        <v>6033</v>
      </c>
      <c r="J1244" t="s">
        <v>11470</v>
      </c>
      <c r="K1244">
        <v>1</v>
      </c>
      <c r="L1244">
        <v>1</v>
      </c>
      <c r="M1244" s="6">
        <v>38117</v>
      </c>
      <c r="N1244" s="6">
        <v>40185</v>
      </c>
      <c r="O1244" t="s">
        <v>5953</v>
      </c>
    </row>
    <row r="1245" spans="1:15" x14ac:dyDescent="0.3">
      <c r="A1245" t="s">
        <v>11471</v>
      </c>
      <c r="B1245">
        <v>218845</v>
      </c>
      <c r="C1245" t="s">
        <v>11472</v>
      </c>
      <c r="D1245">
        <v>14539</v>
      </c>
      <c r="E1245" t="s">
        <v>6460</v>
      </c>
      <c r="F1245" t="s">
        <v>6465</v>
      </c>
      <c r="G1245" t="s">
        <v>11473</v>
      </c>
      <c r="H1245">
        <v>36</v>
      </c>
      <c r="I1245" t="s">
        <v>6033</v>
      </c>
      <c r="J1245" t="s">
        <v>11474</v>
      </c>
      <c r="K1245">
        <v>1</v>
      </c>
      <c r="L1245">
        <v>1</v>
      </c>
      <c r="M1245" s="6">
        <v>37812</v>
      </c>
      <c r="N1245" s="6">
        <v>42451</v>
      </c>
      <c r="O1245" t="s">
        <v>5953</v>
      </c>
    </row>
    <row r="1246" spans="1:15" x14ac:dyDescent="0.3">
      <c r="A1246" t="s">
        <v>11475</v>
      </c>
      <c r="B1246">
        <v>292639</v>
      </c>
      <c r="C1246" t="s">
        <v>11476</v>
      </c>
      <c r="D1246">
        <v>14540</v>
      </c>
      <c r="E1246" t="s">
        <v>5956</v>
      </c>
      <c r="F1246" t="s">
        <v>9181</v>
      </c>
      <c r="G1246" t="s">
        <v>11477</v>
      </c>
      <c r="H1246" t="s">
        <v>6191</v>
      </c>
      <c r="I1246" t="s">
        <v>6022</v>
      </c>
      <c r="J1246" t="s">
        <v>11478</v>
      </c>
      <c r="K1246">
        <v>38</v>
      </c>
      <c r="L1246">
        <v>38</v>
      </c>
      <c r="M1246" s="6">
        <v>38250</v>
      </c>
      <c r="N1246" s="6">
        <v>40263</v>
      </c>
      <c r="O1246" t="s">
        <v>5953</v>
      </c>
    </row>
    <row r="1247" spans="1:15" x14ac:dyDescent="0.3">
      <c r="A1247" t="s">
        <v>11479</v>
      </c>
      <c r="B1247">
        <v>335400</v>
      </c>
      <c r="C1247" t="s">
        <v>11480</v>
      </c>
      <c r="D1247">
        <v>14541</v>
      </c>
      <c r="E1247" t="s">
        <v>6230</v>
      </c>
      <c r="F1247" t="s">
        <v>6231</v>
      </c>
      <c r="G1247" t="s">
        <v>11481</v>
      </c>
      <c r="H1247" t="s">
        <v>11482</v>
      </c>
      <c r="I1247" t="s">
        <v>6033</v>
      </c>
      <c r="J1247" t="s">
        <v>11483</v>
      </c>
      <c r="K1247">
        <v>6</v>
      </c>
      <c r="L1247">
        <v>6</v>
      </c>
      <c r="M1247" s="6">
        <v>37682</v>
      </c>
      <c r="N1247" s="6">
        <v>39790</v>
      </c>
      <c r="O1247" t="s">
        <v>5953</v>
      </c>
    </row>
    <row r="1248" spans="1:15" x14ac:dyDescent="0.3">
      <c r="A1248" t="s">
        <v>11484</v>
      </c>
      <c r="B1248">
        <v>151599</v>
      </c>
      <c r="C1248" t="s">
        <v>11485</v>
      </c>
      <c r="D1248">
        <v>14542</v>
      </c>
      <c r="E1248" t="s">
        <v>5956</v>
      </c>
      <c r="F1248" t="s">
        <v>6258</v>
      </c>
      <c r="G1248" t="s">
        <v>11486</v>
      </c>
      <c r="H1248" t="s">
        <v>7648</v>
      </c>
      <c r="I1248" t="s">
        <v>5987</v>
      </c>
      <c r="J1248" t="s">
        <v>11487</v>
      </c>
      <c r="K1248">
        <v>59</v>
      </c>
      <c r="L1248">
        <v>59</v>
      </c>
      <c r="M1248" s="6">
        <v>38266</v>
      </c>
      <c r="N1248" s="6">
        <v>39216</v>
      </c>
      <c r="O1248" t="s">
        <v>5953</v>
      </c>
    </row>
    <row r="1249" spans="1:15" x14ac:dyDescent="0.3">
      <c r="A1249" t="s">
        <v>11488</v>
      </c>
      <c r="B1249">
        <v>257468</v>
      </c>
      <c r="C1249" t="s">
        <v>11489</v>
      </c>
      <c r="D1249">
        <v>14543</v>
      </c>
      <c r="E1249" t="s">
        <v>6230</v>
      </c>
      <c r="F1249" t="s">
        <v>6443</v>
      </c>
      <c r="G1249" t="s">
        <v>11490</v>
      </c>
      <c r="H1249" t="s">
        <v>7493</v>
      </c>
      <c r="I1249" t="s">
        <v>6095</v>
      </c>
      <c r="J1249" t="s">
        <v>11491</v>
      </c>
      <c r="K1249">
        <v>4</v>
      </c>
      <c r="L1249">
        <v>4</v>
      </c>
      <c r="M1249" s="6">
        <v>38261</v>
      </c>
      <c r="N1249" s="6">
        <v>40206</v>
      </c>
      <c r="O1249" t="s">
        <v>5953</v>
      </c>
    </row>
    <row r="1250" spans="1:15" x14ac:dyDescent="0.3">
      <c r="A1250" t="s">
        <v>11492</v>
      </c>
      <c r="B1250">
        <v>262968</v>
      </c>
      <c r="C1250" t="s">
        <v>11493</v>
      </c>
      <c r="D1250">
        <v>14544</v>
      </c>
      <c r="E1250" t="s">
        <v>5956</v>
      </c>
      <c r="F1250" t="s">
        <v>8137</v>
      </c>
      <c r="G1250" t="s">
        <v>11494</v>
      </c>
      <c r="H1250" t="s">
        <v>6355</v>
      </c>
      <c r="I1250" t="s">
        <v>6095</v>
      </c>
      <c r="J1250" t="s">
        <v>11495</v>
      </c>
      <c r="K1250">
        <v>162</v>
      </c>
      <c r="L1250">
        <v>162</v>
      </c>
      <c r="M1250" s="6">
        <v>38274</v>
      </c>
      <c r="N1250" s="6">
        <v>40148</v>
      </c>
      <c r="O1250" t="s">
        <v>5953</v>
      </c>
    </row>
    <row r="1251" spans="1:15" x14ac:dyDescent="0.3">
      <c r="A1251" t="s">
        <v>11496</v>
      </c>
      <c r="B1251">
        <v>291589</v>
      </c>
      <c r="C1251" t="s">
        <v>11497</v>
      </c>
      <c r="D1251">
        <v>14545</v>
      </c>
      <c r="E1251" t="s">
        <v>5956</v>
      </c>
      <c r="F1251" t="s">
        <v>6246</v>
      </c>
      <c r="G1251" t="s">
        <v>11498</v>
      </c>
      <c r="H1251" t="s">
        <v>6213</v>
      </c>
      <c r="I1251" t="s">
        <v>6095</v>
      </c>
      <c r="J1251" t="s">
        <v>11499</v>
      </c>
      <c r="K1251">
        <v>7</v>
      </c>
      <c r="L1251">
        <v>7</v>
      </c>
      <c r="M1251" s="6">
        <v>38296</v>
      </c>
      <c r="N1251" s="6">
        <v>40617</v>
      </c>
      <c r="O1251" t="s">
        <v>5953</v>
      </c>
    </row>
    <row r="1252" spans="1:15" x14ac:dyDescent="0.3">
      <c r="A1252" t="s">
        <v>11500</v>
      </c>
      <c r="B1252">
        <v>292208</v>
      </c>
      <c r="C1252" t="s">
        <v>11501</v>
      </c>
      <c r="D1252">
        <v>14546</v>
      </c>
      <c r="E1252" t="s">
        <v>6230</v>
      </c>
      <c r="F1252" t="s">
        <v>6948</v>
      </c>
      <c r="G1252" t="s">
        <v>11502</v>
      </c>
      <c r="H1252" t="s">
        <v>6127</v>
      </c>
      <c r="I1252" t="s">
        <v>5960</v>
      </c>
      <c r="J1252" t="s">
        <v>11503</v>
      </c>
      <c r="K1252">
        <v>3</v>
      </c>
      <c r="L1252">
        <v>3</v>
      </c>
      <c r="M1252" s="6">
        <v>38238</v>
      </c>
      <c r="N1252" s="6">
        <v>40352</v>
      </c>
      <c r="O1252" t="s">
        <v>5953</v>
      </c>
    </row>
    <row r="1253" spans="1:15" x14ac:dyDescent="0.3">
      <c r="A1253" t="s">
        <v>11504</v>
      </c>
      <c r="B1253">
        <v>298338</v>
      </c>
      <c r="C1253" t="s">
        <v>11505</v>
      </c>
      <c r="D1253">
        <v>14547</v>
      </c>
      <c r="E1253" t="s">
        <v>5956</v>
      </c>
      <c r="F1253" t="s">
        <v>6184</v>
      </c>
      <c r="G1253" t="s">
        <v>11506</v>
      </c>
      <c r="H1253" t="s">
        <v>7475</v>
      </c>
      <c r="I1253" t="s">
        <v>5987</v>
      </c>
      <c r="J1253" t="s">
        <v>11507</v>
      </c>
      <c r="K1253">
        <v>179</v>
      </c>
      <c r="L1253">
        <v>165</v>
      </c>
      <c r="M1253" s="6">
        <v>38292</v>
      </c>
      <c r="N1253" s="6">
        <v>39435</v>
      </c>
      <c r="O1253" t="s">
        <v>5953</v>
      </c>
    </row>
    <row r="1254" spans="1:15" x14ac:dyDescent="0.3">
      <c r="A1254" t="s">
        <v>11508</v>
      </c>
      <c r="B1254">
        <v>294382</v>
      </c>
      <c r="C1254" t="s">
        <v>11509</v>
      </c>
      <c r="D1254">
        <v>14548</v>
      </c>
      <c r="E1254" t="s">
        <v>5956</v>
      </c>
      <c r="F1254" t="s">
        <v>6258</v>
      </c>
      <c r="G1254" t="s">
        <v>11510</v>
      </c>
      <c r="H1254" t="s">
        <v>6940</v>
      </c>
      <c r="I1254" t="s">
        <v>5987</v>
      </c>
      <c r="J1254" t="s">
        <v>11511</v>
      </c>
      <c r="K1254">
        <v>58</v>
      </c>
      <c r="L1254">
        <v>58</v>
      </c>
      <c r="M1254" s="6">
        <v>38259</v>
      </c>
      <c r="N1254" s="6">
        <v>39435</v>
      </c>
      <c r="O1254" t="s">
        <v>5953</v>
      </c>
    </row>
    <row r="1255" spans="1:15" x14ac:dyDescent="0.3">
      <c r="A1255" t="s">
        <v>11512</v>
      </c>
      <c r="B1255">
        <v>292792</v>
      </c>
      <c r="C1255" t="s">
        <v>11513</v>
      </c>
      <c r="D1255">
        <v>14551</v>
      </c>
      <c r="E1255" t="s">
        <v>5956</v>
      </c>
      <c r="F1255" t="s">
        <v>6246</v>
      </c>
      <c r="G1255" t="s">
        <v>11514</v>
      </c>
      <c r="H1255" t="s">
        <v>8236</v>
      </c>
      <c r="I1255" t="s">
        <v>6095</v>
      </c>
      <c r="J1255" t="s">
        <v>11515</v>
      </c>
      <c r="K1255">
        <v>8</v>
      </c>
      <c r="L1255">
        <v>8</v>
      </c>
      <c r="M1255" s="6">
        <v>38248</v>
      </c>
      <c r="N1255" s="6">
        <v>40263</v>
      </c>
      <c r="O1255" t="s">
        <v>5953</v>
      </c>
    </row>
    <row r="1256" spans="1:15" x14ac:dyDescent="0.3">
      <c r="A1256" t="s">
        <v>11516</v>
      </c>
      <c r="B1256">
        <v>172296</v>
      </c>
      <c r="C1256" t="s">
        <v>11517</v>
      </c>
      <c r="D1256">
        <v>14553</v>
      </c>
      <c r="E1256" t="s">
        <v>6230</v>
      </c>
      <c r="F1256" t="s">
        <v>6948</v>
      </c>
      <c r="G1256" t="s">
        <v>11518</v>
      </c>
      <c r="H1256" t="s">
        <v>6898</v>
      </c>
      <c r="I1256" t="s">
        <v>6095</v>
      </c>
      <c r="J1256" t="s">
        <v>11519</v>
      </c>
      <c r="K1256">
        <v>2</v>
      </c>
      <c r="L1256">
        <v>2</v>
      </c>
      <c r="M1256" s="6">
        <v>37166</v>
      </c>
      <c r="N1256" s="6">
        <v>39224</v>
      </c>
      <c r="O1256" t="s">
        <v>5953</v>
      </c>
    </row>
    <row r="1257" spans="1:15" x14ac:dyDescent="0.3">
      <c r="A1257" t="s">
        <v>11520</v>
      </c>
      <c r="B1257">
        <v>33726</v>
      </c>
      <c r="C1257" t="s">
        <v>11521</v>
      </c>
      <c r="D1257">
        <v>14555</v>
      </c>
      <c r="E1257" t="s">
        <v>6230</v>
      </c>
      <c r="F1257" t="s">
        <v>6231</v>
      </c>
      <c r="G1257" t="s">
        <v>11522</v>
      </c>
      <c r="H1257" t="s">
        <v>11523</v>
      </c>
      <c r="I1257" t="s">
        <v>6033</v>
      </c>
      <c r="J1257" t="s">
        <v>11524</v>
      </c>
      <c r="K1257">
        <v>10</v>
      </c>
      <c r="L1257">
        <v>10</v>
      </c>
      <c r="M1257" s="6">
        <v>34409</v>
      </c>
      <c r="N1257" s="6">
        <v>39925</v>
      </c>
      <c r="O1257" t="s">
        <v>5953</v>
      </c>
    </row>
    <row r="1258" spans="1:15" x14ac:dyDescent="0.3">
      <c r="A1258" t="s">
        <v>11525</v>
      </c>
      <c r="B1258">
        <v>39640</v>
      </c>
      <c r="C1258" t="s">
        <v>11526</v>
      </c>
      <c r="D1258">
        <v>14556</v>
      </c>
      <c r="E1258" t="s">
        <v>5956</v>
      </c>
      <c r="F1258" t="s">
        <v>11527</v>
      </c>
      <c r="G1258" t="s">
        <v>11528</v>
      </c>
      <c r="H1258" t="s">
        <v>11529</v>
      </c>
      <c r="I1258" t="s">
        <v>5960</v>
      </c>
      <c r="J1258" t="s">
        <v>11530</v>
      </c>
      <c r="K1258">
        <v>174</v>
      </c>
      <c r="L1258">
        <v>155</v>
      </c>
      <c r="M1258" s="6">
        <v>38272</v>
      </c>
      <c r="N1258" s="6">
        <v>42072</v>
      </c>
      <c r="O1258" t="s">
        <v>5953</v>
      </c>
    </row>
    <row r="1259" spans="1:15" x14ac:dyDescent="0.3">
      <c r="A1259" t="s">
        <v>11531</v>
      </c>
      <c r="B1259">
        <v>284503</v>
      </c>
      <c r="C1259" t="s">
        <v>11532</v>
      </c>
      <c r="D1259">
        <v>14557</v>
      </c>
      <c r="E1259" t="s">
        <v>6460</v>
      </c>
      <c r="F1259" t="s">
        <v>5978</v>
      </c>
      <c r="G1259" t="s">
        <v>11533</v>
      </c>
      <c r="H1259" t="s">
        <v>10323</v>
      </c>
      <c r="I1259" t="s">
        <v>5960</v>
      </c>
      <c r="J1259" t="s">
        <v>11534</v>
      </c>
      <c r="K1259" t="s">
        <v>6135</v>
      </c>
      <c r="L1259" t="s">
        <v>6135</v>
      </c>
      <c r="M1259" s="6">
        <v>38359</v>
      </c>
      <c r="N1259" s="6">
        <v>39840</v>
      </c>
      <c r="O1259" t="s">
        <v>5953</v>
      </c>
    </row>
    <row r="1260" spans="1:15" x14ac:dyDescent="0.3">
      <c r="A1260" t="s">
        <v>11535</v>
      </c>
      <c r="B1260">
        <v>10317</v>
      </c>
      <c r="C1260" t="s">
        <v>11536</v>
      </c>
      <c r="D1260">
        <v>14558</v>
      </c>
      <c r="E1260" t="s">
        <v>5956</v>
      </c>
      <c r="F1260" t="s">
        <v>6252</v>
      </c>
      <c r="G1260" t="s">
        <v>11537</v>
      </c>
      <c r="H1260">
        <v>76</v>
      </c>
      <c r="I1260" t="s">
        <v>6095</v>
      </c>
      <c r="J1260" t="s">
        <v>11538</v>
      </c>
      <c r="K1260">
        <v>75</v>
      </c>
      <c r="L1260">
        <v>75</v>
      </c>
      <c r="M1260" s="6">
        <v>38264</v>
      </c>
      <c r="N1260" s="6">
        <v>40291</v>
      </c>
      <c r="O1260" t="s">
        <v>5953</v>
      </c>
    </row>
    <row r="1261" spans="1:15" x14ac:dyDescent="0.3">
      <c r="A1261" t="s">
        <v>11539</v>
      </c>
      <c r="B1261">
        <v>10359</v>
      </c>
      <c r="C1261" t="s">
        <v>11540</v>
      </c>
      <c r="D1261">
        <v>14559</v>
      </c>
      <c r="E1261" t="s">
        <v>5956</v>
      </c>
      <c r="F1261" t="s">
        <v>6252</v>
      </c>
      <c r="G1261" t="s">
        <v>11541</v>
      </c>
      <c r="H1261" t="s">
        <v>9239</v>
      </c>
      <c r="I1261" t="s">
        <v>5967</v>
      </c>
      <c r="J1261" t="s">
        <v>11542</v>
      </c>
      <c r="K1261">
        <v>173</v>
      </c>
      <c r="L1261">
        <v>169</v>
      </c>
      <c r="M1261" s="6">
        <v>37976</v>
      </c>
      <c r="N1261" s="6">
        <v>41457</v>
      </c>
      <c r="O1261" t="s">
        <v>5953</v>
      </c>
    </row>
    <row r="1262" spans="1:15" x14ac:dyDescent="0.3">
      <c r="A1262" t="s">
        <v>11543</v>
      </c>
      <c r="B1262">
        <v>10493</v>
      </c>
      <c r="C1262" t="s">
        <v>11544</v>
      </c>
      <c r="D1262">
        <v>14560</v>
      </c>
      <c r="E1262" t="s">
        <v>5956</v>
      </c>
      <c r="F1262" t="s">
        <v>8137</v>
      </c>
      <c r="G1262" t="s">
        <v>11545</v>
      </c>
      <c r="H1262" t="s">
        <v>8154</v>
      </c>
      <c r="I1262" t="s">
        <v>6095</v>
      </c>
      <c r="J1262" t="s">
        <v>11546</v>
      </c>
      <c r="K1262">
        <v>99</v>
      </c>
      <c r="L1262">
        <v>99</v>
      </c>
      <c r="M1262" s="6">
        <v>38156</v>
      </c>
      <c r="N1262" s="6">
        <v>41102</v>
      </c>
      <c r="O1262" t="s">
        <v>5953</v>
      </c>
    </row>
    <row r="1263" spans="1:15" x14ac:dyDescent="0.3">
      <c r="A1263" t="s">
        <v>11547</v>
      </c>
      <c r="B1263">
        <v>285013</v>
      </c>
      <c r="C1263" t="s">
        <v>11548</v>
      </c>
      <c r="D1263">
        <v>14561</v>
      </c>
      <c r="E1263" t="s">
        <v>5956</v>
      </c>
      <c r="F1263" t="s">
        <v>11549</v>
      </c>
      <c r="G1263" t="s">
        <v>11550</v>
      </c>
      <c r="H1263" t="s">
        <v>8250</v>
      </c>
      <c r="I1263" t="s">
        <v>6022</v>
      </c>
      <c r="J1263" t="s">
        <v>11551</v>
      </c>
      <c r="K1263">
        <v>74</v>
      </c>
      <c r="L1263">
        <v>74</v>
      </c>
      <c r="M1263" s="6">
        <v>38235</v>
      </c>
      <c r="N1263" s="6">
        <v>40578</v>
      </c>
      <c r="O1263" t="s">
        <v>5953</v>
      </c>
    </row>
    <row r="1264" spans="1:15" x14ac:dyDescent="0.3">
      <c r="A1264" t="s">
        <v>11552</v>
      </c>
      <c r="B1264">
        <v>292443</v>
      </c>
      <c r="C1264" t="s">
        <v>11553</v>
      </c>
      <c r="D1264">
        <v>14562</v>
      </c>
      <c r="E1264" t="s">
        <v>6230</v>
      </c>
      <c r="F1264" t="s">
        <v>7570</v>
      </c>
      <c r="G1264" t="s">
        <v>11554</v>
      </c>
      <c r="H1264" t="s">
        <v>6569</v>
      </c>
      <c r="I1264" t="s">
        <v>5987</v>
      </c>
      <c r="J1264" t="s">
        <v>11555</v>
      </c>
      <c r="K1264">
        <v>12</v>
      </c>
      <c r="L1264">
        <v>12</v>
      </c>
      <c r="M1264" s="6">
        <v>38244</v>
      </c>
      <c r="N1264" s="6">
        <v>39920</v>
      </c>
      <c r="O1264" t="s">
        <v>5953</v>
      </c>
    </row>
    <row r="1265" spans="1:15" x14ac:dyDescent="0.3">
      <c r="A1265" t="s">
        <v>11556</v>
      </c>
      <c r="B1265">
        <v>293284</v>
      </c>
      <c r="C1265" t="s">
        <v>11557</v>
      </c>
      <c r="D1265">
        <v>14563</v>
      </c>
      <c r="E1265" t="s">
        <v>6230</v>
      </c>
      <c r="F1265" t="s">
        <v>6231</v>
      </c>
      <c r="G1265" t="s">
        <v>11558</v>
      </c>
      <c r="H1265" t="s">
        <v>11559</v>
      </c>
      <c r="I1265" t="s">
        <v>6033</v>
      </c>
      <c r="J1265" t="s">
        <v>11560</v>
      </c>
      <c r="K1265">
        <v>7</v>
      </c>
      <c r="L1265">
        <v>7</v>
      </c>
      <c r="M1265" s="6">
        <v>38251</v>
      </c>
      <c r="N1265" s="6">
        <v>40248</v>
      </c>
      <c r="O1265" t="s">
        <v>5953</v>
      </c>
    </row>
    <row r="1266" spans="1:15" x14ac:dyDescent="0.3">
      <c r="A1266" t="s">
        <v>11561</v>
      </c>
      <c r="B1266">
        <v>10506</v>
      </c>
      <c r="C1266" t="s">
        <v>11562</v>
      </c>
      <c r="D1266">
        <v>14564</v>
      </c>
      <c r="E1266" t="s">
        <v>5956</v>
      </c>
      <c r="F1266" t="s">
        <v>7333</v>
      </c>
      <c r="G1266" t="s">
        <v>11563</v>
      </c>
      <c r="H1266">
        <v>40</v>
      </c>
      <c r="I1266" t="s">
        <v>5974</v>
      </c>
      <c r="J1266" t="s">
        <v>11564</v>
      </c>
      <c r="K1266">
        <v>813</v>
      </c>
      <c r="L1266">
        <v>802</v>
      </c>
      <c r="M1266" s="6">
        <v>35055</v>
      </c>
      <c r="N1266" s="6">
        <v>40842</v>
      </c>
      <c r="O1266" t="s">
        <v>5953</v>
      </c>
    </row>
    <row r="1267" spans="1:15" x14ac:dyDescent="0.3">
      <c r="A1267" t="s">
        <v>11565</v>
      </c>
      <c r="B1267">
        <v>294631</v>
      </c>
      <c r="C1267" t="s">
        <v>11566</v>
      </c>
      <c r="D1267">
        <v>14565</v>
      </c>
      <c r="E1267" t="s">
        <v>5956</v>
      </c>
      <c r="F1267" t="s">
        <v>6258</v>
      </c>
      <c r="G1267" t="s">
        <v>11567</v>
      </c>
      <c r="H1267" t="s">
        <v>11568</v>
      </c>
      <c r="I1267" t="s">
        <v>5987</v>
      </c>
      <c r="J1267" t="s">
        <v>11569</v>
      </c>
      <c r="K1267">
        <v>65</v>
      </c>
      <c r="L1267">
        <v>65</v>
      </c>
      <c r="M1267" s="6">
        <v>38261</v>
      </c>
      <c r="N1267" s="6">
        <v>40443</v>
      </c>
      <c r="O1267" t="s">
        <v>5953</v>
      </c>
    </row>
    <row r="1268" spans="1:15" x14ac:dyDescent="0.3">
      <c r="A1268" t="s">
        <v>11570</v>
      </c>
      <c r="B1268">
        <v>10871</v>
      </c>
      <c r="C1268" t="s">
        <v>11571</v>
      </c>
      <c r="D1268">
        <v>14571</v>
      </c>
      <c r="E1268" t="s">
        <v>6230</v>
      </c>
      <c r="F1268" t="s">
        <v>7570</v>
      </c>
      <c r="G1268" t="s">
        <v>11572</v>
      </c>
      <c r="H1268" t="s">
        <v>6489</v>
      </c>
      <c r="I1268" t="s">
        <v>5987</v>
      </c>
      <c r="J1268" t="s">
        <v>11573</v>
      </c>
      <c r="K1268">
        <v>14</v>
      </c>
      <c r="L1268">
        <v>14</v>
      </c>
      <c r="M1268" s="6">
        <v>33707</v>
      </c>
      <c r="N1268" s="6">
        <v>42045</v>
      </c>
      <c r="O1268" t="s">
        <v>5953</v>
      </c>
    </row>
    <row r="1269" spans="1:15" x14ac:dyDescent="0.3">
      <c r="A1269" t="s">
        <v>11574</v>
      </c>
      <c r="B1269">
        <v>10869</v>
      </c>
      <c r="C1269" t="s">
        <v>11575</v>
      </c>
      <c r="D1269">
        <v>14572</v>
      </c>
      <c r="E1269" t="s">
        <v>6230</v>
      </c>
      <c r="F1269" t="s">
        <v>7570</v>
      </c>
      <c r="G1269" t="s">
        <v>11576</v>
      </c>
      <c r="H1269" t="s">
        <v>6451</v>
      </c>
      <c r="I1269" t="s">
        <v>5987</v>
      </c>
      <c r="J1269" t="s">
        <v>11577</v>
      </c>
      <c r="K1269">
        <v>9</v>
      </c>
      <c r="L1269">
        <v>9</v>
      </c>
      <c r="M1269" s="6">
        <v>32909</v>
      </c>
      <c r="N1269" s="6">
        <v>40263</v>
      </c>
      <c r="O1269" t="s">
        <v>5953</v>
      </c>
    </row>
    <row r="1270" spans="1:15" x14ac:dyDescent="0.3">
      <c r="A1270" t="s">
        <v>11578</v>
      </c>
      <c r="B1270">
        <v>10876</v>
      </c>
      <c r="C1270" t="s">
        <v>11579</v>
      </c>
      <c r="D1270">
        <v>14573</v>
      </c>
      <c r="E1270" t="s">
        <v>6230</v>
      </c>
      <c r="F1270" t="s">
        <v>7570</v>
      </c>
      <c r="G1270" t="s">
        <v>11580</v>
      </c>
      <c r="H1270" t="s">
        <v>8612</v>
      </c>
      <c r="I1270" t="s">
        <v>5987</v>
      </c>
      <c r="J1270" t="s">
        <v>11581</v>
      </c>
      <c r="K1270">
        <v>4</v>
      </c>
      <c r="L1270">
        <v>4</v>
      </c>
      <c r="M1270" s="6">
        <v>33421</v>
      </c>
      <c r="N1270" s="6">
        <v>42045</v>
      </c>
      <c r="O1270" t="s">
        <v>5953</v>
      </c>
    </row>
    <row r="1271" spans="1:15" x14ac:dyDescent="0.3">
      <c r="A1271" t="s">
        <v>11582</v>
      </c>
      <c r="B1271">
        <v>10641</v>
      </c>
      <c r="C1271" t="s">
        <v>11583</v>
      </c>
      <c r="D1271">
        <v>14574</v>
      </c>
      <c r="E1271" t="s">
        <v>6352</v>
      </c>
      <c r="F1271" t="s">
        <v>6353</v>
      </c>
      <c r="G1271" t="s">
        <v>11584</v>
      </c>
      <c r="H1271">
        <v>40</v>
      </c>
      <c r="I1271" t="s">
        <v>6033</v>
      </c>
      <c r="J1271" t="s">
        <v>11585</v>
      </c>
      <c r="K1271">
        <v>7</v>
      </c>
      <c r="L1271">
        <v>7</v>
      </c>
      <c r="M1271" s="6">
        <v>30258</v>
      </c>
      <c r="N1271" s="6">
        <v>42045</v>
      </c>
      <c r="O1271" t="s">
        <v>5953</v>
      </c>
    </row>
    <row r="1272" spans="1:15" x14ac:dyDescent="0.3">
      <c r="A1272" t="s">
        <v>11586</v>
      </c>
      <c r="B1272">
        <v>10653</v>
      </c>
      <c r="C1272" t="s">
        <v>11587</v>
      </c>
      <c r="D1272">
        <v>14575</v>
      </c>
      <c r="E1272" t="s">
        <v>6352</v>
      </c>
      <c r="F1272" t="s">
        <v>6353</v>
      </c>
      <c r="G1272" t="s">
        <v>11588</v>
      </c>
      <c r="H1272" t="s">
        <v>6004</v>
      </c>
      <c r="I1272" t="s">
        <v>6033</v>
      </c>
      <c r="J1272" t="s">
        <v>11589</v>
      </c>
      <c r="K1272">
        <v>4</v>
      </c>
      <c r="L1272">
        <v>3</v>
      </c>
      <c r="M1272" s="6">
        <v>33151</v>
      </c>
      <c r="N1272" s="6">
        <v>39639</v>
      </c>
      <c r="O1272" t="s">
        <v>5953</v>
      </c>
    </row>
    <row r="1273" spans="1:15" x14ac:dyDescent="0.3">
      <c r="A1273" t="s">
        <v>11590</v>
      </c>
      <c r="B1273">
        <v>12639</v>
      </c>
      <c r="C1273" t="s">
        <v>11591</v>
      </c>
      <c r="D1273">
        <v>14576</v>
      </c>
      <c r="E1273" t="s">
        <v>6352</v>
      </c>
      <c r="F1273" t="s">
        <v>8101</v>
      </c>
      <c r="G1273" t="s">
        <v>11592</v>
      </c>
      <c r="H1273" t="s">
        <v>6094</v>
      </c>
      <c r="I1273" t="s">
        <v>6095</v>
      </c>
      <c r="J1273" t="s">
        <v>11593</v>
      </c>
      <c r="K1273">
        <v>7</v>
      </c>
      <c r="L1273">
        <v>7</v>
      </c>
      <c r="M1273" s="6">
        <v>33927</v>
      </c>
      <c r="N1273" s="6">
        <v>40579</v>
      </c>
      <c r="O1273" t="s">
        <v>5953</v>
      </c>
    </row>
    <row r="1274" spans="1:15" x14ac:dyDescent="0.3">
      <c r="A1274" t="s">
        <v>11594</v>
      </c>
      <c r="B1274">
        <v>268316</v>
      </c>
      <c r="C1274" t="s">
        <v>11595</v>
      </c>
      <c r="D1274">
        <v>14577</v>
      </c>
      <c r="E1274" t="s">
        <v>6230</v>
      </c>
      <c r="F1274" t="s">
        <v>6231</v>
      </c>
      <c r="G1274" t="s">
        <v>11596</v>
      </c>
      <c r="H1274" t="s">
        <v>6191</v>
      </c>
      <c r="I1274" t="s">
        <v>6033</v>
      </c>
      <c r="J1274" t="s">
        <v>11597</v>
      </c>
      <c r="K1274">
        <v>4</v>
      </c>
      <c r="L1274">
        <v>4</v>
      </c>
      <c r="M1274" s="6">
        <v>32695</v>
      </c>
      <c r="N1274" s="6">
        <v>42195</v>
      </c>
      <c r="O1274" t="s">
        <v>5953</v>
      </c>
    </row>
    <row r="1275" spans="1:15" x14ac:dyDescent="0.3">
      <c r="A1275" t="s">
        <v>11598</v>
      </c>
      <c r="B1275">
        <v>10654</v>
      </c>
      <c r="C1275" t="s">
        <v>11599</v>
      </c>
      <c r="D1275">
        <v>14579</v>
      </c>
      <c r="E1275" t="s">
        <v>6352</v>
      </c>
      <c r="F1275" t="s">
        <v>6353</v>
      </c>
      <c r="G1275" t="s">
        <v>11600</v>
      </c>
      <c r="H1275" t="s">
        <v>9399</v>
      </c>
      <c r="I1275" t="s">
        <v>6033</v>
      </c>
      <c r="J1275" t="s">
        <v>11601</v>
      </c>
      <c r="K1275">
        <v>4</v>
      </c>
      <c r="L1275">
        <v>4</v>
      </c>
      <c r="M1275" s="6">
        <v>33393</v>
      </c>
      <c r="N1275" s="6">
        <v>40579</v>
      </c>
      <c r="O1275" t="s">
        <v>5953</v>
      </c>
    </row>
    <row r="1276" spans="1:15" x14ac:dyDescent="0.3">
      <c r="A1276" t="s">
        <v>11602</v>
      </c>
      <c r="B1276">
        <v>10854</v>
      </c>
      <c r="C1276" t="s">
        <v>11603</v>
      </c>
      <c r="D1276">
        <v>14580</v>
      </c>
      <c r="E1276" t="s">
        <v>6230</v>
      </c>
      <c r="F1276" t="s">
        <v>7570</v>
      </c>
      <c r="G1276" t="s">
        <v>11604</v>
      </c>
      <c r="H1276" t="s">
        <v>11605</v>
      </c>
      <c r="I1276" t="s">
        <v>5987</v>
      </c>
      <c r="J1276" t="s">
        <v>11606</v>
      </c>
      <c r="K1276">
        <v>12</v>
      </c>
      <c r="L1276">
        <v>12</v>
      </c>
      <c r="M1276" s="6">
        <v>32945</v>
      </c>
      <c r="N1276" s="6">
        <v>42045</v>
      </c>
      <c r="O1276" t="s">
        <v>5953</v>
      </c>
    </row>
    <row r="1277" spans="1:15" x14ac:dyDescent="0.3">
      <c r="A1277" t="s">
        <v>11607</v>
      </c>
      <c r="B1277">
        <v>49267</v>
      </c>
      <c r="C1277" t="s">
        <v>11608</v>
      </c>
      <c r="D1277">
        <v>14582</v>
      </c>
      <c r="E1277" t="s">
        <v>6230</v>
      </c>
      <c r="F1277" t="s">
        <v>6231</v>
      </c>
      <c r="G1277" t="s">
        <v>11609</v>
      </c>
      <c r="H1277" t="s">
        <v>6582</v>
      </c>
      <c r="I1277" t="s">
        <v>6033</v>
      </c>
      <c r="J1277" t="s">
        <v>11610</v>
      </c>
      <c r="K1277">
        <v>6</v>
      </c>
      <c r="L1277">
        <v>6</v>
      </c>
      <c r="M1277" s="6">
        <v>35244</v>
      </c>
      <c r="N1277" s="6">
        <v>39639</v>
      </c>
      <c r="O1277" t="s">
        <v>5953</v>
      </c>
    </row>
    <row r="1278" spans="1:15" x14ac:dyDescent="0.3">
      <c r="A1278" t="s">
        <v>11611</v>
      </c>
      <c r="B1278">
        <v>10747</v>
      </c>
      <c r="C1278" t="s">
        <v>11612</v>
      </c>
      <c r="D1278">
        <v>14584</v>
      </c>
      <c r="E1278" t="s">
        <v>5956</v>
      </c>
      <c r="F1278" t="s">
        <v>6014</v>
      </c>
      <c r="G1278" t="s">
        <v>11613</v>
      </c>
      <c r="H1278" t="s">
        <v>11614</v>
      </c>
      <c r="I1278" t="s">
        <v>5987</v>
      </c>
      <c r="J1278" t="s">
        <v>11615</v>
      </c>
      <c r="K1278">
        <v>25</v>
      </c>
      <c r="L1278">
        <v>25</v>
      </c>
      <c r="M1278" s="6">
        <v>34717</v>
      </c>
      <c r="N1278" s="6">
        <v>42045</v>
      </c>
      <c r="O1278" t="s">
        <v>5953</v>
      </c>
    </row>
    <row r="1279" spans="1:15" x14ac:dyDescent="0.3">
      <c r="A1279" t="s">
        <v>11616</v>
      </c>
      <c r="B1279">
        <v>79889</v>
      </c>
      <c r="C1279" t="s">
        <v>11617</v>
      </c>
      <c r="D1279">
        <v>14585</v>
      </c>
      <c r="E1279" t="s">
        <v>5956</v>
      </c>
      <c r="F1279" t="s">
        <v>6252</v>
      </c>
      <c r="G1279" t="s">
        <v>11618</v>
      </c>
      <c r="H1279" t="s">
        <v>11619</v>
      </c>
      <c r="I1279" t="s">
        <v>6095</v>
      </c>
      <c r="J1279" t="s">
        <v>11620</v>
      </c>
      <c r="K1279">
        <v>70</v>
      </c>
      <c r="L1279">
        <v>70</v>
      </c>
      <c r="M1279" s="6">
        <v>35759</v>
      </c>
      <c r="N1279" s="6">
        <v>42045</v>
      </c>
      <c r="O1279" t="s">
        <v>5953</v>
      </c>
    </row>
    <row r="1280" spans="1:15" x14ac:dyDescent="0.3">
      <c r="A1280" t="s">
        <v>11621</v>
      </c>
      <c r="B1280">
        <v>10724</v>
      </c>
      <c r="C1280" t="s">
        <v>11622</v>
      </c>
      <c r="D1280">
        <v>14586</v>
      </c>
      <c r="E1280" t="s">
        <v>5956</v>
      </c>
      <c r="F1280" t="s">
        <v>6258</v>
      </c>
      <c r="G1280" t="s">
        <v>11623</v>
      </c>
      <c r="H1280" t="s">
        <v>7457</v>
      </c>
      <c r="I1280" t="s">
        <v>5987</v>
      </c>
      <c r="J1280" t="s">
        <v>11624</v>
      </c>
      <c r="K1280">
        <v>97</v>
      </c>
      <c r="L1280">
        <v>97</v>
      </c>
      <c r="M1280" s="6">
        <v>35803</v>
      </c>
      <c r="N1280" s="6">
        <v>42570</v>
      </c>
      <c r="O1280" t="s">
        <v>5953</v>
      </c>
    </row>
    <row r="1281" spans="1:15" x14ac:dyDescent="0.3">
      <c r="A1281" t="s">
        <v>11625</v>
      </c>
      <c r="B1281">
        <v>12417</v>
      </c>
      <c r="C1281" t="s">
        <v>11626</v>
      </c>
      <c r="D1281">
        <v>14588</v>
      </c>
      <c r="E1281" t="s">
        <v>5956</v>
      </c>
      <c r="F1281" t="s">
        <v>6258</v>
      </c>
      <c r="G1281" t="s">
        <v>11627</v>
      </c>
      <c r="H1281" t="s">
        <v>9314</v>
      </c>
      <c r="I1281" t="s">
        <v>5987</v>
      </c>
      <c r="J1281" t="s">
        <v>11628</v>
      </c>
      <c r="K1281">
        <v>63</v>
      </c>
      <c r="L1281">
        <v>63</v>
      </c>
      <c r="M1281" s="6">
        <v>36382</v>
      </c>
      <c r="N1281" s="6">
        <v>40295</v>
      </c>
      <c r="O1281" t="s">
        <v>5953</v>
      </c>
    </row>
    <row r="1282" spans="1:15" x14ac:dyDescent="0.3">
      <c r="A1282" t="s">
        <v>11629</v>
      </c>
      <c r="B1282">
        <v>40521</v>
      </c>
      <c r="C1282" t="s">
        <v>11630</v>
      </c>
      <c r="D1282">
        <v>14589</v>
      </c>
      <c r="E1282" t="s">
        <v>5956</v>
      </c>
      <c r="F1282" t="s">
        <v>6258</v>
      </c>
      <c r="G1282" t="s">
        <v>11631</v>
      </c>
      <c r="H1282" t="s">
        <v>11632</v>
      </c>
      <c r="I1282" t="s">
        <v>5987</v>
      </c>
      <c r="J1282" t="s">
        <v>11633</v>
      </c>
      <c r="K1282">
        <v>72</v>
      </c>
      <c r="L1282">
        <v>72</v>
      </c>
      <c r="M1282" s="6">
        <v>36404</v>
      </c>
      <c r="N1282" s="6">
        <v>39435</v>
      </c>
      <c r="O1282" t="s">
        <v>5953</v>
      </c>
    </row>
    <row r="1283" spans="1:15" x14ac:dyDescent="0.3">
      <c r="A1283" t="s">
        <v>11634</v>
      </c>
      <c r="B1283">
        <v>10271</v>
      </c>
      <c r="C1283" t="s">
        <v>11635</v>
      </c>
      <c r="D1283">
        <v>14590</v>
      </c>
      <c r="E1283" t="s">
        <v>5956</v>
      </c>
      <c r="F1283" t="s">
        <v>6476</v>
      </c>
      <c r="G1283" t="s">
        <v>11636</v>
      </c>
      <c r="H1283" t="s">
        <v>11469</v>
      </c>
      <c r="I1283" t="s">
        <v>6095</v>
      </c>
      <c r="J1283" t="s">
        <v>11637</v>
      </c>
      <c r="K1283">
        <v>165</v>
      </c>
      <c r="L1283">
        <v>165</v>
      </c>
      <c r="M1283" s="6">
        <v>36509</v>
      </c>
      <c r="N1283" s="6">
        <v>42045</v>
      </c>
      <c r="O1283" t="s">
        <v>5953</v>
      </c>
    </row>
    <row r="1284" spans="1:15" x14ac:dyDescent="0.3">
      <c r="A1284" t="s">
        <v>11638</v>
      </c>
      <c r="B1284">
        <v>110457</v>
      </c>
      <c r="C1284" t="s">
        <v>11639</v>
      </c>
      <c r="D1284">
        <v>14591</v>
      </c>
      <c r="E1284" t="s">
        <v>5956</v>
      </c>
      <c r="F1284" t="s">
        <v>6014</v>
      </c>
      <c r="G1284" t="s">
        <v>6004</v>
      </c>
      <c r="H1284" t="s">
        <v>8739</v>
      </c>
      <c r="I1284" t="s">
        <v>5987</v>
      </c>
      <c r="J1284" t="s">
        <v>11640</v>
      </c>
      <c r="K1284">
        <v>59</v>
      </c>
      <c r="L1284">
        <v>59</v>
      </c>
      <c r="M1284" s="6">
        <v>36510</v>
      </c>
      <c r="N1284" s="6">
        <v>40263</v>
      </c>
      <c r="O1284" t="s">
        <v>5953</v>
      </c>
    </row>
    <row r="1285" spans="1:15" x14ac:dyDescent="0.3">
      <c r="A1285" t="s">
        <v>11641</v>
      </c>
      <c r="B1285">
        <v>37554</v>
      </c>
      <c r="C1285" t="s">
        <v>11642</v>
      </c>
      <c r="D1285">
        <v>14592</v>
      </c>
      <c r="E1285" t="s">
        <v>5956</v>
      </c>
      <c r="F1285" t="s">
        <v>6258</v>
      </c>
      <c r="G1285" t="s">
        <v>11643</v>
      </c>
      <c r="H1285" t="s">
        <v>9950</v>
      </c>
      <c r="I1285" t="s">
        <v>5987</v>
      </c>
      <c r="J1285" t="s">
        <v>11644</v>
      </c>
      <c r="K1285">
        <v>62</v>
      </c>
      <c r="L1285">
        <v>61</v>
      </c>
      <c r="M1285" s="6">
        <v>36561</v>
      </c>
      <c r="N1285" s="6">
        <v>39939</v>
      </c>
      <c r="O1285" t="s">
        <v>5953</v>
      </c>
    </row>
    <row r="1286" spans="1:15" x14ac:dyDescent="0.3">
      <c r="A1286" t="s">
        <v>11645</v>
      </c>
      <c r="B1286">
        <v>105154</v>
      </c>
      <c r="C1286" t="s">
        <v>11646</v>
      </c>
      <c r="D1286">
        <v>14593</v>
      </c>
      <c r="E1286" t="s">
        <v>6230</v>
      </c>
      <c r="F1286" t="s">
        <v>7787</v>
      </c>
      <c r="G1286" t="s">
        <v>11647</v>
      </c>
      <c r="H1286" t="s">
        <v>5959</v>
      </c>
      <c r="I1286" t="s">
        <v>5987</v>
      </c>
      <c r="J1286" t="s">
        <v>11648</v>
      </c>
      <c r="K1286">
        <v>8</v>
      </c>
      <c r="L1286">
        <v>8</v>
      </c>
      <c r="M1286" s="6">
        <v>36617</v>
      </c>
      <c r="N1286" s="6">
        <v>42457</v>
      </c>
      <c r="O1286" t="s">
        <v>5953</v>
      </c>
    </row>
    <row r="1287" spans="1:15" x14ac:dyDescent="0.3">
      <c r="A1287" t="s">
        <v>11649</v>
      </c>
      <c r="B1287">
        <v>10651</v>
      </c>
      <c r="C1287" t="s">
        <v>11650</v>
      </c>
      <c r="D1287">
        <v>14594</v>
      </c>
      <c r="E1287" t="s">
        <v>6352</v>
      </c>
      <c r="F1287" t="s">
        <v>6353</v>
      </c>
      <c r="G1287" t="s">
        <v>11651</v>
      </c>
      <c r="H1287" t="s">
        <v>9217</v>
      </c>
      <c r="I1287" t="s">
        <v>6033</v>
      </c>
      <c r="J1287" t="s">
        <v>11652</v>
      </c>
      <c r="K1287">
        <v>9</v>
      </c>
      <c r="L1287">
        <v>9</v>
      </c>
      <c r="M1287" s="6">
        <v>32934</v>
      </c>
      <c r="N1287" s="6">
        <v>42045</v>
      </c>
      <c r="O1287" t="s">
        <v>5953</v>
      </c>
    </row>
    <row r="1288" spans="1:15" x14ac:dyDescent="0.3">
      <c r="A1288" t="s">
        <v>11653</v>
      </c>
      <c r="B1288">
        <v>35246</v>
      </c>
      <c r="C1288" t="s">
        <v>11654</v>
      </c>
      <c r="D1288">
        <v>14596</v>
      </c>
      <c r="E1288" t="s">
        <v>5956</v>
      </c>
      <c r="F1288" t="s">
        <v>6252</v>
      </c>
      <c r="G1288" t="s">
        <v>11655</v>
      </c>
      <c r="H1288" t="s">
        <v>6467</v>
      </c>
      <c r="I1288" t="s">
        <v>6095</v>
      </c>
      <c r="J1288" t="s">
        <v>11656</v>
      </c>
      <c r="K1288">
        <v>74</v>
      </c>
      <c r="L1288">
        <v>74</v>
      </c>
      <c r="M1288" s="6">
        <v>36827</v>
      </c>
      <c r="N1288" s="6">
        <v>40291</v>
      </c>
      <c r="O1288" t="s">
        <v>5953</v>
      </c>
    </row>
    <row r="1289" spans="1:15" x14ac:dyDescent="0.3">
      <c r="A1289" t="s">
        <v>11657</v>
      </c>
      <c r="B1289">
        <v>10397</v>
      </c>
      <c r="C1289" t="s">
        <v>11658</v>
      </c>
      <c r="D1289">
        <v>14597</v>
      </c>
      <c r="E1289" t="s">
        <v>5956</v>
      </c>
      <c r="F1289" t="s">
        <v>6252</v>
      </c>
      <c r="G1289" t="s">
        <v>11659</v>
      </c>
      <c r="H1289" t="s">
        <v>11660</v>
      </c>
      <c r="I1289" t="s">
        <v>6095</v>
      </c>
      <c r="J1289" t="s">
        <v>11661</v>
      </c>
      <c r="K1289">
        <v>158</v>
      </c>
      <c r="L1289">
        <v>158</v>
      </c>
      <c r="M1289" s="6">
        <v>37039</v>
      </c>
      <c r="N1289" s="6">
        <v>42045</v>
      </c>
      <c r="O1289" t="s">
        <v>5953</v>
      </c>
    </row>
    <row r="1290" spans="1:15" x14ac:dyDescent="0.3">
      <c r="A1290" t="s">
        <v>11662</v>
      </c>
      <c r="B1290">
        <v>169865</v>
      </c>
      <c r="C1290" t="s">
        <v>11663</v>
      </c>
      <c r="D1290">
        <v>14598</v>
      </c>
      <c r="E1290" t="s">
        <v>6230</v>
      </c>
      <c r="F1290" t="s">
        <v>6231</v>
      </c>
      <c r="G1290" t="s">
        <v>11664</v>
      </c>
      <c r="H1290" t="s">
        <v>11665</v>
      </c>
      <c r="I1290" t="s">
        <v>6033</v>
      </c>
      <c r="J1290" t="s">
        <v>11666</v>
      </c>
      <c r="K1290">
        <v>7</v>
      </c>
      <c r="L1290">
        <v>7</v>
      </c>
      <c r="M1290" s="6">
        <v>39568</v>
      </c>
      <c r="N1290" s="6">
        <v>42045</v>
      </c>
      <c r="O1290" t="s">
        <v>5953</v>
      </c>
    </row>
    <row r="1291" spans="1:15" x14ac:dyDescent="0.3">
      <c r="A1291" t="s">
        <v>11667</v>
      </c>
      <c r="B1291">
        <v>103807</v>
      </c>
      <c r="C1291" t="s">
        <v>11668</v>
      </c>
      <c r="D1291">
        <v>14599</v>
      </c>
      <c r="E1291" t="s">
        <v>5956</v>
      </c>
      <c r="F1291" t="s">
        <v>6184</v>
      </c>
      <c r="G1291" t="s">
        <v>11669</v>
      </c>
      <c r="H1291" t="s">
        <v>9698</v>
      </c>
      <c r="I1291" t="s">
        <v>5987</v>
      </c>
      <c r="J1291" t="s">
        <v>11670</v>
      </c>
      <c r="K1291">
        <v>60</v>
      </c>
      <c r="L1291">
        <v>58</v>
      </c>
      <c r="M1291" s="6">
        <v>37268</v>
      </c>
      <c r="N1291" s="6">
        <v>39645</v>
      </c>
      <c r="O1291" t="s">
        <v>5953</v>
      </c>
    </row>
    <row r="1292" spans="1:15" x14ac:dyDescent="0.3">
      <c r="A1292" t="s">
        <v>11671</v>
      </c>
      <c r="B1292">
        <v>180170</v>
      </c>
      <c r="C1292" t="s">
        <v>11672</v>
      </c>
      <c r="D1292">
        <v>14600</v>
      </c>
      <c r="E1292" t="s">
        <v>5956</v>
      </c>
      <c r="F1292" t="s">
        <v>8137</v>
      </c>
      <c r="G1292" t="s">
        <v>11673</v>
      </c>
      <c r="H1292" t="s">
        <v>7673</v>
      </c>
      <c r="I1292" t="s">
        <v>6095</v>
      </c>
      <c r="J1292" t="s">
        <v>11674</v>
      </c>
      <c r="K1292">
        <v>125</v>
      </c>
      <c r="L1292">
        <v>125</v>
      </c>
      <c r="M1292" s="6">
        <v>37343</v>
      </c>
      <c r="N1292" s="6">
        <v>42458</v>
      </c>
      <c r="O1292" t="s">
        <v>5953</v>
      </c>
    </row>
    <row r="1293" spans="1:15" x14ac:dyDescent="0.3">
      <c r="A1293" t="s">
        <v>11675</v>
      </c>
      <c r="B1293">
        <v>120574</v>
      </c>
      <c r="C1293" t="s">
        <v>11676</v>
      </c>
      <c r="D1293">
        <v>14601</v>
      </c>
      <c r="E1293" t="s">
        <v>5956</v>
      </c>
      <c r="F1293" t="s">
        <v>6258</v>
      </c>
      <c r="G1293" t="s">
        <v>11677</v>
      </c>
      <c r="H1293" t="s">
        <v>11678</v>
      </c>
      <c r="I1293" t="s">
        <v>5987</v>
      </c>
      <c r="J1293" t="s">
        <v>11679</v>
      </c>
      <c r="K1293">
        <v>53</v>
      </c>
      <c r="L1293">
        <v>53</v>
      </c>
      <c r="M1293" s="6">
        <v>37104</v>
      </c>
      <c r="N1293" s="6">
        <v>42578</v>
      </c>
      <c r="O1293" t="s">
        <v>5953</v>
      </c>
    </row>
    <row r="1294" spans="1:15" x14ac:dyDescent="0.3">
      <c r="A1294" t="s">
        <v>11680</v>
      </c>
      <c r="B1294">
        <v>51369</v>
      </c>
      <c r="C1294" t="s">
        <v>11681</v>
      </c>
      <c r="D1294">
        <v>14602</v>
      </c>
      <c r="E1294" t="s">
        <v>5956</v>
      </c>
      <c r="F1294" t="s">
        <v>6258</v>
      </c>
      <c r="G1294" t="s">
        <v>11682</v>
      </c>
      <c r="H1294" t="s">
        <v>6254</v>
      </c>
      <c r="I1294" t="s">
        <v>5987</v>
      </c>
      <c r="J1294" t="s">
        <v>11683</v>
      </c>
      <c r="K1294">
        <v>64</v>
      </c>
      <c r="L1294">
        <v>61</v>
      </c>
      <c r="M1294" s="6">
        <v>36510</v>
      </c>
      <c r="N1294" s="6">
        <v>39435</v>
      </c>
      <c r="O1294" t="s">
        <v>5953</v>
      </c>
    </row>
    <row r="1295" spans="1:15" x14ac:dyDescent="0.3">
      <c r="A1295" t="s">
        <v>11684</v>
      </c>
      <c r="B1295">
        <v>10815</v>
      </c>
      <c r="C1295" t="s">
        <v>11685</v>
      </c>
      <c r="D1295">
        <v>14603</v>
      </c>
      <c r="E1295" t="s">
        <v>6230</v>
      </c>
      <c r="F1295" t="s">
        <v>6231</v>
      </c>
      <c r="G1295" t="s">
        <v>11686</v>
      </c>
      <c r="H1295" t="s">
        <v>11687</v>
      </c>
      <c r="I1295" t="s">
        <v>6033</v>
      </c>
      <c r="J1295" t="s">
        <v>11688</v>
      </c>
      <c r="K1295">
        <v>6</v>
      </c>
      <c r="L1295">
        <v>6</v>
      </c>
      <c r="M1295" s="6">
        <v>33189</v>
      </c>
      <c r="N1295" s="6">
        <v>42072</v>
      </c>
      <c r="O1295" t="s">
        <v>5953</v>
      </c>
    </row>
    <row r="1296" spans="1:15" x14ac:dyDescent="0.3">
      <c r="A1296" t="s">
        <v>11689</v>
      </c>
      <c r="B1296">
        <v>12402</v>
      </c>
      <c r="C1296" t="s">
        <v>11690</v>
      </c>
      <c r="D1296">
        <v>14604</v>
      </c>
      <c r="E1296" t="s">
        <v>5956</v>
      </c>
      <c r="F1296" t="s">
        <v>6184</v>
      </c>
      <c r="G1296" t="s">
        <v>11691</v>
      </c>
      <c r="H1296" t="s">
        <v>6004</v>
      </c>
      <c r="I1296" t="s">
        <v>5987</v>
      </c>
      <c r="J1296" t="s">
        <v>11692</v>
      </c>
      <c r="K1296">
        <v>73</v>
      </c>
      <c r="L1296">
        <v>73</v>
      </c>
      <c r="M1296" s="6">
        <v>37957</v>
      </c>
      <c r="N1296" s="6">
        <v>39436</v>
      </c>
      <c r="O1296" t="s">
        <v>5953</v>
      </c>
    </row>
    <row r="1297" spans="1:15" x14ac:dyDescent="0.3">
      <c r="A1297" t="s">
        <v>11693</v>
      </c>
      <c r="B1297">
        <v>57119</v>
      </c>
      <c r="C1297" t="s">
        <v>11694</v>
      </c>
      <c r="D1297">
        <v>14605</v>
      </c>
      <c r="E1297" t="s">
        <v>6230</v>
      </c>
      <c r="F1297" t="s">
        <v>6231</v>
      </c>
      <c r="G1297" t="s">
        <v>11695</v>
      </c>
      <c r="H1297" t="s">
        <v>6898</v>
      </c>
      <c r="I1297" t="s">
        <v>6033</v>
      </c>
      <c r="J1297" t="s">
        <v>11696</v>
      </c>
      <c r="K1297">
        <v>4</v>
      </c>
      <c r="L1297">
        <v>4</v>
      </c>
      <c r="M1297" s="6">
        <v>35639</v>
      </c>
      <c r="N1297" s="6">
        <v>41369</v>
      </c>
      <c r="O1297" t="s">
        <v>5953</v>
      </c>
    </row>
    <row r="1298" spans="1:15" x14ac:dyDescent="0.3">
      <c r="A1298" t="s">
        <v>11697</v>
      </c>
      <c r="B1298">
        <v>10719</v>
      </c>
      <c r="C1298" t="s">
        <v>11698</v>
      </c>
      <c r="D1298">
        <v>14606</v>
      </c>
      <c r="E1298" t="s">
        <v>5956</v>
      </c>
      <c r="F1298" t="s">
        <v>6258</v>
      </c>
      <c r="G1298" t="s">
        <v>11699</v>
      </c>
      <c r="H1298" t="s">
        <v>8241</v>
      </c>
      <c r="I1298" t="s">
        <v>5987</v>
      </c>
      <c r="J1298" t="s">
        <v>11700</v>
      </c>
      <c r="K1298">
        <v>54</v>
      </c>
      <c r="L1298">
        <v>53</v>
      </c>
      <c r="M1298" s="6">
        <v>36129</v>
      </c>
      <c r="N1298" s="6">
        <v>42296</v>
      </c>
      <c r="O1298" t="s">
        <v>5953</v>
      </c>
    </row>
    <row r="1299" spans="1:15" x14ac:dyDescent="0.3">
      <c r="A1299" t="s">
        <v>11701</v>
      </c>
      <c r="B1299">
        <v>35265</v>
      </c>
      <c r="C1299" t="s">
        <v>11702</v>
      </c>
      <c r="D1299">
        <v>14610</v>
      </c>
      <c r="E1299" t="s">
        <v>5956</v>
      </c>
      <c r="F1299" t="s">
        <v>7175</v>
      </c>
      <c r="G1299" t="s">
        <v>11703</v>
      </c>
      <c r="H1299" t="s">
        <v>11704</v>
      </c>
      <c r="I1299" t="s">
        <v>6095</v>
      </c>
      <c r="J1299" t="s">
        <v>11705</v>
      </c>
      <c r="K1299">
        <v>29</v>
      </c>
      <c r="L1299">
        <v>29</v>
      </c>
      <c r="M1299" s="6">
        <v>41614</v>
      </c>
      <c r="N1299" s="6">
        <v>42209</v>
      </c>
      <c r="O1299" t="s">
        <v>5953</v>
      </c>
    </row>
    <row r="1300" spans="1:15" x14ac:dyDescent="0.3">
      <c r="A1300" t="s">
        <v>11706</v>
      </c>
      <c r="B1300">
        <v>47680</v>
      </c>
      <c r="C1300" t="s">
        <v>11707</v>
      </c>
      <c r="D1300">
        <v>14611</v>
      </c>
      <c r="E1300" t="s">
        <v>5956</v>
      </c>
      <c r="F1300" t="s">
        <v>7175</v>
      </c>
      <c r="G1300" t="s">
        <v>11708</v>
      </c>
      <c r="H1300">
        <v>50</v>
      </c>
      <c r="I1300" t="s">
        <v>6095</v>
      </c>
      <c r="J1300" t="s">
        <v>11709</v>
      </c>
      <c r="K1300">
        <v>36</v>
      </c>
      <c r="L1300">
        <v>36</v>
      </c>
      <c r="M1300" s="6">
        <v>41614</v>
      </c>
      <c r="N1300" s="6">
        <v>42209</v>
      </c>
      <c r="O1300" t="s">
        <v>5953</v>
      </c>
    </row>
    <row r="1301" spans="1:15" x14ac:dyDescent="0.3">
      <c r="A1301" t="s">
        <v>11710</v>
      </c>
      <c r="B1301">
        <v>129953</v>
      </c>
      <c r="C1301" t="s">
        <v>11711</v>
      </c>
      <c r="D1301">
        <v>14612</v>
      </c>
      <c r="E1301" t="s">
        <v>5956</v>
      </c>
      <c r="F1301" t="s">
        <v>7175</v>
      </c>
      <c r="G1301" t="s">
        <v>11712</v>
      </c>
      <c r="H1301" t="s">
        <v>7952</v>
      </c>
      <c r="I1301" t="s">
        <v>6095</v>
      </c>
      <c r="J1301" t="s">
        <v>11713</v>
      </c>
      <c r="K1301">
        <v>29</v>
      </c>
      <c r="L1301">
        <v>29</v>
      </c>
      <c r="M1301" s="6">
        <v>41618</v>
      </c>
      <c r="N1301" s="6">
        <v>42209</v>
      </c>
      <c r="O1301" t="s">
        <v>5953</v>
      </c>
    </row>
    <row r="1302" spans="1:15" x14ac:dyDescent="0.3">
      <c r="A1302" t="s">
        <v>11714</v>
      </c>
      <c r="B1302">
        <v>10788</v>
      </c>
      <c r="C1302" t="s">
        <v>11715</v>
      </c>
      <c r="D1302">
        <v>14614</v>
      </c>
      <c r="E1302" t="s">
        <v>6230</v>
      </c>
      <c r="F1302" t="s">
        <v>6948</v>
      </c>
      <c r="G1302" t="s">
        <v>11716</v>
      </c>
      <c r="H1302" t="s">
        <v>9314</v>
      </c>
      <c r="I1302" t="s">
        <v>6095</v>
      </c>
      <c r="J1302" t="s">
        <v>11717</v>
      </c>
      <c r="K1302">
        <v>5</v>
      </c>
      <c r="L1302">
        <v>3</v>
      </c>
      <c r="M1302" s="6">
        <v>34184</v>
      </c>
      <c r="N1302" s="6">
        <v>40147</v>
      </c>
      <c r="O1302" t="s">
        <v>5953</v>
      </c>
    </row>
    <row r="1303" spans="1:15" x14ac:dyDescent="0.3">
      <c r="A1303" t="s">
        <v>11718</v>
      </c>
      <c r="B1303">
        <v>249151</v>
      </c>
      <c r="C1303" t="s">
        <v>11719</v>
      </c>
      <c r="D1303">
        <v>14617</v>
      </c>
      <c r="E1303" t="s">
        <v>5956</v>
      </c>
      <c r="F1303" t="s">
        <v>6437</v>
      </c>
      <c r="G1303" t="s">
        <v>11720</v>
      </c>
      <c r="H1303" t="s">
        <v>6684</v>
      </c>
      <c r="I1303" t="s">
        <v>5960</v>
      </c>
      <c r="J1303" t="s">
        <v>11721</v>
      </c>
      <c r="K1303">
        <v>89</v>
      </c>
      <c r="L1303">
        <v>89</v>
      </c>
      <c r="M1303" s="6">
        <v>38153</v>
      </c>
      <c r="N1303" s="6">
        <v>41508</v>
      </c>
      <c r="O1303" t="s">
        <v>5953</v>
      </c>
    </row>
    <row r="1304" spans="1:15" x14ac:dyDescent="0.3">
      <c r="A1304" t="s">
        <v>11722</v>
      </c>
      <c r="B1304">
        <v>259898</v>
      </c>
      <c r="C1304" t="s">
        <v>11723</v>
      </c>
      <c r="D1304">
        <v>14618</v>
      </c>
      <c r="E1304" t="s">
        <v>6352</v>
      </c>
      <c r="F1304" t="s">
        <v>8101</v>
      </c>
      <c r="G1304" t="s">
        <v>11724</v>
      </c>
      <c r="H1304" t="s">
        <v>6954</v>
      </c>
      <c r="I1304" t="s">
        <v>6095</v>
      </c>
      <c r="J1304" t="s">
        <v>11725</v>
      </c>
      <c r="K1304">
        <v>5</v>
      </c>
      <c r="L1304">
        <v>5</v>
      </c>
      <c r="M1304" s="6">
        <v>38000</v>
      </c>
      <c r="N1304" s="6">
        <v>40148</v>
      </c>
      <c r="O1304" t="s">
        <v>5953</v>
      </c>
    </row>
    <row r="1305" spans="1:15" x14ac:dyDescent="0.3">
      <c r="A1305" t="s">
        <v>11726</v>
      </c>
      <c r="B1305">
        <v>232802</v>
      </c>
      <c r="C1305" t="s">
        <v>11727</v>
      </c>
      <c r="D1305">
        <v>14619</v>
      </c>
      <c r="E1305" t="s">
        <v>6230</v>
      </c>
      <c r="F1305" t="s">
        <v>6443</v>
      </c>
      <c r="G1305" t="s">
        <v>11728</v>
      </c>
      <c r="H1305" t="s">
        <v>9649</v>
      </c>
      <c r="I1305" t="s">
        <v>6095</v>
      </c>
      <c r="J1305" t="s">
        <v>11729</v>
      </c>
      <c r="K1305">
        <v>2</v>
      </c>
      <c r="L1305">
        <v>2</v>
      </c>
      <c r="M1305" s="6">
        <v>37833</v>
      </c>
      <c r="N1305" s="6">
        <v>40148</v>
      </c>
      <c r="O1305" t="s">
        <v>5953</v>
      </c>
    </row>
    <row r="1306" spans="1:15" x14ac:dyDescent="0.3">
      <c r="A1306" t="s">
        <v>11730</v>
      </c>
      <c r="B1306">
        <v>221037</v>
      </c>
      <c r="C1306" t="s">
        <v>11731</v>
      </c>
      <c r="D1306">
        <v>14620</v>
      </c>
      <c r="E1306" t="s">
        <v>6460</v>
      </c>
      <c r="F1306" t="s">
        <v>6465</v>
      </c>
      <c r="G1306" t="s">
        <v>11732</v>
      </c>
      <c r="H1306" t="s">
        <v>8648</v>
      </c>
      <c r="I1306" t="s">
        <v>6033</v>
      </c>
      <c r="J1306" t="s">
        <v>11733</v>
      </c>
      <c r="K1306">
        <v>1</v>
      </c>
      <c r="L1306">
        <v>1</v>
      </c>
      <c r="M1306" s="6">
        <v>37827</v>
      </c>
      <c r="N1306" s="6">
        <v>40578</v>
      </c>
      <c r="O1306" t="s">
        <v>5953</v>
      </c>
    </row>
    <row r="1307" spans="1:15" x14ac:dyDescent="0.3">
      <c r="A1307" t="s">
        <v>11734</v>
      </c>
      <c r="B1307">
        <v>12585</v>
      </c>
      <c r="C1307" t="s">
        <v>11735</v>
      </c>
      <c r="D1307">
        <v>14621</v>
      </c>
      <c r="E1307" t="s">
        <v>6230</v>
      </c>
      <c r="F1307" t="s">
        <v>6281</v>
      </c>
      <c r="G1307" t="s">
        <v>11736</v>
      </c>
      <c r="H1307" t="s">
        <v>11737</v>
      </c>
      <c r="I1307" t="s">
        <v>6033</v>
      </c>
      <c r="J1307" t="s">
        <v>11738</v>
      </c>
      <c r="K1307">
        <v>5</v>
      </c>
      <c r="L1307">
        <v>5</v>
      </c>
      <c r="M1307" s="6">
        <v>34148</v>
      </c>
      <c r="N1307" s="6">
        <v>42045</v>
      </c>
      <c r="O1307" t="s">
        <v>5953</v>
      </c>
    </row>
    <row r="1308" spans="1:15" x14ac:dyDescent="0.3">
      <c r="A1308" t="s">
        <v>11739</v>
      </c>
      <c r="B1308">
        <v>220812</v>
      </c>
      <c r="C1308" t="s">
        <v>11740</v>
      </c>
      <c r="D1308">
        <v>14622</v>
      </c>
      <c r="E1308" t="s">
        <v>6460</v>
      </c>
      <c r="F1308" t="s">
        <v>6465</v>
      </c>
      <c r="G1308" t="s">
        <v>11741</v>
      </c>
      <c r="H1308" t="s">
        <v>6903</v>
      </c>
      <c r="I1308" t="s">
        <v>6033</v>
      </c>
      <c r="J1308" t="s">
        <v>11742</v>
      </c>
      <c r="K1308">
        <v>1</v>
      </c>
      <c r="L1308">
        <v>1</v>
      </c>
      <c r="M1308" s="6">
        <v>37720</v>
      </c>
      <c r="N1308" s="6">
        <v>39790</v>
      </c>
      <c r="O1308" t="s">
        <v>5953</v>
      </c>
    </row>
    <row r="1309" spans="1:15" x14ac:dyDescent="0.3">
      <c r="A1309" t="s">
        <v>11743</v>
      </c>
      <c r="B1309">
        <v>298965</v>
      </c>
      <c r="C1309" t="s">
        <v>11744</v>
      </c>
      <c r="D1309">
        <v>14623</v>
      </c>
      <c r="E1309" t="s">
        <v>6460</v>
      </c>
      <c r="F1309" t="s">
        <v>5978</v>
      </c>
      <c r="G1309" t="s">
        <v>11745</v>
      </c>
      <c r="H1309" t="s">
        <v>5950</v>
      </c>
      <c r="I1309" t="s">
        <v>6033</v>
      </c>
      <c r="J1309" t="s">
        <v>11746</v>
      </c>
      <c r="K1309" t="s">
        <v>6135</v>
      </c>
      <c r="L1309" t="s">
        <v>6135</v>
      </c>
      <c r="M1309" s="6">
        <v>38261</v>
      </c>
      <c r="N1309" s="6">
        <v>40140</v>
      </c>
      <c r="O1309" t="s">
        <v>5953</v>
      </c>
    </row>
    <row r="1310" spans="1:15" x14ac:dyDescent="0.3">
      <c r="A1310" t="s">
        <v>11747</v>
      </c>
      <c r="B1310">
        <v>10372</v>
      </c>
      <c r="C1310" t="s">
        <v>11748</v>
      </c>
      <c r="D1310">
        <v>14625</v>
      </c>
      <c r="E1310" t="s">
        <v>5956</v>
      </c>
      <c r="F1310" t="s">
        <v>6252</v>
      </c>
      <c r="G1310" t="s">
        <v>11749</v>
      </c>
      <c r="H1310" t="s">
        <v>6778</v>
      </c>
      <c r="I1310" t="s">
        <v>5967</v>
      </c>
      <c r="J1310" t="s">
        <v>11750</v>
      </c>
      <c r="K1310">
        <v>86</v>
      </c>
      <c r="L1310">
        <v>86</v>
      </c>
      <c r="M1310" s="6">
        <v>35062</v>
      </c>
      <c r="N1310" s="6">
        <v>42045</v>
      </c>
      <c r="O1310" t="s">
        <v>5953</v>
      </c>
    </row>
    <row r="1311" spans="1:15" x14ac:dyDescent="0.3">
      <c r="A1311" t="s">
        <v>11751</v>
      </c>
      <c r="B1311">
        <v>310540</v>
      </c>
      <c r="C1311" t="s">
        <v>11752</v>
      </c>
      <c r="D1311">
        <v>14626</v>
      </c>
      <c r="E1311" t="s">
        <v>5956</v>
      </c>
      <c r="F1311" t="s">
        <v>7175</v>
      </c>
      <c r="G1311" t="s">
        <v>11753</v>
      </c>
      <c r="H1311" t="s">
        <v>11754</v>
      </c>
      <c r="I1311" t="s">
        <v>6095</v>
      </c>
      <c r="J1311" t="s">
        <v>11755</v>
      </c>
      <c r="K1311">
        <v>36</v>
      </c>
      <c r="L1311">
        <v>35</v>
      </c>
      <c r="M1311" s="6">
        <v>38417</v>
      </c>
      <c r="N1311" s="6">
        <v>42457</v>
      </c>
      <c r="O1311" t="s">
        <v>5953</v>
      </c>
    </row>
    <row r="1312" spans="1:15" x14ac:dyDescent="0.3">
      <c r="A1312" t="s">
        <v>11756</v>
      </c>
      <c r="B1312">
        <v>10867</v>
      </c>
      <c r="C1312" t="s">
        <v>11757</v>
      </c>
      <c r="D1312">
        <v>14627</v>
      </c>
      <c r="E1312" t="s">
        <v>6230</v>
      </c>
      <c r="F1312" t="s">
        <v>7570</v>
      </c>
      <c r="G1312" t="s">
        <v>11758</v>
      </c>
      <c r="H1312" t="s">
        <v>6467</v>
      </c>
      <c r="I1312" t="s">
        <v>5987</v>
      </c>
      <c r="J1312" t="s">
        <v>11759</v>
      </c>
      <c r="K1312">
        <v>10</v>
      </c>
      <c r="L1312">
        <v>10</v>
      </c>
      <c r="M1312" s="6">
        <v>31440</v>
      </c>
      <c r="N1312" s="6">
        <v>42045</v>
      </c>
      <c r="O1312" t="s">
        <v>5953</v>
      </c>
    </row>
    <row r="1313" spans="1:15" x14ac:dyDescent="0.3">
      <c r="A1313" t="s">
        <v>11760</v>
      </c>
      <c r="B1313">
        <v>151528</v>
      </c>
      <c r="C1313" t="s">
        <v>11761</v>
      </c>
      <c r="D1313">
        <v>14628</v>
      </c>
      <c r="E1313" t="s">
        <v>5956</v>
      </c>
      <c r="F1313" t="s">
        <v>6014</v>
      </c>
      <c r="G1313" t="s">
        <v>11762</v>
      </c>
      <c r="H1313" t="s">
        <v>10616</v>
      </c>
      <c r="I1313" t="s">
        <v>5987</v>
      </c>
      <c r="J1313" t="s">
        <v>11763</v>
      </c>
      <c r="K1313">
        <v>55</v>
      </c>
      <c r="L1313">
        <v>55</v>
      </c>
      <c r="M1313" s="6">
        <v>37289</v>
      </c>
      <c r="N1313" s="6">
        <v>43013</v>
      </c>
      <c r="O1313" t="s">
        <v>5953</v>
      </c>
    </row>
    <row r="1314" spans="1:15" x14ac:dyDescent="0.3">
      <c r="A1314" t="s">
        <v>11764</v>
      </c>
      <c r="B1314">
        <v>11588</v>
      </c>
      <c r="C1314" t="s">
        <v>11765</v>
      </c>
      <c r="D1314">
        <v>14631</v>
      </c>
      <c r="E1314" t="s">
        <v>5947</v>
      </c>
      <c r="F1314" t="s">
        <v>7744</v>
      </c>
      <c r="G1314" t="s">
        <v>11766</v>
      </c>
      <c r="H1314" t="s">
        <v>11767</v>
      </c>
      <c r="I1314" t="s">
        <v>6226</v>
      </c>
      <c r="J1314" t="s">
        <v>11768</v>
      </c>
      <c r="K1314">
        <v>4</v>
      </c>
      <c r="L1314">
        <v>4</v>
      </c>
      <c r="M1314" s="6">
        <v>39113</v>
      </c>
      <c r="N1314" s="6">
        <v>42297</v>
      </c>
      <c r="O1314" t="s">
        <v>5953</v>
      </c>
    </row>
    <row r="1315" spans="1:15" x14ac:dyDescent="0.3">
      <c r="A1315" t="s">
        <v>11769</v>
      </c>
      <c r="B1315">
        <v>11958</v>
      </c>
      <c r="C1315" t="s">
        <v>11770</v>
      </c>
      <c r="D1315">
        <v>14632</v>
      </c>
      <c r="E1315" t="s">
        <v>6352</v>
      </c>
      <c r="F1315" t="s">
        <v>7060</v>
      </c>
      <c r="G1315" t="s">
        <v>11771</v>
      </c>
      <c r="H1315" t="s">
        <v>6596</v>
      </c>
      <c r="I1315" t="s">
        <v>6095</v>
      </c>
      <c r="J1315" t="s">
        <v>11772</v>
      </c>
      <c r="K1315">
        <v>1</v>
      </c>
      <c r="L1315">
        <v>1</v>
      </c>
      <c r="M1315" s="6">
        <v>31917</v>
      </c>
      <c r="N1315" s="6">
        <v>38940</v>
      </c>
      <c r="O1315" t="s">
        <v>5953</v>
      </c>
    </row>
    <row r="1316" spans="1:15" x14ac:dyDescent="0.3">
      <c r="A1316" t="s">
        <v>11773</v>
      </c>
      <c r="B1316">
        <v>11657</v>
      </c>
      <c r="C1316" t="s">
        <v>11774</v>
      </c>
      <c r="D1316">
        <v>14634</v>
      </c>
      <c r="E1316" t="s">
        <v>6352</v>
      </c>
      <c r="F1316" t="s">
        <v>7060</v>
      </c>
      <c r="G1316" t="s">
        <v>11775</v>
      </c>
      <c r="H1316">
        <v>45</v>
      </c>
      <c r="I1316" t="s">
        <v>6095</v>
      </c>
      <c r="J1316" t="s">
        <v>11776</v>
      </c>
      <c r="K1316">
        <v>5</v>
      </c>
      <c r="L1316">
        <v>5</v>
      </c>
      <c r="M1316" s="6">
        <v>34087</v>
      </c>
      <c r="N1316" s="6">
        <v>42578</v>
      </c>
      <c r="O1316" t="s">
        <v>5953</v>
      </c>
    </row>
    <row r="1317" spans="1:15" x14ac:dyDescent="0.3">
      <c r="A1317" t="s">
        <v>11777</v>
      </c>
      <c r="B1317">
        <v>12018</v>
      </c>
      <c r="C1317" t="s">
        <v>11778</v>
      </c>
      <c r="D1317">
        <v>14635</v>
      </c>
      <c r="E1317" t="s">
        <v>5947</v>
      </c>
      <c r="F1317" t="s">
        <v>9729</v>
      </c>
      <c r="G1317" t="s">
        <v>11779</v>
      </c>
      <c r="H1317" t="s">
        <v>7543</v>
      </c>
      <c r="I1317" t="s">
        <v>5987</v>
      </c>
      <c r="J1317" t="s">
        <v>11780</v>
      </c>
      <c r="K1317">
        <v>4</v>
      </c>
      <c r="L1317">
        <v>4</v>
      </c>
      <c r="M1317" s="6">
        <v>31734</v>
      </c>
      <c r="N1317" s="6">
        <v>42045</v>
      </c>
      <c r="O1317" t="s">
        <v>5953</v>
      </c>
    </row>
    <row r="1318" spans="1:15" x14ac:dyDescent="0.3">
      <c r="A1318" t="s">
        <v>11781</v>
      </c>
      <c r="B1318">
        <v>11741</v>
      </c>
      <c r="C1318" t="s">
        <v>11782</v>
      </c>
      <c r="D1318">
        <v>14636</v>
      </c>
      <c r="E1318" t="s">
        <v>6352</v>
      </c>
      <c r="F1318" t="s">
        <v>7060</v>
      </c>
      <c r="G1318" t="s">
        <v>11783</v>
      </c>
      <c r="H1318" t="s">
        <v>7351</v>
      </c>
      <c r="I1318" t="s">
        <v>6095</v>
      </c>
      <c r="J1318" t="s">
        <v>11784</v>
      </c>
      <c r="K1318">
        <v>6</v>
      </c>
      <c r="L1318">
        <v>6</v>
      </c>
      <c r="M1318" s="6">
        <v>34106</v>
      </c>
      <c r="N1318" s="6">
        <v>42453</v>
      </c>
      <c r="O1318" t="s">
        <v>5953</v>
      </c>
    </row>
    <row r="1319" spans="1:15" x14ac:dyDescent="0.3">
      <c r="A1319" t="s">
        <v>11785</v>
      </c>
      <c r="B1319">
        <v>12143</v>
      </c>
      <c r="C1319" t="s">
        <v>11786</v>
      </c>
      <c r="D1319">
        <v>14638</v>
      </c>
      <c r="E1319" t="s">
        <v>5947</v>
      </c>
      <c r="F1319" t="s">
        <v>7491</v>
      </c>
      <c r="G1319" t="s">
        <v>11787</v>
      </c>
      <c r="H1319" t="s">
        <v>6868</v>
      </c>
      <c r="I1319" t="s">
        <v>6033</v>
      </c>
      <c r="J1319" t="s">
        <v>11788</v>
      </c>
      <c r="K1319">
        <v>5</v>
      </c>
      <c r="L1319">
        <v>5</v>
      </c>
      <c r="M1319" s="6">
        <v>33333</v>
      </c>
      <c r="N1319" s="6">
        <v>42720</v>
      </c>
      <c r="O1319" t="s">
        <v>5953</v>
      </c>
    </row>
    <row r="1320" spans="1:15" x14ac:dyDescent="0.3">
      <c r="A1320" t="s">
        <v>11789</v>
      </c>
      <c r="B1320">
        <v>12151</v>
      </c>
      <c r="C1320" t="s">
        <v>11790</v>
      </c>
      <c r="D1320">
        <v>14639</v>
      </c>
      <c r="E1320" t="s">
        <v>5947</v>
      </c>
      <c r="F1320" t="s">
        <v>6481</v>
      </c>
      <c r="G1320" t="s">
        <v>11791</v>
      </c>
      <c r="H1320" t="s">
        <v>7894</v>
      </c>
      <c r="I1320" t="s">
        <v>6484</v>
      </c>
      <c r="J1320" t="s">
        <v>11792</v>
      </c>
      <c r="K1320">
        <v>3</v>
      </c>
      <c r="L1320">
        <v>3</v>
      </c>
      <c r="M1320" s="6">
        <v>33131</v>
      </c>
      <c r="N1320" s="6">
        <v>39651</v>
      </c>
      <c r="O1320" t="s">
        <v>5953</v>
      </c>
    </row>
    <row r="1321" spans="1:15" x14ac:dyDescent="0.3">
      <c r="A1321" t="s">
        <v>11793</v>
      </c>
      <c r="B1321">
        <v>12179</v>
      </c>
      <c r="C1321" t="s">
        <v>11794</v>
      </c>
      <c r="D1321">
        <v>14640</v>
      </c>
      <c r="E1321" t="s">
        <v>5947</v>
      </c>
      <c r="F1321" t="s">
        <v>6037</v>
      </c>
      <c r="G1321" t="s">
        <v>11795</v>
      </c>
      <c r="H1321" t="s">
        <v>7889</v>
      </c>
      <c r="I1321" t="s">
        <v>6033</v>
      </c>
      <c r="J1321" t="s">
        <v>11796</v>
      </c>
      <c r="K1321">
        <v>5</v>
      </c>
      <c r="L1321">
        <v>5</v>
      </c>
      <c r="M1321" s="6">
        <v>33541</v>
      </c>
      <c r="N1321" s="6">
        <v>42045</v>
      </c>
      <c r="O1321" t="s">
        <v>5953</v>
      </c>
    </row>
    <row r="1322" spans="1:15" x14ac:dyDescent="0.3">
      <c r="A1322" t="s">
        <v>11797</v>
      </c>
      <c r="B1322">
        <v>11820</v>
      </c>
      <c r="C1322" t="s">
        <v>11798</v>
      </c>
      <c r="D1322">
        <v>14641</v>
      </c>
      <c r="E1322" t="s">
        <v>6352</v>
      </c>
      <c r="F1322" t="s">
        <v>7060</v>
      </c>
      <c r="G1322" t="s">
        <v>11799</v>
      </c>
      <c r="H1322" t="s">
        <v>10989</v>
      </c>
      <c r="I1322" t="s">
        <v>6095</v>
      </c>
      <c r="J1322" t="s">
        <v>11800</v>
      </c>
      <c r="K1322">
        <v>4</v>
      </c>
      <c r="L1322">
        <v>4</v>
      </c>
      <c r="M1322" s="6">
        <v>31121</v>
      </c>
      <c r="N1322" s="6">
        <v>42045</v>
      </c>
      <c r="O1322" t="s">
        <v>5953</v>
      </c>
    </row>
    <row r="1323" spans="1:15" x14ac:dyDescent="0.3">
      <c r="A1323" t="s">
        <v>11801</v>
      </c>
      <c r="B1323">
        <v>11307</v>
      </c>
      <c r="C1323" t="s">
        <v>11802</v>
      </c>
      <c r="D1323">
        <v>14642</v>
      </c>
      <c r="E1323" t="s">
        <v>5947</v>
      </c>
      <c r="F1323" t="s">
        <v>6322</v>
      </c>
      <c r="G1323" t="s">
        <v>11803</v>
      </c>
      <c r="H1323" t="s">
        <v>6954</v>
      </c>
      <c r="I1323" t="s">
        <v>6484</v>
      </c>
      <c r="J1323" t="s">
        <v>11804</v>
      </c>
      <c r="K1323">
        <v>8</v>
      </c>
      <c r="L1323">
        <v>6</v>
      </c>
      <c r="M1323" s="6">
        <v>34463</v>
      </c>
      <c r="N1323" s="6">
        <v>43012</v>
      </c>
      <c r="O1323" t="s">
        <v>5953</v>
      </c>
    </row>
    <row r="1324" spans="1:15" x14ac:dyDescent="0.3">
      <c r="A1324" t="s">
        <v>11805</v>
      </c>
      <c r="B1324">
        <v>42478</v>
      </c>
      <c r="C1324" t="s">
        <v>11806</v>
      </c>
      <c r="D1324">
        <v>14643</v>
      </c>
      <c r="E1324" t="s">
        <v>6043</v>
      </c>
      <c r="F1324" t="s">
        <v>6044</v>
      </c>
      <c r="G1324" t="s">
        <v>11807</v>
      </c>
      <c r="H1324" t="s">
        <v>6633</v>
      </c>
      <c r="I1324" t="s">
        <v>5951</v>
      </c>
      <c r="J1324" t="s">
        <v>11808</v>
      </c>
      <c r="K1324">
        <v>2</v>
      </c>
      <c r="L1324">
        <v>2</v>
      </c>
      <c r="M1324" s="6">
        <v>34675</v>
      </c>
      <c r="N1324" s="6">
        <v>41110</v>
      </c>
      <c r="O1324" t="s">
        <v>5953</v>
      </c>
    </row>
    <row r="1325" spans="1:15" x14ac:dyDescent="0.3">
      <c r="A1325" t="s">
        <v>11809</v>
      </c>
      <c r="B1325">
        <v>12158</v>
      </c>
      <c r="C1325" t="s">
        <v>11810</v>
      </c>
      <c r="D1325">
        <v>14644</v>
      </c>
      <c r="E1325" t="s">
        <v>5947</v>
      </c>
      <c r="F1325" t="s">
        <v>6481</v>
      </c>
      <c r="G1325" t="s">
        <v>11811</v>
      </c>
      <c r="H1325" t="s">
        <v>9531</v>
      </c>
      <c r="I1325" t="s">
        <v>6484</v>
      </c>
      <c r="J1325" t="s">
        <v>11812</v>
      </c>
      <c r="K1325">
        <v>3</v>
      </c>
      <c r="L1325">
        <v>3</v>
      </c>
      <c r="M1325" s="6">
        <v>34088</v>
      </c>
      <c r="N1325" s="6">
        <v>42045</v>
      </c>
      <c r="O1325" t="s">
        <v>5953</v>
      </c>
    </row>
    <row r="1326" spans="1:15" x14ac:dyDescent="0.3">
      <c r="A1326" t="s">
        <v>11813</v>
      </c>
      <c r="B1326">
        <v>12177</v>
      </c>
      <c r="C1326" t="s">
        <v>11814</v>
      </c>
      <c r="D1326">
        <v>14645</v>
      </c>
      <c r="E1326" t="s">
        <v>5947</v>
      </c>
      <c r="F1326" t="s">
        <v>6037</v>
      </c>
      <c r="G1326" t="s">
        <v>11815</v>
      </c>
      <c r="H1326" t="s">
        <v>9698</v>
      </c>
      <c r="I1326" t="s">
        <v>6033</v>
      </c>
      <c r="J1326" t="s">
        <v>11816</v>
      </c>
      <c r="K1326">
        <v>5</v>
      </c>
      <c r="L1326">
        <v>5</v>
      </c>
      <c r="M1326" s="6">
        <v>34418</v>
      </c>
      <c r="N1326" s="6">
        <v>42045</v>
      </c>
      <c r="O1326" t="s">
        <v>5953</v>
      </c>
    </row>
    <row r="1327" spans="1:15" x14ac:dyDescent="0.3">
      <c r="A1327" t="s">
        <v>11817</v>
      </c>
      <c r="B1327">
        <v>207343</v>
      </c>
      <c r="C1327" t="s">
        <v>11818</v>
      </c>
      <c r="D1327">
        <v>14646</v>
      </c>
      <c r="E1327" t="s">
        <v>6352</v>
      </c>
      <c r="F1327" t="s">
        <v>7060</v>
      </c>
      <c r="G1327" t="s">
        <v>11819</v>
      </c>
      <c r="H1327" t="s">
        <v>8084</v>
      </c>
      <c r="I1327" t="s">
        <v>6095</v>
      </c>
      <c r="J1327" t="s">
        <v>11820</v>
      </c>
      <c r="K1327">
        <v>5</v>
      </c>
      <c r="L1327">
        <v>5</v>
      </c>
      <c r="M1327" s="6">
        <v>35676</v>
      </c>
      <c r="N1327" s="6">
        <v>40147</v>
      </c>
      <c r="O1327" t="s">
        <v>5953</v>
      </c>
    </row>
    <row r="1328" spans="1:15" x14ac:dyDescent="0.3">
      <c r="A1328" t="s">
        <v>11821</v>
      </c>
      <c r="B1328">
        <v>1307800</v>
      </c>
      <c r="C1328" t="s">
        <v>11822</v>
      </c>
      <c r="D1328">
        <v>14647</v>
      </c>
      <c r="E1328" t="s">
        <v>5947</v>
      </c>
      <c r="F1328" t="s">
        <v>6223</v>
      </c>
      <c r="G1328" t="s">
        <v>11823</v>
      </c>
      <c r="H1328" t="s">
        <v>5966</v>
      </c>
      <c r="I1328" t="s">
        <v>6095</v>
      </c>
      <c r="J1328" t="s">
        <v>11824</v>
      </c>
      <c r="K1328">
        <v>1</v>
      </c>
      <c r="L1328">
        <v>1</v>
      </c>
      <c r="M1328" s="6">
        <v>35696</v>
      </c>
      <c r="N1328" s="6">
        <v>42531</v>
      </c>
      <c r="O1328" t="s">
        <v>5953</v>
      </c>
    </row>
    <row r="1329" spans="1:15" x14ac:dyDescent="0.3">
      <c r="A1329" t="s">
        <v>11825</v>
      </c>
      <c r="B1329">
        <v>66834</v>
      </c>
      <c r="C1329" t="s">
        <v>11826</v>
      </c>
      <c r="D1329">
        <v>14648</v>
      </c>
      <c r="E1329" t="s">
        <v>5947</v>
      </c>
      <c r="F1329" t="s">
        <v>7363</v>
      </c>
      <c r="G1329" t="s">
        <v>11827</v>
      </c>
      <c r="H1329" t="s">
        <v>11614</v>
      </c>
      <c r="I1329" t="s">
        <v>5960</v>
      </c>
      <c r="J1329" t="s">
        <v>11828</v>
      </c>
      <c r="K1329">
        <v>2</v>
      </c>
      <c r="L1329">
        <v>2</v>
      </c>
      <c r="M1329" s="6">
        <v>35851</v>
      </c>
      <c r="N1329" s="6">
        <v>40147</v>
      </c>
      <c r="O1329" t="s">
        <v>5953</v>
      </c>
    </row>
    <row r="1330" spans="1:15" x14ac:dyDescent="0.3">
      <c r="A1330" t="s">
        <v>11829</v>
      </c>
      <c r="B1330">
        <v>35304</v>
      </c>
      <c r="C1330" t="s">
        <v>11830</v>
      </c>
      <c r="D1330">
        <v>14649</v>
      </c>
      <c r="E1330" t="s">
        <v>5947</v>
      </c>
      <c r="F1330" t="s">
        <v>10234</v>
      </c>
      <c r="G1330" t="s">
        <v>11831</v>
      </c>
      <c r="H1330" t="s">
        <v>11832</v>
      </c>
      <c r="I1330" t="s">
        <v>6226</v>
      </c>
      <c r="J1330" t="s">
        <v>11833</v>
      </c>
      <c r="K1330">
        <v>4</v>
      </c>
      <c r="L1330">
        <v>4</v>
      </c>
      <c r="M1330" s="6">
        <v>32416</v>
      </c>
      <c r="N1330" s="6">
        <v>42297</v>
      </c>
      <c r="O1330" t="s">
        <v>5953</v>
      </c>
    </row>
    <row r="1331" spans="1:15" x14ac:dyDescent="0.3">
      <c r="A1331" t="s">
        <v>11834</v>
      </c>
      <c r="B1331">
        <v>65467</v>
      </c>
      <c r="C1331" t="s">
        <v>11835</v>
      </c>
      <c r="D1331">
        <v>14650</v>
      </c>
      <c r="E1331" t="s">
        <v>5947</v>
      </c>
      <c r="F1331" t="s">
        <v>6206</v>
      </c>
      <c r="G1331" t="s">
        <v>11836</v>
      </c>
      <c r="H1331" t="s">
        <v>6288</v>
      </c>
      <c r="I1331" t="s">
        <v>6033</v>
      </c>
      <c r="J1331" t="s">
        <v>11837</v>
      </c>
      <c r="K1331">
        <v>3</v>
      </c>
      <c r="L1331">
        <v>3</v>
      </c>
      <c r="M1331" s="6">
        <v>36052</v>
      </c>
      <c r="N1331" s="6">
        <v>42458</v>
      </c>
      <c r="O1331" t="s">
        <v>5953</v>
      </c>
    </row>
    <row r="1332" spans="1:15" x14ac:dyDescent="0.3">
      <c r="A1332" t="s">
        <v>11838</v>
      </c>
      <c r="B1332">
        <v>12152</v>
      </c>
      <c r="C1332" t="s">
        <v>11839</v>
      </c>
      <c r="D1332">
        <v>14651</v>
      </c>
      <c r="E1332" t="s">
        <v>5947</v>
      </c>
      <c r="F1332" t="s">
        <v>6481</v>
      </c>
      <c r="G1332" t="s">
        <v>11840</v>
      </c>
      <c r="H1332" t="s">
        <v>6663</v>
      </c>
      <c r="I1332" t="s">
        <v>6484</v>
      </c>
      <c r="J1332" t="s">
        <v>11841</v>
      </c>
      <c r="K1332">
        <v>3</v>
      </c>
      <c r="L1332">
        <v>3</v>
      </c>
      <c r="M1332" s="6">
        <v>36118</v>
      </c>
      <c r="N1332" s="6">
        <v>40291</v>
      </c>
      <c r="O1332" t="s">
        <v>5953</v>
      </c>
    </row>
    <row r="1333" spans="1:15" x14ac:dyDescent="0.3">
      <c r="A1333" t="s">
        <v>11842</v>
      </c>
      <c r="B1333">
        <v>37206</v>
      </c>
      <c r="C1333" t="s">
        <v>11843</v>
      </c>
      <c r="D1333">
        <v>14652</v>
      </c>
      <c r="E1333" t="s">
        <v>5947</v>
      </c>
      <c r="F1333" t="s">
        <v>10635</v>
      </c>
      <c r="G1333" t="s">
        <v>11844</v>
      </c>
      <c r="H1333" t="s">
        <v>11845</v>
      </c>
      <c r="I1333" t="s">
        <v>5960</v>
      </c>
      <c r="J1333" t="s">
        <v>11846</v>
      </c>
      <c r="K1333">
        <v>3</v>
      </c>
      <c r="L1333">
        <v>3</v>
      </c>
      <c r="M1333" s="6">
        <v>34686</v>
      </c>
      <c r="N1333" s="6">
        <v>39639</v>
      </c>
      <c r="O1333" t="s">
        <v>5953</v>
      </c>
    </row>
    <row r="1334" spans="1:15" x14ac:dyDescent="0.3">
      <c r="A1334" t="s">
        <v>11847</v>
      </c>
      <c r="B1334">
        <v>11788</v>
      </c>
      <c r="C1334" t="s">
        <v>11848</v>
      </c>
      <c r="D1334">
        <v>14654</v>
      </c>
      <c r="E1334" t="s">
        <v>6352</v>
      </c>
      <c r="F1334" t="s">
        <v>7060</v>
      </c>
      <c r="G1334" t="s">
        <v>11849</v>
      </c>
      <c r="H1334" t="s">
        <v>11754</v>
      </c>
      <c r="I1334" t="s">
        <v>6095</v>
      </c>
      <c r="J1334" t="s">
        <v>11850</v>
      </c>
      <c r="K1334">
        <v>1</v>
      </c>
      <c r="L1334">
        <v>3</v>
      </c>
      <c r="M1334" s="6">
        <v>35816</v>
      </c>
      <c r="N1334" s="6">
        <v>42045</v>
      </c>
      <c r="O1334" t="s">
        <v>5953</v>
      </c>
    </row>
    <row r="1335" spans="1:15" x14ac:dyDescent="0.3">
      <c r="A1335" t="s">
        <v>11851</v>
      </c>
      <c r="B1335">
        <v>11830</v>
      </c>
      <c r="C1335" t="s">
        <v>11852</v>
      </c>
      <c r="D1335">
        <v>14655</v>
      </c>
      <c r="E1335" t="s">
        <v>6352</v>
      </c>
      <c r="F1335" t="s">
        <v>7060</v>
      </c>
      <c r="G1335" t="s">
        <v>11853</v>
      </c>
      <c r="H1335" t="s">
        <v>7894</v>
      </c>
      <c r="I1335" t="s">
        <v>6095</v>
      </c>
      <c r="J1335" t="s">
        <v>11854</v>
      </c>
      <c r="K1335">
        <v>2</v>
      </c>
      <c r="L1335">
        <v>2</v>
      </c>
      <c r="M1335" s="6">
        <v>35816</v>
      </c>
      <c r="N1335" s="6">
        <v>42045</v>
      </c>
      <c r="O1335" t="s">
        <v>5953</v>
      </c>
    </row>
    <row r="1336" spans="1:15" x14ac:dyDescent="0.3">
      <c r="A1336" t="s">
        <v>11855</v>
      </c>
      <c r="B1336">
        <v>518987</v>
      </c>
      <c r="C1336" t="s">
        <v>11856</v>
      </c>
      <c r="D1336">
        <v>14656</v>
      </c>
      <c r="E1336" t="s">
        <v>5947</v>
      </c>
      <c r="F1336" t="s">
        <v>10762</v>
      </c>
      <c r="G1336" t="s">
        <v>11857</v>
      </c>
      <c r="H1336" t="s">
        <v>11858</v>
      </c>
      <c r="I1336" t="s">
        <v>5967</v>
      </c>
      <c r="J1336" t="s">
        <v>11859</v>
      </c>
      <c r="K1336">
        <v>10</v>
      </c>
      <c r="L1336">
        <v>10</v>
      </c>
      <c r="M1336" s="6">
        <v>31958</v>
      </c>
      <c r="N1336" s="6">
        <v>42375</v>
      </c>
      <c r="O1336" t="s">
        <v>5953</v>
      </c>
    </row>
    <row r="1337" spans="1:15" x14ac:dyDescent="0.3">
      <c r="A1337" t="s">
        <v>11860</v>
      </c>
      <c r="B1337">
        <v>11840</v>
      </c>
      <c r="C1337" t="s">
        <v>11861</v>
      </c>
      <c r="D1337">
        <v>14657</v>
      </c>
      <c r="E1337" t="s">
        <v>6352</v>
      </c>
      <c r="F1337" t="s">
        <v>7060</v>
      </c>
      <c r="G1337" t="s">
        <v>11862</v>
      </c>
      <c r="H1337" t="s">
        <v>6172</v>
      </c>
      <c r="I1337" t="s">
        <v>6095</v>
      </c>
      <c r="J1337" t="s">
        <v>11863</v>
      </c>
      <c r="K1337">
        <v>3</v>
      </c>
      <c r="L1337">
        <v>3</v>
      </c>
      <c r="M1337" s="6">
        <v>34183</v>
      </c>
      <c r="N1337" s="6">
        <v>40510</v>
      </c>
      <c r="O1337" t="s">
        <v>5953</v>
      </c>
    </row>
    <row r="1338" spans="1:15" x14ac:dyDescent="0.3">
      <c r="A1338" t="s">
        <v>11864</v>
      </c>
      <c r="B1338">
        <v>12175</v>
      </c>
      <c r="C1338" t="s">
        <v>11865</v>
      </c>
      <c r="D1338">
        <v>14658</v>
      </c>
      <c r="E1338" t="s">
        <v>5947</v>
      </c>
      <c r="F1338" t="s">
        <v>6206</v>
      </c>
      <c r="G1338" t="s">
        <v>11866</v>
      </c>
      <c r="H1338" t="s">
        <v>7351</v>
      </c>
      <c r="I1338" t="s">
        <v>6033</v>
      </c>
      <c r="J1338" t="s">
        <v>11867</v>
      </c>
      <c r="K1338">
        <v>3</v>
      </c>
      <c r="L1338">
        <v>3</v>
      </c>
      <c r="M1338" s="6">
        <v>33273</v>
      </c>
      <c r="N1338" s="6">
        <v>42045</v>
      </c>
      <c r="O1338" t="s">
        <v>5953</v>
      </c>
    </row>
    <row r="1339" spans="1:15" x14ac:dyDescent="0.3">
      <c r="A1339" t="s">
        <v>11868</v>
      </c>
      <c r="B1339">
        <v>12022</v>
      </c>
      <c r="C1339" t="s">
        <v>11869</v>
      </c>
      <c r="D1339">
        <v>14659</v>
      </c>
      <c r="E1339" t="s">
        <v>5947</v>
      </c>
      <c r="F1339" t="s">
        <v>9729</v>
      </c>
      <c r="G1339" t="s">
        <v>11870</v>
      </c>
      <c r="H1339" t="s">
        <v>6927</v>
      </c>
      <c r="I1339" t="s">
        <v>5987</v>
      </c>
      <c r="J1339" t="s">
        <v>11871</v>
      </c>
      <c r="K1339">
        <v>4</v>
      </c>
      <c r="L1339">
        <v>4</v>
      </c>
      <c r="M1339" s="6">
        <v>30111</v>
      </c>
      <c r="N1339" s="6">
        <v>42045</v>
      </c>
      <c r="O1339" t="s">
        <v>5953</v>
      </c>
    </row>
    <row r="1340" spans="1:15" x14ac:dyDescent="0.3">
      <c r="A1340" t="s">
        <v>11872</v>
      </c>
      <c r="B1340">
        <v>10640</v>
      </c>
      <c r="C1340" t="s">
        <v>11873</v>
      </c>
      <c r="D1340">
        <v>14494</v>
      </c>
      <c r="E1340" t="s">
        <v>6352</v>
      </c>
      <c r="F1340" t="s">
        <v>6353</v>
      </c>
      <c r="G1340" t="s">
        <v>11874</v>
      </c>
      <c r="H1340" t="s">
        <v>7259</v>
      </c>
      <c r="I1340" t="s">
        <v>6033</v>
      </c>
      <c r="J1340" t="s">
        <v>11875</v>
      </c>
      <c r="K1340">
        <v>6</v>
      </c>
      <c r="L1340">
        <v>6</v>
      </c>
      <c r="M1340" s="6">
        <v>32317</v>
      </c>
      <c r="N1340" s="6">
        <v>42045</v>
      </c>
      <c r="O1340" t="s">
        <v>5953</v>
      </c>
    </row>
    <row r="1341" spans="1:15" x14ac:dyDescent="0.3">
      <c r="A1341" t="s">
        <v>11876</v>
      </c>
      <c r="B1341">
        <v>255431</v>
      </c>
      <c r="C1341" t="s">
        <v>11877</v>
      </c>
      <c r="D1341">
        <v>14495</v>
      </c>
      <c r="E1341" t="s">
        <v>5956</v>
      </c>
      <c r="F1341" t="s">
        <v>6258</v>
      </c>
      <c r="G1341" t="s">
        <v>11878</v>
      </c>
      <c r="H1341" t="s">
        <v>9649</v>
      </c>
      <c r="I1341" t="s">
        <v>5987</v>
      </c>
      <c r="J1341" t="s">
        <v>11879</v>
      </c>
      <c r="K1341">
        <v>64</v>
      </c>
      <c r="L1341">
        <v>64</v>
      </c>
      <c r="M1341" s="6">
        <v>38049</v>
      </c>
      <c r="N1341" s="6">
        <v>39920</v>
      </c>
      <c r="O1341" t="s">
        <v>5953</v>
      </c>
    </row>
    <row r="1342" spans="1:15" x14ac:dyDescent="0.3">
      <c r="A1342" t="s">
        <v>11880</v>
      </c>
      <c r="B1342">
        <v>10761</v>
      </c>
      <c r="C1342" t="s">
        <v>11881</v>
      </c>
      <c r="D1342">
        <v>14498</v>
      </c>
      <c r="E1342" t="s">
        <v>5956</v>
      </c>
      <c r="F1342" t="s">
        <v>6014</v>
      </c>
      <c r="G1342" t="s">
        <v>11882</v>
      </c>
      <c r="H1342" t="s">
        <v>8112</v>
      </c>
      <c r="I1342" t="s">
        <v>5987</v>
      </c>
      <c r="J1342" t="s">
        <v>11883</v>
      </c>
      <c r="K1342">
        <v>70</v>
      </c>
      <c r="L1342">
        <v>66</v>
      </c>
      <c r="M1342" s="6">
        <v>37986</v>
      </c>
      <c r="N1342" s="6">
        <v>39939</v>
      </c>
      <c r="O1342" t="s">
        <v>5953</v>
      </c>
    </row>
    <row r="1343" spans="1:15" x14ac:dyDescent="0.3">
      <c r="A1343" t="s">
        <v>11884</v>
      </c>
      <c r="B1343">
        <v>221029</v>
      </c>
      <c r="C1343" t="s">
        <v>11885</v>
      </c>
      <c r="D1343">
        <v>14499</v>
      </c>
      <c r="E1343" t="s">
        <v>5956</v>
      </c>
      <c r="F1343" t="s">
        <v>6014</v>
      </c>
      <c r="G1343" t="s">
        <v>11886</v>
      </c>
      <c r="H1343" t="s">
        <v>6271</v>
      </c>
      <c r="I1343" t="s">
        <v>5987</v>
      </c>
      <c r="J1343" t="s">
        <v>11887</v>
      </c>
      <c r="K1343">
        <v>63</v>
      </c>
      <c r="L1343">
        <v>63</v>
      </c>
      <c r="M1343" s="6">
        <v>38087</v>
      </c>
      <c r="N1343" s="6">
        <v>42577</v>
      </c>
      <c r="O1343" t="s">
        <v>5953</v>
      </c>
    </row>
    <row r="1344" spans="1:15" x14ac:dyDescent="0.3">
      <c r="A1344" t="s">
        <v>11888</v>
      </c>
      <c r="B1344">
        <v>31535</v>
      </c>
      <c r="C1344" t="s">
        <v>11889</v>
      </c>
      <c r="D1344">
        <v>14500</v>
      </c>
      <c r="E1344" t="s">
        <v>5956</v>
      </c>
      <c r="F1344" t="s">
        <v>6258</v>
      </c>
      <c r="G1344" t="s">
        <v>11890</v>
      </c>
      <c r="H1344" t="s">
        <v>11891</v>
      </c>
      <c r="I1344" t="s">
        <v>5987</v>
      </c>
      <c r="J1344" t="s">
        <v>11892</v>
      </c>
      <c r="K1344">
        <v>103</v>
      </c>
      <c r="L1344">
        <v>99</v>
      </c>
      <c r="M1344" s="6">
        <v>36709</v>
      </c>
      <c r="N1344" s="6">
        <v>43013</v>
      </c>
      <c r="O1344" t="s">
        <v>5953</v>
      </c>
    </row>
    <row r="1345" spans="1:15" x14ac:dyDescent="0.3">
      <c r="A1345" t="s">
        <v>11893</v>
      </c>
      <c r="B1345">
        <v>193118</v>
      </c>
      <c r="C1345" t="s">
        <v>11894</v>
      </c>
      <c r="D1345">
        <v>14501</v>
      </c>
      <c r="E1345" t="s">
        <v>6460</v>
      </c>
      <c r="F1345" t="s">
        <v>5978</v>
      </c>
      <c r="G1345" t="s">
        <v>11895</v>
      </c>
      <c r="H1345" t="s">
        <v>7863</v>
      </c>
      <c r="I1345" t="s">
        <v>6033</v>
      </c>
      <c r="J1345" t="s">
        <v>11896</v>
      </c>
      <c r="K1345" t="s">
        <v>6135</v>
      </c>
      <c r="L1345" t="s">
        <v>6135</v>
      </c>
      <c r="M1345" s="6">
        <v>31440</v>
      </c>
      <c r="N1345" s="6">
        <v>39790</v>
      </c>
      <c r="O1345" t="s">
        <v>5953</v>
      </c>
    </row>
    <row r="1346" spans="1:15" x14ac:dyDescent="0.3">
      <c r="A1346" t="s">
        <v>11897</v>
      </c>
      <c r="B1346">
        <v>193122</v>
      </c>
      <c r="C1346" t="s">
        <v>11898</v>
      </c>
      <c r="D1346">
        <v>14502</v>
      </c>
      <c r="E1346" t="s">
        <v>6460</v>
      </c>
      <c r="F1346" t="s">
        <v>5978</v>
      </c>
      <c r="G1346" t="s">
        <v>11899</v>
      </c>
      <c r="H1346">
        <v>59</v>
      </c>
      <c r="I1346" t="s">
        <v>6033</v>
      </c>
      <c r="J1346" t="s">
        <v>11900</v>
      </c>
      <c r="K1346" t="s">
        <v>6135</v>
      </c>
      <c r="L1346" t="s">
        <v>6135</v>
      </c>
      <c r="M1346" s="6">
        <v>35639</v>
      </c>
      <c r="N1346" s="6">
        <v>39790</v>
      </c>
      <c r="O1346" t="s">
        <v>5953</v>
      </c>
    </row>
    <row r="1347" spans="1:15" x14ac:dyDescent="0.3">
      <c r="A1347" t="s">
        <v>11901</v>
      </c>
      <c r="B1347">
        <v>195063</v>
      </c>
      <c r="C1347" t="s">
        <v>11902</v>
      </c>
      <c r="D1347">
        <v>14503</v>
      </c>
      <c r="E1347" t="s">
        <v>6460</v>
      </c>
      <c r="F1347" t="s">
        <v>5978</v>
      </c>
      <c r="G1347" t="s">
        <v>11903</v>
      </c>
      <c r="H1347" t="s">
        <v>6663</v>
      </c>
      <c r="I1347" t="s">
        <v>6033</v>
      </c>
      <c r="J1347" t="s">
        <v>11904</v>
      </c>
      <c r="K1347" t="s">
        <v>6135</v>
      </c>
      <c r="L1347" t="s">
        <v>6135</v>
      </c>
      <c r="M1347" s="6">
        <v>33131</v>
      </c>
      <c r="N1347" s="6">
        <v>39790</v>
      </c>
      <c r="O1347" t="s">
        <v>5953</v>
      </c>
    </row>
    <row r="1348" spans="1:15" x14ac:dyDescent="0.3">
      <c r="A1348" t="s">
        <v>11905</v>
      </c>
      <c r="B1348">
        <v>298974</v>
      </c>
      <c r="C1348" t="s">
        <v>11906</v>
      </c>
      <c r="D1348">
        <v>14511</v>
      </c>
      <c r="E1348" t="s">
        <v>6460</v>
      </c>
      <c r="F1348" t="s">
        <v>5978</v>
      </c>
      <c r="G1348" t="s">
        <v>11907</v>
      </c>
      <c r="H1348" t="s">
        <v>10213</v>
      </c>
      <c r="I1348" t="s">
        <v>6033</v>
      </c>
      <c r="J1348" t="s">
        <v>11908</v>
      </c>
      <c r="K1348" t="s">
        <v>6135</v>
      </c>
      <c r="L1348" t="s">
        <v>6135</v>
      </c>
      <c r="M1348" s="6">
        <v>37075</v>
      </c>
      <c r="N1348" s="6">
        <v>40311</v>
      </c>
      <c r="O1348" t="s">
        <v>5953</v>
      </c>
    </row>
    <row r="1349" spans="1:15" x14ac:dyDescent="0.3">
      <c r="A1349" t="s">
        <v>11909</v>
      </c>
      <c r="B1349">
        <v>10649</v>
      </c>
      <c r="C1349" t="s">
        <v>11910</v>
      </c>
      <c r="D1349">
        <v>14512</v>
      </c>
      <c r="E1349" t="s">
        <v>6352</v>
      </c>
      <c r="F1349" t="s">
        <v>6353</v>
      </c>
      <c r="G1349" t="s">
        <v>11911</v>
      </c>
      <c r="H1349" t="s">
        <v>8272</v>
      </c>
      <c r="I1349" t="s">
        <v>6033</v>
      </c>
      <c r="J1349" t="s">
        <v>11912</v>
      </c>
      <c r="K1349">
        <v>7</v>
      </c>
      <c r="L1349">
        <v>7</v>
      </c>
      <c r="M1349" s="6">
        <v>32374</v>
      </c>
      <c r="N1349" s="6">
        <v>42577</v>
      </c>
      <c r="O1349" t="s">
        <v>5953</v>
      </c>
    </row>
    <row r="1350" spans="1:15" x14ac:dyDescent="0.3">
      <c r="A1350" t="s">
        <v>11913</v>
      </c>
      <c r="B1350">
        <v>142661</v>
      </c>
      <c r="C1350" t="s">
        <v>11914</v>
      </c>
      <c r="D1350">
        <v>14513</v>
      </c>
      <c r="E1350" t="s">
        <v>6230</v>
      </c>
      <c r="F1350" t="s">
        <v>6443</v>
      </c>
      <c r="G1350" t="s">
        <v>11915</v>
      </c>
      <c r="H1350" t="s">
        <v>10498</v>
      </c>
      <c r="I1350" t="s">
        <v>6095</v>
      </c>
      <c r="J1350" t="s">
        <v>11916</v>
      </c>
      <c r="K1350">
        <v>4</v>
      </c>
      <c r="L1350">
        <v>2</v>
      </c>
      <c r="M1350" s="6">
        <v>37098</v>
      </c>
      <c r="N1350" s="6">
        <v>39791</v>
      </c>
      <c r="O1350" t="s">
        <v>5953</v>
      </c>
    </row>
    <row r="1351" spans="1:15" x14ac:dyDescent="0.3">
      <c r="A1351" t="s">
        <v>11917</v>
      </c>
      <c r="B1351">
        <v>157898</v>
      </c>
      <c r="C1351" t="s">
        <v>11918</v>
      </c>
      <c r="D1351">
        <v>14514</v>
      </c>
      <c r="E1351" t="s">
        <v>5956</v>
      </c>
      <c r="F1351" t="s">
        <v>11281</v>
      </c>
      <c r="G1351" t="s">
        <v>11919</v>
      </c>
      <c r="H1351" t="s">
        <v>8547</v>
      </c>
      <c r="I1351" t="s">
        <v>6022</v>
      </c>
      <c r="J1351" t="s">
        <v>11920</v>
      </c>
      <c r="K1351">
        <v>45</v>
      </c>
      <c r="L1351">
        <v>45</v>
      </c>
      <c r="M1351" s="6">
        <v>37320</v>
      </c>
      <c r="N1351" s="6">
        <v>40263</v>
      </c>
      <c r="O1351" t="s">
        <v>5953</v>
      </c>
    </row>
    <row r="1352" spans="1:15" x14ac:dyDescent="0.3">
      <c r="A1352" t="s">
        <v>11921</v>
      </c>
      <c r="B1352">
        <v>10386</v>
      </c>
      <c r="C1352" t="s">
        <v>11922</v>
      </c>
      <c r="D1352">
        <v>14566</v>
      </c>
      <c r="E1352" t="s">
        <v>5956</v>
      </c>
      <c r="F1352" t="s">
        <v>6252</v>
      </c>
      <c r="G1352" t="s">
        <v>11923</v>
      </c>
      <c r="H1352" t="s">
        <v>10323</v>
      </c>
      <c r="I1352" t="s">
        <v>6095</v>
      </c>
      <c r="J1352" t="s">
        <v>11924</v>
      </c>
      <c r="K1352">
        <v>79</v>
      </c>
      <c r="L1352">
        <v>79</v>
      </c>
      <c r="M1352" s="6">
        <v>35493</v>
      </c>
      <c r="N1352" s="6">
        <v>42577</v>
      </c>
      <c r="O1352" t="s">
        <v>5953</v>
      </c>
    </row>
    <row r="1353" spans="1:15" x14ac:dyDescent="0.3">
      <c r="A1353" t="s">
        <v>11925</v>
      </c>
      <c r="B1353">
        <v>377611</v>
      </c>
      <c r="C1353" t="s">
        <v>11926</v>
      </c>
      <c r="D1353">
        <v>14567</v>
      </c>
      <c r="E1353" t="s">
        <v>6460</v>
      </c>
      <c r="F1353" t="s">
        <v>6465</v>
      </c>
      <c r="G1353" t="s">
        <v>11927</v>
      </c>
      <c r="H1353" t="s">
        <v>6816</v>
      </c>
      <c r="I1353" t="s">
        <v>6033</v>
      </c>
      <c r="J1353" t="s">
        <v>11928</v>
      </c>
      <c r="K1353">
        <v>1</v>
      </c>
      <c r="L1353">
        <v>1</v>
      </c>
      <c r="M1353" s="6">
        <v>38360</v>
      </c>
      <c r="N1353" s="6">
        <v>40540</v>
      </c>
      <c r="O1353" t="s">
        <v>5953</v>
      </c>
    </row>
    <row r="1354" spans="1:15" x14ac:dyDescent="0.3">
      <c r="A1354" t="s">
        <v>11929</v>
      </c>
      <c r="B1354">
        <v>12436</v>
      </c>
      <c r="C1354" t="s">
        <v>11930</v>
      </c>
      <c r="D1354">
        <v>14568</v>
      </c>
      <c r="E1354" t="s">
        <v>6460</v>
      </c>
      <c r="F1354" t="s">
        <v>5978</v>
      </c>
      <c r="G1354" t="s">
        <v>11931</v>
      </c>
      <c r="H1354" t="s">
        <v>11117</v>
      </c>
      <c r="I1354" t="s">
        <v>6033</v>
      </c>
      <c r="J1354" t="s">
        <v>11932</v>
      </c>
      <c r="K1354" t="s">
        <v>6135</v>
      </c>
      <c r="L1354" t="s">
        <v>6135</v>
      </c>
      <c r="M1354" s="6">
        <v>32309</v>
      </c>
      <c r="N1354" s="6">
        <v>39790</v>
      </c>
      <c r="O1354" t="s">
        <v>5953</v>
      </c>
    </row>
    <row r="1355" spans="1:15" x14ac:dyDescent="0.3">
      <c r="A1355" t="s">
        <v>11933</v>
      </c>
      <c r="B1355">
        <v>10849</v>
      </c>
      <c r="C1355" t="s">
        <v>11934</v>
      </c>
      <c r="D1355">
        <v>14570</v>
      </c>
      <c r="E1355" t="s">
        <v>6230</v>
      </c>
      <c r="F1355" t="s">
        <v>7787</v>
      </c>
      <c r="G1355" t="s">
        <v>11935</v>
      </c>
      <c r="H1355" t="s">
        <v>7704</v>
      </c>
      <c r="I1355" t="s">
        <v>5987</v>
      </c>
      <c r="J1355" t="s">
        <v>11936</v>
      </c>
      <c r="K1355">
        <v>10</v>
      </c>
      <c r="L1355">
        <v>10</v>
      </c>
      <c r="M1355" s="6">
        <v>33737</v>
      </c>
      <c r="N1355" s="6">
        <v>39920</v>
      </c>
      <c r="O1355" t="s">
        <v>5953</v>
      </c>
    </row>
    <row r="1356" spans="1:15" x14ac:dyDescent="0.3">
      <c r="A1356" t="s">
        <v>11937</v>
      </c>
      <c r="B1356">
        <v>33727</v>
      </c>
      <c r="C1356" t="s">
        <v>11938</v>
      </c>
      <c r="D1356">
        <v>15199</v>
      </c>
      <c r="E1356" t="s">
        <v>5947</v>
      </c>
      <c r="F1356" t="s">
        <v>6971</v>
      </c>
      <c r="G1356" t="s">
        <v>11939</v>
      </c>
      <c r="H1356" t="s">
        <v>7405</v>
      </c>
      <c r="I1356" t="s">
        <v>5967</v>
      </c>
      <c r="J1356" t="s">
        <v>11940</v>
      </c>
      <c r="K1356">
        <v>7</v>
      </c>
      <c r="L1356">
        <v>7</v>
      </c>
      <c r="M1356" s="6">
        <v>34360</v>
      </c>
      <c r="N1356" s="6">
        <v>41955</v>
      </c>
      <c r="O1356" t="s">
        <v>5953</v>
      </c>
    </row>
    <row r="1357" spans="1:15" x14ac:dyDescent="0.3">
      <c r="A1357" t="s">
        <v>11941</v>
      </c>
      <c r="B1357">
        <v>12238</v>
      </c>
      <c r="C1357" t="s">
        <v>11942</v>
      </c>
      <c r="D1357">
        <v>15201</v>
      </c>
      <c r="E1357" t="s">
        <v>5947</v>
      </c>
      <c r="F1357" t="s">
        <v>7160</v>
      </c>
      <c r="G1357" t="s">
        <v>11943</v>
      </c>
      <c r="H1357" t="s">
        <v>11469</v>
      </c>
      <c r="I1357" t="s">
        <v>6033</v>
      </c>
      <c r="J1357" t="s">
        <v>11944</v>
      </c>
      <c r="K1357">
        <v>5</v>
      </c>
      <c r="L1357">
        <v>5</v>
      </c>
      <c r="M1357" s="6">
        <v>34620</v>
      </c>
      <c r="N1357" s="6">
        <v>40579</v>
      </c>
      <c r="O1357" t="s">
        <v>5953</v>
      </c>
    </row>
    <row r="1358" spans="1:15" x14ac:dyDescent="0.3">
      <c r="A1358" t="s">
        <v>11945</v>
      </c>
      <c r="B1358">
        <v>12345</v>
      </c>
      <c r="C1358" t="s">
        <v>11946</v>
      </c>
      <c r="D1358">
        <v>15202</v>
      </c>
      <c r="E1358" t="s">
        <v>5956</v>
      </c>
      <c r="F1358" t="s">
        <v>6014</v>
      </c>
      <c r="G1358" t="s">
        <v>11947</v>
      </c>
      <c r="H1358" t="s">
        <v>9087</v>
      </c>
      <c r="I1358" t="s">
        <v>5987</v>
      </c>
      <c r="J1358" t="s">
        <v>11948</v>
      </c>
      <c r="K1358">
        <v>52</v>
      </c>
      <c r="L1358">
        <v>35</v>
      </c>
      <c r="M1358" s="6">
        <v>35336</v>
      </c>
      <c r="N1358" s="6">
        <v>39920</v>
      </c>
      <c r="O1358" t="s">
        <v>5953</v>
      </c>
    </row>
    <row r="1359" spans="1:15" x14ac:dyDescent="0.3">
      <c r="A1359" t="s">
        <v>11949</v>
      </c>
      <c r="B1359">
        <v>44560</v>
      </c>
      <c r="C1359" t="s">
        <v>11950</v>
      </c>
      <c r="D1359">
        <v>15203</v>
      </c>
      <c r="E1359" t="s">
        <v>6230</v>
      </c>
      <c r="F1359" t="s">
        <v>6231</v>
      </c>
      <c r="G1359" t="s">
        <v>8391</v>
      </c>
      <c r="H1359" t="s">
        <v>7401</v>
      </c>
      <c r="I1359" t="s">
        <v>6033</v>
      </c>
      <c r="J1359" t="s">
        <v>11951</v>
      </c>
      <c r="K1359">
        <v>7</v>
      </c>
      <c r="L1359">
        <v>7</v>
      </c>
      <c r="M1359" s="6">
        <v>35046</v>
      </c>
      <c r="N1359" s="6">
        <v>40579</v>
      </c>
      <c r="O1359" t="s">
        <v>5953</v>
      </c>
    </row>
    <row r="1360" spans="1:15" x14ac:dyDescent="0.3">
      <c r="A1360" t="s">
        <v>11952</v>
      </c>
      <c r="B1360">
        <v>47000</v>
      </c>
      <c r="C1360" t="s">
        <v>11953</v>
      </c>
      <c r="D1360">
        <v>15205</v>
      </c>
      <c r="E1360" t="s">
        <v>5947</v>
      </c>
      <c r="F1360" t="s">
        <v>6195</v>
      </c>
      <c r="G1360" t="s">
        <v>11954</v>
      </c>
      <c r="H1360" t="s">
        <v>10964</v>
      </c>
      <c r="I1360" t="s">
        <v>6095</v>
      </c>
      <c r="J1360" t="s">
        <v>11955</v>
      </c>
      <c r="K1360">
        <v>2</v>
      </c>
      <c r="L1360">
        <v>2</v>
      </c>
      <c r="M1360" s="6">
        <v>35167</v>
      </c>
      <c r="N1360" s="6">
        <v>40579</v>
      </c>
      <c r="O1360" t="s">
        <v>5953</v>
      </c>
    </row>
    <row r="1361" spans="1:15" x14ac:dyDescent="0.3">
      <c r="A1361" t="s">
        <v>11956</v>
      </c>
      <c r="B1361">
        <v>47903</v>
      </c>
      <c r="C1361" t="s">
        <v>11957</v>
      </c>
      <c r="D1361">
        <v>15207</v>
      </c>
      <c r="E1361" t="s">
        <v>6352</v>
      </c>
      <c r="F1361" t="s">
        <v>6353</v>
      </c>
      <c r="G1361" t="s">
        <v>11958</v>
      </c>
      <c r="H1361" t="s">
        <v>8648</v>
      </c>
      <c r="I1361" t="s">
        <v>6033</v>
      </c>
      <c r="J1361" t="s">
        <v>11959</v>
      </c>
      <c r="K1361">
        <v>6</v>
      </c>
      <c r="L1361">
        <v>6</v>
      </c>
      <c r="M1361" s="6">
        <v>35217</v>
      </c>
      <c r="N1361" s="6">
        <v>40579</v>
      </c>
      <c r="O1361" t="s">
        <v>5953</v>
      </c>
    </row>
    <row r="1362" spans="1:15" x14ac:dyDescent="0.3">
      <c r="A1362" t="s">
        <v>11960</v>
      </c>
      <c r="B1362">
        <v>53181</v>
      </c>
      <c r="C1362" t="s">
        <v>11961</v>
      </c>
      <c r="D1362">
        <v>15208</v>
      </c>
      <c r="E1362" t="s">
        <v>5947</v>
      </c>
      <c r="F1362" t="s">
        <v>7491</v>
      </c>
      <c r="G1362" t="s">
        <v>11962</v>
      </c>
      <c r="H1362" t="s">
        <v>8311</v>
      </c>
      <c r="I1362" t="s">
        <v>6033</v>
      </c>
      <c r="J1362" t="s">
        <v>11963</v>
      </c>
      <c r="K1362">
        <v>6</v>
      </c>
      <c r="L1362">
        <v>7</v>
      </c>
      <c r="M1362" s="6">
        <v>36602</v>
      </c>
      <c r="N1362" s="6">
        <v>40579</v>
      </c>
      <c r="O1362" t="s">
        <v>5953</v>
      </c>
    </row>
    <row r="1363" spans="1:15" x14ac:dyDescent="0.3">
      <c r="A1363" t="s">
        <v>11964</v>
      </c>
      <c r="B1363">
        <v>60714</v>
      </c>
      <c r="C1363" t="s">
        <v>11965</v>
      </c>
      <c r="D1363">
        <v>15209</v>
      </c>
      <c r="E1363" t="s">
        <v>5947</v>
      </c>
      <c r="F1363" t="s">
        <v>7491</v>
      </c>
      <c r="G1363" t="s">
        <v>11966</v>
      </c>
      <c r="H1363" t="s">
        <v>8566</v>
      </c>
      <c r="I1363" t="s">
        <v>6033</v>
      </c>
      <c r="J1363" t="s">
        <v>11967</v>
      </c>
      <c r="K1363">
        <v>5</v>
      </c>
      <c r="L1363">
        <v>5</v>
      </c>
      <c r="M1363" s="6">
        <v>35601</v>
      </c>
      <c r="N1363" s="6">
        <v>40581</v>
      </c>
      <c r="O1363" t="s">
        <v>5953</v>
      </c>
    </row>
    <row r="1364" spans="1:15" x14ac:dyDescent="0.3">
      <c r="A1364" t="s">
        <v>11968</v>
      </c>
      <c r="B1364">
        <v>300740</v>
      </c>
      <c r="C1364" t="s">
        <v>11969</v>
      </c>
      <c r="D1364">
        <v>15210</v>
      </c>
      <c r="E1364" t="s">
        <v>5947</v>
      </c>
      <c r="F1364" t="s">
        <v>6211</v>
      </c>
      <c r="G1364" t="s">
        <v>11970</v>
      </c>
      <c r="H1364" t="s">
        <v>8236</v>
      </c>
      <c r="I1364" t="s">
        <v>6033</v>
      </c>
      <c r="J1364" t="s">
        <v>11971</v>
      </c>
      <c r="K1364">
        <v>9</v>
      </c>
      <c r="L1364">
        <v>9</v>
      </c>
      <c r="M1364" s="6">
        <v>38377</v>
      </c>
      <c r="N1364" s="6">
        <v>42577</v>
      </c>
      <c r="O1364" t="s">
        <v>5953</v>
      </c>
    </row>
    <row r="1365" spans="1:15" x14ac:dyDescent="0.3">
      <c r="A1365" t="s">
        <v>11972</v>
      </c>
      <c r="B1365">
        <v>996311</v>
      </c>
      <c r="C1365" t="s">
        <v>11973</v>
      </c>
      <c r="D1365">
        <v>15211</v>
      </c>
      <c r="E1365" t="s">
        <v>6230</v>
      </c>
      <c r="F1365" t="s">
        <v>6231</v>
      </c>
      <c r="G1365" t="s">
        <v>11974</v>
      </c>
      <c r="H1365">
        <v>44</v>
      </c>
      <c r="I1365" t="s">
        <v>6033</v>
      </c>
      <c r="J1365" t="s">
        <v>11975</v>
      </c>
      <c r="K1365">
        <v>6</v>
      </c>
      <c r="L1365">
        <v>6</v>
      </c>
      <c r="M1365" s="6">
        <v>38412</v>
      </c>
      <c r="N1365" s="6">
        <v>40621</v>
      </c>
      <c r="O1365" t="s">
        <v>5953</v>
      </c>
    </row>
    <row r="1366" spans="1:15" x14ac:dyDescent="0.3">
      <c r="A1366" t="s">
        <v>11976</v>
      </c>
      <c r="B1366">
        <v>302100</v>
      </c>
      <c r="C1366" t="s">
        <v>11977</v>
      </c>
      <c r="D1366">
        <v>15212</v>
      </c>
      <c r="E1366" t="s">
        <v>6230</v>
      </c>
      <c r="F1366" t="s">
        <v>6231</v>
      </c>
      <c r="G1366" t="s">
        <v>6888</v>
      </c>
      <c r="H1366" t="s">
        <v>6254</v>
      </c>
      <c r="I1366" t="s">
        <v>6033</v>
      </c>
      <c r="J1366" t="s">
        <v>11978</v>
      </c>
      <c r="K1366">
        <v>6</v>
      </c>
      <c r="L1366">
        <v>6</v>
      </c>
      <c r="M1366" s="6">
        <v>38412</v>
      </c>
      <c r="N1366" s="6">
        <v>40578</v>
      </c>
      <c r="O1366" t="s">
        <v>5953</v>
      </c>
    </row>
    <row r="1367" spans="1:15" x14ac:dyDescent="0.3">
      <c r="A1367" t="s">
        <v>11979</v>
      </c>
      <c r="B1367">
        <v>93465</v>
      </c>
      <c r="C1367" t="s">
        <v>11980</v>
      </c>
      <c r="D1367">
        <v>15213</v>
      </c>
      <c r="E1367" t="s">
        <v>6352</v>
      </c>
      <c r="F1367" t="s">
        <v>7060</v>
      </c>
      <c r="G1367" t="s">
        <v>11981</v>
      </c>
      <c r="H1367" t="s">
        <v>9453</v>
      </c>
      <c r="I1367" t="s">
        <v>6095</v>
      </c>
      <c r="J1367" t="s">
        <v>11982</v>
      </c>
      <c r="K1367">
        <v>1</v>
      </c>
      <c r="L1367">
        <v>1</v>
      </c>
      <c r="M1367" s="6">
        <v>36444</v>
      </c>
      <c r="N1367" s="6">
        <v>40578</v>
      </c>
      <c r="O1367" t="s">
        <v>5953</v>
      </c>
    </row>
    <row r="1368" spans="1:15" x14ac:dyDescent="0.3">
      <c r="A1368" t="s">
        <v>11983</v>
      </c>
      <c r="B1368">
        <v>255587</v>
      </c>
      <c r="C1368" t="s">
        <v>11984</v>
      </c>
      <c r="D1368">
        <v>15214</v>
      </c>
      <c r="E1368" t="s">
        <v>5947</v>
      </c>
      <c r="F1368" t="s">
        <v>7491</v>
      </c>
      <c r="G1368" t="s">
        <v>11985</v>
      </c>
      <c r="H1368" t="s">
        <v>7493</v>
      </c>
      <c r="I1368" t="s">
        <v>6033</v>
      </c>
      <c r="J1368" t="s">
        <v>11986</v>
      </c>
      <c r="K1368">
        <v>4</v>
      </c>
      <c r="L1368">
        <v>5</v>
      </c>
      <c r="M1368" s="6">
        <v>37945</v>
      </c>
      <c r="N1368" s="6">
        <v>42045</v>
      </c>
      <c r="O1368" t="s">
        <v>5953</v>
      </c>
    </row>
    <row r="1369" spans="1:15" x14ac:dyDescent="0.3">
      <c r="A1369" t="s">
        <v>11987</v>
      </c>
      <c r="B1369">
        <v>37131</v>
      </c>
      <c r="C1369" t="s">
        <v>11988</v>
      </c>
      <c r="D1369">
        <v>15215</v>
      </c>
      <c r="E1369" t="s">
        <v>5947</v>
      </c>
      <c r="F1369" t="s">
        <v>9715</v>
      </c>
      <c r="G1369" t="s">
        <v>11989</v>
      </c>
      <c r="H1369" t="s">
        <v>8289</v>
      </c>
      <c r="I1369" t="s">
        <v>5967</v>
      </c>
      <c r="J1369" t="s">
        <v>11990</v>
      </c>
      <c r="K1369">
        <v>6</v>
      </c>
      <c r="L1369">
        <v>7</v>
      </c>
      <c r="M1369" s="6">
        <v>37946</v>
      </c>
      <c r="N1369" s="6">
        <v>40578</v>
      </c>
      <c r="O1369" t="s">
        <v>5953</v>
      </c>
    </row>
    <row r="1370" spans="1:15" x14ac:dyDescent="0.3">
      <c r="A1370" t="s">
        <v>11991</v>
      </c>
      <c r="B1370">
        <v>209854</v>
      </c>
      <c r="C1370" t="s">
        <v>11992</v>
      </c>
      <c r="D1370">
        <v>15216</v>
      </c>
      <c r="E1370" t="s">
        <v>5947</v>
      </c>
      <c r="F1370" t="s">
        <v>6322</v>
      </c>
      <c r="G1370" t="s">
        <v>11993</v>
      </c>
      <c r="H1370" t="s">
        <v>6467</v>
      </c>
      <c r="I1370" t="s">
        <v>6484</v>
      </c>
      <c r="J1370" t="s">
        <v>11994</v>
      </c>
      <c r="K1370">
        <v>7</v>
      </c>
      <c r="L1370">
        <v>7</v>
      </c>
      <c r="M1370" s="6">
        <v>38173</v>
      </c>
      <c r="N1370" s="6">
        <v>40140</v>
      </c>
      <c r="O1370" t="s">
        <v>5953</v>
      </c>
    </row>
    <row r="1371" spans="1:15" x14ac:dyDescent="0.3">
      <c r="A1371" t="s">
        <v>11995</v>
      </c>
      <c r="B1371">
        <v>10298</v>
      </c>
      <c r="C1371" t="s">
        <v>11996</v>
      </c>
      <c r="D1371">
        <v>15217</v>
      </c>
      <c r="E1371" t="s">
        <v>5956</v>
      </c>
      <c r="F1371" t="s">
        <v>6252</v>
      </c>
      <c r="G1371" t="s">
        <v>11997</v>
      </c>
      <c r="H1371" t="s">
        <v>11998</v>
      </c>
      <c r="I1371" t="s">
        <v>5967</v>
      </c>
      <c r="J1371" t="s">
        <v>11999</v>
      </c>
      <c r="K1371">
        <v>79</v>
      </c>
      <c r="L1371">
        <v>77</v>
      </c>
      <c r="M1371" s="6">
        <v>32966</v>
      </c>
      <c r="N1371" s="6">
        <v>42506</v>
      </c>
      <c r="O1371" t="s">
        <v>5953</v>
      </c>
    </row>
    <row r="1372" spans="1:15" x14ac:dyDescent="0.3">
      <c r="A1372" t="s">
        <v>12000</v>
      </c>
      <c r="B1372">
        <v>53182</v>
      </c>
      <c r="C1372" t="s">
        <v>12001</v>
      </c>
      <c r="D1372">
        <v>15219</v>
      </c>
      <c r="E1372" t="s">
        <v>6352</v>
      </c>
      <c r="F1372" t="s">
        <v>7060</v>
      </c>
      <c r="G1372" t="s">
        <v>12002</v>
      </c>
      <c r="H1372" t="s">
        <v>11614</v>
      </c>
      <c r="I1372" t="s">
        <v>6095</v>
      </c>
      <c r="J1372" t="s">
        <v>12003</v>
      </c>
      <c r="K1372">
        <v>4</v>
      </c>
      <c r="L1372">
        <v>4</v>
      </c>
      <c r="M1372" s="6">
        <v>35921</v>
      </c>
      <c r="N1372" s="6">
        <v>39792</v>
      </c>
      <c r="O1372" t="s">
        <v>5953</v>
      </c>
    </row>
    <row r="1373" spans="1:15" x14ac:dyDescent="0.3">
      <c r="A1373" t="s">
        <v>12004</v>
      </c>
      <c r="B1373">
        <v>185639</v>
      </c>
      <c r="C1373" t="s">
        <v>12005</v>
      </c>
      <c r="D1373">
        <v>15222</v>
      </c>
      <c r="E1373" t="s">
        <v>6230</v>
      </c>
      <c r="F1373" t="s">
        <v>6948</v>
      </c>
      <c r="G1373" t="s">
        <v>12006</v>
      </c>
      <c r="H1373" t="s">
        <v>6816</v>
      </c>
      <c r="I1373" t="s">
        <v>5960</v>
      </c>
      <c r="J1373" t="s">
        <v>12007</v>
      </c>
      <c r="K1373">
        <v>5</v>
      </c>
      <c r="L1373">
        <v>5</v>
      </c>
      <c r="M1373" s="6">
        <v>37288</v>
      </c>
      <c r="N1373" s="6">
        <v>42045</v>
      </c>
      <c r="O1373" t="s">
        <v>5953</v>
      </c>
    </row>
    <row r="1374" spans="1:15" x14ac:dyDescent="0.3">
      <c r="A1374" t="s">
        <v>12008</v>
      </c>
      <c r="B1374">
        <v>238854</v>
      </c>
      <c r="C1374" t="s">
        <v>12009</v>
      </c>
      <c r="D1374">
        <v>15223</v>
      </c>
      <c r="E1374" t="s">
        <v>5956</v>
      </c>
      <c r="F1374" t="s">
        <v>6184</v>
      </c>
      <c r="G1374" t="s">
        <v>12010</v>
      </c>
      <c r="H1374" t="s">
        <v>6714</v>
      </c>
      <c r="I1374" t="s">
        <v>5987</v>
      </c>
      <c r="J1374" t="s">
        <v>12011</v>
      </c>
      <c r="K1374">
        <v>251</v>
      </c>
      <c r="L1374">
        <v>244</v>
      </c>
      <c r="M1374" s="6">
        <v>38381</v>
      </c>
      <c r="N1374" s="6">
        <v>42650</v>
      </c>
      <c r="O1374" t="s">
        <v>5953</v>
      </c>
    </row>
    <row r="1375" spans="1:15" x14ac:dyDescent="0.3">
      <c r="A1375" t="s">
        <v>12012</v>
      </c>
      <c r="B1375">
        <v>240866</v>
      </c>
      <c r="C1375" t="s">
        <v>12013</v>
      </c>
      <c r="D1375">
        <v>15224</v>
      </c>
      <c r="E1375" t="s">
        <v>6230</v>
      </c>
      <c r="F1375" t="s">
        <v>6231</v>
      </c>
      <c r="G1375" t="s">
        <v>12014</v>
      </c>
      <c r="H1375" t="s">
        <v>6569</v>
      </c>
      <c r="I1375" t="s">
        <v>6033</v>
      </c>
      <c r="J1375" t="s">
        <v>12015</v>
      </c>
      <c r="K1375">
        <v>6</v>
      </c>
      <c r="L1375">
        <v>6</v>
      </c>
      <c r="M1375" s="6">
        <v>37657</v>
      </c>
      <c r="N1375" s="6">
        <v>39790</v>
      </c>
      <c r="O1375" t="s">
        <v>5953</v>
      </c>
    </row>
    <row r="1376" spans="1:15" x14ac:dyDescent="0.3">
      <c r="A1376" t="s">
        <v>12016</v>
      </c>
      <c r="B1376">
        <v>52280</v>
      </c>
      <c r="C1376" t="s">
        <v>12017</v>
      </c>
      <c r="D1376">
        <v>15225</v>
      </c>
      <c r="E1376" t="s">
        <v>5947</v>
      </c>
      <c r="F1376" t="s">
        <v>6346</v>
      </c>
      <c r="G1376" t="s">
        <v>12018</v>
      </c>
      <c r="H1376" t="s">
        <v>6502</v>
      </c>
      <c r="I1376" t="s">
        <v>6033</v>
      </c>
      <c r="J1376" t="s">
        <v>12019</v>
      </c>
      <c r="K1376">
        <v>2</v>
      </c>
      <c r="L1376">
        <v>2</v>
      </c>
      <c r="M1376" s="6">
        <v>36300</v>
      </c>
      <c r="N1376" s="6">
        <v>42045</v>
      </c>
      <c r="O1376" t="s">
        <v>5953</v>
      </c>
    </row>
    <row r="1377" spans="1:15" x14ac:dyDescent="0.3">
      <c r="A1377" t="s">
        <v>12020</v>
      </c>
      <c r="B1377">
        <v>204270</v>
      </c>
      <c r="C1377" t="s">
        <v>12021</v>
      </c>
      <c r="D1377">
        <v>15226</v>
      </c>
      <c r="E1377" t="s">
        <v>5956</v>
      </c>
      <c r="F1377" t="s">
        <v>6014</v>
      </c>
      <c r="G1377" t="s">
        <v>12022</v>
      </c>
      <c r="H1377" t="s">
        <v>6554</v>
      </c>
      <c r="I1377" t="s">
        <v>5987</v>
      </c>
      <c r="J1377" t="s">
        <v>12023</v>
      </c>
      <c r="K1377">
        <v>49</v>
      </c>
      <c r="L1377">
        <v>49</v>
      </c>
      <c r="M1377" s="6">
        <v>37827</v>
      </c>
      <c r="N1377" s="6">
        <v>39920</v>
      </c>
      <c r="O1377" t="s">
        <v>5953</v>
      </c>
    </row>
    <row r="1378" spans="1:15" x14ac:dyDescent="0.3">
      <c r="A1378" t="s">
        <v>12024</v>
      </c>
      <c r="B1378">
        <v>172667</v>
      </c>
      <c r="C1378" t="s">
        <v>12025</v>
      </c>
      <c r="D1378">
        <v>15227</v>
      </c>
      <c r="E1378" t="s">
        <v>5956</v>
      </c>
      <c r="F1378" t="s">
        <v>6258</v>
      </c>
      <c r="G1378" t="s">
        <v>12026</v>
      </c>
      <c r="H1378" t="s">
        <v>6404</v>
      </c>
      <c r="I1378" t="s">
        <v>5987</v>
      </c>
      <c r="J1378" t="s">
        <v>12027</v>
      </c>
      <c r="K1378">
        <v>67</v>
      </c>
      <c r="L1378">
        <v>67</v>
      </c>
      <c r="M1378" s="6">
        <v>37846</v>
      </c>
      <c r="N1378" s="6">
        <v>39925</v>
      </c>
      <c r="O1378" t="s">
        <v>5953</v>
      </c>
    </row>
    <row r="1379" spans="1:15" x14ac:dyDescent="0.3">
      <c r="A1379" t="s">
        <v>12028</v>
      </c>
      <c r="B1379">
        <v>230158</v>
      </c>
      <c r="C1379" t="s">
        <v>12029</v>
      </c>
      <c r="D1379">
        <v>15228</v>
      </c>
      <c r="E1379" t="s">
        <v>5956</v>
      </c>
      <c r="F1379" t="s">
        <v>6184</v>
      </c>
      <c r="G1379" t="s">
        <v>12030</v>
      </c>
      <c r="H1379" t="s">
        <v>6633</v>
      </c>
      <c r="I1379" t="s">
        <v>5987</v>
      </c>
      <c r="J1379" t="s">
        <v>12031</v>
      </c>
      <c r="K1379">
        <v>66</v>
      </c>
      <c r="L1379">
        <v>66</v>
      </c>
      <c r="M1379" s="6">
        <v>37775</v>
      </c>
      <c r="N1379" s="6">
        <v>39925</v>
      </c>
      <c r="O1379" t="s">
        <v>5953</v>
      </c>
    </row>
    <row r="1380" spans="1:15" x14ac:dyDescent="0.3">
      <c r="A1380" t="s">
        <v>12032</v>
      </c>
      <c r="B1380">
        <v>279538</v>
      </c>
      <c r="C1380" t="s">
        <v>12033</v>
      </c>
      <c r="D1380">
        <v>15229</v>
      </c>
      <c r="E1380" t="s">
        <v>5947</v>
      </c>
      <c r="F1380" t="s">
        <v>10199</v>
      </c>
      <c r="G1380" t="s">
        <v>12034</v>
      </c>
      <c r="H1380">
        <v>31</v>
      </c>
      <c r="I1380" t="s">
        <v>5951</v>
      </c>
      <c r="J1380" t="s">
        <v>12035</v>
      </c>
      <c r="K1380">
        <v>1</v>
      </c>
      <c r="L1380">
        <v>1</v>
      </c>
      <c r="M1380" s="6">
        <v>38165</v>
      </c>
      <c r="N1380" s="6">
        <v>40148</v>
      </c>
      <c r="O1380" t="s">
        <v>5953</v>
      </c>
    </row>
    <row r="1381" spans="1:15" x14ac:dyDescent="0.3">
      <c r="A1381" t="s">
        <v>12036</v>
      </c>
      <c r="B1381">
        <v>279539</v>
      </c>
      <c r="C1381" t="s">
        <v>12037</v>
      </c>
      <c r="D1381">
        <v>15230</v>
      </c>
      <c r="E1381" t="s">
        <v>6043</v>
      </c>
      <c r="F1381" t="s">
        <v>6044</v>
      </c>
      <c r="G1381" t="s">
        <v>12038</v>
      </c>
      <c r="H1381" t="s">
        <v>9386</v>
      </c>
      <c r="I1381" t="s">
        <v>5951</v>
      </c>
      <c r="J1381" t="s">
        <v>12039</v>
      </c>
      <c r="K1381">
        <v>2</v>
      </c>
      <c r="L1381">
        <v>2</v>
      </c>
      <c r="M1381" s="6">
        <v>38165</v>
      </c>
      <c r="N1381" s="6">
        <v>40148</v>
      </c>
      <c r="O1381" t="s">
        <v>5953</v>
      </c>
    </row>
    <row r="1382" spans="1:15" x14ac:dyDescent="0.3">
      <c r="A1382" t="s">
        <v>12040</v>
      </c>
      <c r="B1382">
        <v>290030</v>
      </c>
      <c r="C1382" t="s">
        <v>12041</v>
      </c>
      <c r="D1382">
        <v>15231</v>
      </c>
      <c r="E1382" t="s">
        <v>6230</v>
      </c>
      <c r="F1382" t="s">
        <v>6231</v>
      </c>
      <c r="G1382" t="s">
        <v>12042</v>
      </c>
      <c r="H1382" t="s">
        <v>6094</v>
      </c>
      <c r="I1382" t="s">
        <v>6033</v>
      </c>
      <c r="J1382" t="s">
        <v>12043</v>
      </c>
      <c r="K1382">
        <v>6</v>
      </c>
      <c r="L1382">
        <v>6</v>
      </c>
      <c r="M1382" s="6">
        <v>38360</v>
      </c>
      <c r="N1382" s="6">
        <v>40578</v>
      </c>
      <c r="O1382" t="s">
        <v>5953</v>
      </c>
    </row>
    <row r="1383" spans="1:15" x14ac:dyDescent="0.3">
      <c r="A1383" t="s">
        <v>12044</v>
      </c>
      <c r="B1383">
        <v>310103</v>
      </c>
      <c r="C1383" t="s">
        <v>12045</v>
      </c>
      <c r="D1383">
        <v>15233</v>
      </c>
      <c r="E1383" t="s">
        <v>6230</v>
      </c>
      <c r="F1383" t="s">
        <v>6231</v>
      </c>
      <c r="G1383" t="s">
        <v>8669</v>
      </c>
      <c r="H1383" t="s">
        <v>7190</v>
      </c>
      <c r="I1383" t="s">
        <v>6033</v>
      </c>
      <c r="J1383" t="s">
        <v>12046</v>
      </c>
      <c r="K1383">
        <v>6</v>
      </c>
      <c r="L1383">
        <v>6</v>
      </c>
      <c r="M1383" s="6">
        <v>38372</v>
      </c>
      <c r="N1383" s="6">
        <v>42045</v>
      </c>
      <c r="O1383" t="s">
        <v>5953</v>
      </c>
    </row>
    <row r="1384" spans="1:15" x14ac:dyDescent="0.3">
      <c r="A1384" t="s">
        <v>12047</v>
      </c>
      <c r="B1384">
        <v>328671</v>
      </c>
      <c r="C1384" t="s">
        <v>12048</v>
      </c>
      <c r="D1384">
        <v>15239</v>
      </c>
      <c r="E1384" t="s">
        <v>6352</v>
      </c>
      <c r="F1384" t="s">
        <v>6353</v>
      </c>
      <c r="G1384" t="s">
        <v>12049</v>
      </c>
      <c r="H1384" t="s">
        <v>6954</v>
      </c>
      <c r="I1384" t="s">
        <v>6033</v>
      </c>
      <c r="J1384" t="s">
        <v>12050</v>
      </c>
      <c r="K1384">
        <v>3</v>
      </c>
      <c r="L1384">
        <v>3</v>
      </c>
      <c r="M1384" s="6">
        <v>35948</v>
      </c>
      <c r="N1384" s="6">
        <v>40578</v>
      </c>
      <c r="O1384" t="s">
        <v>5953</v>
      </c>
    </row>
    <row r="1385" spans="1:15" x14ac:dyDescent="0.3">
      <c r="A1385" t="s">
        <v>12051</v>
      </c>
      <c r="B1385">
        <v>10254</v>
      </c>
      <c r="C1385" t="s">
        <v>12052</v>
      </c>
      <c r="D1385">
        <v>15241</v>
      </c>
      <c r="E1385" t="s">
        <v>5956</v>
      </c>
      <c r="F1385" t="s">
        <v>6476</v>
      </c>
      <c r="G1385" t="s">
        <v>12053</v>
      </c>
      <c r="H1385" t="s">
        <v>8612</v>
      </c>
      <c r="I1385" t="s">
        <v>5967</v>
      </c>
      <c r="J1385" t="s">
        <v>12054</v>
      </c>
      <c r="K1385">
        <v>223</v>
      </c>
      <c r="L1385">
        <v>223</v>
      </c>
      <c r="M1385" s="6">
        <v>37721</v>
      </c>
      <c r="N1385" s="6">
        <v>42222</v>
      </c>
      <c r="O1385" t="s">
        <v>5953</v>
      </c>
    </row>
    <row r="1386" spans="1:15" x14ac:dyDescent="0.3">
      <c r="A1386" t="s">
        <v>12055</v>
      </c>
      <c r="B1386">
        <v>11660</v>
      </c>
      <c r="C1386" t="s">
        <v>12056</v>
      </c>
      <c r="D1386">
        <v>15243</v>
      </c>
      <c r="E1386" t="s">
        <v>6352</v>
      </c>
      <c r="F1386" t="s">
        <v>7060</v>
      </c>
      <c r="G1386" t="s">
        <v>12057</v>
      </c>
      <c r="H1386" t="s">
        <v>6954</v>
      </c>
      <c r="I1386" t="s">
        <v>6095</v>
      </c>
      <c r="J1386" t="s">
        <v>12058</v>
      </c>
      <c r="K1386">
        <v>5</v>
      </c>
      <c r="L1386">
        <v>6</v>
      </c>
      <c r="M1386" s="6">
        <v>34183</v>
      </c>
      <c r="N1386" s="6">
        <v>39790</v>
      </c>
      <c r="O1386" t="s">
        <v>5953</v>
      </c>
    </row>
    <row r="1387" spans="1:15" x14ac:dyDescent="0.3">
      <c r="A1387" t="s">
        <v>12059</v>
      </c>
      <c r="B1387">
        <v>31754</v>
      </c>
      <c r="C1387" t="s">
        <v>12060</v>
      </c>
      <c r="D1387">
        <v>15244</v>
      </c>
      <c r="E1387" t="s">
        <v>5956</v>
      </c>
      <c r="F1387" t="s">
        <v>6258</v>
      </c>
      <c r="G1387" t="s">
        <v>12061</v>
      </c>
      <c r="H1387">
        <v>35</v>
      </c>
      <c r="I1387" t="s">
        <v>5987</v>
      </c>
      <c r="J1387" t="s">
        <v>12062</v>
      </c>
      <c r="K1387">
        <v>63</v>
      </c>
      <c r="L1387">
        <v>63</v>
      </c>
      <c r="M1387" s="6">
        <v>37037</v>
      </c>
      <c r="N1387" s="6">
        <v>42045</v>
      </c>
      <c r="O1387" t="s">
        <v>5953</v>
      </c>
    </row>
    <row r="1388" spans="1:15" x14ac:dyDescent="0.3">
      <c r="A1388" t="s">
        <v>12063</v>
      </c>
      <c r="B1388">
        <v>11033</v>
      </c>
      <c r="C1388" t="s">
        <v>12064</v>
      </c>
      <c r="D1388">
        <v>15282</v>
      </c>
      <c r="E1388" t="s">
        <v>5947</v>
      </c>
      <c r="F1388" t="s">
        <v>7817</v>
      </c>
      <c r="G1388" t="s">
        <v>12065</v>
      </c>
      <c r="H1388" t="s">
        <v>6422</v>
      </c>
      <c r="I1388" t="s">
        <v>9604</v>
      </c>
      <c r="J1388" t="s">
        <v>12066</v>
      </c>
      <c r="K1388">
        <v>3</v>
      </c>
      <c r="L1388">
        <v>3</v>
      </c>
      <c r="M1388" s="6">
        <v>31845</v>
      </c>
      <c r="N1388" s="6">
        <v>42045</v>
      </c>
      <c r="O1388" t="s">
        <v>5953</v>
      </c>
    </row>
    <row r="1389" spans="1:15" x14ac:dyDescent="0.3">
      <c r="A1389" t="s">
        <v>12067</v>
      </c>
      <c r="B1389">
        <v>12264</v>
      </c>
      <c r="C1389" t="s">
        <v>12068</v>
      </c>
      <c r="D1389">
        <v>15283</v>
      </c>
      <c r="E1389" t="s">
        <v>5947</v>
      </c>
      <c r="F1389" t="s">
        <v>6030</v>
      </c>
      <c r="G1389" t="s">
        <v>12069</v>
      </c>
      <c r="H1389" t="s">
        <v>12070</v>
      </c>
      <c r="I1389" t="s">
        <v>6033</v>
      </c>
      <c r="J1389" t="s">
        <v>12071</v>
      </c>
      <c r="K1389">
        <v>4</v>
      </c>
      <c r="L1389">
        <v>5</v>
      </c>
      <c r="M1389" s="6">
        <v>31098</v>
      </c>
      <c r="N1389" s="6">
        <v>42045</v>
      </c>
      <c r="O1389" t="s">
        <v>5953</v>
      </c>
    </row>
    <row r="1390" spans="1:15" x14ac:dyDescent="0.3">
      <c r="A1390" t="s">
        <v>12072</v>
      </c>
      <c r="B1390">
        <v>11089</v>
      </c>
      <c r="C1390" t="s">
        <v>12073</v>
      </c>
      <c r="D1390">
        <v>15284</v>
      </c>
      <c r="E1390" t="s">
        <v>5947</v>
      </c>
      <c r="F1390" t="s">
        <v>6223</v>
      </c>
      <c r="G1390" t="s">
        <v>12074</v>
      </c>
      <c r="H1390" t="s">
        <v>6078</v>
      </c>
      <c r="I1390" t="s">
        <v>6226</v>
      </c>
      <c r="J1390" t="s">
        <v>12075</v>
      </c>
      <c r="K1390">
        <v>1</v>
      </c>
      <c r="L1390">
        <v>1</v>
      </c>
      <c r="M1390" s="6">
        <v>31734</v>
      </c>
      <c r="N1390" s="6">
        <v>42045</v>
      </c>
      <c r="O1390" t="s">
        <v>5953</v>
      </c>
    </row>
    <row r="1391" spans="1:15" x14ac:dyDescent="0.3">
      <c r="A1391" t="s">
        <v>12076</v>
      </c>
      <c r="B1391">
        <v>12273</v>
      </c>
      <c r="C1391" t="s">
        <v>12077</v>
      </c>
      <c r="D1391">
        <v>15285</v>
      </c>
      <c r="E1391" t="s">
        <v>5947</v>
      </c>
      <c r="F1391" t="s">
        <v>6030</v>
      </c>
      <c r="G1391" t="s">
        <v>12078</v>
      </c>
      <c r="H1391" t="s">
        <v>12079</v>
      </c>
      <c r="I1391" t="s">
        <v>6033</v>
      </c>
      <c r="J1391" t="s">
        <v>12080</v>
      </c>
      <c r="K1391">
        <v>2</v>
      </c>
      <c r="L1391">
        <v>2</v>
      </c>
      <c r="M1391" s="6">
        <v>32835</v>
      </c>
      <c r="N1391" s="6">
        <v>42045</v>
      </c>
      <c r="O1391" t="s">
        <v>5953</v>
      </c>
    </row>
    <row r="1392" spans="1:15" x14ac:dyDescent="0.3">
      <c r="A1392" t="s">
        <v>12081</v>
      </c>
      <c r="B1392">
        <v>12274</v>
      </c>
      <c r="C1392" t="s">
        <v>12082</v>
      </c>
      <c r="D1392">
        <v>15286</v>
      </c>
      <c r="E1392" t="s">
        <v>5947</v>
      </c>
      <c r="F1392" t="s">
        <v>6030</v>
      </c>
      <c r="G1392" t="s">
        <v>12083</v>
      </c>
      <c r="H1392" t="s">
        <v>12084</v>
      </c>
      <c r="I1392" t="s">
        <v>6033</v>
      </c>
      <c r="J1392" t="s">
        <v>12085</v>
      </c>
      <c r="K1392">
        <v>2</v>
      </c>
      <c r="L1392">
        <v>3</v>
      </c>
      <c r="M1392" s="6">
        <v>33093</v>
      </c>
      <c r="N1392" s="6">
        <v>42045</v>
      </c>
      <c r="O1392" t="s">
        <v>5953</v>
      </c>
    </row>
    <row r="1393" spans="1:15" x14ac:dyDescent="0.3">
      <c r="A1393" t="s">
        <v>12086</v>
      </c>
      <c r="B1393">
        <v>191547</v>
      </c>
      <c r="C1393" t="s">
        <v>12087</v>
      </c>
      <c r="D1393">
        <v>15287</v>
      </c>
      <c r="E1393" t="s">
        <v>5947</v>
      </c>
      <c r="F1393" t="s">
        <v>6030</v>
      </c>
      <c r="G1393" t="s">
        <v>12088</v>
      </c>
      <c r="H1393" t="s">
        <v>12089</v>
      </c>
      <c r="I1393" t="s">
        <v>6033</v>
      </c>
      <c r="J1393" t="s">
        <v>12090</v>
      </c>
      <c r="K1393">
        <v>2</v>
      </c>
      <c r="L1393">
        <v>2</v>
      </c>
      <c r="M1393" s="6">
        <v>31734</v>
      </c>
      <c r="N1393" s="6">
        <v>39639</v>
      </c>
      <c r="O1393" t="s">
        <v>5953</v>
      </c>
    </row>
    <row r="1394" spans="1:15" x14ac:dyDescent="0.3">
      <c r="A1394" t="s">
        <v>12091</v>
      </c>
      <c r="B1394">
        <v>12205</v>
      </c>
      <c r="C1394" t="s">
        <v>12092</v>
      </c>
      <c r="D1394">
        <v>15289</v>
      </c>
      <c r="E1394" t="s">
        <v>5947</v>
      </c>
      <c r="F1394" t="s">
        <v>6346</v>
      </c>
      <c r="G1394" t="s">
        <v>12093</v>
      </c>
      <c r="H1394" t="s">
        <v>6502</v>
      </c>
      <c r="I1394" t="s">
        <v>6033</v>
      </c>
      <c r="J1394" t="s">
        <v>12094</v>
      </c>
      <c r="K1394">
        <v>2</v>
      </c>
      <c r="L1394">
        <v>2</v>
      </c>
      <c r="M1394" s="6">
        <v>33941</v>
      </c>
      <c r="N1394" s="6">
        <v>42045</v>
      </c>
      <c r="O1394" t="s">
        <v>5953</v>
      </c>
    </row>
    <row r="1395" spans="1:15" x14ac:dyDescent="0.3">
      <c r="A1395" t="s">
        <v>12095</v>
      </c>
      <c r="B1395">
        <v>12216</v>
      </c>
      <c r="C1395" t="s">
        <v>12096</v>
      </c>
      <c r="D1395">
        <v>15290</v>
      </c>
      <c r="E1395" t="s">
        <v>5947</v>
      </c>
      <c r="F1395" t="s">
        <v>6346</v>
      </c>
      <c r="G1395" t="s">
        <v>12097</v>
      </c>
      <c r="H1395" t="s">
        <v>7548</v>
      </c>
      <c r="I1395" t="s">
        <v>6033</v>
      </c>
      <c r="J1395" t="s">
        <v>12098</v>
      </c>
      <c r="K1395">
        <v>2</v>
      </c>
      <c r="L1395">
        <v>2</v>
      </c>
      <c r="M1395" s="6">
        <v>33094</v>
      </c>
      <c r="N1395" s="6">
        <v>42045</v>
      </c>
      <c r="O1395" t="s">
        <v>5953</v>
      </c>
    </row>
    <row r="1396" spans="1:15" x14ac:dyDescent="0.3">
      <c r="A1396" t="s">
        <v>12099</v>
      </c>
      <c r="B1396">
        <v>12262</v>
      </c>
      <c r="C1396" t="s">
        <v>12100</v>
      </c>
      <c r="D1396">
        <v>15291</v>
      </c>
      <c r="E1396" t="s">
        <v>5947</v>
      </c>
      <c r="F1396" t="s">
        <v>6030</v>
      </c>
      <c r="G1396" t="s">
        <v>12101</v>
      </c>
      <c r="H1396" t="s">
        <v>12102</v>
      </c>
      <c r="I1396" t="s">
        <v>6033</v>
      </c>
      <c r="J1396" t="s">
        <v>12103</v>
      </c>
      <c r="K1396">
        <v>2</v>
      </c>
      <c r="L1396">
        <v>2</v>
      </c>
      <c r="M1396" s="6">
        <v>32674</v>
      </c>
      <c r="N1396" s="6">
        <v>39639</v>
      </c>
      <c r="O1396" t="s">
        <v>5953</v>
      </c>
    </row>
    <row r="1397" spans="1:15" x14ac:dyDescent="0.3">
      <c r="A1397" t="s">
        <v>12104</v>
      </c>
      <c r="B1397">
        <v>12154</v>
      </c>
      <c r="C1397" t="s">
        <v>12105</v>
      </c>
      <c r="D1397">
        <v>15293</v>
      </c>
      <c r="E1397" t="s">
        <v>5947</v>
      </c>
      <c r="F1397" t="s">
        <v>6481</v>
      </c>
      <c r="G1397" t="s">
        <v>12106</v>
      </c>
      <c r="H1397" t="s">
        <v>12107</v>
      </c>
      <c r="I1397" t="s">
        <v>6484</v>
      </c>
      <c r="J1397" t="s">
        <v>12108</v>
      </c>
      <c r="K1397">
        <v>3</v>
      </c>
      <c r="L1397">
        <v>3</v>
      </c>
      <c r="M1397" s="6">
        <v>32469</v>
      </c>
      <c r="N1397" s="6">
        <v>42045</v>
      </c>
      <c r="O1397" t="s">
        <v>5953</v>
      </c>
    </row>
    <row r="1398" spans="1:15" x14ac:dyDescent="0.3">
      <c r="A1398" t="s">
        <v>12109</v>
      </c>
      <c r="B1398">
        <v>12260</v>
      </c>
      <c r="C1398" t="s">
        <v>12110</v>
      </c>
      <c r="D1398">
        <v>15294</v>
      </c>
      <c r="E1398" t="s">
        <v>5947</v>
      </c>
      <c r="F1398" t="s">
        <v>6030</v>
      </c>
      <c r="G1398" t="s">
        <v>12111</v>
      </c>
      <c r="H1398" t="s">
        <v>12112</v>
      </c>
      <c r="I1398" t="s">
        <v>6033</v>
      </c>
      <c r="J1398" t="s">
        <v>12113</v>
      </c>
      <c r="K1398">
        <v>2</v>
      </c>
      <c r="L1398">
        <v>2</v>
      </c>
      <c r="M1398" s="6">
        <v>33332</v>
      </c>
      <c r="N1398" s="6">
        <v>39790</v>
      </c>
      <c r="O1398" t="s">
        <v>5953</v>
      </c>
    </row>
    <row r="1399" spans="1:15" x14ac:dyDescent="0.3">
      <c r="A1399" t="s">
        <v>12114</v>
      </c>
      <c r="B1399">
        <v>12208</v>
      </c>
      <c r="C1399" t="s">
        <v>12115</v>
      </c>
      <c r="D1399">
        <v>15295</v>
      </c>
      <c r="E1399" t="s">
        <v>5947</v>
      </c>
      <c r="F1399" t="s">
        <v>6346</v>
      </c>
      <c r="G1399" t="s">
        <v>12116</v>
      </c>
      <c r="H1399" t="s">
        <v>6277</v>
      </c>
      <c r="I1399" t="s">
        <v>6033</v>
      </c>
      <c r="J1399" t="s">
        <v>12117</v>
      </c>
      <c r="K1399">
        <v>2</v>
      </c>
      <c r="L1399">
        <v>2</v>
      </c>
      <c r="M1399" s="6">
        <v>34088</v>
      </c>
      <c r="N1399" s="6">
        <v>42045</v>
      </c>
      <c r="O1399" t="s">
        <v>5953</v>
      </c>
    </row>
    <row r="1400" spans="1:15" x14ac:dyDescent="0.3">
      <c r="A1400" t="s">
        <v>12118</v>
      </c>
      <c r="B1400">
        <v>12090</v>
      </c>
      <c r="C1400" t="s">
        <v>12119</v>
      </c>
      <c r="D1400">
        <v>15297</v>
      </c>
      <c r="E1400" t="s">
        <v>5947</v>
      </c>
      <c r="F1400" t="s">
        <v>6195</v>
      </c>
      <c r="G1400" t="s">
        <v>12120</v>
      </c>
      <c r="H1400" t="s">
        <v>7904</v>
      </c>
      <c r="I1400" t="s">
        <v>5967</v>
      </c>
      <c r="J1400" t="s">
        <v>12121</v>
      </c>
      <c r="K1400">
        <v>1</v>
      </c>
      <c r="L1400">
        <v>1</v>
      </c>
      <c r="M1400" s="6">
        <v>34088</v>
      </c>
      <c r="N1400" s="6">
        <v>42045</v>
      </c>
      <c r="O1400" t="s">
        <v>5953</v>
      </c>
    </row>
    <row r="1401" spans="1:15" x14ac:dyDescent="0.3">
      <c r="A1401" t="s">
        <v>12122</v>
      </c>
      <c r="B1401">
        <v>12211</v>
      </c>
      <c r="C1401" t="s">
        <v>12123</v>
      </c>
      <c r="D1401">
        <v>15298</v>
      </c>
      <c r="E1401" t="s">
        <v>5947</v>
      </c>
      <c r="F1401" t="s">
        <v>6346</v>
      </c>
      <c r="G1401" t="s">
        <v>6939</v>
      </c>
      <c r="H1401" t="s">
        <v>7085</v>
      </c>
      <c r="I1401" t="s">
        <v>6033</v>
      </c>
      <c r="J1401" t="s">
        <v>12124</v>
      </c>
      <c r="K1401">
        <v>2</v>
      </c>
      <c r="L1401">
        <v>2</v>
      </c>
      <c r="M1401" s="6">
        <v>34088</v>
      </c>
      <c r="N1401" s="6">
        <v>42045</v>
      </c>
      <c r="O1401" t="s">
        <v>5953</v>
      </c>
    </row>
    <row r="1402" spans="1:15" x14ac:dyDescent="0.3">
      <c r="A1402" t="s">
        <v>12125</v>
      </c>
      <c r="B1402">
        <v>12777</v>
      </c>
      <c r="C1402" t="s">
        <v>12126</v>
      </c>
      <c r="D1402">
        <v>15299</v>
      </c>
      <c r="E1402" t="s">
        <v>5947</v>
      </c>
      <c r="F1402" t="s">
        <v>6030</v>
      </c>
      <c r="G1402" t="s">
        <v>12127</v>
      </c>
      <c r="H1402" t="s">
        <v>7085</v>
      </c>
      <c r="I1402" t="s">
        <v>6033</v>
      </c>
      <c r="J1402" t="s">
        <v>12128</v>
      </c>
      <c r="K1402">
        <v>1</v>
      </c>
      <c r="L1402">
        <v>1</v>
      </c>
      <c r="M1402" s="6">
        <v>34088</v>
      </c>
      <c r="N1402" s="6">
        <v>42045</v>
      </c>
      <c r="O1402" t="s">
        <v>5953</v>
      </c>
    </row>
    <row r="1403" spans="1:15" x14ac:dyDescent="0.3">
      <c r="A1403" t="s">
        <v>12129</v>
      </c>
      <c r="B1403">
        <v>12280</v>
      </c>
      <c r="C1403" t="s">
        <v>12130</v>
      </c>
      <c r="D1403">
        <v>15300</v>
      </c>
      <c r="E1403" t="s">
        <v>5947</v>
      </c>
      <c r="F1403" t="s">
        <v>6030</v>
      </c>
      <c r="G1403" t="s">
        <v>12131</v>
      </c>
      <c r="H1403" t="s">
        <v>12132</v>
      </c>
      <c r="I1403" t="s">
        <v>6033</v>
      </c>
      <c r="J1403" t="s">
        <v>12133</v>
      </c>
      <c r="K1403">
        <v>2</v>
      </c>
      <c r="L1403">
        <v>2</v>
      </c>
      <c r="M1403" s="6">
        <v>34088</v>
      </c>
      <c r="N1403" s="6">
        <v>42045</v>
      </c>
      <c r="O1403" t="s">
        <v>5953</v>
      </c>
    </row>
    <row r="1404" spans="1:15" x14ac:dyDescent="0.3">
      <c r="A1404" t="s">
        <v>12134</v>
      </c>
      <c r="B1404">
        <v>12261</v>
      </c>
      <c r="C1404" t="s">
        <v>12135</v>
      </c>
      <c r="D1404">
        <v>15301</v>
      </c>
      <c r="E1404" t="s">
        <v>5947</v>
      </c>
      <c r="F1404" t="s">
        <v>6030</v>
      </c>
      <c r="G1404" t="s">
        <v>12136</v>
      </c>
      <c r="H1404" t="s">
        <v>12137</v>
      </c>
      <c r="I1404" t="s">
        <v>6033</v>
      </c>
      <c r="J1404" t="s">
        <v>12138</v>
      </c>
      <c r="K1404">
        <v>2</v>
      </c>
      <c r="L1404">
        <v>2</v>
      </c>
      <c r="M1404" s="6">
        <v>33813</v>
      </c>
      <c r="N1404" s="6">
        <v>42045</v>
      </c>
      <c r="O1404" t="s">
        <v>5953</v>
      </c>
    </row>
    <row r="1405" spans="1:15" x14ac:dyDescent="0.3">
      <c r="A1405" t="s">
        <v>12139</v>
      </c>
      <c r="B1405">
        <v>11036</v>
      </c>
      <c r="C1405" t="s">
        <v>12140</v>
      </c>
      <c r="D1405">
        <v>15302</v>
      </c>
      <c r="E1405" t="s">
        <v>5947</v>
      </c>
      <c r="F1405" t="s">
        <v>7817</v>
      </c>
      <c r="G1405" t="s">
        <v>12141</v>
      </c>
      <c r="H1405" t="s">
        <v>6225</v>
      </c>
      <c r="I1405" t="s">
        <v>9604</v>
      </c>
      <c r="J1405" t="s">
        <v>12142</v>
      </c>
      <c r="K1405">
        <v>4</v>
      </c>
      <c r="L1405">
        <v>4</v>
      </c>
      <c r="M1405" s="6">
        <v>34131</v>
      </c>
      <c r="N1405" s="6">
        <v>42045</v>
      </c>
      <c r="O1405" t="s">
        <v>5953</v>
      </c>
    </row>
    <row r="1406" spans="1:15" x14ac:dyDescent="0.3">
      <c r="A1406" t="s">
        <v>12143</v>
      </c>
      <c r="B1406">
        <v>11083</v>
      </c>
      <c r="C1406" t="s">
        <v>12144</v>
      </c>
      <c r="D1406">
        <v>15304</v>
      </c>
      <c r="E1406" t="s">
        <v>5947</v>
      </c>
      <c r="F1406" t="s">
        <v>6223</v>
      </c>
      <c r="G1406" t="s">
        <v>12145</v>
      </c>
      <c r="H1406" t="s">
        <v>10616</v>
      </c>
      <c r="I1406" t="s">
        <v>6226</v>
      </c>
      <c r="J1406" t="s">
        <v>12146</v>
      </c>
      <c r="K1406">
        <v>1</v>
      </c>
      <c r="L1406">
        <v>1</v>
      </c>
      <c r="M1406" s="6">
        <v>34134</v>
      </c>
      <c r="N1406" s="6">
        <v>39790</v>
      </c>
      <c r="O1406" t="s">
        <v>5953</v>
      </c>
    </row>
    <row r="1407" spans="1:15" x14ac:dyDescent="0.3">
      <c r="A1407" t="s">
        <v>12147</v>
      </c>
      <c r="B1407">
        <v>11100</v>
      </c>
      <c r="C1407" t="s">
        <v>12148</v>
      </c>
      <c r="D1407">
        <v>15305</v>
      </c>
      <c r="E1407" t="s">
        <v>5947</v>
      </c>
      <c r="F1407" t="s">
        <v>6223</v>
      </c>
      <c r="G1407" t="s">
        <v>12149</v>
      </c>
      <c r="H1407" t="s">
        <v>6160</v>
      </c>
      <c r="I1407" t="s">
        <v>6095</v>
      </c>
      <c r="J1407" t="s">
        <v>12150</v>
      </c>
      <c r="K1407">
        <v>1</v>
      </c>
      <c r="L1407">
        <v>1</v>
      </c>
      <c r="M1407" s="6">
        <v>32947</v>
      </c>
      <c r="N1407" s="6">
        <v>42045</v>
      </c>
      <c r="O1407" t="s">
        <v>5953</v>
      </c>
    </row>
    <row r="1408" spans="1:15" x14ac:dyDescent="0.3">
      <c r="A1408" t="s">
        <v>12151</v>
      </c>
      <c r="B1408">
        <v>12104</v>
      </c>
      <c r="C1408" t="s">
        <v>12152</v>
      </c>
      <c r="D1408">
        <v>15307</v>
      </c>
      <c r="E1408" t="s">
        <v>5947</v>
      </c>
      <c r="F1408" t="s">
        <v>6195</v>
      </c>
      <c r="G1408" t="s">
        <v>12153</v>
      </c>
      <c r="H1408" t="s">
        <v>6191</v>
      </c>
      <c r="I1408" t="s">
        <v>5967</v>
      </c>
      <c r="J1408" t="s">
        <v>12154</v>
      </c>
      <c r="K1408">
        <v>2</v>
      </c>
      <c r="L1408">
        <v>2</v>
      </c>
      <c r="M1408" s="6">
        <v>33659</v>
      </c>
      <c r="N1408" s="6">
        <v>41061</v>
      </c>
      <c r="O1408" t="s">
        <v>5953</v>
      </c>
    </row>
    <row r="1409" spans="1:15" x14ac:dyDescent="0.3">
      <c r="A1409" t="s">
        <v>12155</v>
      </c>
      <c r="B1409">
        <v>12092</v>
      </c>
      <c r="C1409" t="s">
        <v>12156</v>
      </c>
      <c r="D1409">
        <v>15308</v>
      </c>
      <c r="E1409" t="s">
        <v>5947</v>
      </c>
      <c r="F1409" t="s">
        <v>6195</v>
      </c>
      <c r="G1409" t="s">
        <v>12157</v>
      </c>
      <c r="H1409" t="s">
        <v>6668</v>
      </c>
      <c r="I1409" t="s">
        <v>5967</v>
      </c>
      <c r="J1409" t="s">
        <v>12158</v>
      </c>
      <c r="K1409">
        <v>3</v>
      </c>
      <c r="L1409">
        <v>2</v>
      </c>
      <c r="M1409" s="6">
        <v>32142</v>
      </c>
      <c r="N1409" s="6">
        <v>39790</v>
      </c>
      <c r="O1409" t="s">
        <v>5953</v>
      </c>
    </row>
    <row r="1410" spans="1:15" x14ac:dyDescent="0.3">
      <c r="A1410" t="s">
        <v>12159</v>
      </c>
      <c r="B1410">
        <v>12131</v>
      </c>
      <c r="C1410" t="s">
        <v>12160</v>
      </c>
      <c r="D1410">
        <v>15309</v>
      </c>
      <c r="E1410" t="s">
        <v>5947</v>
      </c>
      <c r="F1410" t="s">
        <v>6195</v>
      </c>
      <c r="G1410" t="s">
        <v>12161</v>
      </c>
      <c r="H1410" t="s">
        <v>6609</v>
      </c>
      <c r="I1410" t="s">
        <v>5967</v>
      </c>
      <c r="J1410" t="s">
        <v>12162</v>
      </c>
      <c r="K1410">
        <v>1</v>
      </c>
      <c r="L1410">
        <v>1</v>
      </c>
      <c r="M1410" s="6">
        <v>31293</v>
      </c>
      <c r="N1410" s="6">
        <v>41722</v>
      </c>
      <c r="O1410" t="s">
        <v>5953</v>
      </c>
    </row>
    <row r="1411" spans="1:15" x14ac:dyDescent="0.3">
      <c r="A1411" t="s">
        <v>12163</v>
      </c>
      <c r="B1411">
        <v>11072</v>
      </c>
      <c r="C1411" t="s">
        <v>12164</v>
      </c>
      <c r="D1411">
        <v>15310</v>
      </c>
      <c r="E1411" t="s">
        <v>5947</v>
      </c>
      <c r="F1411" t="s">
        <v>6223</v>
      </c>
      <c r="G1411" t="s">
        <v>12165</v>
      </c>
      <c r="H1411" t="s">
        <v>6773</v>
      </c>
      <c r="I1411" t="s">
        <v>6226</v>
      </c>
      <c r="J1411" t="s">
        <v>12166</v>
      </c>
      <c r="K1411">
        <v>2</v>
      </c>
      <c r="L1411">
        <v>2</v>
      </c>
      <c r="M1411" s="6">
        <v>34183</v>
      </c>
      <c r="N1411" s="6">
        <v>42732</v>
      </c>
      <c r="O1411" t="s">
        <v>5953</v>
      </c>
    </row>
    <row r="1412" spans="1:15" x14ac:dyDescent="0.3">
      <c r="A1412" t="s">
        <v>12167</v>
      </c>
      <c r="B1412">
        <v>11027</v>
      </c>
      <c r="C1412" t="s">
        <v>12168</v>
      </c>
      <c r="D1412">
        <v>15311</v>
      </c>
      <c r="E1412" t="s">
        <v>5947</v>
      </c>
      <c r="F1412" t="s">
        <v>7817</v>
      </c>
      <c r="G1412" t="s">
        <v>12169</v>
      </c>
      <c r="H1412" t="s">
        <v>10340</v>
      </c>
      <c r="I1412" t="s">
        <v>6226</v>
      </c>
      <c r="J1412" t="s">
        <v>12170</v>
      </c>
      <c r="K1412">
        <v>4</v>
      </c>
      <c r="L1412">
        <v>3</v>
      </c>
      <c r="M1412" s="6">
        <v>33131</v>
      </c>
      <c r="N1412" s="6">
        <v>41087</v>
      </c>
      <c r="O1412" t="s">
        <v>5953</v>
      </c>
    </row>
    <row r="1413" spans="1:15" x14ac:dyDescent="0.3">
      <c r="A1413" t="s">
        <v>12171</v>
      </c>
      <c r="B1413">
        <v>12209</v>
      </c>
      <c r="C1413" t="s">
        <v>12172</v>
      </c>
      <c r="D1413">
        <v>15312</v>
      </c>
      <c r="E1413" t="s">
        <v>5947</v>
      </c>
      <c r="F1413" t="s">
        <v>6346</v>
      </c>
      <c r="G1413" t="s">
        <v>12173</v>
      </c>
      <c r="H1413" t="s">
        <v>6122</v>
      </c>
      <c r="I1413" t="s">
        <v>6033</v>
      </c>
      <c r="J1413" t="s">
        <v>12174</v>
      </c>
      <c r="K1413">
        <v>2</v>
      </c>
      <c r="L1413">
        <v>2</v>
      </c>
      <c r="M1413" s="6">
        <v>33956</v>
      </c>
      <c r="N1413" s="6">
        <v>42045</v>
      </c>
      <c r="O1413" t="s">
        <v>5953</v>
      </c>
    </row>
    <row r="1414" spans="1:15" x14ac:dyDescent="0.3">
      <c r="A1414" t="s">
        <v>12175</v>
      </c>
      <c r="B1414">
        <v>314536</v>
      </c>
      <c r="C1414" t="s">
        <v>12176</v>
      </c>
      <c r="D1414">
        <v>15313</v>
      </c>
      <c r="E1414" t="s">
        <v>5947</v>
      </c>
      <c r="F1414" t="s">
        <v>9706</v>
      </c>
      <c r="G1414" t="s">
        <v>12177</v>
      </c>
      <c r="H1414" t="s">
        <v>7961</v>
      </c>
      <c r="I1414" t="s">
        <v>6095</v>
      </c>
      <c r="J1414" t="s">
        <v>12178</v>
      </c>
      <c r="K1414">
        <v>2</v>
      </c>
      <c r="L1414">
        <v>2</v>
      </c>
      <c r="M1414" s="6">
        <v>33746</v>
      </c>
      <c r="N1414" s="6">
        <v>42045</v>
      </c>
      <c r="O1414" t="s">
        <v>5953</v>
      </c>
    </row>
    <row r="1415" spans="1:15" x14ac:dyDescent="0.3">
      <c r="A1415" t="s">
        <v>12179</v>
      </c>
      <c r="B1415">
        <v>11029</v>
      </c>
      <c r="C1415" t="s">
        <v>12180</v>
      </c>
      <c r="D1415">
        <v>15314</v>
      </c>
      <c r="E1415" t="s">
        <v>5947</v>
      </c>
      <c r="F1415" t="s">
        <v>7817</v>
      </c>
      <c r="G1415" t="s">
        <v>12181</v>
      </c>
      <c r="H1415" t="s">
        <v>6773</v>
      </c>
      <c r="I1415" t="s">
        <v>6226</v>
      </c>
      <c r="J1415" t="s">
        <v>12182</v>
      </c>
      <c r="K1415">
        <v>4</v>
      </c>
      <c r="L1415">
        <v>3</v>
      </c>
      <c r="M1415" s="6">
        <v>32766</v>
      </c>
      <c r="N1415" s="6">
        <v>41087</v>
      </c>
      <c r="O1415" t="s">
        <v>6854</v>
      </c>
    </row>
    <row r="1416" spans="1:15" x14ac:dyDescent="0.3">
      <c r="A1416" t="s">
        <v>12183</v>
      </c>
      <c r="B1416">
        <v>11034</v>
      </c>
      <c r="C1416" t="s">
        <v>12184</v>
      </c>
      <c r="D1416">
        <v>15316</v>
      </c>
      <c r="E1416" t="s">
        <v>5947</v>
      </c>
      <c r="F1416" t="s">
        <v>7817</v>
      </c>
      <c r="G1416" t="s">
        <v>12185</v>
      </c>
      <c r="H1416" t="s">
        <v>6787</v>
      </c>
      <c r="I1416" t="s">
        <v>9604</v>
      </c>
      <c r="J1416" t="s">
        <v>12186</v>
      </c>
      <c r="K1416">
        <v>4</v>
      </c>
      <c r="L1416">
        <v>4</v>
      </c>
      <c r="M1416" s="6">
        <v>31121</v>
      </c>
      <c r="N1416" s="6">
        <v>41087</v>
      </c>
      <c r="O1416" t="s">
        <v>5953</v>
      </c>
    </row>
    <row r="1417" spans="1:15" x14ac:dyDescent="0.3">
      <c r="A1417" t="s">
        <v>12187</v>
      </c>
      <c r="B1417">
        <v>221036</v>
      </c>
      <c r="C1417" t="s">
        <v>12188</v>
      </c>
      <c r="D1417">
        <v>15317</v>
      </c>
      <c r="E1417" t="s">
        <v>6460</v>
      </c>
      <c r="F1417" t="s">
        <v>6465</v>
      </c>
      <c r="G1417" t="s">
        <v>12189</v>
      </c>
      <c r="H1417" t="s">
        <v>7548</v>
      </c>
      <c r="I1417" t="s">
        <v>6033</v>
      </c>
      <c r="J1417" t="s">
        <v>12190</v>
      </c>
      <c r="K1417">
        <v>1</v>
      </c>
      <c r="L1417">
        <v>1</v>
      </c>
      <c r="M1417" s="6">
        <v>37641</v>
      </c>
      <c r="N1417" s="6">
        <v>40578</v>
      </c>
      <c r="O1417" t="s">
        <v>5953</v>
      </c>
    </row>
    <row r="1418" spans="1:15" x14ac:dyDescent="0.3">
      <c r="A1418" t="s">
        <v>12191</v>
      </c>
      <c r="B1418">
        <v>185793</v>
      </c>
      <c r="C1418" t="s">
        <v>12192</v>
      </c>
      <c r="D1418">
        <v>15318</v>
      </c>
      <c r="E1418" t="s">
        <v>6230</v>
      </c>
      <c r="F1418" t="s">
        <v>6231</v>
      </c>
      <c r="G1418" t="s">
        <v>8788</v>
      </c>
      <c r="H1418">
        <v>42</v>
      </c>
      <c r="I1418" t="s">
        <v>6033</v>
      </c>
      <c r="J1418" t="s">
        <v>12193</v>
      </c>
      <c r="K1418">
        <v>6</v>
      </c>
      <c r="L1418">
        <v>6</v>
      </c>
      <c r="M1418" s="6">
        <v>36828</v>
      </c>
      <c r="N1418" s="6">
        <v>42045</v>
      </c>
      <c r="O1418" t="s">
        <v>5953</v>
      </c>
    </row>
    <row r="1419" spans="1:15" x14ac:dyDescent="0.3">
      <c r="A1419" t="s">
        <v>12194</v>
      </c>
      <c r="B1419">
        <v>12480</v>
      </c>
      <c r="C1419" t="s">
        <v>12195</v>
      </c>
      <c r="D1419">
        <v>15320</v>
      </c>
      <c r="E1419" t="s">
        <v>5956</v>
      </c>
      <c r="F1419" t="s">
        <v>6449</v>
      </c>
      <c r="G1419" t="s">
        <v>12196</v>
      </c>
      <c r="H1419" t="s">
        <v>5959</v>
      </c>
      <c r="I1419" t="s">
        <v>6095</v>
      </c>
      <c r="J1419" t="s">
        <v>12197</v>
      </c>
      <c r="K1419">
        <v>5</v>
      </c>
      <c r="L1419">
        <v>5</v>
      </c>
      <c r="M1419" s="6">
        <v>31321</v>
      </c>
      <c r="N1419" s="6">
        <v>41506</v>
      </c>
      <c r="O1419" t="s">
        <v>5953</v>
      </c>
    </row>
    <row r="1420" spans="1:15" x14ac:dyDescent="0.3">
      <c r="A1420" t="s">
        <v>12198</v>
      </c>
      <c r="B1420">
        <v>354090</v>
      </c>
      <c r="C1420" t="s">
        <v>12199</v>
      </c>
      <c r="D1420">
        <v>15322</v>
      </c>
      <c r="E1420" t="s">
        <v>6352</v>
      </c>
      <c r="F1420" t="s">
        <v>7060</v>
      </c>
      <c r="G1420" t="s">
        <v>12200</v>
      </c>
      <c r="H1420" t="s">
        <v>7543</v>
      </c>
      <c r="I1420" t="s">
        <v>6095</v>
      </c>
      <c r="J1420" t="s">
        <v>12201</v>
      </c>
      <c r="K1420">
        <v>2</v>
      </c>
      <c r="L1420">
        <v>2</v>
      </c>
      <c r="M1420" s="6">
        <v>34086</v>
      </c>
      <c r="N1420" s="6">
        <v>42045</v>
      </c>
      <c r="O1420" t="s">
        <v>5953</v>
      </c>
    </row>
    <row r="1421" spans="1:15" x14ac:dyDescent="0.3">
      <c r="A1421" t="s">
        <v>12202</v>
      </c>
      <c r="B1421">
        <v>85106</v>
      </c>
      <c r="C1421" t="s">
        <v>12203</v>
      </c>
      <c r="D1421">
        <v>15323</v>
      </c>
      <c r="E1421" t="s">
        <v>6230</v>
      </c>
      <c r="F1421" t="s">
        <v>6948</v>
      </c>
      <c r="G1421" t="s">
        <v>12204</v>
      </c>
      <c r="H1421" t="s">
        <v>12107</v>
      </c>
      <c r="I1421" t="s">
        <v>6095</v>
      </c>
      <c r="J1421" t="s">
        <v>12205</v>
      </c>
      <c r="K1421">
        <v>2</v>
      </c>
      <c r="L1421">
        <v>2</v>
      </c>
      <c r="M1421" s="6">
        <v>36277</v>
      </c>
      <c r="N1421" s="6">
        <v>40248</v>
      </c>
      <c r="O1421" t="s">
        <v>5953</v>
      </c>
    </row>
    <row r="1422" spans="1:15" x14ac:dyDescent="0.3">
      <c r="A1422" t="s">
        <v>12206</v>
      </c>
      <c r="B1422">
        <v>12167</v>
      </c>
      <c r="C1422" t="s">
        <v>12207</v>
      </c>
      <c r="D1422">
        <v>15324</v>
      </c>
      <c r="E1422" t="s">
        <v>5947</v>
      </c>
      <c r="F1422" t="s">
        <v>6206</v>
      </c>
      <c r="G1422" t="s">
        <v>12208</v>
      </c>
      <c r="H1422" t="s">
        <v>6355</v>
      </c>
      <c r="I1422" t="s">
        <v>6033</v>
      </c>
      <c r="J1422" t="s">
        <v>12209</v>
      </c>
      <c r="K1422">
        <v>6</v>
      </c>
      <c r="L1422">
        <v>6</v>
      </c>
      <c r="M1422" s="6">
        <v>34088</v>
      </c>
      <c r="N1422" s="6">
        <v>42045</v>
      </c>
      <c r="O1422" t="s">
        <v>5953</v>
      </c>
    </row>
    <row r="1423" spans="1:15" x14ac:dyDescent="0.3">
      <c r="A1423" t="s">
        <v>12210</v>
      </c>
      <c r="B1423">
        <v>12227</v>
      </c>
      <c r="C1423" t="s">
        <v>12211</v>
      </c>
      <c r="D1423">
        <v>15325</v>
      </c>
      <c r="E1423" t="s">
        <v>5947</v>
      </c>
      <c r="F1423" t="s">
        <v>6346</v>
      </c>
      <c r="G1423" t="s">
        <v>12212</v>
      </c>
      <c r="H1423" t="s">
        <v>6650</v>
      </c>
      <c r="I1423" t="s">
        <v>6033</v>
      </c>
      <c r="J1423" t="s">
        <v>12213</v>
      </c>
      <c r="K1423">
        <v>2</v>
      </c>
      <c r="L1423">
        <v>2</v>
      </c>
      <c r="M1423" s="6">
        <v>31628</v>
      </c>
      <c r="N1423" s="6">
        <v>42045</v>
      </c>
      <c r="O1423" t="s">
        <v>5953</v>
      </c>
    </row>
    <row r="1424" spans="1:15" x14ac:dyDescent="0.3">
      <c r="A1424" t="s">
        <v>12214</v>
      </c>
      <c r="B1424">
        <v>31658</v>
      </c>
      <c r="C1424" t="s">
        <v>12215</v>
      </c>
      <c r="D1424">
        <v>15326</v>
      </c>
      <c r="E1424" t="s">
        <v>5947</v>
      </c>
      <c r="F1424" t="s">
        <v>6223</v>
      </c>
      <c r="G1424" t="s">
        <v>12216</v>
      </c>
      <c r="H1424">
        <v>51</v>
      </c>
      <c r="I1424" t="s">
        <v>6226</v>
      </c>
      <c r="J1424" t="s">
        <v>12217</v>
      </c>
      <c r="K1424">
        <v>1</v>
      </c>
      <c r="L1424">
        <v>1</v>
      </c>
      <c r="M1424" s="6">
        <v>34184</v>
      </c>
      <c r="N1424" s="6">
        <v>43012</v>
      </c>
      <c r="O1424" t="s">
        <v>5953</v>
      </c>
    </row>
    <row r="1425" spans="1:15" x14ac:dyDescent="0.3">
      <c r="A1425" t="s">
        <v>12218</v>
      </c>
      <c r="B1425">
        <v>31744</v>
      </c>
      <c r="C1425" t="s">
        <v>12219</v>
      </c>
      <c r="D1425">
        <v>15327</v>
      </c>
      <c r="E1425" t="s">
        <v>5947</v>
      </c>
      <c r="F1425" t="s">
        <v>5978</v>
      </c>
      <c r="G1425" t="s">
        <v>6115</v>
      </c>
      <c r="H1425" t="s">
        <v>8154</v>
      </c>
      <c r="I1425" t="s">
        <v>6033</v>
      </c>
      <c r="J1425" t="s">
        <v>12220</v>
      </c>
      <c r="K1425">
        <v>5</v>
      </c>
      <c r="L1425">
        <v>5</v>
      </c>
      <c r="M1425" s="6">
        <v>34213</v>
      </c>
      <c r="N1425" s="6">
        <v>42577</v>
      </c>
      <c r="O1425" t="s">
        <v>5953</v>
      </c>
    </row>
    <row r="1426" spans="1:15" x14ac:dyDescent="0.3">
      <c r="A1426" t="s">
        <v>12221</v>
      </c>
      <c r="B1426">
        <v>12161</v>
      </c>
      <c r="C1426" t="s">
        <v>12222</v>
      </c>
      <c r="D1426">
        <v>15328</v>
      </c>
      <c r="E1426" t="s">
        <v>5947</v>
      </c>
      <c r="F1426" t="s">
        <v>6211</v>
      </c>
      <c r="G1426" t="s">
        <v>12223</v>
      </c>
      <c r="H1426">
        <v>46</v>
      </c>
      <c r="I1426" t="s">
        <v>6033</v>
      </c>
      <c r="J1426" t="s">
        <v>12224</v>
      </c>
      <c r="K1426">
        <v>8</v>
      </c>
      <c r="L1426">
        <v>8</v>
      </c>
      <c r="M1426" s="6">
        <v>34158</v>
      </c>
      <c r="N1426" s="6">
        <v>39790</v>
      </c>
      <c r="O1426" t="s">
        <v>5953</v>
      </c>
    </row>
    <row r="1427" spans="1:15" x14ac:dyDescent="0.3">
      <c r="A1427" t="s">
        <v>12225</v>
      </c>
      <c r="B1427">
        <v>31722</v>
      </c>
      <c r="C1427" t="s">
        <v>12226</v>
      </c>
      <c r="D1427">
        <v>15329</v>
      </c>
      <c r="E1427" t="s">
        <v>5947</v>
      </c>
      <c r="F1427" t="s">
        <v>6206</v>
      </c>
      <c r="G1427" t="s">
        <v>12227</v>
      </c>
      <c r="H1427" t="s">
        <v>7543</v>
      </c>
      <c r="I1427" t="s">
        <v>6033</v>
      </c>
      <c r="J1427" t="s">
        <v>12228</v>
      </c>
      <c r="K1427">
        <v>6</v>
      </c>
      <c r="L1427">
        <v>6</v>
      </c>
      <c r="M1427" s="6">
        <v>34270</v>
      </c>
      <c r="N1427" s="6">
        <v>42045</v>
      </c>
      <c r="O1427" t="s">
        <v>5953</v>
      </c>
    </row>
    <row r="1428" spans="1:15" x14ac:dyDescent="0.3">
      <c r="A1428" t="s">
        <v>12229</v>
      </c>
      <c r="B1428">
        <v>12132</v>
      </c>
      <c r="C1428" t="s">
        <v>12230</v>
      </c>
      <c r="D1428">
        <v>15330</v>
      </c>
      <c r="E1428" t="s">
        <v>5947</v>
      </c>
      <c r="F1428" t="s">
        <v>6195</v>
      </c>
      <c r="G1428" t="s">
        <v>12231</v>
      </c>
      <c r="H1428">
        <v>39</v>
      </c>
      <c r="I1428" t="s">
        <v>5967</v>
      </c>
      <c r="J1428" t="s">
        <v>12232</v>
      </c>
      <c r="K1428">
        <v>1</v>
      </c>
      <c r="L1428">
        <v>1</v>
      </c>
      <c r="M1428" s="6">
        <v>34234</v>
      </c>
      <c r="N1428" s="6">
        <v>41722</v>
      </c>
      <c r="O1428" t="s">
        <v>5953</v>
      </c>
    </row>
    <row r="1429" spans="1:15" x14ac:dyDescent="0.3">
      <c r="A1429" t="s">
        <v>12233</v>
      </c>
      <c r="B1429">
        <v>196398</v>
      </c>
      <c r="C1429" t="s">
        <v>12234</v>
      </c>
      <c r="D1429">
        <v>15331</v>
      </c>
      <c r="E1429" t="s">
        <v>5947</v>
      </c>
      <c r="F1429" t="s">
        <v>5978</v>
      </c>
      <c r="G1429" t="s">
        <v>12235</v>
      </c>
      <c r="H1429" t="s">
        <v>9649</v>
      </c>
      <c r="I1429" t="s">
        <v>6033</v>
      </c>
      <c r="J1429" t="s">
        <v>12236</v>
      </c>
      <c r="K1429">
        <v>5</v>
      </c>
      <c r="L1429">
        <v>5</v>
      </c>
      <c r="M1429" s="6">
        <v>34185</v>
      </c>
      <c r="N1429" s="6">
        <v>42045</v>
      </c>
      <c r="O1429" t="s">
        <v>5953</v>
      </c>
    </row>
    <row r="1430" spans="1:15" x14ac:dyDescent="0.3">
      <c r="A1430" t="s">
        <v>12237</v>
      </c>
      <c r="B1430">
        <v>35287</v>
      </c>
      <c r="C1430" t="s">
        <v>12238</v>
      </c>
      <c r="D1430">
        <v>15332</v>
      </c>
      <c r="E1430" t="s">
        <v>5947</v>
      </c>
      <c r="F1430" t="s">
        <v>6030</v>
      </c>
      <c r="G1430" t="s">
        <v>12239</v>
      </c>
      <c r="H1430" t="s">
        <v>9222</v>
      </c>
      <c r="I1430" t="s">
        <v>6033</v>
      </c>
      <c r="J1430" t="s">
        <v>12240</v>
      </c>
      <c r="K1430">
        <v>1</v>
      </c>
      <c r="L1430">
        <v>1</v>
      </c>
      <c r="M1430" s="6">
        <v>34184</v>
      </c>
      <c r="N1430" s="6">
        <v>42045</v>
      </c>
      <c r="O1430" t="s">
        <v>5953</v>
      </c>
    </row>
    <row r="1431" spans="1:15" x14ac:dyDescent="0.3">
      <c r="A1431" t="s">
        <v>12241</v>
      </c>
      <c r="B1431">
        <v>43240</v>
      </c>
      <c r="C1431" t="s">
        <v>12242</v>
      </c>
      <c r="D1431">
        <v>15333</v>
      </c>
      <c r="E1431" t="s">
        <v>5947</v>
      </c>
      <c r="F1431" t="s">
        <v>6346</v>
      </c>
      <c r="G1431" t="s">
        <v>12243</v>
      </c>
      <c r="H1431" t="s">
        <v>5993</v>
      </c>
      <c r="I1431" t="s">
        <v>6033</v>
      </c>
      <c r="J1431" t="s">
        <v>12244</v>
      </c>
      <c r="K1431">
        <v>2</v>
      </c>
      <c r="L1431">
        <v>2</v>
      </c>
      <c r="M1431" s="6">
        <v>34718</v>
      </c>
      <c r="N1431" s="6">
        <v>42045</v>
      </c>
      <c r="O1431" t="s">
        <v>5953</v>
      </c>
    </row>
    <row r="1432" spans="1:15" x14ac:dyDescent="0.3">
      <c r="A1432" t="s">
        <v>12245</v>
      </c>
      <c r="B1432">
        <v>12162</v>
      </c>
      <c r="C1432" t="s">
        <v>12246</v>
      </c>
      <c r="D1432">
        <v>15334</v>
      </c>
      <c r="E1432" t="s">
        <v>5947</v>
      </c>
      <c r="F1432" t="s">
        <v>6211</v>
      </c>
      <c r="G1432" t="s">
        <v>12247</v>
      </c>
      <c r="H1432" t="s">
        <v>7452</v>
      </c>
      <c r="I1432" t="s">
        <v>6033</v>
      </c>
      <c r="J1432" t="s">
        <v>12248</v>
      </c>
      <c r="K1432">
        <v>11</v>
      </c>
      <c r="L1432">
        <v>11</v>
      </c>
      <c r="M1432" s="6">
        <v>34835</v>
      </c>
      <c r="N1432" s="6">
        <v>42577</v>
      </c>
      <c r="O1432" t="s">
        <v>5953</v>
      </c>
    </row>
    <row r="1433" spans="1:15" x14ac:dyDescent="0.3">
      <c r="A1433" t="s">
        <v>12249</v>
      </c>
      <c r="B1433">
        <v>11084</v>
      </c>
      <c r="C1433" t="s">
        <v>12250</v>
      </c>
      <c r="D1433">
        <v>15335</v>
      </c>
      <c r="E1433" t="s">
        <v>5947</v>
      </c>
      <c r="F1433" t="s">
        <v>6223</v>
      </c>
      <c r="G1433" t="s">
        <v>12251</v>
      </c>
      <c r="H1433" t="s">
        <v>6758</v>
      </c>
      <c r="I1433" t="s">
        <v>6226</v>
      </c>
      <c r="J1433" t="s">
        <v>12252</v>
      </c>
      <c r="K1433">
        <v>1</v>
      </c>
      <c r="L1433">
        <v>1</v>
      </c>
      <c r="M1433" s="6">
        <v>34947</v>
      </c>
      <c r="N1433" s="6">
        <v>42045</v>
      </c>
      <c r="O1433" t="s">
        <v>5953</v>
      </c>
    </row>
    <row r="1434" spans="1:15" x14ac:dyDescent="0.3">
      <c r="A1434" t="s">
        <v>12253</v>
      </c>
      <c r="B1434">
        <v>42631</v>
      </c>
      <c r="C1434" t="s">
        <v>12254</v>
      </c>
      <c r="D1434">
        <v>15336</v>
      </c>
      <c r="E1434" t="s">
        <v>5947</v>
      </c>
      <c r="F1434" t="s">
        <v>6346</v>
      </c>
      <c r="G1434" t="s">
        <v>12255</v>
      </c>
      <c r="H1434" t="s">
        <v>7006</v>
      </c>
      <c r="I1434" t="s">
        <v>6033</v>
      </c>
      <c r="J1434" t="s">
        <v>12256</v>
      </c>
      <c r="K1434">
        <v>2</v>
      </c>
      <c r="L1434">
        <v>2</v>
      </c>
      <c r="M1434" s="6">
        <v>34962</v>
      </c>
      <c r="N1434" s="6">
        <v>42045</v>
      </c>
      <c r="O1434" t="s">
        <v>5953</v>
      </c>
    </row>
    <row r="1435" spans="1:15" x14ac:dyDescent="0.3">
      <c r="A1435" t="s">
        <v>12257</v>
      </c>
      <c r="B1435">
        <v>12470</v>
      </c>
      <c r="C1435" t="s">
        <v>12258</v>
      </c>
      <c r="D1435">
        <v>15337</v>
      </c>
      <c r="E1435" t="s">
        <v>5947</v>
      </c>
      <c r="F1435" t="s">
        <v>5978</v>
      </c>
      <c r="G1435" t="s">
        <v>12259</v>
      </c>
      <c r="H1435">
        <v>49</v>
      </c>
      <c r="I1435" t="s">
        <v>6033</v>
      </c>
      <c r="J1435" t="s">
        <v>12260</v>
      </c>
      <c r="K1435">
        <v>4</v>
      </c>
      <c r="L1435">
        <v>5</v>
      </c>
      <c r="M1435" s="6">
        <v>34999</v>
      </c>
      <c r="N1435" s="6">
        <v>42045</v>
      </c>
      <c r="O1435" t="s">
        <v>5953</v>
      </c>
    </row>
    <row r="1436" spans="1:15" x14ac:dyDescent="0.3">
      <c r="A1436" t="s">
        <v>12261</v>
      </c>
      <c r="B1436">
        <v>12466</v>
      </c>
      <c r="C1436" t="s">
        <v>12262</v>
      </c>
      <c r="D1436">
        <v>15338</v>
      </c>
      <c r="E1436" t="s">
        <v>5947</v>
      </c>
      <c r="F1436" t="s">
        <v>6346</v>
      </c>
      <c r="G1436" t="s">
        <v>12263</v>
      </c>
      <c r="H1436" t="s">
        <v>12264</v>
      </c>
      <c r="I1436" t="s">
        <v>6033</v>
      </c>
      <c r="J1436" t="s">
        <v>12265</v>
      </c>
      <c r="K1436">
        <v>3</v>
      </c>
      <c r="L1436">
        <v>3</v>
      </c>
      <c r="M1436" s="6">
        <v>35070</v>
      </c>
      <c r="N1436" s="6">
        <v>42045</v>
      </c>
      <c r="O1436" t="s">
        <v>5953</v>
      </c>
    </row>
    <row r="1437" spans="1:15" x14ac:dyDescent="0.3">
      <c r="A1437" t="s">
        <v>12266</v>
      </c>
      <c r="B1437">
        <v>12197</v>
      </c>
      <c r="C1437" t="s">
        <v>12267</v>
      </c>
      <c r="D1437">
        <v>15339</v>
      </c>
      <c r="E1437" t="s">
        <v>5947</v>
      </c>
      <c r="F1437" t="s">
        <v>6346</v>
      </c>
      <c r="G1437" t="s">
        <v>12268</v>
      </c>
      <c r="H1437" t="s">
        <v>7401</v>
      </c>
      <c r="I1437" t="s">
        <v>6033</v>
      </c>
      <c r="J1437" t="s">
        <v>12269</v>
      </c>
      <c r="K1437">
        <v>2</v>
      </c>
      <c r="L1437">
        <v>2</v>
      </c>
      <c r="M1437" s="6">
        <v>35132</v>
      </c>
      <c r="N1437" s="6">
        <v>42045</v>
      </c>
      <c r="O1437" t="s">
        <v>5953</v>
      </c>
    </row>
    <row r="1438" spans="1:15" x14ac:dyDescent="0.3">
      <c r="A1438" t="s">
        <v>12270</v>
      </c>
      <c r="B1438">
        <v>41459</v>
      </c>
      <c r="C1438" t="s">
        <v>12271</v>
      </c>
      <c r="D1438">
        <v>15340</v>
      </c>
      <c r="E1438" t="s">
        <v>5947</v>
      </c>
      <c r="F1438" t="s">
        <v>6346</v>
      </c>
      <c r="G1438" t="s">
        <v>12272</v>
      </c>
      <c r="H1438" t="s">
        <v>6451</v>
      </c>
      <c r="I1438" t="s">
        <v>6033</v>
      </c>
      <c r="J1438" t="s">
        <v>12273</v>
      </c>
      <c r="K1438">
        <v>2</v>
      </c>
      <c r="L1438">
        <v>2</v>
      </c>
      <c r="M1438" s="6">
        <v>35438</v>
      </c>
      <c r="N1438" s="6">
        <v>42045</v>
      </c>
      <c r="O1438" t="s">
        <v>5953</v>
      </c>
    </row>
    <row r="1439" spans="1:15" x14ac:dyDescent="0.3">
      <c r="A1439" t="s">
        <v>12274</v>
      </c>
      <c r="B1439">
        <v>56879</v>
      </c>
      <c r="C1439" t="s">
        <v>12275</v>
      </c>
      <c r="D1439">
        <v>15341</v>
      </c>
      <c r="E1439" t="s">
        <v>5947</v>
      </c>
      <c r="F1439" t="s">
        <v>6481</v>
      </c>
      <c r="G1439" t="s">
        <v>12276</v>
      </c>
      <c r="H1439" t="s">
        <v>9338</v>
      </c>
      <c r="I1439" t="s">
        <v>6484</v>
      </c>
      <c r="J1439" t="s">
        <v>12277</v>
      </c>
      <c r="K1439">
        <v>2</v>
      </c>
      <c r="L1439">
        <v>2</v>
      </c>
      <c r="M1439" s="6">
        <v>35480</v>
      </c>
      <c r="N1439" s="6">
        <v>42458</v>
      </c>
      <c r="O1439" t="s">
        <v>5953</v>
      </c>
    </row>
    <row r="1440" spans="1:15" x14ac:dyDescent="0.3">
      <c r="A1440" t="s">
        <v>12278</v>
      </c>
      <c r="B1440">
        <v>12202</v>
      </c>
      <c r="C1440" t="s">
        <v>12279</v>
      </c>
      <c r="D1440">
        <v>15342</v>
      </c>
      <c r="E1440" t="s">
        <v>5947</v>
      </c>
      <c r="F1440" t="s">
        <v>6346</v>
      </c>
      <c r="G1440" t="s">
        <v>12280</v>
      </c>
      <c r="H1440" t="s">
        <v>6254</v>
      </c>
      <c r="I1440" t="s">
        <v>6033</v>
      </c>
      <c r="J1440" t="s">
        <v>12281</v>
      </c>
      <c r="K1440">
        <v>2</v>
      </c>
      <c r="L1440">
        <v>2</v>
      </c>
      <c r="M1440" s="6">
        <v>35199</v>
      </c>
      <c r="N1440" s="6">
        <v>42045</v>
      </c>
      <c r="O1440" t="s">
        <v>5953</v>
      </c>
    </row>
    <row r="1441" spans="1:15" x14ac:dyDescent="0.3">
      <c r="A1441" t="s">
        <v>12282</v>
      </c>
      <c r="B1441">
        <v>11086</v>
      </c>
      <c r="C1441" t="s">
        <v>12283</v>
      </c>
      <c r="D1441">
        <v>15343</v>
      </c>
      <c r="E1441" t="s">
        <v>5947</v>
      </c>
      <c r="F1441" t="s">
        <v>6223</v>
      </c>
      <c r="G1441" t="s">
        <v>12284</v>
      </c>
      <c r="H1441" t="s">
        <v>8514</v>
      </c>
      <c r="I1441" t="s">
        <v>6226</v>
      </c>
      <c r="J1441" t="s">
        <v>12285</v>
      </c>
      <c r="K1441">
        <v>1</v>
      </c>
      <c r="L1441">
        <v>1</v>
      </c>
      <c r="M1441" s="6">
        <v>35549</v>
      </c>
      <c r="N1441" s="6">
        <v>42045</v>
      </c>
      <c r="O1441" t="s">
        <v>5953</v>
      </c>
    </row>
    <row r="1442" spans="1:15" x14ac:dyDescent="0.3">
      <c r="A1442" t="s">
        <v>12286</v>
      </c>
      <c r="B1442">
        <v>40666</v>
      </c>
      <c r="C1442" t="s">
        <v>12287</v>
      </c>
      <c r="D1442">
        <v>15344</v>
      </c>
      <c r="E1442" t="s">
        <v>5947</v>
      </c>
      <c r="F1442" t="s">
        <v>6346</v>
      </c>
      <c r="G1442" t="s">
        <v>12288</v>
      </c>
      <c r="H1442" t="s">
        <v>5950</v>
      </c>
      <c r="I1442" t="s">
        <v>6033</v>
      </c>
      <c r="J1442" t="s">
        <v>12289</v>
      </c>
      <c r="K1442">
        <v>2</v>
      </c>
      <c r="L1442">
        <v>2</v>
      </c>
      <c r="M1442" s="6">
        <v>35581</v>
      </c>
      <c r="N1442" s="6">
        <v>42045</v>
      </c>
      <c r="O1442" t="s">
        <v>5953</v>
      </c>
    </row>
    <row r="1443" spans="1:15" x14ac:dyDescent="0.3">
      <c r="A1443" t="s">
        <v>12290</v>
      </c>
      <c r="B1443">
        <v>51354</v>
      </c>
      <c r="C1443" t="s">
        <v>12291</v>
      </c>
      <c r="D1443">
        <v>15345</v>
      </c>
      <c r="E1443" t="s">
        <v>5947</v>
      </c>
      <c r="F1443" t="s">
        <v>6030</v>
      </c>
      <c r="G1443" t="s">
        <v>12292</v>
      </c>
      <c r="H1443" t="s">
        <v>5993</v>
      </c>
      <c r="I1443" t="s">
        <v>6033</v>
      </c>
      <c r="J1443" t="s">
        <v>12293</v>
      </c>
      <c r="K1443">
        <v>1</v>
      </c>
      <c r="L1443">
        <v>1</v>
      </c>
      <c r="M1443" s="6">
        <v>35587</v>
      </c>
      <c r="N1443" s="6">
        <v>42045</v>
      </c>
      <c r="O1443" t="s">
        <v>5953</v>
      </c>
    </row>
    <row r="1444" spans="1:15" x14ac:dyDescent="0.3">
      <c r="A1444" t="s">
        <v>12294</v>
      </c>
      <c r="B1444">
        <v>217686</v>
      </c>
      <c r="C1444" t="s">
        <v>12295</v>
      </c>
      <c r="D1444">
        <v>15346</v>
      </c>
      <c r="E1444" t="s">
        <v>5947</v>
      </c>
      <c r="F1444" t="s">
        <v>6211</v>
      </c>
      <c r="G1444" t="s">
        <v>12296</v>
      </c>
      <c r="H1444" t="s">
        <v>8029</v>
      </c>
      <c r="I1444" t="s">
        <v>6033</v>
      </c>
      <c r="J1444" t="s">
        <v>12297</v>
      </c>
      <c r="K1444">
        <v>8</v>
      </c>
      <c r="L1444">
        <v>8</v>
      </c>
      <c r="M1444" s="6">
        <v>35685</v>
      </c>
      <c r="N1444" s="6">
        <v>39639</v>
      </c>
      <c r="O1444" t="s">
        <v>5953</v>
      </c>
    </row>
    <row r="1445" spans="1:15" x14ac:dyDescent="0.3">
      <c r="A1445" t="s">
        <v>12298</v>
      </c>
      <c r="B1445">
        <v>12844</v>
      </c>
      <c r="C1445" t="s">
        <v>12299</v>
      </c>
      <c r="D1445">
        <v>15347</v>
      </c>
      <c r="E1445" t="s">
        <v>5947</v>
      </c>
      <c r="F1445" t="s">
        <v>6346</v>
      </c>
      <c r="G1445" t="s">
        <v>7304</v>
      </c>
      <c r="H1445" t="s">
        <v>7548</v>
      </c>
      <c r="I1445" t="s">
        <v>6033</v>
      </c>
      <c r="J1445" t="s">
        <v>12300</v>
      </c>
      <c r="K1445">
        <v>12</v>
      </c>
      <c r="L1445">
        <v>2</v>
      </c>
      <c r="M1445" s="6">
        <v>35716</v>
      </c>
      <c r="N1445" s="6">
        <v>42045</v>
      </c>
      <c r="O1445" t="s">
        <v>5953</v>
      </c>
    </row>
    <row r="1446" spans="1:15" x14ac:dyDescent="0.3">
      <c r="A1446" t="s">
        <v>12301</v>
      </c>
      <c r="B1446">
        <v>12228</v>
      </c>
      <c r="C1446" t="s">
        <v>12302</v>
      </c>
      <c r="D1446">
        <v>15348</v>
      </c>
      <c r="E1446" t="s">
        <v>5947</v>
      </c>
      <c r="F1446" t="s">
        <v>6346</v>
      </c>
      <c r="G1446" t="s">
        <v>12303</v>
      </c>
      <c r="H1446">
        <v>42</v>
      </c>
      <c r="I1446" t="s">
        <v>6033</v>
      </c>
      <c r="J1446" t="s">
        <v>12304</v>
      </c>
      <c r="K1446">
        <v>2</v>
      </c>
      <c r="L1446">
        <v>2</v>
      </c>
      <c r="M1446" s="6">
        <v>31845</v>
      </c>
      <c r="N1446" s="6">
        <v>42045</v>
      </c>
      <c r="O1446" t="s">
        <v>5953</v>
      </c>
    </row>
    <row r="1447" spans="1:15" x14ac:dyDescent="0.3">
      <c r="A1447" t="s">
        <v>12305</v>
      </c>
      <c r="B1447">
        <v>31742</v>
      </c>
      <c r="C1447" t="s">
        <v>12306</v>
      </c>
      <c r="D1447">
        <v>15349</v>
      </c>
      <c r="E1447" t="s">
        <v>5947</v>
      </c>
      <c r="F1447" t="s">
        <v>6346</v>
      </c>
      <c r="G1447" t="s">
        <v>12307</v>
      </c>
      <c r="H1447" t="s">
        <v>7548</v>
      </c>
      <c r="I1447" t="s">
        <v>6033</v>
      </c>
      <c r="J1447" t="s">
        <v>12308</v>
      </c>
      <c r="K1447">
        <v>2</v>
      </c>
      <c r="L1447">
        <v>2</v>
      </c>
      <c r="M1447" s="6">
        <v>34256</v>
      </c>
      <c r="N1447" s="6">
        <v>42045</v>
      </c>
      <c r="O1447" t="s">
        <v>5953</v>
      </c>
    </row>
    <row r="1448" spans="1:15" x14ac:dyDescent="0.3">
      <c r="A1448" t="s">
        <v>12309</v>
      </c>
      <c r="B1448">
        <v>12064</v>
      </c>
      <c r="C1448" t="s">
        <v>12310</v>
      </c>
      <c r="D1448">
        <v>15351</v>
      </c>
      <c r="E1448" t="s">
        <v>5947</v>
      </c>
      <c r="F1448" t="s">
        <v>6195</v>
      </c>
      <c r="G1448" t="s">
        <v>12311</v>
      </c>
      <c r="H1448" t="s">
        <v>8538</v>
      </c>
      <c r="I1448" t="s">
        <v>6095</v>
      </c>
      <c r="J1448" t="s">
        <v>12312</v>
      </c>
      <c r="K1448">
        <v>1</v>
      </c>
      <c r="L1448">
        <v>1</v>
      </c>
      <c r="M1448" s="6">
        <v>34088</v>
      </c>
      <c r="N1448" s="6">
        <v>41829</v>
      </c>
      <c r="O1448" t="s">
        <v>5953</v>
      </c>
    </row>
    <row r="1449" spans="1:15" x14ac:dyDescent="0.3">
      <c r="A1449" t="s">
        <v>12313</v>
      </c>
      <c r="B1449">
        <v>33763</v>
      </c>
      <c r="C1449" t="s">
        <v>12314</v>
      </c>
      <c r="D1449">
        <v>15352</v>
      </c>
      <c r="E1449" t="s">
        <v>5947</v>
      </c>
      <c r="F1449" t="s">
        <v>6346</v>
      </c>
      <c r="G1449" t="s">
        <v>12315</v>
      </c>
      <c r="H1449">
        <v>42</v>
      </c>
      <c r="I1449" t="s">
        <v>6033</v>
      </c>
      <c r="J1449" t="s">
        <v>12316</v>
      </c>
      <c r="K1449">
        <v>2</v>
      </c>
      <c r="L1449">
        <v>2</v>
      </c>
      <c r="M1449" s="6">
        <v>35797</v>
      </c>
      <c r="N1449" s="6">
        <v>41064</v>
      </c>
      <c r="O1449" t="s">
        <v>5953</v>
      </c>
    </row>
    <row r="1450" spans="1:15" x14ac:dyDescent="0.3">
      <c r="A1450" t="s">
        <v>12317</v>
      </c>
      <c r="B1450">
        <v>12198</v>
      </c>
      <c r="C1450" t="s">
        <v>12318</v>
      </c>
      <c r="D1450">
        <v>15353</v>
      </c>
      <c r="E1450" t="s">
        <v>5947</v>
      </c>
      <c r="F1450" t="s">
        <v>6346</v>
      </c>
      <c r="G1450" t="s">
        <v>12319</v>
      </c>
      <c r="H1450" t="s">
        <v>5959</v>
      </c>
      <c r="I1450" t="s">
        <v>6033</v>
      </c>
      <c r="J1450" t="s">
        <v>12320</v>
      </c>
      <c r="K1450">
        <v>2</v>
      </c>
      <c r="L1450">
        <v>2</v>
      </c>
      <c r="M1450" s="6">
        <v>35868</v>
      </c>
      <c r="N1450" s="6">
        <v>42045</v>
      </c>
      <c r="O1450" t="s">
        <v>5953</v>
      </c>
    </row>
    <row r="1451" spans="1:15" x14ac:dyDescent="0.3">
      <c r="A1451" t="s">
        <v>12321</v>
      </c>
      <c r="B1451">
        <v>31741</v>
      </c>
      <c r="C1451" t="s">
        <v>12322</v>
      </c>
      <c r="D1451">
        <v>15354</v>
      </c>
      <c r="E1451" t="s">
        <v>5947</v>
      </c>
      <c r="F1451" t="s">
        <v>6346</v>
      </c>
      <c r="G1451" t="s">
        <v>12323</v>
      </c>
      <c r="H1451" t="s">
        <v>6404</v>
      </c>
      <c r="I1451" t="s">
        <v>6033</v>
      </c>
      <c r="J1451" t="s">
        <v>12324</v>
      </c>
      <c r="K1451">
        <v>2</v>
      </c>
      <c r="L1451">
        <v>2</v>
      </c>
      <c r="M1451" s="6">
        <v>35900</v>
      </c>
      <c r="N1451" s="6">
        <v>42045</v>
      </c>
      <c r="O1451" t="s">
        <v>5953</v>
      </c>
    </row>
    <row r="1452" spans="1:15" x14ac:dyDescent="0.3">
      <c r="A1452" t="s">
        <v>12325</v>
      </c>
      <c r="B1452">
        <v>12203</v>
      </c>
      <c r="C1452" t="s">
        <v>12326</v>
      </c>
      <c r="D1452">
        <v>15355</v>
      </c>
      <c r="E1452" t="s">
        <v>5947</v>
      </c>
      <c r="F1452" t="s">
        <v>6346</v>
      </c>
      <c r="G1452" t="s">
        <v>12327</v>
      </c>
      <c r="H1452" t="s">
        <v>6609</v>
      </c>
      <c r="I1452" t="s">
        <v>6033</v>
      </c>
      <c r="J1452" t="s">
        <v>12328</v>
      </c>
      <c r="K1452">
        <v>2</v>
      </c>
      <c r="L1452">
        <v>2</v>
      </c>
      <c r="M1452" s="6">
        <v>35921</v>
      </c>
      <c r="N1452" s="6">
        <v>41064</v>
      </c>
      <c r="O1452" t="s">
        <v>5953</v>
      </c>
    </row>
    <row r="1453" spans="1:15" x14ac:dyDescent="0.3">
      <c r="A1453" t="s">
        <v>12329</v>
      </c>
      <c r="B1453">
        <v>12139</v>
      </c>
      <c r="C1453" t="s">
        <v>12330</v>
      </c>
      <c r="D1453">
        <v>15356</v>
      </c>
      <c r="E1453" t="s">
        <v>5947</v>
      </c>
      <c r="F1453" t="s">
        <v>5978</v>
      </c>
      <c r="G1453" t="s">
        <v>12331</v>
      </c>
      <c r="H1453" t="s">
        <v>10447</v>
      </c>
      <c r="I1453" t="s">
        <v>6033</v>
      </c>
      <c r="J1453" t="s">
        <v>12332</v>
      </c>
      <c r="K1453">
        <v>5</v>
      </c>
      <c r="L1453">
        <v>5</v>
      </c>
      <c r="M1453" s="6">
        <v>35924</v>
      </c>
      <c r="N1453" s="6">
        <v>41627</v>
      </c>
      <c r="O1453" t="s">
        <v>5953</v>
      </c>
    </row>
    <row r="1454" spans="1:15" x14ac:dyDescent="0.3">
      <c r="A1454" t="s">
        <v>12333</v>
      </c>
      <c r="B1454">
        <v>75746</v>
      </c>
      <c r="C1454" t="s">
        <v>12334</v>
      </c>
      <c r="D1454">
        <v>15358</v>
      </c>
      <c r="E1454" t="s">
        <v>5947</v>
      </c>
      <c r="F1454" t="s">
        <v>6346</v>
      </c>
      <c r="G1454" t="s">
        <v>12335</v>
      </c>
      <c r="H1454" t="s">
        <v>12336</v>
      </c>
      <c r="I1454" t="s">
        <v>6033</v>
      </c>
      <c r="J1454" t="s">
        <v>12337</v>
      </c>
      <c r="K1454">
        <v>3</v>
      </c>
      <c r="L1454">
        <v>3</v>
      </c>
      <c r="M1454" s="6">
        <v>35957</v>
      </c>
      <c r="N1454" s="6">
        <v>42045</v>
      </c>
      <c r="O1454" t="s">
        <v>5953</v>
      </c>
    </row>
    <row r="1455" spans="1:15" x14ac:dyDescent="0.3">
      <c r="A1455" t="s">
        <v>12338</v>
      </c>
      <c r="B1455">
        <v>70796</v>
      </c>
      <c r="C1455" t="s">
        <v>12339</v>
      </c>
      <c r="D1455">
        <v>15360</v>
      </c>
      <c r="E1455" t="s">
        <v>5947</v>
      </c>
      <c r="F1455" t="s">
        <v>6195</v>
      </c>
      <c r="G1455" t="s">
        <v>12340</v>
      </c>
      <c r="H1455" t="s">
        <v>6428</v>
      </c>
      <c r="I1455" t="s">
        <v>6095</v>
      </c>
      <c r="J1455" t="s">
        <v>12341</v>
      </c>
      <c r="K1455">
        <v>1</v>
      </c>
      <c r="L1455">
        <v>1</v>
      </c>
      <c r="M1455" s="6">
        <v>36131</v>
      </c>
      <c r="N1455" s="6">
        <v>42045</v>
      </c>
      <c r="O1455" t="s">
        <v>5953</v>
      </c>
    </row>
    <row r="1456" spans="1:15" x14ac:dyDescent="0.3">
      <c r="A1456" t="s">
        <v>12342</v>
      </c>
      <c r="B1456">
        <v>12465</v>
      </c>
      <c r="C1456" t="s">
        <v>12343</v>
      </c>
      <c r="D1456">
        <v>15362</v>
      </c>
      <c r="E1456" t="s">
        <v>5947</v>
      </c>
      <c r="F1456" t="s">
        <v>6346</v>
      </c>
      <c r="G1456" t="s">
        <v>12344</v>
      </c>
      <c r="H1456" t="s">
        <v>12345</v>
      </c>
      <c r="I1456" t="s">
        <v>6033</v>
      </c>
      <c r="J1456" t="s">
        <v>12346</v>
      </c>
      <c r="K1456">
        <v>3</v>
      </c>
      <c r="L1456">
        <v>3</v>
      </c>
      <c r="M1456" s="6">
        <v>36188</v>
      </c>
      <c r="N1456" s="6">
        <v>39790</v>
      </c>
      <c r="O1456" t="s">
        <v>5953</v>
      </c>
    </row>
    <row r="1457" spans="1:15" x14ac:dyDescent="0.3">
      <c r="A1457" t="s">
        <v>12347</v>
      </c>
      <c r="B1457">
        <v>94290</v>
      </c>
      <c r="C1457" t="s">
        <v>12348</v>
      </c>
      <c r="D1457">
        <v>15363</v>
      </c>
      <c r="E1457" t="s">
        <v>5947</v>
      </c>
      <c r="F1457" t="s">
        <v>6189</v>
      </c>
      <c r="G1457" t="s">
        <v>12349</v>
      </c>
      <c r="H1457" t="s">
        <v>6225</v>
      </c>
      <c r="I1457" t="s">
        <v>6033</v>
      </c>
      <c r="J1457" t="s">
        <v>12350</v>
      </c>
      <c r="K1457">
        <v>4</v>
      </c>
      <c r="L1457">
        <v>6</v>
      </c>
      <c r="M1457" s="6">
        <v>36369</v>
      </c>
      <c r="N1457" s="6">
        <v>42458</v>
      </c>
      <c r="O1457" t="s">
        <v>5953</v>
      </c>
    </row>
    <row r="1458" spans="1:15" x14ac:dyDescent="0.3">
      <c r="A1458" t="s">
        <v>12351</v>
      </c>
      <c r="B1458">
        <v>39113</v>
      </c>
      <c r="C1458" t="s">
        <v>12352</v>
      </c>
      <c r="D1458">
        <v>15364</v>
      </c>
      <c r="E1458" t="s">
        <v>5947</v>
      </c>
      <c r="F1458" t="s">
        <v>6223</v>
      </c>
      <c r="G1458" t="s">
        <v>12353</v>
      </c>
      <c r="H1458" t="s">
        <v>8739</v>
      </c>
      <c r="I1458" t="s">
        <v>6095</v>
      </c>
      <c r="J1458" t="s">
        <v>12354</v>
      </c>
      <c r="K1458">
        <v>1</v>
      </c>
      <c r="L1458">
        <v>1</v>
      </c>
      <c r="M1458" s="6">
        <v>36440</v>
      </c>
      <c r="N1458" s="6">
        <v>42694</v>
      </c>
      <c r="O1458" t="s">
        <v>5953</v>
      </c>
    </row>
    <row r="1459" spans="1:15" x14ac:dyDescent="0.3">
      <c r="A1459" t="s">
        <v>12355</v>
      </c>
      <c r="B1459">
        <v>79917</v>
      </c>
      <c r="C1459" t="s">
        <v>12356</v>
      </c>
      <c r="D1459">
        <v>15365</v>
      </c>
      <c r="E1459" t="s">
        <v>5947</v>
      </c>
      <c r="F1459" t="s">
        <v>6346</v>
      </c>
      <c r="G1459" t="s">
        <v>7434</v>
      </c>
      <c r="H1459" t="s">
        <v>7401</v>
      </c>
      <c r="I1459" t="s">
        <v>6033</v>
      </c>
      <c r="J1459" t="s">
        <v>12357</v>
      </c>
      <c r="K1459">
        <v>2</v>
      </c>
      <c r="L1459">
        <v>2</v>
      </c>
      <c r="M1459" s="6">
        <v>36473</v>
      </c>
      <c r="N1459" s="6">
        <v>42045</v>
      </c>
      <c r="O1459" t="s">
        <v>5953</v>
      </c>
    </row>
    <row r="1460" spans="1:15" x14ac:dyDescent="0.3">
      <c r="A1460" t="s">
        <v>12358</v>
      </c>
      <c r="B1460">
        <v>113553</v>
      </c>
      <c r="C1460" t="s">
        <v>12359</v>
      </c>
      <c r="D1460">
        <v>15366</v>
      </c>
      <c r="E1460" t="s">
        <v>5947</v>
      </c>
      <c r="F1460" t="s">
        <v>6481</v>
      </c>
      <c r="G1460" t="s">
        <v>10104</v>
      </c>
      <c r="H1460">
        <v>56</v>
      </c>
      <c r="I1460" t="s">
        <v>6033</v>
      </c>
      <c r="J1460" t="s">
        <v>12360</v>
      </c>
      <c r="K1460">
        <v>2</v>
      </c>
      <c r="L1460">
        <v>2</v>
      </c>
      <c r="M1460" s="6">
        <v>36553</v>
      </c>
      <c r="N1460" s="6">
        <v>39939</v>
      </c>
      <c r="O1460" t="s">
        <v>5953</v>
      </c>
    </row>
    <row r="1461" spans="1:15" x14ac:dyDescent="0.3">
      <c r="A1461" t="s">
        <v>12361</v>
      </c>
      <c r="B1461">
        <v>101688</v>
      </c>
      <c r="C1461" t="s">
        <v>12362</v>
      </c>
      <c r="D1461">
        <v>15367</v>
      </c>
      <c r="E1461" t="s">
        <v>5947</v>
      </c>
      <c r="F1461" t="s">
        <v>6030</v>
      </c>
      <c r="G1461" t="s">
        <v>12363</v>
      </c>
      <c r="H1461" t="s">
        <v>12364</v>
      </c>
      <c r="I1461" t="s">
        <v>6033</v>
      </c>
      <c r="J1461" t="s">
        <v>12365</v>
      </c>
      <c r="K1461">
        <v>2</v>
      </c>
      <c r="L1461">
        <v>2</v>
      </c>
      <c r="M1461" s="6">
        <v>36574</v>
      </c>
      <c r="N1461" s="6">
        <v>42045</v>
      </c>
      <c r="O1461" t="s">
        <v>5953</v>
      </c>
    </row>
    <row r="1462" spans="1:15" x14ac:dyDescent="0.3">
      <c r="A1462" t="s">
        <v>12366</v>
      </c>
      <c r="B1462">
        <v>64285</v>
      </c>
      <c r="C1462" t="s">
        <v>12367</v>
      </c>
      <c r="D1462">
        <v>15368</v>
      </c>
      <c r="E1462" t="s">
        <v>5947</v>
      </c>
      <c r="F1462" t="s">
        <v>6223</v>
      </c>
      <c r="G1462" t="s">
        <v>10371</v>
      </c>
      <c r="H1462" t="s">
        <v>6650</v>
      </c>
      <c r="I1462" t="s">
        <v>6226</v>
      </c>
      <c r="J1462" t="s">
        <v>12368</v>
      </c>
      <c r="K1462">
        <v>1</v>
      </c>
      <c r="L1462">
        <v>1</v>
      </c>
      <c r="M1462" s="6">
        <v>36588</v>
      </c>
      <c r="N1462" s="6">
        <v>42045</v>
      </c>
      <c r="O1462" t="s">
        <v>5953</v>
      </c>
    </row>
    <row r="1463" spans="1:15" x14ac:dyDescent="0.3">
      <c r="A1463" t="s">
        <v>12369</v>
      </c>
      <c r="B1463">
        <v>64280</v>
      </c>
      <c r="C1463" t="s">
        <v>12370</v>
      </c>
      <c r="D1463">
        <v>15369</v>
      </c>
      <c r="E1463" t="s">
        <v>5947</v>
      </c>
      <c r="F1463" t="s">
        <v>6223</v>
      </c>
      <c r="G1463" t="s">
        <v>12371</v>
      </c>
      <c r="H1463" t="s">
        <v>6768</v>
      </c>
      <c r="I1463" t="s">
        <v>6226</v>
      </c>
      <c r="J1463" t="s">
        <v>12372</v>
      </c>
      <c r="K1463">
        <v>1</v>
      </c>
      <c r="L1463">
        <v>1</v>
      </c>
      <c r="M1463" s="6">
        <v>36665</v>
      </c>
      <c r="N1463" s="6">
        <v>42045</v>
      </c>
      <c r="O1463" t="s">
        <v>5953</v>
      </c>
    </row>
    <row r="1464" spans="1:15" x14ac:dyDescent="0.3">
      <c r="A1464" t="s">
        <v>12373</v>
      </c>
      <c r="B1464">
        <v>11085</v>
      </c>
      <c r="C1464" t="s">
        <v>12374</v>
      </c>
      <c r="D1464">
        <v>15370</v>
      </c>
      <c r="E1464" t="s">
        <v>5947</v>
      </c>
      <c r="F1464" t="s">
        <v>6223</v>
      </c>
      <c r="G1464" t="s">
        <v>12375</v>
      </c>
      <c r="H1464" t="s">
        <v>10657</v>
      </c>
      <c r="I1464" t="s">
        <v>6226</v>
      </c>
      <c r="J1464" t="s">
        <v>12376</v>
      </c>
      <c r="K1464">
        <v>1</v>
      </c>
      <c r="L1464">
        <v>1</v>
      </c>
      <c r="M1464" s="6">
        <v>36688</v>
      </c>
      <c r="N1464" s="6">
        <v>40147</v>
      </c>
      <c r="O1464" t="s">
        <v>5953</v>
      </c>
    </row>
    <row r="1465" spans="1:15" x14ac:dyDescent="0.3">
      <c r="A1465" t="s">
        <v>12377</v>
      </c>
      <c r="B1465">
        <v>120087</v>
      </c>
      <c r="C1465" t="s">
        <v>12378</v>
      </c>
      <c r="D1465">
        <v>15371</v>
      </c>
      <c r="E1465" t="s">
        <v>5947</v>
      </c>
      <c r="F1465" t="s">
        <v>6195</v>
      </c>
      <c r="G1465" t="s">
        <v>12379</v>
      </c>
      <c r="H1465" t="s">
        <v>6237</v>
      </c>
      <c r="I1465" t="s">
        <v>6095</v>
      </c>
      <c r="J1465" t="s">
        <v>12380</v>
      </c>
      <c r="K1465">
        <v>1</v>
      </c>
      <c r="L1465">
        <v>1</v>
      </c>
      <c r="M1465" s="6">
        <v>36722</v>
      </c>
      <c r="N1465" s="6">
        <v>42045</v>
      </c>
      <c r="O1465" t="s">
        <v>5953</v>
      </c>
    </row>
    <row r="1466" spans="1:15" x14ac:dyDescent="0.3">
      <c r="A1466" t="s">
        <v>12381</v>
      </c>
      <c r="B1466">
        <v>12558</v>
      </c>
      <c r="C1466" t="s">
        <v>12382</v>
      </c>
      <c r="D1466">
        <v>15372</v>
      </c>
      <c r="E1466" t="s">
        <v>5947</v>
      </c>
      <c r="F1466" t="s">
        <v>5978</v>
      </c>
      <c r="G1466" t="s">
        <v>12383</v>
      </c>
      <c r="H1466" t="s">
        <v>7961</v>
      </c>
      <c r="I1466" t="s">
        <v>6033</v>
      </c>
      <c r="J1466" t="s">
        <v>12384</v>
      </c>
      <c r="K1466">
        <v>5</v>
      </c>
      <c r="L1466">
        <v>5</v>
      </c>
      <c r="M1466" s="6">
        <v>36714</v>
      </c>
      <c r="N1466" s="6">
        <v>41627</v>
      </c>
      <c r="O1466" t="s">
        <v>5953</v>
      </c>
    </row>
    <row r="1467" spans="1:15" x14ac:dyDescent="0.3">
      <c r="A1467" t="s">
        <v>12385</v>
      </c>
      <c r="B1467">
        <v>104263</v>
      </c>
      <c r="C1467" t="s">
        <v>12386</v>
      </c>
      <c r="D1467">
        <v>15373</v>
      </c>
      <c r="E1467" t="s">
        <v>5947</v>
      </c>
      <c r="F1467" t="s">
        <v>6206</v>
      </c>
      <c r="G1467" t="s">
        <v>12387</v>
      </c>
      <c r="H1467" t="s">
        <v>7080</v>
      </c>
      <c r="I1467" t="s">
        <v>6033</v>
      </c>
      <c r="J1467" t="s">
        <v>12388</v>
      </c>
      <c r="K1467">
        <v>6</v>
      </c>
      <c r="L1467">
        <v>6</v>
      </c>
      <c r="M1467" s="6">
        <v>36789</v>
      </c>
      <c r="N1467" s="6">
        <v>42045</v>
      </c>
      <c r="O1467" t="s">
        <v>5953</v>
      </c>
    </row>
    <row r="1468" spans="1:15" x14ac:dyDescent="0.3">
      <c r="A1468" t="s">
        <v>12389</v>
      </c>
      <c r="B1468">
        <v>119910</v>
      </c>
      <c r="C1468" t="s">
        <v>12390</v>
      </c>
      <c r="D1468">
        <v>15375</v>
      </c>
      <c r="E1468" t="s">
        <v>5947</v>
      </c>
      <c r="F1468" t="s">
        <v>5978</v>
      </c>
      <c r="G1468" t="s">
        <v>12391</v>
      </c>
      <c r="H1468" t="s">
        <v>6399</v>
      </c>
      <c r="I1468" t="s">
        <v>6033</v>
      </c>
      <c r="J1468" t="s">
        <v>12392</v>
      </c>
      <c r="K1468">
        <v>5</v>
      </c>
      <c r="L1468">
        <v>5</v>
      </c>
      <c r="M1468" s="6">
        <v>36802</v>
      </c>
      <c r="N1468" s="6">
        <v>41627</v>
      </c>
      <c r="O1468" t="s">
        <v>5953</v>
      </c>
    </row>
    <row r="1469" spans="1:15" x14ac:dyDescent="0.3">
      <c r="A1469" t="s">
        <v>12393</v>
      </c>
      <c r="B1469">
        <v>12215</v>
      </c>
      <c r="C1469" t="s">
        <v>12394</v>
      </c>
      <c r="D1469">
        <v>15376</v>
      </c>
      <c r="E1469" t="s">
        <v>5947</v>
      </c>
      <c r="F1469" t="s">
        <v>6346</v>
      </c>
      <c r="G1469" t="s">
        <v>12395</v>
      </c>
      <c r="H1469" t="s">
        <v>6633</v>
      </c>
      <c r="I1469" t="s">
        <v>6033</v>
      </c>
      <c r="J1469" t="s">
        <v>12396</v>
      </c>
      <c r="K1469">
        <v>2</v>
      </c>
      <c r="L1469">
        <v>2</v>
      </c>
      <c r="M1469" s="6">
        <v>36857</v>
      </c>
      <c r="N1469" s="6">
        <v>42045</v>
      </c>
      <c r="O1469" t="s">
        <v>5953</v>
      </c>
    </row>
    <row r="1470" spans="1:15" x14ac:dyDescent="0.3">
      <c r="A1470" t="s">
        <v>12397</v>
      </c>
      <c r="B1470">
        <v>12223</v>
      </c>
      <c r="C1470" t="s">
        <v>12398</v>
      </c>
      <c r="D1470">
        <v>15377</v>
      </c>
      <c r="E1470" t="s">
        <v>5947</v>
      </c>
      <c r="F1470" t="s">
        <v>6346</v>
      </c>
      <c r="G1470" t="s">
        <v>12399</v>
      </c>
      <c r="H1470">
        <v>42</v>
      </c>
      <c r="I1470" t="s">
        <v>6033</v>
      </c>
      <c r="J1470" t="s">
        <v>12400</v>
      </c>
      <c r="K1470">
        <v>2</v>
      </c>
      <c r="L1470">
        <v>2</v>
      </c>
      <c r="M1470" s="6">
        <v>34088</v>
      </c>
      <c r="N1470" s="6">
        <v>40611</v>
      </c>
      <c r="O1470" t="s">
        <v>5953</v>
      </c>
    </row>
    <row r="1471" spans="1:15" x14ac:dyDescent="0.3">
      <c r="A1471" t="s">
        <v>12401</v>
      </c>
      <c r="B1471">
        <v>40640</v>
      </c>
      <c r="C1471" t="s">
        <v>12402</v>
      </c>
      <c r="D1471">
        <v>15379</v>
      </c>
      <c r="E1471" t="s">
        <v>5947</v>
      </c>
      <c r="F1471" t="s">
        <v>6346</v>
      </c>
      <c r="G1471" t="s">
        <v>12403</v>
      </c>
      <c r="H1471" t="s">
        <v>6237</v>
      </c>
      <c r="I1471" t="s">
        <v>6033</v>
      </c>
      <c r="J1471" t="s">
        <v>12404</v>
      </c>
      <c r="K1471">
        <v>2</v>
      </c>
      <c r="L1471">
        <v>2</v>
      </c>
      <c r="M1471" s="6">
        <v>36577</v>
      </c>
      <c r="N1471" s="6">
        <v>42997</v>
      </c>
      <c r="O1471" t="s">
        <v>5953</v>
      </c>
    </row>
    <row r="1472" spans="1:15" x14ac:dyDescent="0.3">
      <c r="A1472" t="s">
        <v>12405</v>
      </c>
      <c r="B1472">
        <v>76875</v>
      </c>
      <c r="C1472" t="s">
        <v>12406</v>
      </c>
      <c r="D1472">
        <v>15380</v>
      </c>
      <c r="E1472" t="s">
        <v>5947</v>
      </c>
      <c r="F1472" t="s">
        <v>6030</v>
      </c>
      <c r="G1472" t="s">
        <v>12407</v>
      </c>
      <c r="H1472" t="s">
        <v>12408</v>
      </c>
      <c r="I1472" t="s">
        <v>6033</v>
      </c>
      <c r="J1472" t="s">
        <v>12409</v>
      </c>
      <c r="K1472">
        <v>2</v>
      </c>
      <c r="L1472">
        <v>2</v>
      </c>
      <c r="M1472" s="6">
        <v>36981</v>
      </c>
      <c r="N1472" s="6">
        <v>42725</v>
      </c>
      <c r="O1472" t="s">
        <v>5953</v>
      </c>
    </row>
    <row r="1473" spans="1:15" x14ac:dyDescent="0.3">
      <c r="A1473" t="s">
        <v>12410</v>
      </c>
      <c r="B1473">
        <v>59749</v>
      </c>
      <c r="C1473" t="s">
        <v>12411</v>
      </c>
      <c r="D1473">
        <v>15381</v>
      </c>
      <c r="E1473" t="s">
        <v>5947</v>
      </c>
      <c r="F1473" t="s">
        <v>6481</v>
      </c>
      <c r="G1473" t="s">
        <v>12412</v>
      </c>
      <c r="H1473">
        <v>62</v>
      </c>
      <c r="I1473" t="s">
        <v>6484</v>
      </c>
      <c r="J1473" t="s">
        <v>12413</v>
      </c>
      <c r="K1473">
        <v>2</v>
      </c>
      <c r="L1473">
        <v>2</v>
      </c>
      <c r="M1473" s="6">
        <v>37025</v>
      </c>
      <c r="N1473" s="6">
        <v>42458</v>
      </c>
      <c r="O1473" t="s">
        <v>5953</v>
      </c>
    </row>
    <row r="1474" spans="1:15" x14ac:dyDescent="0.3">
      <c r="A1474" t="s">
        <v>12414</v>
      </c>
      <c r="B1474">
        <v>101764</v>
      </c>
      <c r="C1474" t="s">
        <v>12415</v>
      </c>
      <c r="D1474">
        <v>15382</v>
      </c>
      <c r="E1474" t="s">
        <v>5947</v>
      </c>
      <c r="F1474" t="s">
        <v>6206</v>
      </c>
      <c r="G1474" t="s">
        <v>12416</v>
      </c>
      <c r="H1474">
        <v>47</v>
      </c>
      <c r="I1474" t="s">
        <v>6033</v>
      </c>
      <c r="J1474" t="s">
        <v>12417</v>
      </c>
      <c r="K1474">
        <v>6</v>
      </c>
      <c r="L1474">
        <v>6</v>
      </c>
      <c r="M1474" s="6">
        <v>37040</v>
      </c>
      <c r="N1474" s="6">
        <v>42045</v>
      </c>
      <c r="O1474" t="s">
        <v>5953</v>
      </c>
    </row>
    <row r="1475" spans="1:15" x14ac:dyDescent="0.3">
      <c r="A1475" t="s">
        <v>12418</v>
      </c>
      <c r="B1475">
        <v>11047</v>
      </c>
      <c r="C1475" t="s">
        <v>12419</v>
      </c>
      <c r="D1475">
        <v>15383</v>
      </c>
      <c r="E1475" t="s">
        <v>5947</v>
      </c>
      <c r="F1475" t="s">
        <v>9696</v>
      </c>
      <c r="G1475" t="s">
        <v>12420</v>
      </c>
      <c r="H1475" t="s">
        <v>6116</v>
      </c>
      <c r="I1475" t="s">
        <v>6095</v>
      </c>
      <c r="J1475" t="s">
        <v>12421</v>
      </c>
      <c r="K1475">
        <v>9</v>
      </c>
      <c r="L1475">
        <v>10</v>
      </c>
      <c r="M1475" s="6">
        <v>33435</v>
      </c>
      <c r="N1475" s="6">
        <v>41061</v>
      </c>
      <c r="O1475" t="s">
        <v>5953</v>
      </c>
    </row>
    <row r="1476" spans="1:15" x14ac:dyDescent="0.3">
      <c r="A1476" t="s">
        <v>12422</v>
      </c>
      <c r="B1476">
        <v>12263</v>
      </c>
      <c r="C1476" t="s">
        <v>12423</v>
      </c>
      <c r="D1476">
        <v>15384</v>
      </c>
      <c r="E1476" t="s">
        <v>5947</v>
      </c>
      <c r="F1476" t="s">
        <v>6030</v>
      </c>
      <c r="G1476" t="s">
        <v>12424</v>
      </c>
      <c r="H1476" t="s">
        <v>12425</v>
      </c>
      <c r="I1476" t="s">
        <v>6033</v>
      </c>
      <c r="J1476" t="s">
        <v>12426</v>
      </c>
      <c r="K1476">
        <v>2</v>
      </c>
      <c r="L1476">
        <v>2</v>
      </c>
      <c r="M1476" s="6">
        <v>37092</v>
      </c>
      <c r="N1476" s="6">
        <v>39790</v>
      </c>
      <c r="O1476" t="s">
        <v>5953</v>
      </c>
    </row>
    <row r="1477" spans="1:15" x14ac:dyDescent="0.3">
      <c r="A1477" t="s">
        <v>12427</v>
      </c>
      <c r="B1477">
        <v>172148</v>
      </c>
      <c r="C1477" t="s">
        <v>12428</v>
      </c>
      <c r="D1477">
        <v>15387</v>
      </c>
      <c r="E1477" t="s">
        <v>5947</v>
      </c>
      <c r="F1477" t="s">
        <v>6223</v>
      </c>
      <c r="G1477" t="s">
        <v>12429</v>
      </c>
      <c r="H1477" t="s">
        <v>7894</v>
      </c>
      <c r="I1477" t="s">
        <v>6226</v>
      </c>
      <c r="J1477" t="s">
        <v>12430</v>
      </c>
      <c r="K1477">
        <v>1</v>
      </c>
      <c r="L1477">
        <v>1</v>
      </c>
      <c r="M1477" s="6">
        <v>37163</v>
      </c>
      <c r="N1477" s="6">
        <v>39790</v>
      </c>
      <c r="O1477" t="s">
        <v>5953</v>
      </c>
    </row>
    <row r="1478" spans="1:15" x14ac:dyDescent="0.3">
      <c r="A1478" t="s">
        <v>12431</v>
      </c>
      <c r="B1478">
        <v>29271</v>
      </c>
      <c r="C1478" t="s">
        <v>12432</v>
      </c>
      <c r="D1478">
        <v>15388</v>
      </c>
      <c r="E1478" t="s">
        <v>5947</v>
      </c>
      <c r="F1478" t="s">
        <v>6346</v>
      </c>
      <c r="G1478" t="s">
        <v>12433</v>
      </c>
      <c r="H1478" t="s">
        <v>6237</v>
      </c>
      <c r="I1478" t="s">
        <v>6033</v>
      </c>
      <c r="J1478" t="s">
        <v>12434</v>
      </c>
      <c r="K1478">
        <v>2</v>
      </c>
      <c r="L1478">
        <v>2</v>
      </c>
      <c r="M1478" s="6">
        <v>37174</v>
      </c>
      <c r="N1478" s="6">
        <v>42045</v>
      </c>
      <c r="O1478" t="s">
        <v>5953</v>
      </c>
    </row>
    <row r="1479" spans="1:15" x14ac:dyDescent="0.3">
      <c r="A1479" t="s">
        <v>12435</v>
      </c>
      <c r="B1479">
        <v>12232</v>
      </c>
      <c r="C1479" t="s">
        <v>12436</v>
      </c>
      <c r="D1479">
        <v>15390</v>
      </c>
      <c r="E1479" t="s">
        <v>5947</v>
      </c>
      <c r="F1479" t="s">
        <v>6346</v>
      </c>
      <c r="G1479" t="s">
        <v>10551</v>
      </c>
      <c r="H1479" t="s">
        <v>6650</v>
      </c>
      <c r="I1479" t="s">
        <v>6033</v>
      </c>
      <c r="J1479" t="s">
        <v>12437</v>
      </c>
      <c r="K1479">
        <v>2</v>
      </c>
      <c r="L1479">
        <v>2</v>
      </c>
      <c r="M1479" s="6">
        <v>36361</v>
      </c>
      <c r="N1479" s="6">
        <v>42045</v>
      </c>
      <c r="O1479" t="s">
        <v>5953</v>
      </c>
    </row>
    <row r="1480" spans="1:15" x14ac:dyDescent="0.3">
      <c r="A1480" t="s">
        <v>12438</v>
      </c>
      <c r="B1480">
        <v>157837</v>
      </c>
      <c r="C1480" t="s">
        <v>12439</v>
      </c>
      <c r="D1480">
        <v>15391</v>
      </c>
      <c r="E1480" t="s">
        <v>5947</v>
      </c>
      <c r="F1480" t="s">
        <v>6346</v>
      </c>
      <c r="G1480" t="s">
        <v>12440</v>
      </c>
      <c r="H1480" t="s">
        <v>12441</v>
      </c>
      <c r="I1480" t="s">
        <v>6033</v>
      </c>
      <c r="J1480" t="s">
        <v>12442</v>
      </c>
      <c r="K1480">
        <v>3</v>
      </c>
      <c r="L1480">
        <v>3</v>
      </c>
      <c r="M1480" s="6">
        <v>37292</v>
      </c>
      <c r="N1480" s="6">
        <v>42045</v>
      </c>
      <c r="O1480" t="s">
        <v>5953</v>
      </c>
    </row>
    <row r="1481" spans="1:15" x14ac:dyDescent="0.3">
      <c r="A1481" t="s">
        <v>12443</v>
      </c>
      <c r="B1481">
        <v>59301</v>
      </c>
      <c r="C1481" t="s">
        <v>12444</v>
      </c>
      <c r="D1481">
        <v>15392</v>
      </c>
      <c r="E1481" t="s">
        <v>5947</v>
      </c>
      <c r="F1481" t="s">
        <v>7817</v>
      </c>
      <c r="G1481" t="s">
        <v>12445</v>
      </c>
      <c r="H1481" t="s">
        <v>6166</v>
      </c>
      <c r="I1481" t="s">
        <v>6226</v>
      </c>
      <c r="J1481" t="s">
        <v>12446</v>
      </c>
      <c r="K1481">
        <v>4</v>
      </c>
      <c r="L1481">
        <v>4</v>
      </c>
      <c r="M1481" s="6">
        <v>37309</v>
      </c>
      <c r="N1481" s="6">
        <v>41087</v>
      </c>
      <c r="O1481" t="s">
        <v>5953</v>
      </c>
    </row>
    <row r="1482" spans="1:15" x14ac:dyDescent="0.3">
      <c r="A1482" t="s">
        <v>12447</v>
      </c>
      <c r="B1482">
        <v>64300</v>
      </c>
      <c r="C1482" t="s">
        <v>12448</v>
      </c>
      <c r="D1482">
        <v>15393</v>
      </c>
      <c r="E1482" t="s">
        <v>5947</v>
      </c>
      <c r="F1482" t="s">
        <v>6223</v>
      </c>
      <c r="G1482" t="s">
        <v>12449</v>
      </c>
      <c r="H1482" t="s">
        <v>12450</v>
      </c>
      <c r="I1482" t="s">
        <v>6226</v>
      </c>
      <c r="J1482" t="s">
        <v>12451</v>
      </c>
      <c r="K1482">
        <v>1</v>
      </c>
      <c r="L1482">
        <v>1</v>
      </c>
      <c r="M1482" s="6">
        <v>37310</v>
      </c>
      <c r="N1482" s="6">
        <v>39939</v>
      </c>
      <c r="O1482" t="s">
        <v>5953</v>
      </c>
    </row>
    <row r="1483" spans="1:15" x14ac:dyDescent="0.3">
      <c r="A1483" t="s">
        <v>12452</v>
      </c>
      <c r="B1483">
        <v>12199</v>
      </c>
      <c r="C1483" t="s">
        <v>12453</v>
      </c>
      <c r="D1483">
        <v>15394</v>
      </c>
      <c r="E1483" t="s">
        <v>5947</v>
      </c>
      <c r="F1483" t="s">
        <v>6346</v>
      </c>
      <c r="G1483" t="s">
        <v>12454</v>
      </c>
      <c r="H1483">
        <v>42</v>
      </c>
      <c r="I1483" t="s">
        <v>6033</v>
      </c>
      <c r="J1483" t="s">
        <v>12455</v>
      </c>
      <c r="K1483">
        <v>2</v>
      </c>
      <c r="L1483">
        <v>2</v>
      </c>
      <c r="M1483" s="6">
        <v>37317</v>
      </c>
      <c r="N1483" s="6">
        <v>42045</v>
      </c>
      <c r="O1483" t="s">
        <v>5953</v>
      </c>
    </row>
    <row r="1484" spans="1:15" x14ac:dyDescent="0.3">
      <c r="A1484" t="s">
        <v>12456</v>
      </c>
      <c r="B1484">
        <v>64141</v>
      </c>
      <c r="C1484" t="s">
        <v>12457</v>
      </c>
      <c r="D1484">
        <v>15396</v>
      </c>
      <c r="E1484" t="s">
        <v>5947</v>
      </c>
      <c r="F1484" t="s">
        <v>6195</v>
      </c>
      <c r="G1484" t="s">
        <v>12458</v>
      </c>
      <c r="H1484" t="s">
        <v>9222</v>
      </c>
      <c r="I1484" t="s">
        <v>6095</v>
      </c>
      <c r="J1484" t="s">
        <v>12459</v>
      </c>
      <c r="K1484">
        <v>1</v>
      </c>
      <c r="L1484">
        <v>1</v>
      </c>
      <c r="M1484" s="6">
        <v>37348</v>
      </c>
      <c r="N1484" s="6">
        <v>42458</v>
      </c>
      <c r="O1484" t="s">
        <v>5953</v>
      </c>
    </row>
    <row r="1485" spans="1:15" x14ac:dyDescent="0.3">
      <c r="A1485" t="s">
        <v>12460</v>
      </c>
      <c r="B1485">
        <v>173976</v>
      </c>
      <c r="C1485" t="s">
        <v>12461</v>
      </c>
      <c r="D1485">
        <v>15397</v>
      </c>
      <c r="E1485" t="s">
        <v>5947</v>
      </c>
      <c r="F1485" t="s">
        <v>6030</v>
      </c>
      <c r="G1485" t="s">
        <v>6061</v>
      </c>
      <c r="H1485" t="s">
        <v>12462</v>
      </c>
      <c r="I1485" t="s">
        <v>6033</v>
      </c>
      <c r="J1485" t="s">
        <v>12463</v>
      </c>
      <c r="K1485">
        <v>2</v>
      </c>
      <c r="L1485">
        <v>2</v>
      </c>
      <c r="M1485" s="6">
        <v>37363</v>
      </c>
      <c r="N1485" s="6">
        <v>42045</v>
      </c>
      <c r="O1485" t="s">
        <v>5953</v>
      </c>
    </row>
    <row r="1486" spans="1:15" x14ac:dyDescent="0.3">
      <c r="A1486" t="s">
        <v>12464</v>
      </c>
      <c r="B1486">
        <v>161675</v>
      </c>
      <c r="C1486" t="s">
        <v>12465</v>
      </c>
      <c r="D1486">
        <v>15398</v>
      </c>
      <c r="E1486" t="s">
        <v>5947</v>
      </c>
      <c r="F1486" t="s">
        <v>6223</v>
      </c>
      <c r="G1486" t="s">
        <v>12466</v>
      </c>
      <c r="H1486" t="s">
        <v>11678</v>
      </c>
      <c r="I1486" t="s">
        <v>6226</v>
      </c>
      <c r="J1486" t="s">
        <v>12467</v>
      </c>
      <c r="K1486">
        <v>1</v>
      </c>
      <c r="L1486">
        <v>1</v>
      </c>
      <c r="M1486" s="6">
        <v>37363</v>
      </c>
      <c r="N1486" s="6">
        <v>42045</v>
      </c>
      <c r="O1486" t="s">
        <v>5953</v>
      </c>
    </row>
    <row r="1487" spans="1:15" x14ac:dyDescent="0.3">
      <c r="A1487" t="s">
        <v>12468</v>
      </c>
      <c r="B1487">
        <v>192452</v>
      </c>
      <c r="C1487" t="s">
        <v>12469</v>
      </c>
      <c r="D1487">
        <v>15399</v>
      </c>
      <c r="E1487" t="s">
        <v>5947</v>
      </c>
      <c r="F1487" t="s">
        <v>6346</v>
      </c>
      <c r="G1487" t="s">
        <v>12470</v>
      </c>
      <c r="H1487" t="s">
        <v>7452</v>
      </c>
      <c r="I1487" t="s">
        <v>6033</v>
      </c>
      <c r="J1487" t="s">
        <v>12471</v>
      </c>
      <c r="K1487">
        <v>2</v>
      </c>
      <c r="L1487">
        <v>2</v>
      </c>
      <c r="M1487" s="6">
        <v>37375</v>
      </c>
      <c r="N1487" s="6">
        <v>42045</v>
      </c>
      <c r="O1487" t="s">
        <v>5953</v>
      </c>
    </row>
    <row r="1488" spans="1:15" x14ac:dyDescent="0.3">
      <c r="A1488" t="s">
        <v>12472</v>
      </c>
      <c r="B1488">
        <v>1002921</v>
      </c>
      <c r="C1488" t="s">
        <v>12473</v>
      </c>
      <c r="D1488">
        <v>15400</v>
      </c>
      <c r="E1488" t="s">
        <v>5947</v>
      </c>
      <c r="F1488" t="s">
        <v>6195</v>
      </c>
      <c r="G1488" t="s">
        <v>12474</v>
      </c>
      <c r="H1488">
        <v>41</v>
      </c>
      <c r="I1488" t="s">
        <v>6095</v>
      </c>
      <c r="J1488" t="s">
        <v>12475</v>
      </c>
      <c r="K1488">
        <v>1</v>
      </c>
      <c r="L1488">
        <v>1</v>
      </c>
      <c r="M1488" s="6">
        <v>37395</v>
      </c>
      <c r="N1488" s="6">
        <v>40655</v>
      </c>
      <c r="O1488" t="s">
        <v>5953</v>
      </c>
    </row>
    <row r="1489" spans="1:15" x14ac:dyDescent="0.3">
      <c r="A1489" t="s">
        <v>12476</v>
      </c>
      <c r="B1489">
        <v>64312</v>
      </c>
      <c r="C1489" t="s">
        <v>12477</v>
      </c>
      <c r="D1489">
        <v>15402</v>
      </c>
      <c r="E1489" t="s">
        <v>5947</v>
      </c>
      <c r="F1489" t="s">
        <v>6223</v>
      </c>
      <c r="G1489" t="s">
        <v>12478</v>
      </c>
      <c r="H1489" t="s">
        <v>6520</v>
      </c>
      <c r="I1489" t="s">
        <v>6226</v>
      </c>
      <c r="J1489" t="s">
        <v>12479</v>
      </c>
      <c r="K1489">
        <v>1</v>
      </c>
      <c r="L1489">
        <v>1</v>
      </c>
      <c r="M1489" s="6">
        <v>37490</v>
      </c>
      <c r="N1489" s="6">
        <v>39939</v>
      </c>
      <c r="O1489" t="s">
        <v>5953</v>
      </c>
    </row>
    <row r="1490" spans="1:15" x14ac:dyDescent="0.3">
      <c r="A1490" t="s">
        <v>12480</v>
      </c>
      <c r="B1490">
        <v>12472</v>
      </c>
      <c r="C1490" t="s">
        <v>12481</v>
      </c>
      <c r="D1490">
        <v>15403</v>
      </c>
      <c r="E1490" t="s">
        <v>5947</v>
      </c>
      <c r="F1490" t="s">
        <v>5978</v>
      </c>
      <c r="G1490" t="s">
        <v>12482</v>
      </c>
      <c r="H1490" t="s">
        <v>8566</v>
      </c>
      <c r="I1490" t="s">
        <v>6033</v>
      </c>
      <c r="J1490" t="s">
        <v>12483</v>
      </c>
      <c r="K1490">
        <v>5</v>
      </c>
      <c r="L1490">
        <v>5</v>
      </c>
      <c r="M1490" s="6">
        <v>37551</v>
      </c>
      <c r="N1490" s="6">
        <v>42045</v>
      </c>
      <c r="O1490" t="s">
        <v>5953</v>
      </c>
    </row>
    <row r="1491" spans="1:15" x14ac:dyDescent="0.3">
      <c r="A1491" t="s">
        <v>12484</v>
      </c>
      <c r="B1491">
        <v>187977</v>
      </c>
      <c r="C1491" t="s">
        <v>12485</v>
      </c>
      <c r="D1491">
        <v>15404</v>
      </c>
      <c r="E1491" t="s">
        <v>5947</v>
      </c>
      <c r="F1491" t="s">
        <v>6346</v>
      </c>
      <c r="G1491" t="s">
        <v>12486</v>
      </c>
      <c r="H1491" t="s">
        <v>5993</v>
      </c>
      <c r="I1491" t="s">
        <v>6033</v>
      </c>
      <c r="J1491" t="s">
        <v>12487</v>
      </c>
      <c r="K1491">
        <v>2</v>
      </c>
      <c r="L1491">
        <v>2</v>
      </c>
      <c r="M1491" s="6">
        <v>37573</v>
      </c>
      <c r="N1491" s="6">
        <v>42045</v>
      </c>
      <c r="O1491" t="s">
        <v>5953</v>
      </c>
    </row>
    <row r="1492" spans="1:15" x14ac:dyDescent="0.3">
      <c r="A1492" t="s">
        <v>12488</v>
      </c>
      <c r="B1492">
        <v>46917</v>
      </c>
      <c r="C1492" t="s">
        <v>12489</v>
      </c>
      <c r="D1492">
        <v>15405</v>
      </c>
      <c r="E1492" t="s">
        <v>5947</v>
      </c>
      <c r="F1492" t="s">
        <v>6346</v>
      </c>
      <c r="G1492" t="s">
        <v>12490</v>
      </c>
      <c r="H1492" t="s">
        <v>6004</v>
      </c>
      <c r="I1492" t="s">
        <v>6033</v>
      </c>
      <c r="J1492" t="s">
        <v>12491</v>
      </c>
      <c r="K1492">
        <v>2</v>
      </c>
      <c r="L1492">
        <v>2</v>
      </c>
      <c r="M1492" s="6">
        <v>37670</v>
      </c>
      <c r="N1492" s="6">
        <v>42045</v>
      </c>
      <c r="O1492" t="s">
        <v>5953</v>
      </c>
    </row>
    <row r="1493" spans="1:15" x14ac:dyDescent="0.3">
      <c r="A1493" t="s">
        <v>12492</v>
      </c>
      <c r="B1493">
        <v>187978</v>
      </c>
      <c r="C1493" t="s">
        <v>12493</v>
      </c>
      <c r="D1493">
        <v>15406</v>
      </c>
      <c r="E1493" t="s">
        <v>5947</v>
      </c>
      <c r="F1493" t="s">
        <v>6346</v>
      </c>
      <c r="G1493" t="s">
        <v>12494</v>
      </c>
      <c r="H1493" t="s">
        <v>7401</v>
      </c>
      <c r="I1493" t="s">
        <v>6033</v>
      </c>
      <c r="J1493" t="s">
        <v>12495</v>
      </c>
      <c r="K1493">
        <v>2</v>
      </c>
      <c r="L1493">
        <v>2</v>
      </c>
      <c r="M1493" s="6">
        <v>37672</v>
      </c>
      <c r="N1493" s="6">
        <v>42045</v>
      </c>
      <c r="O1493" t="s">
        <v>5953</v>
      </c>
    </row>
    <row r="1494" spans="1:15" x14ac:dyDescent="0.3">
      <c r="A1494" t="s">
        <v>12496</v>
      </c>
      <c r="B1494">
        <v>43130</v>
      </c>
      <c r="C1494" t="s">
        <v>12497</v>
      </c>
      <c r="D1494">
        <v>15407</v>
      </c>
      <c r="E1494" t="s">
        <v>5947</v>
      </c>
      <c r="F1494" t="s">
        <v>6346</v>
      </c>
      <c r="G1494" t="s">
        <v>12498</v>
      </c>
      <c r="H1494">
        <v>39</v>
      </c>
      <c r="I1494" t="s">
        <v>6033</v>
      </c>
      <c r="J1494" t="s">
        <v>12499</v>
      </c>
      <c r="K1494">
        <v>2</v>
      </c>
      <c r="L1494">
        <v>2</v>
      </c>
      <c r="M1494" s="6">
        <v>37775</v>
      </c>
      <c r="N1494" s="6">
        <v>42045</v>
      </c>
      <c r="O1494" t="s">
        <v>5953</v>
      </c>
    </row>
    <row r="1495" spans="1:15" x14ac:dyDescent="0.3">
      <c r="A1495" t="s">
        <v>12500</v>
      </c>
      <c r="B1495">
        <v>12230</v>
      </c>
      <c r="C1495" t="s">
        <v>12501</v>
      </c>
      <c r="D1495">
        <v>15408</v>
      </c>
      <c r="E1495" t="s">
        <v>5947</v>
      </c>
      <c r="F1495" t="s">
        <v>6346</v>
      </c>
      <c r="G1495" t="s">
        <v>12502</v>
      </c>
      <c r="H1495" t="s">
        <v>9222</v>
      </c>
      <c r="I1495" t="s">
        <v>6033</v>
      </c>
      <c r="J1495" t="s">
        <v>12503</v>
      </c>
      <c r="K1495">
        <v>2</v>
      </c>
      <c r="L1495">
        <v>2</v>
      </c>
      <c r="M1495" s="6">
        <v>36739</v>
      </c>
      <c r="N1495" s="6">
        <v>41061</v>
      </c>
      <c r="O1495" t="s">
        <v>5953</v>
      </c>
    </row>
    <row r="1496" spans="1:15" x14ac:dyDescent="0.3">
      <c r="A1496" t="s">
        <v>12504</v>
      </c>
      <c r="B1496">
        <v>69576</v>
      </c>
      <c r="C1496" t="s">
        <v>12505</v>
      </c>
      <c r="D1496">
        <v>15410</v>
      </c>
      <c r="E1496" t="s">
        <v>6352</v>
      </c>
      <c r="F1496" t="s">
        <v>7060</v>
      </c>
      <c r="G1496" t="s">
        <v>12506</v>
      </c>
      <c r="H1496" t="s">
        <v>6703</v>
      </c>
      <c r="I1496" t="s">
        <v>6095</v>
      </c>
      <c r="J1496" t="s">
        <v>12507</v>
      </c>
      <c r="K1496">
        <v>4</v>
      </c>
      <c r="L1496">
        <v>4</v>
      </c>
      <c r="M1496" s="6">
        <v>36274</v>
      </c>
      <c r="N1496" s="6">
        <v>40612</v>
      </c>
      <c r="O1496" t="s">
        <v>5953</v>
      </c>
    </row>
    <row r="1497" spans="1:15" x14ac:dyDescent="0.3">
      <c r="A1497" t="s">
        <v>12508</v>
      </c>
      <c r="B1497">
        <v>328670</v>
      </c>
      <c r="C1497" t="s">
        <v>12509</v>
      </c>
      <c r="D1497">
        <v>15411</v>
      </c>
      <c r="E1497" t="s">
        <v>6352</v>
      </c>
      <c r="F1497" t="s">
        <v>6353</v>
      </c>
      <c r="G1497" t="s">
        <v>12510</v>
      </c>
      <c r="H1497" t="s">
        <v>7548</v>
      </c>
      <c r="I1497" t="s">
        <v>6033</v>
      </c>
      <c r="J1497" t="s">
        <v>12511</v>
      </c>
      <c r="K1497">
        <v>3</v>
      </c>
      <c r="L1497">
        <v>3</v>
      </c>
      <c r="M1497" s="6">
        <v>37991</v>
      </c>
      <c r="N1497" s="6">
        <v>39939</v>
      </c>
      <c r="O1497" t="s">
        <v>5953</v>
      </c>
    </row>
    <row r="1498" spans="1:15" x14ac:dyDescent="0.3">
      <c r="A1498" t="s">
        <v>12512</v>
      </c>
      <c r="B1498">
        <v>167019</v>
      </c>
      <c r="C1498" t="s">
        <v>12513</v>
      </c>
      <c r="D1498">
        <v>15413</v>
      </c>
      <c r="E1498" t="s">
        <v>5947</v>
      </c>
      <c r="F1498" t="s">
        <v>7491</v>
      </c>
      <c r="G1498" t="s">
        <v>12514</v>
      </c>
      <c r="H1498" t="s">
        <v>6852</v>
      </c>
      <c r="I1498" t="s">
        <v>6033</v>
      </c>
      <c r="J1498" t="s">
        <v>12515</v>
      </c>
      <c r="K1498">
        <v>6</v>
      </c>
      <c r="L1498">
        <v>6</v>
      </c>
      <c r="M1498" s="6">
        <v>38447</v>
      </c>
      <c r="N1498" s="6">
        <v>42014</v>
      </c>
      <c r="O1498" t="s">
        <v>5953</v>
      </c>
    </row>
    <row r="1499" spans="1:15" x14ac:dyDescent="0.3">
      <c r="A1499" t="s">
        <v>12516</v>
      </c>
      <c r="B1499">
        <v>318558</v>
      </c>
      <c r="C1499" t="s">
        <v>12517</v>
      </c>
      <c r="D1499">
        <v>15415</v>
      </c>
      <c r="E1499" t="s">
        <v>5947</v>
      </c>
      <c r="F1499" t="s">
        <v>6322</v>
      </c>
      <c r="G1499" t="s">
        <v>12518</v>
      </c>
      <c r="H1499" t="s">
        <v>6016</v>
      </c>
      <c r="I1499" t="s">
        <v>6095</v>
      </c>
      <c r="J1499" t="s">
        <v>12519</v>
      </c>
      <c r="K1499">
        <v>6</v>
      </c>
      <c r="L1499">
        <v>7</v>
      </c>
      <c r="M1499" s="6">
        <v>38488</v>
      </c>
      <c r="N1499" s="6">
        <v>40148</v>
      </c>
      <c r="O1499" t="s">
        <v>5953</v>
      </c>
    </row>
    <row r="1500" spans="1:15" x14ac:dyDescent="0.3">
      <c r="A1500" t="s">
        <v>12520</v>
      </c>
      <c r="B1500">
        <v>321023</v>
      </c>
      <c r="C1500" t="s">
        <v>12521</v>
      </c>
      <c r="D1500">
        <v>15416</v>
      </c>
      <c r="E1500" t="s">
        <v>5956</v>
      </c>
      <c r="F1500" t="s">
        <v>6184</v>
      </c>
      <c r="G1500" t="s">
        <v>12522</v>
      </c>
      <c r="H1500" t="s">
        <v>6016</v>
      </c>
      <c r="I1500" t="s">
        <v>5987</v>
      </c>
      <c r="J1500" t="s">
        <v>12523</v>
      </c>
      <c r="K1500">
        <v>262</v>
      </c>
      <c r="L1500">
        <v>247</v>
      </c>
      <c r="M1500" s="6">
        <v>38447</v>
      </c>
      <c r="N1500" s="6">
        <v>41520</v>
      </c>
      <c r="O1500" t="s">
        <v>5953</v>
      </c>
    </row>
    <row r="1501" spans="1:15" x14ac:dyDescent="0.3">
      <c r="A1501" t="s">
        <v>12524</v>
      </c>
      <c r="B1501">
        <v>115991</v>
      </c>
      <c r="C1501" t="s">
        <v>12525</v>
      </c>
      <c r="D1501">
        <v>15417</v>
      </c>
      <c r="E1501" t="s">
        <v>5956</v>
      </c>
      <c r="F1501" t="s">
        <v>6184</v>
      </c>
      <c r="G1501" t="s">
        <v>12526</v>
      </c>
      <c r="H1501" t="s">
        <v>6650</v>
      </c>
      <c r="I1501" t="s">
        <v>5987</v>
      </c>
      <c r="J1501" t="s">
        <v>12527</v>
      </c>
      <c r="K1501">
        <v>292</v>
      </c>
      <c r="L1501">
        <v>292</v>
      </c>
      <c r="M1501" s="6">
        <v>38453</v>
      </c>
      <c r="N1501" s="6">
        <v>40263</v>
      </c>
      <c r="O1501" t="s">
        <v>5953</v>
      </c>
    </row>
    <row r="1502" spans="1:15" x14ac:dyDescent="0.3">
      <c r="A1502" t="s">
        <v>12528</v>
      </c>
      <c r="B1502">
        <v>310750</v>
      </c>
      <c r="C1502" t="s">
        <v>12529</v>
      </c>
      <c r="D1502">
        <v>15418</v>
      </c>
      <c r="E1502" t="s">
        <v>6043</v>
      </c>
      <c r="F1502" t="s">
        <v>7433</v>
      </c>
      <c r="G1502" t="s">
        <v>12530</v>
      </c>
      <c r="H1502" t="s">
        <v>7199</v>
      </c>
      <c r="I1502" t="s">
        <v>6033</v>
      </c>
      <c r="J1502" t="s">
        <v>12531</v>
      </c>
      <c r="K1502">
        <v>1</v>
      </c>
      <c r="L1502">
        <v>1</v>
      </c>
      <c r="M1502" s="6">
        <v>38461</v>
      </c>
      <c r="N1502" s="6">
        <v>39028</v>
      </c>
      <c r="O1502" t="s">
        <v>5953</v>
      </c>
    </row>
    <row r="1503" spans="1:15" x14ac:dyDescent="0.3">
      <c r="A1503" t="s">
        <v>12532</v>
      </c>
      <c r="B1503">
        <v>300879</v>
      </c>
      <c r="C1503" t="s">
        <v>12533</v>
      </c>
      <c r="D1503">
        <v>15419</v>
      </c>
      <c r="E1503" t="s">
        <v>5947</v>
      </c>
      <c r="F1503" t="s">
        <v>6363</v>
      </c>
      <c r="G1503" t="s">
        <v>12534</v>
      </c>
      <c r="H1503" t="s">
        <v>12535</v>
      </c>
      <c r="I1503" t="s">
        <v>6033</v>
      </c>
      <c r="J1503" t="s">
        <v>12536</v>
      </c>
      <c r="K1503">
        <v>4</v>
      </c>
      <c r="L1503">
        <v>4</v>
      </c>
      <c r="M1503" s="6">
        <v>38484</v>
      </c>
      <c r="N1503" s="6">
        <v>42297</v>
      </c>
      <c r="O1503" t="s">
        <v>5953</v>
      </c>
    </row>
    <row r="1504" spans="1:15" x14ac:dyDescent="0.3">
      <c r="A1504" t="s">
        <v>12537</v>
      </c>
      <c r="B1504">
        <v>71030</v>
      </c>
      <c r="C1504" t="s">
        <v>12538</v>
      </c>
      <c r="D1504">
        <v>15420</v>
      </c>
      <c r="E1504" t="s">
        <v>5947</v>
      </c>
      <c r="F1504" t="s">
        <v>6481</v>
      </c>
      <c r="G1504" t="s">
        <v>12539</v>
      </c>
      <c r="H1504" t="s">
        <v>7863</v>
      </c>
      <c r="I1504" t="s">
        <v>6484</v>
      </c>
      <c r="J1504" t="s">
        <v>12540</v>
      </c>
      <c r="K1504">
        <v>3</v>
      </c>
      <c r="L1504">
        <v>3</v>
      </c>
      <c r="M1504" s="6">
        <v>36485</v>
      </c>
      <c r="N1504" s="6">
        <v>42045</v>
      </c>
      <c r="O1504" t="s">
        <v>5953</v>
      </c>
    </row>
    <row r="1505" spans="1:15" x14ac:dyDescent="0.3">
      <c r="A1505" t="s">
        <v>12541</v>
      </c>
      <c r="B1505">
        <v>332032</v>
      </c>
      <c r="C1505" t="s">
        <v>12542</v>
      </c>
      <c r="D1505">
        <v>15422</v>
      </c>
      <c r="E1505" t="s">
        <v>5956</v>
      </c>
      <c r="F1505" t="s">
        <v>6184</v>
      </c>
      <c r="G1505" t="s">
        <v>12543</v>
      </c>
      <c r="H1505" t="s">
        <v>8957</v>
      </c>
      <c r="I1505" t="s">
        <v>5987</v>
      </c>
      <c r="J1505" t="s">
        <v>12544</v>
      </c>
      <c r="K1505">
        <v>47</v>
      </c>
      <c r="L1505">
        <v>47</v>
      </c>
      <c r="M1505" s="6">
        <v>38513</v>
      </c>
      <c r="N1505" s="6">
        <v>40263</v>
      </c>
      <c r="O1505" t="s">
        <v>5953</v>
      </c>
    </row>
    <row r="1506" spans="1:15" x14ac:dyDescent="0.3">
      <c r="A1506" t="s">
        <v>12545</v>
      </c>
      <c r="B1506">
        <v>53988</v>
      </c>
      <c r="C1506" t="s">
        <v>12546</v>
      </c>
      <c r="D1506">
        <v>15245</v>
      </c>
      <c r="E1506" t="s">
        <v>5956</v>
      </c>
      <c r="F1506" t="s">
        <v>11527</v>
      </c>
      <c r="G1506" t="s">
        <v>12547</v>
      </c>
      <c r="H1506" t="s">
        <v>12548</v>
      </c>
      <c r="I1506" t="s">
        <v>5960</v>
      </c>
      <c r="J1506" t="s">
        <v>12549</v>
      </c>
      <c r="K1506">
        <v>60</v>
      </c>
      <c r="L1506">
        <v>53</v>
      </c>
      <c r="M1506" s="6">
        <v>38346</v>
      </c>
      <c r="N1506" s="6">
        <v>40148</v>
      </c>
      <c r="O1506" t="s">
        <v>5953</v>
      </c>
    </row>
    <row r="1507" spans="1:15" x14ac:dyDescent="0.3">
      <c r="A1507" t="s">
        <v>12550</v>
      </c>
      <c r="B1507">
        <v>55510</v>
      </c>
      <c r="C1507" t="s">
        <v>12551</v>
      </c>
      <c r="D1507">
        <v>15246</v>
      </c>
      <c r="E1507" t="s">
        <v>5956</v>
      </c>
      <c r="F1507" t="s">
        <v>6184</v>
      </c>
      <c r="G1507" t="s">
        <v>12552</v>
      </c>
      <c r="H1507" t="s">
        <v>12553</v>
      </c>
      <c r="I1507" t="s">
        <v>5987</v>
      </c>
      <c r="J1507" t="s">
        <v>12554</v>
      </c>
      <c r="K1507">
        <v>195</v>
      </c>
      <c r="L1507">
        <v>195</v>
      </c>
      <c r="M1507" s="6">
        <v>38447</v>
      </c>
      <c r="N1507" s="6">
        <v>39920</v>
      </c>
      <c r="O1507" t="s">
        <v>5953</v>
      </c>
    </row>
    <row r="1508" spans="1:15" x14ac:dyDescent="0.3">
      <c r="A1508" t="s">
        <v>12555</v>
      </c>
      <c r="B1508">
        <v>81832</v>
      </c>
      <c r="C1508" t="s">
        <v>12556</v>
      </c>
      <c r="D1508">
        <v>15249</v>
      </c>
      <c r="E1508" t="s">
        <v>5947</v>
      </c>
      <c r="F1508" t="s">
        <v>6206</v>
      </c>
      <c r="G1508" t="s">
        <v>12557</v>
      </c>
      <c r="H1508" t="s">
        <v>6237</v>
      </c>
      <c r="I1508" t="s">
        <v>6033</v>
      </c>
      <c r="J1508" t="s">
        <v>12558</v>
      </c>
      <c r="K1508">
        <v>5</v>
      </c>
      <c r="L1508">
        <v>5</v>
      </c>
      <c r="M1508" s="6">
        <v>36052</v>
      </c>
      <c r="N1508" s="6">
        <v>39790</v>
      </c>
      <c r="O1508" t="s">
        <v>5953</v>
      </c>
    </row>
    <row r="1509" spans="1:15" x14ac:dyDescent="0.3">
      <c r="A1509" t="s">
        <v>12559</v>
      </c>
      <c r="B1509">
        <v>165429</v>
      </c>
      <c r="C1509" t="s">
        <v>12560</v>
      </c>
      <c r="D1509">
        <v>15250</v>
      </c>
      <c r="E1509" t="s">
        <v>6043</v>
      </c>
      <c r="F1509" t="s">
        <v>6292</v>
      </c>
      <c r="G1509" t="s">
        <v>12561</v>
      </c>
      <c r="H1509" t="s">
        <v>12562</v>
      </c>
      <c r="I1509" t="s">
        <v>5960</v>
      </c>
      <c r="J1509" t="s">
        <v>12563</v>
      </c>
      <c r="K1509">
        <v>11</v>
      </c>
      <c r="L1509">
        <v>11</v>
      </c>
      <c r="M1509" s="6">
        <v>37088</v>
      </c>
      <c r="N1509" s="6">
        <v>39790</v>
      </c>
      <c r="O1509" t="s">
        <v>5953</v>
      </c>
    </row>
    <row r="1510" spans="1:15" x14ac:dyDescent="0.3">
      <c r="A1510" t="s">
        <v>12564</v>
      </c>
      <c r="B1510">
        <v>270473</v>
      </c>
      <c r="C1510" t="s">
        <v>12565</v>
      </c>
      <c r="D1510">
        <v>15251</v>
      </c>
      <c r="E1510" t="s">
        <v>5947</v>
      </c>
      <c r="F1510" t="s">
        <v>9675</v>
      </c>
      <c r="G1510" t="s">
        <v>12566</v>
      </c>
      <c r="H1510" t="s">
        <v>6337</v>
      </c>
      <c r="I1510" t="s">
        <v>6095</v>
      </c>
      <c r="J1510" t="s">
        <v>12567</v>
      </c>
      <c r="K1510">
        <v>12</v>
      </c>
      <c r="L1510">
        <v>12</v>
      </c>
      <c r="M1510" s="6">
        <v>38346</v>
      </c>
      <c r="N1510" s="6">
        <v>40185</v>
      </c>
      <c r="O1510" t="s">
        <v>5953</v>
      </c>
    </row>
    <row r="1511" spans="1:15" x14ac:dyDescent="0.3">
      <c r="A1511" t="s">
        <v>12568</v>
      </c>
      <c r="B1511">
        <v>306323</v>
      </c>
      <c r="C1511" t="s">
        <v>12569</v>
      </c>
      <c r="D1511">
        <v>15254</v>
      </c>
      <c r="E1511" t="s">
        <v>5956</v>
      </c>
      <c r="F1511" t="s">
        <v>6258</v>
      </c>
      <c r="G1511" t="s">
        <v>12570</v>
      </c>
      <c r="H1511" t="s">
        <v>6337</v>
      </c>
      <c r="I1511" t="s">
        <v>5987</v>
      </c>
      <c r="J1511" t="s">
        <v>12571</v>
      </c>
      <c r="K1511">
        <v>44</v>
      </c>
      <c r="L1511">
        <v>44</v>
      </c>
      <c r="M1511" s="6">
        <v>38453</v>
      </c>
      <c r="N1511" s="6">
        <v>39226</v>
      </c>
      <c r="O1511" t="s">
        <v>5953</v>
      </c>
    </row>
    <row r="1512" spans="1:15" x14ac:dyDescent="0.3">
      <c r="A1512" t="s">
        <v>12572</v>
      </c>
      <c r="B1512">
        <v>322855</v>
      </c>
      <c r="C1512" t="s">
        <v>12573</v>
      </c>
      <c r="D1512">
        <v>15255</v>
      </c>
      <c r="E1512" t="s">
        <v>5956</v>
      </c>
      <c r="F1512" t="s">
        <v>5978</v>
      </c>
      <c r="G1512" t="s">
        <v>12574</v>
      </c>
      <c r="H1512" t="s">
        <v>10105</v>
      </c>
      <c r="I1512" t="s">
        <v>5987</v>
      </c>
      <c r="J1512" t="s">
        <v>12575</v>
      </c>
      <c r="K1512">
        <v>84</v>
      </c>
      <c r="L1512">
        <v>84</v>
      </c>
      <c r="M1512" s="6">
        <v>38460</v>
      </c>
      <c r="N1512" s="6">
        <v>39216</v>
      </c>
      <c r="O1512" t="s">
        <v>5953</v>
      </c>
    </row>
    <row r="1513" spans="1:15" x14ac:dyDescent="0.3">
      <c r="A1513" t="s">
        <v>12576</v>
      </c>
      <c r="B1513">
        <v>223250</v>
      </c>
      <c r="C1513" t="s">
        <v>12577</v>
      </c>
      <c r="D1513">
        <v>15257</v>
      </c>
      <c r="E1513" t="s">
        <v>6230</v>
      </c>
      <c r="F1513" t="s">
        <v>6231</v>
      </c>
      <c r="G1513" t="s">
        <v>12578</v>
      </c>
      <c r="H1513" t="s">
        <v>7351</v>
      </c>
      <c r="I1513" t="s">
        <v>6033</v>
      </c>
      <c r="J1513" t="s">
        <v>12579</v>
      </c>
      <c r="K1513">
        <v>6</v>
      </c>
      <c r="L1513">
        <v>6</v>
      </c>
      <c r="M1513" s="6">
        <v>37369</v>
      </c>
      <c r="N1513" s="6">
        <v>39790</v>
      </c>
      <c r="O1513" t="s">
        <v>5953</v>
      </c>
    </row>
    <row r="1514" spans="1:15" x14ac:dyDescent="0.3">
      <c r="A1514" t="s">
        <v>12580</v>
      </c>
      <c r="B1514">
        <v>269282</v>
      </c>
      <c r="C1514" t="s">
        <v>12581</v>
      </c>
      <c r="D1514">
        <v>15258</v>
      </c>
      <c r="E1514" t="s">
        <v>6230</v>
      </c>
      <c r="F1514" t="s">
        <v>6231</v>
      </c>
      <c r="G1514" t="s">
        <v>8093</v>
      </c>
      <c r="H1514" t="s">
        <v>6472</v>
      </c>
      <c r="I1514" t="s">
        <v>6033</v>
      </c>
      <c r="J1514" t="s">
        <v>12582</v>
      </c>
      <c r="K1514">
        <v>6</v>
      </c>
      <c r="L1514">
        <v>6</v>
      </c>
      <c r="M1514" s="6">
        <v>37554</v>
      </c>
      <c r="N1514" s="6">
        <v>42045</v>
      </c>
      <c r="O1514" t="s">
        <v>5953</v>
      </c>
    </row>
    <row r="1515" spans="1:15" x14ac:dyDescent="0.3">
      <c r="A1515" t="s">
        <v>12583</v>
      </c>
      <c r="B1515">
        <v>223287</v>
      </c>
      <c r="C1515" t="s">
        <v>12584</v>
      </c>
      <c r="D1515">
        <v>15259</v>
      </c>
      <c r="E1515" t="s">
        <v>6230</v>
      </c>
      <c r="F1515" t="s">
        <v>6231</v>
      </c>
      <c r="G1515" t="s">
        <v>12585</v>
      </c>
      <c r="H1515" t="s">
        <v>12586</v>
      </c>
      <c r="I1515" t="s">
        <v>6033</v>
      </c>
      <c r="J1515" t="s">
        <v>12587</v>
      </c>
      <c r="K1515">
        <v>9</v>
      </c>
      <c r="L1515">
        <v>9</v>
      </c>
      <c r="M1515" s="6">
        <v>36236</v>
      </c>
      <c r="N1515" s="6">
        <v>39790</v>
      </c>
      <c r="O1515" t="s">
        <v>5953</v>
      </c>
    </row>
    <row r="1516" spans="1:15" x14ac:dyDescent="0.3">
      <c r="A1516" t="s">
        <v>12588</v>
      </c>
      <c r="B1516">
        <v>292029</v>
      </c>
      <c r="C1516" t="s">
        <v>12589</v>
      </c>
      <c r="D1516">
        <v>15261</v>
      </c>
      <c r="E1516" t="s">
        <v>5956</v>
      </c>
      <c r="F1516" t="s">
        <v>6184</v>
      </c>
      <c r="G1516" t="s">
        <v>12590</v>
      </c>
      <c r="H1516" t="s">
        <v>9050</v>
      </c>
      <c r="I1516" t="s">
        <v>5987</v>
      </c>
      <c r="J1516" t="s">
        <v>12591</v>
      </c>
      <c r="K1516">
        <v>214</v>
      </c>
      <c r="L1516">
        <v>214</v>
      </c>
      <c r="M1516" s="6">
        <v>38447</v>
      </c>
      <c r="N1516" s="6">
        <v>39920</v>
      </c>
      <c r="O1516" t="s">
        <v>5953</v>
      </c>
    </row>
    <row r="1517" spans="1:15" x14ac:dyDescent="0.3">
      <c r="A1517" t="s">
        <v>12592</v>
      </c>
      <c r="B1517">
        <v>55511</v>
      </c>
      <c r="C1517" t="s">
        <v>12593</v>
      </c>
      <c r="D1517">
        <v>15264</v>
      </c>
      <c r="E1517" t="s">
        <v>5956</v>
      </c>
      <c r="F1517" t="s">
        <v>6258</v>
      </c>
      <c r="G1517" t="s">
        <v>12594</v>
      </c>
      <c r="H1517" t="s">
        <v>12595</v>
      </c>
      <c r="I1517" t="s">
        <v>5987</v>
      </c>
      <c r="J1517" t="s">
        <v>12596</v>
      </c>
      <c r="K1517">
        <v>77</v>
      </c>
      <c r="L1517">
        <v>77</v>
      </c>
      <c r="M1517" s="6">
        <v>38447</v>
      </c>
      <c r="N1517" s="6">
        <v>40171</v>
      </c>
      <c r="O1517" t="s">
        <v>5953</v>
      </c>
    </row>
    <row r="1518" spans="1:15" x14ac:dyDescent="0.3">
      <c r="A1518" t="s">
        <v>12597</v>
      </c>
      <c r="B1518">
        <v>320836</v>
      </c>
      <c r="C1518" t="s">
        <v>12598</v>
      </c>
      <c r="D1518">
        <v>15267</v>
      </c>
      <c r="E1518" t="s">
        <v>5956</v>
      </c>
      <c r="F1518" t="s">
        <v>6258</v>
      </c>
      <c r="G1518" t="s">
        <v>12599</v>
      </c>
      <c r="H1518" t="s">
        <v>9142</v>
      </c>
      <c r="I1518" t="s">
        <v>5987</v>
      </c>
      <c r="J1518" t="s">
        <v>12600</v>
      </c>
      <c r="K1518">
        <v>57</v>
      </c>
      <c r="L1518">
        <v>57</v>
      </c>
      <c r="M1518" s="6">
        <v>38447</v>
      </c>
      <c r="N1518" s="6">
        <v>39223</v>
      </c>
      <c r="O1518" t="s">
        <v>5953</v>
      </c>
    </row>
    <row r="1519" spans="1:15" x14ac:dyDescent="0.3">
      <c r="A1519" t="s">
        <v>12601</v>
      </c>
      <c r="B1519">
        <v>320837</v>
      </c>
      <c r="C1519" t="s">
        <v>12602</v>
      </c>
      <c r="D1519">
        <v>15268</v>
      </c>
      <c r="E1519" t="s">
        <v>5956</v>
      </c>
      <c r="F1519" t="s">
        <v>6258</v>
      </c>
      <c r="G1519" t="s">
        <v>12603</v>
      </c>
      <c r="H1519" t="s">
        <v>9399</v>
      </c>
      <c r="I1519" t="s">
        <v>5987</v>
      </c>
      <c r="J1519" t="s">
        <v>12604</v>
      </c>
      <c r="K1519">
        <v>79</v>
      </c>
      <c r="L1519">
        <v>79</v>
      </c>
      <c r="M1519" s="6">
        <v>38447</v>
      </c>
      <c r="N1519" s="6">
        <v>39223</v>
      </c>
      <c r="O1519" t="s">
        <v>5953</v>
      </c>
    </row>
    <row r="1520" spans="1:15" x14ac:dyDescent="0.3">
      <c r="A1520" t="s">
        <v>12605</v>
      </c>
      <c r="B1520">
        <v>215167</v>
      </c>
      <c r="C1520" t="s">
        <v>12606</v>
      </c>
      <c r="D1520">
        <v>15269</v>
      </c>
      <c r="E1520" t="s">
        <v>5956</v>
      </c>
      <c r="F1520" t="s">
        <v>6258</v>
      </c>
      <c r="G1520" t="s">
        <v>12607</v>
      </c>
      <c r="H1520" t="s">
        <v>6698</v>
      </c>
      <c r="I1520" t="s">
        <v>5987</v>
      </c>
      <c r="J1520" t="s">
        <v>12608</v>
      </c>
      <c r="K1520">
        <v>67</v>
      </c>
      <c r="L1520">
        <v>67</v>
      </c>
      <c r="M1520" s="6">
        <v>38447</v>
      </c>
      <c r="N1520" s="6">
        <v>39222</v>
      </c>
      <c r="O1520" t="s">
        <v>5953</v>
      </c>
    </row>
    <row r="1521" spans="1:15" x14ac:dyDescent="0.3">
      <c r="A1521" t="s">
        <v>12609</v>
      </c>
      <c r="B1521">
        <v>320840</v>
      </c>
      <c r="C1521" t="s">
        <v>12610</v>
      </c>
      <c r="D1521">
        <v>15271</v>
      </c>
      <c r="E1521" t="s">
        <v>5956</v>
      </c>
      <c r="F1521" t="s">
        <v>6258</v>
      </c>
      <c r="G1521" t="s">
        <v>12611</v>
      </c>
      <c r="H1521" t="s">
        <v>9092</v>
      </c>
      <c r="I1521" t="s">
        <v>5987</v>
      </c>
      <c r="J1521" t="s">
        <v>12612</v>
      </c>
      <c r="K1521">
        <v>70</v>
      </c>
      <c r="L1521">
        <v>70</v>
      </c>
      <c r="M1521" s="6">
        <v>38447</v>
      </c>
      <c r="N1521" s="6">
        <v>39370</v>
      </c>
      <c r="O1521" t="s">
        <v>5953</v>
      </c>
    </row>
    <row r="1522" spans="1:15" x14ac:dyDescent="0.3">
      <c r="A1522" t="s">
        <v>12613</v>
      </c>
      <c r="B1522">
        <v>320841</v>
      </c>
      <c r="C1522" t="s">
        <v>12614</v>
      </c>
      <c r="D1522">
        <v>15272</v>
      </c>
      <c r="E1522" t="s">
        <v>5956</v>
      </c>
      <c r="F1522" t="s">
        <v>6258</v>
      </c>
      <c r="G1522" t="s">
        <v>12615</v>
      </c>
      <c r="H1522">
        <v>36</v>
      </c>
      <c r="I1522" t="s">
        <v>5987</v>
      </c>
      <c r="J1522" t="s">
        <v>12616</v>
      </c>
      <c r="K1522">
        <v>77</v>
      </c>
      <c r="L1522">
        <v>77</v>
      </c>
      <c r="M1522" s="6">
        <v>38447</v>
      </c>
      <c r="N1522" s="6">
        <v>39223</v>
      </c>
      <c r="O1522" t="s">
        <v>5953</v>
      </c>
    </row>
    <row r="1523" spans="1:15" x14ac:dyDescent="0.3">
      <c r="A1523" t="s">
        <v>12617</v>
      </c>
      <c r="B1523">
        <v>320843</v>
      </c>
      <c r="C1523" t="s">
        <v>12618</v>
      </c>
      <c r="D1523">
        <v>15274</v>
      </c>
      <c r="E1523" t="s">
        <v>5956</v>
      </c>
      <c r="F1523" t="s">
        <v>6258</v>
      </c>
      <c r="G1523" t="s">
        <v>12619</v>
      </c>
      <c r="H1523" t="s">
        <v>9092</v>
      </c>
      <c r="I1523" t="s">
        <v>5987</v>
      </c>
      <c r="J1523" t="s">
        <v>12620</v>
      </c>
      <c r="K1523">
        <v>74</v>
      </c>
      <c r="L1523">
        <v>74</v>
      </c>
      <c r="M1523" s="6">
        <v>38447</v>
      </c>
      <c r="N1523" s="6">
        <v>39223</v>
      </c>
      <c r="O1523" t="s">
        <v>5953</v>
      </c>
    </row>
    <row r="1524" spans="1:15" x14ac:dyDescent="0.3">
      <c r="A1524" t="s">
        <v>12621</v>
      </c>
      <c r="B1524">
        <v>320845</v>
      </c>
      <c r="C1524" t="s">
        <v>12622</v>
      </c>
      <c r="D1524">
        <v>15276</v>
      </c>
      <c r="E1524" t="s">
        <v>5956</v>
      </c>
      <c r="F1524" t="s">
        <v>6258</v>
      </c>
      <c r="G1524" t="s">
        <v>12623</v>
      </c>
      <c r="H1524" t="s">
        <v>8571</v>
      </c>
      <c r="I1524" t="s">
        <v>5987</v>
      </c>
      <c r="J1524" t="s">
        <v>12624</v>
      </c>
      <c r="K1524">
        <v>77</v>
      </c>
      <c r="L1524">
        <v>77</v>
      </c>
      <c r="M1524" s="6">
        <v>38447</v>
      </c>
      <c r="N1524" s="6">
        <v>39223</v>
      </c>
      <c r="O1524" t="s">
        <v>5953</v>
      </c>
    </row>
    <row r="1525" spans="1:15" x14ac:dyDescent="0.3">
      <c r="A1525" t="s">
        <v>12625</v>
      </c>
      <c r="B1525">
        <v>12524</v>
      </c>
      <c r="C1525" t="s">
        <v>12626</v>
      </c>
      <c r="D1525">
        <v>15423</v>
      </c>
      <c r="E1525" t="s">
        <v>6230</v>
      </c>
      <c r="F1525" t="s">
        <v>6948</v>
      </c>
      <c r="G1525" t="s">
        <v>12627</v>
      </c>
      <c r="H1525" t="s">
        <v>6811</v>
      </c>
      <c r="I1525" t="s">
        <v>5960</v>
      </c>
      <c r="J1525" t="s">
        <v>12628</v>
      </c>
      <c r="K1525">
        <v>4</v>
      </c>
      <c r="L1525">
        <v>4</v>
      </c>
      <c r="M1525" s="6">
        <v>34097</v>
      </c>
      <c r="N1525" s="6">
        <v>40352</v>
      </c>
      <c r="O1525" t="s">
        <v>5953</v>
      </c>
    </row>
    <row r="1526" spans="1:15" x14ac:dyDescent="0.3">
      <c r="A1526" t="s">
        <v>12629</v>
      </c>
      <c r="B1526">
        <v>333769</v>
      </c>
      <c r="C1526" t="s">
        <v>12630</v>
      </c>
      <c r="D1526">
        <v>15424</v>
      </c>
      <c r="E1526" t="s">
        <v>5956</v>
      </c>
      <c r="F1526" t="s">
        <v>6246</v>
      </c>
      <c r="G1526" t="s">
        <v>12631</v>
      </c>
      <c r="H1526" t="s">
        <v>7245</v>
      </c>
      <c r="I1526" t="s">
        <v>6095</v>
      </c>
      <c r="J1526" t="s">
        <v>12632</v>
      </c>
      <c r="K1526">
        <v>7</v>
      </c>
      <c r="L1526">
        <v>7</v>
      </c>
      <c r="M1526" s="6">
        <v>37473</v>
      </c>
      <c r="N1526" s="6">
        <v>42045</v>
      </c>
      <c r="O1526" t="s">
        <v>5953</v>
      </c>
    </row>
    <row r="1527" spans="1:15" x14ac:dyDescent="0.3">
      <c r="A1527" t="s">
        <v>12633</v>
      </c>
      <c r="B1527">
        <v>12458</v>
      </c>
      <c r="C1527" t="s">
        <v>12634</v>
      </c>
      <c r="D1527">
        <v>15426</v>
      </c>
      <c r="E1527" t="s">
        <v>5947</v>
      </c>
      <c r="F1527" t="s">
        <v>6206</v>
      </c>
      <c r="G1527" t="s">
        <v>10728</v>
      </c>
      <c r="H1527" t="s">
        <v>6016</v>
      </c>
      <c r="I1527" t="s">
        <v>6033</v>
      </c>
      <c r="J1527" t="s">
        <v>12635</v>
      </c>
      <c r="K1527">
        <v>6</v>
      </c>
      <c r="L1527">
        <v>6</v>
      </c>
      <c r="M1527" s="6">
        <v>37293</v>
      </c>
      <c r="N1527" s="6">
        <v>40578</v>
      </c>
      <c r="O1527" t="s">
        <v>5953</v>
      </c>
    </row>
    <row r="1528" spans="1:15" x14ac:dyDescent="0.3">
      <c r="A1528" t="s">
        <v>12636</v>
      </c>
      <c r="B1528">
        <v>10407</v>
      </c>
      <c r="C1528" t="s">
        <v>12637</v>
      </c>
      <c r="D1528">
        <v>15428</v>
      </c>
      <c r="E1528" t="s">
        <v>6352</v>
      </c>
      <c r="F1528" t="s">
        <v>8101</v>
      </c>
      <c r="G1528" t="s">
        <v>12638</v>
      </c>
      <c r="H1528" t="s">
        <v>9603</v>
      </c>
      <c r="I1528" t="s">
        <v>5967</v>
      </c>
      <c r="J1528" t="s">
        <v>12639</v>
      </c>
      <c r="K1528">
        <v>4</v>
      </c>
      <c r="L1528">
        <v>8</v>
      </c>
      <c r="M1528" s="6">
        <v>30111</v>
      </c>
      <c r="N1528" s="6">
        <v>43014</v>
      </c>
      <c r="O1528" t="s">
        <v>5953</v>
      </c>
    </row>
    <row r="1529" spans="1:15" x14ac:dyDescent="0.3">
      <c r="A1529" t="s">
        <v>12640</v>
      </c>
      <c r="B1529">
        <v>11021</v>
      </c>
      <c r="C1529" t="s">
        <v>12641</v>
      </c>
      <c r="D1529">
        <v>15429</v>
      </c>
      <c r="E1529" t="s">
        <v>5947</v>
      </c>
      <c r="F1529" t="s">
        <v>7817</v>
      </c>
      <c r="G1529" t="s">
        <v>12642</v>
      </c>
      <c r="H1529" t="s">
        <v>7493</v>
      </c>
      <c r="I1529" t="s">
        <v>9604</v>
      </c>
      <c r="J1529" t="s">
        <v>12643</v>
      </c>
      <c r="K1529">
        <v>4</v>
      </c>
      <c r="L1529">
        <v>4</v>
      </c>
      <c r="M1529" s="6">
        <v>33588</v>
      </c>
      <c r="N1529" s="6">
        <v>42045</v>
      </c>
      <c r="O1529" t="s">
        <v>5953</v>
      </c>
    </row>
    <row r="1530" spans="1:15" x14ac:dyDescent="0.3">
      <c r="A1530" t="s">
        <v>12644</v>
      </c>
      <c r="B1530">
        <v>11079</v>
      </c>
      <c r="C1530" t="s">
        <v>12645</v>
      </c>
      <c r="D1530">
        <v>15430</v>
      </c>
      <c r="E1530" t="s">
        <v>5947</v>
      </c>
      <c r="F1530" t="s">
        <v>6223</v>
      </c>
      <c r="G1530" t="s">
        <v>12646</v>
      </c>
      <c r="H1530" t="s">
        <v>7493</v>
      </c>
      <c r="I1530" t="s">
        <v>6226</v>
      </c>
      <c r="J1530" t="s">
        <v>12647</v>
      </c>
      <c r="K1530">
        <v>2</v>
      </c>
      <c r="L1530">
        <v>2</v>
      </c>
      <c r="M1530" s="6">
        <v>36466</v>
      </c>
      <c r="N1530" s="6">
        <v>42731</v>
      </c>
      <c r="O1530" t="s">
        <v>5953</v>
      </c>
    </row>
    <row r="1531" spans="1:15" x14ac:dyDescent="0.3">
      <c r="A1531" t="s">
        <v>12648</v>
      </c>
      <c r="B1531">
        <v>139270</v>
      </c>
      <c r="C1531" t="s">
        <v>12649</v>
      </c>
      <c r="D1531">
        <v>15433</v>
      </c>
      <c r="E1531" t="s">
        <v>5947</v>
      </c>
      <c r="F1531" t="s">
        <v>9715</v>
      </c>
      <c r="G1531" t="s">
        <v>12650</v>
      </c>
      <c r="H1531" t="s">
        <v>6133</v>
      </c>
      <c r="I1531" t="s">
        <v>5967</v>
      </c>
      <c r="J1531" t="s">
        <v>12651</v>
      </c>
      <c r="K1531">
        <v>6</v>
      </c>
      <c r="L1531">
        <v>6</v>
      </c>
      <c r="M1531" s="6">
        <v>36862</v>
      </c>
      <c r="N1531" s="6">
        <v>40147</v>
      </c>
      <c r="O1531" t="s">
        <v>5953</v>
      </c>
    </row>
    <row r="1532" spans="1:15" x14ac:dyDescent="0.3">
      <c r="A1532" t="s">
        <v>12652</v>
      </c>
      <c r="B1532">
        <v>926844</v>
      </c>
      <c r="C1532" t="s">
        <v>12653</v>
      </c>
      <c r="D1532">
        <v>15480</v>
      </c>
      <c r="E1532" t="s">
        <v>6460</v>
      </c>
      <c r="F1532" t="s">
        <v>5978</v>
      </c>
      <c r="G1532" t="s">
        <v>12654</v>
      </c>
      <c r="H1532" t="s">
        <v>7351</v>
      </c>
      <c r="I1532" t="s">
        <v>6033</v>
      </c>
      <c r="J1532" t="s">
        <v>12655</v>
      </c>
      <c r="K1532">
        <v>1</v>
      </c>
      <c r="L1532">
        <v>1</v>
      </c>
      <c r="M1532" s="6">
        <v>37832</v>
      </c>
      <c r="N1532" s="6">
        <v>42457</v>
      </c>
      <c r="O1532" t="s">
        <v>5953</v>
      </c>
    </row>
    <row r="1533" spans="1:15" x14ac:dyDescent="0.3">
      <c r="A1533" t="s">
        <v>12656</v>
      </c>
      <c r="B1533">
        <v>240557</v>
      </c>
      <c r="C1533" t="s">
        <v>12657</v>
      </c>
      <c r="D1533">
        <v>15481</v>
      </c>
      <c r="E1533" t="s">
        <v>6460</v>
      </c>
      <c r="F1533" t="s">
        <v>5978</v>
      </c>
      <c r="G1533" t="s">
        <v>12658</v>
      </c>
      <c r="H1533" t="s">
        <v>6609</v>
      </c>
      <c r="I1533" t="s">
        <v>6033</v>
      </c>
      <c r="J1533" t="s">
        <v>12659</v>
      </c>
      <c r="K1533">
        <v>1</v>
      </c>
      <c r="L1533">
        <v>1</v>
      </c>
      <c r="M1533" s="6">
        <v>37832</v>
      </c>
      <c r="N1533" s="6">
        <v>40578</v>
      </c>
      <c r="O1533" t="s">
        <v>5953</v>
      </c>
    </row>
    <row r="1534" spans="1:15" x14ac:dyDescent="0.3">
      <c r="A1534" t="s">
        <v>12660</v>
      </c>
      <c r="B1534">
        <v>299200</v>
      </c>
      <c r="C1534" t="s">
        <v>12661</v>
      </c>
      <c r="D1534">
        <v>15483</v>
      </c>
      <c r="E1534" t="s">
        <v>5947</v>
      </c>
      <c r="F1534" t="s">
        <v>6346</v>
      </c>
      <c r="G1534" t="s">
        <v>12662</v>
      </c>
      <c r="H1534" t="s">
        <v>6277</v>
      </c>
      <c r="I1534" t="s">
        <v>6033</v>
      </c>
      <c r="J1534" t="s">
        <v>12663</v>
      </c>
      <c r="K1534">
        <v>2</v>
      </c>
      <c r="L1534">
        <v>2</v>
      </c>
      <c r="M1534" s="6">
        <v>38530</v>
      </c>
      <c r="N1534" s="6">
        <v>42045</v>
      </c>
      <c r="O1534" t="s">
        <v>5953</v>
      </c>
    </row>
    <row r="1535" spans="1:15" x14ac:dyDescent="0.3">
      <c r="A1535" t="s">
        <v>12664</v>
      </c>
      <c r="B1535">
        <v>12618</v>
      </c>
      <c r="C1535" t="s">
        <v>12665</v>
      </c>
      <c r="D1535">
        <v>15484</v>
      </c>
      <c r="E1535" t="s">
        <v>6230</v>
      </c>
      <c r="F1535" t="s">
        <v>6443</v>
      </c>
      <c r="G1535" t="s">
        <v>12666</v>
      </c>
      <c r="H1535" t="s">
        <v>6596</v>
      </c>
      <c r="I1535" t="s">
        <v>6095</v>
      </c>
      <c r="J1535" t="s">
        <v>12667</v>
      </c>
      <c r="K1535">
        <v>2</v>
      </c>
      <c r="L1535">
        <v>4</v>
      </c>
      <c r="M1535" s="6">
        <v>34183</v>
      </c>
      <c r="N1535" s="6">
        <v>42045</v>
      </c>
      <c r="O1535" t="s">
        <v>5953</v>
      </c>
    </row>
    <row r="1536" spans="1:15" x14ac:dyDescent="0.3">
      <c r="A1536" t="s">
        <v>12668</v>
      </c>
      <c r="B1536">
        <v>10589</v>
      </c>
      <c r="C1536" t="s">
        <v>12669</v>
      </c>
      <c r="D1536">
        <v>15485</v>
      </c>
      <c r="E1536" t="s">
        <v>5956</v>
      </c>
      <c r="F1536" t="s">
        <v>6246</v>
      </c>
      <c r="G1536" t="s">
        <v>12670</v>
      </c>
      <c r="H1536" t="s">
        <v>5973</v>
      </c>
      <c r="I1536" t="s">
        <v>6095</v>
      </c>
      <c r="J1536" t="s">
        <v>12671</v>
      </c>
      <c r="K1536">
        <v>11</v>
      </c>
      <c r="L1536">
        <v>11</v>
      </c>
      <c r="M1536" s="6">
        <v>33403</v>
      </c>
      <c r="N1536" s="6">
        <v>40579</v>
      </c>
      <c r="O1536" t="s">
        <v>5953</v>
      </c>
    </row>
    <row r="1537" spans="1:15" x14ac:dyDescent="0.3">
      <c r="A1537" t="s">
        <v>12672</v>
      </c>
      <c r="B1537">
        <v>28311</v>
      </c>
      <c r="C1537" t="s">
        <v>12673</v>
      </c>
      <c r="D1537">
        <v>15486</v>
      </c>
      <c r="E1537" t="s">
        <v>5956</v>
      </c>
      <c r="F1537" t="s">
        <v>6246</v>
      </c>
      <c r="G1537" t="s">
        <v>12674</v>
      </c>
      <c r="H1537" t="s">
        <v>7053</v>
      </c>
      <c r="I1537" t="s">
        <v>6095</v>
      </c>
      <c r="J1537" t="s">
        <v>12675</v>
      </c>
      <c r="K1537">
        <v>7</v>
      </c>
      <c r="L1537">
        <v>7</v>
      </c>
      <c r="M1537" s="6">
        <v>34135</v>
      </c>
      <c r="N1537" s="6">
        <v>40579</v>
      </c>
      <c r="O1537" t="s">
        <v>5953</v>
      </c>
    </row>
    <row r="1538" spans="1:15" x14ac:dyDescent="0.3">
      <c r="A1538" t="s">
        <v>12676</v>
      </c>
      <c r="B1538">
        <v>247269</v>
      </c>
      <c r="C1538" t="s">
        <v>12677</v>
      </c>
      <c r="D1538">
        <v>15488</v>
      </c>
      <c r="E1538" t="s">
        <v>5956</v>
      </c>
      <c r="F1538" t="s">
        <v>6246</v>
      </c>
      <c r="G1538" t="s">
        <v>12678</v>
      </c>
      <c r="H1538" t="s">
        <v>7190</v>
      </c>
      <c r="I1538" t="s">
        <v>5967</v>
      </c>
      <c r="J1538" t="s">
        <v>12679</v>
      </c>
      <c r="K1538">
        <v>7</v>
      </c>
      <c r="L1538">
        <v>7</v>
      </c>
      <c r="M1538" s="6">
        <v>37897</v>
      </c>
      <c r="N1538" s="6">
        <v>40263</v>
      </c>
      <c r="O1538" t="s">
        <v>5953</v>
      </c>
    </row>
    <row r="1539" spans="1:15" x14ac:dyDescent="0.3">
      <c r="A1539" t="s">
        <v>12680</v>
      </c>
      <c r="B1539">
        <v>12178</v>
      </c>
      <c r="C1539" t="s">
        <v>12681</v>
      </c>
      <c r="D1539">
        <v>15490</v>
      </c>
      <c r="E1539" t="s">
        <v>5947</v>
      </c>
      <c r="F1539" t="s">
        <v>6037</v>
      </c>
      <c r="G1539" t="s">
        <v>12682</v>
      </c>
      <c r="H1539" t="s">
        <v>6868</v>
      </c>
      <c r="I1539" t="s">
        <v>6033</v>
      </c>
      <c r="J1539" t="s">
        <v>12683</v>
      </c>
      <c r="K1539">
        <v>5</v>
      </c>
      <c r="L1539">
        <v>5</v>
      </c>
      <c r="M1539" s="6">
        <v>35569</v>
      </c>
      <c r="N1539" s="6">
        <v>39790</v>
      </c>
      <c r="O1539" t="s">
        <v>5953</v>
      </c>
    </row>
    <row r="1540" spans="1:15" x14ac:dyDescent="0.3">
      <c r="A1540" t="s">
        <v>12684</v>
      </c>
      <c r="B1540">
        <v>10583</v>
      </c>
      <c r="C1540" t="s">
        <v>12685</v>
      </c>
      <c r="D1540">
        <v>15491</v>
      </c>
      <c r="E1540" t="s">
        <v>5956</v>
      </c>
      <c r="F1540" t="s">
        <v>6246</v>
      </c>
      <c r="G1540" t="s">
        <v>12686</v>
      </c>
      <c r="H1540" t="s">
        <v>7190</v>
      </c>
      <c r="I1540" t="s">
        <v>5967</v>
      </c>
      <c r="J1540" t="s">
        <v>12687</v>
      </c>
      <c r="K1540">
        <v>7</v>
      </c>
      <c r="L1540">
        <v>7</v>
      </c>
      <c r="M1540" s="6">
        <v>30258</v>
      </c>
      <c r="N1540" s="6">
        <v>42045</v>
      </c>
      <c r="O1540" t="s">
        <v>5953</v>
      </c>
    </row>
    <row r="1541" spans="1:15" x14ac:dyDescent="0.3">
      <c r="A1541" t="s">
        <v>12688</v>
      </c>
      <c r="B1541">
        <v>10617</v>
      </c>
      <c r="C1541" t="s">
        <v>12689</v>
      </c>
      <c r="D1541">
        <v>15492</v>
      </c>
      <c r="E1541" t="s">
        <v>5956</v>
      </c>
      <c r="F1541" t="s">
        <v>6246</v>
      </c>
      <c r="G1541" t="s">
        <v>12690</v>
      </c>
      <c r="H1541" t="s">
        <v>6248</v>
      </c>
      <c r="I1541" t="s">
        <v>6095</v>
      </c>
      <c r="J1541" t="s">
        <v>12691</v>
      </c>
      <c r="K1541">
        <v>7</v>
      </c>
      <c r="L1541">
        <v>7</v>
      </c>
      <c r="M1541" s="6">
        <v>34135</v>
      </c>
      <c r="N1541" s="6">
        <v>40579</v>
      </c>
      <c r="O1541" t="s">
        <v>5953</v>
      </c>
    </row>
    <row r="1542" spans="1:15" x14ac:dyDescent="0.3">
      <c r="A1542" t="s">
        <v>12692</v>
      </c>
      <c r="B1542">
        <v>334856</v>
      </c>
      <c r="C1542" t="s">
        <v>12693</v>
      </c>
      <c r="D1542">
        <v>15493</v>
      </c>
      <c r="E1542" t="s">
        <v>6230</v>
      </c>
      <c r="F1542" t="s">
        <v>7570</v>
      </c>
      <c r="G1542" t="s">
        <v>12694</v>
      </c>
      <c r="H1542" t="s">
        <v>12695</v>
      </c>
      <c r="I1542" t="s">
        <v>5987</v>
      </c>
      <c r="J1542" t="s">
        <v>12696</v>
      </c>
      <c r="K1542">
        <v>7</v>
      </c>
      <c r="L1542">
        <v>7</v>
      </c>
      <c r="M1542" s="6">
        <v>38537</v>
      </c>
      <c r="N1542" s="6">
        <v>39436</v>
      </c>
      <c r="O1542" t="s">
        <v>5953</v>
      </c>
    </row>
    <row r="1543" spans="1:15" x14ac:dyDescent="0.3">
      <c r="A1543" t="s">
        <v>12697</v>
      </c>
      <c r="B1543">
        <v>12194</v>
      </c>
      <c r="C1543" t="s">
        <v>12698</v>
      </c>
      <c r="D1543">
        <v>15494</v>
      </c>
      <c r="E1543" t="s">
        <v>5947</v>
      </c>
      <c r="F1543" t="s">
        <v>6037</v>
      </c>
      <c r="G1543" t="s">
        <v>12699</v>
      </c>
      <c r="H1543" t="s">
        <v>6399</v>
      </c>
      <c r="I1543" t="s">
        <v>6033</v>
      </c>
      <c r="J1543" t="s">
        <v>12700</v>
      </c>
      <c r="K1543">
        <v>5</v>
      </c>
      <c r="L1543">
        <v>5</v>
      </c>
      <c r="M1543" s="6">
        <v>38538</v>
      </c>
      <c r="N1543" s="6">
        <v>39224</v>
      </c>
      <c r="O1543" t="s">
        <v>5953</v>
      </c>
    </row>
    <row r="1544" spans="1:15" x14ac:dyDescent="0.3">
      <c r="A1544" t="s">
        <v>12701</v>
      </c>
      <c r="B1544">
        <v>32624</v>
      </c>
      <c r="C1544" t="s">
        <v>12702</v>
      </c>
      <c r="D1544">
        <v>15495</v>
      </c>
      <c r="E1544" t="s">
        <v>5947</v>
      </c>
      <c r="F1544" t="s">
        <v>6346</v>
      </c>
      <c r="G1544" t="s">
        <v>12703</v>
      </c>
      <c r="H1544" t="s">
        <v>6271</v>
      </c>
      <c r="I1544" t="s">
        <v>6033</v>
      </c>
      <c r="J1544" t="s">
        <v>12704</v>
      </c>
      <c r="K1544">
        <v>2</v>
      </c>
      <c r="L1544">
        <v>2</v>
      </c>
      <c r="M1544" s="6">
        <v>37959</v>
      </c>
      <c r="N1544" s="6">
        <v>42045</v>
      </c>
      <c r="O1544" t="s">
        <v>5953</v>
      </c>
    </row>
    <row r="1545" spans="1:15" x14ac:dyDescent="0.3">
      <c r="A1545" t="s">
        <v>12705</v>
      </c>
      <c r="B1545">
        <v>223320</v>
      </c>
      <c r="C1545" t="s">
        <v>12706</v>
      </c>
      <c r="D1545">
        <v>15496</v>
      </c>
      <c r="E1545" t="s">
        <v>6230</v>
      </c>
      <c r="F1545" t="s">
        <v>6231</v>
      </c>
      <c r="G1545" t="s">
        <v>12707</v>
      </c>
      <c r="H1545" t="s">
        <v>7245</v>
      </c>
      <c r="I1545" t="s">
        <v>6033</v>
      </c>
      <c r="J1545" t="s">
        <v>12708</v>
      </c>
      <c r="K1545">
        <v>6</v>
      </c>
      <c r="L1545">
        <v>6</v>
      </c>
      <c r="M1545" s="6">
        <v>37363</v>
      </c>
      <c r="N1545" s="6">
        <v>39790</v>
      </c>
      <c r="O1545" t="s">
        <v>5953</v>
      </c>
    </row>
    <row r="1546" spans="1:15" x14ac:dyDescent="0.3">
      <c r="A1546" t="s">
        <v>12709</v>
      </c>
      <c r="B1546">
        <v>162145</v>
      </c>
      <c r="C1546" t="s">
        <v>12710</v>
      </c>
      <c r="D1546">
        <v>15498</v>
      </c>
      <c r="E1546" t="s">
        <v>5947</v>
      </c>
      <c r="F1546" t="s">
        <v>9675</v>
      </c>
      <c r="G1546" t="s">
        <v>12711</v>
      </c>
      <c r="H1546" t="s">
        <v>7259</v>
      </c>
      <c r="I1546" t="s">
        <v>10707</v>
      </c>
      <c r="J1546" t="s">
        <v>12712</v>
      </c>
      <c r="K1546">
        <v>8</v>
      </c>
      <c r="L1546">
        <v>9</v>
      </c>
      <c r="M1546" s="6">
        <v>37059</v>
      </c>
      <c r="N1546" s="6">
        <v>39790</v>
      </c>
      <c r="O1546" t="s">
        <v>5953</v>
      </c>
    </row>
    <row r="1547" spans="1:15" x14ac:dyDescent="0.3">
      <c r="A1547" t="s">
        <v>12713</v>
      </c>
      <c r="B1547">
        <v>31604</v>
      </c>
      <c r="C1547" t="s">
        <v>12714</v>
      </c>
      <c r="D1547">
        <v>15499</v>
      </c>
      <c r="E1547" t="s">
        <v>5947</v>
      </c>
      <c r="F1547" t="s">
        <v>9715</v>
      </c>
      <c r="G1547" t="s">
        <v>12715</v>
      </c>
      <c r="H1547" t="s">
        <v>8566</v>
      </c>
      <c r="I1547" t="s">
        <v>5967</v>
      </c>
      <c r="J1547" t="s">
        <v>12716</v>
      </c>
      <c r="K1547">
        <v>8</v>
      </c>
      <c r="L1547">
        <v>8</v>
      </c>
      <c r="M1547" s="6">
        <v>38275</v>
      </c>
      <c r="N1547" s="6">
        <v>42084</v>
      </c>
      <c r="O1547" t="s">
        <v>5953</v>
      </c>
    </row>
    <row r="1548" spans="1:15" x14ac:dyDescent="0.3">
      <c r="A1548" t="s">
        <v>12717</v>
      </c>
      <c r="B1548">
        <v>11987</v>
      </c>
      <c r="C1548" t="s">
        <v>12718</v>
      </c>
      <c r="D1548">
        <v>15502</v>
      </c>
      <c r="E1548" t="s">
        <v>5947</v>
      </c>
      <c r="F1548" t="s">
        <v>7491</v>
      </c>
      <c r="G1548" t="s">
        <v>12719</v>
      </c>
      <c r="H1548" t="s">
        <v>8841</v>
      </c>
      <c r="I1548" t="s">
        <v>6033</v>
      </c>
      <c r="J1548" t="s">
        <v>12720</v>
      </c>
      <c r="K1548">
        <v>6</v>
      </c>
      <c r="L1548">
        <v>6</v>
      </c>
      <c r="M1548" s="6">
        <v>34183</v>
      </c>
      <c r="N1548" s="6">
        <v>39790</v>
      </c>
      <c r="O1548" t="s">
        <v>5953</v>
      </c>
    </row>
    <row r="1549" spans="1:15" x14ac:dyDescent="0.3">
      <c r="A1549" t="s">
        <v>12721</v>
      </c>
      <c r="B1549">
        <v>12183</v>
      </c>
      <c r="C1549" t="s">
        <v>12722</v>
      </c>
      <c r="D1549">
        <v>15503</v>
      </c>
      <c r="E1549" t="s">
        <v>5947</v>
      </c>
      <c r="F1549" t="s">
        <v>6037</v>
      </c>
      <c r="G1549" t="s">
        <v>12723</v>
      </c>
      <c r="H1549" t="s">
        <v>7006</v>
      </c>
      <c r="I1549" t="s">
        <v>6033</v>
      </c>
      <c r="J1549" t="s">
        <v>12724</v>
      </c>
      <c r="K1549">
        <v>5</v>
      </c>
      <c r="L1549">
        <v>5</v>
      </c>
      <c r="M1549" s="6">
        <v>34088</v>
      </c>
      <c r="N1549" s="6">
        <v>42045</v>
      </c>
      <c r="O1549" t="s">
        <v>5953</v>
      </c>
    </row>
    <row r="1550" spans="1:15" x14ac:dyDescent="0.3">
      <c r="A1550" t="s">
        <v>12725</v>
      </c>
      <c r="B1550">
        <v>333759</v>
      </c>
      <c r="C1550" t="s">
        <v>12726</v>
      </c>
      <c r="D1550">
        <v>15504</v>
      </c>
      <c r="E1550" t="s">
        <v>5956</v>
      </c>
      <c r="F1550" t="s">
        <v>6246</v>
      </c>
      <c r="G1550" t="s">
        <v>12727</v>
      </c>
      <c r="H1550" t="s">
        <v>8841</v>
      </c>
      <c r="I1550" t="s">
        <v>6095</v>
      </c>
      <c r="J1550" t="s">
        <v>12728</v>
      </c>
      <c r="K1550">
        <v>6</v>
      </c>
      <c r="L1550">
        <v>7</v>
      </c>
      <c r="M1550" s="6">
        <v>34203</v>
      </c>
      <c r="N1550" s="6">
        <v>42577</v>
      </c>
      <c r="O1550" t="s">
        <v>5953</v>
      </c>
    </row>
    <row r="1551" spans="1:15" x14ac:dyDescent="0.3">
      <c r="A1551" t="s">
        <v>12729</v>
      </c>
      <c r="B1551">
        <v>333760</v>
      </c>
      <c r="C1551" t="s">
        <v>12730</v>
      </c>
      <c r="D1551">
        <v>15505</v>
      </c>
      <c r="E1551" t="s">
        <v>5956</v>
      </c>
      <c r="F1551" t="s">
        <v>6246</v>
      </c>
      <c r="G1551" t="s">
        <v>7656</v>
      </c>
      <c r="H1551" t="s">
        <v>9440</v>
      </c>
      <c r="I1551" t="s">
        <v>5967</v>
      </c>
      <c r="J1551" t="s">
        <v>12731</v>
      </c>
      <c r="K1551">
        <v>8</v>
      </c>
      <c r="L1551">
        <v>9</v>
      </c>
      <c r="M1551" s="6">
        <v>34183</v>
      </c>
      <c r="N1551" s="6">
        <v>42704</v>
      </c>
      <c r="O1551" t="s">
        <v>5953</v>
      </c>
    </row>
    <row r="1552" spans="1:15" x14ac:dyDescent="0.3">
      <c r="A1552" t="s">
        <v>12732</v>
      </c>
      <c r="B1552">
        <v>333761</v>
      </c>
      <c r="C1552" t="s">
        <v>12733</v>
      </c>
      <c r="D1552">
        <v>15506</v>
      </c>
      <c r="E1552" t="s">
        <v>5956</v>
      </c>
      <c r="F1552" t="s">
        <v>6246</v>
      </c>
      <c r="G1552" t="s">
        <v>9252</v>
      </c>
      <c r="H1552" t="s">
        <v>7053</v>
      </c>
      <c r="I1552" t="s">
        <v>5967</v>
      </c>
      <c r="J1552" t="s">
        <v>12734</v>
      </c>
      <c r="K1552">
        <v>8</v>
      </c>
      <c r="L1552">
        <v>8</v>
      </c>
      <c r="M1552" s="6">
        <v>32039</v>
      </c>
      <c r="N1552" s="6">
        <v>42045</v>
      </c>
      <c r="O1552" t="s">
        <v>5953</v>
      </c>
    </row>
    <row r="1553" spans="1:15" x14ac:dyDescent="0.3">
      <c r="A1553" t="s">
        <v>12735</v>
      </c>
      <c r="B1553">
        <v>333762</v>
      </c>
      <c r="C1553" t="s">
        <v>12736</v>
      </c>
      <c r="D1553">
        <v>15507</v>
      </c>
      <c r="E1553" t="s">
        <v>5956</v>
      </c>
      <c r="F1553" t="s">
        <v>6246</v>
      </c>
      <c r="G1553" t="s">
        <v>12737</v>
      </c>
      <c r="H1553" t="s">
        <v>7443</v>
      </c>
      <c r="I1553" t="s">
        <v>6095</v>
      </c>
      <c r="J1553" t="s">
        <v>12738</v>
      </c>
      <c r="K1553">
        <v>6</v>
      </c>
      <c r="L1553">
        <v>6</v>
      </c>
      <c r="M1553" s="6">
        <v>34203</v>
      </c>
      <c r="N1553" s="6">
        <v>40579</v>
      </c>
      <c r="O1553" t="s">
        <v>5953</v>
      </c>
    </row>
    <row r="1554" spans="1:15" x14ac:dyDescent="0.3">
      <c r="A1554" t="s">
        <v>12739</v>
      </c>
      <c r="B1554">
        <v>333763</v>
      </c>
      <c r="C1554" t="s">
        <v>12740</v>
      </c>
      <c r="D1554">
        <v>15508</v>
      </c>
      <c r="E1554" t="s">
        <v>5956</v>
      </c>
      <c r="F1554" t="s">
        <v>6246</v>
      </c>
      <c r="G1554" t="s">
        <v>12741</v>
      </c>
      <c r="H1554">
        <v>41</v>
      </c>
      <c r="I1554" t="s">
        <v>6095</v>
      </c>
      <c r="J1554" t="s">
        <v>12742</v>
      </c>
      <c r="K1554">
        <v>6</v>
      </c>
      <c r="L1554">
        <v>6</v>
      </c>
      <c r="M1554" s="6">
        <v>34203</v>
      </c>
      <c r="N1554" s="6">
        <v>40579</v>
      </c>
      <c r="O1554" t="s">
        <v>5953</v>
      </c>
    </row>
    <row r="1555" spans="1:15" x14ac:dyDescent="0.3">
      <c r="A1555" t="s">
        <v>12743</v>
      </c>
      <c r="B1555">
        <v>333764</v>
      </c>
      <c r="C1555" t="s">
        <v>12744</v>
      </c>
      <c r="D1555">
        <v>15509</v>
      </c>
      <c r="E1555" t="s">
        <v>5956</v>
      </c>
      <c r="F1555" t="s">
        <v>6246</v>
      </c>
      <c r="G1555" t="s">
        <v>7739</v>
      </c>
      <c r="H1555" t="s">
        <v>6842</v>
      </c>
      <c r="I1555" t="s">
        <v>6095</v>
      </c>
      <c r="J1555" t="s">
        <v>12745</v>
      </c>
      <c r="K1555">
        <v>6</v>
      </c>
      <c r="L1555">
        <v>6</v>
      </c>
      <c r="M1555" s="6">
        <v>34203</v>
      </c>
      <c r="N1555" s="6">
        <v>40579</v>
      </c>
      <c r="O1555" t="s">
        <v>5953</v>
      </c>
    </row>
    <row r="1556" spans="1:15" x14ac:dyDescent="0.3">
      <c r="A1556" t="s">
        <v>12746</v>
      </c>
      <c r="B1556">
        <v>333765</v>
      </c>
      <c r="C1556" t="s">
        <v>12747</v>
      </c>
      <c r="D1556">
        <v>15510</v>
      </c>
      <c r="E1556" t="s">
        <v>5956</v>
      </c>
      <c r="F1556" t="s">
        <v>6246</v>
      </c>
      <c r="G1556" t="s">
        <v>12748</v>
      </c>
      <c r="H1556" t="s">
        <v>6967</v>
      </c>
      <c r="I1556" t="s">
        <v>6095</v>
      </c>
      <c r="J1556" t="s">
        <v>12749</v>
      </c>
      <c r="K1556">
        <v>7</v>
      </c>
      <c r="L1556">
        <v>7</v>
      </c>
      <c r="M1556" s="6">
        <v>34203</v>
      </c>
      <c r="N1556" s="6">
        <v>42045</v>
      </c>
      <c r="O1556" t="s">
        <v>5953</v>
      </c>
    </row>
    <row r="1557" spans="1:15" x14ac:dyDescent="0.3">
      <c r="A1557" t="s">
        <v>12750</v>
      </c>
      <c r="B1557">
        <v>10584</v>
      </c>
      <c r="C1557" t="s">
        <v>12751</v>
      </c>
      <c r="D1557">
        <v>15512</v>
      </c>
      <c r="E1557" t="s">
        <v>5956</v>
      </c>
      <c r="F1557" t="s">
        <v>6246</v>
      </c>
      <c r="G1557" t="s">
        <v>12752</v>
      </c>
      <c r="H1557" t="s">
        <v>6768</v>
      </c>
      <c r="I1557" t="s">
        <v>5967</v>
      </c>
      <c r="J1557" t="s">
        <v>12753</v>
      </c>
      <c r="K1557">
        <v>7</v>
      </c>
      <c r="L1557">
        <v>7</v>
      </c>
      <c r="M1557" s="6">
        <v>33287</v>
      </c>
      <c r="N1557" s="6">
        <v>42045</v>
      </c>
      <c r="O1557" t="s">
        <v>5953</v>
      </c>
    </row>
    <row r="1558" spans="1:15" x14ac:dyDescent="0.3">
      <c r="A1558" t="s">
        <v>12754</v>
      </c>
      <c r="B1558">
        <v>291270</v>
      </c>
      <c r="C1558" t="s">
        <v>12755</v>
      </c>
      <c r="D1558">
        <v>15514</v>
      </c>
      <c r="E1558" t="s">
        <v>6460</v>
      </c>
      <c r="F1558" t="s">
        <v>6465</v>
      </c>
      <c r="G1558" t="s">
        <v>12756</v>
      </c>
      <c r="H1558" t="s">
        <v>7457</v>
      </c>
      <c r="I1558" t="s">
        <v>6033</v>
      </c>
      <c r="J1558" t="s">
        <v>12757</v>
      </c>
      <c r="K1558">
        <v>1</v>
      </c>
      <c r="L1558">
        <v>1</v>
      </c>
      <c r="M1558" s="6">
        <v>38217</v>
      </c>
      <c r="N1558" s="6">
        <v>39790</v>
      </c>
      <c r="O1558" t="s">
        <v>5953</v>
      </c>
    </row>
    <row r="1559" spans="1:15" x14ac:dyDescent="0.3">
      <c r="A1559" t="s">
        <v>12758</v>
      </c>
      <c r="B1559">
        <v>329288</v>
      </c>
      <c r="C1559" t="s">
        <v>12759</v>
      </c>
      <c r="D1559">
        <v>15515</v>
      </c>
      <c r="E1559" t="s">
        <v>6460</v>
      </c>
      <c r="F1559" t="s">
        <v>6465</v>
      </c>
      <c r="G1559" t="s">
        <v>12760</v>
      </c>
      <c r="H1559" t="s">
        <v>11368</v>
      </c>
      <c r="I1559" t="s">
        <v>6033</v>
      </c>
      <c r="J1559" t="s">
        <v>12761</v>
      </c>
      <c r="K1559">
        <v>1</v>
      </c>
      <c r="L1559">
        <v>1</v>
      </c>
      <c r="M1559" s="6">
        <v>38491</v>
      </c>
      <c r="N1559" s="6">
        <v>42457</v>
      </c>
      <c r="O1559" t="s">
        <v>5953</v>
      </c>
    </row>
    <row r="1560" spans="1:15" x14ac:dyDescent="0.3">
      <c r="A1560" t="s">
        <v>12762</v>
      </c>
      <c r="B1560">
        <v>12142</v>
      </c>
      <c r="C1560" t="s">
        <v>12763</v>
      </c>
      <c r="D1560">
        <v>15517</v>
      </c>
      <c r="E1560" t="s">
        <v>5947</v>
      </c>
      <c r="F1560" t="s">
        <v>7491</v>
      </c>
      <c r="G1560" t="s">
        <v>12764</v>
      </c>
      <c r="H1560" t="s">
        <v>10323</v>
      </c>
      <c r="I1560" t="s">
        <v>6033</v>
      </c>
      <c r="J1560" t="s">
        <v>12765</v>
      </c>
      <c r="K1560">
        <v>7</v>
      </c>
      <c r="L1560">
        <v>5</v>
      </c>
      <c r="M1560" s="6">
        <v>33753</v>
      </c>
      <c r="N1560" s="6">
        <v>40579</v>
      </c>
      <c r="O1560" t="s">
        <v>5953</v>
      </c>
    </row>
    <row r="1561" spans="1:15" x14ac:dyDescent="0.3">
      <c r="A1561" t="s">
        <v>12766</v>
      </c>
      <c r="B1561">
        <v>11983</v>
      </c>
      <c r="C1561" t="s">
        <v>12767</v>
      </c>
      <c r="D1561">
        <v>15520</v>
      </c>
      <c r="E1561" t="s">
        <v>5947</v>
      </c>
      <c r="F1561" t="s">
        <v>9706</v>
      </c>
      <c r="G1561" t="s">
        <v>12768</v>
      </c>
      <c r="H1561">
        <v>48</v>
      </c>
      <c r="I1561" t="s">
        <v>5967</v>
      </c>
      <c r="J1561" t="s">
        <v>12769</v>
      </c>
      <c r="K1561">
        <v>3</v>
      </c>
      <c r="L1561">
        <v>3</v>
      </c>
      <c r="M1561" s="6">
        <v>34183</v>
      </c>
      <c r="N1561" s="6">
        <v>42447</v>
      </c>
      <c r="O1561" t="s">
        <v>5953</v>
      </c>
    </row>
    <row r="1562" spans="1:15" x14ac:dyDescent="0.3">
      <c r="A1562" t="s">
        <v>12770</v>
      </c>
      <c r="B1562">
        <v>46473</v>
      </c>
      <c r="C1562" t="s">
        <v>12771</v>
      </c>
      <c r="D1562">
        <v>15881</v>
      </c>
      <c r="E1562" t="s">
        <v>5947</v>
      </c>
      <c r="F1562" t="s">
        <v>6092</v>
      </c>
      <c r="G1562" t="s">
        <v>12772</v>
      </c>
      <c r="H1562">
        <v>38</v>
      </c>
      <c r="I1562" t="s">
        <v>6095</v>
      </c>
      <c r="J1562" t="s">
        <v>12773</v>
      </c>
      <c r="K1562">
        <v>6</v>
      </c>
      <c r="L1562">
        <v>6</v>
      </c>
      <c r="M1562" s="6">
        <v>38601</v>
      </c>
      <c r="N1562" s="6">
        <v>41621</v>
      </c>
      <c r="O1562" t="s">
        <v>5953</v>
      </c>
    </row>
    <row r="1563" spans="1:15" x14ac:dyDescent="0.3">
      <c r="A1563" t="s">
        <v>12774</v>
      </c>
      <c r="B1563">
        <v>64003</v>
      </c>
      <c r="C1563" t="s">
        <v>12775</v>
      </c>
      <c r="D1563">
        <v>15884</v>
      </c>
      <c r="E1563" t="s">
        <v>5947</v>
      </c>
      <c r="F1563" t="s">
        <v>6211</v>
      </c>
      <c r="G1563" t="s">
        <v>12776</v>
      </c>
      <c r="H1563">
        <v>46</v>
      </c>
      <c r="I1563" t="s">
        <v>6033</v>
      </c>
      <c r="J1563" t="s">
        <v>12777</v>
      </c>
      <c r="K1563">
        <v>9</v>
      </c>
      <c r="L1563">
        <v>9</v>
      </c>
      <c r="M1563" s="6">
        <v>38565</v>
      </c>
      <c r="N1563" s="6">
        <v>42577</v>
      </c>
      <c r="O1563" t="s">
        <v>5953</v>
      </c>
    </row>
    <row r="1564" spans="1:15" x14ac:dyDescent="0.3">
      <c r="A1564" t="s">
        <v>12778</v>
      </c>
      <c r="B1564">
        <v>322067</v>
      </c>
      <c r="C1564" t="s">
        <v>12779</v>
      </c>
      <c r="D1564">
        <v>15892</v>
      </c>
      <c r="E1564" t="s">
        <v>5947</v>
      </c>
      <c r="F1564" t="s">
        <v>9715</v>
      </c>
      <c r="G1564" t="s">
        <v>12780</v>
      </c>
      <c r="H1564">
        <v>41</v>
      </c>
      <c r="I1564" t="s">
        <v>5967</v>
      </c>
      <c r="J1564" t="s">
        <v>12781</v>
      </c>
      <c r="K1564">
        <v>8</v>
      </c>
      <c r="L1564">
        <v>11</v>
      </c>
      <c r="M1564" s="6">
        <v>38567</v>
      </c>
      <c r="N1564" s="6">
        <v>40148</v>
      </c>
      <c r="O1564" t="s">
        <v>5953</v>
      </c>
    </row>
    <row r="1565" spans="1:15" x14ac:dyDescent="0.3">
      <c r="A1565" t="s">
        <v>12782</v>
      </c>
      <c r="B1565">
        <v>329641</v>
      </c>
      <c r="C1565" t="s">
        <v>12783</v>
      </c>
      <c r="D1565">
        <v>15895</v>
      </c>
      <c r="E1565" t="s">
        <v>6230</v>
      </c>
      <c r="F1565" t="s">
        <v>6948</v>
      </c>
      <c r="G1565" t="s">
        <v>12784</v>
      </c>
      <c r="H1565" t="s">
        <v>6472</v>
      </c>
      <c r="I1565" t="s">
        <v>5967</v>
      </c>
      <c r="J1565" t="s">
        <v>12785</v>
      </c>
      <c r="K1565">
        <v>4</v>
      </c>
      <c r="L1565">
        <v>4</v>
      </c>
      <c r="M1565" s="6">
        <v>38588</v>
      </c>
      <c r="N1565" s="6">
        <v>40206</v>
      </c>
      <c r="O1565" t="s">
        <v>5953</v>
      </c>
    </row>
    <row r="1566" spans="1:15" x14ac:dyDescent="0.3">
      <c r="A1566" t="s">
        <v>12786</v>
      </c>
      <c r="B1566">
        <v>279383</v>
      </c>
      <c r="C1566" t="s">
        <v>12787</v>
      </c>
      <c r="D1566">
        <v>16076</v>
      </c>
      <c r="E1566" t="s">
        <v>5956</v>
      </c>
      <c r="F1566" t="s">
        <v>6258</v>
      </c>
      <c r="G1566" t="s">
        <v>12788</v>
      </c>
      <c r="H1566" t="s">
        <v>6559</v>
      </c>
      <c r="I1566" t="s">
        <v>5987</v>
      </c>
      <c r="J1566" t="s">
        <v>12789</v>
      </c>
      <c r="K1566">
        <v>90</v>
      </c>
      <c r="L1566">
        <v>90</v>
      </c>
      <c r="M1566" s="6">
        <v>38415</v>
      </c>
      <c r="N1566" s="6">
        <v>39216</v>
      </c>
      <c r="O1566" t="s">
        <v>5953</v>
      </c>
    </row>
    <row r="1567" spans="1:15" x14ac:dyDescent="0.3">
      <c r="A1567" t="s">
        <v>12790</v>
      </c>
      <c r="B1567">
        <v>348137</v>
      </c>
      <c r="C1567" t="s">
        <v>12791</v>
      </c>
      <c r="D1567">
        <v>16102</v>
      </c>
      <c r="E1567" t="s">
        <v>5956</v>
      </c>
      <c r="F1567" t="s">
        <v>6258</v>
      </c>
      <c r="G1567" t="s">
        <v>12792</v>
      </c>
      <c r="H1567" t="s">
        <v>6489</v>
      </c>
      <c r="I1567" t="s">
        <v>5987</v>
      </c>
      <c r="J1567" t="s">
        <v>12793</v>
      </c>
      <c r="K1567">
        <v>81</v>
      </c>
      <c r="L1567">
        <v>81</v>
      </c>
      <c r="M1567" s="6">
        <v>38634</v>
      </c>
      <c r="N1567" s="6">
        <v>41238</v>
      </c>
      <c r="O1567" t="s">
        <v>5953</v>
      </c>
    </row>
    <row r="1568" spans="1:15" x14ac:dyDescent="0.3">
      <c r="A1568" t="s">
        <v>12794</v>
      </c>
      <c r="B1568">
        <v>36427</v>
      </c>
      <c r="C1568" t="s">
        <v>12795</v>
      </c>
      <c r="D1568">
        <v>16140</v>
      </c>
      <c r="E1568" t="s">
        <v>6043</v>
      </c>
      <c r="F1568" t="s">
        <v>6292</v>
      </c>
      <c r="G1568" t="s">
        <v>12796</v>
      </c>
      <c r="H1568" t="s">
        <v>12797</v>
      </c>
      <c r="I1568" t="s">
        <v>5967</v>
      </c>
      <c r="J1568" t="s">
        <v>12798</v>
      </c>
      <c r="K1568">
        <v>11</v>
      </c>
      <c r="L1568">
        <v>11</v>
      </c>
      <c r="M1568" s="6">
        <v>33802</v>
      </c>
      <c r="N1568" s="6">
        <v>39790</v>
      </c>
      <c r="O1568" t="s">
        <v>5953</v>
      </c>
    </row>
    <row r="1569" spans="1:15" x14ac:dyDescent="0.3">
      <c r="A1569" t="s">
        <v>12799</v>
      </c>
      <c r="B1569">
        <v>158372</v>
      </c>
      <c r="C1569" t="s">
        <v>12800</v>
      </c>
      <c r="D1569">
        <v>16141</v>
      </c>
      <c r="E1569" t="s">
        <v>6043</v>
      </c>
      <c r="F1569" t="s">
        <v>7033</v>
      </c>
      <c r="G1569" t="s">
        <v>12801</v>
      </c>
      <c r="H1569" t="s">
        <v>12802</v>
      </c>
      <c r="I1569" t="s">
        <v>5951</v>
      </c>
      <c r="J1569" t="s">
        <v>12803</v>
      </c>
      <c r="K1569">
        <v>4</v>
      </c>
      <c r="L1569">
        <v>4</v>
      </c>
      <c r="M1569" s="6">
        <v>37488</v>
      </c>
      <c r="N1569" s="6">
        <v>40147</v>
      </c>
      <c r="O1569" t="s">
        <v>5953</v>
      </c>
    </row>
    <row r="1570" spans="1:15" x14ac:dyDescent="0.3">
      <c r="A1570" t="s">
        <v>12804</v>
      </c>
      <c r="B1570">
        <v>210827</v>
      </c>
      <c r="C1570" t="s">
        <v>12805</v>
      </c>
      <c r="D1570">
        <v>16142</v>
      </c>
      <c r="E1570" t="s">
        <v>6043</v>
      </c>
      <c r="F1570" t="s">
        <v>6044</v>
      </c>
      <c r="G1570" t="s">
        <v>12806</v>
      </c>
      <c r="H1570" t="s">
        <v>11169</v>
      </c>
      <c r="I1570" t="s">
        <v>5951</v>
      </c>
      <c r="J1570" t="s">
        <v>12807</v>
      </c>
      <c r="K1570">
        <v>2</v>
      </c>
      <c r="L1570">
        <v>2</v>
      </c>
      <c r="M1570" s="6">
        <v>37622</v>
      </c>
      <c r="N1570" s="6">
        <v>40148</v>
      </c>
      <c r="O1570" t="s">
        <v>5953</v>
      </c>
    </row>
    <row r="1571" spans="1:15" x14ac:dyDescent="0.3">
      <c r="A1571" t="s">
        <v>12808</v>
      </c>
      <c r="B1571">
        <v>311229</v>
      </c>
      <c r="C1571" t="s">
        <v>12809</v>
      </c>
      <c r="D1571">
        <v>16143</v>
      </c>
      <c r="E1571" t="s">
        <v>6043</v>
      </c>
      <c r="F1571" t="s">
        <v>6292</v>
      </c>
      <c r="G1571" t="s">
        <v>12810</v>
      </c>
      <c r="H1571" t="s">
        <v>12811</v>
      </c>
      <c r="I1571" t="s">
        <v>5951</v>
      </c>
      <c r="J1571" t="s">
        <v>12812</v>
      </c>
      <c r="K1571">
        <v>12</v>
      </c>
      <c r="L1571">
        <v>12</v>
      </c>
      <c r="M1571" s="6">
        <v>37482</v>
      </c>
      <c r="N1571" s="6">
        <v>39210</v>
      </c>
      <c r="O1571" t="s">
        <v>5953</v>
      </c>
    </row>
    <row r="1572" spans="1:15" x14ac:dyDescent="0.3">
      <c r="A1572" t="s">
        <v>12813</v>
      </c>
      <c r="B1572">
        <v>335103</v>
      </c>
      <c r="C1572" t="s">
        <v>12814</v>
      </c>
      <c r="D1572">
        <v>16144</v>
      </c>
      <c r="E1572" t="s">
        <v>6043</v>
      </c>
      <c r="F1572" t="s">
        <v>6292</v>
      </c>
      <c r="G1572" t="s">
        <v>12815</v>
      </c>
      <c r="H1572" t="s">
        <v>12816</v>
      </c>
      <c r="I1572" t="s">
        <v>5967</v>
      </c>
      <c r="J1572" t="s">
        <v>12817</v>
      </c>
      <c r="K1572">
        <v>11</v>
      </c>
      <c r="L1572">
        <v>11</v>
      </c>
      <c r="M1572" s="6">
        <v>38579</v>
      </c>
      <c r="N1572" s="6">
        <v>39709</v>
      </c>
      <c r="O1572" t="s">
        <v>5953</v>
      </c>
    </row>
    <row r="1573" spans="1:15" x14ac:dyDescent="0.3">
      <c r="A1573" t="s">
        <v>12818</v>
      </c>
      <c r="B1573">
        <v>352248</v>
      </c>
      <c r="C1573" t="s">
        <v>12819</v>
      </c>
      <c r="D1573">
        <v>16145</v>
      </c>
      <c r="E1573" t="s">
        <v>6043</v>
      </c>
      <c r="F1573" t="s">
        <v>6292</v>
      </c>
      <c r="G1573" t="s">
        <v>12820</v>
      </c>
      <c r="H1573" t="s">
        <v>12821</v>
      </c>
      <c r="I1573" t="s">
        <v>5960</v>
      </c>
      <c r="J1573" t="s">
        <v>12822</v>
      </c>
      <c r="K1573">
        <v>10</v>
      </c>
      <c r="L1573">
        <v>10</v>
      </c>
      <c r="M1573" s="6">
        <v>38654</v>
      </c>
      <c r="N1573" s="6">
        <v>40148</v>
      </c>
      <c r="O1573" t="s">
        <v>5953</v>
      </c>
    </row>
    <row r="1574" spans="1:15" x14ac:dyDescent="0.3">
      <c r="A1574" t="s">
        <v>12823</v>
      </c>
      <c r="B1574">
        <v>11080</v>
      </c>
      <c r="C1574" t="s">
        <v>12824</v>
      </c>
      <c r="D1574">
        <v>16150</v>
      </c>
      <c r="E1574" t="s">
        <v>5947</v>
      </c>
      <c r="F1574" t="s">
        <v>6223</v>
      </c>
      <c r="G1574" t="s">
        <v>12825</v>
      </c>
      <c r="H1574" t="s">
        <v>6078</v>
      </c>
      <c r="I1574" t="s">
        <v>6226</v>
      </c>
      <c r="J1574" t="s">
        <v>12826</v>
      </c>
      <c r="K1574">
        <v>1</v>
      </c>
      <c r="L1574">
        <v>1</v>
      </c>
      <c r="M1574" s="6">
        <v>38660</v>
      </c>
      <c r="N1574" s="6">
        <v>42726</v>
      </c>
      <c r="O1574" t="s">
        <v>5953</v>
      </c>
    </row>
    <row r="1575" spans="1:15" x14ac:dyDescent="0.3">
      <c r="A1575" t="s">
        <v>12827</v>
      </c>
      <c r="B1575">
        <v>12336</v>
      </c>
      <c r="C1575" t="s">
        <v>12828</v>
      </c>
      <c r="D1575">
        <v>16151</v>
      </c>
      <c r="E1575" t="s">
        <v>5956</v>
      </c>
      <c r="F1575" t="s">
        <v>6184</v>
      </c>
      <c r="G1575" t="s">
        <v>12829</v>
      </c>
      <c r="H1575" t="s">
        <v>12830</v>
      </c>
      <c r="I1575" t="s">
        <v>5987</v>
      </c>
      <c r="J1575" t="s">
        <v>12831</v>
      </c>
      <c r="K1575">
        <v>198</v>
      </c>
      <c r="L1575">
        <v>198</v>
      </c>
      <c r="M1575" s="6">
        <v>38658</v>
      </c>
      <c r="N1575" s="6">
        <v>40534</v>
      </c>
      <c r="O1575" t="s">
        <v>5953</v>
      </c>
    </row>
    <row r="1576" spans="1:15" x14ac:dyDescent="0.3">
      <c r="A1576" t="s">
        <v>12832</v>
      </c>
      <c r="B1576">
        <v>235994</v>
      </c>
      <c r="C1576" t="s">
        <v>12833</v>
      </c>
      <c r="D1576">
        <v>16156</v>
      </c>
      <c r="E1576" t="s">
        <v>6043</v>
      </c>
      <c r="F1576" t="s">
        <v>6217</v>
      </c>
      <c r="G1576" t="s">
        <v>12834</v>
      </c>
      <c r="H1576" t="s">
        <v>12835</v>
      </c>
      <c r="I1576" t="s">
        <v>6033</v>
      </c>
      <c r="J1576" t="s">
        <v>12836</v>
      </c>
      <c r="K1576">
        <v>2</v>
      </c>
      <c r="L1576">
        <v>2</v>
      </c>
      <c r="M1576" s="6">
        <v>38479</v>
      </c>
      <c r="N1576" s="6">
        <v>39840</v>
      </c>
      <c r="O1576" t="s">
        <v>5953</v>
      </c>
    </row>
    <row r="1577" spans="1:15" x14ac:dyDescent="0.3">
      <c r="A1577" t="s">
        <v>12837</v>
      </c>
      <c r="B1577">
        <v>173082</v>
      </c>
      <c r="C1577" t="s">
        <v>12838</v>
      </c>
      <c r="D1577">
        <v>16158</v>
      </c>
      <c r="E1577" t="s">
        <v>6043</v>
      </c>
      <c r="F1577" t="s">
        <v>6292</v>
      </c>
      <c r="G1577" t="s">
        <v>12839</v>
      </c>
      <c r="H1577" t="s">
        <v>12840</v>
      </c>
      <c r="I1577" t="s">
        <v>6095</v>
      </c>
      <c r="J1577" t="s">
        <v>12841</v>
      </c>
      <c r="K1577">
        <v>9</v>
      </c>
      <c r="L1577">
        <v>9</v>
      </c>
      <c r="M1577" s="6">
        <v>37209</v>
      </c>
      <c r="N1577" s="6">
        <v>40291</v>
      </c>
      <c r="O1577" t="s">
        <v>5953</v>
      </c>
    </row>
    <row r="1578" spans="1:15" x14ac:dyDescent="0.3">
      <c r="A1578" t="s">
        <v>12842</v>
      </c>
      <c r="B1578">
        <v>355246</v>
      </c>
      <c r="C1578" t="s">
        <v>12843</v>
      </c>
      <c r="D1578">
        <v>16178</v>
      </c>
      <c r="E1578" t="s">
        <v>5956</v>
      </c>
      <c r="F1578" t="s">
        <v>6258</v>
      </c>
      <c r="G1578" t="s">
        <v>12844</v>
      </c>
      <c r="H1578" t="s">
        <v>6242</v>
      </c>
      <c r="I1578" t="s">
        <v>5987</v>
      </c>
      <c r="J1578" t="s">
        <v>12845</v>
      </c>
      <c r="K1578">
        <v>75</v>
      </c>
      <c r="L1578">
        <v>75</v>
      </c>
      <c r="M1578" s="6">
        <v>38660</v>
      </c>
      <c r="N1578" s="6">
        <v>39209</v>
      </c>
      <c r="O1578" t="s">
        <v>5953</v>
      </c>
    </row>
    <row r="1579" spans="1:15" x14ac:dyDescent="0.3">
      <c r="A1579" t="s">
        <v>12846</v>
      </c>
      <c r="B1579">
        <v>70823</v>
      </c>
      <c r="C1579" t="s">
        <v>12847</v>
      </c>
      <c r="D1579">
        <v>16188</v>
      </c>
      <c r="E1579" t="s">
        <v>5947</v>
      </c>
      <c r="F1579" t="s">
        <v>6481</v>
      </c>
      <c r="G1579" t="s">
        <v>12848</v>
      </c>
      <c r="H1579" t="s">
        <v>8538</v>
      </c>
      <c r="I1579" t="s">
        <v>6484</v>
      </c>
      <c r="J1579" t="s">
        <v>12849</v>
      </c>
      <c r="K1579">
        <v>3</v>
      </c>
      <c r="L1579">
        <v>3</v>
      </c>
      <c r="M1579" s="6">
        <v>38657</v>
      </c>
      <c r="N1579" s="6">
        <v>40185</v>
      </c>
      <c r="O1579" t="s">
        <v>5953</v>
      </c>
    </row>
    <row r="1580" spans="1:15" x14ac:dyDescent="0.3">
      <c r="A1580" t="s">
        <v>12850</v>
      </c>
      <c r="B1580">
        <v>46771</v>
      </c>
      <c r="C1580" t="s">
        <v>12851</v>
      </c>
      <c r="D1580">
        <v>16189</v>
      </c>
      <c r="E1580" t="s">
        <v>5956</v>
      </c>
      <c r="F1580" t="s">
        <v>6449</v>
      </c>
      <c r="G1580" t="s">
        <v>12852</v>
      </c>
      <c r="H1580" t="s">
        <v>7401</v>
      </c>
      <c r="I1580" t="s">
        <v>6095</v>
      </c>
      <c r="J1580" t="s">
        <v>12853</v>
      </c>
      <c r="K1580">
        <v>6</v>
      </c>
      <c r="L1580">
        <v>6</v>
      </c>
      <c r="M1580" s="6">
        <v>38628</v>
      </c>
      <c r="N1580" s="6">
        <v>42583</v>
      </c>
      <c r="O1580" t="s">
        <v>5953</v>
      </c>
    </row>
    <row r="1581" spans="1:15" x14ac:dyDescent="0.3">
      <c r="A1581" t="s">
        <v>12854</v>
      </c>
      <c r="B1581">
        <v>273133</v>
      </c>
      <c r="C1581" t="s">
        <v>12855</v>
      </c>
      <c r="D1581">
        <v>16199</v>
      </c>
      <c r="E1581" t="s">
        <v>5956</v>
      </c>
      <c r="F1581" t="s">
        <v>6184</v>
      </c>
      <c r="G1581" t="s">
        <v>12856</v>
      </c>
      <c r="H1581" t="s">
        <v>8538</v>
      </c>
      <c r="I1581" t="s">
        <v>5987</v>
      </c>
      <c r="J1581" t="s">
        <v>12857</v>
      </c>
      <c r="K1581">
        <v>201</v>
      </c>
      <c r="L1581">
        <v>201</v>
      </c>
      <c r="M1581" s="6">
        <v>38680</v>
      </c>
      <c r="N1581" s="6">
        <v>39436</v>
      </c>
      <c r="O1581" t="s">
        <v>5953</v>
      </c>
    </row>
    <row r="1582" spans="1:15" x14ac:dyDescent="0.3">
      <c r="A1582" t="s">
        <v>12858</v>
      </c>
      <c r="B1582">
        <v>340921</v>
      </c>
      <c r="C1582" t="s">
        <v>12859</v>
      </c>
      <c r="D1582">
        <v>16201</v>
      </c>
      <c r="E1582" t="s">
        <v>5947</v>
      </c>
      <c r="F1582" t="s">
        <v>5978</v>
      </c>
      <c r="G1582" t="s">
        <v>12860</v>
      </c>
      <c r="H1582" t="s">
        <v>7119</v>
      </c>
      <c r="I1582" t="s">
        <v>5960</v>
      </c>
      <c r="J1582" t="s">
        <v>12861</v>
      </c>
      <c r="K1582">
        <v>1</v>
      </c>
      <c r="L1582">
        <v>1</v>
      </c>
      <c r="M1582" s="6">
        <v>38645</v>
      </c>
      <c r="N1582" s="6">
        <v>40248</v>
      </c>
      <c r="O1582" t="s">
        <v>5953</v>
      </c>
    </row>
    <row r="1583" spans="1:15" x14ac:dyDescent="0.3">
      <c r="A1583" t="s">
        <v>12862</v>
      </c>
      <c r="B1583">
        <v>1001533</v>
      </c>
      <c r="C1583" t="s">
        <v>12863</v>
      </c>
      <c r="D1583">
        <v>16202</v>
      </c>
      <c r="E1583" t="s">
        <v>5956</v>
      </c>
      <c r="F1583" t="s">
        <v>6246</v>
      </c>
      <c r="G1583" t="s">
        <v>12864</v>
      </c>
      <c r="H1583" t="s">
        <v>12450</v>
      </c>
      <c r="I1583" t="s">
        <v>6095</v>
      </c>
      <c r="J1583" t="s">
        <v>12865</v>
      </c>
      <c r="K1583">
        <v>7</v>
      </c>
      <c r="L1583">
        <v>7</v>
      </c>
      <c r="M1583" s="6">
        <v>38654</v>
      </c>
      <c r="N1583" s="6">
        <v>40627</v>
      </c>
      <c r="O1583" t="s">
        <v>5953</v>
      </c>
    </row>
    <row r="1584" spans="1:15" x14ac:dyDescent="0.3">
      <c r="A1584" t="s">
        <v>12866</v>
      </c>
      <c r="B1584">
        <v>152219</v>
      </c>
      <c r="C1584" t="s">
        <v>12867</v>
      </c>
      <c r="D1584">
        <v>16205</v>
      </c>
      <c r="E1584" t="s">
        <v>5947</v>
      </c>
      <c r="F1584" t="s">
        <v>9715</v>
      </c>
      <c r="G1584" t="s">
        <v>12868</v>
      </c>
      <c r="H1584" t="s">
        <v>6472</v>
      </c>
      <c r="I1584" t="s">
        <v>5967</v>
      </c>
      <c r="J1584" t="s">
        <v>12869</v>
      </c>
      <c r="K1584">
        <v>6</v>
      </c>
      <c r="L1584">
        <v>7</v>
      </c>
      <c r="M1584" s="6">
        <v>37056</v>
      </c>
      <c r="N1584" s="6">
        <v>40148</v>
      </c>
      <c r="O1584" t="s">
        <v>5953</v>
      </c>
    </row>
    <row r="1585" spans="1:15" x14ac:dyDescent="0.3">
      <c r="A1585" t="s">
        <v>12870</v>
      </c>
      <c r="B1585">
        <v>337823</v>
      </c>
      <c r="C1585" t="s">
        <v>12871</v>
      </c>
      <c r="D1585">
        <v>16225</v>
      </c>
      <c r="E1585" t="s">
        <v>6230</v>
      </c>
      <c r="F1585" t="s">
        <v>6231</v>
      </c>
      <c r="G1585" t="s">
        <v>8439</v>
      </c>
      <c r="H1585" t="s">
        <v>9222</v>
      </c>
      <c r="I1585" t="s">
        <v>6033</v>
      </c>
      <c r="J1585" t="s">
        <v>12872</v>
      </c>
      <c r="K1585">
        <v>6</v>
      </c>
      <c r="L1585">
        <v>6</v>
      </c>
      <c r="M1585" s="6">
        <v>38691</v>
      </c>
      <c r="N1585" s="6">
        <v>40578</v>
      </c>
      <c r="O1585" t="s">
        <v>5953</v>
      </c>
    </row>
    <row r="1586" spans="1:15" x14ac:dyDescent="0.3">
      <c r="A1586" t="s">
        <v>12873</v>
      </c>
      <c r="B1586">
        <v>337824</v>
      </c>
      <c r="C1586" t="s">
        <v>12874</v>
      </c>
      <c r="D1586">
        <v>16226</v>
      </c>
      <c r="E1586" t="s">
        <v>6460</v>
      </c>
      <c r="F1586" t="s">
        <v>6465</v>
      </c>
      <c r="G1586" t="s">
        <v>12875</v>
      </c>
      <c r="H1586" t="s">
        <v>6633</v>
      </c>
      <c r="I1586" t="s">
        <v>6033</v>
      </c>
      <c r="J1586" t="s">
        <v>12876</v>
      </c>
      <c r="K1586">
        <v>1</v>
      </c>
      <c r="L1586">
        <v>1</v>
      </c>
      <c r="M1586" s="6">
        <v>38691</v>
      </c>
      <c r="N1586" s="6">
        <v>42457</v>
      </c>
      <c r="O1586" t="s">
        <v>5953</v>
      </c>
    </row>
    <row r="1587" spans="1:15" x14ac:dyDescent="0.3">
      <c r="A1587" t="s">
        <v>12877</v>
      </c>
      <c r="B1587">
        <v>337825</v>
      </c>
      <c r="C1587" t="s">
        <v>12878</v>
      </c>
      <c r="D1587">
        <v>16227</v>
      </c>
      <c r="E1587" t="s">
        <v>6460</v>
      </c>
      <c r="F1587" t="s">
        <v>5978</v>
      </c>
      <c r="G1587" t="s">
        <v>12879</v>
      </c>
      <c r="H1587" t="s">
        <v>7085</v>
      </c>
      <c r="I1587" t="s">
        <v>6033</v>
      </c>
      <c r="J1587" t="s">
        <v>12880</v>
      </c>
      <c r="K1587">
        <v>1</v>
      </c>
      <c r="L1587">
        <v>1</v>
      </c>
      <c r="M1587" s="6">
        <v>38691</v>
      </c>
      <c r="N1587" s="6">
        <v>40578</v>
      </c>
      <c r="O1587" t="s">
        <v>5953</v>
      </c>
    </row>
    <row r="1588" spans="1:15" x14ac:dyDescent="0.3">
      <c r="A1588" t="s">
        <v>12881</v>
      </c>
      <c r="B1588">
        <v>344022</v>
      </c>
      <c r="C1588" t="s">
        <v>12882</v>
      </c>
      <c r="D1588">
        <v>16228</v>
      </c>
      <c r="E1588" t="s">
        <v>5956</v>
      </c>
      <c r="F1588" t="s">
        <v>6014</v>
      </c>
      <c r="G1588" t="s">
        <v>12883</v>
      </c>
      <c r="H1588" t="s">
        <v>6213</v>
      </c>
      <c r="I1588" t="s">
        <v>5987</v>
      </c>
      <c r="J1588" t="s">
        <v>12884</v>
      </c>
      <c r="K1588">
        <v>62</v>
      </c>
      <c r="L1588">
        <v>62</v>
      </c>
      <c r="M1588" s="6">
        <v>38691</v>
      </c>
      <c r="N1588" s="6">
        <v>39920</v>
      </c>
      <c r="O1588" t="s">
        <v>5953</v>
      </c>
    </row>
    <row r="1589" spans="1:15" x14ac:dyDescent="0.3">
      <c r="A1589" t="s">
        <v>12885</v>
      </c>
      <c r="B1589">
        <v>10398</v>
      </c>
      <c r="C1589" t="s">
        <v>12886</v>
      </c>
      <c r="D1589">
        <v>16234</v>
      </c>
      <c r="E1589" t="s">
        <v>5956</v>
      </c>
      <c r="F1589" t="s">
        <v>6252</v>
      </c>
      <c r="G1589" t="s">
        <v>12887</v>
      </c>
      <c r="H1589" t="s">
        <v>6313</v>
      </c>
      <c r="I1589" t="s">
        <v>6095</v>
      </c>
      <c r="J1589" t="s">
        <v>12888</v>
      </c>
      <c r="K1589">
        <v>73</v>
      </c>
      <c r="L1589">
        <v>73</v>
      </c>
      <c r="M1589" s="6">
        <v>38682</v>
      </c>
      <c r="N1589" s="6">
        <v>42383</v>
      </c>
      <c r="O1589" t="s">
        <v>5953</v>
      </c>
    </row>
    <row r="1590" spans="1:15" x14ac:dyDescent="0.3">
      <c r="A1590" t="s">
        <v>12889</v>
      </c>
      <c r="B1590">
        <v>32612</v>
      </c>
      <c r="C1590" t="s">
        <v>12890</v>
      </c>
      <c r="D1590">
        <v>16236</v>
      </c>
      <c r="E1590" t="s">
        <v>5947</v>
      </c>
      <c r="F1590" t="s">
        <v>6322</v>
      </c>
      <c r="G1590" t="s">
        <v>12891</v>
      </c>
      <c r="H1590" t="s">
        <v>6237</v>
      </c>
      <c r="I1590" t="s">
        <v>6484</v>
      </c>
      <c r="J1590" t="s">
        <v>12892</v>
      </c>
      <c r="K1590">
        <v>8</v>
      </c>
      <c r="L1590">
        <v>6</v>
      </c>
      <c r="M1590" s="6">
        <v>38693</v>
      </c>
      <c r="N1590" s="6">
        <v>40578</v>
      </c>
      <c r="O1590" t="s">
        <v>5953</v>
      </c>
    </row>
    <row r="1591" spans="1:15" x14ac:dyDescent="0.3">
      <c r="A1591" t="s">
        <v>12893</v>
      </c>
      <c r="B1591">
        <v>310749</v>
      </c>
      <c r="C1591" t="s">
        <v>12894</v>
      </c>
      <c r="D1591">
        <v>16237</v>
      </c>
      <c r="E1591" t="s">
        <v>6043</v>
      </c>
      <c r="F1591" t="s">
        <v>7433</v>
      </c>
      <c r="G1591" t="s">
        <v>12895</v>
      </c>
      <c r="H1591" t="s">
        <v>6202</v>
      </c>
      <c r="I1591" t="s">
        <v>6033</v>
      </c>
      <c r="J1591" t="s">
        <v>12896</v>
      </c>
      <c r="K1591">
        <v>1</v>
      </c>
      <c r="L1591">
        <v>1</v>
      </c>
      <c r="M1591" s="6">
        <v>35948</v>
      </c>
      <c r="N1591" s="6">
        <v>39220</v>
      </c>
      <c r="O1591" t="s">
        <v>5953</v>
      </c>
    </row>
    <row r="1592" spans="1:15" x14ac:dyDescent="0.3">
      <c r="A1592" t="s">
        <v>12897</v>
      </c>
      <c r="B1592">
        <v>362692</v>
      </c>
      <c r="C1592" t="s">
        <v>12898</v>
      </c>
      <c r="D1592">
        <v>16238</v>
      </c>
      <c r="E1592" t="s">
        <v>6043</v>
      </c>
      <c r="F1592" t="s">
        <v>7433</v>
      </c>
      <c r="G1592" t="s">
        <v>12899</v>
      </c>
      <c r="H1592">
        <v>35</v>
      </c>
      <c r="I1592" t="s">
        <v>6033</v>
      </c>
      <c r="J1592" t="s">
        <v>12900</v>
      </c>
      <c r="K1592">
        <v>2</v>
      </c>
      <c r="L1592">
        <v>1</v>
      </c>
      <c r="M1592" s="6">
        <v>35984</v>
      </c>
      <c r="N1592" s="6">
        <v>42045</v>
      </c>
      <c r="O1592" t="s">
        <v>5953</v>
      </c>
    </row>
    <row r="1593" spans="1:15" x14ac:dyDescent="0.3">
      <c r="A1593" t="s">
        <v>12901</v>
      </c>
      <c r="B1593">
        <v>362693</v>
      </c>
      <c r="C1593" t="s">
        <v>12902</v>
      </c>
      <c r="D1593">
        <v>16239</v>
      </c>
      <c r="E1593" t="s">
        <v>6043</v>
      </c>
      <c r="F1593" t="s">
        <v>7433</v>
      </c>
      <c r="G1593" t="s">
        <v>12903</v>
      </c>
      <c r="H1593" t="s">
        <v>6689</v>
      </c>
      <c r="I1593" t="s">
        <v>6033</v>
      </c>
      <c r="J1593" t="s">
        <v>12904</v>
      </c>
      <c r="K1593">
        <v>1</v>
      </c>
      <c r="L1593">
        <v>1</v>
      </c>
      <c r="M1593" s="6">
        <v>34534</v>
      </c>
      <c r="N1593" s="6">
        <v>39788</v>
      </c>
      <c r="O1593" t="s">
        <v>5953</v>
      </c>
    </row>
    <row r="1594" spans="1:15" x14ac:dyDescent="0.3">
      <c r="A1594" t="s">
        <v>12905</v>
      </c>
      <c r="B1594">
        <v>38525</v>
      </c>
      <c r="C1594" t="s">
        <v>12906</v>
      </c>
      <c r="D1594">
        <v>16240</v>
      </c>
      <c r="E1594" t="s">
        <v>5947</v>
      </c>
      <c r="F1594" t="s">
        <v>9675</v>
      </c>
      <c r="G1594" t="s">
        <v>12907</v>
      </c>
      <c r="H1594" t="s">
        <v>6348</v>
      </c>
      <c r="I1594" t="s">
        <v>6095</v>
      </c>
      <c r="J1594" t="s">
        <v>12908</v>
      </c>
      <c r="K1594">
        <v>9</v>
      </c>
      <c r="L1594">
        <v>9</v>
      </c>
      <c r="M1594" s="6">
        <v>38675</v>
      </c>
      <c r="N1594" s="6">
        <v>40248</v>
      </c>
      <c r="O1594" t="s">
        <v>5953</v>
      </c>
    </row>
    <row r="1595" spans="1:15" x14ac:dyDescent="0.3">
      <c r="A1595" t="s">
        <v>12909</v>
      </c>
      <c r="B1595">
        <v>306276</v>
      </c>
      <c r="C1595" t="s">
        <v>12910</v>
      </c>
      <c r="D1595">
        <v>16242</v>
      </c>
      <c r="E1595" t="s">
        <v>6043</v>
      </c>
      <c r="F1595" t="s">
        <v>6292</v>
      </c>
      <c r="G1595" t="s">
        <v>12911</v>
      </c>
      <c r="H1595" t="s">
        <v>12912</v>
      </c>
      <c r="I1595" t="s">
        <v>6167</v>
      </c>
      <c r="J1595" t="s">
        <v>12913</v>
      </c>
      <c r="K1595">
        <v>11</v>
      </c>
      <c r="L1595">
        <v>11</v>
      </c>
      <c r="M1595" s="6">
        <v>38679</v>
      </c>
      <c r="N1595" s="6">
        <v>39210</v>
      </c>
      <c r="O1595" t="s">
        <v>5953</v>
      </c>
    </row>
    <row r="1596" spans="1:15" x14ac:dyDescent="0.3">
      <c r="A1596" t="s">
        <v>12914</v>
      </c>
      <c r="B1596">
        <v>341721</v>
      </c>
      <c r="C1596" t="s">
        <v>12915</v>
      </c>
      <c r="D1596">
        <v>16243</v>
      </c>
      <c r="E1596" t="s">
        <v>6043</v>
      </c>
      <c r="F1596" t="s">
        <v>6292</v>
      </c>
      <c r="G1596" t="s">
        <v>12916</v>
      </c>
      <c r="H1596" t="s">
        <v>12917</v>
      </c>
      <c r="I1596" t="s">
        <v>5960</v>
      </c>
      <c r="J1596" t="s">
        <v>12918</v>
      </c>
      <c r="K1596">
        <v>9</v>
      </c>
      <c r="L1596">
        <v>9</v>
      </c>
      <c r="M1596" s="6">
        <v>38679</v>
      </c>
      <c r="N1596" s="6">
        <v>39381</v>
      </c>
      <c r="O1596" t="s">
        <v>5953</v>
      </c>
    </row>
    <row r="1597" spans="1:15" x14ac:dyDescent="0.3">
      <c r="A1597" t="s">
        <v>12919</v>
      </c>
      <c r="B1597">
        <v>316106</v>
      </c>
      <c r="C1597" t="s">
        <v>12920</v>
      </c>
      <c r="D1597">
        <v>16245</v>
      </c>
      <c r="E1597" t="s">
        <v>6460</v>
      </c>
      <c r="F1597" t="s">
        <v>6465</v>
      </c>
      <c r="G1597" t="s">
        <v>6466</v>
      </c>
      <c r="H1597" t="s">
        <v>5959</v>
      </c>
      <c r="I1597" t="s">
        <v>6033</v>
      </c>
      <c r="J1597" t="s">
        <v>12921</v>
      </c>
      <c r="K1597">
        <v>1</v>
      </c>
      <c r="L1597">
        <v>1</v>
      </c>
      <c r="M1597" s="6">
        <v>38687</v>
      </c>
      <c r="N1597" s="6">
        <v>42583</v>
      </c>
      <c r="O1597" t="s">
        <v>5953</v>
      </c>
    </row>
    <row r="1598" spans="1:15" x14ac:dyDescent="0.3">
      <c r="A1598" t="s">
        <v>12922</v>
      </c>
      <c r="B1598">
        <v>340907</v>
      </c>
      <c r="C1598" t="s">
        <v>12923</v>
      </c>
      <c r="D1598">
        <v>16246</v>
      </c>
      <c r="E1598" t="s">
        <v>5956</v>
      </c>
      <c r="F1598" t="s">
        <v>6252</v>
      </c>
      <c r="G1598" t="s">
        <v>12924</v>
      </c>
      <c r="H1598" t="s">
        <v>12925</v>
      </c>
      <c r="I1598" t="s">
        <v>6095</v>
      </c>
      <c r="J1598" t="s">
        <v>12926</v>
      </c>
      <c r="K1598">
        <v>75</v>
      </c>
      <c r="L1598">
        <v>75</v>
      </c>
      <c r="M1598" s="6">
        <v>38694</v>
      </c>
      <c r="N1598" s="6">
        <v>40291</v>
      </c>
      <c r="O1598" t="s">
        <v>5953</v>
      </c>
    </row>
    <row r="1599" spans="1:15" x14ac:dyDescent="0.3">
      <c r="A1599" t="s">
        <v>12927</v>
      </c>
      <c r="B1599">
        <v>348296</v>
      </c>
      <c r="C1599" t="s">
        <v>12928</v>
      </c>
      <c r="D1599">
        <v>16247</v>
      </c>
      <c r="E1599" t="s">
        <v>6352</v>
      </c>
      <c r="F1599" t="s">
        <v>7060</v>
      </c>
      <c r="G1599" t="s">
        <v>12929</v>
      </c>
      <c r="H1599" t="s">
        <v>8566</v>
      </c>
      <c r="I1599" t="s">
        <v>6095</v>
      </c>
      <c r="J1599" t="s">
        <v>12930</v>
      </c>
      <c r="K1599">
        <v>3</v>
      </c>
      <c r="L1599">
        <v>3</v>
      </c>
      <c r="M1599" s="6">
        <v>38687</v>
      </c>
      <c r="N1599" s="6">
        <v>40148</v>
      </c>
      <c r="O1599" t="s">
        <v>5953</v>
      </c>
    </row>
    <row r="1600" spans="1:15" x14ac:dyDescent="0.3">
      <c r="A1600" t="s">
        <v>12931</v>
      </c>
      <c r="B1600">
        <v>333348</v>
      </c>
      <c r="C1600" t="s">
        <v>12932</v>
      </c>
      <c r="D1600">
        <v>16257</v>
      </c>
      <c r="E1600" t="s">
        <v>5947</v>
      </c>
      <c r="F1600" t="s">
        <v>6037</v>
      </c>
      <c r="G1600" t="s">
        <v>12933</v>
      </c>
      <c r="H1600">
        <v>49</v>
      </c>
      <c r="I1600" t="s">
        <v>6033</v>
      </c>
      <c r="J1600" t="s">
        <v>12934</v>
      </c>
      <c r="K1600">
        <v>5</v>
      </c>
      <c r="L1600">
        <v>5</v>
      </c>
      <c r="M1600" s="6">
        <v>38707</v>
      </c>
      <c r="N1600" s="6">
        <v>39224</v>
      </c>
      <c r="O1600" t="s">
        <v>5953</v>
      </c>
    </row>
    <row r="1601" spans="1:15" x14ac:dyDescent="0.3">
      <c r="A1601" t="s">
        <v>12935</v>
      </c>
      <c r="B1601">
        <v>329254</v>
      </c>
      <c r="C1601" t="s">
        <v>12936</v>
      </c>
      <c r="D1601">
        <v>16299</v>
      </c>
      <c r="E1601" t="s">
        <v>5956</v>
      </c>
      <c r="F1601" t="s">
        <v>6258</v>
      </c>
      <c r="G1601" t="s">
        <v>11627</v>
      </c>
      <c r="H1601" t="s">
        <v>6821</v>
      </c>
      <c r="I1601" t="s">
        <v>5987</v>
      </c>
      <c r="J1601" t="s">
        <v>12937</v>
      </c>
      <c r="K1601">
        <v>59</v>
      </c>
      <c r="L1601">
        <v>59</v>
      </c>
      <c r="M1601" s="6">
        <v>38724</v>
      </c>
      <c r="N1601" s="6">
        <v>42459</v>
      </c>
      <c r="O1601" t="s">
        <v>5953</v>
      </c>
    </row>
    <row r="1602" spans="1:15" x14ac:dyDescent="0.3">
      <c r="A1602" t="s">
        <v>12938</v>
      </c>
      <c r="B1602">
        <v>331627</v>
      </c>
      <c r="C1602" t="s">
        <v>12939</v>
      </c>
      <c r="D1602">
        <v>16300</v>
      </c>
      <c r="E1602" t="s">
        <v>5956</v>
      </c>
      <c r="F1602" t="s">
        <v>6184</v>
      </c>
      <c r="G1602" t="s">
        <v>12940</v>
      </c>
      <c r="H1602" t="s">
        <v>8979</v>
      </c>
      <c r="I1602" t="s">
        <v>5987</v>
      </c>
      <c r="J1602" t="s">
        <v>12941</v>
      </c>
      <c r="K1602">
        <v>62</v>
      </c>
      <c r="L1602">
        <v>62</v>
      </c>
      <c r="M1602" s="6">
        <v>38724</v>
      </c>
      <c r="N1602" s="6">
        <v>42460</v>
      </c>
      <c r="O1602" t="s">
        <v>5953</v>
      </c>
    </row>
    <row r="1603" spans="1:15" x14ac:dyDescent="0.3">
      <c r="A1603" t="s">
        <v>12942</v>
      </c>
      <c r="B1603">
        <v>260479</v>
      </c>
      <c r="C1603" t="s">
        <v>12943</v>
      </c>
      <c r="D1603">
        <v>16312</v>
      </c>
      <c r="E1603" t="s">
        <v>6460</v>
      </c>
      <c r="F1603" t="s">
        <v>5978</v>
      </c>
      <c r="G1603" t="s">
        <v>11927</v>
      </c>
      <c r="H1603" t="s">
        <v>9092</v>
      </c>
      <c r="I1603" t="s">
        <v>6033</v>
      </c>
      <c r="J1603" t="s">
        <v>12944</v>
      </c>
      <c r="K1603" t="s">
        <v>6135</v>
      </c>
      <c r="L1603" t="s">
        <v>6135</v>
      </c>
      <c r="M1603" s="6">
        <v>38724</v>
      </c>
      <c r="N1603" s="6">
        <v>38806</v>
      </c>
      <c r="O1603" t="s">
        <v>5953</v>
      </c>
    </row>
    <row r="1604" spans="1:15" x14ac:dyDescent="0.3">
      <c r="A1604" t="s">
        <v>12945</v>
      </c>
      <c r="B1604">
        <v>137556</v>
      </c>
      <c r="C1604" t="s">
        <v>12946</v>
      </c>
      <c r="D1604">
        <v>16323</v>
      </c>
      <c r="E1604" t="s">
        <v>5947</v>
      </c>
      <c r="F1604" t="s">
        <v>7491</v>
      </c>
      <c r="G1604" t="s">
        <v>12947</v>
      </c>
      <c r="H1604" t="s">
        <v>6749</v>
      </c>
      <c r="I1604" t="s">
        <v>6033</v>
      </c>
      <c r="J1604" t="s">
        <v>12948</v>
      </c>
      <c r="K1604">
        <v>7</v>
      </c>
      <c r="L1604">
        <v>5</v>
      </c>
      <c r="M1604" s="6">
        <v>36804</v>
      </c>
      <c r="N1604" s="6">
        <v>42583</v>
      </c>
      <c r="O1604" t="s">
        <v>5953</v>
      </c>
    </row>
    <row r="1605" spans="1:15" x14ac:dyDescent="0.3">
      <c r="A1605" t="s">
        <v>12949</v>
      </c>
      <c r="B1605">
        <v>309390</v>
      </c>
      <c r="C1605" t="s">
        <v>12950</v>
      </c>
      <c r="D1605">
        <v>16324</v>
      </c>
      <c r="E1605" t="s">
        <v>6230</v>
      </c>
      <c r="F1605" t="s">
        <v>6231</v>
      </c>
      <c r="G1605" t="s">
        <v>8772</v>
      </c>
      <c r="H1605" t="s">
        <v>6242</v>
      </c>
      <c r="I1605" t="s">
        <v>6033</v>
      </c>
      <c r="J1605" t="s">
        <v>12951</v>
      </c>
      <c r="K1605">
        <v>6</v>
      </c>
      <c r="L1605">
        <v>6</v>
      </c>
      <c r="M1605" s="6">
        <v>38730</v>
      </c>
      <c r="N1605" s="6">
        <v>40578</v>
      </c>
      <c r="O1605" t="s">
        <v>5953</v>
      </c>
    </row>
    <row r="1606" spans="1:15" x14ac:dyDescent="0.3">
      <c r="A1606" t="s">
        <v>12952</v>
      </c>
      <c r="B1606">
        <v>329291</v>
      </c>
      <c r="C1606" t="s">
        <v>12953</v>
      </c>
      <c r="D1606">
        <v>16325</v>
      </c>
      <c r="E1606" t="s">
        <v>6230</v>
      </c>
      <c r="F1606" t="s">
        <v>6231</v>
      </c>
      <c r="G1606" t="s">
        <v>8673</v>
      </c>
      <c r="H1606">
        <v>44</v>
      </c>
      <c r="I1606" t="s">
        <v>6033</v>
      </c>
      <c r="J1606" t="s">
        <v>12954</v>
      </c>
      <c r="K1606">
        <v>6</v>
      </c>
      <c r="L1606">
        <v>6</v>
      </c>
      <c r="M1606" s="6">
        <v>38733</v>
      </c>
      <c r="N1606" s="6">
        <v>39790</v>
      </c>
      <c r="O1606" t="s">
        <v>5953</v>
      </c>
    </row>
    <row r="1607" spans="1:15" x14ac:dyDescent="0.3">
      <c r="A1607" t="s">
        <v>12955</v>
      </c>
      <c r="B1607">
        <v>341167</v>
      </c>
      <c r="C1607" t="s">
        <v>12956</v>
      </c>
      <c r="D1607">
        <v>16326</v>
      </c>
      <c r="E1607" t="s">
        <v>5947</v>
      </c>
      <c r="F1607" t="s">
        <v>6346</v>
      </c>
      <c r="G1607" t="s">
        <v>12957</v>
      </c>
      <c r="H1607" t="s">
        <v>6502</v>
      </c>
      <c r="I1607" t="s">
        <v>6033</v>
      </c>
      <c r="J1607" t="s">
        <v>12958</v>
      </c>
      <c r="K1607">
        <v>2</v>
      </c>
      <c r="L1607">
        <v>2</v>
      </c>
      <c r="M1607" s="6">
        <v>38737</v>
      </c>
      <c r="N1607" s="6">
        <v>42045</v>
      </c>
      <c r="O1607" t="s">
        <v>5953</v>
      </c>
    </row>
    <row r="1608" spans="1:15" x14ac:dyDescent="0.3">
      <c r="A1608" t="s">
        <v>12959</v>
      </c>
      <c r="B1608">
        <v>365523</v>
      </c>
      <c r="C1608" t="s">
        <v>12960</v>
      </c>
      <c r="D1608">
        <v>16327</v>
      </c>
      <c r="E1608" t="s">
        <v>6230</v>
      </c>
      <c r="F1608" t="s">
        <v>6231</v>
      </c>
      <c r="G1608" t="s">
        <v>8499</v>
      </c>
      <c r="H1608" t="s">
        <v>12961</v>
      </c>
      <c r="I1608" t="s">
        <v>6033</v>
      </c>
      <c r="J1608" t="s">
        <v>12962</v>
      </c>
      <c r="K1608">
        <v>6</v>
      </c>
      <c r="L1608">
        <v>6</v>
      </c>
      <c r="M1608" s="6">
        <v>38735</v>
      </c>
      <c r="N1608" s="6">
        <v>42297</v>
      </c>
      <c r="O1608" t="s">
        <v>5953</v>
      </c>
    </row>
    <row r="1609" spans="1:15" x14ac:dyDescent="0.3">
      <c r="A1609" t="s">
        <v>12963</v>
      </c>
      <c r="B1609">
        <v>359961</v>
      </c>
      <c r="C1609" t="s">
        <v>12964</v>
      </c>
      <c r="D1609">
        <v>16329</v>
      </c>
      <c r="E1609" t="s">
        <v>5956</v>
      </c>
      <c r="F1609" t="s">
        <v>6258</v>
      </c>
      <c r="G1609" t="s">
        <v>12965</v>
      </c>
      <c r="H1609" t="s">
        <v>8029</v>
      </c>
      <c r="I1609" t="s">
        <v>5987</v>
      </c>
      <c r="J1609" t="s">
        <v>12966</v>
      </c>
      <c r="K1609">
        <v>53</v>
      </c>
      <c r="L1609">
        <v>53</v>
      </c>
      <c r="M1609" s="6">
        <v>38732</v>
      </c>
      <c r="N1609" s="6">
        <v>39920</v>
      </c>
      <c r="O1609" t="s">
        <v>5953</v>
      </c>
    </row>
    <row r="1610" spans="1:15" x14ac:dyDescent="0.3">
      <c r="A1610" t="s">
        <v>12967</v>
      </c>
      <c r="B1610">
        <v>85454</v>
      </c>
      <c r="C1610" t="s">
        <v>12968</v>
      </c>
      <c r="D1610">
        <v>16333</v>
      </c>
      <c r="E1610" t="s">
        <v>5947</v>
      </c>
      <c r="F1610" t="s">
        <v>6037</v>
      </c>
      <c r="G1610" t="s">
        <v>12969</v>
      </c>
      <c r="H1610" t="s">
        <v>6821</v>
      </c>
      <c r="I1610" t="s">
        <v>6033</v>
      </c>
      <c r="J1610" t="s">
        <v>12970</v>
      </c>
      <c r="K1610">
        <v>5</v>
      </c>
      <c r="L1610">
        <v>5</v>
      </c>
      <c r="M1610" s="6">
        <v>38709</v>
      </c>
      <c r="N1610" s="6">
        <v>40248</v>
      </c>
      <c r="O1610" t="s">
        <v>5953</v>
      </c>
    </row>
    <row r="1611" spans="1:15" x14ac:dyDescent="0.3">
      <c r="A1611" t="s">
        <v>12971</v>
      </c>
      <c r="B1611">
        <v>352882</v>
      </c>
      <c r="C1611" t="s">
        <v>12972</v>
      </c>
      <c r="D1611">
        <v>16334</v>
      </c>
      <c r="E1611" t="s">
        <v>5947</v>
      </c>
      <c r="F1611" t="s">
        <v>7491</v>
      </c>
      <c r="G1611" t="s">
        <v>12973</v>
      </c>
      <c r="H1611" t="s">
        <v>6078</v>
      </c>
      <c r="I1611" t="s">
        <v>6033</v>
      </c>
      <c r="J1611" t="s">
        <v>12974</v>
      </c>
      <c r="K1611">
        <v>6</v>
      </c>
      <c r="L1611">
        <v>6</v>
      </c>
      <c r="M1611" s="6">
        <v>38702</v>
      </c>
      <c r="N1611" s="6">
        <v>40121</v>
      </c>
      <c r="O1611" t="s">
        <v>5953</v>
      </c>
    </row>
    <row r="1612" spans="1:15" x14ac:dyDescent="0.3">
      <c r="A1612" t="s">
        <v>12975</v>
      </c>
      <c r="B1612">
        <v>367061</v>
      </c>
      <c r="C1612" t="s">
        <v>12976</v>
      </c>
      <c r="D1612">
        <v>16335</v>
      </c>
      <c r="E1612" t="s">
        <v>6230</v>
      </c>
      <c r="F1612" t="s">
        <v>6231</v>
      </c>
      <c r="G1612" t="s">
        <v>8673</v>
      </c>
      <c r="H1612" t="s">
        <v>7548</v>
      </c>
      <c r="I1612" t="s">
        <v>6033</v>
      </c>
      <c r="J1612" t="s">
        <v>12977</v>
      </c>
      <c r="K1612">
        <v>7</v>
      </c>
      <c r="L1612">
        <v>7</v>
      </c>
      <c r="M1612" s="6">
        <v>38735</v>
      </c>
      <c r="N1612" s="6">
        <v>40579</v>
      </c>
      <c r="O1612" t="s">
        <v>5953</v>
      </c>
    </row>
    <row r="1613" spans="1:15" x14ac:dyDescent="0.3">
      <c r="A1613" t="s">
        <v>12978</v>
      </c>
      <c r="B1613">
        <v>246280</v>
      </c>
      <c r="C1613" t="s">
        <v>12979</v>
      </c>
      <c r="D1613">
        <v>16336</v>
      </c>
      <c r="E1613" t="s">
        <v>6043</v>
      </c>
      <c r="F1613" t="s">
        <v>6292</v>
      </c>
      <c r="G1613" t="s">
        <v>12980</v>
      </c>
      <c r="H1613" t="s">
        <v>12981</v>
      </c>
      <c r="I1613" t="s">
        <v>6226</v>
      </c>
      <c r="J1613" t="s">
        <v>12982</v>
      </c>
      <c r="K1613">
        <v>12</v>
      </c>
      <c r="L1613">
        <v>12</v>
      </c>
      <c r="M1613" s="6">
        <v>38711</v>
      </c>
      <c r="N1613" s="6">
        <v>40148</v>
      </c>
      <c r="O1613" t="s">
        <v>5953</v>
      </c>
    </row>
    <row r="1614" spans="1:15" x14ac:dyDescent="0.3">
      <c r="A1614" t="s">
        <v>12983</v>
      </c>
      <c r="B1614">
        <v>356862</v>
      </c>
      <c r="C1614" t="s">
        <v>12984</v>
      </c>
      <c r="D1614">
        <v>16337</v>
      </c>
      <c r="E1614" t="s">
        <v>6043</v>
      </c>
      <c r="F1614" t="s">
        <v>6292</v>
      </c>
      <c r="G1614" t="s">
        <v>12985</v>
      </c>
      <c r="H1614" t="s">
        <v>12986</v>
      </c>
      <c r="I1614" t="s">
        <v>6167</v>
      </c>
      <c r="J1614" t="s">
        <v>12987</v>
      </c>
      <c r="K1614">
        <v>11</v>
      </c>
      <c r="L1614">
        <v>11</v>
      </c>
      <c r="M1614" s="6">
        <v>38717</v>
      </c>
      <c r="N1614" s="6">
        <v>40155</v>
      </c>
      <c r="O1614" t="s">
        <v>5953</v>
      </c>
    </row>
    <row r="1615" spans="1:15" x14ac:dyDescent="0.3">
      <c r="A1615" t="s">
        <v>12988</v>
      </c>
      <c r="B1615">
        <v>366686</v>
      </c>
      <c r="C1615" t="s">
        <v>12989</v>
      </c>
      <c r="D1615">
        <v>16338</v>
      </c>
      <c r="E1615" t="s">
        <v>6460</v>
      </c>
      <c r="F1615" t="s">
        <v>6465</v>
      </c>
      <c r="G1615" t="s">
        <v>7217</v>
      </c>
      <c r="H1615">
        <v>36</v>
      </c>
      <c r="I1615" t="s">
        <v>6033</v>
      </c>
      <c r="J1615" t="s">
        <v>12990</v>
      </c>
      <c r="K1615">
        <v>1</v>
      </c>
      <c r="L1615">
        <v>1</v>
      </c>
      <c r="M1615" s="6">
        <v>38740</v>
      </c>
      <c r="N1615" s="6">
        <v>40579</v>
      </c>
      <c r="O1615" t="s">
        <v>5953</v>
      </c>
    </row>
    <row r="1616" spans="1:15" x14ac:dyDescent="0.3">
      <c r="A1616" t="s">
        <v>12991</v>
      </c>
      <c r="B1616">
        <v>28288</v>
      </c>
      <c r="C1616" t="s">
        <v>12992</v>
      </c>
      <c r="D1616">
        <v>16343</v>
      </c>
      <c r="E1616" t="s">
        <v>5956</v>
      </c>
      <c r="F1616" t="s">
        <v>6437</v>
      </c>
      <c r="G1616" t="s">
        <v>12993</v>
      </c>
      <c r="H1616" t="s">
        <v>12450</v>
      </c>
      <c r="I1616" t="s">
        <v>5960</v>
      </c>
      <c r="J1616" t="s">
        <v>12994</v>
      </c>
      <c r="K1616">
        <v>148</v>
      </c>
      <c r="L1616">
        <v>148</v>
      </c>
      <c r="M1616" s="6">
        <v>38748</v>
      </c>
      <c r="N1616" s="6">
        <v>39800</v>
      </c>
      <c r="O1616" t="s">
        <v>5953</v>
      </c>
    </row>
    <row r="1617" spans="1:15" x14ac:dyDescent="0.3">
      <c r="A1617" t="s">
        <v>12995</v>
      </c>
      <c r="B1617">
        <v>343516</v>
      </c>
      <c r="C1617" t="s">
        <v>12996</v>
      </c>
      <c r="D1617">
        <v>16381</v>
      </c>
      <c r="E1617" t="s">
        <v>5956</v>
      </c>
      <c r="F1617" t="s">
        <v>6014</v>
      </c>
      <c r="G1617" t="s">
        <v>12997</v>
      </c>
      <c r="H1617">
        <v>49</v>
      </c>
      <c r="I1617" t="s">
        <v>5987</v>
      </c>
      <c r="J1617" t="s">
        <v>12998</v>
      </c>
      <c r="K1617">
        <v>55</v>
      </c>
      <c r="L1617">
        <v>55</v>
      </c>
      <c r="M1617" s="6">
        <v>38777</v>
      </c>
      <c r="N1617" s="6">
        <v>40263</v>
      </c>
      <c r="O1617" t="s">
        <v>5953</v>
      </c>
    </row>
    <row r="1618" spans="1:15" x14ac:dyDescent="0.3">
      <c r="A1618" t="s">
        <v>12999</v>
      </c>
      <c r="B1618">
        <v>345922</v>
      </c>
      <c r="C1618" t="s">
        <v>13000</v>
      </c>
      <c r="D1618">
        <v>16382</v>
      </c>
      <c r="E1618" t="s">
        <v>5956</v>
      </c>
      <c r="F1618" t="s">
        <v>6258</v>
      </c>
      <c r="G1618" t="s">
        <v>13001</v>
      </c>
      <c r="H1618" t="s">
        <v>13002</v>
      </c>
      <c r="I1618" t="s">
        <v>5987</v>
      </c>
      <c r="J1618" t="s">
        <v>13003</v>
      </c>
      <c r="K1618">
        <v>50</v>
      </c>
      <c r="L1618">
        <v>50</v>
      </c>
      <c r="M1618" s="6">
        <v>38751</v>
      </c>
      <c r="N1618" s="6">
        <v>39435</v>
      </c>
      <c r="O1618" t="s">
        <v>5953</v>
      </c>
    </row>
    <row r="1619" spans="1:15" x14ac:dyDescent="0.3">
      <c r="A1619" t="s">
        <v>13004</v>
      </c>
      <c r="B1619">
        <v>347324</v>
      </c>
      <c r="C1619" t="s">
        <v>13005</v>
      </c>
      <c r="D1619">
        <v>16383</v>
      </c>
      <c r="E1619" t="s">
        <v>5956</v>
      </c>
      <c r="F1619" t="s">
        <v>6258</v>
      </c>
      <c r="G1619" t="s">
        <v>13006</v>
      </c>
      <c r="H1619" t="s">
        <v>6559</v>
      </c>
      <c r="I1619" t="s">
        <v>5987</v>
      </c>
      <c r="J1619" t="s">
        <v>13007</v>
      </c>
      <c r="K1619">
        <v>63</v>
      </c>
      <c r="L1619">
        <v>63</v>
      </c>
      <c r="M1619" s="6">
        <v>38741</v>
      </c>
      <c r="N1619" s="6">
        <v>39939</v>
      </c>
      <c r="O1619" t="s">
        <v>5953</v>
      </c>
    </row>
    <row r="1620" spans="1:15" x14ac:dyDescent="0.3">
      <c r="A1620" t="s">
        <v>13008</v>
      </c>
      <c r="B1620">
        <v>347325</v>
      </c>
      <c r="C1620" t="s">
        <v>13009</v>
      </c>
      <c r="D1620">
        <v>16384</v>
      </c>
      <c r="E1620" t="s">
        <v>5956</v>
      </c>
      <c r="F1620" t="s">
        <v>6258</v>
      </c>
      <c r="G1620" t="s">
        <v>13010</v>
      </c>
      <c r="H1620" t="s">
        <v>6719</v>
      </c>
      <c r="I1620" t="s">
        <v>5987</v>
      </c>
      <c r="J1620" t="s">
        <v>13011</v>
      </c>
      <c r="K1620">
        <v>52</v>
      </c>
      <c r="L1620">
        <v>52</v>
      </c>
      <c r="M1620" s="6">
        <v>38741</v>
      </c>
      <c r="N1620" s="6">
        <v>39939</v>
      </c>
      <c r="O1620" t="s">
        <v>5953</v>
      </c>
    </row>
    <row r="1621" spans="1:15" x14ac:dyDescent="0.3">
      <c r="A1621" t="s">
        <v>13012</v>
      </c>
      <c r="B1621">
        <v>347326</v>
      </c>
      <c r="C1621" t="s">
        <v>13013</v>
      </c>
      <c r="D1621">
        <v>16385</v>
      </c>
      <c r="E1621" t="s">
        <v>5956</v>
      </c>
      <c r="F1621" t="s">
        <v>6014</v>
      </c>
      <c r="G1621" t="s">
        <v>13014</v>
      </c>
      <c r="H1621" t="s">
        <v>6254</v>
      </c>
      <c r="I1621" t="s">
        <v>5987</v>
      </c>
      <c r="J1621" t="s">
        <v>13015</v>
      </c>
      <c r="K1621">
        <v>53</v>
      </c>
      <c r="L1621">
        <v>53</v>
      </c>
      <c r="M1621" s="6">
        <v>38741</v>
      </c>
      <c r="N1621" s="6">
        <v>39939</v>
      </c>
      <c r="O1621" t="s">
        <v>5953</v>
      </c>
    </row>
    <row r="1622" spans="1:15" x14ac:dyDescent="0.3">
      <c r="A1622" t="s">
        <v>13016</v>
      </c>
      <c r="B1622">
        <v>347327</v>
      </c>
      <c r="C1622" t="s">
        <v>13017</v>
      </c>
      <c r="D1622">
        <v>16386</v>
      </c>
      <c r="E1622" t="s">
        <v>5956</v>
      </c>
      <c r="F1622" t="s">
        <v>5978</v>
      </c>
      <c r="G1622" t="s">
        <v>13018</v>
      </c>
      <c r="H1622" t="s">
        <v>7722</v>
      </c>
      <c r="I1622" t="s">
        <v>5987</v>
      </c>
      <c r="J1622" t="s">
        <v>13019</v>
      </c>
      <c r="K1622">
        <v>70</v>
      </c>
      <c r="L1622">
        <v>70</v>
      </c>
      <c r="M1622" s="6">
        <v>38741</v>
      </c>
      <c r="N1622" s="6">
        <v>39939</v>
      </c>
      <c r="O1622" t="s">
        <v>5953</v>
      </c>
    </row>
    <row r="1623" spans="1:15" x14ac:dyDescent="0.3">
      <c r="A1623" t="s">
        <v>13020</v>
      </c>
      <c r="B1623">
        <v>347328</v>
      </c>
      <c r="C1623" t="s">
        <v>13021</v>
      </c>
      <c r="D1623">
        <v>16387</v>
      </c>
      <c r="E1623" t="s">
        <v>5956</v>
      </c>
      <c r="F1623" t="s">
        <v>6258</v>
      </c>
      <c r="G1623" t="s">
        <v>13022</v>
      </c>
      <c r="H1623" t="s">
        <v>9508</v>
      </c>
      <c r="I1623" t="s">
        <v>5987</v>
      </c>
      <c r="J1623" t="s">
        <v>13023</v>
      </c>
      <c r="K1623">
        <v>85</v>
      </c>
      <c r="L1623">
        <v>85</v>
      </c>
      <c r="M1623" s="6">
        <v>38741</v>
      </c>
      <c r="N1623" s="6">
        <v>39939</v>
      </c>
      <c r="O1623" t="s">
        <v>5953</v>
      </c>
    </row>
    <row r="1624" spans="1:15" x14ac:dyDescent="0.3">
      <c r="A1624" t="s">
        <v>13024</v>
      </c>
      <c r="B1624">
        <v>347329</v>
      </c>
      <c r="C1624" t="s">
        <v>13025</v>
      </c>
      <c r="D1624">
        <v>16388</v>
      </c>
      <c r="E1624" t="s">
        <v>5956</v>
      </c>
      <c r="F1624" t="s">
        <v>6184</v>
      </c>
      <c r="G1624" t="s">
        <v>13026</v>
      </c>
      <c r="H1624" t="s">
        <v>8514</v>
      </c>
      <c r="I1624" t="s">
        <v>5987</v>
      </c>
      <c r="J1624" t="s">
        <v>13027</v>
      </c>
      <c r="K1624">
        <v>91</v>
      </c>
      <c r="L1624">
        <v>91</v>
      </c>
      <c r="M1624" s="6">
        <v>38741</v>
      </c>
      <c r="N1624" s="6">
        <v>39939</v>
      </c>
      <c r="O1624" t="s">
        <v>5953</v>
      </c>
    </row>
    <row r="1625" spans="1:15" x14ac:dyDescent="0.3">
      <c r="A1625" t="s">
        <v>13028</v>
      </c>
      <c r="B1625">
        <v>55097</v>
      </c>
      <c r="C1625" t="s">
        <v>13029</v>
      </c>
      <c r="D1625">
        <v>16582</v>
      </c>
      <c r="E1625" t="s">
        <v>5947</v>
      </c>
      <c r="F1625" t="s">
        <v>6264</v>
      </c>
      <c r="G1625" t="s">
        <v>13030</v>
      </c>
      <c r="H1625" t="s">
        <v>13031</v>
      </c>
      <c r="I1625" t="s">
        <v>5967</v>
      </c>
      <c r="J1625" t="s">
        <v>13032</v>
      </c>
      <c r="K1625">
        <v>4</v>
      </c>
      <c r="L1625">
        <v>4</v>
      </c>
      <c r="M1625" s="6">
        <v>38782</v>
      </c>
      <c r="N1625" s="6">
        <v>39674</v>
      </c>
      <c r="O1625" t="s">
        <v>5953</v>
      </c>
    </row>
    <row r="1626" spans="1:15" x14ac:dyDescent="0.3">
      <c r="A1626" t="s">
        <v>13033</v>
      </c>
      <c r="B1626">
        <v>373126</v>
      </c>
      <c r="C1626" t="s">
        <v>13034</v>
      </c>
      <c r="D1626">
        <v>16583</v>
      </c>
      <c r="E1626" t="s">
        <v>9228</v>
      </c>
      <c r="F1626" t="s">
        <v>5978</v>
      </c>
      <c r="G1626" t="s">
        <v>13035</v>
      </c>
      <c r="H1626" t="s">
        <v>6663</v>
      </c>
      <c r="I1626" t="s">
        <v>5987</v>
      </c>
      <c r="J1626" t="s">
        <v>13036</v>
      </c>
      <c r="K1626">
        <v>47</v>
      </c>
      <c r="L1626">
        <v>47</v>
      </c>
      <c r="M1626" s="6">
        <v>38780</v>
      </c>
      <c r="N1626" s="6">
        <v>39920</v>
      </c>
      <c r="O1626" t="s">
        <v>5953</v>
      </c>
    </row>
    <row r="1627" spans="1:15" x14ac:dyDescent="0.3">
      <c r="A1627" t="s">
        <v>13037</v>
      </c>
      <c r="B1627">
        <v>10620</v>
      </c>
      <c r="C1627" t="s">
        <v>13038</v>
      </c>
      <c r="D1627">
        <v>15450</v>
      </c>
      <c r="E1627" t="s">
        <v>5956</v>
      </c>
      <c r="F1627" t="s">
        <v>6246</v>
      </c>
      <c r="G1627" t="s">
        <v>13039</v>
      </c>
      <c r="H1627" t="s">
        <v>11469</v>
      </c>
      <c r="I1627" t="s">
        <v>6095</v>
      </c>
      <c r="J1627" t="s">
        <v>13040</v>
      </c>
      <c r="K1627">
        <v>6</v>
      </c>
      <c r="L1627">
        <v>6</v>
      </c>
      <c r="M1627" s="6">
        <v>34203</v>
      </c>
      <c r="N1627" s="6">
        <v>42577</v>
      </c>
      <c r="O1627" t="s">
        <v>5953</v>
      </c>
    </row>
    <row r="1628" spans="1:15" x14ac:dyDescent="0.3">
      <c r="A1628" t="s">
        <v>13041</v>
      </c>
      <c r="B1628">
        <v>37116</v>
      </c>
      <c r="C1628" t="s">
        <v>13042</v>
      </c>
      <c r="D1628">
        <v>15451</v>
      </c>
      <c r="E1628" t="s">
        <v>5956</v>
      </c>
      <c r="F1628" t="s">
        <v>6246</v>
      </c>
      <c r="G1628" t="s">
        <v>13043</v>
      </c>
      <c r="H1628" t="s">
        <v>5950</v>
      </c>
      <c r="I1628" t="s">
        <v>6095</v>
      </c>
      <c r="J1628" t="s">
        <v>13044</v>
      </c>
      <c r="K1628">
        <v>7</v>
      </c>
      <c r="L1628">
        <v>7</v>
      </c>
      <c r="M1628" s="6">
        <v>34990</v>
      </c>
      <c r="N1628" s="6">
        <v>42045</v>
      </c>
      <c r="O1628" t="s">
        <v>5953</v>
      </c>
    </row>
    <row r="1629" spans="1:15" x14ac:dyDescent="0.3">
      <c r="A1629" t="s">
        <v>13045</v>
      </c>
      <c r="B1629">
        <v>10565</v>
      </c>
      <c r="C1629" t="s">
        <v>13046</v>
      </c>
      <c r="D1629">
        <v>15453</v>
      </c>
      <c r="E1629" t="s">
        <v>5956</v>
      </c>
      <c r="F1629" t="s">
        <v>6246</v>
      </c>
      <c r="G1629" t="s">
        <v>13047</v>
      </c>
      <c r="H1629" t="s">
        <v>8634</v>
      </c>
      <c r="I1629" t="s">
        <v>6095</v>
      </c>
      <c r="J1629" t="s">
        <v>13048</v>
      </c>
      <c r="K1629">
        <v>15</v>
      </c>
      <c r="L1629">
        <v>15</v>
      </c>
      <c r="M1629" s="6">
        <v>34183</v>
      </c>
      <c r="N1629" s="6">
        <v>42577</v>
      </c>
      <c r="O1629" t="s">
        <v>5953</v>
      </c>
    </row>
    <row r="1630" spans="1:15" x14ac:dyDescent="0.3">
      <c r="A1630" t="s">
        <v>13049</v>
      </c>
      <c r="B1630">
        <v>149596</v>
      </c>
      <c r="C1630" t="s">
        <v>13050</v>
      </c>
      <c r="D1630">
        <v>15457</v>
      </c>
      <c r="E1630" t="s">
        <v>5947</v>
      </c>
      <c r="F1630" t="s">
        <v>6223</v>
      </c>
      <c r="G1630" t="s">
        <v>13051</v>
      </c>
      <c r="H1630" t="s">
        <v>7245</v>
      </c>
      <c r="I1630" t="s">
        <v>6095</v>
      </c>
      <c r="J1630" t="s">
        <v>13052</v>
      </c>
      <c r="K1630">
        <v>1</v>
      </c>
      <c r="L1630">
        <v>1</v>
      </c>
      <c r="M1630" s="6">
        <v>36919</v>
      </c>
      <c r="N1630" s="6">
        <v>42045</v>
      </c>
      <c r="O1630" t="s">
        <v>5953</v>
      </c>
    </row>
    <row r="1631" spans="1:15" x14ac:dyDescent="0.3">
      <c r="A1631" t="s">
        <v>13053</v>
      </c>
      <c r="B1631">
        <v>28300</v>
      </c>
      <c r="C1631" t="s">
        <v>13054</v>
      </c>
      <c r="D1631">
        <v>15458</v>
      </c>
      <c r="E1631" t="s">
        <v>6352</v>
      </c>
      <c r="F1631" t="s">
        <v>8101</v>
      </c>
      <c r="G1631" t="s">
        <v>11592</v>
      </c>
      <c r="H1631">
        <v>45</v>
      </c>
      <c r="I1631" t="s">
        <v>6095</v>
      </c>
      <c r="J1631" t="s">
        <v>13055</v>
      </c>
      <c r="K1631">
        <v>5</v>
      </c>
      <c r="L1631">
        <v>4</v>
      </c>
      <c r="M1631" s="6">
        <v>34183</v>
      </c>
      <c r="N1631" s="6">
        <v>39906</v>
      </c>
      <c r="O1631" t="s">
        <v>5953</v>
      </c>
    </row>
    <row r="1632" spans="1:15" x14ac:dyDescent="0.3">
      <c r="A1632" t="s">
        <v>13056</v>
      </c>
      <c r="B1632">
        <v>56144</v>
      </c>
      <c r="C1632" t="s">
        <v>13057</v>
      </c>
      <c r="D1632">
        <v>15460</v>
      </c>
      <c r="E1632" t="s">
        <v>5956</v>
      </c>
      <c r="F1632" t="s">
        <v>6246</v>
      </c>
      <c r="G1632" t="s">
        <v>13058</v>
      </c>
      <c r="H1632" t="s">
        <v>9222</v>
      </c>
      <c r="I1632" t="s">
        <v>6095</v>
      </c>
      <c r="J1632" t="s">
        <v>13059</v>
      </c>
      <c r="K1632">
        <v>5</v>
      </c>
      <c r="L1632">
        <v>5</v>
      </c>
      <c r="M1632" s="6">
        <v>35463</v>
      </c>
      <c r="N1632" s="6">
        <v>42045</v>
      </c>
      <c r="O1632" t="s">
        <v>5953</v>
      </c>
    </row>
    <row r="1633" spans="1:15" x14ac:dyDescent="0.3">
      <c r="A1633" t="s">
        <v>13060</v>
      </c>
      <c r="B1633">
        <v>100755</v>
      </c>
      <c r="C1633" t="s">
        <v>13061</v>
      </c>
      <c r="D1633">
        <v>15461</v>
      </c>
      <c r="E1633" t="s">
        <v>6230</v>
      </c>
      <c r="F1633" t="s">
        <v>6231</v>
      </c>
      <c r="G1633" t="s">
        <v>13062</v>
      </c>
      <c r="H1633" t="s">
        <v>7452</v>
      </c>
      <c r="I1633" t="s">
        <v>6033</v>
      </c>
      <c r="J1633" t="s">
        <v>13063</v>
      </c>
      <c r="K1633">
        <v>6</v>
      </c>
      <c r="L1633">
        <v>6</v>
      </c>
      <c r="M1633" s="6">
        <v>36377</v>
      </c>
      <c r="N1633" s="6">
        <v>42453</v>
      </c>
      <c r="O1633" t="s">
        <v>5953</v>
      </c>
    </row>
    <row r="1634" spans="1:15" x14ac:dyDescent="0.3">
      <c r="A1634" t="s">
        <v>13064</v>
      </c>
      <c r="B1634">
        <v>305674</v>
      </c>
      <c r="C1634" t="s">
        <v>13065</v>
      </c>
      <c r="D1634">
        <v>15462</v>
      </c>
      <c r="E1634" t="s">
        <v>5956</v>
      </c>
      <c r="F1634" t="s">
        <v>6476</v>
      </c>
      <c r="G1634" t="s">
        <v>13066</v>
      </c>
      <c r="H1634" t="s">
        <v>13067</v>
      </c>
      <c r="I1634" t="s">
        <v>6095</v>
      </c>
      <c r="J1634" t="s">
        <v>13068</v>
      </c>
      <c r="K1634">
        <v>169</v>
      </c>
      <c r="L1634">
        <v>169</v>
      </c>
      <c r="M1634" s="6">
        <v>38348</v>
      </c>
      <c r="N1634" s="6">
        <v>42583</v>
      </c>
      <c r="O1634" t="s">
        <v>5953</v>
      </c>
    </row>
    <row r="1635" spans="1:15" x14ac:dyDescent="0.3">
      <c r="A1635" t="s">
        <v>13069</v>
      </c>
      <c r="B1635">
        <v>56948</v>
      </c>
      <c r="C1635" t="s">
        <v>13070</v>
      </c>
      <c r="D1635">
        <v>15463</v>
      </c>
      <c r="E1635" t="s">
        <v>5947</v>
      </c>
      <c r="F1635" t="s">
        <v>6223</v>
      </c>
      <c r="G1635" t="s">
        <v>13071</v>
      </c>
      <c r="H1635" t="s">
        <v>12450</v>
      </c>
      <c r="I1635" t="s">
        <v>6095</v>
      </c>
      <c r="J1635" t="s">
        <v>13072</v>
      </c>
      <c r="K1635">
        <v>1</v>
      </c>
      <c r="L1635">
        <v>1</v>
      </c>
      <c r="M1635" s="6">
        <v>35930</v>
      </c>
      <c r="N1635" s="6">
        <v>42045</v>
      </c>
      <c r="O1635" t="s">
        <v>5953</v>
      </c>
    </row>
    <row r="1636" spans="1:15" x14ac:dyDescent="0.3">
      <c r="A1636" t="s">
        <v>13073</v>
      </c>
      <c r="B1636">
        <v>329639</v>
      </c>
      <c r="C1636" t="s">
        <v>13074</v>
      </c>
      <c r="D1636">
        <v>15465</v>
      </c>
      <c r="E1636" t="s">
        <v>6230</v>
      </c>
      <c r="F1636" t="s">
        <v>6948</v>
      </c>
      <c r="G1636" t="s">
        <v>13075</v>
      </c>
      <c r="H1636" t="s">
        <v>6582</v>
      </c>
      <c r="I1636" t="s">
        <v>6095</v>
      </c>
      <c r="J1636" t="s">
        <v>13076</v>
      </c>
      <c r="K1636">
        <v>4</v>
      </c>
      <c r="L1636">
        <v>4</v>
      </c>
      <c r="M1636" s="6">
        <v>37367</v>
      </c>
      <c r="N1636" s="6">
        <v>40248</v>
      </c>
      <c r="O1636" t="s">
        <v>5953</v>
      </c>
    </row>
    <row r="1637" spans="1:15" x14ac:dyDescent="0.3">
      <c r="A1637" t="s">
        <v>13077</v>
      </c>
      <c r="B1637">
        <v>1671798</v>
      </c>
      <c r="C1637" t="s">
        <v>13078</v>
      </c>
      <c r="D1637">
        <v>15466</v>
      </c>
      <c r="E1637" t="s">
        <v>5956</v>
      </c>
      <c r="F1637" t="s">
        <v>6246</v>
      </c>
      <c r="G1637" t="s">
        <v>13079</v>
      </c>
      <c r="H1637" t="s">
        <v>6277</v>
      </c>
      <c r="I1637" t="s">
        <v>6095</v>
      </c>
      <c r="J1637" t="s">
        <v>13080</v>
      </c>
      <c r="K1637">
        <v>7</v>
      </c>
      <c r="L1637">
        <v>7</v>
      </c>
      <c r="M1637" s="6">
        <v>34984</v>
      </c>
      <c r="N1637" s="6">
        <v>40429</v>
      </c>
      <c r="O1637" t="s">
        <v>5953</v>
      </c>
    </row>
    <row r="1638" spans="1:15" x14ac:dyDescent="0.3">
      <c r="A1638" t="s">
        <v>13081</v>
      </c>
      <c r="B1638">
        <v>54290</v>
      </c>
      <c r="C1638" t="s">
        <v>13082</v>
      </c>
      <c r="D1638">
        <v>15467</v>
      </c>
      <c r="E1638" t="s">
        <v>5947</v>
      </c>
      <c r="F1638" t="s">
        <v>6223</v>
      </c>
      <c r="G1638" t="s">
        <v>10620</v>
      </c>
      <c r="H1638" t="s">
        <v>13083</v>
      </c>
      <c r="I1638" t="s">
        <v>5967</v>
      </c>
      <c r="J1638" t="s">
        <v>13084</v>
      </c>
      <c r="K1638">
        <v>1</v>
      </c>
      <c r="L1638">
        <v>1</v>
      </c>
      <c r="M1638" s="6">
        <v>35091</v>
      </c>
      <c r="N1638" s="6">
        <v>39790</v>
      </c>
      <c r="O1638" t="s">
        <v>5953</v>
      </c>
    </row>
    <row r="1639" spans="1:15" x14ac:dyDescent="0.3">
      <c r="A1639" t="s">
        <v>13085</v>
      </c>
      <c r="B1639">
        <v>312349</v>
      </c>
      <c r="C1639" t="s">
        <v>13086</v>
      </c>
      <c r="D1639">
        <v>15468</v>
      </c>
      <c r="E1639" t="s">
        <v>5956</v>
      </c>
      <c r="F1639" t="s">
        <v>6246</v>
      </c>
      <c r="G1639" t="s">
        <v>13087</v>
      </c>
      <c r="H1639" t="s">
        <v>8841</v>
      </c>
      <c r="I1639" t="s">
        <v>6095</v>
      </c>
      <c r="J1639" t="s">
        <v>13088</v>
      </c>
      <c r="K1639">
        <v>7</v>
      </c>
      <c r="L1639">
        <v>7</v>
      </c>
      <c r="M1639" s="6">
        <v>38524</v>
      </c>
      <c r="N1639" s="6">
        <v>40534</v>
      </c>
      <c r="O1639" t="s">
        <v>5953</v>
      </c>
    </row>
    <row r="1640" spans="1:15" x14ac:dyDescent="0.3">
      <c r="A1640" t="s">
        <v>13089</v>
      </c>
      <c r="B1640">
        <v>320432</v>
      </c>
      <c r="C1640" t="s">
        <v>13090</v>
      </c>
      <c r="D1640">
        <v>15469</v>
      </c>
      <c r="E1640" t="s">
        <v>5956</v>
      </c>
      <c r="F1640" t="s">
        <v>6437</v>
      </c>
      <c r="G1640" t="s">
        <v>13091</v>
      </c>
      <c r="H1640">
        <v>39</v>
      </c>
      <c r="I1640" t="s">
        <v>5960</v>
      </c>
      <c r="J1640" t="s">
        <v>13092</v>
      </c>
      <c r="K1640">
        <v>151</v>
      </c>
      <c r="L1640">
        <v>151</v>
      </c>
      <c r="M1640" s="6">
        <v>38528</v>
      </c>
      <c r="N1640" s="6">
        <v>40185</v>
      </c>
      <c r="O1640" t="s">
        <v>5953</v>
      </c>
    </row>
    <row r="1641" spans="1:15" x14ac:dyDescent="0.3">
      <c r="A1641" t="s">
        <v>13093</v>
      </c>
      <c r="B1641">
        <v>12305</v>
      </c>
      <c r="C1641" t="s">
        <v>13094</v>
      </c>
      <c r="D1641">
        <v>15470</v>
      </c>
      <c r="E1641" t="s">
        <v>5947</v>
      </c>
      <c r="F1641" t="s">
        <v>6363</v>
      </c>
      <c r="G1641" t="s">
        <v>13095</v>
      </c>
      <c r="H1641" t="s">
        <v>13096</v>
      </c>
      <c r="I1641" t="s">
        <v>6033</v>
      </c>
      <c r="J1641" t="s">
        <v>13097</v>
      </c>
      <c r="K1641">
        <v>5</v>
      </c>
      <c r="L1641">
        <v>5</v>
      </c>
      <c r="M1641" s="6">
        <v>34088</v>
      </c>
      <c r="N1641" s="6">
        <v>39790</v>
      </c>
      <c r="O1641" t="s">
        <v>5953</v>
      </c>
    </row>
    <row r="1642" spans="1:15" x14ac:dyDescent="0.3">
      <c r="A1642" t="s">
        <v>13098</v>
      </c>
      <c r="B1642">
        <v>12313</v>
      </c>
      <c r="C1642" t="s">
        <v>13099</v>
      </c>
      <c r="D1642">
        <v>15471</v>
      </c>
      <c r="E1642" t="s">
        <v>5947</v>
      </c>
      <c r="F1642" t="s">
        <v>6363</v>
      </c>
      <c r="G1642" t="s">
        <v>13100</v>
      </c>
      <c r="H1642" t="s">
        <v>13101</v>
      </c>
      <c r="I1642" t="s">
        <v>6033</v>
      </c>
      <c r="J1642" t="s">
        <v>13102</v>
      </c>
      <c r="K1642">
        <v>5</v>
      </c>
      <c r="L1642">
        <v>5</v>
      </c>
      <c r="M1642" s="6">
        <v>34831</v>
      </c>
      <c r="N1642" s="6">
        <v>39790</v>
      </c>
      <c r="O1642" t="s">
        <v>5953</v>
      </c>
    </row>
    <row r="1643" spans="1:15" x14ac:dyDescent="0.3">
      <c r="A1643" t="s">
        <v>13103</v>
      </c>
      <c r="B1643">
        <v>12317</v>
      </c>
      <c r="C1643" t="s">
        <v>13104</v>
      </c>
      <c r="D1643">
        <v>15472</v>
      </c>
      <c r="E1643" t="s">
        <v>5947</v>
      </c>
      <c r="F1643" t="s">
        <v>6363</v>
      </c>
      <c r="G1643" t="s">
        <v>13105</v>
      </c>
      <c r="H1643" t="s">
        <v>13106</v>
      </c>
      <c r="I1643" t="s">
        <v>6033</v>
      </c>
      <c r="J1643" t="s">
        <v>13107</v>
      </c>
      <c r="K1643">
        <v>5</v>
      </c>
      <c r="L1643">
        <v>5</v>
      </c>
      <c r="M1643" s="6">
        <v>30656</v>
      </c>
      <c r="N1643" s="6">
        <v>42045</v>
      </c>
      <c r="O1643" t="s">
        <v>5953</v>
      </c>
    </row>
    <row r="1644" spans="1:15" x14ac:dyDescent="0.3">
      <c r="A1644" t="s">
        <v>13108</v>
      </c>
      <c r="B1644">
        <v>77698</v>
      </c>
      <c r="C1644" t="s">
        <v>13109</v>
      </c>
      <c r="D1644">
        <v>15473</v>
      </c>
      <c r="E1644" t="s">
        <v>6043</v>
      </c>
      <c r="F1644" t="s">
        <v>6292</v>
      </c>
      <c r="G1644" t="s">
        <v>13110</v>
      </c>
      <c r="H1644" t="s">
        <v>13111</v>
      </c>
      <c r="I1644" t="s">
        <v>6484</v>
      </c>
      <c r="J1644" t="s">
        <v>13112</v>
      </c>
      <c r="K1644">
        <v>12</v>
      </c>
      <c r="L1644">
        <v>12</v>
      </c>
      <c r="M1644" s="6">
        <v>36032</v>
      </c>
      <c r="N1644" s="6">
        <v>39220</v>
      </c>
      <c r="O1644" t="s">
        <v>5953</v>
      </c>
    </row>
    <row r="1645" spans="1:15" x14ac:dyDescent="0.3">
      <c r="A1645" t="s">
        <v>13113</v>
      </c>
      <c r="B1645">
        <v>10632</v>
      </c>
      <c r="C1645" t="s">
        <v>13114</v>
      </c>
      <c r="D1645">
        <v>15477</v>
      </c>
      <c r="E1645" t="s">
        <v>5956</v>
      </c>
      <c r="F1645" t="s">
        <v>6449</v>
      </c>
      <c r="G1645" t="s">
        <v>13115</v>
      </c>
      <c r="H1645" t="s">
        <v>7053</v>
      </c>
      <c r="I1645" t="s">
        <v>5967</v>
      </c>
      <c r="J1645" t="s">
        <v>13116</v>
      </c>
      <c r="K1645">
        <v>6</v>
      </c>
      <c r="L1645">
        <v>6</v>
      </c>
      <c r="M1645" s="6">
        <v>32582</v>
      </c>
      <c r="N1645" s="6">
        <v>41004</v>
      </c>
      <c r="O1645" t="s">
        <v>5953</v>
      </c>
    </row>
    <row r="1646" spans="1:15" x14ac:dyDescent="0.3">
      <c r="A1646" t="s">
        <v>13117</v>
      </c>
      <c r="B1646">
        <v>290587</v>
      </c>
      <c r="C1646" t="s">
        <v>13118</v>
      </c>
      <c r="D1646">
        <v>15478</v>
      </c>
      <c r="E1646" t="s">
        <v>6230</v>
      </c>
      <c r="F1646" t="s">
        <v>6231</v>
      </c>
      <c r="G1646" t="s">
        <v>8093</v>
      </c>
      <c r="H1646" t="s">
        <v>10340</v>
      </c>
      <c r="I1646" t="s">
        <v>6033</v>
      </c>
      <c r="J1646" t="s">
        <v>13119</v>
      </c>
      <c r="K1646">
        <v>4</v>
      </c>
      <c r="L1646">
        <v>4</v>
      </c>
      <c r="M1646" s="6">
        <v>37244</v>
      </c>
      <c r="N1646" s="6">
        <v>41709</v>
      </c>
      <c r="O1646" t="s">
        <v>5953</v>
      </c>
    </row>
    <row r="1647" spans="1:15" x14ac:dyDescent="0.3">
      <c r="A1647" t="s">
        <v>13120</v>
      </c>
      <c r="B1647">
        <v>75723</v>
      </c>
      <c r="C1647" t="s">
        <v>13121</v>
      </c>
      <c r="D1647">
        <v>15479</v>
      </c>
      <c r="E1647" t="s">
        <v>5947</v>
      </c>
      <c r="F1647" t="s">
        <v>9729</v>
      </c>
      <c r="G1647" t="s">
        <v>13122</v>
      </c>
      <c r="H1647" t="s">
        <v>9603</v>
      </c>
      <c r="I1647" t="s">
        <v>5987</v>
      </c>
      <c r="J1647" t="s">
        <v>13123</v>
      </c>
      <c r="K1647">
        <v>4</v>
      </c>
      <c r="L1647">
        <v>4</v>
      </c>
      <c r="M1647" s="6">
        <v>35910</v>
      </c>
      <c r="N1647" s="6">
        <v>42045</v>
      </c>
      <c r="O1647" t="s">
        <v>5953</v>
      </c>
    </row>
    <row r="1648" spans="1:15" x14ac:dyDescent="0.3">
      <c r="A1648" t="s">
        <v>13124</v>
      </c>
      <c r="B1648">
        <v>201862</v>
      </c>
      <c r="C1648" t="s">
        <v>13125</v>
      </c>
      <c r="D1648">
        <v>15532</v>
      </c>
      <c r="E1648" t="s">
        <v>5947</v>
      </c>
      <c r="F1648" t="s">
        <v>6346</v>
      </c>
      <c r="G1648" t="s">
        <v>13126</v>
      </c>
      <c r="H1648" t="s">
        <v>8648</v>
      </c>
      <c r="I1648" t="s">
        <v>6033</v>
      </c>
      <c r="J1648" t="s">
        <v>13127</v>
      </c>
      <c r="K1648">
        <v>2</v>
      </c>
      <c r="L1648">
        <v>2</v>
      </c>
      <c r="M1648" s="6">
        <v>38534</v>
      </c>
      <c r="N1648" s="6">
        <v>42045</v>
      </c>
      <c r="O1648" t="s">
        <v>5953</v>
      </c>
    </row>
    <row r="1649" spans="1:15" x14ac:dyDescent="0.3">
      <c r="A1649" t="s">
        <v>13128</v>
      </c>
      <c r="B1649">
        <v>296210</v>
      </c>
      <c r="C1649" t="s">
        <v>13129</v>
      </c>
      <c r="D1649">
        <v>15533</v>
      </c>
      <c r="E1649" t="s">
        <v>6043</v>
      </c>
      <c r="F1649" t="s">
        <v>6217</v>
      </c>
      <c r="G1649" t="s">
        <v>13130</v>
      </c>
      <c r="H1649" t="s">
        <v>13131</v>
      </c>
      <c r="I1649" t="s">
        <v>6033</v>
      </c>
      <c r="J1649" t="s">
        <v>13132</v>
      </c>
      <c r="K1649">
        <v>2</v>
      </c>
      <c r="L1649">
        <v>2</v>
      </c>
      <c r="M1649" s="6">
        <v>38553</v>
      </c>
      <c r="N1649" s="6">
        <v>38806</v>
      </c>
      <c r="O1649" t="s">
        <v>5953</v>
      </c>
    </row>
    <row r="1650" spans="1:15" x14ac:dyDescent="0.3">
      <c r="A1650" t="s">
        <v>13133</v>
      </c>
      <c r="B1650">
        <v>54289</v>
      </c>
      <c r="C1650" t="s">
        <v>13134</v>
      </c>
      <c r="D1650">
        <v>15555</v>
      </c>
      <c r="E1650" t="s">
        <v>6043</v>
      </c>
      <c r="F1650" t="s">
        <v>6217</v>
      </c>
      <c r="G1650" t="s">
        <v>13135</v>
      </c>
      <c r="H1650" t="s">
        <v>13136</v>
      </c>
      <c r="I1650" t="s">
        <v>6033</v>
      </c>
      <c r="J1650" t="s">
        <v>13137</v>
      </c>
      <c r="K1650">
        <v>2</v>
      </c>
      <c r="L1650">
        <v>2</v>
      </c>
      <c r="M1650" s="6">
        <v>38534</v>
      </c>
      <c r="N1650" s="6">
        <v>42297</v>
      </c>
      <c r="O1650" t="s">
        <v>5953</v>
      </c>
    </row>
    <row r="1651" spans="1:15" x14ac:dyDescent="0.3">
      <c r="A1651" t="s">
        <v>13138</v>
      </c>
      <c r="B1651">
        <v>307111</v>
      </c>
      <c r="C1651" t="s">
        <v>13139</v>
      </c>
      <c r="D1651">
        <v>15557</v>
      </c>
      <c r="E1651" t="s">
        <v>6460</v>
      </c>
      <c r="F1651" t="s">
        <v>6465</v>
      </c>
      <c r="G1651" t="s">
        <v>13140</v>
      </c>
      <c r="H1651" t="s">
        <v>6348</v>
      </c>
      <c r="I1651" t="s">
        <v>6033</v>
      </c>
      <c r="J1651" t="s">
        <v>13141</v>
      </c>
      <c r="K1651">
        <v>1</v>
      </c>
      <c r="L1651">
        <v>1</v>
      </c>
      <c r="M1651" s="6">
        <v>38559</v>
      </c>
      <c r="N1651" s="6">
        <v>40148</v>
      </c>
      <c r="O1651" t="s">
        <v>5953</v>
      </c>
    </row>
    <row r="1652" spans="1:15" x14ac:dyDescent="0.3">
      <c r="A1652" t="s">
        <v>13142</v>
      </c>
      <c r="B1652">
        <v>324685</v>
      </c>
      <c r="C1652" t="s">
        <v>13143</v>
      </c>
      <c r="D1652">
        <v>15558</v>
      </c>
      <c r="E1652" t="s">
        <v>6230</v>
      </c>
      <c r="F1652" t="s">
        <v>6443</v>
      </c>
      <c r="G1652" t="s">
        <v>13144</v>
      </c>
      <c r="H1652" t="s">
        <v>6787</v>
      </c>
      <c r="I1652" t="s">
        <v>6095</v>
      </c>
      <c r="J1652" t="s">
        <v>13145</v>
      </c>
      <c r="K1652">
        <v>4</v>
      </c>
      <c r="L1652">
        <v>4</v>
      </c>
      <c r="M1652" s="6">
        <v>38550</v>
      </c>
      <c r="N1652" s="6">
        <v>40248</v>
      </c>
      <c r="O1652" t="s">
        <v>5953</v>
      </c>
    </row>
    <row r="1653" spans="1:15" x14ac:dyDescent="0.3">
      <c r="A1653" t="s">
        <v>13146</v>
      </c>
      <c r="B1653">
        <v>325111</v>
      </c>
      <c r="C1653" t="s">
        <v>13147</v>
      </c>
      <c r="D1653">
        <v>15559</v>
      </c>
      <c r="E1653" t="s">
        <v>6230</v>
      </c>
      <c r="F1653" t="s">
        <v>6231</v>
      </c>
      <c r="G1653" t="s">
        <v>8462</v>
      </c>
      <c r="H1653">
        <v>46</v>
      </c>
      <c r="I1653" t="s">
        <v>6033</v>
      </c>
      <c r="J1653" t="s">
        <v>13148</v>
      </c>
      <c r="K1653">
        <v>6</v>
      </c>
      <c r="L1653">
        <v>6</v>
      </c>
      <c r="M1653" s="6">
        <v>38554</v>
      </c>
      <c r="N1653" s="6">
        <v>40578</v>
      </c>
      <c r="O1653" t="s">
        <v>5953</v>
      </c>
    </row>
    <row r="1654" spans="1:15" x14ac:dyDescent="0.3">
      <c r="A1654" t="s">
        <v>13149</v>
      </c>
      <c r="B1654">
        <v>337826</v>
      </c>
      <c r="C1654" t="s">
        <v>13150</v>
      </c>
      <c r="D1654">
        <v>15560</v>
      </c>
      <c r="E1654" t="s">
        <v>6230</v>
      </c>
      <c r="F1654" t="s">
        <v>6231</v>
      </c>
      <c r="G1654" t="s">
        <v>8673</v>
      </c>
      <c r="H1654" t="s">
        <v>6016</v>
      </c>
      <c r="I1654" t="s">
        <v>6033</v>
      </c>
      <c r="J1654" t="s">
        <v>13151</v>
      </c>
      <c r="K1654">
        <v>6</v>
      </c>
      <c r="L1654">
        <v>6</v>
      </c>
      <c r="M1654" s="6">
        <v>38554</v>
      </c>
      <c r="N1654" s="6">
        <v>40578</v>
      </c>
      <c r="O1654" t="s">
        <v>5953</v>
      </c>
    </row>
    <row r="1655" spans="1:15" x14ac:dyDescent="0.3">
      <c r="A1655" t="s">
        <v>13152</v>
      </c>
      <c r="B1655">
        <v>325113</v>
      </c>
      <c r="C1655" t="s">
        <v>13153</v>
      </c>
      <c r="D1655">
        <v>15561</v>
      </c>
      <c r="E1655" t="s">
        <v>6460</v>
      </c>
      <c r="F1655" t="s">
        <v>6465</v>
      </c>
      <c r="G1655" t="s">
        <v>6461</v>
      </c>
      <c r="H1655" t="s">
        <v>7085</v>
      </c>
      <c r="I1655" t="s">
        <v>6033</v>
      </c>
      <c r="J1655" t="s">
        <v>13154</v>
      </c>
      <c r="K1655">
        <v>1</v>
      </c>
      <c r="L1655">
        <v>1</v>
      </c>
      <c r="M1655" s="6">
        <v>38554</v>
      </c>
      <c r="N1655" s="6">
        <v>40578</v>
      </c>
      <c r="O1655" t="s">
        <v>5953</v>
      </c>
    </row>
    <row r="1656" spans="1:15" x14ac:dyDescent="0.3">
      <c r="A1656" t="s">
        <v>13155</v>
      </c>
      <c r="B1656">
        <v>326489</v>
      </c>
      <c r="C1656" t="s">
        <v>13156</v>
      </c>
      <c r="D1656">
        <v>15562</v>
      </c>
      <c r="E1656" t="s">
        <v>6460</v>
      </c>
      <c r="F1656" t="s">
        <v>6465</v>
      </c>
      <c r="G1656" t="s">
        <v>13140</v>
      </c>
      <c r="H1656" t="s">
        <v>6094</v>
      </c>
      <c r="I1656" t="s">
        <v>6033</v>
      </c>
      <c r="J1656" t="s">
        <v>13157</v>
      </c>
      <c r="K1656">
        <v>1</v>
      </c>
      <c r="L1656">
        <v>1</v>
      </c>
      <c r="M1656" s="6">
        <v>38559</v>
      </c>
      <c r="N1656" s="6">
        <v>40578</v>
      </c>
      <c r="O1656" t="s">
        <v>5953</v>
      </c>
    </row>
    <row r="1657" spans="1:15" x14ac:dyDescent="0.3">
      <c r="A1657" t="s">
        <v>13158</v>
      </c>
      <c r="B1657">
        <v>12169</v>
      </c>
      <c r="C1657" t="s">
        <v>13159</v>
      </c>
      <c r="D1657">
        <v>15574</v>
      </c>
      <c r="E1657" t="s">
        <v>5947</v>
      </c>
      <c r="F1657" t="s">
        <v>6206</v>
      </c>
      <c r="G1657" t="s">
        <v>13160</v>
      </c>
      <c r="H1657" t="s">
        <v>6768</v>
      </c>
      <c r="I1657" t="s">
        <v>6033</v>
      </c>
      <c r="J1657" t="s">
        <v>13161</v>
      </c>
      <c r="K1657">
        <v>6</v>
      </c>
      <c r="L1657">
        <v>7</v>
      </c>
      <c r="M1657" s="6">
        <v>38565</v>
      </c>
      <c r="N1657" s="6">
        <v>39790</v>
      </c>
      <c r="O1657" t="s">
        <v>5953</v>
      </c>
    </row>
    <row r="1658" spans="1:15" x14ac:dyDescent="0.3">
      <c r="A1658" t="s">
        <v>13162</v>
      </c>
      <c r="B1658">
        <v>307110</v>
      </c>
      <c r="C1658" t="s">
        <v>13163</v>
      </c>
      <c r="D1658">
        <v>15575</v>
      </c>
      <c r="E1658" t="s">
        <v>6230</v>
      </c>
      <c r="F1658" t="s">
        <v>6231</v>
      </c>
      <c r="G1658" t="s">
        <v>6374</v>
      </c>
      <c r="H1658" t="s">
        <v>6520</v>
      </c>
      <c r="I1658" t="s">
        <v>6033</v>
      </c>
      <c r="J1658" t="s">
        <v>13164</v>
      </c>
      <c r="K1658">
        <v>6</v>
      </c>
      <c r="L1658">
        <v>6</v>
      </c>
      <c r="M1658" s="6">
        <v>38559</v>
      </c>
      <c r="N1658" s="6">
        <v>40206</v>
      </c>
      <c r="O1658" t="s">
        <v>5953</v>
      </c>
    </row>
    <row r="1659" spans="1:15" x14ac:dyDescent="0.3">
      <c r="A1659" t="s">
        <v>13165</v>
      </c>
      <c r="B1659">
        <v>67754</v>
      </c>
      <c r="C1659" t="s">
        <v>13166</v>
      </c>
      <c r="D1659">
        <v>15587</v>
      </c>
      <c r="E1659" t="s">
        <v>5947</v>
      </c>
      <c r="F1659" t="s">
        <v>6211</v>
      </c>
      <c r="G1659" t="s">
        <v>13167</v>
      </c>
      <c r="H1659" t="s">
        <v>13168</v>
      </c>
      <c r="I1659" t="s">
        <v>6033</v>
      </c>
      <c r="J1659" t="s">
        <v>13169</v>
      </c>
      <c r="K1659">
        <v>13</v>
      </c>
      <c r="L1659">
        <v>13</v>
      </c>
      <c r="M1659" s="6">
        <v>38534</v>
      </c>
      <c r="N1659" s="6">
        <v>40148</v>
      </c>
      <c r="O1659" t="s">
        <v>5953</v>
      </c>
    </row>
    <row r="1660" spans="1:15" x14ac:dyDescent="0.3">
      <c r="A1660" t="s">
        <v>13170</v>
      </c>
      <c r="B1660">
        <v>269275</v>
      </c>
      <c r="C1660" t="s">
        <v>13171</v>
      </c>
      <c r="D1660">
        <v>15591</v>
      </c>
      <c r="E1660" t="s">
        <v>6230</v>
      </c>
      <c r="F1660" t="s">
        <v>6231</v>
      </c>
      <c r="G1660" t="s">
        <v>11337</v>
      </c>
      <c r="H1660" t="s">
        <v>13172</v>
      </c>
      <c r="I1660" t="s">
        <v>6033</v>
      </c>
      <c r="J1660" t="s">
        <v>13173</v>
      </c>
      <c r="K1660">
        <v>8</v>
      </c>
      <c r="L1660">
        <v>8</v>
      </c>
      <c r="M1660" s="6">
        <v>37774</v>
      </c>
      <c r="N1660" s="6">
        <v>42045</v>
      </c>
      <c r="O1660" t="s">
        <v>5953</v>
      </c>
    </row>
    <row r="1661" spans="1:15" x14ac:dyDescent="0.3">
      <c r="A1661" t="s">
        <v>13174</v>
      </c>
      <c r="B1661">
        <v>181082</v>
      </c>
      <c r="C1661" t="s">
        <v>13175</v>
      </c>
      <c r="D1661">
        <v>15618</v>
      </c>
      <c r="E1661" t="s">
        <v>5956</v>
      </c>
      <c r="F1661" t="s">
        <v>7333</v>
      </c>
      <c r="G1661" t="s">
        <v>13176</v>
      </c>
      <c r="H1661" t="s">
        <v>6337</v>
      </c>
      <c r="I1661" t="s">
        <v>5974</v>
      </c>
      <c r="J1661" t="s">
        <v>13177</v>
      </c>
      <c r="K1661">
        <v>478</v>
      </c>
      <c r="L1661">
        <v>472</v>
      </c>
      <c r="M1661" s="6">
        <v>38574</v>
      </c>
      <c r="N1661" s="6">
        <v>42397</v>
      </c>
      <c r="O1661" t="s">
        <v>5953</v>
      </c>
    </row>
    <row r="1662" spans="1:15" x14ac:dyDescent="0.3">
      <c r="A1662" t="s">
        <v>13178</v>
      </c>
      <c r="B1662">
        <v>332054</v>
      </c>
      <c r="C1662" t="s">
        <v>13179</v>
      </c>
      <c r="D1662">
        <v>15635</v>
      </c>
      <c r="E1662" t="s">
        <v>5956</v>
      </c>
      <c r="F1662" t="s">
        <v>6437</v>
      </c>
      <c r="G1662" t="s">
        <v>13180</v>
      </c>
      <c r="H1662">
        <v>39</v>
      </c>
      <c r="I1662" t="s">
        <v>5960</v>
      </c>
      <c r="J1662" t="s">
        <v>13181</v>
      </c>
      <c r="K1662">
        <v>145</v>
      </c>
      <c r="L1662">
        <v>145</v>
      </c>
      <c r="M1662" s="6">
        <v>38564</v>
      </c>
      <c r="N1662" s="6">
        <v>39939</v>
      </c>
      <c r="O1662" t="s">
        <v>5953</v>
      </c>
    </row>
    <row r="1663" spans="1:15" x14ac:dyDescent="0.3">
      <c r="A1663" t="s">
        <v>13182</v>
      </c>
      <c r="B1663">
        <v>315953</v>
      </c>
      <c r="C1663" t="s">
        <v>13183</v>
      </c>
      <c r="D1663">
        <v>15686</v>
      </c>
      <c r="E1663" t="s">
        <v>5956</v>
      </c>
      <c r="F1663" t="s">
        <v>11549</v>
      </c>
      <c r="G1663" t="s">
        <v>13184</v>
      </c>
      <c r="H1663" t="s">
        <v>7401</v>
      </c>
      <c r="I1663" t="s">
        <v>6022</v>
      </c>
      <c r="J1663" t="s">
        <v>13185</v>
      </c>
      <c r="K1663">
        <v>72</v>
      </c>
      <c r="L1663">
        <v>72</v>
      </c>
      <c r="M1663" s="6">
        <v>38607</v>
      </c>
      <c r="N1663" s="6">
        <v>40263</v>
      </c>
      <c r="O1663" t="s">
        <v>5953</v>
      </c>
    </row>
    <row r="1664" spans="1:15" x14ac:dyDescent="0.3">
      <c r="A1664" t="s">
        <v>13186</v>
      </c>
      <c r="B1664">
        <v>316983</v>
      </c>
      <c r="C1664" t="s">
        <v>13187</v>
      </c>
      <c r="D1664">
        <v>15687</v>
      </c>
      <c r="E1664" t="s">
        <v>5947</v>
      </c>
      <c r="F1664" t="s">
        <v>6037</v>
      </c>
      <c r="G1664" t="s">
        <v>13188</v>
      </c>
      <c r="H1664" t="s">
        <v>6773</v>
      </c>
      <c r="I1664" t="s">
        <v>6033</v>
      </c>
      <c r="J1664" t="s">
        <v>13189</v>
      </c>
      <c r="K1664">
        <v>5</v>
      </c>
      <c r="L1664">
        <v>5</v>
      </c>
      <c r="M1664" s="6">
        <v>38601</v>
      </c>
      <c r="N1664" s="6">
        <v>39224</v>
      </c>
      <c r="O1664" t="s">
        <v>5953</v>
      </c>
    </row>
    <row r="1665" spans="1:15" x14ac:dyDescent="0.3">
      <c r="A1665" t="s">
        <v>13190</v>
      </c>
      <c r="B1665">
        <v>213034</v>
      </c>
      <c r="C1665" t="s">
        <v>13191</v>
      </c>
      <c r="D1665">
        <v>15717</v>
      </c>
      <c r="E1665" t="s">
        <v>5947</v>
      </c>
      <c r="F1665" t="s">
        <v>6037</v>
      </c>
      <c r="G1665" t="s">
        <v>13192</v>
      </c>
      <c r="H1665" t="s">
        <v>6609</v>
      </c>
      <c r="I1665" t="s">
        <v>5951</v>
      </c>
      <c r="J1665" t="s">
        <v>13193</v>
      </c>
      <c r="K1665">
        <v>1</v>
      </c>
      <c r="L1665">
        <v>1</v>
      </c>
      <c r="M1665" s="6">
        <v>37865</v>
      </c>
      <c r="N1665" s="6">
        <v>39210</v>
      </c>
      <c r="O1665" t="s">
        <v>5953</v>
      </c>
    </row>
    <row r="1666" spans="1:15" x14ac:dyDescent="0.3">
      <c r="A1666" t="s">
        <v>13194</v>
      </c>
      <c r="B1666">
        <v>62059</v>
      </c>
      <c r="C1666" t="s">
        <v>13195</v>
      </c>
      <c r="D1666">
        <v>15745</v>
      </c>
      <c r="E1666" t="s">
        <v>5947</v>
      </c>
      <c r="F1666" t="s">
        <v>6346</v>
      </c>
      <c r="G1666" t="s">
        <v>13196</v>
      </c>
      <c r="H1666" t="s">
        <v>6816</v>
      </c>
      <c r="I1666" t="s">
        <v>6033</v>
      </c>
      <c r="J1666" t="s">
        <v>13197</v>
      </c>
      <c r="K1666">
        <v>3</v>
      </c>
      <c r="L1666">
        <v>3</v>
      </c>
      <c r="M1666" s="6">
        <v>38623</v>
      </c>
      <c r="N1666" s="6">
        <v>42045</v>
      </c>
      <c r="O1666" t="s">
        <v>5953</v>
      </c>
    </row>
    <row r="1667" spans="1:15" x14ac:dyDescent="0.3">
      <c r="A1667" t="s">
        <v>13198</v>
      </c>
      <c r="B1667">
        <v>306025</v>
      </c>
      <c r="C1667" t="s">
        <v>13199</v>
      </c>
      <c r="D1667">
        <v>15780</v>
      </c>
      <c r="E1667" t="s">
        <v>6460</v>
      </c>
      <c r="F1667" t="s">
        <v>6465</v>
      </c>
      <c r="G1667" t="s">
        <v>12756</v>
      </c>
      <c r="H1667" t="s">
        <v>7608</v>
      </c>
      <c r="I1667" t="s">
        <v>6033</v>
      </c>
      <c r="J1667" t="s">
        <v>13200</v>
      </c>
      <c r="K1667">
        <v>1</v>
      </c>
      <c r="L1667">
        <v>1</v>
      </c>
      <c r="M1667" s="6">
        <v>39209</v>
      </c>
      <c r="N1667" s="6">
        <v>40540</v>
      </c>
      <c r="O1667" t="s">
        <v>5953</v>
      </c>
    </row>
    <row r="1668" spans="1:15" x14ac:dyDescent="0.3">
      <c r="A1668" t="s">
        <v>13201</v>
      </c>
      <c r="B1668">
        <v>313629</v>
      </c>
      <c r="C1668" t="s">
        <v>13202</v>
      </c>
      <c r="D1668">
        <v>15781</v>
      </c>
      <c r="E1668" t="s">
        <v>6230</v>
      </c>
      <c r="F1668" t="s">
        <v>7787</v>
      </c>
      <c r="G1668" t="s">
        <v>13203</v>
      </c>
      <c r="H1668" t="s">
        <v>7401</v>
      </c>
      <c r="I1668" t="s">
        <v>5987</v>
      </c>
      <c r="J1668" t="s">
        <v>13204</v>
      </c>
      <c r="K1668">
        <v>8</v>
      </c>
      <c r="L1668">
        <v>8</v>
      </c>
      <c r="M1668" s="6">
        <v>38595</v>
      </c>
      <c r="N1668" s="6">
        <v>40742</v>
      </c>
      <c r="O1668" t="s">
        <v>5953</v>
      </c>
    </row>
    <row r="1669" spans="1:15" x14ac:dyDescent="0.3">
      <c r="A1669" t="s">
        <v>13205</v>
      </c>
      <c r="B1669">
        <v>347962</v>
      </c>
      <c r="C1669" t="s">
        <v>13206</v>
      </c>
      <c r="D1669">
        <v>15783</v>
      </c>
      <c r="E1669" t="s">
        <v>5956</v>
      </c>
      <c r="F1669" t="s">
        <v>6258</v>
      </c>
      <c r="G1669" t="s">
        <v>13207</v>
      </c>
      <c r="H1669" t="s">
        <v>8250</v>
      </c>
      <c r="I1669" t="s">
        <v>5987</v>
      </c>
      <c r="J1669" t="s">
        <v>13208</v>
      </c>
      <c r="K1669">
        <v>53</v>
      </c>
      <c r="L1669">
        <v>53</v>
      </c>
      <c r="M1669" s="6">
        <v>38625</v>
      </c>
      <c r="N1669" s="6">
        <v>39790</v>
      </c>
      <c r="O1669" t="s">
        <v>5953</v>
      </c>
    </row>
    <row r="1670" spans="1:15" x14ac:dyDescent="0.3">
      <c r="A1670" t="s">
        <v>13209</v>
      </c>
      <c r="B1670">
        <v>341053</v>
      </c>
      <c r="C1670" t="s">
        <v>13210</v>
      </c>
      <c r="D1670">
        <v>16630</v>
      </c>
      <c r="E1670" t="s">
        <v>5947</v>
      </c>
      <c r="F1670" t="s">
        <v>9715</v>
      </c>
      <c r="G1670" t="s">
        <v>13211</v>
      </c>
      <c r="H1670" t="s">
        <v>7904</v>
      </c>
      <c r="I1670" t="s">
        <v>5967</v>
      </c>
      <c r="J1670" t="s">
        <v>13212</v>
      </c>
      <c r="K1670">
        <v>8</v>
      </c>
      <c r="L1670">
        <v>11</v>
      </c>
      <c r="M1670" s="6">
        <v>38772</v>
      </c>
      <c r="N1670" s="6">
        <v>38806</v>
      </c>
      <c r="O1670" t="s">
        <v>5953</v>
      </c>
    </row>
    <row r="1671" spans="1:15" x14ac:dyDescent="0.3">
      <c r="A1671" t="s">
        <v>13213</v>
      </c>
      <c r="B1671">
        <v>55096</v>
      </c>
      <c r="C1671" t="s">
        <v>13214</v>
      </c>
      <c r="D1671">
        <v>16633</v>
      </c>
      <c r="E1671" t="s">
        <v>5947</v>
      </c>
      <c r="F1671" t="s">
        <v>6264</v>
      </c>
      <c r="G1671" t="s">
        <v>12216</v>
      </c>
      <c r="H1671" t="s">
        <v>13215</v>
      </c>
      <c r="I1671" t="s">
        <v>5967</v>
      </c>
      <c r="J1671" t="s">
        <v>13216</v>
      </c>
      <c r="K1671">
        <v>4</v>
      </c>
      <c r="L1671">
        <v>4</v>
      </c>
      <c r="M1671" s="6">
        <v>38782</v>
      </c>
      <c r="N1671" s="6">
        <v>39674</v>
      </c>
      <c r="O1671" t="s">
        <v>5953</v>
      </c>
    </row>
    <row r="1672" spans="1:15" x14ac:dyDescent="0.3">
      <c r="A1672" t="s">
        <v>13217</v>
      </c>
      <c r="B1672">
        <v>322053</v>
      </c>
      <c r="C1672" t="s">
        <v>13218</v>
      </c>
      <c r="D1672">
        <v>16643</v>
      </c>
      <c r="E1672" t="s">
        <v>5947</v>
      </c>
      <c r="F1672" t="s">
        <v>6346</v>
      </c>
      <c r="G1672" t="s">
        <v>13219</v>
      </c>
      <c r="H1672" t="s">
        <v>6094</v>
      </c>
      <c r="I1672" t="s">
        <v>6033</v>
      </c>
      <c r="J1672" t="s">
        <v>13220</v>
      </c>
      <c r="K1672">
        <v>2</v>
      </c>
      <c r="L1672">
        <v>2</v>
      </c>
      <c r="M1672" s="6">
        <v>38793</v>
      </c>
      <c r="N1672" s="6">
        <v>42045</v>
      </c>
      <c r="O1672" t="s">
        <v>5953</v>
      </c>
    </row>
    <row r="1673" spans="1:15" x14ac:dyDescent="0.3">
      <c r="A1673" t="s">
        <v>13221</v>
      </c>
      <c r="B1673">
        <v>128708</v>
      </c>
      <c r="C1673" t="s">
        <v>13222</v>
      </c>
      <c r="D1673">
        <v>16650</v>
      </c>
      <c r="E1673" t="s">
        <v>5956</v>
      </c>
      <c r="F1673" t="s">
        <v>5978</v>
      </c>
      <c r="G1673" t="s">
        <v>13223</v>
      </c>
      <c r="H1673" t="s">
        <v>10817</v>
      </c>
      <c r="I1673" t="s">
        <v>6022</v>
      </c>
      <c r="J1673" t="s">
        <v>13224</v>
      </c>
      <c r="K1673">
        <v>35</v>
      </c>
      <c r="L1673">
        <v>35</v>
      </c>
      <c r="M1673" s="6">
        <v>38796</v>
      </c>
      <c r="N1673" s="6">
        <v>40263</v>
      </c>
      <c r="O1673" t="s">
        <v>5953</v>
      </c>
    </row>
    <row r="1674" spans="1:15" x14ac:dyDescent="0.3">
      <c r="A1674" t="s">
        <v>13225</v>
      </c>
      <c r="B1674">
        <v>128710</v>
      </c>
      <c r="C1674" t="s">
        <v>13226</v>
      </c>
      <c r="D1674">
        <v>16651</v>
      </c>
      <c r="E1674" t="s">
        <v>6070</v>
      </c>
      <c r="F1674" t="s">
        <v>6432</v>
      </c>
      <c r="G1674" t="s">
        <v>13227</v>
      </c>
      <c r="H1674" t="s">
        <v>7053</v>
      </c>
      <c r="I1674" t="s">
        <v>6022</v>
      </c>
      <c r="J1674" t="s">
        <v>13228</v>
      </c>
      <c r="K1674">
        <v>35</v>
      </c>
      <c r="L1674">
        <v>35</v>
      </c>
      <c r="M1674" s="6">
        <v>38796</v>
      </c>
      <c r="N1674" s="6">
        <v>40263</v>
      </c>
      <c r="O1674" t="s">
        <v>5953</v>
      </c>
    </row>
    <row r="1675" spans="1:15" x14ac:dyDescent="0.3">
      <c r="A1675" t="s">
        <v>13229</v>
      </c>
      <c r="B1675">
        <v>282786</v>
      </c>
      <c r="C1675" t="s">
        <v>13230</v>
      </c>
      <c r="D1675">
        <v>16652</v>
      </c>
      <c r="E1675" t="s">
        <v>6043</v>
      </c>
      <c r="F1675" t="s">
        <v>6044</v>
      </c>
      <c r="G1675" t="s">
        <v>13231</v>
      </c>
      <c r="H1675" t="s">
        <v>7443</v>
      </c>
      <c r="I1675" t="s">
        <v>5960</v>
      </c>
      <c r="J1675" t="s">
        <v>13232</v>
      </c>
      <c r="K1675">
        <v>2</v>
      </c>
      <c r="L1675">
        <v>2</v>
      </c>
      <c r="M1675" s="6">
        <v>38789</v>
      </c>
      <c r="N1675" s="6">
        <v>41960</v>
      </c>
      <c r="O1675" t="s">
        <v>5953</v>
      </c>
    </row>
    <row r="1676" spans="1:15" x14ac:dyDescent="0.3">
      <c r="A1676" t="s">
        <v>13233</v>
      </c>
      <c r="B1676">
        <v>363716</v>
      </c>
      <c r="C1676" t="s">
        <v>13234</v>
      </c>
      <c r="D1676">
        <v>16656</v>
      </c>
      <c r="E1676" t="s">
        <v>5947</v>
      </c>
      <c r="F1676" t="s">
        <v>5978</v>
      </c>
      <c r="G1676" t="s">
        <v>13071</v>
      </c>
      <c r="H1676" t="s">
        <v>6797</v>
      </c>
      <c r="I1676" t="s">
        <v>5960</v>
      </c>
      <c r="J1676" t="s">
        <v>13235</v>
      </c>
      <c r="K1676">
        <v>4</v>
      </c>
      <c r="L1676">
        <v>4</v>
      </c>
      <c r="M1676" s="6">
        <v>38800</v>
      </c>
      <c r="N1676" s="6">
        <v>40799</v>
      </c>
      <c r="O1676" t="s">
        <v>5953</v>
      </c>
    </row>
    <row r="1677" spans="1:15" x14ac:dyDescent="0.3">
      <c r="A1677" t="s">
        <v>13236</v>
      </c>
      <c r="B1677">
        <v>374005</v>
      </c>
      <c r="C1677" t="s">
        <v>13237</v>
      </c>
      <c r="D1677">
        <v>16657</v>
      </c>
      <c r="E1677" t="s">
        <v>6043</v>
      </c>
      <c r="F1677" t="s">
        <v>7433</v>
      </c>
      <c r="G1677" t="s">
        <v>13238</v>
      </c>
      <c r="H1677" t="s">
        <v>6668</v>
      </c>
      <c r="I1677" t="s">
        <v>5951</v>
      </c>
      <c r="J1677" t="s">
        <v>13239</v>
      </c>
      <c r="K1677">
        <v>1</v>
      </c>
      <c r="L1677">
        <v>1</v>
      </c>
      <c r="M1677" s="6">
        <v>38794</v>
      </c>
      <c r="N1677" s="6">
        <v>40185</v>
      </c>
      <c r="O1677" t="s">
        <v>5953</v>
      </c>
    </row>
    <row r="1678" spans="1:15" x14ac:dyDescent="0.3">
      <c r="A1678" t="s">
        <v>13240</v>
      </c>
      <c r="B1678">
        <v>320122</v>
      </c>
      <c r="C1678" t="s">
        <v>13241</v>
      </c>
      <c r="D1678">
        <v>16662</v>
      </c>
      <c r="E1678" t="s">
        <v>5956</v>
      </c>
      <c r="F1678" t="s">
        <v>6184</v>
      </c>
      <c r="G1678" t="s">
        <v>13242</v>
      </c>
      <c r="H1678" t="s">
        <v>13243</v>
      </c>
      <c r="I1678" t="s">
        <v>5987</v>
      </c>
      <c r="J1678" t="s">
        <v>13244</v>
      </c>
      <c r="K1678">
        <v>79</v>
      </c>
      <c r="L1678">
        <v>79</v>
      </c>
      <c r="M1678" s="6">
        <v>38797</v>
      </c>
      <c r="N1678" s="6">
        <v>39435</v>
      </c>
      <c r="O1678" t="s">
        <v>5953</v>
      </c>
    </row>
    <row r="1679" spans="1:15" x14ac:dyDescent="0.3">
      <c r="A1679" t="s">
        <v>13245</v>
      </c>
      <c r="B1679">
        <v>363555</v>
      </c>
      <c r="C1679" t="s">
        <v>13246</v>
      </c>
      <c r="D1679">
        <v>16663</v>
      </c>
      <c r="E1679" t="s">
        <v>5956</v>
      </c>
      <c r="F1679" t="s">
        <v>6184</v>
      </c>
      <c r="G1679" t="s">
        <v>13247</v>
      </c>
      <c r="H1679" t="s">
        <v>9142</v>
      </c>
      <c r="I1679" t="s">
        <v>5987</v>
      </c>
      <c r="J1679" t="s">
        <v>13248</v>
      </c>
      <c r="K1679">
        <v>61</v>
      </c>
      <c r="L1679">
        <v>61</v>
      </c>
      <c r="M1679" s="6">
        <v>38797</v>
      </c>
      <c r="N1679" s="6">
        <v>41110</v>
      </c>
      <c r="O1679" t="s">
        <v>5953</v>
      </c>
    </row>
    <row r="1680" spans="1:15" x14ac:dyDescent="0.3">
      <c r="A1680" t="s">
        <v>13249</v>
      </c>
      <c r="B1680">
        <v>77813</v>
      </c>
      <c r="C1680" t="s">
        <v>13250</v>
      </c>
      <c r="D1680">
        <v>16699</v>
      </c>
      <c r="E1680" t="s">
        <v>6230</v>
      </c>
      <c r="F1680" t="s">
        <v>6231</v>
      </c>
      <c r="G1680" t="s">
        <v>13251</v>
      </c>
      <c r="H1680" t="s">
        <v>13252</v>
      </c>
      <c r="I1680" t="s">
        <v>6033</v>
      </c>
      <c r="J1680" t="s">
        <v>13253</v>
      </c>
      <c r="K1680">
        <v>6</v>
      </c>
      <c r="L1680">
        <v>6</v>
      </c>
      <c r="M1680" s="6">
        <v>36121</v>
      </c>
      <c r="N1680" s="6">
        <v>39790</v>
      </c>
      <c r="O1680" t="s">
        <v>5953</v>
      </c>
    </row>
    <row r="1681" spans="1:15" x14ac:dyDescent="0.3">
      <c r="A1681" t="s">
        <v>13254</v>
      </c>
      <c r="B1681">
        <v>370623</v>
      </c>
      <c r="C1681" t="s">
        <v>13255</v>
      </c>
      <c r="D1681">
        <v>16706</v>
      </c>
      <c r="E1681" t="s">
        <v>5956</v>
      </c>
      <c r="F1681" t="s">
        <v>6258</v>
      </c>
      <c r="G1681" t="s">
        <v>13256</v>
      </c>
      <c r="H1681" t="s">
        <v>13257</v>
      </c>
      <c r="I1681" t="s">
        <v>5987</v>
      </c>
      <c r="J1681" t="s">
        <v>13258</v>
      </c>
      <c r="K1681">
        <v>52</v>
      </c>
      <c r="L1681">
        <v>52</v>
      </c>
      <c r="M1681" s="6">
        <v>38808</v>
      </c>
      <c r="N1681" s="6">
        <v>40534</v>
      </c>
      <c r="O1681" t="s">
        <v>5953</v>
      </c>
    </row>
    <row r="1682" spans="1:15" x14ac:dyDescent="0.3">
      <c r="A1682" t="s">
        <v>13259</v>
      </c>
      <c r="B1682">
        <v>10484</v>
      </c>
      <c r="C1682" t="s">
        <v>13260</v>
      </c>
      <c r="D1682">
        <v>16738</v>
      </c>
      <c r="E1682" t="s">
        <v>5956</v>
      </c>
      <c r="F1682" t="s">
        <v>11527</v>
      </c>
      <c r="G1682" t="s">
        <v>13261</v>
      </c>
      <c r="H1682" t="s">
        <v>13262</v>
      </c>
      <c r="I1682" t="s">
        <v>5960</v>
      </c>
      <c r="J1682" t="s">
        <v>13263</v>
      </c>
      <c r="K1682">
        <v>5</v>
      </c>
      <c r="L1682">
        <v>5</v>
      </c>
      <c r="M1682" s="6">
        <v>35361</v>
      </c>
      <c r="N1682" s="6">
        <v>40147</v>
      </c>
      <c r="O1682" t="s">
        <v>5953</v>
      </c>
    </row>
    <row r="1683" spans="1:15" x14ac:dyDescent="0.3">
      <c r="A1683" t="s">
        <v>13264</v>
      </c>
      <c r="B1683">
        <v>385048</v>
      </c>
      <c r="C1683" t="s">
        <v>13265</v>
      </c>
      <c r="D1683">
        <v>16745</v>
      </c>
      <c r="E1683" t="s">
        <v>6352</v>
      </c>
      <c r="F1683" t="s">
        <v>7060</v>
      </c>
      <c r="G1683" t="s">
        <v>13266</v>
      </c>
      <c r="H1683" t="s">
        <v>6039</v>
      </c>
      <c r="I1683" t="s">
        <v>6095</v>
      </c>
      <c r="J1683" t="s">
        <v>13267</v>
      </c>
      <c r="K1683">
        <v>2</v>
      </c>
      <c r="L1683">
        <v>1</v>
      </c>
      <c r="M1683" s="6">
        <v>34169</v>
      </c>
      <c r="N1683" s="6">
        <v>39790</v>
      </c>
      <c r="O1683" t="s">
        <v>5953</v>
      </c>
    </row>
    <row r="1684" spans="1:15" x14ac:dyDescent="0.3">
      <c r="A1684" t="s">
        <v>13268</v>
      </c>
      <c r="B1684">
        <v>334778</v>
      </c>
      <c r="C1684" t="s">
        <v>13269</v>
      </c>
      <c r="D1684">
        <v>16747</v>
      </c>
      <c r="E1684" t="s">
        <v>6352</v>
      </c>
      <c r="F1684" t="s">
        <v>6353</v>
      </c>
      <c r="G1684" t="s">
        <v>11498</v>
      </c>
      <c r="H1684">
        <v>44</v>
      </c>
      <c r="I1684" t="s">
        <v>6033</v>
      </c>
      <c r="J1684" t="s">
        <v>13270</v>
      </c>
      <c r="K1684">
        <v>3</v>
      </c>
      <c r="L1684">
        <v>3</v>
      </c>
      <c r="M1684" s="6">
        <v>38543</v>
      </c>
      <c r="N1684" s="6">
        <v>42376</v>
      </c>
      <c r="O1684" t="s">
        <v>5953</v>
      </c>
    </row>
    <row r="1685" spans="1:15" x14ac:dyDescent="0.3">
      <c r="A1685" t="s">
        <v>13271</v>
      </c>
      <c r="B1685">
        <v>216614</v>
      </c>
      <c r="C1685" t="s">
        <v>13272</v>
      </c>
      <c r="D1685">
        <v>16749</v>
      </c>
      <c r="E1685" t="s">
        <v>5947</v>
      </c>
      <c r="F1685" t="s">
        <v>6206</v>
      </c>
      <c r="G1685" t="s">
        <v>13273</v>
      </c>
      <c r="H1685" t="s">
        <v>6213</v>
      </c>
      <c r="I1685" t="s">
        <v>6033</v>
      </c>
      <c r="J1685" t="s">
        <v>13274</v>
      </c>
      <c r="K1685">
        <v>6</v>
      </c>
      <c r="L1685">
        <v>6</v>
      </c>
      <c r="M1685" s="6">
        <v>38384</v>
      </c>
      <c r="N1685" s="6">
        <v>39224</v>
      </c>
      <c r="O1685" t="s">
        <v>5953</v>
      </c>
    </row>
    <row r="1686" spans="1:15" x14ac:dyDescent="0.3">
      <c r="A1686" t="s">
        <v>13275</v>
      </c>
      <c r="B1686">
        <v>362399</v>
      </c>
      <c r="C1686" t="s">
        <v>13276</v>
      </c>
      <c r="D1686">
        <v>16750</v>
      </c>
      <c r="E1686" t="s">
        <v>6352</v>
      </c>
      <c r="F1686" t="s">
        <v>6353</v>
      </c>
      <c r="G1686" t="s">
        <v>13277</v>
      </c>
      <c r="H1686" t="s">
        <v>6094</v>
      </c>
      <c r="I1686" t="s">
        <v>6033</v>
      </c>
      <c r="J1686" t="s">
        <v>13278</v>
      </c>
      <c r="K1686">
        <v>3</v>
      </c>
      <c r="L1686">
        <v>3</v>
      </c>
      <c r="M1686" s="6">
        <v>34045</v>
      </c>
      <c r="N1686" s="6">
        <v>39224</v>
      </c>
      <c r="O1686" t="s">
        <v>5953</v>
      </c>
    </row>
    <row r="1687" spans="1:15" x14ac:dyDescent="0.3">
      <c r="A1687" t="s">
        <v>13279</v>
      </c>
      <c r="B1687">
        <v>161494</v>
      </c>
      <c r="C1687" t="s">
        <v>13280</v>
      </c>
      <c r="D1687">
        <v>16793</v>
      </c>
      <c r="E1687" t="s">
        <v>5956</v>
      </c>
      <c r="F1687" t="s">
        <v>6437</v>
      </c>
      <c r="G1687" t="s">
        <v>13281</v>
      </c>
      <c r="H1687" t="s">
        <v>6399</v>
      </c>
      <c r="I1687" t="s">
        <v>5960</v>
      </c>
      <c r="J1687" t="s">
        <v>13282</v>
      </c>
      <c r="K1687">
        <v>147</v>
      </c>
      <c r="L1687">
        <v>147</v>
      </c>
      <c r="M1687" s="6">
        <v>38851</v>
      </c>
      <c r="N1687" s="6">
        <v>39790</v>
      </c>
      <c r="O1687" t="s">
        <v>5953</v>
      </c>
    </row>
    <row r="1688" spans="1:15" x14ac:dyDescent="0.3">
      <c r="A1688" t="s">
        <v>13283</v>
      </c>
      <c r="B1688">
        <v>578107</v>
      </c>
      <c r="C1688" t="s">
        <v>13284</v>
      </c>
      <c r="D1688">
        <v>16794</v>
      </c>
      <c r="E1688" t="s">
        <v>5947</v>
      </c>
      <c r="F1688" t="s">
        <v>6346</v>
      </c>
      <c r="G1688" t="s">
        <v>13285</v>
      </c>
      <c r="H1688" t="s">
        <v>6569</v>
      </c>
      <c r="I1688" t="s">
        <v>6033</v>
      </c>
      <c r="J1688" t="s">
        <v>13286</v>
      </c>
      <c r="K1688">
        <v>2</v>
      </c>
      <c r="L1688">
        <v>2</v>
      </c>
      <c r="M1688" s="6">
        <v>38840</v>
      </c>
      <c r="N1688" s="6">
        <v>42045</v>
      </c>
      <c r="O1688" t="s">
        <v>5953</v>
      </c>
    </row>
    <row r="1689" spans="1:15" x14ac:dyDescent="0.3">
      <c r="A1689" t="s">
        <v>13287</v>
      </c>
      <c r="B1689">
        <v>349370</v>
      </c>
      <c r="C1689" t="s">
        <v>13288</v>
      </c>
      <c r="D1689">
        <v>16796</v>
      </c>
      <c r="E1689" t="s">
        <v>6230</v>
      </c>
      <c r="F1689" t="s">
        <v>6443</v>
      </c>
      <c r="G1689" t="s">
        <v>13289</v>
      </c>
      <c r="H1689" t="s">
        <v>7071</v>
      </c>
      <c r="I1689" t="s">
        <v>6095</v>
      </c>
      <c r="J1689" t="s">
        <v>13290</v>
      </c>
      <c r="K1689">
        <v>3</v>
      </c>
      <c r="L1689">
        <v>3</v>
      </c>
      <c r="M1689" s="6">
        <v>38840</v>
      </c>
      <c r="N1689" s="6">
        <v>39224</v>
      </c>
      <c r="O1689" t="s">
        <v>5953</v>
      </c>
    </row>
    <row r="1690" spans="1:15" x14ac:dyDescent="0.3">
      <c r="A1690" t="s">
        <v>13291</v>
      </c>
      <c r="B1690">
        <v>359812</v>
      </c>
      <c r="C1690" t="s">
        <v>13292</v>
      </c>
      <c r="D1690">
        <v>16797</v>
      </c>
      <c r="E1690" t="s">
        <v>5947</v>
      </c>
      <c r="F1690" t="s">
        <v>7363</v>
      </c>
      <c r="G1690" t="s">
        <v>13293</v>
      </c>
      <c r="H1690" t="s">
        <v>7452</v>
      </c>
      <c r="I1690" t="s">
        <v>5960</v>
      </c>
      <c r="J1690" t="s">
        <v>13294</v>
      </c>
      <c r="K1690">
        <v>2</v>
      </c>
      <c r="L1690">
        <v>2</v>
      </c>
      <c r="M1690" s="6">
        <v>38840</v>
      </c>
      <c r="N1690" s="6">
        <v>42577</v>
      </c>
      <c r="O1690" t="s">
        <v>5953</v>
      </c>
    </row>
    <row r="1691" spans="1:15" x14ac:dyDescent="0.3">
      <c r="A1691" t="s">
        <v>13295</v>
      </c>
      <c r="B1691">
        <v>380669</v>
      </c>
      <c r="C1691" t="s">
        <v>13296</v>
      </c>
      <c r="D1691">
        <v>16799</v>
      </c>
      <c r="E1691" t="s">
        <v>6352</v>
      </c>
      <c r="F1691" t="s">
        <v>6353</v>
      </c>
      <c r="G1691" t="s">
        <v>13297</v>
      </c>
      <c r="H1691" t="s">
        <v>7952</v>
      </c>
      <c r="I1691" t="s">
        <v>6033</v>
      </c>
      <c r="J1691" t="s">
        <v>13298</v>
      </c>
      <c r="K1691">
        <v>7</v>
      </c>
      <c r="L1691">
        <v>7</v>
      </c>
      <c r="M1691" s="6">
        <v>38830</v>
      </c>
      <c r="N1691" s="6">
        <v>39293</v>
      </c>
      <c r="O1691" t="s">
        <v>5953</v>
      </c>
    </row>
    <row r="1692" spans="1:15" x14ac:dyDescent="0.3">
      <c r="A1692" t="s">
        <v>13299</v>
      </c>
      <c r="B1692">
        <v>338903</v>
      </c>
      <c r="C1692" t="s">
        <v>13300</v>
      </c>
      <c r="D1692">
        <v>16815</v>
      </c>
      <c r="E1692" t="s">
        <v>5956</v>
      </c>
      <c r="F1692" t="s">
        <v>6246</v>
      </c>
      <c r="G1692" t="s">
        <v>11351</v>
      </c>
      <c r="H1692" t="s">
        <v>6404</v>
      </c>
      <c r="I1692" t="s">
        <v>6095</v>
      </c>
      <c r="J1692" t="s">
        <v>13301</v>
      </c>
      <c r="K1692">
        <v>7</v>
      </c>
      <c r="L1692">
        <v>7</v>
      </c>
      <c r="M1692" s="6">
        <v>38850</v>
      </c>
      <c r="N1692" s="6">
        <v>40263</v>
      </c>
      <c r="O1692" t="s">
        <v>5953</v>
      </c>
    </row>
    <row r="1693" spans="1:15" x14ac:dyDescent="0.3">
      <c r="A1693" t="s">
        <v>13302</v>
      </c>
      <c r="B1693">
        <v>33760</v>
      </c>
      <c r="C1693" t="s">
        <v>13303</v>
      </c>
      <c r="D1693">
        <v>16818</v>
      </c>
      <c r="E1693" t="s">
        <v>5947</v>
      </c>
      <c r="F1693" t="s">
        <v>6363</v>
      </c>
      <c r="G1693" t="s">
        <v>13304</v>
      </c>
      <c r="H1693" t="s">
        <v>13305</v>
      </c>
      <c r="I1693" t="s">
        <v>6033</v>
      </c>
      <c r="J1693" t="s">
        <v>13306</v>
      </c>
      <c r="K1693">
        <v>4</v>
      </c>
      <c r="L1693">
        <v>4</v>
      </c>
      <c r="M1693" s="6">
        <v>34368</v>
      </c>
      <c r="N1693" s="6">
        <v>39654</v>
      </c>
      <c r="O1693" t="s">
        <v>5953</v>
      </c>
    </row>
    <row r="1694" spans="1:15" x14ac:dyDescent="0.3">
      <c r="A1694" t="s">
        <v>13307</v>
      </c>
      <c r="B1694">
        <v>247507</v>
      </c>
      <c r="C1694" t="s">
        <v>13308</v>
      </c>
      <c r="D1694">
        <v>16819</v>
      </c>
      <c r="E1694" t="s">
        <v>5947</v>
      </c>
      <c r="F1694" t="s">
        <v>6388</v>
      </c>
      <c r="G1694" t="s">
        <v>13309</v>
      </c>
      <c r="H1694" t="s">
        <v>13310</v>
      </c>
      <c r="I1694" t="s">
        <v>6095</v>
      </c>
      <c r="J1694" t="s">
        <v>13311</v>
      </c>
      <c r="K1694">
        <v>3</v>
      </c>
      <c r="L1694">
        <v>3</v>
      </c>
      <c r="M1694" s="6">
        <v>38001</v>
      </c>
      <c r="N1694" s="6">
        <v>42457</v>
      </c>
      <c r="O1694" t="s">
        <v>5953</v>
      </c>
    </row>
    <row r="1695" spans="1:15" x14ac:dyDescent="0.3">
      <c r="A1695" t="s">
        <v>13312</v>
      </c>
      <c r="B1695">
        <v>367850</v>
      </c>
      <c r="C1695" t="s">
        <v>13313</v>
      </c>
      <c r="D1695">
        <v>16937</v>
      </c>
      <c r="E1695" t="s">
        <v>6230</v>
      </c>
      <c r="F1695" t="s">
        <v>6231</v>
      </c>
      <c r="G1695" t="s">
        <v>13314</v>
      </c>
      <c r="H1695" t="s">
        <v>13315</v>
      </c>
      <c r="I1695" t="s">
        <v>6033</v>
      </c>
      <c r="J1695" t="s">
        <v>13316</v>
      </c>
      <c r="K1695">
        <v>7</v>
      </c>
      <c r="L1695">
        <v>7</v>
      </c>
      <c r="M1695" s="6">
        <v>38791</v>
      </c>
      <c r="N1695" s="6">
        <v>42045</v>
      </c>
      <c r="O1695" t="s">
        <v>5953</v>
      </c>
    </row>
    <row r="1696" spans="1:15" x14ac:dyDescent="0.3">
      <c r="A1696" t="s">
        <v>13317</v>
      </c>
      <c r="B1696">
        <v>187764</v>
      </c>
      <c r="C1696" t="s">
        <v>13318</v>
      </c>
      <c r="D1696">
        <v>17059</v>
      </c>
      <c r="E1696" t="s">
        <v>5956</v>
      </c>
      <c r="F1696" t="s">
        <v>6014</v>
      </c>
      <c r="G1696" t="s">
        <v>13319</v>
      </c>
      <c r="H1696" t="s">
        <v>7704</v>
      </c>
      <c r="I1696" t="s">
        <v>5987</v>
      </c>
      <c r="J1696" t="s">
        <v>13320</v>
      </c>
      <c r="K1696">
        <v>52</v>
      </c>
      <c r="L1696">
        <v>52</v>
      </c>
      <c r="M1696" s="6">
        <v>38019</v>
      </c>
      <c r="N1696" s="6">
        <v>41513</v>
      </c>
      <c r="O1696" t="s">
        <v>5953</v>
      </c>
    </row>
    <row r="1697" spans="1:15" x14ac:dyDescent="0.3">
      <c r="A1697" t="s">
        <v>13321</v>
      </c>
      <c r="B1697">
        <v>338781</v>
      </c>
      <c r="C1697" t="s">
        <v>13322</v>
      </c>
      <c r="D1697">
        <v>17091</v>
      </c>
      <c r="E1697" t="s">
        <v>6043</v>
      </c>
      <c r="F1697" t="s">
        <v>6292</v>
      </c>
      <c r="G1697" t="s">
        <v>13323</v>
      </c>
      <c r="H1697" t="s">
        <v>13324</v>
      </c>
      <c r="I1697" t="s">
        <v>5974</v>
      </c>
      <c r="J1697" t="s">
        <v>13325</v>
      </c>
      <c r="K1697">
        <v>11</v>
      </c>
      <c r="L1697">
        <v>11</v>
      </c>
      <c r="M1697" s="6">
        <v>38853</v>
      </c>
      <c r="N1697" s="6">
        <v>39210</v>
      </c>
      <c r="O1697" t="s">
        <v>5953</v>
      </c>
    </row>
    <row r="1698" spans="1:15" x14ac:dyDescent="0.3">
      <c r="A1698" t="s">
        <v>13326</v>
      </c>
      <c r="B1698">
        <v>364745</v>
      </c>
      <c r="C1698" t="s">
        <v>13327</v>
      </c>
      <c r="D1698">
        <v>17097</v>
      </c>
      <c r="E1698" t="s">
        <v>5956</v>
      </c>
      <c r="F1698" t="s">
        <v>6437</v>
      </c>
      <c r="G1698" t="s">
        <v>13328</v>
      </c>
      <c r="H1698" t="s">
        <v>7634</v>
      </c>
      <c r="I1698" t="s">
        <v>5960</v>
      </c>
      <c r="J1698" t="s">
        <v>13329</v>
      </c>
      <c r="K1698">
        <v>116</v>
      </c>
      <c r="L1698">
        <v>116</v>
      </c>
      <c r="M1698" s="6">
        <v>38880</v>
      </c>
      <c r="N1698" s="6">
        <v>39288</v>
      </c>
      <c r="O1698" t="s">
        <v>5953</v>
      </c>
    </row>
    <row r="1699" spans="1:15" x14ac:dyDescent="0.3">
      <c r="A1699" t="s">
        <v>13330</v>
      </c>
      <c r="B1699">
        <v>386586</v>
      </c>
      <c r="C1699" t="s">
        <v>13331</v>
      </c>
      <c r="D1699">
        <v>17099</v>
      </c>
      <c r="E1699" t="s">
        <v>5956</v>
      </c>
      <c r="F1699" t="s">
        <v>8137</v>
      </c>
      <c r="G1699" t="s">
        <v>13332</v>
      </c>
      <c r="H1699" t="s">
        <v>7543</v>
      </c>
      <c r="I1699" t="s">
        <v>5960</v>
      </c>
      <c r="J1699" t="s">
        <v>13333</v>
      </c>
      <c r="K1699">
        <v>126</v>
      </c>
      <c r="L1699">
        <v>126</v>
      </c>
      <c r="M1699" s="6">
        <v>38874</v>
      </c>
      <c r="N1699" s="6">
        <v>39358</v>
      </c>
      <c r="O1699" t="s">
        <v>5953</v>
      </c>
    </row>
    <row r="1700" spans="1:15" x14ac:dyDescent="0.3">
      <c r="A1700" t="s">
        <v>13334</v>
      </c>
      <c r="B1700">
        <v>1572740</v>
      </c>
      <c r="D1700">
        <v>0</v>
      </c>
      <c r="E1700" t="s">
        <v>5956</v>
      </c>
      <c r="F1700" t="s">
        <v>6184</v>
      </c>
      <c r="G1700" t="s">
        <v>13335</v>
      </c>
      <c r="H1700" t="s">
        <v>6582</v>
      </c>
      <c r="I1700" t="s">
        <v>5987</v>
      </c>
      <c r="J1700" t="s">
        <v>13336</v>
      </c>
      <c r="K1700">
        <v>51</v>
      </c>
      <c r="L1700">
        <v>51</v>
      </c>
      <c r="M1700" s="6">
        <v>42255</v>
      </c>
      <c r="N1700" s="6">
        <v>42255</v>
      </c>
      <c r="O1700" t="s">
        <v>5953</v>
      </c>
    </row>
    <row r="1701" spans="1:15" x14ac:dyDescent="0.3">
      <c r="A1701" t="s">
        <v>13337</v>
      </c>
      <c r="B1701">
        <v>561997</v>
      </c>
      <c r="D1701">
        <v>0</v>
      </c>
      <c r="E1701" t="s">
        <v>5956</v>
      </c>
      <c r="F1701" t="s">
        <v>6258</v>
      </c>
      <c r="G1701" t="s">
        <v>13338</v>
      </c>
      <c r="H1701" t="s">
        <v>9721</v>
      </c>
      <c r="I1701" t="s">
        <v>5987</v>
      </c>
      <c r="J1701" t="s">
        <v>13339</v>
      </c>
      <c r="K1701">
        <v>86</v>
      </c>
      <c r="L1701">
        <v>86</v>
      </c>
      <c r="M1701" s="6">
        <v>39715</v>
      </c>
      <c r="N1701" s="6">
        <v>39715</v>
      </c>
      <c r="O1701" t="s">
        <v>5953</v>
      </c>
    </row>
    <row r="1702" spans="1:15" x14ac:dyDescent="0.3">
      <c r="A1702" t="s">
        <v>13340</v>
      </c>
      <c r="B1702">
        <v>561998</v>
      </c>
      <c r="C1702" t="s">
        <v>13341</v>
      </c>
      <c r="D1702">
        <v>32009</v>
      </c>
      <c r="E1702" t="s">
        <v>5956</v>
      </c>
      <c r="F1702" t="s">
        <v>6258</v>
      </c>
      <c r="G1702" t="s">
        <v>13342</v>
      </c>
      <c r="H1702" t="s">
        <v>13343</v>
      </c>
      <c r="I1702" t="s">
        <v>5987</v>
      </c>
      <c r="J1702" t="s">
        <v>13344</v>
      </c>
      <c r="K1702">
        <v>88</v>
      </c>
      <c r="L1702">
        <v>88</v>
      </c>
      <c r="M1702" s="6">
        <v>39715</v>
      </c>
      <c r="N1702" s="6">
        <v>40263</v>
      </c>
      <c r="O1702" t="s">
        <v>5953</v>
      </c>
    </row>
    <row r="1703" spans="1:15" x14ac:dyDescent="0.3">
      <c r="A1703" t="s">
        <v>13345</v>
      </c>
      <c r="B1703">
        <v>561999</v>
      </c>
      <c r="C1703" t="s">
        <v>13346</v>
      </c>
      <c r="D1703">
        <v>32011</v>
      </c>
      <c r="E1703" t="s">
        <v>5956</v>
      </c>
      <c r="F1703" t="s">
        <v>6258</v>
      </c>
      <c r="G1703" t="s">
        <v>13347</v>
      </c>
      <c r="H1703" t="s">
        <v>13343</v>
      </c>
      <c r="I1703" t="s">
        <v>5987</v>
      </c>
      <c r="J1703" t="s">
        <v>13348</v>
      </c>
      <c r="K1703">
        <v>84</v>
      </c>
      <c r="L1703">
        <v>84</v>
      </c>
      <c r="M1703" s="6">
        <v>39715</v>
      </c>
      <c r="N1703" s="6">
        <v>40263</v>
      </c>
      <c r="O1703" t="s">
        <v>5953</v>
      </c>
    </row>
    <row r="1704" spans="1:15" x14ac:dyDescent="0.3">
      <c r="A1704" t="s">
        <v>13349</v>
      </c>
      <c r="B1704">
        <v>563119</v>
      </c>
      <c r="C1704" t="s">
        <v>13350</v>
      </c>
      <c r="D1704">
        <v>32013</v>
      </c>
      <c r="E1704" t="s">
        <v>5956</v>
      </c>
      <c r="F1704" t="s">
        <v>6258</v>
      </c>
      <c r="G1704" t="s">
        <v>13351</v>
      </c>
      <c r="H1704" t="s">
        <v>7424</v>
      </c>
      <c r="I1704" t="s">
        <v>5987</v>
      </c>
      <c r="J1704" t="s">
        <v>13352</v>
      </c>
      <c r="K1704">
        <v>102</v>
      </c>
      <c r="L1704">
        <v>102</v>
      </c>
      <c r="M1704" s="6">
        <v>39715</v>
      </c>
      <c r="N1704" s="6">
        <v>40263</v>
      </c>
      <c r="O1704" t="s">
        <v>5953</v>
      </c>
    </row>
    <row r="1705" spans="1:15" x14ac:dyDescent="0.3">
      <c r="A1705" t="s">
        <v>13353</v>
      </c>
      <c r="B1705">
        <v>563121</v>
      </c>
      <c r="C1705" t="s">
        <v>13354</v>
      </c>
      <c r="D1705">
        <v>32015</v>
      </c>
      <c r="E1705" t="s">
        <v>5956</v>
      </c>
      <c r="F1705" t="s">
        <v>6258</v>
      </c>
      <c r="G1705" t="s">
        <v>13355</v>
      </c>
      <c r="H1705" t="s">
        <v>8890</v>
      </c>
      <c r="I1705" t="s">
        <v>5987</v>
      </c>
      <c r="J1705" t="s">
        <v>13356</v>
      </c>
      <c r="K1705">
        <v>95</v>
      </c>
      <c r="L1705">
        <v>95</v>
      </c>
      <c r="M1705" s="6">
        <v>39715</v>
      </c>
      <c r="N1705" s="6">
        <v>39716</v>
      </c>
      <c r="O1705" t="s">
        <v>5953</v>
      </c>
    </row>
    <row r="1706" spans="1:15" x14ac:dyDescent="0.3">
      <c r="A1706" t="s">
        <v>13357</v>
      </c>
      <c r="B1706">
        <v>563122</v>
      </c>
      <c r="C1706" t="s">
        <v>13358</v>
      </c>
      <c r="D1706">
        <v>32017</v>
      </c>
      <c r="E1706" t="s">
        <v>5956</v>
      </c>
      <c r="F1706" t="s">
        <v>6258</v>
      </c>
      <c r="G1706" t="s">
        <v>13359</v>
      </c>
      <c r="H1706" t="s">
        <v>9257</v>
      </c>
      <c r="I1706" t="s">
        <v>5987</v>
      </c>
      <c r="J1706" t="s">
        <v>13360</v>
      </c>
      <c r="K1706">
        <v>101</v>
      </c>
      <c r="L1706">
        <v>101</v>
      </c>
      <c r="M1706" s="6">
        <v>39715</v>
      </c>
      <c r="N1706" s="6">
        <v>40263</v>
      </c>
      <c r="O1706" t="s">
        <v>5953</v>
      </c>
    </row>
    <row r="1707" spans="1:15" x14ac:dyDescent="0.3">
      <c r="A1707" t="s">
        <v>13361</v>
      </c>
      <c r="B1707">
        <v>563123</v>
      </c>
      <c r="C1707" t="s">
        <v>13362</v>
      </c>
      <c r="D1707">
        <v>32019</v>
      </c>
      <c r="E1707" t="s">
        <v>5956</v>
      </c>
      <c r="F1707" t="s">
        <v>6258</v>
      </c>
      <c r="G1707" t="s">
        <v>13363</v>
      </c>
      <c r="H1707" t="s">
        <v>6623</v>
      </c>
      <c r="I1707" t="s">
        <v>5987</v>
      </c>
      <c r="J1707" t="s">
        <v>13364</v>
      </c>
      <c r="K1707">
        <v>108</v>
      </c>
      <c r="L1707">
        <v>108</v>
      </c>
      <c r="M1707" s="6">
        <v>39715</v>
      </c>
      <c r="N1707" s="6">
        <v>40263</v>
      </c>
      <c r="O1707" t="s">
        <v>5953</v>
      </c>
    </row>
    <row r="1708" spans="1:15" x14ac:dyDescent="0.3">
      <c r="A1708" t="s">
        <v>13365</v>
      </c>
      <c r="B1708">
        <v>563124</v>
      </c>
      <c r="D1708">
        <v>0</v>
      </c>
      <c r="E1708" t="s">
        <v>5956</v>
      </c>
      <c r="F1708" t="s">
        <v>6258</v>
      </c>
      <c r="G1708" t="s">
        <v>13366</v>
      </c>
      <c r="H1708" t="s">
        <v>9117</v>
      </c>
      <c r="I1708" t="s">
        <v>5987</v>
      </c>
      <c r="J1708" t="s">
        <v>13367</v>
      </c>
      <c r="K1708">
        <v>104</v>
      </c>
      <c r="L1708">
        <v>104</v>
      </c>
      <c r="M1708" s="6">
        <v>39715</v>
      </c>
      <c r="N1708" s="6">
        <v>39715</v>
      </c>
      <c r="O1708" t="s">
        <v>5953</v>
      </c>
    </row>
    <row r="1709" spans="1:15" x14ac:dyDescent="0.3">
      <c r="A1709" t="s">
        <v>13368</v>
      </c>
      <c r="B1709">
        <v>560178</v>
      </c>
      <c r="C1709" t="s">
        <v>13369</v>
      </c>
      <c r="D1709">
        <v>32073</v>
      </c>
      <c r="E1709" t="s">
        <v>5956</v>
      </c>
      <c r="F1709" t="s">
        <v>6258</v>
      </c>
      <c r="G1709" t="s">
        <v>13370</v>
      </c>
      <c r="H1709" t="s">
        <v>7139</v>
      </c>
      <c r="I1709" t="s">
        <v>5987</v>
      </c>
      <c r="J1709" t="s">
        <v>13371</v>
      </c>
      <c r="K1709">
        <v>62</v>
      </c>
      <c r="L1709">
        <v>62</v>
      </c>
      <c r="M1709" s="6">
        <v>39721</v>
      </c>
      <c r="N1709" s="6">
        <v>40140</v>
      </c>
      <c r="O1709" t="s">
        <v>5953</v>
      </c>
    </row>
    <row r="1710" spans="1:15" x14ac:dyDescent="0.3">
      <c r="A1710" t="s">
        <v>13372</v>
      </c>
      <c r="B1710">
        <v>563180</v>
      </c>
      <c r="C1710" t="s">
        <v>13373</v>
      </c>
      <c r="D1710">
        <v>32075</v>
      </c>
      <c r="E1710" t="s">
        <v>6230</v>
      </c>
      <c r="F1710" t="s">
        <v>6231</v>
      </c>
      <c r="G1710" t="s">
        <v>8439</v>
      </c>
      <c r="H1710" t="s">
        <v>7199</v>
      </c>
      <c r="I1710" t="s">
        <v>6033</v>
      </c>
      <c r="J1710" t="s">
        <v>13374</v>
      </c>
      <c r="K1710">
        <v>6</v>
      </c>
      <c r="L1710">
        <v>6</v>
      </c>
      <c r="M1710" s="6">
        <v>39721</v>
      </c>
      <c r="N1710" s="6">
        <v>43012</v>
      </c>
      <c r="O1710" t="s">
        <v>5953</v>
      </c>
    </row>
    <row r="1711" spans="1:15" x14ac:dyDescent="0.3">
      <c r="A1711" t="s">
        <v>13375</v>
      </c>
      <c r="B1711">
        <v>563775</v>
      </c>
      <c r="C1711" t="s">
        <v>13376</v>
      </c>
      <c r="D1711">
        <v>32077</v>
      </c>
      <c r="E1711" t="s">
        <v>5956</v>
      </c>
      <c r="F1711" t="s">
        <v>6449</v>
      </c>
      <c r="G1711" t="s">
        <v>13377</v>
      </c>
      <c r="H1711" t="s">
        <v>6940</v>
      </c>
      <c r="I1711" t="s">
        <v>6095</v>
      </c>
      <c r="J1711" t="s">
        <v>13378</v>
      </c>
      <c r="K1711">
        <v>6</v>
      </c>
      <c r="L1711">
        <v>6</v>
      </c>
      <c r="M1711" s="6">
        <v>39721</v>
      </c>
      <c r="N1711" s="6">
        <v>40263</v>
      </c>
      <c r="O1711" t="s">
        <v>5953</v>
      </c>
    </row>
    <row r="1712" spans="1:15" x14ac:dyDescent="0.3">
      <c r="A1712" t="s">
        <v>13379</v>
      </c>
      <c r="B1712">
        <v>487311</v>
      </c>
      <c r="C1712" t="s">
        <v>13380</v>
      </c>
      <c r="D1712">
        <v>32101</v>
      </c>
      <c r="E1712" t="s">
        <v>6230</v>
      </c>
      <c r="F1712" t="s">
        <v>6948</v>
      </c>
      <c r="G1712" t="s">
        <v>13381</v>
      </c>
      <c r="H1712" t="s">
        <v>6668</v>
      </c>
      <c r="I1712" t="s">
        <v>5960</v>
      </c>
      <c r="J1712" t="s">
        <v>13382</v>
      </c>
      <c r="K1712">
        <v>3</v>
      </c>
      <c r="L1712">
        <v>3</v>
      </c>
      <c r="M1712" s="6">
        <v>39722</v>
      </c>
      <c r="N1712" s="6">
        <v>42045</v>
      </c>
      <c r="O1712" t="s">
        <v>5953</v>
      </c>
    </row>
    <row r="1713" spans="1:15" x14ac:dyDescent="0.3">
      <c r="A1713" t="s">
        <v>13383</v>
      </c>
      <c r="B1713">
        <v>541865</v>
      </c>
      <c r="C1713" t="s">
        <v>13384</v>
      </c>
      <c r="D1713">
        <v>32103</v>
      </c>
      <c r="E1713" t="s">
        <v>5956</v>
      </c>
      <c r="F1713" t="s">
        <v>6258</v>
      </c>
      <c r="G1713" t="s">
        <v>13385</v>
      </c>
      <c r="H1713" t="s">
        <v>9050</v>
      </c>
      <c r="I1713" t="s">
        <v>5987</v>
      </c>
      <c r="J1713" t="s">
        <v>13386</v>
      </c>
      <c r="K1713">
        <v>62</v>
      </c>
      <c r="L1713">
        <v>62</v>
      </c>
      <c r="M1713" s="6">
        <v>39722</v>
      </c>
      <c r="N1713" s="6">
        <v>40578</v>
      </c>
      <c r="O1713" t="s">
        <v>5953</v>
      </c>
    </row>
    <row r="1714" spans="1:15" x14ac:dyDescent="0.3">
      <c r="A1714" t="s">
        <v>13387</v>
      </c>
      <c r="B1714">
        <v>158683</v>
      </c>
      <c r="C1714" t="s">
        <v>13388</v>
      </c>
      <c r="D1714">
        <v>32133</v>
      </c>
      <c r="E1714" t="s">
        <v>5956</v>
      </c>
      <c r="F1714" t="s">
        <v>13389</v>
      </c>
      <c r="G1714" t="s">
        <v>13390</v>
      </c>
      <c r="H1714" t="s">
        <v>6078</v>
      </c>
      <c r="I1714" t="s">
        <v>5960</v>
      </c>
      <c r="J1714" t="s">
        <v>13391</v>
      </c>
      <c r="K1714">
        <v>119</v>
      </c>
      <c r="L1714">
        <v>119</v>
      </c>
      <c r="M1714" s="6">
        <v>39723</v>
      </c>
      <c r="N1714" s="6">
        <v>42384</v>
      </c>
      <c r="O1714" t="s">
        <v>5953</v>
      </c>
    </row>
    <row r="1715" spans="1:15" x14ac:dyDescent="0.3">
      <c r="A1715" t="s">
        <v>13392</v>
      </c>
      <c r="B1715">
        <v>208013</v>
      </c>
      <c r="C1715" t="s">
        <v>13393</v>
      </c>
      <c r="D1715">
        <v>32171</v>
      </c>
      <c r="E1715" t="s">
        <v>5956</v>
      </c>
      <c r="F1715" t="s">
        <v>6437</v>
      </c>
      <c r="G1715" t="s">
        <v>13394</v>
      </c>
      <c r="H1715" t="s">
        <v>6355</v>
      </c>
      <c r="I1715" t="s">
        <v>5960</v>
      </c>
      <c r="J1715" t="s">
        <v>13395</v>
      </c>
      <c r="K1715">
        <v>163</v>
      </c>
      <c r="L1715">
        <v>163</v>
      </c>
      <c r="M1715" s="6">
        <v>39729</v>
      </c>
      <c r="N1715" s="6">
        <v>39730</v>
      </c>
      <c r="O1715" t="s">
        <v>5953</v>
      </c>
    </row>
    <row r="1716" spans="1:15" x14ac:dyDescent="0.3">
      <c r="A1716" t="s">
        <v>13396</v>
      </c>
      <c r="B1716">
        <v>430796</v>
      </c>
      <c r="C1716" t="s">
        <v>13397</v>
      </c>
      <c r="D1716">
        <v>32173</v>
      </c>
      <c r="E1716" t="s">
        <v>9228</v>
      </c>
      <c r="F1716" t="s">
        <v>5978</v>
      </c>
      <c r="G1716" t="s">
        <v>13398</v>
      </c>
      <c r="H1716">
        <v>33</v>
      </c>
      <c r="I1716" t="s">
        <v>5987</v>
      </c>
      <c r="J1716" t="s">
        <v>13399</v>
      </c>
      <c r="K1716">
        <v>60</v>
      </c>
      <c r="L1716">
        <v>60</v>
      </c>
      <c r="M1716" s="6">
        <v>39729</v>
      </c>
      <c r="N1716" s="6">
        <v>39891</v>
      </c>
      <c r="O1716" t="s">
        <v>5953</v>
      </c>
    </row>
    <row r="1717" spans="1:15" x14ac:dyDescent="0.3">
      <c r="A1717" t="s">
        <v>13400</v>
      </c>
      <c r="B1717">
        <v>559878</v>
      </c>
      <c r="C1717" t="s">
        <v>13401</v>
      </c>
      <c r="D1717">
        <v>32175</v>
      </c>
      <c r="E1717" t="s">
        <v>6230</v>
      </c>
      <c r="F1717" t="s">
        <v>6231</v>
      </c>
      <c r="G1717" t="s">
        <v>13402</v>
      </c>
      <c r="H1717" t="s">
        <v>13403</v>
      </c>
      <c r="I1717" t="s">
        <v>6033</v>
      </c>
      <c r="J1717" t="s">
        <v>13404</v>
      </c>
      <c r="K1717">
        <v>8</v>
      </c>
      <c r="L1717">
        <v>8</v>
      </c>
      <c r="M1717" s="6">
        <v>39727</v>
      </c>
      <c r="N1717" s="6">
        <v>40206</v>
      </c>
      <c r="O1717" t="s">
        <v>5953</v>
      </c>
    </row>
    <row r="1718" spans="1:15" x14ac:dyDescent="0.3">
      <c r="A1718" t="s">
        <v>13405</v>
      </c>
      <c r="B1718">
        <v>390157</v>
      </c>
      <c r="C1718" t="s">
        <v>13406</v>
      </c>
      <c r="D1718">
        <v>32193</v>
      </c>
      <c r="E1718" t="s">
        <v>5947</v>
      </c>
      <c r="F1718" t="s">
        <v>6195</v>
      </c>
      <c r="G1718" t="s">
        <v>13407</v>
      </c>
      <c r="H1718" t="s">
        <v>6773</v>
      </c>
      <c r="I1718" t="s">
        <v>6095</v>
      </c>
      <c r="J1718" t="s">
        <v>13408</v>
      </c>
      <c r="K1718">
        <v>1</v>
      </c>
      <c r="L1718">
        <v>1</v>
      </c>
      <c r="M1718" s="6">
        <v>38887</v>
      </c>
      <c r="N1718" s="6">
        <v>39731</v>
      </c>
      <c r="O1718" t="s">
        <v>5953</v>
      </c>
    </row>
    <row r="1719" spans="1:15" x14ac:dyDescent="0.3">
      <c r="A1719" t="s">
        <v>13409</v>
      </c>
      <c r="B1719">
        <v>563769</v>
      </c>
      <c r="C1719" t="s">
        <v>13410</v>
      </c>
      <c r="D1719">
        <v>32213</v>
      </c>
      <c r="E1719" t="s">
        <v>5956</v>
      </c>
      <c r="F1719" t="s">
        <v>6258</v>
      </c>
      <c r="G1719" t="s">
        <v>13411</v>
      </c>
      <c r="H1719" t="s">
        <v>6787</v>
      </c>
      <c r="I1719" t="s">
        <v>5987</v>
      </c>
      <c r="J1719" t="s">
        <v>13412</v>
      </c>
      <c r="K1719">
        <v>81</v>
      </c>
      <c r="L1719">
        <v>77</v>
      </c>
      <c r="M1719" s="6">
        <v>39735</v>
      </c>
      <c r="N1719" s="6">
        <v>40263</v>
      </c>
      <c r="O1719" t="s">
        <v>5953</v>
      </c>
    </row>
    <row r="1720" spans="1:15" x14ac:dyDescent="0.3">
      <c r="A1720" t="s">
        <v>13413</v>
      </c>
      <c r="B1720">
        <v>564886</v>
      </c>
      <c r="C1720" t="s">
        <v>13414</v>
      </c>
      <c r="D1720">
        <v>32231</v>
      </c>
      <c r="E1720" t="s">
        <v>9228</v>
      </c>
      <c r="F1720" t="s">
        <v>5978</v>
      </c>
      <c r="G1720" t="s">
        <v>13415</v>
      </c>
      <c r="H1720" t="s">
        <v>6821</v>
      </c>
      <c r="I1720" t="s">
        <v>5987</v>
      </c>
      <c r="J1720" t="s">
        <v>13416</v>
      </c>
      <c r="K1720">
        <v>75</v>
      </c>
      <c r="L1720">
        <v>75</v>
      </c>
      <c r="M1720" s="6">
        <v>39733</v>
      </c>
      <c r="N1720" s="6">
        <v>40263</v>
      </c>
      <c r="O1720" t="s">
        <v>5953</v>
      </c>
    </row>
    <row r="1721" spans="1:15" x14ac:dyDescent="0.3">
      <c r="A1721" t="s">
        <v>13417</v>
      </c>
      <c r="B1721">
        <v>444193</v>
      </c>
      <c r="C1721" t="s">
        <v>13418</v>
      </c>
      <c r="D1721">
        <v>32247</v>
      </c>
      <c r="E1721" t="s">
        <v>5947</v>
      </c>
      <c r="F1721" t="s">
        <v>10199</v>
      </c>
      <c r="G1721" t="s">
        <v>13419</v>
      </c>
      <c r="H1721" t="s">
        <v>6456</v>
      </c>
      <c r="I1721" t="s">
        <v>5951</v>
      </c>
      <c r="J1721" t="s">
        <v>13420</v>
      </c>
      <c r="K1721">
        <v>1</v>
      </c>
      <c r="L1721">
        <v>1</v>
      </c>
      <c r="M1721" s="6">
        <v>39237</v>
      </c>
      <c r="N1721" s="6">
        <v>43018</v>
      </c>
      <c r="O1721" t="s">
        <v>5953</v>
      </c>
    </row>
    <row r="1722" spans="1:15" x14ac:dyDescent="0.3">
      <c r="A1722" t="s">
        <v>13421</v>
      </c>
      <c r="B1722">
        <v>504346</v>
      </c>
      <c r="C1722" t="s">
        <v>13422</v>
      </c>
      <c r="D1722">
        <v>32249</v>
      </c>
      <c r="E1722" t="s">
        <v>5956</v>
      </c>
      <c r="F1722" t="s">
        <v>6258</v>
      </c>
      <c r="G1722" t="s">
        <v>13423</v>
      </c>
      <c r="H1722" t="s">
        <v>6409</v>
      </c>
      <c r="I1722" t="s">
        <v>5987</v>
      </c>
      <c r="J1722" t="s">
        <v>13424</v>
      </c>
      <c r="K1722">
        <v>79</v>
      </c>
      <c r="L1722">
        <v>79</v>
      </c>
      <c r="M1722" s="6">
        <v>39737</v>
      </c>
      <c r="N1722" s="6">
        <v>39862</v>
      </c>
      <c r="O1722" t="s">
        <v>5953</v>
      </c>
    </row>
    <row r="1723" spans="1:15" x14ac:dyDescent="0.3">
      <c r="A1723" t="s">
        <v>13425</v>
      </c>
      <c r="B1723">
        <v>36343</v>
      </c>
      <c r="C1723" t="s">
        <v>13426</v>
      </c>
      <c r="D1723">
        <v>32321</v>
      </c>
      <c r="E1723" t="s">
        <v>5956</v>
      </c>
      <c r="F1723" t="s">
        <v>6258</v>
      </c>
      <c r="G1723" t="s">
        <v>13427</v>
      </c>
      <c r="H1723">
        <v>36</v>
      </c>
      <c r="I1723" t="s">
        <v>5987</v>
      </c>
      <c r="J1723" t="s">
        <v>13428</v>
      </c>
      <c r="K1723">
        <v>37</v>
      </c>
      <c r="L1723">
        <v>37</v>
      </c>
      <c r="M1723" s="6">
        <v>34550</v>
      </c>
      <c r="N1723" s="6">
        <v>40892</v>
      </c>
      <c r="O1723" t="s">
        <v>5953</v>
      </c>
    </row>
    <row r="1724" spans="1:15" x14ac:dyDescent="0.3">
      <c r="A1724" t="s">
        <v>13429</v>
      </c>
      <c r="B1724">
        <v>559189</v>
      </c>
      <c r="C1724" t="s">
        <v>13430</v>
      </c>
      <c r="D1724">
        <v>32323</v>
      </c>
      <c r="E1724" t="s">
        <v>5956</v>
      </c>
      <c r="F1724" t="s">
        <v>6184</v>
      </c>
      <c r="G1724" t="s">
        <v>13431</v>
      </c>
      <c r="H1724" t="s">
        <v>8866</v>
      </c>
      <c r="I1724" t="s">
        <v>5987</v>
      </c>
      <c r="J1724" t="s">
        <v>13432</v>
      </c>
      <c r="K1724">
        <v>75</v>
      </c>
      <c r="L1724">
        <v>75</v>
      </c>
      <c r="M1724" s="6">
        <v>39741</v>
      </c>
      <c r="N1724" s="6">
        <v>39756</v>
      </c>
      <c r="O1724" t="s">
        <v>5953</v>
      </c>
    </row>
    <row r="1725" spans="1:15" x14ac:dyDescent="0.3">
      <c r="A1725" t="s">
        <v>13433</v>
      </c>
      <c r="B1725">
        <v>520962</v>
      </c>
      <c r="C1725" t="s">
        <v>13434</v>
      </c>
      <c r="D1725">
        <v>32325</v>
      </c>
      <c r="E1725" t="s">
        <v>6230</v>
      </c>
      <c r="F1725" t="s">
        <v>7570</v>
      </c>
      <c r="G1725" t="s">
        <v>13435</v>
      </c>
      <c r="H1725" t="s">
        <v>13343</v>
      </c>
      <c r="I1725" t="s">
        <v>5987</v>
      </c>
      <c r="J1725" t="s">
        <v>13436</v>
      </c>
      <c r="K1725">
        <v>14</v>
      </c>
      <c r="L1725">
        <v>14</v>
      </c>
      <c r="M1725" s="6">
        <v>39739</v>
      </c>
      <c r="N1725" s="6">
        <v>41450</v>
      </c>
      <c r="O1725" t="s">
        <v>5953</v>
      </c>
    </row>
    <row r="1726" spans="1:15" x14ac:dyDescent="0.3">
      <c r="A1726" t="s">
        <v>13437</v>
      </c>
      <c r="B1726">
        <v>393599</v>
      </c>
      <c r="C1726" t="s">
        <v>13438</v>
      </c>
      <c r="D1726">
        <v>32329</v>
      </c>
      <c r="E1726" t="s">
        <v>6230</v>
      </c>
      <c r="F1726" t="s">
        <v>6231</v>
      </c>
      <c r="G1726" t="s">
        <v>13439</v>
      </c>
      <c r="H1726" t="s">
        <v>13440</v>
      </c>
      <c r="I1726" t="s">
        <v>6033</v>
      </c>
      <c r="J1726" t="s">
        <v>13441</v>
      </c>
      <c r="K1726">
        <v>8</v>
      </c>
      <c r="L1726">
        <v>8</v>
      </c>
      <c r="M1726" s="6">
        <v>38785</v>
      </c>
      <c r="N1726" s="6">
        <v>42045</v>
      </c>
      <c r="O1726" t="s">
        <v>5953</v>
      </c>
    </row>
    <row r="1727" spans="1:15" x14ac:dyDescent="0.3">
      <c r="A1727" t="s">
        <v>13442</v>
      </c>
      <c r="B1727">
        <v>10685</v>
      </c>
      <c r="C1727" t="s">
        <v>13443</v>
      </c>
      <c r="D1727">
        <v>32379</v>
      </c>
      <c r="E1727" t="s">
        <v>5956</v>
      </c>
      <c r="F1727" t="s">
        <v>6184</v>
      </c>
      <c r="G1727" t="s">
        <v>13444</v>
      </c>
      <c r="H1727">
        <v>40</v>
      </c>
      <c r="I1727" t="s">
        <v>5987</v>
      </c>
      <c r="J1727" t="s">
        <v>13445</v>
      </c>
      <c r="K1727">
        <v>209</v>
      </c>
      <c r="L1727">
        <v>204</v>
      </c>
      <c r="M1727" s="6">
        <v>39748</v>
      </c>
      <c r="N1727" s="6">
        <v>40029</v>
      </c>
      <c r="O1727" t="s">
        <v>5953</v>
      </c>
    </row>
    <row r="1728" spans="1:15" x14ac:dyDescent="0.3">
      <c r="A1728" t="s">
        <v>13446</v>
      </c>
      <c r="B1728">
        <v>542343</v>
      </c>
      <c r="C1728" t="s">
        <v>13447</v>
      </c>
      <c r="D1728">
        <v>32387</v>
      </c>
      <c r="E1728" t="s">
        <v>5956</v>
      </c>
      <c r="F1728" t="s">
        <v>6437</v>
      </c>
      <c r="G1728" t="s">
        <v>13448</v>
      </c>
      <c r="H1728">
        <v>35</v>
      </c>
      <c r="I1728" t="s">
        <v>5960</v>
      </c>
      <c r="J1728" t="s">
        <v>13449</v>
      </c>
      <c r="K1728">
        <v>121</v>
      </c>
      <c r="L1728">
        <v>121</v>
      </c>
      <c r="M1728" s="6">
        <v>39747</v>
      </c>
      <c r="N1728" s="6">
        <v>41029</v>
      </c>
      <c r="O1728" t="s">
        <v>5953</v>
      </c>
    </row>
    <row r="1729" spans="1:15" x14ac:dyDescent="0.3">
      <c r="A1729" t="s">
        <v>13450</v>
      </c>
      <c r="B1729">
        <v>28875</v>
      </c>
      <c r="C1729" t="s">
        <v>13451</v>
      </c>
      <c r="D1729">
        <v>32521</v>
      </c>
      <c r="E1729" t="s">
        <v>6043</v>
      </c>
      <c r="F1729" t="s">
        <v>6292</v>
      </c>
      <c r="G1729" t="s">
        <v>13452</v>
      </c>
      <c r="H1729" t="s">
        <v>13453</v>
      </c>
      <c r="I1729" t="s">
        <v>5967</v>
      </c>
      <c r="J1729" t="s">
        <v>13454</v>
      </c>
      <c r="K1729">
        <v>12</v>
      </c>
      <c r="L1729">
        <v>12</v>
      </c>
      <c r="M1729" s="6">
        <v>39112</v>
      </c>
      <c r="N1729" s="6">
        <v>40834</v>
      </c>
      <c r="O1729" t="s">
        <v>5953</v>
      </c>
    </row>
    <row r="1730" spans="1:15" x14ac:dyDescent="0.3">
      <c r="A1730" t="s">
        <v>13455</v>
      </c>
      <c r="B1730">
        <v>59563</v>
      </c>
      <c r="C1730" t="s">
        <v>13456</v>
      </c>
      <c r="D1730">
        <v>18845</v>
      </c>
      <c r="E1730" t="s">
        <v>5947</v>
      </c>
      <c r="F1730" t="s">
        <v>6223</v>
      </c>
      <c r="G1730" t="s">
        <v>13457</v>
      </c>
      <c r="H1730" t="s">
        <v>6172</v>
      </c>
      <c r="I1730" t="s">
        <v>6226</v>
      </c>
      <c r="J1730" t="s">
        <v>13458</v>
      </c>
      <c r="K1730">
        <v>1</v>
      </c>
      <c r="L1730">
        <v>1</v>
      </c>
      <c r="M1730" s="6">
        <v>38655</v>
      </c>
      <c r="N1730" s="6">
        <v>42732</v>
      </c>
      <c r="O1730" t="s">
        <v>5953</v>
      </c>
    </row>
    <row r="1731" spans="1:15" x14ac:dyDescent="0.3">
      <c r="A1731" t="s">
        <v>13459</v>
      </c>
      <c r="B1731">
        <v>64304</v>
      </c>
      <c r="C1731" t="s">
        <v>13460</v>
      </c>
      <c r="D1731">
        <v>18847</v>
      </c>
      <c r="E1731" t="s">
        <v>5947</v>
      </c>
      <c r="F1731" t="s">
        <v>6223</v>
      </c>
      <c r="G1731" t="s">
        <v>13461</v>
      </c>
      <c r="H1731" t="s">
        <v>8581</v>
      </c>
      <c r="I1731" t="s">
        <v>6226</v>
      </c>
      <c r="J1731" t="s">
        <v>13462</v>
      </c>
      <c r="K1731">
        <v>1</v>
      </c>
      <c r="L1731">
        <v>1</v>
      </c>
      <c r="M1731" s="6">
        <v>38655</v>
      </c>
      <c r="N1731" s="6">
        <v>42731</v>
      </c>
      <c r="O1731" t="s">
        <v>5953</v>
      </c>
    </row>
    <row r="1732" spans="1:15" x14ac:dyDescent="0.3">
      <c r="A1732" t="s">
        <v>13463</v>
      </c>
      <c r="B1732">
        <v>261726</v>
      </c>
      <c r="C1732" t="s">
        <v>13464</v>
      </c>
      <c r="D1732">
        <v>18851</v>
      </c>
      <c r="E1732" t="s">
        <v>5956</v>
      </c>
      <c r="F1732" t="s">
        <v>6184</v>
      </c>
      <c r="G1732" t="s">
        <v>13465</v>
      </c>
      <c r="H1732">
        <v>57</v>
      </c>
      <c r="I1732" t="s">
        <v>5987</v>
      </c>
      <c r="J1732" t="s">
        <v>13466</v>
      </c>
      <c r="K1732">
        <v>71</v>
      </c>
      <c r="L1732">
        <v>71</v>
      </c>
      <c r="M1732" s="6">
        <v>39106</v>
      </c>
      <c r="N1732" s="6">
        <v>40263</v>
      </c>
      <c r="O1732" t="s">
        <v>5953</v>
      </c>
    </row>
    <row r="1733" spans="1:15" x14ac:dyDescent="0.3">
      <c r="A1733" t="s">
        <v>13467</v>
      </c>
      <c r="B1733">
        <v>283876</v>
      </c>
      <c r="C1733" t="s">
        <v>13468</v>
      </c>
      <c r="D1733">
        <v>18853</v>
      </c>
      <c r="E1733" t="s">
        <v>5947</v>
      </c>
      <c r="F1733" t="s">
        <v>7491</v>
      </c>
      <c r="G1733" t="s">
        <v>13469</v>
      </c>
      <c r="H1733" t="s">
        <v>6445</v>
      </c>
      <c r="I1733" t="s">
        <v>6033</v>
      </c>
      <c r="J1733" t="s">
        <v>13470</v>
      </c>
      <c r="K1733">
        <v>5</v>
      </c>
      <c r="L1733">
        <v>5</v>
      </c>
      <c r="M1733" s="6">
        <v>39113</v>
      </c>
      <c r="N1733" s="6">
        <v>42570</v>
      </c>
      <c r="O1733" t="s">
        <v>5953</v>
      </c>
    </row>
    <row r="1734" spans="1:15" x14ac:dyDescent="0.3">
      <c r="A1734" t="s">
        <v>13471</v>
      </c>
      <c r="B1734">
        <v>294365</v>
      </c>
      <c r="C1734" t="s">
        <v>13472</v>
      </c>
      <c r="D1734">
        <v>18855</v>
      </c>
      <c r="E1734" t="s">
        <v>5947</v>
      </c>
      <c r="F1734" t="s">
        <v>7363</v>
      </c>
      <c r="G1734" t="s">
        <v>13473</v>
      </c>
      <c r="H1734" t="s">
        <v>6668</v>
      </c>
      <c r="I1734" t="s">
        <v>5960</v>
      </c>
      <c r="J1734" t="s">
        <v>13474</v>
      </c>
      <c r="K1734">
        <v>3</v>
      </c>
      <c r="L1734">
        <v>3</v>
      </c>
      <c r="M1734" s="6">
        <v>39124</v>
      </c>
      <c r="N1734" s="6">
        <v>41156</v>
      </c>
      <c r="O1734" t="s">
        <v>5953</v>
      </c>
    </row>
    <row r="1735" spans="1:15" x14ac:dyDescent="0.3">
      <c r="A1735" t="s">
        <v>13475</v>
      </c>
      <c r="B1735">
        <v>417280</v>
      </c>
      <c r="C1735" t="s">
        <v>13476</v>
      </c>
      <c r="D1735">
        <v>18857</v>
      </c>
      <c r="E1735" t="s">
        <v>5956</v>
      </c>
      <c r="F1735" t="s">
        <v>6184</v>
      </c>
      <c r="G1735" t="s">
        <v>13477</v>
      </c>
      <c r="H1735" t="s">
        <v>10128</v>
      </c>
      <c r="I1735" t="s">
        <v>5987</v>
      </c>
      <c r="J1735" t="s">
        <v>13478</v>
      </c>
      <c r="K1735">
        <v>127</v>
      </c>
      <c r="L1735">
        <v>127</v>
      </c>
      <c r="M1735" s="6">
        <v>39077</v>
      </c>
      <c r="N1735" s="6">
        <v>39135</v>
      </c>
      <c r="O1735" t="s">
        <v>5953</v>
      </c>
    </row>
    <row r="1736" spans="1:15" x14ac:dyDescent="0.3">
      <c r="A1736" t="s">
        <v>13479</v>
      </c>
      <c r="B1736">
        <v>423476</v>
      </c>
      <c r="C1736" t="s">
        <v>13480</v>
      </c>
      <c r="D1736">
        <v>18859</v>
      </c>
      <c r="E1736" t="s">
        <v>5956</v>
      </c>
      <c r="F1736" t="s">
        <v>6258</v>
      </c>
      <c r="G1736" t="s">
        <v>13481</v>
      </c>
      <c r="H1736" t="s">
        <v>6879</v>
      </c>
      <c r="I1736" t="s">
        <v>5987</v>
      </c>
      <c r="J1736" t="s">
        <v>13482</v>
      </c>
      <c r="K1736">
        <v>64</v>
      </c>
      <c r="L1736">
        <v>64</v>
      </c>
      <c r="M1736" s="6">
        <v>39120</v>
      </c>
      <c r="N1736" s="6">
        <v>39167</v>
      </c>
      <c r="O1736" t="s">
        <v>5953</v>
      </c>
    </row>
    <row r="1737" spans="1:15" x14ac:dyDescent="0.3">
      <c r="A1737" t="s">
        <v>13483</v>
      </c>
      <c r="B1737">
        <v>392761</v>
      </c>
      <c r="C1737" t="s">
        <v>13484</v>
      </c>
      <c r="D1737">
        <v>18861</v>
      </c>
      <c r="E1737" t="s">
        <v>6230</v>
      </c>
      <c r="F1737" t="s">
        <v>6231</v>
      </c>
      <c r="G1737" t="s">
        <v>7075</v>
      </c>
      <c r="H1737" t="s">
        <v>6237</v>
      </c>
      <c r="I1737" t="s">
        <v>6033</v>
      </c>
      <c r="J1737" t="s">
        <v>13485</v>
      </c>
      <c r="K1737">
        <v>6</v>
      </c>
      <c r="L1737">
        <v>6</v>
      </c>
      <c r="M1737" s="6">
        <v>39106</v>
      </c>
      <c r="N1737" s="6">
        <v>40206</v>
      </c>
      <c r="O1737" t="s">
        <v>5953</v>
      </c>
    </row>
    <row r="1738" spans="1:15" x14ac:dyDescent="0.3">
      <c r="A1738" t="s">
        <v>13486</v>
      </c>
      <c r="B1738">
        <v>424359</v>
      </c>
      <c r="C1738" t="s">
        <v>13487</v>
      </c>
      <c r="D1738">
        <v>18863</v>
      </c>
      <c r="E1738" t="s">
        <v>5947</v>
      </c>
      <c r="F1738" t="s">
        <v>6092</v>
      </c>
      <c r="G1738" t="s">
        <v>13488</v>
      </c>
      <c r="H1738" t="s">
        <v>6714</v>
      </c>
      <c r="I1738" t="s">
        <v>6095</v>
      </c>
      <c r="J1738" t="s">
        <v>13489</v>
      </c>
      <c r="K1738">
        <v>9</v>
      </c>
      <c r="L1738">
        <v>9</v>
      </c>
      <c r="M1738" s="6">
        <v>39120</v>
      </c>
      <c r="N1738" s="6">
        <v>42457</v>
      </c>
      <c r="O1738" t="s">
        <v>5953</v>
      </c>
    </row>
    <row r="1739" spans="1:15" x14ac:dyDescent="0.3">
      <c r="A1739" t="s">
        <v>13490</v>
      </c>
      <c r="B1739">
        <v>424363</v>
      </c>
      <c r="C1739" t="s">
        <v>13491</v>
      </c>
      <c r="D1739">
        <v>18865</v>
      </c>
      <c r="E1739" t="s">
        <v>5947</v>
      </c>
      <c r="F1739" t="s">
        <v>6092</v>
      </c>
      <c r="G1739" t="s">
        <v>13492</v>
      </c>
      <c r="H1739" t="s">
        <v>6650</v>
      </c>
      <c r="I1739" t="s">
        <v>6095</v>
      </c>
      <c r="J1739" t="s">
        <v>13493</v>
      </c>
      <c r="K1739">
        <v>9</v>
      </c>
      <c r="L1739">
        <v>9</v>
      </c>
      <c r="M1739" s="6">
        <v>39120</v>
      </c>
      <c r="N1739" s="6">
        <v>42457</v>
      </c>
      <c r="O1739" t="s">
        <v>5953</v>
      </c>
    </row>
    <row r="1740" spans="1:15" x14ac:dyDescent="0.3">
      <c r="A1740" t="s">
        <v>13494</v>
      </c>
      <c r="B1740">
        <v>424367</v>
      </c>
      <c r="C1740" t="s">
        <v>13495</v>
      </c>
      <c r="D1740">
        <v>18867</v>
      </c>
      <c r="E1740" t="s">
        <v>5947</v>
      </c>
      <c r="F1740" t="s">
        <v>6092</v>
      </c>
      <c r="G1740" t="s">
        <v>13496</v>
      </c>
      <c r="H1740">
        <v>41</v>
      </c>
      <c r="I1740" t="s">
        <v>6095</v>
      </c>
      <c r="J1740" t="s">
        <v>13497</v>
      </c>
      <c r="K1740">
        <v>8</v>
      </c>
      <c r="L1740">
        <v>8</v>
      </c>
      <c r="M1740" s="6">
        <v>39120</v>
      </c>
      <c r="N1740" s="6">
        <v>39790</v>
      </c>
      <c r="O1740" t="s">
        <v>5953</v>
      </c>
    </row>
    <row r="1741" spans="1:15" x14ac:dyDescent="0.3">
      <c r="A1741" t="s">
        <v>13498</v>
      </c>
      <c r="B1741">
        <v>425303</v>
      </c>
      <c r="C1741" t="s">
        <v>13499</v>
      </c>
      <c r="D1741">
        <v>18869</v>
      </c>
      <c r="E1741" t="s">
        <v>6230</v>
      </c>
      <c r="F1741" t="s">
        <v>6231</v>
      </c>
      <c r="G1741" t="s">
        <v>11465</v>
      </c>
      <c r="H1741" t="s">
        <v>6016</v>
      </c>
      <c r="I1741" t="s">
        <v>6033</v>
      </c>
      <c r="J1741" t="s">
        <v>13500</v>
      </c>
      <c r="K1741">
        <v>3</v>
      </c>
      <c r="L1741">
        <v>3</v>
      </c>
      <c r="M1741" s="6">
        <v>39123</v>
      </c>
      <c r="N1741" s="6">
        <v>40206</v>
      </c>
      <c r="O1741" t="s">
        <v>5953</v>
      </c>
    </row>
    <row r="1742" spans="1:15" x14ac:dyDescent="0.3">
      <c r="A1742" t="s">
        <v>13501</v>
      </c>
      <c r="B1742">
        <v>425279</v>
      </c>
      <c r="C1742" t="s">
        <v>13502</v>
      </c>
      <c r="D1742">
        <v>18885</v>
      </c>
      <c r="E1742" t="s">
        <v>5947</v>
      </c>
      <c r="F1742" t="s">
        <v>7160</v>
      </c>
      <c r="G1742" t="s">
        <v>10914</v>
      </c>
      <c r="H1742" t="s">
        <v>7199</v>
      </c>
      <c r="I1742" t="s">
        <v>6033</v>
      </c>
      <c r="J1742" t="s">
        <v>13503</v>
      </c>
      <c r="K1742">
        <v>4</v>
      </c>
      <c r="L1742">
        <v>4</v>
      </c>
      <c r="M1742" s="6">
        <v>39134</v>
      </c>
      <c r="N1742" s="6">
        <v>39520</v>
      </c>
      <c r="O1742" t="s">
        <v>5953</v>
      </c>
    </row>
    <row r="1743" spans="1:15" x14ac:dyDescent="0.3">
      <c r="A1743" t="s">
        <v>13504</v>
      </c>
      <c r="B1743">
        <v>360579</v>
      </c>
      <c r="C1743" t="s">
        <v>13505</v>
      </c>
      <c r="D1743">
        <v>18967</v>
      </c>
      <c r="E1743" t="s">
        <v>6230</v>
      </c>
      <c r="F1743" t="s">
        <v>6231</v>
      </c>
      <c r="G1743" t="s">
        <v>10200</v>
      </c>
      <c r="H1743" t="s">
        <v>7686</v>
      </c>
      <c r="I1743" t="s">
        <v>6033</v>
      </c>
      <c r="J1743" t="s">
        <v>13506</v>
      </c>
      <c r="K1743">
        <v>6</v>
      </c>
      <c r="L1743">
        <v>6</v>
      </c>
      <c r="M1743" s="6">
        <v>39131</v>
      </c>
      <c r="N1743" s="6">
        <v>40206</v>
      </c>
      <c r="O1743" t="s">
        <v>5953</v>
      </c>
    </row>
    <row r="1744" spans="1:15" x14ac:dyDescent="0.3">
      <c r="A1744" t="s">
        <v>13507</v>
      </c>
      <c r="B1744">
        <v>12165</v>
      </c>
      <c r="C1744" t="s">
        <v>13508</v>
      </c>
      <c r="D1744">
        <v>18985</v>
      </c>
      <c r="E1744" t="s">
        <v>5947</v>
      </c>
      <c r="F1744" t="s">
        <v>6206</v>
      </c>
      <c r="G1744" t="s">
        <v>13509</v>
      </c>
      <c r="H1744" t="s">
        <v>8084</v>
      </c>
      <c r="I1744" t="s">
        <v>6033</v>
      </c>
      <c r="J1744" t="s">
        <v>13510</v>
      </c>
      <c r="K1744">
        <v>6</v>
      </c>
      <c r="L1744">
        <v>6</v>
      </c>
      <c r="M1744" s="6">
        <v>39140</v>
      </c>
      <c r="N1744" s="6">
        <v>41110</v>
      </c>
      <c r="O1744" t="s">
        <v>5953</v>
      </c>
    </row>
    <row r="1745" spans="1:15" x14ac:dyDescent="0.3">
      <c r="A1745" t="s">
        <v>13511</v>
      </c>
      <c r="B1745">
        <v>180230</v>
      </c>
      <c r="C1745" t="s">
        <v>13512</v>
      </c>
      <c r="D1745">
        <v>19059</v>
      </c>
      <c r="E1745" t="s">
        <v>5956</v>
      </c>
      <c r="F1745" t="s">
        <v>7929</v>
      </c>
      <c r="G1745" t="s">
        <v>13513</v>
      </c>
      <c r="H1745" t="s">
        <v>11169</v>
      </c>
      <c r="I1745" t="s">
        <v>6095</v>
      </c>
      <c r="J1745" t="s">
        <v>13514</v>
      </c>
      <c r="K1745">
        <v>163</v>
      </c>
      <c r="L1745">
        <v>163</v>
      </c>
      <c r="M1745" s="6">
        <v>39150</v>
      </c>
      <c r="N1745" s="6">
        <v>40987</v>
      </c>
      <c r="O1745" t="s">
        <v>5953</v>
      </c>
    </row>
    <row r="1746" spans="1:15" x14ac:dyDescent="0.3">
      <c r="A1746" t="s">
        <v>13515</v>
      </c>
      <c r="B1746">
        <v>425009</v>
      </c>
      <c r="C1746" t="s">
        <v>13516</v>
      </c>
      <c r="D1746">
        <v>19133</v>
      </c>
      <c r="E1746" t="s">
        <v>6043</v>
      </c>
      <c r="F1746" t="s">
        <v>6044</v>
      </c>
      <c r="G1746" t="s">
        <v>13517</v>
      </c>
      <c r="H1746" t="s">
        <v>7603</v>
      </c>
      <c r="I1746" t="s">
        <v>5951</v>
      </c>
      <c r="J1746" t="s">
        <v>13518</v>
      </c>
      <c r="K1746">
        <v>2</v>
      </c>
      <c r="L1746">
        <v>2</v>
      </c>
      <c r="M1746" s="6">
        <v>39162</v>
      </c>
      <c r="N1746" s="6">
        <v>39168</v>
      </c>
      <c r="O1746" t="s">
        <v>5953</v>
      </c>
    </row>
    <row r="1747" spans="1:15" x14ac:dyDescent="0.3">
      <c r="A1747" t="s">
        <v>13519</v>
      </c>
      <c r="B1747">
        <v>10986</v>
      </c>
      <c r="C1747" t="s">
        <v>13520</v>
      </c>
      <c r="D1747">
        <v>19149</v>
      </c>
      <c r="E1747" t="s">
        <v>6043</v>
      </c>
      <c r="F1747" t="s">
        <v>6292</v>
      </c>
      <c r="G1747" t="s">
        <v>13521</v>
      </c>
      <c r="H1747" t="s">
        <v>13522</v>
      </c>
      <c r="I1747" t="s">
        <v>6484</v>
      </c>
      <c r="J1747" t="s">
        <v>13523</v>
      </c>
      <c r="K1747">
        <v>12</v>
      </c>
      <c r="L1747">
        <v>12</v>
      </c>
      <c r="M1747" s="6">
        <v>34088</v>
      </c>
      <c r="N1747" s="6">
        <v>42306</v>
      </c>
      <c r="O1747" t="s">
        <v>5953</v>
      </c>
    </row>
    <row r="1748" spans="1:15" x14ac:dyDescent="0.3">
      <c r="A1748" t="s">
        <v>13524</v>
      </c>
      <c r="B1748">
        <v>260797</v>
      </c>
      <c r="C1748" t="s">
        <v>13525</v>
      </c>
      <c r="D1748">
        <v>19151</v>
      </c>
      <c r="E1748" t="s">
        <v>5956</v>
      </c>
      <c r="F1748" t="s">
        <v>13389</v>
      </c>
      <c r="G1748" t="s">
        <v>13526</v>
      </c>
      <c r="H1748" t="s">
        <v>8841</v>
      </c>
      <c r="I1748" t="s">
        <v>5960</v>
      </c>
      <c r="J1748" t="s">
        <v>13527</v>
      </c>
      <c r="K1748">
        <v>180</v>
      </c>
      <c r="L1748">
        <v>180</v>
      </c>
      <c r="M1748" s="6">
        <v>39168</v>
      </c>
      <c r="N1748" s="6">
        <v>39688</v>
      </c>
      <c r="O1748" t="s">
        <v>5953</v>
      </c>
    </row>
    <row r="1749" spans="1:15" x14ac:dyDescent="0.3">
      <c r="A1749" t="s">
        <v>13528</v>
      </c>
      <c r="B1749">
        <v>262071</v>
      </c>
      <c r="C1749" t="s">
        <v>13529</v>
      </c>
      <c r="D1749">
        <v>19153</v>
      </c>
      <c r="E1749" t="s">
        <v>5956</v>
      </c>
      <c r="F1749" t="s">
        <v>6184</v>
      </c>
      <c r="G1749" t="s">
        <v>13530</v>
      </c>
      <c r="H1749" t="s">
        <v>13531</v>
      </c>
      <c r="I1749" t="s">
        <v>5987</v>
      </c>
      <c r="J1749" t="s">
        <v>13532</v>
      </c>
      <c r="K1749">
        <v>82</v>
      </c>
      <c r="L1749">
        <v>82</v>
      </c>
      <c r="M1749" s="6">
        <v>39144</v>
      </c>
      <c r="N1749" s="6">
        <v>39407</v>
      </c>
      <c r="O1749" t="s">
        <v>5953</v>
      </c>
    </row>
    <row r="1750" spans="1:15" x14ac:dyDescent="0.3">
      <c r="A1750" t="s">
        <v>13533</v>
      </c>
      <c r="B1750">
        <v>424944</v>
      </c>
      <c r="C1750" t="s">
        <v>13534</v>
      </c>
      <c r="D1750">
        <v>19157</v>
      </c>
      <c r="E1750" t="s">
        <v>5956</v>
      </c>
      <c r="F1750" t="s">
        <v>6258</v>
      </c>
      <c r="G1750" t="s">
        <v>13535</v>
      </c>
      <c r="H1750" t="s">
        <v>8581</v>
      </c>
      <c r="I1750" t="s">
        <v>5987</v>
      </c>
      <c r="J1750" t="s">
        <v>13536</v>
      </c>
      <c r="K1750">
        <v>63</v>
      </c>
      <c r="L1750">
        <v>63</v>
      </c>
      <c r="M1750" s="6">
        <v>39130</v>
      </c>
      <c r="N1750" s="6">
        <v>41614</v>
      </c>
      <c r="O1750" t="s">
        <v>5953</v>
      </c>
    </row>
    <row r="1751" spans="1:15" x14ac:dyDescent="0.3">
      <c r="A1751" t="s">
        <v>13537</v>
      </c>
      <c r="B1751">
        <v>432587</v>
      </c>
      <c r="C1751" t="s">
        <v>13538</v>
      </c>
      <c r="D1751">
        <v>19181</v>
      </c>
      <c r="E1751" t="s">
        <v>5956</v>
      </c>
      <c r="F1751" t="s">
        <v>8677</v>
      </c>
      <c r="G1751" t="s">
        <v>13539</v>
      </c>
      <c r="H1751">
        <v>28</v>
      </c>
      <c r="I1751" t="s">
        <v>5960</v>
      </c>
      <c r="J1751" t="s">
        <v>13540</v>
      </c>
      <c r="K1751">
        <v>98</v>
      </c>
      <c r="L1751">
        <v>98</v>
      </c>
      <c r="M1751" s="6">
        <v>39168</v>
      </c>
      <c r="N1751" s="6">
        <v>39251</v>
      </c>
      <c r="O1751" t="s">
        <v>5953</v>
      </c>
    </row>
    <row r="1752" spans="1:15" x14ac:dyDescent="0.3">
      <c r="A1752" t="s">
        <v>13541</v>
      </c>
      <c r="B1752">
        <v>420255</v>
      </c>
      <c r="C1752" t="s">
        <v>13542</v>
      </c>
      <c r="D1752">
        <v>19405</v>
      </c>
      <c r="E1752" t="s">
        <v>6230</v>
      </c>
      <c r="F1752" t="s">
        <v>6231</v>
      </c>
      <c r="G1752" t="s">
        <v>8690</v>
      </c>
      <c r="H1752">
        <v>46</v>
      </c>
      <c r="I1752" t="s">
        <v>6033</v>
      </c>
      <c r="J1752" t="s">
        <v>13543</v>
      </c>
      <c r="K1752">
        <v>6</v>
      </c>
      <c r="L1752">
        <v>6</v>
      </c>
      <c r="M1752" s="6">
        <v>38887</v>
      </c>
      <c r="N1752" s="6">
        <v>40578</v>
      </c>
      <c r="O1752" t="s">
        <v>5953</v>
      </c>
    </row>
    <row r="1753" spans="1:15" x14ac:dyDescent="0.3">
      <c r="A1753" t="s">
        <v>13544</v>
      </c>
      <c r="B1753">
        <v>436066</v>
      </c>
      <c r="C1753" t="s">
        <v>13545</v>
      </c>
      <c r="D1753">
        <v>19427</v>
      </c>
      <c r="E1753" t="s">
        <v>5947</v>
      </c>
      <c r="F1753" t="s">
        <v>6206</v>
      </c>
      <c r="G1753" t="s">
        <v>13546</v>
      </c>
      <c r="H1753" t="s">
        <v>6016</v>
      </c>
      <c r="I1753" t="s">
        <v>6033</v>
      </c>
      <c r="J1753" t="s">
        <v>13547</v>
      </c>
      <c r="K1753">
        <v>6</v>
      </c>
      <c r="L1753">
        <v>6</v>
      </c>
      <c r="M1753" s="6">
        <v>39189</v>
      </c>
      <c r="N1753" s="6">
        <v>39197</v>
      </c>
      <c r="O1753" t="s">
        <v>5953</v>
      </c>
    </row>
    <row r="1754" spans="1:15" x14ac:dyDescent="0.3">
      <c r="A1754" t="s">
        <v>13548</v>
      </c>
      <c r="B1754">
        <v>406340</v>
      </c>
      <c r="C1754" t="s">
        <v>13549</v>
      </c>
      <c r="D1754">
        <v>19481</v>
      </c>
      <c r="E1754" t="s">
        <v>5956</v>
      </c>
      <c r="F1754" t="s">
        <v>6184</v>
      </c>
      <c r="G1754" t="s">
        <v>13550</v>
      </c>
      <c r="H1754" t="s">
        <v>11385</v>
      </c>
      <c r="I1754" t="s">
        <v>5987</v>
      </c>
      <c r="J1754" t="s">
        <v>13551</v>
      </c>
      <c r="K1754">
        <v>51</v>
      </c>
      <c r="L1754">
        <v>51</v>
      </c>
      <c r="M1754" s="6">
        <v>39175</v>
      </c>
      <c r="N1754" s="6">
        <v>43029</v>
      </c>
      <c r="O1754" t="s">
        <v>5953</v>
      </c>
    </row>
    <row r="1755" spans="1:15" x14ac:dyDescent="0.3">
      <c r="A1755" t="s">
        <v>13552</v>
      </c>
      <c r="B1755">
        <v>11970</v>
      </c>
      <c r="C1755" t="s">
        <v>13553</v>
      </c>
      <c r="D1755">
        <v>19547</v>
      </c>
      <c r="E1755" t="s">
        <v>6352</v>
      </c>
      <c r="F1755" t="s">
        <v>7060</v>
      </c>
      <c r="G1755" t="s">
        <v>8143</v>
      </c>
      <c r="H1755" t="s">
        <v>8154</v>
      </c>
      <c r="I1755" t="s">
        <v>6095</v>
      </c>
      <c r="J1755" t="s">
        <v>13554</v>
      </c>
      <c r="K1755">
        <v>6</v>
      </c>
      <c r="L1755">
        <v>6</v>
      </c>
      <c r="M1755" s="6">
        <v>30510</v>
      </c>
      <c r="N1755" s="6">
        <v>42577</v>
      </c>
      <c r="O1755" t="s">
        <v>5953</v>
      </c>
    </row>
    <row r="1756" spans="1:15" x14ac:dyDescent="0.3">
      <c r="A1756" t="s">
        <v>13555</v>
      </c>
      <c r="B1756">
        <v>437329</v>
      </c>
      <c r="C1756" t="s">
        <v>13556</v>
      </c>
      <c r="D1756">
        <v>19579</v>
      </c>
      <c r="E1756" t="s">
        <v>5956</v>
      </c>
      <c r="F1756" t="s">
        <v>6258</v>
      </c>
      <c r="G1756" t="s">
        <v>13557</v>
      </c>
      <c r="H1756" t="s">
        <v>6409</v>
      </c>
      <c r="I1756" t="s">
        <v>5987</v>
      </c>
      <c r="J1756" t="s">
        <v>13558</v>
      </c>
      <c r="K1756">
        <v>75</v>
      </c>
      <c r="L1756">
        <v>75</v>
      </c>
      <c r="M1756" s="6">
        <v>39195</v>
      </c>
      <c r="N1756" s="6">
        <v>40263</v>
      </c>
      <c r="O1756" t="s">
        <v>5953</v>
      </c>
    </row>
    <row r="1757" spans="1:15" x14ac:dyDescent="0.3">
      <c r="A1757" t="s">
        <v>13559</v>
      </c>
      <c r="B1757">
        <v>326811</v>
      </c>
      <c r="C1757" t="s">
        <v>13560</v>
      </c>
      <c r="D1757">
        <v>19599</v>
      </c>
      <c r="E1757" t="s">
        <v>6230</v>
      </c>
      <c r="F1757" t="s">
        <v>6231</v>
      </c>
      <c r="G1757" t="s">
        <v>9283</v>
      </c>
      <c r="H1757" t="s">
        <v>7457</v>
      </c>
      <c r="I1757" t="s">
        <v>6033</v>
      </c>
      <c r="J1757" t="s">
        <v>13561</v>
      </c>
      <c r="K1757">
        <v>6</v>
      </c>
      <c r="L1757">
        <v>6</v>
      </c>
      <c r="M1757" s="6">
        <v>39195</v>
      </c>
      <c r="N1757" s="6">
        <v>40206</v>
      </c>
      <c r="O1757" t="s">
        <v>5953</v>
      </c>
    </row>
    <row r="1758" spans="1:15" x14ac:dyDescent="0.3">
      <c r="A1758" t="s">
        <v>13562</v>
      </c>
      <c r="B1758">
        <v>435486</v>
      </c>
      <c r="C1758" t="s">
        <v>13563</v>
      </c>
      <c r="D1758">
        <v>19601</v>
      </c>
      <c r="E1758" t="s">
        <v>6460</v>
      </c>
      <c r="F1758" t="s">
        <v>6465</v>
      </c>
      <c r="G1758" t="s">
        <v>13564</v>
      </c>
      <c r="H1758" t="s">
        <v>7608</v>
      </c>
      <c r="I1758" t="s">
        <v>6033</v>
      </c>
      <c r="J1758" t="s">
        <v>13565</v>
      </c>
      <c r="K1758">
        <v>1</v>
      </c>
      <c r="L1758">
        <v>1</v>
      </c>
      <c r="M1758" s="6">
        <v>39162</v>
      </c>
      <c r="N1758" s="6">
        <v>40612</v>
      </c>
      <c r="O1758" t="s">
        <v>5953</v>
      </c>
    </row>
    <row r="1759" spans="1:15" x14ac:dyDescent="0.3">
      <c r="A1759" t="s">
        <v>13566</v>
      </c>
      <c r="B1759">
        <v>435488</v>
      </c>
      <c r="C1759" t="s">
        <v>13567</v>
      </c>
      <c r="D1759">
        <v>19603</v>
      </c>
      <c r="E1759" t="s">
        <v>6460</v>
      </c>
      <c r="F1759" t="s">
        <v>6465</v>
      </c>
      <c r="G1759" t="s">
        <v>11927</v>
      </c>
      <c r="H1759" t="s">
        <v>6467</v>
      </c>
      <c r="I1759" t="s">
        <v>6033</v>
      </c>
      <c r="J1759" t="s">
        <v>13568</v>
      </c>
      <c r="K1759">
        <v>1</v>
      </c>
      <c r="L1759">
        <v>1</v>
      </c>
      <c r="M1759" s="6">
        <v>39162</v>
      </c>
      <c r="N1759" s="6">
        <v>42905</v>
      </c>
      <c r="O1759" t="s">
        <v>5953</v>
      </c>
    </row>
    <row r="1760" spans="1:15" x14ac:dyDescent="0.3">
      <c r="A1760" t="s">
        <v>13569</v>
      </c>
      <c r="B1760">
        <v>359919</v>
      </c>
      <c r="C1760" t="s">
        <v>13570</v>
      </c>
      <c r="D1760">
        <v>19695</v>
      </c>
      <c r="E1760" t="s">
        <v>5956</v>
      </c>
      <c r="F1760" t="s">
        <v>6437</v>
      </c>
      <c r="G1760" t="s">
        <v>13571</v>
      </c>
      <c r="H1760" t="s">
        <v>11614</v>
      </c>
      <c r="I1760" t="s">
        <v>5960</v>
      </c>
      <c r="J1760" t="s">
        <v>13572</v>
      </c>
      <c r="K1760">
        <v>136</v>
      </c>
      <c r="L1760">
        <v>136</v>
      </c>
      <c r="M1760" s="6">
        <v>38693</v>
      </c>
      <c r="N1760" s="6">
        <v>40185</v>
      </c>
      <c r="O1760" t="s">
        <v>5953</v>
      </c>
    </row>
    <row r="1761" spans="1:15" x14ac:dyDescent="0.3">
      <c r="A1761" t="s">
        <v>13573</v>
      </c>
      <c r="B1761">
        <v>414970</v>
      </c>
      <c r="C1761" t="s">
        <v>13574</v>
      </c>
      <c r="D1761">
        <v>19737</v>
      </c>
      <c r="E1761" t="s">
        <v>5956</v>
      </c>
      <c r="F1761" t="s">
        <v>6258</v>
      </c>
      <c r="G1761" t="s">
        <v>13575</v>
      </c>
      <c r="H1761" t="s">
        <v>6445</v>
      </c>
      <c r="I1761" t="s">
        <v>5987</v>
      </c>
      <c r="J1761" t="s">
        <v>13576</v>
      </c>
      <c r="K1761">
        <v>60</v>
      </c>
      <c r="L1761">
        <v>60</v>
      </c>
      <c r="M1761" s="6">
        <v>39234</v>
      </c>
      <c r="N1761" s="6">
        <v>42458</v>
      </c>
      <c r="O1761" t="s">
        <v>5953</v>
      </c>
    </row>
    <row r="1762" spans="1:15" x14ac:dyDescent="0.3">
      <c r="A1762" t="s">
        <v>13577</v>
      </c>
      <c r="B1762">
        <v>335204</v>
      </c>
      <c r="C1762" t="s">
        <v>13578</v>
      </c>
      <c r="D1762">
        <v>19741</v>
      </c>
      <c r="E1762" t="s">
        <v>6043</v>
      </c>
      <c r="F1762" t="s">
        <v>6217</v>
      </c>
      <c r="G1762" t="s">
        <v>13579</v>
      </c>
      <c r="H1762" t="s">
        <v>13580</v>
      </c>
      <c r="I1762" t="s">
        <v>6033</v>
      </c>
      <c r="J1762" t="s">
        <v>13581</v>
      </c>
      <c r="K1762">
        <v>3</v>
      </c>
      <c r="L1762">
        <v>3</v>
      </c>
      <c r="M1762" s="6">
        <v>38549</v>
      </c>
      <c r="N1762" s="6">
        <v>39486</v>
      </c>
      <c r="O1762" t="s">
        <v>5953</v>
      </c>
    </row>
    <row r="1763" spans="1:15" x14ac:dyDescent="0.3">
      <c r="A1763" t="s">
        <v>13582</v>
      </c>
      <c r="B1763">
        <v>37127</v>
      </c>
      <c r="C1763" t="s">
        <v>13583</v>
      </c>
      <c r="D1763">
        <v>19747</v>
      </c>
      <c r="E1763" t="s">
        <v>5947</v>
      </c>
      <c r="F1763" t="s">
        <v>6363</v>
      </c>
      <c r="G1763" t="s">
        <v>13584</v>
      </c>
      <c r="H1763" t="s">
        <v>13585</v>
      </c>
      <c r="I1763" t="s">
        <v>6033</v>
      </c>
      <c r="J1763" t="s">
        <v>13586</v>
      </c>
      <c r="K1763">
        <v>5</v>
      </c>
      <c r="L1763">
        <v>5</v>
      </c>
      <c r="M1763" s="6">
        <v>34794</v>
      </c>
      <c r="N1763" s="6">
        <v>41066</v>
      </c>
      <c r="O1763" t="s">
        <v>5953</v>
      </c>
    </row>
    <row r="1764" spans="1:15" x14ac:dyDescent="0.3">
      <c r="A1764" t="s">
        <v>13587</v>
      </c>
      <c r="B1764">
        <v>53369</v>
      </c>
      <c r="C1764" t="s">
        <v>13588</v>
      </c>
      <c r="D1764">
        <v>19749</v>
      </c>
      <c r="E1764" t="s">
        <v>5956</v>
      </c>
      <c r="F1764" t="s">
        <v>6258</v>
      </c>
      <c r="G1764" t="s">
        <v>13589</v>
      </c>
      <c r="H1764" t="s">
        <v>13590</v>
      </c>
      <c r="I1764" t="s">
        <v>5987</v>
      </c>
      <c r="J1764" t="s">
        <v>13591</v>
      </c>
      <c r="K1764">
        <v>73</v>
      </c>
      <c r="L1764">
        <v>73</v>
      </c>
      <c r="M1764" s="6">
        <v>39198</v>
      </c>
      <c r="N1764" s="6">
        <v>40578</v>
      </c>
      <c r="O1764" t="s">
        <v>5953</v>
      </c>
    </row>
    <row r="1765" spans="1:15" x14ac:dyDescent="0.3">
      <c r="A1765" t="s">
        <v>13592</v>
      </c>
      <c r="B1765">
        <v>436447</v>
      </c>
      <c r="C1765" t="s">
        <v>13593</v>
      </c>
      <c r="D1765">
        <v>19753</v>
      </c>
      <c r="E1765" t="s">
        <v>5947</v>
      </c>
      <c r="F1765" t="s">
        <v>6877</v>
      </c>
      <c r="G1765" t="s">
        <v>13594</v>
      </c>
      <c r="H1765" t="s">
        <v>8552</v>
      </c>
      <c r="I1765" t="s">
        <v>5960</v>
      </c>
      <c r="J1765" t="s">
        <v>13595</v>
      </c>
      <c r="K1765">
        <v>1</v>
      </c>
      <c r="L1765">
        <v>1</v>
      </c>
      <c r="M1765" s="6">
        <v>39194</v>
      </c>
      <c r="N1765" s="6">
        <v>40744</v>
      </c>
      <c r="O1765" t="s">
        <v>5953</v>
      </c>
    </row>
    <row r="1766" spans="1:15" x14ac:dyDescent="0.3">
      <c r="A1766" t="s">
        <v>13596</v>
      </c>
      <c r="B1766">
        <v>445227</v>
      </c>
      <c r="C1766" t="s">
        <v>13597</v>
      </c>
      <c r="D1766">
        <v>19755</v>
      </c>
      <c r="E1766" t="s">
        <v>5947</v>
      </c>
      <c r="F1766" t="s">
        <v>7491</v>
      </c>
      <c r="G1766" t="s">
        <v>13598</v>
      </c>
      <c r="H1766" t="s">
        <v>10657</v>
      </c>
      <c r="I1766" t="s">
        <v>6033</v>
      </c>
      <c r="J1766" t="s">
        <v>13599</v>
      </c>
      <c r="K1766">
        <v>5</v>
      </c>
      <c r="L1766">
        <v>5</v>
      </c>
      <c r="M1766" s="6">
        <v>39237</v>
      </c>
      <c r="N1766" s="6">
        <v>40907</v>
      </c>
      <c r="O1766" t="s">
        <v>5953</v>
      </c>
    </row>
    <row r="1767" spans="1:15" x14ac:dyDescent="0.3">
      <c r="A1767" t="s">
        <v>13600</v>
      </c>
      <c r="B1767">
        <v>57482</v>
      </c>
      <c r="C1767" t="s">
        <v>13601</v>
      </c>
      <c r="D1767">
        <v>19757</v>
      </c>
      <c r="E1767" t="s">
        <v>5947</v>
      </c>
      <c r="F1767" t="s">
        <v>6322</v>
      </c>
      <c r="G1767" t="s">
        <v>13602</v>
      </c>
      <c r="H1767" t="s">
        <v>6404</v>
      </c>
      <c r="I1767" t="s">
        <v>5967</v>
      </c>
      <c r="J1767" t="s">
        <v>13603</v>
      </c>
      <c r="K1767">
        <v>5</v>
      </c>
      <c r="L1767">
        <v>5</v>
      </c>
      <c r="M1767" s="6">
        <v>39174</v>
      </c>
      <c r="N1767" s="6">
        <v>39790</v>
      </c>
      <c r="O1767" t="s">
        <v>5953</v>
      </c>
    </row>
    <row r="1768" spans="1:15" x14ac:dyDescent="0.3">
      <c r="A1768" t="s">
        <v>13604</v>
      </c>
      <c r="B1768">
        <v>57483</v>
      </c>
      <c r="C1768" t="s">
        <v>13605</v>
      </c>
      <c r="D1768">
        <v>19759</v>
      </c>
      <c r="E1768" t="s">
        <v>5947</v>
      </c>
      <c r="F1768" t="s">
        <v>6322</v>
      </c>
      <c r="G1768" t="s">
        <v>13606</v>
      </c>
      <c r="H1768" t="s">
        <v>7722</v>
      </c>
      <c r="I1768" t="s">
        <v>5967</v>
      </c>
      <c r="J1768" t="s">
        <v>13607</v>
      </c>
      <c r="K1768">
        <v>5</v>
      </c>
      <c r="L1768">
        <v>5</v>
      </c>
      <c r="M1768" s="6">
        <v>39174</v>
      </c>
      <c r="N1768" s="6">
        <v>42060</v>
      </c>
      <c r="O1768" t="s">
        <v>5953</v>
      </c>
    </row>
    <row r="1769" spans="1:15" x14ac:dyDescent="0.3">
      <c r="A1769" t="s">
        <v>13608</v>
      </c>
      <c r="B1769">
        <v>70822</v>
      </c>
      <c r="C1769" t="s">
        <v>13609</v>
      </c>
      <c r="D1769">
        <v>19761</v>
      </c>
      <c r="E1769" t="s">
        <v>5947</v>
      </c>
      <c r="F1769" t="s">
        <v>6481</v>
      </c>
      <c r="G1769" t="s">
        <v>13610</v>
      </c>
      <c r="H1769" t="s">
        <v>9721</v>
      </c>
      <c r="I1769" t="s">
        <v>6484</v>
      </c>
      <c r="J1769" t="s">
        <v>13611</v>
      </c>
      <c r="K1769">
        <v>3</v>
      </c>
      <c r="L1769">
        <v>3</v>
      </c>
      <c r="M1769" s="6">
        <v>39224</v>
      </c>
      <c r="N1769" s="6">
        <v>39514</v>
      </c>
      <c r="O1769" t="s">
        <v>5953</v>
      </c>
    </row>
    <row r="1770" spans="1:15" x14ac:dyDescent="0.3">
      <c r="A1770" t="s">
        <v>13612</v>
      </c>
      <c r="B1770">
        <v>438482</v>
      </c>
      <c r="C1770" t="s">
        <v>13613</v>
      </c>
      <c r="D1770">
        <v>19763</v>
      </c>
      <c r="E1770" t="s">
        <v>5956</v>
      </c>
      <c r="F1770" t="s">
        <v>6014</v>
      </c>
      <c r="G1770" t="s">
        <v>13614</v>
      </c>
      <c r="H1770">
        <v>55</v>
      </c>
      <c r="I1770" t="s">
        <v>5987</v>
      </c>
      <c r="J1770" t="s">
        <v>13615</v>
      </c>
      <c r="K1770">
        <v>61</v>
      </c>
      <c r="L1770">
        <v>61</v>
      </c>
      <c r="M1770" s="6">
        <v>39200</v>
      </c>
      <c r="N1770" s="6">
        <v>39920</v>
      </c>
      <c r="O1770" t="s">
        <v>5953</v>
      </c>
    </row>
    <row r="1771" spans="1:15" x14ac:dyDescent="0.3">
      <c r="A1771" t="s">
        <v>13616</v>
      </c>
      <c r="B1771">
        <v>440266</v>
      </c>
      <c r="C1771" t="s">
        <v>13617</v>
      </c>
      <c r="D1771">
        <v>19765</v>
      </c>
      <c r="E1771" t="s">
        <v>5956</v>
      </c>
      <c r="F1771" t="s">
        <v>6449</v>
      </c>
      <c r="G1771" t="s">
        <v>13618</v>
      </c>
      <c r="H1771" t="s">
        <v>6672</v>
      </c>
      <c r="I1771" t="s">
        <v>5967</v>
      </c>
      <c r="J1771" t="s">
        <v>13619</v>
      </c>
      <c r="K1771">
        <v>5</v>
      </c>
      <c r="L1771">
        <v>5</v>
      </c>
      <c r="M1771" s="6">
        <v>39209</v>
      </c>
      <c r="N1771" s="6">
        <v>40263</v>
      </c>
      <c r="O1771" t="s">
        <v>5953</v>
      </c>
    </row>
    <row r="1772" spans="1:15" x14ac:dyDescent="0.3">
      <c r="A1772" t="s">
        <v>13620</v>
      </c>
      <c r="B1772">
        <v>376758</v>
      </c>
      <c r="C1772" t="s">
        <v>13621</v>
      </c>
      <c r="D1772">
        <v>19767</v>
      </c>
      <c r="E1772" t="s">
        <v>5956</v>
      </c>
      <c r="F1772" t="s">
        <v>6258</v>
      </c>
      <c r="G1772" t="s">
        <v>13622</v>
      </c>
      <c r="H1772">
        <v>54</v>
      </c>
      <c r="I1772" t="s">
        <v>5987</v>
      </c>
      <c r="J1772" t="s">
        <v>13623</v>
      </c>
      <c r="K1772">
        <v>48</v>
      </c>
      <c r="L1772">
        <v>48</v>
      </c>
      <c r="M1772" s="6">
        <v>39173</v>
      </c>
      <c r="N1772" s="6">
        <v>39407</v>
      </c>
      <c r="O1772" t="s">
        <v>5953</v>
      </c>
    </row>
    <row r="1773" spans="1:15" x14ac:dyDescent="0.3">
      <c r="A1773" t="s">
        <v>13624</v>
      </c>
      <c r="B1773">
        <v>393598</v>
      </c>
      <c r="C1773" t="s">
        <v>13625</v>
      </c>
      <c r="D1773">
        <v>19769</v>
      </c>
      <c r="E1773" t="s">
        <v>5956</v>
      </c>
      <c r="F1773" t="s">
        <v>6184</v>
      </c>
      <c r="G1773" t="s">
        <v>13626</v>
      </c>
      <c r="H1773" t="s">
        <v>7709</v>
      </c>
      <c r="I1773" t="s">
        <v>5987</v>
      </c>
      <c r="J1773" t="s">
        <v>13627</v>
      </c>
      <c r="K1773">
        <v>45</v>
      </c>
      <c r="L1773">
        <v>45</v>
      </c>
      <c r="M1773" s="6">
        <v>39233</v>
      </c>
      <c r="N1773" s="6">
        <v>40263</v>
      </c>
      <c r="O1773" t="s">
        <v>5953</v>
      </c>
    </row>
    <row r="1774" spans="1:15" x14ac:dyDescent="0.3">
      <c r="A1774" t="s">
        <v>13628</v>
      </c>
      <c r="B1774">
        <v>470314</v>
      </c>
      <c r="C1774" t="s">
        <v>13629</v>
      </c>
      <c r="D1774">
        <v>19771</v>
      </c>
      <c r="E1774" t="s">
        <v>5956</v>
      </c>
      <c r="F1774" t="s">
        <v>6258</v>
      </c>
      <c r="G1774" t="s">
        <v>13630</v>
      </c>
      <c r="H1774" t="s">
        <v>10105</v>
      </c>
      <c r="I1774" t="s">
        <v>5987</v>
      </c>
      <c r="J1774" t="s">
        <v>13631</v>
      </c>
      <c r="K1774">
        <v>58</v>
      </c>
      <c r="L1774">
        <v>58</v>
      </c>
      <c r="M1774" s="6">
        <v>39209</v>
      </c>
      <c r="N1774" s="6">
        <v>39920</v>
      </c>
      <c r="O1774" t="s">
        <v>5953</v>
      </c>
    </row>
    <row r="1775" spans="1:15" x14ac:dyDescent="0.3">
      <c r="A1775" t="s">
        <v>13632</v>
      </c>
      <c r="B1775">
        <v>439491</v>
      </c>
      <c r="C1775" t="s">
        <v>13633</v>
      </c>
      <c r="D1775">
        <v>19773</v>
      </c>
      <c r="E1775" t="s">
        <v>5947</v>
      </c>
      <c r="F1775" t="s">
        <v>5978</v>
      </c>
      <c r="G1775" t="s">
        <v>13634</v>
      </c>
      <c r="H1775" t="s">
        <v>7199</v>
      </c>
      <c r="I1775" t="s">
        <v>5960</v>
      </c>
      <c r="J1775" t="s">
        <v>13635</v>
      </c>
      <c r="K1775">
        <v>4</v>
      </c>
      <c r="L1775">
        <v>4</v>
      </c>
      <c r="M1775" s="6">
        <v>39209</v>
      </c>
      <c r="N1775" s="6">
        <v>39314</v>
      </c>
      <c r="O1775" t="s">
        <v>5953</v>
      </c>
    </row>
    <row r="1776" spans="1:15" x14ac:dyDescent="0.3">
      <c r="A1776" t="s">
        <v>13636</v>
      </c>
      <c r="B1776">
        <v>245685</v>
      </c>
      <c r="C1776" t="s">
        <v>13637</v>
      </c>
      <c r="D1776">
        <v>19775</v>
      </c>
      <c r="E1776" t="s">
        <v>5956</v>
      </c>
      <c r="F1776" t="s">
        <v>6258</v>
      </c>
      <c r="G1776" t="s">
        <v>13638</v>
      </c>
      <c r="H1776" t="s">
        <v>6451</v>
      </c>
      <c r="I1776" t="s">
        <v>5987</v>
      </c>
      <c r="J1776" t="s">
        <v>13639</v>
      </c>
      <c r="K1776">
        <v>87</v>
      </c>
      <c r="L1776">
        <v>87</v>
      </c>
      <c r="M1776" s="6">
        <v>39232</v>
      </c>
      <c r="N1776" s="6">
        <v>39792</v>
      </c>
      <c r="O1776" t="s">
        <v>5953</v>
      </c>
    </row>
    <row r="1777" spans="1:15" x14ac:dyDescent="0.3">
      <c r="A1777" t="s">
        <v>13640</v>
      </c>
      <c r="B1777">
        <v>300411</v>
      </c>
      <c r="C1777" t="s">
        <v>13641</v>
      </c>
      <c r="D1777">
        <v>19777</v>
      </c>
      <c r="E1777" t="s">
        <v>6230</v>
      </c>
      <c r="F1777" t="s">
        <v>6231</v>
      </c>
      <c r="G1777" t="s">
        <v>7547</v>
      </c>
      <c r="H1777" t="s">
        <v>8369</v>
      </c>
      <c r="I1777" t="s">
        <v>6033</v>
      </c>
      <c r="J1777" t="s">
        <v>13642</v>
      </c>
      <c r="K1777">
        <v>6</v>
      </c>
      <c r="L1777">
        <v>6</v>
      </c>
      <c r="M1777" s="6">
        <v>39203</v>
      </c>
      <c r="N1777" s="6">
        <v>40206</v>
      </c>
      <c r="O1777" t="s">
        <v>5953</v>
      </c>
    </row>
    <row r="1778" spans="1:15" x14ac:dyDescent="0.3">
      <c r="A1778" t="s">
        <v>13643</v>
      </c>
      <c r="B1778">
        <v>390439</v>
      </c>
      <c r="C1778" t="s">
        <v>13644</v>
      </c>
      <c r="D1778">
        <v>19779</v>
      </c>
      <c r="E1778" t="s">
        <v>6230</v>
      </c>
      <c r="F1778" t="s">
        <v>6231</v>
      </c>
      <c r="G1778" t="s">
        <v>8772</v>
      </c>
      <c r="H1778" t="s">
        <v>6472</v>
      </c>
      <c r="I1778" t="s">
        <v>6033</v>
      </c>
      <c r="J1778" t="s">
        <v>13645</v>
      </c>
      <c r="K1778">
        <v>6</v>
      </c>
      <c r="L1778">
        <v>6</v>
      </c>
      <c r="M1778" s="6">
        <v>39203</v>
      </c>
      <c r="N1778" s="6">
        <v>40206</v>
      </c>
      <c r="O1778" t="s">
        <v>5953</v>
      </c>
    </row>
    <row r="1779" spans="1:15" x14ac:dyDescent="0.3">
      <c r="A1779" t="s">
        <v>13646</v>
      </c>
      <c r="B1779">
        <v>390440</v>
      </c>
      <c r="C1779" t="s">
        <v>13647</v>
      </c>
      <c r="D1779">
        <v>19781</v>
      </c>
      <c r="E1779" t="s">
        <v>6230</v>
      </c>
      <c r="F1779" t="s">
        <v>6231</v>
      </c>
      <c r="G1779" t="s">
        <v>8439</v>
      </c>
      <c r="H1779" t="s">
        <v>6237</v>
      </c>
      <c r="I1779" t="s">
        <v>6033</v>
      </c>
      <c r="J1779" t="s">
        <v>13648</v>
      </c>
      <c r="K1779">
        <v>6</v>
      </c>
      <c r="L1779">
        <v>6</v>
      </c>
      <c r="M1779" s="6">
        <v>39203</v>
      </c>
      <c r="N1779" s="6">
        <v>40206</v>
      </c>
      <c r="O1779" t="s">
        <v>5953</v>
      </c>
    </row>
    <row r="1780" spans="1:15" x14ac:dyDescent="0.3">
      <c r="A1780" t="s">
        <v>13649</v>
      </c>
      <c r="B1780">
        <v>390441</v>
      </c>
      <c r="C1780" t="s">
        <v>13650</v>
      </c>
      <c r="D1780">
        <v>19783</v>
      </c>
      <c r="E1780" t="s">
        <v>6230</v>
      </c>
      <c r="F1780" t="s">
        <v>6231</v>
      </c>
      <c r="G1780" t="s">
        <v>8690</v>
      </c>
      <c r="H1780" t="s">
        <v>8084</v>
      </c>
      <c r="I1780" t="s">
        <v>6033</v>
      </c>
      <c r="J1780" t="s">
        <v>13651</v>
      </c>
      <c r="K1780">
        <v>6</v>
      </c>
      <c r="L1780">
        <v>6</v>
      </c>
      <c r="M1780" s="6">
        <v>39203</v>
      </c>
      <c r="N1780" s="6">
        <v>40206</v>
      </c>
      <c r="O1780" t="s">
        <v>5953</v>
      </c>
    </row>
    <row r="1781" spans="1:15" x14ac:dyDescent="0.3">
      <c r="A1781" t="s">
        <v>13652</v>
      </c>
      <c r="B1781">
        <v>390442</v>
      </c>
      <c r="C1781" t="s">
        <v>13653</v>
      </c>
      <c r="D1781">
        <v>19785</v>
      </c>
      <c r="E1781" t="s">
        <v>6230</v>
      </c>
      <c r="F1781" t="s">
        <v>6231</v>
      </c>
      <c r="G1781" t="s">
        <v>8673</v>
      </c>
      <c r="H1781" t="s">
        <v>6472</v>
      </c>
      <c r="I1781" t="s">
        <v>6033</v>
      </c>
      <c r="J1781" t="s">
        <v>13654</v>
      </c>
      <c r="K1781">
        <v>6</v>
      </c>
      <c r="L1781">
        <v>6</v>
      </c>
      <c r="M1781" s="6">
        <v>39203</v>
      </c>
      <c r="N1781" s="6">
        <v>40206</v>
      </c>
      <c r="O1781" t="s">
        <v>5953</v>
      </c>
    </row>
    <row r="1782" spans="1:15" x14ac:dyDescent="0.3">
      <c r="A1782" t="s">
        <v>13655</v>
      </c>
      <c r="B1782">
        <v>390443</v>
      </c>
      <c r="C1782" t="s">
        <v>13656</v>
      </c>
      <c r="D1782">
        <v>19787</v>
      </c>
      <c r="E1782" t="s">
        <v>6230</v>
      </c>
      <c r="F1782" t="s">
        <v>6231</v>
      </c>
      <c r="G1782" t="s">
        <v>6374</v>
      </c>
      <c r="H1782" t="s">
        <v>6237</v>
      </c>
      <c r="I1782" t="s">
        <v>6033</v>
      </c>
      <c r="J1782" t="s">
        <v>13657</v>
      </c>
      <c r="K1782">
        <v>6</v>
      </c>
      <c r="L1782">
        <v>6</v>
      </c>
      <c r="M1782" s="6">
        <v>39203</v>
      </c>
      <c r="N1782" s="6">
        <v>40206</v>
      </c>
      <c r="O1782" t="s">
        <v>5953</v>
      </c>
    </row>
    <row r="1783" spans="1:15" x14ac:dyDescent="0.3">
      <c r="A1783" t="s">
        <v>13658</v>
      </c>
      <c r="B1783">
        <v>447909</v>
      </c>
      <c r="C1783" t="s">
        <v>13659</v>
      </c>
      <c r="D1783">
        <v>19797</v>
      </c>
      <c r="E1783" t="s">
        <v>9228</v>
      </c>
      <c r="F1783" t="s">
        <v>5978</v>
      </c>
      <c r="G1783" t="s">
        <v>13660</v>
      </c>
      <c r="H1783" t="s">
        <v>7722</v>
      </c>
      <c r="I1783" t="s">
        <v>5987</v>
      </c>
      <c r="J1783" t="s">
        <v>13661</v>
      </c>
      <c r="K1783">
        <v>71</v>
      </c>
      <c r="L1783">
        <v>71</v>
      </c>
      <c r="M1783" s="6">
        <v>39234</v>
      </c>
      <c r="N1783" s="6">
        <v>39682</v>
      </c>
      <c r="O1783" t="s">
        <v>5953</v>
      </c>
    </row>
    <row r="1784" spans="1:15" x14ac:dyDescent="0.3">
      <c r="A1784" t="s">
        <v>13662</v>
      </c>
      <c r="B1784">
        <v>409287</v>
      </c>
      <c r="C1784" t="s">
        <v>13663</v>
      </c>
      <c r="D1784">
        <v>19799</v>
      </c>
      <c r="E1784" t="s">
        <v>6230</v>
      </c>
      <c r="F1784" t="s">
        <v>6231</v>
      </c>
      <c r="G1784" t="s">
        <v>8911</v>
      </c>
      <c r="H1784" t="s">
        <v>6502</v>
      </c>
      <c r="I1784" t="s">
        <v>6033</v>
      </c>
      <c r="J1784" t="s">
        <v>13664</v>
      </c>
      <c r="K1784">
        <v>7</v>
      </c>
      <c r="L1784">
        <v>7</v>
      </c>
      <c r="M1784" s="6">
        <v>39202</v>
      </c>
      <c r="N1784" s="6">
        <v>40744</v>
      </c>
      <c r="O1784" t="s">
        <v>5953</v>
      </c>
    </row>
    <row r="1785" spans="1:15" x14ac:dyDescent="0.3">
      <c r="A1785" t="s">
        <v>13665</v>
      </c>
      <c r="B1785">
        <v>440250</v>
      </c>
      <c r="C1785" t="s">
        <v>13666</v>
      </c>
      <c r="D1785">
        <v>19801</v>
      </c>
      <c r="E1785" t="s">
        <v>5956</v>
      </c>
      <c r="F1785" t="s">
        <v>6014</v>
      </c>
      <c r="G1785" t="s">
        <v>13667</v>
      </c>
      <c r="H1785" t="s">
        <v>10964</v>
      </c>
      <c r="I1785" t="s">
        <v>5987</v>
      </c>
      <c r="J1785" t="s">
        <v>13668</v>
      </c>
      <c r="K1785">
        <v>41</v>
      </c>
      <c r="L1785">
        <v>41</v>
      </c>
      <c r="M1785" s="6">
        <v>39210</v>
      </c>
      <c r="N1785" s="6">
        <v>40708</v>
      </c>
      <c r="O1785" t="s">
        <v>5953</v>
      </c>
    </row>
    <row r="1786" spans="1:15" x14ac:dyDescent="0.3">
      <c r="A1786" t="s">
        <v>13669</v>
      </c>
      <c r="B1786">
        <v>12348</v>
      </c>
      <c r="C1786" t="s">
        <v>13670</v>
      </c>
      <c r="D1786">
        <v>19803</v>
      </c>
      <c r="E1786" t="s">
        <v>5956</v>
      </c>
      <c r="F1786" t="s">
        <v>6258</v>
      </c>
      <c r="G1786" t="s">
        <v>13671</v>
      </c>
      <c r="H1786" t="s">
        <v>7080</v>
      </c>
      <c r="I1786" t="s">
        <v>5987</v>
      </c>
      <c r="J1786" t="s">
        <v>13672</v>
      </c>
      <c r="K1786">
        <v>51</v>
      </c>
      <c r="L1786">
        <v>51</v>
      </c>
      <c r="M1786" s="6">
        <v>39172</v>
      </c>
      <c r="N1786" s="6">
        <v>40248</v>
      </c>
      <c r="O1786" t="s">
        <v>5953</v>
      </c>
    </row>
    <row r="1787" spans="1:15" x14ac:dyDescent="0.3">
      <c r="A1787" t="s">
        <v>13673</v>
      </c>
      <c r="B1787">
        <v>447597</v>
      </c>
      <c r="C1787" t="s">
        <v>13674</v>
      </c>
      <c r="D1787">
        <v>19815</v>
      </c>
      <c r="E1787" t="s">
        <v>6460</v>
      </c>
      <c r="F1787" t="s">
        <v>5978</v>
      </c>
      <c r="G1787" t="s">
        <v>9435</v>
      </c>
      <c r="H1787" t="s">
        <v>6288</v>
      </c>
      <c r="I1787" t="s">
        <v>6033</v>
      </c>
      <c r="J1787" t="s">
        <v>13675</v>
      </c>
      <c r="K1787">
        <v>1</v>
      </c>
      <c r="L1787">
        <v>1</v>
      </c>
      <c r="M1787" s="6">
        <v>39203</v>
      </c>
      <c r="N1787" s="6">
        <v>39437</v>
      </c>
      <c r="O1787" t="s">
        <v>5953</v>
      </c>
    </row>
    <row r="1788" spans="1:15" x14ac:dyDescent="0.3">
      <c r="A1788" t="s">
        <v>13676</v>
      </c>
      <c r="B1788">
        <v>447598</v>
      </c>
      <c r="C1788" t="s">
        <v>13677</v>
      </c>
      <c r="D1788">
        <v>19817</v>
      </c>
      <c r="E1788" t="s">
        <v>6460</v>
      </c>
      <c r="F1788" t="s">
        <v>5978</v>
      </c>
      <c r="G1788" t="s">
        <v>13678</v>
      </c>
      <c r="H1788" t="s">
        <v>6016</v>
      </c>
      <c r="I1788" t="s">
        <v>6033</v>
      </c>
      <c r="J1788" t="s">
        <v>13679</v>
      </c>
      <c r="K1788">
        <v>1</v>
      </c>
      <c r="L1788">
        <v>1</v>
      </c>
      <c r="M1788" s="6">
        <v>39203</v>
      </c>
      <c r="N1788" s="6">
        <v>40533</v>
      </c>
      <c r="O1788" t="s">
        <v>5953</v>
      </c>
    </row>
    <row r="1789" spans="1:15" x14ac:dyDescent="0.3">
      <c r="A1789" t="s">
        <v>13680</v>
      </c>
      <c r="B1789">
        <v>447600</v>
      </c>
      <c r="C1789" t="s">
        <v>13681</v>
      </c>
      <c r="D1789">
        <v>19821</v>
      </c>
      <c r="E1789" t="s">
        <v>6460</v>
      </c>
      <c r="F1789" t="s">
        <v>6465</v>
      </c>
      <c r="G1789" t="s">
        <v>13682</v>
      </c>
      <c r="H1789" t="s">
        <v>6520</v>
      </c>
      <c r="I1789" t="s">
        <v>6033</v>
      </c>
      <c r="J1789" t="s">
        <v>13683</v>
      </c>
      <c r="K1789">
        <v>1</v>
      </c>
      <c r="L1789">
        <v>1</v>
      </c>
      <c r="M1789" s="6">
        <v>39203</v>
      </c>
      <c r="N1789" s="6">
        <v>39437</v>
      </c>
      <c r="O1789" t="s">
        <v>5953</v>
      </c>
    </row>
    <row r="1790" spans="1:15" x14ac:dyDescent="0.3">
      <c r="A1790" t="s">
        <v>13684</v>
      </c>
      <c r="B1790">
        <v>447602</v>
      </c>
      <c r="C1790" t="s">
        <v>13685</v>
      </c>
      <c r="D1790">
        <v>19825</v>
      </c>
      <c r="E1790" t="s">
        <v>6460</v>
      </c>
      <c r="F1790" t="s">
        <v>6465</v>
      </c>
      <c r="G1790" t="s">
        <v>13686</v>
      </c>
      <c r="H1790" t="s">
        <v>7722</v>
      </c>
      <c r="I1790" t="s">
        <v>6033</v>
      </c>
      <c r="J1790" t="s">
        <v>13687</v>
      </c>
      <c r="K1790">
        <v>1</v>
      </c>
      <c r="L1790">
        <v>1</v>
      </c>
      <c r="M1790" s="6">
        <v>39203</v>
      </c>
      <c r="N1790" s="6">
        <v>39437</v>
      </c>
      <c r="O1790" t="s">
        <v>5953</v>
      </c>
    </row>
    <row r="1791" spans="1:15" x14ac:dyDescent="0.3">
      <c r="A1791" t="s">
        <v>13688</v>
      </c>
      <c r="B1791">
        <v>447603</v>
      </c>
      <c r="C1791" t="s">
        <v>13689</v>
      </c>
      <c r="D1791">
        <v>19827</v>
      </c>
      <c r="E1791" t="s">
        <v>6460</v>
      </c>
      <c r="F1791" t="s">
        <v>6465</v>
      </c>
      <c r="G1791" t="s">
        <v>9439</v>
      </c>
      <c r="H1791" t="s">
        <v>11469</v>
      </c>
      <c r="I1791" t="s">
        <v>6033</v>
      </c>
      <c r="J1791" t="s">
        <v>13690</v>
      </c>
      <c r="K1791">
        <v>1</v>
      </c>
      <c r="L1791">
        <v>1</v>
      </c>
      <c r="M1791" s="6">
        <v>39203</v>
      </c>
      <c r="N1791" s="6">
        <v>39437</v>
      </c>
      <c r="O1791" t="s">
        <v>5953</v>
      </c>
    </row>
    <row r="1792" spans="1:15" x14ac:dyDescent="0.3">
      <c r="A1792" t="s">
        <v>13691</v>
      </c>
      <c r="B1792">
        <v>447604</v>
      </c>
      <c r="C1792" t="s">
        <v>13692</v>
      </c>
      <c r="D1792">
        <v>19829</v>
      </c>
      <c r="E1792" t="s">
        <v>6460</v>
      </c>
      <c r="F1792" t="s">
        <v>6465</v>
      </c>
      <c r="G1792" t="s">
        <v>7442</v>
      </c>
      <c r="H1792" t="s">
        <v>6778</v>
      </c>
      <c r="I1792" t="s">
        <v>6033</v>
      </c>
      <c r="J1792" t="s">
        <v>13693</v>
      </c>
      <c r="K1792">
        <v>1</v>
      </c>
      <c r="L1792">
        <v>1</v>
      </c>
      <c r="M1792" s="6">
        <v>39203</v>
      </c>
      <c r="N1792" s="6">
        <v>39790</v>
      </c>
      <c r="O1792" t="s">
        <v>5953</v>
      </c>
    </row>
    <row r="1793" spans="1:15" x14ac:dyDescent="0.3">
      <c r="A1793" t="s">
        <v>13694</v>
      </c>
      <c r="B1793">
        <v>447605</v>
      </c>
      <c r="C1793" t="s">
        <v>13695</v>
      </c>
      <c r="D1793">
        <v>19831</v>
      </c>
      <c r="E1793" t="s">
        <v>6460</v>
      </c>
      <c r="F1793" t="s">
        <v>6465</v>
      </c>
      <c r="G1793" t="s">
        <v>12756</v>
      </c>
      <c r="H1793">
        <v>39</v>
      </c>
      <c r="I1793" t="s">
        <v>6033</v>
      </c>
      <c r="J1793" t="s">
        <v>13696</v>
      </c>
      <c r="K1793">
        <v>1</v>
      </c>
      <c r="L1793">
        <v>1</v>
      </c>
      <c r="M1793" s="6">
        <v>39203</v>
      </c>
      <c r="N1793" s="6">
        <v>39437</v>
      </c>
      <c r="O1793" t="s">
        <v>5953</v>
      </c>
    </row>
    <row r="1794" spans="1:15" x14ac:dyDescent="0.3">
      <c r="A1794" t="s">
        <v>13697</v>
      </c>
      <c r="B1794">
        <v>447606</v>
      </c>
      <c r="C1794" t="s">
        <v>13698</v>
      </c>
      <c r="D1794">
        <v>19833</v>
      </c>
      <c r="E1794" t="s">
        <v>6460</v>
      </c>
      <c r="F1794" t="s">
        <v>6465</v>
      </c>
      <c r="G1794" t="s">
        <v>11732</v>
      </c>
      <c r="H1794" t="s">
        <v>8552</v>
      </c>
      <c r="I1794" t="s">
        <v>6033</v>
      </c>
      <c r="J1794" t="s">
        <v>13699</v>
      </c>
      <c r="K1794">
        <v>1</v>
      </c>
      <c r="L1794">
        <v>1</v>
      </c>
      <c r="M1794" s="6">
        <v>39203</v>
      </c>
      <c r="N1794" s="6">
        <v>39437</v>
      </c>
      <c r="O1794" t="s">
        <v>5953</v>
      </c>
    </row>
    <row r="1795" spans="1:15" x14ac:dyDescent="0.3">
      <c r="A1795" t="s">
        <v>13700</v>
      </c>
      <c r="B1795">
        <v>417193</v>
      </c>
      <c r="C1795" t="s">
        <v>13701</v>
      </c>
      <c r="D1795">
        <v>19863</v>
      </c>
      <c r="E1795" t="s">
        <v>6460</v>
      </c>
      <c r="F1795" t="s">
        <v>6465</v>
      </c>
      <c r="G1795" t="s">
        <v>12756</v>
      </c>
      <c r="H1795" t="s">
        <v>6903</v>
      </c>
      <c r="I1795" t="s">
        <v>6033</v>
      </c>
      <c r="J1795" t="s">
        <v>13702</v>
      </c>
      <c r="K1795">
        <v>1</v>
      </c>
      <c r="L1795">
        <v>1</v>
      </c>
      <c r="M1795" s="6">
        <v>39246</v>
      </c>
      <c r="N1795" s="6">
        <v>42045</v>
      </c>
      <c r="O1795" t="s">
        <v>5953</v>
      </c>
    </row>
    <row r="1796" spans="1:15" x14ac:dyDescent="0.3">
      <c r="A1796" t="s">
        <v>13703</v>
      </c>
      <c r="B1796">
        <v>446529</v>
      </c>
      <c r="C1796" t="s">
        <v>13704</v>
      </c>
      <c r="D1796">
        <v>19961</v>
      </c>
      <c r="E1796" t="s">
        <v>5956</v>
      </c>
      <c r="F1796" t="s">
        <v>6258</v>
      </c>
      <c r="G1796" t="s">
        <v>13705</v>
      </c>
      <c r="H1796" t="s">
        <v>11998</v>
      </c>
      <c r="I1796" t="s">
        <v>5987</v>
      </c>
      <c r="J1796" t="s">
        <v>13706</v>
      </c>
      <c r="K1796">
        <v>77</v>
      </c>
      <c r="L1796">
        <v>77</v>
      </c>
      <c r="M1796" s="6">
        <v>39250</v>
      </c>
      <c r="N1796" s="6">
        <v>39792</v>
      </c>
      <c r="O1796" t="s">
        <v>5953</v>
      </c>
    </row>
    <row r="1797" spans="1:15" x14ac:dyDescent="0.3">
      <c r="A1797" t="s">
        <v>13707</v>
      </c>
      <c r="B1797">
        <v>446807</v>
      </c>
      <c r="C1797" t="s">
        <v>13708</v>
      </c>
      <c r="D1797">
        <v>19963</v>
      </c>
      <c r="E1797" t="s">
        <v>5956</v>
      </c>
      <c r="F1797" t="s">
        <v>6184</v>
      </c>
      <c r="G1797" t="s">
        <v>13709</v>
      </c>
      <c r="H1797" t="s">
        <v>8241</v>
      </c>
      <c r="I1797" t="s">
        <v>5987</v>
      </c>
      <c r="J1797" t="s">
        <v>13710</v>
      </c>
      <c r="K1797">
        <v>70</v>
      </c>
      <c r="L1797">
        <v>70</v>
      </c>
      <c r="M1797" s="6">
        <v>39250</v>
      </c>
      <c r="N1797" s="6">
        <v>39920</v>
      </c>
      <c r="O1797" t="s">
        <v>5953</v>
      </c>
    </row>
    <row r="1798" spans="1:15" x14ac:dyDescent="0.3">
      <c r="A1798" t="s">
        <v>13711</v>
      </c>
      <c r="B1798">
        <v>152177</v>
      </c>
      <c r="C1798" t="s">
        <v>13712</v>
      </c>
      <c r="D1798">
        <v>19969</v>
      </c>
      <c r="E1798" t="s">
        <v>5947</v>
      </c>
      <c r="F1798" t="s">
        <v>6322</v>
      </c>
      <c r="G1798" t="s">
        <v>13713</v>
      </c>
      <c r="H1798" t="s">
        <v>13714</v>
      </c>
      <c r="I1798" t="s">
        <v>6033</v>
      </c>
      <c r="J1798" t="s">
        <v>13715</v>
      </c>
      <c r="K1798">
        <v>6</v>
      </c>
      <c r="L1798">
        <v>6</v>
      </c>
      <c r="M1798" s="6">
        <v>38835</v>
      </c>
      <c r="N1798" s="6">
        <v>41716</v>
      </c>
      <c r="O1798" t="s">
        <v>5953</v>
      </c>
    </row>
    <row r="1799" spans="1:15" x14ac:dyDescent="0.3">
      <c r="A1799" t="s">
        <v>13716</v>
      </c>
      <c r="B1799">
        <v>71186</v>
      </c>
      <c r="C1799" t="s">
        <v>13717</v>
      </c>
      <c r="D1799">
        <v>19971</v>
      </c>
      <c r="E1799" t="s">
        <v>6230</v>
      </c>
      <c r="F1799" t="s">
        <v>6231</v>
      </c>
      <c r="G1799" t="s">
        <v>13718</v>
      </c>
      <c r="H1799" t="s">
        <v>13719</v>
      </c>
      <c r="I1799" t="s">
        <v>6033</v>
      </c>
      <c r="J1799" t="s">
        <v>13720</v>
      </c>
      <c r="K1799">
        <v>7</v>
      </c>
      <c r="L1799">
        <v>7</v>
      </c>
      <c r="M1799" s="6">
        <v>38254</v>
      </c>
      <c r="N1799" s="6">
        <v>40206</v>
      </c>
      <c r="O1799" t="s">
        <v>5953</v>
      </c>
    </row>
    <row r="1800" spans="1:15" x14ac:dyDescent="0.3">
      <c r="A1800" t="s">
        <v>13721</v>
      </c>
      <c r="B1800">
        <v>158463</v>
      </c>
      <c r="C1800" t="s">
        <v>13722</v>
      </c>
      <c r="D1800">
        <v>19973</v>
      </c>
      <c r="E1800" t="s">
        <v>6230</v>
      </c>
      <c r="F1800" t="s">
        <v>6231</v>
      </c>
      <c r="G1800" t="s">
        <v>13723</v>
      </c>
      <c r="H1800" t="s">
        <v>13724</v>
      </c>
      <c r="I1800" t="s">
        <v>6033</v>
      </c>
      <c r="J1800" t="s">
        <v>13725</v>
      </c>
      <c r="K1800">
        <v>7</v>
      </c>
      <c r="L1800">
        <v>7</v>
      </c>
      <c r="M1800" s="6">
        <v>38635</v>
      </c>
      <c r="N1800" s="6">
        <v>39542</v>
      </c>
      <c r="O1800" t="s">
        <v>5953</v>
      </c>
    </row>
    <row r="1801" spans="1:15" x14ac:dyDescent="0.3">
      <c r="A1801" t="s">
        <v>13726</v>
      </c>
      <c r="B1801">
        <v>390436</v>
      </c>
      <c r="C1801" t="s">
        <v>13727</v>
      </c>
      <c r="D1801">
        <v>20051</v>
      </c>
      <c r="E1801" t="s">
        <v>6230</v>
      </c>
      <c r="F1801" t="s">
        <v>6231</v>
      </c>
      <c r="G1801" t="s">
        <v>13728</v>
      </c>
      <c r="H1801" t="s">
        <v>13729</v>
      </c>
      <c r="I1801" t="s">
        <v>6033</v>
      </c>
      <c r="J1801" t="s">
        <v>13730</v>
      </c>
      <c r="K1801">
        <v>7</v>
      </c>
      <c r="L1801">
        <v>7</v>
      </c>
      <c r="M1801" s="6">
        <v>39203</v>
      </c>
      <c r="N1801" s="6">
        <v>42297</v>
      </c>
      <c r="O1801" t="s">
        <v>5953</v>
      </c>
    </row>
    <row r="1802" spans="1:15" x14ac:dyDescent="0.3">
      <c r="A1802" t="s">
        <v>13731</v>
      </c>
      <c r="B1802">
        <v>390437</v>
      </c>
      <c r="C1802" t="s">
        <v>13732</v>
      </c>
      <c r="D1802">
        <v>20053</v>
      </c>
      <c r="E1802" t="s">
        <v>6230</v>
      </c>
      <c r="F1802" t="s">
        <v>6231</v>
      </c>
      <c r="G1802" t="s">
        <v>13733</v>
      </c>
      <c r="H1802" t="s">
        <v>13734</v>
      </c>
      <c r="I1802" t="s">
        <v>6033</v>
      </c>
      <c r="J1802" t="s">
        <v>13735</v>
      </c>
      <c r="K1802">
        <v>8</v>
      </c>
      <c r="L1802">
        <v>8</v>
      </c>
      <c r="M1802" s="6">
        <v>39203</v>
      </c>
      <c r="N1802" s="6">
        <v>42297</v>
      </c>
      <c r="O1802" t="s">
        <v>5953</v>
      </c>
    </row>
    <row r="1803" spans="1:15" x14ac:dyDescent="0.3">
      <c r="A1803" t="s">
        <v>13736</v>
      </c>
      <c r="B1803">
        <v>53179</v>
      </c>
      <c r="C1803" t="s">
        <v>13737</v>
      </c>
      <c r="D1803">
        <v>20055</v>
      </c>
      <c r="E1803" t="s">
        <v>5947</v>
      </c>
      <c r="F1803" t="s">
        <v>9715</v>
      </c>
      <c r="G1803" t="s">
        <v>13738</v>
      </c>
      <c r="H1803" t="s">
        <v>7245</v>
      </c>
      <c r="I1803" t="s">
        <v>5967</v>
      </c>
      <c r="J1803" t="s">
        <v>13739</v>
      </c>
      <c r="K1803">
        <v>6</v>
      </c>
      <c r="L1803">
        <v>9</v>
      </c>
      <c r="M1803" s="6">
        <v>39262</v>
      </c>
      <c r="N1803" s="6">
        <v>39287</v>
      </c>
      <c r="O1803" t="s">
        <v>5953</v>
      </c>
    </row>
    <row r="1804" spans="1:15" x14ac:dyDescent="0.3">
      <c r="A1804" t="s">
        <v>13740</v>
      </c>
      <c r="B1804">
        <v>338473</v>
      </c>
      <c r="C1804" t="s">
        <v>13741</v>
      </c>
      <c r="D1804">
        <v>20057</v>
      </c>
      <c r="E1804" t="s">
        <v>5956</v>
      </c>
      <c r="F1804" t="s">
        <v>6014</v>
      </c>
      <c r="G1804" t="s">
        <v>13742</v>
      </c>
      <c r="H1804" t="s">
        <v>6191</v>
      </c>
      <c r="I1804" t="s">
        <v>5987</v>
      </c>
      <c r="J1804" t="s">
        <v>13743</v>
      </c>
      <c r="K1804">
        <v>23</v>
      </c>
      <c r="L1804">
        <v>22</v>
      </c>
      <c r="M1804" s="6">
        <v>38567</v>
      </c>
      <c r="N1804" s="6">
        <v>39920</v>
      </c>
      <c r="O1804" t="s">
        <v>5953</v>
      </c>
    </row>
    <row r="1805" spans="1:15" x14ac:dyDescent="0.3">
      <c r="A1805" t="s">
        <v>13744</v>
      </c>
      <c r="B1805">
        <v>368735</v>
      </c>
      <c r="C1805" t="s">
        <v>13745</v>
      </c>
      <c r="D1805">
        <v>20059</v>
      </c>
      <c r="E1805" t="s">
        <v>5947</v>
      </c>
      <c r="F1805" t="s">
        <v>7160</v>
      </c>
      <c r="G1805" t="s">
        <v>13746</v>
      </c>
      <c r="H1805" t="s">
        <v>6237</v>
      </c>
      <c r="I1805" t="s">
        <v>6033</v>
      </c>
      <c r="J1805" t="s">
        <v>13747</v>
      </c>
      <c r="K1805">
        <v>5</v>
      </c>
      <c r="L1805">
        <v>5</v>
      </c>
      <c r="M1805" s="6">
        <v>39266</v>
      </c>
      <c r="N1805" s="6">
        <v>42045</v>
      </c>
      <c r="O1805" t="s">
        <v>5953</v>
      </c>
    </row>
    <row r="1806" spans="1:15" x14ac:dyDescent="0.3">
      <c r="A1806" t="s">
        <v>13748</v>
      </c>
      <c r="B1806">
        <v>693999</v>
      </c>
      <c r="C1806" t="s">
        <v>13749</v>
      </c>
      <c r="D1806">
        <v>20135</v>
      </c>
      <c r="E1806" t="s">
        <v>5947</v>
      </c>
      <c r="F1806" t="s">
        <v>6092</v>
      </c>
      <c r="G1806" t="s">
        <v>13750</v>
      </c>
      <c r="H1806" t="s">
        <v>6967</v>
      </c>
      <c r="I1806" t="s">
        <v>6095</v>
      </c>
      <c r="J1806" t="s">
        <v>13751</v>
      </c>
      <c r="K1806">
        <v>6</v>
      </c>
      <c r="L1806">
        <v>6</v>
      </c>
      <c r="M1806" s="6">
        <v>38917</v>
      </c>
      <c r="N1806" s="6">
        <v>41240</v>
      </c>
      <c r="O1806" t="s">
        <v>5953</v>
      </c>
    </row>
    <row r="1807" spans="1:15" x14ac:dyDescent="0.3">
      <c r="A1807" t="s">
        <v>13752</v>
      </c>
      <c r="B1807">
        <v>454128</v>
      </c>
      <c r="C1807" t="s">
        <v>13753</v>
      </c>
      <c r="D1807">
        <v>20323</v>
      </c>
      <c r="E1807" t="s">
        <v>6460</v>
      </c>
      <c r="F1807" t="s">
        <v>6465</v>
      </c>
      <c r="G1807" t="s">
        <v>12756</v>
      </c>
      <c r="H1807" t="s">
        <v>7405</v>
      </c>
      <c r="I1807" t="s">
        <v>6033</v>
      </c>
      <c r="J1807" t="s">
        <v>13754</v>
      </c>
      <c r="K1807">
        <v>1</v>
      </c>
      <c r="L1807">
        <v>1</v>
      </c>
      <c r="M1807" s="6">
        <v>39286</v>
      </c>
      <c r="N1807" s="6">
        <v>42457</v>
      </c>
      <c r="O1807" t="s">
        <v>5953</v>
      </c>
    </row>
    <row r="1808" spans="1:15" x14ac:dyDescent="0.3">
      <c r="A1808" t="s">
        <v>13755</v>
      </c>
      <c r="B1808">
        <v>396034</v>
      </c>
      <c r="C1808" t="s">
        <v>13756</v>
      </c>
      <c r="D1808">
        <v>20397</v>
      </c>
      <c r="E1808" t="s">
        <v>5956</v>
      </c>
      <c r="F1808" t="s">
        <v>5978</v>
      </c>
      <c r="G1808" t="s">
        <v>13757</v>
      </c>
      <c r="H1808" t="s">
        <v>7722</v>
      </c>
      <c r="I1808" t="s">
        <v>5987</v>
      </c>
      <c r="J1808" t="s">
        <v>13758</v>
      </c>
      <c r="K1808">
        <v>54</v>
      </c>
      <c r="L1808">
        <v>54</v>
      </c>
      <c r="M1808" s="6">
        <v>39264</v>
      </c>
      <c r="N1808" s="6">
        <v>39631</v>
      </c>
      <c r="O1808" t="s">
        <v>5953</v>
      </c>
    </row>
    <row r="1809" spans="1:15" x14ac:dyDescent="0.3">
      <c r="A1809" t="s">
        <v>13759</v>
      </c>
      <c r="B1809">
        <v>45661</v>
      </c>
      <c r="C1809" t="s">
        <v>13760</v>
      </c>
      <c r="D1809">
        <v>20617</v>
      </c>
      <c r="E1809" t="s">
        <v>5947</v>
      </c>
      <c r="F1809" t="s">
        <v>6346</v>
      </c>
      <c r="G1809" t="s">
        <v>12018</v>
      </c>
      <c r="H1809" t="s">
        <v>7351</v>
      </c>
      <c r="I1809" t="s">
        <v>6033</v>
      </c>
      <c r="J1809" t="s">
        <v>13761</v>
      </c>
      <c r="K1809">
        <v>2</v>
      </c>
      <c r="L1809">
        <v>2</v>
      </c>
      <c r="M1809" s="6">
        <v>39263</v>
      </c>
      <c r="N1809" s="6">
        <v>42045</v>
      </c>
      <c r="O1809" t="s">
        <v>5953</v>
      </c>
    </row>
    <row r="1810" spans="1:15" x14ac:dyDescent="0.3">
      <c r="A1810" t="s">
        <v>13762</v>
      </c>
      <c r="B1810">
        <v>373398</v>
      </c>
      <c r="C1810" t="s">
        <v>13763</v>
      </c>
      <c r="D1810">
        <v>20619</v>
      </c>
      <c r="E1810" t="s">
        <v>5947</v>
      </c>
      <c r="F1810" t="s">
        <v>6346</v>
      </c>
      <c r="G1810" t="s">
        <v>13764</v>
      </c>
      <c r="H1810" t="s">
        <v>7351</v>
      </c>
      <c r="I1810" t="s">
        <v>6033</v>
      </c>
      <c r="J1810" t="s">
        <v>13765</v>
      </c>
      <c r="K1810">
        <v>2</v>
      </c>
      <c r="L1810">
        <v>2</v>
      </c>
      <c r="M1810" s="6">
        <v>39264</v>
      </c>
      <c r="N1810" s="6">
        <v>42045</v>
      </c>
      <c r="O1810" t="s">
        <v>5953</v>
      </c>
    </row>
    <row r="1811" spans="1:15" x14ac:dyDescent="0.3">
      <c r="A1811" t="s">
        <v>13766</v>
      </c>
      <c r="B1811">
        <v>400394</v>
      </c>
      <c r="C1811" t="s">
        <v>13767</v>
      </c>
      <c r="D1811">
        <v>20621</v>
      </c>
      <c r="E1811" t="s">
        <v>5947</v>
      </c>
      <c r="F1811" t="s">
        <v>6346</v>
      </c>
      <c r="G1811" t="s">
        <v>12136</v>
      </c>
      <c r="H1811">
        <v>41</v>
      </c>
      <c r="I1811" t="s">
        <v>6033</v>
      </c>
      <c r="J1811" t="s">
        <v>13768</v>
      </c>
      <c r="K1811">
        <v>2</v>
      </c>
      <c r="L1811">
        <v>2</v>
      </c>
      <c r="M1811" s="6">
        <v>39263</v>
      </c>
      <c r="N1811" s="6">
        <v>42045</v>
      </c>
      <c r="O1811" t="s">
        <v>5953</v>
      </c>
    </row>
    <row r="1812" spans="1:15" x14ac:dyDescent="0.3">
      <c r="A1812" t="s">
        <v>13769</v>
      </c>
      <c r="B1812">
        <v>400396</v>
      </c>
      <c r="C1812" t="s">
        <v>13770</v>
      </c>
      <c r="D1812">
        <v>20625</v>
      </c>
      <c r="E1812" t="s">
        <v>5947</v>
      </c>
      <c r="F1812" t="s">
        <v>6346</v>
      </c>
      <c r="G1812" t="s">
        <v>13771</v>
      </c>
      <c r="H1812" t="s">
        <v>7691</v>
      </c>
      <c r="I1812" t="s">
        <v>6033</v>
      </c>
      <c r="J1812" t="s">
        <v>13772</v>
      </c>
      <c r="K1812">
        <v>2</v>
      </c>
      <c r="L1812">
        <v>2</v>
      </c>
      <c r="M1812" s="6">
        <v>39263</v>
      </c>
      <c r="N1812" s="6">
        <v>42045</v>
      </c>
      <c r="O1812" t="s">
        <v>5953</v>
      </c>
    </row>
    <row r="1813" spans="1:15" x14ac:dyDescent="0.3">
      <c r="A1813" t="s">
        <v>13773</v>
      </c>
      <c r="B1813">
        <v>458639</v>
      </c>
      <c r="C1813" t="s">
        <v>13774</v>
      </c>
      <c r="D1813">
        <v>20653</v>
      </c>
      <c r="E1813" t="s">
        <v>5956</v>
      </c>
      <c r="F1813" t="s">
        <v>6184</v>
      </c>
      <c r="G1813" t="s">
        <v>13775</v>
      </c>
      <c r="H1813" t="s">
        <v>6502</v>
      </c>
      <c r="I1813" t="s">
        <v>5987</v>
      </c>
      <c r="J1813" t="s">
        <v>13776</v>
      </c>
      <c r="K1813">
        <v>246</v>
      </c>
      <c r="L1813">
        <v>246</v>
      </c>
      <c r="M1813" s="6">
        <v>39301</v>
      </c>
      <c r="N1813" s="6">
        <v>39436</v>
      </c>
      <c r="O1813" t="s">
        <v>5953</v>
      </c>
    </row>
    <row r="1814" spans="1:15" x14ac:dyDescent="0.3">
      <c r="A1814" t="s">
        <v>13777</v>
      </c>
      <c r="B1814">
        <v>106118</v>
      </c>
      <c r="C1814" t="s">
        <v>13778</v>
      </c>
      <c r="D1814">
        <v>20657</v>
      </c>
      <c r="E1814" t="s">
        <v>5947</v>
      </c>
      <c r="F1814" t="s">
        <v>6206</v>
      </c>
      <c r="G1814" t="s">
        <v>13779</v>
      </c>
      <c r="H1814" t="s">
        <v>5973</v>
      </c>
      <c r="I1814" t="s">
        <v>6033</v>
      </c>
      <c r="J1814" t="s">
        <v>13780</v>
      </c>
      <c r="K1814">
        <v>6</v>
      </c>
      <c r="L1814">
        <v>6</v>
      </c>
      <c r="M1814" s="6">
        <v>39301</v>
      </c>
      <c r="N1814" s="6">
        <v>42045</v>
      </c>
      <c r="O1814" t="s">
        <v>5953</v>
      </c>
    </row>
    <row r="1815" spans="1:15" x14ac:dyDescent="0.3">
      <c r="A1815" t="s">
        <v>13781</v>
      </c>
      <c r="B1815">
        <v>445515</v>
      </c>
      <c r="C1815" t="s">
        <v>13782</v>
      </c>
      <c r="D1815">
        <v>20659</v>
      </c>
      <c r="E1815" t="s">
        <v>9228</v>
      </c>
      <c r="F1815" t="s">
        <v>5978</v>
      </c>
      <c r="G1815" t="s">
        <v>13783</v>
      </c>
      <c r="H1815" t="s">
        <v>6698</v>
      </c>
      <c r="I1815" t="s">
        <v>5987</v>
      </c>
      <c r="J1815" t="s">
        <v>13784</v>
      </c>
      <c r="K1815">
        <v>61</v>
      </c>
      <c r="L1815">
        <v>59</v>
      </c>
      <c r="M1815" s="6">
        <v>39307</v>
      </c>
      <c r="N1815" s="6">
        <v>43013</v>
      </c>
      <c r="O1815" t="s">
        <v>5953</v>
      </c>
    </row>
    <row r="1816" spans="1:15" x14ac:dyDescent="0.3">
      <c r="A1816" t="s">
        <v>13785</v>
      </c>
      <c r="B1816">
        <v>445516</v>
      </c>
      <c r="C1816" t="s">
        <v>13786</v>
      </c>
      <c r="D1816">
        <v>20661</v>
      </c>
      <c r="E1816" t="s">
        <v>5956</v>
      </c>
      <c r="F1816" t="s">
        <v>6258</v>
      </c>
      <c r="G1816" t="s">
        <v>13787</v>
      </c>
      <c r="H1816" t="s">
        <v>9217</v>
      </c>
      <c r="I1816" t="s">
        <v>5987</v>
      </c>
      <c r="J1816" t="s">
        <v>13788</v>
      </c>
      <c r="K1816">
        <v>69</v>
      </c>
      <c r="L1816">
        <v>67</v>
      </c>
      <c r="M1816" s="6">
        <v>39307</v>
      </c>
      <c r="N1816" s="6">
        <v>43013</v>
      </c>
      <c r="O1816" t="s">
        <v>5953</v>
      </c>
    </row>
    <row r="1817" spans="1:15" x14ac:dyDescent="0.3">
      <c r="A1817" t="s">
        <v>13789</v>
      </c>
      <c r="B1817">
        <v>445517</v>
      </c>
      <c r="C1817" t="s">
        <v>13790</v>
      </c>
      <c r="D1817">
        <v>20663</v>
      </c>
      <c r="E1817" t="s">
        <v>9228</v>
      </c>
      <c r="F1817" t="s">
        <v>5978</v>
      </c>
      <c r="G1817" t="s">
        <v>13791</v>
      </c>
      <c r="H1817" t="s">
        <v>6698</v>
      </c>
      <c r="I1817" t="s">
        <v>5987</v>
      </c>
      <c r="J1817" t="s">
        <v>13792</v>
      </c>
      <c r="K1817">
        <v>58</v>
      </c>
      <c r="L1817">
        <v>58</v>
      </c>
      <c r="M1817" s="6">
        <v>39307</v>
      </c>
      <c r="N1817" s="6">
        <v>43013</v>
      </c>
      <c r="O1817" t="s">
        <v>5953</v>
      </c>
    </row>
    <row r="1818" spans="1:15" x14ac:dyDescent="0.3">
      <c r="A1818" t="s">
        <v>13793</v>
      </c>
      <c r="B1818">
        <v>404404</v>
      </c>
      <c r="C1818" t="s">
        <v>13794</v>
      </c>
      <c r="D1818">
        <v>20665</v>
      </c>
      <c r="E1818" t="s">
        <v>5947</v>
      </c>
      <c r="F1818" t="s">
        <v>6206</v>
      </c>
      <c r="G1818" t="s">
        <v>13795</v>
      </c>
      <c r="H1818" t="s">
        <v>7419</v>
      </c>
      <c r="I1818" t="s">
        <v>6033</v>
      </c>
      <c r="J1818" t="s">
        <v>13796</v>
      </c>
      <c r="K1818">
        <v>6</v>
      </c>
      <c r="L1818">
        <v>6</v>
      </c>
      <c r="M1818" s="6">
        <v>39308</v>
      </c>
      <c r="N1818" s="6">
        <v>39486</v>
      </c>
      <c r="O1818" t="s">
        <v>5953</v>
      </c>
    </row>
    <row r="1819" spans="1:15" x14ac:dyDescent="0.3">
      <c r="A1819" t="s">
        <v>13797</v>
      </c>
      <c r="B1819">
        <v>28358</v>
      </c>
      <c r="C1819" t="s">
        <v>13798</v>
      </c>
      <c r="D1819">
        <v>20757</v>
      </c>
      <c r="E1819" t="s">
        <v>5956</v>
      </c>
      <c r="F1819" t="s">
        <v>6258</v>
      </c>
      <c r="G1819" t="s">
        <v>13799</v>
      </c>
      <c r="H1819" t="s">
        <v>6483</v>
      </c>
      <c r="I1819" t="s">
        <v>5987</v>
      </c>
      <c r="J1819" t="s">
        <v>13800</v>
      </c>
      <c r="K1819">
        <v>54</v>
      </c>
      <c r="L1819">
        <v>54</v>
      </c>
      <c r="M1819" s="6">
        <v>36683</v>
      </c>
      <c r="N1819" s="6">
        <v>43013</v>
      </c>
      <c r="O1819" t="s">
        <v>5953</v>
      </c>
    </row>
    <row r="1820" spans="1:15" x14ac:dyDescent="0.3">
      <c r="A1820" t="s">
        <v>13801</v>
      </c>
      <c r="B1820">
        <v>460364</v>
      </c>
      <c r="C1820" t="s">
        <v>13802</v>
      </c>
      <c r="D1820">
        <v>20763</v>
      </c>
      <c r="E1820" t="s">
        <v>5947</v>
      </c>
      <c r="F1820" t="s">
        <v>6346</v>
      </c>
      <c r="G1820" t="s">
        <v>13803</v>
      </c>
      <c r="H1820" t="s">
        <v>7686</v>
      </c>
      <c r="I1820" t="s">
        <v>6033</v>
      </c>
      <c r="J1820" t="s">
        <v>13804</v>
      </c>
      <c r="K1820">
        <v>1</v>
      </c>
      <c r="L1820">
        <v>1</v>
      </c>
      <c r="M1820" s="6">
        <v>39336</v>
      </c>
      <c r="N1820" s="6">
        <v>42458</v>
      </c>
      <c r="O1820" t="s">
        <v>5953</v>
      </c>
    </row>
    <row r="1821" spans="1:15" x14ac:dyDescent="0.3">
      <c r="A1821" t="s">
        <v>13805</v>
      </c>
      <c r="B1821">
        <v>466051</v>
      </c>
      <c r="C1821" t="s">
        <v>13806</v>
      </c>
      <c r="D1821">
        <v>20765</v>
      </c>
      <c r="E1821" t="s">
        <v>5956</v>
      </c>
      <c r="F1821" t="s">
        <v>6258</v>
      </c>
      <c r="G1821" t="s">
        <v>13807</v>
      </c>
      <c r="H1821" t="s">
        <v>11891</v>
      </c>
      <c r="I1821" t="s">
        <v>5987</v>
      </c>
      <c r="J1821" t="s">
        <v>13808</v>
      </c>
      <c r="K1821">
        <v>117</v>
      </c>
      <c r="L1821">
        <v>117</v>
      </c>
      <c r="M1821" s="6">
        <v>39335</v>
      </c>
      <c r="N1821" s="6">
        <v>39920</v>
      </c>
      <c r="O1821" t="s">
        <v>5953</v>
      </c>
    </row>
    <row r="1822" spans="1:15" x14ac:dyDescent="0.3">
      <c r="A1822" t="s">
        <v>13809</v>
      </c>
      <c r="B1822">
        <v>466052</v>
      </c>
      <c r="C1822" t="s">
        <v>13810</v>
      </c>
      <c r="D1822">
        <v>20767</v>
      </c>
      <c r="E1822" t="s">
        <v>5956</v>
      </c>
      <c r="F1822" t="s">
        <v>6258</v>
      </c>
      <c r="G1822" t="s">
        <v>13811</v>
      </c>
      <c r="H1822" t="s">
        <v>11891</v>
      </c>
      <c r="I1822" t="s">
        <v>5987</v>
      </c>
      <c r="J1822" t="s">
        <v>13812</v>
      </c>
      <c r="K1822">
        <v>116</v>
      </c>
      <c r="L1822">
        <v>116</v>
      </c>
      <c r="M1822" s="6">
        <v>39335</v>
      </c>
      <c r="N1822" s="6">
        <v>39920</v>
      </c>
      <c r="O1822" t="s">
        <v>5953</v>
      </c>
    </row>
    <row r="1823" spans="1:15" x14ac:dyDescent="0.3">
      <c r="A1823" t="s">
        <v>13813</v>
      </c>
      <c r="B1823">
        <v>384848</v>
      </c>
      <c r="C1823" t="s">
        <v>13814</v>
      </c>
      <c r="D1823">
        <v>20781</v>
      </c>
      <c r="E1823" t="s">
        <v>5956</v>
      </c>
      <c r="F1823" t="s">
        <v>6258</v>
      </c>
      <c r="G1823" t="s">
        <v>13815</v>
      </c>
      <c r="H1823" t="s">
        <v>6787</v>
      </c>
      <c r="I1823" t="s">
        <v>5987</v>
      </c>
      <c r="J1823" t="s">
        <v>13816</v>
      </c>
      <c r="K1823">
        <v>101</v>
      </c>
      <c r="L1823">
        <v>97</v>
      </c>
      <c r="M1823" s="6">
        <v>39294</v>
      </c>
      <c r="N1823" s="6">
        <v>39695</v>
      </c>
      <c r="O1823" t="s">
        <v>5953</v>
      </c>
    </row>
    <row r="1824" spans="1:15" x14ac:dyDescent="0.3">
      <c r="A1824" t="s">
        <v>13817</v>
      </c>
      <c r="B1824">
        <v>388452</v>
      </c>
      <c r="C1824" t="s">
        <v>13818</v>
      </c>
      <c r="D1824">
        <v>20783</v>
      </c>
      <c r="E1824" t="s">
        <v>5956</v>
      </c>
      <c r="F1824" t="s">
        <v>6014</v>
      </c>
      <c r="G1824" t="s">
        <v>13819</v>
      </c>
      <c r="H1824" t="s">
        <v>9092</v>
      </c>
      <c r="I1824" t="s">
        <v>5987</v>
      </c>
      <c r="J1824" t="s">
        <v>13820</v>
      </c>
      <c r="K1824">
        <v>131</v>
      </c>
      <c r="L1824">
        <v>130</v>
      </c>
      <c r="M1824" s="6">
        <v>39257</v>
      </c>
      <c r="N1824" s="6">
        <v>39920</v>
      </c>
      <c r="O1824" t="s">
        <v>5953</v>
      </c>
    </row>
    <row r="1825" spans="1:15" x14ac:dyDescent="0.3">
      <c r="A1825" t="s">
        <v>13821</v>
      </c>
      <c r="B1825">
        <v>403905</v>
      </c>
      <c r="C1825" t="s">
        <v>13822</v>
      </c>
      <c r="D1825">
        <v>20785</v>
      </c>
      <c r="E1825" t="s">
        <v>5956</v>
      </c>
      <c r="F1825" t="s">
        <v>6258</v>
      </c>
      <c r="G1825" t="s">
        <v>13823</v>
      </c>
      <c r="H1825" t="s">
        <v>7608</v>
      </c>
      <c r="I1825" t="s">
        <v>5987</v>
      </c>
      <c r="J1825" t="s">
        <v>13824</v>
      </c>
      <c r="K1825">
        <v>53</v>
      </c>
      <c r="L1825">
        <v>53</v>
      </c>
      <c r="M1825" s="6">
        <v>39294</v>
      </c>
      <c r="N1825" s="6">
        <v>39920</v>
      </c>
      <c r="O1825" t="s">
        <v>5953</v>
      </c>
    </row>
    <row r="1826" spans="1:15" x14ac:dyDescent="0.3">
      <c r="A1826" t="s">
        <v>13825</v>
      </c>
      <c r="B1826">
        <v>439809</v>
      </c>
      <c r="C1826" t="s">
        <v>13826</v>
      </c>
      <c r="D1826">
        <v>20787</v>
      </c>
      <c r="E1826" t="s">
        <v>5956</v>
      </c>
      <c r="F1826" t="s">
        <v>6258</v>
      </c>
      <c r="G1826" t="s">
        <v>13827</v>
      </c>
      <c r="H1826" t="s">
        <v>7709</v>
      </c>
      <c r="I1826" t="s">
        <v>5987</v>
      </c>
      <c r="J1826" t="s">
        <v>13828</v>
      </c>
      <c r="K1826">
        <v>109</v>
      </c>
      <c r="L1826">
        <v>109</v>
      </c>
      <c r="M1826" s="6">
        <v>39242</v>
      </c>
      <c r="N1826" s="6">
        <v>42665</v>
      </c>
      <c r="O1826" t="s">
        <v>5953</v>
      </c>
    </row>
    <row r="1827" spans="1:15" x14ac:dyDescent="0.3">
      <c r="A1827" t="s">
        <v>13829</v>
      </c>
      <c r="B1827">
        <v>40522</v>
      </c>
      <c r="C1827" t="s">
        <v>13830</v>
      </c>
      <c r="D1827">
        <v>20791</v>
      </c>
      <c r="E1827" t="s">
        <v>5956</v>
      </c>
      <c r="F1827" t="s">
        <v>6258</v>
      </c>
      <c r="G1827" t="s">
        <v>13831</v>
      </c>
      <c r="H1827" t="s">
        <v>6628</v>
      </c>
      <c r="I1827" t="s">
        <v>5987</v>
      </c>
      <c r="J1827" t="s">
        <v>13832</v>
      </c>
      <c r="K1827">
        <v>63</v>
      </c>
      <c r="L1827">
        <v>63</v>
      </c>
      <c r="M1827" s="6">
        <v>39330</v>
      </c>
      <c r="N1827" s="6">
        <v>40140</v>
      </c>
      <c r="O1827" t="s">
        <v>5953</v>
      </c>
    </row>
    <row r="1828" spans="1:15" x14ac:dyDescent="0.3">
      <c r="A1828" t="s">
        <v>13833</v>
      </c>
      <c r="B1828">
        <v>40523</v>
      </c>
      <c r="C1828" t="s">
        <v>13834</v>
      </c>
      <c r="D1828">
        <v>20793</v>
      </c>
      <c r="E1828" t="s">
        <v>5956</v>
      </c>
      <c r="F1828" t="s">
        <v>6184</v>
      </c>
      <c r="G1828" t="s">
        <v>13835</v>
      </c>
      <c r="H1828" t="s">
        <v>8255</v>
      </c>
      <c r="I1828" t="s">
        <v>5987</v>
      </c>
      <c r="J1828" t="s">
        <v>13836</v>
      </c>
      <c r="K1828">
        <v>206</v>
      </c>
      <c r="L1828">
        <v>190</v>
      </c>
      <c r="M1828" s="6">
        <v>39330</v>
      </c>
      <c r="N1828" s="6">
        <v>41351</v>
      </c>
      <c r="O1828" t="s">
        <v>5953</v>
      </c>
    </row>
    <row r="1829" spans="1:15" x14ac:dyDescent="0.3">
      <c r="A1829" t="s">
        <v>13837</v>
      </c>
      <c r="B1829">
        <v>330396</v>
      </c>
      <c r="C1829" t="s">
        <v>13838</v>
      </c>
      <c r="D1829">
        <v>20795</v>
      </c>
      <c r="E1829" t="s">
        <v>5956</v>
      </c>
      <c r="F1829" t="s">
        <v>6258</v>
      </c>
      <c r="G1829" t="s">
        <v>13839</v>
      </c>
      <c r="H1829" t="s">
        <v>9092</v>
      </c>
      <c r="I1829" t="s">
        <v>5987</v>
      </c>
      <c r="J1829" t="s">
        <v>13840</v>
      </c>
      <c r="K1829">
        <v>65</v>
      </c>
      <c r="L1829">
        <v>65</v>
      </c>
      <c r="M1829" s="6">
        <v>39330</v>
      </c>
      <c r="N1829" s="6">
        <v>40140</v>
      </c>
      <c r="O1829" t="s">
        <v>5953</v>
      </c>
    </row>
    <row r="1830" spans="1:15" x14ac:dyDescent="0.3">
      <c r="A1830" t="s">
        <v>13841</v>
      </c>
      <c r="B1830">
        <v>330397</v>
      </c>
      <c r="C1830" t="s">
        <v>13842</v>
      </c>
      <c r="D1830">
        <v>20797</v>
      </c>
      <c r="E1830" t="s">
        <v>5956</v>
      </c>
      <c r="F1830" t="s">
        <v>6258</v>
      </c>
      <c r="G1830" t="s">
        <v>13843</v>
      </c>
      <c r="H1830" t="s">
        <v>6778</v>
      </c>
      <c r="I1830" t="s">
        <v>5987</v>
      </c>
      <c r="J1830" t="s">
        <v>13844</v>
      </c>
      <c r="K1830">
        <v>80</v>
      </c>
      <c r="L1830">
        <v>80</v>
      </c>
      <c r="M1830" s="6">
        <v>39330</v>
      </c>
      <c r="N1830" s="6">
        <v>40140</v>
      </c>
      <c r="O1830" t="s">
        <v>5953</v>
      </c>
    </row>
    <row r="1831" spans="1:15" x14ac:dyDescent="0.3">
      <c r="A1831" t="s">
        <v>13845</v>
      </c>
      <c r="B1831">
        <v>330398</v>
      </c>
      <c r="C1831" t="s">
        <v>13846</v>
      </c>
      <c r="D1831">
        <v>20799</v>
      </c>
      <c r="E1831" t="s">
        <v>5956</v>
      </c>
      <c r="F1831" t="s">
        <v>6258</v>
      </c>
      <c r="G1831" t="s">
        <v>13847</v>
      </c>
      <c r="H1831" t="s">
        <v>7691</v>
      </c>
      <c r="I1831" t="s">
        <v>5987</v>
      </c>
      <c r="J1831" t="s">
        <v>13848</v>
      </c>
      <c r="K1831">
        <v>56</v>
      </c>
      <c r="L1831">
        <v>56</v>
      </c>
      <c r="M1831" s="6">
        <v>39330</v>
      </c>
      <c r="N1831" s="6">
        <v>40140</v>
      </c>
      <c r="O1831" t="s">
        <v>5953</v>
      </c>
    </row>
    <row r="1832" spans="1:15" x14ac:dyDescent="0.3">
      <c r="A1832" t="s">
        <v>13849</v>
      </c>
      <c r="B1832">
        <v>330399</v>
      </c>
      <c r="C1832" t="s">
        <v>13850</v>
      </c>
      <c r="D1832">
        <v>20801</v>
      </c>
      <c r="E1832" t="s">
        <v>5956</v>
      </c>
      <c r="F1832" t="s">
        <v>6258</v>
      </c>
      <c r="G1832" t="s">
        <v>13851</v>
      </c>
      <c r="H1832" t="s">
        <v>6564</v>
      </c>
      <c r="I1832" t="s">
        <v>5987</v>
      </c>
      <c r="J1832" t="s">
        <v>13852</v>
      </c>
      <c r="K1832">
        <v>62</v>
      </c>
      <c r="L1832">
        <v>62</v>
      </c>
      <c r="M1832" s="6">
        <v>39330</v>
      </c>
      <c r="N1832" s="6">
        <v>40140</v>
      </c>
      <c r="O1832" t="s">
        <v>5953</v>
      </c>
    </row>
    <row r="1833" spans="1:15" x14ac:dyDescent="0.3">
      <c r="A1833" t="s">
        <v>13853</v>
      </c>
      <c r="B1833">
        <v>470865</v>
      </c>
      <c r="C1833" t="s">
        <v>13854</v>
      </c>
      <c r="D1833">
        <v>20925</v>
      </c>
      <c r="E1833" t="s">
        <v>5956</v>
      </c>
      <c r="F1833" t="s">
        <v>6014</v>
      </c>
      <c r="G1833" t="s">
        <v>13855</v>
      </c>
      <c r="H1833" t="s">
        <v>13856</v>
      </c>
      <c r="I1833" t="s">
        <v>5987</v>
      </c>
      <c r="J1833" t="s">
        <v>13857</v>
      </c>
      <c r="K1833">
        <v>20</v>
      </c>
      <c r="L1833">
        <v>20</v>
      </c>
      <c r="M1833" s="6">
        <v>39348</v>
      </c>
      <c r="N1833" s="6">
        <v>40290</v>
      </c>
      <c r="O1833" t="s">
        <v>5953</v>
      </c>
    </row>
    <row r="1834" spans="1:15" x14ac:dyDescent="0.3">
      <c r="A1834" t="s">
        <v>13858</v>
      </c>
      <c r="B1834">
        <v>260120</v>
      </c>
      <c r="C1834" t="s">
        <v>13859</v>
      </c>
      <c r="D1834">
        <v>20943</v>
      </c>
      <c r="E1834" t="s">
        <v>5956</v>
      </c>
      <c r="F1834" t="s">
        <v>6258</v>
      </c>
      <c r="G1834" t="s">
        <v>13860</v>
      </c>
      <c r="H1834" t="s">
        <v>7643</v>
      </c>
      <c r="I1834" t="s">
        <v>5987</v>
      </c>
      <c r="J1834" t="s">
        <v>13861</v>
      </c>
      <c r="K1834">
        <v>81</v>
      </c>
      <c r="L1834">
        <v>81</v>
      </c>
      <c r="M1834" s="6">
        <v>37999</v>
      </c>
      <c r="N1834" s="6">
        <v>40876</v>
      </c>
      <c r="O1834" t="s">
        <v>5953</v>
      </c>
    </row>
    <row r="1835" spans="1:15" x14ac:dyDescent="0.3">
      <c r="A1835" t="s">
        <v>13862</v>
      </c>
      <c r="B1835">
        <v>260121</v>
      </c>
      <c r="C1835" t="s">
        <v>13863</v>
      </c>
      <c r="D1835">
        <v>20945</v>
      </c>
      <c r="E1835" t="s">
        <v>5956</v>
      </c>
      <c r="F1835" t="s">
        <v>6258</v>
      </c>
      <c r="G1835" t="s">
        <v>13864</v>
      </c>
      <c r="H1835" t="s">
        <v>7648</v>
      </c>
      <c r="I1835" t="s">
        <v>5987</v>
      </c>
      <c r="J1835" t="s">
        <v>13865</v>
      </c>
      <c r="K1835">
        <v>87</v>
      </c>
      <c r="L1835">
        <v>87</v>
      </c>
      <c r="M1835" s="6">
        <v>37999</v>
      </c>
      <c r="N1835" s="6">
        <v>39920</v>
      </c>
      <c r="O1835" t="s">
        <v>5953</v>
      </c>
    </row>
    <row r="1836" spans="1:15" x14ac:dyDescent="0.3">
      <c r="A1836" t="s">
        <v>13866</v>
      </c>
      <c r="B1836">
        <v>397353</v>
      </c>
      <c r="C1836" t="s">
        <v>13867</v>
      </c>
      <c r="D1836">
        <v>20961</v>
      </c>
      <c r="E1836" t="s">
        <v>5956</v>
      </c>
      <c r="F1836" t="s">
        <v>6258</v>
      </c>
      <c r="G1836" t="s">
        <v>13868</v>
      </c>
      <c r="H1836" t="s">
        <v>8895</v>
      </c>
      <c r="I1836" t="s">
        <v>5987</v>
      </c>
      <c r="J1836" t="s">
        <v>13869</v>
      </c>
      <c r="K1836">
        <v>51</v>
      </c>
      <c r="L1836">
        <v>51</v>
      </c>
      <c r="M1836" s="6">
        <v>39325</v>
      </c>
      <c r="N1836" s="6">
        <v>41239</v>
      </c>
      <c r="O1836" t="s">
        <v>5953</v>
      </c>
    </row>
    <row r="1837" spans="1:15" x14ac:dyDescent="0.3">
      <c r="A1837" t="s">
        <v>13870</v>
      </c>
      <c r="B1837">
        <v>300186</v>
      </c>
      <c r="C1837" t="s">
        <v>13871</v>
      </c>
      <c r="D1837">
        <v>20965</v>
      </c>
      <c r="E1837" t="s">
        <v>5956</v>
      </c>
      <c r="F1837" t="s">
        <v>8339</v>
      </c>
      <c r="G1837" t="s">
        <v>13872</v>
      </c>
      <c r="H1837" t="s">
        <v>8571</v>
      </c>
      <c r="I1837" t="s">
        <v>6022</v>
      </c>
      <c r="J1837" t="s">
        <v>13873</v>
      </c>
      <c r="K1837">
        <v>53</v>
      </c>
      <c r="L1837">
        <v>52</v>
      </c>
      <c r="M1837" s="6">
        <v>38443</v>
      </c>
      <c r="N1837" s="6">
        <v>40263</v>
      </c>
      <c r="O1837" t="s">
        <v>5953</v>
      </c>
    </row>
    <row r="1838" spans="1:15" x14ac:dyDescent="0.3">
      <c r="A1838" t="s">
        <v>13874</v>
      </c>
      <c r="B1838">
        <v>70566</v>
      </c>
      <c r="C1838" t="s">
        <v>13875</v>
      </c>
      <c r="D1838">
        <v>20971</v>
      </c>
      <c r="E1838" t="s">
        <v>5947</v>
      </c>
      <c r="F1838" t="s">
        <v>10234</v>
      </c>
      <c r="G1838" t="s">
        <v>9839</v>
      </c>
      <c r="H1838" t="s">
        <v>13876</v>
      </c>
      <c r="I1838" t="s">
        <v>6226</v>
      </c>
      <c r="J1838" t="s">
        <v>13877</v>
      </c>
      <c r="K1838">
        <v>4</v>
      </c>
      <c r="L1838">
        <v>4</v>
      </c>
      <c r="M1838" s="6">
        <v>35804</v>
      </c>
      <c r="N1838" s="6">
        <v>39360</v>
      </c>
      <c r="O1838" t="s">
        <v>5953</v>
      </c>
    </row>
    <row r="1839" spans="1:15" x14ac:dyDescent="0.3">
      <c r="A1839" t="s">
        <v>13878</v>
      </c>
      <c r="B1839">
        <v>463392</v>
      </c>
      <c r="C1839" t="s">
        <v>13879</v>
      </c>
      <c r="D1839">
        <v>20975</v>
      </c>
      <c r="E1839" t="s">
        <v>6043</v>
      </c>
      <c r="F1839" t="s">
        <v>6044</v>
      </c>
      <c r="G1839" t="s">
        <v>13880</v>
      </c>
      <c r="H1839" t="s">
        <v>12450</v>
      </c>
      <c r="I1839" t="s">
        <v>5951</v>
      </c>
      <c r="J1839" t="s">
        <v>13881</v>
      </c>
      <c r="K1839">
        <v>2</v>
      </c>
      <c r="L1839">
        <v>2</v>
      </c>
      <c r="M1839" s="6">
        <v>39321</v>
      </c>
      <c r="N1839" s="6">
        <v>39499</v>
      </c>
      <c r="O1839" t="s">
        <v>5953</v>
      </c>
    </row>
    <row r="1840" spans="1:15" x14ac:dyDescent="0.3">
      <c r="A1840" t="s">
        <v>13882</v>
      </c>
      <c r="B1840">
        <v>471498</v>
      </c>
      <c r="C1840" t="s">
        <v>13883</v>
      </c>
      <c r="D1840">
        <v>20977</v>
      </c>
      <c r="E1840" t="s">
        <v>5947</v>
      </c>
      <c r="F1840" t="s">
        <v>6206</v>
      </c>
      <c r="G1840" t="s">
        <v>13884</v>
      </c>
      <c r="H1840" t="s">
        <v>7686</v>
      </c>
      <c r="I1840" t="s">
        <v>6033</v>
      </c>
      <c r="J1840" t="s">
        <v>13885</v>
      </c>
      <c r="K1840">
        <v>5</v>
      </c>
      <c r="L1840">
        <v>5</v>
      </c>
      <c r="M1840" s="6">
        <v>39352</v>
      </c>
      <c r="N1840" s="6">
        <v>40744</v>
      </c>
      <c r="O1840" t="s">
        <v>5953</v>
      </c>
    </row>
    <row r="1841" spans="1:15" x14ac:dyDescent="0.3">
      <c r="A1841" t="s">
        <v>13886</v>
      </c>
      <c r="B1841">
        <v>11834</v>
      </c>
      <c r="C1841" t="s">
        <v>13887</v>
      </c>
      <c r="D1841">
        <v>20979</v>
      </c>
      <c r="E1841" t="s">
        <v>6352</v>
      </c>
      <c r="F1841" t="s">
        <v>7060</v>
      </c>
      <c r="G1841" t="s">
        <v>13888</v>
      </c>
      <c r="H1841" t="s">
        <v>9009</v>
      </c>
      <c r="I1841" t="s">
        <v>6095</v>
      </c>
      <c r="J1841" t="s">
        <v>13889</v>
      </c>
      <c r="K1841">
        <v>2</v>
      </c>
      <c r="L1841">
        <v>2</v>
      </c>
      <c r="M1841" s="6">
        <v>39299</v>
      </c>
      <c r="N1841" s="6">
        <v>39360</v>
      </c>
      <c r="O1841" t="s">
        <v>5953</v>
      </c>
    </row>
    <row r="1842" spans="1:15" x14ac:dyDescent="0.3">
      <c r="A1842" t="s">
        <v>13890</v>
      </c>
      <c r="B1842">
        <v>427315</v>
      </c>
      <c r="C1842" t="s">
        <v>13891</v>
      </c>
      <c r="D1842">
        <v>20983</v>
      </c>
      <c r="E1842" t="s">
        <v>6460</v>
      </c>
      <c r="F1842" t="s">
        <v>6465</v>
      </c>
      <c r="G1842" t="s">
        <v>7442</v>
      </c>
      <c r="H1842" t="s">
        <v>6004</v>
      </c>
      <c r="I1842" t="s">
        <v>6033</v>
      </c>
      <c r="J1842" t="s">
        <v>13892</v>
      </c>
      <c r="K1842">
        <v>1</v>
      </c>
      <c r="L1842">
        <v>1</v>
      </c>
      <c r="M1842" s="6">
        <v>39316</v>
      </c>
      <c r="N1842" s="6">
        <v>39835</v>
      </c>
      <c r="O1842" t="s">
        <v>5953</v>
      </c>
    </row>
    <row r="1843" spans="1:15" x14ac:dyDescent="0.3">
      <c r="A1843" t="s">
        <v>13893</v>
      </c>
      <c r="B1843">
        <v>471728</v>
      </c>
      <c r="C1843" t="s">
        <v>13894</v>
      </c>
      <c r="D1843">
        <v>20985</v>
      </c>
      <c r="E1843" t="s">
        <v>5947</v>
      </c>
      <c r="F1843" t="s">
        <v>6195</v>
      </c>
      <c r="G1843" t="s">
        <v>13895</v>
      </c>
      <c r="H1843" t="s">
        <v>7457</v>
      </c>
      <c r="I1843" t="s">
        <v>6095</v>
      </c>
      <c r="J1843" t="s">
        <v>13896</v>
      </c>
      <c r="K1843">
        <v>1</v>
      </c>
      <c r="L1843">
        <v>1</v>
      </c>
      <c r="M1843" s="6">
        <v>39354</v>
      </c>
      <c r="N1843" s="6">
        <v>39437</v>
      </c>
      <c r="O1843" t="s">
        <v>5953</v>
      </c>
    </row>
    <row r="1844" spans="1:15" x14ac:dyDescent="0.3">
      <c r="A1844" t="s">
        <v>13897</v>
      </c>
      <c r="B1844">
        <v>46021</v>
      </c>
      <c r="C1844" t="s">
        <v>13898</v>
      </c>
      <c r="D1844">
        <v>20989</v>
      </c>
      <c r="E1844" t="s">
        <v>5956</v>
      </c>
      <c r="F1844" t="s">
        <v>7333</v>
      </c>
      <c r="G1844" t="s">
        <v>13899</v>
      </c>
      <c r="H1844" t="s">
        <v>6703</v>
      </c>
      <c r="I1844" t="s">
        <v>5974</v>
      </c>
      <c r="J1844" t="s">
        <v>13900</v>
      </c>
      <c r="K1844">
        <v>886</v>
      </c>
      <c r="L1844">
        <v>886</v>
      </c>
      <c r="M1844" s="6">
        <v>38839</v>
      </c>
      <c r="N1844" s="6">
        <v>40289</v>
      </c>
      <c r="O1844" t="s">
        <v>5953</v>
      </c>
    </row>
    <row r="1845" spans="1:15" x14ac:dyDescent="0.3">
      <c r="A1845" t="s">
        <v>13901</v>
      </c>
      <c r="B1845">
        <v>380598</v>
      </c>
      <c r="C1845" t="s">
        <v>13902</v>
      </c>
      <c r="D1845">
        <v>20991</v>
      </c>
      <c r="E1845" t="s">
        <v>5956</v>
      </c>
      <c r="F1845" t="s">
        <v>7333</v>
      </c>
      <c r="G1845" t="s">
        <v>13903</v>
      </c>
      <c r="H1845" t="s">
        <v>7691</v>
      </c>
      <c r="I1845" t="s">
        <v>5974</v>
      </c>
      <c r="J1845" t="s">
        <v>13904</v>
      </c>
      <c r="K1845">
        <v>814</v>
      </c>
      <c r="L1845">
        <v>814</v>
      </c>
      <c r="M1845" s="6">
        <v>38839</v>
      </c>
      <c r="N1845" s="6">
        <v>39429</v>
      </c>
      <c r="O1845" t="s">
        <v>5953</v>
      </c>
    </row>
    <row r="1846" spans="1:15" x14ac:dyDescent="0.3">
      <c r="A1846" t="s">
        <v>13905</v>
      </c>
      <c r="B1846">
        <v>360580</v>
      </c>
      <c r="C1846" t="s">
        <v>13906</v>
      </c>
      <c r="D1846">
        <v>21015</v>
      </c>
      <c r="E1846" t="s">
        <v>6460</v>
      </c>
      <c r="F1846" t="s">
        <v>6465</v>
      </c>
      <c r="G1846" t="s">
        <v>6466</v>
      </c>
      <c r="H1846" t="s">
        <v>6122</v>
      </c>
      <c r="I1846" t="s">
        <v>6033</v>
      </c>
      <c r="J1846" t="s">
        <v>13907</v>
      </c>
      <c r="K1846">
        <v>1</v>
      </c>
      <c r="L1846">
        <v>1</v>
      </c>
      <c r="M1846" s="6">
        <v>38700</v>
      </c>
      <c r="N1846" s="6">
        <v>41214</v>
      </c>
      <c r="O1846" t="s">
        <v>5953</v>
      </c>
    </row>
    <row r="1847" spans="1:15" x14ac:dyDescent="0.3">
      <c r="A1847" t="s">
        <v>13908</v>
      </c>
      <c r="B1847">
        <v>386792</v>
      </c>
      <c r="C1847" t="s">
        <v>13909</v>
      </c>
      <c r="D1847">
        <v>21043</v>
      </c>
      <c r="E1847" t="s">
        <v>5956</v>
      </c>
      <c r="F1847" t="s">
        <v>6014</v>
      </c>
      <c r="G1847" t="s">
        <v>6650</v>
      </c>
      <c r="H1847" t="s">
        <v>6554</v>
      </c>
      <c r="I1847" t="s">
        <v>5987</v>
      </c>
      <c r="J1847" t="s">
        <v>13910</v>
      </c>
      <c r="K1847">
        <v>53</v>
      </c>
      <c r="L1847">
        <v>53</v>
      </c>
      <c r="M1847" s="6">
        <v>38978</v>
      </c>
      <c r="N1847" s="6">
        <v>39920</v>
      </c>
      <c r="O1847" t="s">
        <v>5953</v>
      </c>
    </row>
    <row r="1848" spans="1:15" x14ac:dyDescent="0.3">
      <c r="A1848" t="s">
        <v>13911</v>
      </c>
      <c r="B1848">
        <v>386793</v>
      </c>
      <c r="C1848" t="s">
        <v>13912</v>
      </c>
      <c r="D1848">
        <v>21045</v>
      </c>
      <c r="E1848" t="s">
        <v>5956</v>
      </c>
      <c r="F1848" t="s">
        <v>6014</v>
      </c>
      <c r="G1848" t="s">
        <v>13913</v>
      </c>
      <c r="H1848" t="s">
        <v>8979</v>
      </c>
      <c r="I1848" t="s">
        <v>5987</v>
      </c>
      <c r="J1848" t="s">
        <v>13914</v>
      </c>
      <c r="K1848">
        <v>57</v>
      </c>
      <c r="L1848">
        <v>57</v>
      </c>
      <c r="M1848" s="6">
        <v>38978</v>
      </c>
      <c r="N1848" s="6">
        <v>42382</v>
      </c>
      <c r="O1848" t="s">
        <v>5953</v>
      </c>
    </row>
    <row r="1849" spans="1:15" x14ac:dyDescent="0.3">
      <c r="A1849" t="s">
        <v>13915</v>
      </c>
      <c r="B1849">
        <v>284687</v>
      </c>
      <c r="C1849" t="s">
        <v>13916</v>
      </c>
      <c r="D1849">
        <v>21113</v>
      </c>
      <c r="E1849" t="s">
        <v>6043</v>
      </c>
      <c r="F1849" t="s">
        <v>7033</v>
      </c>
      <c r="G1849" t="s">
        <v>13917</v>
      </c>
      <c r="H1849" t="s">
        <v>13918</v>
      </c>
      <c r="I1849" t="s">
        <v>5951</v>
      </c>
      <c r="J1849" t="s">
        <v>13919</v>
      </c>
      <c r="K1849">
        <v>4</v>
      </c>
      <c r="L1849">
        <v>4</v>
      </c>
      <c r="M1849" s="6">
        <v>38240</v>
      </c>
      <c r="N1849" s="6">
        <v>39790</v>
      </c>
      <c r="O1849" t="s">
        <v>5953</v>
      </c>
    </row>
    <row r="1850" spans="1:15" x14ac:dyDescent="0.3">
      <c r="A1850" t="s">
        <v>13920</v>
      </c>
      <c r="B1850">
        <v>452475</v>
      </c>
      <c r="C1850" t="s">
        <v>13921</v>
      </c>
      <c r="D1850">
        <v>27775</v>
      </c>
      <c r="E1850" t="s">
        <v>5956</v>
      </c>
      <c r="F1850" t="s">
        <v>6449</v>
      </c>
      <c r="G1850" t="s">
        <v>8061</v>
      </c>
      <c r="H1850" t="s">
        <v>6668</v>
      </c>
      <c r="I1850" t="s">
        <v>6095</v>
      </c>
      <c r="J1850" t="s">
        <v>13922</v>
      </c>
      <c r="K1850">
        <v>6</v>
      </c>
      <c r="L1850">
        <v>6</v>
      </c>
      <c r="M1850" s="6">
        <v>39385</v>
      </c>
      <c r="N1850" s="6">
        <v>40578</v>
      </c>
      <c r="O1850" t="s">
        <v>5953</v>
      </c>
    </row>
    <row r="1851" spans="1:15" x14ac:dyDescent="0.3">
      <c r="A1851" t="s">
        <v>13923</v>
      </c>
      <c r="B1851">
        <v>309181</v>
      </c>
      <c r="C1851" t="s">
        <v>13924</v>
      </c>
      <c r="D1851">
        <v>27799</v>
      </c>
      <c r="E1851" t="s">
        <v>5956</v>
      </c>
      <c r="F1851" t="s">
        <v>11281</v>
      </c>
      <c r="G1851" t="s">
        <v>13925</v>
      </c>
      <c r="H1851" t="s">
        <v>8648</v>
      </c>
      <c r="I1851" t="s">
        <v>6022</v>
      </c>
      <c r="J1851" t="s">
        <v>13926</v>
      </c>
      <c r="K1851">
        <v>41</v>
      </c>
      <c r="L1851">
        <v>41</v>
      </c>
      <c r="M1851" s="6">
        <v>38482</v>
      </c>
      <c r="N1851" s="6">
        <v>40263</v>
      </c>
      <c r="O1851" t="s">
        <v>5953</v>
      </c>
    </row>
    <row r="1852" spans="1:15" x14ac:dyDescent="0.3">
      <c r="A1852" t="s">
        <v>13927</v>
      </c>
      <c r="B1852">
        <v>455649</v>
      </c>
      <c r="C1852" t="s">
        <v>13928</v>
      </c>
      <c r="D1852">
        <v>27891</v>
      </c>
      <c r="E1852" t="s">
        <v>6230</v>
      </c>
      <c r="F1852" t="s">
        <v>7570</v>
      </c>
      <c r="G1852" t="s">
        <v>13929</v>
      </c>
      <c r="H1852" t="s">
        <v>13930</v>
      </c>
      <c r="I1852" t="s">
        <v>5987</v>
      </c>
      <c r="J1852" t="s">
        <v>13931</v>
      </c>
      <c r="K1852">
        <v>13</v>
      </c>
      <c r="L1852">
        <v>13</v>
      </c>
      <c r="M1852" s="6">
        <v>39387</v>
      </c>
      <c r="N1852" s="6">
        <v>40206</v>
      </c>
      <c r="O1852" t="s">
        <v>5953</v>
      </c>
    </row>
    <row r="1853" spans="1:15" x14ac:dyDescent="0.3">
      <c r="A1853" t="s">
        <v>13932</v>
      </c>
      <c r="B1853">
        <v>459290</v>
      </c>
      <c r="C1853" t="s">
        <v>13933</v>
      </c>
      <c r="D1853">
        <v>27893</v>
      </c>
      <c r="E1853" t="s">
        <v>5956</v>
      </c>
      <c r="F1853" t="s">
        <v>7797</v>
      </c>
      <c r="G1853" t="s">
        <v>13934</v>
      </c>
      <c r="H1853" t="s">
        <v>6248</v>
      </c>
      <c r="I1853" t="s">
        <v>6022</v>
      </c>
      <c r="J1853" t="s">
        <v>13935</v>
      </c>
      <c r="K1853">
        <v>34</v>
      </c>
      <c r="L1853">
        <v>34</v>
      </c>
      <c r="M1853" s="6">
        <v>39378</v>
      </c>
      <c r="N1853" s="6">
        <v>42577</v>
      </c>
      <c r="O1853" t="s">
        <v>5953</v>
      </c>
    </row>
    <row r="1854" spans="1:15" x14ac:dyDescent="0.3">
      <c r="A1854" t="s">
        <v>13936</v>
      </c>
      <c r="B1854">
        <v>33765</v>
      </c>
      <c r="C1854" t="s">
        <v>13937</v>
      </c>
      <c r="D1854">
        <v>27895</v>
      </c>
      <c r="E1854" t="s">
        <v>5947</v>
      </c>
      <c r="F1854" t="s">
        <v>6346</v>
      </c>
      <c r="G1854" t="s">
        <v>5979</v>
      </c>
      <c r="H1854" t="s">
        <v>6502</v>
      </c>
      <c r="I1854" t="s">
        <v>6033</v>
      </c>
      <c r="J1854" t="s">
        <v>13938</v>
      </c>
      <c r="K1854">
        <v>2</v>
      </c>
      <c r="L1854">
        <v>2</v>
      </c>
      <c r="M1854" s="6">
        <v>39389</v>
      </c>
      <c r="N1854" s="6">
        <v>42045</v>
      </c>
      <c r="O1854" t="s">
        <v>5953</v>
      </c>
    </row>
    <row r="1855" spans="1:15" x14ac:dyDescent="0.3">
      <c r="A1855" t="s">
        <v>13939</v>
      </c>
      <c r="B1855">
        <v>167129</v>
      </c>
      <c r="C1855" t="s">
        <v>13940</v>
      </c>
      <c r="D1855">
        <v>27897</v>
      </c>
      <c r="E1855" t="s">
        <v>5947</v>
      </c>
      <c r="F1855" t="s">
        <v>6346</v>
      </c>
      <c r="G1855" t="s">
        <v>13941</v>
      </c>
      <c r="H1855">
        <v>42</v>
      </c>
      <c r="I1855" t="s">
        <v>6033</v>
      </c>
      <c r="J1855" t="s">
        <v>13942</v>
      </c>
      <c r="K1855">
        <v>2</v>
      </c>
      <c r="L1855">
        <v>2</v>
      </c>
      <c r="M1855" s="6">
        <v>39379</v>
      </c>
      <c r="N1855" s="6">
        <v>42045</v>
      </c>
      <c r="O1855" t="s">
        <v>5953</v>
      </c>
    </row>
    <row r="1856" spans="1:15" x14ac:dyDescent="0.3">
      <c r="A1856" t="s">
        <v>13943</v>
      </c>
      <c r="B1856">
        <v>189830</v>
      </c>
      <c r="C1856" t="s">
        <v>13944</v>
      </c>
      <c r="D1856">
        <v>27899</v>
      </c>
      <c r="E1856" t="s">
        <v>5956</v>
      </c>
      <c r="F1856" t="s">
        <v>7175</v>
      </c>
      <c r="G1856" t="s">
        <v>13945</v>
      </c>
      <c r="H1856" t="s">
        <v>7961</v>
      </c>
      <c r="I1856" t="s">
        <v>6095</v>
      </c>
      <c r="J1856" t="s">
        <v>13946</v>
      </c>
      <c r="K1856">
        <v>28</v>
      </c>
      <c r="L1856">
        <v>28</v>
      </c>
      <c r="M1856" s="6">
        <v>39395</v>
      </c>
      <c r="N1856" s="6">
        <v>40977</v>
      </c>
      <c r="O1856" t="s">
        <v>5953</v>
      </c>
    </row>
    <row r="1857" spans="1:15" x14ac:dyDescent="0.3">
      <c r="A1857" t="s">
        <v>13947</v>
      </c>
      <c r="B1857">
        <v>469660</v>
      </c>
      <c r="C1857" t="s">
        <v>13948</v>
      </c>
      <c r="D1857">
        <v>27903</v>
      </c>
      <c r="E1857" t="s">
        <v>5956</v>
      </c>
      <c r="F1857" t="s">
        <v>6014</v>
      </c>
      <c r="G1857" t="s">
        <v>13949</v>
      </c>
      <c r="H1857" t="s">
        <v>5959</v>
      </c>
      <c r="I1857" t="s">
        <v>5987</v>
      </c>
      <c r="J1857" t="s">
        <v>13950</v>
      </c>
      <c r="K1857">
        <v>47</v>
      </c>
      <c r="L1857">
        <v>47</v>
      </c>
      <c r="M1857" s="6">
        <v>39362</v>
      </c>
      <c r="N1857" s="6">
        <v>40263</v>
      </c>
      <c r="O1857" t="s">
        <v>5953</v>
      </c>
    </row>
    <row r="1858" spans="1:15" x14ac:dyDescent="0.3">
      <c r="A1858" t="s">
        <v>13951</v>
      </c>
      <c r="B1858">
        <v>475777</v>
      </c>
      <c r="C1858" t="s">
        <v>13952</v>
      </c>
      <c r="D1858">
        <v>27905</v>
      </c>
      <c r="E1858" t="s">
        <v>5947</v>
      </c>
      <c r="F1858" t="s">
        <v>6206</v>
      </c>
      <c r="G1858" t="s">
        <v>13953</v>
      </c>
      <c r="H1858" t="s">
        <v>7704</v>
      </c>
      <c r="I1858" t="s">
        <v>6033</v>
      </c>
      <c r="J1858" t="s">
        <v>13954</v>
      </c>
      <c r="K1858">
        <v>6</v>
      </c>
      <c r="L1858">
        <v>6</v>
      </c>
      <c r="M1858" s="6">
        <v>39365</v>
      </c>
      <c r="N1858" s="6">
        <v>39414</v>
      </c>
      <c r="O1858" t="s">
        <v>5953</v>
      </c>
    </row>
    <row r="1859" spans="1:15" x14ac:dyDescent="0.3">
      <c r="A1859" t="s">
        <v>13955</v>
      </c>
      <c r="B1859">
        <v>480808</v>
      </c>
      <c r="C1859" t="s">
        <v>13956</v>
      </c>
      <c r="D1859">
        <v>27907</v>
      </c>
      <c r="E1859" t="s">
        <v>5956</v>
      </c>
      <c r="F1859" t="s">
        <v>6258</v>
      </c>
      <c r="G1859" t="s">
        <v>13957</v>
      </c>
      <c r="H1859" t="s">
        <v>13958</v>
      </c>
      <c r="I1859" t="s">
        <v>5987</v>
      </c>
      <c r="J1859" t="s">
        <v>13959</v>
      </c>
      <c r="K1859">
        <v>78</v>
      </c>
      <c r="L1859">
        <v>77</v>
      </c>
      <c r="M1859" s="6">
        <v>39396</v>
      </c>
      <c r="N1859" s="6">
        <v>41261</v>
      </c>
      <c r="O1859" t="s">
        <v>5953</v>
      </c>
    </row>
    <row r="1860" spans="1:15" x14ac:dyDescent="0.3">
      <c r="A1860" t="s">
        <v>13960</v>
      </c>
      <c r="B1860">
        <v>675077</v>
      </c>
      <c r="C1860" t="s">
        <v>13961</v>
      </c>
      <c r="D1860">
        <v>27909</v>
      </c>
      <c r="E1860" t="s">
        <v>5947</v>
      </c>
      <c r="F1860" t="s">
        <v>6211</v>
      </c>
      <c r="G1860" t="s">
        <v>13962</v>
      </c>
      <c r="H1860" t="s">
        <v>6582</v>
      </c>
      <c r="I1860" t="s">
        <v>6033</v>
      </c>
      <c r="J1860" t="s">
        <v>13963</v>
      </c>
      <c r="K1860">
        <v>6</v>
      </c>
      <c r="L1860">
        <v>7</v>
      </c>
      <c r="M1860" s="6">
        <v>39389</v>
      </c>
      <c r="N1860" s="6">
        <v>42577</v>
      </c>
      <c r="O1860" t="s">
        <v>5953</v>
      </c>
    </row>
    <row r="1861" spans="1:15" x14ac:dyDescent="0.3">
      <c r="A1861" t="s">
        <v>13964</v>
      </c>
      <c r="B1861">
        <v>693998</v>
      </c>
      <c r="C1861" t="s">
        <v>13965</v>
      </c>
      <c r="D1861">
        <v>27911</v>
      </c>
      <c r="E1861" t="s">
        <v>5947</v>
      </c>
      <c r="F1861" t="s">
        <v>6092</v>
      </c>
      <c r="G1861" t="s">
        <v>13966</v>
      </c>
      <c r="H1861" t="s">
        <v>7139</v>
      </c>
      <c r="I1861" t="s">
        <v>6095</v>
      </c>
      <c r="J1861" t="s">
        <v>13967</v>
      </c>
      <c r="K1861">
        <v>8</v>
      </c>
      <c r="L1861">
        <v>8</v>
      </c>
      <c r="M1861" s="6">
        <v>39364</v>
      </c>
      <c r="N1861" s="6">
        <v>39790</v>
      </c>
      <c r="O1861" t="s">
        <v>5953</v>
      </c>
    </row>
    <row r="1862" spans="1:15" x14ac:dyDescent="0.3">
      <c r="A1862" t="s">
        <v>13968</v>
      </c>
      <c r="B1862">
        <v>451705</v>
      </c>
      <c r="C1862" t="s">
        <v>13969</v>
      </c>
      <c r="D1862">
        <v>27979</v>
      </c>
      <c r="E1862" t="s">
        <v>5956</v>
      </c>
      <c r="F1862" t="s">
        <v>6184</v>
      </c>
      <c r="G1862" t="s">
        <v>13970</v>
      </c>
      <c r="H1862">
        <v>44</v>
      </c>
      <c r="I1862" t="s">
        <v>5987</v>
      </c>
      <c r="J1862" t="s">
        <v>13971</v>
      </c>
      <c r="K1862">
        <v>76</v>
      </c>
      <c r="L1862">
        <v>75</v>
      </c>
      <c r="M1862" s="6">
        <v>39416</v>
      </c>
      <c r="N1862" s="6">
        <v>39465</v>
      </c>
      <c r="O1862" t="s">
        <v>5953</v>
      </c>
    </row>
    <row r="1863" spans="1:15" x14ac:dyDescent="0.3">
      <c r="A1863" t="s">
        <v>13972</v>
      </c>
      <c r="B1863">
        <v>293178</v>
      </c>
      <c r="C1863" t="s">
        <v>13973</v>
      </c>
      <c r="D1863">
        <v>27983</v>
      </c>
      <c r="E1863" t="s">
        <v>5956</v>
      </c>
      <c r="F1863" t="s">
        <v>6184</v>
      </c>
      <c r="G1863" t="s">
        <v>13974</v>
      </c>
      <c r="H1863" t="s">
        <v>11469</v>
      </c>
      <c r="I1863" t="s">
        <v>5987</v>
      </c>
      <c r="J1863" t="s">
        <v>13975</v>
      </c>
      <c r="K1863">
        <v>269</v>
      </c>
      <c r="L1863">
        <v>266</v>
      </c>
      <c r="M1863" s="6">
        <v>39400</v>
      </c>
      <c r="N1863" s="6">
        <v>40263</v>
      </c>
      <c r="O1863" t="s">
        <v>5953</v>
      </c>
    </row>
    <row r="1864" spans="1:15" x14ac:dyDescent="0.3">
      <c r="A1864" t="s">
        <v>13976</v>
      </c>
      <c r="B1864">
        <v>479058</v>
      </c>
      <c r="C1864" t="s">
        <v>13977</v>
      </c>
      <c r="D1864">
        <v>27985</v>
      </c>
      <c r="E1864" t="s">
        <v>5956</v>
      </c>
      <c r="F1864" t="s">
        <v>6246</v>
      </c>
      <c r="G1864" t="s">
        <v>13978</v>
      </c>
      <c r="H1864" t="s">
        <v>6833</v>
      </c>
      <c r="I1864" t="s">
        <v>6095</v>
      </c>
      <c r="J1864" t="s">
        <v>13979</v>
      </c>
      <c r="K1864">
        <v>3</v>
      </c>
      <c r="L1864">
        <v>3</v>
      </c>
      <c r="M1864" s="6">
        <v>39415</v>
      </c>
      <c r="N1864" s="6">
        <v>40263</v>
      </c>
      <c r="O1864" t="s">
        <v>5953</v>
      </c>
    </row>
    <row r="1865" spans="1:15" x14ac:dyDescent="0.3">
      <c r="A1865" t="s">
        <v>13980</v>
      </c>
      <c r="B1865">
        <v>391090</v>
      </c>
      <c r="C1865" t="s">
        <v>13981</v>
      </c>
      <c r="D1865">
        <v>28045</v>
      </c>
      <c r="E1865" t="s">
        <v>6460</v>
      </c>
      <c r="F1865" t="s">
        <v>6465</v>
      </c>
      <c r="G1865" t="s">
        <v>7189</v>
      </c>
      <c r="H1865">
        <v>39</v>
      </c>
      <c r="I1865" t="s">
        <v>6033</v>
      </c>
      <c r="J1865" t="s">
        <v>13982</v>
      </c>
      <c r="K1865">
        <v>1</v>
      </c>
      <c r="L1865">
        <v>1</v>
      </c>
      <c r="M1865" s="6">
        <v>39420</v>
      </c>
      <c r="N1865" s="6">
        <v>42583</v>
      </c>
      <c r="O1865" t="s">
        <v>5953</v>
      </c>
    </row>
    <row r="1866" spans="1:15" x14ac:dyDescent="0.3">
      <c r="A1866" t="s">
        <v>13983</v>
      </c>
      <c r="B1866">
        <v>462590</v>
      </c>
      <c r="C1866" t="s">
        <v>13984</v>
      </c>
      <c r="D1866">
        <v>28053</v>
      </c>
      <c r="E1866" t="s">
        <v>5956</v>
      </c>
      <c r="F1866" t="s">
        <v>6258</v>
      </c>
      <c r="G1866" t="s">
        <v>13985</v>
      </c>
      <c r="H1866" t="s">
        <v>8409</v>
      </c>
      <c r="I1866" t="s">
        <v>5987</v>
      </c>
      <c r="J1866" t="s">
        <v>13986</v>
      </c>
      <c r="K1866">
        <v>77</v>
      </c>
      <c r="L1866">
        <v>77</v>
      </c>
      <c r="M1866" s="6">
        <v>39417</v>
      </c>
      <c r="N1866" s="6">
        <v>40549</v>
      </c>
      <c r="O1866" t="s">
        <v>5953</v>
      </c>
    </row>
    <row r="1867" spans="1:15" x14ac:dyDescent="0.3">
      <c r="A1867" t="s">
        <v>13987</v>
      </c>
      <c r="B1867">
        <v>379501</v>
      </c>
      <c r="C1867" t="s">
        <v>13988</v>
      </c>
      <c r="D1867">
        <v>28065</v>
      </c>
      <c r="E1867" t="s">
        <v>5956</v>
      </c>
      <c r="F1867" t="s">
        <v>6258</v>
      </c>
      <c r="G1867" t="s">
        <v>13989</v>
      </c>
      <c r="H1867" t="s">
        <v>9314</v>
      </c>
      <c r="I1867" t="s">
        <v>5987</v>
      </c>
      <c r="J1867" t="s">
        <v>13990</v>
      </c>
      <c r="K1867">
        <v>67</v>
      </c>
      <c r="L1867">
        <v>67</v>
      </c>
      <c r="M1867" s="6">
        <v>39423</v>
      </c>
      <c r="N1867" s="6">
        <v>39785</v>
      </c>
      <c r="O1867" t="s">
        <v>5953</v>
      </c>
    </row>
    <row r="1868" spans="1:15" x14ac:dyDescent="0.3">
      <c r="A1868" t="s">
        <v>13991</v>
      </c>
      <c r="B1868">
        <v>486898</v>
      </c>
      <c r="C1868" t="s">
        <v>13992</v>
      </c>
      <c r="D1868">
        <v>28067</v>
      </c>
      <c r="E1868" t="s">
        <v>6460</v>
      </c>
      <c r="F1868" t="s">
        <v>6465</v>
      </c>
      <c r="G1868" t="s">
        <v>13993</v>
      </c>
      <c r="H1868" t="s">
        <v>7475</v>
      </c>
      <c r="I1868" t="s">
        <v>6033</v>
      </c>
      <c r="J1868" t="s">
        <v>13994</v>
      </c>
      <c r="K1868">
        <v>1</v>
      </c>
      <c r="L1868">
        <v>1</v>
      </c>
      <c r="M1868" s="6">
        <v>39424</v>
      </c>
      <c r="N1868" s="6">
        <v>39428</v>
      </c>
      <c r="O1868" t="s">
        <v>5953</v>
      </c>
    </row>
    <row r="1869" spans="1:15" x14ac:dyDescent="0.3">
      <c r="A1869" t="s">
        <v>13995</v>
      </c>
      <c r="B1869">
        <v>346881</v>
      </c>
      <c r="C1869" t="s">
        <v>13996</v>
      </c>
      <c r="D1869">
        <v>28073</v>
      </c>
      <c r="E1869" t="s">
        <v>5956</v>
      </c>
      <c r="F1869" t="s">
        <v>8339</v>
      </c>
      <c r="G1869" t="s">
        <v>13997</v>
      </c>
      <c r="H1869" t="s">
        <v>9142</v>
      </c>
      <c r="I1869" t="s">
        <v>6022</v>
      </c>
      <c r="J1869" t="s">
        <v>13998</v>
      </c>
      <c r="K1869">
        <v>68</v>
      </c>
      <c r="L1869">
        <v>68</v>
      </c>
      <c r="M1869" s="6">
        <v>39341</v>
      </c>
      <c r="N1869" s="6">
        <v>42577</v>
      </c>
      <c r="O1869" t="s">
        <v>5953</v>
      </c>
    </row>
    <row r="1870" spans="1:15" x14ac:dyDescent="0.3">
      <c r="A1870" t="s">
        <v>13999</v>
      </c>
      <c r="B1870">
        <v>346882</v>
      </c>
      <c r="C1870" t="s">
        <v>14000</v>
      </c>
      <c r="D1870">
        <v>28075</v>
      </c>
      <c r="E1870" t="s">
        <v>5956</v>
      </c>
      <c r="F1870" t="s">
        <v>8339</v>
      </c>
      <c r="G1870" t="s">
        <v>14001</v>
      </c>
      <c r="H1870" t="s">
        <v>9142</v>
      </c>
      <c r="I1870" t="s">
        <v>6022</v>
      </c>
      <c r="J1870" t="s">
        <v>14002</v>
      </c>
      <c r="K1870">
        <v>66</v>
      </c>
      <c r="L1870">
        <v>66</v>
      </c>
      <c r="M1870" s="6">
        <v>39341</v>
      </c>
      <c r="N1870" s="6">
        <v>40263</v>
      </c>
      <c r="O1870" t="s">
        <v>5953</v>
      </c>
    </row>
    <row r="1871" spans="1:15" x14ac:dyDescent="0.3">
      <c r="A1871" t="s">
        <v>14003</v>
      </c>
      <c r="B1871">
        <v>346883</v>
      </c>
      <c r="C1871" t="s">
        <v>14004</v>
      </c>
      <c r="D1871">
        <v>28077</v>
      </c>
      <c r="E1871" t="s">
        <v>5956</v>
      </c>
      <c r="F1871" t="s">
        <v>8339</v>
      </c>
      <c r="G1871" t="s">
        <v>14005</v>
      </c>
      <c r="H1871">
        <v>38</v>
      </c>
      <c r="I1871" t="s">
        <v>6022</v>
      </c>
      <c r="J1871" t="s">
        <v>14006</v>
      </c>
      <c r="K1871">
        <v>57</v>
      </c>
      <c r="L1871">
        <v>57</v>
      </c>
      <c r="M1871" s="6">
        <v>39341</v>
      </c>
      <c r="N1871" s="6">
        <v>40263</v>
      </c>
      <c r="O1871" t="s">
        <v>5953</v>
      </c>
    </row>
    <row r="1872" spans="1:15" x14ac:dyDescent="0.3">
      <c r="A1872" t="s">
        <v>14007</v>
      </c>
      <c r="B1872">
        <v>346884</v>
      </c>
      <c r="C1872" t="s">
        <v>14008</v>
      </c>
      <c r="D1872">
        <v>28079</v>
      </c>
      <c r="E1872" t="s">
        <v>5956</v>
      </c>
      <c r="F1872" t="s">
        <v>8339</v>
      </c>
      <c r="G1872" t="s">
        <v>14009</v>
      </c>
      <c r="H1872" t="s">
        <v>7966</v>
      </c>
      <c r="I1872" t="s">
        <v>6022</v>
      </c>
      <c r="J1872" t="s">
        <v>14010</v>
      </c>
      <c r="K1872">
        <v>61</v>
      </c>
      <c r="L1872">
        <v>61</v>
      </c>
      <c r="M1872" s="6">
        <v>39341</v>
      </c>
      <c r="N1872" s="6">
        <v>40263</v>
      </c>
      <c r="O1872" t="s">
        <v>5953</v>
      </c>
    </row>
    <row r="1873" spans="1:15" x14ac:dyDescent="0.3">
      <c r="A1873" t="s">
        <v>14011</v>
      </c>
      <c r="B1873">
        <v>139871</v>
      </c>
      <c r="C1873" t="s">
        <v>14012</v>
      </c>
      <c r="D1873">
        <v>28145</v>
      </c>
      <c r="E1873" t="s">
        <v>9228</v>
      </c>
      <c r="F1873" t="s">
        <v>5978</v>
      </c>
      <c r="G1873" t="s">
        <v>14013</v>
      </c>
      <c r="H1873" t="s">
        <v>7259</v>
      </c>
      <c r="I1873" t="s">
        <v>5987</v>
      </c>
      <c r="J1873" t="s">
        <v>14014</v>
      </c>
      <c r="K1873">
        <v>56</v>
      </c>
      <c r="L1873">
        <v>56</v>
      </c>
      <c r="M1873" s="6">
        <v>36982</v>
      </c>
      <c r="N1873" s="6">
        <v>39520</v>
      </c>
      <c r="O1873" t="s">
        <v>5953</v>
      </c>
    </row>
    <row r="1874" spans="1:15" x14ac:dyDescent="0.3">
      <c r="A1874" t="s">
        <v>14015</v>
      </c>
      <c r="B1874">
        <v>180903</v>
      </c>
      <c r="C1874" t="s">
        <v>14016</v>
      </c>
      <c r="D1874">
        <v>28147</v>
      </c>
      <c r="E1874" t="s">
        <v>5947</v>
      </c>
      <c r="F1874" t="s">
        <v>6211</v>
      </c>
      <c r="G1874" t="s">
        <v>14017</v>
      </c>
      <c r="H1874" t="s">
        <v>8289</v>
      </c>
      <c r="I1874" t="s">
        <v>6033</v>
      </c>
      <c r="J1874" t="s">
        <v>14018</v>
      </c>
      <c r="K1874">
        <v>7</v>
      </c>
      <c r="L1874">
        <v>7</v>
      </c>
      <c r="M1874" s="6">
        <v>37278</v>
      </c>
      <c r="N1874" s="6">
        <v>42577</v>
      </c>
      <c r="O1874" t="s">
        <v>5953</v>
      </c>
    </row>
    <row r="1875" spans="1:15" x14ac:dyDescent="0.3">
      <c r="A1875" t="s">
        <v>14019</v>
      </c>
      <c r="B1875">
        <v>464980</v>
      </c>
      <c r="C1875" t="s">
        <v>14020</v>
      </c>
      <c r="D1875">
        <v>28243</v>
      </c>
      <c r="E1875" t="s">
        <v>5956</v>
      </c>
      <c r="F1875" t="s">
        <v>6246</v>
      </c>
      <c r="G1875" t="s">
        <v>14021</v>
      </c>
      <c r="H1875" t="s">
        <v>10616</v>
      </c>
      <c r="I1875" t="s">
        <v>6095</v>
      </c>
      <c r="J1875" t="s">
        <v>14022</v>
      </c>
      <c r="K1875">
        <v>6</v>
      </c>
      <c r="L1875">
        <v>6</v>
      </c>
      <c r="M1875" s="6">
        <v>39447</v>
      </c>
      <c r="N1875" s="6">
        <v>40263</v>
      </c>
      <c r="O1875" t="s">
        <v>5953</v>
      </c>
    </row>
    <row r="1876" spans="1:15" x14ac:dyDescent="0.3">
      <c r="A1876" t="s">
        <v>14023</v>
      </c>
      <c r="B1876">
        <v>436243</v>
      </c>
      <c r="C1876" t="s">
        <v>14024</v>
      </c>
      <c r="D1876">
        <v>28273</v>
      </c>
      <c r="E1876" t="s">
        <v>6460</v>
      </c>
      <c r="F1876" t="s">
        <v>6465</v>
      </c>
      <c r="G1876" t="s">
        <v>14025</v>
      </c>
      <c r="H1876" t="s">
        <v>6582</v>
      </c>
      <c r="I1876" t="s">
        <v>6033</v>
      </c>
      <c r="J1876" t="s">
        <v>14026</v>
      </c>
      <c r="K1876">
        <v>1</v>
      </c>
      <c r="L1876">
        <v>1</v>
      </c>
      <c r="M1876" s="6">
        <v>39448</v>
      </c>
      <c r="N1876" s="6">
        <v>40540</v>
      </c>
      <c r="O1876" t="s">
        <v>5953</v>
      </c>
    </row>
    <row r="1877" spans="1:15" x14ac:dyDescent="0.3">
      <c r="A1877" t="s">
        <v>14027</v>
      </c>
      <c r="B1877">
        <v>489830</v>
      </c>
      <c r="C1877" t="s">
        <v>14028</v>
      </c>
      <c r="D1877">
        <v>28275</v>
      </c>
      <c r="E1877" t="s">
        <v>5956</v>
      </c>
      <c r="F1877" t="s">
        <v>6437</v>
      </c>
      <c r="G1877" t="s">
        <v>14029</v>
      </c>
      <c r="H1877" t="s">
        <v>7691</v>
      </c>
      <c r="I1877" t="s">
        <v>5960</v>
      </c>
      <c r="J1877" t="s">
        <v>14030</v>
      </c>
      <c r="K1877">
        <v>179</v>
      </c>
      <c r="L1877">
        <v>179</v>
      </c>
      <c r="M1877" s="6">
        <v>39448</v>
      </c>
      <c r="N1877" s="6">
        <v>40744</v>
      </c>
      <c r="O1877" t="s">
        <v>5953</v>
      </c>
    </row>
    <row r="1878" spans="1:15" x14ac:dyDescent="0.3">
      <c r="A1878" t="s">
        <v>14031</v>
      </c>
      <c r="B1878">
        <v>662596</v>
      </c>
      <c r="C1878" t="s">
        <v>14032</v>
      </c>
      <c r="D1878">
        <v>28281</v>
      </c>
      <c r="E1878" t="s">
        <v>6460</v>
      </c>
      <c r="F1878" t="s">
        <v>6465</v>
      </c>
      <c r="G1878" t="s">
        <v>13682</v>
      </c>
      <c r="H1878" t="s">
        <v>9440</v>
      </c>
      <c r="I1878" t="s">
        <v>6033</v>
      </c>
      <c r="J1878" t="s">
        <v>14033</v>
      </c>
      <c r="K1878">
        <v>1</v>
      </c>
      <c r="L1878">
        <v>1</v>
      </c>
      <c r="M1878" s="6">
        <v>39448</v>
      </c>
      <c r="N1878" s="6">
        <v>40540</v>
      </c>
      <c r="O1878" t="s">
        <v>5953</v>
      </c>
    </row>
    <row r="1879" spans="1:15" x14ac:dyDescent="0.3">
      <c r="A1879" t="s">
        <v>14034</v>
      </c>
      <c r="B1879">
        <v>436242</v>
      </c>
      <c r="C1879" t="s">
        <v>14035</v>
      </c>
      <c r="D1879">
        <v>28283</v>
      </c>
      <c r="E1879" t="s">
        <v>6460</v>
      </c>
      <c r="F1879" t="s">
        <v>6465</v>
      </c>
      <c r="G1879" t="s">
        <v>13993</v>
      </c>
      <c r="H1879" t="s">
        <v>6439</v>
      </c>
      <c r="I1879" t="s">
        <v>6033</v>
      </c>
      <c r="J1879" t="s">
        <v>14036</v>
      </c>
      <c r="K1879">
        <v>1</v>
      </c>
      <c r="L1879">
        <v>1</v>
      </c>
      <c r="M1879" s="6">
        <v>39448</v>
      </c>
      <c r="N1879" s="6">
        <v>40540</v>
      </c>
      <c r="O1879" t="s">
        <v>5953</v>
      </c>
    </row>
    <row r="1880" spans="1:15" x14ac:dyDescent="0.3">
      <c r="A1880" t="s">
        <v>14037</v>
      </c>
      <c r="B1880">
        <v>441999</v>
      </c>
      <c r="C1880" t="s">
        <v>14038</v>
      </c>
      <c r="D1880">
        <v>28297</v>
      </c>
      <c r="E1880" t="s">
        <v>6043</v>
      </c>
      <c r="F1880" t="s">
        <v>6044</v>
      </c>
      <c r="G1880" t="s">
        <v>14039</v>
      </c>
      <c r="H1880" t="s">
        <v>8643</v>
      </c>
      <c r="I1880" t="s">
        <v>5951</v>
      </c>
      <c r="J1880" t="s">
        <v>14040</v>
      </c>
      <c r="K1880">
        <v>2</v>
      </c>
      <c r="L1880">
        <v>2</v>
      </c>
      <c r="M1880" s="6">
        <v>39455</v>
      </c>
      <c r="N1880" s="6">
        <v>39840</v>
      </c>
      <c r="O1880" t="s">
        <v>5953</v>
      </c>
    </row>
    <row r="1881" spans="1:15" x14ac:dyDescent="0.3">
      <c r="A1881" t="s">
        <v>14041</v>
      </c>
      <c r="B1881">
        <v>42764</v>
      </c>
      <c r="C1881" t="s">
        <v>14042</v>
      </c>
      <c r="D1881">
        <v>28319</v>
      </c>
      <c r="E1881" t="s">
        <v>5947</v>
      </c>
      <c r="F1881" t="s">
        <v>6264</v>
      </c>
      <c r="G1881" t="s">
        <v>14043</v>
      </c>
      <c r="H1881" t="s">
        <v>14044</v>
      </c>
      <c r="I1881" t="s">
        <v>5967</v>
      </c>
      <c r="J1881" t="s">
        <v>14045</v>
      </c>
      <c r="K1881">
        <v>4</v>
      </c>
      <c r="L1881">
        <v>4</v>
      </c>
      <c r="M1881" s="6">
        <v>35148</v>
      </c>
      <c r="N1881" s="6">
        <v>39458</v>
      </c>
      <c r="O1881" t="s">
        <v>5953</v>
      </c>
    </row>
    <row r="1882" spans="1:15" x14ac:dyDescent="0.3">
      <c r="A1882" t="s">
        <v>14046</v>
      </c>
      <c r="B1882">
        <v>45218</v>
      </c>
      <c r="C1882" t="s">
        <v>14047</v>
      </c>
      <c r="D1882">
        <v>28321</v>
      </c>
      <c r="E1882" t="s">
        <v>5947</v>
      </c>
      <c r="F1882" t="s">
        <v>6264</v>
      </c>
      <c r="G1882" t="s">
        <v>14048</v>
      </c>
      <c r="H1882" t="s">
        <v>14049</v>
      </c>
      <c r="I1882" t="s">
        <v>5967</v>
      </c>
      <c r="J1882" t="s">
        <v>14050</v>
      </c>
      <c r="K1882">
        <v>4</v>
      </c>
      <c r="L1882">
        <v>4</v>
      </c>
      <c r="M1882" s="6">
        <v>37515</v>
      </c>
      <c r="N1882" s="6">
        <v>39790</v>
      </c>
      <c r="O1882" t="s">
        <v>5953</v>
      </c>
    </row>
    <row r="1883" spans="1:15" x14ac:dyDescent="0.3">
      <c r="A1883" t="s">
        <v>14051</v>
      </c>
      <c r="B1883">
        <v>144752</v>
      </c>
      <c r="C1883" t="s">
        <v>14052</v>
      </c>
      <c r="D1883">
        <v>28323</v>
      </c>
      <c r="E1883" t="s">
        <v>5947</v>
      </c>
      <c r="F1883" t="s">
        <v>6264</v>
      </c>
      <c r="G1883" t="s">
        <v>14053</v>
      </c>
      <c r="H1883" t="s">
        <v>14054</v>
      </c>
      <c r="I1883" t="s">
        <v>5967</v>
      </c>
      <c r="J1883" t="s">
        <v>14055</v>
      </c>
      <c r="K1883">
        <v>4</v>
      </c>
      <c r="L1883">
        <v>4</v>
      </c>
      <c r="M1883" s="6">
        <v>36893</v>
      </c>
      <c r="N1883" s="6">
        <v>39458</v>
      </c>
      <c r="O1883" t="s">
        <v>5953</v>
      </c>
    </row>
    <row r="1884" spans="1:15" x14ac:dyDescent="0.3">
      <c r="A1884" t="s">
        <v>14056</v>
      </c>
      <c r="B1884">
        <v>192848</v>
      </c>
      <c r="C1884" t="s">
        <v>14057</v>
      </c>
      <c r="D1884">
        <v>28325</v>
      </c>
      <c r="E1884" t="s">
        <v>5947</v>
      </c>
      <c r="F1884" t="s">
        <v>6264</v>
      </c>
      <c r="G1884" t="s">
        <v>14058</v>
      </c>
      <c r="H1884" t="s">
        <v>14059</v>
      </c>
      <c r="I1884" t="s">
        <v>5967</v>
      </c>
      <c r="J1884" t="s">
        <v>14060</v>
      </c>
      <c r="K1884">
        <v>4</v>
      </c>
      <c r="L1884">
        <v>4</v>
      </c>
      <c r="M1884" s="6">
        <v>39052</v>
      </c>
      <c r="N1884" s="6">
        <v>39790</v>
      </c>
      <c r="O1884" t="s">
        <v>5953</v>
      </c>
    </row>
    <row r="1885" spans="1:15" x14ac:dyDescent="0.3">
      <c r="A1885" t="s">
        <v>14061</v>
      </c>
      <c r="B1885">
        <v>208899</v>
      </c>
      <c r="C1885" t="s">
        <v>14062</v>
      </c>
      <c r="D1885">
        <v>28327</v>
      </c>
      <c r="E1885" t="s">
        <v>5947</v>
      </c>
      <c r="F1885" t="s">
        <v>6264</v>
      </c>
      <c r="G1885" t="s">
        <v>14063</v>
      </c>
      <c r="H1885" t="s">
        <v>14064</v>
      </c>
      <c r="I1885" t="s">
        <v>5967</v>
      </c>
      <c r="J1885" t="s">
        <v>14065</v>
      </c>
      <c r="K1885">
        <v>4</v>
      </c>
      <c r="L1885">
        <v>4</v>
      </c>
      <c r="M1885" s="6">
        <v>37531</v>
      </c>
      <c r="N1885" s="6">
        <v>39458</v>
      </c>
      <c r="O1885" t="s">
        <v>5953</v>
      </c>
    </row>
    <row r="1886" spans="1:15" x14ac:dyDescent="0.3">
      <c r="A1886" t="s">
        <v>14066</v>
      </c>
      <c r="B1886">
        <v>490711</v>
      </c>
      <c r="C1886" t="s">
        <v>14067</v>
      </c>
      <c r="D1886">
        <v>28501</v>
      </c>
      <c r="E1886" t="s">
        <v>5956</v>
      </c>
      <c r="F1886" t="s">
        <v>6437</v>
      </c>
      <c r="G1886" t="s">
        <v>14068</v>
      </c>
      <c r="H1886" t="s">
        <v>6816</v>
      </c>
      <c r="I1886" t="s">
        <v>5960</v>
      </c>
      <c r="J1886" t="s">
        <v>14069</v>
      </c>
      <c r="K1886">
        <v>135</v>
      </c>
      <c r="L1886">
        <v>135</v>
      </c>
      <c r="M1886" s="6">
        <v>39463</v>
      </c>
      <c r="N1886" s="6">
        <v>39560</v>
      </c>
      <c r="O1886" t="s">
        <v>5953</v>
      </c>
    </row>
    <row r="1887" spans="1:15" x14ac:dyDescent="0.3">
      <c r="A1887" t="s">
        <v>14070</v>
      </c>
      <c r="B1887">
        <v>493803</v>
      </c>
      <c r="C1887" t="s">
        <v>14071</v>
      </c>
      <c r="D1887">
        <v>28509</v>
      </c>
      <c r="E1887" t="s">
        <v>5956</v>
      </c>
      <c r="F1887" t="s">
        <v>6449</v>
      </c>
      <c r="G1887" t="s">
        <v>14072</v>
      </c>
      <c r="H1887" t="s">
        <v>6703</v>
      </c>
      <c r="I1887" t="s">
        <v>5967</v>
      </c>
      <c r="J1887" t="s">
        <v>14073</v>
      </c>
      <c r="K1887">
        <v>4</v>
      </c>
      <c r="L1887">
        <v>4</v>
      </c>
      <c r="M1887" s="6">
        <v>39468</v>
      </c>
      <c r="N1887" s="6">
        <v>41989</v>
      </c>
      <c r="O1887" t="s">
        <v>5953</v>
      </c>
    </row>
    <row r="1888" spans="1:15" x14ac:dyDescent="0.3">
      <c r="A1888" t="s">
        <v>14074</v>
      </c>
      <c r="B1888">
        <v>457382</v>
      </c>
      <c r="C1888" t="s">
        <v>14075</v>
      </c>
      <c r="D1888">
        <v>28617</v>
      </c>
      <c r="E1888" t="s">
        <v>5947</v>
      </c>
      <c r="F1888" t="s">
        <v>6037</v>
      </c>
      <c r="G1888" t="s">
        <v>14076</v>
      </c>
      <c r="H1888" t="s">
        <v>6787</v>
      </c>
      <c r="I1888" t="s">
        <v>6033</v>
      </c>
      <c r="J1888" t="s">
        <v>14077</v>
      </c>
      <c r="K1888">
        <v>5</v>
      </c>
      <c r="L1888">
        <v>5</v>
      </c>
      <c r="M1888" s="6">
        <v>39473</v>
      </c>
      <c r="N1888" s="6">
        <v>39840</v>
      </c>
      <c r="O1888" t="s">
        <v>5953</v>
      </c>
    </row>
    <row r="1889" spans="1:15" x14ac:dyDescent="0.3">
      <c r="A1889" t="s">
        <v>14078</v>
      </c>
      <c r="B1889">
        <v>497865</v>
      </c>
      <c r="C1889" t="s">
        <v>14079</v>
      </c>
      <c r="D1889">
        <v>28647</v>
      </c>
      <c r="E1889" t="s">
        <v>6460</v>
      </c>
      <c r="F1889" t="s">
        <v>6465</v>
      </c>
      <c r="G1889" t="s">
        <v>14080</v>
      </c>
      <c r="H1889" t="s">
        <v>7975</v>
      </c>
      <c r="I1889" t="s">
        <v>6033</v>
      </c>
      <c r="J1889" t="s">
        <v>14081</v>
      </c>
      <c r="K1889">
        <v>1</v>
      </c>
      <c r="L1889">
        <v>1</v>
      </c>
      <c r="M1889" s="6">
        <v>39474</v>
      </c>
      <c r="N1889" s="6">
        <v>40579</v>
      </c>
      <c r="O1889" t="s">
        <v>5953</v>
      </c>
    </row>
    <row r="1890" spans="1:15" x14ac:dyDescent="0.3">
      <c r="A1890" t="s">
        <v>14082</v>
      </c>
      <c r="B1890">
        <v>478550</v>
      </c>
      <c r="C1890" t="s">
        <v>14083</v>
      </c>
      <c r="D1890">
        <v>28681</v>
      </c>
      <c r="E1890" t="s">
        <v>5947</v>
      </c>
      <c r="F1890" t="s">
        <v>6206</v>
      </c>
      <c r="G1890" t="s">
        <v>14084</v>
      </c>
      <c r="H1890" t="s">
        <v>10964</v>
      </c>
      <c r="I1890" t="s">
        <v>6033</v>
      </c>
      <c r="J1890" t="s">
        <v>14085</v>
      </c>
      <c r="K1890">
        <v>6</v>
      </c>
      <c r="L1890">
        <v>6</v>
      </c>
      <c r="M1890" s="6">
        <v>39479</v>
      </c>
      <c r="N1890" s="6">
        <v>42045</v>
      </c>
      <c r="O1890" t="s">
        <v>5953</v>
      </c>
    </row>
    <row r="1891" spans="1:15" x14ac:dyDescent="0.3">
      <c r="A1891" t="s">
        <v>14086</v>
      </c>
      <c r="B1891">
        <v>498805</v>
      </c>
      <c r="C1891" t="s">
        <v>14087</v>
      </c>
      <c r="D1891">
        <v>28689</v>
      </c>
      <c r="E1891" t="s">
        <v>6230</v>
      </c>
      <c r="F1891" t="s">
        <v>6231</v>
      </c>
      <c r="G1891" t="s">
        <v>14088</v>
      </c>
      <c r="H1891" t="s">
        <v>7608</v>
      </c>
      <c r="I1891" t="s">
        <v>6033</v>
      </c>
      <c r="J1891" t="s">
        <v>14089</v>
      </c>
      <c r="K1891">
        <v>6</v>
      </c>
      <c r="L1891">
        <v>6</v>
      </c>
      <c r="M1891" s="6">
        <v>39481</v>
      </c>
      <c r="N1891" s="6">
        <v>40206</v>
      </c>
      <c r="O1891" t="s">
        <v>5953</v>
      </c>
    </row>
    <row r="1892" spans="1:15" x14ac:dyDescent="0.3">
      <c r="A1892" t="s">
        <v>14090</v>
      </c>
      <c r="B1892">
        <v>438782</v>
      </c>
      <c r="C1892" t="s">
        <v>14091</v>
      </c>
      <c r="D1892">
        <v>28697</v>
      </c>
      <c r="E1892" t="s">
        <v>6230</v>
      </c>
      <c r="F1892" t="s">
        <v>6281</v>
      </c>
      <c r="G1892" t="s">
        <v>14092</v>
      </c>
      <c r="H1892" t="s">
        <v>14093</v>
      </c>
      <c r="I1892" t="s">
        <v>6033</v>
      </c>
      <c r="J1892" t="s">
        <v>14094</v>
      </c>
      <c r="K1892">
        <v>5</v>
      </c>
      <c r="L1892">
        <v>5</v>
      </c>
      <c r="M1892" s="6">
        <v>39482</v>
      </c>
      <c r="N1892" s="6">
        <v>42297</v>
      </c>
      <c r="O1892" t="s">
        <v>5953</v>
      </c>
    </row>
    <row r="1893" spans="1:15" x14ac:dyDescent="0.3">
      <c r="A1893" t="s">
        <v>14095</v>
      </c>
      <c r="B1893">
        <v>501328</v>
      </c>
      <c r="C1893" t="s">
        <v>14096</v>
      </c>
      <c r="D1893">
        <v>28699</v>
      </c>
      <c r="E1893" t="s">
        <v>6230</v>
      </c>
      <c r="F1893" t="s">
        <v>6231</v>
      </c>
      <c r="G1893" t="s">
        <v>14097</v>
      </c>
      <c r="H1893" t="s">
        <v>8289</v>
      </c>
      <c r="I1893" t="s">
        <v>6033</v>
      </c>
      <c r="J1893" t="s">
        <v>14098</v>
      </c>
      <c r="K1893">
        <v>6</v>
      </c>
      <c r="L1893">
        <v>6</v>
      </c>
      <c r="M1893" s="6">
        <v>39461</v>
      </c>
      <c r="N1893" s="6">
        <v>40416</v>
      </c>
      <c r="O1893" t="s">
        <v>5953</v>
      </c>
    </row>
    <row r="1894" spans="1:15" x14ac:dyDescent="0.3">
      <c r="A1894" t="s">
        <v>14099</v>
      </c>
      <c r="B1894">
        <v>488255</v>
      </c>
      <c r="C1894" t="s">
        <v>14100</v>
      </c>
      <c r="D1894">
        <v>28727</v>
      </c>
      <c r="E1894" t="s">
        <v>6460</v>
      </c>
      <c r="F1894" t="s">
        <v>6465</v>
      </c>
      <c r="G1894" t="s">
        <v>9186</v>
      </c>
      <c r="H1894" t="s">
        <v>6122</v>
      </c>
      <c r="I1894" t="s">
        <v>6033</v>
      </c>
      <c r="J1894" t="s">
        <v>14101</v>
      </c>
      <c r="K1894">
        <v>1</v>
      </c>
      <c r="L1894">
        <v>1</v>
      </c>
      <c r="M1894" s="6">
        <v>39434</v>
      </c>
      <c r="N1894" s="6">
        <v>40540</v>
      </c>
      <c r="O1894" t="s">
        <v>5953</v>
      </c>
    </row>
    <row r="1895" spans="1:15" x14ac:dyDescent="0.3">
      <c r="A1895" t="s">
        <v>14102</v>
      </c>
      <c r="B1895">
        <v>490103</v>
      </c>
      <c r="C1895" t="s">
        <v>14103</v>
      </c>
      <c r="D1895">
        <v>28729</v>
      </c>
      <c r="E1895" t="s">
        <v>5956</v>
      </c>
      <c r="F1895" t="s">
        <v>6014</v>
      </c>
      <c r="G1895" t="s">
        <v>14104</v>
      </c>
      <c r="H1895" t="s">
        <v>6472</v>
      </c>
      <c r="I1895" t="s">
        <v>5987</v>
      </c>
      <c r="J1895" t="s">
        <v>14105</v>
      </c>
      <c r="K1895">
        <v>128</v>
      </c>
      <c r="L1895">
        <v>128</v>
      </c>
      <c r="M1895" s="6">
        <v>39452</v>
      </c>
      <c r="N1895" s="6">
        <v>42458</v>
      </c>
      <c r="O1895" t="s">
        <v>5953</v>
      </c>
    </row>
    <row r="1896" spans="1:15" x14ac:dyDescent="0.3">
      <c r="A1896" t="s">
        <v>14106</v>
      </c>
      <c r="B1896">
        <v>337054</v>
      </c>
      <c r="C1896" t="s">
        <v>14107</v>
      </c>
      <c r="D1896">
        <v>28737</v>
      </c>
      <c r="E1896" t="s">
        <v>5956</v>
      </c>
      <c r="F1896" t="s">
        <v>6246</v>
      </c>
      <c r="G1896" t="s">
        <v>14108</v>
      </c>
      <c r="H1896" t="s">
        <v>6967</v>
      </c>
      <c r="I1896" t="s">
        <v>6095</v>
      </c>
      <c r="J1896" t="s">
        <v>14109</v>
      </c>
      <c r="K1896">
        <v>7</v>
      </c>
      <c r="L1896">
        <v>7</v>
      </c>
      <c r="M1896" s="6">
        <v>39401</v>
      </c>
      <c r="N1896" s="6">
        <v>40263</v>
      </c>
      <c r="O1896" t="s">
        <v>5953</v>
      </c>
    </row>
    <row r="1897" spans="1:15" x14ac:dyDescent="0.3">
      <c r="A1897" t="s">
        <v>14110</v>
      </c>
      <c r="B1897">
        <v>484895</v>
      </c>
      <c r="C1897" t="s">
        <v>14111</v>
      </c>
      <c r="D1897">
        <v>28739</v>
      </c>
      <c r="E1897" t="s">
        <v>5956</v>
      </c>
      <c r="F1897" t="s">
        <v>6014</v>
      </c>
      <c r="G1897" t="s">
        <v>14112</v>
      </c>
      <c r="H1897" t="s">
        <v>9009</v>
      </c>
      <c r="I1897" t="s">
        <v>5987</v>
      </c>
      <c r="J1897" t="s">
        <v>14113</v>
      </c>
      <c r="K1897">
        <v>68</v>
      </c>
      <c r="L1897">
        <v>68</v>
      </c>
      <c r="M1897" s="6">
        <v>39413</v>
      </c>
      <c r="N1897" s="6">
        <v>40501</v>
      </c>
      <c r="O1897" t="s">
        <v>5953</v>
      </c>
    </row>
    <row r="1898" spans="1:15" x14ac:dyDescent="0.3">
      <c r="A1898" t="s">
        <v>14114</v>
      </c>
      <c r="B1898">
        <v>484896</v>
      </c>
      <c r="C1898" t="s">
        <v>14115</v>
      </c>
      <c r="D1898">
        <v>28741</v>
      </c>
      <c r="E1898" t="s">
        <v>5956</v>
      </c>
      <c r="F1898" t="s">
        <v>6014</v>
      </c>
      <c r="G1898" t="s">
        <v>14116</v>
      </c>
      <c r="H1898" t="s">
        <v>6554</v>
      </c>
      <c r="I1898" t="s">
        <v>5987</v>
      </c>
      <c r="J1898" t="s">
        <v>14117</v>
      </c>
      <c r="K1898">
        <v>54</v>
      </c>
      <c r="L1898">
        <v>54</v>
      </c>
      <c r="M1898" s="6">
        <v>39413</v>
      </c>
      <c r="N1898" s="6">
        <v>40501</v>
      </c>
      <c r="O1898" t="s">
        <v>5953</v>
      </c>
    </row>
    <row r="1899" spans="1:15" x14ac:dyDescent="0.3">
      <c r="A1899" t="s">
        <v>14118</v>
      </c>
      <c r="B1899">
        <v>351495</v>
      </c>
      <c r="C1899" t="s">
        <v>14119</v>
      </c>
      <c r="D1899">
        <v>28757</v>
      </c>
      <c r="E1899" t="s">
        <v>6043</v>
      </c>
      <c r="F1899" t="s">
        <v>6217</v>
      </c>
      <c r="G1899" t="s">
        <v>14120</v>
      </c>
      <c r="H1899" t="s">
        <v>14121</v>
      </c>
      <c r="I1899" t="s">
        <v>6033</v>
      </c>
      <c r="J1899" t="s">
        <v>14122</v>
      </c>
      <c r="K1899">
        <v>3</v>
      </c>
      <c r="L1899">
        <v>3</v>
      </c>
      <c r="M1899" s="6">
        <v>38649</v>
      </c>
      <c r="N1899" s="6">
        <v>39493</v>
      </c>
      <c r="O1899" t="s">
        <v>5953</v>
      </c>
    </row>
    <row r="1900" spans="1:15" x14ac:dyDescent="0.3">
      <c r="A1900" t="s">
        <v>14123</v>
      </c>
      <c r="B1900">
        <v>425010</v>
      </c>
      <c r="C1900" t="s">
        <v>14124</v>
      </c>
      <c r="D1900">
        <v>28759</v>
      </c>
      <c r="E1900" t="s">
        <v>6043</v>
      </c>
      <c r="F1900" t="s">
        <v>6217</v>
      </c>
      <c r="G1900" t="s">
        <v>14125</v>
      </c>
      <c r="H1900" t="s">
        <v>14126</v>
      </c>
      <c r="I1900" t="s">
        <v>6033</v>
      </c>
      <c r="J1900" t="s">
        <v>14127</v>
      </c>
      <c r="K1900">
        <v>3</v>
      </c>
      <c r="L1900">
        <v>3</v>
      </c>
      <c r="M1900" s="6">
        <v>39162</v>
      </c>
      <c r="N1900" s="6">
        <v>42297</v>
      </c>
      <c r="O1900" t="s">
        <v>5953</v>
      </c>
    </row>
    <row r="1901" spans="1:15" x14ac:dyDescent="0.3">
      <c r="A1901" t="s">
        <v>14128</v>
      </c>
      <c r="B1901">
        <v>492502</v>
      </c>
      <c r="C1901" t="s">
        <v>14129</v>
      </c>
      <c r="D1901">
        <v>28761</v>
      </c>
      <c r="E1901" t="s">
        <v>6043</v>
      </c>
      <c r="F1901" t="s">
        <v>6217</v>
      </c>
      <c r="G1901" t="s">
        <v>14130</v>
      </c>
      <c r="H1901" t="s">
        <v>14131</v>
      </c>
      <c r="I1901" t="s">
        <v>6033</v>
      </c>
      <c r="J1901" t="s">
        <v>14132</v>
      </c>
      <c r="K1901">
        <v>3</v>
      </c>
      <c r="L1901">
        <v>3</v>
      </c>
      <c r="M1901" s="6">
        <v>39489</v>
      </c>
      <c r="N1901" s="6">
        <v>39791</v>
      </c>
      <c r="O1901" t="s">
        <v>5953</v>
      </c>
    </row>
    <row r="1902" spans="1:15" x14ac:dyDescent="0.3">
      <c r="A1902" t="s">
        <v>14133</v>
      </c>
      <c r="B1902">
        <v>499235</v>
      </c>
      <c r="C1902" t="s">
        <v>14134</v>
      </c>
      <c r="D1902">
        <v>28763</v>
      </c>
      <c r="E1902" t="s">
        <v>5956</v>
      </c>
      <c r="F1902" t="s">
        <v>6184</v>
      </c>
      <c r="G1902" t="s">
        <v>14135</v>
      </c>
      <c r="H1902">
        <v>59</v>
      </c>
      <c r="I1902" t="s">
        <v>5987</v>
      </c>
      <c r="J1902" t="s">
        <v>14136</v>
      </c>
      <c r="K1902">
        <v>46</v>
      </c>
      <c r="L1902">
        <v>46</v>
      </c>
      <c r="M1902" s="6">
        <v>39487</v>
      </c>
      <c r="N1902" s="6">
        <v>39920</v>
      </c>
      <c r="O1902" t="s">
        <v>5953</v>
      </c>
    </row>
    <row r="1903" spans="1:15" x14ac:dyDescent="0.3">
      <c r="A1903" t="s">
        <v>14137</v>
      </c>
      <c r="B1903">
        <v>496807</v>
      </c>
      <c r="C1903" t="s">
        <v>14138</v>
      </c>
      <c r="D1903">
        <v>28825</v>
      </c>
      <c r="E1903" t="s">
        <v>6230</v>
      </c>
      <c r="F1903" t="s">
        <v>6231</v>
      </c>
      <c r="G1903" t="s">
        <v>8669</v>
      </c>
      <c r="H1903" t="s">
        <v>10498</v>
      </c>
      <c r="I1903" t="s">
        <v>6033</v>
      </c>
      <c r="J1903" t="s">
        <v>14139</v>
      </c>
      <c r="K1903">
        <v>3</v>
      </c>
      <c r="L1903">
        <v>3</v>
      </c>
      <c r="M1903" s="6">
        <v>39493</v>
      </c>
      <c r="N1903" s="6">
        <v>40520</v>
      </c>
      <c r="O1903" t="s">
        <v>5953</v>
      </c>
    </row>
    <row r="1904" spans="1:15" x14ac:dyDescent="0.3">
      <c r="A1904" t="s">
        <v>14140</v>
      </c>
      <c r="B1904">
        <v>459845</v>
      </c>
      <c r="C1904" t="s">
        <v>14141</v>
      </c>
      <c r="D1904">
        <v>28829</v>
      </c>
      <c r="E1904" t="s">
        <v>5956</v>
      </c>
      <c r="F1904" t="s">
        <v>6258</v>
      </c>
      <c r="G1904" t="s">
        <v>14142</v>
      </c>
      <c r="H1904" t="s">
        <v>6439</v>
      </c>
      <c r="I1904" t="s">
        <v>5987</v>
      </c>
      <c r="J1904" t="s">
        <v>14143</v>
      </c>
      <c r="K1904">
        <v>46</v>
      </c>
      <c r="L1904">
        <v>46</v>
      </c>
      <c r="M1904" s="6">
        <v>39497</v>
      </c>
      <c r="N1904" s="6">
        <v>39500</v>
      </c>
      <c r="O1904" t="s">
        <v>5953</v>
      </c>
    </row>
    <row r="1905" spans="1:15" x14ac:dyDescent="0.3">
      <c r="A1905" t="s">
        <v>14144</v>
      </c>
      <c r="B1905">
        <v>693066</v>
      </c>
      <c r="C1905" t="s">
        <v>14145</v>
      </c>
      <c r="D1905">
        <v>28835</v>
      </c>
      <c r="E1905" t="s">
        <v>5947</v>
      </c>
      <c r="F1905" t="s">
        <v>6195</v>
      </c>
      <c r="G1905" t="s">
        <v>14146</v>
      </c>
      <c r="H1905" t="s">
        <v>14147</v>
      </c>
      <c r="I1905" t="s">
        <v>6095</v>
      </c>
      <c r="J1905" t="s">
        <v>14148</v>
      </c>
      <c r="K1905">
        <v>1</v>
      </c>
      <c r="L1905">
        <v>1</v>
      </c>
      <c r="M1905" s="6">
        <v>39498</v>
      </c>
      <c r="N1905" s="6">
        <v>40171</v>
      </c>
      <c r="O1905" t="s">
        <v>5953</v>
      </c>
    </row>
    <row r="1906" spans="1:15" x14ac:dyDescent="0.3">
      <c r="A1906" t="s">
        <v>14149</v>
      </c>
      <c r="B1906">
        <v>379529</v>
      </c>
      <c r="C1906" t="s">
        <v>14150</v>
      </c>
      <c r="D1906">
        <v>28839</v>
      </c>
      <c r="E1906" t="s">
        <v>6066</v>
      </c>
      <c r="F1906" t="s">
        <v>14151</v>
      </c>
      <c r="G1906" t="s">
        <v>14152</v>
      </c>
      <c r="H1906">
        <v>28</v>
      </c>
      <c r="I1906" t="s">
        <v>5960</v>
      </c>
      <c r="J1906" t="s">
        <v>14153</v>
      </c>
      <c r="K1906">
        <v>160</v>
      </c>
      <c r="L1906">
        <v>160</v>
      </c>
      <c r="M1906" s="6">
        <v>39499</v>
      </c>
      <c r="N1906" s="6">
        <v>41239</v>
      </c>
      <c r="O1906" t="s">
        <v>5953</v>
      </c>
    </row>
    <row r="1907" spans="1:15" x14ac:dyDescent="0.3">
      <c r="A1907" t="s">
        <v>14154</v>
      </c>
      <c r="B1907">
        <v>467481</v>
      </c>
      <c r="C1907" t="s">
        <v>14155</v>
      </c>
      <c r="D1907">
        <v>28841</v>
      </c>
      <c r="E1907" t="s">
        <v>5956</v>
      </c>
      <c r="F1907" t="s">
        <v>6258</v>
      </c>
      <c r="G1907" t="s">
        <v>14156</v>
      </c>
      <c r="H1907" t="s">
        <v>7939</v>
      </c>
      <c r="I1907" t="s">
        <v>5987</v>
      </c>
      <c r="J1907" t="s">
        <v>14157</v>
      </c>
      <c r="K1907">
        <v>95</v>
      </c>
      <c r="L1907">
        <v>95</v>
      </c>
      <c r="M1907" s="6">
        <v>39497</v>
      </c>
      <c r="N1907" s="6">
        <v>39822</v>
      </c>
      <c r="O1907" t="s">
        <v>5953</v>
      </c>
    </row>
    <row r="1908" spans="1:15" x14ac:dyDescent="0.3">
      <c r="A1908" t="s">
        <v>14158</v>
      </c>
      <c r="B1908">
        <v>365150</v>
      </c>
      <c r="C1908" t="s">
        <v>14159</v>
      </c>
      <c r="D1908">
        <v>28971</v>
      </c>
      <c r="E1908" t="s">
        <v>5947</v>
      </c>
      <c r="F1908" t="s">
        <v>6037</v>
      </c>
      <c r="G1908" t="s">
        <v>14160</v>
      </c>
      <c r="H1908" t="s">
        <v>6927</v>
      </c>
      <c r="I1908" t="s">
        <v>6033</v>
      </c>
      <c r="J1908" t="s">
        <v>14161</v>
      </c>
      <c r="K1908">
        <v>6</v>
      </c>
      <c r="L1908">
        <v>6</v>
      </c>
      <c r="M1908" s="6">
        <v>39516</v>
      </c>
      <c r="N1908" s="6">
        <v>39631</v>
      </c>
      <c r="O1908" t="s">
        <v>5953</v>
      </c>
    </row>
    <row r="1909" spans="1:15" x14ac:dyDescent="0.3">
      <c r="A1909" t="s">
        <v>14162</v>
      </c>
      <c r="B1909">
        <v>501371</v>
      </c>
      <c r="C1909" t="s">
        <v>14163</v>
      </c>
      <c r="D1909">
        <v>28973</v>
      </c>
      <c r="E1909" t="s">
        <v>6230</v>
      </c>
      <c r="F1909" t="s">
        <v>6231</v>
      </c>
      <c r="G1909" t="s">
        <v>14164</v>
      </c>
      <c r="H1909" t="s">
        <v>6703</v>
      </c>
      <c r="I1909" t="s">
        <v>6033</v>
      </c>
      <c r="J1909" t="s">
        <v>14165</v>
      </c>
      <c r="K1909">
        <v>5</v>
      </c>
      <c r="L1909">
        <v>5</v>
      </c>
      <c r="M1909" s="6">
        <v>39510</v>
      </c>
      <c r="N1909" s="6">
        <v>42045</v>
      </c>
      <c r="O1909" t="s">
        <v>5953</v>
      </c>
    </row>
    <row r="1910" spans="1:15" x14ac:dyDescent="0.3">
      <c r="A1910" t="s">
        <v>14166</v>
      </c>
      <c r="B1910">
        <v>445435</v>
      </c>
      <c r="C1910" t="s">
        <v>14167</v>
      </c>
      <c r="D1910">
        <v>15099</v>
      </c>
      <c r="E1910" t="s">
        <v>5947</v>
      </c>
      <c r="F1910" t="s">
        <v>6037</v>
      </c>
      <c r="G1910" t="s">
        <v>14168</v>
      </c>
      <c r="H1910" t="s">
        <v>11117</v>
      </c>
      <c r="I1910" t="s">
        <v>6033</v>
      </c>
      <c r="J1910" t="s">
        <v>14169</v>
      </c>
      <c r="K1910">
        <v>5</v>
      </c>
      <c r="L1910">
        <v>5</v>
      </c>
      <c r="M1910" s="6">
        <v>37293</v>
      </c>
      <c r="N1910" s="6">
        <v>41918</v>
      </c>
      <c r="O1910" t="s">
        <v>5953</v>
      </c>
    </row>
    <row r="1911" spans="1:15" x14ac:dyDescent="0.3">
      <c r="A1911" t="s">
        <v>14170</v>
      </c>
      <c r="B1911">
        <v>233894</v>
      </c>
      <c r="C1911" t="s">
        <v>14171</v>
      </c>
      <c r="D1911">
        <v>17105</v>
      </c>
      <c r="E1911" t="s">
        <v>5956</v>
      </c>
      <c r="F1911" t="s">
        <v>6184</v>
      </c>
      <c r="G1911" t="s">
        <v>14172</v>
      </c>
      <c r="H1911">
        <v>41</v>
      </c>
      <c r="I1911" t="s">
        <v>5987</v>
      </c>
      <c r="J1911" t="s">
        <v>14173</v>
      </c>
      <c r="K1911">
        <v>242</v>
      </c>
      <c r="L1911">
        <v>242</v>
      </c>
      <c r="M1911" s="6">
        <v>38873</v>
      </c>
      <c r="N1911" s="6">
        <v>40263</v>
      </c>
      <c r="O1911" t="s">
        <v>5953</v>
      </c>
    </row>
    <row r="1912" spans="1:15" x14ac:dyDescent="0.3">
      <c r="A1912" t="s">
        <v>14174</v>
      </c>
      <c r="B1912">
        <v>342564</v>
      </c>
      <c r="C1912" t="s">
        <v>14175</v>
      </c>
      <c r="D1912">
        <v>17113</v>
      </c>
      <c r="E1912" t="s">
        <v>5956</v>
      </c>
      <c r="F1912" t="s">
        <v>6184</v>
      </c>
      <c r="G1912" t="s">
        <v>14176</v>
      </c>
      <c r="H1912" t="s">
        <v>7548</v>
      </c>
      <c r="I1912" t="s">
        <v>5987</v>
      </c>
      <c r="J1912" t="s">
        <v>14177</v>
      </c>
      <c r="K1912">
        <v>44</v>
      </c>
      <c r="L1912">
        <v>44</v>
      </c>
      <c r="M1912" s="6">
        <v>38854</v>
      </c>
      <c r="N1912" s="6">
        <v>39920</v>
      </c>
      <c r="O1912" t="s">
        <v>5953</v>
      </c>
    </row>
    <row r="1913" spans="1:15" x14ac:dyDescent="0.3">
      <c r="A1913" t="s">
        <v>14178</v>
      </c>
      <c r="B1913">
        <v>373403</v>
      </c>
      <c r="C1913" t="s">
        <v>14179</v>
      </c>
      <c r="D1913">
        <v>17115</v>
      </c>
      <c r="E1913" t="s">
        <v>5956</v>
      </c>
      <c r="F1913" t="s">
        <v>6258</v>
      </c>
      <c r="G1913" t="s">
        <v>14180</v>
      </c>
      <c r="H1913" t="s">
        <v>7044</v>
      </c>
      <c r="I1913" t="s">
        <v>5987</v>
      </c>
      <c r="J1913" t="s">
        <v>14181</v>
      </c>
      <c r="K1913">
        <v>144</v>
      </c>
      <c r="L1913">
        <v>142</v>
      </c>
      <c r="M1913" s="6">
        <v>38877</v>
      </c>
      <c r="N1913" s="6">
        <v>39920</v>
      </c>
      <c r="O1913" t="s">
        <v>5953</v>
      </c>
    </row>
    <row r="1914" spans="1:15" x14ac:dyDescent="0.3">
      <c r="A1914" t="s">
        <v>14182</v>
      </c>
      <c r="B1914">
        <v>936060</v>
      </c>
      <c r="C1914" t="s">
        <v>14183</v>
      </c>
      <c r="D1914">
        <v>17117</v>
      </c>
      <c r="E1914" t="s">
        <v>5956</v>
      </c>
      <c r="F1914" t="s">
        <v>6246</v>
      </c>
      <c r="G1914" t="s">
        <v>14184</v>
      </c>
      <c r="H1914">
        <v>46</v>
      </c>
      <c r="I1914" t="s">
        <v>6095</v>
      </c>
      <c r="J1914" t="s">
        <v>14185</v>
      </c>
      <c r="K1914">
        <v>7</v>
      </c>
      <c r="L1914">
        <v>7</v>
      </c>
      <c r="M1914" s="6">
        <v>38808</v>
      </c>
      <c r="N1914" s="6">
        <v>40617</v>
      </c>
      <c r="O1914" t="s">
        <v>5953</v>
      </c>
    </row>
    <row r="1915" spans="1:15" x14ac:dyDescent="0.3">
      <c r="A1915" t="s">
        <v>14186</v>
      </c>
      <c r="B1915">
        <v>348449</v>
      </c>
      <c r="C1915" t="s">
        <v>14187</v>
      </c>
      <c r="D1915">
        <v>17127</v>
      </c>
      <c r="E1915" t="s">
        <v>6043</v>
      </c>
      <c r="F1915" t="s">
        <v>6217</v>
      </c>
      <c r="G1915" t="s">
        <v>14188</v>
      </c>
      <c r="H1915" t="s">
        <v>14189</v>
      </c>
      <c r="I1915" t="s">
        <v>6033</v>
      </c>
      <c r="J1915" t="s">
        <v>14190</v>
      </c>
      <c r="K1915">
        <v>2</v>
      </c>
      <c r="L1915">
        <v>2</v>
      </c>
      <c r="M1915" s="6">
        <v>38460</v>
      </c>
      <c r="N1915" s="6">
        <v>39429</v>
      </c>
      <c r="O1915" t="s">
        <v>5953</v>
      </c>
    </row>
    <row r="1916" spans="1:15" x14ac:dyDescent="0.3">
      <c r="A1916" t="s">
        <v>14191</v>
      </c>
      <c r="B1916">
        <v>373404</v>
      </c>
      <c r="C1916" t="s">
        <v>14192</v>
      </c>
      <c r="D1916">
        <v>17141</v>
      </c>
      <c r="E1916" t="s">
        <v>5956</v>
      </c>
      <c r="F1916" t="s">
        <v>6184</v>
      </c>
      <c r="G1916" t="s">
        <v>14193</v>
      </c>
      <c r="H1916" t="s">
        <v>14194</v>
      </c>
      <c r="I1916" t="s">
        <v>5987</v>
      </c>
      <c r="J1916" t="s">
        <v>14195</v>
      </c>
      <c r="K1916">
        <v>253</v>
      </c>
      <c r="L1916">
        <v>218</v>
      </c>
      <c r="M1916" s="6">
        <v>38877</v>
      </c>
      <c r="N1916" s="6">
        <v>39435</v>
      </c>
      <c r="O1916" t="s">
        <v>5953</v>
      </c>
    </row>
    <row r="1917" spans="1:15" x14ac:dyDescent="0.3">
      <c r="A1917" t="s">
        <v>14196</v>
      </c>
      <c r="B1917">
        <v>373405</v>
      </c>
      <c r="C1917" t="s">
        <v>14197</v>
      </c>
      <c r="D1917">
        <v>17143</v>
      </c>
      <c r="E1917" t="s">
        <v>5956</v>
      </c>
      <c r="F1917" t="s">
        <v>6258</v>
      </c>
      <c r="G1917" t="s">
        <v>14198</v>
      </c>
      <c r="H1917" t="s">
        <v>7044</v>
      </c>
      <c r="I1917" t="s">
        <v>5987</v>
      </c>
      <c r="J1917" t="s">
        <v>14199</v>
      </c>
      <c r="K1917">
        <v>101</v>
      </c>
      <c r="L1917">
        <v>98</v>
      </c>
      <c r="M1917" s="6">
        <v>38877</v>
      </c>
      <c r="N1917" s="6">
        <v>39435</v>
      </c>
      <c r="O1917" t="s">
        <v>5953</v>
      </c>
    </row>
    <row r="1918" spans="1:15" x14ac:dyDescent="0.3">
      <c r="A1918" t="s">
        <v>14200</v>
      </c>
      <c r="B1918">
        <v>373406</v>
      </c>
      <c r="C1918" t="s">
        <v>14201</v>
      </c>
      <c r="D1918">
        <v>17145</v>
      </c>
      <c r="E1918" t="s">
        <v>5956</v>
      </c>
      <c r="F1918" t="s">
        <v>6258</v>
      </c>
      <c r="G1918" t="s">
        <v>14202</v>
      </c>
      <c r="H1918" t="s">
        <v>14203</v>
      </c>
      <c r="I1918" t="s">
        <v>5987</v>
      </c>
      <c r="J1918" t="s">
        <v>14204</v>
      </c>
      <c r="K1918">
        <v>99</v>
      </c>
      <c r="L1918">
        <v>99</v>
      </c>
      <c r="M1918" s="6">
        <v>38877</v>
      </c>
      <c r="N1918" s="6">
        <v>39435</v>
      </c>
      <c r="O1918" t="s">
        <v>5953</v>
      </c>
    </row>
    <row r="1919" spans="1:15" x14ac:dyDescent="0.3">
      <c r="A1919" t="s">
        <v>14205</v>
      </c>
      <c r="B1919">
        <v>373407</v>
      </c>
      <c r="C1919" t="s">
        <v>14206</v>
      </c>
      <c r="D1919">
        <v>17147</v>
      </c>
      <c r="E1919" t="s">
        <v>5956</v>
      </c>
      <c r="F1919" t="s">
        <v>6258</v>
      </c>
      <c r="G1919" t="s">
        <v>14207</v>
      </c>
      <c r="H1919" t="s">
        <v>14208</v>
      </c>
      <c r="I1919" t="s">
        <v>5987</v>
      </c>
      <c r="J1919" t="s">
        <v>14209</v>
      </c>
      <c r="K1919">
        <v>64</v>
      </c>
      <c r="L1919">
        <v>64</v>
      </c>
      <c r="M1919" s="6">
        <v>38877</v>
      </c>
      <c r="N1919" s="6">
        <v>43013</v>
      </c>
      <c r="O1919" t="s">
        <v>5953</v>
      </c>
    </row>
    <row r="1920" spans="1:15" x14ac:dyDescent="0.3">
      <c r="A1920" t="s">
        <v>14210</v>
      </c>
      <c r="B1920">
        <v>373408</v>
      </c>
      <c r="C1920" t="s">
        <v>14211</v>
      </c>
      <c r="D1920">
        <v>17149</v>
      </c>
      <c r="E1920" t="s">
        <v>5956</v>
      </c>
      <c r="F1920" t="s">
        <v>6258</v>
      </c>
      <c r="G1920" t="s">
        <v>14212</v>
      </c>
      <c r="H1920" t="s">
        <v>6489</v>
      </c>
      <c r="I1920" t="s">
        <v>5987</v>
      </c>
      <c r="J1920" t="s">
        <v>14213</v>
      </c>
      <c r="K1920">
        <v>100</v>
      </c>
      <c r="L1920">
        <v>100</v>
      </c>
      <c r="M1920" s="6">
        <v>38877</v>
      </c>
      <c r="N1920" s="6">
        <v>39920</v>
      </c>
      <c r="O1920" t="s">
        <v>5953</v>
      </c>
    </row>
    <row r="1921" spans="1:15" x14ac:dyDescent="0.3">
      <c r="A1921" t="s">
        <v>14214</v>
      </c>
      <c r="B1921">
        <v>373409</v>
      </c>
      <c r="C1921" t="s">
        <v>14215</v>
      </c>
      <c r="D1921">
        <v>17151</v>
      </c>
      <c r="E1921" t="s">
        <v>5956</v>
      </c>
      <c r="F1921" t="s">
        <v>6258</v>
      </c>
      <c r="G1921" t="s">
        <v>14216</v>
      </c>
      <c r="H1921" t="s">
        <v>9117</v>
      </c>
      <c r="I1921" t="s">
        <v>5987</v>
      </c>
      <c r="J1921" t="s">
        <v>14217</v>
      </c>
      <c r="K1921">
        <v>100</v>
      </c>
      <c r="L1921">
        <v>100</v>
      </c>
      <c r="M1921" s="6">
        <v>38877</v>
      </c>
      <c r="N1921" s="6">
        <v>39435</v>
      </c>
      <c r="O1921" t="s">
        <v>5953</v>
      </c>
    </row>
    <row r="1922" spans="1:15" x14ac:dyDescent="0.3">
      <c r="A1922" t="s">
        <v>14218</v>
      </c>
      <c r="B1922">
        <v>373410</v>
      </c>
      <c r="C1922" t="s">
        <v>14219</v>
      </c>
      <c r="D1922">
        <v>17165</v>
      </c>
      <c r="E1922" t="s">
        <v>5956</v>
      </c>
      <c r="F1922" t="s">
        <v>6258</v>
      </c>
      <c r="G1922" t="s">
        <v>14220</v>
      </c>
      <c r="H1922" t="s">
        <v>9721</v>
      </c>
      <c r="I1922" t="s">
        <v>5987</v>
      </c>
      <c r="J1922" t="s">
        <v>14221</v>
      </c>
      <c r="K1922">
        <v>81</v>
      </c>
      <c r="L1922">
        <v>81</v>
      </c>
      <c r="M1922" s="6">
        <v>38877</v>
      </c>
      <c r="N1922" s="6">
        <v>39920</v>
      </c>
      <c r="O1922" t="s">
        <v>5953</v>
      </c>
    </row>
    <row r="1923" spans="1:15" x14ac:dyDescent="0.3">
      <c r="A1923" t="s">
        <v>14222</v>
      </c>
      <c r="B1923">
        <v>373411</v>
      </c>
      <c r="C1923" t="s">
        <v>14223</v>
      </c>
      <c r="D1923">
        <v>17167</v>
      </c>
      <c r="E1923" t="s">
        <v>5956</v>
      </c>
      <c r="F1923" t="s">
        <v>6258</v>
      </c>
      <c r="G1923" t="s">
        <v>14224</v>
      </c>
      <c r="H1923" t="s">
        <v>9721</v>
      </c>
      <c r="I1923" t="s">
        <v>5987</v>
      </c>
      <c r="J1923" t="s">
        <v>14225</v>
      </c>
      <c r="K1923">
        <v>89</v>
      </c>
      <c r="L1923">
        <v>89</v>
      </c>
      <c r="M1923" s="6">
        <v>38877</v>
      </c>
      <c r="N1923" s="6">
        <v>39920</v>
      </c>
      <c r="O1923" t="s">
        <v>5953</v>
      </c>
    </row>
    <row r="1924" spans="1:15" x14ac:dyDescent="0.3">
      <c r="A1924" t="s">
        <v>14226</v>
      </c>
      <c r="B1924">
        <v>373412</v>
      </c>
      <c r="C1924" t="s">
        <v>14227</v>
      </c>
      <c r="D1924">
        <v>17169</v>
      </c>
      <c r="E1924" t="s">
        <v>5956</v>
      </c>
      <c r="F1924" t="s">
        <v>6258</v>
      </c>
      <c r="G1924" t="s">
        <v>14228</v>
      </c>
      <c r="H1924" t="s">
        <v>8885</v>
      </c>
      <c r="I1924" t="s">
        <v>5987</v>
      </c>
      <c r="J1924" t="s">
        <v>14229</v>
      </c>
      <c r="K1924">
        <v>104</v>
      </c>
      <c r="L1924">
        <v>104</v>
      </c>
      <c r="M1924" s="6">
        <v>38877</v>
      </c>
      <c r="N1924" s="6">
        <v>39920</v>
      </c>
      <c r="O1924" t="s">
        <v>5953</v>
      </c>
    </row>
    <row r="1925" spans="1:15" x14ac:dyDescent="0.3">
      <c r="A1925" t="s">
        <v>14230</v>
      </c>
      <c r="B1925">
        <v>373413</v>
      </c>
      <c r="C1925" t="s">
        <v>14231</v>
      </c>
      <c r="D1925">
        <v>17171</v>
      </c>
      <c r="E1925" t="s">
        <v>5956</v>
      </c>
      <c r="F1925" t="s">
        <v>6258</v>
      </c>
      <c r="G1925" t="s">
        <v>14232</v>
      </c>
      <c r="H1925" t="s">
        <v>14233</v>
      </c>
      <c r="I1925" t="s">
        <v>5987</v>
      </c>
      <c r="J1925" t="s">
        <v>14234</v>
      </c>
      <c r="K1925">
        <v>102</v>
      </c>
      <c r="L1925">
        <v>102</v>
      </c>
      <c r="M1925" s="6">
        <v>38877</v>
      </c>
      <c r="N1925" s="6">
        <v>39435</v>
      </c>
      <c r="O1925" t="s">
        <v>5953</v>
      </c>
    </row>
    <row r="1926" spans="1:15" x14ac:dyDescent="0.3">
      <c r="A1926" t="s">
        <v>14235</v>
      </c>
      <c r="B1926">
        <v>373414</v>
      </c>
      <c r="C1926" t="s">
        <v>14236</v>
      </c>
      <c r="D1926">
        <v>17173</v>
      </c>
      <c r="E1926" t="s">
        <v>5956</v>
      </c>
      <c r="F1926" t="s">
        <v>6258</v>
      </c>
      <c r="G1926" t="s">
        <v>14237</v>
      </c>
      <c r="H1926">
        <v>69</v>
      </c>
      <c r="I1926" t="s">
        <v>5987</v>
      </c>
      <c r="J1926" t="s">
        <v>14238</v>
      </c>
      <c r="K1926">
        <v>81</v>
      </c>
      <c r="L1926">
        <v>81</v>
      </c>
      <c r="M1926" s="6">
        <v>38877</v>
      </c>
      <c r="N1926" s="6">
        <v>39435</v>
      </c>
      <c r="O1926" t="s">
        <v>5953</v>
      </c>
    </row>
    <row r="1927" spans="1:15" x14ac:dyDescent="0.3">
      <c r="A1927" t="s">
        <v>14239</v>
      </c>
      <c r="B1927">
        <v>373415</v>
      </c>
      <c r="C1927" t="s">
        <v>14240</v>
      </c>
      <c r="D1927">
        <v>17175</v>
      </c>
      <c r="E1927" t="s">
        <v>5956</v>
      </c>
      <c r="F1927" t="s">
        <v>6258</v>
      </c>
      <c r="G1927" t="s">
        <v>14241</v>
      </c>
      <c r="H1927" t="s">
        <v>6763</v>
      </c>
      <c r="I1927" t="s">
        <v>5987</v>
      </c>
      <c r="J1927" t="s">
        <v>14242</v>
      </c>
      <c r="K1927">
        <v>171</v>
      </c>
      <c r="L1927">
        <v>148</v>
      </c>
      <c r="M1927" s="6">
        <v>38877</v>
      </c>
      <c r="N1927" s="6">
        <v>42296</v>
      </c>
      <c r="O1927" t="s">
        <v>5953</v>
      </c>
    </row>
    <row r="1928" spans="1:15" x14ac:dyDescent="0.3">
      <c r="A1928" t="s">
        <v>14243</v>
      </c>
      <c r="B1928">
        <v>85655</v>
      </c>
      <c r="C1928" t="s">
        <v>14244</v>
      </c>
      <c r="D1928">
        <v>17181</v>
      </c>
      <c r="E1928" t="s">
        <v>5956</v>
      </c>
      <c r="F1928" t="s">
        <v>7929</v>
      </c>
      <c r="G1928" t="s">
        <v>14245</v>
      </c>
      <c r="H1928" t="s">
        <v>6039</v>
      </c>
      <c r="I1928" t="s">
        <v>6095</v>
      </c>
      <c r="J1928" t="s">
        <v>14246</v>
      </c>
      <c r="K1928">
        <v>132</v>
      </c>
      <c r="L1928">
        <v>132</v>
      </c>
      <c r="M1928" s="6">
        <v>38888</v>
      </c>
      <c r="N1928" s="6">
        <v>41346</v>
      </c>
      <c r="O1928" t="s">
        <v>5953</v>
      </c>
    </row>
    <row r="1929" spans="1:15" x14ac:dyDescent="0.3">
      <c r="A1929" t="s">
        <v>14247</v>
      </c>
      <c r="B1929">
        <v>389214</v>
      </c>
      <c r="C1929" t="s">
        <v>14248</v>
      </c>
      <c r="D1929">
        <v>17183</v>
      </c>
      <c r="E1929" t="s">
        <v>5956</v>
      </c>
      <c r="F1929" t="s">
        <v>7929</v>
      </c>
      <c r="G1929" t="s">
        <v>14249</v>
      </c>
      <c r="H1929" t="s">
        <v>6792</v>
      </c>
      <c r="I1929" t="s">
        <v>6095</v>
      </c>
      <c r="J1929" t="s">
        <v>14250</v>
      </c>
      <c r="K1929">
        <v>147</v>
      </c>
      <c r="L1929">
        <v>147</v>
      </c>
      <c r="M1929" s="6">
        <v>38888</v>
      </c>
      <c r="N1929" s="6">
        <v>41346</v>
      </c>
      <c r="O1929" t="s">
        <v>5953</v>
      </c>
    </row>
    <row r="1930" spans="1:15" x14ac:dyDescent="0.3">
      <c r="A1930" t="s">
        <v>14251</v>
      </c>
      <c r="B1930">
        <v>371463</v>
      </c>
      <c r="C1930" t="s">
        <v>14252</v>
      </c>
      <c r="D1930">
        <v>17267</v>
      </c>
      <c r="E1930" t="s">
        <v>6230</v>
      </c>
      <c r="F1930" t="s">
        <v>6231</v>
      </c>
      <c r="G1930" t="s">
        <v>6888</v>
      </c>
      <c r="H1930" t="s">
        <v>6703</v>
      </c>
      <c r="I1930" t="s">
        <v>6033</v>
      </c>
      <c r="J1930" t="s">
        <v>14253</v>
      </c>
      <c r="K1930">
        <v>6</v>
      </c>
      <c r="L1930">
        <v>6</v>
      </c>
      <c r="M1930" s="6">
        <v>38898</v>
      </c>
      <c r="N1930" s="6">
        <v>42045</v>
      </c>
      <c r="O1930" t="s">
        <v>5953</v>
      </c>
    </row>
    <row r="1931" spans="1:15" x14ac:dyDescent="0.3">
      <c r="A1931" t="s">
        <v>14254</v>
      </c>
      <c r="B1931">
        <v>371411</v>
      </c>
      <c r="C1931" t="s">
        <v>14255</v>
      </c>
      <c r="D1931">
        <v>17269</v>
      </c>
      <c r="E1931" t="s">
        <v>6460</v>
      </c>
      <c r="F1931" t="s">
        <v>6465</v>
      </c>
      <c r="G1931" t="s">
        <v>13682</v>
      </c>
      <c r="H1931" t="s">
        <v>6672</v>
      </c>
      <c r="I1931" t="s">
        <v>6033</v>
      </c>
      <c r="J1931" t="s">
        <v>14256</v>
      </c>
      <c r="K1931">
        <v>1</v>
      </c>
      <c r="L1931">
        <v>1</v>
      </c>
      <c r="M1931" s="6">
        <v>38898</v>
      </c>
      <c r="N1931" s="6">
        <v>42045</v>
      </c>
      <c r="O1931" t="s">
        <v>5953</v>
      </c>
    </row>
    <row r="1932" spans="1:15" x14ac:dyDescent="0.3">
      <c r="A1932" t="s">
        <v>14257</v>
      </c>
      <c r="B1932">
        <v>392174</v>
      </c>
      <c r="C1932" t="s">
        <v>14258</v>
      </c>
      <c r="D1932">
        <v>17349</v>
      </c>
      <c r="E1932" t="s">
        <v>5947</v>
      </c>
      <c r="F1932" t="s">
        <v>6037</v>
      </c>
      <c r="G1932" t="s">
        <v>14259</v>
      </c>
      <c r="H1932" t="s">
        <v>7722</v>
      </c>
      <c r="I1932" t="s">
        <v>6033</v>
      </c>
      <c r="J1932" t="s">
        <v>14260</v>
      </c>
      <c r="K1932">
        <v>5</v>
      </c>
      <c r="L1932">
        <v>5</v>
      </c>
      <c r="M1932" s="6">
        <v>38906</v>
      </c>
      <c r="N1932" s="6">
        <v>40171</v>
      </c>
      <c r="O1932" t="s">
        <v>5953</v>
      </c>
    </row>
    <row r="1933" spans="1:15" x14ac:dyDescent="0.3">
      <c r="A1933" t="s">
        <v>14261</v>
      </c>
      <c r="B1933">
        <v>204507</v>
      </c>
      <c r="C1933" t="s">
        <v>14262</v>
      </c>
      <c r="D1933">
        <v>17361</v>
      </c>
      <c r="E1933" t="s">
        <v>5956</v>
      </c>
      <c r="F1933" t="s">
        <v>6437</v>
      </c>
      <c r="G1933" t="s">
        <v>14263</v>
      </c>
      <c r="H1933" t="s">
        <v>6684</v>
      </c>
      <c r="I1933" t="s">
        <v>5960</v>
      </c>
      <c r="J1933" t="s">
        <v>14264</v>
      </c>
      <c r="K1933">
        <v>93</v>
      </c>
      <c r="L1933">
        <v>93</v>
      </c>
      <c r="M1933" s="6">
        <v>38898</v>
      </c>
      <c r="N1933" s="6">
        <v>40171</v>
      </c>
      <c r="O1933" t="s">
        <v>5953</v>
      </c>
    </row>
    <row r="1934" spans="1:15" x14ac:dyDescent="0.3">
      <c r="A1934" t="s">
        <v>14265</v>
      </c>
      <c r="B1934">
        <v>328430</v>
      </c>
      <c r="C1934" t="s">
        <v>14266</v>
      </c>
      <c r="D1934">
        <v>17363</v>
      </c>
      <c r="E1934" t="s">
        <v>5947</v>
      </c>
      <c r="F1934" t="s">
        <v>6189</v>
      </c>
      <c r="G1934" t="s">
        <v>14267</v>
      </c>
      <c r="H1934" t="s">
        <v>6133</v>
      </c>
      <c r="I1934" t="s">
        <v>6033</v>
      </c>
      <c r="J1934" t="s">
        <v>14268</v>
      </c>
      <c r="K1934">
        <v>7</v>
      </c>
      <c r="L1934">
        <v>7</v>
      </c>
      <c r="M1934" s="6">
        <v>38890</v>
      </c>
      <c r="N1934" s="6">
        <v>42348</v>
      </c>
      <c r="O1934" t="s">
        <v>5953</v>
      </c>
    </row>
    <row r="1935" spans="1:15" x14ac:dyDescent="0.3">
      <c r="A1935" t="s">
        <v>14269</v>
      </c>
      <c r="B1935">
        <v>160844</v>
      </c>
      <c r="C1935" t="s">
        <v>14270</v>
      </c>
      <c r="D1935">
        <v>17373</v>
      </c>
      <c r="E1935" t="s">
        <v>5947</v>
      </c>
      <c r="F1935" t="s">
        <v>6206</v>
      </c>
      <c r="G1935" t="s">
        <v>14271</v>
      </c>
      <c r="H1935" t="s">
        <v>6768</v>
      </c>
      <c r="I1935" t="s">
        <v>6033</v>
      </c>
      <c r="J1935" t="s">
        <v>14272</v>
      </c>
      <c r="K1935">
        <v>6</v>
      </c>
      <c r="L1935">
        <v>6</v>
      </c>
      <c r="M1935" s="6">
        <v>38918</v>
      </c>
      <c r="N1935" s="6">
        <v>40578</v>
      </c>
      <c r="O1935" t="s">
        <v>5953</v>
      </c>
    </row>
    <row r="1936" spans="1:15" x14ac:dyDescent="0.3">
      <c r="A1936" t="s">
        <v>14273</v>
      </c>
      <c r="B1936">
        <v>395349</v>
      </c>
      <c r="C1936" t="s">
        <v>14274</v>
      </c>
      <c r="D1936">
        <v>17387</v>
      </c>
      <c r="E1936" t="s">
        <v>6230</v>
      </c>
      <c r="F1936" t="s">
        <v>6231</v>
      </c>
      <c r="G1936" t="s">
        <v>7075</v>
      </c>
      <c r="H1936" t="s">
        <v>7085</v>
      </c>
      <c r="I1936" t="s">
        <v>6033</v>
      </c>
      <c r="J1936" t="s">
        <v>14275</v>
      </c>
      <c r="K1936">
        <v>6</v>
      </c>
      <c r="L1936">
        <v>6</v>
      </c>
      <c r="M1936" s="6">
        <v>36437</v>
      </c>
      <c r="N1936" s="6">
        <v>42045</v>
      </c>
      <c r="O1936" t="s">
        <v>5953</v>
      </c>
    </row>
    <row r="1937" spans="1:15" x14ac:dyDescent="0.3">
      <c r="A1937" t="s">
        <v>14276</v>
      </c>
      <c r="B1937">
        <v>292477</v>
      </c>
      <c r="C1937" t="s">
        <v>14277</v>
      </c>
      <c r="D1937">
        <v>17429</v>
      </c>
      <c r="E1937" t="s">
        <v>6230</v>
      </c>
      <c r="F1937" t="s">
        <v>6231</v>
      </c>
      <c r="G1937" t="s">
        <v>14278</v>
      </c>
      <c r="H1937" t="s">
        <v>14279</v>
      </c>
      <c r="I1937" t="s">
        <v>6033</v>
      </c>
      <c r="J1937" t="s">
        <v>14280</v>
      </c>
      <c r="K1937">
        <v>7</v>
      </c>
      <c r="L1937">
        <v>7</v>
      </c>
      <c r="M1937" s="6">
        <v>38937</v>
      </c>
      <c r="N1937" s="6">
        <v>42297</v>
      </c>
      <c r="O1937" t="s">
        <v>5953</v>
      </c>
    </row>
    <row r="1938" spans="1:15" x14ac:dyDescent="0.3">
      <c r="A1938" t="s">
        <v>14281</v>
      </c>
      <c r="B1938">
        <v>12024</v>
      </c>
      <c r="C1938" t="s">
        <v>14282</v>
      </c>
      <c r="D1938">
        <v>17481</v>
      </c>
      <c r="E1938" t="s">
        <v>5947</v>
      </c>
      <c r="F1938" t="s">
        <v>9729</v>
      </c>
      <c r="G1938" t="s">
        <v>14283</v>
      </c>
      <c r="H1938" t="s">
        <v>8311</v>
      </c>
      <c r="I1938" t="s">
        <v>5987</v>
      </c>
      <c r="J1938" t="s">
        <v>14284</v>
      </c>
      <c r="K1938">
        <v>4</v>
      </c>
      <c r="L1938">
        <v>4</v>
      </c>
      <c r="M1938" s="6">
        <v>38935</v>
      </c>
      <c r="N1938" s="6">
        <v>39920</v>
      </c>
      <c r="O1938" t="s">
        <v>5953</v>
      </c>
    </row>
    <row r="1939" spans="1:15" x14ac:dyDescent="0.3">
      <c r="A1939" t="s">
        <v>14285</v>
      </c>
      <c r="B1939">
        <v>28871</v>
      </c>
      <c r="C1939" t="s">
        <v>14286</v>
      </c>
      <c r="D1939">
        <v>17483</v>
      </c>
      <c r="E1939" t="s">
        <v>5956</v>
      </c>
      <c r="F1939" t="s">
        <v>6476</v>
      </c>
      <c r="G1939" t="s">
        <v>14287</v>
      </c>
      <c r="H1939" t="s">
        <v>8612</v>
      </c>
      <c r="I1939" t="s">
        <v>6095</v>
      </c>
      <c r="J1939" t="s">
        <v>14288</v>
      </c>
      <c r="K1939">
        <v>225</v>
      </c>
      <c r="L1939">
        <v>225</v>
      </c>
      <c r="M1939" s="6">
        <v>38948</v>
      </c>
      <c r="N1939" s="6">
        <v>41235</v>
      </c>
      <c r="O1939" t="s">
        <v>5953</v>
      </c>
    </row>
    <row r="1940" spans="1:15" x14ac:dyDescent="0.3">
      <c r="A1940" t="s">
        <v>14289</v>
      </c>
      <c r="B1940">
        <v>1307957</v>
      </c>
      <c r="C1940" t="s">
        <v>14290</v>
      </c>
      <c r="D1940">
        <v>17485</v>
      </c>
      <c r="E1940" t="s">
        <v>5956</v>
      </c>
      <c r="F1940" t="s">
        <v>6437</v>
      </c>
      <c r="G1940" t="s">
        <v>14291</v>
      </c>
      <c r="H1940" t="s">
        <v>6903</v>
      </c>
      <c r="I1940" t="s">
        <v>5960</v>
      </c>
      <c r="J1940" t="s">
        <v>14292</v>
      </c>
      <c r="K1940">
        <v>129</v>
      </c>
      <c r="L1940">
        <v>129</v>
      </c>
      <c r="M1940" s="6">
        <v>38947</v>
      </c>
      <c r="N1940" s="6">
        <v>40031</v>
      </c>
      <c r="O1940" t="s">
        <v>5953</v>
      </c>
    </row>
    <row r="1941" spans="1:15" x14ac:dyDescent="0.3">
      <c r="A1941" t="s">
        <v>14293</v>
      </c>
      <c r="B1941">
        <v>379892</v>
      </c>
      <c r="C1941" t="s">
        <v>14294</v>
      </c>
      <c r="D1941">
        <v>17487</v>
      </c>
      <c r="E1941" t="s">
        <v>5947</v>
      </c>
      <c r="F1941" t="s">
        <v>6206</v>
      </c>
      <c r="G1941" t="s">
        <v>14295</v>
      </c>
      <c r="H1941" t="s">
        <v>10964</v>
      </c>
      <c r="I1941" t="s">
        <v>6033</v>
      </c>
      <c r="J1941" t="s">
        <v>14296</v>
      </c>
      <c r="K1941">
        <v>6</v>
      </c>
      <c r="L1941">
        <v>6</v>
      </c>
      <c r="M1941" s="6">
        <v>38930</v>
      </c>
      <c r="N1941" s="6">
        <v>40121</v>
      </c>
      <c r="O1941" t="s">
        <v>5953</v>
      </c>
    </row>
    <row r="1942" spans="1:15" x14ac:dyDescent="0.3">
      <c r="A1942" t="s">
        <v>14297</v>
      </c>
      <c r="B1942">
        <v>341711</v>
      </c>
      <c r="C1942" t="s">
        <v>14298</v>
      </c>
      <c r="D1942">
        <v>17539</v>
      </c>
      <c r="E1942" t="s">
        <v>6230</v>
      </c>
      <c r="F1942" t="s">
        <v>6231</v>
      </c>
      <c r="G1942" t="s">
        <v>8525</v>
      </c>
      <c r="H1942" t="s">
        <v>6520</v>
      </c>
      <c r="I1942" t="s">
        <v>6033</v>
      </c>
      <c r="J1942" t="s">
        <v>14299</v>
      </c>
      <c r="K1942">
        <v>6</v>
      </c>
      <c r="L1942">
        <v>6</v>
      </c>
      <c r="M1942" s="6">
        <v>38929</v>
      </c>
      <c r="N1942" s="6">
        <v>40206</v>
      </c>
      <c r="O1942" t="s">
        <v>5953</v>
      </c>
    </row>
    <row r="1943" spans="1:15" x14ac:dyDescent="0.3">
      <c r="A1943" t="s">
        <v>14300</v>
      </c>
      <c r="B1943">
        <v>382359</v>
      </c>
      <c r="C1943" t="s">
        <v>14301</v>
      </c>
      <c r="D1943">
        <v>17541</v>
      </c>
      <c r="E1943" t="s">
        <v>5956</v>
      </c>
      <c r="F1943" t="s">
        <v>6184</v>
      </c>
      <c r="G1943" t="s">
        <v>14302</v>
      </c>
      <c r="H1943" t="s">
        <v>6609</v>
      </c>
      <c r="I1943" t="s">
        <v>5987</v>
      </c>
      <c r="J1943" t="s">
        <v>14303</v>
      </c>
      <c r="K1943">
        <v>232</v>
      </c>
      <c r="L1943">
        <v>226</v>
      </c>
      <c r="M1943" s="6">
        <v>38929</v>
      </c>
      <c r="N1943" s="6">
        <v>40263</v>
      </c>
      <c r="O1943" t="s">
        <v>5953</v>
      </c>
    </row>
    <row r="1944" spans="1:15" x14ac:dyDescent="0.3">
      <c r="A1944" t="s">
        <v>14304</v>
      </c>
      <c r="B1944">
        <v>89471</v>
      </c>
      <c r="C1944" t="s">
        <v>14305</v>
      </c>
      <c r="D1944">
        <v>17545</v>
      </c>
      <c r="E1944" t="s">
        <v>5947</v>
      </c>
      <c r="F1944" t="s">
        <v>9938</v>
      </c>
      <c r="G1944" t="s">
        <v>14306</v>
      </c>
      <c r="H1944" t="s">
        <v>14307</v>
      </c>
      <c r="I1944" t="s">
        <v>6484</v>
      </c>
      <c r="J1944" t="s">
        <v>14308</v>
      </c>
      <c r="K1944">
        <v>5</v>
      </c>
      <c r="L1944">
        <v>5</v>
      </c>
      <c r="M1944" s="6">
        <v>36852</v>
      </c>
      <c r="N1944" s="6">
        <v>39790</v>
      </c>
      <c r="O1944" t="s">
        <v>5953</v>
      </c>
    </row>
    <row r="1945" spans="1:15" x14ac:dyDescent="0.3">
      <c r="A1945" t="s">
        <v>14309</v>
      </c>
      <c r="B1945">
        <v>163325</v>
      </c>
      <c r="C1945" t="s">
        <v>14310</v>
      </c>
      <c r="D1945">
        <v>17547</v>
      </c>
      <c r="E1945" t="s">
        <v>5947</v>
      </c>
      <c r="F1945" t="s">
        <v>9938</v>
      </c>
      <c r="G1945" t="s">
        <v>14311</v>
      </c>
      <c r="H1945" t="s">
        <v>14312</v>
      </c>
      <c r="I1945" t="s">
        <v>6484</v>
      </c>
      <c r="J1945" t="s">
        <v>14313</v>
      </c>
      <c r="K1945">
        <v>5</v>
      </c>
      <c r="L1945">
        <v>5</v>
      </c>
      <c r="M1945" s="6">
        <v>38943</v>
      </c>
      <c r="N1945" s="6">
        <v>38954</v>
      </c>
      <c r="O1945" t="s">
        <v>5953</v>
      </c>
    </row>
    <row r="1946" spans="1:15" x14ac:dyDescent="0.3">
      <c r="A1946" t="s">
        <v>14314</v>
      </c>
      <c r="B1946">
        <v>369584</v>
      </c>
      <c r="C1946" t="s">
        <v>14315</v>
      </c>
      <c r="D1946">
        <v>17549</v>
      </c>
      <c r="E1946" t="s">
        <v>5956</v>
      </c>
      <c r="F1946" t="s">
        <v>6246</v>
      </c>
      <c r="G1946" t="s">
        <v>14316</v>
      </c>
      <c r="H1946" t="s">
        <v>6821</v>
      </c>
      <c r="I1946" t="s">
        <v>6095</v>
      </c>
      <c r="J1946" t="s">
        <v>14317</v>
      </c>
      <c r="K1946">
        <v>7</v>
      </c>
      <c r="L1946">
        <v>7</v>
      </c>
      <c r="M1946" s="6">
        <v>38931</v>
      </c>
      <c r="N1946" s="6">
        <v>40263</v>
      </c>
      <c r="O1946" t="s">
        <v>5953</v>
      </c>
    </row>
    <row r="1947" spans="1:15" x14ac:dyDescent="0.3">
      <c r="A1947" t="s">
        <v>14318</v>
      </c>
      <c r="B1947">
        <v>429564</v>
      </c>
      <c r="C1947" t="s">
        <v>14319</v>
      </c>
      <c r="D1947">
        <v>17551</v>
      </c>
      <c r="E1947" t="s">
        <v>6230</v>
      </c>
      <c r="F1947" t="s">
        <v>6231</v>
      </c>
      <c r="G1947" t="s">
        <v>14320</v>
      </c>
      <c r="H1947" t="s">
        <v>14321</v>
      </c>
      <c r="I1947" t="s">
        <v>6033</v>
      </c>
      <c r="J1947" t="s">
        <v>14322</v>
      </c>
      <c r="K1947">
        <v>6</v>
      </c>
      <c r="L1947">
        <v>6</v>
      </c>
      <c r="M1947" s="6">
        <v>38926</v>
      </c>
      <c r="N1947" s="6">
        <v>41575</v>
      </c>
      <c r="O1947" t="s">
        <v>5953</v>
      </c>
    </row>
    <row r="1948" spans="1:15" x14ac:dyDescent="0.3">
      <c r="A1948" t="s">
        <v>14323</v>
      </c>
      <c r="B1948">
        <v>185955</v>
      </c>
      <c r="C1948" t="s">
        <v>14324</v>
      </c>
      <c r="D1948">
        <v>17573</v>
      </c>
      <c r="E1948" t="s">
        <v>5947</v>
      </c>
      <c r="F1948" t="s">
        <v>7160</v>
      </c>
      <c r="G1948" t="s">
        <v>14325</v>
      </c>
      <c r="H1948" t="s">
        <v>6940</v>
      </c>
      <c r="I1948" t="s">
        <v>6033</v>
      </c>
      <c r="J1948" t="s">
        <v>14326</v>
      </c>
      <c r="K1948">
        <v>4</v>
      </c>
      <c r="L1948">
        <v>4</v>
      </c>
      <c r="M1948" s="6">
        <v>37551</v>
      </c>
      <c r="N1948" s="6">
        <v>41960</v>
      </c>
      <c r="O1948" t="s">
        <v>5953</v>
      </c>
    </row>
    <row r="1949" spans="1:15" x14ac:dyDescent="0.3">
      <c r="A1949" t="s">
        <v>14327</v>
      </c>
      <c r="B1949">
        <v>223997</v>
      </c>
      <c r="C1949" t="s">
        <v>14328</v>
      </c>
      <c r="D1949">
        <v>17577</v>
      </c>
      <c r="E1949" t="s">
        <v>5947</v>
      </c>
      <c r="F1949" t="s">
        <v>9706</v>
      </c>
      <c r="G1949" t="s">
        <v>14329</v>
      </c>
      <c r="H1949" t="s">
        <v>6197</v>
      </c>
      <c r="I1949" t="s">
        <v>5967</v>
      </c>
      <c r="J1949" t="s">
        <v>14330</v>
      </c>
      <c r="K1949">
        <v>4</v>
      </c>
      <c r="L1949">
        <v>4</v>
      </c>
      <c r="M1949" s="6">
        <v>38690</v>
      </c>
      <c r="N1949" s="6">
        <v>42447</v>
      </c>
      <c r="O1949" t="s">
        <v>5953</v>
      </c>
    </row>
    <row r="1950" spans="1:15" x14ac:dyDescent="0.3">
      <c r="A1950" t="s">
        <v>14331</v>
      </c>
      <c r="B1950">
        <v>377610</v>
      </c>
      <c r="C1950" t="s">
        <v>14332</v>
      </c>
      <c r="D1950">
        <v>17593</v>
      </c>
      <c r="E1950" t="s">
        <v>6230</v>
      </c>
      <c r="F1950" t="s">
        <v>6231</v>
      </c>
      <c r="G1950" t="s">
        <v>8285</v>
      </c>
      <c r="H1950" t="s">
        <v>8289</v>
      </c>
      <c r="I1950" t="s">
        <v>6033</v>
      </c>
      <c r="J1950" t="s">
        <v>14333</v>
      </c>
      <c r="K1950">
        <v>6</v>
      </c>
      <c r="L1950">
        <v>6</v>
      </c>
      <c r="M1950" s="6">
        <v>38959</v>
      </c>
      <c r="N1950" s="6">
        <v>40578</v>
      </c>
      <c r="O1950" t="s">
        <v>5953</v>
      </c>
    </row>
    <row r="1951" spans="1:15" x14ac:dyDescent="0.3">
      <c r="A1951" t="s">
        <v>14334</v>
      </c>
      <c r="B1951">
        <v>379728</v>
      </c>
      <c r="C1951" t="s">
        <v>14335</v>
      </c>
      <c r="D1951">
        <v>17595</v>
      </c>
      <c r="E1951" t="s">
        <v>6230</v>
      </c>
      <c r="F1951" t="s">
        <v>6231</v>
      </c>
      <c r="G1951" t="s">
        <v>12014</v>
      </c>
      <c r="H1951" t="s">
        <v>6954</v>
      </c>
      <c r="I1951" t="s">
        <v>6033</v>
      </c>
      <c r="J1951" t="s">
        <v>14336</v>
      </c>
      <c r="K1951">
        <v>6</v>
      </c>
      <c r="L1951">
        <v>6</v>
      </c>
      <c r="M1951" s="6">
        <v>38959</v>
      </c>
      <c r="N1951" s="6">
        <v>40578</v>
      </c>
      <c r="O1951" t="s">
        <v>5953</v>
      </c>
    </row>
    <row r="1952" spans="1:15" x14ac:dyDescent="0.3">
      <c r="A1952" t="s">
        <v>14337</v>
      </c>
      <c r="B1952">
        <v>377609</v>
      </c>
      <c r="C1952" t="s">
        <v>14338</v>
      </c>
      <c r="D1952">
        <v>17607</v>
      </c>
      <c r="E1952" t="s">
        <v>6230</v>
      </c>
      <c r="F1952" t="s">
        <v>6231</v>
      </c>
      <c r="G1952" t="s">
        <v>8911</v>
      </c>
      <c r="H1952" t="s">
        <v>7548</v>
      </c>
      <c r="I1952" t="s">
        <v>6033</v>
      </c>
      <c r="J1952" t="s">
        <v>14339</v>
      </c>
      <c r="K1952">
        <v>6</v>
      </c>
      <c r="L1952">
        <v>6</v>
      </c>
      <c r="M1952" s="6">
        <v>38961</v>
      </c>
      <c r="N1952" s="6">
        <v>40578</v>
      </c>
      <c r="O1952" t="s">
        <v>5953</v>
      </c>
    </row>
    <row r="1953" spans="1:15" x14ac:dyDescent="0.3">
      <c r="A1953" t="s">
        <v>14340</v>
      </c>
      <c r="B1953">
        <v>1307956</v>
      </c>
      <c r="C1953" t="s">
        <v>14341</v>
      </c>
      <c r="D1953">
        <v>17669</v>
      </c>
      <c r="E1953" t="s">
        <v>5956</v>
      </c>
      <c r="F1953" t="s">
        <v>6437</v>
      </c>
      <c r="G1953" t="s">
        <v>14342</v>
      </c>
      <c r="H1953" t="s">
        <v>6355</v>
      </c>
      <c r="I1953" t="s">
        <v>5960</v>
      </c>
      <c r="J1953" t="s">
        <v>14343</v>
      </c>
      <c r="K1953">
        <v>169</v>
      </c>
      <c r="L1953">
        <v>169</v>
      </c>
      <c r="M1953" s="6">
        <v>38958</v>
      </c>
      <c r="N1953" s="6">
        <v>42236</v>
      </c>
      <c r="O1953" t="s">
        <v>5953</v>
      </c>
    </row>
    <row r="1954" spans="1:15" x14ac:dyDescent="0.3">
      <c r="A1954" t="s">
        <v>14344</v>
      </c>
      <c r="B1954">
        <v>113370</v>
      </c>
      <c r="C1954" t="s">
        <v>14345</v>
      </c>
      <c r="D1954">
        <v>17721</v>
      </c>
      <c r="E1954" t="s">
        <v>5956</v>
      </c>
      <c r="F1954" t="s">
        <v>13389</v>
      </c>
      <c r="G1954" t="s">
        <v>14346</v>
      </c>
      <c r="H1954" t="s">
        <v>8538</v>
      </c>
      <c r="I1954" t="s">
        <v>5960</v>
      </c>
      <c r="J1954" t="s">
        <v>14347</v>
      </c>
      <c r="K1954">
        <v>123</v>
      </c>
      <c r="L1954">
        <v>123</v>
      </c>
      <c r="M1954" s="6">
        <v>38973</v>
      </c>
      <c r="N1954" s="6">
        <v>42570</v>
      </c>
      <c r="O1954" t="s">
        <v>5953</v>
      </c>
    </row>
    <row r="1955" spans="1:15" x14ac:dyDescent="0.3">
      <c r="A1955" t="s">
        <v>14348</v>
      </c>
      <c r="B1955">
        <v>399314</v>
      </c>
      <c r="C1955" t="s">
        <v>14349</v>
      </c>
      <c r="D1955">
        <v>17741</v>
      </c>
      <c r="E1955" t="s">
        <v>5947</v>
      </c>
      <c r="F1955" t="s">
        <v>6211</v>
      </c>
      <c r="G1955" t="s">
        <v>14350</v>
      </c>
      <c r="H1955" t="s">
        <v>6954</v>
      </c>
      <c r="I1955" t="s">
        <v>6033</v>
      </c>
      <c r="J1955" t="s">
        <v>14351</v>
      </c>
      <c r="K1955">
        <v>10</v>
      </c>
      <c r="L1955">
        <v>10</v>
      </c>
      <c r="M1955" s="6">
        <v>38955</v>
      </c>
      <c r="N1955" s="6">
        <v>42570</v>
      </c>
      <c r="O1955" t="s">
        <v>5953</v>
      </c>
    </row>
    <row r="1956" spans="1:15" x14ac:dyDescent="0.3">
      <c r="A1956" t="s">
        <v>14352</v>
      </c>
      <c r="B1956">
        <v>400567</v>
      </c>
      <c r="C1956" t="s">
        <v>14353</v>
      </c>
      <c r="D1956">
        <v>17743</v>
      </c>
      <c r="E1956" t="s">
        <v>5956</v>
      </c>
      <c r="F1956" t="s">
        <v>6014</v>
      </c>
      <c r="G1956" t="s">
        <v>14354</v>
      </c>
      <c r="H1956" t="s">
        <v>6863</v>
      </c>
      <c r="I1956" t="s">
        <v>5987</v>
      </c>
      <c r="J1956" t="s">
        <v>14355</v>
      </c>
      <c r="K1956">
        <v>45</v>
      </c>
      <c r="L1956">
        <v>45</v>
      </c>
      <c r="M1956" s="6">
        <v>38959</v>
      </c>
      <c r="N1956" s="6">
        <v>39436</v>
      </c>
      <c r="O1956" t="s">
        <v>5953</v>
      </c>
    </row>
    <row r="1957" spans="1:15" x14ac:dyDescent="0.3">
      <c r="A1957" t="s">
        <v>14356</v>
      </c>
      <c r="B1957">
        <v>345250</v>
      </c>
      <c r="C1957" t="s">
        <v>14357</v>
      </c>
      <c r="D1957">
        <v>17773</v>
      </c>
      <c r="E1957" t="s">
        <v>6230</v>
      </c>
      <c r="F1957" t="s">
        <v>6443</v>
      </c>
      <c r="G1957" t="s">
        <v>14358</v>
      </c>
      <c r="H1957" t="s">
        <v>6116</v>
      </c>
      <c r="I1957" t="s">
        <v>6095</v>
      </c>
      <c r="J1957" t="s">
        <v>14359</v>
      </c>
      <c r="K1957">
        <v>2</v>
      </c>
      <c r="L1957">
        <v>2</v>
      </c>
      <c r="M1957" s="6">
        <v>38951</v>
      </c>
      <c r="N1957" s="6">
        <v>42577</v>
      </c>
      <c r="O1957" t="s">
        <v>5953</v>
      </c>
    </row>
    <row r="1958" spans="1:15" x14ac:dyDescent="0.3">
      <c r="A1958" t="s">
        <v>14360</v>
      </c>
      <c r="B1958">
        <v>365048</v>
      </c>
      <c r="C1958" t="s">
        <v>14361</v>
      </c>
      <c r="D1958">
        <v>17775</v>
      </c>
      <c r="E1958" t="s">
        <v>5956</v>
      </c>
      <c r="F1958" t="s">
        <v>5978</v>
      </c>
      <c r="G1958" t="s">
        <v>14362</v>
      </c>
      <c r="H1958" t="s">
        <v>6569</v>
      </c>
      <c r="I1958" t="s">
        <v>5987</v>
      </c>
      <c r="J1958" t="s">
        <v>14363</v>
      </c>
      <c r="K1958">
        <v>54</v>
      </c>
      <c r="L1958">
        <v>54</v>
      </c>
      <c r="M1958" s="6">
        <v>38961</v>
      </c>
      <c r="N1958" s="6">
        <v>40031</v>
      </c>
      <c r="O1958" t="s">
        <v>5953</v>
      </c>
    </row>
    <row r="1959" spans="1:15" x14ac:dyDescent="0.3">
      <c r="A1959" t="s">
        <v>14364</v>
      </c>
      <c r="B1959">
        <v>297249</v>
      </c>
      <c r="C1959" t="s">
        <v>14365</v>
      </c>
      <c r="D1959">
        <v>17801</v>
      </c>
      <c r="E1959" t="s">
        <v>6230</v>
      </c>
      <c r="F1959" t="s">
        <v>6231</v>
      </c>
      <c r="G1959" t="s">
        <v>6398</v>
      </c>
      <c r="H1959" t="s">
        <v>6954</v>
      </c>
      <c r="I1959" t="s">
        <v>6033</v>
      </c>
      <c r="J1959" t="s">
        <v>14366</v>
      </c>
      <c r="K1959">
        <v>6</v>
      </c>
      <c r="L1959">
        <v>6</v>
      </c>
      <c r="M1959" s="6">
        <v>38261</v>
      </c>
      <c r="N1959" s="6">
        <v>42724</v>
      </c>
      <c r="O1959" t="s">
        <v>5953</v>
      </c>
    </row>
    <row r="1960" spans="1:15" x14ac:dyDescent="0.3">
      <c r="A1960" t="s">
        <v>14367</v>
      </c>
      <c r="B1960">
        <v>335187</v>
      </c>
      <c r="C1960" t="s">
        <v>14368</v>
      </c>
      <c r="D1960">
        <v>17803</v>
      </c>
      <c r="E1960" t="s">
        <v>5947</v>
      </c>
      <c r="F1960" t="s">
        <v>7160</v>
      </c>
      <c r="G1960" t="s">
        <v>14369</v>
      </c>
      <c r="H1960" t="s">
        <v>6582</v>
      </c>
      <c r="I1960" t="s">
        <v>6033</v>
      </c>
      <c r="J1960" t="s">
        <v>14370</v>
      </c>
      <c r="K1960">
        <v>4</v>
      </c>
      <c r="L1960">
        <v>4</v>
      </c>
      <c r="M1960" s="6">
        <v>38806</v>
      </c>
      <c r="N1960" s="6">
        <v>38987</v>
      </c>
      <c r="O1960" t="s">
        <v>5953</v>
      </c>
    </row>
    <row r="1961" spans="1:15" x14ac:dyDescent="0.3">
      <c r="A1961" t="s">
        <v>14371</v>
      </c>
      <c r="B1961">
        <v>400835</v>
      </c>
      <c r="C1961" t="s">
        <v>14372</v>
      </c>
      <c r="D1961">
        <v>17805</v>
      </c>
      <c r="E1961" t="s">
        <v>6230</v>
      </c>
      <c r="F1961" t="s">
        <v>6231</v>
      </c>
      <c r="G1961" t="s">
        <v>6398</v>
      </c>
      <c r="H1961" t="s">
        <v>5993</v>
      </c>
      <c r="I1961" t="s">
        <v>6033</v>
      </c>
      <c r="J1961" t="s">
        <v>14373</v>
      </c>
      <c r="K1961">
        <v>6</v>
      </c>
      <c r="L1961">
        <v>6</v>
      </c>
      <c r="M1961" s="6">
        <v>38261</v>
      </c>
      <c r="N1961" s="6">
        <v>38988</v>
      </c>
      <c r="O1961" t="s">
        <v>5953</v>
      </c>
    </row>
    <row r="1962" spans="1:15" x14ac:dyDescent="0.3">
      <c r="A1962" t="s">
        <v>14374</v>
      </c>
      <c r="B1962">
        <v>401040</v>
      </c>
      <c r="C1962" t="s">
        <v>14375</v>
      </c>
      <c r="D1962">
        <v>17807</v>
      </c>
      <c r="E1962" t="s">
        <v>6230</v>
      </c>
      <c r="F1962" t="s">
        <v>6231</v>
      </c>
      <c r="G1962" t="s">
        <v>7240</v>
      </c>
      <c r="H1962" t="s">
        <v>7085</v>
      </c>
      <c r="I1962" t="s">
        <v>6033</v>
      </c>
      <c r="J1962" t="s">
        <v>14376</v>
      </c>
      <c r="K1962">
        <v>6</v>
      </c>
      <c r="L1962">
        <v>6</v>
      </c>
      <c r="M1962" s="6">
        <v>38964</v>
      </c>
      <c r="N1962" s="6">
        <v>39790</v>
      </c>
      <c r="O1962" t="s">
        <v>5953</v>
      </c>
    </row>
    <row r="1963" spans="1:15" x14ac:dyDescent="0.3">
      <c r="A1963" t="s">
        <v>14377</v>
      </c>
      <c r="B1963">
        <v>12210</v>
      </c>
      <c r="C1963" t="s">
        <v>14378</v>
      </c>
      <c r="D1963">
        <v>17809</v>
      </c>
      <c r="E1963" t="s">
        <v>5947</v>
      </c>
      <c r="F1963" t="s">
        <v>6346</v>
      </c>
      <c r="G1963" t="s">
        <v>14379</v>
      </c>
      <c r="H1963" t="s">
        <v>6122</v>
      </c>
      <c r="I1963" t="s">
        <v>6033</v>
      </c>
      <c r="J1963" t="s">
        <v>14380</v>
      </c>
      <c r="K1963">
        <v>2</v>
      </c>
      <c r="L1963">
        <v>2</v>
      </c>
      <c r="M1963" s="6">
        <v>38982</v>
      </c>
      <c r="N1963" s="6">
        <v>42045</v>
      </c>
      <c r="O1963" t="s">
        <v>5953</v>
      </c>
    </row>
    <row r="1964" spans="1:15" x14ac:dyDescent="0.3">
      <c r="A1964" t="s">
        <v>14381</v>
      </c>
      <c r="B1964">
        <v>379329</v>
      </c>
      <c r="C1964" t="s">
        <v>14382</v>
      </c>
      <c r="D1964">
        <v>17979</v>
      </c>
      <c r="E1964" t="s">
        <v>5956</v>
      </c>
      <c r="F1964" t="s">
        <v>6014</v>
      </c>
      <c r="G1964" t="s">
        <v>14383</v>
      </c>
      <c r="H1964" t="s">
        <v>6445</v>
      </c>
      <c r="I1964" t="s">
        <v>5987</v>
      </c>
      <c r="J1964" t="s">
        <v>14384</v>
      </c>
      <c r="K1964">
        <v>84</v>
      </c>
      <c r="L1964">
        <v>81</v>
      </c>
      <c r="M1964" s="6">
        <v>38993</v>
      </c>
      <c r="N1964" s="6">
        <v>39920</v>
      </c>
      <c r="O1964" t="s">
        <v>5953</v>
      </c>
    </row>
    <row r="1965" spans="1:15" x14ac:dyDescent="0.3">
      <c r="A1965" t="s">
        <v>14385</v>
      </c>
      <c r="B1965">
        <v>361731</v>
      </c>
      <c r="C1965" t="s">
        <v>14386</v>
      </c>
      <c r="D1965">
        <v>17991</v>
      </c>
      <c r="E1965" t="s">
        <v>6230</v>
      </c>
      <c r="F1965" t="s">
        <v>6231</v>
      </c>
      <c r="G1965" t="s">
        <v>14387</v>
      </c>
      <c r="H1965" t="s">
        <v>14388</v>
      </c>
      <c r="I1965" t="s">
        <v>6033</v>
      </c>
      <c r="J1965" t="s">
        <v>14389</v>
      </c>
      <c r="K1965">
        <v>6</v>
      </c>
      <c r="L1965">
        <v>6</v>
      </c>
      <c r="M1965" s="6">
        <v>38986</v>
      </c>
      <c r="N1965" s="6">
        <v>39293</v>
      </c>
      <c r="O1965" t="s">
        <v>5953</v>
      </c>
    </row>
    <row r="1966" spans="1:15" x14ac:dyDescent="0.3">
      <c r="A1966" t="s">
        <v>14390</v>
      </c>
      <c r="B1966">
        <v>403897</v>
      </c>
      <c r="C1966" t="s">
        <v>14391</v>
      </c>
      <c r="D1966">
        <v>17993</v>
      </c>
      <c r="E1966" t="s">
        <v>6230</v>
      </c>
      <c r="F1966" t="s">
        <v>6231</v>
      </c>
      <c r="G1966" t="s">
        <v>8452</v>
      </c>
      <c r="H1966" t="s">
        <v>14392</v>
      </c>
      <c r="I1966" t="s">
        <v>6033</v>
      </c>
      <c r="J1966" t="s">
        <v>14393</v>
      </c>
      <c r="K1966">
        <v>6</v>
      </c>
      <c r="L1966">
        <v>6</v>
      </c>
      <c r="M1966" s="6">
        <v>38986</v>
      </c>
      <c r="N1966" s="6">
        <v>39293</v>
      </c>
      <c r="O1966" t="s">
        <v>5953</v>
      </c>
    </row>
    <row r="1967" spans="1:15" x14ac:dyDescent="0.3">
      <c r="A1967" t="s">
        <v>14394</v>
      </c>
      <c r="B1967">
        <v>31507</v>
      </c>
      <c r="C1967" t="s">
        <v>14395</v>
      </c>
      <c r="D1967">
        <v>17995</v>
      </c>
      <c r="E1967" t="s">
        <v>5956</v>
      </c>
      <c r="F1967" t="s">
        <v>6437</v>
      </c>
      <c r="G1967" t="s">
        <v>14396</v>
      </c>
      <c r="H1967" t="s">
        <v>7466</v>
      </c>
      <c r="I1967" t="s">
        <v>5960</v>
      </c>
      <c r="J1967" t="s">
        <v>14397</v>
      </c>
      <c r="K1967">
        <v>158</v>
      </c>
      <c r="L1967">
        <v>158</v>
      </c>
      <c r="M1967" s="6">
        <v>38991</v>
      </c>
      <c r="N1967" s="6">
        <v>42158</v>
      </c>
      <c r="O1967" t="s">
        <v>5953</v>
      </c>
    </row>
    <row r="1968" spans="1:15" x14ac:dyDescent="0.3">
      <c r="A1968" t="s">
        <v>14398</v>
      </c>
      <c r="B1968">
        <v>45406</v>
      </c>
      <c r="C1968" t="s">
        <v>14399</v>
      </c>
      <c r="D1968">
        <v>17997</v>
      </c>
      <c r="E1968" t="s">
        <v>5956</v>
      </c>
      <c r="F1968" t="s">
        <v>6184</v>
      </c>
      <c r="G1968" t="s">
        <v>14400</v>
      </c>
      <c r="H1968" t="s">
        <v>8029</v>
      </c>
      <c r="I1968" t="s">
        <v>5987</v>
      </c>
      <c r="J1968" t="s">
        <v>14401</v>
      </c>
      <c r="K1968">
        <v>270</v>
      </c>
      <c r="L1968">
        <v>270</v>
      </c>
      <c r="M1968" s="6">
        <v>38991</v>
      </c>
      <c r="N1968" s="6">
        <v>41317</v>
      </c>
      <c r="O1968" t="s">
        <v>5953</v>
      </c>
    </row>
    <row r="1969" spans="1:15" x14ac:dyDescent="0.3">
      <c r="A1969" t="s">
        <v>14402</v>
      </c>
      <c r="B1969">
        <v>315392</v>
      </c>
      <c r="C1969" t="s">
        <v>14403</v>
      </c>
      <c r="D1969">
        <v>18001</v>
      </c>
      <c r="E1969" t="s">
        <v>6460</v>
      </c>
      <c r="F1969" t="s">
        <v>6465</v>
      </c>
      <c r="G1969" t="s">
        <v>14404</v>
      </c>
      <c r="H1969" t="s">
        <v>7443</v>
      </c>
      <c r="I1969" t="s">
        <v>6033</v>
      </c>
      <c r="J1969" t="s">
        <v>14405</v>
      </c>
      <c r="K1969">
        <v>1</v>
      </c>
      <c r="L1969">
        <v>1</v>
      </c>
      <c r="M1969" s="6">
        <v>38991</v>
      </c>
      <c r="N1969" s="6">
        <v>40540</v>
      </c>
      <c r="O1969" t="s">
        <v>5953</v>
      </c>
    </row>
    <row r="1970" spans="1:15" x14ac:dyDescent="0.3">
      <c r="A1970" t="s">
        <v>14406</v>
      </c>
      <c r="B1970">
        <v>328615</v>
      </c>
      <c r="C1970" t="s">
        <v>14407</v>
      </c>
      <c r="D1970">
        <v>18003</v>
      </c>
      <c r="E1970" t="s">
        <v>5956</v>
      </c>
      <c r="F1970" t="s">
        <v>13389</v>
      </c>
      <c r="G1970" t="s">
        <v>14408</v>
      </c>
      <c r="H1970" t="s">
        <v>8250</v>
      </c>
      <c r="I1970" t="s">
        <v>5960</v>
      </c>
      <c r="J1970" t="s">
        <v>14409</v>
      </c>
      <c r="K1970">
        <v>164</v>
      </c>
      <c r="L1970">
        <v>164</v>
      </c>
      <c r="M1970" s="6">
        <v>38993</v>
      </c>
      <c r="N1970" s="6">
        <v>39224</v>
      </c>
      <c r="O1970" t="s">
        <v>5953</v>
      </c>
    </row>
    <row r="1971" spans="1:15" x14ac:dyDescent="0.3">
      <c r="A1971" t="s">
        <v>14410</v>
      </c>
      <c r="B1971">
        <v>373862</v>
      </c>
      <c r="C1971" t="s">
        <v>14411</v>
      </c>
      <c r="D1971">
        <v>18009</v>
      </c>
      <c r="E1971" t="s">
        <v>5947</v>
      </c>
      <c r="F1971" t="s">
        <v>6322</v>
      </c>
      <c r="G1971" t="s">
        <v>14412</v>
      </c>
      <c r="H1971" t="s">
        <v>6016</v>
      </c>
      <c r="I1971" t="s">
        <v>6095</v>
      </c>
      <c r="J1971" t="s">
        <v>14413</v>
      </c>
      <c r="K1971">
        <v>6</v>
      </c>
      <c r="L1971">
        <v>6</v>
      </c>
      <c r="M1971" s="6">
        <v>38991</v>
      </c>
      <c r="N1971" s="6">
        <v>42583</v>
      </c>
      <c r="O1971" t="s">
        <v>5953</v>
      </c>
    </row>
    <row r="1972" spans="1:15" x14ac:dyDescent="0.3">
      <c r="A1972" t="s">
        <v>14414</v>
      </c>
      <c r="B1972">
        <v>407838</v>
      </c>
      <c r="C1972" t="s">
        <v>14415</v>
      </c>
      <c r="D1972">
        <v>18015</v>
      </c>
      <c r="E1972" t="s">
        <v>6230</v>
      </c>
      <c r="F1972" t="s">
        <v>6231</v>
      </c>
      <c r="G1972" t="s">
        <v>8826</v>
      </c>
      <c r="H1972" t="s">
        <v>6348</v>
      </c>
      <c r="I1972" t="s">
        <v>6033</v>
      </c>
      <c r="J1972" t="s">
        <v>14416</v>
      </c>
      <c r="K1972">
        <v>6</v>
      </c>
      <c r="L1972">
        <v>6</v>
      </c>
      <c r="M1972" s="6">
        <v>38991</v>
      </c>
      <c r="N1972" s="6">
        <v>39015</v>
      </c>
      <c r="O1972" t="s">
        <v>5953</v>
      </c>
    </row>
    <row r="1973" spans="1:15" x14ac:dyDescent="0.3">
      <c r="A1973" t="s">
        <v>14417</v>
      </c>
      <c r="B1973">
        <v>400121</v>
      </c>
      <c r="C1973" t="s">
        <v>14418</v>
      </c>
      <c r="D1973">
        <v>18019</v>
      </c>
      <c r="E1973" t="s">
        <v>6230</v>
      </c>
      <c r="F1973" t="s">
        <v>6443</v>
      </c>
      <c r="G1973" t="s">
        <v>14419</v>
      </c>
      <c r="H1973">
        <v>51</v>
      </c>
      <c r="I1973" t="s">
        <v>6095</v>
      </c>
      <c r="J1973" t="s">
        <v>14420</v>
      </c>
      <c r="K1973">
        <v>3</v>
      </c>
      <c r="L1973">
        <v>3</v>
      </c>
      <c r="M1973" s="6">
        <v>38991</v>
      </c>
      <c r="N1973" s="6">
        <v>42045</v>
      </c>
      <c r="O1973" t="s">
        <v>5953</v>
      </c>
    </row>
    <row r="1974" spans="1:15" x14ac:dyDescent="0.3">
      <c r="A1974" t="s">
        <v>14421</v>
      </c>
      <c r="B1974">
        <v>400122</v>
      </c>
      <c r="C1974" t="s">
        <v>14422</v>
      </c>
      <c r="D1974">
        <v>18021</v>
      </c>
      <c r="E1974" t="s">
        <v>6230</v>
      </c>
      <c r="F1974" t="s">
        <v>6443</v>
      </c>
      <c r="G1974" t="s">
        <v>14423</v>
      </c>
      <c r="H1974" t="s">
        <v>11134</v>
      </c>
      <c r="I1974" t="s">
        <v>6095</v>
      </c>
      <c r="J1974" t="s">
        <v>14424</v>
      </c>
      <c r="K1974">
        <v>3</v>
      </c>
      <c r="L1974">
        <v>3</v>
      </c>
      <c r="M1974" s="6">
        <v>38991</v>
      </c>
      <c r="N1974" s="6">
        <v>42045</v>
      </c>
      <c r="O1974" t="s">
        <v>5953</v>
      </c>
    </row>
    <row r="1975" spans="1:15" x14ac:dyDescent="0.3">
      <c r="A1975" t="s">
        <v>14425</v>
      </c>
      <c r="B1975">
        <v>367682</v>
      </c>
      <c r="C1975" t="s">
        <v>14426</v>
      </c>
      <c r="D1975">
        <v>18071</v>
      </c>
      <c r="E1975" t="s">
        <v>5947</v>
      </c>
      <c r="F1975" t="s">
        <v>6206</v>
      </c>
      <c r="G1975" t="s">
        <v>14427</v>
      </c>
      <c r="H1975" t="s">
        <v>6010</v>
      </c>
      <c r="I1975" t="s">
        <v>6033</v>
      </c>
      <c r="J1975" t="s">
        <v>14428</v>
      </c>
      <c r="K1975">
        <v>6</v>
      </c>
      <c r="L1975">
        <v>6</v>
      </c>
      <c r="M1975" s="6">
        <v>39014</v>
      </c>
      <c r="N1975" s="6">
        <v>39226</v>
      </c>
      <c r="O1975" t="s">
        <v>5953</v>
      </c>
    </row>
    <row r="1976" spans="1:15" x14ac:dyDescent="0.3">
      <c r="A1976" t="s">
        <v>14429</v>
      </c>
      <c r="B1976">
        <v>323118</v>
      </c>
      <c r="C1976" t="s">
        <v>14430</v>
      </c>
      <c r="D1976">
        <v>18125</v>
      </c>
      <c r="E1976" t="s">
        <v>5947</v>
      </c>
      <c r="F1976" t="s">
        <v>6346</v>
      </c>
      <c r="G1976" t="s">
        <v>14431</v>
      </c>
      <c r="H1976" t="s">
        <v>8369</v>
      </c>
      <c r="I1976" t="s">
        <v>6033</v>
      </c>
      <c r="J1976" t="s">
        <v>14432</v>
      </c>
      <c r="K1976">
        <v>2</v>
      </c>
      <c r="L1976">
        <v>2</v>
      </c>
      <c r="M1976" s="6">
        <v>39021</v>
      </c>
      <c r="N1976" s="6">
        <v>42045</v>
      </c>
      <c r="O1976" t="s">
        <v>5953</v>
      </c>
    </row>
    <row r="1977" spans="1:15" x14ac:dyDescent="0.3">
      <c r="A1977" t="s">
        <v>14433</v>
      </c>
      <c r="B1977">
        <v>340435</v>
      </c>
      <c r="C1977" t="s">
        <v>14434</v>
      </c>
      <c r="D1977">
        <v>18127</v>
      </c>
      <c r="E1977" t="s">
        <v>5956</v>
      </c>
      <c r="F1977" t="s">
        <v>6184</v>
      </c>
      <c r="G1977" t="s">
        <v>14435</v>
      </c>
      <c r="H1977">
        <v>46</v>
      </c>
      <c r="I1977" t="s">
        <v>5987</v>
      </c>
      <c r="J1977" t="s">
        <v>14436</v>
      </c>
      <c r="K1977">
        <v>186</v>
      </c>
      <c r="L1977">
        <v>184</v>
      </c>
      <c r="M1977" s="6">
        <v>39022</v>
      </c>
      <c r="N1977" s="6">
        <v>42458</v>
      </c>
      <c r="O1977" t="s">
        <v>5953</v>
      </c>
    </row>
    <row r="1978" spans="1:15" x14ac:dyDescent="0.3">
      <c r="A1978" t="s">
        <v>14437</v>
      </c>
      <c r="B1978">
        <v>377461</v>
      </c>
      <c r="C1978" t="s">
        <v>14438</v>
      </c>
      <c r="D1978">
        <v>18129</v>
      </c>
      <c r="E1978" t="s">
        <v>6460</v>
      </c>
      <c r="F1978" t="s">
        <v>5978</v>
      </c>
      <c r="G1978" t="s">
        <v>7400</v>
      </c>
      <c r="H1978" t="s">
        <v>6122</v>
      </c>
      <c r="I1978" t="s">
        <v>6033</v>
      </c>
      <c r="J1978" t="s">
        <v>14439</v>
      </c>
      <c r="K1978">
        <v>1</v>
      </c>
      <c r="L1978">
        <v>1</v>
      </c>
      <c r="M1978" s="6">
        <v>39020</v>
      </c>
      <c r="N1978" s="6">
        <v>39790</v>
      </c>
      <c r="O1978" t="s">
        <v>5953</v>
      </c>
    </row>
    <row r="1979" spans="1:15" x14ac:dyDescent="0.3">
      <c r="A1979" t="s">
        <v>14440</v>
      </c>
      <c r="B1979">
        <v>377462</v>
      </c>
      <c r="C1979" t="s">
        <v>14441</v>
      </c>
      <c r="D1979">
        <v>18131</v>
      </c>
      <c r="E1979" t="s">
        <v>6230</v>
      </c>
      <c r="F1979" t="s">
        <v>6231</v>
      </c>
      <c r="G1979" t="s">
        <v>10200</v>
      </c>
      <c r="H1979" t="s">
        <v>7686</v>
      </c>
      <c r="I1979" t="s">
        <v>6033</v>
      </c>
      <c r="J1979" t="s">
        <v>14442</v>
      </c>
      <c r="K1979">
        <v>6</v>
      </c>
      <c r="L1979">
        <v>6</v>
      </c>
      <c r="M1979" s="6">
        <v>39020</v>
      </c>
      <c r="N1979" s="6">
        <v>39790</v>
      </c>
      <c r="O1979" t="s">
        <v>5953</v>
      </c>
    </row>
    <row r="1980" spans="1:15" x14ac:dyDescent="0.3">
      <c r="A1980" t="s">
        <v>14443</v>
      </c>
      <c r="B1980">
        <v>377463</v>
      </c>
      <c r="C1980" t="s">
        <v>14444</v>
      </c>
      <c r="D1980">
        <v>18133</v>
      </c>
      <c r="E1980" t="s">
        <v>6460</v>
      </c>
      <c r="F1980" t="s">
        <v>6465</v>
      </c>
      <c r="G1980" t="s">
        <v>14445</v>
      </c>
      <c r="H1980" t="s">
        <v>6404</v>
      </c>
      <c r="I1980" t="s">
        <v>6033</v>
      </c>
      <c r="J1980" t="s">
        <v>14446</v>
      </c>
      <c r="K1980">
        <v>1</v>
      </c>
      <c r="L1980">
        <v>1</v>
      </c>
      <c r="M1980" s="6">
        <v>39020</v>
      </c>
      <c r="N1980" s="6">
        <v>39790</v>
      </c>
      <c r="O1980" t="s">
        <v>5953</v>
      </c>
    </row>
    <row r="1981" spans="1:15" x14ac:dyDescent="0.3">
      <c r="A1981" t="s">
        <v>14447</v>
      </c>
      <c r="B1981">
        <v>384359</v>
      </c>
      <c r="C1981" t="s">
        <v>14448</v>
      </c>
      <c r="D1981">
        <v>18239</v>
      </c>
      <c r="E1981" t="s">
        <v>6230</v>
      </c>
      <c r="F1981" t="s">
        <v>7570</v>
      </c>
      <c r="G1981" t="s">
        <v>14449</v>
      </c>
      <c r="H1981">
        <v>60</v>
      </c>
      <c r="I1981" t="s">
        <v>5987</v>
      </c>
      <c r="J1981" t="s">
        <v>14450</v>
      </c>
      <c r="K1981">
        <v>15</v>
      </c>
      <c r="L1981">
        <v>15</v>
      </c>
      <c r="M1981" s="6">
        <v>39024</v>
      </c>
      <c r="N1981" s="6">
        <v>41619</v>
      </c>
      <c r="O1981" t="s">
        <v>5953</v>
      </c>
    </row>
    <row r="1982" spans="1:15" x14ac:dyDescent="0.3">
      <c r="A1982" t="s">
        <v>14451</v>
      </c>
      <c r="B1982">
        <v>411248</v>
      </c>
      <c r="C1982" t="s">
        <v>14452</v>
      </c>
      <c r="D1982">
        <v>18249</v>
      </c>
      <c r="E1982" t="s">
        <v>6460</v>
      </c>
      <c r="F1982" t="s">
        <v>6465</v>
      </c>
      <c r="G1982" t="s">
        <v>12756</v>
      </c>
      <c r="H1982" t="s">
        <v>6811</v>
      </c>
      <c r="I1982" t="s">
        <v>6033</v>
      </c>
      <c r="J1982" t="s">
        <v>14453</v>
      </c>
      <c r="K1982">
        <v>1</v>
      </c>
      <c r="L1982">
        <v>1</v>
      </c>
      <c r="M1982" s="6">
        <v>39028</v>
      </c>
      <c r="N1982" s="6">
        <v>40694</v>
      </c>
      <c r="O1982" t="s">
        <v>5953</v>
      </c>
    </row>
    <row r="1983" spans="1:15" x14ac:dyDescent="0.3">
      <c r="A1983" t="s">
        <v>14454</v>
      </c>
      <c r="B1983">
        <v>59376</v>
      </c>
      <c r="C1983" t="s">
        <v>14455</v>
      </c>
      <c r="D1983">
        <v>18273</v>
      </c>
      <c r="E1983" t="s">
        <v>5956</v>
      </c>
      <c r="F1983" t="s">
        <v>6437</v>
      </c>
      <c r="G1983" t="s">
        <v>14456</v>
      </c>
      <c r="H1983" t="s">
        <v>6127</v>
      </c>
      <c r="I1983" t="s">
        <v>5960</v>
      </c>
      <c r="J1983" t="s">
        <v>14457</v>
      </c>
      <c r="K1983">
        <v>126</v>
      </c>
      <c r="L1983">
        <v>126</v>
      </c>
      <c r="M1983" s="6">
        <v>39021</v>
      </c>
      <c r="N1983" s="6">
        <v>39226</v>
      </c>
      <c r="O1983" t="s">
        <v>5953</v>
      </c>
    </row>
    <row r="1984" spans="1:15" x14ac:dyDescent="0.3">
      <c r="A1984" t="s">
        <v>14458</v>
      </c>
      <c r="B1984">
        <v>326941</v>
      </c>
      <c r="C1984" t="s">
        <v>14459</v>
      </c>
      <c r="D1984">
        <v>18275</v>
      </c>
      <c r="E1984" t="s">
        <v>5947</v>
      </c>
      <c r="F1984" t="s">
        <v>6211</v>
      </c>
      <c r="G1984" t="s">
        <v>14460</v>
      </c>
      <c r="H1984" t="s">
        <v>8112</v>
      </c>
      <c r="I1984" t="s">
        <v>6033</v>
      </c>
      <c r="J1984" t="s">
        <v>14461</v>
      </c>
      <c r="K1984">
        <v>10</v>
      </c>
      <c r="L1984">
        <v>10</v>
      </c>
      <c r="M1984" s="6">
        <v>39023</v>
      </c>
      <c r="N1984" s="6">
        <v>42570</v>
      </c>
      <c r="O1984" t="s">
        <v>5953</v>
      </c>
    </row>
    <row r="1985" spans="1:15" x14ac:dyDescent="0.3">
      <c r="A1985" t="s">
        <v>14462</v>
      </c>
      <c r="B1985">
        <v>303317</v>
      </c>
      <c r="C1985" t="s">
        <v>14463</v>
      </c>
      <c r="D1985">
        <v>18289</v>
      </c>
      <c r="E1985" t="s">
        <v>5947</v>
      </c>
      <c r="F1985" t="s">
        <v>9706</v>
      </c>
      <c r="G1985" t="s">
        <v>14464</v>
      </c>
      <c r="H1985" t="s">
        <v>8634</v>
      </c>
      <c r="I1985" t="s">
        <v>6095</v>
      </c>
      <c r="J1985" t="s">
        <v>14465</v>
      </c>
      <c r="K1985">
        <v>3</v>
      </c>
      <c r="L1985">
        <v>3</v>
      </c>
      <c r="M1985" s="6">
        <v>38502</v>
      </c>
      <c r="N1985" s="6">
        <v>39870</v>
      </c>
      <c r="O1985" t="s">
        <v>5953</v>
      </c>
    </row>
    <row r="1986" spans="1:15" x14ac:dyDescent="0.3">
      <c r="A1986" t="s">
        <v>14466</v>
      </c>
      <c r="B1986">
        <v>384360</v>
      </c>
      <c r="C1986" t="s">
        <v>14467</v>
      </c>
      <c r="D1986">
        <v>18291</v>
      </c>
      <c r="E1986" t="s">
        <v>6230</v>
      </c>
      <c r="F1986" t="s">
        <v>7570</v>
      </c>
      <c r="G1986" t="s">
        <v>14468</v>
      </c>
      <c r="H1986" t="s">
        <v>9338</v>
      </c>
      <c r="I1986" t="s">
        <v>5987</v>
      </c>
      <c r="J1986" t="s">
        <v>14469</v>
      </c>
      <c r="K1986">
        <v>12</v>
      </c>
      <c r="L1986">
        <v>12</v>
      </c>
      <c r="M1986" s="6">
        <v>39024</v>
      </c>
      <c r="N1986" s="6">
        <v>39920</v>
      </c>
      <c r="O1986" t="s">
        <v>5953</v>
      </c>
    </row>
    <row r="1987" spans="1:15" x14ac:dyDescent="0.3">
      <c r="A1987" t="s">
        <v>14470</v>
      </c>
      <c r="B1987">
        <v>390844</v>
      </c>
      <c r="C1987" t="s">
        <v>14471</v>
      </c>
      <c r="D1987">
        <v>18303</v>
      </c>
      <c r="E1987" t="s">
        <v>5947</v>
      </c>
      <c r="F1987" t="s">
        <v>6223</v>
      </c>
      <c r="G1987" t="s">
        <v>14472</v>
      </c>
      <c r="H1987">
        <v>53</v>
      </c>
      <c r="I1987" t="s">
        <v>6226</v>
      </c>
      <c r="J1987" t="s">
        <v>14473</v>
      </c>
      <c r="K1987">
        <v>2</v>
      </c>
      <c r="L1987">
        <v>2</v>
      </c>
      <c r="M1987" s="6">
        <v>39036</v>
      </c>
      <c r="N1987" s="6">
        <v>42549</v>
      </c>
      <c r="O1987" t="s">
        <v>5953</v>
      </c>
    </row>
    <row r="1988" spans="1:15" x14ac:dyDescent="0.3">
      <c r="A1988" t="s">
        <v>14474</v>
      </c>
      <c r="B1988">
        <v>399781</v>
      </c>
      <c r="C1988" t="s">
        <v>14475</v>
      </c>
      <c r="D1988">
        <v>18305</v>
      </c>
      <c r="E1988" t="s">
        <v>5956</v>
      </c>
      <c r="F1988" t="s">
        <v>7333</v>
      </c>
      <c r="G1988" t="s">
        <v>14476</v>
      </c>
      <c r="H1988" t="s">
        <v>6404</v>
      </c>
      <c r="I1988" t="s">
        <v>5974</v>
      </c>
      <c r="J1988" t="s">
        <v>14477</v>
      </c>
      <c r="K1988">
        <v>855</v>
      </c>
      <c r="L1988">
        <v>849</v>
      </c>
      <c r="M1988" s="6">
        <v>39039</v>
      </c>
      <c r="N1988" s="6">
        <v>39790</v>
      </c>
      <c r="O1988" t="s">
        <v>5953</v>
      </c>
    </row>
    <row r="1989" spans="1:15" x14ac:dyDescent="0.3">
      <c r="A1989" t="s">
        <v>14478</v>
      </c>
      <c r="B1989">
        <v>410826</v>
      </c>
      <c r="C1989" t="s">
        <v>14479</v>
      </c>
      <c r="D1989">
        <v>18323</v>
      </c>
      <c r="E1989" t="s">
        <v>6460</v>
      </c>
      <c r="F1989" t="s">
        <v>6465</v>
      </c>
      <c r="G1989" t="s">
        <v>12654</v>
      </c>
      <c r="H1989" t="s">
        <v>6668</v>
      </c>
      <c r="I1989" t="s">
        <v>6033</v>
      </c>
      <c r="J1989" t="s">
        <v>14480</v>
      </c>
      <c r="K1989">
        <v>1</v>
      </c>
      <c r="L1989">
        <v>1</v>
      </c>
      <c r="M1989" s="6">
        <v>39039</v>
      </c>
      <c r="N1989" s="6">
        <v>39056</v>
      </c>
      <c r="O1989" t="s">
        <v>5953</v>
      </c>
    </row>
    <row r="1990" spans="1:15" x14ac:dyDescent="0.3">
      <c r="A1990" t="s">
        <v>14481</v>
      </c>
      <c r="B1990">
        <v>387909</v>
      </c>
      <c r="C1990" t="s">
        <v>14482</v>
      </c>
      <c r="D1990">
        <v>18329</v>
      </c>
      <c r="E1990" t="s">
        <v>5956</v>
      </c>
      <c r="F1990" t="s">
        <v>6258</v>
      </c>
      <c r="G1990" t="s">
        <v>14483</v>
      </c>
      <c r="H1990">
        <v>33</v>
      </c>
      <c r="I1990" t="s">
        <v>5987</v>
      </c>
      <c r="J1990" t="s">
        <v>14484</v>
      </c>
      <c r="K1990">
        <v>65</v>
      </c>
      <c r="L1990">
        <v>65</v>
      </c>
      <c r="M1990" s="6">
        <v>39021</v>
      </c>
      <c r="N1990" s="6">
        <v>40248</v>
      </c>
      <c r="O1990" t="s">
        <v>5953</v>
      </c>
    </row>
    <row r="1991" spans="1:15" x14ac:dyDescent="0.3">
      <c r="A1991" t="s">
        <v>14485</v>
      </c>
      <c r="B1991">
        <v>388038</v>
      </c>
      <c r="C1991" t="s">
        <v>14486</v>
      </c>
      <c r="D1991">
        <v>18331</v>
      </c>
      <c r="E1991" t="s">
        <v>5947</v>
      </c>
      <c r="F1991" t="s">
        <v>7160</v>
      </c>
      <c r="G1991" t="s">
        <v>14325</v>
      </c>
      <c r="H1991" t="s">
        <v>7686</v>
      </c>
      <c r="I1991" t="s">
        <v>6033</v>
      </c>
      <c r="J1991" t="s">
        <v>14487</v>
      </c>
      <c r="K1991">
        <v>3</v>
      </c>
      <c r="L1991">
        <v>4</v>
      </c>
      <c r="M1991" s="6">
        <v>39052</v>
      </c>
      <c r="N1991" s="6">
        <v>40429</v>
      </c>
      <c r="O1991" t="s">
        <v>5953</v>
      </c>
    </row>
    <row r="1992" spans="1:15" x14ac:dyDescent="0.3">
      <c r="A1992" t="s">
        <v>14488</v>
      </c>
      <c r="B1992">
        <v>360398</v>
      </c>
      <c r="C1992" t="s">
        <v>14489</v>
      </c>
      <c r="D1992">
        <v>18463</v>
      </c>
      <c r="E1992" t="s">
        <v>5956</v>
      </c>
      <c r="F1992" t="s">
        <v>6258</v>
      </c>
      <c r="G1992" t="s">
        <v>14490</v>
      </c>
      <c r="H1992" t="s">
        <v>6698</v>
      </c>
      <c r="I1992" t="s">
        <v>5987</v>
      </c>
      <c r="J1992" t="s">
        <v>14491</v>
      </c>
      <c r="K1992">
        <v>59</v>
      </c>
      <c r="L1992">
        <v>59</v>
      </c>
      <c r="M1992" s="6">
        <v>39060</v>
      </c>
      <c r="N1992" s="6">
        <v>42390</v>
      </c>
      <c r="O1992" t="s">
        <v>5953</v>
      </c>
    </row>
    <row r="1993" spans="1:15" x14ac:dyDescent="0.3">
      <c r="A1993" t="s">
        <v>14492</v>
      </c>
      <c r="B1993">
        <v>369257</v>
      </c>
      <c r="C1993" t="s">
        <v>14493</v>
      </c>
      <c r="D1993">
        <v>18481</v>
      </c>
      <c r="E1993" t="s">
        <v>5956</v>
      </c>
      <c r="F1993" t="s">
        <v>6014</v>
      </c>
      <c r="G1993" t="s">
        <v>14494</v>
      </c>
      <c r="H1993" t="s">
        <v>6111</v>
      </c>
      <c r="I1993" t="s">
        <v>5987</v>
      </c>
      <c r="J1993" t="s">
        <v>14495</v>
      </c>
      <c r="K1993">
        <v>45</v>
      </c>
      <c r="L1993">
        <v>45</v>
      </c>
      <c r="M1993" s="6">
        <v>39064</v>
      </c>
      <c r="N1993" s="6">
        <v>39920</v>
      </c>
      <c r="O1993" t="s">
        <v>5953</v>
      </c>
    </row>
    <row r="1994" spans="1:15" x14ac:dyDescent="0.3">
      <c r="A1994" t="s">
        <v>14496</v>
      </c>
      <c r="B1994">
        <v>416419</v>
      </c>
      <c r="C1994" t="s">
        <v>14497</v>
      </c>
      <c r="D1994">
        <v>18503</v>
      </c>
      <c r="E1994" t="s">
        <v>5956</v>
      </c>
      <c r="F1994" t="s">
        <v>6258</v>
      </c>
      <c r="G1994" t="s">
        <v>14498</v>
      </c>
      <c r="H1994" t="s">
        <v>14499</v>
      </c>
      <c r="I1994" t="s">
        <v>6022</v>
      </c>
      <c r="J1994" t="s">
        <v>14500</v>
      </c>
      <c r="K1994">
        <v>71</v>
      </c>
      <c r="L1994">
        <v>70</v>
      </c>
      <c r="M1994" s="6">
        <v>39066</v>
      </c>
      <c r="N1994" s="6">
        <v>39072</v>
      </c>
      <c r="O1994" t="s">
        <v>5953</v>
      </c>
    </row>
    <row r="1995" spans="1:15" x14ac:dyDescent="0.3">
      <c r="A1995" t="s">
        <v>14501</v>
      </c>
      <c r="B1995">
        <v>243563</v>
      </c>
      <c r="C1995" t="s">
        <v>14502</v>
      </c>
      <c r="D1995">
        <v>18507</v>
      </c>
      <c r="E1995" t="s">
        <v>5947</v>
      </c>
      <c r="F1995" t="s">
        <v>6363</v>
      </c>
      <c r="G1995" t="s">
        <v>10069</v>
      </c>
      <c r="H1995" t="s">
        <v>14503</v>
      </c>
      <c r="I1995" t="s">
        <v>6033</v>
      </c>
      <c r="J1995" t="s">
        <v>14504</v>
      </c>
      <c r="K1995">
        <v>4</v>
      </c>
      <c r="L1995">
        <v>5</v>
      </c>
      <c r="M1995" s="6">
        <v>37881</v>
      </c>
      <c r="N1995" s="6">
        <v>40268</v>
      </c>
      <c r="O1995" t="s">
        <v>5953</v>
      </c>
    </row>
    <row r="1996" spans="1:15" x14ac:dyDescent="0.3">
      <c r="A1996" t="s">
        <v>14505</v>
      </c>
      <c r="B1996">
        <v>10752</v>
      </c>
      <c r="C1996" t="s">
        <v>14506</v>
      </c>
      <c r="D1996">
        <v>18511</v>
      </c>
      <c r="E1996" t="s">
        <v>5956</v>
      </c>
      <c r="F1996" t="s">
        <v>6014</v>
      </c>
      <c r="G1996" t="s">
        <v>14507</v>
      </c>
      <c r="H1996" t="s">
        <v>6122</v>
      </c>
      <c r="I1996" t="s">
        <v>5987</v>
      </c>
      <c r="J1996" t="s">
        <v>14508</v>
      </c>
      <c r="K1996">
        <v>72</v>
      </c>
      <c r="L1996">
        <v>72</v>
      </c>
      <c r="M1996" s="6">
        <v>39036</v>
      </c>
      <c r="N1996" s="6">
        <v>39920</v>
      </c>
      <c r="O1996" t="s">
        <v>5953</v>
      </c>
    </row>
    <row r="1997" spans="1:15" x14ac:dyDescent="0.3">
      <c r="A1997" t="s">
        <v>14509</v>
      </c>
      <c r="B1997">
        <v>44026</v>
      </c>
      <c r="C1997" t="s">
        <v>14510</v>
      </c>
      <c r="D1997">
        <v>18513</v>
      </c>
      <c r="E1997" t="s">
        <v>5947</v>
      </c>
      <c r="F1997" t="s">
        <v>6223</v>
      </c>
      <c r="G1997" t="s">
        <v>14511</v>
      </c>
      <c r="H1997" t="s">
        <v>6532</v>
      </c>
      <c r="I1997" t="s">
        <v>6226</v>
      </c>
      <c r="J1997" t="s">
        <v>14512</v>
      </c>
      <c r="K1997">
        <v>1</v>
      </c>
      <c r="L1997">
        <v>1</v>
      </c>
      <c r="M1997" s="6">
        <v>39070</v>
      </c>
      <c r="N1997" s="6">
        <v>39790</v>
      </c>
      <c r="O1997" t="s">
        <v>5953</v>
      </c>
    </row>
    <row r="1998" spans="1:15" x14ac:dyDescent="0.3">
      <c r="A1998" t="s">
        <v>14513</v>
      </c>
      <c r="B1998">
        <v>64283</v>
      </c>
      <c r="C1998" t="s">
        <v>14514</v>
      </c>
      <c r="D1998">
        <v>18515</v>
      </c>
      <c r="E1998" t="s">
        <v>5947</v>
      </c>
      <c r="F1998" t="s">
        <v>6223</v>
      </c>
      <c r="G1998" t="s">
        <v>14515</v>
      </c>
      <c r="H1998" t="s">
        <v>6852</v>
      </c>
      <c r="I1998" t="s">
        <v>6226</v>
      </c>
      <c r="J1998" t="s">
        <v>14516</v>
      </c>
      <c r="K1998">
        <v>1</v>
      </c>
      <c r="L1998">
        <v>1</v>
      </c>
      <c r="M1998" s="6">
        <v>39070</v>
      </c>
      <c r="N1998" s="6">
        <v>39790</v>
      </c>
      <c r="O1998" t="s">
        <v>5953</v>
      </c>
    </row>
    <row r="1999" spans="1:15" x14ac:dyDescent="0.3">
      <c r="A1999" t="s">
        <v>14517</v>
      </c>
      <c r="B1999">
        <v>263531</v>
      </c>
      <c r="C1999" t="s">
        <v>14518</v>
      </c>
      <c r="D1999">
        <v>18517</v>
      </c>
      <c r="E1999" t="s">
        <v>5947</v>
      </c>
      <c r="F1999" t="s">
        <v>6195</v>
      </c>
      <c r="G1999" t="s">
        <v>12120</v>
      </c>
      <c r="H1999">
        <v>46</v>
      </c>
      <c r="I1999" t="s">
        <v>6095</v>
      </c>
      <c r="J1999" t="s">
        <v>14519</v>
      </c>
      <c r="K1999">
        <v>1</v>
      </c>
      <c r="L1999">
        <v>1</v>
      </c>
      <c r="M1999" s="6">
        <v>39052</v>
      </c>
      <c r="N1999" s="6">
        <v>42045</v>
      </c>
      <c r="O1999" t="s">
        <v>5953</v>
      </c>
    </row>
    <row r="2000" spans="1:15" x14ac:dyDescent="0.3">
      <c r="A2000" t="s">
        <v>14520</v>
      </c>
      <c r="B2000">
        <v>389469</v>
      </c>
      <c r="C2000" t="s">
        <v>14521</v>
      </c>
      <c r="D2000">
        <v>18521</v>
      </c>
      <c r="E2000" t="s">
        <v>5956</v>
      </c>
      <c r="F2000" t="s">
        <v>6258</v>
      </c>
      <c r="G2000" t="s">
        <v>14522</v>
      </c>
      <c r="H2000" t="s">
        <v>8409</v>
      </c>
      <c r="I2000" t="s">
        <v>5987</v>
      </c>
      <c r="J2000" t="s">
        <v>14523</v>
      </c>
      <c r="K2000">
        <v>52</v>
      </c>
      <c r="L2000">
        <v>52</v>
      </c>
      <c r="M2000" s="6">
        <v>39053</v>
      </c>
      <c r="N2000" s="6">
        <v>41239</v>
      </c>
      <c r="O2000" t="s">
        <v>5953</v>
      </c>
    </row>
    <row r="2001" spans="1:15" x14ac:dyDescent="0.3">
      <c r="A2001" t="s">
        <v>14524</v>
      </c>
      <c r="B2001">
        <v>398839</v>
      </c>
      <c r="C2001" t="s">
        <v>14525</v>
      </c>
      <c r="D2001">
        <v>18523</v>
      </c>
      <c r="E2001" t="s">
        <v>5956</v>
      </c>
      <c r="F2001" t="s">
        <v>6258</v>
      </c>
      <c r="G2001" t="s">
        <v>14526</v>
      </c>
      <c r="H2001" t="s">
        <v>9087</v>
      </c>
      <c r="I2001" t="s">
        <v>5987</v>
      </c>
      <c r="J2001" t="s">
        <v>14527</v>
      </c>
      <c r="K2001">
        <v>65</v>
      </c>
      <c r="L2001">
        <v>65</v>
      </c>
      <c r="M2001" s="6">
        <v>39055</v>
      </c>
      <c r="N2001" s="6">
        <v>39360</v>
      </c>
      <c r="O2001" t="s">
        <v>5953</v>
      </c>
    </row>
    <row r="2002" spans="1:15" x14ac:dyDescent="0.3">
      <c r="A2002" t="s">
        <v>14528</v>
      </c>
      <c r="B2002">
        <v>399185</v>
      </c>
      <c r="C2002" t="s">
        <v>14529</v>
      </c>
      <c r="D2002">
        <v>18525</v>
      </c>
      <c r="E2002" t="s">
        <v>5956</v>
      </c>
      <c r="F2002" t="s">
        <v>6258</v>
      </c>
      <c r="G2002" t="s">
        <v>14530</v>
      </c>
      <c r="H2002" t="s">
        <v>13002</v>
      </c>
      <c r="I2002" t="s">
        <v>5987</v>
      </c>
      <c r="J2002" t="s">
        <v>14531</v>
      </c>
      <c r="K2002">
        <v>68</v>
      </c>
      <c r="L2002">
        <v>68</v>
      </c>
      <c r="M2002" s="6">
        <v>39055</v>
      </c>
      <c r="N2002" s="6">
        <v>39360</v>
      </c>
      <c r="O2002" t="s">
        <v>5953</v>
      </c>
    </row>
    <row r="2003" spans="1:15" x14ac:dyDescent="0.3">
      <c r="A2003" t="s">
        <v>14532</v>
      </c>
      <c r="B2003">
        <v>322019</v>
      </c>
      <c r="C2003" t="s">
        <v>14533</v>
      </c>
      <c r="D2003">
        <v>18527</v>
      </c>
      <c r="E2003" t="s">
        <v>5956</v>
      </c>
      <c r="F2003" t="s">
        <v>7333</v>
      </c>
      <c r="G2003" t="s">
        <v>14534</v>
      </c>
      <c r="H2003" t="s">
        <v>9698</v>
      </c>
      <c r="I2003" t="s">
        <v>5974</v>
      </c>
      <c r="J2003" t="s">
        <v>14535</v>
      </c>
      <c r="K2003">
        <v>860</v>
      </c>
      <c r="L2003">
        <v>860</v>
      </c>
      <c r="M2003" s="6">
        <v>39074</v>
      </c>
      <c r="N2003" s="6">
        <v>39371</v>
      </c>
      <c r="O2003" t="s">
        <v>5953</v>
      </c>
    </row>
    <row r="2004" spans="1:15" x14ac:dyDescent="0.3">
      <c r="A2004" t="s">
        <v>14536</v>
      </c>
      <c r="B2004">
        <v>413066</v>
      </c>
      <c r="C2004" t="s">
        <v>14537</v>
      </c>
      <c r="D2004">
        <v>18529</v>
      </c>
      <c r="E2004" t="s">
        <v>5956</v>
      </c>
      <c r="F2004" t="s">
        <v>6258</v>
      </c>
      <c r="G2004" t="s">
        <v>14538</v>
      </c>
      <c r="H2004" t="s">
        <v>6582</v>
      </c>
      <c r="I2004" t="s">
        <v>5987</v>
      </c>
      <c r="J2004" t="s">
        <v>14539</v>
      </c>
      <c r="K2004">
        <v>48</v>
      </c>
      <c r="L2004">
        <v>48</v>
      </c>
      <c r="M2004" s="6">
        <v>39054</v>
      </c>
      <c r="N2004" s="6">
        <v>41093</v>
      </c>
      <c r="O2004" t="s">
        <v>5953</v>
      </c>
    </row>
    <row r="2005" spans="1:15" x14ac:dyDescent="0.3">
      <c r="A2005" t="s">
        <v>14540</v>
      </c>
      <c r="B2005">
        <v>368736</v>
      </c>
      <c r="C2005" t="s">
        <v>14541</v>
      </c>
      <c r="D2005">
        <v>18531</v>
      </c>
      <c r="E2005" t="s">
        <v>5947</v>
      </c>
      <c r="F2005" t="s">
        <v>7160</v>
      </c>
      <c r="G2005" t="s">
        <v>14542</v>
      </c>
      <c r="H2005">
        <v>45</v>
      </c>
      <c r="I2005" t="s">
        <v>6033</v>
      </c>
      <c r="J2005" t="s">
        <v>14543</v>
      </c>
      <c r="K2005">
        <v>4</v>
      </c>
      <c r="L2005">
        <v>4</v>
      </c>
      <c r="M2005" s="6">
        <v>39048</v>
      </c>
      <c r="N2005" s="6">
        <v>39079</v>
      </c>
      <c r="O2005" t="s">
        <v>5953</v>
      </c>
    </row>
    <row r="2006" spans="1:15" x14ac:dyDescent="0.3">
      <c r="A2006" t="s">
        <v>14544</v>
      </c>
      <c r="B2006">
        <v>1307954</v>
      </c>
      <c r="C2006" t="s">
        <v>14545</v>
      </c>
      <c r="D2006">
        <v>18533</v>
      </c>
      <c r="E2006" t="s">
        <v>5956</v>
      </c>
      <c r="F2006" t="s">
        <v>6437</v>
      </c>
      <c r="G2006" t="s">
        <v>14546</v>
      </c>
      <c r="H2006" t="s">
        <v>7443</v>
      </c>
      <c r="I2006" t="s">
        <v>5960</v>
      </c>
      <c r="J2006" t="s">
        <v>14547</v>
      </c>
      <c r="K2006">
        <v>126</v>
      </c>
      <c r="L2006">
        <v>126</v>
      </c>
      <c r="M2006" s="6">
        <v>39074</v>
      </c>
      <c r="N2006" s="6">
        <v>39706</v>
      </c>
      <c r="O2006" t="s">
        <v>5953</v>
      </c>
    </row>
    <row r="2007" spans="1:15" x14ac:dyDescent="0.3">
      <c r="A2007" t="s">
        <v>14548</v>
      </c>
      <c r="B2007">
        <v>185954</v>
      </c>
      <c r="C2007" t="s">
        <v>14549</v>
      </c>
      <c r="D2007">
        <v>18539</v>
      </c>
      <c r="E2007" t="s">
        <v>6043</v>
      </c>
      <c r="F2007" t="s">
        <v>6292</v>
      </c>
      <c r="G2007" t="s">
        <v>14550</v>
      </c>
      <c r="H2007" t="s">
        <v>14551</v>
      </c>
      <c r="I2007" t="s">
        <v>6484</v>
      </c>
      <c r="J2007" t="s">
        <v>14552</v>
      </c>
      <c r="K2007">
        <v>12</v>
      </c>
      <c r="L2007">
        <v>12</v>
      </c>
      <c r="M2007" s="6">
        <v>37510</v>
      </c>
      <c r="N2007" s="6">
        <v>42306</v>
      </c>
      <c r="O2007" t="s">
        <v>5953</v>
      </c>
    </row>
    <row r="2008" spans="1:15" x14ac:dyDescent="0.3">
      <c r="A2008" t="s">
        <v>14553</v>
      </c>
      <c r="B2008">
        <v>408719</v>
      </c>
      <c r="C2008" t="s">
        <v>14554</v>
      </c>
      <c r="D2008">
        <v>18625</v>
      </c>
      <c r="E2008" t="s">
        <v>6230</v>
      </c>
      <c r="F2008" t="s">
        <v>6231</v>
      </c>
      <c r="G2008" t="s">
        <v>8556</v>
      </c>
      <c r="H2008" t="s">
        <v>14555</v>
      </c>
      <c r="I2008" t="s">
        <v>6033</v>
      </c>
      <c r="J2008" t="s">
        <v>14556</v>
      </c>
      <c r="K2008">
        <v>6</v>
      </c>
      <c r="L2008">
        <v>6</v>
      </c>
      <c r="M2008" s="6">
        <v>38986</v>
      </c>
      <c r="N2008" s="6">
        <v>42045</v>
      </c>
      <c r="O2008" t="s">
        <v>5953</v>
      </c>
    </row>
    <row r="2009" spans="1:15" x14ac:dyDescent="0.3">
      <c r="A2009" t="s">
        <v>14557</v>
      </c>
      <c r="B2009">
        <v>1233675</v>
      </c>
      <c r="C2009" t="s">
        <v>14558</v>
      </c>
      <c r="D2009">
        <v>18657</v>
      </c>
      <c r="E2009" t="s">
        <v>6230</v>
      </c>
      <c r="F2009" t="s">
        <v>6231</v>
      </c>
      <c r="G2009" t="s">
        <v>7075</v>
      </c>
      <c r="H2009" t="s">
        <v>6384</v>
      </c>
      <c r="I2009" t="s">
        <v>6033</v>
      </c>
      <c r="J2009" t="s">
        <v>14559</v>
      </c>
      <c r="K2009">
        <v>6</v>
      </c>
      <c r="L2009">
        <v>6</v>
      </c>
      <c r="M2009" s="6">
        <v>38120</v>
      </c>
      <c r="N2009" s="6">
        <v>41263</v>
      </c>
      <c r="O2009" t="s">
        <v>5953</v>
      </c>
    </row>
    <row r="2010" spans="1:15" x14ac:dyDescent="0.3">
      <c r="A2010" t="s">
        <v>14560</v>
      </c>
      <c r="B2010">
        <v>417288</v>
      </c>
      <c r="C2010" t="s">
        <v>14561</v>
      </c>
      <c r="D2010">
        <v>18659</v>
      </c>
      <c r="E2010" t="s">
        <v>6230</v>
      </c>
      <c r="F2010" t="s">
        <v>6231</v>
      </c>
      <c r="G2010" t="s">
        <v>8673</v>
      </c>
      <c r="H2010" t="s">
        <v>8289</v>
      </c>
      <c r="I2010" t="s">
        <v>6033</v>
      </c>
      <c r="J2010" t="s">
        <v>14562</v>
      </c>
      <c r="K2010">
        <v>6</v>
      </c>
      <c r="L2010">
        <v>6</v>
      </c>
      <c r="M2010" s="6">
        <v>39077</v>
      </c>
      <c r="N2010" s="6">
        <v>40206</v>
      </c>
      <c r="O2010" t="s">
        <v>5953</v>
      </c>
    </row>
    <row r="2011" spans="1:15" x14ac:dyDescent="0.3">
      <c r="A2011" t="s">
        <v>14563</v>
      </c>
      <c r="B2011">
        <v>326036</v>
      </c>
      <c r="C2011" t="s">
        <v>14564</v>
      </c>
      <c r="D2011">
        <v>18669</v>
      </c>
      <c r="E2011" t="s">
        <v>5956</v>
      </c>
      <c r="F2011" t="s">
        <v>6258</v>
      </c>
      <c r="G2011" t="s">
        <v>14565</v>
      </c>
      <c r="H2011" t="s">
        <v>12595</v>
      </c>
      <c r="I2011" t="s">
        <v>5987</v>
      </c>
      <c r="J2011" t="s">
        <v>14566</v>
      </c>
      <c r="K2011">
        <v>69</v>
      </c>
      <c r="L2011">
        <v>69</v>
      </c>
      <c r="M2011" s="6">
        <v>39088</v>
      </c>
      <c r="N2011" s="6">
        <v>39785</v>
      </c>
      <c r="O2011" t="s">
        <v>5953</v>
      </c>
    </row>
    <row r="2012" spans="1:15" x14ac:dyDescent="0.3">
      <c r="A2012" t="s">
        <v>14567</v>
      </c>
      <c r="B2012">
        <v>326037</v>
      </c>
      <c r="C2012" t="s">
        <v>14568</v>
      </c>
      <c r="D2012">
        <v>18671</v>
      </c>
      <c r="E2012" t="s">
        <v>5956</v>
      </c>
      <c r="F2012" t="s">
        <v>6258</v>
      </c>
      <c r="G2012" t="s">
        <v>14569</v>
      </c>
      <c r="H2012" t="s">
        <v>13002</v>
      </c>
      <c r="I2012" t="s">
        <v>5987</v>
      </c>
      <c r="J2012" t="s">
        <v>14570</v>
      </c>
      <c r="K2012">
        <v>68</v>
      </c>
      <c r="L2012">
        <v>68</v>
      </c>
      <c r="M2012" s="6">
        <v>39088</v>
      </c>
      <c r="N2012" s="6">
        <v>39785</v>
      </c>
      <c r="O2012" t="s">
        <v>5953</v>
      </c>
    </row>
    <row r="2013" spans="1:15" x14ac:dyDescent="0.3">
      <c r="A2013" t="s">
        <v>14571</v>
      </c>
      <c r="B2013">
        <v>394036</v>
      </c>
      <c r="C2013" t="s">
        <v>14572</v>
      </c>
      <c r="D2013">
        <v>18729</v>
      </c>
      <c r="E2013" t="s">
        <v>5947</v>
      </c>
      <c r="F2013" t="s">
        <v>6346</v>
      </c>
      <c r="G2013" t="s">
        <v>14573</v>
      </c>
      <c r="H2013" t="s">
        <v>5959</v>
      </c>
      <c r="I2013" t="s">
        <v>6033</v>
      </c>
      <c r="J2013" t="s">
        <v>14574</v>
      </c>
      <c r="K2013">
        <v>2</v>
      </c>
      <c r="L2013">
        <v>2</v>
      </c>
      <c r="M2013" s="6">
        <v>39105</v>
      </c>
      <c r="N2013" s="6">
        <v>42045</v>
      </c>
      <c r="O2013" t="s">
        <v>5953</v>
      </c>
    </row>
    <row r="2014" spans="1:15" x14ac:dyDescent="0.3">
      <c r="A2014" t="s">
        <v>14575</v>
      </c>
      <c r="B2014">
        <v>419435</v>
      </c>
      <c r="C2014" t="s">
        <v>14576</v>
      </c>
      <c r="D2014">
        <v>18767</v>
      </c>
      <c r="E2014" t="s">
        <v>5956</v>
      </c>
      <c r="F2014" t="s">
        <v>11527</v>
      </c>
      <c r="G2014" t="s">
        <v>14577</v>
      </c>
      <c r="H2014" t="s">
        <v>14578</v>
      </c>
      <c r="I2014" t="s">
        <v>5960</v>
      </c>
      <c r="J2014" t="s">
        <v>14579</v>
      </c>
      <c r="K2014">
        <v>103</v>
      </c>
      <c r="L2014">
        <v>103</v>
      </c>
      <c r="M2014" s="6">
        <v>39112</v>
      </c>
      <c r="N2014" s="6">
        <v>39639</v>
      </c>
      <c r="O2014" t="s">
        <v>5953</v>
      </c>
    </row>
    <row r="2015" spans="1:15" x14ac:dyDescent="0.3">
      <c r="A2015" t="s">
        <v>14580</v>
      </c>
      <c r="B2015">
        <v>265522</v>
      </c>
      <c r="C2015" t="s">
        <v>14581</v>
      </c>
      <c r="D2015">
        <v>18779</v>
      </c>
      <c r="E2015" t="s">
        <v>5956</v>
      </c>
      <c r="F2015" t="s">
        <v>11527</v>
      </c>
      <c r="G2015" t="s">
        <v>14582</v>
      </c>
      <c r="H2015" t="s">
        <v>14583</v>
      </c>
      <c r="I2015" t="s">
        <v>5960</v>
      </c>
      <c r="J2015" t="s">
        <v>14584</v>
      </c>
      <c r="K2015">
        <v>135</v>
      </c>
      <c r="L2015">
        <v>143</v>
      </c>
      <c r="M2015" s="6">
        <v>38061</v>
      </c>
      <c r="N2015" s="6">
        <v>39654</v>
      </c>
      <c r="O2015" t="s">
        <v>5953</v>
      </c>
    </row>
    <row r="2016" spans="1:15" x14ac:dyDescent="0.3">
      <c r="A2016" t="s">
        <v>14585</v>
      </c>
      <c r="B2016">
        <v>10455</v>
      </c>
      <c r="C2016" t="s">
        <v>14586</v>
      </c>
      <c r="D2016">
        <v>18827</v>
      </c>
      <c r="E2016" t="s">
        <v>5956</v>
      </c>
      <c r="F2016" t="s">
        <v>6437</v>
      </c>
      <c r="G2016" t="s">
        <v>14587</v>
      </c>
      <c r="H2016" t="s">
        <v>6337</v>
      </c>
      <c r="I2016" t="s">
        <v>5960</v>
      </c>
      <c r="J2016" t="s">
        <v>14588</v>
      </c>
      <c r="K2016">
        <v>143</v>
      </c>
      <c r="L2016">
        <v>143</v>
      </c>
      <c r="M2016" s="6">
        <v>39092</v>
      </c>
      <c r="N2016" s="6">
        <v>40648</v>
      </c>
      <c r="O2016" t="s">
        <v>5953</v>
      </c>
    </row>
    <row r="2017" spans="1:15" x14ac:dyDescent="0.3">
      <c r="A2017" t="s">
        <v>14589</v>
      </c>
      <c r="B2017">
        <v>418443</v>
      </c>
      <c r="C2017" t="s">
        <v>14590</v>
      </c>
      <c r="D2017">
        <v>18839</v>
      </c>
      <c r="E2017" t="s">
        <v>5956</v>
      </c>
      <c r="F2017" t="s">
        <v>6014</v>
      </c>
      <c r="G2017" t="s">
        <v>14591</v>
      </c>
      <c r="H2017" t="s">
        <v>9950</v>
      </c>
      <c r="I2017" t="s">
        <v>5987</v>
      </c>
      <c r="J2017" t="s">
        <v>14592</v>
      </c>
      <c r="K2017">
        <v>53</v>
      </c>
      <c r="L2017">
        <v>53</v>
      </c>
      <c r="M2017" s="6">
        <v>39097</v>
      </c>
      <c r="N2017" s="6">
        <v>39920</v>
      </c>
      <c r="O2017" t="s">
        <v>5953</v>
      </c>
    </row>
    <row r="2018" spans="1:15" x14ac:dyDescent="0.3">
      <c r="A2018" t="s">
        <v>14593</v>
      </c>
      <c r="B2018">
        <v>499854</v>
      </c>
      <c r="C2018" t="s">
        <v>14594</v>
      </c>
      <c r="D2018">
        <v>18843</v>
      </c>
      <c r="E2018" t="s">
        <v>5947</v>
      </c>
      <c r="F2018" t="s">
        <v>6223</v>
      </c>
      <c r="G2018" t="s">
        <v>14595</v>
      </c>
      <c r="H2018" t="s">
        <v>9649</v>
      </c>
      <c r="I2018" t="s">
        <v>6226</v>
      </c>
      <c r="J2018" t="s">
        <v>14596</v>
      </c>
      <c r="K2018">
        <v>1</v>
      </c>
      <c r="L2018">
        <v>1</v>
      </c>
      <c r="M2018" s="6">
        <v>41363</v>
      </c>
      <c r="N2018" s="6">
        <v>42731</v>
      </c>
      <c r="O2018" t="s">
        <v>5953</v>
      </c>
    </row>
    <row r="2019" spans="1:15" x14ac:dyDescent="0.3">
      <c r="A2019" t="s">
        <v>14597</v>
      </c>
      <c r="B2019">
        <v>518829</v>
      </c>
      <c r="C2019" t="s">
        <v>14598</v>
      </c>
      <c r="D2019">
        <v>14386</v>
      </c>
      <c r="E2019" t="s">
        <v>6460</v>
      </c>
      <c r="F2019" t="s">
        <v>5978</v>
      </c>
      <c r="G2019" t="s">
        <v>14599</v>
      </c>
      <c r="H2019">
        <v>41</v>
      </c>
      <c r="I2019" t="s">
        <v>6033</v>
      </c>
      <c r="J2019" t="s">
        <v>14600</v>
      </c>
      <c r="K2019">
        <v>1</v>
      </c>
      <c r="L2019">
        <v>1</v>
      </c>
      <c r="M2019" s="6">
        <v>38163</v>
      </c>
      <c r="N2019" s="6">
        <v>42496</v>
      </c>
      <c r="O2019" t="s">
        <v>5953</v>
      </c>
    </row>
    <row r="2020" spans="1:15" x14ac:dyDescent="0.3">
      <c r="A2020" t="s">
        <v>14601</v>
      </c>
      <c r="B2020">
        <v>519015</v>
      </c>
      <c r="C2020" t="s">
        <v>14602</v>
      </c>
      <c r="D2020">
        <v>29413</v>
      </c>
      <c r="E2020" t="s">
        <v>6230</v>
      </c>
      <c r="F2020" t="s">
        <v>6231</v>
      </c>
      <c r="G2020" t="s">
        <v>12042</v>
      </c>
      <c r="H2020" t="s">
        <v>6940</v>
      </c>
      <c r="I2020" t="s">
        <v>6033</v>
      </c>
      <c r="J2020" t="s">
        <v>14603</v>
      </c>
      <c r="K2020">
        <v>6</v>
      </c>
      <c r="L2020">
        <v>6</v>
      </c>
      <c r="M2020" s="6">
        <v>39557</v>
      </c>
      <c r="N2020" s="6">
        <v>42045</v>
      </c>
      <c r="O2020" t="s">
        <v>5953</v>
      </c>
    </row>
    <row r="2021" spans="1:15" x14ac:dyDescent="0.3">
      <c r="A2021" t="s">
        <v>14604</v>
      </c>
      <c r="B2021">
        <v>519016</v>
      </c>
      <c r="C2021" t="s">
        <v>14605</v>
      </c>
      <c r="D2021">
        <v>29415</v>
      </c>
      <c r="E2021" t="s">
        <v>6460</v>
      </c>
      <c r="F2021" t="s">
        <v>6465</v>
      </c>
      <c r="G2021" t="s">
        <v>14606</v>
      </c>
      <c r="H2021">
        <v>39</v>
      </c>
      <c r="I2021" t="s">
        <v>6033</v>
      </c>
      <c r="J2021" t="s">
        <v>14607</v>
      </c>
      <c r="K2021">
        <v>1</v>
      </c>
      <c r="L2021">
        <v>1</v>
      </c>
      <c r="M2021" s="6">
        <v>39557</v>
      </c>
      <c r="N2021" s="6">
        <v>40540</v>
      </c>
      <c r="O2021" t="s">
        <v>5953</v>
      </c>
    </row>
    <row r="2022" spans="1:15" x14ac:dyDescent="0.3">
      <c r="A2022" t="s">
        <v>14608</v>
      </c>
      <c r="B2022">
        <v>694015</v>
      </c>
      <c r="C2022" t="s">
        <v>14609</v>
      </c>
      <c r="D2022">
        <v>29509</v>
      </c>
      <c r="E2022" t="s">
        <v>5947</v>
      </c>
      <c r="F2022" t="s">
        <v>6092</v>
      </c>
      <c r="G2022" t="s">
        <v>14610</v>
      </c>
      <c r="H2022" t="s">
        <v>6672</v>
      </c>
      <c r="I2022" t="s">
        <v>6095</v>
      </c>
      <c r="J2022" t="s">
        <v>14611</v>
      </c>
      <c r="K2022">
        <v>14</v>
      </c>
      <c r="L2022">
        <v>14</v>
      </c>
      <c r="M2022" s="6">
        <v>39546</v>
      </c>
      <c r="N2022" s="6">
        <v>40171</v>
      </c>
      <c r="O2022" t="s">
        <v>5953</v>
      </c>
    </row>
    <row r="2023" spans="1:15" x14ac:dyDescent="0.3">
      <c r="A2023" t="s">
        <v>14612</v>
      </c>
      <c r="B2023">
        <v>332585</v>
      </c>
      <c r="C2023" t="s">
        <v>14613</v>
      </c>
      <c r="D2023">
        <v>29601</v>
      </c>
      <c r="E2023" t="s">
        <v>6043</v>
      </c>
      <c r="F2023" t="s">
        <v>6292</v>
      </c>
      <c r="G2023" t="s">
        <v>14614</v>
      </c>
      <c r="H2023" t="s">
        <v>14615</v>
      </c>
      <c r="I2023" t="s">
        <v>5960</v>
      </c>
      <c r="J2023" t="s">
        <v>14616</v>
      </c>
      <c r="K2023">
        <v>10</v>
      </c>
      <c r="L2023">
        <v>10</v>
      </c>
      <c r="M2023" s="6">
        <v>38538</v>
      </c>
      <c r="N2023" s="6">
        <v>39577</v>
      </c>
      <c r="O2023" t="s">
        <v>5953</v>
      </c>
    </row>
    <row r="2024" spans="1:15" x14ac:dyDescent="0.3">
      <c r="A2024" t="s">
        <v>14617</v>
      </c>
      <c r="B2024">
        <v>523909</v>
      </c>
      <c r="C2024" t="s">
        <v>14618</v>
      </c>
      <c r="D2024">
        <v>29631</v>
      </c>
      <c r="E2024" t="s">
        <v>6066</v>
      </c>
      <c r="F2024" t="s">
        <v>14151</v>
      </c>
      <c r="G2024" t="s">
        <v>14619</v>
      </c>
      <c r="H2024" t="s">
        <v>6384</v>
      </c>
      <c r="I2024" t="s">
        <v>5960</v>
      </c>
      <c r="J2024" t="s">
        <v>14620</v>
      </c>
      <c r="K2024">
        <v>108</v>
      </c>
      <c r="L2024">
        <v>108</v>
      </c>
      <c r="M2024" s="6">
        <v>39573</v>
      </c>
      <c r="N2024" s="6">
        <v>40520</v>
      </c>
      <c r="O2024" t="s">
        <v>5953</v>
      </c>
    </row>
    <row r="2025" spans="1:15" x14ac:dyDescent="0.3">
      <c r="A2025" t="s">
        <v>14621</v>
      </c>
      <c r="B2025">
        <v>45223</v>
      </c>
      <c r="C2025" t="s">
        <v>14622</v>
      </c>
      <c r="D2025">
        <v>29831</v>
      </c>
      <c r="E2025" t="s">
        <v>5947</v>
      </c>
      <c r="F2025" t="s">
        <v>6264</v>
      </c>
      <c r="G2025" t="s">
        <v>14623</v>
      </c>
      <c r="H2025" t="s">
        <v>14624</v>
      </c>
      <c r="I2025" t="s">
        <v>5967</v>
      </c>
      <c r="J2025" t="s">
        <v>14625</v>
      </c>
      <c r="K2025">
        <v>4</v>
      </c>
      <c r="L2025">
        <v>4</v>
      </c>
      <c r="M2025" s="6">
        <v>37515</v>
      </c>
      <c r="N2025" s="6">
        <v>39791</v>
      </c>
      <c r="O2025" t="s">
        <v>5953</v>
      </c>
    </row>
    <row r="2026" spans="1:15" x14ac:dyDescent="0.3">
      <c r="A2026" t="s">
        <v>14626</v>
      </c>
      <c r="B2026">
        <v>46919</v>
      </c>
      <c r="C2026" t="s">
        <v>14627</v>
      </c>
      <c r="D2026">
        <v>29833</v>
      </c>
      <c r="E2026" t="s">
        <v>5947</v>
      </c>
      <c r="F2026" t="s">
        <v>6264</v>
      </c>
      <c r="G2026" t="s">
        <v>14628</v>
      </c>
      <c r="H2026" t="s">
        <v>14629</v>
      </c>
      <c r="I2026" t="s">
        <v>5967</v>
      </c>
      <c r="J2026" t="s">
        <v>14630</v>
      </c>
      <c r="K2026">
        <v>4</v>
      </c>
      <c r="L2026">
        <v>4</v>
      </c>
      <c r="M2026" s="6">
        <v>37052</v>
      </c>
      <c r="N2026" s="6">
        <v>39791</v>
      </c>
      <c r="O2026" t="s">
        <v>5953</v>
      </c>
    </row>
    <row r="2027" spans="1:15" x14ac:dyDescent="0.3">
      <c r="A2027" t="s">
        <v>14631</v>
      </c>
      <c r="B2027">
        <v>180822</v>
      </c>
      <c r="C2027" t="s">
        <v>14632</v>
      </c>
      <c r="D2027">
        <v>29839</v>
      </c>
      <c r="E2027" t="s">
        <v>5947</v>
      </c>
      <c r="F2027" t="s">
        <v>5978</v>
      </c>
      <c r="G2027" t="s">
        <v>14633</v>
      </c>
      <c r="H2027" t="s">
        <v>14634</v>
      </c>
      <c r="I2027" t="s">
        <v>5960</v>
      </c>
      <c r="J2027" t="s">
        <v>14635</v>
      </c>
      <c r="K2027">
        <v>7</v>
      </c>
      <c r="L2027">
        <v>7</v>
      </c>
      <c r="M2027" s="6">
        <v>39435</v>
      </c>
      <c r="N2027" s="6">
        <v>39940</v>
      </c>
      <c r="O2027" t="s">
        <v>5953</v>
      </c>
    </row>
    <row r="2028" spans="1:15" x14ac:dyDescent="0.3">
      <c r="A2028" t="s">
        <v>14636</v>
      </c>
      <c r="B2028">
        <v>328061</v>
      </c>
      <c r="C2028" t="s">
        <v>14637</v>
      </c>
      <c r="D2028">
        <v>29843</v>
      </c>
      <c r="E2028" t="s">
        <v>5947</v>
      </c>
      <c r="F2028" t="s">
        <v>6030</v>
      </c>
      <c r="G2028" t="s">
        <v>14638</v>
      </c>
      <c r="H2028" t="s">
        <v>14639</v>
      </c>
      <c r="I2028" t="s">
        <v>6033</v>
      </c>
      <c r="J2028" t="s">
        <v>14640</v>
      </c>
      <c r="K2028">
        <v>2</v>
      </c>
      <c r="L2028">
        <v>2</v>
      </c>
      <c r="M2028" s="6">
        <v>39312</v>
      </c>
      <c r="N2028" s="6">
        <v>42297</v>
      </c>
      <c r="O2028" t="s">
        <v>5953</v>
      </c>
    </row>
    <row r="2029" spans="1:15" x14ac:dyDescent="0.3">
      <c r="A2029" t="s">
        <v>14641</v>
      </c>
      <c r="B2029">
        <v>235434</v>
      </c>
      <c r="C2029" t="s">
        <v>14642</v>
      </c>
      <c r="D2029">
        <v>29847</v>
      </c>
      <c r="E2029" t="s">
        <v>6043</v>
      </c>
      <c r="F2029" t="s">
        <v>6217</v>
      </c>
      <c r="G2029" t="s">
        <v>14643</v>
      </c>
      <c r="H2029" t="s">
        <v>14644</v>
      </c>
      <c r="I2029" t="s">
        <v>6033</v>
      </c>
      <c r="J2029" t="s">
        <v>14645</v>
      </c>
      <c r="K2029">
        <v>2</v>
      </c>
      <c r="L2029">
        <v>2</v>
      </c>
      <c r="M2029" s="6">
        <v>37986</v>
      </c>
      <c r="N2029" s="6">
        <v>39791</v>
      </c>
      <c r="O2029" t="s">
        <v>5953</v>
      </c>
    </row>
    <row r="2030" spans="1:15" x14ac:dyDescent="0.3">
      <c r="A2030" t="s">
        <v>14646</v>
      </c>
      <c r="B2030">
        <v>390438</v>
      </c>
      <c r="C2030" t="s">
        <v>14647</v>
      </c>
      <c r="D2030">
        <v>29849</v>
      </c>
      <c r="E2030" t="s">
        <v>6230</v>
      </c>
      <c r="F2030" t="s">
        <v>6231</v>
      </c>
      <c r="G2030" t="s">
        <v>14648</v>
      </c>
      <c r="H2030" t="s">
        <v>14649</v>
      </c>
      <c r="I2030" t="s">
        <v>6033</v>
      </c>
      <c r="J2030" t="s">
        <v>14650</v>
      </c>
      <c r="K2030">
        <v>8</v>
      </c>
      <c r="L2030">
        <v>8</v>
      </c>
      <c r="M2030" s="6">
        <v>39203</v>
      </c>
      <c r="N2030" s="6">
        <v>40445</v>
      </c>
      <c r="O2030" t="s">
        <v>5953</v>
      </c>
    </row>
    <row r="2031" spans="1:15" x14ac:dyDescent="0.3">
      <c r="A2031" t="s">
        <v>14651</v>
      </c>
      <c r="B2031">
        <v>192203</v>
      </c>
      <c r="C2031" t="s">
        <v>14652</v>
      </c>
      <c r="D2031">
        <v>29875</v>
      </c>
      <c r="E2031" t="s">
        <v>5947</v>
      </c>
      <c r="F2031" t="s">
        <v>6189</v>
      </c>
      <c r="G2031" t="s">
        <v>14653</v>
      </c>
      <c r="H2031" t="s">
        <v>6445</v>
      </c>
      <c r="I2031" t="s">
        <v>6033</v>
      </c>
      <c r="J2031" t="s">
        <v>14654</v>
      </c>
      <c r="K2031">
        <v>7</v>
      </c>
      <c r="L2031">
        <v>7</v>
      </c>
      <c r="M2031" s="6">
        <v>39539</v>
      </c>
      <c r="N2031" s="6">
        <v>42577</v>
      </c>
      <c r="O2031" t="s">
        <v>5953</v>
      </c>
    </row>
    <row r="2032" spans="1:15" x14ac:dyDescent="0.3">
      <c r="A2032" t="s">
        <v>14655</v>
      </c>
      <c r="B2032">
        <v>515320</v>
      </c>
      <c r="C2032" t="s">
        <v>14656</v>
      </c>
      <c r="D2032">
        <v>29877</v>
      </c>
      <c r="E2032" t="s">
        <v>6352</v>
      </c>
      <c r="F2032" t="s">
        <v>6353</v>
      </c>
      <c r="G2032" t="s">
        <v>14657</v>
      </c>
      <c r="H2032" t="s">
        <v>8250</v>
      </c>
      <c r="I2032" t="s">
        <v>6033</v>
      </c>
      <c r="J2032" t="s">
        <v>14658</v>
      </c>
      <c r="K2032">
        <v>6</v>
      </c>
      <c r="L2032">
        <v>6</v>
      </c>
      <c r="M2032" s="6">
        <v>39546</v>
      </c>
      <c r="N2032" s="6">
        <v>39595</v>
      </c>
      <c r="O2032" t="s">
        <v>5953</v>
      </c>
    </row>
    <row r="2033" spans="1:15" x14ac:dyDescent="0.3">
      <c r="A2033" t="s">
        <v>14659</v>
      </c>
      <c r="B2033">
        <v>515444</v>
      </c>
      <c r="C2033" t="s">
        <v>14660</v>
      </c>
      <c r="D2033">
        <v>29879</v>
      </c>
      <c r="E2033" t="s">
        <v>6352</v>
      </c>
      <c r="F2033" t="s">
        <v>6353</v>
      </c>
      <c r="G2033" t="s">
        <v>14661</v>
      </c>
      <c r="H2033" t="s">
        <v>7475</v>
      </c>
      <c r="I2033" t="s">
        <v>6033</v>
      </c>
      <c r="J2033" t="s">
        <v>14662</v>
      </c>
      <c r="K2033">
        <v>6</v>
      </c>
      <c r="L2033">
        <v>6</v>
      </c>
      <c r="M2033" s="6">
        <v>39546</v>
      </c>
      <c r="N2033" s="6">
        <v>39591</v>
      </c>
      <c r="O2033" t="s">
        <v>5953</v>
      </c>
    </row>
    <row r="2034" spans="1:15" x14ac:dyDescent="0.3">
      <c r="A2034" t="s">
        <v>14663</v>
      </c>
      <c r="B2034">
        <v>515446</v>
      </c>
      <c r="C2034" t="s">
        <v>14664</v>
      </c>
      <c r="D2034">
        <v>29881</v>
      </c>
      <c r="E2034" t="s">
        <v>5947</v>
      </c>
      <c r="F2034" t="s">
        <v>6346</v>
      </c>
      <c r="G2034" t="s">
        <v>14665</v>
      </c>
      <c r="H2034" t="s">
        <v>6122</v>
      </c>
      <c r="I2034" t="s">
        <v>6033</v>
      </c>
      <c r="J2034" t="s">
        <v>14666</v>
      </c>
      <c r="K2034">
        <v>2</v>
      </c>
      <c r="L2034">
        <v>2</v>
      </c>
      <c r="M2034" s="6">
        <v>39546</v>
      </c>
      <c r="N2034" s="6">
        <v>42045</v>
      </c>
      <c r="O2034" t="s">
        <v>5953</v>
      </c>
    </row>
    <row r="2035" spans="1:15" x14ac:dyDescent="0.3">
      <c r="A2035" t="s">
        <v>14667</v>
      </c>
      <c r="B2035">
        <v>515575</v>
      </c>
      <c r="C2035" t="s">
        <v>14668</v>
      </c>
      <c r="D2035">
        <v>29883</v>
      </c>
      <c r="E2035" t="s">
        <v>5947</v>
      </c>
      <c r="F2035" t="s">
        <v>6346</v>
      </c>
      <c r="G2035" t="s">
        <v>14669</v>
      </c>
      <c r="H2035" t="s">
        <v>6288</v>
      </c>
      <c r="I2035" t="s">
        <v>6033</v>
      </c>
      <c r="J2035" t="s">
        <v>14670</v>
      </c>
      <c r="K2035">
        <v>2</v>
      </c>
      <c r="L2035">
        <v>2</v>
      </c>
      <c r="M2035" s="6">
        <v>39588</v>
      </c>
      <c r="N2035" s="6">
        <v>42045</v>
      </c>
      <c r="O2035" t="s">
        <v>5953</v>
      </c>
    </row>
    <row r="2036" spans="1:15" x14ac:dyDescent="0.3">
      <c r="A2036" t="s">
        <v>14671</v>
      </c>
      <c r="B2036">
        <v>674982</v>
      </c>
      <c r="C2036" t="s">
        <v>14672</v>
      </c>
      <c r="D2036">
        <v>29901</v>
      </c>
      <c r="E2036" t="s">
        <v>6043</v>
      </c>
      <c r="F2036" t="s">
        <v>6217</v>
      </c>
      <c r="G2036" t="s">
        <v>14673</v>
      </c>
      <c r="H2036" t="s">
        <v>14674</v>
      </c>
      <c r="I2036" t="s">
        <v>6033</v>
      </c>
      <c r="J2036" t="s">
        <v>14675</v>
      </c>
      <c r="K2036">
        <v>2</v>
      </c>
      <c r="L2036">
        <v>2</v>
      </c>
      <c r="M2036" s="6">
        <v>38412</v>
      </c>
      <c r="N2036" s="6">
        <v>39591</v>
      </c>
      <c r="O2036" t="s">
        <v>5953</v>
      </c>
    </row>
    <row r="2037" spans="1:15" x14ac:dyDescent="0.3">
      <c r="A2037" t="s">
        <v>14676</v>
      </c>
      <c r="B2037">
        <v>45220</v>
      </c>
      <c r="C2037" t="s">
        <v>14677</v>
      </c>
      <c r="D2037">
        <v>29903</v>
      </c>
      <c r="E2037" t="s">
        <v>5947</v>
      </c>
      <c r="F2037" t="s">
        <v>6264</v>
      </c>
      <c r="G2037" t="s">
        <v>14628</v>
      </c>
      <c r="H2037" t="s">
        <v>14678</v>
      </c>
      <c r="I2037" t="s">
        <v>5967</v>
      </c>
      <c r="J2037" t="s">
        <v>14679</v>
      </c>
      <c r="K2037">
        <v>4</v>
      </c>
      <c r="L2037">
        <v>4</v>
      </c>
      <c r="M2037" s="6">
        <v>37531</v>
      </c>
      <c r="N2037" s="6">
        <v>39674</v>
      </c>
      <c r="O2037" t="s">
        <v>5953</v>
      </c>
    </row>
    <row r="2038" spans="1:15" x14ac:dyDescent="0.3">
      <c r="A2038" t="s">
        <v>14680</v>
      </c>
      <c r="B2038">
        <v>45221</v>
      </c>
      <c r="C2038" t="s">
        <v>14681</v>
      </c>
      <c r="D2038">
        <v>29905</v>
      </c>
      <c r="E2038" t="s">
        <v>5947</v>
      </c>
      <c r="F2038" t="s">
        <v>6264</v>
      </c>
      <c r="G2038" t="s">
        <v>14682</v>
      </c>
      <c r="H2038" t="s">
        <v>14683</v>
      </c>
      <c r="I2038" t="s">
        <v>5967</v>
      </c>
      <c r="J2038" t="s">
        <v>14684</v>
      </c>
      <c r="K2038">
        <v>4</v>
      </c>
      <c r="L2038">
        <v>4</v>
      </c>
      <c r="M2038" s="6">
        <v>37531</v>
      </c>
      <c r="N2038" s="6">
        <v>39674</v>
      </c>
      <c r="O2038" t="s">
        <v>5953</v>
      </c>
    </row>
    <row r="2039" spans="1:15" x14ac:dyDescent="0.3">
      <c r="A2039" t="s">
        <v>14685</v>
      </c>
      <c r="B2039">
        <v>45222</v>
      </c>
      <c r="C2039" t="s">
        <v>14686</v>
      </c>
      <c r="D2039">
        <v>29907</v>
      </c>
      <c r="E2039" t="s">
        <v>5947</v>
      </c>
      <c r="F2039" t="s">
        <v>6264</v>
      </c>
      <c r="G2039" t="s">
        <v>14687</v>
      </c>
      <c r="H2039" t="s">
        <v>14688</v>
      </c>
      <c r="I2039" t="s">
        <v>5967</v>
      </c>
      <c r="J2039" t="s">
        <v>14689</v>
      </c>
      <c r="K2039">
        <v>4</v>
      </c>
      <c r="L2039">
        <v>4</v>
      </c>
      <c r="M2039" s="6">
        <v>37515</v>
      </c>
      <c r="N2039" s="6">
        <v>39674</v>
      </c>
      <c r="O2039" t="s">
        <v>5953</v>
      </c>
    </row>
    <row r="2040" spans="1:15" x14ac:dyDescent="0.3">
      <c r="A2040" t="s">
        <v>14690</v>
      </c>
      <c r="B2040">
        <v>230407</v>
      </c>
      <c r="C2040" t="s">
        <v>14691</v>
      </c>
      <c r="D2040">
        <v>29913</v>
      </c>
      <c r="E2040" t="s">
        <v>6043</v>
      </c>
      <c r="F2040" t="s">
        <v>6292</v>
      </c>
      <c r="G2040" t="s">
        <v>14692</v>
      </c>
      <c r="H2040" t="s">
        <v>14693</v>
      </c>
      <c r="I2040" t="s">
        <v>5951</v>
      </c>
      <c r="J2040" t="s">
        <v>14694</v>
      </c>
      <c r="K2040">
        <v>11</v>
      </c>
      <c r="L2040">
        <v>11</v>
      </c>
      <c r="M2040" s="6">
        <v>37802</v>
      </c>
      <c r="N2040" s="6">
        <v>39597</v>
      </c>
      <c r="O2040" t="s">
        <v>5953</v>
      </c>
    </row>
    <row r="2041" spans="1:15" x14ac:dyDescent="0.3">
      <c r="A2041" t="s">
        <v>14695</v>
      </c>
      <c r="B2041">
        <v>461322</v>
      </c>
      <c r="C2041" t="s">
        <v>14696</v>
      </c>
      <c r="D2041">
        <v>29915</v>
      </c>
      <c r="E2041" t="s">
        <v>5956</v>
      </c>
      <c r="F2041" t="s">
        <v>6246</v>
      </c>
      <c r="G2041" t="s">
        <v>14697</v>
      </c>
      <c r="H2041" t="s">
        <v>6768</v>
      </c>
      <c r="I2041" t="s">
        <v>6095</v>
      </c>
      <c r="J2041" t="s">
        <v>14698</v>
      </c>
      <c r="K2041">
        <v>5</v>
      </c>
      <c r="L2041">
        <v>5</v>
      </c>
      <c r="M2041" s="6">
        <v>39563</v>
      </c>
      <c r="N2041" s="6">
        <v>40617</v>
      </c>
      <c r="O2041" t="s">
        <v>5953</v>
      </c>
    </row>
    <row r="2042" spans="1:15" x14ac:dyDescent="0.3">
      <c r="A2042" t="s">
        <v>14699</v>
      </c>
      <c r="B2042">
        <v>515982</v>
      </c>
      <c r="D2042">
        <v>0</v>
      </c>
      <c r="E2042" t="s">
        <v>5956</v>
      </c>
      <c r="F2042" t="s">
        <v>6258</v>
      </c>
      <c r="G2042" t="s">
        <v>14700</v>
      </c>
      <c r="H2042" t="s">
        <v>11660</v>
      </c>
      <c r="I2042" t="s">
        <v>5987</v>
      </c>
      <c r="J2042" t="s">
        <v>14701</v>
      </c>
      <c r="K2042">
        <v>63</v>
      </c>
      <c r="L2042">
        <v>63</v>
      </c>
      <c r="M2042" s="6">
        <v>39545</v>
      </c>
      <c r="N2042" s="6">
        <v>40065</v>
      </c>
      <c r="O2042" t="s">
        <v>5953</v>
      </c>
    </row>
    <row r="2043" spans="1:15" x14ac:dyDescent="0.3">
      <c r="A2043" t="s">
        <v>14702</v>
      </c>
      <c r="B2043">
        <v>528321</v>
      </c>
      <c r="D2043">
        <v>0</v>
      </c>
      <c r="E2043" t="s">
        <v>5956</v>
      </c>
      <c r="F2043" t="s">
        <v>6258</v>
      </c>
      <c r="G2043" t="s">
        <v>14703</v>
      </c>
      <c r="H2043" t="s">
        <v>9721</v>
      </c>
      <c r="I2043" t="s">
        <v>5987</v>
      </c>
      <c r="J2043" t="s">
        <v>14704</v>
      </c>
      <c r="K2043">
        <v>86</v>
      </c>
      <c r="L2043">
        <v>86</v>
      </c>
      <c r="M2043" s="6">
        <v>39587</v>
      </c>
      <c r="N2043" s="6">
        <v>39587</v>
      </c>
      <c r="O2043" t="s">
        <v>5953</v>
      </c>
    </row>
    <row r="2044" spans="1:15" x14ac:dyDescent="0.3">
      <c r="A2044" t="s">
        <v>14705</v>
      </c>
      <c r="B2044">
        <v>486809</v>
      </c>
      <c r="C2044" t="s">
        <v>14706</v>
      </c>
      <c r="D2044">
        <v>29985</v>
      </c>
      <c r="E2044" t="s">
        <v>6230</v>
      </c>
      <c r="F2044" t="s">
        <v>6231</v>
      </c>
      <c r="G2044" t="s">
        <v>14707</v>
      </c>
      <c r="H2044" t="s">
        <v>14708</v>
      </c>
      <c r="I2044" t="s">
        <v>6033</v>
      </c>
      <c r="J2044" t="s">
        <v>14709</v>
      </c>
      <c r="K2044">
        <v>8</v>
      </c>
      <c r="L2044">
        <v>8</v>
      </c>
      <c r="M2044" s="6">
        <v>39566</v>
      </c>
      <c r="N2044" s="6">
        <v>42297</v>
      </c>
      <c r="O2044" t="s">
        <v>5953</v>
      </c>
    </row>
    <row r="2045" spans="1:15" x14ac:dyDescent="0.3">
      <c r="A2045" t="s">
        <v>14710</v>
      </c>
      <c r="B2045">
        <v>520848</v>
      </c>
      <c r="C2045" t="s">
        <v>14711</v>
      </c>
      <c r="D2045">
        <v>30033</v>
      </c>
      <c r="E2045" t="s">
        <v>6230</v>
      </c>
      <c r="F2045" t="s">
        <v>6231</v>
      </c>
      <c r="G2045" t="s">
        <v>7279</v>
      </c>
      <c r="H2045" t="s">
        <v>6046</v>
      </c>
      <c r="I2045" t="s">
        <v>6033</v>
      </c>
      <c r="J2045" t="s">
        <v>14712</v>
      </c>
      <c r="K2045">
        <v>3</v>
      </c>
      <c r="L2045">
        <v>3</v>
      </c>
      <c r="M2045" s="6">
        <v>39600</v>
      </c>
      <c r="N2045" s="6">
        <v>40206</v>
      </c>
      <c r="O2045" t="s">
        <v>5953</v>
      </c>
    </row>
    <row r="2046" spans="1:15" x14ac:dyDescent="0.3">
      <c r="A2046" t="s">
        <v>14713</v>
      </c>
      <c r="B2046">
        <v>497863</v>
      </c>
      <c r="C2046" t="s">
        <v>14714</v>
      </c>
      <c r="D2046">
        <v>30037</v>
      </c>
      <c r="E2046" t="s">
        <v>6230</v>
      </c>
      <c r="F2046" t="s">
        <v>6231</v>
      </c>
      <c r="G2046" t="s">
        <v>7547</v>
      </c>
      <c r="H2046" t="s">
        <v>8634</v>
      </c>
      <c r="I2046" t="s">
        <v>6033</v>
      </c>
      <c r="J2046" t="s">
        <v>14715</v>
      </c>
      <c r="K2046">
        <v>5</v>
      </c>
      <c r="L2046">
        <v>4</v>
      </c>
      <c r="M2046" s="6">
        <v>39252</v>
      </c>
      <c r="N2046" s="6">
        <v>40578</v>
      </c>
      <c r="O2046" t="s">
        <v>5953</v>
      </c>
    </row>
    <row r="2047" spans="1:15" x14ac:dyDescent="0.3">
      <c r="A2047" t="s">
        <v>14716</v>
      </c>
      <c r="B2047">
        <v>471717</v>
      </c>
      <c r="C2047" t="s">
        <v>14717</v>
      </c>
      <c r="D2047">
        <v>30049</v>
      </c>
      <c r="E2047" t="s">
        <v>5947</v>
      </c>
      <c r="F2047" t="s">
        <v>6189</v>
      </c>
      <c r="G2047" t="s">
        <v>14718</v>
      </c>
      <c r="H2047" t="s">
        <v>6852</v>
      </c>
      <c r="I2047" t="s">
        <v>6033</v>
      </c>
      <c r="J2047" t="s">
        <v>14719</v>
      </c>
      <c r="K2047">
        <v>7</v>
      </c>
      <c r="L2047">
        <v>7</v>
      </c>
      <c r="M2047" s="6">
        <v>39600</v>
      </c>
      <c r="N2047" s="6">
        <v>42394</v>
      </c>
      <c r="O2047" t="s">
        <v>5953</v>
      </c>
    </row>
    <row r="2048" spans="1:15" x14ac:dyDescent="0.3">
      <c r="A2048" t="s">
        <v>14720</v>
      </c>
      <c r="B2048">
        <v>474454</v>
      </c>
      <c r="C2048" t="s">
        <v>14721</v>
      </c>
      <c r="D2048">
        <v>30051</v>
      </c>
      <c r="E2048" t="s">
        <v>5947</v>
      </c>
      <c r="F2048" t="s">
        <v>6189</v>
      </c>
      <c r="G2048" t="s">
        <v>14722</v>
      </c>
      <c r="H2048" t="s">
        <v>9603</v>
      </c>
      <c r="I2048" t="s">
        <v>6033</v>
      </c>
      <c r="J2048" t="s">
        <v>14723</v>
      </c>
      <c r="K2048">
        <v>7</v>
      </c>
      <c r="L2048">
        <v>9</v>
      </c>
      <c r="M2048" s="6">
        <v>39601</v>
      </c>
      <c r="N2048" s="6">
        <v>42320</v>
      </c>
      <c r="O2048" t="s">
        <v>5953</v>
      </c>
    </row>
    <row r="2049" spans="1:15" x14ac:dyDescent="0.3">
      <c r="A2049" t="s">
        <v>14724</v>
      </c>
      <c r="B2049">
        <v>437060</v>
      </c>
      <c r="C2049" t="s">
        <v>14725</v>
      </c>
      <c r="D2049">
        <v>30057</v>
      </c>
      <c r="E2049" t="s">
        <v>6230</v>
      </c>
      <c r="F2049" t="s">
        <v>6231</v>
      </c>
      <c r="G2049" t="s">
        <v>8826</v>
      </c>
      <c r="H2049" t="s">
        <v>6940</v>
      </c>
      <c r="I2049" t="s">
        <v>6033</v>
      </c>
      <c r="J2049" t="s">
        <v>14726</v>
      </c>
      <c r="K2049">
        <v>6</v>
      </c>
      <c r="L2049">
        <v>6</v>
      </c>
      <c r="M2049" s="6">
        <v>38978</v>
      </c>
      <c r="N2049" s="6">
        <v>40206</v>
      </c>
      <c r="O2049" t="s">
        <v>5953</v>
      </c>
    </row>
    <row r="2050" spans="1:15" x14ac:dyDescent="0.3">
      <c r="A2050" t="s">
        <v>14727</v>
      </c>
      <c r="B2050">
        <v>487152</v>
      </c>
      <c r="C2050" t="s">
        <v>14728</v>
      </c>
      <c r="D2050">
        <v>30061</v>
      </c>
      <c r="E2050" t="s">
        <v>5956</v>
      </c>
      <c r="F2050" t="s">
        <v>6258</v>
      </c>
      <c r="G2050" t="s">
        <v>14729</v>
      </c>
      <c r="H2050" t="s">
        <v>12595</v>
      </c>
      <c r="I2050" t="s">
        <v>5987</v>
      </c>
      <c r="J2050" t="s">
        <v>14730</v>
      </c>
      <c r="K2050">
        <v>70</v>
      </c>
      <c r="L2050">
        <v>70</v>
      </c>
      <c r="M2050" s="6">
        <v>39603</v>
      </c>
      <c r="N2050" s="6">
        <v>40275</v>
      </c>
      <c r="O2050" t="s">
        <v>5953</v>
      </c>
    </row>
    <row r="2051" spans="1:15" x14ac:dyDescent="0.3">
      <c r="A2051" t="s">
        <v>14731</v>
      </c>
      <c r="B2051">
        <v>529929</v>
      </c>
      <c r="C2051" t="s">
        <v>14732</v>
      </c>
      <c r="D2051">
        <v>30063</v>
      </c>
      <c r="E2051" t="s">
        <v>5956</v>
      </c>
      <c r="F2051" t="s">
        <v>6014</v>
      </c>
      <c r="G2051" t="s">
        <v>14733</v>
      </c>
      <c r="H2051" t="s">
        <v>6787</v>
      </c>
      <c r="I2051" t="s">
        <v>5987</v>
      </c>
      <c r="J2051" t="s">
        <v>14734</v>
      </c>
      <c r="K2051">
        <v>55</v>
      </c>
      <c r="L2051">
        <v>55</v>
      </c>
      <c r="M2051" s="6">
        <v>39602</v>
      </c>
      <c r="N2051" s="6">
        <v>39920</v>
      </c>
      <c r="O2051" t="s">
        <v>5953</v>
      </c>
    </row>
    <row r="2052" spans="1:15" x14ac:dyDescent="0.3">
      <c r="A2052" t="s">
        <v>14735</v>
      </c>
      <c r="B2052">
        <v>500654</v>
      </c>
      <c r="C2052" t="s">
        <v>14736</v>
      </c>
      <c r="D2052">
        <v>30081</v>
      </c>
      <c r="E2052" t="s">
        <v>5956</v>
      </c>
      <c r="F2052" t="s">
        <v>6246</v>
      </c>
      <c r="G2052" t="s">
        <v>14737</v>
      </c>
      <c r="H2052" t="s">
        <v>6879</v>
      </c>
      <c r="I2052" t="s">
        <v>6095</v>
      </c>
      <c r="J2052" t="s">
        <v>14738</v>
      </c>
      <c r="K2052">
        <v>3</v>
      </c>
      <c r="L2052">
        <v>3</v>
      </c>
      <c r="M2052" s="6">
        <v>39601</v>
      </c>
      <c r="N2052" s="6">
        <v>40263</v>
      </c>
      <c r="O2052" t="s">
        <v>5953</v>
      </c>
    </row>
    <row r="2053" spans="1:15" x14ac:dyDescent="0.3">
      <c r="A2053" t="s">
        <v>14739</v>
      </c>
      <c r="B2053">
        <v>508749</v>
      </c>
      <c r="C2053" t="s">
        <v>14740</v>
      </c>
      <c r="D2053">
        <v>30083</v>
      </c>
      <c r="E2053" t="s">
        <v>6230</v>
      </c>
      <c r="F2053" t="s">
        <v>6231</v>
      </c>
      <c r="G2053" t="s">
        <v>8351</v>
      </c>
      <c r="H2053" t="s">
        <v>8369</v>
      </c>
      <c r="I2053" t="s">
        <v>6033</v>
      </c>
      <c r="J2053" t="s">
        <v>14741</v>
      </c>
      <c r="K2053">
        <v>7</v>
      </c>
      <c r="L2053">
        <v>7</v>
      </c>
      <c r="M2053" s="6">
        <v>39511</v>
      </c>
      <c r="N2053" s="6">
        <v>42045</v>
      </c>
      <c r="O2053" t="s">
        <v>5953</v>
      </c>
    </row>
    <row r="2054" spans="1:15" x14ac:dyDescent="0.3">
      <c r="A2054" t="s">
        <v>14742</v>
      </c>
      <c r="B2054">
        <v>11965</v>
      </c>
      <c r="C2054" t="s">
        <v>14743</v>
      </c>
      <c r="D2054">
        <v>30095</v>
      </c>
      <c r="E2054" t="s">
        <v>6352</v>
      </c>
      <c r="F2054" t="s">
        <v>7060</v>
      </c>
      <c r="G2054" t="s">
        <v>14744</v>
      </c>
      <c r="H2054" t="s">
        <v>6714</v>
      </c>
      <c r="I2054" t="s">
        <v>6095</v>
      </c>
      <c r="J2054" t="s">
        <v>14745</v>
      </c>
      <c r="K2054">
        <v>4</v>
      </c>
      <c r="L2054">
        <v>5</v>
      </c>
      <c r="M2054" s="6">
        <v>34184</v>
      </c>
      <c r="N2054" s="6">
        <v>42045</v>
      </c>
      <c r="O2054" t="s">
        <v>5953</v>
      </c>
    </row>
    <row r="2055" spans="1:15" x14ac:dyDescent="0.3">
      <c r="A2055" t="s">
        <v>14746</v>
      </c>
      <c r="B2055">
        <v>198110</v>
      </c>
      <c r="C2055" t="s">
        <v>14747</v>
      </c>
      <c r="D2055">
        <v>30097</v>
      </c>
      <c r="E2055" t="s">
        <v>5956</v>
      </c>
      <c r="F2055" t="s">
        <v>6184</v>
      </c>
      <c r="G2055" t="s">
        <v>14748</v>
      </c>
      <c r="H2055" t="s">
        <v>7452</v>
      </c>
      <c r="I2055" t="s">
        <v>5987</v>
      </c>
      <c r="J2055" t="s">
        <v>14749</v>
      </c>
      <c r="K2055">
        <v>462</v>
      </c>
      <c r="L2055">
        <v>461</v>
      </c>
      <c r="M2055" s="6">
        <v>39603</v>
      </c>
      <c r="N2055" s="6">
        <v>41367</v>
      </c>
      <c r="O2055" t="s">
        <v>5953</v>
      </c>
    </row>
    <row r="2056" spans="1:15" x14ac:dyDescent="0.3">
      <c r="A2056" t="s">
        <v>14750</v>
      </c>
      <c r="B2056">
        <v>338478</v>
      </c>
      <c r="C2056" t="s">
        <v>14751</v>
      </c>
      <c r="D2056">
        <v>30115</v>
      </c>
      <c r="E2056" t="s">
        <v>6352</v>
      </c>
      <c r="F2056" t="s">
        <v>7060</v>
      </c>
      <c r="G2056" t="s">
        <v>14752</v>
      </c>
      <c r="H2056" t="s">
        <v>6672</v>
      </c>
      <c r="I2056" t="s">
        <v>6095</v>
      </c>
      <c r="J2056" t="s">
        <v>14753</v>
      </c>
      <c r="K2056">
        <v>4</v>
      </c>
      <c r="L2056">
        <v>5</v>
      </c>
      <c r="M2056" s="6">
        <v>33458</v>
      </c>
      <c r="N2056" s="6">
        <v>42045</v>
      </c>
      <c r="O2056" t="s">
        <v>5953</v>
      </c>
    </row>
    <row r="2057" spans="1:15" x14ac:dyDescent="0.3">
      <c r="A2057" t="s">
        <v>14754</v>
      </c>
      <c r="B2057">
        <v>402399</v>
      </c>
      <c r="C2057" t="s">
        <v>14755</v>
      </c>
      <c r="D2057">
        <v>30157</v>
      </c>
      <c r="E2057" t="s">
        <v>5947</v>
      </c>
      <c r="F2057" t="s">
        <v>7160</v>
      </c>
      <c r="G2057" t="s">
        <v>14756</v>
      </c>
      <c r="H2057" t="s">
        <v>6094</v>
      </c>
      <c r="I2057" t="s">
        <v>6033</v>
      </c>
      <c r="J2057" t="s">
        <v>14757</v>
      </c>
      <c r="K2057">
        <v>4</v>
      </c>
      <c r="L2057">
        <v>4</v>
      </c>
      <c r="M2057" s="6">
        <v>38973</v>
      </c>
      <c r="N2057" s="6">
        <v>42045</v>
      </c>
      <c r="O2057" t="s">
        <v>5953</v>
      </c>
    </row>
    <row r="2058" spans="1:15" x14ac:dyDescent="0.3">
      <c r="A2058" t="s">
        <v>14758</v>
      </c>
      <c r="B2058">
        <v>420684</v>
      </c>
      <c r="C2058" t="s">
        <v>14759</v>
      </c>
      <c r="D2058">
        <v>30159</v>
      </c>
      <c r="E2058" t="s">
        <v>6230</v>
      </c>
      <c r="F2058" t="s">
        <v>6231</v>
      </c>
      <c r="G2058" t="s">
        <v>7396</v>
      </c>
      <c r="H2058" t="s">
        <v>6650</v>
      </c>
      <c r="I2058" t="s">
        <v>6033</v>
      </c>
      <c r="J2058" t="s">
        <v>14760</v>
      </c>
      <c r="K2058">
        <v>6</v>
      </c>
      <c r="L2058">
        <v>6</v>
      </c>
      <c r="M2058" s="6">
        <v>39144</v>
      </c>
      <c r="N2058" s="6">
        <v>40745</v>
      </c>
      <c r="O2058" t="s">
        <v>5953</v>
      </c>
    </row>
    <row r="2059" spans="1:15" x14ac:dyDescent="0.3">
      <c r="A2059" t="s">
        <v>14761</v>
      </c>
      <c r="B2059">
        <v>537874</v>
      </c>
      <c r="C2059" t="s">
        <v>14762</v>
      </c>
      <c r="D2059">
        <v>30161</v>
      </c>
      <c r="E2059" t="s">
        <v>5956</v>
      </c>
      <c r="F2059" t="s">
        <v>6258</v>
      </c>
      <c r="G2059" t="s">
        <v>14763</v>
      </c>
      <c r="H2059" t="s">
        <v>6467</v>
      </c>
      <c r="I2059" t="s">
        <v>5987</v>
      </c>
      <c r="J2059" t="s">
        <v>14764</v>
      </c>
      <c r="K2059">
        <v>60</v>
      </c>
      <c r="L2059">
        <v>60</v>
      </c>
      <c r="M2059" s="6">
        <v>39608</v>
      </c>
      <c r="N2059" s="6">
        <v>39736</v>
      </c>
      <c r="O2059" t="s">
        <v>5953</v>
      </c>
    </row>
    <row r="2060" spans="1:15" x14ac:dyDescent="0.3">
      <c r="A2060" t="s">
        <v>14765</v>
      </c>
      <c r="B2060">
        <v>373593</v>
      </c>
      <c r="C2060" t="s">
        <v>14766</v>
      </c>
      <c r="D2060">
        <v>30167</v>
      </c>
      <c r="E2060" t="s">
        <v>6230</v>
      </c>
      <c r="F2060" t="s">
        <v>6231</v>
      </c>
      <c r="G2060" t="s">
        <v>14767</v>
      </c>
      <c r="H2060" t="s">
        <v>14768</v>
      </c>
      <c r="I2060" t="s">
        <v>6033</v>
      </c>
      <c r="J2060" t="s">
        <v>14769</v>
      </c>
      <c r="K2060">
        <v>6</v>
      </c>
      <c r="L2060">
        <v>7</v>
      </c>
      <c r="M2060" s="6">
        <v>38781</v>
      </c>
      <c r="N2060" s="6">
        <v>42045</v>
      </c>
      <c r="O2060" t="s">
        <v>5953</v>
      </c>
    </row>
    <row r="2061" spans="1:15" x14ac:dyDescent="0.3">
      <c r="A2061" t="s">
        <v>14770</v>
      </c>
      <c r="B2061">
        <v>475627</v>
      </c>
      <c r="C2061" t="s">
        <v>14771</v>
      </c>
      <c r="D2061">
        <v>30169</v>
      </c>
      <c r="E2061" t="s">
        <v>6230</v>
      </c>
      <c r="F2061" t="s">
        <v>6231</v>
      </c>
      <c r="G2061" t="s">
        <v>14772</v>
      </c>
      <c r="H2061" t="s">
        <v>14773</v>
      </c>
      <c r="I2061" t="s">
        <v>6033</v>
      </c>
      <c r="J2061" t="s">
        <v>14774</v>
      </c>
      <c r="K2061">
        <v>6</v>
      </c>
      <c r="L2061">
        <v>6</v>
      </c>
      <c r="M2061" s="6">
        <v>39379</v>
      </c>
      <c r="N2061" s="6">
        <v>42045</v>
      </c>
      <c r="O2061" t="s">
        <v>5953</v>
      </c>
    </row>
    <row r="2062" spans="1:15" x14ac:dyDescent="0.3">
      <c r="A2062" t="s">
        <v>14775</v>
      </c>
      <c r="B2062">
        <v>55216</v>
      </c>
      <c r="C2062" t="s">
        <v>14776</v>
      </c>
      <c r="D2062">
        <v>30171</v>
      </c>
      <c r="E2062" t="s">
        <v>6230</v>
      </c>
      <c r="F2062" t="s">
        <v>6231</v>
      </c>
      <c r="G2062" t="s">
        <v>13115</v>
      </c>
      <c r="H2062" t="s">
        <v>14777</v>
      </c>
      <c r="I2062" t="s">
        <v>6033</v>
      </c>
      <c r="J2062" t="s">
        <v>14778</v>
      </c>
      <c r="K2062">
        <v>7</v>
      </c>
      <c r="L2062">
        <v>7</v>
      </c>
      <c r="M2062" s="6">
        <v>39144</v>
      </c>
      <c r="N2062" s="6">
        <v>42297</v>
      </c>
      <c r="O2062" t="s">
        <v>5953</v>
      </c>
    </row>
    <row r="2063" spans="1:15" x14ac:dyDescent="0.3">
      <c r="A2063" t="s">
        <v>14779</v>
      </c>
      <c r="B2063">
        <v>204873</v>
      </c>
      <c r="C2063" t="s">
        <v>14780</v>
      </c>
      <c r="D2063">
        <v>30173</v>
      </c>
      <c r="E2063" t="s">
        <v>6352</v>
      </c>
      <c r="F2063" t="s">
        <v>7060</v>
      </c>
      <c r="G2063" t="s">
        <v>14781</v>
      </c>
      <c r="H2063">
        <v>47</v>
      </c>
      <c r="I2063" t="s">
        <v>6095</v>
      </c>
      <c r="J2063" t="s">
        <v>14782</v>
      </c>
      <c r="K2063">
        <v>5</v>
      </c>
      <c r="L2063">
        <v>2</v>
      </c>
      <c r="M2063" s="6">
        <v>37613</v>
      </c>
      <c r="N2063" s="6">
        <v>40578</v>
      </c>
      <c r="O2063" t="s">
        <v>5953</v>
      </c>
    </row>
    <row r="2064" spans="1:15" x14ac:dyDescent="0.3">
      <c r="A2064" t="s">
        <v>14783</v>
      </c>
      <c r="B2064">
        <v>332471</v>
      </c>
      <c r="C2064" t="s">
        <v>14784</v>
      </c>
      <c r="D2064">
        <v>30175</v>
      </c>
      <c r="E2064" t="s">
        <v>5947</v>
      </c>
      <c r="F2064" t="s">
        <v>6346</v>
      </c>
      <c r="G2064" t="s">
        <v>14785</v>
      </c>
      <c r="H2064" t="s">
        <v>7904</v>
      </c>
      <c r="I2064" t="s">
        <v>6033</v>
      </c>
      <c r="J2064" t="s">
        <v>14786</v>
      </c>
      <c r="K2064">
        <v>2</v>
      </c>
      <c r="L2064">
        <v>2</v>
      </c>
      <c r="M2064" s="6">
        <v>38784</v>
      </c>
      <c r="N2064" s="6">
        <v>42045</v>
      </c>
      <c r="O2064" t="s">
        <v>5953</v>
      </c>
    </row>
    <row r="2065" spans="1:15" x14ac:dyDescent="0.3">
      <c r="A2065" t="s">
        <v>14787</v>
      </c>
      <c r="B2065">
        <v>447171</v>
      </c>
      <c r="C2065" t="s">
        <v>14788</v>
      </c>
      <c r="D2065">
        <v>30177</v>
      </c>
      <c r="E2065" t="s">
        <v>5947</v>
      </c>
      <c r="F2065" t="s">
        <v>6037</v>
      </c>
      <c r="G2065" t="s">
        <v>12161</v>
      </c>
      <c r="H2065" t="s">
        <v>6039</v>
      </c>
      <c r="I2065" t="s">
        <v>6033</v>
      </c>
      <c r="J2065" t="s">
        <v>14789</v>
      </c>
      <c r="K2065">
        <v>5</v>
      </c>
      <c r="L2065">
        <v>5</v>
      </c>
      <c r="M2065" s="6">
        <v>39604</v>
      </c>
      <c r="N2065" s="6">
        <v>40578</v>
      </c>
      <c r="O2065" t="s">
        <v>5953</v>
      </c>
    </row>
    <row r="2066" spans="1:15" x14ac:dyDescent="0.3">
      <c r="A2066" t="s">
        <v>14790</v>
      </c>
      <c r="B2066">
        <v>452758</v>
      </c>
      <c r="C2066" t="s">
        <v>14791</v>
      </c>
      <c r="D2066">
        <v>30179</v>
      </c>
      <c r="E2066" t="s">
        <v>6230</v>
      </c>
      <c r="F2066" t="s">
        <v>6231</v>
      </c>
      <c r="G2066" t="s">
        <v>8638</v>
      </c>
      <c r="H2066" t="s">
        <v>7466</v>
      </c>
      <c r="I2066" t="s">
        <v>6033</v>
      </c>
      <c r="J2066" t="s">
        <v>14792</v>
      </c>
      <c r="K2066">
        <v>6</v>
      </c>
      <c r="L2066">
        <v>6</v>
      </c>
      <c r="M2066" s="6">
        <v>39288</v>
      </c>
      <c r="N2066" s="6">
        <v>40206</v>
      </c>
      <c r="O2066" t="s">
        <v>5953</v>
      </c>
    </row>
    <row r="2067" spans="1:15" x14ac:dyDescent="0.3">
      <c r="A2067" t="s">
        <v>14793</v>
      </c>
      <c r="B2067">
        <v>526476</v>
      </c>
      <c r="C2067" t="s">
        <v>14794</v>
      </c>
      <c r="D2067">
        <v>30181</v>
      </c>
      <c r="E2067" t="s">
        <v>6230</v>
      </c>
      <c r="F2067" t="s">
        <v>6231</v>
      </c>
      <c r="G2067" t="s">
        <v>14795</v>
      </c>
      <c r="H2067" t="s">
        <v>14796</v>
      </c>
      <c r="I2067" t="s">
        <v>6033</v>
      </c>
      <c r="J2067" t="s">
        <v>14797</v>
      </c>
      <c r="K2067">
        <v>9</v>
      </c>
      <c r="L2067">
        <v>9</v>
      </c>
      <c r="M2067" s="6">
        <v>39603</v>
      </c>
      <c r="N2067" s="6">
        <v>42992</v>
      </c>
      <c r="O2067" t="s">
        <v>5953</v>
      </c>
    </row>
    <row r="2068" spans="1:15" x14ac:dyDescent="0.3">
      <c r="A2068" t="s">
        <v>14798</v>
      </c>
      <c r="B2068">
        <v>536081</v>
      </c>
      <c r="C2068" t="s">
        <v>14799</v>
      </c>
      <c r="D2068">
        <v>30183</v>
      </c>
      <c r="E2068" t="s">
        <v>6230</v>
      </c>
      <c r="F2068" t="s">
        <v>6231</v>
      </c>
      <c r="G2068" t="s">
        <v>8499</v>
      </c>
      <c r="H2068" t="s">
        <v>14800</v>
      </c>
      <c r="I2068" t="s">
        <v>6033</v>
      </c>
      <c r="J2068" t="s">
        <v>14801</v>
      </c>
      <c r="K2068">
        <v>7</v>
      </c>
      <c r="L2068">
        <v>7</v>
      </c>
      <c r="M2068" s="6">
        <v>39608</v>
      </c>
      <c r="N2068" s="6">
        <v>42297</v>
      </c>
      <c r="O2068" t="s">
        <v>5953</v>
      </c>
    </row>
    <row r="2069" spans="1:15" x14ac:dyDescent="0.3">
      <c r="A2069" t="s">
        <v>14802</v>
      </c>
      <c r="B2069">
        <v>536084</v>
      </c>
      <c r="C2069" t="s">
        <v>14803</v>
      </c>
      <c r="D2069">
        <v>30185</v>
      </c>
      <c r="E2069" t="s">
        <v>6230</v>
      </c>
      <c r="F2069" t="s">
        <v>6231</v>
      </c>
      <c r="G2069" t="s">
        <v>14804</v>
      </c>
      <c r="H2069" t="s">
        <v>14805</v>
      </c>
      <c r="I2069" t="s">
        <v>6033</v>
      </c>
      <c r="J2069" t="s">
        <v>14806</v>
      </c>
      <c r="K2069">
        <v>7</v>
      </c>
      <c r="L2069">
        <v>7</v>
      </c>
      <c r="M2069" s="6">
        <v>39608</v>
      </c>
      <c r="N2069" s="6">
        <v>42297</v>
      </c>
      <c r="O2069" t="s">
        <v>5953</v>
      </c>
    </row>
    <row r="2070" spans="1:15" x14ac:dyDescent="0.3">
      <c r="A2070" t="s">
        <v>14807</v>
      </c>
      <c r="B2070">
        <v>536086</v>
      </c>
      <c r="C2070" t="s">
        <v>14808</v>
      </c>
      <c r="D2070">
        <v>30187</v>
      </c>
      <c r="E2070" t="s">
        <v>6230</v>
      </c>
      <c r="F2070" t="s">
        <v>6231</v>
      </c>
      <c r="G2070" t="s">
        <v>14809</v>
      </c>
      <c r="H2070" t="s">
        <v>14810</v>
      </c>
      <c r="I2070" t="s">
        <v>6033</v>
      </c>
      <c r="J2070" t="s">
        <v>14811</v>
      </c>
      <c r="K2070">
        <v>7</v>
      </c>
      <c r="L2070">
        <v>7</v>
      </c>
      <c r="M2070" s="6">
        <v>39608</v>
      </c>
      <c r="N2070" s="6">
        <v>42297</v>
      </c>
      <c r="O2070" t="s">
        <v>5953</v>
      </c>
    </row>
    <row r="2071" spans="1:15" x14ac:dyDescent="0.3">
      <c r="A2071" t="s">
        <v>14812</v>
      </c>
      <c r="B2071">
        <v>421976</v>
      </c>
      <c r="C2071" t="s">
        <v>14813</v>
      </c>
      <c r="D2071">
        <v>30363</v>
      </c>
      <c r="E2071" t="s">
        <v>6043</v>
      </c>
      <c r="F2071" t="s">
        <v>5978</v>
      </c>
      <c r="G2071" t="s">
        <v>14814</v>
      </c>
      <c r="H2071" t="s">
        <v>14815</v>
      </c>
      <c r="I2071" t="s">
        <v>5951</v>
      </c>
      <c r="J2071" t="s">
        <v>14816</v>
      </c>
      <c r="K2071">
        <v>4</v>
      </c>
      <c r="L2071">
        <v>4</v>
      </c>
      <c r="M2071" s="6">
        <v>39119</v>
      </c>
      <c r="N2071" s="6">
        <v>42297</v>
      </c>
      <c r="O2071" t="s">
        <v>5953</v>
      </c>
    </row>
    <row r="2072" spans="1:15" x14ac:dyDescent="0.3">
      <c r="A2072" t="s">
        <v>14817</v>
      </c>
      <c r="B2072">
        <v>483537</v>
      </c>
      <c r="C2072" t="s">
        <v>14818</v>
      </c>
      <c r="D2072">
        <v>30367</v>
      </c>
      <c r="E2072" t="s">
        <v>6043</v>
      </c>
      <c r="F2072" t="s">
        <v>5978</v>
      </c>
      <c r="G2072" t="s">
        <v>14819</v>
      </c>
      <c r="H2072" t="s">
        <v>14820</v>
      </c>
      <c r="I2072" t="s">
        <v>5951</v>
      </c>
      <c r="J2072" t="s">
        <v>14821</v>
      </c>
      <c r="K2072">
        <v>4</v>
      </c>
      <c r="L2072">
        <v>4</v>
      </c>
      <c r="M2072" s="6">
        <v>39420</v>
      </c>
      <c r="N2072" s="6">
        <v>41095</v>
      </c>
      <c r="O2072" t="s">
        <v>5953</v>
      </c>
    </row>
    <row r="2073" spans="1:15" x14ac:dyDescent="0.3">
      <c r="A2073" t="s">
        <v>14822</v>
      </c>
      <c r="B2073">
        <v>540064</v>
      </c>
      <c r="C2073" t="s">
        <v>14823</v>
      </c>
      <c r="D2073">
        <v>30513</v>
      </c>
      <c r="E2073" t="s">
        <v>5956</v>
      </c>
      <c r="F2073" t="s">
        <v>6258</v>
      </c>
      <c r="G2073" t="s">
        <v>14824</v>
      </c>
      <c r="H2073" t="s">
        <v>7414</v>
      </c>
      <c r="I2073" t="s">
        <v>5987</v>
      </c>
      <c r="J2073" t="s">
        <v>14825</v>
      </c>
      <c r="K2073">
        <v>87</v>
      </c>
      <c r="L2073">
        <v>87</v>
      </c>
      <c r="M2073" s="6">
        <v>39622</v>
      </c>
      <c r="N2073" s="6">
        <v>40998</v>
      </c>
      <c r="O2073" t="s">
        <v>5953</v>
      </c>
    </row>
    <row r="2074" spans="1:15" x14ac:dyDescent="0.3">
      <c r="A2074" t="s">
        <v>14826</v>
      </c>
      <c r="B2074">
        <v>540065</v>
      </c>
      <c r="C2074" t="s">
        <v>14827</v>
      </c>
      <c r="D2074">
        <v>30515</v>
      </c>
      <c r="E2074" t="s">
        <v>5956</v>
      </c>
      <c r="F2074" t="s">
        <v>6258</v>
      </c>
      <c r="G2074" t="s">
        <v>14828</v>
      </c>
      <c r="H2074" t="s">
        <v>7643</v>
      </c>
      <c r="I2074" t="s">
        <v>5987</v>
      </c>
      <c r="J2074" t="s">
        <v>14829</v>
      </c>
      <c r="K2074">
        <v>94</v>
      </c>
      <c r="L2074">
        <v>94</v>
      </c>
      <c r="M2074" s="6">
        <v>39622</v>
      </c>
      <c r="N2074" s="6">
        <v>41110</v>
      </c>
      <c r="O2074" t="s">
        <v>5953</v>
      </c>
    </row>
    <row r="2075" spans="1:15" x14ac:dyDescent="0.3">
      <c r="A2075" t="s">
        <v>14830</v>
      </c>
      <c r="B2075">
        <v>540066</v>
      </c>
      <c r="C2075" t="s">
        <v>14831</v>
      </c>
      <c r="D2075">
        <v>30517</v>
      </c>
      <c r="E2075" t="s">
        <v>5956</v>
      </c>
      <c r="F2075" t="s">
        <v>6258</v>
      </c>
      <c r="G2075" t="s">
        <v>14832</v>
      </c>
      <c r="H2075" t="s">
        <v>8241</v>
      </c>
      <c r="I2075" t="s">
        <v>5987</v>
      </c>
      <c r="J2075" t="s">
        <v>14833</v>
      </c>
      <c r="K2075">
        <v>89</v>
      </c>
      <c r="L2075">
        <v>89</v>
      </c>
      <c r="M2075" s="6">
        <v>39622</v>
      </c>
      <c r="N2075" s="6">
        <v>41110</v>
      </c>
      <c r="O2075" t="s">
        <v>5953</v>
      </c>
    </row>
    <row r="2076" spans="1:15" x14ac:dyDescent="0.3">
      <c r="A2076" t="s">
        <v>14834</v>
      </c>
      <c r="B2076">
        <v>540067</v>
      </c>
      <c r="C2076" t="s">
        <v>14835</v>
      </c>
      <c r="D2076">
        <v>30519</v>
      </c>
      <c r="E2076" t="s">
        <v>5956</v>
      </c>
      <c r="F2076" t="s">
        <v>6258</v>
      </c>
      <c r="G2076" t="s">
        <v>14836</v>
      </c>
      <c r="H2076" t="s">
        <v>7414</v>
      </c>
      <c r="I2076" t="s">
        <v>5987</v>
      </c>
      <c r="J2076" t="s">
        <v>14837</v>
      </c>
      <c r="K2076">
        <v>90</v>
      </c>
      <c r="L2076">
        <v>90</v>
      </c>
      <c r="M2076" s="6">
        <v>39622</v>
      </c>
      <c r="N2076" s="6">
        <v>39920</v>
      </c>
      <c r="O2076" t="s">
        <v>5953</v>
      </c>
    </row>
    <row r="2077" spans="1:15" x14ac:dyDescent="0.3">
      <c r="A2077" t="s">
        <v>14838</v>
      </c>
      <c r="B2077">
        <v>540068</v>
      </c>
      <c r="C2077" t="s">
        <v>14839</v>
      </c>
      <c r="D2077">
        <v>30521</v>
      </c>
      <c r="E2077" t="s">
        <v>5956</v>
      </c>
      <c r="F2077" t="s">
        <v>6258</v>
      </c>
      <c r="G2077" t="s">
        <v>14840</v>
      </c>
      <c r="H2077" t="s">
        <v>9300</v>
      </c>
      <c r="I2077" t="s">
        <v>5987</v>
      </c>
      <c r="J2077" t="s">
        <v>14841</v>
      </c>
      <c r="K2077">
        <v>89</v>
      </c>
      <c r="L2077">
        <v>88</v>
      </c>
      <c r="M2077" s="6">
        <v>39622</v>
      </c>
      <c r="N2077" s="6">
        <v>39626</v>
      </c>
      <c r="O2077" t="s">
        <v>5953</v>
      </c>
    </row>
    <row r="2078" spans="1:15" x14ac:dyDescent="0.3">
      <c r="A2078" t="s">
        <v>14842</v>
      </c>
      <c r="B2078">
        <v>604276</v>
      </c>
      <c r="C2078" t="s">
        <v>14843</v>
      </c>
      <c r="D2078">
        <v>30523</v>
      </c>
      <c r="E2078" t="s">
        <v>6230</v>
      </c>
      <c r="F2078" t="s">
        <v>6231</v>
      </c>
      <c r="G2078" t="s">
        <v>14844</v>
      </c>
      <c r="H2078" t="s">
        <v>6337</v>
      </c>
      <c r="I2078" t="s">
        <v>6033</v>
      </c>
      <c r="J2078" t="s">
        <v>14845</v>
      </c>
      <c r="K2078">
        <v>6</v>
      </c>
      <c r="L2078">
        <v>6</v>
      </c>
      <c r="M2078" s="6">
        <v>39622</v>
      </c>
      <c r="N2078" s="6">
        <v>40492</v>
      </c>
      <c r="O2078" t="s">
        <v>5953</v>
      </c>
    </row>
    <row r="2079" spans="1:15" x14ac:dyDescent="0.3">
      <c r="A2079" t="s">
        <v>14846</v>
      </c>
      <c r="B2079">
        <v>543152</v>
      </c>
      <c r="C2079" t="s">
        <v>14847</v>
      </c>
      <c r="D2079">
        <v>30609</v>
      </c>
      <c r="E2079" t="s">
        <v>5956</v>
      </c>
      <c r="F2079" t="s">
        <v>6258</v>
      </c>
      <c r="G2079" t="s">
        <v>14848</v>
      </c>
      <c r="H2079" t="s">
        <v>11998</v>
      </c>
      <c r="I2079" t="s">
        <v>5987</v>
      </c>
      <c r="J2079" t="s">
        <v>14849</v>
      </c>
      <c r="K2079">
        <v>95</v>
      </c>
      <c r="L2079">
        <v>94</v>
      </c>
      <c r="M2079" s="6">
        <v>39628</v>
      </c>
      <c r="N2079" s="6">
        <v>39645</v>
      </c>
      <c r="O2079" t="s">
        <v>5953</v>
      </c>
    </row>
    <row r="2080" spans="1:15" x14ac:dyDescent="0.3">
      <c r="A2080" t="s">
        <v>14850</v>
      </c>
      <c r="B2080">
        <v>543153</v>
      </c>
      <c r="C2080" t="s">
        <v>14851</v>
      </c>
      <c r="D2080">
        <v>30611</v>
      </c>
      <c r="E2080" t="s">
        <v>5956</v>
      </c>
      <c r="F2080" t="s">
        <v>6258</v>
      </c>
      <c r="G2080" t="s">
        <v>14852</v>
      </c>
      <c r="H2080" t="s">
        <v>6409</v>
      </c>
      <c r="I2080" t="s">
        <v>5987</v>
      </c>
      <c r="J2080" t="s">
        <v>14853</v>
      </c>
      <c r="K2080">
        <v>92</v>
      </c>
      <c r="L2080">
        <v>92</v>
      </c>
      <c r="M2080" s="6">
        <v>39628</v>
      </c>
      <c r="N2080" s="6">
        <v>39642</v>
      </c>
      <c r="O2080" t="s">
        <v>5953</v>
      </c>
    </row>
    <row r="2081" spans="1:15" x14ac:dyDescent="0.3">
      <c r="A2081" t="s">
        <v>14854</v>
      </c>
      <c r="B2081">
        <v>399183</v>
      </c>
      <c r="C2081" t="s">
        <v>14855</v>
      </c>
      <c r="D2081">
        <v>30613</v>
      </c>
      <c r="E2081" t="s">
        <v>5956</v>
      </c>
      <c r="F2081" t="s">
        <v>6184</v>
      </c>
      <c r="G2081" t="s">
        <v>14856</v>
      </c>
      <c r="H2081" t="s">
        <v>8369</v>
      </c>
      <c r="I2081" t="s">
        <v>5987</v>
      </c>
      <c r="J2081" t="s">
        <v>14857</v>
      </c>
      <c r="K2081">
        <v>239</v>
      </c>
      <c r="L2081">
        <v>233</v>
      </c>
      <c r="M2081" s="6">
        <v>39629</v>
      </c>
      <c r="N2081" s="6">
        <v>41362</v>
      </c>
      <c r="O2081" t="s">
        <v>5953</v>
      </c>
    </row>
    <row r="2082" spans="1:15" x14ac:dyDescent="0.3">
      <c r="A2082" t="s">
        <v>14858</v>
      </c>
      <c r="B2082">
        <v>10756</v>
      </c>
      <c r="C2082" t="s">
        <v>14859</v>
      </c>
      <c r="D2082">
        <v>30615</v>
      </c>
      <c r="E2082" t="s">
        <v>5956</v>
      </c>
      <c r="F2082" t="s">
        <v>6014</v>
      </c>
      <c r="G2082" t="s">
        <v>14860</v>
      </c>
      <c r="H2082">
        <v>40</v>
      </c>
      <c r="I2082" t="s">
        <v>5987</v>
      </c>
      <c r="J2082" t="s">
        <v>14861</v>
      </c>
      <c r="K2082">
        <v>27</v>
      </c>
      <c r="L2082">
        <v>27</v>
      </c>
      <c r="M2082" s="6">
        <v>39624</v>
      </c>
      <c r="N2082" s="6">
        <v>40263</v>
      </c>
      <c r="O2082" t="s">
        <v>5953</v>
      </c>
    </row>
    <row r="2083" spans="1:15" x14ac:dyDescent="0.3">
      <c r="A2083" t="s">
        <v>14862</v>
      </c>
      <c r="B2083">
        <v>12456</v>
      </c>
      <c r="C2083" t="s">
        <v>14863</v>
      </c>
      <c r="D2083">
        <v>15436</v>
      </c>
      <c r="E2083" t="s">
        <v>5947</v>
      </c>
      <c r="F2083" t="s">
        <v>6275</v>
      </c>
      <c r="G2083" t="s">
        <v>14864</v>
      </c>
      <c r="H2083" t="s">
        <v>7722</v>
      </c>
      <c r="I2083" t="s">
        <v>5967</v>
      </c>
      <c r="J2083" t="s">
        <v>14865</v>
      </c>
      <c r="K2083">
        <v>2</v>
      </c>
      <c r="L2083">
        <v>2</v>
      </c>
      <c r="M2083" s="6">
        <v>34274</v>
      </c>
      <c r="N2083" s="6">
        <v>42635</v>
      </c>
      <c r="O2083" t="s">
        <v>5953</v>
      </c>
    </row>
    <row r="2084" spans="1:15" x14ac:dyDescent="0.3">
      <c r="A2084" t="s">
        <v>14866</v>
      </c>
      <c r="B2084">
        <v>28344</v>
      </c>
      <c r="C2084" t="s">
        <v>14867</v>
      </c>
      <c r="D2084">
        <v>15437</v>
      </c>
      <c r="E2084" t="s">
        <v>5947</v>
      </c>
      <c r="F2084" t="s">
        <v>9696</v>
      </c>
      <c r="G2084" t="s">
        <v>14868</v>
      </c>
      <c r="H2084">
        <v>53</v>
      </c>
      <c r="I2084" t="s">
        <v>6095</v>
      </c>
      <c r="J2084" t="s">
        <v>14869</v>
      </c>
      <c r="K2084">
        <v>11</v>
      </c>
      <c r="L2084">
        <v>11</v>
      </c>
      <c r="M2084" s="6">
        <v>36089</v>
      </c>
      <c r="N2084" s="6">
        <v>42577</v>
      </c>
      <c r="O2084" t="s">
        <v>5953</v>
      </c>
    </row>
    <row r="2085" spans="1:15" x14ac:dyDescent="0.3">
      <c r="A2085" t="s">
        <v>14870</v>
      </c>
      <c r="B2085">
        <v>1313215</v>
      </c>
      <c r="C2085" t="s">
        <v>14871</v>
      </c>
      <c r="D2085">
        <v>15441</v>
      </c>
      <c r="E2085" t="s">
        <v>5947</v>
      </c>
      <c r="F2085" t="s">
        <v>6195</v>
      </c>
      <c r="G2085" t="s">
        <v>14872</v>
      </c>
      <c r="H2085" t="s">
        <v>7872</v>
      </c>
      <c r="I2085" t="s">
        <v>14873</v>
      </c>
      <c r="J2085" t="s">
        <v>14874</v>
      </c>
      <c r="K2085">
        <v>1</v>
      </c>
      <c r="L2085">
        <v>1</v>
      </c>
      <c r="M2085" s="6">
        <v>35985</v>
      </c>
      <c r="N2085" s="6">
        <v>39790</v>
      </c>
      <c r="O2085" t="s">
        <v>5953</v>
      </c>
    </row>
    <row r="2086" spans="1:15" x14ac:dyDescent="0.3">
      <c r="A2086" t="s">
        <v>14875</v>
      </c>
      <c r="B2086">
        <v>121791</v>
      </c>
      <c r="C2086" t="s">
        <v>14876</v>
      </c>
      <c r="D2086">
        <v>15443</v>
      </c>
      <c r="E2086" t="s">
        <v>5947</v>
      </c>
      <c r="F2086" t="s">
        <v>9715</v>
      </c>
      <c r="G2086" t="s">
        <v>14877</v>
      </c>
      <c r="H2086" t="s">
        <v>6842</v>
      </c>
      <c r="I2086" t="s">
        <v>5967</v>
      </c>
      <c r="J2086" t="s">
        <v>14878</v>
      </c>
      <c r="K2086">
        <v>6</v>
      </c>
      <c r="L2086">
        <v>9</v>
      </c>
      <c r="M2086" s="6">
        <v>36678</v>
      </c>
      <c r="N2086" s="6">
        <v>41255</v>
      </c>
      <c r="O2086" t="s">
        <v>5953</v>
      </c>
    </row>
    <row r="2087" spans="1:15" x14ac:dyDescent="0.3">
      <c r="A2087" t="s">
        <v>14879</v>
      </c>
      <c r="B2087">
        <v>125788</v>
      </c>
      <c r="C2087" t="s">
        <v>14880</v>
      </c>
      <c r="D2087">
        <v>15444</v>
      </c>
      <c r="E2087" t="s">
        <v>6230</v>
      </c>
      <c r="F2087" t="s">
        <v>6948</v>
      </c>
      <c r="G2087" t="s">
        <v>14881</v>
      </c>
      <c r="H2087" t="s">
        <v>7139</v>
      </c>
      <c r="I2087" t="s">
        <v>5960</v>
      </c>
      <c r="J2087" t="s">
        <v>14882</v>
      </c>
      <c r="K2087">
        <v>8</v>
      </c>
      <c r="L2087">
        <v>4</v>
      </c>
      <c r="M2087" s="6">
        <v>36666</v>
      </c>
      <c r="N2087" s="6">
        <v>42045</v>
      </c>
      <c r="O2087" t="s">
        <v>5953</v>
      </c>
    </row>
    <row r="2088" spans="1:15" x14ac:dyDescent="0.3">
      <c r="A2088" t="s">
        <v>14883</v>
      </c>
      <c r="B2088">
        <v>221262</v>
      </c>
      <c r="C2088" t="s">
        <v>14884</v>
      </c>
      <c r="D2088">
        <v>15447</v>
      </c>
      <c r="E2088" t="s">
        <v>5947</v>
      </c>
      <c r="F2088" t="s">
        <v>6346</v>
      </c>
      <c r="G2088" t="s">
        <v>14885</v>
      </c>
      <c r="H2088" t="s">
        <v>6439</v>
      </c>
      <c r="I2088" t="s">
        <v>6033</v>
      </c>
      <c r="J2088" t="s">
        <v>14886</v>
      </c>
      <c r="K2088">
        <v>2</v>
      </c>
      <c r="L2088">
        <v>2</v>
      </c>
      <c r="M2088" s="6">
        <v>38504</v>
      </c>
      <c r="N2088" s="6">
        <v>42045</v>
      </c>
      <c r="O2088" t="s">
        <v>5953</v>
      </c>
    </row>
    <row r="2089" spans="1:15" x14ac:dyDescent="0.3">
      <c r="A2089" t="s">
        <v>14887</v>
      </c>
      <c r="B2089">
        <v>329886</v>
      </c>
      <c r="C2089" t="s">
        <v>14888</v>
      </c>
      <c r="D2089">
        <v>15449</v>
      </c>
      <c r="E2089" t="s">
        <v>5956</v>
      </c>
      <c r="F2089" t="s">
        <v>6014</v>
      </c>
      <c r="G2089" t="s">
        <v>14889</v>
      </c>
      <c r="H2089" t="s">
        <v>8289</v>
      </c>
      <c r="I2089" t="s">
        <v>5987</v>
      </c>
      <c r="J2089" t="s">
        <v>14890</v>
      </c>
      <c r="K2089">
        <v>31</v>
      </c>
      <c r="L2089">
        <v>31</v>
      </c>
      <c r="M2089" s="6">
        <v>38501</v>
      </c>
      <c r="N2089" s="6">
        <v>42045</v>
      </c>
      <c r="O2089" t="s">
        <v>5953</v>
      </c>
    </row>
    <row r="2090" spans="1:15" x14ac:dyDescent="0.3">
      <c r="A2090" t="s">
        <v>14891</v>
      </c>
      <c r="B2090">
        <v>320831</v>
      </c>
      <c r="C2090" t="s">
        <v>14892</v>
      </c>
      <c r="D2090">
        <v>15262</v>
      </c>
      <c r="E2090" t="s">
        <v>5956</v>
      </c>
      <c r="F2090" t="s">
        <v>5978</v>
      </c>
      <c r="G2090" t="s">
        <v>14893</v>
      </c>
      <c r="H2090" t="s">
        <v>14894</v>
      </c>
      <c r="I2090" t="s">
        <v>5987</v>
      </c>
      <c r="J2090" t="s">
        <v>14895</v>
      </c>
      <c r="K2090">
        <v>22</v>
      </c>
      <c r="L2090">
        <v>22</v>
      </c>
      <c r="M2090" s="6">
        <v>38447</v>
      </c>
      <c r="N2090" s="6">
        <v>39435</v>
      </c>
      <c r="O2090" t="s">
        <v>5953</v>
      </c>
    </row>
    <row r="2091" spans="1:15" x14ac:dyDescent="0.3">
      <c r="A2091" t="s">
        <v>14896</v>
      </c>
      <c r="B2091">
        <v>320832</v>
      </c>
      <c r="C2091" t="s">
        <v>14897</v>
      </c>
      <c r="D2091">
        <v>15263</v>
      </c>
      <c r="E2091" t="s">
        <v>5956</v>
      </c>
      <c r="F2091" t="s">
        <v>6014</v>
      </c>
      <c r="G2091" t="s">
        <v>14898</v>
      </c>
      <c r="H2091" t="s">
        <v>8866</v>
      </c>
      <c r="I2091" t="s">
        <v>5987</v>
      </c>
      <c r="J2091" t="s">
        <v>14899</v>
      </c>
      <c r="K2091">
        <v>27</v>
      </c>
      <c r="L2091">
        <v>27</v>
      </c>
      <c r="M2091" s="6">
        <v>38447</v>
      </c>
      <c r="N2091" s="6">
        <v>39920</v>
      </c>
      <c r="O2091" t="s">
        <v>5953</v>
      </c>
    </row>
    <row r="2092" spans="1:15" x14ac:dyDescent="0.3">
      <c r="A2092" t="s">
        <v>14900</v>
      </c>
      <c r="B2092">
        <v>347966</v>
      </c>
      <c r="D2092">
        <v>0</v>
      </c>
      <c r="E2092" t="s">
        <v>5956</v>
      </c>
      <c r="F2092" t="s">
        <v>6258</v>
      </c>
      <c r="G2092" t="s">
        <v>14901</v>
      </c>
      <c r="H2092" t="s">
        <v>8029</v>
      </c>
      <c r="I2092" t="s">
        <v>5987</v>
      </c>
      <c r="J2092" t="s">
        <v>14902</v>
      </c>
      <c r="K2092">
        <v>51</v>
      </c>
      <c r="L2092">
        <v>51</v>
      </c>
      <c r="M2092" s="6">
        <v>38625</v>
      </c>
      <c r="N2092" s="6">
        <v>38832</v>
      </c>
      <c r="O2092" t="s">
        <v>5953</v>
      </c>
    </row>
    <row r="2093" spans="1:15" x14ac:dyDescent="0.3">
      <c r="A2093" t="s">
        <v>14903</v>
      </c>
      <c r="B2093">
        <v>344021</v>
      </c>
      <c r="C2093" t="s">
        <v>14904</v>
      </c>
      <c r="D2093">
        <v>15880</v>
      </c>
      <c r="E2093" t="s">
        <v>5956</v>
      </c>
      <c r="F2093" t="s">
        <v>6014</v>
      </c>
      <c r="G2093" t="s">
        <v>14905</v>
      </c>
      <c r="H2093" t="s">
        <v>9950</v>
      </c>
      <c r="I2093" t="s">
        <v>5987</v>
      </c>
      <c r="J2093" t="s">
        <v>14906</v>
      </c>
      <c r="K2093">
        <v>43</v>
      </c>
      <c r="L2093">
        <v>43</v>
      </c>
      <c r="M2093" s="6">
        <v>38581</v>
      </c>
      <c r="N2093" s="6">
        <v>42045</v>
      </c>
      <c r="O2093" t="s">
        <v>5953</v>
      </c>
    </row>
    <row r="2094" spans="1:15" x14ac:dyDescent="0.3">
      <c r="A2094" t="s">
        <v>14907</v>
      </c>
      <c r="B2094">
        <v>165432</v>
      </c>
      <c r="C2094" t="s">
        <v>14908</v>
      </c>
      <c r="D2094">
        <v>16590</v>
      </c>
      <c r="E2094" t="s">
        <v>5947</v>
      </c>
      <c r="F2094" t="s">
        <v>7491</v>
      </c>
      <c r="G2094" t="s">
        <v>14909</v>
      </c>
      <c r="H2094" t="s">
        <v>7213</v>
      </c>
      <c r="I2094" t="s">
        <v>6033</v>
      </c>
      <c r="J2094" t="s">
        <v>14910</v>
      </c>
      <c r="K2094">
        <v>5</v>
      </c>
      <c r="L2094">
        <v>5</v>
      </c>
      <c r="M2094" s="6">
        <v>38792</v>
      </c>
      <c r="N2094" s="6">
        <v>41788</v>
      </c>
      <c r="O2094" t="s">
        <v>5953</v>
      </c>
    </row>
    <row r="2095" spans="1:15" x14ac:dyDescent="0.3">
      <c r="A2095" t="s">
        <v>14911</v>
      </c>
      <c r="B2095">
        <v>511969</v>
      </c>
      <c r="C2095" t="s">
        <v>14912</v>
      </c>
      <c r="D2095">
        <v>16591</v>
      </c>
      <c r="E2095" t="s">
        <v>6230</v>
      </c>
      <c r="F2095" t="s">
        <v>7787</v>
      </c>
      <c r="G2095" t="s">
        <v>14913</v>
      </c>
      <c r="H2095" t="s">
        <v>6160</v>
      </c>
      <c r="I2095" t="s">
        <v>5987</v>
      </c>
      <c r="J2095" t="s">
        <v>14914</v>
      </c>
      <c r="K2095">
        <v>11</v>
      </c>
      <c r="L2095">
        <v>11</v>
      </c>
      <c r="M2095" s="6">
        <v>38741</v>
      </c>
      <c r="N2095" s="6">
        <v>39920</v>
      </c>
      <c r="O2095" t="s">
        <v>5953</v>
      </c>
    </row>
    <row r="2096" spans="1:15" x14ac:dyDescent="0.3">
      <c r="A2096" t="s">
        <v>14915</v>
      </c>
      <c r="B2096">
        <v>384643</v>
      </c>
      <c r="C2096" t="s">
        <v>14916</v>
      </c>
      <c r="D2096">
        <v>16595</v>
      </c>
      <c r="E2096" t="s">
        <v>6230</v>
      </c>
      <c r="F2096" t="s">
        <v>7787</v>
      </c>
      <c r="G2096" t="s">
        <v>14917</v>
      </c>
      <c r="H2096" t="s">
        <v>7722</v>
      </c>
      <c r="I2096" t="s">
        <v>5987</v>
      </c>
      <c r="J2096" t="s">
        <v>14918</v>
      </c>
      <c r="K2096">
        <v>10</v>
      </c>
      <c r="L2096">
        <v>10</v>
      </c>
      <c r="M2096" s="6">
        <v>38741</v>
      </c>
      <c r="N2096" s="6">
        <v>42045</v>
      </c>
      <c r="O2096" t="s">
        <v>5953</v>
      </c>
    </row>
    <row r="2097" spans="1:15" x14ac:dyDescent="0.3">
      <c r="A2097" t="s">
        <v>14919</v>
      </c>
      <c r="B2097">
        <v>503388</v>
      </c>
      <c r="C2097" t="s">
        <v>14920</v>
      </c>
      <c r="D2097">
        <v>28985</v>
      </c>
      <c r="E2097" t="s">
        <v>5956</v>
      </c>
      <c r="F2097" t="s">
        <v>6014</v>
      </c>
      <c r="G2097" t="s">
        <v>14921</v>
      </c>
      <c r="H2097" t="s">
        <v>9399</v>
      </c>
      <c r="I2097" t="s">
        <v>5987</v>
      </c>
      <c r="J2097" t="s">
        <v>14922</v>
      </c>
      <c r="K2097">
        <v>28</v>
      </c>
      <c r="L2097">
        <v>28</v>
      </c>
      <c r="M2097" s="6">
        <v>39503</v>
      </c>
      <c r="N2097" s="6">
        <v>39920</v>
      </c>
      <c r="O2097" t="s">
        <v>5953</v>
      </c>
    </row>
    <row r="2098" spans="1:15" x14ac:dyDescent="0.3">
      <c r="A2098" t="s">
        <v>14923</v>
      </c>
      <c r="B2098">
        <v>507474</v>
      </c>
      <c r="C2098" t="s">
        <v>14924</v>
      </c>
      <c r="D2098">
        <v>28987</v>
      </c>
      <c r="E2098" t="s">
        <v>6230</v>
      </c>
      <c r="F2098" t="s">
        <v>6231</v>
      </c>
      <c r="G2098" t="s">
        <v>7392</v>
      </c>
      <c r="H2098" t="s">
        <v>5959</v>
      </c>
      <c r="I2098" t="s">
        <v>6033</v>
      </c>
      <c r="J2098" t="s">
        <v>14925</v>
      </c>
      <c r="K2098">
        <v>6</v>
      </c>
      <c r="L2098">
        <v>6</v>
      </c>
      <c r="M2098" s="6">
        <v>39518</v>
      </c>
      <c r="N2098" s="6">
        <v>41228</v>
      </c>
      <c r="O2098" t="s">
        <v>5953</v>
      </c>
    </row>
    <row r="2099" spans="1:15" x14ac:dyDescent="0.3">
      <c r="A2099" t="s">
        <v>14926</v>
      </c>
      <c r="B2099">
        <v>507475</v>
      </c>
      <c r="C2099" t="s">
        <v>14927</v>
      </c>
      <c r="D2099">
        <v>28989</v>
      </c>
      <c r="E2099" t="s">
        <v>6230</v>
      </c>
      <c r="F2099" t="s">
        <v>6231</v>
      </c>
      <c r="G2099" t="s">
        <v>8093</v>
      </c>
      <c r="H2099" t="s">
        <v>6940</v>
      </c>
      <c r="I2099" t="s">
        <v>6033</v>
      </c>
      <c r="J2099" t="s">
        <v>14928</v>
      </c>
      <c r="K2099">
        <v>6</v>
      </c>
      <c r="L2099">
        <v>6</v>
      </c>
      <c r="M2099" s="6">
        <v>39518</v>
      </c>
      <c r="N2099" s="6">
        <v>41228</v>
      </c>
      <c r="O2099" t="s">
        <v>5953</v>
      </c>
    </row>
    <row r="2100" spans="1:15" x14ac:dyDescent="0.3">
      <c r="A2100" t="s">
        <v>14929</v>
      </c>
      <c r="B2100">
        <v>508750</v>
      </c>
      <c r="C2100" t="s">
        <v>14930</v>
      </c>
      <c r="D2100">
        <v>28991</v>
      </c>
      <c r="E2100" t="s">
        <v>6230</v>
      </c>
      <c r="F2100" t="s">
        <v>6231</v>
      </c>
      <c r="G2100" t="s">
        <v>7547</v>
      </c>
      <c r="H2100" t="s">
        <v>6237</v>
      </c>
      <c r="I2100" t="s">
        <v>6033</v>
      </c>
      <c r="J2100" t="s">
        <v>14931</v>
      </c>
      <c r="K2100">
        <v>7</v>
      </c>
      <c r="L2100">
        <v>7</v>
      </c>
      <c r="M2100" s="6">
        <v>39517</v>
      </c>
      <c r="N2100" s="6">
        <v>40206</v>
      </c>
      <c r="O2100" t="s">
        <v>5953</v>
      </c>
    </row>
    <row r="2101" spans="1:15" x14ac:dyDescent="0.3">
      <c r="A2101" t="s">
        <v>14932</v>
      </c>
      <c r="B2101">
        <v>507476</v>
      </c>
      <c r="C2101" t="s">
        <v>14933</v>
      </c>
      <c r="D2101">
        <v>29011</v>
      </c>
      <c r="E2101" t="s">
        <v>6230</v>
      </c>
      <c r="F2101" t="s">
        <v>6231</v>
      </c>
      <c r="G2101" t="s">
        <v>8772</v>
      </c>
      <c r="H2101" t="s">
        <v>7351</v>
      </c>
      <c r="I2101" t="s">
        <v>6033</v>
      </c>
      <c r="J2101" t="s">
        <v>14934</v>
      </c>
      <c r="K2101">
        <v>6</v>
      </c>
      <c r="L2101">
        <v>6</v>
      </c>
      <c r="M2101" s="6">
        <v>39518</v>
      </c>
      <c r="N2101" s="6">
        <v>41228</v>
      </c>
      <c r="O2101" t="s">
        <v>5953</v>
      </c>
    </row>
    <row r="2102" spans="1:15" x14ac:dyDescent="0.3">
      <c r="A2102" t="s">
        <v>14935</v>
      </c>
      <c r="B2102">
        <v>424716</v>
      </c>
      <c r="C2102" t="s">
        <v>14936</v>
      </c>
      <c r="D2102">
        <v>29079</v>
      </c>
      <c r="E2102" t="s">
        <v>5956</v>
      </c>
      <c r="F2102" t="s">
        <v>6258</v>
      </c>
      <c r="G2102" t="s">
        <v>14937</v>
      </c>
      <c r="H2102" t="s">
        <v>8236</v>
      </c>
      <c r="I2102" t="s">
        <v>5987</v>
      </c>
      <c r="J2102" t="s">
        <v>14938</v>
      </c>
      <c r="K2102">
        <v>52</v>
      </c>
      <c r="L2102">
        <v>51</v>
      </c>
      <c r="M2102" s="6">
        <v>39526</v>
      </c>
      <c r="N2102" s="6">
        <v>39745</v>
      </c>
      <c r="O2102" t="s">
        <v>5953</v>
      </c>
    </row>
    <row r="2103" spans="1:15" x14ac:dyDescent="0.3">
      <c r="A2103" t="s">
        <v>14939</v>
      </c>
      <c r="B2103">
        <v>460926</v>
      </c>
      <c r="C2103" t="s">
        <v>14940</v>
      </c>
      <c r="D2103">
        <v>29091</v>
      </c>
      <c r="E2103" t="s">
        <v>5947</v>
      </c>
      <c r="F2103" t="s">
        <v>9938</v>
      </c>
      <c r="G2103" t="s">
        <v>14941</v>
      </c>
      <c r="H2103" t="s">
        <v>14942</v>
      </c>
      <c r="I2103" t="s">
        <v>6484</v>
      </c>
      <c r="J2103" t="s">
        <v>14943</v>
      </c>
      <c r="K2103">
        <v>5</v>
      </c>
      <c r="L2103">
        <v>5</v>
      </c>
      <c r="M2103" s="6">
        <v>39526</v>
      </c>
      <c r="N2103" s="6">
        <v>39562</v>
      </c>
      <c r="O2103" t="s">
        <v>5953</v>
      </c>
    </row>
    <row r="2104" spans="1:15" x14ac:dyDescent="0.3">
      <c r="A2104" t="s">
        <v>14944</v>
      </c>
      <c r="B2104">
        <v>397544</v>
      </c>
      <c r="C2104" t="s">
        <v>14945</v>
      </c>
      <c r="D2104">
        <v>29107</v>
      </c>
      <c r="E2104" t="s">
        <v>5947</v>
      </c>
      <c r="F2104" t="s">
        <v>6346</v>
      </c>
      <c r="G2104" t="s">
        <v>14946</v>
      </c>
      <c r="H2104" t="s">
        <v>7401</v>
      </c>
      <c r="I2104" t="s">
        <v>6033</v>
      </c>
      <c r="J2104" t="s">
        <v>14947</v>
      </c>
      <c r="K2104">
        <v>2</v>
      </c>
      <c r="L2104">
        <v>2</v>
      </c>
      <c r="M2104" s="6">
        <v>39531</v>
      </c>
      <c r="N2104" s="6">
        <v>42045</v>
      </c>
      <c r="O2104" t="s">
        <v>5953</v>
      </c>
    </row>
    <row r="2105" spans="1:15" x14ac:dyDescent="0.3">
      <c r="A2105" t="s">
        <v>14948</v>
      </c>
      <c r="B2105">
        <v>489779</v>
      </c>
      <c r="C2105" t="s">
        <v>14949</v>
      </c>
      <c r="D2105">
        <v>29143</v>
      </c>
      <c r="E2105" t="s">
        <v>5956</v>
      </c>
      <c r="F2105" t="s">
        <v>6014</v>
      </c>
      <c r="G2105" t="s">
        <v>14950</v>
      </c>
      <c r="H2105" t="s">
        <v>6191</v>
      </c>
      <c r="I2105" t="s">
        <v>5987</v>
      </c>
      <c r="J2105" t="s">
        <v>14951</v>
      </c>
      <c r="K2105">
        <v>86</v>
      </c>
      <c r="L2105">
        <v>83</v>
      </c>
      <c r="M2105" s="6">
        <v>39449</v>
      </c>
      <c r="N2105" s="6">
        <v>40270</v>
      </c>
      <c r="O2105" t="s">
        <v>5953</v>
      </c>
    </row>
    <row r="2106" spans="1:15" x14ac:dyDescent="0.3">
      <c r="A2106" t="s">
        <v>14952</v>
      </c>
      <c r="B2106">
        <v>142843</v>
      </c>
      <c r="C2106" t="s">
        <v>14953</v>
      </c>
      <c r="D2106">
        <v>29191</v>
      </c>
      <c r="E2106" t="s">
        <v>5947</v>
      </c>
      <c r="F2106" t="s">
        <v>6206</v>
      </c>
      <c r="G2106" t="s">
        <v>10069</v>
      </c>
      <c r="H2106" t="s">
        <v>9603</v>
      </c>
      <c r="I2106" t="s">
        <v>6033</v>
      </c>
      <c r="J2106" t="s">
        <v>14954</v>
      </c>
      <c r="K2106">
        <v>6</v>
      </c>
      <c r="L2106">
        <v>6</v>
      </c>
      <c r="M2106" s="6">
        <v>39537</v>
      </c>
      <c r="N2106" s="6">
        <v>42045</v>
      </c>
      <c r="O2106" t="s">
        <v>5953</v>
      </c>
    </row>
    <row r="2107" spans="1:15" x14ac:dyDescent="0.3">
      <c r="A2107" t="s">
        <v>14955</v>
      </c>
      <c r="B2107">
        <v>512792</v>
      </c>
      <c r="C2107" t="s">
        <v>14956</v>
      </c>
      <c r="D2107">
        <v>29195</v>
      </c>
      <c r="E2107" t="s">
        <v>5956</v>
      </c>
      <c r="F2107" t="s">
        <v>8339</v>
      </c>
      <c r="G2107" t="s">
        <v>14957</v>
      </c>
      <c r="H2107" t="s">
        <v>6106</v>
      </c>
      <c r="I2107" t="s">
        <v>6022</v>
      </c>
      <c r="J2107" t="s">
        <v>14958</v>
      </c>
      <c r="K2107">
        <v>73</v>
      </c>
      <c r="L2107">
        <v>73</v>
      </c>
      <c r="M2107" s="6">
        <v>39537</v>
      </c>
      <c r="N2107" s="6">
        <v>40263</v>
      </c>
      <c r="O2107" t="s">
        <v>5953</v>
      </c>
    </row>
    <row r="2108" spans="1:15" x14ac:dyDescent="0.3">
      <c r="A2108" t="s">
        <v>14959</v>
      </c>
      <c r="B2108">
        <v>499556</v>
      </c>
      <c r="C2108" t="s">
        <v>14960</v>
      </c>
      <c r="D2108">
        <v>29223</v>
      </c>
      <c r="E2108" t="s">
        <v>5947</v>
      </c>
      <c r="F2108" t="s">
        <v>6264</v>
      </c>
      <c r="G2108" t="s">
        <v>14961</v>
      </c>
      <c r="H2108" t="s">
        <v>14962</v>
      </c>
      <c r="I2108" t="s">
        <v>5967</v>
      </c>
      <c r="J2108" t="s">
        <v>14963</v>
      </c>
      <c r="K2108">
        <v>4</v>
      </c>
      <c r="L2108">
        <v>4</v>
      </c>
      <c r="M2108" s="6">
        <v>39540</v>
      </c>
      <c r="N2108" s="6">
        <v>42297</v>
      </c>
      <c r="O2108" t="s">
        <v>5953</v>
      </c>
    </row>
    <row r="2109" spans="1:15" x14ac:dyDescent="0.3">
      <c r="A2109" t="s">
        <v>14964</v>
      </c>
      <c r="B2109">
        <v>570832</v>
      </c>
      <c r="C2109" t="s">
        <v>14965</v>
      </c>
      <c r="D2109">
        <v>29233</v>
      </c>
      <c r="E2109" t="s">
        <v>6460</v>
      </c>
      <c r="F2109" t="s">
        <v>6465</v>
      </c>
      <c r="G2109" t="s">
        <v>14966</v>
      </c>
      <c r="H2109" t="s">
        <v>5993</v>
      </c>
      <c r="I2109" t="s">
        <v>6033</v>
      </c>
      <c r="J2109" t="s">
        <v>14967</v>
      </c>
      <c r="K2109">
        <v>1</v>
      </c>
      <c r="L2109">
        <v>1</v>
      </c>
      <c r="M2109" s="6">
        <v>39543</v>
      </c>
      <c r="N2109" s="6">
        <v>39791</v>
      </c>
      <c r="O2109" t="s">
        <v>5953</v>
      </c>
    </row>
    <row r="2110" spans="1:15" x14ac:dyDescent="0.3">
      <c r="A2110" t="s">
        <v>14968</v>
      </c>
      <c r="B2110">
        <v>267970</v>
      </c>
      <c r="C2110" t="s">
        <v>14969</v>
      </c>
      <c r="D2110">
        <v>29237</v>
      </c>
      <c r="E2110" t="s">
        <v>5947</v>
      </c>
      <c r="F2110" t="s">
        <v>6211</v>
      </c>
      <c r="G2110" t="s">
        <v>14970</v>
      </c>
      <c r="H2110" t="s">
        <v>14971</v>
      </c>
      <c r="I2110" t="s">
        <v>6033</v>
      </c>
      <c r="J2110" t="s">
        <v>14972</v>
      </c>
      <c r="K2110">
        <v>13</v>
      </c>
      <c r="L2110">
        <v>13</v>
      </c>
      <c r="M2110" s="6">
        <v>39539</v>
      </c>
      <c r="N2110" s="6">
        <v>39549</v>
      </c>
      <c r="O2110" t="s">
        <v>5953</v>
      </c>
    </row>
    <row r="2111" spans="1:15" x14ac:dyDescent="0.3">
      <c r="A2111" t="s">
        <v>14973</v>
      </c>
      <c r="B2111">
        <v>694001</v>
      </c>
      <c r="C2111" t="s">
        <v>14974</v>
      </c>
      <c r="D2111">
        <v>29245</v>
      </c>
      <c r="E2111" t="s">
        <v>5947</v>
      </c>
      <c r="F2111" t="s">
        <v>6092</v>
      </c>
      <c r="G2111" t="s">
        <v>14975</v>
      </c>
      <c r="H2111" t="s">
        <v>6502</v>
      </c>
      <c r="I2111" t="s">
        <v>6095</v>
      </c>
      <c r="J2111" t="s">
        <v>14976</v>
      </c>
      <c r="K2111">
        <v>7</v>
      </c>
      <c r="L2111">
        <v>8</v>
      </c>
      <c r="M2111" s="6">
        <v>39516</v>
      </c>
      <c r="N2111" s="6">
        <v>42457</v>
      </c>
      <c r="O2111" t="s">
        <v>5953</v>
      </c>
    </row>
    <row r="2112" spans="1:15" x14ac:dyDescent="0.3">
      <c r="A2112" t="s">
        <v>14977</v>
      </c>
      <c r="B2112">
        <v>393767</v>
      </c>
      <c r="C2112" t="s">
        <v>14978</v>
      </c>
      <c r="D2112">
        <v>29247</v>
      </c>
      <c r="E2112" t="s">
        <v>5947</v>
      </c>
      <c r="F2112" t="s">
        <v>6092</v>
      </c>
      <c r="G2112" t="s">
        <v>14979</v>
      </c>
      <c r="H2112" t="s">
        <v>7222</v>
      </c>
      <c r="I2112" t="s">
        <v>6095</v>
      </c>
      <c r="J2112" t="s">
        <v>14980</v>
      </c>
      <c r="K2112">
        <v>6</v>
      </c>
      <c r="L2112">
        <v>7</v>
      </c>
      <c r="M2112" s="6">
        <v>39516</v>
      </c>
      <c r="N2112" s="6">
        <v>42457</v>
      </c>
      <c r="O2112" t="s">
        <v>5953</v>
      </c>
    </row>
    <row r="2113" spans="1:15" x14ac:dyDescent="0.3">
      <c r="A2113" t="s">
        <v>14981</v>
      </c>
      <c r="B2113">
        <v>475178</v>
      </c>
      <c r="C2113" t="s">
        <v>14982</v>
      </c>
      <c r="D2113">
        <v>29283</v>
      </c>
      <c r="E2113" t="s">
        <v>5956</v>
      </c>
      <c r="F2113" t="s">
        <v>6258</v>
      </c>
      <c r="G2113" t="s">
        <v>14983</v>
      </c>
      <c r="H2113" t="s">
        <v>9399</v>
      </c>
      <c r="I2113" t="s">
        <v>5987</v>
      </c>
      <c r="J2113" t="s">
        <v>14984</v>
      </c>
      <c r="K2113">
        <v>76</v>
      </c>
      <c r="L2113">
        <v>76</v>
      </c>
      <c r="M2113" s="6">
        <v>39547</v>
      </c>
      <c r="N2113" s="6">
        <v>39553</v>
      </c>
      <c r="O2113" t="s">
        <v>5953</v>
      </c>
    </row>
    <row r="2114" spans="1:15" x14ac:dyDescent="0.3">
      <c r="A2114" t="s">
        <v>14985</v>
      </c>
      <c r="B2114">
        <v>465447</v>
      </c>
      <c r="C2114" t="s">
        <v>14986</v>
      </c>
      <c r="D2114">
        <v>29285</v>
      </c>
      <c r="E2114" t="s">
        <v>6043</v>
      </c>
      <c r="F2114" t="s">
        <v>6292</v>
      </c>
      <c r="G2114" t="s">
        <v>14987</v>
      </c>
      <c r="H2114" t="s">
        <v>14988</v>
      </c>
      <c r="I2114" t="s">
        <v>6095</v>
      </c>
      <c r="J2114" t="s">
        <v>14989</v>
      </c>
      <c r="K2114">
        <v>12</v>
      </c>
      <c r="L2114">
        <v>12</v>
      </c>
      <c r="M2114" s="6">
        <v>39547</v>
      </c>
      <c r="N2114" s="6">
        <v>42297</v>
      </c>
      <c r="O2114" t="s">
        <v>5953</v>
      </c>
    </row>
    <row r="2115" spans="1:15" x14ac:dyDescent="0.3">
      <c r="A2115" t="s">
        <v>14990</v>
      </c>
      <c r="B2115">
        <v>436911</v>
      </c>
      <c r="C2115" t="s">
        <v>14991</v>
      </c>
      <c r="D2115">
        <v>30663</v>
      </c>
      <c r="E2115" t="s">
        <v>5947</v>
      </c>
      <c r="F2115" t="s">
        <v>9706</v>
      </c>
      <c r="G2115" t="s">
        <v>14992</v>
      </c>
      <c r="H2115" t="s">
        <v>6355</v>
      </c>
      <c r="I2115" t="s">
        <v>6095</v>
      </c>
      <c r="J2115" t="s">
        <v>14993</v>
      </c>
      <c r="K2115">
        <v>3</v>
      </c>
      <c r="L2115">
        <v>3</v>
      </c>
      <c r="M2115" s="6">
        <v>39621</v>
      </c>
      <c r="N2115" s="6">
        <v>39911</v>
      </c>
      <c r="O2115" t="s">
        <v>5953</v>
      </c>
    </row>
    <row r="2116" spans="1:15" x14ac:dyDescent="0.3">
      <c r="A2116" t="s">
        <v>14994</v>
      </c>
      <c r="B2116">
        <v>470214</v>
      </c>
      <c r="C2116" t="s">
        <v>14995</v>
      </c>
      <c r="D2116">
        <v>30665</v>
      </c>
      <c r="E2116" t="s">
        <v>5956</v>
      </c>
      <c r="F2116" t="s">
        <v>6246</v>
      </c>
      <c r="G2116" t="s">
        <v>14996</v>
      </c>
      <c r="H2116" t="s">
        <v>6532</v>
      </c>
      <c r="I2116" t="s">
        <v>6095</v>
      </c>
      <c r="J2116" t="s">
        <v>14997</v>
      </c>
      <c r="K2116">
        <v>8</v>
      </c>
      <c r="L2116">
        <v>8</v>
      </c>
      <c r="M2116" s="6">
        <v>39630</v>
      </c>
      <c r="N2116" s="6">
        <v>40546</v>
      </c>
      <c r="O2116" t="s">
        <v>5953</v>
      </c>
    </row>
    <row r="2117" spans="1:15" x14ac:dyDescent="0.3">
      <c r="A2117" t="s">
        <v>14998</v>
      </c>
      <c r="B2117">
        <v>652717</v>
      </c>
      <c r="C2117" t="s">
        <v>14999</v>
      </c>
      <c r="D2117">
        <v>30673</v>
      </c>
      <c r="E2117" t="s">
        <v>6230</v>
      </c>
      <c r="F2117" t="s">
        <v>6231</v>
      </c>
      <c r="G2117" t="s">
        <v>15000</v>
      </c>
      <c r="H2117" t="s">
        <v>7686</v>
      </c>
      <c r="I2117" t="s">
        <v>6033</v>
      </c>
      <c r="J2117" t="s">
        <v>15001</v>
      </c>
      <c r="K2117">
        <v>6</v>
      </c>
      <c r="L2117">
        <v>6</v>
      </c>
      <c r="M2117" s="6">
        <v>39630</v>
      </c>
      <c r="N2117" s="6">
        <v>40520</v>
      </c>
      <c r="O2117" t="s">
        <v>5953</v>
      </c>
    </row>
    <row r="2118" spans="1:15" x14ac:dyDescent="0.3">
      <c r="A2118" t="s">
        <v>15002</v>
      </c>
      <c r="B2118">
        <v>546182</v>
      </c>
      <c r="C2118" t="s">
        <v>15003</v>
      </c>
      <c r="D2118">
        <v>30693</v>
      </c>
      <c r="E2118" t="s">
        <v>5956</v>
      </c>
      <c r="F2118" t="s">
        <v>6258</v>
      </c>
      <c r="G2118" t="s">
        <v>15004</v>
      </c>
      <c r="H2118" t="s">
        <v>15005</v>
      </c>
      <c r="I2118" t="s">
        <v>5987</v>
      </c>
      <c r="J2118" t="s">
        <v>15006</v>
      </c>
      <c r="K2118">
        <v>105</v>
      </c>
      <c r="L2118">
        <v>105</v>
      </c>
      <c r="M2118" s="6">
        <v>39645</v>
      </c>
      <c r="N2118" s="6">
        <v>39646</v>
      </c>
      <c r="O2118" t="s">
        <v>5953</v>
      </c>
    </row>
    <row r="2119" spans="1:15" x14ac:dyDescent="0.3">
      <c r="A2119" t="s">
        <v>15007</v>
      </c>
      <c r="B2119">
        <v>546183</v>
      </c>
      <c r="C2119" t="s">
        <v>15008</v>
      </c>
      <c r="D2119">
        <v>30695</v>
      </c>
      <c r="E2119" t="s">
        <v>5956</v>
      </c>
      <c r="F2119" t="s">
        <v>6258</v>
      </c>
      <c r="G2119" t="s">
        <v>15009</v>
      </c>
      <c r="H2119" t="s">
        <v>7044</v>
      </c>
      <c r="I2119" t="s">
        <v>5987</v>
      </c>
      <c r="J2119" t="s">
        <v>15010</v>
      </c>
      <c r="K2119">
        <v>145</v>
      </c>
      <c r="L2119">
        <v>143</v>
      </c>
      <c r="M2119" s="6">
        <v>39645</v>
      </c>
      <c r="N2119" s="6">
        <v>39920</v>
      </c>
      <c r="O2119" t="s">
        <v>5953</v>
      </c>
    </row>
    <row r="2120" spans="1:15" x14ac:dyDescent="0.3">
      <c r="A2120" t="s">
        <v>15011</v>
      </c>
      <c r="B2120">
        <v>546184</v>
      </c>
      <c r="C2120" t="s">
        <v>15012</v>
      </c>
      <c r="D2120">
        <v>30697</v>
      </c>
      <c r="E2120" t="s">
        <v>5956</v>
      </c>
      <c r="F2120" t="s">
        <v>6258</v>
      </c>
      <c r="G2120" t="s">
        <v>15013</v>
      </c>
      <c r="H2120" t="s">
        <v>15014</v>
      </c>
      <c r="I2120" t="s">
        <v>5987</v>
      </c>
      <c r="J2120" t="s">
        <v>15015</v>
      </c>
      <c r="K2120">
        <v>98</v>
      </c>
      <c r="L2120">
        <v>98</v>
      </c>
      <c r="M2120" s="6">
        <v>39645</v>
      </c>
      <c r="N2120" s="6">
        <v>39652</v>
      </c>
      <c r="O2120" t="s">
        <v>5953</v>
      </c>
    </row>
    <row r="2121" spans="1:15" x14ac:dyDescent="0.3">
      <c r="A2121" t="s">
        <v>15016</v>
      </c>
      <c r="B2121">
        <v>546185</v>
      </c>
      <c r="C2121" t="s">
        <v>15017</v>
      </c>
      <c r="D2121">
        <v>30699</v>
      </c>
      <c r="E2121" t="s">
        <v>5956</v>
      </c>
      <c r="F2121" t="s">
        <v>6258</v>
      </c>
      <c r="G2121" t="s">
        <v>15018</v>
      </c>
      <c r="H2121" t="s">
        <v>11347</v>
      </c>
      <c r="I2121" t="s">
        <v>5987</v>
      </c>
      <c r="J2121" t="s">
        <v>15019</v>
      </c>
      <c r="K2121">
        <v>149</v>
      </c>
      <c r="L2121">
        <v>147</v>
      </c>
      <c r="M2121" s="6">
        <v>39645</v>
      </c>
      <c r="N2121" s="6">
        <v>39920</v>
      </c>
      <c r="O2121" t="s">
        <v>5953</v>
      </c>
    </row>
    <row r="2122" spans="1:15" x14ac:dyDescent="0.3">
      <c r="A2122" t="s">
        <v>15020</v>
      </c>
      <c r="B2122">
        <v>463360</v>
      </c>
      <c r="C2122" t="s">
        <v>15021</v>
      </c>
      <c r="D2122">
        <v>30715</v>
      </c>
      <c r="E2122" t="s">
        <v>6230</v>
      </c>
      <c r="F2122" t="s">
        <v>6231</v>
      </c>
      <c r="G2122" t="s">
        <v>15022</v>
      </c>
      <c r="H2122" t="s">
        <v>7704</v>
      </c>
      <c r="I2122" t="s">
        <v>6033</v>
      </c>
      <c r="J2122" t="s">
        <v>15023</v>
      </c>
      <c r="K2122">
        <v>4</v>
      </c>
      <c r="L2122">
        <v>4</v>
      </c>
      <c r="M2122" s="6">
        <v>39646</v>
      </c>
      <c r="N2122" s="6">
        <v>41709</v>
      </c>
      <c r="O2122" t="s">
        <v>5953</v>
      </c>
    </row>
    <row r="2123" spans="1:15" x14ac:dyDescent="0.3">
      <c r="A2123" t="s">
        <v>15024</v>
      </c>
      <c r="B2123">
        <v>36403</v>
      </c>
      <c r="C2123" t="s">
        <v>15025</v>
      </c>
      <c r="D2123">
        <v>30735</v>
      </c>
      <c r="E2123" t="s">
        <v>5947</v>
      </c>
      <c r="F2123" t="s">
        <v>6206</v>
      </c>
      <c r="G2123" t="s">
        <v>15026</v>
      </c>
      <c r="H2123" t="s">
        <v>6582</v>
      </c>
      <c r="I2123" t="s">
        <v>6033</v>
      </c>
      <c r="J2123" t="s">
        <v>15027</v>
      </c>
      <c r="K2123">
        <v>3</v>
      </c>
      <c r="L2123">
        <v>3</v>
      </c>
      <c r="M2123" s="6">
        <v>39650</v>
      </c>
      <c r="N2123" s="6">
        <v>40744</v>
      </c>
      <c r="O2123" t="s">
        <v>5953</v>
      </c>
    </row>
    <row r="2124" spans="1:15" x14ac:dyDescent="0.3">
      <c r="A2124" t="s">
        <v>15028</v>
      </c>
      <c r="B2124">
        <v>526118</v>
      </c>
      <c r="C2124" t="s">
        <v>15029</v>
      </c>
      <c r="D2124">
        <v>30793</v>
      </c>
      <c r="E2124" t="s">
        <v>5956</v>
      </c>
      <c r="F2124" t="s">
        <v>6014</v>
      </c>
      <c r="G2124" t="s">
        <v>15030</v>
      </c>
      <c r="H2124" t="s">
        <v>10964</v>
      </c>
      <c r="I2124" t="s">
        <v>5987</v>
      </c>
      <c r="J2124" t="s">
        <v>15031</v>
      </c>
      <c r="K2124">
        <v>49</v>
      </c>
      <c r="L2124">
        <v>49</v>
      </c>
      <c r="M2124" s="6">
        <v>39652</v>
      </c>
      <c r="N2124" s="6">
        <v>43013</v>
      </c>
      <c r="O2124" t="s">
        <v>5953</v>
      </c>
    </row>
    <row r="2125" spans="1:15" x14ac:dyDescent="0.3">
      <c r="A2125" t="s">
        <v>15032</v>
      </c>
      <c r="B2125">
        <v>547467</v>
      </c>
      <c r="C2125" t="s">
        <v>15033</v>
      </c>
      <c r="D2125">
        <v>30795</v>
      </c>
      <c r="E2125" t="s">
        <v>5947</v>
      </c>
      <c r="F2125" t="s">
        <v>6481</v>
      </c>
      <c r="G2125" t="s">
        <v>15034</v>
      </c>
      <c r="H2125" t="s">
        <v>6549</v>
      </c>
      <c r="I2125" t="s">
        <v>6484</v>
      </c>
      <c r="J2125" t="s">
        <v>15035</v>
      </c>
      <c r="K2125">
        <v>3</v>
      </c>
      <c r="L2125">
        <v>3</v>
      </c>
      <c r="M2125" s="6">
        <v>39651</v>
      </c>
      <c r="N2125" s="6">
        <v>40745</v>
      </c>
      <c r="O2125" t="s">
        <v>5953</v>
      </c>
    </row>
    <row r="2126" spans="1:15" x14ac:dyDescent="0.3">
      <c r="A2126" t="s">
        <v>15036</v>
      </c>
      <c r="B2126">
        <v>549205</v>
      </c>
      <c r="C2126" t="s">
        <v>15037</v>
      </c>
      <c r="D2126">
        <v>30835</v>
      </c>
      <c r="E2126" t="s">
        <v>6352</v>
      </c>
      <c r="F2126" t="s">
        <v>6353</v>
      </c>
      <c r="G2126" t="s">
        <v>15038</v>
      </c>
      <c r="H2126" t="s">
        <v>6213</v>
      </c>
      <c r="I2126" t="s">
        <v>6033</v>
      </c>
      <c r="J2126" t="s">
        <v>15039</v>
      </c>
      <c r="K2126">
        <v>3</v>
      </c>
      <c r="L2126">
        <v>3</v>
      </c>
      <c r="M2126" s="6">
        <v>39658</v>
      </c>
      <c r="N2126" s="6">
        <v>40745</v>
      </c>
      <c r="O2126" t="s">
        <v>5953</v>
      </c>
    </row>
    <row r="2127" spans="1:15" x14ac:dyDescent="0.3">
      <c r="A2127" t="s">
        <v>15040</v>
      </c>
      <c r="B2127">
        <v>548915</v>
      </c>
      <c r="C2127" t="s">
        <v>15041</v>
      </c>
      <c r="D2127">
        <v>30837</v>
      </c>
      <c r="E2127" t="s">
        <v>6230</v>
      </c>
      <c r="F2127" t="s">
        <v>6231</v>
      </c>
      <c r="G2127" t="s">
        <v>15042</v>
      </c>
      <c r="H2127" t="s">
        <v>7904</v>
      </c>
      <c r="I2127" t="s">
        <v>6033</v>
      </c>
      <c r="J2127" t="s">
        <v>15043</v>
      </c>
      <c r="K2127">
        <v>6</v>
      </c>
      <c r="L2127">
        <v>6</v>
      </c>
      <c r="M2127" s="6">
        <v>39658</v>
      </c>
      <c r="N2127" s="6">
        <v>42457</v>
      </c>
      <c r="O2127" t="s">
        <v>5953</v>
      </c>
    </row>
    <row r="2128" spans="1:15" x14ac:dyDescent="0.3">
      <c r="A2128" t="s">
        <v>15044</v>
      </c>
      <c r="B2128">
        <v>10704</v>
      </c>
      <c r="C2128" t="s">
        <v>15045</v>
      </c>
      <c r="D2128">
        <v>30845</v>
      </c>
      <c r="E2128" t="s">
        <v>5956</v>
      </c>
      <c r="F2128" t="s">
        <v>6258</v>
      </c>
      <c r="G2128" t="s">
        <v>15046</v>
      </c>
      <c r="H2128">
        <v>59</v>
      </c>
      <c r="I2128" t="s">
        <v>5987</v>
      </c>
      <c r="J2128" t="s">
        <v>15047</v>
      </c>
      <c r="K2128">
        <v>109</v>
      </c>
      <c r="L2128">
        <v>110</v>
      </c>
      <c r="M2128" s="6">
        <v>39660</v>
      </c>
      <c r="N2128" s="6">
        <v>40674</v>
      </c>
      <c r="O2128" t="s">
        <v>5953</v>
      </c>
    </row>
    <row r="2129" spans="1:15" x14ac:dyDescent="0.3">
      <c r="A2129" t="s">
        <v>15048</v>
      </c>
      <c r="B2129">
        <v>476523</v>
      </c>
      <c r="D2129">
        <v>0</v>
      </c>
      <c r="E2129" t="s">
        <v>5956</v>
      </c>
      <c r="F2129" t="s">
        <v>6014</v>
      </c>
      <c r="G2129" t="s">
        <v>15049</v>
      </c>
      <c r="H2129" t="s">
        <v>6554</v>
      </c>
      <c r="I2129" t="s">
        <v>5987</v>
      </c>
      <c r="J2129" t="s">
        <v>15050</v>
      </c>
      <c r="K2129" t="s">
        <v>6135</v>
      </c>
      <c r="L2129">
        <v>52</v>
      </c>
      <c r="M2129" s="6">
        <v>39660</v>
      </c>
      <c r="N2129" s="6">
        <v>39660</v>
      </c>
      <c r="O2129" t="s">
        <v>5953</v>
      </c>
    </row>
    <row r="2130" spans="1:15" x14ac:dyDescent="0.3">
      <c r="A2130" t="s">
        <v>15051</v>
      </c>
      <c r="B2130">
        <v>479060</v>
      </c>
      <c r="C2130" t="s">
        <v>15052</v>
      </c>
      <c r="D2130">
        <v>30849</v>
      </c>
      <c r="E2130" t="s">
        <v>5947</v>
      </c>
      <c r="F2130" t="s">
        <v>7491</v>
      </c>
      <c r="G2130" t="s">
        <v>15053</v>
      </c>
      <c r="H2130" t="s">
        <v>10616</v>
      </c>
      <c r="I2130" t="s">
        <v>6033</v>
      </c>
      <c r="J2130" t="s">
        <v>15054</v>
      </c>
      <c r="K2130">
        <v>6</v>
      </c>
      <c r="L2130">
        <v>6</v>
      </c>
      <c r="M2130" s="6">
        <v>39661</v>
      </c>
      <c r="N2130" s="6">
        <v>41239</v>
      </c>
      <c r="O2130" t="s">
        <v>5953</v>
      </c>
    </row>
    <row r="2131" spans="1:15" x14ac:dyDescent="0.3">
      <c r="A2131" t="s">
        <v>15055</v>
      </c>
      <c r="B2131">
        <v>496396</v>
      </c>
      <c r="C2131" t="s">
        <v>15056</v>
      </c>
      <c r="D2131">
        <v>30851</v>
      </c>
      <c r="E2131" t="s">
        <v>5956</v>
      </c>
      <c r="F2131" t="s">
        <v>6014</v>
      </c>
      <c r="G2131" t="s">
        <v>15057</v>
      </c>
      <c r="H2131" t="s">
        <v>15058</v>
      </c>
      <c r="I2131" t="s">
        <v>5987</v>
      </c>
      <c r="J2131" t="s">
        <v>15059</v>
      </c>
      <c r="K2131">
        <v>54</v>
      </c>
      <c r="L2131">
        <v>54</v>
      </c>
      <c r="M2131" s="6">
        <v>39660</v>
      </c>
      <c r="N2131" s="6">
        <v>39920</v>
      </c>
      <c r="O2131" t="s">
        <v>5953</v>
      </c>
    </row>
    <row r="2132" spans="1:15" x14ac:dyDescent="0.3">
      <c r="A2132" t="s">
        <v>15060</v>
      </c>
      <c r="B2132">
        <v>516956</v>
      </c>
      <c r="C2132" t="s">
        <v>15061</v>
      </c>
      <c r="D2132">
        <v>30853</v>
      </c>
      <c r="E2132" t="s">
        <v>5947</v>
      </c>
      <c r="F2132" t="s">
        <v>6206</v>
      </c>
      <c r="G2132" t="s">
        <v>11268</v>
      </c>
      <c r="H2132" t="s">
        <v>6254</v>
      </c>
      <c r="I2132" t="s">
        <v>6033</v>
      </c>
      <c r="J2132" t="s">
        <v>15062</v>
      </c>
      <c r="K2132">
        <v>5</v>
      </c>
      <c r="L2132">
        <v>5</v>
      </c>
      <c r="M2132" s="6">
        <v>39662</v>
      </c>
      <c r="N2132" s="6">
        <v>40745</v>
      </c>
      <c r="O2132" t="s">
        <v>5953</v>
      </c>
    </row>
    <row r="2133" spans="1:15" x14ac:dyDescent="0.3">
      <c r="A2133" t="s">
        <v>15063</v>
      </c>
      <c r="B2133">
        <v>496874</v>
      </c>
      <c r="C2133" t="s">
        <v>15064</v>
      </c>
      <c r="D2133">
        <v>30879</v>
      </c>
      <c r="E2133" t="s">
        <v>5956</v>
      </c>
      <c r="F2133" t="s">
        <v>6258</v>
      </c>
      <c r="G2133" t="s">
        <v>15065</v>
      </c>
      <c r="H2133" t="s">
        <v>12450</v>
      </c>
      <c r="I2133" t="s">
        <v>5987</v>
      </c>
      <c r="J2133" t="s">
        <v>15066</v>
      </c>
      <c r="K2133">
        <v>54</v>
      </c>
      <c r="L2133">
        <v>54</v>
      </c>
      <c r="M2133" s="6">
        <v>39661</v>
      </c>
      <c r="N2133" s="6">
        <v>39666</v>
      </c>
      <c r="O2133" t="s">
        <v>5953</v>
      </c>
    </row>
    <row r="2134" spans="1:15" x14ac:dyDescent="0.3">
      <c r="A2134" t="s">
        <v>15067</v>
      </c>
      <c r="B2134">
        <v>551531</v>
      </c>
      <c r="C2134" t="s">
        <v>15068</v>
      </c>
      <c r="D2134">
        <v>30935</v>
      </c>
      <c r="E2134" t="s">
        <v>6230</v>
      </c>
      <c r="F2134" t="s">
        <v>6231</v>
      </c>
      <c r="G2134" t="s">
        <v>8285</v>
      </c>
      <c r="H2134" t="s">
        <v>6288</v>
      </c>
      <c r="I2134" t="s">
        <v>6033</v>
      </c>
      <c r="J2134" t="s">
        <v>15069</v>
      </c>
      <c r="K2134">
        <v>6</v>
      </c>
      <c r="L2134">
        <v>6</v>
      </c>
      <c r="M2134" s="6">
        <v>39670</v>
      </c>
      <c r="N2134" s="6">
        <v>40206</v>
      </c>
      <c r="O2134" t="s">
        <v>5953</v>
      </c>
    </row>
    <row r="2135" spans="1:15" x14ac:dyDescent="0.3">
      <c r="A2135" t="s">
        <v>15070</v>
      </c>
      <c r="B2135">
        <v>549445</v>
      </c>
      <c r="C2135" t="s">
        <v>15071</v>
      </c>
      <c r="D2135">
        <v>31053</v>
      </c>
      <c r="E2135" t="s">
        <v>5956</v>
      </c>
      <c r="F2135" t="s">
        <v>6184</v>
      </c>
      <c r="G2135" t="s">
        <v>15072</v>
      </c>
      <c r="H2135" t="s">
        <v>15073</v>
      </c>
      <c r="I2135" t="s">
        <v>5987</v>
      </c>
      <c r="J2135" t="s">
        <v>15074</v>
      </c>
      <c r="K2135">
        <v>88</v>
      </c>
      <c r="L2135">
        <v>88</v>
      </c>
      <c r="M2135" s="6">
        <v>39682</v>
      </c>
      <c r="N2135" s="6">
        <v>40578</v>
      </c>
      <c r="O2135" t="s">
        <v>5953</v>
      </c>
    </row>
    <row r="2136" spans="1:15" x14ac:dyDescent="0.3">
      <c r="A2136" t="s">
        <v>15075</v>
      </c>
      <c r="B2136">
        <v>549446</v>
      </c>
      <c r="C2136" t="s">
        <v>15076</v>
      </c>
      <c r="D2136">
        <v>31055</v>
      </c>
      <c r="E2136" t="s">
        <v>5956</v>
      </c>
      <c r="F2136" t="s">
        <v>6184</v>
      </c>
      <c r="G2136" t="s">
        <v>15077</v>
      </c>
      <c r="H2136" t="s">
        <v>9409</v>
      </c>
      <c r="I2136" t="s">
        <v>5987</v>
      </c>
      <c r="J2136" t="s">
        <v>15078</v>
      </c>
      <c r="K2136">
        <v>94</v>
      </c>
      <c r="L2136">
        <v>94</v>
      </c>
      <c r="M2136" s="6">
        <v>39682</v>
      </c>
      <c r="N2136" s="6">
        <v>40578</v>
      </c>
      <c r="O2136" t="s">
        <v>5953</v>
      </c>
    </row>
    <row r="2137" spans="1:15" x14ac:dyDescent="0.3">
      <c r="A2137" t="s">
        <v>15079</v>
      </c>
      <c r="B2137">
        <v>552525</v>
      </c>
      <c r="C2137" t="s">
        <v>15080</v>
      </c>
      <c r="D2137">
        <v>31057</v>
      </c>
      <c r="E2137" t="s">
        <v>5956</v>
      </c>
      <c r="F2137" t="s">
        <v>6258</v>
      </c>
      <c r="G2137" t="s">
        <v>15081</v>
      </c>
      <c r="H2137" t="s">
        <v>7259</v>
      </c>
      <c r="I2137" t="s">
        <v>5987</v>
      </c>
      <c r="J2137" t="s">
        <v>15082</v>
      </c>
      <c r="K2137">
        <v>86</v>
      </c>
      <c r="L2137">
        <v>86</v>
      </c>
      <c r="M2137" s="6">
        <v>39684</v>
      </c>
      <c r="N2137" s="6">
        <v>39688</v>
      </c>
      <c r="O2137" t="s">
        <v>5953</v>
      </c>
    </row>
    <row r="2138" spans="1:15" x14ac:dyDescent="0.3">
      <c r="A2138" t="s">
        <v>15083</v>
      </c>
      <c r="B2138">
        <v>39420</v>
      </c>
      <c r="C2138" t="s">
        <v>15084</v>
      </c>
      <c r="D2138">
        <v>31093</v>
      </c>
      <c r="E2138" t="s">
        <v>5956</v>
      </c>
      <c r="F2138" t="s">
        <v>7333</v>
      </c>
      <c r="G2138" t="s">
        <v>15085</v>
      </c>
      <c r="H2138" t="s">
        <v>6863</v>
      </c>
      <c r="I2138" t="s">
        <v>5974</v>
      </c>
      <c r="J2138" t="s">
        <v>15086</v>
      </c>
      <c r="K2138">
        <v>150</v>
      </c>
      <c r="L2138">
        <v>150</v>
      </c>
      <c r="M2138" s="6">
        <v>39686</v>
      </c>
      <c r="N2138" s="6">
        <v>40138</v>
      </c>
      <c r="O2138" t="s">
        <v>5953</v>
      </c>
    </row>
    <row r="2139" spans="1:15" x14ac:dyDescent="0.3">
      <c r="A2139" t="s">
        <v>15087</v>
      </c>
      <c r="B2139">
        <v>555460</v>
      </c>
      <c r="C2139" t="s">
        <v>15088</v>
      </c>
      <c r="D2139">
        <v>31095</v>
      </c>
      <c r="E2139" t="s">
        <v>6230</v>
      </c>
      <c r="F2139" t="s">
        <v>6231</v>
      </c>
      <c r="G2139" t="s">
        <v>15089</v>
      </c>
      <c r="H2139" t="s">
        <v>15090</v>
      </c>
      <c r="I2139" t="s">
        <v>6033</v>
      </c>
      <c r="J2139" t="s">
        <v>15091</v>
      </c>
      <c r="K2139">
        <v>6</v>
      </c>
      <c r="L2139">
        <v>6</v>
      </c>
      <c r="M2139" s="6">
        <v>39686</v>
      </c>
      <c r="N2139" s="6">
        <v>41302</v>
      </c>
      <c r="O2139" t="s">
        <v>5953</v>
      </c>
    </row>
    <row r="2140" spans="1:15" x14ac:dyDescent="0.3">
      <c r="A2140" t="s">
        <v>15092</v>
      </c>
      <c r="B2140">
        <v>487492</v>
      </c>
      <c r="C2140" t="s">
        <v>15093</v>
      </c>
      <c r="D2140">
        <v>31113</v>
      </c>
      <c r="E2140" t="s">
        <v>5947</v>
      </c>
      <c r="F2140" t="s">
        <v>6030</v>
      </c>
      <c r="G2140" t="s">
        <v>15094</v>
      </c>
      <c r="H2140" t="s">
        <v>15095</v>
      </c>
      <c r="I2140" t="s">
        <v>6033</v>
      </c>
      <c r="J2140" t="s">
        <v>15096</v>
      </c>
      <c r="K2140">
        <v>2</v>
      </c>
      <c r="L2140">
        <v>2</v>
      </c>
      <c r="M2140" s="6">
        <v>39689</v>
      </c>
      <c r="N2140" s="6">
        <v>42297</v>
      </c>
      <c r="O2140" t="s">
        <v>5953</v>
      </c>
    </row>
    <row r="2141" spans="1:15" x14ac:dyDescent="0.3">
      <c r="A2141" t="s">
        <v>15097</v>
      </c>
      <c r="B2141">
        <v>378833</v>
      </c>
      <c r="C2141" t="s">
        <v>15098</v>
      </c>
      <c r="D2141">
        <v>31125</v>
      </c>
      <c r="E2141" t="s">
        <v>5947</v>
      </c>
      <c r="F2141" t="s">
        <v>5978</v>
      </c>
      <c r="G2141" t="s">
        <v>15099</v>
      </c>
      <c r="H2141" t="s">
        <v>8538</v>
      </c>
      <c r="I2141" t="s">
        <v>6033</v>
      </c>
      <c r="J2141" t="s">
        <v>15100</v>
      </c>
      <c r="K2141">
        <v>4</v>
      </c>
      <c r="L2141">
        <v>5</v>
      </c>
      <c r="M2141" s="6">
        <v>39692</v>
      </c>
      <c r="N2141" s="6">
        <v>42045</v>
      </c>
      <c r="O2141" t="s">
        <v>5953</v>
      </c>
    </row>
    <row r="2142" spans="1:15" x14ac:dyDescent="0.3">
      <c r="A2142" t="s">
        <v>15101</v>
      </c>
      <c r="B2142">
        <v>551790</v>
      </c>
      <c r="C2142" t="s">
        <v>15102</v>
      </c>
      <c r="D2142">
        <v>31163</v>
      </c>
      <c r="E2142" t="s">
        <v>5956</v>
      </c>
      <c r="F2142" t="s">
        <v>6014</v>
      </c>
      <c r="G2142" t="s">
        <v>15103</v>
      </c>
      <c r="H2142" t="s">
        <v>7709</v>
      </c>
      <c r="I2142" t="s">
        <v>5987</v>
      </c>
      <c r="J2142" t="s">
        <v>15104</v>
      </c>
      <c r="K2142">
        <v>47</v>
      </c>
      <c r="L2142">
        <v>47</v>
      </c>
      <c r="M2142" s="6">
        <v>39695</v>
      </c>
      <c r="N2142" s="6">
        <v>40263</v>
      </c>
      <c r="O2142" t="s">
        <v>5953</v>
      </c>
    </row>
    <row r="2143" spans="1:15" x14ac:dyDescent="0.3">
      <c r="A2143" t="s">
        <v>15105</v>
      </c>
      <c r="B2143">
        <v>459291</v>
      </c>
      <c r="C2143" t="s">
        <v>15106</v>
      </c>
      <c r="D2143">
        <v>31219</v>
      </c>
      <c r="E2143" t="s">
        <v>5956</v>
      </c>
      <c r="F2143" t="s">
        <v>7797</v>
      </c>
      <c r="G2143" t="s">
        <v>15107</v>
      </c>
      <c r="H2143" t="s">
        <v>6248</v>
      </c>
      <c r="I2143" t="s">
        <v>6022</v>
      </c>
      <c r="J2143" t="s">
        <v>15108</v>
      </c>
      <c r="K2143">
        <v>34</v>
      </c>
      <c r="L2143">
        <v>34</v>
      </c>
      <c r="M2143" s="6">
        <v>39696</v>
      </c>
      <c r="N2143" s="6">
        <v>42577</v>
      </c>
      <c r="O2143" t="s">
        <v>5953</v>
      </c>
    </row>
    <row r="2144" spans="1:15" x14ac:dyDescent="0.3">
      <c r="A2144" t="s">
        <v>15109</v>
      </c>
      <c r="B2144">
        <v>557289</v>
      </c>
      <c r="C2144" t="s">
        <v>15110</v>
      </c>
      <c r="D2144">
        <v>31221</v>
      </c>
      <c r="E2144" t="s">
        <v>5956</v>
      </c>
      <c r="F2144" t="s">
        <v>6184</v>
      </c>
      <c r="G2144" t="s">
        <v>15111</v>
      </c>
      <c r="H2144" t="s">
        <v>7044</v>
      </c>
      <c r="I2144" t="s">
        <v>5987</v>
      </c>
      <c r="J2144" t="s">
        <v>15112</v>
      </c>
      <c r="K2144">
        <v>49</v>
      </c>
      <c r="L2144">
        <v>49</v>
      </c>
      <c r="M2144" s="6">
        <v>39699</v>
      </c>
      <c r="N2144" s="6">
        <v>41240</v>
      </c>
      <c r="O2144" t="s">
        <v>5953</v>
      </c>
    </row>
    <row r="2145" spans="1:15" x14ac:dyDescent="0.3">
      <c r="A2145" t="s">
        <v>15113</v>
      </c>
      <c r="B2145">
        <v>99179</v>
      </c>
      <c r="C2145" t="s">
        <v>15114</v>
      </c>
      <c r="D2145">
        <v>31249</v>
      </c>
      <c r="E2145" t="s">
        <v>5956</v>
      </c>
      <c r="F2145" t="s">
        <v>6258</v>
      </c>
      <c r="G2145" t="s">
        <v>15115</v>
      </c>
      <c r="H2145" t="s">
        <v>7443</v>
      </c>
      <c r="I2145" t="s">
        <v>5987</v>
      </c>
      <c r="J2145" t="s">
        <v>15116</v>
      </c>
      <c r="K2145">
        <v>46</v>
      </c>
      <c r="L2145">
        <v>46</v>
      </c>
      <c r="M2145" s="6">
        <v>39701</v>
      </c>
      <c r="N2145" s="6">
        <v>39703</v>
      </c>
      <c r="O2145" t="s">
        <v>5953</v>
      </c>
    </row>
    <row r="2146" spans="1:15" x14ac:dyDescent="0.3">
      <c r="A2146" t="s">
        <v>15117</v>
      </c>
      <c r="B2146">
        <v>543876</v>
      </c>
      <c r="C2146" t="s">
        <v>15118</v>
      </c>
      <c r="D2146">
        <v>31277</v>
      </c>
      <c r="E2146" t="s">
        <v>6230</v>
      </c>
      <c r="F2146" t="s">
        <v>6231</v>
      </c>
      <c r="G2146" t="s">
        <v>12578</v>
      </c>
      <c r="H2146" t="s">
        <v>6160</v>
      </c>
      <c r="I2146" t="s">
        <v>6033</v>
      </c>
      <c r="J2146" t="s">
        <v>15119</v>
      </c>
      <c r="K2146">
        <v>6</v>
      </c>
      <c r="L2146">
        <v>6</v>
      </c>
      <c r="M2146" s="6">
        <v>39678</v>
      </c>
      <c r="N2146" s="6">
        <v>41240</v>
      </c>
      <c r="O2146" t="s">
        <v>5953</v>
      </c>
    </row>
    <row r="2147" spans="1:15" x14ac:dyDescent="0.3">
      <c r="A2147" t="s">
        <v>15120</v>
      </c>
      <c r="B2147">
        <v>546805</v>
      </c>
      <c r="C2147" t="s">
        <v>15121</v>
      </c>
      <c r="D2147">
        <v>31279</v>
      </c>
      <c r="E2147" t="s">
        <v>5956</v>
      </c>
      <c r="F2147" t="s">
        <v>6184</v>
      </c>
      <c r="G2147" t="s">
        <v>15122</v>
      </c>
      <c r="H2147" t="s">
        <v>8876</v>
      </c>
      <c r="I2147" t="s">
        <v>5987</v>
      </c>
      <c r="J2147" t="s">
        <v>15123</v>
      </c>
      <c r="K2147">
        <v>270</v>
      </c>
      <c r="L2147">
        <v>229</v>
      </c>
      <c r="M2147" s="6">
        <v>39692</v>
      </c>
      <c r="N2147" s="6">
        <v>40788</v>
      </c>
      <c r="O2147" t="s">
        <v>5953</v>
      </c>
    </row>
    <row r="2148" spans="1:15" x14ac:dyDescent="0.3">
      <c r="A2148" t="s">
        <v>15124</v>
      </c>
      <c r="B2148">
        <v>546806</v>
      </c>
      <c r="C2148" t="s">
        <v>15125</v>
      </c>
      <c r="D2148">
        <v>31281</v>
      </c>
      <c r="E2148" t="s">
        <v>5956</v>
      </c>
      <c r="F2148" t="s">
        <v>6184</v>
      </c>
      <c r="G2148" t="s">
        <v>15126</v>
      </c>
      <c r="H2148" t="s">
        <v>14194</v>
      </c>
      <c r="I2148" t="s">
        <v>5987</v>
      </c>
      <c r="J2148" t="s">
        <v>15127</v>
      </c>
      <c r="K2148">
        <v>255</v>
      </c>
      <c r="L2148">
        <v>220</v>
      </c>
      <c r="M2148" s="6">
        <v>39692</v>
      </c>
      <c r="N2148" s="6">
        <v>39708</v>
      </c>
      <c r="O2148" t="s">
        <v>5953</v>
      </c>
    </row>
    <row r="2149" spans="1:15" x14ac:dyDescent="0.3">
      <c r="A2149" t="s">
        <v>15128</v>
      </c>
      <c r="B2149">
        <v>546807</v>
      </c>
      <c r="C2149" t="s">
        <v>15129</v>
      </c>
      <c r="D2149">
        <v>31283</v>
      </c>
      <c r="E2149" t="s">
        <v>5956</v>
      </c>
      <c r="F2149" t="s">
        <v>6184</v>
      </c>
      <c r="G2149" t="s">
        <v>15130</v>
      </c>
      <c r="H2149" t="s">
        <v>8957</v>
      </c>
      <c r="I2149" t="s">
        <v>5987</v>
      </c>
      <c r="J2149" t="s">
        <v>15131</v>
      </c>
      <c r="K2149">
        <v>257</v>
      </c>
      <c r="L2149">
        <v>221</v>
      </c>
      <c r="M2149" s="6">
        <v>39692</v>
      </c>
      <c r="N2149" s="6">
        <v>39708</v>
      </c>
      <c r="O2149" t="s">
        <v>5953</v>
      </c>
    </row>
    <row r="2150" spans="1:15" x14ac:dyDescent="0.3">
      <c r="A2150" t="s">
        <v>15132</v>
      </c>
      <c r="B2150">
        <v>546808</v>
      </c>
      <c r="C2150" t="s">
        <v>15133</v>
      </c>
      <c r="D2150">
        <v>31285</v>
      </c>
      <c r="E2150" t="s">
        <v>5956</v>
      </c>
      <c r="F2150" t="s">
        <v>6184</v>
      </c>
      <c r="G2150" t="s">
        <v>15134</v>
      </c>
      <c r="H2150" t="s">
        <v>8957</v>
      </c>
      <c r="I2150" t="s">
        <v>5987</v>
      </c>
      <c r="J2150" t="s">
        <v>15135</v>
      </c>
      <c r="K2150">
        <v>257</v>
      </c>
      <c r="L2150">
        <v>222</v>
      </c>
      <c r="M2150" s="6">
        <v>39692</v>
      </c>
      <c r="N2150" s="6">
        <v>39708</v>
      </c>
      <c r="O2150" t="s">
        <v>5953</v>
      </c>
    </row>
    <row r="2151" spans="1:15" x14ac:dyDescent="0.3">
      <c r="A2151" t="s">
        <v>15136</v>
      </c>
      <c r="B2151">
        <v>555603</v>
      </c>
      <c r="C2151" t="s">
        <v>15137</v>
      </c>
      <c r="D2151">
        <v>31287</v>
      </c>
      <c r="E2151" t="s">
        <v>5956</v>
      </c>
      <c r="F2151" t="s">
        <v>6258</v>
      </c>
      <c r="G2151" t="s">
        <v>15138</v>
      </c>
      <c r="H2151" t="s">
        <v>11704</v>
      </c>
      <c r="I2151" t="s">
        <v>5987</v>
      </c>
      <c r="J2151" t="s">
        <v>15139</v>
      </c>
      <c r="K2151">
        <v>86</v>
      </c>
      <c r="L2151">
        <v>86</v>
      </c>
      <c r="M2151" s="6">
        <v>39692</v>
      </c>
      <c r="N2151" s="6">
        <v>40876</v>
      </c>
      <c r="O2151" t="s">
        <v>5953</v>
      </c>
    </row>
    <row r="2152" spans="1:15" x14ac:dyDescent="0.3">
      <c r="A2152" t="s">
        <v>15140</v>
      </c>
      <c r="B2152">
        <v>546803</v>
      </c>
      <c r="C2152" t="s">
        <v>15141</v>
      </c>
      <c r="D2152">
        <v>31291</v>
      </c>
      <c r="E2152" t="s">
        <v>5956</v>
      </c>
      <c r="F2152" t="s">
        <v>6184</v>
      </c>
      <c r="G2152" t="s">
        <v>15142</v>
      </c>
      <c r="H2152" t="s">
        <v>14194</v>
      </c>
      <c r="I2152" t="s">
        <v>5987</v>
      </c>
      <c r="J2152" t="s">
        <v>15143</v>
      </c>
      <c r="K2152">
        <v>257</v>
      </c>
      <c r="L2152">
        <v>222</v>
      </c>
      <c r="M2152" s="6">
        <v>39692</v>
      </c>
      <c r="N2152" s="6">
        <v>39709</v>
      </c>
      <c r="O2152" t="s">
        <v>5953</v>
      </c>
    </row>
    <row r="2153" spans="1:15" x14ac:dyDescent="0.3">
      <c r="A2153" t="s">
        <v>15144</v>
      </c>
      <c r="B2153">
        <v>446138</v>
      </c>
      <c r="C2153" t="s">
        <v>15145</v>
      </c>
      <c r="D2153">
        <v>32003</v>
      </c>
      <c r="E2153" t="s">
        <v>5956</v>
      </c>
      <c r="F2153" t="s">
        <v>6246</v>
      </c>
      <c r="G2153" t="s">
        <v>15146</v>
      </c>
      <c r="H2153" t="s">
        <v>6758</v>
      </c>
      <c r="I2153" t="s">
        <v>6095</v>
      </c>
      <c r="J2153" t="s">
        <v>15147</v>
      </c>
      <c r="K2153">
        <v>6</v>
      </c>
      <c r="L2153">
        <v>6</v>
      </c>
      <c r="M2153" s="6">
        <v>39714</v>
      </c>
      <c r="N2153" s="6">
        <v>40263</v>
      </c>
      <c r="O2153" t="s">
        <v>5953</v>
      </c>
    </row>
    <row r="2154" spans="1:15" x14ac:dyDescent="0.3">
      <c r="A2154" t="s">
        <v>15148</v>
      </c>
      <c r="B2154">
        <v>561996</v>
      </c>
      <c r="C2154" t="s">
        <v>15149</v>
      </c>
      <c r="D2154">
        <v>32005</v>
      </c>
      <c r="E2154" t="s">
        <v>5956</v>
      </c>
      <c r="F2154" t="s">
        <v>6258</v>
      </c>
      <c r="G2154" t="s">
        <v>15150</v>
      </c>
      <c r="H2154" t="s">
        <v>15151</v>
      </c>
      <c r="I2154" t="s">
        <v>5987</v>
      </c>
      <c r="J2154" t="s">
        <v>15152</v>
      </c>
      <c r="K2154">
        <v>74</v>
      </c>
      <c r="L2154">
        <v>74</v>
      </c>
      <c r="M2154" s="6">
        <v>39715</v>
      </c>
      <c r="N2154" s="6">
        <v>42748</v>
      </c>
      <c r="O2154" t="s">
        <v>5953</v>
      </c>
    </row>
    <row r="2155" spans="1:15" x14ac:dyDescent="0.3">
      <c r="A2155" t="s">
        <v>15153</v>
      </c>
      <c r="B2155">
        <v>513550</v>
      </c>
      <c r="C2155" t="s">
        <v>15154</v>
      </c>
      <c r="D2155">
        <v>32599</v>
      </c>
      <c r="E2155" t="s">
        <v>5956</v>
      </c>
      <c r="F2155" t="s">
        <v>8589</v>
      </c>
      <c r="G2155" t="s">
        <v>15155</v>
      </c>
      <c r="H2155" t="s">
        <v>6010</v>
      </c>
      <c r="I2155" t="s">
        <v>5987</v>
      </c>
      <c r="J2155" t="s">
        <v>15156</v>
      </c>
      <c r="K2155">
        <v>31</v>
      </c>
      <c r="L2155">
        <v>31</v>
      </c>
      <c r="M2155" s="6">
        <v>39757</v>
      </c>
      <c r="N2155" s="6">
        <v>40263</v>
      </c>
      <c r="O2155" t="s">
        <v>5953</v>
      </c>
    </row>
    <row r="2156" spans="1:15" x14ac:dyDescent="0.3">
      <c r="A2156" t="s">
        <v>15157</v>
      </c>
      <c r="B2156">
        <v>138982</v>
      </c>
      <c r="C2156" t="s">
        <v>15158</v>
      </c>
      <c r="D2156">
        <v>32629</v>
      </c>
      <c r="E2156" t="s">
        <v>5947</v>
      </c>
      <c r="F2156" t="s">
        <v>6206</v>
      </c>
      <c r="G2156" t="s">
        <v>15159</v>
      </c>
      <c r="H2156" t="s">
        <v>14147</v>
      </c>
      <c r="I2156" t="s">
        <v>6033</v>
      </c>
      <c r="J2156" t="s">
        <v>15160</v>
      </c>
      <c r="K2156">
        <v>6</v>
      </c>
      <c r="L2156">
        <v>6</v>
      </c>
      <c r="M2156" s="6">
        <v>39498</v>
      </c>
      <c r="N2156" s="6">
        <v>40134</v>
      </c>
      <c r="O2156" t="s">
        <v>5953</v>
      </c>
    </row>
    <row r="2157" spans="1:15" x14ac:dyDescent="0.3">
      <c r="A2157" t="s">
        <v>15161</v>
      </c>
      <c r="B2157">
        <v>471285</v>
      </c>
      <c r="C2157" t="s">
        <v>15162</v>
      </c>
      <c r="D2157">
        <v>32669</v>
      </c>
      <c r="E2157" t="s">
        <v>5947</v>
      </c>
      <c r="F2157" t="s">
        <v>6322</v>
      </c>
      <c r="G2157" t="s">
        <v>15163</v>
      </c>
      <c r="H2157">
        <v>43</v>
      </c>
      <c r="I2157" t="s">
        <v>6484</v>
      </c>
      <c r="J2157" t="s">
        <v>15164</v>
      </c>
      <c r="K2157">
        <v>6</v>
      </c>
      <c r="L2157">
        <v>6</v>
      </c>
      <c r="M2157" s="6">
        <v>39506</v>
      </c>
      <c r="N2157" s="6">
        <v>42045</v>
      </c>
      <c r="O2157" t="s">
        <v>5953</v>
      </c>
    </row>
    <row r="2158" spans="1:15" x14ac:dyDescent="0.3">
      <c r="A2158" t="s">
        <v>15165</v>
      </c>
      <c r="B2158">
        <v>47049</v>
      </c>
      <c r="C2158" t="s">
        <v>15166</v>
      </c>
      <c r="D2158">
        <v>32673</v>
      </c>
      <c r="E2158" t="s">
        <v>5956</v>
      </c>
      <c r="F2158" t="s">
        <v>6014</v>
      </c>
      <c r="G2158" t="s">
        <v>15167</v>
      </c>
      <c r="H2158" t="s">
        <v>6355</v>
      </c>
      <c r="I2158" t="s">
        <v>5987</v>
      </c>
      <c r="J2158" t="s">
        <v>15168</v>
      </c>
      <c r="K2158">
        <v>48</v>
      </c>
      <c r="L2158">
        <v>47</v>
      </c>
      <c r="M2158" s="6">
        <v>39763</v>
      </c>
      <c r="N2158" s="6">
        <v>42045</v>
      </c>
      <c r="O2158" t="s">
        <v>5953</v>
      </c>
    </row>
    <row r="2159" spans="1:15" x14ac:dyDescent="0.3">
      <c r="A2159" t="s">
        <v>15169</v>
      </c>
      <c r="B2159">
        <v>208084</v>
      </c>
      <c r="C2159" t="s">
        <v>15170</v>
      </c>
      <c r="D2159">
        <v>32675</v>
      </c>
      <c r="E2159" t="s">
        <v>5947</v>
      </c>
      <c r="F2159" t="s">
        <v>7491</v>
      </c>
      <c r="G2159" t="s">
        <v>15171</v>
      </c>
      <c r="H2159" t="s">
        <v>6445</v>
      </c>
      <c r="I2159" t="s">
        <v>6033</v>
      </c>
      <c r="J2159" t="s">
        <v>15172</v>
      </c>
      <c r="K2159">
        <v>5</v>
      </c>
      <c r="L2159">
        <v>5</v>
      </c>
      <c r="M2159" s="6">
        <v>38502</v>
      </c>
      <c r="N2159" s="6">
        <v>42045</v>
      </c>
      <c r="O2159" t="s">
        <v>5953</v>
      </c>
    </row>
    <row r="2160" spans="1:15" x14ac:dyDescent="0.3">
      <c r="A2160" t="s">
        <v>15173</v>
      </c>
      <c r="B2160">
        <v>524023</v>
      </c>
      <c r="C2160" t="s">
        <v>15174</v>
      </c>
      <c r="D2160">
        <v>32677</v>
      </c>
      <c r="E2160" t="s">
        <v>5947</v>
      </c>
      <c r="F2160" t="s">
        <v>5978</v>
      </c>
      <c r="G2160" t="s">
        <v>15175</v>
      </c>
      <c r="H2160" t="s">
        <v>10989</v>
      </c>
      <c r="I2160" t="s">
        <v>6033</v>
      </c>
      <c r="J2160" t="s">
        <v>15176</v>
      </c>
      <c r="K2160">
        <v>5</v>
      </c>
      <c r="L2160">
        <v>5</v>
      </c>
      <c r="M2160" s="6">
        <v>39721</v>
      </c>
      <c r="N2160" s="6">
        <v>42045</v>
      </c>
      <c r="O2160" t="s">
        <v>5953</v>
      </c>
    </row>
    <row r="2161" spans="1:15" x14ac:dyDescent="0.3">
      <c r="A2161" t="s">
        <v>15177</v>
      </c>
      <c r="B2161">
        <v>312273</v>
      </c>
      <c r="C2161" t="s">
        <v>15178</v>
      </c>
      <c r="D2161">
        <v>32679</v>
      </c>
      <c r="E2161" t="s">
        <v>5947</v>
      </c>
      <c r="F2161" t="s">
        <v>6481</v>
      </c>
      <c r="G2161" t="s">
        <v>15179</v>
      </c>
      <c r="H2161" t="s">
        <v>10350</v>
      </c>
      <c r="I2161" t="s">
        <v>6484</v>
      </c>
      <c r="J2161" t="s">
        <v>15180</v>
      </c>
      <c r="K2161">
        <v>3</v>
      </c>
      <c r="L2161">
        <v>3</v>
      </c>
      <c r="M2161" s="6">
        <v>38648</v>
      </c>
      <c r="N2161" s="6">
        <v>42045</v>
      </c>
      <c r="O2161" t="s">
        <v>5953</v>
      </c>
    </row>
    <row r="2162" spans="1:15" x14ac:dyDescent="0.3">
      <c r="A2162" t="s">
        <v>15181</v>
      </c>
      <c r="B2162">
        <v>312009</v>
      </c>
      <c r="C2162" t="s">
        <v>15182</v>
      </c>
      <c r="D2162">
        <v>32681</v>
      </c>
      <c r="E2162" t="s">
        <v>5947</v>
      </c>
      <c r="F2162" t="s">
        <v>6481</v>
      </c>
      <c r="G2162" t="s">
        <v>15183</v>
      </c>
      <c r="H2162" t="s">
        <v>6549</v>
      </c>
      <c r="I2162" t="s">
        <v>6484</v>
      </c>
      <c r="J2162" t="s">
        <v>15184</v>
      </c>
      <c r="K2162">
        <v>3</v>
      </c>
      <c r="L2162">
        <v>3</v>
      </c>
      <c r="M2162" s="6">
        <v>38616</v>
      </c>
      <c r="N2162" s="6">
        <v>42045</v>
      </c>
      <c r="O2162" t="s">
        <v>5953</v>
      </c>
    </row>
    <row r="2163" spans="1:15" x14ac:dyDescent="0.3">
      <c r="A2163" t="s">
        <v>15185</v>
      </c>
      <c r="B2163">
        <v>312274</v>
      </c>
      <c r="C2163" t="s">
        <v>15186</v>
      </c>
      <c r="D2163">
        <v>32683</v>
      </c>
      <c r="E2163" t="s">
        <v>5947</v>
      </c>
      <c r="F2163" t="s">
        <v>6481</v>
      </c>
      <c r="G2163" t="s">
        <v>15187</v>
      </c>
      <c r="H2163" t="s">
        <v>6821</v>
      </c>
      <c r="I2163" t="s">
        <v>6484</v>
      </c>
      <c r="J2163" t="s">
        <v>15188</v>
      </c>
      <c r="K2163">
        <v>3</v>
      </c>
      <c r="L2163">
        <v>3</v>
      </c>
      <c r="M2163" s="6">
        <v>38648</v>
      </c>
      <c r="N2163" s="6">
        <v>42045</v>
      </c>
      <c r="O2163" t="s">
        <v>5953</v>
      </c>
    </row>
    <row r="2164" spans="1:15" x14ac:dyDescent="0.3">
      <c r="A2164" t="s">
        <v>15189</v>
      </c>
      <c r="B2164">
        <v>335963</v>
      </c>
      <c r="C2164" t="s">
        <v>15190</v>
      </c>
      <c r="D2164">
        <v>32685</v>
      </c>
      <c r="E2164" t="s">
        <v>5947</v>
      </c>
      <c r="F2164" t="s">
        <v>6206</v>
      </c>
      <c r="G2164" t="s">
        <v>15191</v>
      </c>
      <c r="H2164">
        <v>47</v>
      </c>
      <c r="I2164" t="s">
        <v>6033</v>
      </c>
      <c r="J2164" t="s">
        <v>15192</v>
      </c>
      <c r="K2164">
        <v>6</v>
      </c>
      <c r="L2164">
        <v>6</v>
      </c>
      <c r="M2164" s="6">
        <v>38553</v>
      </c>
      <c r="N2164" s="6">
        <v>42045</v>
      </c>
      <c r="O2164" t="s">
        <v>5953</v>
      </c>
    </row>
    <row r="2165" spans="1:15" x14ac:dyDescent="0.3">
      <c r="A2165" t="s">
        <v>15193</v>
      </c>
      <c r="B2165">
        <v>160843</v>
      </c>
      <c r="C2165" t="s">
        <v>15194</v>
      </c>
      <c r="D2165">
        <v>32687</v>
      </c>
      <c r="E2165" t="s">
        <v>5947</v>
      </c>
      <c r="F2165" t="s">
        <v>6346</v>
      </c>
      <c r="G2165" t="s">
        <v>10057</v>
      </c>
      <c r="H2165" t="s">
        <v>6650</v>
      </c>
      <c r="I2165" t="s">
        <v>6033</v>
      </c>
      <c r="J2165" t="s">
        <v>15195</v>
      </c>
      <c r="K2165">
        <v>2</v>
      </c>
      <c r="L2165">
        <v>2</v>
      </c>
      <c r="M2165" s="6">
        <v>38918</v>
      </c>
      <c r="N2165" s="6">
        <v>42045</v>
      </c>
      <c r="O2165" t="s">
        <v>5953</v>
      </c>
    </row>
    <row r="2166" spans="1:15" x14ac:dyDescent="0.3">
      <c r="A2166" t="s">
        <v>15196</v>
      </c>
      <c r="B2166">
        <v>348823</v>
      </c>
      <c r="C2166" t="s">
        <v>15197</v>
      </c>
      <c r="D2166">
        <v>32689</v>
      </c>
      <c r="E2166" t="s">
        <v>5947</v>
      </c>
      <c r="F2166" t="s">
        <v>6322</v>
      </c>
      <c r="G2166" t="s">
        <v>15198</v>
      </c>
      <c r="H2166" t="s">
        <v>8236</v>
      </c>
      <c r="I2166" t="s">
        <v>6484</v>
      </c>
      <c r="J2166" t="s">
        <v>15199</v>
      </c>
      <c r="K2166">
        <v>6</v>
      </c>
      <c r="L2166">
        <v>6</v>
      </c>
      <c r="M2166" s="6">
        <v>39681</v>
      </c>
      <c r="N2166" s="6">
        <v>42045</v>
      </c>
      <c r="O2166" t="s">
        <v>5953</v>
      </c>
    </row>
    <row r="2167" spans="1:15" x14ac:dyDescent="0.3">
      <c r="A2167" t="s">
        <v>15200</v>
      </c>
      <c r="B2167">
        <v>214439</v>
      </c>
      <c r="C2167" t="s">
        <v>15201</v>
      </c>
      <c r="D2167">
        <v>32693</v>
      </c>
      <c r="E2167" t="s">
        <v>5947</v>
      </c>
      <c r="F2167" t="s">
        <v>6037</v>
      </c>
      <c r="G2167" t="s">
        <v>15202</v>
      </c>
      <c r="H2167" t="s">
        <v>6172</v>
      </c>
      <c r="I2167" t="s">
        <v>6033</v>
      </c>
      <c r="J2167" t="s">
        <v>15203</v>
      </c>
      <c r="K2167">
        <v>5</v>
      </c>
      <c r="L2167">
        <v>5</v>
      </c>
      <c r="M2167" s="6">
        <v>38384</v>
      </c>
      <c r="N2167" s="6">
        <v>42045</v>
      </c>
      <c r="O2167" t="s">
        <v>5953</v>
      </c>
    </row>
    <row r="2168" spans="1:15" x14ac:dyDescent="0.3">
      <c r="A2168" t="s">
        <v>15204</v>
      </c>
      <c r="B2168">
        <v>481147</v>
      </c>
      <c r="C2168" t="s">
        <v>15205</v>
      </c>
      <c r="D2168">
        <v>32697</v>
      </c>
      <c r="E2168" t="s">
        <v>6352</v>
      </c>
      <c r="F2168" t="s">
        <v>7060</v>
      </c>
      <c r="G2168" t="s">
        <v>15206</v>
      </c>
      <c r="H2168" t="s">
        <v>10105</v>
      </c>
      <c r="I2168" t="s">
        <v>6095</v>
      </c>
      <c r="J2168" t="s">
        <v>15207</v>
      </c>
      <c r="K2168">
        <v>6</v>
      </c>
      <c r="L2168">
        <v>6</v>
      </c>
      <c r="M2168" s="6">
        <v>39762</v>
      </c>
      <c r="N2168" s="6">
        <v>42577</v>
      </c>
      <c r="O2168" t="s">
        <v>5953</v>
      </c>
    </row>
    <row r="2169" spans="1:15" x14ac:dyDescent="0.3">
      <c r="A2169" t="s">
        <v>15208</v>
      </c>
      <c r="B2169">
        <v>340054</v>
      </c>
      <c r="C2169" t="s">
        <v>15209</v>
      </c>
      <c r="D2169">
        <v>32705</v>
      </c>
      <c r="E2169" t="s">
        <v>5956</v>
      </c>
      <c r="F2169" t="s">
        <v>6014</v>
      </c>
      <c r="G2169" t="s">
        <v>15210</v>
      </c>
      <c r="H2169" t="s">
        <v>6237</v>
      </c>
      <c r="I2169" t="s">
        <v>5987</v>
      </c>
      <c r="J2169" t="s">
        <v>15211</v>
      </c>
      <c r="K2169">
        <v>42</v>
      </c>
      <c r="L2169">
        <v>41</v>
      </c>
      <c r="M2169" s="6">
        <v>39760</v>
      </c>
      <c r="N2169" s="6">
        <v>40263</v>
      </c>
      <c r="O2169" t="s">
        <v>5953</v>
      </c>
    </row>
    <row r="2170" spans="1:15" x14ac:dyDescent="0.3">
      <c r="A2170" t="s">
        <v>15212</v>
      </c>
      <c r="B2170">
        <v>339420</v>
      </c>
      <c r="C2170" t="s">
        <v>15213</v>
      </c>
      <c r="D2170">
        <v>32707</v>
      </c>
      <c r="E2170" t="s">
        <v>5947</v>
      </c>
      <c r="F2170" t="s">
        <v>6363</v>
      </c>
      <c r="G2170" t="s">
        <v>15214</v>
      </c>
      <c r="H2170" t="s">
        <v>15215</v>
      </c>
      <c r="I2170" t="s">
        <v>6033</v>
      </c>
      <c r="J2170" t="s">
        <v>15216</v>
      </c>
      <c r="K2170">
        <v>5</v>
      </c>
      <c r="L2170">
        <v>5</v>
      </c>
      <c r="M2170" s="6">
        <v>38718</v>
      </c>
      <c r="N2170" s="6">
        <v>40276</v>
      </c>
      <c r="O2170" t="s">
        <v>5953</v>
      </c>
    </row>
    <row r="2171" spans="1:15" x14ac:dyDescent="0.3">
      <c r="A2171" t="s">
        <v>15217</v>
      </c>
      <c r="B2171">
        <v>509923</v>
      </c>
      <c r="C2171" t="s">
        <v>15218</v>
      </c>
      <c r="D2171">
        <v>32709</v>
      </c>
      <c r="E2171" t="s">
        <v>6043</v>
      </c>
      <c r="F2171" t="s">
        <v>6217</v>
      </c>
      <c r="G2171" t="s">
        <v>13135</v>
      </c>
      <c r="H2171" t="s">
        <v>15219</v>
      </c>
      <c r="I2171" t="s">
        <v>6033</v>
      </c>
      <c r="J2171" t="s">
        <v>15220</v>
      </c>
      <c r="K2171">
        <v>2</v>
      </c>
      <c r="L2171">
        <v>2</v>
      </c>
      <c r="M2171" s="6">
        <v>39538</v>
      </c>
      <c r="N2171" s="6">
        <v>40276</v>
      </c>
      <c r="O2171" t="s">
        <v>5953</v>
      </c>
    </row>
    <row r="2172" spans="1:15" x14ac:dyDescent="0.3">
      <c r="A2172" t="s">
        <v>15221</v>
      </c>
      <c r="B2172">
        <v>312275</v>
      </c>
      <c r="C2172" t="s">
        <v>15222</v>
      </c>
      <c r="D2172">
        <v>32713</v>
      </c>
      <c r="E2172" t="s">
        <v>5947</v>
      </c>
      <c r="F2172" t="s">
        <v>6481</v>
      </c>
      <c r="G2172" t="s">
        <v>11795</v>
      </c>
      <c r="H2172" t="s">
        <v>6787</v>
      </c>
      <c r="I2172" t="s">
        <v>6484</v>
      </c>
      <c r="J2172" t="s">
        <v>15223</v>
      </c>
      <c r="K2172">
        <v>3</v>
      </c>
      <c r="L2172">
        <v>3</v>
      </c>
      <c r="M2172" s="6">
        <v>38648</v>
      </c>
      <c r="N2172" s="6">
        <v>42045</v>
      </c>
      <c r="O2172" t="s">
        <v>5953</v>
      </c>
    </row>
    <row r="2173" spans="1:15" x14ac:dyDescent="0.3">
      <c r="A2173" t="s">
        <v>15224</v>
      </c>
      <c r="B2173">
        <v>270478</v>
      </c>
      <c r="C2173" t="s">
        <v>15225</v>
      </c>
      <c r="D2173">
        <v>32715</v>
      </c>
      <c r="E2173" t="s">
        <v>5947</v>
      </c>
      <c r="F2173" t="s">
        <v>6346</v>
      </c>
      <c r="G2173" t="s">
        <v>15226</v>
      </c>
      <c r="H2173" t="s">
        <v>6016</v>
      </c>
      <c r="I2173" t="s">
        <v>6033</v>
      </c>
      <c r="J2173" t="s">
        <v>15227</v>
      </c>
      <c r="K2173">
        <v>2</v>
      </c>
      <c r="L2173">
        <v>2</v>
      </c>
      <c r="M2173" s="6">
        <v>38500</v>
      </c>
      <c r="N2173" s="6">
        <v>42045</v>
      </c>
      <c r="O2173" t="s">
        <v>5953</v>
      </c>
    </row>
    <row r="2174" spans="1:15" x14ac:dyDescent="0.3">
      <c r="A2174" t="s">
        <v>15228</v>
      </c>
      <c r="B2174">
        <v>183585</v>
      </c>
      <c r="C2174" t="s">
        <v>15229</v>
      </c>
      <c r="D2174">
        <v>32727</v>
      </c>
      <c r="E2174" t="s">
        <v>5947</v>
      </c>
      <c r="F2174" t="s">
        <v>6206</v>
      </c>
      <c r="G2174" t="s">
        <v>12534</v>
      </c>
      <c r="H2174" t="s">
        <v>6122</v>
      </c>
      <c r="I2174" t="s">
        <v>6033</v>
      </c>
      <c r="J2174" t="s">
        <v>15230</v>
      </c>
      <c r="K2174">
        <v>4</v>
      </c>
      <c r="L2174">
        <v>4</v>
      </c>
      <c r="M2174" s="6">
        <v>38819</v>
      </c>
      <c r="N2174" s="6">
        <v>39833</v>
      </c>
      <c r="O2174" t="s">
        <v>5953</v>
      </c>
    </row>
    <row r="2175" spans="1:15" x14ac:dyDescent="0.3">
      <c r="A2175" t="s">
        <v>15231</v>
      </c>
      <c r="B2175">
        <v>33706</v>
      </c>
      <c r="C2175" t="s">
        <v>15232</v>
      </c>
      <c r="D2175">
        <v>188730</v>
      </c>
      <c r="E2175" t="s">
        <v>5956</v>
      </c>
      <c r="F2175" t="s">
        <v>6252</v>
      </c>
      <c r="G2175" t="s">
        <v>15233</v>
      </c>
      <c r="H2175">
        <v>55</v>
      </c>
      <c r="I2175" t="s">
        <v>6095</v>
      </c>
      <c r="J2175" t="s">
        <v>15234</v>
      </c>
      <c r="K2175">
        <v>110</v>
      </c>
      <c r="L2175">
        <v>110</v>
      </c>
      <c r="M2175" s="6">
        <v>41311</v>
      </c>
      <c r="N2175" s="6">
        <v>41383</v>
      </c>
      <c r="O2175" t="s">
        <v>5953</v>
      </c>
    </row>
    <row r="2176" spans="1:15" x14ac:dyDescent="0.3">
      <c r="A2176" t="s">
        <v>15235</v>
      </c>
      <c r="B2176">
        <v>92521</v>
      </c>
      <c r="C2176" t="s">
        <v>15236</v>
      </c>
      <c r="D2176">
        <v>32781</v>
      </c>
      <c r="E2176" t="s">
        <v>5956</v>
      </c>
      <c r="F2176" t="s">
        <v>8677</v>
      </c>
      <c r="G2176" t="s">
        <v>15237</v>
      </c>
      <c r="H2176" t="s">
        <v>6582</v>
      </c>
      <c r="I2176" t="s">
        <v>5960</v>
      </c>
      <c r="J2176" t="s">
        <v>15238</v>
      </c>
      <c r="K2176">
        <v>139</v>
      </c>
      <c r="L2176">
        <v>139</v>
      </c>
      <c r="M2176" s="6">
        <v>39767</v>
      </c>
      <c r="N2176" s="6">
        <v>39770</v>
      </c>
      <c r="O2176" t="s">
        <v>5953</v>
      </c>
    </row>
    <row r="2177" spans="1:15" x14ac:dyDescent="0.3">
      <c r="A2177" t="s">
        <v>15239</v>
      </c>
      <c r="B2177">
        <v>573591</v>
      </c>
      <c r="C2177" t="s">
        <v>15240</v>
      </c>
      <c r="D2177">
        <v>32787</v>
      </c>
      <c r="E2177" t="s">
        <v>5956</v>
      </c>
      <c r="F2177" t="s">
        <v>6258</v>
      </c>
      <c r="G2177" t="s">
        <v>15241</v>
      </c>
      <c r="H2177" t="s">
        <v>7643</v>
      </c>
      <c r="I2177" t="s">
        <v>5987</v>
      </c>
      <c r="J2177" t="s">
        <v>15242</v>
      </c>
      <c r="K2177">
        <v>48</v>
      </c>
      <c r="L2177">
        <v>48</v>
      </c>
      <c r="M2177" s="6">
        <v>39767</v>
      </c>
      <c r="N2177" s="6">
        <v>40263</v>
      </c>
      <c r="O2177" t="s">
        <v>5953</v>
      </c>
    </row>
    <row r="2178" spans="1:15" x14ac:dyDescent="0.3">
      <c r="A2178" t="s">
        <v>15243</v>
      </c>
      <c r="B2178">
        <v>591166</v>
      </c>
      <c r="C2178" t="s">
        <v>15244</v>
      </c>
      <c r="D2178">
        <v>32821</v>
      </c>
      <c r="E2178" t="s">
        <v>6043</v>
      </c>
      <c r="F2178" t="s">
        <v>7069</v>
      </c>
      <c r="G2178" t="s">
        <v>15245</v>
      </c>
      <c r="H2178" t="s">
        <v>6768</v>
      </c>
      <c r="I2178" t="s">
        <v>6033</v>
      </c>
      <c r="J2178" t="s">
        <v>15246</v>
      </c>
      <c r="K2178">
        <v>2</v>
      </c>
      <c r="L2178">
        <v>2</v>
      </c>
      <c r="M2178" s="6">
        <v>39371</v>
      </c>
      <c r="N2178" s="6">
        <v>40228</v>
      </c>
      <c r="O2178" t="s">
        <v>5953</v>
      </c>
    </row>
    <row r="2179" spans="1:15" x14ac:dyDescent="0.3">
      <c r="A2179" t="s">
        <v>15247</v>
      </c>
      <c r="B2179">
        <v>263892</v>
      </c>
      <c r="C2179" t="s">
        <v>15248</v>
      </c>
      <c r="D2179">
        <v>32823</v>
      </c>
      <c r="E2179" t="s">
        <v>6352</v>
      </c>
      <c r="F2179" t="s">
        <v>6353</v>
      </c>
      <c r="G2179" t="s">
        <v>15249</v>
      </c>
      <c r="H2179" t="s">
        <v>7548</v>
      </c>
      <c r="I2179" t="s">
        <v>6033</v>
      </c>
      <c r="J2179" t="s">
        <v>15250</v>
      </c>
      <c r="K2179">
        <v>4</v>
      </c>
      <c r="L2179">
        <v>4</v>
      </c>
      <c r="M2179" s="6">
        <v>39300</v>
      </c>
      <c r="N2179" s="6">
        <v>39776</v>
      </c>
      <c r="O2179" t="s">
        <v>5953</v>
      </c>
    </row>
    <row r="2180" spans="1:15" x14ac:dyDescent="0.3">
      <c r="A2180" t="s">
        <v>15251</v>
      </c>
      <c r="B2180">
        <v>505292</v>
      </c>
      <c r="C2180" t="s">
        <v>15252</v>
      </c>
      <c r="D2180">
        <v>32995</v>
      </c>
      <c r="E2180" t="s">
        <v>5956</v>
      </c>
      <c r="F2180" t="s">
        <v>6258</v>
      </c>
      <c r="G2180" t="s">
        <v>15253</v>
      </c>
      <c r="H2180" t="s">
        <v>9508</v>
      </c>
      <c r="I2180" t="s">
        <v>5987</v>
      </c>
      <c r="J2180" t="s">
        <v>15254</v>
      </c>
      <c r="K2180">
        <v>51</v>
      </c>
      <c r="L2180">
        <v>51</v>
      </c>
      <c r="M2180" s="6">
        <v>39782</v>
      </c>
      <c r="N2180" s="6">
        <v>40263</v>
      </c>
      <c r="O2180" t="s">
        <v>5953</v>
      </c>
    </row>
    <row r="2181" spans="1:15" x14ac:dyDescent="0.3">
      <c r="A2181" t="s">
        <v>15255</v>
      </c>
      <c r="B2181">
        <v>575610</v>
      </c>
      <c r="C2181" t="s">
        <v>15256</v>
      </c>
      <c r="D2181">
        <v>32997</v>
      </c>
      <c r="E2181" t="s">
        <v>5956</v>
      </c>
      <c r="F2181" t="s">
        <v>6258</v>
      </c>
      <c r="G2181" t="s">
        <v>15257</v>
      </c>
      <c r="H2181" t="s">
        <v>6456</v>
      </c>
      <c r="I2181" t="s">
        <v>5987</v>
      </c>
      <c r="J2181" t="s">
        <v>15258</v>
      </c>
      <c r="K2181">
        <v>62</v>
      </c>
      <c r="L2181">
        <v>62</v>
      </c>
      <c r="M2181" s="6">
        <v>39783</v>
      </c>
      <c r="N2181" s="6">
        <v>40162</v>
      </c>
      <c r="O2181" t="s">
        <v>5953</v>
      </c>
    </row>
    <row r="2182" spans="1:15" x14ac:dyDescent="0.3">
      <c r="A2182" t="s">
        <v>15259</v>
      </c>
      <c r="B2182">
        <v>505291</v>
      </c>
      <c r="C2182" t="s">
        <v>15260</v>
      </c>
      <c r="D2182">
        <v>32999</v>
      </c>
      <c r="E2182" t="s">
        <v>5956</v>
      </c>
      <c r="F2182" t="s">
        <v>6258</v>
      </c>
      <c r="G2182" t="s">
        <v>15261</v>
      </c>
      <c r="H2182" t="s">
        <v>8409</v>
      </c>
      <c r="I2182" t="s">
        <v>5987</v>
      </c>
      <c r="J2182" t="s">
        <v>15262</v>
      </c>
      <c r="K2182">
        <v>51</v>
      </c>
      <c r="L2182">
        <v>51</v>
      </c>
      <c r="M2182" s="6">
        <v>39782</v>
      </c>
      <c r="N2182" s="6">
        <v>41110</v>
      </c>
      <c r="O2182" t="s">
        <v>5953</v>
      </c>
    </row>
    <row r="2183" spans="1:15" x14ac:dyDescent="0.3">
      <c r="A2183" t="s">
        <v>15263</v>
      </c>
      <c r="B2183">
        <v>575608</v>
      </c>
      <c r="C2183" t="s">
        <v>15264</v>
      </c>
      <c r="D2183">
        <v>33001</v>
      </c>
      <c r="E2183" t="s">
        <v>5956</v>
      </c>
      <c r="F2183" t="s">
        <v>6258</v>
      </c>
      <c r="G2183" t="s">
        <v>15265</v>
      </c>
      <c r="H2183" t="s">
        <v>13002</v>
      </c>
      <c r="I2183" t="s">
        <v>5987</v>
      </c>
      <c r="J2183" t="s">
        <v>15266</v>
      </c>
      <c r="K2183">
        <v>61</v>
      </c>
      <c r="L2183">
        <v>60</v>
      </c>
      <c r="M2183" s="6">
        <v>39783</v>
      </c>
      <c r="N2183" s="6">
        <v>40162</v>
      </c>
      <c r="O2183" t="s">
        <v>5953</v>
      </c>
    </row>
    <row r="2184" spans="1:15" x14ac:dyDescent="0.3">
      <c r="A2184" t="s">
        <v>15267</v>
      </c>
      <c r="B2184">
        <v>566270</v>
      </c>
      <c r="C2184" t="s">
        <v>15268</v>
      </c>
      <c r="D2184">
        <v>33005</v>
      </c>
      <c r="E2184" t="s">
        <v>5956</v>
      </c>
      <c r="F2184" t="s">
        <v>6437</v>
      </c>
      <c r="G2184" t="s">
        <v>15269</v>
      </c>
      <c r="H2184">
        <v>45</v>
      </c>
      <c r="I2184" t="s">
        <v>5960</v>
      </c>
      <c r="J2184" t="s">
        <v>15270</v>
      </c>
      <c r="K2184">
        <v>147</v>
      </c>
      <c r="L2184">
        <v>147</v>
      </c>
      <c r="M2184" s="6">
        <v>39782</v>
      </c>
      <c r="N2184" s="6">
        <v>39784</v>
      </c>
      <c r="O2184" t="s">
        <v>5953</v>
      </c>
    </row>
    <row r="2185" spans="1:15" x14ac:dyDescent="0.3">
      <c r="A2185" t="s">
        <v>15271</v>
      </c>
      <c r="B2185">
        <v>578361</v>
      </c>
      <c r="C2185" t="s">
        <v>15272</v>
      </c>
      <c r="D2185">
        <v>33135</v>
      </c>
      <c r="E2185" t="s">
        <v>5947</v>
      </c>
      <c r="F2185" t="s">
        <v>7491</v>
      </c>
      <c r="G2185" t="s">
        <v>5949</v>
      </c>
      <c r="H2185" t="s">
        <v>7961</v>
      </c>
      <c r="I2185" t="s">
        <v>6033</v>
      </c>
      <c r="J2185" t="s">
        <v>15273</v>
      </c>
      <c r="K2185">
        <v>5</v>
      </c>
      <c r="L2185">
        <v>5</v>
      </c>
      <c r="M2185" s="6">
        <v>39790</v>
      </c>
      <c r="N2185" s="6">
        <v>40127</v>
      </c>
      <c r="O2185" t="s">
        <v>5953</v>
      </c>
    </row>
    <row r="2186" spans="1:15" x14ac:dyDescent="0.3">
      <c r="A2186" t="s">
        <v>15274</v>
      </c>
      <c r="B2186">
        <v>55744</v>
      </c>
      <c r="C2186" t="s">
        <v>15275</v>
      </c>
      <c r="D2186">
        <v>33137</v>
      </c>
      <c r="E2186" t="s">
        <v>5956</v>
      </c>
      <c r="F2186" t="s">
        <v>6252</v>
      </c>
      <c r="G2186" t="s">
        <v>15276</v>
      </c>
      <c r="H2186" t="s">
        <v>9788</v>
      </c>
      <c r="I2186" t="s">
        <v>6095</v>
      </c>
      <c r="J2186" t="s">
        <v>15277</v>
      </c>
      <c r="K2186">
        <v>80</v>
      </c>
      <c r="L2186">
        <v>80</v>
      </c>
      <c r="M2186" s="6">
        <v>39788</v>
      </c>
      <c r="N2186" s="6">
        <v>40291</v>
      </c>
      <c r="O2186" t="s">
        <v>5953</v>
      </c>
    </row>
    <row r="2187" spans="1:15" x14ac:dyDescent="0.3">
      <c r="A2187" t="s">
        <v>15278</v>
      </c>
      <c r="B2187">
        <v>565140</v>
      </c>
      <c r="C2187" t="s">
        <v>15279</v>
      </c>
      <c r="D2187">
        <v>33139</v>
      </c>
      <c r="E2187" t="s">
        <v>5956</v>
      </c>
      <c r="F2187" t="s">
        <v>6258</v>
      </c>
      <c r="G2187" t="s">
        <v>15280</v>
      </c>
      <c r="H2187" t="s">
        <v>6714</v>
      </c>
      <c r="I2187" t="s">
        <v>5987</v>
      </c>
      <c r="J2187" t="s">
        <v>15281</v>
      </c>
      <c r="K2187">
        <v>56</v>
      </c>
      <c r="L2187">
        <v>56</v>
      </c>
      <c r="M2187" s="6">
        <v>39791</v>
      </c>
      <c r="N2187" s="6">
        <v>40620</v>
      </c>
      <c r="O2187" t="s">
        <v>5953</v>
      </c>
    </row>
    <row r="2188" spans="1:15" x14ac:dyDescent="0.3">
      <c r="A2188" t="s">
        <v>15282</v>
      </c>
      <c r="B2188">
        <v>491893</v>
      </c>
      <c r="C2188" t="s">
        <v>15283</v>
      </c>
      <c r="D2188">
        <v>33141</v>
      </c>
      <c r="E2188" t="s">
        <v>5956</v>
      </c>
      <c r="F2188" t="s">
        <v>5978</v>
      </c>
      <c r="G2188" t="s">
        <v>15284</v>
      </c>
      <c r="H2188" t="s">
        <v>11469</v>
      </c>
      <c r="I2188" t="s">
        <v>5960</v>
      </c>
      <c r="J2188" t="s">
        <v>15285</v>
      </c>
      <c r="K2188">
        <v>31</v>
      </c>
      <c r="L2188">
        <v>31</v>
      </c>
      <c r="M2188" s="6">
        <v>39461</v>
      </c>
      <c r="N2188" s="6">
        <v>39792</v>
      </c>
      <c r="O2188" t="s">
        <v>5953</v>
      </c>
    </row>
    <row r="2189" spans="1:15" x14ac:dyDescent="0.3">
      <c r="A2189" t="s">
        <v>15286</v>
      </c>
      <c r="B2189">
        <v>253700</v>
      </c>
      <c r="C2189" t="s">
        <v>15287</v>
      </c>
      <c r="D2189">
        <v>33189</v>
      </c>
      <c r="E2189" t="s">
        <v>5947</v>
      </c>
      <c r="F2189" t="s">
        <v>6037</v>
      </c>
      <c r="G2189" t="s">
        <v>15288</v>
      </c>
      <c r="H2189" t="s">
        <v>7419</v>
      </c>
      <c r="I2189" t="s">
        <v>6033</v>
      </c>
      <c r="J2189" t="s">
        <v>15289</v>
      </c>
      <c r="K2189">
        <v>5</v>
      </c>
      <c r="L2189">
        <v>5</v>
      </c>
      <c r="M2189" s="6">
        <v>38100</v>
      </c>
      <c r="N2189" s="6">
        <v>42045</v>
      </c>
      <c r="O2189" t="s">
        <v>5953</v>
      </c>
    </row>
    <row r="2190" spans="1:15" x14ac:dyDescent="0.3">
      <c r="A2190" t="s">
        <v>15290</v>
      </c>
      <c r="B2190">
        <v>367121</v>
      </c>
      <c r="C2190" t="s">
        <v>15291</v>
      </c>
      <c r="D2190">
        <v>33263</v>
      </c>
      <c r="E2190" t="s">
        <v>5947</v>
      </c>
      <c r="F2190" t="s">
        <v>6211</v>
      </c>
      <c r="G2190" t="s">
        <v>15292</v>
      </c>
      <c r="H2190" t="s">
        <v>7466</v>
      </c>
      <c r="I2190" t="s">
        <v>6033</v>
      </c>
      <c r="J2190" t="s">
        <v>15293</v>
      </c>
      <c r="K2190">
        <v>7</v>
      </c>
      <c r="L2190">
        <v>7</v>
      </c>
      <c r="M2190" s="6">
        <v>39623</v>
      </c>
      <c r="N2190" s="6">
        <v>42575</v>
      </c>
      <c r="O2190" t="s">
        <v>5953</v>
      </c>
    </row>
    <row r="2191" spans="1:15" x14ac:dyDescent="0.3">
      <c r="A2191" t="s">
        <v>15294</v>
      </c>
      <c r="B2191">
        <v>581037</v>
      </c>
      <c r="C2191" t="s">
        <v>15295</v>
      </c>
      <c r="D2191">
        <v>33265</v>
      </c>
      <c r="E2191" t="s">
        <v>5956</v>
      </c>
      <c r="F2191" t="s">
        <v>6184</v>
      </c>
      <c r="G2191" t="s">
        <v>15296</v>
      </c>
      <c r="H2191" t="s">
        <v>9409</v>
      </c>
      <c r="I2191" t="s">
        <v>5987</v>
      </c>
      <c r="J2191" t="s">
        <v>15297</v>
      </c>
      <c r="K2191">
        <v>90</v>
      </c>
      <c r="L2191">
        <v>90</v>
      </c>
      <c r="M2191" s="6">
        <v>39796</v>
      </c>
      <c r="N2191" s="6">
        <v>40578</v>
      </c>
      <c r="O2191" t="s">
        <v>5953</v>
      </c>
    </row>
    <row r="2192" spans="1:15" x14ac:dyDescent="0.3">
      <c r="A2192" t="s">
        <v>15298</v>
      </c>
      <c r="B2192">
        <v>576948</v>
      </c>
      <c r="C2192" t="s">
        <v>15299</v>
      </c>
      <c r="D2192">
        <v>33267</v>
      </c>
      <c r="E2192" t="s">
        <v>5947</v>
      </c>
      <c r="F2192" t="s">
        <v>9706</v>
      </c>
      <c r="G2192" t="s">
        <v>15300</v>
      </c>
      <c r="H2192" t="s">
        <v>7543</v>
      </c>
      <c r="I2192" t="s">
        <v>6095</v>
      </c>
      <c r="J2192" t="s">
        <v>15301</v>
      </c>
      <c r="K2192">
        <v>2</v>
      </c>
      <c r="L2192">
        <v>2</v>
      </c>
      <c r="M2192" s="6">
        <v>39794</v>
      </c>
      <c r="N2192" s="6">
        <v>39871</v>
      </c>
      <c r="O2192" t="s">
        <v>5953</v>
      </c>
    </row>
    <row r="2193" spans="1:15" x14ac:dyDescent="0.3">
      <c r="A2193" t="s">
        <v>15302</v>
      </c>
      <c r="B2193">
        <v>580254</v>
      </c>
      <c r="C2193" t="s">
        <v>15303</v>
      </c>
      <c r="D2193">
        <v>33269</v>
      </c>
      <c r="E2193" t="s">
        <v>6043</v>
      </c>
      <c r="F2193" t="s">
        <v>6217</v>
      </c>
      <c r="G2193" t="s">
        <v>15304</v>
      </c>
      <c r="H2193" t="s">
        <v>15305</v>
      </c>
      <c r="I2193" t="s">
        <v>6033</v>
      </c>
      <c r="J2193" t="s">
        <v>15306</v>
      </c>
      <c r="K2193">
        <v>2</v>
      </c>
      <c r="L2193">
        <v>2</v>
      </c>
      <c r="M2193" s="6">
        <v>39797</v>
      </c>
      <c r="N2193" s="6">
        <v>39799</v>
      </c>
      <c r="O2193" t="s">
        <v>5953</v>
      </c>
    </row>
    <row r="2194" spans="1:15" x14ac:dyDescent="0.3">
      <c r="A2194" t="s">
        <v>15307</v>
      </c>
      <c r="B2194">
        <v>582382</v>
      </c>
      <c r="C2194" t="s">
        <v>15308</v>
      </c>
      <c r="D2194">
        <v>33327</v>
      </c>
      <c r="E2194" t="s">
        <v>5956</v>
      </c>
      <c r="F2194" t="s">
        <v>6184</v>
      </c>
      <c r="G2194" t="s">
        <v>15309</v>
      </c>
      <c r="H2194" t="s">
        <v>9409</v>
      </c>
      <c r="I2194" t="s">
        <v>5987</v>
      </c>
      <c r="J2194" t="s">
        <v>15310</v>
      </c>
      <c r="K2194">
        <v>92</v>
      </c>
      <c r="L2194">
        <v>92</v>
      </c>
      <c r="M2194" s="6">
        <v>39798</v>
      </c>
      <c r="N2194" s="6">
        <v>40578</v>
      </c>
      <c r="O2194" t="s">
        <v>5953</v>
      </c>
    </row>
    <row r="2195" spans="1:15" x14ac:dyDescent="0.3">
      <c r="A2195" t="s">
        <v>15311</v>
      </c>
      <c r="B2195">
        <v>445217</v>
      </c>
      <c r="C2195" t="s">
        <v>15312</v>
      </c>
      <c r="D2195">
        <v>33407</v>
      </c>
      <c r="E2195" t="s">
        <v>5956</v>
      </c>
      <c r="F2195" t="s">
        <v>6246</v>
      </c>
      <c r="G2195" t="s">
        <v>15313</v>
      </c>
      <c r="H2195" t="s">
        <v>6502</v>
      </c>
      <c r="I2195" t="s">
        <v>6095</v>
      </c>
      <c r="J2195" t="s">
        <v>15314</v>
      </c>
      <c r="K2195">
        <v>7</v>
      </c>
      <c r="L2195">
        <v>7</v>
      </c>
      <c r="M2195" s="6">
        <v>39804</v>
      </c>
      <c r="N2195" s="6">
        <v>42575</v>
      </c>
      <c r="O2195" t="s">
        <v>5953</v>
      </c>
    </row>
    <row r="2196" spans="1:15" x14ac:dyDescent="0.3">
      <c r="A2196" t="s">
        <v>15315</v>
      </c>
      <c r="B2196">
        <v>318279</v>
      </c>
      <c r="C2196" t="s">
        <v>15316</v>
      </c>
      <c r="D2196">
        <v>33481</v>
      </c>
      <c r="E2196" t="s">
        <v>6352</v>
      </c>
      <c r="F2196" t="s">
        <v>7060</v>
      </c>
      <c r="G2196" t="s">
        <v>15317</v>
      </c>
      <c r="H2196" t="s">
        <v>6409</v>
      </c>
      <c r="I2196" t="s">
        <v>6095</v>
      </c>
      <c r="J2196" t="s">
        <v>15318</v>
      </c>
      <c r="K2196">
        <v>6</v>
      </c>
      <c r="L2196">
        <v>6</v>
      </c>
      <c r="M2196" s="6">
        <v>39813</v>
      </c>
      <c r="N2196" s="6">
        <v>39818</v>
      </c>
      <c r="O2196" t="s">
        <v>5953</v>
      </c>
    </row>
    <row r="2197" spans="1:15" x14ac:dyDescent="0.3">
      <c r="A2197" t="s">
        <v>15319</v>
      </c>
      <c r="B2197">
        <v>329864</v>
      </c>
      <c r="C2197" t="s">
        <v>15320</v>
      </c>
      <c r="D2197">
        <v>33483</v>
      </c>
      <c r="E2197" t="s">
        <v>5956</v>
      </c>
      <c r="F2197" t="s">
        <v>6014</v>
      </c>
      <c r="G2197" t="s">
        <v>15321</v>
      </c>
      <c r="H2197">
        <v>47</v>
      </c>
      <c r="I2197" t="s">
        <v>5987</v>
      </c>
      <c r="J2197" t="s">
        <v>15322</v>
      </c>
      <c r="K2197">
        <v>67</v>
      </c>
      <c r="L2197">
        <v>67</v>
      </c>
      <c r="M2197" s="6">
        <v>39813</v>
      </c>
      <c r="N2197" s="6">
        <v>40263</v>
      </c>
      <c r="O2197" t="s">
        <v>5953</v>
      </c>
    </row>
    <row r="2198" spans="1:15" x14ac:dyDescent="0.3">
      <c r="A2198" t="s">
        <v>15323</v>
      </c>
      <c r="B2198">
        <v>229030</v>
      </c>
      <c r="C2198" t="s">
        <v>15324</v>
      </c>
      <c r="D2198">
        <v>33485</v>
      </c>
      <c r="E2198" t="s">
        <v>5947</v>
      </c>
      <c r="F2198" t="s">
        <v>7160</v>
      </c>
      <c r="G2198" t="s">
        <v>15325</v>
      </c>
      <c r="H2198" t="s">
        <v>6237</v>
      </c>
      <c r="I2198" t="s">
        <v>6033</v>
      </c>
      <c r="J2198" t="s">
        <v>15326</v>
      </c>
      <c r="K2198">
        <v>4</v>
      </c>
      <c r="L2198">
        <v>4</v>
      </c>
      <c r="M2198" s="6">
        <v>39813</v>
      </c>
      <c r="N2198" s="6">
        <v>41002</v>
      </c>
      <c r="O2198" t="s">
        <v>5953</v>
      </c>
    </row>
    <row r="2199" spans="1:15" x14ac:dyDescent="0.3">
      <c r="A2199" t="s">
        <v>15327</v>
      </c>
      <c r="B2199">
        <v>509531</v>
      </c>
      <c r="C2199" t="s">
        <v>15328</v>
      </c>
      <c r="D2199">
        <v>33487</v>
      </c>
      <c r="E2199" t="s">
        <v>6230</v>
      </c>
      <c r="F2199" t="s">
        <v>6231</v>
      </c>
      <c r="G2199" t="s">
        <v>7547</v>
      </c>
      <c r="H2199" t="s">
        <v>8369</v>
      </c>
      <c r="I2199" t="s">
        <v>6033</v>
      </c>
      <c r="J2199" t="s">
        <v>15329</v>
      </c>
      <c r="K2199">
        <v>6</v>
      </c>
      <c r="L2199">
        <v>6</v>
      </c>
      <c r="M2199" s="6">
        <v>39814</v>
      </c>
      <c r="N2199" s="6">
        <v>42045</v>
      </c>
      <c r="O2199" t="s">
        <v>5953</v>
      </c>
    </row>
    <row r="2200" spans="1:15" x14ac:dyDescent="0.3">
      <c r="A2200" t="s">
        <v>15330</v>
      </c>
      <c r="B2200">
        <v>509532</v>
      </c>
      <c r="C2200" t="s">
        <v>15331</v>
      </c>
      <c r="D2200">
        <v>33489</v>
      </c>
      <c r="E2200" t="s">
        <v>6230</v>
      </c>
      <c r="F2200" t="s">
        <v>6231</v>
      </c>
      <c r="G2200" t="s">
        <v>15332</v>
      </c>
      <c r="H2200" t="s">
        <v>15333</v>
      </c>
      <c r="I2200" t="s">
        <v>6033</v>
      </c>
      <c r="J2200" t="s">
        <v>15334</v>
      </c>
      <c r="K2200">
        <v>8</v>
      </c>
      <c r="L2200">
        <v>8</v>
      </c>
      <c r="M2200" s="6">
        <v>39814</v>
      </c>
      <c r="N2200" s="6">
        <v>40206</v>
      </c>
      <c r="O2200" t="s">
        <v>5953</v>
      </c>
    </row>
    <row r="2201" spans="1:15" x14ac:dyDescent="0.3">
      <c r="A2201" t="s">
        <v>15335</v>
      </c>
      <c r="B2201">
        <v>39681</v>
      </c>
      <c r="C2201" t="s">
        <v>15336</v>
      </c>
      <c r="D2201">
        <v>33493</v>
      </c>
      <c r="E2201" t="s">
        <v>5947</v>
      </c>
      <c r="F2201" t="s">
        <v>6363</v>
      </c>
      <c r="G2201" t="s">
        <v>15337</v>
      </c>
      <c r="H2201" t="s">
        <v>15338</v>
      </c>
      <c r="I2201" t="s">
        <v>6033</v>
      </c>
      <c r="J2201" t="s">
        <v>15339</v>
      </c>
      <c r="K2201">
        <v>5</v>
      </c>
      <c r="L2201">
        <v>5</v>
      </c>
      <c r="M2201" s="6">
        <v>34809</v>
      </c>
      <c r="N2201" s="6">
        <v>40065</v>
      </c>
      <c r="O2201" t="s">
        <v>5953</v>
      </c>
    </row>
    <row r="2202" spans="1:15" x14ac:dyDescent="0.3">
      <c r="A2202" t="s">
        <v>15340</v>
      </c>
      <c r="B2202">
        <v>538398</v>
      </c>
      <c r="C2202" t="s">
        <v>15341</v>
      </c>
      <c r="D2202">
        <v>33499</v>
      </c>
      <c r="E2202" t="s">
        <v>5956</v>
      </c>
      <c r="F2202" t="s">
        <v>6184</v>
      </c>
      <c r="G2202" t="s">
        <v>15342</v>
      </c>
      <c r="H2202" t="s">
        <v>8514</v>
      </c>
      <c r="I2202" t="s">
        <v>5987</v>
      </c>
      <c r="J2202" t="s">
        <v>15343</v>
      </c>
      <c r="K2202">
        <v>94</v>
      </c>
      <c r="L2202">
        <v>93</v>
      </c>
      <c r="M2202" s="6">
        <v>39818</v>
      </c>
      <c r="N2202" s="6">
        <v>40578</v>
      </c>
      <c r="O2202" t="s">
        <v>5953</v>
      </c>
    </row>
    <row r="2203" spans="1:15" x14ac:dyDescent="0.3">
      <c r="A2203" t="s">
        <v>15344</v>
      </c>
      <c r="B2203">
        <v>578234</v>
      </c>
      <c r="C2203" t="s">
        <v>15345</v>
      </c>
      <c r="D2203">
        <v>33535</v>
      </c>
      <c r="E2203" t="s">
        <v>5956</v>
      </c>
      <c r="F2203" t="s">
        <v>6258</v>
      </c>
      <c r="G2203" t="s">
        <v>15346</v>
      </c>
      <c r="H2203">
        <v>37</v>
      </c>
      <c r="I2203" t="s">
        <v>5987</v>
      </c>
      <c r="J2203" t="s">
        <v>15347</v>
      </c>
      <c r="K2203">
        <v>47</v>
      </c>
      <c r="L2203">
        <v>47</v>
      </c>
      <c r="M2203" s="6">
        <v>39814</v>
      </c>
      <c r="N2203" s="6">
        <v>39819</v>
      </c>
      <c r="O2203" t="s">
        <v>5953</v>
      </c>
    </row>
    <row r="2204" spans="1:15" x14ac:dyDescent="0.3">
      <c r="A2204" t="s">
        <v>15348</v>
      </c>
      <c r="B2204">
        <v>557393</v>
      </c>
      <c r="C2204" t="s">
        <v>15349</v>
      </c>
      <c r="D2204">
        <v>33537</v>
      </c>
      <c r="E2204" t="s">
        <v>5956</v>
      </c>
      <c r="F2204" t="s">
        <v>6184</v>
      </c>
      <c r="G2204" t="s">
        <v>15350</v>
      </c>
      <c r="H2204" t="s">
        <v>7686</v>
      </c>
      <c r="I2204" t="s">
        <v>5987</v>
      </c>
      <c r="J2204" t="s">
        <v>15351</v>
      </c>
      <c r="K2204">
        <v>144</v>
      </c>
      <c r="L2204">
        <v>118</v>
      </c>
      <c r="M2204" s="6">
        <v>39818</v>
      </c>
      <c r="N2204" s="6">
        <v>40263</v>
      </c>
      <c r="O2204" t="s">
        <v>5953</v>
      </c>
    </row>
    <row r="2205" spans="1:15" x14ac:dyDescent="0.3">
      <c r="A2205" t="s">
        <v>15352</v>
      </c>
      <c r="B2205">
        <v>255066</v>
      </c>
      <c r="C2205" t="s">
        <v>15353</v>
      </c>
      <c r="D2205">
        <v>33675</v>
      </c>
      <c r="E2205" t="s">
        <v>5947</v>
      </c>
      <c r="F2205" t="s">
        <v>6346</v>
      </c>
      <c r="G2205" t="s">
        <v>15354</v>
      </c>
      <c r="H2205">
        <v>42</v>
      </c>
      <c r="I2205" t="s">
        <v>6033</v>
      </c>
      <c r="J2205" t="s">
        <v>15355</v>
      </c>
      <c r="K2205">
        <v>2</v>
      </c>
      <c r="L2205">
        <v>2</v>
      </c>
      <c r="M2205" s="6">
        <v>39827</v>
      </c>
      <c r="N2205" s="6">
        <v>42045</v>
      </c>
      <c r="O2205" t="s">
        <v>5953</v>
      </c>
    </row>
    <row r="2206" spans="1:15" x14ac:dyDescent="0.3">
      <c r="A2206" t="s">
        <v>15356</v>
      </c>
      <c r="B2206">
        <v>587620</v>
      </c>
      <c r="C2206" t="s">
        <v>15357</v>
      </c>
      <c r="D2206">
        <v>33677</v>
      </c>
      <c r="E2206" t="s">
        <v>6230</v>
      </c>
      <c r="F2206" t="s">
        <v>6231</v>
      </c>
      <c r="G2206" t="s">
        <v>6374</v>
      </c>
      <c r="H2206" t="s">
        <v>7466</v>
      </c>
      <c r="I2206" t="s">
        <v>6033</v>
      </c>
      <c r="J2206" t="s">
        <v>15358</v>
      </c>
      <c r="K2206">
        <v>7</v>
      </c>
      <c r="L2206">
        <v>7</v>
      </c>
      <c r="M2206" s="6">
        <v>39826</v>
      </c>
      <c r="N2206" s="6">
        <v>42297</v>
      </c>
      <c r="O2206" t="s">
        <v>5953</v>
      </c>
    </row>
    <row r="2207" spans="1:15" x14ac:dyDescent="0.3">
      <c r="A2207" t="s">
        <v>15359</v>
      </c>
      <c r="B2207">
        <v>587370</v>
      </c>
      <c r="C2207" t="s">
        <v>15360</v>
      </c>
      <c r="D2207">
        <v>33679</v>
      </c>
      <c r="E2207" t="s">
        <v>6352</v>
      </c>
      <c r="F2207" t="s">
        <v>6353</v>
      </c>
      <c r="G2207" t="s">
        <v>15361</v>
      </c>
      <c r="H2207" t="s">
        <v>9440</v>
      </c>
      <c r="I2207" t="s">
        <v>6033</v>
      </c>
      <c r="J2207" t="s">
        <v>15362</v>
      </c>
      <c r="K2207">
        <v>7</v>
      </c>
      <c r="L2207">
        <v>7</v>
      </c>
      <c r="M2207" s="6">
        <v>39826</v>
      </c>
      <c r="N2207" s="6">
        <v>42045</v>
      </c>
      <c r="O2207" t="s">
        <v>5953</v>
      </c>
    </row>
    <row r="2208" spans="1:15" x14ac:dyDescent="0.3">
      <c r="A2208" t="s">
        <v>15363</v>
      </c>
      <c r="B2208">
        <v>348058</v>
      </c>
      <c r="C2208" t="s">
        <v>15364</v>
      </c>
      <c r="D2208">
        <v>33779</v>
      </c>
      <c r="E2208" t="s">
        <v>5956</v>
      </c>
      <c r="F2208" t="s">
        <v>6014</v>
      </c>
      <c r="G2208" t="s">
        <v>15365</v>
      </c>
      <c r="H2208" t="s">
        <v>6532</v>
      </c>
      <c r="I2208" t="s">
        <v>5987</v>
      </c>
      <c r="J2208" t="s">
        <v>15366</v>
      </c>
      <c r="K2208">
        <v>74</v>
      </c>
      <c r="L2208">
        <v>73</v>
      </c>
      <c r="M2208" s="6">
        <v>39839</v>
      </c>
      <c r="N2208" s="6">
        <v>40263</v>
      </c>
      <c r="O2208" t="s">
        <v>5953</v>
      </c>
    </row>
    <row r="2209" spans="1:15" x14ac:dyDescent="0.3">
      <c r="A2209" t="s">
        <v>15367</v>
      </c>
      <c r="B2209">
        <v>591487</v>
      </c>
      <c r="C2209" t="s">
        <v>15368</v>
      </c>
      <c r="D2209">
        <v>33871</v>
      </c>
      <c r="E2209" t="s">
        <v>5956</v>
      </c>
      <c r="F2209" t="s">
        <v>6258</v>
      </c>
      <c r="G2209" t="s">
        <v>15369</v>
      </c>
      <c r="H2209" t="s">
        <v>15370</v>
      </c>
      <c r="I2209" t="s">
        <v>5987</v>
      </c>
      <c r="J2209" t="s">
        <v>15371</v>
      </c>
      <c r="K2209">
        <v>103</v>
      </c>
      <c r="L2209">
        <v>103</v>
      </c>
      <c r="M2209" s="6">
        <v>39846</v>
      </c>
      <c r="N2209" s="6">
        <v>39847</v>
      </c>
      <c r="O2209" t="s">
        <v>5953</v>
      </c>
    </row>
    <row r="2210" spans="1:15" x14ac:dyDescent="0.3">
      <c r="A2210" t="s">
        <v>15372</v>
      </c>
      <c r="B2210">
        <v>592206</v>
      </c>
      <c r="C2210" t="s">
        <v>15373</v>
      </c>
      <c r="D2210">
        <v>33877</v>
      </c>
      <c r="E2210" t="s">
        <v>5947</v>
      </c>
      <c r="F2210" t="s">
        <v>6206</v>
      </c>
      <c r="G2210" t="s">
        <v>15374</v>
      </c>
      <c r="H2210" t="s">
        <v>6213</v>
      </c>
      <c r="I2210" t="s">
        <v>6033</v>
      </c>
      <c r="J2210" t="s">
        <v>15375</v>
      </c>
      <c r="K2210">
        <v>6</v>
      </c>
      <c r="L2210">
        <v>6</v>
      </c>
      <c r="M2210" s="6">
        <v>39847</v>
      </c>
      <c r="N2210" s="6">
        <v>40764</v>
      </c>
      <c r="O2210" t="s">
        <v>5953</v>
      </c>
    </row>
    <row r="2211" spans="1:15" x14ac:dyDescent="0.3">
      <c r="A2211" t="s">
        <v>15376</v>
      </c>
      <c r="B2211">
        <v>591160</v>
      </c>
      <c r="C2211" t="s">
        <v>15377</v>
      </c>
      <c r="D2211">
        <v>33885</v>
      </c>
      <c r="E2211" t="s">
        <v>6230</v>
      </c>
      <c r="F2211" t="s">
        <v>6231</v>
      </c>
      <c r="G2211" t="s">
        <v>8439</v>
      </c>
      <c r="H2211" t="s">
        <v>7085</v>
      </c>
      <c r="I2211" t="s">
        <v>6033</v>
      </c>
      <c r="J2211" t="s">
        <v>15378</v>
      </c>
      <c r="K2211">
        <v>7</v>
      </c>
      <c r="L2211">
        <v>7</v>
      </c>
      <c r="M2211" s="6">
        <v>39847</v>
      </c>
      <c r="N2211" s="6">
        <v>42045</v>
      </c>
      <c r="O2211" t="s">
        <v>5953</v>
      </c>
    </row>
    <row r="2212" spans="1:15" x14ac:dyDescent="0.3">
      <c r="A2212" t="s">
        <v>15379</v>
      </c>
      <c r="B2212">
        <v>593131</v>
      </c>
      <c r="C2212" t="s">
        <v>15380</v>
      </c>
      <c r="D2212">
        <v>34533</v>
      </c>
      <c r="E2212" t="s">
        <v>6043</v>
      </c>
      <c r="F2212" t="s">
        <v>9812</v>
      </c>
      <c r="G2212" t="s">
        <v>15381</v>
      </c>
      <c r="H2212" t="s">
        <v>15382</v>
      </c>
      <c r="I2212" t="s">
        <v>5987</v>
      </c>
      <c r="J2212" t="s">
        <v>15383</v>
      </c>
      <c r="K2212">
        <v>14</v>
      </c>
      <c r="L2212">
        <v>14</v>
      </c>
      <c r="M2212" s="6">
        <v>39862</v>
      </c>
      <c r="N2212" s="6">
        <v>40935</v>
      </c>
      <c r="O2212" t="s">
        <v>5953</v>
      </c>
    </row>
    <row r="2213" spans="1:15" x14ac:dyDescent="0.3">
      <c r="A2213" t="s">
        <v>15384</v>
      </c>
      <c r="B2213">
        <v>575913</v>
      </c>
      <c r="C2213" t="s">
        <v>15385</v>
      </c>
      <c r="D2213">
        <v>34541</v>
      </c>
      <c r="E2213" t="s">
        <v>6230</v>
      </c>
      <c r="F2213" t="s">
        <v>5978</v>
      </c>
      <c r="G2213" t="s">
        <v>14358</v>
      </c>
      <c r="H2213" t="s">
        <v>6863</v>
      </c>
      <c r="I2213" t="s">
        <v>6095</v>
      </c>
      <c r="J2213" t="s">
        <v>15386</v>
      </c>
      <c r="K2213">
        <v>3</v>
      </c>
      <c r="L2213">
        <v>3</v>
      </c>
      <c r="M2213" s="6">
        <v>39861</v>
      </c>
      <c r="N2213" s="6">
        <v>42458</v>
      </c>
      <c r="O2213" t="s">
        <v>5953</v>
      </c>
    </row>
    <row r="2214" spans="1:15" x14ac:dyDescent="0.3">
      <c r="A2214" t="s">
        <v>15387</v>
      </c>
      <c r="B2214">
        <v>587313</v>
      </c>
      <c r="C2214" t="s">
        <v>15388</v>
      </c>
      <c r="D2214">
        <v>34665</v>
      </c>
      <c r="E2214" t="s">
        <v>6230</v>
      </c>
      <c r="F2214" t="s">
        <v>6231</v>
      </c>
      <c r="G2214" t="s">
        <v>7316</v>
      </c>
      <c r="H2214" t="s">
        <v>7686</v>
      </c>
      <c r="I2214" t="s">
        <v>6033</v>
      </c>
      <c r="J2214" t="s">
        <v>15389</v>
      </c>
      <c r="K2214">
        <v>6</v>
      </c>
      <c r="L2214">
        <v>6</v>
      </c>
      <c r="M2214" s="6">
        <v>39823</v>
      </c>
      <c r="N2214" s="6">
        <v>42045</v>
      </c>
      <c r="O2214" t="s">
        <v>5953</v>
      </c>
    </row>
    <row r="2215" spans="1:15" x14ac:dyDescent="0.3">
      <c r="A2215" t="s">
        <v>15390</v>
      </c>
      <c r="B2215">
        <v>526413</v>
      </c>
      <c r="C2215" t="s">
        <v>15391</v>
      </c>
      <c r="D2215">
        <v>34709</v>
      </c>
      <c r="E2215" t="s">
        <v>5956</v>
      </c>
      <c r="F2215" t="s">
        <v>6246</v>
      </c>
      <c r="G2215" t="s">
        <v>15392</v>
      </c>
      <c r="H2215" t="s">
        <v>9788</v>
      </c>
      <c r="I2215" t="s">
        <v>6095</v>
      </c>
      <c r="J2215" t="s">
        <v>15393</v>
      </c>
      <c r="K2215">
        <v>6</v>
      </c>
      <c r="L2215">
        <v>6</v>
      </c>
      <c r="M2215" s="6">
        <v>39872</v>
      </c>
      <c r="N2215" s="6">
        <v>41029</v>
      </c>
      <c r="O2215" t="s">
        <v>5953</v>
      </c>
    </row>
    <row r="2216" spans="1:15" x14ac:dyDescent="0.3">
      <c r="A2216" t="s">
        <v>15394</v>
      </c>
      <c r="B2216">
        <v>1218490</v>
      </c>
      <c r="C2216" t="s">
        <v>15395</v>
      </c>
      <c r="D2216">
        <v>34735</v>
      </c>
      <c r="E2216" t="s">
        <v>6230</v>
      </c>
      <c r="F2216" t="s">
        <v>6712</v>
      </c>
      <c r="G2216" t="s">
        <v>15396</v>
      </c>
      <c r="H2216" t="s">
        <v>6520</v>
      </c>
      <c r="I2216" t="s">
        <v>5967</v>
      </c>
      <c r="J2216" t="s">
        <v>15397</v>
      </c>
      <c r="K2216">
        <v>3</v>
      </c>
      <c r="L2216">
        <v>3</v>
      </c>
      <c r="M2216" s="6">
        <v>39875</v>
      </c>
      <c r="N2216" s="6">
        <v>40206</v>
      </c>
      <c r="O2216" t="s">
        <v>5953</v>
      </c>
    </row>
    <row r="2217" spans="1:15" x14ac:dyDescent="0.3">
      <c r="A2217" t="s">
        <v>15398</v>
      </c>
      <c r="B2217">
        <v>578305</v>
      </c>
      <c r="C2217" t="s">
        <v>15399</v>
      </c>
      <c r="D2217">
        <v>34755</v>
      </c>
      <c r="E2217" t="s">
        <v>5947</v>
      </c>
      <c r="F2217" t="s">
        <v>6363</v>
      </c>
      <c r="G2217" t="s">
        <v>15400</v>
      </c>
      <c r="H2217" t="s">
        <v>15401</v>
      </c>
      <c r="I2217" t="s">
        <v>6033</v>
      </c>
      <c r="J2217" t="s">
        <v>15402</v>
      </c>
      <c r="K2217">
        <v>5</v>
      </c>
      <c r="L2217">
        <v>5</v>
      </c>
      <c r="M2217" s="6">
        <v>39875</v>
      </c>
      <c r="N2217" s="6">
        <v>39884</v>
      </c>
      <c r="O2217" t="s">
        <v>5953</v>
      </c>
    </row>
    <row r="2218" spans="1:15" x14ac:dyDescent="0.3">
      <c r="A2218" t="s">
        <v>15403</v>
      </c>
      <c r="B2218">
        <v>418448</v>
      </c>
      <c r="C2218" t="s">
        <v>15404</v>
      </c>
      <c r="D2218">
        <v>34757</v>
      </c>
      <c r="E2218" t="s">
        <v>6230</v>
      </c>
      <c r="F2218" t="s">
        <v>6231</v>
      </c>
      <c r="G2218" t="s">
        <v>8525</v>
      </c>
      <c r="H2218" t="s">
        <v>6094</v>
      </c>
      <c r="I2218" t="s">
        <v>6033</v>
      </c>
      <c r="J2218" t="s">
        <v>15405</v>
      </c>
      <c r="K2218">
        <v>5</v>
      </c>
      <c r="L2218">
        <v>5</v>
      </c>
      <c r="M2218" s="6">
        <v>39823</v>
      </c>
      <c r="N2218" s="6">
        <v>40401</v>
      </c>
      <c r="O2218" t="s">
        <v>5953</v>
      </c>
    </row>
    <row r="2219" spans="1:15" x14ac:dyDescent="0.3">
      <c r="A2219" t="s">
        <v>15406</v>
      </c>
      <c r="B2219">
        <v>614034</v>
      </c>
      <c r="C2219" t="s">
        <v>15407</v>
      </c>
      <c r="D2219">
        <v>34815</v>
      </c>
      <c r="E2219" t="s">
        <v>6230</v>
      </c>
      <c r="F2219" t="s">
        <v>6231</v>
      </c>
      <c r="G2219" t="s">
        <v>12014</v>
      </c>
      <c r="H2219" t="s">
        <v>7199</v>
      </c>
      <c r="I2219" t="s">
        <v>6033</v>
      </c>
      <c r="J2219" t="s">
        <v>15408</v>
      </c>
      <c r="K2219">
        <v>6</v>
      </c>
      <c r="L2219">
        <v>6</v>
      </c>
      <c r="M2219" s="6">
        <v>39879</v>
      </c>
      <c r="N2219" s="6">
        <v>42045</v>
      </c>
      <c r="O2219" t="s">
        <v>5953</v>
      </c>
    </row>
    <row r="2220" spans="1:15" x14ac:dyDescent="0.3">
      <c r="A2220" t="s">
        <v>15409</v>
      </c>
      <c r="B2220">
        <v>590403</v>
      </c>
      <c r="C2220" t="s">
        <v>15410</v>
      </c>
      <c r="D2220">
        <v>34841</v>
      </c>
      <c r="E2220" t="s">
        <v>5947</v>
      </c>
      <c r="F2220" t="s">
        <v>6206</v>
      </c>
      <c r="G2220" t="s">
        <v>15411</v>
      </c>
      <c r="H2220" t="s">
        <v>8369</v>
      </c>
      <c r="I2220" t="s">
        <v>6033</v>
      </c>
      <c r="J2220" t="s">
        <v>15412</v>
      </c>
      <c r="K2220">
        <v>6</v>
      </c>
      <c r="L2220">
        <v>6</v>
      </c>
      <c r="M2220" s="6">
        <v>39882</v>
      </c>
      <c r="N2220" s="6">
        <v>40064</v>
      </c>
      <c r="O2220" t="s">
        <v>5953</v>
      </c>
    </row>
    <row r="2221" spans="1:15" x14ac:dyDescent="0.3">
      <c r="A2221" t="s">
        <v>15413</v>
      </c>
      <c r="B2221">
        <v>317027</v>
      </c>
      <c r="C2221" t="s">
        <v>15414</v>
      </c>
      <c r="D2221">
        <v>34843</v>
      </c>
      <c r="E2221" t="s">
        <v>5947</v>
      </c>
      <c r="F2221" t="s">
        <v>6037</v>
      </c>
      <c r="G2221" t="s">
        <v>8948</v>
      </c>
      <c r="H2221" t="s">
        <v>6787</v>
      </c>
      <c r="I2221" t="s">
        <v>6033</v>
      </c>
      <c r="J2221" t="s">
        <v>15415</v>
      </c>
      <c r="K2221">
        <v>5</v>
      </c>
      <c r="L2221">
        <v>5</v>
      </c>
      <c r="M2221" s="6">
        <v>39882</v>
      </c>
      <c r="N2221" s="6">
        <v>40865</v>
      </c>
      <c r="O2221" t="s">
        <v>5953</v>
      </c>
    </row>
    <row r="2222" spans="1:15" x14ac:dyDescent="0.3">
      <c r="A2222" t="s">
        <v>15416</v>
      </c>
      <c r="B2222">
        <v>624134</v>
      </c>
      <c r="C2222" t="s">
        <v>15417</v>
      </c>
      <c r="D2222">
        <v>34919</v>
      </c>
      <c r="E2222" t="s">
        <v>5956</v>
      </c>
      <c r="F2222" t="s">
        <v>6258</v>
      </c>
      <c r="G2222" t="s">
        <v>15418</v>
      </c>
      <c r="H2222" t="s">
        <v>7603</v>
      </c>
      <c r="I2222" t="s">
        <v>5987</v>
      </c>
      <c r="J2222" t="s">
        <v>15419</v>
      </c>
      <c r="K2222">
        <v>67</v>
      </c>
      <c r="L2222">
        <v>67</v>
      </c>
      <c r="M2222" s="6">
        <v>39890</v>
      </c>
      <c r="N2222" s="6">
        <v>42384</v>
      </c>
      <c r="O2222" t="s">
        <v>5953</v>
      </c>
    </row>
    <row r="2223" spans="1:15" x14ac:dyDescent="0.3">
      <c r="A2223" t="s">
        <v>15420</v>
      </c>
      <c r="B2223">
        <v>627480</v>
      </c>
      <c r="C2223" t="s">
        <v>15421</v>
      </c>
      <c r="D2223">
        <v>36373</v>
      </c>
      <c r="E2223" t="s">
        <v>5956</v>
      </c>
      <c r="F2223" t="s">
        <v>6014</v>
      </c>
      <c r="G2223" t="s">
        <v>15422</v>
      </c>
      <c r="H2223" t="s">
        <v>7044</v>
      </c>
      <c r="I2223" t="s">
        <v>5987</v>
      </c>
      <c r="J2223" t="s">
        <v>15423</v>
      </c>
      <c r="K2223">
        <v>53</v>
      </c>
      <c r="L2223">
        <v>53</v>
      </c>
      <c r="M2223" s="6">
        <v>39895</v>
      </c>
      <c r="N2223" s="6">
        <v>40263</v>
      </c>
      <c r="O2223" t="s">
        <v>5953</v>
      </c>
    </row>
    <row r="2224" spans="1:15" x14ac:dyDescent="0.3">
      <c r="A2224" t="s">
        <v>15424</v>
      </c>
      <c r="B2224">
        <v>627087</v>
      </c>
      <c r="C2224" t="s">
        <v>15425</v>
      </c>
      <c r="D2224">
        <v>36375</v>
      </c>
      <c r="E2224" t="s">
        <v>5956</v>
      </c>
      <c r="F2224" t="s">
        <v>6258</v>
      </c>
      <c r="G2224" t="s">
        <v>15426</v>
      </c>
      <c r="H2224" t="s">
        <v>6628</v>
      </c>
      <c r="I2224" t="s">
        <v>5987</v>
      </c>
      <c r="J2224" t="s">
        <v>15427</v>
      </c>
      <c r="K2224">
        <v>24</v>
      </c>
      <c r="L2224">
        <v>24</v>
      </c>
      <c r="M2224" s="6">
        <v>39896</v>
      </c>
      <c r="N2224" s="6">
        <v>40282</v>
      </c>
      <c r="O2224" t="s">
        <v>5953</v>
      </c>
    </row>
    <row r="2225" spans="1:15" x14ac:dyDescent="0.3">
      <c r="A2225" t="s">
        <v>15428</v>
      </c>
      <c r="B2225">
        <v>457286</v>
      </c>
      <c r="C2225" t="s">
        <v>15429</v>
      </c>
      <c r="D2225">
        <v>36505</v>
      </c>
      <c r="E2225" t="s">
        <v>6230</v>
      </c>
      <c r="F2225" t="s">
        <v>6231</v>
      </c>
      <c r="G2225" t="s">
        <v>15430</v>
      </c>
      <c r="H2225" t="s">
        <v>15431</v>
      </c>
      <c r="I2225" t="s">
        <v>6033</v>
      </c>
      <c r="J2225" t="s">
        <v>15432</v>
      </c>
      <c r="K2225">
        <v>6</v>
      </c>
      <c r="L2225">
        <v>6</v>
      </c>
      <c r="M2225" s="6">
        <v>39298</v>
      </c>
      <c r="N2225" s="6">
        <v>42045</v>
      </c>
      <c r="O2225" t="s">
        <v>5953</v>
      </c>
    </row>
    <row r="2226" spans="1:15" x14ac:dyDescent="0.3">
      <c r="A2226" t="s">
        <v>15433</v>
      </c>
      <c r="B2226">
        <v>630199</v>
      </c>
      <c r="C2226" t="s">
        <v>15434</v>
      </c>
      <c r="D2226">
        <v>36515</v>
      </c>
      <c r="E2226" t="s">
        <v>5947</v>
      </c>
      <c r="F2226" t="s">
        <v>6481</v>
      </c>
      <c r="G2226" t="s">
        <v>15435</v>
      </c>
      <c r="H2226" t="s">
        <v>15436</v>
      </c>
      <c r="I2226" t="s">
        <v>6484</v>
      </c>
      <c r="J2226" t="s">
        <v>15437</v>
      </c>
      <c r="K2226">
        <v>2</v>
      </c>
      <c r="L2226">
        <v>2</v>
      </c>
      <c r="M2226" s="6">
        <v>39903</v>
      </c>
      <c r="N2226" s="6">
        <v>42045</v>
      </c>
      <c r="O2226" t="s">
        <v>5953</v>
      </c>
    </row>
    <row r="2227" spans="1:15" x14ac:dyDescent="0.3">
      <c r="A2227" t="s">
        <v>15438</v>
      </c>
      <c r="B2227">
        <v>915426</v>
      </c>
      <c r="C2227" t="s">
        <v>15439</v>
      </c>
      <c r="D2227">
        <v>36519</v>
      </c>
      <c r="E2227" t="s">
        <v>5956</v>
      </c>
      <c r="F2227" t="s">
        <v>6246</v>
      </c>
      <c r="G2227" t="s">
        <v>15440</v>
      </c>
      <c r="H2227" t="s">
        <v>7405</v>
      </c>
      <c r="I2227" t="s">
        <v>6095</v>
      </c>
      <c r="J2227" t="s">
        <v>15441</v>
      </c>
      <c r="K2227">
        <v>7</v>
      </c>
      <c r="L2227">
        <v>7</v>
      </c>
      <c r="M2227" s="6">
        <v>39903</v>
      </c>
      <c r="N2227" s="6">
        <v>40527</v>
      </c>
      <c r="O2227" t="s">
        <v>5953</v>
      </c>
    </row>
    <row r="2228" spans="1:15" x14ac:dyDescent="0.3">
      <c r="A2228" t="s">
        <v>15442</v>
      </c>
      <c r="B2228">
        <v>575917</v>
      </c>
      <c r="C2228" t="s">
        <v>15443</v>
      </c>
      <c r="D2228">
        <v>36527</v>
      </c>
      <c r="E2228" t="s">
        <v>6230</v>
      </c>
      <c r="F2228" t="s">
        <v>6231</v>
      </c>
      <c r="G2228" t="s">
        <v>8911</v>
      </c>
      <c r="H2228" t="s">
        <v>7548</v>
      </c>
      <c r="I2228" t="s">
        <v>6033</v>
      </c>
      <c r="J2228" t="s">
        <v>15444</v>
      </c>
      <c r="K2228">
        <v>7</v>
      </c>
      <c r="L2228">
        <v>7</v>
      </c>
      <c r="M2228" s="6">
        <v>39904</v>
      </c>
      <c r="N2228" s="6">
        <v>42045</v>
      </c>
      <c r="O2228" t="s">
        <v>5953</v>
      </c>
    </row>
    <row r="2229" spans="1:15" x14ac:dyDescent="0.3">
      <c r="A2229" t="s">
        <v>15445</v>
      </c>
      <c r="B2229">
        <v>575918</v>
      </c>
      <c r="C2229" t="s">
        <v>15446</v>
      </c>
      <c r="D2229">
        <v>36541</v>
      </c>
      <c r="E2229" t="s">
        <v>6460</v>
      </c>
      <c r="F2229" t="s">
        <v>6465</v>
      </c>
      <c r="G2229" t="s">
        <v>11473</v>
      </c>
      <c r="H2229" t="s">
        <v>7139</v>
      </c>
      <c r="I2229" t="s">
        <v>6033</v>
      </c>
      <c r="J2229" t="s">
        <v>15447</v>
      </c>
      <c r="K2229">
        <v>1</v>
      </c>
      <c r="L2229">
        <v>1</v>
      </c>
      <c r="M2229" s="6">
        <v>39904</v>
      </c>
      <c r="N2229" s="6">
        <v>42045</v>
      </c>
      <c r="O2229" t="s">
        <v>5953</v>
      </c>
    </row>
    <row r="2230" spans="1:15" x14ac:dyDescent="0.3">
      <c r="A2230" t="s">
        <v>15448</v>
      </c>
      <c r="B2230">
        <v>185218</v>
      </c>
      <c r="C2230" t="s">
        <v>15449</v>
      </c>
      <c r="D2230">
        <v>36557</v>
      </c>
      <c r="E2230" t="s">
        <v>5947</v>
      </c>
      <c r="F2230" t="s">
        <v>6206</v>
      </c>
      <c r="G2230" t="s">
        <v>15450</v>
      </c>
      <c r="H2230" t="s">
        <v>6569</v>
      </c>
      <c r="I2230" t="s">
        <v>6033</v>
      </c>
      <c r="J2230" t="s">
        <v>15451</v>
      </c>
      <c r="K2230">
        <v>5</v>
      </c>
      <c r="L2230">
        <v>5</v>
      </c>
      <c r="M2230" s="6">
        <v>37290</v>
      </c>
      <c r="N2230" s="6">
        <v>42045</v>
      </c>
      <c r="O2230" t="s">
        <v>5953</v>
      </c>
    </row>
    <row r="2231" spans="1:15" x14ac:dyDescent="0.3">
      <c r="A2231" t="s">
        <v>15452</v>
      </c>
      <c r="B2231">
        <v>632112</v>
      </c>
      <c r="C2231" t="s">
        <v>15453</v>
      </c>
      <c r="D2231">
        <v>36611</v>
      </c>
      <c r="E2231" t="s">
        <v>5956</v>
      </c>
      <c r="F2231" t="s">
        <v>6184</v>
      </c>
      <c r="G2231" t="s">
        <v>15454</v>
      </c>
      <c r="H2231" t="s">
        <v>6833</v>
      </c>
      <c r="I2231" t="s">
        <v>5987</v>
      </c>
      <c r="J2231" t="s">
        <v>15455</v>
      </c>
      <c r="K2231">
        <v>199</v>
      </c>
      <c r="L2231">
        <v>199</v>
      </c>
      <c r="M2231" s="6">
        <v>39908</v>
      </c>
      <c r="N2231" s="6">
        <v>40140</v>
      </c>
      <c r="O2231" t="s">
        <v>5953</v>
      </c>
    </row>
    <row r="2232" spans="1:15" x14ac:dyDescent="0.3">
      <c r="A2232" t="s">
        <v>15456</v>
      </c>
      <c r="B2232">
        <v>631345</v>
      </c>
      <c r="C2232" t="s">
        <v>15457</v>
      </c>
      <c r="D2232">
        <v>36613</v>
      </c>
      <c r="E2232" t="s">
        <v>6066</v>
      </c>
      <c r="F2232" t="s">
        <v>15458</v>
      </c>
      <c r="G2232" t="s">
        <v>15459</v>
      </c>
      <c r="H2232">
        <v>29</v>
      </c>
      <c r="I2232" t="s">
        <v>5960</v>
      </c>
      <c r="J2232" t="s">
        <v>15460</v>
      </c>
      <c r="K2232">
        <v>2</v>
      </c>
      <c r="L2232">
        <v>2</v>
      </c>
      <c r="M2232" s="6">
        <v>39908</v>
      </c>
      <c r="N2232" s="6">
        <v>42296</v>
      </c>
      <c r="O2232" t="s">
        <v>5953</v>
      </c>
    </row>
    <row r="2233" spans="1:15" x14ac:dyDescent="0.3">
      <c r="A2233" t="s">
        <v>15461</v>
      </c>
      <c r="B2233">
        <v>64320</v>
      </c>
      <c r="C2233" t="s">
        <v>15462</v>
      </c>
      <c r="D2233">
        <v>36615</v>
      </c>
      <c r="E2233" t="s">
        <v>5947</v>
      </c>
      <c r="F2233" t="s">
        <v>6223</v>
      </c>
      <c r="G2233" t="s">
        <v>15463</v>
      </c>
      <c r="H2233" t="s">
        <v>6787</v>
      </c>
      <c r="I2233" t="s">
        <v>6226</v>
      </c>
      <c r="J2233" t="s">
        <v>15464</v>
      </c>
      <c r="K2233">
        <v>1</v>
      </c>
      <c r="L2233">
        <v>1</v>
      </c>
      <c r="M2233" s="6">
        <v>38655</v>
      </c>
      <c r="N2233" s="6">
        <v>43009</v>
      </c>
      <c r="O2233" t="s">
        <v>5953</v>
      </c>
    </row>
    <row r="2234" spans="1:15" x14ac:dyDescent="0.3">
      <c r="A2234" t="s">
        <v>15465</v>
      </c>
      <c r="B2234">
        <v>197310</v>
      </c>
      <c r="C2234" t="s">
        <v>15466</v>
      </c>
      <c r="D2234">
        <v>37825</v>
      </c>
      <c r="E2234" t="s">
        <v>5956</v>
      </c>
      <c r="F2234" t="s">
        <v>6184</v>
      </c>
      <c r="G2234" t="s">
        <v>15467</v>
      </c>
      <c r="H2234" t="s">
        <v>8029</v>
      </c>
      <c r="I2234" t="s">
        <v>5987</v>
      </c>
      <c r="J2234" t="s">
        <v>15468</v>
      </c>
      <c r="K2234">
        <v>274</v>
      </c>
      <c r="L2234">
        <v>274</v>
      </c>
      <c r="M2234" s="6">
        <v>39931</v>
      </c>
      <c r="N2234" s="6">
        <v>40263</v>
      </c>
      <c r="O2234" t="s">
        <v>5953</v>
      </c>
    </row>
    <row r="2235" spans="1:15" x14ac:dyDescent="0.3">
      <c r="A2235" t="s">
        <v>15469</v>
      </c>
      <c r="B2235">
        <v>307467</v>
      </c>
      <c r="C2235" t="s">
        <v>15470</v>
      </c>
      <c r="D2235">
        <v>37827</v>
      </c>
      <c r="E2235" t="s">
        <v>5956</v>
      </c>
      <c r="F2235" t="s">
        <v>6437</v>
      </c>
      <c r="G2235" t="s">
        <v>15471</v>
      </c>
      <c r="H2235" t="s">
        <v>7190</v>
      </c>
      <c r="I2235" t="s">
        <v>5960</v>
      </c>
      <c r="J2235" t="s">
        <v>15472</v>
      </c>
      <c r="K2235">
        <v>139</v>
      </c>
      <c r="L2235">
        <v>139</v>
      </c>
      <c r="M2235" s="6">
        <v>39931</v>
      </c>
      <c r="N2235" s="6">
        <v>39934</v>
      </c>
      <c r="O2235" t="s">
        <v>5953</v>
      </c>
    </row>
    <row r="2236" spans="1:15" x14ac:dyDescent="0.3">
      <c r="A2236" t="s">
        <v>15473</v>
      </c>
      <c r="B2236">
        <v>641832</v>
      </c>
      <c r="C2236" t="s">
        <v>15474</v>
      </c>
      <c r="D2236">
        <v>37885</v>
      </c>
      <c r="E2236" t="s">
        <v>5956</v>
      </c>
      <c r="F2236" t="s">
        <v>6014</v>
      </c>
      <c r="G2236" t="s">
        <v>15475</v>
      </c>
      <c r="H2236" t="s">
        <v>6445</v>
      </c>
      <c r="I2236" t="s">
        <v>5987</v>
      </c>
      <c r="J2236" t="s">
        <v>15476</v>
      </c>
      <c r="K2236">
        <v>44</v>
      </c>
      <c r="L2236">
        <v>44</v>
      </c>
      <c r="M2236" s="6">
        <v>39936</v>
      </c>
      <c r="N2236" s="6">
        <v>40291</v>
      </c>
      <c r="O2236" t="s">
        <v>5953</v>
      </c>
    </row>
    <row r="2237" spans="1:15" x14ac:dyDescent="0.3">
      <c r="A2237" t="s">
        <v>15477</v>
      </c>
      <c r="B2237">
        <v>641487</v>
      </c>
      <c r="C2237" t="s">
        <v>15478</v>
      </c>
      <c r="D2237">
        <v>37887</v>
      </c>
      <c r="E2237" t="s">
        <v>5956</v>
      </c>
      <c r="F2237" t="s">
        <v>6258</v>
      </c>
      <c r="G2237" t="s">
        <v>15479</v>
      </c>
      <c r="H2237" t="s">
        <v>15480</v>
      </c>
      <c r="I2237" t="s">
        <v>5987</v>
      </c>
      <c r="J2237" t="s">
        <v>15481</v>
      </c>
      <c r="K2237">
        <v>93</v>
      </c>
      <c r="L2237">
        <v>88</v>
      </c>
      <c r="M2237" s="6">
        <v>39935</v>
      </c>
      <c r="N2237" s="6">
        <v>39944</v>
      </c>
      <c r="O2237" t="s">
        <v>5953</v>
      </c>
    </row>
    <row r="2238" spans="1:15" x14ac:dyDescent="0.3">
      <c r="A2238" t="s">
        <v>15482</v>
      </c>
      <c r="B2238">
        <v>638358</v>
      </c>
      <c r="C2238" t="s">
        <v>15483</v>
      </c>
      <c r="D2238">
        <v>37889</v>
      </c>
      <c r="E2238" t="s">
        <v>6230</v>
      </c>
      <c r="F2238" t="s">
        <v>6231</v>
      </c>
      <c r="G2238" t="s">
        <v>7249</v>
      </c>
      <c r="H2238" t="s">
        <v>6868</v>
      </c>
      <c r="I2238" t="s">
        <v>6033</v>
      </c>
      <c r="J2238" t="s">
        <v>15484</v>
      </c>
      <c r="K2238">
        <v>3</v>
      </c>
      <c r="L2238">
        <v>3</v>
      </c>
      <c r="M2238" s="6">
        <v>39923</v>
      </c>
      <c r="N2238" s="6">
        <v>41240</v>
      </c>
      <c r="O2238" t="s">
        <v>5953</v>
      </c>
    </row>
    <row r="2239" spans="1:15" x14ac:dyDescent="0.3">
      <c r="A2239" t="s">
        <v>15485</v>
      </c>
      <c r="B2239">
        <v>642493</v>
      </c>
      <c r="C2239" t="s">
        <v>15486</v>
      </c>
      <c r="D2239">
        <v>37891</v>
      </c>
      <c r="E2239" t="s">
        <v>6230</v>
      </c>
      <c r="F2239" t="s">
        <v>6231</v>
      </c>
      <c r="G2239" t="s">
        <v>12578</v>
      </c>
      <c r="H2239" t="s">
        <v>7466</v>
      </c>
      <c r="I2239" t="s">
        <v>6033</v>
      </c>
      <c r="J2239" t="s">
        <v>15487</v>
      </c>
      <c r="K2239">
        <v>6</v>
      </c>
      <c r="L2239">
        <v>6</v>
      </c>
      <c r="M2239" s="6">
        <v>39933</v>
      </c>
      <c r="N2239" s="6">
        <v>40579</v>
      </c>
      <c r="O2239" t="s">
        <v>5953</v>
      </c>
    </row>
    <row r="2240" spans="1:15" x14ac:dyDescent="0.3">
      <c r="A2240" t="s">
        <v>15488</v>
      </c>
      <c r="B2240">
        <v>640136</v>
      </c>
      <c r="C2240" t="s">
        <v>15489</v>
      </c>
      <c r="D2240">
        <v>37893</v>
      </c>
      <c r="E2240" t="s">
        <v>6460</v>
      </c>
      <c r="F2240" t="s">
        <v>6465</v>
      </c>
      <c r="G2240" t="s">
        <v>7884</v>
      </c>
      <c r="H2240" t="s">
        <v>7119</v>
      </c>
      <c r="I2240" t="s">
        <v>6033</v>
      </c>
      <c r="J2240" t="s">
        <v>15490</v>
      </c>
      <c r="K2240">
        <v>1</v>
      </c>
      <c r="L2240">
        <v>1</v>
      </c>
      <c r="M2240" s="6">
        <v>39932</v>
      </c>
      <c r="N2240" s="6">
        <v>42045</v>
      </c>
      <c r="O2240" t="s">
        <v>5953</v>
      </c>
    </row>
    <row r="2241" spans="1:15" x14ac:dyDescent="0.3">
      <c r="A2241" t="s">
        <v>15491</v>
      </c>
      <c r="B2241">
        <v>643132</v>
      </c>
      <c r="C2241" t="s">
        <v>15492</v>
      </c>
      <c r="D2241">
        <v>37969</v>
      </c>
      <c r="E2241" t="s">
        <v>5947</v>
      </c>
      <c r="F2241" t="s">
        <v>6223</v>
      </c>
      <c r="G2241" t="s">
        <v>15493</v>
      </c>
      <c r="H2241" t="s">
        <v>7889</v>
      </c>
      <c r="I2241" t="s">
        <v>6226</v>
      </c>
      <c r="J2241" t="s">
        <v>15494</v>
      </c>
      <c r="K2241">
        <v>2</v>
      </c>
      <c r="L2241">
        <v>2</v>
      </c>
      <c r="M2241" s="6">
        <v>39939</v>
      </c>
      <c r="N2241" s="6">
        <v>42549</v>
      </c>
      <c r="O2241" t="s">
        <v>5953</v>
      </c>
    </row>
    <row r="2242" spans="1:15" x14ac:dyDescent="0.3">
      <c r="A2242" t="s">
        <v>15495</v>
      </c>
      <c r="B2242">
        <v>185638</v>
      </c>
      <c r="C2242" t="s">
        <v>15496</v>
      </c>
      <c r="D2242">
        <v>37995</v>
      </c>
      <c r="E2242" t="s">
        <v>6230</v>
      </c>
      <c r="F2242" t="s">
        <v>6948</v>
      </c>
      <c r="G2242" t="s">
        <v>15497</v>
      </c>
      <c r="H2242" t="s">
        <v>6903</v>
      </c>
      <c r="I2242" t="s">
        <v>5960</v>
      </c>
      <c r="J2242" t="s">
        <v>15498</v>
      </c>
      <c r="K2242">
        <v>6</v>
      </c>
      <c r="L2242">
        <v>4</v>
      </c>
      <c r="M2242" s="6">
        <v>39944</v>
      </c>
      <c r="N2242" s="6">
        <v>39979</v>
      </c>
      <c r="O2242" t="s">
        <v>5953</v>
      </c>
    </row>
    <row r="2243" spans="1:15" x14ac:dyDescent="0.3">
      <c r="A2243" t="s">
        <v>15499</v>
      </c>
      <c r="B2243">
        <v>490913</v>
      </c>
      <c r="C2243" t="s">
        <v>15500</v>
      </c>
      <c r="D2243">
        <v>38079</v>
      </c>
      <c r="E2243" t="s">
        <v>5956</v>
      </c>
      <c r="F2243" t="s">
        <v>6014</v>
      </c>
      <c r="G2243" t="s">
        <v>15501</v>
      </c>
      <c r="H2243">
        <v>47</v>
      </c>
      <c r="I2243" t="s">
        <v>5987</v>
      </c>
      <c r="J2243" t="s">
        <v>15502</v>
      </c>
      <c r="K2243">
        <v>79</v>
      </c>
      <c r="L2243">
        <v>79</v>
      </c>
      <c r="M2243" s="6">
        <v>39945</v>
      </c>
      <c r="N2243" s="6">
        <v>40263</v>
      </c>
      <c r="O2243" t="s">
        <v>5953</v>
      </c>
    </row>
    <row r="2244" spans="1:15" x14ac:dyDescent="0.3">
      <c r="A2244" t="s">
        <v>15503</v>
      </c>
      <c r="B2244">
        <v>490912</v>
      </c>
      <c r="C2244" t="s">
        <v>15504</v>
      </c>
      <c r="D2244">
        <v>38081</v>
      </c>
      <c r="E2244" t="s">
        <v>5956</v>
      </c>
      <c r="F2244" t="s">
        <v>6014</v>
      </c>
      <c r="G2244" t="s">
        <v>15505</v>
      </c>
      <c r="H2244" t="s">
        <v>7543</v>
      </c>
      <c r="I2244" t="s">
        <v>5987</v>
      </c>
      <c r="J2244" t="s">
        <v>15506</v>
      </c>
      <c r="K2244">
        <v>81</v>
      </c>
      <c r="L2244">
        <v>81</v>
      </c>
      <c r="M2244" s="6">
        <v>39945</v>
      </c>
      <c r="N2244" s="6">
        <v>40263</v>
      </c>
      <c r="O2244" t="s">
        <v>5953</v>
      </c>
    </row>
    <row r="2245" spans="1:15" x14ac:dyDescent="0.3">
      <c r="A2245" t="s">
        <v>15507</v>
      </c>
      <c r="B2245">
        <v>137758</v>
      </c>
      <c r="C2245" t="s">
        <v>15508</v>
      </c>
      <c r="D2245">
        <v>38085</v>
      </c>
      <c r="E2245" t="s">
        <v>5947</v>
      </c>
      <c r="F2245" t="s">
        <v>6346</v>
      </c>
      <c r="G2245" t="s">
        <v>15509</v>
      </c>
      <c r="H2245" t="s">
        <v>6967</v>
      </c>
      <c r="I2245" t="s">
        <v>6033</v>
      </c>
      <c r="J2245" t="s">
        <v>15510</v>
      </c>
      <c r="K2245">
        <v>2</v>
      </c>
      <c r="L2245">
        <v>2</v>
      </c>
      <c r="M2245" s="6">
        <v>39951</v>
      </c>
      <c r="N2245" s="6">
        <v>41246</v>
      </c>
      <c r="O2245" t="s">
        <v>5953</v>
      </c>
    </row>
    <row r="2246" spans="1:15" x14ac:dyDescent="0.3">
      <c r="A2246" t="s">
        <v>15511</v>
      </c>
      <c r="B2246">
        <v>520973</v>
      </c>
      <c r="C2246" t="s">
        <v>15512</v>
      </c>
      <c r="D2246">
        <v>38093</v>
      </c>
      <c r="E2246" t="s">
        <v>5947</v>
      </c>
      <c r="F2246" t="s">
        <v>9706</v>
      </c>
      <c r="G2246" t="s">
        <v>15513</v>
      </c>
      <c r="H2246" t="s">
        <v>10657</v>
      </c>
      <c r="I2246" t="s">
        <v>6095</v>
      </c>
      <c r="J2246" t="s">
        <v>15514</v>
      </c>
      <c r="K2246">
        <v>2</v>
      </c>
      <c r="L2246">
        <v>2</v>
      </c>
      <c r="M2246" s="6">
        <v>39948</v>
      </c>
      <c r="N2246" s="6">
        <v>40186</v>
      </c>
      <c r="O2246" t="s">
        <v>5953</v>
      </c>
    </row>
    <row r="2247" spans="1:15" x14ac:dyDescent="0.3">
      <c r="A2247" t="s">
        <v>15515</v>
      </c>
      <c r="B2247">
        <v>647294</v>
      </c>
      <c r="C2247" t="s">
        <v>15516</v>
      </c>
      <c r="D2247">
        <v>38241</v>
      </c>
      <c r="E2247" t="s">
        <v>6352</v>
      </c>
      <c r="F2247" t="s">
        <v>6353</v>
      </c>
      <c r="G2247" t="s">
        <v>12741</v>
      </c>
      <c r="H2247" t="s">
        <v>6898</v>
      </c>
      <c r="I2247" t="s">
        <v>6033</v>
      </c>
      <c r="J2247" t="s">
        <v>15517</v>
      </c>
      <c r="K2247">
        <v>5</v>
      </c>
      <c r="L2247">
        <v>5</v>
      </c>
      <c r="M2247" s="6">
        <v>39957</v>
      </c>
      <c r="N2247" s="6">
        <v>41240</v>
      </c>
      <c r="O2247" t="s">
        <v>5953</v>
      </c>
    </row>
    <row r="2248" spans="1:15" x14ac:dyDescent="0.3">
      <c r="A2248" t="s">
        <v>15518</v>
      </c>
      <c r="B2248">
        <v>576789</v>
      </c>
      <c r="C2248" t="s">
        <v>15519</v>
      </c>
      <c r="D2248">
        <v>38263</v>
      </c>
      <c r="E2248" t="s">
        <v>5956</v>
      </c>
      <c r="F2248" t="s">
        <v>6184</v>
      </c>
      <c r="G2248" t="s">
        <v>15520</v>
      </c>
      <c r="H2248" t="s">
        <v>6467</v>
      </c>
      <c r="I2248" t="s">
        <v>5987</v>
      </c>
      <c r="J2248" t="s">
        <v>15521</v>
      </c>
      <c r="K2248">
        <v>277</v>
      </c>
      <c r="L2248">
        <v>277</v>
      </c>
      <c r="M2248" s="6">
        <v>39957</v>
      </c>
      <c r="N2248" s="6">
        <v>40263</v>
      </c>
      <c r="O2248" t="s">
        <v>5953</v>
      </c>
    </row>
    <row r="2249" spans="1:15" x14ac:dyDescent="0.3">
      <c r="A2249" t="s">
        <v>15522</v>
      </c>
      <c r="B2249">
        <v>576790</v>
      </c>
      <c r="C2249" t="s">
        <v>15523</v>
      </c>
      <c r="D2249">
        <v>38265</v>
      </c>
      <c r="E2249" t="s">
        <v>5956</v>
      </c>
      <c r="F2249" t="s">
        <v>6184</v>
      </c>
      <c r="G2249" t="s">
        <v>15524</v>
      </c>
      <c r="H2249" t="s">
        <v>11469</v>
      </c>
      <c r="I2249" t="s">
        <v>5987</v>
      </c>
      <c r="J2249" t="s">
        <v>15525</v>
      </c>
      <c r="K2249">
        <v>268</v>
      </c>
      <c r="L2249">
        <v>265</v>
      </c>
      <c r="M2249" s="6">
        <v>39957</v>
      </c>
      <c r="N2249" s="6">
        <v>40263</v>
      </c>
      <c r="O2249" t="s">
        <v>5953</v>
      </c>
    </row>
    <row r="2250" spans="1:15" x14ac:dyDescent="0.3">
      <c r="A2250" t="s">
        <v>15526</v>
      </c>
      <c r="B2250">
        <v>538979</v>
      </c>
      <c r="C2250" t="s">
        <v>15527</v>
      </c>
      <c r="D2250">
        <v>38267</v>
      </c>
      <c r="E2250" t="s">
        <v>5956</v>
      </c>
      <c r="F2250" t="s">
        <v>6258</v>
      </c>
      <c r="G2250" t="s">
        <v>15528</v>
      </c>
      <c r="H2250" t="s">
        <v>9409</v>
      </c>
      <c r="I2250" t="s">
        <v>5987</v>
      </c>
      <c r="J2250" t="s">
        <v>15529</v>
      </c>
      <c r="K2250">
        <v>58</v>
      </c>
      <c r="L2250">
        <v>58</v>
      </c>
      <c r="M2250" s="6">
        <v>39964</v>
      </c>
      <c r="N2250" s="6">
        <v>40263</v>
      </c>
      <c r="O2250" t="s">
        <v>5953</v>
      </c>
    </row>
    <row r="2251" spans="1:15" x14ac:dyDescent="0.3">
      <c r="A2251" t="s">
        <v>15530</v>
      </c>
      <c r="B2251">
        <v>576791</v>
      </c>
      <c r="C2251" t="s">
        <v>15531</v>
      </c>
      <c r="D2251">
        <v>38281</v>
      </c>
      <c r="E2251" t="s">
        <v>5956</v>
      </c>
      <c r="F2251" t="s">
        <v>6184</v>
      </c>
      <c r="G2251" t="s">
        <v>15532</v>
      </c>
      <c r="H2251" t="s">
        <v>10817</v>
      </c>
      <c r="I2251" t="s">
        <v>5987</v>
      </c>
      <c r="J2251" t="s">
        <v>15533</v>
      </c>
      <c r="K2251">
        <v>162</v>
      </c>
      <c r="L2251">
        <v>140</v>
      </c>
      <c r="M2251" s="6">
        <v>39965</v>
      </c>
      <c r="N2251" s="6">
        <v>40263</v>
      </c>
      <c r="O2251" t="s">
        <v>5953</v>
      </c>
    </row>
    <row r="2252" spans="1:15" x14ac:dyDescent="0.3">
      <c r="A2252" t="s">
        <v>15534</v>
      </c>
      <c r="B2252">
        <v>164416</v>
      </c>
      <c r="C2252" t="s">
        <v>15535</v>
      </c>
      <c r="D2252">
        <v>38295</v>
      </c>
      <c r="E2252" t="s">
        <v>5947</v>
      </c>
      <c r="F2252" t="s">
        <v>6223</v>
      </c>
      <c r="G2252" t="s">
        <v>15536</v>
      </c>
      <c r="H2252" t="s">
        <v>8634</v>
      </c>
      <c r="I2252" t="s">
        <v>6226</v>
      </c>
      <c r="J2252" t="s">
        <v>15537</v>
      </c>
      <c r="K2252">
        <v>1</v>
      </c>
      <c r="L2252">
        <v>1</v>
      </c>
      <c r="M2252" s="6">
        <v>39965</v>
      </c>
      <c r="N2252" s="6">
        <v>40185</v>
      </c>
      <c r="O2252" t="s">
        <v>5953</v>
      </c>
    </row>
    <row r="2253" spans="1:15" x14ac:dyDescent="0.3">
      <c r="A2253" t="s">
        <v>15538</v>
      </c>
      <c r="B2253">
        <v>644524</v>
      </c>
      <c r="C2253" t="s">
        <v>15539</v>
      </c>
      <c r="D2253">
        <v>38297</v>
      </c>
      <c r="E2253" t="s">
        <v>5956</v>
      </c>
      <c r="F2253" t="s">
        <v>6014</v>
      </c>
      <c r="G2253" t="s">
        <v>15540</v>
      </c>
      <c r="H2253" t="s">
        <v>11269</v>
      </c>
      <c r="I2253" t="s">
        <v>5987</v>
      </c>
      <c r="J2253" t="s">
        <v>15541</v>
      </c>
      <c r="K2253">
        <v>76</v>
      </c>
      <c r="L2253">
        <v>76</v>
      </c>
      <c r="M2253" s="6">
        <v>39956</v>
      </c>
      <c r="N2253" s="6">
        <v>40812</v>
      </c>
      <c r="O2253" t="s">
        <v>5953</v>
      </c>
    </row>
    <row r="2254" spans="1:15" x14ac:dyDescent="0.3">
      <c r="A2254" t="s">
        <v>15542</v>
      </c>
      <c r="B2254">
        <v>646413</v>
      </c>
      <c r="C2254" t="s">
        <v>15543</v>
      </c>
      <c r="D2254">
        <v>38299</v>
      </c>
      <c r="E2254" t="s">
        <v>5956</v>
      </c>
      <c r="F2254" t="s">
        <v>6258</v>
      </c>
      <c r="G2254" t="s">
        <v>15544</v>
      </c>
      <c r="H2254">
        <v>38</v>
      </c>
      <c r="I2254" t="s">
        <v>5987</v>
      </c>
      <c r="J2254" t="s">
        <v>15545</v>
      </c>
      <c r="K2254">
        <v>48</v>
      </c>
      <c r="L2254">
        <v>48</v>
      </c>
      <c r="M2254" s="6">
        <v>39966</v>
      </c>
      <c r="N2254" s="6">
        <v>41110</v>
      </c>
      <c r="O2254" t="s">
        <v>5953</v>
      </c>
    </row>
    <row r="2255" spans="1:15" x14ac:dyDescent="0.3">
      <c r="A2255" t="s">
        <v>15546</v>
      </c>
      <c r="B2255">
        <v>644007</v>
      </c>
      <c r="C2255" t="s">
        <v>15547</v>
      </c>
      <c r="D2255">
        <v>38365</v>
      </c>
      <c r="E2255" t="s">
        <v>5956</v>
      </c>
      <c r="F2255" t="s">
        <v>6258</v>
      </c>
      <c r="G2255" t="s">
        <v>15548</v>
      </c>
      <c r="H2255" t="s">
        <v>11469</v>
      </c>
      <c r="I2255" t="s">
        <v>5987</v>
      </c>
      <c r="J2255" t="s">
        <v>15549</v>
      </c>
      <c r="K2255">
        <v>54</v>
      </c>
      <c r="L2255">
        <v>54</v>
      </c>
      <c r="M2255" s="6">
        <v>39966</v>
      </c>
      <c r="N2255" s="6">
        <v>40578</v>
      </c>
      <c r="O2255" t="s">
        <v>5953</v>
      </c>
    </row>
    <row r="2256" spans="1:15" x14ac:dyDescent="0.3">
      <c r="A2256" t="s">
        <v>15550</v>
      </c>
      <c r="B2256">
        <v>642111</v>
      </c>
      <c r="C2256" t="s">
        <v>15551</v>
      </c>
      <c r="D2256">
        <v>38367</v>
      </c>
      <c r="E2256" t="s">
        <v>6230</v>
      </c>
      <c r="F2256" t="s">
        <v>7570</v>
      </c>
      <c r="G2256" t="s">
        <v>15552</v>
      </c>
      <c r="H2256">
        <v>43</v>
      </c>
      <c r="I2256" t="s">
        <v>5987</v>
      </c>
      <c r="J2256" t="s">
        <v>15553</v>
      </c>
      <c r="K2256">
        <v>11</v>
      </c>
      <c r="L2256">
        <v>11</v>
      </c>
      <c r="M2256" s="6">
        <v>39938</v>
      </c>
      <c r="N2256" s="6">
        <v>40263</v>
      </c>
      <c r="O2256" t="s">
        <v>5953</v>
      </c>
    </row>
    <row r="2257" spans="1:15" x14ac:dyDescent="0.3">
      <c r="A2257" t="s">
        <v>15554</v>
      </c>
      <c r="B2257">
        <v>64311</v>
      </c>
      <c r="C2257" t="s">
        <v>15555</v>
      </c>
      <c r="D2257">
        <v>36617</v>
      </c>
      <c r="E2257" t="s">
        <v>5947</v>
      </c>
      <c r="F2257" t="s">
        <v>6223</v>
      </c>
      <c r="G2257" t="s">
        <v>15556</v>
      </c>
      <c r="H2257" t="s">
        <v>6792</v>
      </c>
      <c r="I2257" t="s">
        <v>6226</v>
      </c>
      <c r="J2257" t="s">
        <v>15557</v>
      </c>
      <c r="K2257">
        <v>1</v>
      </c>
      <c r="L2257">
        <v>1</v>
      </c>
      <c r="M2257" s="6">
        <v>38655</v>
      </c>
      <c r="N2257" s="6">
        <v>42731</v>
      </c>
      <c r="O2257" t="s">
        <v>5953</v>
      </c>
    </row>
    <row r="2258" spans="1:15" x14ac:dyDescent="0.3">
      <c r="A2258" t="s">
        <v>15558</v>
      </c>
      <c r="B2258">
        <v>64290</v>
      </c>
      <c r="C2258" t="s">
        <v>15559</v>
      </c>
      <c r="D2258">
        <v>36619</v>
      </c>
      <c r="E2258" t="s">
        <v>5947</v>
      </c>
      <c r="F2258" t="s">
        <v>6223</v>
      </c>
      <c r="G2258" t="s">
        <v>15560</v>
      </c>
      <c r="H2258" t="s">
        <v>6191</v>
      </c>
      <c r="I2258" t="s">
        <v>6226</v>
      </c>
      <c r="J2258" t="s">
        <v>15561</v>
      </c>
      <c r="K2258">
        <v>1</v>
      </c>
      <c r="L2258">
        <v>1</v>
      </c>
      <c r="M2258" s="6">
        <v>38655</v>
      </c>
      <c r="N2258" s="6">
        <v>42731</v>
      </c>
      <c r="O2258" t="s">
        <v>5953</v>
      </c>
    </row>
    <row r="2259" spans="1:15" x14ac:dyDescent="0.3">
      <c r="A2259" t="s">
        <v>15562</v>
      </c>
      <c r="B2259">
        <v>411854</v>
      </c>
      <c r="C2259" t="s">
        <v>15563</v>
      </c>
      <c r="D2259">
        <v>36621</v>
      </c>
      <c r="E2259" t="s">
        <v>6043</v>
      </c>
      <c r="F2259" t="s">
        <v>6292</v>
      </c>
      <c r="G2259" t="s">
        <v>15564</v>
      </c>
      <c r="H2259" t="s">
        <v>15565</v>
      </c>
      <c r="I2259" t="s">
        <v>6484</v>
      </c>
      <c r="J2259" t="s">
        <v>15566</v>
      </c>
      <c r="K2259">
        <v>13</v>
      </c>
      <c r="L2259">
        <v>13</v>
      </c>
      <c r="M2259" s="6">
        <v>39908</v>
      </c>
      <c r="N2259" s="6">
        <v>42306</v>
      </c>
      <c r="O2259" t="s">
        <v>5953</v>
      </c>
    </row>
    <row r="2260" spans="1:15" x14ac:dyDescent="0.3">
      <c r="A2260" t="s">
        <v>15567</v>
      </c>
      <c r="B2260">
        <v>598494</v>
      </c>
      <c r="C2260" t="s">
        <v>15568</v>
      </c>
      <c r="D2260">
        <v>36655</v>
      </c>
      <c r="E2260" t="s">
        <v>6230</v>
      </c>
      <c r="F2260" t="s">
        <v>6231</v>
      </c>
      <c r="G2260" t="s">
        <v>15569</v>
      </c>
      <c r="H2260" t="s">
        <v>15570</v>
      </c>
      <c r="I2260" t="s">
        <v>6033</v>
      </c>
      <c r="J2260" t="s">
        <v>15571</v>
      </c>
      <c r="K2260">
        <v>6</v>
      </c>
      <c r="L2260">
        <v>6</v>
      </c>
      <c r="M2260" s="6">
        <v>39908</v>
      </c>
      <c r="N2260" s="6">
        <v>42045</v>
      </c>
      <c r="O2260" t="s">
        <v>5953</v>
      </c>
    </row>
    <row r="2261" spans="1:15" x14ac:dyDescent="0.3">
      <c r="A2261" t="s">
        <v>15572</v>
      </c>
      <c r="B2261">
        <v>635076</v>
      </c>
      <c r="C2261" t="s">
        <v>15573</v>
      </c>
      <c r="D2261">
        <v>36669</v>
      </c>
      <c r="E2261" t="s">
        <v>6460</v>
      </c>
      <c r="F2261" t="s">
        <v>6465</v>
      </c>
      <c r="G2261" t="s">
        <v>15574</v>
      </c>
      <c r="H2261" t="s">
        <v>9314</v>
      </c>
      <c r="I2261" t="s">
        <v>6033</v>
      </c>
      <c r="J2261" t="s">
        <v>15575</v>
      </c>
      <c r="K2261">
        <v>1</v>
      </c>
      <c r="L2261">
        <v>1</v>
      </c>
      <c r="M2261" s="6">
        <v>39912</v>
      </c>
      <c r="N2261" s="6">
        <v>42045</v>
      </c>
      <c r="O2261" t="s">
        <v>5953</v>
      </c>
    </row>
    <row r="2262" spans="1:15" x14ac:dyDescent="0.3">
      <c r="A2262" t="s">
        <v>15576</v>
      </c>
      <c r="B2262">
        <v>634168</v>
      </c>
      <c r="C2262" t="s">
        <v>15577</v>
      </c>
      <c r="D2262">
        <v>36677</v>
      </c>
      <c r="E2262" t="s">
        <v>6070</v>
      </c>
      <c r="F2262" t="s">
        <v>6432</v>
      </c>
      <c r="G2262" t="s">
        <v>15578</v>
      </c>
      <c r="H2262" t="s">
        <v>10456</v>
      </c>
      <c r="I2262" t="s">
        <v>5987</v>
      </c>
      <c r="J2262" t="s">
        <v>15579</v>
      </c>
      <c r="K2262">
        <v>9</v>
      </c>
      <c r="L2262">
        <v>9</v>
      </c>
      <c r="M2262" s="6">
        <v>39915</v>
      </c>
      <c r="N2262" s="6">
        <v>39941</v>
      </c>
      <c r="O2262" t="s">
        <v>5953</v>
      </c>
    </row>
    <row r="2263" spans="1:15" x14ac:dyDescent="0.3">
      <c r="A2263" t="s">
        <v>15580</v>
      </c>
      <c r="B2263">
        <v>11024</v>
      </c>
      <c r="C2263" t="s">
        <v>15581</v>
      </c>
      <c r="D2263">
        <v>37281</v>
      </c>
      <c r="E2263" t="s">
        <v>5947</v>
      </c>
      <c r="F2263" t="s">
        <v>7817</v>
      </c>
      <c r="G2263" t="s">
        <v>15582</v>
      </c>
      <c r="H2263" t="s">
        <v>6445</v>
      </c>
      <c r="I2263" t="s">
        <v>6167</v>
      </c>
      <c r="J2263" t="s">
        <v>15583</v>
      </c>
      <c r="K2263">
        <v>3</v>
      </c>
      <c r="L2263">
        <v>3</v>
      </c>
      <c r="M2263" s="6">
        <v>39918</v>
      </c>
      <c r="N2263" s="6">
        <v>41087</v>
      </c>
      <c r="O2263" t="s">
        <v>5953</v>
      </c>
    </row>
    <row r="2264" spans="1:15" x14ac:dyDescent="0.3">
      <c r="A2264" t="s">
        <v>15584</v>
      </c>
      <c r="B2264">
        <v>638313</v>
      </c>
      <c r="C2264" t="s">
        <v>15585</v>
      </c>
      <c r="D2264">
        <v>37291</v>
      </c>
      <c r="E2264" t="s">
        <v>6230</v>
      </c>
      <c r="F2264" t="s">
        <v>6948</v>
      </c>
      <c r="G2264" t="s">
        <v>15586</v>
      </c>
      <c r="H2264" t="s">
        <v>5993</v>
      </c>
      <c r="I2264" t="s">
        <v>5967</v>
      </c>
      <c r="J2264" t="s">
        <v>15587</v>
      </c>
      <c r="K2264">
        <v>4</v>
      </c>
      <c r="L2264">
        <v>4</v>
      </c>
      <c r="M2264" s="6">
        <v>39918</v>
      </c>
      <c r="N2264" s="6">
        <v>39920</v>
      </c>
      <c r="O2264" t="s">
        <v>5953</v>
      </c>
    </row>
    <row r="2265" spans="1:15" x14ac:dyDescent="0.3">
      <c r="A2265" t="s">
        <v>15588</v>
      </c>
      <c r="B2265">
        <v>573199</v>
      </c>
      <c r="C2265" t="s">
        <v>15589</v>
      </c>
      <c r="D2265">
        <v>37713</v>
      </c>
      <c r="E2265" t="s">
        <v>5956</v>
      </c>
      <c r="F2265" t="s">
        <v>7175</v>
      </c>
      <c r="G2265" t="s">
        <v>15590</v>
      </c>
      <c r="H2265" t="s">
        <v>6111</v>
      </c>
      <c r="I2265" t="s">
        <v>6095</v>
      </c>
      <c r="J2265" t="s">
        <v>15591</v>
      </c>
      <c r="K2265">
        <v>28</v>
      </c>
      <c r="L2265">
        <v>28</v>
      </c>
      <c r="M2265" s="6">
        <v>39924</v>
      </c>
      <c r="N2265" s="6">
        <v>39925</v>
      </c>
      <c r="O2265" t="s">
        <v>5953</v>
      </c>
    </row>
    <row r="2266" spans="1:15" x14ac:dyDescent="0.3">
      <c r="A2266" t="s">
        <v>15592</v>
      </c>
      <c r="B2266">
        <v>274584</v>
      </c>
      <c r="C2266" t="s">
        <v>15593</v>
      </c>
      <c r="D2266">
        <v>37715</v>
      </c>
      <c r="E2266" t="s">
        <v>5947</v>
      </c>
      <c r="F2266" t="s">
        <v>10199</v>
      </c>
      <c r="G2266" t="s">
        <v>15594</v>
      </c>
      <c r="H2266" t="s">
        <v>15595</v>
      </c>
      <c r="I2266" t="s">
        <v>5951</v>
      </c>
      <c r="J2266" t="s">
        <v>15596</v>
      </c>
      <c r="K2266">
        <v>1</v>
      </c>
      <c r="L2266">
        <v>1</v>
      </c>
      <c r="M2266" s="6">
        <v>38117</v>
      </c>
      <c r="N2266" s="6">
        <v>40357</v>
      </c>
      <c r="O2266" t="s">
        <v>5953</v>
      </c>
    </row>
    <row r="2267" spans="1:15" x14ac:dyDescent="0.3">
      <c r="A2267" t="s">
        <v>15597</v>
      </c>
      <c r="B2267">
        <v>10693</v>
      </c>
      <c r="C2267" t="s">
        <v>15598</v>
      </c>
      <c r="D2267">
        <v>37819</v>
      </c>
      <c r="E2267" t="s">
        <v>5956</v>
      </c>
      <c r="F2267" t="s">
        <v>6184</v>
      </c>
      <c r="G2267" t="s">
        <v>15599</v>
      </c>
      <c r="H2267" t="s">
        <v>8029</v>
      </c>
      <c r="I2267" t="s">
        <v>5987</v>
      </c>
      <c r="J2267" t="s">
        <v>15600</v>
      </c>
      <c r="K2267">
        <v>274</v>
      </c>
      <c r="L2267">
        <v>273</v>
      </c>
      <c r="M2267" s="6">
        <v>39931</v>
      </c>
      <c r="N2267" s="6">
        <v>40263</v>
      </c>
      <c r="O2267" t="s">
        <v>5953</v>
      </c>
    </row>
    <row r="2268" spans="1:15" x14ac:dyDescent="0.3">
      <c r="A2268" t="s">
        <v>15601</v>
      </c>
      <c r="B2268">
        <v>648017</v>
      </c>
      <c r="C2268" t="s">
        <v>15602</v>
      </c>
      <c r="D2268">
        <v>38431</v>
      </c>
      <c r="E2268" t="s">
        <v>5956</v>
      </c>
      <c r="F2268" t="s">
        <v>5978</v>
      </c>
      <c r="G2268" t="s">
        <v>15603</v>
      </c>
      <c r="H2268" t="s">
        <v>8552</v>
      </c>
      <c r="I2268" t="s">
        <v>5987</v>
      </c>
      <c r="J2268" t="s">
        <v>15604</v>
      </c>
      <c r="K2268">
        <v>65</v>
      </c>
      <c r="L2268">
        <v>65</v>
      </c>
      <c r="M2268" s="6">
        <v>39970</v>
      </c>
      <c r="N2268" s="6">
        <v>40214</v>
      </c>
      <c r="O2268" t="s">
        <v>5953</v>
      </c>
    </row>
    <row r="2269" spans="1:15" x14ac:dyDescent="0.3">
      <c r="A2269" t="s">
        <v>15605</v>
      </c>
      <c r="B2269">
        <v>648801</v>
      </c>
      <c r="C2269" t="s">
        <v>15606</v>
      </c>
      <c r="D2269">
        <v>38459</v>
      </c>
      <c r="E2269" t="s">
        <v>6230</v>
      </c>
      <c r="F2269" t="s">
        <v>6231</v>
      </c>
      <c r="G2269" t="s">
        <v>7510</v>
      </c>
      <c r="H2269" t="s">
        <v>15607</v>
      </c>
      <c r="I2269" t="s">
        <v>6033</v>
      </c>
      <c r="J2269" t="s">
        <v>15608</v>
      </c>
      <c r="K2269">
        <v>7</v>
      </c>
      <c r="L2269">
        <v>7</v>
      </c>
      <c r="M2269" s="6">
        <v>39970</v>
      </c>
      <c r="N2269" s="6">
        <v>42297</v>
      </c>
      <c r="O2269" t="s">
        <v>5953</v>
      </c>
    </row>
    <row r="2270" spans="1:15" x14ac:dyDescent="0.3">
      <c r="A2270" t="s">
        <v>15609</v>
      </c>
      <c r="B2270">
        <v>649688</v>
      </c>
      <c r="C2270" t="s">
        <v>15610</v>
      </c>
      <c r="D2270">
        <v>38461</v>
      </c>
      <c r="E2270" t="s">
        <v>5956</v>
      </c>
      <c r="F2270" t="s">
        <v>6258</v>
      </c>
      <c r="G2270" t="s">
        <v>15611</v>
      </c>
      <c r="H2270" t="s">
        <v>14208</v>
      </c>
      <c r="I2270" t="s">
        <v>5987</v>
      </c>
      <c r="J2270" t="s">
        <v>15612</v>
      </c>
      <c r="K2270">
        <v>61</v>
      </c>
      <c r="L2270">
        <v>61</v>
      </c>
      <c r="M2270" s="6">
        <v>39973</v>
      </c>
      <c r="N2270" s="6">
        <v>40186</v>
      </c>
      <c r="O2270" t="s">
        <v>5953</v>
      </c>
    </row>
    <row r="2271" spans="1:15" x14ac:dyDescent="0.3">
      <c r="A2271" t="s">
        <v>15613</v>
      </c>
      <c r="B2271">
        <v>538004</v>
      </c>
      <c r="C2271" t="s">
        <v>15614</v>
      </c>
      <c r="D2271">
        <v>38463</v>
      </c>
      <c r="E2271" t="s">
        <v>6460</v>
      </c>
      <c r="F2271" t="s">
        <v>5978</v>
      </c>
      <c r="G2271" t="s">
        <v>12879</v>
      </c>
      <c r="H2271" t="s">
        <v>6348</v>
      </c>
      <c r="I2271" t="s">
        <v>6033</v>
      </c>
      <c r="J2271" t="s">
        <v>15615</v>
      </c>
      <c r="K2271">
        <v>1</v>
      </c>
      <c r="L2271">
        <v>1</v>
      </c>
      <c r="M2271" s="6">
        <v>39964</v>
      </c>
      <c r="N2271" s="6">
        <v>40579</v>
      </c>
      <c r="O2271" t="s">
        <v>5953</v>
      </c>
    </row>
    <row r="2272" spans="1:15" x14ac:dyDescent="0.3">
      <c r="A2272" t="s">
        <v>15616</v>
      </c>
      <c r="B2272">
        <v>431317</v>
      </c>
      <c r="C2272" t="s">
        <v>15617</v>
      </c>
      <c r="D2272">
        <v>38495</v>
      </c>
      <c r="E2272" t="s">
        <v>5947</v>
      </c>
      <c r="F2272" t="s">
        <v>6346</v>
      </c>
      <c r="G2272" t="s">
        <v>15618</v>
      </c>
      <c r="H2272" t="s">
        <v>7351</v>
      </c>
      <c r="I2272" t="s">
        <v>6033</v>
      </c>
      <c r="J2272" t="s">
        <v>15619</v>
      </c>
      <c r="K2272">
        <v>2</v>
      </c>
      <c r="L2272">
        <v>2</v>
      </c>
      <c r="M2272" s="6">
        <v>39974</v>
      </c>
      <c r="N2272" s="6">
        <v>42045</v>
      </c>
      <c r="O2272" t="s">
        <v>5953</v>
      </c>
    </row>
    <row r="2273" spans="1:15" x14ac:dyDescent="0.3">
      <c r="A2273" t="s">
        <v>15620</v>
      </c>
      <c r="B2273">
        <v>402584</v>
      </c>
      <c r="C2273" t="s">
        <v>15621</v>
      </c>
      <c r="D2273">
        <v>38557</v>
      </c>
      <c r="E2273" t="s">
        <v>5947</v>
      </c>
      <c r="F2273" t="s">
        <v>6223</v>
      </c>
      <c r="G2273" t="s">
        <v>15622</v>
      </c>
      <c r="H2273" t="s">
        <v>6133</v>
      </c>
      <c r="I2273" t="s">
        <v>6095</v>
      </c>
      <c r="J2273" t="s">
        <v>15623</v>
      </c>
      <c r="K2273">
        <v>1</v>
      </c>
      <c r="L2273">
        <v>1</v>
      </c>
      <c r="M2273" s="6">
        <v>39981</v>
      </c>
      <c r="N2273" s="6">
        <v>40185</v>
      </c>
      <c r="O2273" t="s">
        <v>5953</v>
      </c>
    </row>
    <row r="2274" spans="1:15" x14ac:dyDescent="0.3">
      <c r="A2274" t="s">
        <v>15624</v>
      </c>
      <c r="B2274">
        <v>10845</v>
      </c>
      <c r="C2274" t="s">
        <v>15625</v>
      </c>
      <c r="D2274">
        <v>38669</v>
      </c>
      <c r="E2274" t="s">
        <v>6230</v>
      </c>
      <c r="F2274" t="s">
        <v>7787</v>
      </c>
      <c r="G2274" t="s">
        <v>15626</v>
      </c>
      <c r="H2274" t="s">
        <v>7704</v>
      </c>
      <c r="I2274" t="s">
        <v>5987</v>
      </c>
      <c r="J2274" t="s">
        <v>15627</v>
      </c>
      <c r="K2274">
        <v>11</v>
      </c>
      <c r="L2274">
        <v>11</v>
      </c>
      <c r="M2274" s="6">
        <v>39987</v>
      </c>
      <c r="N2274" s="6">
        <v>40263</v>
      </c>
      <c r="O2274" t="s">
        <v>5953</v>
      </c>
    </row>
    <row r="2275" spans="1:15" x14ac:dyDescent="0.3">
      <c r="A2275" t="s">
        <v>15628</v>
      </c>
      <c r="B2275">
        <v>375546</v>
      </c>
      <c r="C2275" t="s">
        <v>15629</v>
      </c>
      <c r="D2275">
        <v>38689</v>
      </c>
      <c r="E2275" t="s">
        <v>5947</v>
      </c>
      <c r="F2275" t="s">
        <v>6206</v>
      </c>
      <c r="G2275" t="s">
        <v>15630</v>
      </c>
      <c r="H2275" t="s">
        <v>8841</v>
      </c>
      <c r="I2275" t="s">
        <v>6033</v>
      </c>
      <c r="J2275" t="s">
        <v>15631</v>
      </c>
      <c r="K2275">
        <v>6</v>
      </c>
      <c r="L2275">
        <v>6</v>
      </c>
      <c r="M2275" s="6">
        <v>39620</v>
      </c>
      <c r="N2275" s="6">
        <v>40248</v>
      </c>
      <c r="O2275" t="s">
        <v>5953</v>
      </c>
    </row>
    <row r="2276" spans="1:15" x14ac:dyDescent="0.3">
      <c r="A2276" t="s">
        <v>15632</v>
      </c>
      <c r="B2276">
        <v>372457</v>
      </c>
      <c r="C2276" t="s">
        <v>15633</v>
      </c>
      <c r="D2276">
        <v>38845</v>
      </c>
      <c r="E2276" t="s">
        <v>5956</v>
      </c>
      <c r="F2276" t="s">
        <v>6258</v>
      </c>
      <c r="G2276" t="s">
        <v>15634</v>
      </c>
      <c r="H2276" t="s">
        <v>6672</v>
      </c>
      <c r="I2276" t="s">
        <v>5987</v>
      </c>
      <c r="J2276" t="s">
        <v>15635</v>
      </c>
      <c r="K2276">
        <v>41</v>
      </c>
      <c r="L2276">
        <v>41</v>
      </c>
      <c r="M2276" s="6">
        <v>39293</v>
      </c>
      <c r="N2276" s="6">
        <v>40578</v>
      </c>
      <c r="O2276" t="s">
        <v>5953</v>
      </c>
    </row>
    <row r="2277" spans="1:15" x14ac:dyDescent="0.3">
      <c r="A2277" t="s">
        <v>15636</v>
      </c>
      <c r="B2277">
        <v>642478</v>
      </c>
      <c r="C2277" t="s">
        <v>15637</v>
      </c>
      <c r="D2277">
        <v>38899</v>
      </c>
      <c r="E2277" t="s">
        <v>5947</v>
      </c>
      <c r="F2277" t="s">
        <v>6211</v>
      </c>
      <c r="G2277" t="s">
        <v>15638</v>
      </c>
      <c r="H2277" t="s">
        <v>15639</v>
      </c>
      <c r="I2277" t="s">
        <v>6033</v>
      </c>
      <c r="J2277" t="s">
        <v>15640</v>
      </c>
      <c r="K2277">
        <v>14</v>
      </c>
      <c r="L2277">
        <v>14</v>
      </c>
      <c r="M2277" s="6">
        <v>39995</v>
      </c>
      <c r="N2277" s="6">
        <v>42297</v>
      </c>
      <c r="O2277" t="s">
        <v>5953</v>
      </c>
    </row>
    <row r="2278" spans="1:15" x14ac:dyDescent="0.3">
      <c r="A2278" t="s">
        <v>15641</v>
      </c>
      <c r="B2278">
        <v>656028</v>
      </c>
      <c r="C2278" t="s">
        <v>15642</v>
      </c>
      <c r="D2278">
        <v>39589</v>
      </c>
      <c r="E2278" t="s">
        <v>6460</v>
      </c>
      <c r="F2278" t="s">
        <v>5978</v>
      </c>
      <c r="G2278" t="s">
        <v>15643</v>
      </c>
      <c r="H2278" t="s">
        <v>7401</v>
      </c>
      <c r="I2278" t="s">
        <v>6033</v>
      </c>
      <c r="J2278" t="s">
        <v>15644</v>
      </c>
      <c r="K2278">
        <v>1</v>
      </c>
      <c r="L2278">
        <v>1</v>
      </c>
      <c r="M2278" s="6">
        <v>39845</v>
      </c>
      <c r="N2278" s="6">
        <v>40533</v>
      </c>
      <c r="O2278" t="s">
        <v>5953</v>
      </c>
    </row>
    <row r="2279" spans="1:15" x14ac:dyDescent="0.3">
      <c r="A2279" t="s">
        <v>15645</v>
      </c>
      <c r="B2279">
        <v>656025</v>
      </c>
      <c r="C2279" t="s">
        <v>15646</v>
      </c>
      <c r="D2279">
        <v>39593</v>
      </c>
      <c r="E2279" t="s">
        <v>6460</v>
      </c>
      <c r="F2279" t="s">
        <v>5978</v>
      </c>
      <c r="G2279" t="s">
        <v>13678</v>
      </c>
      <c r="H2279" t="s">
        <v>6502</v>
      </c>
      <c r="I2279" t="s">
        <v>6033</v>
      </c>
      <c r="J2279" t="s">
        <v>15647</v>
      </c>
      <c r="K2279">
        <v>1</v>
      </c>
      <c r="L2279">
        <v>1</v>
      </c>
      <c r="M2279" s="6">
        <v>39845</v>
      </c>
      <c r="N2279" s="6">
        <v>40533</v>
      </c>
      <c r="O2279" t="s">
        <v>5953</v>
      </c>
    </row>
    <row r="2280" spans="1:15" x14ac:dyDescent="0.3">
      <c r="A2280" t="s">
        <v>15648</v>
      </c>
      <c r="B2280">
        <v>642259</v>
      </c>
      <c r="C2280" t="s">
        <v>15649</v>
      </c>
      <c r="D2280">
        <v>39607</v>
      </c>
      <c r="E2280" t="s">
        <v>6230</v>
      </c>
      <c r="F2280" t="s">
        <v>5978</v>
      </c>
      <c r="G2280" t="s">
        <v>15650</v>
      </c>
      <c r="H2280" t="s">
        <v>7199</v>
      </c>
      <c r="I2280" t="s">
        <v>6117</v>
      </c>
      <c r="J2280" t="s">
        <v>15651</v>
      </c>
      <c r="K2280">
        <v>2</v>
      </c>
      <c r="L2280">
        <v>2</v>
      </c>
      <c r="M2280" s="6">
        <v>40003</v>
      </c>
      <c r="N2280" s="6">
        <v>40206</v>
      </c>
      <c r="O2280" t="s">
        <v>5953</v>
      </c>
    </row>
    <row r="2281" spans="1:15" x14ac:dyDescent="0.3">
      <c r="A2281" t="s">
        <v>15652</v>
      </c>
      <c r="B2281">
        <v>642260</v>
      </c>
      <c r="C2281" t="s">
        <v>15653</v>
      </c>
      <c r="D2281">
        <v>39611</v>
      </c>
      <c r="E2281" t="s">
        <v>6230</v>
      </c>
      <c r="F2281" t="s">
        <v>5978</v>
      </c>
      <c r="G2281" t="s">
        <v>15654</v>
      </c>
      <c r="H2281" t="s">
        <v>15655</v>
      </c>
      <c r="I2281" t="s">
        <v>6117</v>
      </c>
      <c r="J2281" t="s">
        <v>15656</v>
      </c>
      <c r="K2281">
        <v>2</v>
      </c>
      <c r="L2281">
        <v>2</v>
      </c>
      <c r="M2281" s="6">
        <v>40003</v>
      </c>
      <c r="N2281" s="6">
        <v>40206</v>
      </c>
      <c r="O2281" t="s">
        <v>5953</v>
      </c>
    </row>
    <row r="2282" spans="1:15" x14ac:dyDescent="0.3">
      <c r="A2282" t="s">
        <v>15657</v>
      </c>
      <c r="B2282">
        <v>642251</v>
      </c>
      <c r="C2282" t="s">
        <v>15658</v>
      </c>
      <c r="D2282">
        <v>39617</v>
      </c>
      <c r="E2282" t="s">
        <v>6230</v>
      </c>
      <c r="F2282" t="s">
        <v>5978</v>
      </c>
      <c r="G2282" t="s">
        <v>15659</v>
      </c>
      <c r="H2282" t="s">
        <v>9649</v>
      </c>
      <c r="I2282" t="s">
        <v>6117</v>
      </c>
      <c r="J2282" t="s">
        <v>15660</v>
      </c>
      <c r="K2282">
        <v>3</v>
      </c>
      <c r="L2282">
        <v>3</v>
      </c>
      <c r="M2282" s="6">
        <v>40003</v>
      </c>
      <c r="N2282" s="6">
        <v>40206</v>
      </c>
      <c r="O2282" t="s">
        <v>5953</v>
      </c>
    </row>
    <row r="2283" spans="1:15" x14ac:dyDescent="0.3">
      <c r="A2283" t="s">
        <v>15661</v>
      </c>
      <c r="B2283">
        <v>642252</v>
      </c>
      <c r="C2283" t="s">
        <v>15662</v>
      </c>
      <c r="D2283">
        <v>39619</v>
      </c>
      <c r="E2283" t="s">
        <v>6230</v>
      </c>
      <c r="F2283" t="s">
        <v>5978</v>
      </c>
      <c r="G2283" t="s">
        <v>15663</v>
      </c>
      <c r="H2283" t="s">
        <v>6355</v>
      </c>
      <c r="I2283" t="s">
        <v>6117</v>
      </c>
      <c r="J2283" t="s">
        <v>15664</v>
      </c>
      <c r="K2283">
        <v>2</v>
      </c>
      <c r="L2283">
        <v>2</v>
      </c>
      <c r="M2283" s="6">
        <v>40003</v>
      </c>
      <c r="N2283" s="6">
        <v>40206</v>
      </c>
      <c r="O2283" t="s">
        <v>5953</v>
      </c>
    </row>
    <row r="2284" spans="1:15" x14ac:dyDescent="0.3">
      <c r="A2284" t="s">
        <v>15665</v>
      </c>
      <c r="B2284">
        <v>642253</v>
      </c>
      <c r="C2284" t="s">
        <v>15666</v>
      </c>
      <c r="D2284">
        <v>39621</v>
      </c>
      <c r="E2284" t="s">
        <v>6230</v>
      </c>
      <c r="F2284" t="s">
        <v>5978</v>
      </c>
      <c r="G2284" t="s">
        <v>15667</v>
      </c>
      <c r="H2284" t="s">
        <v>7634</v>
      </c>
      <c r="I2284" t="s">
        <v>6117</v>
      </c>
      <c r="J2284" t="s">
        <v>15668</v>
      </c>
      <c r="K2284">
        <v>2</v>
      </c>
      <c r="L2284">
        <v>2</v>
      </c>
      <c r="M2284" s="6">
        <v>40003</v>
      </c>
      <c r="N2284" s="6">
        <v>40206</v>
      </c>
      <c r="O2284" t="s">
        <v>5953</v>
      </c>
    </row>
    <row r="2285" spans="1:15" x14ac:dyDescent="0.3">
      <c r="A2285" t="s">
        <v>15669</v>
      </c>
      <c r="B2285">
        <v>642254</v>
      </c>
      <c r="C2285" t="s">
        <v>15670</v>
      </c>
      <c r="D2285">
        <v>39623</v>
      </c>
      <c r="E2285" t="s">
        <v>6230</v>
      </c>
      <c r="F2285" t="s">
        <v>5978</v>
      </c>
      <c r="G2285" t="s">
        <v>15671</v>
      </c>
      <c r="H2285" t="s">
        <v>11469</v>
      </c>
      <c r="I2285" t="s">
        <v>6117</v>
      </c>
      <c r="J2285" t="s">
        <v>15672</v>
      </c>
      <c r="K2285">
        <v>2</v>
      </c>
      <c r="L2285">
        <v>2</v>
      </c>
      <c r="M2285" s="6">
        <v>40003</v>
      </c>
      <c r="N2285" s="6">
        <v>40206</v>
      </c>
      <c r="O2285" t="s">
        <v>5953</v>
      </c>
    </row>
    <row r="2286" spans="1:15" x14ac:dyDescent="0.3">
      <c r="A2286" t="s">
        <v>15673</v>
      </c>
      <c r="B2286">
        <v>642255</v>
      </c>
      <c r="C2286" t="s">
        <v>15674</v>
      </c>
      <c r="D2286">
        <v>39625</v>
      </c>
      <c r="E2286" t="s">
        <v>6230</v>
      </c>
      <c r="F2286" t="s">
        <v>5978</v>
      </c>
      <c r="G2286" t="s">
        <v>7713</v>
      </c>
      <c r="H2286" t="s">
        <v>7053</v>
      </c>
      <c r="I2286" t="s">
        <v>6117</v>
      </c>
      <c r="J2286" t="s">
        <v>15675</v>
      </c>
      <c r="K2286">
        <v>2</v>
      </c>
      <c r="L2286">
        <v>2</v>
      </c>
      <c r="M2286" s="6">
        <v>40003</v>
      </c>
      <c r="N2286" s="6">
        <v>40206</v>
      </c>
      <c r="O2286" t="s">
        <v>5953</v>
      </c>
    </row>
    <row r="2287" spans="1:15" x14ac:dyDescent="0.3">
      <c r="A2287" t="s">
        <v>15676</v>
      </c>
      <c r="B2287">
        <v>642256</v>
      </c>
      <c r="C2287" t="s">
        <v>15677</v>
      </c>
      <c r="D2287">
        <v>39627</v>
      </c>
      <c r="E2287" t="s">
        <v>6230</v>
      </c>
      <c r="F2287" t="s">
        <v>5978</v>
      </c>
      <c r="G2287" t="s">
        <v>15678</v>
      </c>
      <c r="H2287" t="s">
        <v>8369</v>
      </c>
      <c r="I2287" t="s">
        <v>6117</v>
      </c>
      <c r="J2287" t="s">
        <v>15679</v>
      </c>
      <c r="K2287">
        <v>2</v>
      </c>
      <c r="L2287">
        <v>2</v>
      </c>
      <c r="M2287" s="6">
        <v>40003</v>
      </c>
      <c r="N2287" s="6">
        <v>40206</v>
      </c>
      <c r="O2287" t="s">
        <v>5953</v>
      </c>
    </row>
    <row r="2288" spans="1:15" x14ac:dyDescent="0.3">
      <c r="A2288" t="s">
        <v>15680</v>
      </c>
      <c r="B2288">
        <v>642257</v>
      </c>
      <c r="C2288" t="s">
        <v>15681</v>
      </c>
      <c r="D2288">
        <v>39629</v>
      </c>
      <c r="E2288" t="s">
        <v>6230</v>
      </c>
      <c r="F2288" t="s">
        <v>5978</v>
      </c>
      <c r="G2288" t="s">
        <v>8439</v>
      </c>
      <c r="H2288" t="s">
        <v>6078</v>
      </c>
      <c r="I2288" t="s">
        <v>6117</v>
      </c>
      <c r="J2288" t="s">
        <v>15682</v>
      </c>
      <c r="K2288">
        <v>4</v>
      </c>
      <c r="L2288">
        <v>3</v>
      </c>
      <c r="M2288" s="6">
        <v>40003</v>
      </c>
      <c r="N2288" s="6">
        <v>40206</v>
      </c>
      <c r="O2288" t="s">
        <v>5953</v>
      </c>
    </row>
    <row r="2289" spans="1:15" x14ac:dyDescent="0.3">
      <c r="A2289" t="s">
        <v>15683</v>
      </c>
      <c r="B2289">
        <v>642258</v>
      </c>
      <c r="C2289" t="s">
        <v>15684</v>
      </c>
      <c r="D2289">
        <v>39631</v>
      </c>
      <c r="E2289" t="s">
        <v>6230</v>
      </c>
      <c r="F2289" t="s">
        <v>5978</v>
      </c>
      <c r="G2289" t="s">
        <v>15685</v>
      </c>
      <c r="H2289" t="s">
        <v>6582</v>
      </c>
      <c r="I2289" t="s">
        <v>6117</v>
      </c>
      <c r="J2289" t="s">
        <v>15686</v>
      </c>
      <c r="K2289">
        <v>1</v>
      </c>
      <c r="L2289">
        <v>2</v>
      </c>
      <c r="M2289" s="6">
        <v>40003</v>
      </c>
      <c r="N2289" s="6">
        <v>40206</v>
      </c>
      <c r="O2289" t="s">
        <v>5953</v>
      </c>
    </row>
    <row r="2290" spans="1:15" x14ac:dyDescent="0.3">
      <c r="A2290" t="s">
        <v>15687</v>
      </c>
      <c r="B2290">
        <v>661101</v>
      </c>
      <c r="C2290" t="s">
        <v>15688</v>
      </c>
      <c r="D2290">
        <v>39867</v>
      </c>
      <c r="E2290" t="s">
        <v>5947</v>
      </c>
      <c r="F2290" t="s">
        <v>6030</v>
      </c>
      <c r="G2290" t="s">
        <v>15689</v>
      </c>
      <c r="H2290" t="s">
        <v>15690</v>
      </c>
      <c r="I2290" t="s">
        <v>6033</v>
      </c>
      <c r="J2290" t="s">
        <v>15691</v>
      </c>
      <c r="K2290">
        <v>3</v>
      </c>
      <c r="L2290">
        <v>3</v>
      </c>
      <c r="M2290" s="6">
        <v>40026</v>
      </c>
      <c r="N2290" s="6">
        <v>42297</v>
      </c>
      <c r="O2290" t="s">
        <v>5953</v>
      </c>
    </row>
    <row r="2291" spans="1:15" x14ac:dyDescent="0.3">
      <c r="A2291" t="s">
        <v>15692</v>
      </c>
      <c r="B2291">
        <v>661505</v>
      </c>
      <c r="C2291" t="s">
        <v>15693</v>
      </c>
      <c r="D2291">
        <v>39933</v>
      </c>
      <c r="E2291" t="s">
        <v>6460</v>
      </c>
      <c r="F2291" t="s">
        <v>5978</v>
      </c>
      <c r="G2291" t="s">
        <v>15694</v>
      </c>
      <c r="H2291" t="s">
        <v>6703</v>
      </c>
      <c r="I2291" t="s">
        <v>6033</v>
      </c>
      <c r="J2291" t="s">
        <v>15695</v>
      </c>
      <c r="K2291">
        <v>1</v>
      </c>
      <c r="L2291">
        <v>1</v>
      </c>
      <c r="M2291" s="6">
        <v>39869</v>
      </c>
      <c r="N2291" s="6">
        <v>40579</v>
      </c>
      <c r="O2291" t="s">
        <v>5953</v>
      </c>
    </row>
    <row r="2292" spans="1:15" x14ac:dyDescent="0.3">
      <c r="A2292" t="s">
        <v>15696</v>
      </c>
      <c r="B2292">
        <v>640897</v>
      </c>
      <c r="C2292" t="s">
        <v>15697</v>
      </c>
      <c r="D2292">
        <v>40329</v>
      </c>
      <c r="E2292" t="s">
        <v>5947</v>
      </c>
      <c r="F2292" t="s">
        <v>5978</v>
      </c>
      <c r="G2292" t="s">
        <v>15698</v>
      </c>
      <c r="H2292" t="s">
        <v>15699</v>
      </c>
      <c r="I2292" t="s">
        <v>5951</v>
      </c>
      <c r="J2292" t="s">
        <v>15700</v>
      </c>
      <c r="K2292">
        <v>3</v>
      </c>
      <c r="L2292">
        <v>3</v>
      </c>
      <c r="M2292" s="6">
        <v>40062</v>
      </c>
      <c r="N2292" s="6">
        <v>42297</v>
      </c>
      <c r="O2292" t="s">
        <v>5953</v>
      </c>
    </row>
    <row r="2293" spans="1:15" x14ac:dyDescent="0.3">
      <c r="A2293" t="s">
        <v>15701</v>
      </c>
      <c r="B2293">
        <v>340187</v>
      </c>
      <c r="C2293" t="s">
        <v>15702</v>
      </c>
      <c r="D2293">
        <v>40357</v>
      </c>
      <c r="E2293" t="s">
        <v>5947</v>
      </c>
      <c r="F2293" t="s">
        <v>5978</v>
      </c>
      <c r="G2293" t="s">
        <v>10832</v>
      </c>
      <c r="H2293" t="s">
        <v>9440</v>
      </c>
      <c r="I2293" t="s">
        <v>5960</v>
      </c>
      <c r="J2293" t="s">
        <v>15703</v>
      </c>
      <c r="K2293">
        <v>2</v>
      </c>
      <c r="L2293">
        <v>2</v>
      </c>
      <c r="M2293" s="6">
        <v>35773</v>
      </c>
      <c r="N2293" s="6">
        <v>42576</v>
      </c>
      <c r="O2293" t="s">
        <v>5953</v>
      </c>
    </row>
    <row r="2294" spans="1:15" x14ac:dyDescent="0.3">
      <c r="A2294" t="s">
        <v>15704</v>
      </c>
      <c r="B2294">
        <v>642926</v>
      </c>
      <c r="C2294" t="s">
        <v>15705</v>
      </c>
      <c r="D2294">
        <v>36523</v>
      </c>
      <c r="E2294" t="s">
        <v>5956</v>
      </c>
      <c r="F2294" t="s">
        <v>7333</v>
      </c>
      <c r="G2294" t="s">
        <v>15706</v>
      </c>
      <c r="H2294" t="s">
        <v>7466</v>
      </c>
      <c r="I2294" t="s">
        <v>5974</v>
      </c>
      <c r="J2294" t="s">
        <v>15707</v>
      </c>
      <c r="K2294">
        <v>233</v>
      </c>
      <c r="L2294">
        <v>230</v>
      </c>
      <c r="M2294" s="6">
        <v>40065</v>
      </c>
      <c r="N2294" s="6">
        <v>42088</v>
      </c>
      <c r="O2294" t="s">
        <v>5953</v>
      </c>
    </row>
    <row r="2295" spans="1:15" x14ac:dyDescent="0.3">
      <c r="A2295" t="s">
        <v>15708</v>
      </c>
      <c r="B2295">
        <v>666635</v>
      </c>
      <c r="C2295" t="s">
        <v>15709</v>
      </c>
      <c r="D2295">
        <v>41303</v>
      </c>
      <c r="E2295" t="s">
        <v>6460</v>
      </c>
      <c r="F2295" t="s">
        <v>6465</v>
      </c>
      <c r="G2295" t="s">
        <v>15710</v>
      </c>
      <c r="H2295" t="s">
        <v>6628</v>
      </c>
      <c r="I2295" t="s">
        <v>6033</v>
      </c>
      <c r="J2295" t="s">
        <v>15711</v>
      </c>
      <c r="K2295">
        <v>1</v>
      </c>
      <c r="L2295">
        <v>1</v>
      </c>
      <c r="M2295" s="6">
        <v>40098</v>
      </c>
      <c r="N2295" s="6">
        <v>40579</v>
      </c>
      <c r="O2295" t="s">
        <v>5953</v>
      </c>
    </row>
    <row r="2296" spans="1:15" x14ac:dyDescent="0.3">
      <c r="A2296" t="s">
        <v>15712</v>
      </c>
      <c r="B2296">
        <v>670251</v>
      </c>
      <c r="C2296" t="s">
        <v>15713</v>
      </c>
      <c r="D2296">
        <v>41305</v>
      </c>
      <c r="E2296" t="s">
        <v>6460</v>
      </c>
      <c r="F2296" t="s">
        <v>6465</v>
      </c>
      <c r="G2296" t="s">
        <v>12658</v>
      </c>
      <c r="H2296" t="s">
        <v>7119</v>
      </c>
      <c r="I2296" t="s">
        <v>6033</v>
      </c>
      <c r="J2296" t="s">
        <v>15714</v>
      </c>
      <c r="K2296">
        <v>1</v>
      </c>
      <c r="L2296">
        <v>1</v>
      </c>
      <c r="M2296" s="6">
        <v>40069</v>
      </c>
      <c r="N2296" s="6">
        <v>40540</v>
      </c>
      <c r="O2296" t="s">
        <v>5953</v>
      </c>
    </row>
    <row r="2297" spans="1:15" x14ac:dyDescent="0.3">
      <c r="A2297" t="s">
        <v>15715</v>
      </c>
      <c r="B2297">
        <v>675833</v>
      </c>
      <c r="C2297" t="s">
        <v>15716</v>
      </c>
      <c r="D2297">
        <v>41437</v>
      </c>
      <c r="E2297" t="s">
        <v>6043</v>
      </c>
      <c r="F2297" t="s">
        <v>7433</v>
      </c>
      <c r="G2297" t="s">
        <v>15717</v>
      </c>
      <c r="H2297">
        <v>47</v>
      </c>
      <c r="I2297" t="s">
        <v>6033</v>
      </c>
      <c r="J2297" t="s">
        <v>15718</v>
      </c>
      <c r="K2297">
        <v>1</v>
      </c>
      <c r="L2297">
        <v>1</v>
      </c>
      <c r="M2297" s="6">
        <v>38856</v>
      </c>
      <c r="N2297" s="6">
        <v>40825</v>
      </c>
      <c r="O2297" t="s">
        <v>5953</v>
      </c>
    </row>
    <row r="2298" spans="1:15" x14ac:dyDescent="0.3">
      <c r="A2298" t="s">
        <v>15719</v>
      </c>
      <c r="B2298">
        <v>658904</v>
      </c>
      <c r="C2298" t="s">
        <v>15720</v>
      </c>
      <c r="D2298">
        <v>41609</v>
      </c>
      <c r="E2298" t="s">
        <v>6066</v>
      </c>
      <c r="F2298" t="s">
        <v>15721</v>
      </c>
      <c r="G2298" t="s">
        <v>15722</v>
      </c>
      <c r="H2298" t="s">
        <v>15723</v>
      </c>
      <c r="I2298" t="s">
        <v>5951</v>
      </c>
      <c r="J2298" t="s">
        <v>15724</v>
      </c>
      <c r="K2298">
        <v>4</v>
      </c>
      <c r="L2298">
        <v>4</v>
      </c>
      <c r="M2298" s="6">
        <v>40115</v>
      </c>
      <c r="N2298" s="6">
        <v>41240</v>
      </c>
      <c r="O2298" t="s">
        <v>5953</v>
      </c>
    </row>
    <row r="2299" spans="1:15" x14ac:dyDescent="0.3">
      <c r="A2299" t="s">
        <v>15725</v>
      </c>
      <c r="B2299">
        <v>687917</v>
      </c>
      <c r="C2299" t="s">
        <v>15726</v>
      </c>
      <c r="D2299">
        <v>41629</v>
      </c>
      <c r="E2299" t="s">
        <v>6043</v>
      </c>
      <c r="F2299" t="s">
        <v>5978</v>
      </c>
      <c r="G2299" t="s">
        <v>15727</v>
      </c>
      <c r="H2299" t="s">
        <v>6863</v>
      </c>
      <c r="I2299" t="s">
        <v>5951</v>
      </c>
      <c r="J2299" t="s">
        <v>15728</v>
      </c>
      <c r="K2299">
        <v>2</v>
      </c>
      <c r="L2299">
        <v>2</v>
      </c>
      <c r="M2299" s="6">
        <v>40122</v>
      </c>
      <c r="N2299" s="6">
        <v>40186</v>
      </c>
      <c r="O2299" t="s">
        <v>5953</v>
      </c>
    </row>
    <row r="2300" spans="1:15" x14ac:dyDescent="0.3">
      <c r="A2300" t="s">
        <v>15729</v>
      </c>
      <c r="B2300">
        <v>687918</v>
      </c>
      <c r="C2300" t="s">
        <v>15730</v>
      </c>
      <c r="D2300">
        <v>41631</v>
      </c>
      <c r="E2300" t="s">
        <v>6043</v>
      </c>
      <c r="F2300" t="s">
        <v>5978</v>
      </c>
      <c r="G2300" t="s">
        <v>15731</v>
      </c>
      <c r="H2300" t="s">
        <v>15732</v>
      </c>
      <c r="I2300" t="s">
        <v>5951</v>
      </c>
      <c r="J2300" t="s">
        <v>15733</v>
      </c>
      <c r="K2300">
        <v>3</v>
      </c>
      <c r="L2300">
        <v>3</v>
      </c>
      <c r="M2300" s="6">
        <v>40122</v>
      </c>
      <c r="N2300" s="6">
        <v>42297</v>
      </c>
      <c r="O2300" t="s">
        <v>5953</v>
      </c>
    </row>
    <row r="2301" spans="1:15" x14ac:dyDescent="0.3">
      <c r="A2301" t="s">
        <v>15734</v>
      </c>
      <c r="B2301">
        <v>459770</v>
      </c>
      <c r="C2301" t="s">
        <v>15735</v>
      </c>
      <c r="D2301">
        <v>43007</v>
      </c>
      <c r="E2301" t="s">
        <v>6043</v>
      </c>
      <c r="F2301" t="s">
        <v>5978</v>
      </c>
      <c r="G2301" t="s">
        <v>15736</v>
      </c>
      <c r="H2301" t="s">
        <v>15737</v>
      </c>
      <c r="I2301" t="s">
        <v>5951</v>
      </c>
      <c r="J2301" t="s">
        <v>15738</v>
      </c>
      <c r="K2301">
        <v>2</v>
      </c>
      <c r="L2301">
        <v>2</v>
      </c>
      <c r="M2301" s="6">
        <v>40177</v>
      </c>
      <c r="N2301" s="6">
        <v>40638</v>
      </c>
      <c r="O2301" t="s">
        <v>5953</v>
      </c>
    </row>
    <row r="2302" spans="1:15" x14ac:dyDescent="0.3">
      <c r="A2302" t="s">
        <v>15739</v>
      </c>
      <c r="B2302">
        <v>1006583</v>
      </c>
      <c r="C2302" t="s">
        <v>15740</v>
      </c>
      <c r="D2302">
        <v>66333</v>
      </c>
      <c r="E2302" t="s">
        <v>5947</v>
      </c>
      <c r="F2302" t="s">
        <v>7744</v>
      </c>
      <c r="G2302" t="s">
        <v>15741</v>
      </c>
      <c r="H2302" t="s">
        <v>15742</v>
      </c>
      <c r="I2302" t="s">
        <v>6226</v>
      </c>
      <c r="J2302" t="s">
        <v>15743</v>
      </c>
      <c r="K2302">
        <v>4</v>
      </c>
      <c r="L2302">
        <v>4</v>
      </c>
      <c r="M2302" s="6">
        <v>40653</v>
      </c>
      <c r="N2302" s="6">
        <v>40689</v>
      </c>
      <c r="O2302" t="s">
        <v>5953</v>
      </c>
    </row>
    <row r="2303" spans="1:15" x14ac:dyDescent="0.3">
      <c r="A2303" t="s">
        <v>15744</v>
      </c>
      <c r="B2303">
        <v>504553</v>
      </c>
      <c r="C2303" t="s">
        <v>15745</v>
      </c>
      <c r="D2303">
        <v>66339</v>
      </c>
      <c r="E2303" t="s">
        <v>5956</v>
      </c>
      <c r="F2303" t="s">
        <v>6258</v>
      </c>
      <c r="G2303" t="s">
        <v>15746</v>
      </c>
      <c r="H2303">
        <v>54</v>
      </c>
      <c r="I2303" t="s">
        <v>5987</v>
      </c>
      <c r="J2303" t="s">
        <v>15747</v>
      </c>
      <c r="K2303">
        <v>46</v>
      </c>
      <c r="L2303">
        <v>46</v>
      </c>
      <c r="M2303" s="6">
        <v>40659</v>
      </c>
      <c r="N2303" s="6">
        <v>40660</v>
      </c>
      <c r="O2303" t="s">
        <v>5953</v>
      </c>
    </row>
    <row r="2304" spans="1:15" x14ac:dyDescent="0.3">
      <c r="A2304" t="s">
        <v>15748</v>
      </c>
      <c r="B2304">
        <v>504501</v>
      </c>
      <c r="C2304" t="s">
        <v>15749</v>
      </c>
      <c r="D2304">
        <v>66341</v>
      </c>
      <c r="E2304" t="s">
        <v>5956</v>
      </c>
      <c r="F2304" t="s">
        <v>6258</v>
      </c>
      <c r="G2304" t="s">
        <v>15750</v>
      </c>
      <c r="H2304" t="s">
        <v>7894</v>
      </c>
      <c r="I2304" t="s">
        <v>5987</v>
      </c>
      <c r="J2304" t="s">
        <v>15751</v>
      </c>
      <c r="K2304">
        <v>45</v>
      </c>
      <c r="L2304">
        <v>45</v>
      </c>
      <c r="M2304" s="6">
        <v>40659</v>
      </c>
      <c r="N2304" s="6">
        <v>40660</v>
      </c>
      <c r="O2304" t="s">
        <v>5953</v>
      </c>
    </row>
    <row r="2305" spans="1:15" x14ac:dyDescent="0.3">
      <c r="A2305" t="s">
        <v>15752</v>
      </c>
      <c r="B2305">
        <v>1520002</v>
      </c>
      <c r="C2305" t="s">
        <v>15753</v>
      </c>
      <c r="D2305">
        <v>66343</v>
      </c>
      <c r="E2305" t="s">
        <v>5956</v>
      </c>
      <c r="F2305" t="s">
        <v>7175</v>
      </c>
      <c r="G2305" t="s">
        <v>15754</v>
      </c>
      <c r="H2305" t="s">
        <v>6248</v>
      </c>
      <c r="I2305" t="s">
        <v>6095</v>
      </c>
      <c r="J2305" t="s">
        <v>15755</v>
      </c>
      <c r="K2305">
        <v>23</v>
      </c>
      <c r="L2305">
        <v>23</v>
      </c>
      <c r="M2305" s="6">
        <v>39752</v>
      </c>
      <c r="N2305" s="6">
        <v>40662</v>
      </c>
      <c r="O2305" t="s">
        <v>5953</v>
      </c>
    </row>
    <row r="2306" spans="1:15" x14ac:dyDescent="0.3">
      <c r="A2306" t="s">
        <v>15756</v>
      </c>
      <c r="B2306">
        <v>1002724</v>
      </c>
      <c r="C2306" t="s">
        <v>15757</v>
      </c>
      <c r="D2306">
        <v>66345</v>
      </c>
      <c r="E2306" t="s">
        <v>5956</v>
      </c>
      <c r="F2306" t="s">
        <v>6258</v>
      </c>
      <c r="G2306" t="s">
        <v>15758</v>
      </c>
      <c r="H2306" t="s">
        <v>8084</v>
      </c>
      <c r="I2306" t="s">
        <v>5987</v>
      </c>
      <c r="J2306" t="s">
        <v>15759</v>
      </c>
      <c r="K2306">
        <v>80</v>
      </c>
      <c r="L2306">
        <v>80</v>
      </c>
      <c r="M2306" s="6">
        <v>40639</v>
      </c>
      <c r="N2306" s="6">
        <v>40660</v>
      </c>
      <c r="O2306" t="s">
        <v>5953</v>
      </c>
    </row>
    <row r="2307" spans="1:15" x14ac:dyDescent="0.3">
      <c r="A2307" t="s">
        <v>15760</v>
      </c>
      <c r="B2307">
        <v>1002725</v>
      </c>
      <c r="C2307" t="s">
        <v>15761</v>
      </c>
      <c r="D2307">
        <v>66347</v>
      </c>
      <c r="E2307" t="s">
        <v>5956</v>
      </c>
      <c r="F2307" t="s">
        <v>6184</v>
      </c>
      <c r="G2307" t="s">
        <v>15762</v>
      </c>
      <c r="H2307" t="s">
        <v>9314</v>
      </c>
      <c r="I2307" t="s">
        <v>5987</v>
      </c>
      <c r="J2307" t="s">
        <v>15763</v>
      </c>
      <c r="K2307">
        <v>265</v>
      </c>
      <c r="L2307">
        <v>265</v>
      </c>
      <c r="M2307" s="6">
        <v>40639</v>
      </c>
      <c r="N2307" s="6">
        <v>40660</v>
      </c>
      <c r="O2307" t="s">
        <v>5953</v>
      </c>
    </row>
    <row r="2308" spans="1:15" x14ac:dyDescent="0.3">
      <c r="A2308" t="s">
        <v>15764</v>
      </c>
      <c r="B2308">
        <v>753084</v>
      </c>
      <c r="C2308" t="s">
        <v>15765</v>
      </c>
      <c r="D2308">
        <v>66393</v>
      </c>
      <c r="E2308" t="s">
        <v>5956</v>
      </c>
      <c r="F2308" t="s">
        <v>6258</v>
      </c>
      <c r="G2308" t="s">
        <v>15766</v>
      </c>
      <c r="H2308" t="s">
        <v>9531</v>
      </c>
      <c r="I2308" t="s">
        <v>5987</v>
      </c>
      <c r="J2308" t="s">
        <v>15767</v>
      </c>
      <c r="K2308">
        <v>102</v>
      </c>
      <c r="L2308">
        <v>102</v>
      </c>
      <c r="M2308" s="6">
        <v>40653</v>
      </c>
      <c r="N2308" s="6">
        <v>40948</v>
      </c>
      <c r="O2308" t="s">
        <v>5953</v>
      </c>
    </row>
    <row r="2309" spans="1:15" x14ac:dyDescent="0.3">
      <c r="A2309" t="s">
        <v>15768</v>
      </c>
      <c r="B2309">
        <v>934027</v>
      </c>
      <c r="C2309" t="s">
        <v>15769</v>
      </c>
      <c r="D2309">
        <v>66395</v>
      </c>
      <c r="E2309" t="s">
        <v>5956</v>
      </c>
      <c r="F2309" t="s">
        <v>6184</v>
      </c>
      <c r="G2309" t="s">
        <v>15770</v>
      </c>
      <c r="H2309" t="s">
        <v>13067</v>
      </c>
      <c r="I2309" t="s">
        <v>5987</v>
      </c>
      <c r="J2309" t="s">
        <v>15771</v>
      </c>
      <c r="K2309">
        <v>174</v>
      </c>
      <c r="L2309">
        <v>166</v>
      </c>
      <c r="M2309" s="6">
        <v>40643</v>
      </c>
      <c r="N2309" s="6">
        <v>40876</v>
      </c>
      <c r="O2309" t="s">
        <v>5953</v>
      </c>
    </row>
    <row r="2310" spans="1:15" x14ac:dyDescent="0.3">
      <c r="A2310" t="s">
        <v>15772</v>
      </c>
      <c r="B2310">
        <v>753085</v>
      </c>
      <c r="C2310" t="s">
        <v>15773</v>
      </c>
      <c r="D2310">
        <v>66397</v>
      </c>
      <c r="E2310" t="s">
        <v>5956</v>
      </c>
      <c r="F2310" t="s">
        <v>6258</v>
      </c>
      <c r="G2310" t="s">
        <v>15774</v>
      </c>
      <c r="H2310" t="s">
        <v>6260</v>
      </c>
      <c r="I2310" t="s">
        <v>5987</v>
      </c>
      <c r="J2310" t="s">
        <v>15775</v>
      </c>
      <c r="K2310">
        <v>46</v>
      </c>
      <c r="L2310">
        <v>46</v>
      </c>
      <c r="M2310" s="6">
        <v>40653</v>
      </c>
      <c r="N2310" s="6">
        <v>40948</v>
      </c>
      <c r="O2310" t="s">
        <v>5953</v>
      </c>
    </row>
    <row r="2311" spans="1:15" x14ac:dyDescent="0.3">
      <c r="A2311" t="s">
        <v>15776</v>
      </c>
      <c r="B2311">
        <v>562742</v>
      </c>
      <c r="C2311" t="s">
        <v>15777</v>
      </c>
      <c r="D2311">
        <v>66399</v>
      </c>
      <c r="E2311" t="s">
        <v>5956</v>
      </c>
      <c r="F2311" t="s">
        <v>6258</v>
      </c>
      <c r="G2311" t="s">
        <v>15778</v>
      </c>
      <c r="H2311" t="s">
        <v>5966</v>
      </c>
      <c r="I2311" t="s">
        <v>5987</v>
      </c>
      <c r="J2311" t="s">
        <v>15779</v>
      </c>
      <c r="K2311">
        <v>87</v>
      </c>
      <c r="L2311">
        <v>87</v>
      </c>
      <c r="M2311" s="6">
        <v>40657</v>
      </c>
      <c r="N2311" s="6">
        <v>40661</v>
      </c>
      <c r="O2311" t="s">
        <v>5953</v>
      </c>
    </row>
    <row r="2312" spans="1:15" x14ac:dyDescent="0.3">
      <c r="A2312" t="s">
        <v>15780</v>
      </c>
      <c r="B2312">
        <v>1027232</v>
      </c>
      <c r="C2312" t="s">
        <v>15781</v>
      </c>
      <c r="D2312">
        <v>66459</v>
      </c>
      <c r="E2312" t="s">
        <v>5947</v>
      </c>
      <c r="F2312" t="s">
        <v>9938</v>
      </c>
      <c r="G2312" t="s">
        <v>15782</v>
      </c>
      <c r="H2312" t="s">
        <v>15783</v>
      </c>
      <c r="I2312" t="s">
        <v>6484</v>
      </c>
      <c r="J2312" t="s">
        <v>15784</v>
      </c>
      <c r="K2312">
        <v>5</v>
      </c>
      <c r="L2312">
        <v>5</v>
      </c>
      <c r="M2312" s="6">
        <v>40657</v>
      </c>
      <c r="N2312" s="6">
        <v>42297</v>
      </c>
      <c r="O2312" t="s">
        <v>5953</v>
      </c>
    </row>
    <row r="2313" spans="1:15" x14ac:dyDescent="0.3">
      <c r="A2313" t="s">
        <v>15785</v>
      </c>
      <c r="B2313">
        <v>714310</v>
      </c>
      <c r="C2313" t="s">
        <v>15786</v>
      </c>
      <c r="D2313">
        <v>66545</v>
      </c>
      <c r="E2313" t="s">
        <v>6230</v>
      </c>
      <c r="F2313" t="s">
        <v>6231</v>
      </c>
      <c r="G2313" t="s">
        <v>15787</v>
      </c>
      <c r="H2313">
        <v>47</v>
      </c>
      <c r="I2313" t="s">
        <v>6033</v>
      </c>
      <c r="J2313" t="s">
        <v>15788</v>
      </c>
      <c r="K2313">
        <v>4</v>
      </c>
      <c r="L2313">
        <v>4</v>
      </c>
      <c r="M2313" s="6">
        <v>40664</v>
      </c>
      <c r="N2313" s="6">
        <v>42045</v>
      </c>
      <c r="O2313" t="s">
        <v>5953</v>
      </c>
    </row>
    <row r="2314" spans="1:15" x14ac:dyDescent="0.3">
      <c r="A2314" t="s">
        <v>15789</v>
      </c>
      <c r="B2314">
        <v>714308</v>
      </c>
      <c r="C2314" t="s">
        <v>15790</v>
      </c>
      <c r="D2314">
        <v>66547</v>
      </c>
      <c r="E2314" t="s">
        <v>6230</v>
      </c>
      <c r="F2314" t="s">
        <v>6231</v>
      </c>
      <c r="G2314" t="s">
        <v>15791</v>
      </c>
      <c r="H2314" t="s">
        <v>15792</v>
      </c>
      <c r="I2314" t="s">
        <v>6033</v>
      </c>
      <c r="J2314" t="s">
        <v>15793</v>
      </c>
      <c r="K2314">
        <v>6</v>
      </c>
      <c r="L2314">
        <v>6</v>
      </c>
      <c r="M2314" s="6">
        <v>40664</v>
      </c>
      <c r="N2314" s="6">
        <v>42045</v>
      </c>
      <c r="O2314" t="s">
        <v>5953</v>
      </c>
    </row>
    <row r="2315" spans="1:15" x14ac:dyDescent="0.3">
      <c r="A2315" t="s">
        <v>15794</v>
      </c>
      <c r="B2315">
        <v>714309</v>
      </c>
      <c r="C2315" t="s">
        <v>15795</v>
      </c>
      <c r="D2315">
        <v>66549</v>
      </c>
      <c r="E2315" t="s">
        <v>6230</v>
      </c>
      <c r="F2315" t="s">
        <v>6231</v>
      </c>
      <c r="G2315" t="s">
        <v>15796</v>
      </c>
      <c r="H2315" t="s">
        <v>15797</v>
      </c>
      <c r="I2315" t="s">
        <v>6033</v>
      </c>
      <c r="J2315" t="s">
        <v>15798</v>
      </c>
      <c r="K2315">
        <v>6</v>
      </c>
      <c r="L2315">
        <v>6</v>
      </c>
      <c r="M2315" s="6">
        <v>40664</v>
      </c>
      <c r="N2315" s="6">
        <v>42045</v>
      </c>
      <c r="O2315" t="s">
        <v>5953</v>
      </c>
    </row>
    <row r="2316" spans="1:15" x14ac:dyDescent="0.3">
      <c r="A2316" t="s">
        <v>15799</v>
      </c>
      <c r="B2316">
        <v>748667</v>
      </c>
      <c r="C2316" t="s">
        <v>15800</v>
      </c>
      <c r="D2316">
        <v>66553</v>
      </c>
      <c r="E2316" t="s">
        <v>5947</v>
      </c>
      <c r="F2316" t="s">
        <v>6030</v>
      </c>
      <c r="G2316" t="s">
        <v>15801</v>
      </c>
      <c r="H2316" t="s">
        <v>15802</v>
      </c>
      <c r="I2316" t="s">
        <v>6033</v>
      </c>
      <c r="J2316" t="s">
        <v>15803</v>
      </c>
      <c r="K2316">
        <v>2</v>
      </c>
      <c r="L2316">
        <v>2</v>
      </c>
      <c r="M2316" s="6">
        <v>40631</v>
      </c>
      <c r="N2316" s="6">
        <v>42297</v>
      </c>
      <c r="O2316" t="s">
        <v>5953</v>
      </c>
    </row>
    <row r="2317" spans="1:15" x14ac:dyDescent="0.3">
      <c r="A2317" t="s">
        <v>15804</v>
      </c>
      <c r="B2317">
        <v>882768</v>
      </c>
      <c r="C2317" t="s">
        <v>15805</v>
      </c>
      <c r="D2317">
        <v>66565</v>
      </c>
      <c r="E2317" t="s">
        <v>6043</v>
      </c>
      <c r="F2317" t="s">
        <v>6217</v>
      </c>
      <c r="G2317" t="s">
        <v>15806</v>
      </c>
      <c r="H2317" t="s">
        <v>15807</v>
      </c>
      <c r="I2317" t="s">
        <v>6033</v>
      </c>
      <c r="J2317" t="s">
        <v>15808</v>
      </c>
      <c r="K2317">
        <v>2</v>
      </c>
      <c r="L2317">
        <v>2</v>
      </c>
      <c r="M2317" s="6">
        <v>40667</v>
      </c>
      <c r="N2317" s="6">
        <v>42297</v>
      </c>
      <c r="O2317" t="s">
        <v>5953</v>
      </c>
    </row>
    <row r="2318" spans="1:15" x14ac:dyDescent="0.3">
      <c r="A2318" t="s">
        <v>15809</v>
      </c>
      <c r="B2318">
        <v>1016854</v>
      </c>
      <c r="C2318" t="s">
        <v>15810</v>
      </c>
      <c r="D2318">
        <v>66609</v>
      </c>
      <c r="E2318" t="s">
        <v>6352</v>
      </c>
      <c r="F2318" t="s">
        <v>6353</v>
      </c>
      <c r="G2318" t="s">
        <v>15811</v>
      </c>
      <c r="H2318" t="s">
        <v>6582</v>
      </c>
      <c r="I2318" t="s">
        <v>6033</v>
      </c>
      <c r="J2318" t="s">
        <v>15812</v>
      </c>
      <c r="K2318">
        <v>3</v>
      </c>
      <c r="L2318">
        <v>3</v>
      </c>
      <c r="M2318" s="6">
        <v>40667</v>
      </c>
      <c r="N2318" s="6">
        <v>42045</v>
      </c>
      <c r="O2318" t="s">
        <v>5953</v>
      </c>
    </row>
    <row r="2319" spans="1:15" x14ac:dyDescent="0.3">
      <c r="A2319" t="s">
        <v>15813</v>
      </c>
      <c r="B2319">
        <v>1016855</v>
      </c>
      <c r="C2319" t="s">
        <v>15814</v>
      </c>
      <c r="D2319">
        <v>66611</v>
      </c>
      <c r="E2319" t="s">
        <v>6352</v>
      </c>
      <c r="F2319" t="s">
        <v>6353</v>
      </c>
      <c r="G2319" t="s">
        <v>8734</v>
      </c>
      <c r="H2319" t="s">
        <v>7053</v>
      </c>
      <c r="I2319" t="s">
        <v>6033</v>
      </c>
      <c r="J2319" t="s">
        <v>15815</v>
      </c>
      <c r="K2319">
        <v>3</v>
      </c>
      <c r="L2319">
        <v>3</v>
      </c>
      <c r="M2319" s="6">
        <v>40667</v>
      </c>
      <c r="N2319" s="6">
        <v>42045</v>
      </c>
      <c r="O2319" t="s">
        <v>5953</v>
      </c>
    </row>
    <row r="2320" spans="1:15" x14ac:dyDescent="0.3">
      <c r="A2320" t="s">
        <v>15816</v>
      </c>
      <c r="B2320">
        <v>1016856</v>
      </c>
      <c r="C2320" t="s">
        <v>15817</v>
      </c>
      <c r="D2320">
        <v>66613</v>
      </c>
      <c r="E2320" t="s">
        <v>6352</v>
      </c>
      <c r="F2320" t="s">
        <v>6353</v>
      </c>
      <c r="G2320" t="s">
        <v>15818</v>
      </c>
      <c r="H2320">
        <v>40</v>
      </c>
      <c r="I2320" t="s">
        <v>6033</v>
      </c>
      <c r="J2320" t="s">
        <v>15819</v>
      </c>
      <c r="K2320">
        <v>3</v>
      </c>
      <c r="L2320">
        <v>3</v>
      </c>
      <c r="M2320" s="6">
        <v>40667</v>
      </c>
      <c r="N2320" s="6">
        <v>42045</v>
      </c>
      <c r="O2320" t="s">
        <v>5953</v>
      </c>
    </row>
    <row r="2321" spans="1:15" x14ac:dyDescent="0.3">
      <c r="A2321" t="s">
        <v>15820</v>
      </c>
      <c r="B2321">
        <v>1016857</v>
      </c>
      <c r="C2321" t="s">
        <v>15821</v>
      </c>
      <c r="D2321">
        <v>66615</v>
      </c>
      <c r="E2321" t="s">
        <v>6352</v>
      </c>
      <c r="F2321" t="s">
        <v>6353</v>
      </c>
      <c r="G2321" t="s">
        <v>15822</v>
      </c>
      <c r="H2321" t="s">
        <v>6288</v>
      </c>
      <c r="I2321" t="s">
        <v>6033</v>
      </c>
      <c r="J2321" t="s">
        <v>15823</v>
      </c>
      <c r="K2321">
        <v>3</v>
      </c>
      <c r="L2321">
        <v>3</v>
      </c>
      <c r="M2321" s="6">
        <v>40667</v>
      </c>
      <c r="N2321" s="6">
        <v>42045</v>
      </c>
      <c r="O2321" t="s">
        <v>5953</v>
      </c>
    </row>
    <row r="2322" spans="1:15" x14ac:dyDescent="0.3">
      <c r="A2322" t="s">
        <v>15824</v>
      </c>
      <c r="B2322">
        <v>1016852</v>
      </c>
      <c r="C2322" t="s">
        <v>15825</v>
      </c>
      <c r="D2322">
        <v>66617</v>
      </c>
      <c r="E2322" t="s">
        <v>6352</v>
      </c>
      <c r="F2322" t="s">
        <v>6353</v>
      </c>
      <c r="G2322" t="s">
        <v>15826</v>
      </c>
      <c r="H2322" t="s">
        <v>5959</v>
      </c>
      <c r="I2322" t="s">
        <v>6033</v>
      </c>
      <c r="J2322" t="s">
        <v>15827</v>
      </c>
      <c r="K2322">
        <v>3</v>
      </c>
      <c r="L2322">
        <v>3</v>
      </c>
      <c r="M2322" s="6">
        <v>40667</v>
      </c>
      <c r="N2322" s="6">
        <v>42045</v>
      </c>
      <c r="O2322" t="s">
        <v>5953</v>
      </c>
    </row>
    <row r="2323" spans="1:15" x14ac:dyDescent="0.3">
      <c r="A2323" t="s">
        <v>15828</v>
      </c>
      <c r="B2323">
        <v>1016853</v>
      </c>
      <c r="C2323" t="s">
        <v>15829</v>
      </c>
      <c r="D2323">
        <v>66619</v>
      </c>
      <c r="E2323" t="s">
        <v>6352</v>
      </c>
      <c r="F2323" t="s">
        <v>6353</v>
      </c>
      <c r="G2323" t="s">
        <v>15830</v>
      </c>
      <c r="H2323" t="s">
        <v>6633</v>
      </c>
      <c r="I2323" t="s">
        <v>6033</v>
      </c>
      <c r="J2323" t="s">
        <v>15831</v>
      </c>
      <c r="K2323">
        <v>3</v>
      </c>
      <c r="L2323">
        <v>3</v>
      </c>
      <c r="M2323" s="6">
        <v>40667</v>
      </c>
      <c r="N2323" s="6">
        <v>42045</v>
      </c>
      <c r="O2323" t="s">
        <v>5953</v>
      </c>
    </row>
    <row r="2324" spans="1:15" x14ac:dyDescent="0.3">
      <c r="A2324" t="s">
        <v>15832</v>
      </c>
      <c r="B2324">
        <v>649188</v>
      </c>
      <c r="C2324" t="s">
        <v>15833</v>
      </c>
      <c r="D2324">
        <v>38405</v>
      </c>
      <c r="E2324" t="s">
        <v>5947</v>
      </c>
      <c r="F2324" t="s">
        <v>6264</v>
      </c>
      <c r="G2324" t="s">
        <v>15834</v>
      </c>
      <c r="H2324" t="s">
        <v>15835</v>
      </c>
      <c r="I2324" t="s">
        <v>5967</v>
      </c>
      <c r="J2324" t="s">
        <v>15836</v>
      </c>
      <c r="K2324">
        <v>4</v>
      </c>
      <c r="L2324">
        <v>4</v>
      </c>
      <c r="M2324" s="6">
        <v>39968</v>
      </c>
      <c r="N2324" s="6">
        <v>40186</v>
      </c>
      <c r="O2324" t="s">
        <v>5953</v>
      </c>
    </row>
    <row r="2325" spans="1:15" x14ac:dyDescent="0.3">
      <c r="A2325" t="s">
        <v>15837</v>
      </c>
      <c r="B2325">
        <v>50292</v>
      </c>
      <c r="C2325" t="s">
        <v>15838</v>
      </c>
      <c r="D2325">
        <v>38429</v>
      </c>
      <c r="E2325" t="s">
        <v>5956</v>
      </c>
      <c r="F2325" t="s">
        <v>6252</v>
      </c>
      <c r="G2325" t="s">
        <v>15839</v>
      </c>
      <c r="H2325" t="s">
        <v>6663</v>
      </c>
      <c r="I2325" t="s">
        <v>6095</v>
      </c>
      <c r="J2325" t="s">
        <v>15840</v>
      </c>
      <c r="K2325">
        <v>177</v>
      </c>
      <c r="L2325">
        <v>177</v>
      </c>
      <c r="M2325" s="6">
        <v>39970</v>
      </c>
      <c r="N2325" s="6">
        <v>42200</v>
      </c>
      <c r="O2325" t="s">
        <v>5953</v>
      </c>
    </row>
    <row r="2326" spans="1:15" x14ac:dyDescent="0.3">
      <c r="A2326" t="s">
        <v>15841</v>
      </c>
      <c r="B2326">
        <v>1016879</v>
      </c>
      <c r="C2326" t="s">
        <v>15842</v>
      </c>
      <c r="D2326">
        <v>66895</v>
      </c>
      <c r="E2326" t="s">
        <v>5947</v>
      </c>
      <c r="F2326" t="s">
        <v>5964</v>
      </c>
      <c r="G2326" t="s">
        <v>13407</v>
      </c>
      <c r="H2326" t="s">
        <v>9698</v>
      </c>
      <c r="I2326" t="s">
        <v>5967</v>
      </c>
      <c r="J2326" t="s">
        <v>15843</v>
      </c>
      <c r="K2326">
        <v>3</v>
      </c>
      <c r="L2326">
        <v>3</v>
      </c>
      <c r="M2326" s="6">
        <v>40670</v>
      </c>
      <c r="N2326" s="6">
        <v>40703</v>
      </c>
      <c r="O2326" t="s">
        <v>5953</v>
      </c>
    </row>
    <row r="2327" spans="1:15" x14ac:dyDescent="0.3">
      <c r="A2327" t="s">
        <v>15844</v>
      </c>
      <c r="B2327">
        <v>1027869</v>
      </c>
      <c r="C2327" t="s">
        <v>15845</v>
      </c>
      <c r="D2327">
        <v>66897</v>
      </c>
      <c r="E2327" t="s">
        <v>5947</v>
      </c>
      <c r="F2327" t="s">
        <v>6481</v>
      </c>
      <c r="G2327" t="s">
        <v>15846</v>
      </c>
      <c r="H2327" t="s">
        <v>6489</v>
      </c>
      <c r="I2327" t="s">
        <v>6484</v>
      </c>
      <c r="J2327" t="s">
        <v>15847</v>
      </c>
      <c r="K2327">
        <v>3</v>
      </c>
      <c r="L2327">
        <v>3</v>
      </c>
      <c r="M2327" s="6">
        <v>40673</v>
      </c>
      <c r="N2327" s="6">
        <v>41088</v>
      </c>
      <c r="O2327" t="s">
        <v>5953</v>
      </c>
    </row>
    <row r="2328" spans="1:15" x14ac:dyDescent="0.3">
      <c r="A2328" t="s">
        <v>15848</v>
      </c>
      <c r="B2328">
        <v>1027880</v>
      </c>
      <c r="C2328" t="s">
        <v>15849</v>
      </c>
      <c r="D2328">
        <v>66899</v>
      </c>
      <c r="E2328" t="s">
        <v>5947</v>
      </c>
      <c r="F2328" t="s">
        <v>6481</v>
      </c>
      <c r="G2328" t="s">
        <v>15850</v>
      </c>
      <c r="H2328" t="s">
        <v>6313</v>
      </c>
      <c r="I2328" t="s">
        <v>6484</v>
      </c>
      <c r="J2328" t="s">
        <v>15851</v>
      </c>
      <c r="K2328">
        <v>3</v>
      </c>
      <c r="L2328">
        <v>3</v>
      </c>
      <c r="M2328" s="6">
        <v>40672</v>
      </c>
      <c r="N2328" s="6">
        <v>41298</v>
      </c>
      <c r="O2328" t="s">
        <v>5953</v>
      </c>
    </row>
    <row r="2329" spans="1:15" x14ac:dyDescent="0.3">
      <c r="A2329" t="s">
        <v>15852</v>
      </c>
      <c r="B2329">
        <v>288456</v>
      </c>
      <c r="C2329" t="s">
        <v>15853</v>
      </c>
      <c r="D2329">
        <v>66973</v>
      </c>
      <c r="E2329" t="s">
        <v>5947</v>
      </c>
      <c r="F2329" t="s">
        <v>6481</v>
      </c>
      <c r="G2329" t="s">
        <v>15854</v>
      </c>
      <c r="H2329" t="s">
        <v>7493</v>
      </c>
      <c r="I2329" t="s">
        <v>6033</v>
      </c>
      <c r="J2329" t="s">
        <v>15855</v>
      </c>
      <c r="K2329">
        <v>3</v>
      </c>
      <c r="L2329">
        <v>3</v>
      </c>
      <c r="M2329" s="6">
        <v>40677</v>
      </c>
      <c r="N2329" s="6">
        <v>40947</v>
      </c>
      <c r="O2329" t="s">
        <v>5953</v>
      </c>
    </row>
    <row r="2330" spans="1:15" x14ac:dyDescent="0.3">
      <c r="A2330" t="s">
        <v>15856</v>
      </c>
      <c r="B2330">
        <v>68402</v>
      </c>
      <c r="C2330" t="s">
        <v>15857</v>
      </c>
      <c r="D2330">
        <v>14170</v>
      </c>
      <c r="E2330" t="s">
        <v>15858</v>
      </c>
      <c r="F2330" t="s">
        <v>15859</v>
      </c>
      <c r="G2330" t="s">
        <v>15860</v>
      </c>
      <c r="H2330" t="s">
        <v>15861</v>
      </c>
      <c r="I2330" t="s">
        <v>6033</v>
      </c>
      <c r="J2330" t="s">
        <v>15862</v>
      </c>
      <c r="K2330" t="s">
        <v>6135</v>
      </c>
      <c r="L2330" t="s">
        <v>6135</v>
      </c>
      <c r="M2330" s="6">
        <v>35764</v>
      </c>
      <c r="N2330" s="6">
        <v>42045</v>
      </c>
      <c r="O2330" t="s">
        <v>5953</v>
      </c>
    </row>
    <row r="2331" spans="1:15" x14ac:dyDescent="0.3">
      <c r="A2331" t="s">
        <v>15863</v>
      </c>
      <c r="B2331">
        <v>36453</v>
      </c>
      <c r="C2331" t="s">
        <v>15864</v>
      </c>
      <c r="D2331">
        <v>14629</v>
      </c>
      <c r="E2331" t="s">
        <v>15865</v>
      </c>
      <c r="F2331" t="s">
        <v>15866</v>
      </c>
      <c r="G2331" t="s">
        <v>15867</v>
      </c>
      <c r="H2331" t="s">
        <v>15868</v>
      </c>
      <c r="I2331" t="s">
        <v>6033</v>
      </c>
      <c r="J2331" t="s">
        <v>15869</v>
      </c>
      <c r="K2331" t="s">
        <v>6135</v>
      </c>
      <c r="L2331" t="s">
        <v>6135</v>
      </c>
      <c r="M2331" s="6">
        <v>31100</v>
      </c>
      <c r="N2331" s="6">
        <v>39790</v>
      </c>
      <c r="O2331" t="s">
        <v>5953</v>
      </c>
    </row>
    <row r="2332" spans="1:15" x14ac:dyDescent="0.3">
      <c r="A2332" t="s">
        <v>15870</v>
      </c>
      <c r="B2332">
        <v>12890</v>
      </c>
      <c r="C2332" t="s">
        <v>15871</v>
      </c>
      <c r="D2332">
        <v>14637</v>
      </c>
      <c r="E2332" t="s">
        <v>15865</v>
      </c>
      <c r="F2332" t="s">
        <v>15872</v>
      </c>
      <c r="G2332" t="s">
        <v>15873</v>
      </c>
      <c r="H2332" t="s">
        <v>15874</v>
      </c>
      <c r="I2332" t="s">
        <v>6033</v>
      </c>
      <c r="J2332" t="s">
        <v>15875</v>
      </c>
      <c r="K2332" t="s">
        <v>6135</v>
      </c>
      <c r="L2332" t="s">
        <v>6135</v>
      </c>
      <c r="M2332" s="6">
        <v>31100</v>
      </c>
      <c r="N2332" s="6">
        <v>39790</v>
      </c>
      <c r="O2332" t="s">
        <v>5953</v>
      </c>
    </row>
    <row r="2333" spans="1:15" x14ac:dyDescent="0.3">
      <c r="A2333" t="s">
        <v>15876</v>
      </c>
      <c r="B2333">
        <v>12889</v>
      </c>
      <c r="C2333" t="s">
        <v>15877</v>
      </c>
      <c r="D2333">
        <v>14662</v>
      </c>
      <c r="E2333" t="s">
        <v>15865</v>
      </c>
      <c r="F2333" t="s">
        <v>15866</v>
      </c>
      <c r="G2333" t="s">
        <v>15878</v>
      </c>
      <c r="H2333" t="s">
        <v>15879</v>
      </c>
      <c r="I2333" t="s">
        <v>6033</v>
      </c>
      <c r="J2333" t="s">
        <v>15880</v>
      </c>
      <c r="K2333" t="s">
        <v>6135</v>
      </c>
      <c r="L2333" t="s">
        <v>6135</v>
      </c>
      <c r="M2333" s="6">
        <v>32582</v>
      </c>
      <c r="N2333" s="6">
        <v>39639</v>
      </c>
      <c r="O2333" t="s">
        <v>5953</v>
      </c>
    </row>
    <row r="2334" spans="1:15" x14ac:dyDescent="0.3">
      <c r="A2334" t="s">
        <v>15881</v>
      </c>
      <c r="B2334">
        <v>12885</v>
      </c>
      <c r="C2334" t="s">
        <v>15882</v>
      </c>
      <c r="D2334">
        <v>14670</v>
      </c>
      <c r="E2334" t="s">
        <v>15865</v>
      </c>
      <c r="F2334" t="s">
        <v>15872</v>
      </c>
      <c r="G2334" t="s">
        <v>15883</v>
      </c>
      <c r="H2334" t="s">
        <v>9409</v>
      </c>
      <c r="I2334" t="s">
        <v>6033</v>
      </c>
      <c r="J2334" t="s">
        <v>15884</v>
      </c>
      <c r="K2334" t="s">
        <v>6135</v>
      </c>
      <c r="L2334" t="s">
        <v>6135</v>
      </c>
      <c r="M2334" s="6">
        <v>32582</v>
      </c>
      <c r="N2334" s="6">
        <v>39790</v>
      </c>
      <c r="O2334" t="s">
        <v>5953</v>
      </c>
    </row>
    <row r="2335" spans="1:15" x14ac:dyDescent="0.3">
      <c r="A2335" t="s">
        <v>15885</v>
      </c>
      <c r="B2335">
        <v>12893</v>
      </c>
      <c r="C2335" t="s">
        <v>15886</v>
      </c>
      <c r="D2335">
        <v>14720</v>
      </c>
      <c r="E2335" t="s">
        <v>15865</v>
      </c>
      <c r="F2335" t="s">
        <v>15887</v>
      </c>
      <c r="G2335" t="s">
        <v>15888</v>
      </c>
      <c r="H2335" t="s">
        <v>9409</v>
      </c>
      <c r="I2335" t="s">
        <v>6033</v>
      </c>
      <c r="J2335" t="s">
        <v>15889</v>
      </c>
      <c r="K2335" t="s">
        <v>6135</v>
      </c>
      <c r="L2335" t="s">
        <v>6135</v>
      </c>
      <c r="M2335" s="6">
        <v>32442</v>
      </c>
      <c r="N2335" s="6">
        <v>42045</v>
      </c>
      <c r="O2335" t="s">
        <v>5953</v>
      </c>
    </row>
    <row r="2336" spans="1:15" x14ac:dyDescent="0.3">
      <c r="A2336" t="s">
        <v>15890</v>
      </c>
      <c r="B2336">
        <v>12901</v>
      </c>
      <c r="C2336" t="s">
        <v>15891</v>
      </c>
      <c r="D2336">
        <v>14756</v>
      </c>
      <c r="E2336" t="s">
        <v>15865</v>
      </c>
      <c r="F2336" t="s">
        <v>15872</v>
      </c>
      <c r="G2336" t="s">
        <v>15892</v>
      </c>
      <c r="H2336" t="s">
        <v>9033</v>
      </c>
      <c r="I2336" t="s">
        <v>6033</v>
      </c>
      <c r="J2336" t="s">
        <v>15893</v>
      </c>
      <c r="K2336" t="s">
        <v>6135</v>
      </c>
      <c r="L2336" t="s">
        <v>6135</v>
      </c>
      <c r="M2336" s="6">
        <v>32854</v>
      </c>
      <c r="N2336" s="6">
        <v>42045</v>
      </c>
      <c r="O2336" t="s">
        <v>5953</v>
      </c>
    </row>
    <row r="2337" spans="1:15" x14ac:dyDescent="0.3">
      <c r="A2337" t="s">
        <v>15894</v>
      </c>
      <c r="B2337">
        <v>12898</v>
      </c>
      <c r="C2337" t="s">
        <v>15895</v>
      </c>
      <c r="D2337">
        <v>14757</v>
      </c>
      <c r="E2337" t="s">
        <v>15865</v>
      </c>
      <c r="F2337" t="s">
        <v>15866</v>
      </c>
      <c r="G2337" t="s">
        <v>15896</v>
      </c>
      <c r="H2337" t="s">
        <v>9409</v>
      </c>
      <c r="I2337" t="s">
        <v>6033</v>
      </c>
      <c r="J2337" t="s">
        <v>15897</v>
      </c>
      <c r="K2337" t="s">
        <v>6135</v>
      </c>
      <c r="L2337" t="s">
        <v>6135</v>
      </c>
      <c r="M2337" s="6">
        <v>33582</v>
      </c>
      <c r="N2337" s="6">
        <v>42045</v>
      </c>
      <c r="O2337" t="s">
        <v>5953</v>
      </c>
    </row>
    <row r="2338" spans="1:15" x14ac:dyDescent="0.3">
      <c r="A2338" t="s">
        <v>15898</v>
      </c>
      <c r="B2338">
        <v>46342</v>
      </c>
      <c r="C2338" t="s">
        <v>15899</v>
      </c>
      <c r="D2338">
        <v>14764</v>
      </c>
      <c r="E2338" t="s">
        <v>15865</v>
      </c>
      <c r="F2338" t="s">
        <v>15900</v>
      </c>
      <c r="G2338" t="s">
        <v>15901</v>
      </c>
      <c r="H2338" t="s">
        <v>15902</v>
      </c>
      <c r="I2338" t="s">
        <v>6033</v>
      </c>
      <c r="J2338" t="s">
        <v>15903</v>
      </c>
      <c r="K2338" t="s">
        <v>6135</v>
      </c>
      <c r="L2338" t="s">
        <v>6135</v>
      </c>
      <c r="M2338" s="6">
        <v>34183</v>
      </c>
      <c r="N2338" s="6">
        <v>39790</v>
      </c>
      <c r="O2338" t="s">
        <v>5953</v>
      </c>
    </row>
    <row r="2339" spans="1:15" x14ac:dyDescent="0.3">
      <c r="A2339" t="s">
        <v>15904</v>
      </c>
      <c r="B2339">
        <v>53193</v>
      </c>
      <c r="C2339" t="s">
        <v>15905</v>
      </c>
      <c r="D2339">
        <v>14765</v>
      </c>
      <c r="E2339" t="s">
        <v>15865</v>
      </c>
      <c r="F2339" t="s">
        <v>15872</v>
      </c>
      <c r="G2339" t="s">
        <v>15892</v>
      </c>
      <c r="H2339" t="s">
        <v>15906</v>
      </c>
      <c r="I2339" t="s">
        <v>6033</v>
      </c>
      <c r="J2339" t="s">
        <v>15907</v>
      </c>
      <c r="K2339" t="s">
        <v>6135</v>
      </c>
      <c r="L2339" t="s">
        <v>6135</v>
      </c>
      <c r="M2339" s="6">
        <v>35438</v>
      </c>
      <c r="N2339" s="6">
        <v>42045</v>
      </c>
      <c r="O2339" t="s">
        <v>5953</v>
      </c>
    </row>
    <row r="2340" spans="1:15" x14ac:dyDescent="0.3">
      <c r="A2340" t="s">
        <v>15908</v>
      </c>
      <c r="B2340">
        <v>12894</v>
      </c>
      <c r="C2340" t="s">
        <v>15909</v>
      </c>
      <c r="D2340">
        <v>14772</v>
      </c>
      <c r="E2340" t="s">
        <v>15858</v>
      </c>
      <c r="F2340" t="s">
        <v>15859</v>
      </c>
      <c r="G2340" t="s">
        <v>15910</v>
      </c>
      <c r="H2340" t="s">
        <v>9363</v>
      </c>
      <c r="I2340" t="s">
        <v>6033</v>
      </c>
      <c r="J2340" t="s">
        <v>15911</v>
      </c>
      <c r="K2340" t="s">
        <v>6135</v>
      </c>
      <c r="L2340" t="s">
        <v>6135</v>
      </c>
      <c r="M2340" s="6">
        <v>33752</v>
      </c>
      <c r="N2340" s="6">
        <v>42045</v>
      </c>
      <c r="O2340" t="s">
        <v>5953</v>
      </c>
    </row>
    <row r="2341" spans="1:15" x14ac:dyDescent="0.3">
      <c r="A2341" t="s">
        <v>15912</v>
      </c>
      <c r="B2341">
        <v>79450</v>
      </c>
      <c r="C2341" t="s">
        <v>15913</v>
      </c>
      <c r="D2341">
        <v>14773</v>
      </c>
      <c r="E2341" t="s">
        <v>15865</v>
      </c>
      <c r="F2341" t="s">
        <v>15872</v>
      </c>
      <c r="G2341" t="s">
        <v>15883</v>
      </c>
      <c r="H2341" t="s">
        <v>7872</v>
      </c>
      <c r="I2341" t="s">
        <v>6033</v>
      </c>
      <c r="J2341" t="s">
        <v>15914</v>
      </c>
      <c r="K2341" t="s">
        <v>6135</v>
      </c>
      <c r="L2341" t="s">
        <v>6135</v>
      </c>
      <c r="M2341" s="6">
        <v>35999</v>
      </c>
      <c r="N2341" s="6">
        <v>39790</v>
      </c>
      <c r="O2341" t="s">
        <v>5953</v>
      </c>
    </row>
    <row r="2342" spans="1:15" x14ac:dyDescent="0.3">
      <c r="A2342" t="s">
        <v>15915</v>
      </c>
      <c r="B2342">
        <v>192025</v>
      </c>
      <c r="C2342" t="s">
        <v>15916</v>
      </c>
      <c r="D2342">
        <v>14782</v>
      </c>
      <c r="E2342" t="s">
        <v>15865</v>
      </c>
      <c r="F2342" t="s">
        <v>15917</v>
      </c>
      <c r="G2342" t="s">
        <v>15918</v>
      </c>
      <c r="H2342" t="s">
        <v>11754</v>
      </c>
      <c r="I2342" t="s">
        <v>6033</v>
      </c>
      <c r="J2342" t="s">
        <v>15919</v>
      </c>
      <c r="K2342" t="s">
        <v>6135</v>
      </c>
      <c r="L2342" t="s">
        <v>6135</v>
      </c>
      <c r="M2342" s="6">
        <v>33067</v>
      </c>
      <c r="N2342" s="6">
        <v>42045</v>
      </c>
      <c r="O2342" t="s">
        <v>5953</v>
      </c>
    </row>
    <row r="2343" spans="1:15" x14ac:dyDescent="0.3">
      <c r="A2343" t="s">
        <v>15920</v>
      </c>
      <c r="B2343">
        <v>53188</v>
      </c>
      <c r="C2343" t="s">
        <v>15921</v>
      </c>
      <c r="D2343">
        <v>14783</v>
      </c>
      <c r="E2343" t="s">
        <v>15865</v>
      </c>
      <c r="F2343" t="s">
        <v>15917</v>
      </c>
      <c r="G2343" t="s">
        <v>15922</v>
      </c>
      <c r="H2343" t="s">
        <v>15902</v>
      </c>
      <c r="I2343" t="s">
        <v>6033</v>
      </c>
      <c r="J2343" t="s">
        <v>15923</v>
      </c>
      <c r="K2343" t="s">
        <v>6135</v>
      </c>
      <c r="L2343" t="s">
        <v>6135</v>
      </c>
      <c r="M2343" s="6">
        <v>35438</v>
      </c>
      <c r="N2343" s="6">
        <v>42045</v>
      </c>
      <c r="O2343" t="s">
        <v>5953</v>
      </c>
    </row>
    <row r="2344" spans="1:15" x14ac:dyDescent="0.3">
      <c r="A2344" t="s">
        <v>15924</v>
      </c>
      <c r="B2344">
        <v>53190</v>
      </c>
      <c r="C2344" t="s">
        <v>15925</v>
      </c>
      <c r="D2344">
        <v>14784</v>
      </c>
      <c r="E2344" t="s">
        <v>15865</v>
      </c>
      <c r="F2344" t="s">
        <v>15917</v>
      </c>
      <c r="G2344" t="s">
        <v>15926</v>
      </c>
      <c r="H2344" t="s">
        <v>15073</v>
      </c>
      <c r="I2344" t="s">
        <v>6033</v>
      </c>
      <c r="J2344" t="s">
        <v>15927</v>
      </c>
      <c r="K2344" t="s">
        <v>6135</v>
      </c>
      <c r="L2344" t="s">
        <v>6135</v>
      </c>
      <c r="M2344" s="6">
        <v>35438</v>
      </c>
      <c r="N2344" s="6">
        <v>42045</v>
      </c>
      <c r="O2344" t="s">
        <v>5953</v>
      </c>
    </row>
    <row r="2345" spans="1:15" x14ac:dyDescent="0.3">
      <c r="A2345" t="s">
        <v>15928</v>
      </c>
      <c r="B2345">
        <v>12899</v>
      </c>
      <c r="C2345" t="s">
        <v>15929</v>
      </c>
      <c r="D2345">
        <v>14826</v>
      </c>
      <c r="E2345" t="s">
        <v>15865</v>
      </c>
      <c r="F2345" t="s">
        <v>15917</v>
      </c>
      <c r="G2345" t="s">
        <v>15930</v>
      </c>
      <c r="H2345" t="s">
        <v>6313</v>
      </c>
      <c r="I2345" t="s">
        <v>6033</v>
      </c>
      <c r="J2345" t="s">
        <v>15931</v>
      </c>
      <c r="K2345" t="s">
        <v>6135</v>
      </c>
      <c r="L2345" t="s">
        <v>6135</v>
      </c>
      <c r="M2345" s="6">
        <v>35438</v>
      </c>
      <c r="N2345" s="6">
        <v>39639</v>
      </c>
      <c r="O2345" t="s">
        <v>5953</v>
      </c>
    </row>
    <row r="2346" spans="1:15" x14ac:dyDescent="0.3">
      <c r="A2346" t="s">
        <v>15932</v>
      </c>
      <c r="B2346">
        <v>12896</v>
      </c>
      <c r="C2346" t="s">
        <v>15933</v>
      </c>
      <c r="D2346">
        <v>14908</v>
      </c>
      <c r="E2346" t="s">
        <v>15858</v>
      </c>
      <c r="F2346" t="s">
        <v>15934</v>
      </c>
      <c r="G2346" t="s">
        <v>15935</v>
      </c>
      <c r="H2346" t="s">
        <v>7222</v>
      </c>
      <c r="I2346" t="s">
        <v>6033</v>
      </c>
      <c r="J2346" t="s">
        <v>15936</v>
      </c>
      <c r="K2346" t="s">
        <v>6135</v>
      </c>
      <c r="L2346" t="s">
        <v>6135</v>
      </c>
      <c r="M2346" s="6">
        <v>31100</v>
      </c>
      <c r="N2346" s="6">
        <v>39790</v>
      </c>
      <c r="O2346" t="s">
        <v>5953</v>
      </c>
    </row>
    <row r="2347" spans="1:15" x14ac:dyDescent="0.3">
      <c r="A2347" t="s">
        <v>15937</v>
      </c>
      <c r="B2347">
        <v>12904</v>
      </c>
      <c r="C2347" t="s">
        <v>15938</v>
      </c>
      <c r="D2347">
        <v>14963</v>
      </c>
      <c r="E2347" t="s">
        <v>15865</v>
      </c>
      <c r="F2347" t="s">
        <v>15900</v>
      </c>
      <c r="G2347" t="s">
        <v>8532</v>
      </c>
      <c r="H2347" t="s">
        <v>15902</v>
      </c>
      <c r="I2347" t="s">
        <v>6033</v>
      </c>
      <c r="J2347" t="s">
        <v>15939</v>
      </c>
      <c r="K2347" t="s">
        <v>6135</v>
      </c>
      <c r="L2347" t="s">
        <v>6135</v>
      </c>
      <c r="M2347" s="6">
        <v>35992</v>
      </c>
      <c r="N2347" s="6">
        <v>39790</v>
      </c>
      <c r="O2347" t="s">
        <v>5953</v>
      </c>
    </row>
    <row r="2348" spans="1:15" x14ac:dyDescent="0.3">
      <c r="A2348" t="s">
        <v>15940</v>
      </c>
      <c r="B2348">
        <v>190808</v>
      </c>
      <c r="C2348" t="s">
        <v>15941</v>
      </c>
      <c r="D2348">
        <v>14964</v>
      </c>
      <c r="E2348" t="s">
        <v>15942</v>
      </c>
      <c r="F2348" t="s">
        <v>15940</v>
      </c>
      <c r="G2348" t="s">
        <v>15873</v>
      </c>
      <c r="H2348" t="s">
        <v>9462</v>
      </c>
      <c r="I2348" t="s">
        <v>6033</v>
      </c>
      <c r="J2348" t="s">
        <v>15943</v>
      </c>
      <c r="K2348" t="s">
        <v>6135</v>
      </c>
      <c r="L2348" t="s">
        <v>6135</v>
      </c>
      <c r="M2348" s="6">
        <v>36929</v>
      </c>
      <c r="N2348" s="6">
        <v>39790</v>
      </c>
      <c r="O2348" t="s">
        <v>5953</v>
      </c>
    </row>
    <row r="2349" spans="1:15" x14ac:dyDescent="0.3">
      <c r="A2349" t="s">
        <v>15944</v>
      </c>
      <c r="B2349">
        <v>12783</v>
      </c>
      <c r="C2349" t="s">
        <v>15945</v>
      </c>
      <c r="D2349">
        <v>14965</v>
      </c>
      <c r="E2349" t="s">
        <v>15865</v>
      </c>
      <c r="F2349" t="s">
        <v>15900</v>
      </c>
      <c r="G2349" t="s">
        <v>15946</v>
      </c>
      <c r="H2349" t="s">
        <v>8944</v>
      </c>
      <c r="I2349" t="s">
        <v>6033</v>
      </c>
      <c r="J2349" t="s">
        <v>15947</v>
      </c>
      <c r="K2349" t="s">
        <v>6135</v>
      </c>
      <c r="L2349" t="s">
        <v>6135</v>
      </c>
      <c r="M2349" s="6">
        <v>35663</v>
      </c>
      <c r="N2349" s="6">
        <v>39790</v>
      </c>
      <c r="O2349" t="s">
        <v>5953</v>
      </c>
    </row>
    <row r="2350" spans="1:15" x14ac:dyDescent="0.3">
      <c r="A2350" t="s">
        <v>15948</v>
      </c>
      <c r="B2350">
        <v>12892</v>
      </c>
      <c r="C2350" t="s">
        <v>15949</v>
      </c>
      <c r="D2350">
        <v>14966</v>
      </c>
      <c r="E2350" t="s">
        <v>15865</v>
      </c>
      <c r="F2350" t="s">
        <v>15872</v>
      </c>
      <c r="G2350" t="s">
        <v>8513</v>
      </c>
      <c r="H2350" t="s">
        <v>7566</v>
      </c>
      <c r="I2350" t="s">
        <v>6033</v>
      </c>
      <c r="J2350" t="s">
        <v>15950</v>
      </c>
      <c r="K2350" t="s">
        <v>6135</v>
      </c>
      <c r="L2350" t="s">
        <v>6135</v>
      </c>
      <c r="M2350" s="6">
        <v>30111</v>
      </c>
      <c r="N2350" s="6">
        <v>39790</v>
      </c>
      <c r="O2350" t="s">
        <v>5953</v>
      </c>
    </row>
    <row r="2351" spans="1:15" x14ac:dyDescent="0.3">
      <c r="A2351" t="s">
        <v>15951</v>
      </c>
      <c r="B2351">
        <v>12895</v>
      </c>
      <c r="C2351" t="s">
        <v>15952</v>
      </c>
      <c r="D2351">
        <v>14967</v>
      </c>
      <c r="E2351" t="s">
        <v>15865</v>
      </c>
      <c r="F2351" t="s">
        <v>15900</v>
      </c>
      <c r="G2351" t="s">
        <v>15953</v>
      </c>
      <c r="H2351" t="s">
        <v>15954</v>
      </c>
      <c r="I2351" t="s">
        <v>6033</v>
      </c>
      <c r="J2351" t="s">
        <v>15955</v>
      </c>
      <c r="K2351" t="s">
        <v>6135</v>
      </c>
      <c r="L2351" t="s">
        <v>6135</v>
      </c>
      <c r="M2351" s="6">
        <v>33074</v>
      </c>
      <c r="N2351" s="6">
        <v>39790</v>
      </c>
      <c r="O2351" t="s">
        <v>5953</v>
      </c>
    </row>
    <row r="2352" spans="1:15" x14ac:dyDescent="0.3">
      <c r="A2352" t="s">
        <v>15956</v>
      </c>
      <c r="B2352">
        <v>12897</v>
      </c>
      <c r="C2352" t="s">
        <v>15957</v>
      </c>
      <c r="D2352">
        <v>14968</v>
      </c>
      <c r="E2352" t="s">
        <v>15865</v>
      </c>
      <c r="F2352" t="s">
        <v>15872</v>
      </c>
      <c r="G2352" t="s">
        <v>15958</v>
      </c>
      <c r="H2352" t="s">
        <v>6792</v>
      </c>
      <c r="I2352" t="s">
        <v>6033</v>
      </c>
      <c r="J2352" t="s">
        <v>15959</v>
      </c>
      <c r="K2352" t="s">
        <v>6135</v>
      </c>
      <c r="L2352" t="s">
        <v>6135</v>
      </c>
      <c r="M2352" s="6">
        <v>30258</v>
      </c>
      <c r="N2352" s="6">
        <v>39790</v>
      </c>
      <c r="O2352" t="s">
        <v>5953</v>
      </c>
    </row>
    <row r="2353" spans="1:15" x14ac:dyDescent="0.3">
      <c r="A2353" t="s">
        <v>15960</v>
      </c>
      <c r="B2353">
        <v>12906</v>
      </c>
      <c r="C2353" t="s">
        <v>15961</v>
      </c>
      <c r="D2353">
        <v>14969</v>
      </c>
      <c r="E2353" t="s">
        <v>15865</v>
      </c>
      <c r="F2353" t="s">
        <v>15900</v>
      </c>
      <c r="G2353" t="s">
        <v>15946</v>
      </c>
      <c r="H2353" t="s">
        <v>6802</v>
      </c>
      <c r="I2353" t="s">
        <v>6033</v>
      </c>
      <c r="J2353" t="s">
        <v>15962</v>
      </c>
      <c r="K2353" t="s">
        <v>6135</v>
      </c>
      <c r="L2353" t="s">
        <v>6135</v>
      </c>
      <c r="M2353" s="6">
        <v>34773</v>
      </c>
      <c r="N2353" s="6">
        <v>42583</v>
      </c>
      <c r="O2353" t="s">
        <v>5953</v>
      </c>
    </row>
    <row r="2354" spans="1:15" x14ac:dyDescent="0.3">
      <c r="A2354" t="s">
        <v>15963</v>
      </c>
      <c r="B2354">
        <v>12907</v>
      </c>
      <c r="C2354" t="s">
        <v>15964</v>
      </c>
      <c r="D2354">
        <v>14970</v>
      </c>
      <c r="E2354" t="s">
        <v>15865</v>
      </c>
      <c r="F2354" t="s">
        <v>15866</v>
      </c>
      <c r="G2354" t="s">
        <v>15965</v>
      </c>
      <c r="H2354">
        <v>57</v>
      </c>
      <c r="I2354" t="s">
        <v>6033</v>
      </c>
      <c r="J2354" t="s">
        <v>15966</v>
      </c>
      <c r="K2354" t="s">
        <v>6135</v>
      </c>
      <c r="L2354" t="s">
        <v>6135</v>
      </c>
      <c r="M2354" s="6">
        <v>32307</v>
      </c>
      <c r="N2354" s="6">
        <v>42045</v>
      </c>
      <c r="O2354" t="s">
        <v>5953</v>
      </c>
    </row>
    <row r="2355" spans="1:15" x14ac:dyDescent="0.3">
      <c r="A2355" t="s">
        <v>15967</v>
      </c>
      <c r="B2355">
        <v>73494</v>
      </c>
      <c r="C2355" t="s">
        <v>15968</v>
      </c>
      <c r="D2355">
        <v>14971</v>
      </c>
      <c r="E2355" t="s">
        <v>15865</v>
      </c>
      <c r="F2355" t="s">
        <v>15900</v>
      </c>
      <c r="G2355" t="s">
        <v>15969</v>
      </c>
      <c r="H2355" t="s">
        <v>7727</v>
      </c>
      <c r="I2355" t="s">
        <v>6033</v>
      </c>
      <c r="J2355" t="s">
        <v>15970</v>
      </c>
      <c r="K2355" t="s">
        <v>6135</v>
      </c>
      <c r="L2355" t="s">
        <v>6135</v>
      </c>
      <c r="M2355" s="6">
        <v>35438</v>
      </c>
      <c r="N2355" s="6">
        <v>39790</v>
      </c>
      <c r="O2355" t="s">
        <v>5953</v>
      </c>
    </row>
    <row r="2356" spans="1:15" x14ac:dyDescent="0.3">
      <c r="A2356" t="s">
        <v>15971</v>
      </c>
      <c r="B2356">
        <v>100785</v>
      </c>
      <c r="C2356" t="s">
        <v>15972</v>
      </c>
      <c r="D2356">
        <v>14973</v>
      </c>
      <c r="E2356" t="s">
        <v>15865</v>
      </c>
      <c r="F2356" t="s">
        <v>15872</v>
      </c>
      <c r="G2356" t="s">
        <v>15883</v>
      </c>
      <c r="H2356" t="s">
        <v>6197</v>
      </c>
      <c r="I2356" t="s">
        <v>6033</v>
      </c>
      <c r="J2356" t="s">
        <v>15973</v>
      </c>
      <c r="K2356" t="s">
        <v>6135</v>
      </c>
      <c r="L2356" t="s">
        <v>6135</v>
      </c>
      <c r="M2356" s="6">
        <v>36381</v>
      </c>
      <c r="N2356" s="6">
        <v>40262</v>
      </c>
      <c r="O2356" t="s">
        <v>5953</v>
      </c>
    </row>
    <row r="2357" spans="1:15" x14ac:dyDescent="0.3">
      <c r="A2357" t="s">
        <v>15974</v>
      </c>
      <c r="B2357">
        <v>551523</v>
      </c>
      <c r="C2357" t="s">
        <v>15975</v>
      </c>
      <c r="D2357">
        <v>14974</v>
      </c>
      <c r="E2357" t="s">
        <v>15865</v>
      </c>
      <c r="F2357" t="s">
        <v>15900</v>
      </c>
      <c r="G2357" t="s">
        <v>15976</v>
      </c>
      <c r="H2357" t="s">
        <v>7673</v>
      </c>
      <c r="I2357" t="s">
        <v>6033</v>
      </c>
      <c r="J2357" t="s">
        <v>15977</v>
      </c>
      <c r="K2357" t="s">
        <v>6135</v>
      </c>
      <c r="L2357" t="s">
        <v>6135</v>
      </c>
      <c r="M2357" s="6">
        <v>37224</v>
      </c>
      <c r="N2357" s="6">
        <v>42045</v>
      </c>
      <c r="O2357" t="s">
        <v>5953</v>
      </c>
    </row>
    <row r="2358" spans="1:15" x14ac:dyDescent="0.3">
      <c r="A2358" t="s">
        <v>15978</v>
      </c>
      <c r="B2358">
        <v>190810</v>
      </c>
      <c r="C2358" t="s">
        <v>15979</v>
      </c>
      <c r="D2358">
        <v>14976</v>
      </c>
      <c r="E2358" t="s">
        <v>15865</v>
      </c>
      <c r="F2358" t="s">
        <v>15900</v>
      </c>
      <c r="G2358" t="s">
        <v>15980</v>
      </c>
      <c r="H2358">
        <v>58</v>
      </c>
      <c r="I2358" t="s">
        <v>6033</v>
      </c>
      <c r="J2358" t="s">
        <v>15981</v>
      </c>
      <c r="K2358" t="s">
        <v>6135</v>
      </c>
      <c r="L2358" t="s">
        <v>6135</v>
      </c>
      <c r="M2358" s="6">
        <v>32932</v>
      </c>
      <c r="N2358" s="6">
        <v>39790</v>
      </c>
      <c r="O2358" t="s">
        <v>5953</v>
      </c>
    </row>
    <row r="2359" spans="1:15" x14ac:dyDescent="0.3">
      <c r="A2359" t="s">
        <v>15982</v>
      </c>
      <c r="B2359">
        <v>219174</v>
      </c>
      <c r="C2359" t="s">
        <v>15983</v>
      </c>
      <c r="D2359">
        <v>14977</v>
      </c>
      <c r="E2359" t="s">
        <v>15858</v>
      </c>
      <c r="F2359" t="s">
        <v>15984</v>
      </c>
      <c r="G2359" t="s">
        <v>15985</v>
      </c>
      <c r="H2359">
        <v>54</v>
      </c>
      <c r="I2359" t="s">
        <v>6033</v>
      </c>
      <c r="J2359" t="s">
        <v>15986</v>
      </c>
      <c r="K2359">
        <v>2</v>
      </c>
      <c r="L2359" t="s">
        <v>6135</v>
      </c>
      <c r="M2359" s="6">
        <v>37724</v>
      </c>
      <c r="N2359" s="6">
        <v>39796</v>
      </c>
      <c r="O2359" t="s">
        <v>5953</v>
      </c>
    </row>
    <row r="2360" spans="1:15" x14ac:dyDescent="0.3">
      <c r="A2360" t="s">
        <v>15987</v>
      </c>
      <c r="B2360">
        <v>12888</v>
      </c>
      <c r="C2360" t="s">
        <v>15988</v>
      </c>
      <c r="D2360">
        <v>15000</v>
      </c>
      <c r="E2360" t="s">
        <v>15865</v>
      </c>
      <c r="F2360" t="s">
        <v>15872</v>
      </c>
      <c r="G2360" t="s">
        <v>15883</v>
      </c>
      <c r="H2360" t="s">
        <v>9239</v>
      </c>
      <c r="I2360" t="s">
        <v>6033</v>
      </c>
      <c r="J2360" t="s">
        <v>15989</v>
      </c>
      <c r="K2360" t="s">
        <v>6135</v>
      </c>
      <c r="L2360" t="s">
        <v>6135</v>
      </c>
      <c r="M2360" s="6">
        <v>31121</v>
      </c>
      <c r="N2360" s="6">
        <v>39639</v>
      </c>
      <c r="O2360" t="s">
        <v>5953</v>
      </c>
    </row>
    <row r="2361" spans="1:15" x14ac:dyDescent="0.3">
      <c r="A2361" t="s">
        <v>15990</v>
      </c>
      <c r="B2361">
        <v>459949</v>
      </c>
      <c r="C2361" t="s">
        <v>15991</v>
      </c>
      <c r="D2361">
        <v>28115</v>
      </c>
      <c r="E2361" t="s">
        <v>15865</v>
      </c>
      <c r="F2361" t="s">
        <v>15900</v>
      </c>
      <c r="G2361" t="s">
        <v>15992</v>
      </c>
      <c r="H2361" t="s">
        <v>15879</v>
      </c>
      <c r="I2361" t="s">
        <v>6033</v>
      </c>
      <c r="J2361" t="s">
        <v>15993</v>
      </c>
      <c r="K2361" t="s">
        <v>6135</v>
      </c>
      <c r="L2361" t="s">
        <v>6135</v>
      </c>
      <c r="M2361" s="6">
        <v>39326</v>
      </c>
      <c r="N2361" s="6">
        <v>39433</v>
      </c>
      <c r="O2361" t="s">
        <v>5953</v>
      </c>
    </row>
    <row r="2362" spans="1:15" x14ac:dyDescent="0.3">
      <c r="A2362" t="s">
        <v>15994</v>
      </c>
      <c r="B2362">
        <v>481311</v>
      </c>
      <c r="C2362" t="s">
        <v>15995</v>
      </c>
      <c r="D2362">
        <v>28683</v>
      </c>
      <c r="E2362" t="s">
        <v>15942</v>
      </c>
      <c r="F2362" t="s">
        <v>15994</v>
      </c>
      <c r="G2362" t="s">
        <v>15996</v>
      </c>
      <c r="H2362" t="s">
        <v>11891</v>
      </c>
      <c r="I2362" t="s">
        <v>6033</v>
      </c>
      <c r="J2362" t="s">
        <v>15997</v>
      </c>
      <c r="K2362" t="s">
        <v>6135</v>
      </c>
      <c r="L2362" t="s">
        <v>6135</v>
      </c>
      <c r="M2362" s="6">
        <v>39480</v>
      </c>
      <c r="N2362" s="6">
        <v>39840</v>
      </c>
      <c r="O2362" t="s">
        <v>5953</v>
      </c>
    </row>
    <row r="2363" spans="1:15" x14ac:dyDescent="0.3">
      <c r="A2363" t="s">
        <v>15998</v>
      </c>
      <c r="B2363">
        <v>529840</v>
      </c>
      <c r="C2363" t="s">
        <v>15999</v>
      </c>
      <c r="D2363">
        <v>32241</v>
      </c>
      <c r="E2363" t="s">
        <v>15942</v>
      </c>
      <c r="F2363" t="s">
        <v>15998</v>
      </c>
      <c r="G2363" t="s">
        <v>15958</v>
      </c>
      <c r="H2363" t="s">
        <v>6773</v>
      </c>
      <c r="I2363" t="s">
        <v>6033</v>
      </c>
      <c r="J2363" t="s">
        <v>16000</v>
      </c>
      <c r="K2363" t="s">
        <v>6135</v>
      </c>
      <c r="L2363" t="s">
        <v>6135</v>
      </c>
      <c r="M2363" s="6">
        <v>39736</v>
      </c>
      <c r="N2363" s="6">
        <v>39736</v>
      </c>
      <c r="O2363" t="s">
        <v>5953</v>
      </c>
    </row>
    <row r="2364" spans="1:15" x14ac:dyDescent="0.3">
      <c r="A2364" t="s">
        <v>16001</v>
      </c>
      <c r="B2364">
        <v>574040</v>
      </c>
      <c r="C2364" t="s">
        <v>16002</v>
      </c>
      <c r="D2364">
        <v>32817</v>
      </c>
      <c r="E2364" t="s">
        <v>15865</v>
      </c>
      <c r="F2364" t="s">
        <v>15872</v>
      </c>
      <c r="G2364" t="s">
        <v>16003</v>
      </c>
      <c r="H2364" t="s">
        <v>11169</v>
      </c>
      <c r="I2364" t="s">
        <v>6033</v>
      </c>
      <c r="J2364" t="s">
        <v>16004</v>
      </c>
      <c r="K2364" t="s">
        <v>6135</v>
      </c>
      <c r="L2364" t="s">
        <v>6135</v>
      </c>
      <c r="M2364" s="6">
        <v>39771</v>
      </c>
      <c r="N2364" s="6">
        <v>40533</v>
      </c>
      <c r="O2364" t="s">
        <v>5953</v>
      </c>
    </row>
    <row r="2365" spans="1:15" x14ac:dyDescent="0.3">
      <c r="A2365" t="s">
        <v>16005</v>
      </c>
      <c r="B2365">
        <v>598747</v>
      </c>
      <c r="C2365" t="s">
        <v>16006</v>
      </c>
      <c r="D2365">
        <v>34737</v>
      </c>
      <c r="E2365" t="s">
        <v>15865</v>
      </c>
      <c r="F2365" t="s">
        <v>15917</v>
      </c>
      <c r="G2365" t="s">
        <v>16007</v>
      </c>
      <c r="H2365" t="s">
        <v>6763</v>
      </c>
      <c r="I2365" t="s">
        <v>6033</v>
      </c>
      <c r="J2365" t="s">
        <v>16008</v>
      </c>
      <c r="K2365" t="s">
        <v>6135</v>
      </c>
      <c r="L2365" t="s">
        <v>6135</v>
      </c>
      <c r="M2365" s="6">
        <v>39873</v>
      </c>
      <c r="N2365" s="6">
        <v>39876</v>
      </c>
      <c r="O2365" t="s">
        <v>5953</v>
      </c>
    </row>
    <row r="2366" spans="1:15" x14ac:dyDescent="0.3">
      <c r="A2366" t="s">
        <v>16009</v>
      </c>
      <c r="B2366">
        <v>651134</v>
      </c>
      <c r="C2366" t="s">
        <v>16010</v>
      </c>
      <c r="D2366">
        <v>38541</v>
      </c>
      <c r="E2366" t="s">
        <v>15865</v>
      </c>
      <c r="F2366" t="s">
        <v>15917</v>
      </c>
      <c r="G2366" t="s">
        <v>16011</v>
      </c>
      <c r="H2366" t="s">
        <v>13343</v>
      </c>
      <c r="I2366" t="s">
        <v>6033</v>
      </c>
      <c r="J2366" t="s">
        <v>16012</v>
      </c>
      <c r="K2366" t="s">
        <v>6135</v>
      </c>
      <c r="L2366" t="s">
        <v>6135</v>
      </c>
      <c r="M2366" s="6">
        <v>39979</v>
      </c>
      <c r="N2366" s="6">
        <v>40406</v>
      </c>
      <c r="O2366" t="s">
        <v>5953</v>
      </c>
    </row>
    <row r="2367" spans="1:15" x14ac:dyDescent="0.3">
      <c r="A2367" t="s">
        <v>16013</v>
      </c>
      <c r="B2367">
        <v>697192</v>
      </c>
      <c r="C2367" t="s">
        <v>16014</v>
      </c>
      <c r="D2367">
        <v>42701</v>
      </c>
      <c r="E2367" t="s">
        <v>15865</v>
      </c>
      <c r="F2367" t="s">
        <v>15900</v>
      </c>
      <c r="G2367" t="s">
        <v>16015</v>
      </c>
      <c r="H2367">
        <v>60</v>
      </c>
      <c r="I2367" t="s">
        <v>6033</v>
      </c>
      <c r="J2367" t="s">
        <v>16016</v>
      </c>
      <c r="K2367" t="s">
        <v>6135</v>
      </c>
      <c r="L2367" t="s">
        <v>6135</v>
      </c>
      <c r="M2367" s="6">
        <v>36984</v>
      </c>
      <c r="N2367" s="6">
        <v>40198</v>
      </c>
      <c r="O2367" t="s">
        <v>5953</v>
      </c>
    </row>
    <row r="2368" spans="1:15" x14ac:dyDescent="0.3">
      <c r="A2368" t="s">
        <v>16017</v>
      </c>
      <c r="B2368">
        <v>758918</v>
      </c>
      <c r="C2368" t="s">
        <v>16018</v>
      </c>
      <c r="D2368">
        <v>48423</v>
      </c>
      <c r="E2368" t="s">
        <v>15942</v>
      </c>
      <c r="F2368" t="s">
        <v>16017</v>
      </c>
      <c r="G2368" t="s">
        <v>16019</v>
      </c>
      <c r="H2368" t="s">
        <v>16020</v>
      </c>
      <c r="I2368" t="s">
        <v>6033</v>
      </c>
      <c r="J2368" t="s">
        <v>16021</v>
      </c>
      <c r="K2368" t="s">
        <v>6135</v>
      </c>
      <c r="L2368" t="s">
        <v>6135</v>
      </c>
      <c r="M2368" s="6">
        <v>40302</v>
      </c>
      <c r="N2368" s="6">
        <v>40498</v>
      </c>
      <c r="O2368" t="s">
        <v>5953</v>
      </c>
    </row>
    <row r="2369" spans="1:15" x14ac:dyDescent="0.3">
      <c r="A2369" t="s">
        <v>16022</v>
      </c>
      <c r="B2369">
        <v>1034125</v>
      </c>
      <c r="C2369" t="s">
        <v>16023</v>
      </c>
      <c r="D2369">
        <v>67415</v>
      </c>
      <c r="E2369" t="s">
        <v>5956</v>
      </c>
      <c r="F2369" t="s">
        <v>6258</v>
      </c>
      <c r="G2369" t="s">
        <v>16024</v>
      </c>
      <c r="H2369" t="s">
        <v>7872</v>
      </c>
      <c r="I2369" t="s">
        <v>5987</v>
      </c>
      <c r="J2369" t="s">
        <v>16025</v>
      </c>
      <c r="K2369">
        <v>141</v>
      </c>
      <c r="L2369">
        <v>129</v>
      </c>
      <c r="M2369" s="6">
        <v>40688</v>
      </c>
      <c r="N2369" s="6">
        <v>40942</v>
      </c>
      <c r="O2369" t="s">
        <v>5953</v>
      </c>
    </row>
    <row r="2370" spans="1:15" x14ac:dyDescent="0.3">
      <c r="A2370" t="s">
        <v>16026</v>
      </c>
      <c r="B2370">
        <v>1032457</v>
      </c>
      <c r="C2370" t="s">
        <v>16027</v>
      </c>
      <c r="D2370">
        <v>67109</v>
      </c>
      <c r="E2370" t="s">
        <v>5947</v>
      </c>
      <c r="F2370" t="s">
        <v>7160</v>
      </c>
      <c r="G2370" t="s">
        <v>16028</v>
      </c>
      <c r="H2370" t="s">
        <v>6213</v>
      </c>
      <c r="I2370" t="s">
        <v>6033</v>
      </c>
      <c r="J2370" t="s">
        <v>16029</v>
      </c>
      <c r="K2370">
        <v>4</v>
      </c>
      <c r="L2370">
        <v>4</v>
      </c>
      <c r="M2370" s="6">
        <v>40681</v>
      </c>
      <c r="N2370" s="6">
        <v>41002</v>
      </c>
      <c r="O2370" t="s">
        <v>5953</v>
      </c>
    </row>
    <row r="2371" spans="1:15" x14ac:dyDescent="0.3">
      <c r="A2371" t="s">
        <v>16030</v>
      </c>
      <c r="B2371">
        <v>1030595</v>
      </c>
      <c r="C2371" t="s">
        <v>16031</v>
      </c>
      <c r="D2371">
        <v>67111</v>
      </c>
      <c r="E2371" t="s">
        <v>6230</v>
      </c>
      <c r="F2371" t="s">
        <v>6231</v>
      </c>
      <c r="G2371" t="s">
        <v>11596</v>
      </c>
      <c r="H2371" t="s">
        <v>6116</v>
      </c>
      <c r="I2371" t="s">
        <v>6033</v>
      </c>
      <c r="J2371" t="s">
        <v>16032</v>
      </c>
      <c r="K2371">
        <v>4</v>
      </c>
      <c r="L2371">
        <v>4</v>
      </c>
      <c r="M2371" s="6">
        <v>40680</v>
      </c>
      <c r="N2371" s="6">
        <v>40683</v>
      </c>
      <c r="O2371" t="s">
        <v>5953</v>
      </c>
    </row>
    <row r="2372" spans="1:15" x14ac:dyDescent="0.3">
      <c r="A2372" t="s">
        <v>16033</v>
      </c>
      <c r="B2372">
        <v>943335</v>
      </c>
      <c r="C2372" t="s">
        <v>16034</v>
      </c>
      <c r="D2372">
        <v>67417</v>
      </c>
      <c r="E2372" t="s">
        <v>5956</v>
      </c>
      <c r="F2372" t="s">
        <v>6014</v>
      </c>
      <c r="G2372" t="s">
        <v>16035</v>
      </c>
      <c r="H2372" t="s">
        <v>15861</v>
      </c>
      <c r="I2372" t="s">
        <v>5987</v>
      </c>
      <c r="J2372" t="s">
        <v>16036</v>
      </c>
      <c r="K2372">
        <v>57</v>
      </c>
      <c r="L2372">
        <v>57</v>
      </c>
      <c r="M2372" s="6">
        <v>40675</v>
      </c>
      <c r="N2372" s="6">
        <v>40723</v>
      </c>
      <c r="O2372" t="s">
        <v>5953</v>
      </c>
    </row>
    <row r="2373" spans="1:15" x14ac:dyDescent="0.3">
      <c r="A2373" t="s">
        <v>16037</v>
      </c>
      <c r="B2373">
        <v>1027253</v>
      </c>
      <c r="C2373" t="s">
        <v>16038</v>
      </c>
      <c r="D2373">
        <v>67419</v>
      </c>
      <c r="E2373" t="s">
        <v>6230</v>
      </c>
      <c r="F2373" t="s">
        <v>7570</v>
      </c>
      <c r="G2373" t="s">
        <v>16039</v>
      </c>
      <c r="H2373" t="s">
        <v>6489</v>
      </c>
      <c r="I2373" t="s">
        <v>5987</v>
      </c>
      <c r="J2373" t="s">
        <v>16040</v>
      </c>
      <c r="K2373">
        <v>9</v>
      </c>
      <c r="L2373">
        <v>9</v>
      </c>
      <c r="M2373" s="6">
        <v>40667</v>
      </c>
      <c r="N2373" s="6">
        <v>40892</v>
      </c>
      <c r="O2373" t="s">
        <v>5953</v>
      </c>
    </row>
    <row r="2374" spans="1:15" x14ac:dyDescent="0.3">
      <c r="A2374" t="s">
        <v>16041</v>
      </c>
      <c r="B2374">
        <v>928289</v>
      </c>
      <c r="C2374" t="s">
        <v>16042</v>
      </c>
      <c r="D2374">
        <v>67691</v>
      </c>
      <c r="E2374" t="s">
        <v>5947</v>
      </c>
      <c r="F2374" t="s">
        <v>6195</v>
      </c>
      <c r="G2374" t="s">
        <v>16043</v>
      </c>
      <c r="H2374" t="s">
        <v>6133</v>
      </c>
      <c r="I2374" t="s">
        <v>6095</v>
      </c>
      <c r="J2374" t="s">
        <v>16044</v>
      </c>
      <c r="K2374">
        <v>1</v>
      </c>
      <c r="L2374">
        <v>1</v>
      </c>
      <c r="M2374" s="6">
        <v>40695</v>
      </c>
      <c r="N2374" s="6">
        <v>40850</v>
      </c>
      <c r="O2374" t="s">
        <v>5953</v>
      </c>
    </row>
    <row r="2375" spans="1:15" x14ac:dyDescent="0.3">
      <c r="A2375" t="s">
        <v>16045</v>
      </c>
      <c r="B2375">
        <v>1032362</v>
      </c>
      <c r="C2375" t="s">
        <v>16046</v>
      </c>
      <c r="D2375">
        <v>67249</v>
      </c>
      <c r="E2375" t="s">
        <v>5956</v>
      </c>
      <c r="F2375" t="s">
        <v>6258</v>
      </c>
      <c r="G2375" t="s">
        <v>16047</v>
      </c>
      <c r="H2375" t="s">
        <v>16048</v>
      </c>
      <c r="I2375" t="s">
        <v>5987</v>
      </c>
      <c r="J2375" t="s">
        <v>16049</v>
      </c>
      <c r="K2375">
        <v>55</v>
      </c>
      <c r="L2375">
        <v>55</v>
      </c>
      <c r="M2375" s="6">
        <v>40683</v>
      </c>
      <c r="N2375" s="6">
        <v>40686</v>
      </c>
      <c r="O2375" t="s">
        <v>5953</v>
      </c>
    </row>
    <row r="2376" spans="1:15" x14ac:dyDescent="0.3">
      <c r="A2376" t="s">
        <v>16050</v>
      </c>
      <c r="B2376">
        <v>1026955</v>
      </c>
      <c r="C2376" t="s">
        <v>16051</v>
      </c>
      <c r="D2376">
        <v>67251</v>
      </c>
      <c r="E2376" t="s">
        <v>5956</v>
      </c>
      <c r="F2376" t="s">
        <v>6184</v>
      </c>
      <c r="G2376" t="s">
        <v>16052</v>
      </c>
      <c r="H2376" t="s">
        <v>7608</v>
      </c>
      <c r="I2376" t="s">
        <v>5987</v>
      </c>
      <c r="J2376" t="s">
        <v>16053</v>
      </c>
      <c r="K2376">
        <v>297</v>
      </c>
      <c r="L2376">
        <v>297</v>
      </c>
      <c r="M2376" s="6">
        <v>40667</v>
      </c>
      <c r="N2376" s="6">
        <v>40744</v>
      </c>
      <c r="O2376" t="s">
        <v>5953</v>
      </c>
    </row>
    <row r="2377" spans="1:15" x14ac:dyDescent="0.3">
      <c r="A2377" t="s">
        <v>16054</v>
      </c>
      <c r="B2377">
        <v>1037523</v>
      </c>
      <c r="C2377" t="s">
        <v>16055</v>
      </c>
      <c r="D2377">
        <v>67889</v>
      </c>
      <c r="E2377" t="s">
        <v>5947</v>
      </c>
      <c r="F2377" t="s">
        <v>10199</v>
      </c>
      <c r="G2377" t="s">
        <v>16056</v>
      </c>
      <c r="H2377" t="s">
        <v>6816</v>
      </c>
      <c r="I2377" t="s">
        <v>5951</v>
      </c>
      <c r="J2377" t="s">
        <v>16057</v>
      </c>
      <c r="K2377">
        <v>1</v>
      </c>
      <c r="L2377">
        <v>1</v>
      </c>
      <c r="M2377" s="6">
        <v>40700</v>
      </c>
      <c r="N2377" s="6">
        <v>40847</v>
      </c>
      <c r="O2377" t="s">
        <v>5953</v>
      </c>
    </row>
    <row r="2378" spans="1:15" x14ac:dyDescent="0.3">
      <c r="A2378" t="s">
        <v>16058</v>
      </c>
      <c r="B2378">
        <v>945250</v>
      </c>
      <c r="C2378" t="s">
        <v>16059</v>
      </c>
      <c r="D2378">
        <v>67961</v>
      </c>
      <c r="E2378" t="s">
        <v>6460</v>
      </c>
      <c r="F2378" t="s">
        <v>5978</v>
      </c>
      <c r="G2378" t="s">
        <v>16060</v>
      </c>
      <c r="H2378" t="s">
        <v>7199</v>
      </c>
      <c r="I2378" t="s">
        <v>6033</v>
      </c>
      <c r="J2378" t="s">
        <v>16061</v>
      </c>
      <c r="K2378" t="s">
        <v>6135</v>
      </c>
      <c r="L2378" t="s">
        <v>6135</v>
      </c>
      <c r="M2378" s="6">
        <v>40566</v>
      </c>
      <c r="N2378" s="6">
        <v>40707</v>
      </c>
      <c r="O2378" t="s">
        <v>5953</v>
      </c>
    </row>
    <row r="2379" spans="1:15" x14ac:dyDescent="0.3">
      <c r="A2379" t="s">
        <v>16062</v>
      </c>
      <c r="B2379">
        <v>912320</v>
      </c>
      <c r="C2379" t="s">
        <v>16063</v>
      </c>
      <c r="D2379">
        <v>67963</v>
      </c>
      <c r="E2379" t="s">
        <v>6043</v>
      </c>
      <c r="F2379" t="s">
        <v>6044</v>
      </c>
      <c r="G2379" t="s">
        <v>16064</v>
      </c>
      <c r="H2379" t="s">
        <v>6078</v>
      </c>
      <c r="I2379" t="s">
        <v>6155</v>
      </c>
      <c r="J2379" t="s">
        <v>16065</v>
      </c>
      <c r="K2379">
        <v>3</v>
      </c>
      <c r="L2379">
        <v>3</v>
      </c>
      <c r="M2379" s="6">
        <v>40489</v>
      </c>
      <c r="N2379" s="6">
        <v>40708</v>
      </c>
      <c r="O2379" t="s">
        <v>5953</v>
      </c>
    </row>
    <row r="2380" spans="1:15" x14ac:dyDescent="0.3">
      <c r="A2380" t="s">
        <v>16066</v>
      </c>
      <c r="B2380">
        <v>1041929</v>
      </c>
      <c r="C2380" t="s">
        <v>16067</v>
      </c>
      <c r="D2380">
        <v>68059</v>
      </c>
      <c r="E2380" t="s">
        <v>5947</v>
      </c>
      <c r="F2380" t="s">
        <v>16068</v>
      </c>
      <c r="G2380" t="s">
        <v>16069</v>
      </c>
      <c r="H2380" t="s">
        <v>6903</v>
      </c>
      <c r="I2380" t="s">
        <v>5960</v>
      </c>
      <c r="J2380" t="s">
        <v>16070</v>
      </c>
      <c r="K2380">
        <v>7</v>
      </c>
      <c r="L2380">
        <v>7</v>
      </c>
      <c r="M2380" s="6">
        <v>40708</v>
      </c>
      <c r="N2380" s="6">
        <v>41625</v>
      </c>
      <c r="O2380" t="s">
        <v>5953</v>
      </c>
    </row>
    <row r="2381" spans="1:15" x14ac:dyDescent="0.3">
      <c r="A2381" t="s">
        <v>16071</v>
      </c>
      <c r="B2381">
        <v>915424</v>
      </c>
      <c r="C2381" t="s">
        <v>16072</v>
      </c>
      <c r="D2381">
        <v>68287</v>
      </c>
      <c r="E2381" t="s">
        <v>5956</v>
      </c>
      <c r="F2381" t="s">
        <v>6246</v>
      </c>
      <c r="G2381" t="s">
        <v>16073</v>
      </c>
      <c r="H2381" t="s">
        <v>7493</v>
      </c>
      <c r="I2381" t="s">
        <v>5967</v>
      </c>
      <c r="J2381" t="s">
        <v>16074</v>
      </c>
      <c r="K2381">
        <v>7</v>
      </c>
      <c r="L2381">
        <v>7</v>
      </c>
      <c r="M2381" s="6">
        <v>40706</v>
      </c>
      <c r="N2381" s="6">
        <v>40718</v>
      </c>
      <c r="O2381" t="s">
        <v>5953</v>
      </c>
    </row>
    <row r="2382" spans="1:15" x14ac:dyDescent="0.3">
      <c r="A2382" t="s">
        <v>16075</v>
      </c>
      <c r="B2382">
        <v>889813</v>
      </c>
      <c r="C2382" t="s">
        <v>16076</v>
      </c>
      <c r="D2382">
        <v>68289</v>
      </c>
      <c r="E2382" t="s">
        <v>5956</v>
      </c>
      <c r="F2382" t="s">
        <v>6246</v>
      </c>
      <c r="G2382" t="s">
        <v>16077</v>
      </c>
      <c r="H2382" t="s">
        <v>7419</v>
      </c>
      <c r="I2382" t="s">
        <v>5967</v>
      </c>
      <c r="J2382" t="s">
        <v>16078</v>
      </c>
      <c r="K2382">
        <v>7</v>
      </c>
      <c r="L2382">
        <v>6</v>
      </c>
      <c r="M2382" s="6">
        <v>40706</v>
      </c>
      <c r="N2382" s="6">
        <v>40718</v>
      </c>
      <c r="O2382" t="s">
        <v>5953</v>
      </c>
    </row>
    <row r="2383" spans="1:15" x14ac:dyDescent="0.3">
      <c r="A2383" t="s">
        <v>16079</v>
      </c>
      <c r="B2383">
        <v>1043184</v>
      </c>
      <c r="C2383" t="s">
        <v>16080</v>
      </c>
      <c r="D2383">
        <v>68409</v>
      </c>
      <c r="E2383" t="s">
        <v>5947</v>
      </c>
      <c r="F2383" t="s">
        <v>6037</v>
      </c>
      <c r="G2383" t="s">
        <v>16081</v>
      </c>
      <c r="H2383" t="s">
        <v>10616</v>
      </c>
      <c r="I2383" t="s">
        <v>6033</v>
      </c>
      <c r="J2383" t="s">
        <v>16082</v>
      </c>
      <c r="K2383">
        <v>5</v>
      </c>
      <c r="L2383">
        <v>5</v>
      </c>
      <c r="M2383" s="6">
        <v>40714</v>
      </c>
      <c r="N2383" s="6">
        <v>40800</v>
      </c>
      <c r="O2383" t="s">
        <v>5953</v>
      </c>
    </row>
    <row r="2384" spans="1:15" x14ac:dyDescent="0.3">
      <c r="A2384" t="s">
        <v>16083</v>
      </c>
      <c r="B2384">
        <v>1041524</v>
      </c>
      <c r="C2384" t="s">
        <v>16084</v>
      </c>
      <c r="D2384">
        <v>68413</v>
      </c>
      <c r="E2384" t="s">
        <v>5956</v>
      </c>
      <c r="F2384" t="s">
        <v>6014</v>
      </c>
      <c r="G2384" t="s">
        <v>16085</v>
      </c>
      <c r="H2384" t="s">
        <v>6773</v>
      </c>
      <c r="I2384" t="s">
        <v>5987</v>
      </c>
      <c r="J2384" t="s">
        <v>16086</v>
      </c>
      <c r="K2384">
        <v>49</v>
      </c>
      <c r="L2384">
        <v>49</v>
      </c>
      <c r="M2384" s="6">
        <v>40708</v>
      </c>
      <c r="N2384" s="6">
        <v>40723</v>
      </c>
      <c r="O2384" t="s">
        <v>5953</v>
      </c>
    </row>
    <row r="2385" spans="1:15" x14ac:dyDescent="0.3">
      <c r="A2385" t="s">
        <v>16087</v>
      </c>
      <c r="B2385">
        <v>981323</v>
      </c>
      <c r="C2385" t="s">
        <v>16088</v>
      </c>
      <c r="D2385">
        <v>68415</v>
      </c>
      <c r="E2385" t="s">
        <v>5956</v>
      </c>
      <c r="F2385" t="s">
        <v>6258</v>
      </c>
      <c r="G2385" t="s">
        <v>16089</v>
      </c>
      <c r="H2385" t="s">
        <v>6802</v>
      </c>
      <c r="I2385" t="s">
        <v>5987</v>
      </c>
      <c r="J2385" t="s">
        <v>16090</v>
      </c>
      <c r="K2385">
        <v>57</v>
      </c>
      <c r="L2385">
        <v>57</v>
      </c>
      <c r="M2385" s="6">
        <v>40709</v>
      </c>
      <c r="N2385" s="6">
        <v>40725</v>
      </c>
      <c r="O2385" t="s">
        <v>5953</v>
      </c>
    </row>
    <row r="2386" spans="1:15" x14ac:dyDescent="0.3">
      <c r="A2386" t="s">
        <v>16091</v>
      </c>
      <c r="B2386">
        <v>1035662</v>
      </c>
      <c r="C2386" t="s">
        <v>16092</v>
      </c>
      <c r="D2386">
        <v>68417</v>
      </c>
      <c r="E2386" t="s">
        <v>5956</v>
      </c>
      <c r="F2386" t="s">
        <v>6184</v>
      </c>
      <c r="G2386" t="s">
        <v>16093</v>
      </c>
      <c r="H2386" t="s">
        <v>10350</v>
      </c>
      <c r="I2386" t="s">
        <v>5987</v>
      </c>
      <c r="J2386" t="s">
        <v>16094</v>
      </c>
      <c r="K2386">
        <v>42</v>
      </c>
      <c r="L2386">
        <v>42</v>
      </c>
      <c r="M2386" s="6">
        <v>40693</v>
      </c>
      <c r="N2386" s="6">
        <v>40723</v>
      </c>
      <c r="O2386" t="s">
        <v>5953</v>
      </c>
    </row>
    <row r="2387" spans="1:15" x14ac:dyDescent="0.3">
      <c r="A2387" t="s">
        <v>16095</v>
      </c>
      <c r="B2387">
        <v>1045778</v>
      </c>
      <c r="C2387" t="s">
        <v>16096</v>
      </c>
      <c r="D2387">
        <v>68437</v>
      </c>
      <c r="E2387" t="s">
        <v>6230</v>
      </c>
      <c r="F2387" t="s">
        <v>6948</v>
      </c>
      <c r="G2387" t="s">
        <v>6993</v>
      </c>
      <c r="H2387" t="s">
        <v>7443</v>
      </c>
      <c r="I2387" t="s">
        <v>5960</v>
      </c>
      <c r="J2387" t="s">
        <v>16097</v>
      </c>
      <c r="K2387">
        <v>3</v>
      </c>
      <c r="L2387">
        <v>3</v>
      </c>
      <c r="M2387" s="6">
        <v>40715</v>
      </c>
      <c r="N2387" s="6">
        <v>41780</v>
      </c>
      <c r="O2387" t="s">
        <v>5953</v>
      </c>
    </row>
    <row r="2388" spans="1:15" x14ac:dyDescent="0.3">
      <c r="A2388" t="s">
        <v>16098</v>
      </c>
      <c r="B2388">
        <v>46015</v>
      </c>
      <c r="C2388" t="s">
        <v>16099</v>
      </c>
      <c r="D2388">
        <v>14023</v>
      </c>
      <c r="E2388" t="s">
        <v>5956</v>
      </c>
      <c r="F2388" t="s">
        <v>6437</v>
      </c>
      <c r="G2388" t="s">
        <v>16100</v>
      </c>
      <c r="H2388" t="s">
        <v>6703</v>
      </c>
      <c r="I2388" t="s">
        <v>5960</v>
      </c>
      <c r="J2388" t="s">
        <v>16101</v>
      </c>
      <c r="K2388">
        <v>156</v>
      </c>
      <c r="L2388">
        <v>156</v>
      </c>
      <c r="M2388" s="6">
        <v>34531</v>
      </c>
      <c r="N2388" s="6">
        <v>42457</v>
      </c>
      <c r="O2388" t="s">
        <v>5953</v>
      </c>
    </row>
    <row r="2389" spans="1:15" x14ac:dyDescent="0.3">
      <c r="A2389" t="s">
        <v>16102</v>
      </c>
      <c r="B2389">
        <v>10570</v>
      </c>
      <c r="C2389" t="s">
        <v>16103</v>
      </c>
      <c r="D2389">
        <v>14025</v>
      </c>
      <c r="E2389" t="s">
        <v>5956</v>
      </c>
      <c r="F2389" t="s">
        <v>6246</v>
      </c>
      <c r="G2389" t="s">
        <v>16104</v>
      </c>
      <c r="H2389">
        <v>48</v>
      </c>
      <c r="I2389" t="s">
        <v>6095</v>
      </c>
      <c r="J2389" t="s">
        <v>16105</v>
      </c>
      <c r="K2389">
        <v>8</v>
      </c>
      <c r="L2389">
        <v>8</v>
      </c>
      <c r="M2389" s="6">
        <v>34184</v>
      </c>
      <c r="N2389" s="6">
        <v>40550</v>
      </c>
      <c r="O2389" t="s">
        <v>5953</v>
      </c>
    </row>
    <row r="2390" spans="1:15" x14ac:dyDescent="0.3">
      <c r="A2390" t="s">
        <v>16106</v>
      </c>
      <c r="B2390">
        <v>97081</v>
      </c>
      <c r="C2390" t="s">
        <v>16107</v>
      </c>
      <c r="D2390">
        <v>14480</v>
      </c>
      <c r="E2390" t="s">
        <v>5956</v>
      </c>
      <c r="F2390" t="s">
        <v>6014</v>
      </c>
      <c r="G2390" t="s">
        <v>16108</v>
      </c>
      <c r="H2390" t="s">
        <v>8581</v>
      </c>
      <c r="I2390" t="s">
        <v>5987</v>
      </c>
      <c r="J2390" t="s">
        <v>16109</v>
      </c>
      <c r="K2390">
        <v>86</v>
      </c>
      <c r="L2390">
        <v>83</v>
      </c>
      <c r="M2390" s="6">
        <v>36418</v>
      </c>
      <c r="N2390" s="6">
        <v>41513</v>
      </c>
      <c r="O2390" t="s">
        <v>5953</v>
      </c>
    </row>
    <row r="2391" spans="1:15" x14ac:dyDescent="0.3">
      <c r="A2391" t="s">
        <v>16110</v>
      </c>
      <c r="B2391">
        <v>382685</v>
      </c>
      <c r="C2391" t="s">
        <v>16111</v>
      </c>
      <c r="D2391">
        <v>17739</v>
      </c>
      <c r="E2391" t="s">
        <v>5956</v>
      </c>
      <c r="F2391" t="s">
        <v>6258</v>
      </c>
      <c r="G2391" t="s">
        <v>16112</v>
      </c>
      <c r="H2391" t="s">
        <v>6811</v>
      </c>
      <c r="I2391" t="s">
        <v>5987</v>
      </c>
      <c r="J2391" t="s">
        <v>16113</v>
      </c>
      <c r="K2391">
        <v>47</v>
      </c>
      <c r="L2391">
        <v>47</v>
      </c>
      <c r="M2391" s="6">
        <v>38951</v>
      </c>
      <c r="N2391" s="6">
        <v>39220</v>
      </c>
      <c r="O2391" t="s">
        <v>5953</v>
      </c>
    </row>
    <row r="2392" spans="1:15" x14ac:dyDescent="0.3">
      <c r="A2392" t="s">
        <v>16114</v>
      </c>
      <c r="B2392">
        <v>333920</v>
      </c>
      <c r="C2392" t="s">
        <v>16115</v>
      </c>
      <c r="D2392">
        <v>15487</v>
      </c>
      <c r="E2392" t="s">
        <v>5956</v>
      </c>
      <c r="F2392" t="s">
        <v>6246</v>
      </c>
      <c r="G2392" t="s">
        <v>16116</v>
      </c>
      <c r="H2392">
        <v>53</v>
      </c>
      <c r="I2392" t="s">
        <v>6095</v>
      </c>
      <c r="J2392" t="s">
        <v>16117</v>
      </c>
      <c r="K2392">
        <v>7</v>
      </c>
      <c r="L2392">
        <v>7</v>
      </c>
      <c r="M2392" s="6">
        <v>37374</v>
      </c>
      <c r="N2392" s="6">
        <v>42578</v>
      </c>
      <c r="O2392" t="s">
        <v>5953</v>
      </c>
    </row>
    <row r="2393" spans="1:15" x14ac:dyDescent="0.3">
      <c r="A2393" t="s">
        <v>16118</v>
      </c>
      <c r="B2393">
        <v>40537</v>
      </c>
      <c r="C2393" t="s">
        <v>16119</v>
      </c>
      <c r="D2393">
        <v>14220</v>
      </c>
      <c r="E2393" t="s">
        <v>5956</v>
      </c>
      <c r="F2393" t="s">
        <v>6246</v>
      </c>
      <c r="G2393" t="s">
        <v>16120</v>
      </c>
      <c r="H2393" t="s">
        <v>6898</v>
      </c>
      <c r="I2393" t="s">
        <v>6095</v>
      </c>
      <c r="J2393" t="s">
        <v>16121</v>
      </c>
      <c r="K2393">
        <v>6</v>
      </c>
      <c r="L2393">
        <v>6</v>
      </c>
      <c r="M2393" s="6">
        <v>37515</v>
      </c>
      <c r="N2393" s="6">
        <v>42045</v>
      </c>
      <c r="O2393" t="s">
        <v>5953</v>
      </c>
    </row>
    <row r="2394" spans="1:15" x14ac:dyDescent="0.3">
      <c r="A2394" t="s">
        <v>16122</v>
      </c>
      <c r="B2394">
        <v>871521</v>
      </c>
      <c r="C2394" t="s">
        <v>16123</v>
      </c>
      <c r="D2394">
        <v>51627</v>
      </c>
      <c r="E2394" t="s">
        <v>6230</v>
      </c>
      <c r="F2394" t="s">
        <v>6231</v>
      </c>
      <c r="G2394" t="s">
        <v>9273</v>
      </c>
      <c r="H2394" t="s">
        <v>16124</v>
      </c>
      <c r="I2394" t="s">
        <v>6033</v>
      </c>
      <c r="J2394" t="s">
        <v>16125</v>
      </c>
      <c r="K2394">
        <v>7</v>
      </c>
      <c r="L2394">
        <v>7</v>
      </c>
      <c r="M2394" s="6">
        <v>40404</v>
      </c>
      <c r="N2394" s="6">
        <v>42297</v>
      </c>
      <c r="O2394" t="s">
        <v>5953</v>
      </c>
    </row>
    <row r="2395" spans="1:15" x14ac:dyDescent="0.3">
      <c r="A2395" t="s">
        <v>16126</v>
      </c>
      <c r="B2395">
        <v>89623</v>
      </c>
      <c r="C2395" t="s">
        <v>16127</v>
      </c>
      <c r="D2395">
        <v>14403</v>
      </c>
      <c r="E2395" t="s">
        <v>6352</v>
      </c>
      <c r="F2395" t="s">
        <v>8101</v>
      </c>
      <c r="G2395" t="s">
        <v>16128</v>
      </c>
      <c r="H2395" t="s">
        <v>7904</v>
      </c>
      <c r="I2395" t="s">
        <v>6095</v>
      </c>
      <c r="J2395" t="s">
        <v>16129</v>
      </c>
      <c r="K2395">
        <v>5</v>
      </c>
      <c r="L2395">
        <v>5</v>
      </c>
      <c r="M2395" s="6">
        <v>36248</v>
      </c>
      <c r="N2395" s="6">
        <v>39790</v>
      </c>
      <c r="O2395" t="s">
        <v>5953</v>
      </c>
    </row>
    <row r="2396" spans="1:15" x14ac:dyDescent="0.3">
      <c r="A2396" t="s">
        <v>16130</v>
      </c>
      <c r="B2396">
        <v>196094</v>
      </c>
      <c r="C2396" t="s">
        <v>16131</v>
      </c>
      <c r="D2396">
        <v>14433</v>
      </c>
      <c r="E2396" t="s">
        <v>6460</v>
      </c>
      <c r="F2396" t="s">
        <v>5978</v>
      </c>
      <c r="G2396" t="s">
        <v>16132</v>
      </c>
      <c r="H2396">
        <v>53</v>
      </c>
      <c r="I2396" t="s">
        <v>6033</v>
      </c>
      <c r="J2396" t="s">
        <v>16133</v>
      </c>
      <c r="K2396" t="s">
        <v>6135</v>
      </c>
      <c r="L2396" t="s">
        <v>6135</v>
      </c>
      <c r="M2396" s="6">
        <v>32601</v>
      </c>
      <c r="N2396" s="6">
        <v>39645</v>
      </c>
      <c r="O2396" t="s">
        <v>5953</v>
      </c>
    </row>
    <row r="2397" spans="1:15" x14ac:dyDescent="0.3">
      <c r="A2397" t="s">
        <v>16134</v>
      </c>
      <c r="B2397">
        <v>10760</v>
      </c>
      <c r="C2397" t="s">
        <v>16135</v>
      </c>
      <c r="D2397">
        <v>14460</v>
      </c>
      <c r="E2397" t="s">
        <v>5956</v>
      </c>
      <c r="F2397" t="s">
        <v>6014</v>
      </c>
      <c r="G2397" t="s">
        <v>16136</v>
      </c>
      <c r="H2397" t="s">
        <v>6768</v>
      </c>
      <c r="I2397" t="s">
        <v>5987</v>
      </c>
      <c r="J2397" t="s">
        <v>16137</v>
      </c>
      <c r="K2397">
        <v>60</v>
      </c>
      <c r="L2397">
        <v>60</v>
      </c>
      <c r="M2397" s="6">
        <v>30258</v>
      </c>
      <c r="N2397" s="6">
        <v>42045</v>
      </c>
      <c r="O2397" t="s">
        <v>5953</v>
      </c>
    </row>
    <row r="2398" spans="1:15" x14ac:dyDescent="0.3">
      <c r="A2398" t="s">
        <v>16138</v>
      </c>
      <c r="B2398">
        <v>10600</v>
      </c>
      <c r="C2398" t="s">
        <v>16139</v>
      </c>
      <c r="D2398">
        <v>15454</v>
      </c>
      <c r="E2398" t="s">
        <v>5956</v>
      </c>
      <c r="F2398" t="s">
        <v>6246</v>
      </c>
      <c r="G2398" t="s">
        <v>16140</v>
      </c>
      <c r="H2398" t="s">
        <v>5959</v>
      </c>
      <c r="I2398" t="s">
        <v>6095</v>
      </c>
      <c r="J2398" t="s">
        <v>16141</v>
      </c>
      <c r="K2398">
        <v>9</v>
      </c>
      <c r="L2398">
        <v>9</v>
      </c>
      <c r="M2398" s="6">
        <v>31098</v>
      </c>
      <c r="N2398" s="6">
        <v>41500</v>
      </c>
      <c r="O2398" t="s">
        <v>5953</v>
      </c>
    </row>
    <row r="2399" spans="1:15" x14ac:dyDescent="0.3">
      <c r="A2399" t="s">
        <v>16142</v>
      </c>
      <c r="B2399">
        <v>10376</v>
      </c>
      <c r="C2399" t="s">
        <v>16143</v>
      </c>
      <c r="D2399">
        <v>20959</v>
      </c>
      <c r="E2399" t="s">
        <v>5956</v>
      </c>
      <c r="F2399" t="s">
        <v>6252</v>
      </c>
      <c r="G2399" t="s">
        <v>16144</v>
      </c>
      <c r="H2399" t="s">
        <v>16145</v>
      </c>
      <c r="I2399" t="s">
        <v>5967</v>
      </c>
      <c r="J2399" t="s">
        <v>16146</v>
      </c>
      <c r="K2399">
        <v>82</v>
      </c>
      <c r="L2399">
        <v>80</v>
      </c>
      <c r="M2399" s="6">
        <v>38844</v>
      </c>
      <c r="N2399" s="6">
        <v>40263</v>
      </c>
      <c r="O2399" t="s">
        <v>5953</v>
      </c>
    </row>
    <row r="2400" spans="1:15" x14ac:dyDescent="0.3">
      <c r="A2400" t="s">
        <v>16147</v>
      </c>
      <c r="B2400">
        <v>279281</v>
      </c>
      <c r="C2400" t="s">
        <v>16148</v>
      </c>
      <c r="D2400">
        <v>14475</v>
      </c>
      <c r="E2400" t="s">
        <v>5956</v>
      </c>
      <c r="F2400" t="s">
        <v>6258</v>
      </c>
      <c r="G2400" t="s">
        <v>16149</v>
      </c>
      <c r="H2400" t="s">
        <v>6404</v>
      </c>
      <c r="I2400" t="s">
        <v>5987</v>
      </c>
      <c r="J2400" t="s">
        <v>16150</v>
      </c>
      <c r="K2400">
        <v>55</v>
      </c>
      <c r="L2400">
        <v>55</v>
      </c>
      <c r="M2400" s="6">
        <v>38137</v>
      </c>
      <c r="N2400" s="6">
        <v>39920</v>
      </c>
      <c r="O2400" t="s">
        <v>5953</v>
      </c>
    </row>
    <row r="2401" spans="1:15" x14ac:dyDescent="0.3">
      <c r="A2401" t="s">
        <v>16151</v>
      </c>
      <c r="B2401">
        <v>114429</v>
      </c>
      <c r="C2401" t="s">
        <v>16152</v>
      </c>
      <c r="D2401">
        <v>14497</v>
      </c>
      <c r="E2401" t="s">
        <v>5956</v>
      </c>
      <c r="F2401" t="s">
        <v>7175</v>
      </c>
      <c r="G2401" t="s">
        <v>16153</v>
      </c>
      <c r="H2401" t="s">
        <v>8369</v>
      </c>
      <c r="I2401" t="s">
        <v>6095</v>
      </c>
      <c r="J2401" t="s">
        <v>16154</v>
      </c>
      <c r="K2401">
        <v>11</v>
      </c>
      <c r="L2401">
        <v>11</v>
      </c>
      <c r="M2401" s="6">
        <v>36753</v>
      </c>
      <c r="N2401" s="6">
        <v>42459</v>
      </c>
      <c r="O2401" t="s">
        <v>5953</v>
      </c>
    </row>
    <row r="2402" spans="1:15" x14ac:dyDescent="0.3">
      <c r="A2402" t="s">
        <v>16155</v>
      </c>
      <c r="B2402">
        <v>10510</v>
      </c>
      <c r="C2402" t="s">
        <v>16156</v>
      </c>
      <c r="D2402">
        <v>14515</v>
      </c>
      <c r="E2402" t="s">
        <v>5956</v>
      </c>
      <c r="F2402" t="s">
        <v>7175</v>
      </c>
      <c r="G2402" t="s">
        <v>16157</v>
      </c>
      <c r="H2402">
        <v>54</v>
      </c>
      <c r="I2402" t="s">
        <v>6095</v>
      </c>
      <c r="J2402" t="s">
        <v>16158</v>
      </c>
      <c r="K2402">
        <v>29</v>
      </c>
      <c r="L2402">
        <v>28</v>
      </c>
      <c r="M2402" s="6">
        <v>35860</v>
      </c>
      <c r="N2402" s="6">
        <v>42459</v>
      </c>
      <c r="O2402" t="s">
        <v>5953</v>
      </c>
    </row>
    <row r="2403" spans="1:15" x14ac:dyDescent="0.3">
      <c r="A2403" t="s">
        <v>16159</v>
      </c>
      <c r="B2403">
        <v>10512</v>
      </c>
      <c r="C2403" t="s">
        <v>16160</v>
      </c>
      <c r="D2403">
        <v>14516</v>
      </c>
      <c r="E2403" t="s">
        <v>5956</v>
      </c>
      <c r="F2403" t="s">
        <v>7175</v>
      </c>
      <c r="G2403" t="s">
        <v>16161</v>
      </c>
      <c r="H2403">
        <v>47</v>
      </c>
      <c r="I2403" t="s">
        <v>6095</v>
      </c>
      <c r="J2403" t="s">
        <v>16162</v>
      </c>
      <c r="K2403">
        <v>30</v>
      </c>
      <c r="L2403">
        <v>30</v>
      </c>
      <c r="M2403" s="6">
        <v>35313</v>
      </c>
      <c r="N2403" s="6">
        <v>39790</v>
      </c>
      <c r="O2403" t="s">
        <v>5953</v>
      </c>
    </row>
    <row r="2404" spans="1:15" x14ac:dyDescent="0.3">
      <c r="A2404" t="s">
        <v>16163</v>
      </c>
      <c r="B2404">
        <v>28282</v>
      </c>
      <c r="C2404" t="s">
        <v>16164</v>
      </c>
      <c r="D2404">
        <v>14517</v>
      </c>
      <c r="E2404" t="s">
        <v>5956</v>
      </c>
      <c r="F2404" t="s">
        <v>7175</v>
      </c>
      <c r="G2404" t="s">
        <v>16165</v>
      </c>
      <c r="H2404" t="s">
        <v>10964</v>
      </c>
      <c r="I2404" t="s">
        <v>5967</v>
      </c>
      <c r="J2404" t="s">
        <v>16166</v>
      </c>
      <c r="K2404">
        <v>16</v>
      </c>
      <c r="L2404">
        <v>36</v>
      </c>
      <c r="M2404" s="6">
        <v>34156</v>
      </c>
      <c r="N2404" s="6">
        <v>41023</v>
      </c>
      <c r="O2404" t="s">
        <v>5953</v>
      </c>
    </row>
    <row r="2405" spans="1:15" x14ac:dyDescent="0.3">
      <c r="A2405" t="s">
        <v>16167</v>
      </c>
      <c r="B2405">
        <v>10515</v>
      </c>
      <c r="C2405" t="s">
        <v>16168</v>
      </c>
      <c r="D2405">
        <v>14518</v>
      </c>
      <c r="E2405" t="s">
        <v>5956</v>
      </c>
      <c r="F2405" t="s">
        <v>7175</v>
      </c>
      <c r="G2405" t="s">
        <v>16169</v>
      </c>
      <c r="H2405" t="s">
        <v>11754</v>
      </c>
      <c r="I2405" t="s">
        <v>5967</v>
      </c>
      <c r="J2405" t="s">
        <v>16170</v>
      </c>
      <c r="K2405">
        <v>18</v>
      </c>
      <c r="L2405">
        <v>38</v>
      </c>
      <c r="M2405" s="6">
        <v>34086</v>
      </c>
      <c r="N2405" s="6">
        <v>40612</v>
      </c>
      <c r="O2405" t="s">
        <v>5953</v>
      </c>
    </row>
    <row r="2406" spans="1:15" x14ac:dyDescent="0.3">
      <c r="A2406" t="s">
        <v>16171</v>
      </c>
      <c r="B2406">
        <v>10530</v>
      </c>
      <c r="C2406" t="s">
        <v>16172</v>
      </c>
      <c r="D2406">
        <v>14519</v>
      </c>
      <c r="E2406" t="s">
        <v>5956</v>
      </c>
      <c r="F2406" t="s">
        <v>7175</v>
      </c>
      <c r="G2406" t="s">
        <v>16173</v>
      </c>
      <c r="H2406" t="s">
        <v>7080</v>
      </c>
      <c r="I2406" t="s">
        <v>6095</v>
      </c>
      <c r="J2406" t="s">
        <v>16174</v>
      </c>
      <c r="K2406">
        <v>27</v>
      </c>
      <c r="L2406">
        <v>26</v>
      </c>
      <c r="M2406" s="6">
        <v>33560</v>
      </c>
      <c r="N2406" s="6">
        <v>42045</v>
      </c>
      <c r="O2406" t="s">
        <v>5953</v>
      </c>
    </row>
    <row r="2407" spans="1:15" x14ac:dyDescent="0.3">
      <c r="A2407" t="s">
        <v>16175</v>
      </c>
      <c r="B2407">
        <v>130329</v>
      </c>
      <c r="C2407" t="s">
        <v>16176</v>
      </c>
      <c r="D2407">
        <v>14520</v>
      </c>
      <c r="E2407" t="s">
        <v>5956</v>
      </c>
      <c r="F2407" t="s">
        <v>7175</v>
      </c>
      <c r="G2407" t="s">
        <v>16177</v>
      </c>
      <c r="H2407">
        <v>43</v>
      </c>
      <c r="I2407" t="s">
        <v>6095</v>
      </c>
      <c r="J2407" t="s">
        <v>16178</v>
      </c>
      <c r="K2407">
        <v>30</v>
      </c>
      <c r="L2407">
        <v>29</v>
      </c>
      <c r="M2407" s="6">
        <v>35581</v>
      </c>
      <c r="N2407" s="6">
        <v>39639</v>
      </c>
      <c r="O2407" t="s">
        <v>5953</v>
      </c>
    </row>
    <row r="2408" spans="1:15" x14ac:dyDescent="0.3">
      <c r="A2408" t="s">
        <v>16179</v>
      </c>
      <c r="B2408">
        <v>45370</v>
      </c>
      <c r="C2408" t="s">
        <v>16180</v>
      </c>
      <c r="D2408">
        <v>14521</v>
      </c>
      <c r="E2408" t="s">
        <v>5956</v>
      </c>
      <c r="F2408" t="s">
        <v>7175</v>
      </c>
      <c r="G2408" t="s">
        <v>16181</v>
      </c>
      <c r="H2408" t="s">
        <v>6852</v>
      </c>
      <c r="I2408" t="s">
        <v>6095</v>
      </c>
      <c r="J2408" t="s">
        <v>16182</v>
      </c>
      <c r="K2408">
        <v>28</v>
      </c>
      <c r="L2408">
        <v>28</v>
      </c>
      <c r="M2408" s="6">
        <v>36976</v>
      </c>
      <c r="N2408" s="6">
        <v>42459</v>
      </c>
      <c r="O2408" t="s">
        <v>5953</v>
      </c>
    </row>
    <row r="2409" spans="1:15" x14ac:dyDescent="0.3">
      <c r="A2409" t="s">
        <v>16183</v>
      </c>
      <c r="B2409">
        <v>10553</v>
      </c>
      <c r="C2409" t="s">
        <v>16184</v>
      </c>
      <c r="D2409">
        <v>14522</v>
      </c>
      <c r="E2409" t="s">
        <v>5956</v>
      </c>
      <c r="F2409" t="s">
        <v>7175</v>
      </c>
      <c r="G2409" t="s">
        <v>16185</v>
      </c>
      <c r="H2409" t="s">
        <v>10657</v>
      </c>
      <c r="I2409" t="s">
        <v>6095</v>
      </c>
      <c r="J2409" t="s">
        <v>16186</v>
      </c>
      <c r="K2409">
        <v>31</v>
      </c>
      <c r="L2409">
        <v>39</v>
      </c>
      <c r="M2409" s="6">
        <v>35201</v>
      </c>
      <c r="N2409" s="6">
        <v>42045</v>
      </c>
      <c r="O2409" t="s">
        <v>5953</v>
      </c>
    </row>
    <row r="2410" spans="1:15" x14ac:dyDescent="0.3">
      <c r="A2410" t="s">
        <v>16187</v>
      </c>
      <c r="B2410">
        <v>172864</v>
      </c>
      <c r="C2410" t="s">
        <v>16188</v>
      </c>
      <c r="D2410">
        <v>14523</v>
      </c>
      <c r="E2410" t="s">
        <v>5956</v>
      </c>
      <c r="F2410" t="s">
        <v>7175</v>
      </c>
      <c r="G2410" t="s">
        <v>16189</v>
      </c>
      <c r="H2410" t="s">
        <v>6758</v>
      </c>
      <c r="I2410" t="s">
        <v>6095</v>
      </c>
      <c r="J2410" t="s">
        <v>16190</v>
      </c>
      <c r="K2410">
        <v>29</v>
      </c>
      <c r="L2410">
        <v>29</v>
      </c>
      <c r="M2410" s="6">
        <v>36391</v>
      </c>
      <c r="N2410" s="6">
        <v>42045</v>
      </c>
      <c r="O2410" t="s">
        <v>5953</v>
      </c>
    </row>
    <row r="2411" spans="1:15" x14ac:dyDescent="0.3">
      <c r="A2411" t="s">
        <v>16191</v>
      </c>
      <c r="B2411">
        <v>41678</v>
      </c>
      <c r="C2411" t="s">
        <v>16192</v>
      </c>
      <c r="D2411">
        <v>14524</v>
      </c>
      <c r="E2411" t="s">
        <v>5956</v>
      </c>
      <c r="F2411" t="s">
        <v>7175</v>
      </c>
      <c r="G2411" t="s">
        <v>16193</v>
      </c>
      <c r="H2411" t="s">
        <v>13002</v>
      </c>
      <c r="I2411" t="s">
        <v>6095</v>
      </c>
      <c r="J2411" t="s">
        <v>16194</v>
      </c>
      <c r="K2411">
        <v>24</v>
      </c>
      <c r="L2411">
        <v>24</v>
      </c>
      <c r="M2411" s="6">
        <v>36087</v>
      </c>
      <c r="N2411" s="6">
        <v>42459</v>
      </c>
      <c r="O2411" t="s">
        <v>5953</v>
      </c>
    </row>
    <row r="2412" spans="1:15" x14ac:dyDescent="0.3">
      <c r="A2412" t="s">
        <v>16195</v>
      </c>
      <c r="B2412">
        <v>10527</v>
      </c>
      <c r="C2412" t="s">
        <v>16196</v>
      </c>
      <c r="D2412">
        <v>14535</v>
      </c>
      <c r="E2412" t="s">
        <v>5956</v>
      </c>
      <c r="F2412" t="s">
        <v>7175</v>
      </c>
      <c r="G2412" t="s">
        <v>16197</v>
      </c>
      <c r="H2412" t="s">
        <v>9462</v>
      </c>
      <c r="I2412" t="s">
        <v>5967</v>
      </c>
      <c r="J2412" t="s">
        <v>16198</v>
      </c>
      <c r="K2412">
        <v>17</v>
      </c>
      <c r="L2412">
        <v>38</v>
      </c>
      <c r="M2412" s="6">
        <v>38317</v>
      </c>
      <c r="N2412" s="6">
        <v>39791</v>
      </c>
      <c r="O2412" t="s">
        <v>5953</v>
      </c>
    </row>
    <row r="2413" spans="1:15" x14ac:dyDescent="0.3">
      <c r="A2413" t="s">
        <v>16199</v>
      </c>
      <c r="B2413">
        <v>132475</v>
      </c>
      <c r="C2413" t="s">
        <v>16200</v>
      </c>
      <c r="D2413">
        <v>14595</v>
      </c>
      <c r="E2413" t="s">
        <v>5956</v>
      </c>
      <c r="F2413" t="s">
        <v>6476</v>
      </c>
      <c r="G2413" t="s">
        <v>16201</v>
      </c>
      <c r="H2413">
        <v>27</v>
      </c>
      <c r="I2413" t="s">
        <v>6095</v>
      </c>
      <c r="J2413" t="s">
        <v>16202</v>
      </c>
      <c r="K2413">
        <v>152</v>
      </c>
      <c r="L2413">
        <v>152</v>
      </c>
      <c r="M2413" s="6">
        <v>36897</v>
      </c>
      <c r="N2413" s="6">
        <v>42452</v>
      </c>
      <c r="O2413" t="s">
        <v>5953</v>
      </c>
    </row>
    <row r="2414" spans="1:15" x14ac:dyDescent="0.3">
      <c r="A2414" t="s">
        <v>16203</v>
      </c>
      <c r="B2414">
        <v>10541</v>
      </c>
      <c r="C2414" t="s">
        <v>16204</v>
      </c>
      <c r="D2414">
        <v>15150</v>
      </c>
      <c r="E2414" t="s">
        <v>5956</v>
      </c>
      <c r="F2414" t="s">
        <v>7175</v>
      </c>
      <c r="G2414" t="s">
        <v>16205</v>
      </c>
      <c r="H2414" t="s">
        <v>6868</v>
      </c>
      <c r="I2414" t="s">
        <v>5967</v>
      </c>
      <c r="J2414" t="s">
        <v>16206</v>
      </c>
      <c r="K2414">
        <v>16</v>
      </c>
      <c r="L2414">
        <v>38</v>
      </c>
      <c r="M2414" s="6">
        <v>37566</v>
      </c>
      <c r="N2414" s="6">
        <v>42136</v>
      </c>
      <c r="O2414" t="s">
        <v>5953</v>
      </c>
    </row>
    <row r="2415" spans="1:15" x14ac:dyDescent="0.3">
      <c r="A2415" t="s">
        <v>16207</v>
      </c>
      <c r="B2415">
        <v>175567</v>
      </c>
      <c r="C2415" t="s">
        <v>16208</v>
      </c>
      <c r="D2415">
        <v>14608</v>
      </c>
      <c r="E2415" t="s">
        <v>5956</v>
      </c>
      <c r="F2415" t="s">
        <v>7175</v>
      </c>
      <c r="G2415" t="s">
        <v>16209</v>
      </c>
      <c r="H2415" t="s">
        <v>7872</v>
      </c>
      <c r="I2415" t="s">
        <v>6095</v>
      </c>
      <c r="J2415" t="s">
        <v>16210</v>
      </c>
      <c r="K2415" t="s">
        <v>6135</v>
      </c>
      <c r="L2415">
        <v>38</v>
      </c>
      <c r="M2415" s="6">
        <v>38322</v>
      </c>
      <c r="N2415" s="6">
        <v>39790</v>
      </c>
      <c r="O2415" t="s">
        <v>5953</v>
      </c>
    </row>
    <row r="2416" spans="1:15" x14ac:dyDescent="0.3">
      <c r="A2416" t="s">
        <v>16211</v>
      </c>
      <c r="B2416">
        <v>51313</v>
      </c>
      <c r="C2416" t="s">
        <v>16212</v>
      </c>
      <c r="D2416">
        <v>14615</v>
      </c>
      <c r="E2416" t="s">
        <v>5956</v>
      </c>
      <c r="F2416" t="s">
        <v>6437</v>
      </c>
      <c r="G2416" t="s">
        <v>16213</v>
      </c>
      <c r="H2416" t="s">
        <v>10817</v>
      </c>
      <c r="I2416" t="s">
        <v>5960</v>
      </c>
      <c r="J2416" t="s">
        <v>16214</v>
      </c>
      <c r="K2416">
        <v>137</v>
      </c>
      <c r="L2416">
        <v>137</v>
      </c>
      <c r="M2416" s="6">
        <v>37134</v>
      </c>
      <c r="N2416" s="6">
        <v>40148</v>
      </c>
      <c r="O2416" t="s">
        <v>5953</v>
      </c>
    </row>
    <row r="2417" spans="1:15" x14ac:dyDescent="0.3">
      <c r="A2417" t="s">
        <v>16215</v>
      </c>
      <c r="B2417">
        <v>363745</v>
      </c>
      <c r="C2417" t="s">
        <v>16216</v>
      </c>
      <c r="D2417">
        <v>14633</v>
      </c>
      <c r="E2417" t="s">
        <v>6352</v>
      </c>
      <c r="F2417" t="s">
        <v>7060</v>
      </c>
      <c r="G2417" t="s">
        <v>16217</v>
      </c>
      <c r="H2417" t="s">
        <v>10616</v>
      </c>
      <c r="I2417" t="s">
        <v>6095</v>
      </c>
      <c r="J2417" t="s">
        <v>16218</v>
      </c>
      <c r="K2417">
        <v>11</v>
      </c>
      <c r="L2417">
        <v>3</v>
      </c>
      <c r="M2417" s="6">
        <v>34087</v>
      </c>
      <c r="N2417" s="6">
        <v>42578</v>
      </c>
      <c r="O2417" t="s">
        <v>5953</v>
      </c>
    </row>
    <row r="2418" spans="1:15" x14ac:dyDescent="0.3">
      <c r="A2418" t="s">
        <v>16219</v>
      </c>
      <c r="B2418">
        <v>106333</v>
      </c>
      <c r="C2418" t="s">
        <v>16220</v>
      </c>
      <c r="D2418">
        <v>14653</v>
      </c>
      <c r="E2418" t="s">
        <v>5947</v>
      </c>
      <c r="F2418" t="s">
        <v>9706</v>
      </c>
      <c r="G2418" t="s">
        <v>16221</v>
      </c>
      <c r="H2418" t="s">
        <v>6399</v>
      </c>
      <c r="I2418" t="s">
        <v>5967</v>
      </c>
      <c r="J2418" t="s">
        <v>16222</v>
      </c>
      <c r="K2418">
        <v>2</v>
      </c>
      <c r="L2418">
        <v>2</v>
      </c>
      <c r="M2418" s="6">
        <v>36464</v>
      </c>
      <c r="N2418" s="6">
        <v>42457</v>
      </c>
      <c r="O2418" t="s">
        <v>5953</v>
      </c>
    </row>
    <row r="2419" spans="1:15" x14ac:dyDescent="0.3">
      <c r="A2419" t="s">
        <v>16223</v>
      </c>
      <c r="B2419">
        <v>11909</v>
      </c>
      <c r="C2419" t="s">
        <v>16224</v>
      </c>
      <c r="D2419">
        <v>14663</v>
      </c>
      <c r="E2419" t="s">
        <v>6352</v>
      </c>
      <c r="F2419" t="s">
        <v>7060</v>
      </c>
      <c r="G2419" t="s">
        <v>16225</v>
      </c>
      <c r="H2419" t="s">
        <v>6758</v>
      </c>
      <c r="I2419" t="s">
        <v>6095</v>
      </c>
      <c r="J2419" t="s">
        <v>16226</v>
      </c>
      <c r="K2419">
        <v>5</v>
      </c>
      <c r="L2419">
        <v>5</v>
      </c>
      <c r="M2419" s="6">
        <v>34183</v>
      </c>
      <c r="N2419" s="6">
        <v>42650</v>
      </c>
      <c r="O2419" t="s">
        <v>5953</v>
      </c>
    </row>
    <row r="2420" spans="1:15" x14ac:dyDescent="0.3">
      <c r="A2420" t="s">
        <v>16227</v>
      </c>
      <c r="B2420">
        <v>192021</v>
      </c>
      <c r="C2420" t="s">
        <v>16228</v>
      </c>
      <c r="D2420">
        <v>14798</v>
      </c>
      <c r="E2420" t="s">
        <v>6460</v>
      </c>
      <c r="F2420" t="s">
        <v>5978</v>
      </c>
      <c r="G2420" t="s">
        <v>16229</v>
      </c>
      <c r="H2420" t="s">
        <v>8739</v>
      </c>
      <c r="I2420" t="s">
        <v>6033</v>
      </c>
      <c r="J2420" t="s">
        <v>16230</v>
      </c>
      <c r="K2420">
        <v>1</v>
      </c>
      <c r="L2420">
        <v>1</v>
      </c>
      <c r="M2420" s="6">
        <v>34088</v>
      </c>
      <c r="N2420" s="6">
        <v>41500</v>
      </c>
      <c r="O2420" t="s">
        <v>5953</v>
      </c>
    </row>
    <row r="2421" spans="1:15" x14ac:dyDescent="0.3">
      <c r="A2421" t="s">
        <v>16231</v>
      </c>
      <c r="B2421">
        <v>190239</v>
      </c>
      <c r="C2421" t="s">
        <v>16232</v>
      </c>
      <c r="D2421">
        <v>14845</v>
      </c>
      <c r="E2421" t="s">
        <v>5947</v>
      </c>
      <c r="F2421" t="s">
        <v>9706</v>
      </c>
      <c r="G2421" t="s">
        <v>11044</v>
      </c>
      <c r="H2421" t="s">
        <v>9386</v>
      </c>
      <c r="I2421" t="s">
        <v>6095</v>
      </c>
      <c r="J2421" t="s">
        <v>16233</v>
      </c>
      <c r="K2421">
        <v>2</v>
      </c>
      <c r="L2421">
        <v>2</v>
      </c>
      <c r="M2421" s="6">
        <v>37438</v>
      </c>
      <c r="N2421" s="6">
        <v>42458</v>
      </c>
      <c r="O2421" t="s">
        <v>5953</v>
      </c>
    </row>
    <row r="2422" spans="1:15" x14ac:dyDescent="0.3">
      <c r="A2422" t="s">
        <v>16234</v>
      </c>
      <c r="B2422">
        <v>538123</v>
      </c>
      <c r="C2422" t="s">
        <v>16235</v>
      </c>
      <c r="D2422">
        <v>262089</v>
      </c>
      <c r="E2422" t="s">
        <v>6043</v>
      </c>
      <c r="F2422" t="s">
        <v>6292</v>
      </c>
      <c r="G2422" t="s">
        <v>16236</v>
      </c>
      <c r="H2422" t="s">
        <v>16237</v>
      </c>
      <c r="I2422" t="s">
        <v>6095</v>
      </c>
      <c r="J2422" t="s">
        <v>16238</v>
      </c>
      <c r="K2422">
        <v>11</v>
      </c>
      <c r="L2422">
        <v>11</v>
      </c>
      <c r="M2422" s="6">
        <v>40065</v>
      </c>
      <c r="N2422" s="6">
        <v>42320</v>
      </c>
      <c r="O2422" t="s">
        <v>5953</v>
      </c>
    </row>
    <row r="2423" spans="1:15" x14ac:dyDescent="0.3">
      <c r="A2423" t="s">
        <v>16239</v>
      </c>
      <c r="B2423">
        <v>11723</v>
      </c>
      <c r="C2423" t="s">
        <v>16240</v>
      </c>
      <c r="D2423">
        <v>15501</v>
      </c>
      <c r="E2423" t="s">
        <v>6352</v>
      </c>
      <c r="F2423" t="s">
        <v>7060</v>
      </c>
      <c r="G2423" t="s">
        <v>16241</v>
      </c>
      <c r="H2423" t="s">
        <v>6569</v>
      </c>
      <c r="I2423" t="s">
        <v>6095</v>
      </c>
      <c r="J2423" t="s">
        <v>16242</v>
      </c>
      <c r="K2423">
        <v>7</v>
      </c>
      <c r="L2423">
        <v>6</v>
      </c>
      <c r="M2423" s="6">
        <v>33298</v>
      </c>
      <c r="N2423" s="6">
        <v>41315</v>
      </c>
      <c r="O2423" t="s">
        <v>5953</v>
      </c>
    </row>
    <row r="2424" spans="1:15" x14ac:dyDescent="0.3">
      <c r="A2424" t="s">
        <v>16243</v>
      </c>
      <c r="B2424">
        <v>335341</v>
      </c>
      <c r="C2424" t="s">
        <v>16244</v>
      </c>
      <c r="D2424">
        <v>15622</v>
      </c>
      <c r="E2424" t="s">
        <v>5947</v>
      </c>
      <c r="F2424" t="s">
        <v>10762</v>
      </c>
      <c r="G2424" t="s">
        <v>16245</v>
      </c>
      <c r="H2424" t="s">
        <v>16246</v>
      </c>
      <c r="I2424" t="s">
        <v>5967</v>
      </c>
      <c r="J2424" t="s">
        <v>16247</v>
      </c>
      <c r="K2424">
        <v>12</v>
      </c>
      <c r="L2424">
        <v>12</v>
      </c>
      <c r="M2424" s="6">
        <v>38565</v>
      </c>
      <c r="N2424" s="6">
        <v>42041</v>
      </c>
      <c r="O2424" t="s">
        <v>5953</v>
      </c>
    </row>
    <row r="2425" spans="1:15" x14ac:dyDescent="0.3">
      <c r="A2425" t="s">
        <v>16248</v>
      </c>
      <c r="B2425">
        <v>12118</v>
      </c>
      <c r="C2425" t="s">
        <v>16249</v>
      </c>
      <c r="D2425">
        <v>15378</v>
      </c>
      <c r="E2425" t="s">
        <v>5947</v>
      </c>
      <c r="F2425" t="s">
        <v>6195</v>
      </c>
      <c r="G2425" t="s">
        <v>16250</v>
      </c>
      <c r="H2425" t="s">
        <v>10461</v>
      </c>
      <c r="I2425" t="s">
        <v>6095</v>
      </c>
      <c r="J2425" t="s">
        <v>16251</v>
      </c>
      <c r="K2425">
        <v>1</v>
      </c>
      <c r="L2425">
        <v>1</v>
      </c>
      <c r="M2425" s="6">
        <v>36894</v>
      </c>
      <c r="N2425" s="6">
        <v>41401</v>
      </c>
      <c r="O2425" t="s">
        <v>5953</v>
      </c>
    </row>
    <row r="2426" spans="1:15" x14ac:dyDescent="0.3">
      <c r="A2426" t="s">
        <v>16252</v>
      </c>
      <c r="B2426">
        <v>11135</v>
      </c>
      <c r="C2426" t="s">
        <v>16253</v>
      </c>
      <c r="D2426">
        <v>15097</v>
      </c>
      <c r="E2426" t="s">
        <v>5947</v>
      </c>
      <c r="F2426" t="s">
        <v>6092</v>
      </c>
      <c r="G2426" t="s">
        <v>16254</v>
      </c>
      <c r="H2426" t="s">
        <v>7222</v>
      </c>
      <c r="I2426" t="s">
        <v>6095</v>
      </c>
      <c r="J2426" t="s">
        <v>16255</v>
      </c>
      <c r="K2426">
        <v>10</v>
      </c>
      <c r="L2426">
        <v>9</v>
      </c>
      <c r="M2426" s="6">
        <v>36657</v>
      </c>
      <c r="N2426" s="6">
        <v>41621</v>
      </c>
      <c r="O2426" t="s">
        <v>5953</v>
      </c>
    </row>
    <row r="2427" spans="1:15" x14ac:dyDescent="0.3">
      <c r="A2427" t="s">
        <v>16256</v>
      </c>
      <c r="B2427">
        <v>268748</v>
      </c>
      <c r="C2427" t="s">
        <v>16257</v>
      </c>
      <c r="D2427">
        <v>15134</v>
      </c>
      <c r="E2427" t="s">
        <v>5956</v>
      </c>
      <c r="F2427" t="s">
        <v>6014</v>
      </c>
      <c r="G2427" t="s">
        <v>16258</v>
      </c>
      <c r="H2427" t="s">
        <v>11614</v>
      </c>
      <c r="I2427" t="s">
        <v>5987</v>
      </c>
      <c r="J2427" t="s">
        <v>16259</v>
      </c>
      <c r="K2427">
        <v>58</v>
      </c>
      <c r="L2427">
        <v>58</v>
      </c>
      <c r="M2427" s="6">
        <v>38432</v>
      </c>
      <c r="N2427" s="6">
        <v>41060</v>
      </c>
      <c r="O2427" t="s">
        <v>5953</v>
      </c>
    </row>
    <row r="2428" spans="1:15" x14ac:dyDescent="0.3">
      <c r="A2428" t="s">
        <v>16260</v>
      </c>
      <c r="B2428">
        <v>268746</v>
      </c>
      <c r="C2428" t="s">
        <v>16261</v>
      </c>
      <c r="D2428">
        <v>15135</v>
      </c>
      <c r="E2428" t="s">
        <v>5956</v>
      </c>
      <c r="F2428" t="s">
        <v>6184</v>
      </c>
      <c r="G2428" t="s">
        <v>16262</v>
      </c>
      <c r="H2428" t="s">
        <v>6564</v>
      </c>
      <c r="I2428" t="s">
        <v>5987</v>
      </c>
      <c r="J2428" t="s">
        <v>16263</v>
      </c>
      <c r="K2428">
        <v>335</v>
      </c>
      <c r="L2428">
        <v>334</v>
      </c>
      <c r="M2428" s="6">
        <v>38432</v>
      </c>
      <c r="N2428" s="6">
        <v>40889</v>
      </c>
      <c r="O2428" t="s">
        <v>5953</v>
      </c>
    </row>
    <row r="2429" spans="1:15" x14ac:dyDescent="0.3">
      <c r="A2429" t="s">
        <v>16264</v>
      </c>
      <c r="B2429">
        <v>11801</v>
      </c>
      <c r="C2429" t="s">
        <v>16265</v>
      </c>
      <c r="D2429">
        <v>15030</v>
      </c>
      <c r="E2429" t="s">
        <v>6352</v>
      </c>
      <c r="F2429" t="s">
        <v>7060</v>
      </c>
      <c r="G2429" t="s">
        <v>16266</v>
      </c>
      <c r="H2429">
        <v>53</v>
      </c>
      <c r="I2429" t="s">
        <v>6095</v>
      </c>
      <c r="J2429" t="s">
        <v>16267</v>
      </c>
      <c r="K2429">
        <v>3</v>
      </c>
      <c r="L2429">
        <v>3</v>
      </c>
      <c r="M2429" s="6">
        <v>35816</v>
      </c>
      <c r="N2429" s="6">
        <v>42720</v>
      </c>
      <c r="O2429" t="s">
        <v>5953</v>
      </c>
    </row>
    <row r="2430" spans="1:15" x14ac:dyDescent="0.3">
      <c r="A2430" t="s">
        <v>16268</v>
      </c>
      <c r="B2430">
        <v>11138</v>
      </c>
      <c r="C2430" t="s">
        <v>16269</v>
      </c>
      <c r="D2430">
        <v>15350</v>
      </c>
      <c r="E2430" t="s">
        <v>5947</v>
      </c>
      <c r="F2430" t="s">
        <v>6092</v>
      </c>
      <c r="G2430" t="s">
        <v>16270</v>
      </c>
      <c r="H2430" t="s">
        <v>6502</v>
      </c>
      <c r="I2430" t="s">
        <v>6095</v>
      </c>
      <c r="J2430" t="s">
        <v>16271</v>
      </c>
      <c r="K2430">
        <v>4</v>
      </c>
      <c r="L2430">
        <v>5</v>
      </c>
      <c r="M2430" s="6">
        <v>35756</v>
      </c>
      <c r="N2430" s="6">
        <v>42458</v>
      </c>
      <c r="O2430" t="s">
        <v>5953</v>
      </c>
    </row>
    <row r="2431" spans="1:15" x14ac:dyDescent="0.3">
      <c r="A2431" t="s">
        <v>16272</v>
      </c>
      <c r="B2431">
        <v>47001</v>
      </c>
      <c r="C2431" t="s">
        <v>16273</v>
      </c>
      <c r="D2431">
        <v>15206</v>
      </c>
      <c r="E2431" t="s">
        <v>5947</v>
      </c>
      <c r="F2431" t="s">
        <v>6195</v>
      </c>
      <c r="G2431" t="s">
        <v>16274</v>
      </c>
      <c r="H2431" t="s">
        <v>7952</v>
      </c>
      <c r="I2431" t="s">
        <v>6095</v>
      </c>
      <c r="J2431" t="s">
        <v>16275</v>
      </c>
      <c r="K2431">
        <v>1</v>
      </c>
      <c r="L2431">
        <v>1</v>
      </c>
      <c r="M2431" s="6">
        <v>35167</v>
      </c>
      <c r="N2431" s="6">
        <v>41422</v>
      </c>
      <c r="O2431" t="s">
        <v>5953</v>
      </c>
    </row>
    <row r="2432" spans="1:15" x14ac:dyDescent="0.3">
      <c r="A2432" t="s">
        <v>16276</v>
      </c>
      <c r="B2432">
        <v>10310</v>
      </c>
      <c r="C2432" t="s">
        <v>16277</v>
      </c>
      <c r="D2432">
        <v>15218</v>
      </c>
      <c r="E2432" t="s">
        <v>5956</v>
      </c>
      <c r="F2432" t="s">
        <v>6252</v>
      </c>
      <c r="G2432" t="s">
        <v>16278</v>
      </c>
      <c r="H2432" t="s">
        <v>9199</v>
      </c>
      <c r="I2432" t="s">
        <v>5967</v>
      </c>
      <c r="J2432" t="s">
        <v>16279</v>
      </c>
      <c r="K2432">
        <v>79</v>
      </c>
      <c r="L2432">
        <v>77</v>
      </c>
      <c r="M2432" s="6">
        <v>35488</v>
      </c>
      <c r="N2432" s="6">
        <v>42506</v>
      </c>
      <c r="O2432" t="s">
        <v>5953</v>
      </c>
    </row>
    <row r="2433" spans="1:15" x14ac:dyDescent="0.3">
      <c r="A2433" t="s">
        <v>16280</v>
      </c>
      <c r="B2433">
        <v>10497</v>
      </c>
      <c r="C2433" t="s">
        <v>16281</v>
      </c>
      <c r="D2433">
        <v>15242</v>
      </c>
      <c r="E2433" t="s">
        <v>5956</v>
      </c>
      <c r="F2433" t="s">
        <v>16282</v>
      </c>
      <c r="G2433" t="s">
        <v>16283</v>
      </c>
      <c r="H2433" t="s">
        <v>10817</v>
      </c>
      <c r="I2433" t="s">
        <v>6167</v>
      </c>
      <c r="J2433" t="s">
        <v>16284</v>
      </c>
      <c r="K2433">
        <v>152</v>
      </c>
      <c r="L2433">
        <v>152</v>
      </c>
      <c r="M2433" s="6">
        <v>34811</v>
      </c>
      <c r="N2433" s="6">
        <v>41962</v>
      </c>
      <c r="O2433" t="s">
        <v>5953</v>
      </c>
    </row>
    <row r="2434" spans="1:15" x14ac:dyDescent="0.3">
      <c r="A2434" t="s">
        <v>16285</v>
      </c>
      <c r="B2434">
        <v>289366</v>
      </c>
      <c r="C2434" t="s">
        <v>16286</v>
      </c>
      <c r="D2434">
        <v>15252</v>
      </c>
      <c r="E2434" t="s">
        <v>6230</v>
      </c>
      <c r="F2434" t="s">
        <v>6712</v>
      </c>
      <c r="G2434" t="s">
        <v>16287</v>
      </c>
      <c r="H2434" t="s">
        <v>6842</v>
      </c>
      <c r="I2434" t="s">
        <v>5967</v>
      </c>
      <c r="J2434" t="s">
        <v>16288</v>
      </c>
      <c r="K2434">
        <v>3</v>
      </c>
      <c r="L2434">
        <v>3</v>
      </c>
      <c r="M2434" s="6">
        <v>38473</v>
      </c>
      <c r="N2434" s="6">
        <v>39224</v>
      </c>
      <c r="O2434" t="s">
        <v>5953</v>
      </c>
    </row>
    <row r="2435" spans="1:15" x14ac:dyDescent="0.3">
      <c r="A2435" t="s">
        <v>16289</v>
      </c>
      <c r="B2435">
        <v>12081</v>
      </c>
      <c r="C2435" t="s">
        <v>16290</v>
      </c>
      <c r="D2435">
        <v>15288</v>
      </c>
      <c r="E2435" t="s">
        <v>5947</v>
      </c>
      <c r="F2435" t="s">
        <v>6195</v>
      </c>
      <c r="G2435" t="s">
        <v>16291</v>
      </c>
      <c r="H2435" t="s">
        <v>5950</v>
      </c>
      <c r="I2435" t="s">
        <v>5967</v>
      </c>
      <c r="J2435" t="s">
        <v>16292</v>
      </c>
      <c r="K2435">
        <v>1</v>
      </c>
      <c r="L2435">
        <v>1</v>
      </c>
      <c r="M2435" s="6">
        <v>30258</v>
      </c>
      <c r="N2435" s="6">
        <v>42663</v>
      </c>
      <c r="O2435" t="s">
        <v>5953</v>
      </c>
    </row>
    <row r="2436" spans="1:15" x14ac:dyDescent="0.3">
      <c r="A2436" t="s">
        <v>16293</v>
      </c>
      <c r="B2436">
        <v>11120</v>
      </c>
      <c r="C2436" t="s">
        <v>16294</v>
      </c>
      <c r="D2436">
        <v>15303</v>
      </c>
      <c r="E2436" t="s">
        <v>5947</v>
      </c>
      <c r="F2436" t="s">
        <v>6092</v>
      </c>
      <c r="G2436" t="s">
        <v>16295</v>
      </c>
      <c r="H2436" t="s">
        <v>6668</v>
      </c>
      <c r="I2436" t="s">
        <v>6095</v>
      </c>
      <c r="J2436" t="s">
        <v>16296</v>
      </c>
      <c r="K2436">
        <v>6</v>
      </c>
      <c r="L2436">
        <v>10</v>
      </c>
      <c r="M2436" s="6">
        <v>34132</v>
      </c>
      <c r="N2436" s="6">
        <v>42045</v>
      </c>
      <c r="O2436" t="s">
        <v>5953</v>
      </c>
    </row>
    <row r="2437" spans="1:15" x14ac:dyDescent="0.3">
      <c r="A2437" t="s">
        <v>16297</v>
      </c>
      <c r="B2437">
        <v>31634</v>
      </c>
      <c r="C2437" t="s">
        <v>16298</v>
      </c>
      <c r="D2437">
        <v>20183</v>
      </c>
      <c r="E2437" t="s">
        <v>5947</v>
      </c>
      <c r="F2437" t="s">
        <v>6223</v>
      </c>
      <c r="G2437" t="s">
        <v>15556</v>
      </c>
      <c r="H2437" t="s">
        <v>6160</v>
      </c>
      <c r="I2437" t="s">
        <v>6226</v>
      </c>
      <c r="J2437" t="s">
        <v>16299</v>
      </c>
      <c r="K2437">
        <v>1</v>
      </c>
      <c r="L2437">
        <v>1</v>
      </c>
      <c r="M2437" s="6">
        <v>34183</v>
      </c>
      <c r="N2437" s="6">
        <v>42262</v>
      </c>
      <c r="O2437" t="s">
        <v>5953</v>
      </c>
    </row>
    <row r="2438" spans="1:15" x14ac:dyDescent="0.3">
      <c r="A2438" t="s">
        <v>16300</v>
      </c>
      <c r="B2438">
        <v>12071</v>
      </c>
      <c r="C2438" t="s">
        <v>16301</v>
      </c>
      <c r="D2438">
        <v>15321</v>
      </c>
      <c r="E2438" t="s">
        <v>5947</v>
      </c>
      <c r="F2438" t="s">
        <v>6195</v>
      </c>
      <c r="G2438" t="s">
        <v>12049</v>
      </c>
      <c r="H2438" t="s">
        <v>6111</v>
      </c>
      <c r="I2438" t="s">
        <v>5967</v>
      </c>
      <c r="J2438" t="s">
        <v>16302</v>
      </c>
      <c r="K2438">
        <v>2</v>
      </c>
      <c r="L2438">
        <v>1</v>
      </c>
      <c r="M2438" s="6">
        <v>32674</v>
      </c>
      <c r="N2438" s="6">
        <v>41722</v>
      </c>
      <c r="O2438" t="s">
        <v>5953</v>
      </c>
    </row>
    <row r="2439" spans="1:15" x14ac:dyDescent="0.3">
      <c r="A2439" t="s">
        <v>16303</v>
      </c>
      <c r="B2439">
        <v>11128</v>
      </c>
      <c r="C2439" t="s">
        <v>16304</v>
      </c>
      <c r="D2439">
        <v>15385</v>
      </c>
      <c r="E2439" t="s">
        <v>5947</v>
      </c>
      <c r="F2439" t="s">
        <v>6092</v>
      </c>
      <c r="G2439" t="s">
        <v>16305</v>
      </c>
      <c r="H2439" t="s">
        <v>6811</v>
      </c>
      <c r="I2439" t="s">
        <v>6095</v>
      </c>
      <c r="J2439" t="s">
        <v>16306</v>
      </c>
      <c r="K2439">
        <v>10</v>
      </c>
      <c r="L2439">
        <v>12</v>
      </c>
      <c r="M2439" s="6">
        <v>37105</v>
      </c>
      <c r="N2439" s="6">
        <v>42045</v>
      </c>
      <c r="O2439" t="s">
        <v>5953</v>
      </c>
    </row>
    <row r="2440" spans="1:15" x14ac:dyDescent="0.3">
      <c r="A2440" t="s">
        <v>16307</v>
      </c>
      <c r="B2440">
        <v>304222</v>
      </c>
      <c r="C2440" t="s">
        <v>16308</v>
      </c>
      <c r="D2440">
        <v>15166</v>
      </c>
      <c r="E2440" t="s">
        <v>6460</v>
      </c>
      <c r="F2440" t="s">
        <v>6465</v>
      </c>
      <c r="G2440" t="s">
        <v>12189</v>
      </c>
      <c r="H2440" t="s">
        <v>6127</v>
      </c>
      <c r="I2440" t="s">
        <v>6033</v>
      </c>
      <c r="J2440" t="s">
        <v>16309</v>
      </c>
      <c r="K2440">
        <v>1</v>
      </c>
      <c r="L2440">
        <v>1</v>
      </c>
      <c r="M2440" s="6">
        <v>37653</v>
      </c>
      <c r="N2440" s="6">
        <v>42457</v>
      </c>
      <c r="O2440" t="s">
        <v>5953</v>
      </c>
    </row>
    <row r="2441" spans="1:15" x14ac:dyDescent="0.3">
      <c r="A2441" t="s">
        <v>16310</v>
      </c>
      <c r="B2441">
        <v>84589</v>
      </c>
      <c r="C2441" t="s">
        <v>16311</v>
      </c>
      <c r="D2441">
        <v>15187</v>
      </c>
      <c r="E2441" t="s">
        <v>5947</v>
      </c>
      <c r="F2441" t="s">
        <v>7817</v>
      </c>
      <c r="G2441" t="s">
        <v>16312</v>
      </c>
      <c r="H2441" t="s">
        <v>12107</v>
      </c>
      <c r="I2441" t="s">
        <v>6167</v>
      </c>
      <c r="J2441" t="s">
        <v>16313</v>
      </c>
      <c r="K2441">
        <v>12</v>
      </c>
      <c r="L2441">
        <v>3</v>
      </c>
      <c r="M2441" s="6">
        <v>37404</v>
      </c>
      <c r="N2441" s="6">
        <v>41087</v>
      </c>
      <c r="O2441" t="s">
        <v>5953</v>
      </c>
    </row>
    <row r="2442" spans="1:15" x14ac:dyDescent="0.3">
      <c r="A2442" t="s">
        <v>16314</v>
      </c>
      <c r="B2442">
        <v>11082</v>
      </c>
      <c r="C2442" t="s">
        <v>16315</v>
      </c>
      <c r="D2442">
        <v>15431</v>
      </c>
      <c r="E2442" t="s">
        <v>5947</v>
      </c>
      <c r="F2442" t="s">
        <v>6223</v>
      </c>
      <c r="G2442" t="s">
        <v>16316</v>
      </c>
      <c r="H2442" t="s">
        <v>6821</v>
      </c>
      <c r="I2442" t="s">
        <v>6226</v>
      </c>
      <c r="J2442" t="s">
        <v>16317</v>
      </c>
      <c r="K2442">
        <v>1</v>
      </c>
      <c r="L2442">
        <v>2</v>
      </c>
      <c r="M2442" s="6">
        <v>34016</v>
      </c>
      <c r="N2442" s="6">
        <v>42606</v>
      </c>
      <c r="O2442" t="s">
        <v>5953</v>
      </c>
    </row>
    <row r="2443" spans="1:15" x14ac:dyDescent="0.3">
      <c r="A2443" t="s">
        <v>16318</v>
      </c>
      <c r="B2443">
        <v>31646</v>
      </c>
      <c r="C2443" t="s">
        <v>16319</v>
      </c>
      <c r="D2443">
        <v>15432</v>
      </c>
      <c r="E2443" t="s">
        <v>5947</v>
      </c>
      <c r="F2443" t="s">
        <v>6223</v>
      </c>
      <c r="G2443" t="s">
        <v>16320</v>
      </c>
      <c r="H2443" t="s">
        <v>7566</v>
      </c>
      <c r="I2443" t="s">
        <v>5967</v>
      </c>
      <c r="J2443" t="s">
        <v>16321</v>
      </c>
      <c r="K2443">
        <v>2</v>
      </c>
      <c r="L2443">
        <v>2</v>
      </c>
      <c r="M2443" s="6">
        <v>35651</v>
      </c>
      <c r="N2443" s="6">
        <v>42538</v>
      </c>
      <c r="O2443" t="s">
        <v>5953</v>
      </c>
    </row>
    <row r="2444" spans="1:15" x14ac:dyDescent="0.3">
      <c r="A2444" t="s">
        <v>16322</v>
      </c>
      <c r="B2444">
        <v>33747</v>
      </c>
      <c r="C2444" t="s">
        <v>16323</v>
      </c>
      <c r="D2444">
        <v>15439</v>
      </c>
      <c r="E2444" t="s">
        <v>6352</v>
      </c>
      <c r="F2444" t="s">
        <v>7060</v>
      </c>
      <c r="G2444" t="s">
        <v>16324</v>
      </c>
      <c r="H2444" t="s">
        <v>6758</v>
      </c>
      <c r="I2444" t="s">
        <v>6095</v>
      </c>
      <c r="J2444" t="s">
        <v>16325</v>
      </c>
      <c r="K2444">
        <v>4</v>
      </c>
      <c r="L2444">
        <v>4</v>
      </c>
      <c r="M2444" s="6">
        <v>36331</v>
      </c>
      <c r="N2444" s="6">
        <v>40248</v>
      </c>
      <c r="O2444" t="s">
        <v>5953</v>
      </c>
    </row>
    <row r="2445" spans="1:15" x14ac:dyDescent="0.3">
      <c r="A2445" t="s">
        <v>16326</v>
      </c>
      <c r="B2445">
        <v>85708</v>
      </c>
      <c r="C2445" t="s">
        <v>16327</v>
      </c>
      <c r="D2445">
        <v>15442</v>
      </c>
      <c r="E2445" t="s">
        <v>6230</v>
      </c>
      <c r="F2445" t="s">
        <v>6443</v>
      </c>
      <c r="G2445" t="s">
        <v>16328</v>
      </c>
      <c r="H2445" t="s">
        <v>9603</v>
      </c>
      <c r="I2445" t="s">
        <v>6095</v>
      </c>
      <c r="J2445" t="s">
        <v>16329</v>
      </c>
      <c r="K2445">
        <v>3</v>
      </c>
      <c r="L2445">
        <v>3</v>
      </c>
      <c r="M2445" s="6">
        <v>37920</v>
      </c>
      <c r="N2445" s="6">
        <v>41061</v>
      </c>
      <c r="O2445" t="s">
        <v>5953</v>
      </c>
    </row>
    <row r="2446" spans="1:15" x14ac:dyDescent="0.3">
      <c r="A2446" t="s">
        <v>16330</v>
      </c>
      <c r="B2446">
        <v>31704</v>
      </c>
      <c r="C2446" t="s">
        <v>16331</v>
      </c>
      <c r="D2446">
        <v>15445</v>
      </c>
      <c r="E2446" t="s">
        <v>5947</v>
      </c>
      <c r="F2446" t="s">
        <v>6195</v>
      </c>
      <c r="G2446" t="s">
        <v>16332</v>
      </c>
      <c r="H2446" t="s">
        <v>7543</v>
      </c>
      <c r="I2446" t="s">
        <v>5967</v>
      </c>
      <c r="J2446" t="s">
        <v>16333</v>
      </c>
      <c r="K2446">
        <v>1</v>
      </c>
      <c r="L2446">
        <v>1</v>
      </c>
      <c r="M2446" s="6">
        <v>34401</v>
      </c>
      <c r="N2446" s="6">
        <v>41722</v>
      </c>
      <c r="O2446" t="s">
        <v>5953</v>
      </c>
    </row>
    <row r="2447" spans="1:15" x14ac:dyDescent="0.3">
      <c r="A2447" t="s">
        <v>16334</v>
      </c>
      <c r="B2447">
        <v>10561</v>
      </c>
      <c r="C2447" t="s">
        <v>16335</v>
      </c>
      <c r="D2447">
        <v>15452</v>
      </c>
      <c r="E2447" t="s">
        <v>5956</v>
      </c>
      <c r="F2447" t="s">
        <v>6246</v>
      </c>
      <c r="G2447" t="s">
        <v>16336</v>
      </c>
      <c r="H2447" t="s">
        <v>7199</v>
      </c>
      <c r="I2447" t="s">
        <v>6095</v>
      </c>
      <c r="J2447" t="s">
        <v>16337</v>
      </c>
      <c r="K2447">
        <v>8</v>
      </c>
      <c r="L2447">
        <v>8</v>
      </c>
      <c r="M2447" s="6">
        <v>37515</v>
      </c>
      <c r="N2447" s="6">
        <v>42045</v>
      </c>
      <c r="O2447" t="s">
        <v>5953</v>
      </c>
    </row>
    <row r="2448" spans="1:15" x14ac:dyDescent="0.3">
      <c r="A2448" t="s">
        <v>16338</v>
      </c>
      <c r="B2448">
        <v>10616</v>
      </c>
      <c r="C2448" t="s">
        <v>16339</v>
      </c>
      <c r="D2448">
        <v>15455</v>
      </c>
      <c r="E2448" t="s">
        <v>5956</v>
      </c>
      <c r="F2448" t="s">
        <v>6246</v>
      </c>
      <c r="G2448" t="s">
        <v>9755</v>
      </c>
      <c r="H2448" t="s">
        <v>6954</v>
      </c>
      <c r="I2448" t="s">
        <v>5967</v>
      </c>
      <c r="J2448" t="s">
        <v>16340</v>
      </c>
      <c r="K2448">
        <v>6</v>
      </c>
      <c r="L2448">
        <v>6</v>
      </c>
      <c r="M2448" s="6">
        <v>34203</v>
      </c>
      <c r="N2448" s="6">
        <v>40550</v>
      </c>
      <c r="O2448" t="s">
        <v>5953</v>
      </c>
    </row>
    <row r="2449" spans="1:15" x14ac:dyDescent="0.3">
      <c r="A2449" t="s">
        <v>16341</v>
      </c>
      <c r="B2449">
        <v>10621</v>
      </c>
      <c r="C2449" t="s">
        <v>16342</v>
      </c>
      <c r="D2449">
        <v>15456</v>
      </c>
      <c r="E2449" t="s">
        <v>5956</v>
      </c>
      <c r="F2449" t="s">
        <v>6246</v>
      </c>
      <c r="G2449" t="s">
        <v>12506</v>
      </c>
      <c r="H2449">
        <v>41</v>
      </c>
      <c r="I2449" t="s">
        <v>5967</v>
      </c>
      <c r="J2449" t="s">
        <v>16343</v>
      </c>
      <c r="K2449">
        <v>6</v>
      </c>
      <c r="L2449">
        <v>7</v>
      </c>
      <c r="M2449" s="6">
        <v>34203</v>
      </c>
      <c r="N2449" s="6">
        <v>40579</v>
      </c>
      <c r="O2449" t="s">
        <v>5953</v>
      </c>
    </row>
    <row r="2450" spans="1:15" x14ac:dyDescent="0.3">
      <c r="A2450" t="s">
        <v>16344</v>
      </c>
      <c r="B2450">
        <v>11676</v>
      </c>
      <c r="C2450" t="s">
        <v>16345</v>
      </c>
      <c r="D2450">
        <v>15476</v>
      </c>
      <c r="E2450" t="s">
        <v>6352</v>
      </c>
      <c r="F2450" t="s">
        <v>7060</v>
      </c>
      <c r="G2450" t="s">
        <v>16346</v>
      </c>
      <c r="H2450" t="s">
        <v>7548</v>
      </c>
      <c r="I2450" t="s">
        <v>5967</v>
      </c>
      <c r="J2450" t="s">
        <v>16347</v>
      </c>
      <c r="K2450">
        <v>10</v>
      </c>
      <c r="L2450">
        <v>10</v>
      </c>
      <c r="M2450" s="6">
        <v>35817</v>
      </c>
      <c r="N2450" s="6">
        <v>42577</v>
      </c>
      <c r="O2450" t="s">
        <v>5953</v>
      </c>
    </row>
    <row r="2451" spans="1:15" x14ac:dyDescent="0.3">
      <c r="A2451" t="s">
        <v>16348</v>
      </c>
      <c r="B2451">
        <v>227984</v>
      </c>
      <c r="C2451" t="s">
        <v>16349</v>
      </c>
      <c r="D2451">
        <v>15500</v>
      </c>
      <c r="E2451" t="s">
        <v>5947</v>
      </c>
      <c r="F2451" t="s">
        <v>6092</v>
      </c>
      <c r="G2451" t="s">
        <v>16350</v>
      </c>
      <c r="H2451" t="s">
        <v>7691</v>
      </c>
      <c r="I2451" t="s">
        <v>5967</v>
      </c>
      <c r="J2451" t="s">
        <v>16351</v>
      </c>
      <c r="K2451">
        <v>13</v>
      </c>
      <c r="L2451">
        <v>14</v>
      </c>
      <c r="M2451" s="6">
        <v>37725</v>
      </c>
      <c r="N2451" s="6">
        <v>42457</v>
      </c>
      <c r="O2451" t="s">
        <v>5953</v>
      </c>
    </row>
    <row r="2452" spans="1:15" x14ac:dyDescent="0.3">
      <c r="A2452" t="s">
        <v>16352</v>
      </c>
      <c r="B2452">
        <v>333923</v>
      </c>
      <c r="C2452" t="s">
        <v>16353</v>
      </c>
      <c r="D2452">
        <v>15511</v>
      </c>
      <c r="E2452" t="s">
        <v>5956</v>
      </c>
      <c r="F2452" t="s">
        <v>6246</v>
      </c>
      <c r="G2452" t="s">
        <v>16354</v>
      </c>
      <c r="H2452" t="s">
        <v>6288</v>
      </c>
      <c r="I2452" t="s">
        <v>5967</v>
      </c>
      <c r="J2452" t="s">
        <v>16355</v>
      </c>
      <c r="K2452">
        <v>8</v>
      </c>
      <c r="L2452">
        <v>8</v>
      </c>
      <c r="M2452" s="6">
        <v>34183</v>
      </c>
      <c r="N2452" s="6">
        <v>42577</v>
      </c>
      <c r="O2452" t="s">
        <v>5953</v>
      </c>
    </row>
    <row r="2453" spans="1:15" x14ac:dyDescent="0.3">
      <c r="A2453" t="s">
        <v>16356</v>
      </c>
      <c r="B2453">
        <v>339965</v>
      </c>
      <c r="C2453" t="s">
        <v>16357</v>
      </c>
      <c r="D2453">
        <v>16301</v>
      </c>
      <c r="E2453" t="s">
        <v>6460</v>
      </c>
      <c r="F2453" t="s">
        <v>6465</v>
      </c>
      <c r="G2453" t="s">
        <v>6466</v>
      </c>
      <c r="H2453" t="s">
        <v>7904</v>
      </c>
      <c r="I2453" t="s">
        <v>6033</v>
      </c>
      <c r="J2453" t="s">
        <v>16358</v>
      </c>
      <c r="K2453">
        <v>1</v>
      </c>
      <c r="L2453">
        <v>1</v>
      </c>
      <c r="M2453" s="6">
        <v>38724</v>
      </c>
      <c r="N2453" s="6">
        <v>40578</v>
      </c>
      <c r="O2453" t="s">
        <v>5953</v>
      </c>
    </row>
    <row r="2454" spans="1:15" x14ac:dyDescent="0.3">
      <c r="A2454" t="s">
        <v>16359</v>
      </c>
      <c r="B2454">
        <v>1006061</v>
      </c>
      <c r="C2454" t="s">
        <v>16360</v>
      </c>
      <c r="D2454">
        <v>17347</v>
      </c>
      <c r="E2454" t="s">
        <v>5947</v>
      </c>
      <c r="F2454" t="s">
        <v>6195</v>
      </c>
      <c r="G2454" t="s">
        <v>16361</v>
      </c>
      <c r="H2454" t="s">
        <v>6384</v>
      </c>
      <c r="I2454" t="s">
        <v>6095</v>
      </c>
      <c r="J2454" t="s">
        <v>16362</v>
      </c>
      <c r="K2454">
        <v>1</v>
      </c>
      <c r="L2454">
        <v>1</v>
      </c>
      <c r="M2454" s="6">
        <v>38919</v>
      </c>
      <c r="N2454" s="6">
        <v>41436</v>
      </c>
      <c r="O2454" t="s">
        <v>5953</v>
      </c>
    </row>
    <row r="2455" spans="1:15" x14ac:dyDescent="0.3">
      <c r="A2455" t="s">
        <v>16363</v>
      </c>
      <c r="B2455">
        <v>360397</v>
      </c>
      <c r="C2455" t="s">
        <v>16364</v>
      </c>
      <c r="D2455">
        <v>17543</v>
      </c>
      <c r="E2455" t="s">
        <v>5956</v>
      </c>
      <c r="F2455" t="s">
        <v>6246</v>
      </c>
      <c r="G2455" t="s">
        <v>16043</v>
      </c>
      <c r="H2455" t="s">
        <v>9649</v>
      </c>
      <c r="I2455" t="s">
        <v>6095</v>
      </c>
      <c r="J2455" t="s">
        <v>16365</v>
      </c>
      <c r="K2455">
        <v>6</v>
      </c>
      <c r="L2455">
        <v>6</v>
      </c>
      <c r="M2455" s="6">
        <v>38930</v>
      </c>
      <c r="N2455" s="6">
        <v>41500</v>
      </c>
      <c r="O2455" t="s">
        <v>5953</v>
      </c>
    </row>
    <row r="2456" spans="1:15" x14ac:dyDescent="0.3">
      <c r="A2456" t="s">
        <v>16366</v>
      </c>
      <c r="B2456">
        <v>431891</v>
      </c>
      <c r="C2456" t="s">
        <v>16367</v>
      </c>
      <c r="D2456">
        <v>17749</v>
      </c>
      <c r="E2456" t="s">
        <v>5956</v>
      </c>
      <c r="F2456" t="s">
        <v>6258</v>
      </c>
      <c r="G2456" t="s">
        <v>16368</v>
      </c>
      <c r="H2456" t="s">
        <v>16369</v>
      </c>
      <c r="I2456" t="s">
        <v>5987</v>
      </c>
      <c r="J2456" t="s">
        <v>16370</v>
      </c>
      <c r="K2456">
        <v>71</v>
      </c>
      <c r="L2456">
        <v>71</v>
      </c>
      <c r="M2456" s="6">
        <v>39168</v>
      </c>
      <c r="N2456" s="6">
        <v>41104</v>
      </c>
      <c r="O2456" t="s">
        <v>5953</v>
      </c>
    </row>
    <row r="2457" spans="1:15" x14ac:dyDescent="0.3">
      <c r="A2457" t="s">
        <v>16371</v>
      </c>
      <c r="B2457">
        <v>431892</v>
      </c>
      <c r="C2457" t="s">
        <v>16372</v>
      </c>
      <c r="D2457">
        <v>17751</v>
      </c>
      <c r="E2457" t="s">
        <v>5956</v>
      </c>
      <c r="F2457" t="s">
        <v>6184</v>
      </c>
      <c r="G2457" t="s">
        <v>16373</v>
      </c>
      <c r="H2457" t="s">
        <v>7899</v>
      </c>
      <c r="I2457" t="s">
        <v>5987</v>
      </c>
      <c r="J2457" t="s">
        <v>16374</v>
      </c>
      <c r="K2457">
        <v>50</v>
      </c>
      <c r="L2457">
        <v>50</v>
      </c>
      <c r="M2457" s="6">
        <v>39168</v>
      </c>
      <c r="N2457" s="6">
        <v>41104</v>
      </c>
      <c r="O2457" t="s">
        <v>5953</v>
      </c>
    </row>
    <row r="2458" spans="1:15" x14ac:dyDescent="0.3">
      <c r="A2458" t="s">
        <v>16375</v>
      </c>
      <c r="B2458">
        <v>431893</v>
      </c>
      <c r="C2458" t="s">
        <v>16376</v>
      </c>
      <c r="D2458">
        <v>17755</v>
      </c>
      <c r="E2458" t="s">
        <v>5956</v>
      </c>
      <c r="F2458" t="s">
        <v>6184</v>
      </c>
      <c r="G2458" t="s">
        <v>16377</v>
      </c>
      <c r="H2458" t="s">
        <v>8876</v>
      </c>
      <c r="I2458" t="s">
        <v>5987</v>
      </c>
      <c r="J2458" t="s">
        <v>16378</v>
      </c>
      <c r="K2458">
        <v>48</v>
      </c>
      <c r="L2458">
        <v>48</v>
      </c>
      <c r="M2458" s="6">
        <v>39168</v>
      </c>
      <c r="N2458" s="6">
        <v>41104</v>
      </c>
      <c r="O2458" t="s">
        <v>5953</v>
      </c>
    </row>
    <row r="2459" spans="1:15" x14ac:dyDescent="0.3">
      <c r="A2459" t="s">
        <v>16379</v>
      </c>
      <c r="B2459">
        <v>431894</v>
      </c>
      <c r="C2459" t="s">
        <v>16380</v>
      </c>
      <c r="D2459">
        <v>17777</v>
      </c>
      <c r="E2459" t="s">
        <v>5956</v>
      </c>
      <c r="F2459" t="s">
        <v>6184</v>
      </c>
      <c r="G2459" t="s">
        <v>16381</v>
      </c>
      <c r="H2459" t="s">
        <v>8871</v>
      </c>
      <c r="I2459" t="s">
        <v>5987</v>
      </c>
      <c r="J2459" t="s">
        <v>16382</v>
      </c>
      <c r="K2459">
        <v>55</v>
      </c>
      <c r="L2459">
        <v>55</v>
      </c>
      <c r="M2459" s="6">
        <v>39168</v>
      </c>
      <c r="N2459" s="6">
        <v>41104</v>
      </c>
      <c r="O2459" t="s">
        <v>5953</v>
      </c>
    </row>
    <row r="2460" spans="1:15" x14ac:dyDescent="0.3">
      <c r="A2460" t="s">
        <v>16383</v>
      </c>
      <c r="B2460">
        <v>10568</v>
      </c>
      <c r="C2460" t="s">
        <v>16384</v>
      </c>
      <c r="D2460">
        <v>18259</v>
      </c>
      <c r="E2460" t="s">
        <v>5956</v>
      </c>
      <c r="F2460" t="s">
        <v>6246</v>
      </c>
      <c r="G2460" t="s">
        <v>16385</v>
      </c>
      <c r="H2460" t="s">
        <v>6384</v>
      </c>
      <c r="I2460" t="s">
        <v>6095</v>
      </c>
      <c r="J2460" t="s">
        <v>16386</v>
      </c>
      <c r="K2460">
        <v>7</v>
      </c>
      <c r="L2460">
        <v>7</v>
      </c>
      <c r="M2460" s="6">
        <v>39022</v>
      </c>
      <c r="N2460" s="6">
        <v>42577</v>
      </c>
      <c r="O2460" t="s">
        <v>5953</v>
      </c>
    </row>
    <row r="2461" spans="1:15" x14ac:dyDescent="0.3">
      <c r="A2461" t="s">
        <v>16387</v>
      </c>
      <c r="B2461">
        <v>463676</v>
      </c>
      <c r="C2461" t="s">
        <v>16388</v>
      </c>
      <c r="D2461">
        <v>27901</v>
      </c>
      <c r="E2461" t="s">
        <v>5947</v>
      </c>
      <c r="F2461" t="s">
        <v>6195</v>
      </c>
      <c r="G2461" t="s">
        <v>16389</v>
      </c>
      <c r="H2461" t="s">
        <v>7904</v>
      </c>
      <c r="I2461" t="s">
        <v>6095</v>
      </c>
      <c r="J2461" t="s">
        <v>16390</v>
      </c>
      <c r="K2461">
        <v>1</v>
      </c>
      <c r="L2461">
        <v>1</v>
      </c>
      <c r="M2461" s="6">
        <v>39397</v>
      </c>
      <c r="N2461" s="6">
        <v>41722</v>
      </c>
      <c r="O2461" t="s">
        <v>5953</v>
      </c>
    </row>
    <row r="2462" spans="1:15" x14ac:dyDescent="0.3">
      <c r="A2462" t="s">
        <v>16391</v>
      </c>
      <c r="B2462">
        <v>491003</v>
      </c>
      <c r="C2462" t="s">
        <v>16392</v>
      </c>
      <c r="D2462">
        <v>28123</v>
      </c>
      <c r="E2462" t="s">
        <v>5956</v>
      </c>
      <c r="F2462" t="s">
        <v>6258</v>
      </c>
      <c r="G2462" t="s">
        <v>16393</v>
      </c>
      <c r="H2462" t="s">
        <v>6816</v>
      </c>
      <c r="I2462" t="s">
        <v>5987</v>
      </c>
      <c r="J2462" t="s">
        <v>16394</v>
      </c>
      <c r="K2462">
        <v>171</v>
      </c>
      <c r="L2462">
        <v>170</v>
      </c>
      <c r="M2462" s="6">
        <v>39549</v>
      </c>
      <c r="N2462" s="6">
        <v>40282</v>
      </c>
      <c r="O2462" t="s">
        <v>5953</v>
      </c>
    </row>
    <row r="2463" spans="1:15" x14ac:dyDescent="0.3">
      <c r="A2463" t="s">
        <v>16395</v>
      </c>
      <c r="B2463">
        <v>435646</v>
      </c>
      <c r="C2463" t="s">
        <v>16396</v>
      </c>
      <c r="D2463">
        <v>28279</v>
      </c>
      <c r="E2463" t="s">
        <v>6230</v>
      </c>
      <c r="F2463" t="s">
        <v>6231</v>
      </c>
      <c r="G2463" t="s">
        <v>8826</v>
      </c>
      <c r="H2463" t="s">
        <v>6472</v>
      </c>
      <c r="I2463" t="s">
        <v>6033</v>
      </c>
      <c r="J2463" t="s">
        <v>16397</v>
      </c>
      <c r="K2463">
        <v>7</v>
      </c>
      <c r="L2463">
        <v>7</v>
      </c>
      <c r="M2463" s="6">
        <v>39448</v>
      </c>
      <c r="N2463" s="6">
        <v>40424</v>
      </c>
      <c r="O2463" t="s">
        <v>5953</v>
      </c>
    </row>
    <row r="2464" spans="1:15" x14ac:dyDescent="0.3">
      <c r="A2464" t="s">
        <v>16398</v>
      </c>
      <c r="B2464">
        <v>444860</v>
      </c>
      <c r="C2464" t="s">
        <v>16399</v>
      </c>
      <c r="D2464">
        <v>29093</v>
      </c>
      <c r="E2464" t="s">
        <v>5956</v>
      </c>
      <c r="F2464" t="s">
        <v>6184</v>
      </c>
      <c r="G2464" t="s">
        <v>16400</v>
      </c>
      <c r="H2464" t="s">
        <v>7053</v>
      </c>
      <c r="I2464" t="s">
        <v>5987</v>
      </c>
      <c r="J2464" t="s">
        <v>16401</v>
      </c>
      <c r="K2464">
        <v>278</v>
      </c>
      <c r="L2464">
        <v>267</v>
      </c>
      <c r="M2464" s="6">
        <v>40481</v>
      </c>
      <c r="N2464" s="6">
        <v>41107</v>
      </c>
      <c r="O2464" t="s">
        <v>5953</v>
      </c>
    </row>
    <row r="2465" spans="1:15" x14ac:dyDescent="0.3">
      <c r="A2465" t="s">
        <v>16402</v>
      </c>
      <c r="B2465">
        <v>445685</v>
      </c>
      <c r="C2465" t="s">
        <v>16403</v>
      </c>
      <c r="D2465">
        <v>29095</v>
      </c>
      <c r="E2465" t="s">
        <v>5956</v>
      </c>
      <c r="F2465" t="s">
        <v>6184</v>
      </c>
      <c r="G2465" t="s">
        <v>16404</v>
      </c>
      <c r="H2465">
        <v>40</v>
      </c>
      <c r="I2465" t="s">
        <v>5987</v>
      </c>
      <c r="J2465" t="s">
        <v>16405</v>
      </c>
      <c r="K2465">
        <v>229</v>
      </c>
      <c r="L2465">
        <v>225</v>
      </c>
      <c r="M2465" s="6">
        <v>40481</v>
      </c>
      <c r="N2465" s="6">
        <v>41107</v>
      </c>
      <c r="O2465" t="s">
        <v>5953</v>
      </c>
    </row>
    <row r="2466" spans="1:15" x14ac:dyDescent="0.3">
      <c r="A2466" t="s">
        <v>16406</v>
      </c>
      <c r="B2466">
        <v>445683</v>
      </c>
      <c r="C2466" t="s">
        <v>16407</v>
      </c>
      <c r="D2466">
        <v>29097</v>
      </c>
      <c r="E2466" t="s">
        <v>5956</v>
      </c>
      <c r="F2466" t="s">
        <v>6184</v>
      </c>
      <c r="G2466" t="s">
        <v>16408</v>
      </c>
      <c r="H2466" t="s">
        <v>6954</v>
      </c>
      <c r="I2466" t="s">
        <v>5987</v>
      </c>
      <c r="J2466" t="s">
        <v>16409</v>
      </c>
      <c r="K2466">
        <v>231</v>
      </c>
      <c r="L2466">
        <v>230</v>
      </c>
      <c r="M2466" s="6">
        <v>40481</v>
      </c>
      <c r="N2466" s="6">
        <v>41107</v>
      </c>
      <c r="O2466" t="s">
        <v>5953</v>
      </c>
    </row>
    <row r="2467" spans="1:15" x14ac:dyDescent="0.3">
      <c r="A2467" t="s">
        <v>16410</v>
      </c>
      <c r="B2467">
        <v>445686</v>
      </c>
      <c r="C2467" t="s">
        <v>16411</v>
      </c>
      <c r="D2467">
        <v>29099</v>
      </c>
      <c r="E2467" t="s">
        <v>5956</v>
      </c>
      <c r="F2467" t="s">
        <v>6184</v>
      </c>
      <c r="G2467" t="s">
        <v>16412</v>
      </c>
      <c r="H2467" t="s">
        <v>8648</v>
      </c>
      <c r="I2467" t="s">
        <v>5987</v>
      </c>
      <c r="J2467" t="s">
        <v>16413</v>
      </c>
      <c r="K2467">
        <v>324</v>
      </c>
      <c r="L2467">
        <v>319</v>
      </c>
      <c r="M2467" s="6">
        <v>40481</v>
      </c>
      <c r="N2467" s="6">
        <v>41107</v>
      </c>
      <c r="O2467" t="s">
        <v>5953</v>
      </c>
    </row>
    <row r="2468" spans="1:15" x14ac:dyDescent="0.3">
      <c r="A2468" t="s">
        <v>16414</v>
      </c>
      <c r="B2468">
        <v>444862</v>
      </c>
      <c r="C2468" t="s">
        <v>16415</v>
      </c>
      <c r="D2468">
        <v>29101</v>
      </c>
      <c r="E2468" t="s">
        <v>5956</v>
      </c>
      <c r="F2468" t="s">
        <v>6184</v>
      </c>
      <c r="G2468" t="s">
        <v>16416</v>
      </c>
      <c r="H2468" t="s">
        <v>6127</v>
      </c>
      <c r="I2468" t="s">
        <v>5987</v>
      </c>
      <c r="J2468" t="s">
        <v>16417</v>
      </c>
      <c r="K2468">
        <v>242</v>
      </c>
      <c r="L2468">
        <v>239</v>
      </c>
      <c r="M2468" s="6">
        <v>40481</v>
      </c>
      <c r="N2468" s="6">
        <v>41107</v>
      </c>
      <c r="O2468" t="s">
        <v>5953</v>
      </c>
    </row>
    <row r="2469" spans="1:15" x14ac:dyDescent="0.3">
      <c r="A2469" t="s">
        <v>16418</v>
      </c>
      <c r="B2469">
        <v>445700</v>
      </c>
      <c r="C2469" t="s">
        <v>16419</v>
      </c>
      <c r="D2469">
        <v>29103</v>
      </c>
      <c r="E2469" t="s">
        <v>5956</v>
      </c>
      <c r="F2469" t="s">
        <v>6184</v>
      </c>
      <c r="G2469" t="s">
        <v>16420</v>
      </c>
      <c r="H2469" t="s">
        <v>6714</v>
      </c>
      <c r="I2469" t="s">
        <v>5987</v>
      </c>
      <c r="J2469" t="s">
        <v>16421</v>
      </c>
      <c r="K2469">
        <v>241</v>
      </c>
      <c r="L2469">
        <v>241</v>
      </c>
      <c r="M2469" s="6">
        <v>40481</v>
      </c>
      <c r="N2469" s="6">
        <v>41107</v>
      </c>
      <c r="O2469" t="s">
        <v>5953</v>
      </c>
    </row>
    <row r="2470" spans="1:15" x14ac:dyDescent="0.3">
      <c r="A2470" t="s">
        <v>16422</v>
      </c>
      <c r="B2470">
        <v>445696</v>
      </c>
      <c r="C2470" t="s">
        <v>16423</v>
      </c>
      <c r="D2470">
        <v>29105</v>
      </c>
      <c r="E2470" t="s">
        <v>5956</v>
      </c>
      <c r="F2470" t="s">
        <v>6184</v>
      </c>
      <c r="G2470" t="s">
        <v>16424</v>
      </c>
      <c r="H2470" t="s">
        <v>7222</v>
      </c>
      <c r="I2470" t="s">
        <v>5987</v>
      </c>
      <c r="J2470" t="s">
        <v>16425</v>
      </c>
      <c r="K2470">
        <v>242</v>
      </c>
      <c r="L2470">
        <v>242</v>
      </c>
      <c r="M2470" s="6">
        <v>40481</v>
      </c>
      <c r="N2470" s="6">
        <v>41107</v>
      </c>
      <c r="O2470" t="s">
        <v>5953</v>
      </c>
    </row>
    <row r="2471" spans="1:15" x14ac:dyDescent="0.3">
      <c r="A2471" t="s">
        <v>16426</v>
      </c>
      <c r="B2471">
        <v>445688</v>
      </c>
      <c r="C2471" t="s">
        <v>16427</v>
      </c>
      <c r="D2471">
        <v>29113</v>
      </c>
      <c r="E2471" t="s">
        <v>5956</v>
      </c>
      <c r="F2471" t="s">
        <v>6184</v>
      </c>
      <c r="G2471" t="s">
        <v>16428</v>
      </c>
      <c r="H2471" t="s">
        <v>6811</v>
      </c>
      <c r="I2471" t="s">
        <v>5987</v>
      </c>
      <c r="J2471" t="s">
        <v>16429</v>
      </c>
      <c r="K2471">
        <v>241</v>
      </c>
      <c r="L2471">
        <v>237</v>
      </c>
      <c r="M2471" s="6">
        <v>40481</v>
      </c>
      <c r="N2471" s="6">
        <v>41107</v>
      </c>
      <c r="O2471" t="s">
        <v>5953</v>
      </c>
    </row>
    <row r="2472" spans="1:15" x14ac:dyDescent="0.3">
      <c r="A2472" t="s">
        <v>16430</v>
      </c>
      <c r="B2472">
        <v>444861</v>
      </c>
      <c r="C2472" t="s">
        <v>16431</v>
      </c>
      <c r="D2472">
        <v>29117</v>
      </c>
      <c r="E2472" t="s">
        <v>5956</v>
      </c>
      <c r="F2472" t="s">
        <v>5978</v>
      </c>
      <c r="G2472" t="s">
        <v>16432</v>
      </c>
      <c r="H2472" t="s">
        <v>6609</v>
      </c>
      <c r="I2472" t="s">
        <v>5987</v>
      </c>
      <c r="J2472" t="s">
        <v>16433</v>
      </c>
      <c r="K2472">
        <v>240</v>
      </c>
      <c r="L2472">
        <v>234</v>
      </c>
      <c r="M2472" s="6">
        <v>40481</v>
      </c>
      <c r="N2472" s="6">
        <v>41107</v>
      </c>
      <c r="O2472" t="s">
        <v>5953</v>
      </c>
    </row>
    <row r="2473" spans="1:15" x14ac:dyDescent="0.3">
      <c r="A2473" t="s">
        <v>16434</v>
      </c>
      <c r="B2473">
        <v>445684</v>
      </c>
      <c r="C2473" t="s">
        <v>16435</v>
      </c>
      <c r="D2473">
        <v>29119</v>
      </c>
      <c r="E2473" t="s">
        <v>5956</v>
      </c>
      <c r="F2473" t="s">
        <v>6184</v>
      </c>
      <c r="G2473" t="s">
        <v>16436</v>
      </c>
      <c r="H2473" t="s">
        <v>6122</v>
      </c>
      <c r="I2473" t="s">
        <v>5987</v>
      </c>
      <c r="J2473" t="s">
        <v>16437</v>
      </c>
      <c r="K2473">
        <v>221</v>
      </c>
      <c r="L2473">
        <v>215</v>
      </c>
      <c r="M2473" s="6">
        <v>40481</v>
      </c>
      <c r="N2473" s="6">
        <v>41107</v>
      </c>
      <c r="O2473" t="s">
        <v>5953</v>
      </c>
    </row>
    <row r="2474" spans="1:15" x14ac:dyDescent="0.3">
      <c r="A2474" t="s">
        <v>16438</v>
      </c>
      <c r="B2474">
        <v>444878</v>
      </c>
      <c r="C2474" t="s">
        <v>16439</v>
      </c>
      <c r="D2474">
        <v>29123</v>
      </c>
      <c r="E2474" t="s">
        <v>5956</v>
      </c>
      <c r="F2474" t="s">
        <v>5978</v>
      </c>
      <c r="G2474" t="s">
        <v>16440</v>
      </c>
      <c r="H2474" t="s">
        <v>6004</v>
      </c>
      <c r="I2474" t="s">
        <v>5987</v>
      </c>
      <c r="J2474" t="s">
        <v>16441</v>
      </c>
      <c r="K2474">
        <v>232</v>
      </c>
      <c r="L2474">
        <v>227</v>
      </c>
      <c r="M2474" s="6">
        <v>40481</v>
      </c>
      <c r="N2474" s="6">
        <v>41107</v>
      </c>
      <c r="O2474" t="s">
        <v>5953</v>
      </c>
    </row>
    <row r="2475" spans="1:15" x14ac:dyDescent="0.3">
      <c r="A2475" t="s">
        <v>16442</v>
      </c>
      <c r="B2475">
        <v>444859</v>
      </c>
      <c r="C2475" t="s">
        <v>16443</v>
      </c>
      <c r="D2475">
        <v>29125</v>
      </c>
      <c r="E2475" t="s">
        <v>5956</v>
      </c>
      <c r="F2475" t="s">
        <v>6184</v>
      </c>
      <c r="G2475" t="s">
        <v>16444</v>
      </c>
      <c r="H2475" t="s">
        <v>6954</v>
      </c>
      <c r="I2475" t="s">
        <v>5987</v>
      </c>
      <c r="J2475" t="s">
        <v>16445</v>
      </c>
      <c r="K2475">
        <v>240</v>
      </c>
      <c r="L2475">
        <v>234</v>
      </c>
      <c r="M2475" s="6">
        <v>40481</v>
      </c>
      <c r="N2475" s="6">
        <v>41107</v>
      </c>
      <c r="O2475" t="s">
        <v>5953</v>
      </c>
    </row>
    <row r="2476" spans="1:15" x14ac:dyDescent="0.3">
      <c r="A2476" t="s">
        <v>16446</v>
      </c>
      <c r="B2476">
        <v>532076</v>
      </c>
      <c r="C2476" t="s">
        <v>16447</v>
      </c>
      <c r="D2476">
        <v>29819</v>
      </c>
      <c r="E2476" t="s">
        <v>5956</v>
      </c>
      <c r="F2476" t="s">
        <v>6014</v>
      </c>
      <c r="G2476" t="s">
        <v>16448</v>
      </c>
      <c r="H2476" t="s">
        <v>6768</v>
      </c>
      <c r="I2476" t="s">
        <v>5987</v>
      </c>
      <c r="J2476" t="s">
        <v>16449</v>
      </c>
      <c r="K2476">
        <v>55</v>
      </c>
      <c r="L2476">
        <v>55</v>
      </c>
      <c r="M2476" s="6">
        <v>39631</v>
      </c>
      <c r="N2476" s="6">
        <v>41108</v>
      </c>
      <c r="O2476" t="s">
        <v>5953</v>
      </c>
    </row>
    <row r="2477" spans="1:15" x14ac:dyDescent="0.3">
      <c r="A2477" t="s">
        <v>16450</v>
      </c>
      <c r="B2477">
        <v>532074</v>
      </c>
      <c r="C2477" t="s">
        <v>16451</v>
      </c>
      <c r="D2477">
        <v>29821</v>
      </c>
      <c r="E2477" t="s">
        <v>5956</v>
      </c>
      <c r="F2477" t="s">
        <v>6014</v>
      </c>
      <c r="G2477" t="s">
        <v>16452</v>
      </c>
      <c r="H2477" t="s">
        <v>7952</v>
      </c>
      <c r="I2477" t="s">
        <v>5987</v>
      </c>
      <c r="J2477" t="s">
        <v>16453</v>
      </c>
      <c r="K2477">
        <v>52</v>
      </c>
      <c r="L2477">
        <v>52</v>
      </c>
      <c r="M2477" s="6">
        <v>39631</v>
      </c>
      <c r="N2477" s="6">
        <v>39920</v>
      </c>
      <c r="O2477" t="s">
        <v>5953</v>
      </c>
    </row>
    <row r="2478" spans="1:15" x14ac:dyDescent="0.3">
      <c r="A2478" t="s">
        <v>16454</v>
      </c>
      <c r="B2478">
        <v>532075</v>
      </c>
      <c r="C2478" t="s">
        <v>16455</v>
      </c>
      <c r="D2478">
        <v>29823</v>
      </c>
      <c r="E2478" t="s">
        <v>5956</v>
      </c>
      <c r="F2478" t="s">
        <v>6014</v>
      </c>
      <c r="G2478" t="s">
        <v>16456</v>
      </c>
      <c r="H2478" t="s">
        <v>8581</v>
      </c>
      <c r="I2478" t="s">
        <v>5987</v>
      </c>
      <c r="J2478" t="s">
        <v>16457</v>
      </c>
      <c r="K2478">
        <v>53</v>
      </c>
      <c r="L2478">
        <v>53</v>
      </c>
      <c r="M2478" s="6">
        <v>39631</v>
      </c>
      <c r="N2478" s="6">
        <v>41108</v>
      </c>
      <c r="O2478" t="s">
        <v>5953</v>
      </c>
    </row>
    <row r="2479" spans="1:15" x14ac:dyDescent="0.3">
      <c r="A2479" t="s">
        <v>16458</v>
      </c>
      <c r="B2479">
        <v>532077</v>
      </c>
      <c r="C2479" t="s">
        <v>16459</v>
      </c>
      <c r="D2479">
        <v>29825</v>
      </c>
      <c r="E2479" t="s">
        <v>5956</v>
      </c>
      <c r="F2479" t="s">
        <v>6014</v>
      </c>
      <c r="G2479" t="s">
        <v>16460</v>
      </c>
      <c r="H2479" t="s">
        <v>6422</v>
      </c>
      <c r="I2479" t="s">
        <v>5987</v>
      </c>
      <c r="J2479" t="s">
        <v>16461</v>
      </c>
      <c r="K2479">
        <v>51</v>
      </c>
      <c r="L2479">
        <v>51</v>
      </c>
      <c r="M2479" s="6">
        <v>39631</v>
      </c>
      <c r="N2479" s="6">
        <v>41108</v>
      </c>
      <c r="O2479" t="s">
        <v>5953</v>
      </c>
    </row>
    <row r="2480" spans="1:15" x14ac:dyDescent="0.3">
      <c r="A2480" t="s">
        <v>16462</v>
      </c>
      <c r="B2480">
        <v>532078</v>
      </c>
      <c r="C2480" t="s">
        <v>16463</v>
      </c>
      <c r="D2480">
        <v>29827</v>
      </c>
      <c r="E2480" t="s">
        <v>5956</v>
      </c>
      <c r="F2480" t="s">
        <v>6014</v>
      </c>
      <c r="G2480" t="s">
        <v>16464</v>
      </c>
      <c r="H2480" t="s">
        <v>6532</v>
      </c>
      <c r="I2480" t="s">
        <v>5987</v>
      </c>
      <c r="J2480" t="s">
        <v>16465</v>
      </c>
      <c r="K2480">
        <v>46</v>
      </c>
      <c r="L2480">
        <v>46</v>
      </c>
      <c r="M2480" s="6">
        <v>39631</v>
      </c>
      <c r="N2480" s="6">
        <v>40588</v>
      </c>
      <c r="O2480" t="s">
        <v>5953</v>
      </c>
    </row>
    <row r="2481" spans="1:15" x14ac:dyDescent="0.3">
      <c r="A2481" t="s">
        <v>16466</v>
      </c>
      <c r="B2481">
        <v>551895</v>
      </c>
      <c r="C2481" t="s">
        <v>16467</v>
      </c>
      <c r="D2481">
        <v>30463</v>
      </c>
      <c r="E2481" t="s">
        <v>5956</v>
      </c>
      <c r="F2481" t="s">
        <v>6184</v>
      </c>
      <c r="G2481" t="s">
        <v>16468</v>
      </c>
      <c r="H2481" t="s">
        <v>8236</v>
      </c>
      <c r="I2481" t="s">
        <v>5987</v>
      </c>
      <c r="J2481" t="s">
        <v>16469</v>
      </c>
      <c r="K2481">
        <v>84</v>
      </c>
      <c r="L2481">
        <v>84</v>
      </c>
      <c r="M2481" s="6">
        <v>39673</v>
      </c>
      <c r="N2481" s="6">
        <v>41108</v>
      </c>
      <c r="O2481" t="s">
        <v>5953</v>
      </c>
    </row>
    <row r="2482" spans="1:15" x14ac:dyDescent="0.3">
      <c r="A2482" t="s">
        <v>16470</v>
      </c>
      <c r="B2482">
        <v>936059</v>
      </c>
      <c r="C2482" t="s">
        <v>16471</v>
      </c>
      <c r="D2482">
        <v>30875</v>
      </c>
      <c r="E2482" t="s">
        <v>5956</v>
      </c>
      <c r="F2482" t="s">
        <v>6246</v>
      </c>
      <c r="G2482" t="s">
        <v>16472</v>
      </c>
      <c r="H2482">
        <v>42</v>
      </c>
      <c r="I2482" t="s">
        <v>6095</v>
      </c>
      <c r="J2482" t="s">
        <v>16473</v>
      </c>
      <c r="K2482">
        <v>7</v>
      </c>
      <c r="L2482">
        <v>7</v>
      </c>
      <c r="M2482" s="6">
        <v>39659</v>
      </c>
      <c r="N2482" s="6">
        <v>42578</v>
      </c>
      <c r="O2482" t="s">
        <v>5953</v>
      </c>
    </row>
    <row r="2483" spans="1:15" x14ac:dyDescent="0.3">
      <c r="A2483" t="s">
        <v>16474</v>
      </c>
      <c r="B2483">
        <v>555387</v>
      </c>
      <c r="C2483" t="s">
        <v>16475</v>
      </c>
      <c r="D2483">
        <v>30947</v>
      </c>
      <c r="E2483" t="s">
        <v>5956</v>
      </c>
      <c r="F2483" t="s">
        <v>6184</v>
      </c>
      <c r="G2483" t="s">
        <v>16476</v>
      </c>
      <c r="H2483" t="s">
        <v>6954</v>
      </c>
      <c r="I2483" t="s">
        <v>5987</v>
      </c>
      <c r="J2483" t="s">
        <v>16477</v>
      </c>
      <c r="K2483">
        <v>249</v>
      </c>
      <c r="L2483">
        <v>237</v>
      </c>
      <c r="M2483" s="6">
        <v>40035</v>
      </c>
      <c r="N2483" s="6">
        <v>40578</v>
      </c>
      <c r="O2483" t="s">
        <v>5953</v>
      </c>
    </row>
    <row r="2484" spans="1:15" x14ac:dyDescent="0.3">
      <c r="A2484" t="s">
        <v>16478</v>
      </c>
      <c r="B2484">
        <v>568715</v>
      </c>
      <c r="C2484" t="s">
        <v>16479</v>
      </c>
      <c r="D2484">
        <v>32327</v>
      </c>
      <c r="E2484" t="s">
        <v>5947</v>
      </c>
      <c r="F2484" t="s">
        <v>6275</v>
      </c>
      <c r="G2484" t="s">
        <v>16480</v>
      </c>
      <c r="H2484" t="s">
        <v>5959</v>
      </c>
      <c r="I2484" t="s">
        <v>6095</v>
      </c>
      <c r="J2484" t="s">
        <v>16481</v>
      </c>
      <c r="K2484">
        <v>3</v>
      </c>
      <c r="L2484">
        <v>3</v>
      </c>
      <c r="M2484" s="6">
        <v>39742</v>
      </c>
      <c r="N2484" s="6">
        <v>42578</v>
      </c>
      <c r="O2484" t="s">
        <v>5953</v>
      </c>
    </row>
    <row r="2485" spans="1:15" x14ac:dyDescent="0.3">
      <c r="A2485" t="s">
        <v>16482</v>
      </c>
      <c r="B2485">
        <v>565052</v>
      </c>
      <c r="C2485" t="s">
        <v>16483</v>
      </c>
      <c r="D2485">
        <v>67693</v>
      </c>
      <c r="E2485" t="s">
        <v>6230</v>
      </c>
      <c r="F2485" t="s">
        <v>6231</v>
      </c>
      <c r="G2485" t="s">
        <v>16484</v>
      </c>
      <c r="H2485" t="s">
        <v>16485</v>
      </c>
      <c r="I2485" t="s">
        <v>6033</v>
      </c>
      <c r="J2485" t="s">
        <v>16486</v>
      </c>
      <c r="K2485">
        <v>7</v>
      </c>
      <c r="L2485">
        <v>7</v>
      </c>
      <c r="M2485" s="6">
        <v>39735</v>
      </c>
      <c r="N2485" s="6">
        <v>42045</v>
      </c>
      <c r="O2485" t="s">
        <v>5953</v>
      </c>
    </row>
    <row r="2486" spans="1:15" x14ac:dyDescent="0.3">
      <c r="A2486" t="s">
        <v>16487</v>
      </c>
      <c r="B2486">
        <v>485241</v>
      </c>
      <c r="C2486" t="s">
        <v>16488</v>
      </c>
      <c r="D2486">
        <v>32633</v>
      </c>
      <c r="E2486" t="s">
        <v>5956</v>
      </c>
      <c r="F2486" t="s">
        <v>6246</v>
      </c>
      <c r="G2486" t="s">
        <v>16489</v>
      </c>
      <c r="H2486" t="s">
        <v>7419</v>
      </c>
      <c r="I2486" t="s">
        <v>6095</v>
      </c>
      <c r="J2486" t="s">
        <v>16490</v>
      </c>
      <c r="K2486">
        <v>7</v>
      </c>
      <c r="L2486">
        <v>7</v>
      </c>
      <c r="M2486" s="6">
        <v>39758</v>
      </c>
      <c r="N2486" s="6">
        <v>41500</v>
      </c>
      <c r="O2486" t="s">
        <v>5953</v>
      </c>
    </row>
    <row r="2487" spans="1:15" x14ac:dyDescent="0.3">
      <c r="A2487" t="s">
        <v>16491</v>
      </c>
      <c r="B2487">
        <v>1156769</v>
      </c>
      <c r="C2487" t="s">
        <v>16492</v>
      </c>
      <c r="D2487">
        <v>284019</v>
      </c>
      <c r="E2487" t="s">
        <v>5947</v>
      </c>
      <c r="F2487" t="s">
        <v>6195</v>
      </c>
      <c r="G2487" t="s">
        <v>16493</v>
      </c>
      <c r="H2487" t="s">
        <v>9009</v>
      </c>
      <c r="I2487" t="s">
        <v>6095</v>
      </c>
      <c r="J2487" t="s">
        <v>16494</v>
      </c>
      <c r="K2487">
        <v>1</v>
      </c>
      <c r="L2487">
        <v>1</v>
      </c>
      <c r="M2487" s="6">
        <v>42128</v>
      </c>
      <c r="N2487" s="6">
        <v>42138</v>
      </c>
      <c r="O2487" t="s">
        <v>5953</v>
      </c>
    </row>
    <row r="2488" spans="1:15" x14ac:dyDescent="0.3">
      <c r="A2488" t="s">
        <v>16495</v>
      </c>
      <c r="B2488">
        <v>915427</v>
      </c>
      <c r="C2488" t="s">
        <v>16496</v>
      </c>
      <c r="D2488">
        <v>36517</v>
      </c>
      <c r="E2488" t="s">
        <v>5956</v>
      </c>
      <c r="F2488" t="s">
        <v>6246</v>
      </c>
      <c r="G2488" t="s">
        <v>16497</v>
      </c>
      <c r="H2488" t="s">
        <v>6879</v>
      </c>
      <c r="I2488" t="s">
        <v>6095</v>
      </c>
      <c r="J2488" t="s">
        <v>16498</v>
      </c>
      <c r="K2488">
        <v>7</v>
      </c>
      <c r="L2488">
        <v>7</v>
      </c>
      <c r="M2488" s="6">
        <v>39903</v>
      </c>
      <c r="N2488" s="6">
        <v>40524</v>
      </c>
      <c r="O2488" t="s">
        <v>5953</v>
      </c>
    </row>
    <row r="2489" spans="1:15" x14ac:dyDescent="0.3">
      <c r="A2489" t="s">
        <v>16499</v>
      </c>
      <c r="B2489">
        <v>658401</v>
      </c>
      <c r="C2489" t="s">
        <v>16500</v>
      </c>
      <c r="D2489">
        <v>39613</v>
      </c>
      <c r="E2489" t="s">
        <v>5956</v>
      </c>
      <c r="F2489" t="s">
        <v>6258</v>
      </c>
      <c r="G2489" t="s">
        <v>16501</v>
      </c>
      <c r="H2489" t="s">
        <v>6172</v>
      </c>
      <c r="I2489" t="s">
        <v>5987</v>
      </c>
      <c r="J2489" t="s">
        <v>16502</v>
      </c>
      <c r="K2489">
        <v>131</v>
      </c>
      <c r="L2489">
        <v>131</v>
      </c>
      <c r="M2489" s="6">
        <v>40016</v>
      </c>
      <c r="N2489" s="6">
        <v>40140</v>
      </c>
      <c r="O2489" t="s">
        <v>5953</v>
      </c>
    </row>
    <row r="2490" spans="1:15" x14ac:dyDescent="0.3">
      <c r="A2490" t="s">
        <v>16503</v>
      </c>
      <c r="B2490">
        <v>663241</v>
      </c>
      <c r="C2490" t="s">
        <v>16504</v>
      </c>
      <c r="D2490">
        <v>39721</v>
      </c>
      <c r="E2490" t="s">
        <v>5956</v>
      </c>
      <c r="F2490" t="s">
        <v>6258</v>
      </c>
      <c r="G2490" t="s">
        <v>16505</v>
      </c>
      <c r="H2490" t="s">
        <v>15480</v>
      </c>
      <c r="I2490" t="s">
        <v>5987</v>
      </c>
      <c r="J2490" t="s">
        <v>16506</v>
      </c>
      <c r="K2490">
        <v>65</v>
      </c>
      <c r="L2490">
        <v>65</v>
      </c>
      <c r="M2490" s="6">
        <v>40077</v>
      </c>
      <c r="N2490" s="6">
        <v>41113</v>
      </c>
      <c r="O2490" t="s">
        <v>5953</v>
      </c>
    </row>
    <row r="2491" spans="1:15" x14ac:dyDescent="0.3">
      <c r="A2491" t="s">
        <v>16507</v>
      </c>
      <c r="B2491">
        <v>669008</v>
      </c>
      <c r="C2491" t="s">
        <v>16508</v>
      </c>
      <c r="D2491">
        <v>64539</v>
      </c>
      <c r="E2491" t="s">
        <v>5956</v>
      </c>
      <c r="F2491" t="s">
        <v>6014</v>
      </c>
      <c r="G2491" t="s">
        <v>16509</v>
      </c>
      <c r="H2491" t="s">
        <v>7493</v>
      </c>
      <c r="I2491" t="s">
        <v>5987</v>
      </c>
      <c r="J2491" t="s">
        <v>16510</v>
      </c>
      <c r="K2491">
        <v>47</v>
      </c>
      <c r="L2491">
        <v>47</v>
      </c>
      <c r="M2491" s="6">
        <v>40238</v>
      </c>
      <c r="N2491" s="6">
        <v>40662</v>
      </c>
      <c r="O2491" t="s">
        <v>5953</v>
      </c>
    </row>
    <row r="2492" spans="1:15" x14ac:dyDescent="0.3">
      <c r="A2492" t="s">
        <v>16511</v>
      </c>
      <c r="B2492">
        <v>765765</v>
      </c>
      <c r="C2492" t="s">
        <v>16512</v>
      </c>
      <c r="D2492">
        <v>42179</v>
      </c>
      <c r="E2492" t="s">
        <v>5956</v>
      </c>
      <c r="F2492" t="s">
        <v>6258</v>
      </c>
      <c r="G2492" t="s">
        <v>16513</v>
      </c>
      <c r="H2492" t="s">
        <v>7321</v>
      </c>
      <c r="I2492" t="s">
        <v>5987</v>
      </c>
      <c r="J2492" t="s">
        <v>16514</v>
      </c>
      <c r="K2492">
        <v>149</v>
      </c>
      <c r="L2492">
        <v>149</v>
      </c>
      <c r="M2492" s="6">
        <v>41059</v>
      </c>
      <c r="N2492" s="6">
        <v>41508</v>
      </c>
      <c r="O2492" t="s">
        <v>5953</v>
      </c>
    </row>
    <row r="2493" spans="1:15" x14ac:dyDescent="0.3">
      <c r="A2493" t="s">
        <v>16515</v>
      </c>
      <c r="B2493">
        <v>754038</v>
      </c>
      <c r="C2493" t="s">
        <v>16516</v>
      </c>
      <c r="D2493">
        <v>47617</v>
      </c>
      <c r="E2493" t="s">
        <v>5956</v>
      </c>
      <c r="F2493" t="s">
        <v>6184</v>
      </c>
      <c r="G2493" t="s">
        <v>16517</v>
      </c>
      <c r="H2493" t="s">
        <v>7139</v>
      </c>
      <c r="I2493" t="s">
        <v>5987</v>
      </c>
      <c r="J2493" t="s">
        <v>16518</v>
      </c>
      <c r="K2493">
        <v>209</v>
      </c>
      <c r="L2493">
        <v>204</v>
      </c>
      <c r="M2493" s="6">
        <v>41435</v>
      </c>
      <c r="N2493" s="6">
        <v>41745</v>
      </c>
      <c r="O2493" t="s">
        <v>5953</v>
      </c>
    </row>
    <row r="2494" spans="1:15" x14ac:dyDescent="0.3">
      <c r="A2494" t="s">
        <v>16519</v>
      </c>
      <c r="B2494">
        <v>869662</v>
      </c>
      <c r="C2494" t="s">
        <v>16520</v>
      </c>
      <c r="D2494">
        <v>47643</v>
      </c>
      <c r="E2494" t="s">
        <v>5956</v>
      </c>
      <c r="F2494" t="s">
        <v>6184</v>
      </c>
      <c r="G2494" t="s">
        <v>16521</v>
      </c>
      <c r="H2494" t="s">
        <v>5993</v>
      </c>
      <c r="I2494" t="s">
        <v>5987</v>
      </c>
      <c r="J2494" t="s">
        <v>16522</v>
      </c>
      <c r="K2494">
        <v>216</v>
      </c>
      <c r="L2494">
        <v>210</v>
      </c>
      <c r="M2494" s="6">
        <v>41350</v>
      </c>
      <c r="N2494" s="6">
        <v>41745</v>
      </c>
      <c r="O2494" t="s">
        <v>5953</v>
      </c>
    </row>
    <row r="2495" spans="1:15" x14ac:dyDescent="0.3">
      <c r="A2495" t="s">
        <v>16523</v>
      </c>
      <c r="B2495">
        <v>869724</v>
      </c>
      <c r="C2495" t="s">
        <v>16524</v>
      </c>
      <c r="D2495">
        <v>47623</v>
      </c>
      <c r="E2495" t="s">
        <v>5956</v>
      </c>
      <c r="F2495" t="s">
        <v>6184</v>
      </c>
      <c r="G2495" t="s">
        <v>16525</v>
      </c>
      <c r="H2495" t="s">
        <v>6609</v>
      </c>
      <c r="I2495" t="s">
        <v>5987</v>
      </c>
      <c r="J2495" t="s">
        <v>16526</v>
      </c>
      <c r="K2495">
        <v>219</v>
      </c>
      <c r="L2495">
        <v>211</v>
      </c>
      <c r="M2495" s="6">
        <v>40955</v>
      </c>
      <c r="N2495" s="6">
        <v>41345</v>
      </c>
      <c r="O2495" t="s">
        <v>5953</v>
      </c>
    </row>
    <row r="2496" spans="1:15" x14ac:dyDescent="0.3">
      <c r="A2496" t="s">
        <v>16527</v>
      </c>
      <c r="B2496">
        <v>338323</v>
      </c>
      <c r="C2496" t="s">
        <v>16528</v>
      </c>
      <c r="D2496">
        <v>17119</v>
      </c>
      <c r="E2496" t="s">
        <v>5956</v>
      </c>
      <c r="F2496" t="s">
        <v>6246</v>
      </c>
      <c r="G2496" t="s">
        <v>12510</v>
      </c>
      <c r="H2496" t="s">
        <v>6582</v>
      </c>
      <c r="I2496" t="s">
        <v>6095</v>
      </c>
      <c r="J2496" t="s">
        <v>16529</v>
      </c>
      <c r="K2496">
        <v>6</v>
      </c>
      <c r="L2496">
        <v>6</v>
      </c>
      <c r="M2496" s="6">
        <v>38868</v>
      </c>
      <c r="N2496" s="6">
        <v>40263</v>
      </c>
      <c r="O2496" t="s">
        <v>5953</v>
      </c>
    </row>
    <row r="2497" spans="1:15" x14ac:dyDescent="0.3">
      <c r="A2497" t="s">
        <v>16530</v>
      </c>
      <c r="B2497">
        <v>448384</v>
      </c>
      <c r="C2497" t="s">
        <v>16531</v>
      </c>
      <c r="D2497">
        <v>18763</v>
      </c>
      <c r="E2497" t="s">
        <v>5956</v>
      </c>
      <c r="F2497" t="s">
        <v>6184</v>
      </c>
      <c r="G2497" t="s">
        <v>8219</v>
      </c>
      <c r="H2497" t="s">
        <v>6467</v>
      </c>
      <c r="I2497" t="s">
        <v>5987</v>
      </c>
      <c r="J2497" t="s">
        <v>16532</v>
      </c>
      <c r="K2497">
        <v>276</v>
      </c>
      <c r="L2497">
        <v>276</v>
      </c>
      <c r="M2497" s="6">
        <v>39326</v>
      </c>
      <c r="N2497" s="6">
        <v>40759</v>
      </c>
      <c r="O2497" t="s">
        <v>5953</v>
      </c>
    </row>
    <row r="2498" spans="1:15" x14ac:dyDescent="0.3">
      <c r="A2498" t="s">
        <v>16533</v>
      </c>
      <c r="B2498">
        <v>442493</v>
      </c>
      <c r="C2498" t="s">
        <v>16534</v>
      </c>
      <c r="D2498">
        <v>19567</v>
      </c>
      <c r="E2498" t="s">
        <v>5956</v>
      </c>
      <c r="F2498" t="s">
        <v>6184</v>
      </c>
      <c r="G2498" t="s">
        <v>16535</v>
      </c>
      <c r="H2498" t="s">
        <v>8571</v>
      </c>
      <c r="I2498" t="s">
        <v>5987</v>
      </c>
      <c r="J2498" t="s">
        <v>16536</v>
      </c>
      <c r="K2498">
        <v>226</v>
      </c>
      <c r="L2498">
        <v>221</v>
      </c>
      <c r="M2498" s="6">
        <v>39357</v>
      </c>
      <c r="N2498" s="6">
        <v>41132</v>
      </c>
      <c r="O2498" t="s">
        <v>5953</v>
      </c>
    </row>
    <row r="2499" spans="1:15" x14ac:dyDescent="0.3">
      <c r="A2499" t="s">
        <v>16537</v>
      </c>
      <c r="B2499">
        <v>68347</v>
      </c>
      <c r="C2499" t="s">
        <v>16538</v>
      </c>
      <c r="D2499">
        <v>69999</v>
      </c>
      <c r="E2499" t="s">
        <v>5956</v>
      </c>
      <c r="F2499" t="s">
        <v>8137</v>
      </c>
      <c r="G2499" t="s">
        <v>16539</v>
      </c>
      <c r="H2499" t="s">
        <v>8049</v>
      </c>
      <c r="I2499" t="s">
        <v>5960</v>
      </c>
      <c r="J2499" t="s">
        <v>16540</v>
      </c>
      <c r="K2499">
        <v>193</v>
      </c>
      <c r="L2499">
        <v>193</v>
      </c>
      <c r="M2499" s="6">
        <v>40730</v>
      </c>
      <c r="N2499" s="6">
        <v>40745</v>
      </c>
      <c r="O2499" t="s">
        <v>5953</v>
      </c>
    </row>
    <row r="2500" spans="1:15" x14ac:dyDescent="0.3">
      <c r="A2500" t="s">
        <v>16541</v>
      </c>
      <c r="B2500">
        <v>354328</v>
      </c>
      <c r="C2500" t="s">
        <v>16542</v>
      </c>
      <c r="D2500">
        <v>70001</v>
      </c>
      <c r="E2500" t="s">
        <v>6043</v>
      </c>
      <c r="F2500" t="s">
        <v>7433</v>
      </c>
      <c r="G2500" t="s">
        <v>16543</v>
      </c>
      <c r="H2500" t="s">
        <v>7053</v>
      </c>
      <c r="I2500" t="s">
        <v>6033</v>
      </c>
      <c r="J2500" t="s">
        <v>16544</v>
      </c>
      <c r="K2500">
        <v>1</v>
      </c>
      <c r="L2500">
        <v>1</v>
      </c>
      <c r="M2500" s="6">
        <v>40738</v>
      </c>
      <c r="N2500" s="6">
        <v>40835</v>
      </c>
      <c r="O2500" t="s">
        <v>5953</v>
      </c>
    </row>
    <row r="2501" spans="1:15" x14ac:dyDescent="0.3">
      <c r="A2501" t="s">
        <v>16545</v>
      </c>
      <c r="B2501">
        <v>1051792</v>
      </c>
      <c r="C2501" t="s">
        <v>16546</v>
      </c>
      <c r="D2501">
        <v>70003</v>
      </c>
      <c r="E2501" t="s">
        <v>5947</v>
      </c>
      <c r="F2501" t="s">
        <v>6206</v>
      </c>
      <c r="G2501" t="s">
        <v>16547</v>
      </c>
      <c r="H2501" t="s">
        <v>6672</v>
      </c>
      <c r="I2501" t="s">
        <v>6033</v>
      </c>
      <c r="J2501" t="s">
        <v>16548</v>
      </c>
      <c r="K2501">
        <v>3</v>
      </c>
      <c r="L2501">
        <v>3</v>
      </c>
      <c r="M2501" s="6">
        <v>40728</v>
      </c>
      <c r="N2501" s="6">
        <v>40956</v>
      </c>
      <c r="O2501" t="s">
        <v>5953</v>
      </c>
    </row>
    <row r="2502" spans="1:15" x14ac:dyDescent="0.3">
      <c r="A2502" t="s">
        <v>16549</v>
      </c>
      <c r="B2502">
        <v>68887</v>
      </c>
      <c r="C2502" t="s">
        <v>16550</v>
      </c>
      <c r="D2502">
        <v>15247</v>
      </c>
      <c r="E2502" t="s">
        <v>6230</v>
      </c>
      <c r="F2502" t="s">
        <v>6712</v>
      </c>
      <c r="G2502" t="s">
        <v>16551</v>
      </c>
      <c r="H2502" t="s">
        <v>6445</v>
      </c>
      <c r="I2502" t="s">
        <v>5967</v>
      </c>
      <c r="J2502" t="s">
        <v>16552</v>
      </c>
      <c r="K2502">
        <v>3</v>
      </c>
      <c r="L2502">
        <v>3</v>
      </c>
      <c r="M2502" s="6">
        <v>35867</v>
      </c>
      <c r="N2502" s="6">
        <v>40296</v>
      </c>
      <c r="O2502" t="s">
        <v>5953</v>
      </c>
    </row>
    <row r="2503" spans="1:15" x14ac:dyDescent="0.3">
      <c r="A2503" t="s">
        <v>16553</v>
      </c>
      <c r="B2503">
        <v>1050407</v>
      </c>
      <c r="C2503" t="s">
        <v>16554</v>
      </c>
      <c r="D2503">
        <v>70007</v>
      </c>
      <c r="E2503" t="s">
        <v>6352</v>
      </c>
      <c r="F2503" t="s">
        <v>6353</v>
      </c>
      <c r="G2503" t="s">
        <v>16555</v>
      </c>
      <c r="H2503" t="s">
        <v>7006</v>
      </c>
      <c r="I2503" t="s">
        <v>6033</v>
      </c>
      <c r="J2503" t="s">
        <v>16556</v>
      </c>
      <c r="K2503">
        <v>3</v>
      </c>
      <c r="L2503">
        <v>3</v>
      </c>
      <c r="M2503" s="6">
        <v>40727</v>
      </c>
      <c r="N2503" s="6">
        <v>41410</v>
      </c>
      <c r="O2503" t="s">
        <v>5953</v>
      </c>
    </row>
    <row r="2504" spans="1:15" x14ac:dyDescent="0.3">
      <c r="A2504" t="s">
        <v>16557</v>
      </c>
      <c r="B2504">
        <v>64293</v>
      </c>
      <c r="C2504" t="s">
        <v>16558</v>
      </c>
      <c r="D2504">
        <v>70159</v>
      </c>
      <c r="E2504" t="s">
        <v>5947</v>
      </c>
      <c r="F2504" t="s">
        <v>6223</v>
      </c>
      <c r="G2504" t="s">
        <v>16559</v>
      </c>
      <c r="H2504">
        <v>49</v>
      </c>
      <c r="I2504" t="s">
        <v>6226</v>
      </c>
      <c r="J2504" t="s">
        <v>16560</v>
      </c>
      <c r="K2504">
        <v>1</v>
      </c>
      <c r="L2504">
        <v>1</v>
      </c>
      <c r="M2504" s="6">
        <v>40737</v>
      </c>
      <c r="N2504" s="6">
        <v>42732</v>
      </c>
      <c r="O2504" t="s">
        <v>5953</v>
      </c>
    </row>
    <row r="2505" spans="1:15" x14ac:dyDescent="0.3">
      <c r="A2505" t="s">
        <v>16561</v>
      </c>
      <c r="B2505">
        <v>11234</v>
      </c>
      <c r="C2505" t="s">
        <v>16562</v>
      </c>
      <c r="D2505">
        <v>15025</v>
      </c>
      <c r="E2505" t="s">
        <v>5947</v>
      </c>
      <c r="F2505" t="s">
        <v>9715</v>
      </c>
      <c r="G2505" t="s">
        <v>16563</v>
      </c>
      <c r="H2505" t="s">
        <v>6271</v>
      </c>
      <c r="I2505" t="s">
        <v>5967</v>
      </c>
      <c r="J2505" t="s">
        <v>16564</v>
      </c>
      <c r="K2505">
        <v>6</v>
      </c>
      <c r="L2505">
        <v>8</v>
      </c>
      <c r="M2505" s="6">
        <v>36138</v>
      </c>
      <c r="N2505" s="6">
        <v>41340</v>
      </c>
      <c r="O2505" t="s">
        <v>5953</v>
      </c>
    </row>
    <row r="2506" spans="1:15" x14ac:dyDescent="0.3">
      <c r="A2506" t="s">
        <v>16565</v>
      </c>
      <c r="B2506">
        <v>11041</v>
      </c>
      <c r="C2506" t="s">
        <v>16566</v>
      </c>
      <c r="D2506">
        <v>15315</v>
      </c>
      <c r="E2506" t="s">
        <v>5947</v>
      </c>
      <c r="F2506" t="s">
        <v>7817</v>
      </c>
      <c r="G2506" t="s">
        <v>16567</v>
      </c>
      <c r="H2506" t="s">
        <v>7576</v>
      </c>
      <c r="I2506" t="s">
        <v>5967</v>
      </c>
      <c r="J2506" t="s">
        <v>16568</v>
      </c>
      <c r="K2506">
        <v>2</v>
      </c>
      <c r="L2506">
        <v>2</v>
      </c>
      <c r="M2506" s="6">
        <v>34184</v>
      </c>
      <c r="N2506" s="6">
        <v>42045</v>
      </c>
      <c r="O2506" t="s">
        <v>5953</v>
      </c>
    </row>
    <row r="2507" spans="1:15" x14ac:dyDescent="0.3">
      <c r="A2507" t="s">
        <v>16569</v>
      </c>
      <c r="B2507">
        <v>325676</v>
      </c>
      <c r="C2507" t="s">
        <v>16570</v>
      </c>
      <c r="D2507">
        <v>71143</v>
      </c>
      <c r="E2507" t="s">
        <v>5947</v>
      </c>
      <c r="F2507" t="s">
        <v>16068</v>
      </c>
      <c r="G2507" t="s">
        <v>16571</v>
      </c>
      <c r="H2507" t="s">
        <v>6127</v>
      </c>
      <c r="I2507" t="s">
        <v>5960</v>
      </c>
      <c r="J2507" t="s">
        <v>16572</v>
      </c>
      <c r="K2507">
        <v>6</v>
      </c>
      <c r="L2507">
        <v>6</v>
      </c>
      <c r="M2507" s="6">
        <v>39173</v>
      </c>
      <c r="N2507" s="6">
        <v>41032</v>
      </c>
      <c r="O2507" t="s">
        <v>5953</v>
      </c>
    </row>
    <row r="2508" spans="1:15" x14ac:dyDescent="0.3">
      <c r="A2508" t="s">
        <v>16573</v>
      </c>
      <c r="B2508">
        <v>75888</v>
      </c>
      <c r="C2508" t="s">
        <v>16574</v>
      </c>
      <c r="D2508">
        <v>71165</v>
      </c>
      <c r="E2508" t="s">
        <v>6043</v>
      </c>
      <c r="F2508" t="s">
        <v>6292</v>
      </c>
      <c r="G2508" t="s">
        <v>16575</v>
      </c>
      <c r="H2508" t="s">
        <v>16576</v>
      </c>
      <c r="I2508" t="s">
        <v>6095</v>
      </c>
      <c r="J2508" t="s">
        <v>16577</v>
      </c>
      <c r="K2508">
        <v>11</v>
      </c>
      <c r="L2508">
        <v>11</v>
      </c>
      <c r="M2508" s="6">
        <v>35948</v>
      </c>
      <c r="N2508" s="6">
        <v>40761</v>
      </c>
      <c r="O2508" t="s">
        <v>5953</v>
      </c>
    </row>
    <row r="2509" spans="1:15" x14ac:dyDescent="0.3">
      <c r="A2509" t="s">
        <v>16578</v>
      </c>
      <c r="B2509">
        <v>407392</v>
      </c>
      <c r="C2509" t="s">
        <v>16579</v>
      </c>
      <c r="D2509">
        <v>18277</v>
      </c>
      <c r="E2509" t="s">
        <v>5956</v>
      </c>
      <c r="F2509" t="s">
        <v>6184</v>
      </c>
      <c r="G2509" t="s">
        <v>16580</v>
      </c>
      <c r="H2509" t="s">
        <v>15595</v>
      </c>
      <c r="I2509" t="s">
        <v>5987</v>
      </c>
      <c r="J2509" t="s">
        <v>16581</v>
      </c>
      <c r="K2509">
        <v>170</v>
      </c>
      <c r="L2509">
        <v>170</v>
      </c>
      <c r="M2509" s="6">
        <v>39013</v>
      </c>
      <c r="N2509" s="6">
        <v>40263</v>
      </c>
      <c r="O2509" t="s">
        <v>5953</v>
      </c>
    </row>
    <row r="2510" spans="1:15" x14ac:dyDescent="0.3">
      <c r="A2510" t="s">
        <v>16582</v>
      </c>
      <c r="B2510">
        <v>1072178</v>
      </c>
      <c r="C2510" t="s">
        <v>16583</v>
      </c>
      <c r="D2510">
        <v>72145</v>
      </c>
      <c r="E2510" t="s">
        <v>6460</v>
      </c>
      <c r="F2510" t="s">
        <v>5978</v>
      </c>
      <c r="G2510" t="s">
        <v>16584</v>
      </c>
      <c r="H2510" t="s">
        <v>7608</v>
      </c>
      <c r="I2510" t="s">
        <v>6033</v>
      </c>
      <c r="J2510" t="s">
        <v>16585</v>
      </c>
      <c r="K2510">
        <v>1</v>
      </c>
      <c r="L2510">
        <v>1</v>
      </c>
      <c r="M2510" s="6">
        <v>40762</v>
      </c>
      <c r="N2510" s="6">
        <v>40767</v>
      </c>
      <c r="O2510" t="s">
        <v>5953</v>
      </c>
    </row>
    <row r="2511" spans="1:15" x14ac:dyDescent="0.3">
      <c r="A2511" t="s">
        <v>16586</v>
      </c>
      <c r="B2511">
        <v>74724</v>
      </c>
      <c r="C2511" t="s">
        <v>16587</v>
      </c>
      <c r="D2511">
        <v>14875</v>
      </c>
      <c r="E2511" t="s">
        <v>5947</v>
      </c>
      <c r="F2511" t="s">
        <v>9706</v>
      </c>
      <c r="G2511" t="s">
        <v>16588</v>
      </c>
      <c r="H2511" t="s">
        <v>8841</v>
      </c>
      <c r="I2511" t="s">
        <v>6095</v>
      </c>
      <c r="J2511" t="s">
        <v>16589</v>
      </c>
      <c r="K2511">
        <v>3</v>
      </c>
      <c r="L2511">
        <v>3</v>
      </c>
      <c r="M2511" s="6">
        <v>37261</v>
      </c>
      <c r="N2511" s="6">
        <v>42045</v>
      </c>
      <c r="O2511" t="s">
        <v>5953</v>
      </c>
    </row>
    <row r="2512" spans="1:15" x14ac:dyDescent="0.3">
      <c r="A2512" t="s">
        <v>16590</v>
      </c>
      <c r="B2512">
        <v>696069</v>
      </c>
      <c r="C2512" t="s">
        <v>16591</v>
      </c>
      <c r="D2512">
        <v>72369</v>
      </c>
      <c r="E2512" t="s">
        <v>5956</v>
      </c>
      <c r="F2512" t="s">
        <v>7175</v>
      </c>
      <c r="G2512" t="s">
        <v>16592</v>
      </c>
      <c r="H2512" t="s">
        <v>6399</v>
      </c>
      <c r="I2512" t="s">
        <v>6095</v>
      </c>
      <c r="J2512" t="s">
        <v>16593</v>
      </c>
      <c r="K2512">
        <v>30</v>
      </c>
      <c r="L2512">
        <v>30</v>
      </c>
      <c r="M2512" s="6">
        <v>40770</v>
      </c>
      <c r="N2512" s="6">
        <v>40942</v>
      </c>
      <c r="O2512" t="s">
        <v>5953</v>
      </c>
    </row>
    <row r="2513" spans="1:15" x14ac:dyDescent="0.3">
      <c r="A2513" t="s">
        <v>16594</v>
      </c>
      <c r="B2513">
        <v>1054461</v>
      </c>
      <c r="C2513" t="s">
        <v>16595</v>
      </c>
      <c r="D2513">
        <v>72371</v>
      </c>
      <c r="E2513" t="s">
        <v>5956</v>
      </c>
      <c r="F2513" t="s">
        <v>6014</v>
      </c>
      <c r="G2513" t="s">
        <v>16596</v>
      </c>
      <c r="H2513" t="s">
        <v>7085</v>
      </c>
      <c r="I2513" t="s">
        <v>5987</v>
      </c>
      <c r="J2513" t="s">
        <v>16597</v>
      </c>
      <c r="K2513">
        <v>79</v>
      </c>
      <c r="L2513">
        <v>79</v>
      </c>
      <c r="M2513" s="6">
        <v>40765</v>
      </c>
      <c r="N2513" s="6">
        <v>41368</v>
      </c>
      <c r="O2513" t="s">
        <v>5953</v>
      </c>
    </row>
    <row r="2514" spans="1:15" x14ac:dyDescent="0.3">
      <c r="A2514" t="s">
        <v>16598</v>
      </c>
      <c r="B2514">
        <v>1074865</v>
      </c>
      <c r="C2514" t="s">
        <v>16599</v>
      </c>
      <c r="D2514">
        <v>72379</v>
      </c>
      <c r="E2514" t="s">
        <v>5947</v>
      </c>
      <c r="F2514" t="s">
        <v>6195</v>
      </c>
      <c r="G2514" t="s">
        <v>16600</v>
      </c>
      <c r="H2514" t="s">
        <v>7961</v>
      </c>
      <c r="I2514" t="s">
        <v>6095</v>
      </c>
      <c r="J2514" t="s">
        <v>16601</v>
      </c>
      <c r="K2514">
        <v>1</v>
      </c>
      <c r="L2514">
        <v>1</v>
      </c>
      <c r="M2514" s="6">
        <v>40771</v>
      </c>
      <c r="N2514" s="6">
        <v>40788</v>
      </c>
      <c r="O2514" t="s">
        <v>5953</v>
      </c>
    </row>
    <row r="2515" spans="1:15" x14ac:dyDescent="0.3">
      <c r="A2515" t="s">
        <v>16602</v>
      </c>
      <c r="B2515">
        <v>1074210</v>
      </c>
      <c r="C2515" t="s">
        <v>16603</v>
      </c>
      <c r="D2515">
        <v>72381</v>
      </c>
      <c r="E2515" t="s">
        <v>5947</v>
      </c>
      <c r="F2515" t="s">
        <v>6275</v>
      </c>
      <c r="G2515" t="s">
        <v>16604</v>
      </c>
      <c r="H2515" t="s">
        <v>6672</v>
      </c>
      <c r="I2515" t="s">
        <v>6095</v>
      </c>
      <c r="J2515" t="s">
        <v>16605</v>
      </c>
      <c r="K2515">
        <v>2</v>
      </c>
      <c r="L2515">
        <v>2</v>
      </c>
      <c r="M2515" s="6">
        <v>40770</v>
      </c>
      <c r="N2515" s="6">
        <v>40813</v>
      </c>
      <c r="O2515" t="s">
        <v>5953</v>
      </c>
    </row>
    <row r="2516" spans="1:15" x14ac:dyDescent="0.3">
      <c r="A2516" t="s">
        <v>16606</v>
      </c>
      <c r="B2516">
        <v>1054968</v>
      </c>
      <c r="C2516" t="s">
        <v>16607</v>
      </c>
      <c r="D2516">
        <v>72387</v>
      </c>
      <c r="E2516" t="s">
        <v>5956</v>
      </c>
      <c r="F2516" t="s">
        <v>6014</v>
      </c>
      <c r="G2516" t="s">
        <v>16608</v>
      </c>
      <c r="H2516" t="s">
        <v>6520</v>
      </c>
      <c r="I2516" t="s">
        <v>5987</v>
      </c>
      <c r="J2516" t="s">
        <v>16609</v>
      </c>
      <c r="K2516">
        <v>157</v>
      </c>
      <c r="L2516">
        <v>151</v>
      </c>
      <c r="M2516" s="6">
        <v>40754</v>
      </c>
      <c r="N2516" s="6">
        <v>40788</v>
      </c>
      <c r="O2516" t="s">
        <v>5953</v>
      </c>
    </row>
    <row r="2517" spans="1:15" x14ac:dyDescent="0.3">
      <c r="A2517" t="s">
        <v>16610</v>
      </c>
      <c r="B2517">
        <v>1074863</v>
      </c>
      <c r="C2517" t="s">
        <v>16611</v>
      </c>
      <c r="D2517">
        <v>72391</v>
      </c>
      <c r="E2517" t="s">
        <v>5947</v>
      </c>
      <c r="F2517" t="s">
        <v>6195</v>
      </c>
      <c r="G2517" t="s">
        <v>16555</v>
      </c>
      <c r="H2517" t="s">
        <v>7722</v>
      </c>
      <c r="I2517" t="s">
        <v>6095</v>
      </c>
      <c r="J2517" t="s">
        <v>16612</v>
      </c>
      <c r="K2517">
        <v>1</v>
      </c>
      <c r="L2517">
        <v>1</v>
      </c>
      <c r="M2517" s="6">
        <v>40771</v>
      </c>
      <c r="N2517" s="6">
        <v>40788</v>
      </c>
      <c r="O2517" t="s">
        <v>5953</v>
      </c>
    </row>
    <row r="2518" spans="1:15" x14ac:dyDescent="0.3">
      <c r="A2518" t="s">
        <v>16613</v>
      </c>
      <c r="B2518">
        <v>1074864</v>
      </c>
      <c r="C2518" t="s">
        <v>16614</v>
      </c>
      <c r="D2518">
        <v>72393</v>
      </c>
      <c r="E2518" t="s">
        <v>5947</v>
      </c>
      <c r="F2518" t="s">
        <v>6195</v>
      </c>
      <c r="G2518" t="s">
        <v>16615</v>
      </c>
      <c r="H2518" t="s">
        <v>7199</v>
      </c>
      <c r="I2518" t="s">
        <v>6095</v>
      </c>
      <c r="J2518" t="s">
        <v>16616</v>
      </c>
      <c r="K2518">
        <v>1</v>
      </c>
      <c r="L2518">
        <v>1</v>
      </c>
      <c r="M2518" s="6">
        <v>40771</v>
      </c>
      <c r="N2518" s="6">
        <v>40788</v>
      </c>
      <c r="O2518" t="s">
        <v>5953</v>
      </c>
    </row>
    <row r="2519" spans="1:15" x14ac:dyDescent="0.3">
      <c r="A2519" t="s">
        <v>16617</v>
      </c>
      <c r="B2519">
        <v>699370</v>
      </c>
      <c r="C2519" t="s">
        <v>16618</v>
      </c>
      <c r="D2519">
        <v>42491</v>
      </c>
      <c r="E2519" t="s">
        <v>5956</v>
      </c>
      <c r="F2519" t="s">
        <v>6184</v>
      </c>
      <c r="G2519" t="s">
        <v>16619</v>
      </c>
      <c r="H2519" t="s">
        <v>15595</v>
      </c>
      <c r="I2519" t="s">
        <v>5987</v>
      </c>
      <c r="J2519" t="s">
        <v>16620</v>
      </c>
      <c r="K2519">
        <v>171</v>
      </c>
      <c r="L2519">
        <v>168</v>
      </c>
      <c r="M2519" s="6">
        <v>40752</v>
      </c>
      <c r="N2519" s="6">
        <v>41113</v>
      </c>
      <c r="O2519" t="s">
        <v>5953</v>
      </c>
    </row>
    <row r="2520" spans="1:15" x14ac:dyDescent="0.3">
      <c r="A2520" t="s">
        <v>16621</v>
      </c>
      <c r="B2520">
        <v>68033</v>
      </c>
      <c r="C2520" t="s">
        <v>16622</v>
      </c>
      <c r="D2520">
        <v>72859</v>
      </c>
      <c r="E2520" t="s">
        <v>5947</v>
      </c>
      <c r="F2520" t="s">
        <v>7491</v>
      </c>
      <c r="G2520" t="s">
        <v>12235</v>
      </c>
      <c r="H2520">
        <v>54</v>
      </c>
      <c r="I2520" t="s">
        <v>6033</v>
      </c>
      <c r="J2520" t="s">
        <v>16623</v>
      </c>
      <c r="K2520">
        <v>3</v>
      </c>
      <c r="L2520">
        <v>3</v>
      </c>
      <c r="M2520" s="6">
        <v>39753</v>
      </c>
      <c r="N2520" s="6">
        <v>42739</v>
      </c>
      <c r="O2520" t="s">
        <v>5953</v>
      </c>
    </row>
    <row r="2521" spans="1:15" x14ac:dyDescent="0.3">
      <c r="A2521" t="s">
        <v>16624</v>
      </c>
      <c r="B2521">
        <v>1076255</v>
      </c>
      <c r="C2521" t="s">
        <v>16625</v>
      </c>
      <c r="D2521">
        <v>72715</v>
      </c>
      <c r="E2521" t="s">
        <v>5956</v>
      </c>
      <c r="F2521" t="s">
        <v>6476</v>
      </c>
      <c r="G2521" t="s">
        <v>16626</v>
      </c>
      <c r="H2521" t="s">
        <v>16627</v>
      </c>
      <c r="I2521" t="s">
        <v>6095</v>
      </c>
      <c r="J2521" t="s">
        <v>16628</v>
      </c>
      <c r="K2521">
        <v>186</v>
      </c>
      <c r="L2521">
        <v>186</v>
      </c>
      <c r="M2521" s="6">
        <v>40785</v>
      </c>
      <c r="N2521" s="6">
        <v>40786</v>
      </c>
      <c r="O2521" t="s">
        <v>5953</v>
      </c>
    </row>
    <row r="2522" spans="1:15" x14ac:dyDescent="0.3">
      <c r="A2522" t="s">
        <v>16629</v>
      </c>
      <c r="B2522">
        <v>1081702</v>
      </c>
      <c r="C2522" t="s">
        <v>16630</v>
      </c>
      <c r="D2522">
        <v>73083</v>
      </c>
      <c r="E2522" t="s">
        <v>5947</v>
      </c>
      <c r="F2522" t="s">
        <v>6037</v>
      </c>
      <c r="G2522" t="s">
        <v>11027</v>
      </c>
      <c r="H2522" t="s">
        <v>7493</v>
      </c>
      <c r="I2522" t="s">
        <v>6033</v>
      </c>
      <c r="J2522" t="s">
        <v>16631</v>
      </c>
      <c r="K2522">
        <v>5</v>
      </c>
      <c r="L2522">
        <v>5</v>
      </c>
      <c r="M2522" s="6">
        <v>40798</v>
      </c>
      <c r="N2522" s="6">
        <v>41715</v>
      </c>
      <c r="O2522" t="s">
        <v>5953</v>
      </c>
    </row>
    <row r="2523" spans="1:15" x14ac:dyDescent="0.3">
      <c r="A2523" t="s">
        <v>16632</v>
      </c>
      <c r="B2523">
        <v>1081054</v>
      </c>
      <c r="C2523" t="s">
        <v>16633</v>
      </c>
      <c r="D2523">
        <v>73439</v>
      </c>
      <c r="E2523" t="s">
        <v>5956</v>
      </c>
      <c r="F2523" t="s">
        <v>6246</v>
      </c>
      <c r="G2523" t="s">
        <v>15578</v>
      </c>
      <c r="H2523" t="s">
        <v>5959</v>
      </c>
      <c r="I2523" t="s">
        <v>6095</v>
      </c>
      <c r="J2523" t="s">
        <v>16634</v>
      </c>
      <c r="K2523">
        <v>7</v>
      </c>
      <c r="L2523">
        <v>7</v>
      </c>
      <c r="M2523" s="6">
        <v>40806</v>
      </c>
      <c r="N2523" s="6">
        <v>42577</v>
      </c>
      <c r="O2523" t="s">
        <v>5953</v>
      </c>
    </row>
    <row r="2524" spans="1:15" x14ac:dyDescent="0.3">
      <c r="A2524" t="s">
        <v>16635</v>
      </c>
      <c r="B2524">
        <v>1081055</v>
      </c>
      <c r="C2524" t="s">
        <v>16636</v>
      </c>
      <c r="D2524">
        <v>73441</v>
      </c>
      <c r="E2524" t="s">
        <v>5956</v>
      </c>
      <c r="F2524" t="s">
        <v>6246</v>
      </c>
      <c r="G2524" t="s">
        <v>16637</v>
      </c>
      <c r="H2524" t="s">
        <v>6749</v>
      </c>
      <c r="I2524" t="s">
        <v>6095</v>
      </c>
      <c r="J2524" t="s">
        <v>16638</v>
      </c>
      <c r="K2524">
        <v>7</v>
      </c>
      <c r="L2524">
        <v>7</v>
      </c>
      <c r="M2524" s="6">
        <v>40806</v>
      </c>
      <c r="N2524" s="6">
        <v>40812</v>
      </c>
      <c r="O2524" t="s">
        <v>5953</v>
      </c>
    </row>
    <row r="2525" spans="1:15" x14ac:dyDescent="0.3">
      <c r="A2525" t="s">
        <v>16639</v>
      </c>
      <c r="B2525">
        <v>1084715</v>
      </c>
      <c r="C2525" t="s">
        <v>16640</v>
      </c>
      <c r="D2525">
        <v>73547</v>
      </c>
      <c r="E2525" t="s">
        <v>6230</v>
      </c>
      <c r="F2525" t="s">
        <v>6948</v>
      </c>
      <c r="G2525" t="s">
        <v>16641</v>
      </c>
      <c r="H2525" t="s">
        <v>6166</v>
      </c>
      <c r="I2525" t="s">
        <v>6095</v>
      </c>
      <c r="J2525" t="s">
        <v>16642</v>
      </c>
      <c r="K2525">
        <v>4</v>
      </c>
      <c r="L2525">
        <v>4</v>
      </c>
      <c r="M2525" s="6">
        <v>40804</v>
      </c>
      <c r="N2525" s="6">
        <v>40812</v>
      </c>
      <c r="O2525" t="s">
        <v>5953</v>
      </c>
    </row>
    <row r="2526" spans="1:15" x14ac:dyDescent="0.3">
      <c r="A2526" t="s">
        <v>16643</v>
      </c>
      <c r="B2526">
        <v>1084717</v>
      </c>
      <c r="C2526" t="s">
        <v>16644</v>
      </c>
      <c r="D2526">
        <v>73549</v>
      </c>
      <c r="E2526" t="s">
        <v>6230</v>
      </c>
      <c r="F2526" t="s">
        <v>6948</v>
      </c>
      <c r="G2526" t="s">
        <v>16645</v>
      </c>
      <c r="H2526" t="s">
        <v>10498</v>
      </c>
      <c r="I2526" t="s">
        <v>6095</v>
      </c>
      <c r="J2526" t="s">
        <v>16646</v>
      </c>
      <c r="K2526">
        <v>4</v>
      </c>
      <c r="L2526">
        <v>4</v>
      </c>
      <c r="M2526" s="6">
        <v>40804</v>
      </c>
      <c r="N2526" s="6">
        <v>40812</v>
      </c>
      <c r="O2526" t="s">
        <v>5953</v>
      </c>
    </row>
    <row r="2527" spans="1:15" x14ac:dyDescent="0.3">
      <c r="A2527" t="s">
        <v>16647</v>
      </c>
      <c r="B2527">
        <v>1080798</v>
      </c>
      <c r="C2527" t="s">
        <v>16648</v>
      </c>
      <c r="D2527">
        <v>73551</v>
      </c>
      <c r="E2527" t="s">
        <v>5947</v>
      </c>
      <c r="F2527" t="s">
        <v>5978</v>
      </c>
      <c r="G2527" t="s">
        <v>10304</v>
      </c>
      <c r="H2527" t="s">
        <v>8739</v>
      </c>
      <c r="I2527" t="s">
        <v>6033</v>
      </c>
      <c r="J2527" t="s">
        <v>16649</v>
      </c>
      <c r="K2527">
        <v>5</v>
      </c>
      <c r="L2527">
        <v>5</v>
      </c>
      <c r="M2527" s="6">
        <v>40803</v>
      </c>
      <c r="N2527" s="6">
        <v>41627</v>
      </c>
      <c r="O2527" t="s">
        <v>5953</v>
      </c>
    </row>
    <row r="2528" spans="1:15" x14ac:dyDescent="0.3">
      <c r="A2528" t="s">
        <v>16650</v>
      </c>
      <c r="B2528">
        <v>1046403</v>
      </c>
      <c r="C2528" t="s">
        <v>16651</v>
      </c>
      <c r="D2528">
        <v>73689</v>
      </c>
      <c r="E2528" t="s">
        <v>5947</v>
      </c>
      <c r="F2528" t="s">
        <v>6189</v>
      </c>
      <c r="G2528" t="s">
        <v>10358</v>
      </c>
      <c r="H2528" t="s">
        <v>10340</v>
      </c>
      <c r="I2528" t="s">
        <v>6033</v>
      </c>
      <c r="J2528" t="s">
        <v>16652</v>
      </c>
      <c r="K2528">
        <v>7</v>
      </c>
      <c r="L2528">
        <v>7</v>
      </c>
      <c r="M2528" s="6">
        <v>40808</v>
      </c>
      <c r="N2528" s="6">
        <v>42347</v>
      </c>
      <c r="O2528" t="s">
        <v>5953</v>
      </c>
    </row>
    <row r="2529" spans="1:15" x14ac:dyDescent="0.3">
      <c r="A2529" t="s">
        <v>16653</v>
      </c>
      <c r="B2529">
        <v>11620</v>
      </c>
      <c r="C2529" t="s">
        <v>16654</v>
      </c>
      <c r="D2529">
        <v>14864</v>
      </c>
      <c r="E2529" t="s">
        <v>5947</v>
      </c>
      <c r="F2529" t="s">
        <v>6264</v>
      </c>
      <c r="G2529" t="s">
        <v>16655</v>
      </c>
      <c r="H2529" t="s">
        <v>16656</v>
      </c>
      <c r="I2529" t="s">
        <v>5967</v>
      </c>
      <c r="J2529" t="s">
        <v>16657</v>
      </c>
      <c r="K2529">
        <v>4</v>
      </c>
      <c r="L2529">
        <v>4</v>
      </c>
      <c r="M2529" s="6">
        <v>32674</v>
      </c>
      <c r="N2529" s="6">
        <v>42297</v>
      </c>
      <c r="O2529" t="s">
        <v>5953</v>
      </c>
    </row>
    <row r="2530" spans="1:15" x14ac:dyDescent="0.3">
      <c r="A2530" t="s">
        <v>16658</v>
      </c>
      <c r="B2530">
        <v>440576</v>
      </c>
      <c r="D2530">
        <v>0</v>
      </c>
      <c r="E2530" t="s">
        <v>9228</v>
      </c>
      <c r="F2530" t="s">
        <v>5978</v>
      </c>
      <c r="G2530" t="s">
        <v>16659</v>
      </c>
      <c r="H2530" t="s">
        <v>8612</v>
      </c>
      <c r="I2530" t="s">
        <v>5987</v>
      </c>
      <c r="J2530" t="s">
        <v>16660</v>
      </c>
      <c r="K2530" t="s">
        <v>6135</v>
      </c>
      <c r="L2530" t="s">
        <v>6135</v>
      </c>
      <c r="M2530" s="6">
        <v>34131</v>
      </c>
      <c r="N2530" s="6">
        <v>39204</v>
      </c>
      <c r="O2530" t="s">
        <v>5953</v>
      </c>
    </row>
    <row r="2531" spans="1:15" x14ac:dyDescent="0.3">
      <c r="A2531" t="s">
        <v>16661</v>
      </c>
      <c r="B2531">
        <v>445693</v>
      </c>
      <c r="C2531" t="s">
        <v>16662</v>
      </c>
      <c r="D2531">
        <v>29115</v>
      </c>
      <c r="E2531" t="s">
        <v>5956</v>
      </c>
      <c r="F2531" t="s">
        <v>6014</v>
      </c>
      <c r="G2531" t="s">
        <v>16663</v>
      </c>
      <c r="H2531" t="s">
        <v>6010</v>
      </c>
      <c r="I2531" t="s">
        <v>5987</v>
      </c>
      <c r="J2531" t="s">
        <v>16664</v>
      </c>
      <c r="K2531">
        <v>69</v>
      </c>
      <c r="L2531">
        <v>65</v>
      </c>
      <c r="M2531" s="6">
        <v>40481</v>
      </c>
      <c r="N2531" s="6">
        <v>41107</v>
      </c>
      <c r="O2531" t="s">
        <v>5953</v>
      </c>
    </row>
    <row r="2532" spans="1:15" x14ac:dyDescent="0.3">
      <c r="A2532" t="s">
        <v>16665</v>
      </c>
      <c r="B2532">
        <v>444876</v>
      </c>
      <c r="C2532" t="s">
        <v>16666</v>
      </c>
      <c r="D2532">
        <v>29121</v>
      </c>
      <c r="E2532" t="s">
        <v>5956</v>
      </c>
      <c r="F2532" t="s">
        <v>5978</v>
      </c>
      <c r="G2532" t="s">
        <v>16667</v>
      </c>
      <c r="H2532" t="s">
        <v>6668</v>
      </c>
      <c r="I2532" t="s">
        <v>5987</v>
      </c>
      <c r="J2532" t="s">
        <v>16668</v>
      </c>
      <c r="K2532">
        <v>59</v>
      </c>
      <c r="L2532">
        <v>56</v>
      </c>
      <c r="M2532" s="6">
        <v>40481</v>
      </c>
      <c r="N2532" s="6">
        <v>41745</v>
      </c>
      <c r="O2532" t="s">
        <v>5953</v>
      </c>
    </row>
    <row r="2533" spans="1:15" x14ac:dyDescent="0.3">
      <c r="A2533" t="s">
        <v>16669</v>
      </c>
      <c r="B2533">
        <v>444875</v>
      </c>
      <c r="C2533" t="s">
        <v>16670</v>
      </c>
      <c r="D2533">
        <v>31171</v>
      </c>
      <c r="E2533" t="s">
        <v>5956</v>
      </c>
      <c r="F2533" t="s">
        <v>6014</v>
      </c>
      <c r="G2533" t="s">
        <v>16671</v>
      </c>
      <c r="H2533" t="s">
        <v>6672</v>
      </c>
      <c r="I2533" t="s">
        <v>5987</v>
      </c>
      <c r="J2533" t="s">
        <v>16672</v>
      </c>
      <c r="K2533">
        <v>56</v>
      </c>
      <c r="L2533">
        <v>55</v>
      </c>
      <c r="M2533" s="6">
        <v>40481</v>
      </c>
      <c r="N2533" s="6">
        <v>42577</v>
      </c>
      <c r="O2533" t="s">
        <v>5953</v>
      </c>
    </row>
    <row r="2534" spans="1:15" x14ac:dyDescent="0.3">
      <c r="A2534" t="s">
        <v>16673</v>
      </c>
      <c r="B2534">
        <v>445692</v>
      </c>
      <c r="C2534" t="s">
        <v>16674</v>
      </c>
      <c r="D2534">
        <v>31173</v>
      </c>
      <c r="E2534" t="s">
        <v>5956</v>
      </c>
      <c r="F2534" t="s">
        <v>6014</v>
      </c>
      <c r="G2534" t="s">
        <v>16675</v>
      </c>
      <c r="H2534" t="s">
        <v>6816</v>
      </c>
      <c r="I2534" t="s">
        <v>5987</v>
      </c>
      <c r="J2534" t="s">
        <v>16676</v>
      </c>
      <c r="K2534">
        <v>66</v>
      </c>
      <c r="L2534">
        <v>62</v>
      </c>
      <c r="M2534" s="6">
        <v>40481</v>
      </c>
      <c r="N2534" s="6">
        <v>41109</v>
      </c>
      <c r="O2534" t="s">
        <v>5953</v>
      </c>
    </row>
    <row r="2535" spans="1:15" x14ac:dyDescent="0.3">
      <c r="A2535" t="s">
        <v>16677</v>
      </c>
      <c r="B2535">
        <v>66711</v>
      </c>
      <c r="C2535" t="s">
        <v>16678</v>
      </c>
      <c r="D2535">
        <v>32381</v>
      </c>
      <c r="E2535" t="s">
        <v>5956</v>
      </c>
      <c r="F2535" t="s">
        <v>6184</v>
      </c>
      <c r="G2535" t="s">
        <v>16679</v>
      </c>
      <c r="H2535" t="s">
        <v>8029</v>
      </c>
      <c r="I2535" t="s">
        <v>5987</v>
      </c>
      <c r="J2535" t="s">
        <v>16680</v>
      </c>
      <c r="K2535">
        <v>291</v>
      </c>
      <c r="L2535">
        <v>281</v>
      </c>
      <c r="M2535" s="6">
        <v>40257</v>
      </c>
      <c r="N2535" s="6">
        <v>42287</v>
      </c>
      <c r="O2535" t="s">
        <v>5953</v>
      </c>
    </row>
    <row r="2536" spans="1:15" x14ac:dyDescent="0.3">
      <c r="A2536" t="s">
        <v>16681</v>
      </c>
      <c r="B2536">
        <v>669875</v>
      </c>
      <c r="C2536" t="s">
        <v>16682</v>
      </c>
      <c r="D2536">
        <v>40177</v>
      </c>
      <c r="E2536" t="s">
        <v>5956</v>
      </c>
      <c r="F2536" t="s">
        <v>6184</v>
      </c>
      <c r="G2536" t="s">
        <v>16683</v>
      </c>
      <c r="H2536" t="s">
        <v>5999</v>
      </c>
      <c r="I2536" t="s">
        <v>5987</v>
      </c>
      <c r="J2536" t="s">
        <v>16684</v>
      </c>
      <c r="K2536">
        <v>56</v>
      </c>
      <c r="L2536">
        <v>56</v>
      </c>
      <c r="M2536" s="6">
        <v>40282</v>
      </c>
      <c r="N2536" s="6">
        <v>42285</v>
      </c>
      <c r="O2536" t="s">
        <v>5953</v>
      </c>
    </row>
    <row r="2537" spans="1:15" x14ac:dyDescent="0.3">
      <c r="A2537" t="s">
        <v>16685</v>
      </c>
      <c r="B2537">
        <v>682650</v>
      </c>
      <c r="D2537">
        <v>0</v>
      </c>
      <c r="E2537" t="s">
        <v>5956</v>
      </c>
      <c r="F2537" t="s">
        <v>6184</v>
      </c>
      <c r="G2537" t="s">
        <v>16686</v>
      </c>
      <c r="H2537" t="s">
        <v>8648</v>
      </c>
      <c r="I2537" t="s">
        <v>5987</v>
      </c>
      <c r="J2537" t="s">
        <v>16687</v>
      </c>
      <c r="K2537">
        <v>310</v>
      </c>
      <c r="L2537">
        <v>304</v>
      </c>
      <c r="M2537" s="6">
        <v>41350</v>
      </c>
      <c r="N2537" s="6">
        <v>41350</v>
      </c>
      <c r="O2537" t="s">
        <v>5953</v>
      </c>
    </row>
    <row r="2538" spans="1:15" x14ac:dyDescent="0.3">
      <c r="A2538" t="s">
        <v>16688</v>
      </c>
      <c r="B2538">
        <v>682651</v>
      </c>
      <c r="D2538">
        <v>0</v>
      </c>
      <c r="E2538" t="s">
        <v>5956</v>
      </c>
      <c r="F2538" t="s">
        <v>6184</v>
      </c>
      <c r="G2538" t="s">
        <v>16689</v>
      </c>
      <c r="H2538" t="s">
        <v>6797</v>
      </c>
      <c r="I2538" t="s">
        <v>5987</v>
      </c>
      <c r="J2538" t="s">
        <v>16690</v>
      </c>
      <c r="K2538">
        <v>221</v>
      </c>
      <c r="L2538">
        <v>218</v>
      </c>
      <c r="M2538" s="6">
        <v>41343</v>
      </c>
      <c r="N2538" s="6">
        <v>41343</v>
      </c>
      <c r="O2538" t="s">
        <v>5953</v>
      </c>
    </row>
    <row r="2539" spans="1:15" x14ac:dyDescent="0.3">
      <c r="A2539" t="s">
        <v>16691</v>
      </c>
      <c r="B2539">
        <v>885867</v>
      </c>
      <c r="C2539" t="s">
        <v>16692</v>
      </c>
      <c r="D2539">
        <v>52443</v>
      </c>
      <c r="E2539" t="s">
        <v>5956</v>
      </c>
      <c r="F2539" t="s">
        <v>6014</v>
      </c>
      <c r="G2539" t="s">
        <v>16693</v>
      </c>
      <c r="H2539" t="s">
        <v>6672</v>
      </c>
      <c r="I2539" t="s">
        <v>5987</v>
      </c>
      <c r="J2539" t="s">
        <v>16694</v>
      </c>
      <c r="K2539">
        <v>52</v>
      </c>
      <c r="L2539">
        <v>49</v>
      </c>
      <c r="M2539" s="6">
        <v>41343</v>
      </c>
      <c r="N2539" s="6">
        <v>41363</v>
      </c>
      <c r="O2539" t="s">
        <v>5953</v>
      </c>
    </row>
    <row r="2540" spans="1:15" x14ac:dyDescent="0.3">
      <c r="A2540" t="s">
        <v>16695</v>
      </c>
      <c r="B2540">
        <v>929835</v>
      </c>
      <c r="C2540" t="s">
        <v>16696</v>
      </c>
      <c r="D2540">
        <v>60461</v>
      </c>
      <c r="E2540" t="s">
        <v>5956</v>
      </c>
      <c r="F2540" t="s">
        <v>6258</v>
      </c>
      <c r="G2540" t="s">
        <v>16697</v>
      </c>
      <c r="H2540" t="s">
        <v>7199</v>
      </c>
      <c r="I2540" t="s">
        <v>5987</v>
      </c>
      <c r="J2540" t="s">
        <v>16698</v>
      </c>
      <c r="K2540">
        <v>57</v>
      </c>
      <c r="L2540">
        <v>57</v>
      </c>
      <c r="M2540" s="6">
        <v>41435</v>
      </c>
      <c r="N2540" s="6">
        <v>41469</v>
      </c>
      <c r="O2540" t="s">
        <v>5953</v>
      </c>
    </row>
    <row r="2541" spans="1:15" x14ac:dyDescent="0.3">
      <c r="A2541" t="s">
        <v>16699</v>
      </c>
      <c r="B2541">
        <v>929834</v>
      </c>
      <c r="C2541" t="s">
        <v>16700</v>
      </c>
      <c r="D2541">
        <v>60463</v>
      </c>
      <c r="E2541" t="s">
        <v>5956</v>
      </c>
      <c r="F2541" t="s">
        <v>6184</v>
      </c>
      <c r="G2541" t="s">
        <v>16701</v>
      </c>
      <c r="H2541" t="s">
        <v>10213</v>
      </c>
      <c r="I2541" t="s">
        <v>5987</v>
      </c>
      <c r="J2541" t="s">
        <v>16702</v>
      </c>
      <c r="K2541">
        <v>52</v>
      </c>
      <c r="L2541">
        <v>52</v>
      </c>
      <c r="M2541" s="6">
        <v>41435</v>
      </c>
      <c r="N2541" s="6">
        <v>41469</v>
      </c>
      <c r="O2541" t="s">
        <v>5953</v>
      </c>
    </row>
    <row r="2542" spans="1:15" x14ac:dyDescent="0.3">
      <c r="A2542" t="s">
        <v>16703</v>
      </c>
      <c r="B2542">
        <v>977801</v>
      </c>
      <c r="C2542" t="s">
        <v>16704</v>
      </c>
      <c r="D2542">
        <v>61185</v>
      </c>
      <c r="E2542" t="s">
        <v>9228</v>
      </c>
      <c r="F2542" t="s">
        <v>5978</v>
      </c>
      <c r="G2542" t="s">
        <v>14176</v>
      </c>
      <c r="H2542" t="s">
        <v>7634</v>
      </c>
      <c r="I2542" t="s">
        <v>5987</v>
      </c>
      <c r="J2542" t="s">
        <v>16705</v>
      </c>
      <c r="K2542">
        <v>48</v>
      </c>
      <c r="L2542">
        <v>48</v>
      </c>
      <c r="M2542" s="6">
        <v>40590</v>
      </c>
      <c r="N2542" s="6">
        <v>41674</v>
      </c>
      <c r="O2542" t="s">
        <v>5953</v>
      </c>
    </row>
    <row r="2543" spans="1:15" x14ac:dyDescent="0.3">
      <c r="A2543" t="s">
        <v>16706</v>
      </c>
      <c r="B2543">
        <v>1051631</v>
      </c>
      <c r="C2543" t="s">
        <v>16707</v>
      </c>
      <c r="D2543">
        <v>68129</v>
      </c>
      <c r="E2543" t="s">
        <v>5956</v>
      </c>
      <c r="F2543" t="s">
        <v>6258</v>
      </c>
      <c r="G2543" t="s">
        <v>16708</v>
      </c>
      <c r="H2543" t="s">
        <v>7401</v>
      </c>
      <c r="I2543" t="s">
        <v>5987</v>
      </c>
      <c r="J2543" t="s">
        <v>16709</v>
      </c>
      <c r="K2543">
        <v>55</v>
      </c>
      <c r="L2543">
        <v>55</v>
      </c>
      <c r="M2543" s="6">
        <v>40729</v>
      </c>
      <c r="N2543" s="6">
        <v>41674</v>
      </c>
      <c r="O2543" t="s">
        <v>5953</v>
      </c>
    </row>
    <row r="2544" spans="1:15" x14ac:dyDescent="0.3">
      <c r="A2544" t="s">
        <v>16710</v>
      </c>
      <c r="B2544">
        <v>913970</v>
      </c>
      <c r="C2544" t="s">
        <v>16711</v>
      </c>
      <c r="D2544">
        <v>70009</v>
      </c>
      <c r="E2544" t="s">
        <v>6230</v>
      </c>
      <c r="F2544" t="s">
        <v>7787</v>
      </c>
      <c r="G2544" t="s">
        <v>16712</v>
      </c>
      <c r="H2544" t="s">
        <v>7608</v>
      </c>
      <c r="I2544" t="s">
        <v>5987</v>
      </c>
      <c r="J2544" t="s">
        <v>16713</v>
      </c>
      <c r="K2544">
        <v>10</v>
      </c>
      <c r="L2544">
        <v>10</v>
      </c>
      <c r="M2544" s="6">
        <v>40723</v>
      </c>
      <c r="N2544" s="6">
        <v>41093</v>
      </c>
      <c r="O2544" t="s">
        <v>5953</v>
      </c>
    </row>
    <row r="2545" spans="1:15" x14ac:dyDescent="0.3">
      <c r="A2545" t="s">
        <v>16714</v>
      </c>
      <c r="B2545">
        <v>994672</v>
      </c>
      <c r="C2545" t="s">
        <v>16715</v>
      </c>
      <c r="D2545">
        <v>70951</v>
      </c>
      <c r="E2545" t="s">
        <v>5956</v>
      </c>
      <c r="F2545" t="s">
        <v>7175</v>
      </c>
      <c r="G2545" t="s">
        <v>16716</v>
      </c>
      <c r="H2545" t="s">
        <v>13343</v>
      </c>
      <c r="I2545" t="s">
        <v>6095</v>
      </c>
      <c r="J2545" t="s">
        <v>16717</v>
      </c>
      <c r="K2545">
        <v>35</v>
      </c>
      <c r="L2545">
        <v>35</v>
      </c>
      <c r="M2545" s="6">
        <v>40745</v>
      </c>
      <c r="N2545" s="6">
        <v>41404</v>
      </c>
      <c r="O2545" t="s">
        <v>5953</v>
      </c>
    </row>
    <row r="2546" spans="1:15" x14ac:dyDescent="0.3">
      <c r="A2546" t="s">
        <v>16718</v>
      </c>
      <c r="B2546">
        <v>1074213</v>
      </c>
      <c r="C2546" t="s">
        <v>16719</v>
      </c>
      <c r="D2546">
        <v>72383</v>
      </c>
      <c r="E2546" t="s">
        <v>5947</v>
      </c>
      <c r="F2546" t="s">
        <v>6195</v>
      </c>
      <c r="G2546" t="s">
        <v>16720</v>
      </c>
      <c r="H2546" t="s">
        <v>9462</v>
      </c>
      <c r="I2546" t="s">
        <v>6095</v>
      </c>
      <c r="J2546" t="s">
        <v>16721</v>
      </c>
      <c r="K2546">
        <v>1</v>
      </c>
      <c r="L2546">
        <v>1</v>
      </c>
      <c r="M2546" s="6">
        <v>40770</v>
      </c>
      <c r="N2546" s="6">
        <v>41093</v>
      </c>
      <c r="O2546" t="s">
        <v>5953</v>
      </c>
    </row>
    <row r="2547" spans="1:15" x14ac:dyDescent="0.3">
      <c r="A2547" t="s">
        <v>16722</v>
      </c>
      <c r="B2547">
        <v>1074325</v>
      </c>
      <c r="C2547" t="s">
        <v>16723</v>
      </c>
      <c r="D2547">
        <v>72389</v>
      </c>
      <c r="E2547" t="s">
        <v>6043</v>
      </c>
      <c r="F2547" t="s">
        <v>9552</v>
      </c>
      <c r="G2547" t="s">
        <v>14063</v>
      </c>
      <c r="H2547">
        <v>43</v>
      </c>
      <c r="I2547" t="s">
        <v>5951</v>
      </c>
      <c r="J2547" t="s">
        <v>16724</v>
      </c>
      <c r="K2547">
        <v>1</v>
      </c>
      <c r="L2547">
        <v>1</v>
      </c>
      <c r="M2547" s="6">
        <v>40769</v>
      </c>
      <c r="N2547" s="6">
        <v>40896</v>
      </c>
      <c r="O2547" t="s">
        <v>5953</v>
      </c>
    </row>
    <row r="2548" spans="1:15" x14ac:dyDescent="0.3">
      <c r="A2548" t="s">
        <v>16725</v>
      </c>
      <c r="B2548">
        <v>983437</v>
      </c>
      <c r="C2548" t="s">
        <v>16726</v>
      </c>
      <c r="D2548">
        <v>72721</v>
      </c>
      <c r="E2548" t="s">
        <v>6230</v>
      </c>
      <c r="F2548" t="s">
        <v>6231</v>
      </c>
      <c r="G2548" t="s">
        <v>12852</v>
      </c>
      <c r="H2548" t="s">
        <v>16727</v>
      </c>
      <c r="I2548" t="s">
        <v>6033</v>
      </c>
      <c r="J2548" t="s">
        <v>16728</v>
      </c>
      <c r="K2548">
        <v>6</v>
      </c>
      <c r="L2548">
        <v>6</v>
      </c>
      <c r="M2548" s="6">
        <v>40589</v>
      </c>
      <c r="N2548" s="6">
        <v>42297</v>
      </c>
      <c r="O2548" t="s">
        <v>5953</v>
      </c>
    </row>
    <row r="2549" spans="1:15" x14ac:dyDescent="0.3">
      <c r="A2549" t="s">
        <v>16729</v>
      </c>
      <c r="B2549">
        <v>414528</v>
      </c>
      <c r="C2549" t="s">
        <v>16730</v>
      </c>
      <c r="D2549">
        <v>73825</v>
      </c>
      <c r="E2549" t="s">
        <v>5947</v>
      </c>
      <c r="F2549" t="s">
        <v>6346</v>
      </c>
      <c r="G2549" t="s">
        <v>16731</v>
      </c>
      <c r="H2549" t="s">
        <v>6502</v>
      </c>
      <c r="I2549" t="s">
        <v>6033</v>
      </c>
      <c r="J2549" t="s">
        <v>16732</v>
      </c>
      <c r="K2549">
        <v>2</v>
      </c>
      <c r="L2549">
        <v>2</v>
      </c>
      <c r="M2549" s="6">
        <v>40819</v>
      </c>
      <c r="N2549" s="6">
        <v>42045</v>
      </c>
      <c r="O2549" t="s">
        <v>5953</v>
      </c>
    </row>
    <row r="2550" spans="1:15" x14ac:dyDescent="0.3">
      <c r="A2550" t="s">
        <v>16733</v>
      </c>
      <c r="B2550">
        <v>889338</v>
      </c>
      <c r="C2550" t="s">
        <v>16734</v>
      </c>
      <c r="D2550">
        <v>74359</v>
      </c>
      <c r="E2550" t="s">
        <v>5956</v>
      </c>
      <c r="F2550" t="s">
        <v>6184</v>
      </c>
      <c r="G2550" t="s">
        <v>16735</v>
      </c>
      <c r="H2550" t="s">
        <v>14147</v>
      </c>
      <c r="I2550" t="s">
        <v>5987</v>
      </c>
      <c r="J2550" t="s">
        <v>16736</v>
      </c>
      <c r="K2550">
        <v>268</v>
      </c>
      <c r="L2550">
        <v>244</v>
      </c>
      <c r="M2550" s="6">
        <v>40784</v>
      </c>
      <c r="N2550" s="6">
        <v>40892</v>
      </c>
      <c r="O2550" t="s">
        <v>5953</v>
      </c>
    </row>
    <row r="2551" spans="1:15" x14ac:dyDescent="0.3">
      <c r="A2551" t="s">
        <v>16737</v>
      </c>
      <c r="B2551">
        <v>1094892</v>
      </c>
      <c r="C2551" t="s">
        <v>16738</v>
      </c>
      <c r="D2551">
        <v>74349</v>
      </c>
      <c r="E2551" t="s">
        <v>5956</v>
      </c>
      <c r="F2551" t="s">
        <v>7234</v>
      </c>
      <c r="G2551" t="s">
        <v>16739</v>
      </c>
      <c r="H2551" t="s">
        <v>11283</v>
      </c>
      <c r="I2551" t="s">
        <v>6155</v>
      </c>
      <c r="J2551" t="s">
        <v>16740</v>
      </c>
      <c r="K2551">
        <v>1123</v>
      </c>
      <c r="L2551">
        <v>1120</v>
      </c>
      <c r="M2551" s="6">
        <v>40828</v>
      </c>
      <c r="N2551" s="6">
        <v>42583</v>
      </c>
      <c r="O2551" t="s">
        <v>6854</v>
      </c>
    </row>
    <row r="2552" spans="1:15" x14ac:dyDescent="0.3">
      <c r="A2552" t="s">
        <v>16741</v>
      </c>
      <c r="B2552">
        <v>1080800</v>
      </c>
      <c r="C2552" t="s">
        <v>16742</v>
      </c>
      <c r="D2552">
        <v>74351</v>
      </c>
      <c r="E2552" t="s">
        <v>5956</v>
      </c>
      <c r="F2552" t="s">
        <v>6184</v>
      </c>
      <c r="G2552" t="s">
        <v>16743</v>
      </c>
      <c r="H2552" t="s">
        <v>7466</v>
      </c>
      <c r="I2552" t="s">
        <v>5987</v>
      </c>
      <c r="J2552" t="s">
        <v>16744</v>
      </c>
      <c r="K2552">
        <v>201</v>
      </c>
      <c r="L2552">
        <v>201</v>
      </c>
      <c r="M2552" s="6">
        <v>40816</v>
      </c>
      <c r="N2552" s="6">
        <v>40905</v>
      </c>
      <c r="O2552" t="s">
        <v>5953</v>
      </c>
    </row>
    <row r="2553" spans="1:15" x14ac:dyDescent="0.3">
      <c r="A2553" t="s">
        <v>16745</v>
      </c>
      <c r="B2553">
        <v>1087108</v>
      </c>
      <c r="C2553" t="s">
        <v>16746</v>
      </c>
      <c r="D2553">
        <v>74353</v>
      </c>
      <c r="E2553" t="s">
        <v>5956</v>
      </c>
      <c r="F2553" t="s">
        <v>6246</v>
      </c>
      <c r="G2553" t="s">
        <v>16747</v>
      </c>
      <c r="H2553">
        <v>51</v>
      </c>
      <c r="I2553" t="s">
        <v>6095</v>
      </c>
      <c r="J2553" t="s">
        <v>16748</v>
      </c>
      <c r="K2553">
        <v>7</v>
      </c>
      <c r="L2553">
        <v>7</v>
      </c>
      <c r="M2553" s="6">
        <v>40824</v>
      </c>
      <c r="N2553" s="6">
        <v>41115</v>
      </c>
      <c r="O2553" t="s">
        <v>5953</v>
      </c>
    </row>
    <row r="2554" spans="1:15" x14ac:dyDescent="0.3">
      <c r="A2554" t="s">
        <v>16749</v>
      </c>
      <c r="B2554">
        <v>1087109</v>
      </c>
      <c r="C2554" t="s">
        <v>16750</v>
      </c>
      <c r="D2554">
        <v>74355</v>
      </c>
      <c r="E2554" t="s">
        <v>5956</v>
      </c>
      <c r="F2554" t="s">
        <v>6246</v>
      </c>
      <c r="G2554" t="s">
        <v>16751</v>
      </c>
      <c r="H2554" t="s">
        <v>10498</v>
      </c>
      <c r="I2554" t="s">
        <v>6095</v>
      </c>
      <c r="J2554" t="s">
        <v>16752</v>
      </c>
      <c r="K2554">
        <v>7</v>
      </c>
      <c r="L2554">
        <v>7</v>
      </c>
      <c r="M2554" s="6">
        <v>40824</v>
      </c>
      <c r="N2554" s="6">
        <v>40892</v>
      </c>
      <c r="O2554" t="s">
        <v>5953</v>
      </c>
    </row>
    <row r="2555" spans="1:15" x14ac:dyDescent="0.3">
      <c r="A2555" t="s">
        <v>16753</v>
      </c>
      <c r="B2555">
        <v>195060</v>
      </c>
      <c r="C2555" t="s">
        <v>16754</v>
      </c>
      <c r="D2555">
        <v>74995</v>
      </c>
      <c r="E2555" t="s">
        <v>5947</v>
      </c>
      <c r="F2555" t="s">
        <v>6322</v>
      </c>
      <c r="G2555" t="s">
        <v>16755</v>
      </c>
      <c r="H2555" t="s">
        <v>6384</v>
      </c>
      <c r="I2555" t="s">
        <v>6484</v>
      </c>
      <c r="J2555" t="s">
        <v>16756</v>
      </c>
      <c r="K2555">
        <v>9</v>
      </c>
      <c r="L2555">
        <v>7</v>
      </c>
      <c r="M2555" s="6">
        <v>40275</v>
      </c>
      <c r="N2555" s="6">
        <v>42045</v>
      </c>
      <c r="O2555" t="s">
        <v>5953</v>
      </c>
    </row>
    <row r="2556" spans="1:15" x14ac:dyDescent="0.3">
      <c r="A2556" t="s">
        <v>16757</v>
      </c>
      <c r="B2556">
        <v>1093773</v>
      </c>
      <c r="C2556" t="s">
        <v>16758</v>
      </c>
      <c r="D2556">
        <v>74427</v>
      </c>
      <c r="E2556" t="s">
        <v>5947</v>
      </c>
      <c r="F2556" t="s">
        <v>6206</v>
      </c>
      <c r="G2556" t="s">
        <v>16759</v>
      </c>
      <c r="H2556" t="s">
        <v>6445</v>
      </c>
      <c r="I2556" t="s">
        <v>6033</v>
      </c>
      <c r="J2556" t="s">
        <v>16760</v>
      </c>
      <c r="K2556">
        <v>6</v>
      </c>
      <c r="L2556">
        <v>6</v>
      </c>
      <c r="M2556" s="6">
        <v>40833</v>
      </c>
      <c r="N2556" s="6">
        <v>40861</v>
      </c>
      <c r="O2556" t="s">
        <v>5953</v>
      </c>
    </row>
    <row r="2557" spans="1:15" x14ac:dyDescent="0.3">
      <c r="A2557" t="s">
        <v>16761</v>
      </c>
      <c r="B2557">
        <v>71032</v>
      </c>
      <c r="C2557" t="s">
        <v>16762</v>
      </c>
      <c r="D2557">
        <v>74429</v>
      </c>
      <c r="E2557" t="s">
        <v>5947</v>
      </c>
      <c r="F2557" t="s">
        <v>6211</v>
      </c>
      <c r="G2557" t="s">
        <v>16763</v>
      </c>
      <c r="H2557" t="s">
        <v>6242</v>
      </c>
      <c r="I2557" t="s">
        <v>6033</v>
      </c>
      <c r="J2557" t="s">
        <v>16764</v>
      </c>
      <c r="K2557">
        <v>7</v>
      </c>
      <c r="L2557">
        <v>7</v>
      </c>
      <c r="M2557" s="6">
        <v>40826</v>
      </c>
      <c r="N2557" s="6">
        <v>40956</v>
      </c>
      <c r="O2557" t="s">
        <v>5953</v>
      </c>
    </row>
    <row r="2558" spans="1:15" x14ac:dyDescent="0.3">
      <c r="A2558" t="s">
        <v>16765</v>
      </c>
      <c r="B2558">
        <v>1093958</v>
      </c>
      <c r="C2558" t="s">
        <v>16766</v>
      </c>
      <c r="D2558">
        <v>74527</v>
      </c>
      <c r="E2558" t="s">
        <v>6230</v>
      </c>
      <c r="F2558" t="s">
        <v>6231</v>
      </c>
      <c r="G2558" t="s">
        <v>16767</v>
      </c>
      <c r="H2558" t="s">
        <v>16768</v>
      </c>
      <c r="I2558" t="s">
        <v>6033</v>
      </c>
      <c r="J2558" t="s">
        <v>16769</v>
      </c>
      <c r="K2558">
        <v>7</v>
      </c>
      <c r="L2558">
        <v>7</v>
      </c>
      <c r="M2558" s="6">
        <v>40834</v>
      </c>
      <c r="N2558" s="6">
        <v>42297</v>
      </c>
      <c r="O2558" t="s">
        <v>5953</v>
      </c>
    </row>
    <row r="2559" spans="1:15" x14ac:dyDescent="0.3">
      <c r="A2559" t="s">
        <v>16770</v>
      </c>
      <c r="B2559">
        <v>1094249</v>
      </c>
      <c r="C2559" t="s">
        <v>16771</v>
      </c>
      <c r="D2559">
        <v>74579</v>
      </c>
      <c r="E2559" t="s">
        <v>5947</v>
      </c>
      <c r="F2559" t="s">
        <v>5978</v>
      </c>
      <c r="G2559" t="s">
        <v>16772</v>
      </c>
      <c r="H2559" t="s">
        <v>16773</v>
      </c>
      <c r="I2559" t="s">
        <v>6033</v>
      </c>
      <c r="J2559" t="s">
        <v>16774</v>
      </c>
      <c r="K2559">
        <v>7</v>
      </c>
      <c r="L2559">
        <v>7</v>
      </c>
      <c r="M2559" s="6">
        <v>40835</v>
      </c>
      <c r="N2559" s="6">
        <v>42297</v>
      </c>
      <c r="O2559" t="s">
        <v>5953</v>
      </c>
    </row>
    <row r="2560" spans="1:15" x14ac:dyDescent="0.3">
      <c r="A2560" t="s">
        <v>16775</v>
      </c>
      <c r="B2560">
        <v>883876</v>
      </c>
      <c r="C2560" t="s">
        <v>16776</v>
      </c>
      <c r="D2560">
        <v>76617</v>
      </c>
      <c r="E2560" t="s">
        <v>5947</v>
      </c>
      <c r="F2560" t="s">
        <v>6264</v>
      </c>
      <c r="G2560" t="s">
        <v>16777</v>
      </c>
      <c r="H2560" t="s">
        <v>16778</v>
      </c>
      <c r="I2560" t="s">
        <v>5967</v>
      </c>
      <c r="J2560" t="s">
        <v>16779</v>
      </c>
      <c r="K2560">
        <v>4</v>
      </c>
      <c r="L2560">
        <v>4</v>
      </c>
      <c r="M2560" s="6">
        <v>40822</v>
      </c>
      <c r="N2560" s="6">
        <v>40935</v>
      </c>
      <c r="O2560" t="s">
        <v>5953</v>
      </c>
    </row>
    <row r="2561" spans="1:15" x14ac:dyDescent="0.3">
      <c r="A2561" t="s">
        <v>16780</v>
      </c>
      <c r="B2561">
        <v>683172</v>
      </c>
      <c r="C2561" t="s">
        <v>16781</v>
      </c>
      <c r="D2561">
        <v>76723</v>
      </c>
      <c r="E2561" t="s">
        <v>5947</v>
      </c>
      <c r="F2561" t="s">
        <v>6275</v>
      </c>
      <c r="G2561" t="s">
        <v>16782</v>
      </c>
      <c r="H2561" t="s">
        <v>6467</v>
      </c>
      <c r="I2561" t="s">
        <v>6095</v>
      </c>
      <c r="J2561" t="s">
        <v>16783</v>
      </c>
      <c r="K2561">
        <v>3</v>
      </c>
      <c r="L2561">
        <v>3</v>
      </c>
      <c r="M2561" s="6">
        <v>40852</v>
      </c>
      <c r="N2561" s="6">
        <v>40980</v>
      </c>
      <c r="O2561" t="s">
        <v>5953</v>
      </c>
    </row>
    <row r="2562" spans="1:15" x14ac:dyDescent="0.3">
      <c r="A2562" t="s">
        <v>16784</v>
      </c>
      <c r="B2562">
        <v>1108810</v>
      </c>
      <c r="C2562" t="s">
        <v>16785</v>
      </c>
      <c r="D2562">
        <v>76725</v>
      </c>
      <c r="E2562" t="s">
        <v>5947</v>
      </c>
      <c r="F2562" t="s">
        <v>6195</v>
      </c>
      <c r="G2562" t="s">
        <v>16786</v>
      </c>
      <c r="H2562" t="s">
        <v>6749</v>
      </c>
      <c r="I2562" t="s">
        <v>6095</v>
      </c>
      <c r="J2562" t="s">
        <v>16787</v>
      </c>
      <c r="K2562">
        <v>1</v>
      </c>
      <c r="L2562">
        <v>1</v>
      </c>
      <c r="M2562" s="6">
        <v>40854</v>
      </c>
      <c r="N2562" s="6">
        <v>40892</v>
      </c>
      <c r="O2562" t="s">
        <v>5953</v>
      </c>
    </row>
    <row r="2563" spans="1:15" x14ac:dyDescent="0.3">
      <c r="A2563" t="s">
        <v>16788</v>
      </c>
      <c r="B2563">
        <v>1055684</v>
      </c>
      <c r="C2563" t="s">
        <v>16789</v>
      </c>
      <c r="D2563">
        <v>76727</v>
      </c>
      <c r="E2563" t="s">
        <v>5956</v>
      </c>
      <c r="F2563" t="s">
        <v>6246</v>
      </c>
      <c r="G2563" t="s">
        <v>14108</v>
      </c>
      <c r="H2563">
        <v>38</v>
      </c>
      <c r="I2563" t="s">
        <v>6095</v>
      </c>
      <c r="J2563" t="s">
        <v>16790</v>
      </c>
      <c r="K2563">
        <v>7</v>
      </c>
      <c r="L2563">
        <v>7</v>
      </c>
      <c r="M2563" s="6">
        <v>40855</v>
      </c>
      <c r="N2563" s="6">
        <v>40877</v>
      </c>
      <c r="O2563" t="s">
        <v>5953</v>
      </c>
    </row>
    <row r="2564" spans="1:15" x14ac:dyDescent="0.3">
      <c r="A2564" t="s">
        <v>16791</v>
      </c>
      <c r="B2564">
        <v>906669</v>
      </c>
      <c r="C2564" t="s">
        <v>16792</v>
      </c>
      <c r="D2564">
        <v>76729</v>
      </c>
      <c r="E2564" t="s">
        <v>5956</v>
      </c>
      <c r="F2564" t="s">
        <v>6258</v>
      </c>
      <c r="G2564" t="s">
        <v>16793</v>
      </c>
      <c r="H2564" t="s">
        <v>9363</v>
      </c>
      <c r="I2564" t="s">
        <v>5987</v>
      </c>
      <c r="J2564" t="s">
        <v>16794</v>
      </c>
      <c r="K2564">
        <v>76</v>
      </c>
      <c r="L2564">
        <v>76</v>
      </c>
      <c r="M2564" s="6">
        <v>40838</v>
      </c>
      <c r="N2564" s="6">
        <v>40857</v>
      </c>
      <c r="O2564" t="s">
        <v>5953</v>
      </c>
    </row>
    <row r="2565" spans="1:15" x14ac:dyDescent="0.3">
      <c r="A2565" t="s">
        <v>16795</v>
      </c>
      <c r="B2565">
        <v>1080799</v>
      </c>
      <c r="C2565" t="s">
        <v>16796</v>
      </c>
      <c r="D2565">
        <v>76731</v>
      </c>
      <c r="E2565" t="s">
        <v>5947</v>
      </c>
      <c r="F2565" t="s">
        <v>6346</v>
      </c>
      <c r="G2565" t="s">
        <v>16797</v>
      </c>
      <c r="H2565" t="s">
        <v>6384</v>
      </c>
      <c r="I2565" t="s">
        <v>6033</v>
      </c>
      <c r="J2565" t="s">
        <v>16798</v>
      </c>
      <c r="K2565">
        <v>1</v>
      </c>
      <c r="L2565">
        <v>1</v>
      </c>
      <c r="M2565" s="6">
        <v>40854</v>
      </c>
      <c r="N2565" s="6">
        <v>41494</v>
      </c>
      <c r="O2565" t="s">
        <v>5953</v>
      </c>
    </row>
    <row r="2566" spans="1:15" x14ac:dyDescent="0.3">
      <c r="A2566" t="s">
        <v>16799</v>
      </c>
      <c r="B2566">
        <v>906668</v>
      </c>
      <c r="C2566" t="s">
        <v>16800</v>
      </c>
      <c r="D2566">
        <v>76733</v>
      </c>
      <c r="E2566" t="s">
        <v>5956</v>
      </c>
      <c r="F2566" t="s">
        <v>6258</v>
      </c>
      <c r="G2566" t="s">
        <v>16801</v>
      </c>
      <c r="H2566" t="s">
        <v>7961</v>
      </c>
      <c r="I2566" t="s">
        <v>5987</v>
      </c>
      <c r="J2566" t="s">
        <v>16802</v>
      </c>
      <c r="K2566">
        <v>58</v>
      </c>
      <c r="L2566">
        <v>58</v>
      </c>
      <c r="M2566" s="6">
        <v>40838</v>
      </c>
      <c r="N2566" s="6">
        <v>40857</v>
      </c>
      <c r="O2566" t="s">
        <v>5953</v>
      </c>
    </row>
    <row r="2567" spans="1:15" x14ac:dyDescent="0.3">
      <c r="A2567" t="s">
        <v>16803</v>
      </c>
      <c r="B2567">
        <v>1108070</v>
      </c>
      <c r="C2567" t="s">
        <v>16804</v>
      </c>
      <c r="D2567">
        <v>76735</v>
      </c>
      <c r="E2567" t="s">
        <v>5956</v>
      </c>
      <c r="F2567" t="s">
        <v>6258</v>
      </c>
      <c r="G2567" t="s">
        <v>16805</v>
      </c>
      <c r="H2567" t="s">
        <v>6202</v>
      </c>
      <c r="I2567" t="s">
        <v>5987</v>
      </c>
      <c r="J2567" t="s">
        <v>16806</v>
      </c>
      <c r="K2567">
        <v>57</v>
      </c>
      <c r="L2567">
        <v>57</v>
      </c>
      <c r="M2567" s="6">
        <v>40854</v>
      </c>
      <c r="N2567" s="6">
        <v>41123</v>
      </c>
      <c r="O2567" t="s">
        <v>5953</v>
      </c>
    </row>
    <row r="2568" spans="1:15" x14ac:dyDescent="0.3">
      <c r="A2568" t="s">
        <v>16807</v>
      </c>
      <c r="B2568">
        <v>1105327</v>
      </c>
      <c r="C2568" t="s">
        <v>16808</v>
      </c>
      <c r="D2568">
        <v>76737</v>
      </c>
      <c r="E2568" t="s">
        <v>6230</v>
      </c>
      <c r="F2568" t="s">
        <v>7570</v>
      </c>
      <c r="G2568" t="s">
        <v>16809</v>
      </c>
      <c r="H2568" t="s">
        <v>6348</v>
      </c>
      <c r="I2568" t="s">
        <v>5987</v>
      </c>
      <c r="J2568" t="s">
        <v>16810</v>
      </c>
      <c r="K2568">
        <v>11</v>
      </c>
      <c r="L2568">
        <v>11</v>
      </c>
      <c r="M2568" s="6">
        <v>40852</v>
      </c>
      <c r="N2568" s="6">
        <v>40876</v>
      </c>
      <c r="O2568" t="s">
        <v>5953</v>
      </c>
    </row>
    <row r="2569" spans="1:15" x14ac:dyDescent="0.3">
      <c r="A2569" t="s">
        <v>16811</v>
      </c>
      <c r="B2569">
        <v>331278</v>
      </c>
      <c r="C2569" t="s">
        <v>16812</v>
      </c>
      <c r="D2569">
        <v>76739</v>
      </c>
      <c r="E2569" t="s">
        <v>5956</v>
      </c>
      <c r="F2569" t="s">
        <v>6184</v>
      </c>
      <c r="G2569" t="s">
        <v>16813</v>
      </c>
      <c r="H2569" t="s">
        <v>16814</v>
      </c>
      <c r="I2569" t="s">
        <v>5987</v>
      </c>
      <c r="J2569" t="s">
        <v>16815</v>
      </c>
      <c r="K2569">
        <v>372</v>
      </c>
      <c r="L2569">
        <v>367</v>
      </c>
      <c r="M2569" s="6">
        <v>38505</v>
      </c>
      <c r="N2569" s="6">
        <v>41075</v>
      </c>
      <c r="O2569" t="s">
        <v>5953</v>
      </c>
    </row>
    <row r="2570" spans="1:15" x14ac:dyDescent="0.3">
      <c r="A2570" t="s">
        <v>16816</v>
      </c>
      <c r="B2570">
        <v>909297</v>
      </c>
      <c r="C2570" t="s">
        <v>16817</v>
      </c>
      <c r="D2570">
        <v>76741</v>
      </c>
      <c r="E2570" t="s">
        <v>5956</v>
      </c>
      <c r="F2570" t="s">
        <v>6258</v>
      </c>
      <c r="G2570" t="s">
        <v>16818</v>
      </c>
      <c r="H2570" t="s">
        <v>11244</v>
      </c>
      <c r="I2570" t="s">
        <v>5987</v>
      </c>
      <c r="J2570" t="s">
        <v>16819</v>
      </c>
      <c r="K2570">
        <v>43</v>
      </c>
      <c r="L2570">
        <v>43</v>
      </c>
      <c r="M2570" s="6">
        <v>40848</v>
      </c>
      <c r="N2570" s="6">
        <v>40948</v>
      </c>
      <c r="O2570" t="s">
        <v>5953</v>
      </c>
    </row>
    <row r="2571" spans="1:15" x14ac:dyDescent="0.3">
      <c r="A2571" t="s">
        <v>16820</v>
      </c>
      <c r="B2571">
        <v>1105286</v>
      </c>
      <c r="C2571" t="s">
        <v>16821</v>
      </c>
      <c r="D2571">
        <v>76743</v>
      </c>
      <c r="E2571" t="s">
        <v>5956</v>
      </c>
      <c r="F2571" t="s">
        <v>6258</v>
      </c>
      <c r="G2571" t="s">
        <v>16822</v>
      </c>
      <c r="H2571" t="s">
        <v>14499</v>
      </c>
      <c r="I2571" t="s">
        <v>5987</v>
      </c>
      <c r="J2571" t="s">
        <v>16823</v>
      </c>
      <c r="K2571">
        <v>58</v>
      </c>
      <c r="L2571">
        <v>58</v>
      </c>
      <c r="M2571" s="6">
        <v>40849</v>
      </c>
      <c r="N2571" s="6">
        <v>40857</v>
      </c>
      <c r="O2571" t="s">
        <v>5953</v>
      </c>
    </row>
    <row r="2572" spans="1:15" x14ac:dyDescent="0.3">
      <c r="A2572" t="s">
        <v>16824</v>
      </c>
      <c r="B2572">
        <v>1100814</v>
      </c>
      <c r="C2572" t="s">
        <v>16825</v>
      </c>
      <c r="D2572">
        <v>76745</v>
      </c>
      <c r="E2572" t="s">
        <v>5956</v>
      </c>
      <c r="F2572" t="s">
        <v>6258</v>
      </c>
      <c r="G2572" t="s">
        <v>16826</v>
      </c>
      <c r="H2572" t="s">
        <v>7863</v>
      </c>
      <c r="I2572" t="s">
        <v>5987</v>
      </c>
      <c r="J2572" t="s">
        <v>16827</v>
      </c>
      <c r="K2572">
        <v>104</v>
      </c>
      <c r="L2572">
        <v>103</v>
      </c>
      <c r="M2572" s="6">
        <v>40847</v>
      </c>
      <c r="N2572" s="6">
        <v>40876</v>
      </c>
      <c r="O2572" t="s">
        <v>5953</v>
      </c>
    </row>
    <row r="2573" spans="1:15" x14ac:dyDescent="0.3">
      <c r="A2573" t="s">
        <v>16828</v>
      </c>
      <c r="B2573">
        <v>1089138</v>
      </c>
      <c r="C2573" t="s">
        <v>16829</v>
      </c>
      <c r="D2573">
        <v>77133</v>
      </c>
      <c r="E2573" t="s">
        <v>5947</v>
      </c>
      <c r="F2573" t="s">
        <v>6195</v>
      </c>
      <c r="G2573" t="s">
        <v>8065</v>
      </c>
      <c r="H2573" t="s">
        <v>14147</v>
      </c>
      <c r="I2573" t="s">
        <v>6095</v>
      </c>
      <c r="J2573" t="s">
        <v>16830</v>
      </c>
      <c r="K2573">
        <v>1</v>
      </c>
      <c r="L2573">
        <v>1</v>
      </c>
      <c r="M2573" s="6">
        <v>40862</v>
      </c>
      <c r="N2573" s="6">
        <v>41305</v>
      </c>
      <c r="O2573" t="s">
        <v>5953</v>
      </c>
    </row>
    <row r="2574" spans="1:15" x14ac:dyDescent="0.3">
      <c r="A2574" t="s">
        <v>16831</v>
      </c>
      <c r="B2574">
        <v>1111710</v>
      </c>
      <c r="C2574" t="s">
        <v>16832</v>
      </c>
      <c r="D2574">
        <v>77135</v>
      </c>
      <c r="E2574" t="s">
        <v>5947</v>
      </c>
      <c r="F2574" t="s">
        <v>6877</v>
      </c>
      <c r="G2574" t="s">
        <v>16833</v>
      </c>
      <c r="H2574" t="s">
        <v>8648</v>
      </c>
      <c r="I2574" t="s">
        <v>5960</v>
      </c>
      <c r="J2574" t="s">
        <v>16834</v>
      </c>
      <c r="K2574">
        <v>1</v>
      </c>
      <c r="L2574">
        <v>1</v>
      </c>
      <c r="M2574" s="6">
        <v>40862</v>
      </c>
      <c r="N2574" s="6">
        <v>40865</v>
      </c>
      <c r="O2574" t="s">
        <v>5953</v>
      </c>
    </row>
    <row r="2575" spans="1:15" x14ac:dyDescent="0.3">
      <c r="A2575" t="s">
        <v>16835</v>
      </c>
      <c r="B2575">
        <v>1112770</v>
      </c>
      <c r="C2575" t="s">
        <v>16836</v>
      </c>
      <c r="D2575">
        <v>77137</v>
      </c>
      <c r="E2575" t="s">
        <v>5947</v>
      </c>
      <c r="F2575" t="s">
        <v>6206</v>
      </c>
      <c r="G2575" t="s">
        <v>16837</v>
      </c>
      <c r="H2575" t="s">
        <v>10964</v>
      </c>
      <c r="I2575" t="s">
        <v>6033</v>
      </c>
      <c r="J2575" t="s">
        <v>16838</v>
      </c>
      <c r="K2575">
        <v>5</v>
      </c>
      <c r="L2575">
        <v>5</v>
      </c>
      <c r="M2575" s="6">
        <v>40862</v>
      </c>
      <c r="N2575" s="6">
        <v>41003</v>
      </c>
      <c r="O2575" t="s">
        <v>5953</v>
      </c>
    </row>
    <row r="2576" spans="1:15" x14ac:dyDescent="0.3">
      <c r="A2576" t="s">
        <v>16839</v>
      </c>
      <c r="B2576">
        <v>70177</v>
      </c>
      <c r="C2576" t="s">
        <v>16840</v>
      </c>
      <c r="D2576">
        <v>77935</v>
      </c>
      <c r="E2576" t="s">
        <v>5947</v>
      </c>
      <c r="F2576" t="s">
        <v>6211</v>
      </c>
      <c r="G2576" t="s">
        <v>16841</v>
      </c>
      <c r="H2576" t="s">
        <v>6650</v>
      </c>
      <c r="I2576" t="s">
        <v>6033</v>
      </c>
      <c r="J2576" t="s">
        <v>16842</v>
      </c>
      <c r="K2576">
        <v>6</v>
      </c>
      <c r="L2576">
        <v>6</v>
      </c>
      <c r="M2576" s="6">
        <v>40869</v>
      </c>
      <c r="N2576" s="6">
        <v>40954</v>
      </c>
      <c r="O2576" t="s">
        <v>5953</v>
      </c>
    </row>
    <row r="2577" spans="1:15" x14ac:dyDescent="0.3">
      <c r="A2577" t="s">
        <v>16843</v>
      </c>
      <c r="B2577">
        <v>203168</v>
      </c>
      <c r="C2577" t="s">
        <v>16844</v>
      </c>
      <c r="D2577">
        <v>77937</v>
      </c>
      <c r="E2577" t="s">
        <v>5947</v>
      </c>
      <c r="F2577" t="s">
        <v>6211</v>
      </c>
      <c r="G2577" t="s">
        <v>16845</v>
      </c>
      <c r="H2577" t="s">
        <v>6404</v>
      </c>
      <c r="I2577" t="s">
        <v>6033</v>
      </c>
      <c r="J2577" t="s">
        <v>16846</v>
      </c>
      <c r="K2577">
        <v>6</v>
      </c>
      <c r="L2577">
        <v>6</v>
      </c>
      <c r="M2577" s="6">
        <v>40869</v>
      </c>
      <c r="N2577" s="6">
        <v>40954</v>
      </c>
      <c r="O2577" t="s">
        <v>5953</v>
      </c>
    </row>
    <row r="2578" spans="1:15" x14ac:dyDescent="0.3">
      <c r="A2578" t="s">
        <v>16847</v>
      </c>
      <c r="B2578">
        <v>1088890</v>
      </c>
      <c r="C2578" t="s">
        <v>16848</v>
      </c>
      <c r="D2578">
        <v>77939</v>
      </c>
      <c r="E2578" t="s">
        <v>5947</v>
      </c>
      <c r="F2578" t="s">
        <v>5978</v>
      </c>
      <c r="G2578" t="s">
        <v>16849</v>
      </c>
      <c r="H2578" t="s">
        <v>8634</v>
      </c>
      <c r="I2578" t="s">
        <v>6095</v>
      </c>
      <c r="J2578" t="s">
        <v>16850</v>
      </c>
      <c r="K2578">
        <v>2</v>
      </c>
      <c r="L2578">
        <v>2</v>
      </c>
      <c r="M2578" s="6">
        <v>40870</v>
      </c>
      <c r="N2578" s="6">
        <v>40905</v>
      </c>
      <c r="O2578" t="s">
        <v>5953</v>
      </c>
    </row>
    <row r="2579" spans="1:15" x14ac:dyDescent="0.3">
      <c r="A2579" t="s">
        <v>16851</v>
      </c>
      <c r="B2579">
        <v>1109710</v>
      </c>
      <c r="C2579" t="s">
        <v>16852</v>
      </c>
      <c r="D2579">
        <v>78691</v>
      </c>
      <c r="E2579" t="s">
        <v>5956</v>
      </c>
      <c r="F2579" t="s">
        <v>6258</v>
      </c>
      <c r="G2579" t="s">
        <v>16853</v>
      </c>
      <c r="H2579" t="s">
        <v>16854</v>
      </c>
      <c r="I2579" t="s">
        <v>5987</v>
      </c>
      <c r="J2579" t="s">
        <v>16855</v>
      </c>
      <c r="K2579">
        <v>94</v>
      </c>
      <c r="L2579">
        <v>94</v>
      </c>
      <c r="M2579" s="6">
        <v>40859</v>
      </c>
      <c r="N2579" s="6">
        <v>40886</v>
      </c>
      <c r="O2579" t="s">
        <v>5953</v>
      </c>
    </row>
    <row r="2580" spans="1:15" x14ac:dyDescent="0.3">
      <c r="A2580" t="s">
        <v>16856</v>
      </c>
      <c r="B2580">
        <v>319522</v>
      </c>
      <c r="C2580" t="s">
        <v>16857</v>
      </c>
      <c r="D2580">
        <v>78693</v>
      </c>
      <c r="E2580" t="s">
        <v>5956</v>
      </c>
      <c r="F2580" t="s">
        <v>6258</v>
      </c>
      <c r="G2580" t="s">
        <v>16858</v>
      </c>
      <c r="H2580" t="s">
        <v>6591</v>
      </c>
      <c r="I2580" t="s">
        <v>5987</v>
      </c>
      <c r="J2580" t="s">
        <v>16859</v>
      </c>
      <c r="K2580">
        <v>92</v>
      </c>
      <c r="L2580">
        <v>92</v>
      </c>
      <c r="M2580" s="6">
        <v>40859</v>
      </c>
      <c r="N2580" s="6">
        <v>40886</v>
      </c>
      <c r="O2580" t="s">
        <v>5953</v>
      </c>
    </row>
    <row r="2581" spans="1:15" x14ac:dyDescent="0.3">
      <c r="A2581" t="s">
        <v>16860</v>
      </c>
      <c r="B2581">
        <v>217615</v>
      </c>
      <c r="C2581" t="s">
        <v>16861</v>
      </c>
      <c r="D2581">
        <v>78707</v>
      </c>
      <c r="E2581" t="s">
        <v>5947</v>
      </c>
      <c r="F2581" t="s">
        <v>6211</v>
      </c>
      <c r="G2581" t="s">
        <v>16862</v>
      </c>
      <c r="H2581" t="s">
        <v>8571</v>
      </c>
      <c r="I2581" t="s">
        <v>6033</v>
      </c>
      <c r="J2581" t="s">
        <v>16863</v>
      </c>
      <c r="K2581">
        <v>10</v>
      </c>
      <c r="L2581">
        <v>10</v>
      </c>
      <c r="M2581" s="6">
        <v>40801</v>
      </c>
      <c r="N2581" s="6">
        <v>40884</v>
      </c>
      <c r="O2581" t="s">
        <v>5953</v>
      </c>
    </row>
    <row r="2582" spans="1:15" x14ac:dyDescent="0.3">
      <c r="A2582" t="s">
        <v>16864</v>
      </c>
      <c r="B2582">
        <v>1520004</v>
      </c>
      <c r="C2582" t="s">
        <v>16865</v>
      </c>
      <c r="D2582">
        <v>78801</v>
      </c>
      <c r="E2582" t="s">
        <v>5956</v>
      </c>
      <c r="F2582" t="s">
        <v>7175</v>
      </c>
      <c r="G2582" t="s">
        <v>16866</v>
      </c>
      <c r="H2582" t="s">
        <v>8621</v>
      </c>
      <c r="I2582" t="s">
        <v>6095</v>
      </c>
      <c r="J2582" t="s">
        <v>16867</v>
      </c>
      <c r="K2582">
        <v>23</v>
      </c>
      <c r="L2582">
        <v>23</v>
      </c>
      <c r="M2582" s="6">
        <v>40881</v>
      </c>
      <c r="N2582" s="6">
        <v>40892</v>
      </c>
      <c r="O2582" t="s">
        <v>5953</v>
      </c>
    </row>
    <row r="2583" spans="1:15" x14ac:dyDescent="0.3">
      <c r="A2583" t="s">
        <v>16868</v>
      </c>
      <c r="B2583">
        <v>47900</v>
      </c>
      <c r="C2583" t="s">
        <v>16869</v>
      </c>
      <c r="D2583">
        <v>78925</v>
      </c>
      <c r="E2583" t="s">
        <v>5947</v>
      </c>
      <c r="F2583" t="s">
        <v>6206</v>
      </c>
      <c r="G2583" t="s">
        <v>16870</v>
      </c>
      <c r="H2583" t="s">
        <v>6404</v>
      </c>
      <c r="I2583" t="s">
        <v>6033</v>
      </c>
      <c r="J2583" t="s">
        <v>16871</v>
      </c>
      <c r="K2583">
        <v>6</v>
      </c>
      <c r="L2583">
        <v>6</v>
      </c>
      <c r="M2583" s="6">
        <v>40889</v>
      </c>
      <c r="N2583" s="6">
        <v>40962</v>
      </c>
      <c r="O2583" t="s">
        <v>5953</v>
      </c>
    </row>
    <row r="2584" spans="1:15" x14ac:dyDescent="0.3">
      <c r="A2584" t="s">
        <v>16872</v>
      </c>
      <c r="B2584">
        <v>1123754</v>
      </c>
      <c r="C2584" t="s">
        <v>16873</v>
      </c>
      <c r="D2584">
        <v>78929</v>
      </c>
      <c r="E2584" t="s">
        <v>5947</v>
      </c>
      <c r="F2584" t="s">
        <v>7160</v>
      </c>
      <c r="G2584" t="s">
        <v>15435</v>
      </c>
      <c r="H2584" t="s">
        <v>6428</v>
      </c>
      <c r="I2584" t="s">
        <v>6033</v>
      </c>
      <c r="J2584" t="s">
        <v>16874</v>
      </c>
      <c r="K2584">
        <v>4</v>
      </c>
      <c r="L2584">
        <v>4</v>
      </c>
      <c r="M2584" s="6">
        <v>40889</v>
      </c>
      <c r="N2584" s="6">
        <v>40962</v>
      </c>
      <c r="O2584" t="s">
        <v>5953</v>
      </c>
    </row>
    <row r="2585" spans="1:15" x14ac:dyDescent="0.3">
      <c r="A2585" t="s">
        <v>16875</v>
      </c>
      <c r="B2585">
        <v>1120751</v>
      </c>
      <c r="C2585" t="s">
        <v>16876</v>
      </c>
      <c r="D2585">
        <v>78931</v>
      </c>
      <c r="E2585" t="s">
        <v>5947</v>
      </c>
      <c r="F2585" t="s">
        <v>6030</v>
      </c>
      <c r="G2585" t="s">
        <v>16877</v>
      </c>
      <c r="H2585" t="s">
        <v>16878</v>
      </c>
      <c r="I2585" t="s">
        <v>6033</v>
      </c>
      <c r="J2585" t="s">
        <v>16879</v>
      </c>
      <c r="K2585">
        <v>2</v>
      </c>
      <c r="L2585">
        <v>2</v>
      </c>
      <c r="M2585" s="6">
        <v>40888</v>
      </c>
      <c r="N2585" s="6">
        <v>42297</v>
      </c>
      <c r="O2585" t="s">
        <v>5953</v>
      </c>
    </row>
    <row r="2586" spans="1:15" x14ac:dyDescent="0.3">
      <c r="A2586" t="s">
        <v>16880</v>
      </c>
      <c r="B2586">
        <v>50290</v>
      </c>
      <c r="C2586" t="s">
        <v>16881</v>
      </c>
      <c r="D2586">
        <v>78945</v>
      </c>
      <c r="E2586" t="s">
        <v>5956</v>
      </c>
      <c r="F2586" t="s">
        <v>6252</v>
      </c>
      <c r="G2586" t="s">
        <v>16882</v>
      </c>
      <c r="H2586" t="s">
        <v>6409</v>
      </c>
      <c r="I2586" t="s">
        <v>6095</v>
      </c>
      <c r="J2586" t="s">
        <v>16883</v>
      </c>
      <c r="K2586">
        <v>146</v>
      </c>
      <c r="L2586">
        <v>146</v>
      </c>
      <c r="M2586" s="6">
        <v>39970</v>
      </c>
      <c r="N2586" s="6">
        <v>41403</v>
      </c>
      <c r="O2586" t="s">
        <v>5953</v>
      </c>
    </row>
    <row r="2587" spans="1:15" x14ac:dyDescent="0.3">
      <c r="A2587" t="s">
        <v>16884</v>
      </c>
      <c r="B2587">
        <v>47985</v>
      </c>
      <c r="C2587" t="s">
        <v>16885</v>
      </c>
      <c r="D2587">
        <v>80677</v>
      </c>
      <c r="E2587" t="s">
        <v>5947</v>
      </c>
      <c r="F2587" t="s">
        <v>6211</v>
      </c>
      <c r="G2587" t="s">
        <v>16886</v>
      </c>
      <c r="H2587" t="s">
        <v>6254</v>
      </c>
      <c r="I2587" t="s">
        <v>6033</v>
      </c>
      <c r="J2587" t="s">
        <v>16887</v>
      </c>
      <c r="K2587">
        <v>10</v>
      </c>
      <c r="L2587">
        <v>10</v>
      </c>
      <c r="M2587" s="6">
        <v>40897</v>
      </c>
      <c r="N2587" s="6">
        <v>40909</v>
      </c>
      <c r="O2587" t="s">
        <v>5953</v>
      </c>
    </row>
    <row r="2588" spans="1:15" x14ac:dyDescent="0.3">
      <c r="A2588" t="s">
        <v>16888</v>
      </c>
      <c r="B2588">
        <v>1127767</v>
      </c>
      <c r="C2588" t="s">
        <v>16889</v>
      </c>
      <c r="D2588">
        <v>80737</v>
      </c>
      <c r="E2588" t="s">
        <v>6043</v>
      </c>
      <c r="F2588" t="s">
        <v>10250</v>
      </c>
      <c r="G2588" t="s">
        <v>16890</v>
      </c>
      <c r="H2588" t="s">
        <v>16891</v>
      </c>
      <c r="I2588" t="s">
        <v>6095</v>
      </c>
      <c r="J2588" t="s">
        <v>16892</v>
      </c>
      <c r="K2588">
        <v>3</v>
      </c>
      <c r="L2588">
        <v>3</v>
      </c>
      <c r="M2588" s="6">
        <v>40905</v>
      </c>
      <c r="N2588" s="6">
        <v>40911</v>
      </c>
      <c r="O2588" t="s">
        <v>5953</v>
      </c>
    </row>
    <row r="2589" spans="1:15" x14ac:dyDescent="0.3">
      <c r="A2589" t="s">
        <v>16893</v>
      </c>
      <c r="B2589">
        <v>1128119</v>
      </c>
      <c r="C2589" t="s">
        <v>16894</v>
      </c>
      <c r="D2589">
        <v>80771</v>
      </c>
      <c r="E2589" t="s">
        <v>5947</v>
      </c>
      <c r="F2589" t="s">
        <v>7160</v>
      </c>
      <c r="G2589" t="s">
        <v>11095</v>
      </c>
      <c r="H2589" t="s">
        <v>6650</v>
      </c>
      <c r="I2589" t="s">
        <v>6033</v>
      </c>
      <c r="J2589" t="s">
        <v>16895</v>
      </c>
      <c r="K2589">
        <v>4</v>
      </c>
      <c r="L2589">
        <v>4</v>
      </c>
      <c r="M2589" s="6">
        <v>40903</v>
      </c>
      <c r="N2589" s="6">
        <v>41002</v>
      </c>
      <c r="O2589" t="s">
        <v>5953</v>
      </c>
    </row>
    <row r="2590" spans="1:15" x14ac:dyDescent="0.3">
      <c r="A2590" t="s">
        <v>16896</v>
      </c>
      <c r="B2590">
        <v>706122</v>
      </c>
      <c r="C2590" t="s">
        <v>16897</v>
      </c>
      <c r="D2590">
        <v>80873</v>
      </c>
      <c r="E2590" t="s">
        <v>6460</v>
      </c>
      <c r="F2590" t="s">
        <v>6465</v>
      </c>
      <c r="G2590" t="s">
        <v>16898</v>
      </c>
      <c r="H2590" t="s">
        <v>8648</v>
      </c>
      <c r="I2590" t="s">
        <v>6033</v>
      </c>
      <c r="J2590" t="s">
        <v>16899</v>
      </c>
      <c r="K2590" t="s">
        <v>6135</v>
      </c>
      <c r="L2590" t="s">
        <v>6135</v>
      </c>
      <c r="M2590" s="6">
        <v>40910</v>
      </c>
      <c r="N2590" s="6">
        <v>40913</v>
      </c>
      <c r="O2590" t="s">
        <v>5953</v>
      </c>
    </row>
    <row r="2591" spans="1:15" x14ac:dyDescent="0.3">
      <c r="A2591" t="s">
        <v>16900</v>
      </c>
      <c r="B2591">
        <v>1128118</v>
      </c>
      <c r="C2591" t="s">
        <v>16901</v>
      </c>
      <c r="D2591">
        <v>80909</v>
      </c>
      <c r="E2591" t="s">
        <v>6352</v>
      </c>
      <c r="F2591" t="s">
        <v>8101</v>
      </c>
      <c r="G2591" t="s">
        <v>16902</v>
      </c>
      <c r="H2591" t="s">
        <v>6582</v>
      </c>
      <c r="I2591" t="s">
        <v>6095</v>
      </c>
      <c r="J2591" t="s">
        <v>16903</v>
      </c>
      <c r="K2591">
        <v>5</v>
      </c>
      <c r="L2591">
        <v>5</v>
      </c>
      <c r="M2591" s="6">
        <v>40903</v>
      </c>
      <c r="N2591" s="6">
        <v>40983</v>
      </c>
      <c r="O2591" t="s">
        <v>5953</v>
      </c>
    </row>
    <row r="2592" spans="1:15" x14ac:dyDescent="0.3">
      <c r="A2592" t="s">
        <v>16904</v>
      </c>
      <c r="B2592">
        <v>1110702</v>
      </c>
      <c r="C2592" t="s">
        <v>16905</v>
      </c>
      <c r="D2592">
        <v>80911</v>
      </c>
      <c r="E2592" t="s">
        <v>5956</v>
      </c>
      <c r="F2592" t="s">
        <v>6184</v>
      </c>
      <c r="G2592" t="s">
        <v>16906</v>
      </c>
      <c r="H2592">
        <v>26</v>
      </c>
      <c r="I2592" t="s">
        <v>5987</v>
      </c>
      <c r="J2592" t="s">
        <v>16907</v>
      </c>
      <c r="K2592">
        <v>154</v>
      </c>
      <c r="L2592">
        <v>149</v>
      </c>
      <c r="M2592" s="6">
        <v>40862</v>
      </c>
      <c r="N2592" s="6">
        <v>42577</v>
      </c>
      <c r="O2592" t="s">
        <v>5953</v>
      </c>
    </row>
    <row r="2593" spans="1:15" x14ac:dyDescent="0.3">
      <c r="A2593" t="s">
        <v>16908</v>
      </c>
      <c r="B2593">
        <v>764595</v>
      </c>
      <c r="C2593" t="s">
        <v>16909</v>
      </c>
      <c r="D2593">
        <v>80913</v>
      </c>
      <c r="E2593" t="s">
        <v>5956</v>
      </c>
      <c r="F2593" t="s">
        <v>6184</v>
      </c>
      <c r="G2593" t="s">
        <v>16910</v>
      </c>
      <c r="H2593" t="s">
        <v>7259</v>
      </c>
      <c r="I2593" t="s">
        <v>5987</v>
      </c>
      <c r="J2593" t="s">
        <v>16911</v>
      </c>
      <c r="K2593">
        <v>274</v>
      </c>
      <c r="L2593">
        <v>274</v>
      </c>
      <c r="M2593" s="6">
        <v>40892</v>
      </c>
      <c r="N2593" s="6">
        <v>41316</v>
      </c>
      <c r="O2593" t="s">
        <v>5953</v>
      </c>
    </row>
    <row r="2594" spans="1:15" x14ac:dyDescent="0.3">
      <c r="A2594" t="s">
        <v>16912</v>
      </c>
      <c r="B2594">
        <v>994601</v>
      </c>
      <c r="C2594" t="s">
        <v>16913</v>
      </c>
      <c r="D2594">
        <v>80915</v>
      </c>
      <c r="E2594" t="s">
        <v>5956</v>
      </c>
      <c r="F2594" t="s">
        <v>6014</v>
      </c>
      <c r="G2594" t="s">
        <v>16914</v>
      </c>
      <c r="H2594" t="s">
        <v>6348</v>
      </c>
      <c r="I2594" t="s">
        <v>5987</v>
      </c>
      <c r="J2594" t="s">
        <v>16915</v>
      </c>
      <c r="K2594">
        <v>142</v>
      </c>
      <c r="L2594">
        <v>142</v>
      </c>
      <c r="M2594" s="6">
        <v>40908</v>
      </c>
      <c r="N2594" s="6">
        <v>40914</v>
      </c>
      <c r="O2594" t="s">
        <v>5953</v>
      </c>
    </row>
    <row r="2595" spans="1:15" x14ac:dyDescent="0.3">
      <c r="A2595" t="s">
        <v>16916</v>
      </c>
      <c r="B2595">
        <v>1010614</v>
      </c>
      <c r="C2595" t="s">
        <v>16917</v>
      </c>
      <c r="D2595">
        <v>80917</v>
      </c>
      <c r="E2595" t="s">
        <v>5956</v>
      </c>
      <c r="F2595" t="s">
        <v>6014</v>
      </c>
      <c r="G2595" t="s">
        <v>16918</v>
      </c>
      <c r="H2595" t="s">
        <v>13856</v>
      </c>
      <c r="I2595" t="s">
        <v>5987</v>
      </c>
      <c r="J2595" t="s">
        <v>16919</v>
      </c>
      <c r="K2595">
        <v>21</v>
      </c>
      <c r="L2595">
        <v>21</v>
      </c>
      <c r="M2595" s="6">
        <v>40899</v>
      </c>
      <c r="N2595" s="6">
        <v>40918</v>
      </c>
      <c r="O2595" t="s">
        <v>5953</v>
      </c>
    </row>
    <row r="2596" spans="1:15" x14ac:dyDescent="0.3">
      <c r="A2596" t="s">
        <v>16920</v>
      </c>
      <c r="B2596">
        <v>1109721</v>
      </c>
      <c r="C2596" t="s">
        <v>16921</v>
      </c>
      <c r="D2596">
        <v>80919</v>
      </c>
      <c r="E2596" t="s">
        <v>5956</v>
      </c>
      <c r="F2596" t="s">
        <v>6258</v>
      </c>
      <c r="G2596" t="s">
        <v>16922</v>
      </c>
      <c r="H2596" t="s">
        <v>11134</v>
      </c>
      <c r="I2596" t="s">
        <v>5987</v>
      </c>
      <c r="J2596" t="s">
        <v>16923</v>
      </c>
      <c r="K2596">
        <v>57</v>
      </c>
      <c r="L2596">
        <v>57</v>
      </c>
      <c r="M2596" s="6">
        <v>40894</v>
      </c>
      <c r="N2596" s="6">
        <v>41176</v>
      </c>
      <c r="O2596" t="s">
        <v>5953</v>
      </c>
    </row>
    <row r="2597" spans="1:15" x14ac:dyDescent="0.3">
      <c r="A2597" t="s">
        <v>16924</v>
      </c>
      <c r="B2597">
        <v>1109711</v>
      </c>
      <c r="C2597" t="s">
        <v>16925</v>
      </c>
      <c r="D2597">
        <v>80925</v>
      </c>
      <c r="E2597" t="s">
        <v>5956</v>
      </c>
      <c r="F2597" t="s">
        <v>6258</v>
      </c>
      <c r="G2597" t="s">
        <v>16926</v>
      </c>
      <c r="H2597" t="s">
        <v>15370</v>
      </c>
      <c r="I2597" t="s">
        <v>5987</v>
      </c>
      <c r="J2597" t="s">
        <v>16927</v>
      </c>
      <c r="K2597">
        <v>68</v>
      </c>
      <c r="L2597">
        <v>68</v>
      </c>
      <c r="M2597" s="6">
        <v>40889</v>
      </c>
      <c r="N2597" s="6">
        <v>40921</v>
      </c>
      <c r="O2597" t="s">
        <v>5953</v>
      </c>
    </row>
    <row r="2598" spans="1:15" x14ac:dyDescent="0.3">
      <c r="A2598" t="s">
        <v>16928</v>
      </c>
      <c r="B2598">
        <v>1124849</v>
      </c>
      <c r="C2598" t="s">
        <v>16929</v>
      </c>
      <c r="D2598">
        <v>81003</v>
      </c>
      <c r="E2598" t="s">
        <v>5956</v>
      </c>
      <c r="F2598" t="s">
        <v>6184</v>
      </c>
      <c r="G2598" t="s">
        <v>16930</v>
      </c>
      <c r="H2598" t="s">
        <v>6384</v>
      </c>
      <c r="I2598" t="s">
        <v>5987</v>
      </c>
      <c r="J2598" t="s">
        <v>16931</v>
      </c>
      <c r="K2598">
        <v>309</v>
      </c>
      <c r="L2598">
        <v>309</v>
      </c>
      <c r="M2598" s="6">
        <v>40894</v>
      </c>
      <c r="N2598" s="6">
        <v>40942</v>
      </c>
      <c r="O2598" t="s">
        <v>5953</v>
      </c>
    </row>
    <row r="2599" spans="1:15" x14ac:dyDescent="0.3">
      <c r="A2599" t="s">
        <v>16932</v>
      </c>
      <c r="B2599">
        <v>666144</v>
      </c>
      <c r="C2599" t="s">
        <v>16933</v>
      </c>
      <c r="D2599">
        <v>81005</v>
      </c>
      <c r="E2599" t="s">
        <v>6230</v>
      </c>
      <c r="F2599" t="s">
        <v>6231</v>
      </c>
      <c r="G2599" t="s">
        <v>7801</v>
      </c>
      <c r="H2599" t="s">
        <v>16934</v>
      </c>
      <c r="I2599" t="s">
        <v>6033</v>
      </c>
      <c r="J2599" t="s">
        <v>16935</v>
      </c>
      <c r="K2599">
        <v>7</v>
      </c>
      <c r="L2599">
        <v>7</v>
      </c>
      <c r="M2599" s="6">
        <v>40909</v>
      </c>
      <c r="N2599" s="6">
        <v>42297</v>
      </c>
      <c r="O2599" t="s">
        <v>5953</v>
      </c>
    </row>
    <row r="2600" spans="1:15" x14ac:dyDescent="0.3">
      <c r="A2600" t="s">
        <v>16936</v>
      </c>
      <c r="B2600">
        <v>1046571</v>
      </c>
      <c r="C2600" t="s">
        <v>16937</v>
      </c>
      <c r="D2600">
        <v>81007</v>
      </c>
      <c r="E2600" t="s">
        <v>6230</v>
      </c>
      <c r="F2600" t="s">
        <v>6231</v>
      </c>
      <c r="G2600" t="s">
        <v>16938</v>
      </c>
      <c r="H2600" t="s">
        <v>16939</v>
      </c>
      <c r="I2600" t="s">
        <v>6033</v>
      </c>
      <c r="J2600" t="s">
        <v>16940</v>
      </c>
      <c r="K2600">
        <v>7</v>
      </c>
      <c r="L2600">
        <v>7</v>
      </c>
      <c r="M2600" s="6">
        <v>40909</v>
      </c>
      <c r="N2600" s="6">
        <v>42297</v>
      </c>
      <c r="O2600" t="s">
        <v>5953</v>
      </c>
    </row>
    <row r="2601" spans="1:15" x14ac:dyDescent="0.3">
      <c r="A2601" t="s">
        <v>16941</v>
      </c>
      <c r="B2601">
        <v>1046572</v>
      </c>
      <c r="C2601" t="s">
        <v>16942</v>
      </c>
      <c r="D2601">
        <v>81009</v>
      </c>
      <c r="E2601" t="s">
        <v>6230</v>
      </c>
      <c r="F2601" t="s">
        <v>6231</v>
      </c>
      <c r="G2601" t="s">
        <v>16943</v>
      </c>
      <c r="H2601" t="s">
        <v>16944</v>
      </c>
      <c r="I2601" t="s">
        <v>6033</v>
      </c>
      <c r="J2601" t="s">
        <v>16945</v>
      </c>
      <c r="K2601">
        <v>7</v>
      </c>
      <c r="L2601">
        <v>7</v>
      </c>
      <c r="M2601" s="6">
        <v>40909</v>
      </c>
      <c r="N2601" s="6">
        <v>42297</v>
      </c>
      <c r="O2601" t="s">
        <v>5953</v>
      </c>
    </row>
    <row r="2602" spans="1:15" x14ac:dyDescent="0.3">
      <c r="A2602" t="s">
        <v>16946</v>
      </c>
      <c r="B2602">
        <v>1046573</v>
      </c>
      <c r="C2602" t="s">
        <v>16947</v>
      </c>
      <c r="D2602">
        <v>81011</v>
      </c>
      <c r="E2602" t="s">
        <v>6230</v>
      </c>
      <c r="F2602" t="s">
        <v>6231</v>
      </c>
      <c r="G2602" t="s">
        <v>16948</v>
      </c>
      <c r="H2602" t="s">
        <v>16949</v>
      </c>
      <c r="I2602" t="s">
        <v>6033</v>
      </c>
      <c r="J2602" t="s">
        <v>16950</v>
      </c>
      <c r="K2602">
        <v>8</v>
      </c>
      <c r="L2602">
        <v>8</v>
      </c>
      <c r="M2602" s="6">
        <v>40909</v>
      </c>
      <c r="N2602" s="6">
        <v>42297</v>
      </c>
      <c r="O2602" t="s">
        <v>5953</v>
      </c>
    </row>
    <row r="2603" spans="1:15" x14ac:dyDescent="0.3">
      <c r="A2603" t="s">
        <v>16951</v>
      </c>
      <c r="B2603">
        <v>1195378</v>
      </c>
      <c r="C2603" t="s">
        <v>16952</v>
      </c>
      <c r="D2603">
        <v>81031</v>
      </c>
      <c r="E2603" t="s">
        <v>6230</v>
      </c>
      <c r="F2603" t="s">
        <v>6231</v>
      </c>
      <c r="G2603" t="s">
        <v>16953</v>
      </c>
      <c r="H2603" t="s">
        <v>16954</v>
      </c>
      <c r="I2603" t="s">
        <v>6033</v>
      </c>
      <c r="J2603" t="s">
        <v>16955</v>
      </c>
      <c r="K2603">
        <v>7</v>
      </c>
      <c r="L2603">
        <v>7</v>
      </c>
      <c r="M2603" s="6">
        <v>40916</v>
      </c>
      <c r="N2603" s="6">
        <v>42297</v>
      </c>
      <c r="O2603" t="s">
        <v>5953</v>
      </c>
    </row>
    <row r="2604" spans="1:15" x14ac:dyDescent="0.3">
      <c r="A2604" t="s">
        <v>16956</v>
      </c>
      <c r="B2604">
        <v>1131622</v>
      </c>
      <c r="C2604" t="s">
        <v>16957</v>
      </c>
      <c r="D2604">
        <v>81033</v>
      </c>
      <c r="E2604" t="s">
        <v>6230</v>
      </c>
      <c r="F2604" t="s">
        <v>6948</v>
      </c>
      <c r="G2604" t="s">
        <v>16958</v>
      </c>
      <c r="H2604" t="s">
        <v>7071</v>
      </c>
      <c r="I2604" t="s">
        <v>6095</v>
      </c>
      <c r="J2604" t="s">
        <v>16959</v>
      </c>
      <c r="K2604">
        <v>4</v>
      </c>
      <c r="L2604">
        <v>4</v>
      </c>
      <c r="M2604" s="6">
        <v>40919</v>
      </c>
      <c r="N2604" s="6">
        <v>42045</v>
      </c>
      <c r="O2604" t="s">
        <v>5953</v>
      </c>
    </row>
    <row r="2605" spans="1:15" x14ac:dyDescent="0.3">
      <c r="A2605" t="s">
        <v>16960</v>
      </c>
      <c r="B2605">
        <v>1131702</v>
      </c>
      <c r="C2605" t="s">
        <v>16961</v>
      </c>
      <c r="D2605">
        <v>81035</v>
      </c>
      <c r="E2605" t="s">
        <v>6043</v>
      </c>
      <c r="F2605" t="s">
        <v>7433</v>
      </c>
      <c r="G2605" t="s">
        <v>16962</v>
      </c>
      <c r="H2605" t="s">
        <v>6337</v>
      </c>
      <c r="I2605" t="s">
        <v>6033</v>
      </c>
      <c r="J2605" t="s">
        <v>16963</v>
      </c>
      <c r="K2605">
        <v>1</v>
      </c>
      <c r="L2605">
        <v>1</v>
      </c>
      <c r="M2605" s="6">
        <v>40919</v>
      </c>
      <c r="N2605" s="6">
        <v>42045</v>
      </c>
      <c r="O2605" t="s">
        <v>5953</v>
      </c>
    </row>
    <row r="2606" spans="1:15" x14ac:dyDescent="0.3">
      <c r="A2606" t="s">
        <v>16964</v>
      </c>
      <c r="B2606">
        <v>944994</v>
      </c>
      <c r="C2606" t="s">
        <v>16965</v>
      </c>
      <c r="D2606">
        <v>81151</v>
      </c>
      <c r="E2606" t="s">
        <v>6230</v>
      </c>
      <c r="F2606" t="s">
        <v>6231</v>
      </c>
      <c r="G2606" t="s">
        <v>8093</v>
      </c>
      <c r="H2606" t="s">
        <v>8369</v>
      </c>
      <c r="I2606" t="s">
        <v>6033</v>
      </c>
      <c r="J2606" t="s">
        <v>16966</v>
      </c>
      <c r="K2606">
        <v>6</v>
      </c>
      <c r="L2606">
        <v>6</v>
      </c>
      <c r="M2606" s="6">
        <v>40918</v>
      </c>
      <c r="N2606" s="6">
        <v>42045</v>
      </c>
      <c r="O2606" t="s">
        <v>5953</v>
      </c>
    </row>
    <row r="2607" spans="1:15" x14ac:dyDescent="0.3">
      <c r="A2607" t="s">
        <v>16967</v>
      </c>
      <c r="B2607">
        <v>1109716</v>
      </c>
      <c r="C2607" t="s">
        <v>16968</v>
      </c>
      <c r="D2607">
        <v>81167</v>
      </c>
      <c r="E2607" t="s">
        <v>5956</v>
      </c>
      <c r="F2607" t="s">
        <v>6258</v>
      </c>
      <c r="G2607" t="s">
        <v>16969</v>
      </c>
      <c r="H2607" t="s">
        <v>6618</v>
      </c>
      <c r="I2607" t="s">
        <v>5987</v>
      </c>
      <c r="J2607" t="s">
        <v>16970</v>
      </c>
      <c r="K2607">
        <v>69</v>
      </c>
      <c r="L2607">
        <v>66</v>
      </c>
      <c r="M2607" s="6">
        <v>40889</v>
      </c>
      <c r="N2607" s="6">
        <v>41348</v>
      </c>
      <c r="O2607" t="s">
        <v>5953</v>
      </c>
    </row>
    <row r="2608" spans="1:15" x14ac:dyDescent="0.3">
      <c r="A2608" t="s">
        <v>16971</v>
      </c>
      <c r="B2608">
        <v>1109717</v>
      </c>
      <c r="C2608" t="s">
        <v>16972</v>
      </c>
      <c r="D2608">
        <v>81169</v>
      </c>
      <c r="E2608" t="s">
        <v>5956</v>
      </c>
      <c r="F2608" t="s">
        <v>6258</v>
      </c>
      <c r="G2608" t="s">
        <v>16973</v>
      </c>
      <c r="H2608" t="s">
        <v>6073</v>
      </c>
      <c r="I2608" t="s">
        <v>5987</v>
      </c>
      <c r="J2608" t="s">
        <v>16974</v>
      </c>
      <c r="K2608">
        <v>20</v>
      </c>
      <c r="L2608">
        <v>20</v>
      </c>
      <c r="M2608" s="6">
        <v>40889</v>
      </c>
      <c r="N2608" s="6">
        <v>40925</v>
      </c>
      <c r="O2608" t="s">
        <v>5953</v>
      </c>
    </row>
    <row r="2609" spans="1:15" x14ac:dyDescent="0.3">
      <c r="A2609" t="s">
        <v>16975</v>
      </c>
      <c r="B2609">
        <v>1109713</v>
      </c>
      <c r="C2609" t="s">
        <v>16976</v>
      </c>
      <c r="D2609">
        <v>81171</v>
      </c>
      <c r="E2609" t="s">
        <v>5956</v>
      </c>
      <c r="F2609" t="s">
        <v>6258</v>
      </c>
      <c r="G2609" t="s">
        <v>16977</v>
      </c>
      <c r="H2609" t="s">
        <v>8876</v>
      </c>
      <c r="I2609" t="s">
        <v>5987</v>
      </c>
      <c r="J2609" t="s">
        <v>16978</v>
      </c>
      <c r="K2609">
        <v>82</v>
      </c>
      <c r="L2609">
        <v>82</v>
      </c>
      <c r="M2609" s="6">
        <v>40889</v>
      </c>
      <c r="N2609" s="6">
        <v>40925</v>
      </c>
      <c r="O2609" t="s">
        <v>5953</v>
      </c>
    </row>
    <row r="2610" spans="1:15" x14ac:dyDescent="0.3">
      <c r="A2610" t="s">
        <v>16979</v>
      </c>
      <c r="B2610">
        <v>1109715</v>
      </c>
      <c r="C2610" t="s">
        <v>16980</v>
      </c>
      <c r="D2610">
        <v>81173</v>
      </c>
      <c r="E2610" t="s">
        <v>5956</v>
      </c>
      <c r="F2610" t="s">
        <v>6258</v>
      </c>
      <c r="G2610" t="s">
        <v>16981</v>
      </c>
      <c r="H2610" t="s">
        <v>15737</v>
      </c>
      <c r="I2610" t="s">
        <v>5987</v>
      </c>
      <c r="J2610" t="s">
        <v>16982</v>
      </c>
      <c r="K2610">
        <v>69</v>
      </c>
      <c r="L2610">
        <v>66</v>
      </c>
      <c r="M2610" s="6">
        <v>40889</v>
      </c>
      <c r="N2610" s="6">
        <v>41348</v>
      </c>
      <c r="O2610" t="s">
        <v>5953</v>
      </c>
    </row>
    <row r="2611" spans="1:15" x14ac:dyDescent="0.3">
      <c r="A2611" t="s">
        <v>16983</v>
      </c>
      <c r="B2611">
        <v>1109714</v>
      </c>
      <c r="C2611" t="s">
        <v>16984</v>
      </c>
      <c r="D2611">
        <v>81175</v>
      </c>
      <c r="E2611" t="s">
        <v>9228</v>
      </c>
      <c r="F2611" t="s">
        <v>5978</v>
      </c>
      <c r="G2611" t="s">
        <v>16985</v>
      </c>
      <c r="H2611" t="s">
        <v>16986</v>
      </c>
      <c r="I2611" t="s">
        <v>5987</v>
      </c>
      <c r="J2611" t="s">
        <v>16987</v>
      </c>
      <c r="K2611">
        <v>60</v>
      </c>
      <c r="L2611">
        <v>60</v>
      </c>
      <c r="M2611" s="6">
        <v>40889</v>
      </c>
      <c r="N2611" s="6">
        <v>40925</v>
      </c>
      <c r="O2611" t="s">
        <v>5953</v>
      </c>
    </row>
    <row r="2612" spans="1:15" x14ac:dyDescent="0.3">
      <c r="A2612" t="s">
        <v>16988</v>
      </c>
      <c r="B2612">
        <v>1109712</v>
      </c>
      <c r="C2612" t="s">
        <v>16989</v>
      </c>
      <c r="D2612">
        <v>81177</v>
      </c>
      <c r="E2612" t="s">
        <v>5956</v>
      </c>
      <c r="F2612" t="s">
        <v>6258</v>
      </c>
      <c r="G2612" t="s">
        <v>16990</v>
      </c>
      <c r="H2612" t="s">
        <v>6908</v>
      </c>
      <c r="I2612" t="s">
        <v>5987</v>
      </c>
      <c r="J2612" t="s">
        <v>16991</v>
      </c>
      <c r="K2612">
        <v>85</v>
      </c>
      <c r="L2612">
        <v>85</v>
      </c>
      <c r="M2612" s="6">
        <v>40889</v>
      </c>
      <c r="N2612" s="6">
        <v>41431</v>
      </c>
      <c r="O2612" t="s">
        <v>5953</v>
      </c>
    </row>
    <row r="2613" spans="1:15" x14ac:dyDescent="0.3">
      <c r="A2613" t="s">
        <v>16992</v>
      </c>
      <c r="B2613">
        <v>875324</v>
      </c>
      <c r="C2613" t="s">
        <v>16993</v>
      </c>
      <c r="D2613">
        <v>81215</v>
      </c>
      <c r="E2613" t="s">
        <v>6230</v>
      </c>
      <c r="F2613" t="s">
        <v>6231</v>
      </c>
      <c r="G2613" t="s">
        <v>7547</v>
      </c>
      <c r="H2613" t="s">
        <v>6898</v>
      </c>
      <c r="I2613" t="s">
        <v>6033</v>
      </c>
      <c r="J2613" t="s">
        <v>16994</v>
      </c>
      <c r="K2613">
        <v>6</v>
      </c>
      <c r="L2613">
        <v>6</v>
      </c>
      <c r="M2613" s="6">
        <v>40756</v>
      </c>
      <c r="N2613" s="6">
        <v>41469</v>
      </c>
      <c r="O2613" t="s">
        <v>5953</v>
      </c>
    </row>
    <row r="2614" spans="1:15" x14ac:dyDescent="0.3">
      <c r="A2614" t="s">
        <v>16995</v>
      </c>
      <c r="B2614">
        <v>1131483</v>
      </c>
      <c r="C2614" t="s">
        <v>16996</v>
      </c>
      <c r="D2614">
        <v>81567</v>
      </c>
      <c r="E2614" t="s">
        <v>6230</v>
      </c>
      <c r="F2614" t="s">
        <v>6948</v>
      </c>
      <c r="G2614" t="s">
        <v>16997</v>
      </c>
      <c r="H2614" t="s">
        <v>9453</v>
      </c>
      <c r="I2614" t="s">
        <v>6095</v>
      </c>
      <c r="J2614" t="s">
        <v>16998</v>
      </c>
      <c r="K2614">
        <v>4</v>
      </c>
      <c r="L2614">
        <v>4</v>
      </c>
      <c r="M2614" s="6">
        <v>40923</v>
      </c>
      <c r="N2614" s="6">
        <v>40965</v>
      </c>
      <c r="O2614" t="s">
        <v>5953</v>
      </c>
    </row>
    <row r="2615" spans="1:15" x14ac:dyDescent="0.3">
      <c r="A2615" t="s">
        <v>16999</v>
      </c>
      <c r="B2615">
        <v>1131485</v>
      </c>
      <c r="C2615" t="s">
        <v>17000</v>
      </c>
      <c r="D2615">
        <v>81739</v>
      </c>
      <c r="E2615" t="s">
        <v>6230</v>
      </c>
      <c r="F2615" t="s">
        <v>6948</v>
      </c>
      <c r="G2615" t="s">
        <v>17001</v>
      </c>
      <c r="H2615" t="s">
        <v>6445</v>
      </c>
      <c r="I2615" t="s">
        <v>6095</v>
      </c>
      <c r="J2615" t="s">
        <v>17002</v>
      </c>
      <c r="K2615">
        <v>2</v>
      </c>
      <c r="L2615">
        <v>2</v>
      </c>
      <c r="M2615" s="6">
        <v>40923</v>
      </c>
      <c r="N2615" s="6">
        <v>40945</v>
      </c>
      <c r="O2615" t="s">
        <v>5953</v>
      </c>
    </row>
    <row r="2616" spans="1:15" x14ac:dyDescent="0.3">
      <c r="A2616" t="s">
        <v>17003</v>
      </c>
      <c r="B2616">
        <v>1000373</v>
      </c>
      <c r="C2616" t="s">
        <v>17004</v>
      </c>
      <c r="D2616">
        <v>82351</v>
      </c>
      <c r="E2616" t="s">
        <v>6043</v>
      </c>
      <c r="F2616" t="s">
        <v>17005</v>
      </c>
      <c r="G2616" t="s">
        <v>17006</v>
      </c>
      <c r="H2616" t="s">
        <v>17007</v>
      </c>
      <c r="I2616" t="s">
        <v>5951</v>
      </c>
      <c r="J2616" t="s">
        <v>17008</v>
      </c>
      <c r="K2616">
        <v>4</v>
      </c>
      <c r="L2616">
        <v>4</v>
      </c>
      <c r="M2616" s="6">
        <v>40932</v>
      </c>
      <c r="N2616" s="6">
        <v>41051</v>
      </c>
      <c r="O2616" t="s">
        <v>5953</v>
      </c>
    </row>
    <row r="2617" spans="1:15" x14ac:dyDescent="0.3">
      <c r="A2617" t="s">
        <v>17009</v>
      </c>
      <c r="B2617">
        <v>1125653</v>
      </c>
      <c r="C2617" t="s">
        <v>17010</v>
      </c>
      <c r="D2617">
        <v>82639</v>
      </c>
      <c r="E2617" t="s">
        <v>5956</v>
      </c>
      <c r="F2617" t="s">
        <v>6014</v>
      </c>
      <c r="G2617" t="s">
        <v>17011</v>
      </c>
      <c r="H2617" t="s">
        <v>7961</v>
      </c>
      <c r="I2617" t="s">
        <v>5987</v>
      </c>
      <c r="J2617" t="s">
        <v>17012</v>
      </c>
      <c r="K2617">
        <v>52</v>
      </c>
      <c r="L2617">
        <v>52</v>
      </c>
      <c r="M2617" s="6">
        <v>40918</v>
      </c>
      <c r="N2617" s="6">
        <v>40941</v>
      </c>
      <c r="O2617" t="s">
        <v>5953</v>
      </c>
    </row>
    <row r="2618" spans="1:15" x14ac:dyDescent="0.3">
      <c r="A2618" t="s">
        <v>17013</v>
      </c>
      <c r="B2618">
        <v>1129145</v>
      </c>
      <c r="C2618" t="s">
        <v>17014</v>
      </c>
      <c r="D2618">
        <v>82641</v>
      </c>
      <c r="E2618" t="s">
        <v>5956</v>
      </c>
      <c r="F2618" t="s">
        <v>6258</v>
      </c>
      <c r="G2618" t="s">
        <v>17015</v>
      </c>
      <c r="H2618" t="s">
        <v>6559</v>
      </c>
      <c r="I2618" t="s">
        <v>5987</v>
      </c>
      <c r="J2618" t="s">
        <v>17016</v>
      </c>
      <c r="K2618">
        <v>69</v>
      </c>
      <c r="L2618">
        <v>69</v>
      </c>
      <c r="M2618" s="6">
        <v>40923</v>
      </c>
      <c r="N2618" s="6">
        <v>40941</v>
      </c>
      <c r="O2618" t="s">
        <v>5953</v>
      </c>
    </row>
    <row r="2619" spans="1:15" x14ac:dyDescent="0.3">
      <c r="A2619" t="s">
        <v>17017</v>
      </c>
      <c r="B2619">
        <v>1115478</v>
      </c>
      <c r="C2619" t="s">
        <v>17018</v>
      </c>
      <c r="D2619">
        <v>82643</v>
      </c>
      <c r="E2619" t="s">
        <v>5956</v>
      </c>
      <c r="F2619" t="s">
        <v>6258</v>
      </c>
      <c r="G2619" t="s">
        <v>17019</v>
      </c>
      <c r="H2619" t="s">
        <v>10447</v>
      </c>
      <c r="I2619" t="s">
        <v>5987</v>
      </c>
      <c r="J2619" t="s">
        <v>17020</v>
      </c>
      <c r="K2619">
        <v>61</v>
      </c>
      <c r="L2619">
        <v>61</v>
      </c>
      <c r="M2619" s="6">
        <v>40923</v>
      </c>
      <c r="N2619" s="6">
        <v>41981</v>
      </c>
      <c r="O2619" t="s">
        <v>5953</v>
      </c>
    </row>
    <row r="2620" spans="1:15" x14ac:dyDescent="0.3">
      <c r="A2620" t="s">
        <v>17021</v>
      </c>
      <c r="B2620">
        <v>1100790</v>
      </c>
      <c r="C2620" t="s">
        <v>17022</v>
      </c>
      <c r="D2620">
        <v>82647</v>
      </c>
      <c r="E2620" t="s">
        <v>5956</v>
      </c>
      <c r="F2620" t="s">
        <v>6014</v>
      </c>
      <c r="G2620" t="s">
        <v>15095</v>
      </c>
      <c r="H2620" t="s">
        <v>16020</v>
      </c>
      <c r="I2620" t="s">
        <v>5987</v>
      </c>
      <c r="J2620" t="s">
        <v>17023</v>
      </c>
      <c r="K2620">
        <v>46</v>
      </c>
      <c r="L2620">
        <v>46</v>
      </c>
      <c r="M2620" s="6">
        <v>40925</v>
      </c>
      <c r="N2620" s="6">
        <v>41108</v>
      </c>
      <c r="O2620" t="s">
        <v>5953</v>
      </c>
    </row>
    <row r="2621" spans="1:15" x14ac:dyDescent="0.3">
      <c r="A2621" t="s">
        <v>17024</v>
      </c>
      <c r="B2621">
        <v>1129146</v>
      </c>
      <c r="C2621" t="s">
        <v>17025</v>
      </c>
      <c r="D2621">
        <v>82649</v>
      </c>
      <c r="E2621" t="s">
        <v>5956</v>
      </c>
      <c r="F2621" t="s">
        <v>6258</v>
      </c>
      <c r="G2621" t="s">
        <v>17026</v>
      </c>
      <c r="H2621" t="s">
        <v>9239</v>
      </c>
      <c r="I2621" t="s">
        <v>5987</v>
      </c>
      <c r="J2621" t="s">
        <v>17027</v>
      </c>
      <c r="K2621">
        <v>96</v>
      </c>
      <c r="L2621">
        <v>96</v>
      </c>
      <c r="M2621" s="6">
        <v>40923</v>
      </c>
      <c r="N2621" s="6">
        <v>40941</v>
      </c>
      <c r="O2621" t="s">
        <v>5953</v>
      </c>
    </row>
    <row r="2622" spans="1:15" x14ac:dyDescent="0.3">
      <c r="A2622" t="s">
        <v>17028</v>
      </c>
      <c r="B2622">
        <v>1131315</v>
      </c>
      <c r="C2622" t="s">
        <v>17029</v>
      </c>
      <c r="D2622">
        <v>82653</v>
      </c>
      <c r="E2622" t="s">
        <v>5956</v>
      </c>
      <c r="F2622" t="s">
        <v>6014</v>
      </c>
      <c r="G2622" t="s">
        <v>17030</v>
      </c>
      <c r="H2622" t="s">
        <v>11347</v>
      </c>
      <c r="I2622" t="s">
        <v>5987</v>
      </c>
      <c r="J2622" t="s">
        <v>17031</v>
      </c>
      <c r="K2622">
        <v>64</v>
      </c>
      <c r="L2622">
        <v>64</v>
      </c>
      <c r="M2622" s="6">
        <v>40933</v>
      </c>
      <c r="N2622" s="6">
        <v>40941</v>
      </c>
      <c r="O2622" t="s">
        <v>5953</v>
      </c>
    </row>
    <row r="2623" spans="1:15" x14ac:dyDescent="0.3">
      <c r="A2623" t="s">
        <v>17032</v>
      </c>
      <c r="B2623">
        <v>1136133</v>
      </c>
      <c r="C2623" t="s">
        <v>17033</v>
      </c>
      <c r="D2623">
        <v>82751</v>
      </c>
      <c r="E2623" t="s">
        <v>5947</v>
      </c>
      <c r="F2623" t="s">
        <v>6195</v>
      </c>
      <c r="G2623" t="s">
        <v>10848</v>
      </c>
      <c r="H2623" t="s">
        <v>6927</v>
      </c>
      <c r="I2623" t="s">
        <v>6095</v>
      </c>
      <c r="J2623" t="s">
        <v>17034</v>
      </c>
      <c r="K2623">
        <v>1</v>
      </c>
      <c r="L2623">
        <v>1</v>
      </c>
      <c r="M2623" s="6">
        <v>40937</v>
      </c>
      <c r="N2623" s="6">
        <v>40983</v>
      </c>
      <c r="O2623" t="s">
        <v>5953</v>
      </c>
    </row>
    <row r="2624" spans="1:15" x14ac:dyDescent="0.3">
      <c r="A2624" t="s">
        <v>17035</v>
      </c>
      <c r="B2624">
        <v>1105171</v>
      </c>
      <c r="C2624" t="s">
        <v>17036</v>
      </c>
      <c r="D2624">
        <v>82753</v>
      </c>
      <c r="E2624" t="s">
        <v>5956</v>
      </c>
      <c r="F2624" t="s">
        <v>6258</v>
      </c>
      <c r="G2624" t="s">
        <v>17037</v>
      </c>
      <c r="H2624" t="s">
        <v>6010</v>
      </c>
      <c r="I2624" t="s">
        <v>5987</v>
      </c>
      <c r="J2624" t="s">
        <v>17038</v>
      </c>
      <c r="K2624">
        <v>68</v>
      </c>
      <c r="L2624">
        <v>68</v>
      </c>
      <c r="M2624" s="6">
        <v>40918</v>
      </c>
      <c r="N2624" s="6">
        <v>41040</v>
      </c>
      <c r="O2624" t="s">
        <v>5953</v>
      </c>
    </row>
    <row r="2625" spans="1:15" x14ac:dyDescent="0.3">
      <c r="A2625" t="s">
        <v>17039</v>
      </c>
      <c r="B2625">
        <v>1004049</v>
      </c>
      <c r="C2625" t="s">
        <v>17040</v>
      </c>
      <c r="D2625">
        <v>83187</v>
      </c>
      <c r="E2625" t="s">
        <v>6043</v>
      </c>
      <c r="F2625" t="s">
        <v>6292</v>
      </c>
      <c r="G2625" t="s">
        <v>17041</v>
      </c>
      <c r="H2625" t="s">
        <v>17042</v>
      </c>
      <c r="I2625" t="s">
        <v>6095</v>
      </c>
      <c r="J2625" t="s">
        <v>17043</v>
      </c>
      <c r="K2625">
        <v>10</v>
      </c>
      <c r="L2625">
        <v>10</v>
      </c>
      <c r="M2625" s="6">
        <v>40942</v>
      </c>
      <c r="N2625" s="6">
        <v>42297</v>
      </c>
      <c r="O2625" t="s">
        <v>5953</v>
      </c>
    </row>
    <row r="2626" spans="1:15" x14ac:dyDescent="0.3">
      <c r="A2626" t="s">
        <v>17044</v>
      </c>
      <c r="B2626">
        <v>995022</v>
      </c>
      <c r="C2626" t="s">
        <v>17045</v>
      </c>
      <c r="D2626">
        <v>64487</v>
      </c>
      <c r="E2626" t="s">
        <v>5956</v>
      </c>
      <c r="F2626" t="s">
        <v>7175</v>
      </c>
      <c r="G2626" t="s">
        <v>17046</v>
      </c>
      <c r="H2626" t="s">
        <v>11347</v>
      </c>
      <c r="I2626" t="s">
        <v>6095</v>
      </c>
      <c r="J2626" t="s">
        <v>17047</v>
      </c>
      <c r="K2626">
        <v>32</v>
      </c>
      <c r="L2626">
        <v>32</v>
      </c>
      <c r="M2626" s="6">
        <v>40617</v>
      </c>
      <c r="N2626" s="6">
        <v>40991</v>
      </c>
      <c r="O2626" t="s">
        <v>5953</v>
      </c>
    </row>
    <row r="2627" spans="1:15" x14ac:dyDescent="0.3">
      <c r="A2627" t="s">
        <v>17048</v>
      </c>
      <c r="B2627">
        <v>727977</v>
      </c>
      <c r="C2627" t="s">
        <v>17049</v>
      </c>
      <c r="D2627">
        <v>84399</v>
      </c>
      <c r="E2627" t="s">
        <v>5956</v>
      </c>
      <c r="F2627" t="s">
        <v>7175</v>
      </c>
      <c r="G2627" t="s">
        <v>17050</v>
      </c>
      <c r="H2627" t="s">
        <v>6763</v>
      </c>
      <c r="I2627" t="s">
        <v>6095</v>
      </c>
      <c r="J2627" t="s">
        <v>17051</v>
      </c>
      <c r="K2627">
        <v>30</v>
      </c>
      <c r="L2627">
        <v>30</v>
      </c>
      <c r="M2627" s="6">
        <v>40243</v>
      </c>
      <c r="N2627" s="6">
        <v>42731</v>
      </c>
      <c r="O2627" t="s">
        <v>5953</v>
      </c>
    </row>
    <row r="2628" spans="1:15" x14ac:dyDescent="0.3">
      <c r="A2628" t="s">
        <v>17052</v>
      </c>
      <c r="B2628">
        <v>1137931</v>
      </c>
      <c r="C2628" t="s">
        <v>17053</v>
      </c>
      <c r="D2628">
        <v>84401</v>
      </c>
      <c r="E2628" t="s">
        <v>5947</v>
      </c>
      <c r="F2628" t="s">
        <v>6275</v>
      </c>
      <c r="G2628" t="s">
        <v>17054</v>
      </c>
      <c r="H2628" t="s">
        <v>8084</v>
      </c>
      <c r="I2628" t="s">
        <v>6095</v>
      </c>
      <c r="J2628" t="s">
        <v>17055</v>
      </c>
      <c r="K2628">
        <v>3</v>
      </c>
      <c r="L2628">
        <v>3</v>
      </c>
      <c r="M2628" s="6">
        <v>40951</v>
      </c>
      <c r="N2628" s="6">
        <v>41064</v>
      </c>
      <c r="O2628" t="s">
        <v>5953</v>
      </c>
    </row>
    <row r="2629" spans="1:15" x14ac:dyDescent="0.3">
      <c r="A2629" t="s">
        <v>17056</v>
      </c>
      <c r="B2629">
        <v>1144379</v>
      </c>
      <c r="C2629" t="s">
        <v>17057</v>
      </c>
      <c r="D2629">
        <v>84405</v>
      </c>
      <c r="E2629" t="s">
        <v>5956</v>
      </c>
      <c r="F2629" t="s">
        <v>6246</v>
      </c>
      <c r="G2629" t="s">
        <v>12737</v>
      </c>
      <c r="H2629" t="s">
        <v>8581</v>
      </c>
      <c r="I2629" t="s">
        <v>6095</v>
      </c>
      <c r="J2629" t="s">
        <v>17058</v>
      </c>
      <c r="K2629">
        <v>7</v>
      </c>
      <c r="L2629">
        <v>7</v>
      </c>
      <c r="M2629" s="6">
        <v>40952</v>
      </c>
      <c r="N2629" s="6">
        <v>40972</v>
      </c>
      <c r="O2629" t="s">
        <v>5953</v>
      </c>
    </row>
    <row r="2630" spans="1:15" x14ac:dyDescent="0.3">
      <c r="A2630" t="s">
        <v>17059</v>
      </c>
      <c r="B2630">
        <v>1115696</v>
      </c>
      <c r="C2630" t="s">
        <v>17060</v>
      </c>
      <c r="D2630">
        <v>84407</v>
      </c>
      <c r="E2630" t="s">
        <v>6925</v>
      </c>
      <c r="F2630" t="s">
        <v>5978</v>
      </c>
      <c r="G2630" t="s">
        <v>17061</v>
      </c>
      <c r="H2630" t="s">
        <v>6191</v>
      </c>
      <c r="I2630" t="s">
        <v>6022</v>
      </c>
      <c r="J2630" t="s">
        <v>17062</v>
      </c>
      <c r="K2630">
        <v>28</v>
      </c>
      <c r="L2630">
        <v>28</v>
      </c>
      <c r="M2630" s="6">
        <v>40957</v>
      </c>
      <c r="N2630" s="6">
        <v>40965</v>
      </c>
      <c r="O2630" t="s">
        <v>5953</v>
      </c>
    </row>
    <row r="2631" spans="1:15" x14ac:dyDescent="0.3">
      <c r="A2631" t="s">
        <v>17063</v>
      </c>
      <c r="B2631">
        <v>930275</v>
      </c>
      <c r="C2631" t="s">
        <v>17064</v>
      </c>
      <c r="D2631">
        <v>85563</v>
      </c>
      <c r="E2631" t="s">
        <v>5956</v>
      </c>
      <c r="F2631" t="s">
        <v>6476</v>
      </c>
      <c r="G2631" t="s">
        <v>17065</v>
      </c>
      <c r="H2631" t="s">
        <v>17066</v>
      </c>
      <c r="I2631" t="s">
        <v>6095</v>
      </c>
      <c r="J2631" t="s">
        <v>17067</v>
      </c>
      <c r="K2631">
        <v>185</v>
      </c>
      <c r="L2631">
        <v>185</v>
      </c>
      <c r="M2631" s="6">
        <v>40956</v>
      </c>
      <c r="N2631" s="6">
        <v>41017</v>
      </c>
      <c r="O2631" t="s">
        <v>5953</v>
      </c>
    </row>
    <row r="2632" spans="1:15" x14ac:dyDescent="0.3">
      <c r="A2632" t="s">
        <v>17068</v>
      </c>
      <c r="B2632">
        <v>59302</v>
      </c>
      <c r="C2632" t="s">
        <v>17069</v>
      </c>
      <c r="D2632">
        <v>88115</v>
      </c>
      <c r="E2632" t="s">
        <v>5947</v>
      </c>
      <c r="F2632" t="s">
        <v>7817</v>
      </c>
      <c r="G2632" t="s">
        <v>17070</v>
      </c>
      <c r="H2632">
        <v>50</v>
      </c>
      <c r="I2632" t="s">
        <v>6167</v>
      </c>
      <c r="J2632" t="s">
        <v>17071</v>
      </c>
      <c r="K2632">
        <v>4</v>
      </c>
      <c r="L2632">
        <v>4</v>
      </c>
      <c r="M2632" s="6">
        <v>40966</v>
      </c>
      <c r="N2632" s="6">
        <v>41620</v>
      </c>
      <c r="O2632" t="s">
        <v>5953</v>
      </c>
    </row>
    <row r="2633" spans="1:15" x14ac:dyDescent="0.3">
      <c r="A2633" t="s">
        <v>17072</v>
      </c>
      <c r="B2633">
        <v>1159195</v>
      </c>
      <c r="C2633" t="s">
        <v>17073</v>
      </c>
      <c r="D2633">
        <v>88117</v>
      </c>
      <c r="E2633" t="s">
        <v>5947</v>
      </c>
      <c r="F2633" t="s">
        <v>7817</v>
      </c>
      <c r="G2633" t="s">
        <v>17074</v>
      </c>
      <c r="H2633" t="s">
        <v>6355</v>
      </c>
      <c r="I2633" t="s">
        <v>6167</v>
      </c>
      <c r="J2633" t="s">
        <v>17075</v>
      </c>
      <c r="K2633">
        <v>4</v>
      </c>
      <c r="L2633">
        <v>4</v>
      </c>
      <c r="M2633" s="6">
        <v>40966</v>
      </c>
      <c r="N2633" s="6">
        <v>42045</v>
      </c>
      <c r="O2633" t="s">
        <v>5953</v>
      </c>
    </row>
    <row r="2634" spans="1:15" x14ac:dyDescent="0.3">
      <c r="A2634" t="s">
        <v>17076</v>
      </c>
      <c r="B2634">
        <v>48543</v>
      </c>
      <c r="C2634" t="s">
        <v>17077</v>
      </c>
      <c r="D2634">
        <v>88119</v>
      </c>
      <c r="E2634" t="s">
        <v>5947</v>
      </c>
      <c r="F2634" t="s">
        <v>7817</v>
      </c>
      <c r="G2634" t="s">
        <v>17078</v>
      </c>
      <c r="H2634" t="s">
        <v>8538</v>
      </c>
      <c r="I2634" t="s">
        <v>6167</v>
      </c>
      <c r="J2634" t="s">
        <v>17079</v>
      </c>
      <c r="K2634">
        <v>4</v>
      </c>
      <c r="L2634">
        <v>4</v>
      </c>
      <c r="M2634" s="6">
        <v>40966</v>
      </c>
      <c r="N2634" s="6">
        <v>42045</v>
      </c>
      <c r="O2634" t="s">
        <v>5953</v>
      </c>
    </row>
    <row r="2635" spans="1:15" x14ac:dyDescent="0.3">
      <c r="A2635" t="s">
        <v>17080</v>
      </c>
      <c r="B2635">
        <v>59305</v>
      </c>
      <c r="C2635" t="s">
        <v>17081</v>
      </c>
      <c r="D2635">
        <v>88121</v>
      </c>
      <c r="E2635" t="s">
        <v>5947</v>
      </c>
      <c r="F2635" t="s">
        <v>7817</v>
      </c>
      <c r="G2635" t="s">
        <v>17082</v>
      </c>
      <c r="H2635" t="s">
        <v>9649</v>
      </c>
      <c r="I2635" t="s">
        <v>6167</v>
      </c>
      <c r="J2635" t="s">
        <v>17083</v>
      </c>
      <c r="K2635">
        <v>3</v>
      </c>
      <c r="L2635">
        <v>3</v>
      </c>
      <c r="M2635" s="6">
        <v>40966</v>
      </c>
      <c r="N2635" s="6">
        <v>42045</v>
      </c>
      <c r="O2635" t="s">
        <v>5953</v>
      </c>
    </row>
    <row r="2636" spans="1:15" x14ac:dyDescent="0.3">
      <c r="A2636" t="s">
        <v>17084</v>
      </c>
      <c r="B2636">
        <v>1149871</v>
      </c>
      <c r="C2636" t="s">
        <v>17085</v>
      </c>
      <c r="D2636">
        <v>88123</v>
      </c>
      <c r="E2636" t="s">
        <v>6460</v>
      </c>
      <c r="F2636" t="s">
        <v>5978</v>
      </c>
      <c r="G2636" t="s">
        <v>17086</v>
      </c>
      <c r="H2636" t="s">
        <v>6940</v>
      </c>
      <c r="I2636" t="s">
        <v>6033</v>
      </c>
      <c r="J2636" t="s">
        <v>17087</v>
      </c>
      <c r="K2636" t="s">
        <v>6135</v>
      </c>
      <c r="L2636" t="s">
        <v>6135</v>
      </c>
      <c r="M2636" s="6">
        <v>40965</v>
      </c>
      <c r="N2636" s="6">
        <v>40970</v>
      </c>
      <c r="O2636" t="s">
        <v>5953</v>
      </c>
    </row>
    <row r="2637" spans="1:15" x14ac:dyDescent="0.3">
      <c r="A2637" t="s">
        <v>17088</v>
      </c>
      <c r="B2637">
        <v>1196647</v>
      </c>
      <c r="C2637" t="s">
        <v>17089</v>
      </c>
      <c r="D2637">
        <v>89397</v>
      </c>
      <c r="E2637" t="s">
        <v>5947</v>
      </c>
      <c r="F2637" t="s">
        <v>5978</v>
      </c>
      <c r="G2637" t="s">
        <v>17090</v>
      </c>
      <c r="H2637" t="s">
        <v>6703</v>
      </c>
      <c r="I2637" t="s">
        <v>6095</v>
      </c>
      <c r="J2637" t="s">
        <v>17091</v>
      </c>
      <c r="K2637">
        <v>1</v>
      </c>
      <c r="L2637">
        <v>1</v>
      </c>
      <c r="M2637" s="6">
        <v>40967</v>
      </c>
      <c r="N2637" s="6">
        <v>41065</v>
      </c>
      <c r="O2637" t="s">
        <v>5953</v>
      </c>
    </row>
    <row r="2638" spans="1:15" x14ac:dyDescent="0.3">
      <c r="A2638" t="s">
        <v>17092</v>
      </c>
      <c r="B2638">
        <v>938276</v>
      </c>
      <c r="C2638" t="s">
        <v>17093</v>
      </c>
      <c r="D2638">
        <v>89399</v>
      </c>
      <c r="E2638" t="s">
        <v>6230</v>
      </c>
      <c r="F2638" t="s">
        <v>6231</v>
      </c>
      <c r="G2638" t="s">
        <v>7075</v>
      </c>
      <c r="H2638" t="s">
        <v>7351</v>
      </c>
      <c r="I2638" t="s">
        <v>6033</v>
      </c>
      <c r="J2638" t="s">
        <v>17094</v>
      </c>
      <c r="K2638">
        <v>7</v>
      </c>
      <c r="L2638">
        <v>7</v>
      </c>
      <c r="M2638" s="6">
        <v>40534</v>
      </c>
      <c r="N2638" s="6">
        <v>40977</v>
      </c>
      <c r="O2638" t="s">
        <v>5953</v>
      </c>
    </row>
    <row r="2639" spans="1:15" x14ac:dyDescent="0.3">
      <c r="A2639" t="s">
        <v>17095</v>
      </c>
      <c r="B2639">
        <v>884612</v>
      </c>
      <c r="C2639" t="s">
        <v>17096</v>
      </c>
      <c r="D2639">
        <v>89655</v>
      </c>
      <c r="E2639" t="s">
        <v>6230</v>
      </c>
      <c r="F2639" t="s">
        <v>6231</v>
      </c>
      <c r="G2639" t="s">
        <v>12042</v>
      </c>
      <c r="H2639" t="s">
        <v>6569</v>
      </c>
      <c r="I2639" t="s">
        <v>6033</v>
      </c>
      <c r="J2639" t="s">
        <v>17097</v>
      </c>
      <c r="K2639">
        <v>6</v>
      </c>
      <c r="L2639">
        <v>6</v>
      </c>
      <c r="M2639" s="6">
        <v>39823</v>
      </c>
      <c r="N2639" s="6">
        <v>40983</v>
      </c>
      <c r="O2639" t="s">
        <v>5953</v>
      </c>
    </row>
    <row r="2640" spans="1:15" x14ac:dyDescent="0.3">
      <c r="A2640" t="s">
        <v>17098</v>
      </c>
      <c r="B2640">
        <v>1159906</v>
      </c>
      <c r="C2640" t="s">
        <v>17099</v>
      </c>
      <c r="D2640">
        <v>17048</v>
      </c>
      <c r="E2640" t="s">
        <v>5947</v>
      </c>
      <c r="F2640" t="s">
        <v>6092</v>
      </c>
      <c r="G2640" t="s">
        <v>17100</v>
      </c>
      <c r="H2640" t="s">
        <v>6404</v>
      </c>
      <c r="I2640" t="s">
        <v>6095</v>
      </c>
      <c r="J2640" t="s">
        <v>17101</v>
      </c>
      <c r="K2640">
        <v>9</v>
      </c>
      <c r="L2640">
        <v>9</v>
      </c>
      <c r="M2640" s="6">
        <v>40987</v>
      </c>
      <c r="N2640" s="6">
        <v>43024</v>
      </c>
      <c r="O2640" t="s">
        <v>5953</v>
      </c>
    </row>
    <row r="2641" spans="1:15" x14ac:dyDescent="0.3">
      <c r="A2641" t="s">
        <v>17102</v>
      </c>
      <c r="B2641">
        <v>1154689</v>
      </c>
      <c r="C2641" t="s">
        <v>17103</v>
      </c>
      <c r="D2641">
        <v>109269</v>
      </c>
      <c r="E2641" t="s">
        <v>6070</v>
      </c>
      <c r="F2641" t="s">
        <v>6071</v>
      </c>
      <c r="G2641" t="s">
        <v>17104</v>
      </c>
      <c r="H2641" t="s">
        <v>9117</v>
      </c>
      <c r="I2641" t="s">
        <v>6022</v>
      </c>
      <c r="J2641" t="s">
        <v>17105</v>
      </c>
      <c r="K2641">
        <v>43</v>
      </c>
      <c r="L2641">
        <v>43</v>
      </c>
      <c r="M2641" s="6">
        <v>40980</v>
      </c>
      <c r="N2641" s="6">
        <v>41310</v>
      </c>
      <c r="O2641" t="s">
        <v>5953</v>
      </c>
    </row>
    <row r="2642" spans="1:15" x14ac:dyDescent="0.3">
      <c r="A2642" t="s">
        <v>17106</v>
      </c>
      <c r="B2642">
        <v>1159905</v>
      </c>
      <c r="C2642" t="s">
        <v>17107</v>
      </c>
      <c r="D2642">
        <v>109271</v>
      </c>
      <c r="E2642" t="s">
        <v>5947</v>
      </c>
      <c r="F2642" t="s">
        <v>6092</v>
      </c>
      <c r="G2642" t="s">
        <v>17108</v>
      </c>
      <c r="H2642" t="s">
        <v>7199</v>
      </c>
      <c r="I2642" t="s">
        <v>6095</v>
      </c>
      <c r="J2642" t="s">
        <v>17109</v>
      </c>
      <c r="K2642">
        <v>7</v>
      </c>
      <c r="L2642">
        <v>7</v>
      </c>
      <c r="M2642" s="6">
        <v>40987</v>
      </c>
      <c r="N2642" s="6">
        <v>42506</v>
      </c>
      <c r="O2642" t="s">
        <v>5953</v>
      </c>
    </row>
    <row r="2643" spans="1:15" x14ac:dyDescent="0.3">
      <c r="A2643" t="s">
        <v>17110</v>
      </c>
      <c r="B2643">
        <v>1159907</v>
      </c>
      <c r="C2643" t="s">
        <v>17111</v>
      </c>
      <c r="D2643">
        <v>109273</v>
      </c>
      <c r="E2643" t="s">
        <v>5947</v>
      </c>
      <c r="F2643" t="s">
        <v>6092</v>
      </c>
      <c r="G2643" t="s">
        <v>17112</v>
      </c>
      <c r="H2643" t="s">
        <v>6439</v>
      </c>
      <c r="I2643" t="s">
        <v>6095</v>
      </c>
      <c r="J2643" t="s">
        <v>17113</v>
      </c>
      <c r="K2643">
        <v>8</v>
      </c>
      <c r="L2643">
        <v>8</v>
      </c>
      <c r="M2643" s="6">
        <v>40987</v>
      </c>
      <c r="N2643" s="6">
        <v>40998</v>
      </c>
      <c r="O2643" t="s">
        <v>5953</v>
      </c>
    </row>
    <row r="2644" spans="1:15" x14ac:dyDescent="0.3">
      <c r="A2644" t="s">
        <v>17114</v>
      </c>
      <c r="B2644">
        <v>1159903</v>
      </c>
      <c r="C2644" t="s">
        <v>17115</v>
      </c>
      <c r="D2644">
        <v>109275</v>
      </c>
      <c r="E2644" t="s">
        <v>5947</v>
      </c>
      <c r="F2644" t="s">
        <v>6092</v>
      </c>
      <c r="G2644" t="s">
        <v>17116</v>
      </c>
      <c r="H2644" t="s">
        <v>7245</v>
      </c>
      <c r="I2644" t="s">
        <v>6095</v>
      </c>
      <c r="J2644" t="s">
        <v>17117</v>
      </c>
      <c r="K2644">
        <v>9</v>
      </c>
      <c r="L2644">
        <v>9</v>
      </c>
      <c r="M2644" s="6">
        <v>40987</v>
      </c>
      <c r="N2644" s="6">
        <v>40998</v>
      </c>
      <c r="O2644" t="s">
        <v>5953</v>
      </c>
    </row>
    <row r="2645" spans="1:15" x14ac:dyDescent="0.3">
      <c r="A2645" t="s">
        <v>17118</v>
      </c>
      <c r="B2645">
        <v>1159904</v>
      </c>
      <c r="C2645" t="s">
        <v>17119</v>
      </c>
      <c r="D2645">
        <v>109277</v>
      </c>
      <c r="E2645" t="s">
        <v>5947</v>
      </c>
      <c r="F2645" t="s">
        <v>6092</v>
      </c>
      <c r="G2645" t="s">
        <v>17120</v>
      </c>
      <c r="H2645" t="s">
        <v>7222</v>
      </c>
      <c r="I2645" t="s">
        <v>6095</v>
      </c>
      <c r="J2645" t="s">
        <v>17121</v>
      </c>
      <c r="K2645">
        <v>8</v>
      </c>
      <c r="L2645">
        <v>8</v>
      </c>
      <c r="M2645" s="6">
        <v>40987</v>
      </c>
      <c r="N2645" s="6">
        <v>40998</v>
      </c>
      <c r="O2645" t="s">
        <v>5953</v>
      </c>
    </row>
    <row r="2646" spans="1:15" x14ac:dyDescent="0.3">
      <c r="A2646" t="s">
        <v>17122</v>
      </c>
      <c r="B2646">
        <v>1159908</v>
      </c>
      <c r="C2646" t="s">
        <v>17123</v>
      </c>
      <c r="D2646">
        <v>109279</v>
      </c>
      <c r="E2646" t="s">
        <v>5947</v>
      </c>
      <c r="F2646" t="s">
        <v>6092</v>
      </c>
      <c r="G2646" t="s">
        <v>17124</v>
      </c>
      <c r="H2646" t="s">
        <v>6797</v>
      </c>
      <c r="I2646" t="s">
        <v>6095</v>
      </c>
      <c r="J2646" t="s">
        <v>17125</v>
      </c>
      <c r="K2646">
        <v>10</v>
      </c>
      <c r="L2646">
        <v>10</v>
      </c>
      <c r="M2646" s="6">
        <v>40987</v>
      </c>
      <c r="N2646" s="6">
        <v>40998</v>
      </c>
      <c r="O2646" t="s">
        <v>5953</v>
      </c>
    </row>
    <row r="2647" spans="1:15" x14ac:dyDescent="0.3">
      <c r="A2647" t="s">
        <v>17126</v>
      </c>
      <c r="B2647">
        <v>1159902</v>
      </c>
      <c r="C2647" t="s">
        <v>17127</v>
      </c>
      <c r="D2647">
        <v>109281</v>
      </c>
      <c r="E2647" t="s">
        <v>5947</v>
      </c>
      <c r="F2647" t="s">
        <v>6092</v>
      </c>
      <c r="G2647" t="s">
        <v>17128</v>
      </c>
      <c r="H2647" t="s">
        <v>9092</v>
      </c>
      <c r="I2647" t="s">
        <v>6095</v>
      </c>
      <c r="J2647" t="s">
        <v>17129</v>
      </c>
      <c r="K2647">
        <v>9</v>
      </c>
      <c r="L2647">
        <v>9</v>
      </c>
      <c r="M2647" s="6">
        <v>40987</v>
      </c>
      <c r="N2647" s="6">
        <v>40998</v>
      </c>
      <c r="O2647" t="s">
        <v>5953</v>
      </c>
    </row>
    <row r="2648" spans="1:15" x14ac:dyDescent="0.3">
      <c r="A2648" t="s">
        <v>17130</v>
      </c>
      <c r="B2648">
        <v>985683</v>
      </c>
      <c r="C2648" t="s">
        <v>17131</v>
      </c>
      <c r="D2648">
        <v>115527</v>
      </c>
      <c r="E2648" t="s">
        <v>5947</v>
      </c>
      <c r="F2648" t="s">
        <v>6223</v>
      </c>
      <c r="G2648" t="s">
        <v>17132</v>
      </c>
      <c r="H2648" t="s">
        <v>10340</v>
      </c>
      <c r="I2648" t="s">
        <v>6226</v>
      </c>
      <c r="J2648" t="s">
        <v>17133</v>
      </c>
      <c r="K2648">
        <v>1</v>
      </c>
      <c r="L2648">
        <v>2</v>
      </c>
      <c r="M2648" s="6">
        <v>40988</v>
      </c>
      <c r="N2648" s="6">
        <v>42553</v>
      </c>
      <c r="O2648" t="s">
        <v>5953</v>
      </c>
    </row>
    <row r="2649" spans="1:15" x14ac:dyDescent="0.3">
      <c r="A2649" t="s">
        <v>17134</v>
      </c>
      <c r="B2649">
        <v>1129032</v>
      </c>
      <c r="C2649" t="s">
        <v>17135</v>
      </c>
      <c r="D2649">
        <v>124057</v>
      </c>
      <c r="E2649" t="s">
        <v>6230</v>
      </c>
      <c r="F2649" t="s">
        <v>6231</v>
      </c>
      <c r="G2649" t="s">
        <v>17136</v>
      </c>
      <c r="H2649">
        <v>46</v>
      </c>
      <c r="I2649" t="s">
        <v>6033</v>
      </c>
      <c r="J2649" t="s">
        <v>17137</v>
      </c>
      <c r="K2649">
        <v>5</v>
      </c>
      <c r="L2649">
        <v>5</v>
      </c>
      <c r="M2649" s="6">
        <v>40988</v>
      </c>
      <c r="N2649" s="6">
        <v>40991</v>
      </c>
      <c r="O2649" t="s">
        <v>5953</v>
      </c>
    </row>
    <row r="2650" spans="1:15" x14ac:dyDescent="0.3">
      <c r="A2650" t="s">
        <v>17138</v>
      </c>
      <c r="B2650">
        <v>1129034</v>
      </c>
      <c r="C2650" t="s">
        <v>17139</v>
      </c>
      <c r="D2650">
        <v>124059</v>
      </c>
      <c r="E2650" t="s">
        <v>6230</v>
      </c>
      <c r="F2650" t="s">
        <v>6231</v>
      </c>
      <c r="G2650" t="s">
        <v>17140</v>
      </c>
      <c r="H2650" t="s">
        <v>6094</v>
      </c>
      <c r="I2650" t="s">
        <v>6033</v>
      </c>
      <c r="J2650" t="s">
        <v>17141</v>
      </c>
      <c r="K2650">
        <v>5</v>
      </c>
      <c r="L2650">
        <v>5</v>
      </c>
      <c r="M2650" s="6">
        <v>40988</v>
      </c>
      <c r="N2650" s="6">
        <v>42589</v>
      </c>
      <c r="O2650" t="s">
        <v>5953</v>
      </c>
    </row>
    <row r="2651" spans="1:15" x14ac:dyDescent="0.3">
      <c r="A2651" t="s">
        <v>17142</v>
      </c>
      <c r="B2651">
        <v>1129035</v>
      </c>
      <c r="C2651" t="s">
        <v>17143</v>
      </c>
      <c r="D2651">
        <v>124061</v>
      </c>
      <c r="E2651" t="s">
        <v>6230</v>
      </c>
      <c r="F2651" t="s">
        <v>6231</v>
      </c>
      <c r="G2651" t="s">
        <v>17144</v>
      </c>
      <c r="H2651" t="s">
        <v>7457</v>
      </c>
      <c r="I2651" t="s">
        <v>6033</v>
      </c>
      <c r="J2651" t="s">
        <v>17145</v>
      </c>
      <c r="K2651">
        <v>5</v>
      </c>
      <c r="L2651">
        <v>5</v>
      </c>
      <c r="M2651" s="6">
        <v>40988</v>
      </c>
      <c r="N2651" s="6">
        <v>42045</v>
      </c>
      <c r="O2651" t="s">
        <v>5953</v>
      </c>
    </row>
    <row r="2652" spans="1:15" x14ac:dyDescent="0.3">
      <c r="A2652" t="s">
        <v>17146</v>
      </c>
      <c r="B2652">
        <v>1129033</v>
      </c>
      <c r="C2652" t="s">
        <v>17147</v>
      </c>
      <c r="D2652">
        <v>124063</v>
      </c>
      <c r="E2652" t="s">
        <v>6230</v>
      </c>
      <c r="F2652" t="s">
        <v>6231</v>
      </c>
      <c r="G2652" t="s">
        <v>8556</v>
      </c>
      <c r="H2652" t="s">
        <v>17148</v>
      </c>
      <c r="I2652" t="s">
        <v>6033</v>
      </c>
      <c r="J2652" t="s">
        <v>17149</v>
      </c>
      <c r="K2652">
        <v>7</v>
      </c>
      <c r="L2652">
        <v>7</v>
      </c>
      <c r="M2652" s="6">
        <v>40988</v>
      </c>
      <c r="N2652" s="6">
        <v>42045</v>
      </c>
      <c r="O2652" t="s">
        <v>5953</v>
      </c>
    </row>
    <row r="2653" spans="1:15" x14ac:dyDescent="0.3">
      <c r="A2653" t="s">
        <v>17150</v>
      </c>
      <c r="B2653">
        <v>1162083</v>
      </c>
      <c r="C2653" t="s">
        <v>17151</v>
      </c>
      <c r="D2653">
        <v>129589</v>
      </c>
      <c r="E2653" t="s">
        <v>5947</v>
      </c>
      <c r="F2653" t="s">
        <v>10199</v>
      </c>
      <c r="G2653" t="s">
        <v>17152</v>
      </c>
      <c r="H2653" t="s">
        <v>7904</v>
      </c>
      <c r="I2653" t="s">
        <v>5951</v>
      </c>
      <c r="J2653" t="s">
        <v>17153</v>
      </c>
      <c r="K2653">
        <v>1</v>
      </c>
      <c r="L2653">
        <v>1</v>
      </c>
      <c r="M2653" s="6">
        <v>40982</v>
      </c>
      <c r="N2653" s="6">
        <v>41089</v>
      </c>
      <c r="O2653" t="s">
        <v>5953</v>
      </c>
    </row>
    <row r="2654" spans="1:15" x14ac:dyDescent="0.3">
      <c r="A2654" t="s">
        <v>17154</v>
      </c>
      <c r="B2654">
        <v>1125764</v>
      </c>
      <c r="C2654" t="s">
        <v>17155</v>
      </c>
      <c r="D2654">
        <v>129597</v>
      </c>
      <c r="E2654" t="s">
        <v>6230</v>
      </c>
      <c r="F2654" t="s">
        <v>6231</v>
      </c>
      <c r="G2654" t="s">
        <v>17156</v>
      </c>
      <c r="H2654" t="s">
        <v>17157</v>
      </c>
      <c r="I2654" t="s">
        <v>6033</v>
      </c>
      <c r="J2654" t="s">
        <v>17158</v>
      </c>
      <c r="K2654">
        <v>8</v>
      </c>
      <c r="L2654">
        <v>8</v>
      </c>
      <c r="M2654" s="6">
        <v>40979</v>
      </c>
      <c r="N2654" s="6">
        <v>40991</v>
      </c>
      <c r="O2654" t="s">
        <v>5953</v>
      </c>
    </row>
    <row r="2655" spans="1:15" x14ac:dyDescent="0.3">
      <c r="A2655" t="s">
        <v>17159</v>
      </c>
      <c r="B2655">
        <v>1160968</v>
      </c>
      <c r="C2655" t="s">
        <v>17160</v>
      </c>
      <c r="D2655">
        <v>157249</v>
      </c>
      <c r="E2655" t="s">
        <v>5947</v>
      </c>
      <c r="F2655" t="s">
        <v>6092</v>
      </c>
      <c r="G2655" t="s">
        <v>8328</v>
      </c>
      <c r="H2655" t="s">
        <v>6127</v>
      </c>
      <c r="I2655" t="s">
        <v>6095</v>
      </c>
      <c r="J2655" t="s">
        <v>17161</v>
      </c>
      <c r="K2655">
        <v>11</v>
      </c>
      <c r="L2655">
        <v>11</v>
      </c>
      <c r="M2655" s="6">
        <v>40994</v>
      </c>
      <c r="N2655" s="6">
        <v>41100</v>
      </c>
      <c r="O2655" t="s">
        <v>5953</v>
      </c>
    </row>
    <row r="2656" spans="1:15" x14ac:dyDescent="0.3">
      <c r="A2656" t="s">
        <v>17162</v>
      </c>
      <c r="B2656">
        <v>1163537</v>
      </c>
      <c r="C2656" t="s">
        <v>17163</v>
      </c>
      <c r="D2656">
        <v>157251</v>
      </c>
      <c r="E2656" t="s">
        <v>6043</v>
      </c>
      <c r="F2656" t="s">
        <v>6044</v>
      </c>
      <c r="G2656" t="s">
        <v>17164</v>
      </c>
      <c r="H2656" t="s">
        <v>6445</v>
      </c>
      <c r="I2656" t="s">
        <v>6155</v>
      </c>
      <c r="J2656" t="s">
        <v>17165</v>
      </c>
      <c r="K2656">
        <v>2</v>
      </c>
      <c r="L2656">
        <v>2</v>
      </c>
      <c r="M2656" s="6">
        <v>40993</v>
      </c>
      <c r="N2656" s="6">
        <v>41100</v>
      </c>
      <c r="O2656" t="s">
        <v>5953</v>
      </c>
    </row>
    <row r="2657" spans="1:15" x14ac:dyDescent="0.3">
      <c r="A2657" t="s">
        <v>17166</v>
      </c>
      <c r="B2657">
        <v>881945</v>
      </c>
      <c r="C2657" t="s">
        <v>17167</v>
      </c>
      <c r="D2657">
        <v>157253</v>
      </c>
      <c r="E2657" t="s">
        <v>5956</v>
      </c>
      <c r="F2657" t="s">
        <v>6449</v>
      </c>
      <c r="G2657" t="s">
        <v>17168</v>
      </c>
      <c r="H2657" t="s">
        <v>6445</v>
      </c>
      <c r="I2657" t="s">
        <v>6095</v>
      </c>
      <c r="J2657" t="s">
        <v>17169</v>
      </c>
      <c r="K2657">
        <v>5</v>
      </c>
      <c r="L2657">
        <v>5</v>
      </c>
      <c r="M2657" s="6">
        <v>40434</v>
      </c>
      <c r="N2657" s="6">
        <v>41100</v>
      </c>
      <c r="O2657" t="s">
        <v>5953</v>
      </c>
    </row>
    <row r="2658" spans="1:15" x14ac:dyDescent="0.3">
      <c r="A2658" t="s">
        <v>17170</v>
      </c>
      <c r="B2658">
        <v>631267</v>
      </c>
      <c r="C2658" t="s">
        <v>17171</v>
      </c>
      <c r="D2658">
        <v>157255</v>
      </c>
      <c r="E2658" t="s">
        <v>5947</v>
      </c>
      <c r="F2658" t="s">
        <v>6223</v>
      </c>
      <c r="G2658" t="s">
        <v>17172</v>
      </c>
      <c r="H2658" t="s">
        <v>6768</v>
      </c>
      <c r="I2658" t="s">
        <v>6226</v>
      </c>
      <c r="J2658" t="s">
        <v>17173</v>
      </c>
      <c r="K2658">
        <v>1</v>
      </c>
      <c r="L2658">
        <v>2</v>
      </c>
      <c r="M2658" s="6">
        <v>40995</v>
      </c>
      <c r="N2658" s="6">
        <v>42560</v>
      </c>
      <c r="O2658" t="s">
        <v>5953</v>
      </c>
    </row>
    <row r="2659" spans="1:15" x14ac:dyDescent="0.3">
      <c r="A2659" t="s">
        <v>17174</v>
      </c>
      <c r="B2659">
        <v>1156719</v>
      </c>
      <c r="C2659" t="s">
        <v>17175</v>
      </c>
      <c r="D2659">
        <v>157257</v>
      </c>
      <c r="E2659" t="s">
        <v>6070</v>
      </c>
      <c r="F2659" t="s">
        <v>6432</v>
      </c>
      <c r="G2659" t="s">
        <v>17176</v>
      </c>
      <c r="H2659" t="s">
        <v>7643</v>
      </c>
      <c r="I2659" t="s">
        <v>6022</v>
      </c>
      <c r="J2659" t="s">
        <v>17177</v>
      </c>
      <c r="K2659">
        <v>15</v>
      </c>
      <c r="L2659">
        <v>15</v>
      </c>
      <c r="M2659" s="6">
        <v>40981</v>
      </c>
      <c r="N2659" s="6">
        <v>41250</v>
      </c>
      <c r="O2659" t="s">
        <v>5953</v>
      </c>
    </row>
    <row r="2660" spans="1:15" x14ac:dyDescent="0.3">
      <c r="A2660" t="s">
        <v>17178</v>
      </c>
      <c r="B2660">
        <v>1156720</v>
      </c>
      <c r="C2660" t="s">
        <v>17179</v>
      </c>
      <c r="D2660">
        <v>157259</v>
      </c>
      <c r="E2660" t="s">
        <v>6070</v>
      </c>
      <c r="F2660" t="s">
        <v>6432</v>
      </c>
      <c r="G2660" t="s">
        <v>17180</v>
      </c>
      <c r="H2660" t="s">
        <v>10213</v>
      </c>
      <c r="I2660" t="s">
        <v>6022</v>
      </c>
      <c r="J2660" t="s">
        <v>17181</v>
      </c>
      <c r="K2660">
        <v>12</v>
      </c>
      <c r="L2660">
        <v>12</v>
      </c>
      <c r="M2660" s="6">
        <v>40981</v>
      </c>
      <c r="N2660" s="6">
        <v>41250</v>
      </c>
      <c r="O2660" t="s">
        <v>5953</v>
      </c>
    </row>
    <row r="2661" spans="1:15" x14ac:dyDescent="0.3">
      <c r="A2661" t="s">
        <v>17182</v>
      </c>
      <c r="B2661">
        <v>1156721</v>
      </c>
      <c r="C2661" t="s">
        <v>17183</v>
      </c>
      <c r="D2661">
        <v>157261</v>
      </c>
      <c r="E2661" t="s">
        <v>6070</v>
      </c>
      <c r="F2661" t="s">
        <v>6432</v>
      </c>
      <c r="G2661" t="s">
        <v>17184</v>
      </c>
      <c r="H2661" t="s">
        <v>6618</v>
      </c>
      <c r="I2661" t="s">
        <v>6022</v>
      </c>
      <c r="J2661" t="s">
        <v>17185</v>
      </c>
      <c r="K2661">
        <v>10</v>
      </c>
      <c r="L2661">
        <v>10</v>
      </c>
      <c r="M2661" s="6">
        <v>40981</v>
      </c>
      <c r="N2661" s="6">
        <v>41250</v>
      </c>
      <c r="O2661" t="s">
        <v>5953</v>
      </c>
    </row>
    <row r="2662" spans="1:15" x14ac:dyDescent="0.3">
      <c r="A2662" t="s">
        <v>17186</v>
      </c>
      <c r="B2662">
        <v>1156722</v>
      </c>
      <c r="C2662" t="s">
        <v>17187</v>
      </c>
      <c r="D2662">
        <v>157263</v>
      </c>
      <c r="E2662" t="s">
        <v>6070</v>
      </c>
      <c r="F2662" t="s">
        <v>6432</v>
      </c>
      <c r="G2662" t="s">
        <v>17188</v>
      </c>
      <c r="H2662" t="s">
        <v>15906</v>
      </c>
      <c r="I2662" t="s">
        <v>6022</v>
      </c>
      <c r="J2662" t="s">
        <v>17189</v>
      </c>
      <c r="K2662">
        <v>15</v>
      </c>
      <c r="L2662">
        <v>15</v>
      </c>
      <c r="M2662" s="6">
        <v>40981</v>
      </c>
      <c r="N2662" s="6">
        <v>41250</v>
      </c>
      <c r="O2662" t="s">
        <v>5953</v>
      </c>
    </row>
    <row r="2663" spans="1:15" x14ac:dyDescent="0.3">
      <c r="A2663" t="s">
        <v>17190</v>
      </c>
      <c r="B2663">
        <v>1163715</v>
      </c>
      <c r="C2663" t="s">
        <v>17191</v>
      </c>
      <c r="D2663">
        <v>157265</v>
      </c>
      <c r="E2663" t="s">
        <v>6230</v>
      </c>
      <c r="F2663" t="s">
        <v>6443</v>
      </c>
      <c r="G2663" t="s">
        <v>17192</v>
      </c>
      <c r="H2663" t="s">
        <v>6792</v>
      </c>
      <c r="I2663" t="s">
        <v>6095</v>
      </c>
      <c r="J2663" t="s">
        <v>17193</v>
      </c>
      <c r="K2663">
        <v>3</v>
      </c>
      <c r="L2663">
        <v>3</v>
      </c>
      <c r="M2663" s="6">
        <v>40994</v>
      </c>
      <c r="N2663" s="6">
        <v>41100</v>
      </c>
      <c r="O2663" t="s">
        <v>5953</v>
      </c>
    </row>
    <row r="2664" spans="1:15" x14ac:dyDescent="0.3">
      <c r="A2664" t="s">
        <v>17194</v>
      </c>
      <c r="B2664">
        <v>1129873</v>
      </c>
      <c r="C2664" t="s">
        <v>17195</v>
      </c>
      <c r="D2664">
        <v>157807</v>
      </c>
      <c r="E2664" t="s">
        <v>6043</v>
      </c>
      <c r="F2664" t="s">
        <v>9552</v>
      </c>
      <c r="G2664" t="s">
        <v>17196</v>
      </c>
      <c r="H2664">
        <v>47</v>
      </c>
      <c r="I2664" t="s">
        <v>5951</v>
      </c>
      <c r="J2664" t="s">
        <v>17197</v>
      </c>
      <c r="K2664">
        <v>1</v>
      </c>
      <c r="L2664">
        <v>1</v>
      </c>
      <c r="M2664" s="6">
        <v>41002</v>
      </c>
      <c r="N2664" s="6">
        <v>41038</v>
      </c>
      <c r="O2664" t="s">
        <v>5953</v>
      </c>
    </row>
    <row r="2665" spans="1:15" x14ac:dyDescent="0.3">
      <c r="A2665" t="s">
        <v>17198</v>
      </c>
      <c r="B2665">
        <v>380160</v>
      </c>
      <c r="C2665" t="s">
        <v>17199</v>
      </c>
      <c r="D2665">
        <v>159049</v>
      </c>
      <c r="E2665" t="s">
        <v>5947</v>
      </c>
      <c r="F2665" t="s">
        <v>6322</v>
      </c>
      <c r="G2665" t="s">
        <v>17200</v>
      </c>
      <c r="H2665" t="s">
        <v>6698</v>
      </c>
      <c r="I2665" t="s">
        <v>5960</v>
      </c>
      <c r="J2665" t="s">
        <v>17201</v>
      </c>
      <c r="K2665">
        <v>8</v>
      </c>
      <c r="L2665">
        <v>9</v>
      </c>
      <c r="M2665" s="6">
        <v>40983</v>
      </c>
      <c r="N2665" s="6">
        <v>41093</v>
      </c>
      <c r="O2665" t="s">
        <v>5953</v>
      </c>
    </row>
    <row r="2666" spans="1:15" x14ac:dyDescent="0.3">
      <c r="A2666" t="s">
        <v>17202</v>
      </c>
      <c r="B2666">
        <v>318836</v>
      </c>
      <c r="C2666" t="s">
        <v>17203</v>
      </c>
      <c r="D2666">
        <v>159107</v>
      </c>
      <c r="E2666" t="s">
        <v>5947</v>
      </c>
      <c r="F2666" t="s">
        <v>6322</v>
      </c>
      <c r="G2666" t="s">
        <v>17204</v>
      </c>
      <c r="H2666" t="s">
        <v>12595</v>
      </c>
      <c r="I2666" t="s">
        <v>9400</v>
      </c>
      <c r="J2666" t="s">
        <v>17205</v>
      </c>
      <c r="K2666">
        <v>10</v>
      </c>
      <c r="L2666">
        <v>11</v>
      </c>
      <c r="M2666" s="6">
        <v>40983</v>
      </c>
      <c r="N2666" s="6">
        <v>41093</v>
      </c>
      <c r="O2666" t="s">
        <v>5953</v>
      </c>
    </row>
    <row r="2667" spans="1:15" x14ac:dyDescent="0.3">
      <c r="A2667" t="s">
        <v>17206</v>
      </c>
      <c r="B2667">
        <v>990303</v>
      </c>
      <c r="C2667" t="s">
        <v>17207</v>
      </c>
      <c r="D2667">
        <v>159111</v>
      </c>
      <c r="E2667" t="s">
        <v>5956</v>
      </c>
      <c r="F2667" t="s">
        <v>6246</v>
      </c>
      <c r="G2667" t="s">
        <v>17208</v>
      </c>
      <c r="H2667" t="s">
        <v>9698</v>
      </c>
      <c r="I2667" t="s">
        <v>6095</v>
      </c>
      <c r="J2667" t="s">
        <v>17209</v>
      </c>
      <c r="K2667">
        <v>8</v>
      </c>
      <c r="L2667">
        <v>8</v>
      </c>
      <c r="M2667" s="6">
        <v>41012</v>
      </c>
      <c r="N2667" s="6">
        <v>41033</v>
      </c>
      <c r="O2667" t="s">
        <v>5953</v>
      </c>
    </row>
    <row r="2668" spans="1:15" x14ac:dyDescent="0.3">
      <c r="A2668" t="s">
        <v>17210</v>
      </c>
      <c r="B2668">
        <v>1174526</v>
      </c>
      <c r="C2668" t="s">
        <v>17211</v>
      </c>
      <c r="D2668">
        <v>162491</v>
      </c>
      <c r="E2668" t="s">
        <v>6230</v>
      </c>
      <c r="F2668" t="s">
        <v>6231</v>
      </c>
      <c r="G2668" t="s">
        <v>17212</v>
      </c>
      <c r="H2668" t="s">
        <v>9950</v>
      </c>
      <c r="I2668" t="s">
        <v>6033</v>
      </c>
      <c r="J2668" t="s">
        <v>17213</v>
      </c>
      <c r="K2668">
        <v>4</v>
      </c>
      <c r="L2668">
        <v>4</v>
      </c>
      <c r="M2668" s="6">
        <v>41022</v>
      </c>
      <c r="N2668" s="6">
        <v>41214</v>
      </c>
      <c r="O2668" t="s">
        <v>5953</v>
      </c>
    </row>
    <row r="2669" spans="1:15" x14ac:dyDescent="0.3">
      <c r="A2669" t="s">
        <v>17214</v>
      </c>
      <c r="B2669">
        <v>189515</v>
      </c>
      <c r="C2669" t="s">
        <v>17215</v>
      </c>
      <c r="D2669">
        <v>162497</v>
      </c>
      <c r="E2669" t="s">
        <v>6460</v>
      </c>
      <c r="F2669" t="s">
        <v>6465</v>
      </c>
      <c r="G2669" t="s">
        <v>17216</v>
      </c>
      <c r="H2669" t="s">
        <v>11469</v>
      </c>
      <c r="I2669" t="s">
        <v>6033</v>
      </c>
      <c r="J2669" t="s">
        <v>17217</v>
      </c>
      <c r="K2669">
        <v>1</v>
      </c>
      <c r="L2669">
        <v>1</v>
      </c>
      <c r="M2669" s="6">
        <v>41026</v>
      </c>
      <c r="N2669" s="6">
        <v>41032</v>
      </c>
      <c r="O2669" t="s">
        <v>5953</v>
      </c>
    </row>
    <row r="2670" spans="1:15" x14ac:dyDescent="0.3">
      <c r="A2670" t="s">
        <v>17218</v>
      </c>
      <c r="B2670">
        <v>1034096</v>
      </c>
      <c r="C2670" t="s">
        <v>17219</v>
      </c>
      <c r="D2670">
        <v>162487</v>
      </c>
      <c r="E2670" t="s">
        <v>6352</v>
      </c>
      <c r="F2670" t="s">
        <v>6353</v>
      </c>
      <c r="G2670" t="s">
        <v>17220</v>
      </c>
      <c r="H2670" t="s">
        <v>7904</v>
      </c>
      <c r="I2670" t="s">
        <v>6033</v>
      </c>
      <c r="J2670" t="s">
        <v>17221</v>
      </c>
      <c r="K2670">
        <v>3</v>
      </c>
      <c r="L2670">
        <v>3</v>
      </c>
      <c r="M2670" s="6">
        <v>40969</v>
      </c>
      <c r="N2670" s="6">
        <v>41113</v>
      </c>
      <c r="O2670" t="s">
        <v>5953</v>
      </c>
    </row>
    <row r="2671" spans="1:15" x14ac:dyDescent="0.3">
      <c r="A2671" t="s">
        <v>17222</v>
      </c>
      <c r="B2671">
        <v>1174530</v>
      </c>
      <c r="C2671" t="s">
        <v>17223</v>
      </c>
      <c r="D2671">
        <v>162493</v>
      </c>
      <c r="E2671" t="s">
        <v>6230</v>
      </c>
      <c r="F2671" t="s">
        <v>6948</v>
      </c>
      <c r="G2671" t="s">
        <v>9061</v>
      </c>
      <c r="H2671" t="s">
        <v>6237</v>
      </c>
      <c r="I2671" t="s">
        <v>6095</v>
      </c>
      <c r="J2671" t="s">
        <v>17224</v>
      </c>
      <c r="K2671">
        <v>4</v>
      </c>
      <c r="L2671">
        <v>4</v>
      </c>
      <c r="M2671" s="6">
        <v>41022</v>
      </c>
      <c r="N2671" s="6">
        <v>41085</v>
      </c>
      <c r="O2671" t="s">
        <v>5953</v>
      </c>
    </row>
    <row r="2672" spans="1:15" x14ac:dyDescent="0.3">
      <c r="A2672" t="s">
        <v>17225</v>
      </c>
      <c r="B2672">
        <v>1176153</v>
      </c>
      <c r="C2672" t="s">
        <v>17226</v>
      </c>
      <c r="D2672">
        <v>162495</v>
      </c>
      <c r="E2672" t="s">
        <v>5947</v>
      </c>
      <c r="F2672" t="s">
        <v>6346</v>
      </c>
      <c r="G2672" t="s">
        <v>17227</v>
      </c>
      <c r="H2672" t="s">
        <v>6472</v>
      </c>
      <c r="I2672" t="s">
        <v>6033</v>
      </c>
      <c r="J2672" t="s">
        <v>17228</v>
      </c>
      <c r="K2672">
        <v>2</v>
      </c>
      <c r="L2672">
        <v>2</v>
      </c>
      <c r="M2672" s="6">
        <v>41024</v>
      </c>
      <c r="N2672" s="6">
        <v>42045</v>
      </c>
      <c r="O2672" t="s">
        <v>5953</v>
      </c>
    </row>
    <row r="2673" spans="1:15" x14ac:dyDescent="0.3">
      <c r="A2673" t="s">
        <v>17229</v>
      </c>
      <c r="B2673">
        <v>39637</v>
      </c>
      <c r="C2673" t="s">
        <v>17230</v>
      </c>
      <c r="D2673">
        <v>162499</v>
      </c>
      <c r="E2673" t="s">
        <v>5956</v>
      </c>
      <c r="F2673" t="s">
        <v>6252</v>
      </c>
      <c r="G2673" t="s">
        <v>17231</v>
      </c>
      <c r="H2673" t="s">
        <v>11134</v>
      </c>
      <c r="I2673" t="s">
        <v>6095</v>
      </c>
      <c r="J2673" t="s">
        <v>17232</v>
      </c>
      <c r="K2673">
        <v>81</v>
      </c>
      <c r="L2673">
        <v>81</v>
      </c>
      <c r="M2673" s="6">
        <v>41024</v>
      </c>
      <c r="N2673" s="6">
        <v>41033</v>
      </c>
      <c r="O2673" t="s">
        <v>6854</v>
      </c>
    </row>
    <row r="2674" spans="1:15" x14ac:dyDescent="0.3">
      <c r="A2674" t="s">
        <v>17233</v>
      </c>
      <c r="B2674">
        <v>53010</v>
      </c>
      <c r="C2674" t="s">
        <v>17234</v>
      </c>
      <c r="D2674">
        <v>352736</v>
      </c>
      <c r="E2674" t="s">
        <v>6230</v>
      </c>
      <c r="F2674" t="s">
        <v>6231</v>
      </c>
      <c r="G2674" t="s">
        <v>8690</v>
      </c>
      <c r="H2674" t="s">
        <v>7904</v>
      </c>
      <c r="I2674" t="s">
        <v>6033</v>
      </c>
      <c r="J2674" t="s">
        <v>17235</v>
      </c>
      <c r="K2674">
        <v>7</v>
      </c>
      <c r="L2674">
        <v>7</v>
      </c>
      <c r="M2674" s="6">
        <v>42662</v>
      </c>
      <c r="N2674" s="6">
        <v>42684</v>
      </c>
      <c r="O2674" t="s">
        <v>5953</v>
      </c>
    </row>
    <row r="2675" spans="1:15" x14ac:dyDescent="0.3">
      <c r="A2675" t="s">
        <v>17236</v>
      </c>
      <c r="B2675">
        <v>1177630</v>
      </c>
      <c r="C2675" t="s">
        <v>17237</v>
      </c>
      <c r="D2675">
        <v>163147</v>
      </c>
      <c r="E2675" t="s">
        <v>5947</v>
      </c>
      <c r="F2675" t="s">
        <v>6206</v>
      </c>
      <c r="G2675" t="s">
        <v>17238</v>
      </c>
      <c r="H2675" t="s">
        <v>6202</v>
      </c>
      <c r="I2675" t="s">
        <v>6033</v>
      </c>
      <c r="J2675" t="s">
        <v>17239</v>
      </c>
      <c r="K2675">
        <v>6</v>
      </c>
      <c r="L2675">
        <v>6</v>
      </c>
      <c r="M2675" s="6">
        <v>41031</v>
      </c>
      <c r="N2675" s="6">
        <v>41034</v>
      </c>
      <c r="O2675" t="s">
        <v>5953</v>
      </c>
    </row>
    <row r="2676" spans="1:15" x14ac:dyDescent="0.3">
      <c r="A2676" t="s">
        <v>17240</v>
      </c>
      <c r="B2676">
        <v>940834</v>
      </c>
      <c r="C2676" t="s">
        <v>17241</v>
      </c>
      <c r="D2676">
        <v>163309</v>
      </c>
      <c r="E2676" t="s">
        <v>5956</v>
      </c>
      <c r="F2676" t="s">
        <v>6246</v>
      </c>
      <c r="G2676" t="s">
        <v>14697</v>
      </c>
      <c r="H2676" t="s">
        <v>6787</v>
      </c>
      <c r="I2676" t="s">
        <v>6095</v>
      </c>
      <c r="J2676" t="s">
        <v>17242</v>
      </c>
      <c r="K2676">
        <v>7</v>
      </c>
      <c r="L2676">
        <v>7</v>
      </c>
      <c r="M2676" s="6">
        <v>40555</v>
      </c>
      <c r="N2676" s="6">
        <v>41035</v>
      </c>
      <c r="O2676" t="s">
        <v>5953</v>
      </c>
    </row>
    <row r="2677" spans="1:15" x14ac:dyDescent="0.3">
      <c r="A2677" t="s">
        <v>17243</v>
      </c>
      <c r="B2677">
        <v>1114942</v>
      </c>
      <c r="C2677" t="s">
        <v>17244</v>
      </c>
      <c r="D2677">
        <v>165737</v>
      </c>
      <c r="E2677" t="s">
        <v>6230</v>
      </c>
      <c r="F2677" t="s">
        <v>5978</v>
      </c>
      <c r="G2677" t="s">
        <v>17245</v>
      </c>
      <c r="H2677" t="s">
        <v>7245</v>
      </c>
      <c r="I2677" t="s">
        <v>6117</v>
      </c>
      <c r="J2677" t="s">
        <v>17246</v>
      </c>
      <c r="K2677">
        <v>5</v>
      </c>
      <c r="L2677">
        <v>5</v>
      </c>
      <c r="M2677" s="6">
        <v>41042</v>
      </c>
      <c r="N2677" s="6">
        <v>41044</v>
      </c>
      <c r="O2677" t="s">
        <v>5953</v>
      </c>
    </row>
    <row r="2678" spans="1:15" x14ac:dyDescent="0.3">
      <c r="A2678" t="s">
        <v>17247</v>
      </c>
      <c r="B2678">
        <v>1133751</v>
      </c>
      <c r="C2678" t="s">
        <v>17248</v>
      </c>
      <c r="D2678">
        <v>165739</v>
      </c>
      <c r="E2678" t="s">
        <v>5947</v>
      </c>
      <c r="F2678" t="s">
        <v>5978</v>
      </c>
      <c r="G2678" t="s">
        <v>17249</v>
      </c>
      <c r="H2678" t="s">
        <v>6111</v>
      </c>
      <c r="I2678" t="s">
        <v>6033</v>
      </c>
      <c r="J2678" t="s">
        <v>17250</v>
      </c>
      <c r="K2678">
        <v>5</v>
      </c>
      <c r="L2678">
        <v>5</v>
      </c>
      <c r="M2678" s="6">
        <v>41035</v>
      </c>
      <c r="N2678" s="6">
        <v>41627</v>
      </c>
      <c r="O2678" t="s">
        <v>5953</v>
      </c>
    </row>
    <row r="2679" spans="1:15" x14ac:dyDescent="0.3">
      <c r="A2679" t="s">
        <v>17251</v>
      </c>
      <c r="B2679">
        <v>1181310</v>
      </c>
      <c r="C2679" t="s">
        <v>17252</v>
      </c>
      <c r="D2679">
        <v>165743</v>
      </c>
      <c r="E2679" t="s">
        <v>6043</v>
      </c>
      <c r="F2679" t="s">
        <v>5978</v>
      </c>
      <c r="G2679" t="s">
        <v>17253</v>
      </c>
      <c r="H2679">
        <v>47</v>
      </c>
      <c r="I2679" t="s">
        <v>5951</v>
      </c>
      <c r="J2679" t="s">
        <v>17254</v>
      </c>
      <c r="K2679">
        <v>2</v>
      </c>
      <c r="L2679">
        <v>2</v>
      </c>
      <c r="M2679" s="6">
        <v>41036</v>
      </c>
      <c r="N2679" s="6">
        <v>41141</v>
      </c>
      <c r="O2679" t="s">
        <v>5953</v>
      </c>
    </row>
    <row r="2680" spans="1:15" x14ac:dyDescent="0.3">
      <c r="A2680" t="s">
        <v>17255</v>
      </c>
      <c r="B2680">
        <v>1182518</v>
      </c>
      <c r="C2680" t="s">
        <v>17256</v>
      </c>
      <c r="D2680">
        <v>165745</v>
      </c>
      <c r="E2680" t="s">
        <v>6230</v>
      </c>
      <c r="F2680" t="s">
        <v>6231</v>
      </c>
      <c r="G2680" t="s">
        <v>17257</v>
      </c>
      <c r="H2680" t="s">
        <v>9363</v>
      </c>
      <c r="I2680" t="s">
        <v>6033</v>
      </c>
      <c r="J2680" t="s">
        <v>17258</v>
      </c>
      <c r="K2680">
        <v>4</v>
      </c>
      <c r="L2680">
        <v>4</v>
      </c>
      <c r="M2680" s="6">
        <v>41037</v>
      </c>
      <c r="N2680" s="6">
        <v>41129</v>
      </c>
      <c r="O2680" t="s">
        <v>5953</v>
      </c>
    </row>
    <row r="2681" spans="1:15" x14ac:dyDescent="0.3">
      <c r="A2681" t="s">
        <v>17259</v>
      </c>
      <c r="B2681">
        <v>649996</v>
      </c>
      <c r="C2681" t="s">
        <v>17260</v>
      </c>
      <c r="D2681">
        <v>165747</v>
      </c>
      <c r="E2681" t="s">
        <v>6230</v>
      </c>
      <c r="F2681" t="s">
        <v>6231</v>
      </c>
      <c r="G2681" t="s">
        <v>17261</v>
      </c>
      <c r="H2681" t="s">
        <v>17262</v>
      </c>
      <c r="I2681" t="s">
        <v>6033</v>
      </c>
      <c r="J2681" t="s">
        <v>17263</v>
      </c>
      <c r="K2681">
        <v>7</v>
      </c>
      <c r="L2681">
        <v>7</v>
      </c>
      <c r="M2681" s="6">
        <v>39729</v>
      </c>
      <c r="N2681" s="6">
        <v>41044</v>
      </c>
      <c r="O2681" t="s">
        <v>5953</v>
      </c>
    </row>
    <row r="2682" spans="1:15" x14ac:dyDescent="0.3">
      <c r="A2682" t="s">
        <v>17264</v>
      </c>
      <c r="B2682">
        <v>1141525</v>
      </c>
      <c r="C2682" t="s">
        <v>17265</v>
      </c>
      <c r="D2682">
        <v>167051</v>
      </c>
      <c r="E2682" t="s">
        <v>5956</v>
      </c>
      <c r="F2682" t="s">
        <v>6014</v>
      </c>
      <c r="G2682" t="s">
        <v>17266</v>
      </c>
      <c r="H2682" t="s">
        <v>6554</v>
      </c>
      <c r="I2682" t="s">
        <v>5987</v>
      </c>
      <c r="J2682" t="s">
        <v>17267</v>
      </c>
      <c r="K2682">
        <v>51</v>
      </c>
      <c r="L2682">
        <v>51</v>
      </c>
      <c r="M2682" s="6">
        <v>40968</v>
      </c>
      <c r="N2682" s="6">
        <v>41054</v>
      </c>
      <c r="O2682" t="s">
        <v>5953</v>
      </c>
    </row>
    <row r="2683" spans="1:15" x14ac:dyDescent="0.3">
      <c r="A2683" t="s">
        <v>17268</v>
      </c>
      <c r="B2683">
        <v>1141526</v>
      </c>
      <c r="C2683" t="s">
        <v>17269</v>
      </c>
      <c r="D2683">
        <v>167052</v>
      </c>
      <c r="E2683" t="s">
        <v>5956</v>
      </c>
      <c r="F2683" t="s">
        <v>6258</v>
      </c>
      <c r="G2683" t="s">
        <v>17270</v>
      </c>
      <c r="H2683" t="s">
        <v>6758</v>
      </c>
      <c r="I2683" t="s">
        <v>5987</v>
      </c>
      <c r="J2683" t="s">
        <v>17271</v>
      </c>
      <c r="K2683">
        <v>58</v>
      </c>
      <c r="L2683">
        <v>58</v>
      </c>
      <c r="M2683" s="6">
        <v>40968</v>
      </c>
      <c r="N2683" s="6">
        <v>41054</v>
      </c>
      <c r="O2683" t="s">
        <v>5953</v>
      </c>
    </row>
    <row r="2684" spans="1:15" x14ac:dyDescent="0.3">
      <c r="A2684" t="s">
        <v>17272</v>
      </c>
      <c r="B2684">
        <v>1185359</v>
      </c>
      <c r="C2684" t="s">
        <v>17273</v>
      </c>
      <c r="D2684">
        <v>167111</v>
      </c>
      <c r="E2684" t="s">
        <v>5947</v>
      </c>
      <c r="F2684" t="s">
        <v>9706</v>
      </c>
      <c r="G2684" t="s">
        <v>17274</v>
      </c>
      <c r="H2684" t="s">
        <v>15902</v>
      </c>
      <c r="I2684" t="s">
        <v>5967</v>
      </c>
      <c r="J2684" t="s">
        <v>17275</v>
      </c>
      <c r="K2684">
        <v>2</v>
      </c>
      <c r="L2684">
        <v>2</v>
      </c>
      <c r="M2684" s="6">
        <v>41043</v>
      </c>
      <c r="N2684" s="6">
        <v>41047</v>
      </c>
      <c r="O2684" t="s">
        <v>5953</v>
      </c>
    </row>
    <row r="2685" spans="1:15" x14ac:dyDescent="0.3">
      <c r="A2685" t="s">
        <v>17276</v>
      </c>
      <c r="B2685">
        <v>590647</v>
      </c>
      <c r="C2685" t="s">
        <v>17277</v>
      </c>
      <c r="D2685">
        <v>167112</v>
      </c>
      <c r="E2685" t="s">
        <v>5947</v>
      </c>
      <c r="F2685" t="s">
        <v>9715</v>
      </c>
      <c r="G2685" t="s">
        <v>17278</v>
      </c>
      <c r="H2685" t="s">
        <v>6242</v>
      </c>
      <c r="I2685" t="s">
        <v>5967</v>
      </c>
      <c r="J2685" t="s">
        <v>17279</v>
      </c>
      <c r="K2685">
        <v>6</v>
      </c>
      <c r="L2685">
        <v>8</v>
      </c>
      <c r="M2685" s="6">
        <v>39834</v>
      </c>
      <c r="N2685" s="6">
        <v>41047</v>
      </c>
      <c r="O2685" t="s">
        <v>5953</v>
      </c>
    </row>
    <row r="2686" spans="1:15" x14ac:dyDescent="0.3">
      <c r="A2686" t="s">
        <v>17280</v>
      </c>
      <c r="B2686">
        <v>233784</v>
      </c>
      <c r="C2686" t="s">
        <v>17281</v>
      </c>
      <c r="D2686">
        <v>167162</v>
      </c>
      <c r="E2686" t="s">
        <v>5947</v>
      </c>
      <c r="F2686" t="s">
        <v>6030</v>
      </c>
      <c r="G2686" t="s">
        <v>17282</v>
      </c>
      <c r="H2686" t="s">
        <v>17283</v>
      </c>
      <c r="I2686" t="s">
        <v>6033</v>
      </c>
      <c r="J2686" t="s">
        <v>17284</v>
      </c>
      <c r="K2686">
        <v>2</v>
      </c>
      <c r="L2686">
        <v>2</v>
      </c>
      <c r="M2686" s="6">
        <v>38139</v>
      </c>
      <c r="N2686" s="6">
        <v>42297</v>
      </c>
      <c r="O2686" t="s">
        <v>5953</v>
      </c>
    </row>
    <row r="2687" spans="1:15" x14ac:dyDescent="0.3">
      <c r="A2687" t="s">
        <v>17285</v>
      </c>
      <c r="B2687">
        <v>84739</v>
      </c>
      <c r="C2687" t="s">
        <v>17286</v>
      </c>
      <c r="D2687">
        <v>167164</v>
      </c>
      <c r="E2687" t="s">
        <v>5956</v>
      </c>
      <c r="F2687" t="s">
        <v>8137</v>
      </c>
      <c r="G2687" t="s">
        <v>17287</v>
      </c>
      <c r="H2687" t="s">
        <v>10456</v>
      </c>
      <c r="I2687" t="s">
        <v>6095</v>
      </c>
      <c r="J2687" t="s">
        <v>17288</v>
      </c>
      <c r="K2687">
        <v>136</v>
      </c>
      <c r="L2687">
        <v>136</v>
      </c>
      <c r="M2687" s="6">
        <v>41044</v>
      </c>
      <c r="N2687" s="6">
        <v>41051</v>
      </c>
      <c r="O2687" t="s">
        <v>5953</v>
      </c>
    </row>
    <row r="2688" spans="1:15" x14ac:dyDescent="0.3">
      <c r="A2688" t="s">
        <v>17289</v>
      </c>
      <c r="B2688">
        <v>1162295</v>
      </c>
      <c r="C2688" t="s">
        <v>17290</v>
      </c>
      <c r="D2688">
        <v>167658</v>
      </c>
      <c r="E2688" t="s">
        <v>5956</v>
      </c>
      <c r="F2688" t="s">
        <v>6184</v>
      </c>
      <c r="G2688" t="s">
        <v>17291</v>
      </c>
      <c r="H2688" t="s">
        <v>6787</v>
      </c>
      <c r="I2688" t="s">
        <v>5987</v>
      </c>
      <c r="J2688" t="s">
        <v>17292</v>
      </c>
      <c r="K2688">
        <v>283</v>
      </c>
      <c r="L2688">
        <v>265</v>
      </c>
      <c r="M2688" s="6">
        <v>41044</v>
      </c>
      <c r="N2688" s="6">
        <v>41060</v>
      </c>
      <c r="O2688" t="s">
        <v>5953</v>
      </c>
    </row>
    <row r="2689" spans="1:15" x14ac:dyDescent="0.3">
      <c r="A2689" t="s">
        <v>17293</v>
      </c>
      <c r="B2689">
        <v>1129194</v>
      </c>
      <c r="C2689" t="s">
        <v>17294</v>
      </c>
      <c r="D2689">
        <v>167661</v>
      </c>
      <c r="E2689" t="s">
        <v>5956</v>
      </c>
      <c r="F2689" t="s">
        <v>6184</v>
      </c>
      <c r="G2689" t="s">
        <v>17295</v>
      </c>
      <c r="H2689" t="s">
        <v>7889</v>
      </c>
      <c r="I2689" t="s">
        <v>5987</v>
      </c>
      <c r="J2689" t="s">
        <v>17296</v>
      </c>
      <c r="K2689">
        <v>81</v>
      </c>
      <c r="L2689">
        <v>81</v>
      </c>
      <c r="M2689" s="6">
        <v>41054</v>
      </c>
      <c r="N2689" s="6">
        <v>41060</v>
      </c>
      <c r="O2689" t="s">
        <v>5953</v>
      </c>
    </row>
    <row r="2690" spans="1:15" x14ac:dyDescent="0.3">
      <c r="A2690" t="s">
        <v>17297</v>
      </c>
      <c r="B2690">
        <v>1161901</v>
      </c>
      <c r="C2690" t="s">
        <v>17298</v>
      </c>
      <c r="D2690">
        <v>167662</v>
      </c>
      <c r="E2690" t="s">
        <v>5956</v>
      </c>
      <c r="F2690" t="s">
        <v>6258</v>
      </c>
      <c r="G2690" t="s">
        <v>17299</v>
      </c>
      <c r="H2690" t="s">
        <v>6940</v>
      </c>
      <c r="I2690" t="s">
        <v>5987</v>
      </c>
      <c r="J2690" t="s">
        <v>17300</v>
      </c>
      <c r="K2690">
        <v>50</v>
      </c>
      <c r="L2690">
        <v>50</v>
      </c>
      <c r="M2690" s="6">
        <v>41044</v>
      </c>
      <c r="N2690" s="6">
        <v>41060</v>
      </c>
      <c r="O2690" t="s">
        <v>5953</v>
      </c>
    </row>
    <row r="2691" spans="1:15" x14ac:dyDescent="0.3">
      <c r="A2691" t="s">
        <v>17301</v>
      </c>
      <c r="B2691">
        <v>1162304</v>
      </c>
      <c r="C2691" t="s">
        <v>17302</v>
      </c>
      <c r="D2691">
        <v>167663</v>
      </c>
      <c r="E2691" t="s">
        <v>5956</v>
      </c>
      <c r="F2691" t="s">
        <v>6014</v>
      </c>
      <c r="G2691" t="s">
        <v>17303</v>
      </c>
      <c r="H2691" t="s">
        <v>17304</v>
      </c>
      <c r="I2691" t="s">
        <v>5987</v>
      </c>
      <c r="J2691" t="s">
        <v>17305</v>
      </c>
      <c r="K2691">
        <v>26</v>
      </c>
      <c r="L2691">
        <v>26</v>
      </c>
      <c r="M2691" s="6">
        <v>41054</v>
      </c>
      <c r="N2691" s="6">
        <v>41060</v>
      </c>
      <c r="O2691" t="s">
        <v>5953</v>
      </c>
    </row>
    <row r="2692" spans="1:15" x14ac:dyDescent="0.3">
      <c r="A2692" t="s">
        <v>17306</v>
      </c>
      <c r="B2692">
        <v>1173297</v>
      </c>
      <c r="C2692" t="s">
        <v>17307</v>
      </c>
      <c r="D2692">
        <v>167664</v>
      </c>
      <c r="E2692" t="s">
        <v>5956</v>
      </c>
      <c r="F2692" t="s">
        <v>6184</v>
      </c>
      <c r="G2692" t="s">
        <v>17308</v>
      </c>
      <c r="H2692" t="s">
        <v>8272</v>
      </c>
      <c r="I2692" t="s">
        <v>5987</v>
      </c>
      <c r="J2692" t="s">
        <v>17309</v>
      </c>
      <c r="K2692">
        <v>175</v>
      </c>
      <c r="L2692">
        <v>173</v>
      </c>
      <c r="M2692" s="6">
        <v>41029</v>
      </c>
      <c r="N2692" s="6">
        <v>41135</v>
      </c>
      <c r="O2692" t="s">
        <v>5953</v>
      </c>
    </row>
    <row r="2693" spans="1:15" x14ac:dyDescent="0.3">
      <c r="A2693" t="s">
        <v>17310</v>
      </c>
      <c r="B2693">
        <v>1127357</v>
      </c>
      <c r="C2693" t="s">
        <v>17311</v>
      </c>
      <c r="D2693">
        <v>167665</v>
      </c>
      <c r="E2693" t="s">
        <v>5956</v>
      </c>
      <c r="F2693" t="s">
        <v>6014</v>
      </c>
      <c r="G2693" t="s">
        <v>17312</v>
      </c>
      <c r="H2693" t="s">
        <v>6532</v>
      </c>
      <c r="I2693" t="s">
        <v>5987</v>
      </c>
      <c r="J2693" t="s">
        <v>17313</v>
      </c>
      <c r="K2693">
        <v>64</v>
      </c>
      <c r="L2693">
        <v>62</v>
      </c>
      <c r="M2693" s="6">
        <v>41029</v>
      </c>
      <c r="N2693" s="6">
        <v>41631</v>
      </c>
      <c r="O2693" t="s">
        <v>5953</v>
      </c>
    </row>
    <row r="2694" spans="1:15" x14ac:dyDescent="0.3">
      <c r="A2694" t="s">
        <v>17314</v>
      </c>
      <c r="B2694">
        <v>1112008</v>
      </c>
      <c r="C2694" t="s">
        <v>17315</v>
      </c>
      <c r="D2694">
        <v>167572</v>
      </c>
      <c r="E2694" t="s">
        <v>5956</v>
      </c>
      <c r="F2694" t="s">
        <v>6258</v>
      </c>
      <c r="G2694" t="s">
        <v>17316</v>
      </c>
      <c r="H2694" t="s">
        <v>10817</v>
      </c>
      <c r="I2694" t="s">
        <v>5987</v>
      </c>
      <c r="J2694" t="s">
        <v>17317</v>
      </c>
      <c r="K2694">
        <v>184</v>
      </c>
      <c r="L2694">
        <v>160</v>
      </c>
      <c r="M2694" s="6">
        <v>41042</v>
      </c>
      <c r="N2694" s="6">
        <v>41058</v>
      </c>
      <c r="O2694" t="s">
        <v>5953</v>
      </c>
    </row>
    <row r="2695" spans="1:15" x14ac:dyDescent="0.3">
      <c r="A2695" t="s">
        <v>17318</v>
      </c>
      <c r="B2695">
        <v>1168613</v>
      </c>
      <c r="C2695" t="s">
        <v>17319</v>
      </c>
      <c r="D2695">
        <v>167573</v>
      </c>
      <c r="E2695" t="s">
        <v>5956</v>
      </c>
      <c r="F2695" t="s">
        <v>6258</v>
      </c>
      <c r="G2695" t="s">
        <v>17320</v>
      </c>
      <c r="H2695">
        <v>34</v>
      </c>
      <c r="I2695" t="s">
        <v>5987</v>
      </c>
      <c r="J2695" t="s">
        <v>17321</v>
      </c>
      <c r="K2695">
        <v>43</v>
      </c>
      <c r="L2695">
        <v>43</v>
      </c>
      <c r="M2695" s="6">
        <v>41031</v>
      </c>
      <c r="N2695" s="6">
        <v>41058</v>
      </c>
      <c r="O2695" t="s">
        <v>5953</v>
      </c>
    </row>
    <row r="2696" spans="1:15" x14ac:dyDescent="0.3">
      <c r="A2696" t="s">
        <v>17322</v>
      </c>
      <c r="B2696">
        <v>1175504</v>
      </c>
      <c r="C2696" t="s">
        <v>17323</v>
      </c>
      <c r="D2696">
        <v>167574</v>
      </c>
      <c r="E2696" t="s">
        <v>5956</v>
      </c>
      <c r="F2696" t="s">
        <v>6258</v>
      </c>
      <c r="G2696" t="s">
        <v>17324</v>
      </c>
      <c r="H2696" t="s">
        <v>12695</v>
      </c>
      <c r="I2696" t="s">
        <v>5987</v>
      </c>
      <c r="J2696" t="s">
        <v>17325</v>
      </c>
      <c r="K2696">
        <v>97</v>
      </c>
      <c r="L2696">
        <v>94</v>
      </c>
      <c r="M2696" s="6">
        <v>41045</v>
      </c>
      <c r="N2696" s="6">
        <v>41148</v>
      </c>
      <c r="O2696" t="s">
        <v>5953</v>
      </c>
    </row>
    <row r="2697" spans="1:15" x14ac:dyDescent="0.3">
      <c r="A2697" t="s">
        <v>17326</v>
      </c>
      <c r="B2697">
        <v>1183239</v>
      </c>
      <c r="C2697" t="s">
        <v>17327</v>
      </c>
      <c r="D2697">
        <v>167575</v>
      </c>
      <c r="E2697" t="s">
        <v>5956</v>
      </c>
      <c r="F2697" t="s">
        <v>5978</v>
      </c>
      <c r="G2697" t="s">
        <v>17328</v>
      </c>
      <c r="H2697" t="s">
        <v>6549</v>
      </c>
      <c r="I2697" t="s">
        <v>5987</v>
      </c>
      <c r="J2697" t="s">
        <v>17329</v>
      </c>
      <c r="K2697">
        <v>57</v>
      </c>
      <c r="L2697">
        <v>57</v>
      </c>
      <c r="M2697" s="6">
        <v>41042</v>
      </c>
      <c r="N2697" s="6">
        <v>41058</v>
      </c>
      <c r="O2697" t="s">
        <v>5953</v>
      </c>
    </row>
    <row r="2698" spans="1:15" x14ac:dyDescent="0.3">
      <c r="A2698" t="s">
        <v>17330</v>
      </c>
      <c r="B2698">
        <v>1187128</v>
      </c>
      <c r="C2698" t="s">
        <v>17331</v>
      </c>
      <c r="D2698">
        <v>167576</v>
      </c>
      <c r="E2698" t="s">
        <v>5956</v>
      </c>
      <c r="F2698" t="s">
        <v>6184</v>
      </c>
      <c r="G2698" t="s">
        <v>17332</v>
      </c>
      <c r="H2698" t="s">
        <v>6903</v>
      </c>
      <c r="I2698" t="s">
        <v>5987</v>
      </c>
      <c r="J2698" t="s">
        <v>17333</v>
      </c>
      <c r="K2698">
        <v>89</v>
      </c>
      <c r="L2698">
        <v>89</v>
      </c>
      <c r="M2698" s="6">
        <v>41043</v>
      </c>
      <c r="N2698" s="6">
        <v>41058</v>
      </c>
      <c r="O2698" t="s">
        <v>5953</v>
      </c>
    </row>
    <row r="2699" spans="1:15" x14ac:dyDescent="0.3">
      <c r="A2699" t="s">
        <v>17334</v>
      </c>
      <c r="B2699">
        <v>1187894</v>
      </c>
      <c r="C2699" t="s">
        <v>17335</v>
      </c>
      <c r="D2699">
        <v>167577</v>
      </c>
      <c r="E2699" t="s">
        <v>5956</v>
      </c>
      <c r="F2699" t="s">
        <v>6258</v>
      </c>
      <c r="G2699" t="s">
        <v>17336</v>
      </c>
      <c r="H2699" t="s">
        <v>17337</v>
      </c>
      <c r="I2699" t="s">
        <v>5987</v>
      </c>
      <c r="J2699" t="s">
        <v>17338</v>
      </c>
      <c r="K2699">
        <v>43</v>
      </c>
      <c r="L2699">
        <v>43</v>
      </c>
      <c r="M2699" s="6">
        <v>41050</v>
      </c>
      <c r="N2699" s="6">
        <v>41058</v>
      </c>
      <c r="O2699" t="s">
        <v>5953</v>
      </c>
    </row>
    <row r="2700" spans="1:15" x14ac:dyDescent="0.3">
      <c r="A2700" t="s">
        <v>17339</v>
      </c>
      <c r="B2700">
        <v>1193422</v>
      </c>
      <c r="C2700" t="s">
        <v>17340</v>
      </c>
      <c r="D2700">
        <v>167579</v>
      </c>
      <c r="E2700" t="s">
        <v>5956</v>
      </c>
      <c r="F2700" t="s">
        <v>7175</v>
      </c>
      <c r="G2700" t="s">
        <v>17341</v>
      </c>
      <c r="H2700" t="s">
        <v>6428</v>
      </c>
      <c r="I2700" t="s">
        <v>6095</v>
      </c>
      <c r="J2700" t="s">
        <v>17342</v>
      </c>
      <c r="K2700">
        <v>35</v>
      </c>
      <c r="L2700">
        <v>34</v>
      </c>
      <c r="M2700" s="6">
        <v>41052</v>
      </c>
      <c r="N2700" s="6">
        <v>41214</v>
      </c>
      <c r="O2700" t="s">
        <v>5953</v>
      </c>
    </row>
    <row r="2701" spans="1:15" x14ac:dyDescent="0.3">
      <c r="A2701" t="s">
        <v>17343</v>
      </c>
      <c r="B2701">
        <v>421010</v>
      </c>
      <c r="C2701" t="s">
        <v>17344</v>
      </c>
      <c r="D2701">
        <v>167580</v>
      </c>
      <c r="E2701" t="s">
        <v>5947</v>
      </c>
      <c r="F2701" t="s">
        <v>6346</v>
      </c>
      <c r="G2701" t="s">
        <v>17345</v>
      </c>
      <c r="H2701">
        <v>43</v>
      </c>
      <c r="I2701" t="s">
        <v>6033</v>
      </c>
      <c r="J2701" t="s">
        <v>17346</v>
      </c>
      <c r="K2701">
        <v>2</v>
      </c>
      <c r="L2701">
        <v>2</v>
      </c>
      <c r="M2701" s="6">
        <v>41049</v>
      </c>
      <c r="N2701" s="6">
        <v>42817</v>
      </c>
      <c r="O2701" t="s">
        <v>5953</v>
      </c>
    </row>
    <row r="2702" spans="1:15" x14ac:dyDescent="0.3">
      <c r="A2702" t="s">
        <v>17347</v>
      </c>
      <c r="B2702">
        <v>453050</v>
      </c>
      <c r="C2702" t="s">
        <v>17348</v>
      </c>
      <c r="D2702">
        <v>167581</v>
      </c>
      <c r="E2702" t="s">
        <v>5947</v>
      </c>
      <c r="F2702" t="s">
        <v>6346</v>
      </c>
      <c r="G2702" t="s">
        <v>17349</v>
      </c>
      <c r="H2702" t="s">
        <v>5959</v>
      </c>
      <c r="I2702" t="s">
        <v>6033</v>
      </c>
      <c r="J2702" t="s">
        <v>17350</v>
      </c>
      <c r="K2702">
        <v>2</v>
      </c>
      <c r="L2702">
        <v>2</v>
      </c>
      <c r="M2702" s="6">
        <v>41047</v>
      </c>
      <c r="N2702" s="6">
        <v>42817</v>
      </c>
      <c r="O2702" t="s">
        <v>5953</v>
      </c>
    </row>
    <row r="2703" spans="1:15" x14ac:dyDescent="0.3">
      <c r="A2703" t="s">
        <v>17351</v>
      </c>
      <c r="B2703">
        <v>1114179</v>
      </c>
      <c r="C2703" t="s">
        <v>17352</v>
      </c>
      <c r="D2703">
        <v>167604</v>
      </c>
      <c r="E2703" t="s">
        <v>5956</v>
      </c>
      <c r="F2703" t="s">
        <v>6014</v>
      </c>
      <c r="G2703" t="s">
        <v>17353</v>
      </c>
      <c r="H2703" t="s">
        <v>6422</v>
      </c>
      <c r="I2703" t="s">
        <v>5987</v>
      </c>
      <c r="J2703" t="s">
        <v>17354</v>
      </c>
      <c r="K2703">
        <v>86</v>
      </c>
      <c r="L2703">
        <v>72</v>
      </c>
      <c r="M2703" s="6">
        <v>41039</v>
      </c>
      <c r="N2703" s="6">
        <v>41264</v>
      </c>
      <c r="O2703" t="s">
        <v>5953</v>
      </c>
    </row>
    <row r="2704" spans="1:15" x14ac:dyDescent="0.3">
      <c r="A2704" t="s">
        <v>17355</v>
      </c>
      <c r="B2704">
        <v>1161927</v>
      </c>
      <c r="C2704" t="s">
        <v>17356</v>
      </c>
      <c r="D2704">
        <v>167656</v>
      </c>
      <c r="E2704" t="s">
        <v>5956</v>
      </c>
      <c r="F2704" t="s">
        <v>6184</v>
      </c>
      <c r="G2704" t="s">
        <v>17357</v>
      </c>
      <c r="H2704" t="s">
        <v>6787</v>
      </c>
      <c r="I2704" t="s">
        <v>5987</v>
      </c>
      <c r="J2704" t="s">
        <v>17358</v>
      </c>
      <c r="K2704">
        <v>391</v>
      </c>
      <c r="L2704">
        <v>391</v>
      </c>
      <c r="M2704" s="6">
        <v>41044</v>
      </c>
      <c r="N2704" s="6">
        <v>41059</v>
      </c>
      <c r="O2704" t="s">
        <v>5953</v>
      </c>
    </row>
    <row r="2705" spans="1:15" x14ac:dyDescent="0.3">
      <c r="A2705" t="s">
        <v>17359</v>
      </c>
      <c r="B2705">
        <v>1183241</v>
      </c>
      <c r="C2705" t="s">
        <v>17360</v>
      </c>
      <c r="D2705">
        <v>167734</v>
      </c>
      <c r="E2705" t="s">
        <v>6043</v>
      </c>
      <c r="F2705" t="s">
        <v>6217</v>
      </c>
      <c r="G2705" t="s">
        <v>17361</v>
      </c>
      <c r="H2705" t="s">
        <v>17362</v>
      </c>
      <c r="I2705" t="s">
        <v>6033</v>
      </c>
      <c r="J2705" t="s">
        <v>17363</v>
      </c>
      <c r="K2705">
        <v>2</v>
      </c>
      <c r="L2705">
        <v>2</v>
      </c>
      <c r="M2705" s="6">
        <v>41059</v>
      </c>
      <c r="N2705" s="6">
        <v>42238</v>
      </c>
      <c r="O2705" t="s">
        <v>5953</v>
      </c>
    </row>
    <row r="2706" spans="1:15" x14ac:dyDescent="0.3">
      <c r="A2706" t="s">
        <v>17364</v>
      </c>
      <c r="B2706">
        <v>290090</v>
      </c>
      <c r="C2706" t="s">
        <v>17365</v>
      </c>
      <c r="D2706">
        <v>167735</v>
      </c>
      <c r="E2706" t="s">
        <v>6230</v>
      </c>
      <c r="F2706" t="s">
        <v>6231</v>
      </c>
      <c r="G2706" t="s">
        <v>6374</v>
      </c>
      <c r="H2706" t="s">
        <v>6569</v>
      </c>
      <c r="I2706" t="s">
        <v>6033</v>
      </c>
      <c r="J2706" t="s">
        <v>17366</v>
      </c>
      <c r="K2706">
        <v>6</v>
      </c>
      <c r="L2706">
        <v>6</v>
      </c>
      <c r="M2706" s="6">
        <v>38547</v>
      </c>
      <c r="N2706" s="6">
        <v>41731</v>
      </c>
      <c r="O2706" t="s">
        <v>5953</v>
      </c>
    </row>
    <row r="2707" spans="1:15" x14ac:dyDescent="0.3">
      <c r="A2707" t="s">
        <v>17367</v>
      </c>
      <c r="B2707">
        <v>1070408</v>
      </c>
      <c r="C2707" t="s">
        <v>17368</v>
      </c>
      <c r="D2707">
        <v>167865</v>
      </c>
      <c r="E2707" t="s">
        <v>5956</v>
      </c>
      <c r="F2707" t="s">
        <v>6246</v>
      </c>
      <c r="G2707" t="s">
        <v>17369</v>
      </c>
      <c r="H2707" t="s">
        <v>7966</v>
      </c>
      <c r="I2707" t="s">
        <v>6095</v>
      </c>
      <c r="J2707" t="s">
        <v>17370</v>
      </c>
      <c r="K2707">
        <v>7</v>
      </c>
      <c r="L2707">
        <v>7</v>
      </c>
      <c r="M2707" s="6">
        <v>41061</v>
      </c>
      <c r="N2707" s="6">
        <v>41064</v>
      </c>
      <c r="O2707" t="s">
        <v>5953</v>
      </c>
    </row>
    <row r="2708" spans="1:15" x14ac:dyDescent="0.3">
      <c r="A2708" t="s">
        <v>17371</v>
      </c>
      <c r="B2708">
        <v>1070409</v>
      </c>
      <c r="C2708" t="s">
        <v>17372</v>
      </c>
      <c r="D2708">
        <v>167866</v>
      </c>
      <c r="E2708" t="s">
        <v>5956</v>
      </c>
      <c r="F2708" t="s">
        <v>6246</v>
      </c>
      <c r="G2708" t="s">
        <v>17373</v>
      </c>
      <c r="H2708" t="s">
        <v>6248</v>
      </c>
      <c r="I2708" t="s">
        <v>5967</v>
      </c>
      <c r="J2708" t="s">
        <v>17374</v>
      </c>
      <c r="K2708">
        <v>7</v>
      </c>
      <c r="L2708">
        <v>7</v>
      </c>
      <c r="M2708" s="6">
        <v>41061</v>
      </c>
      <c r="N2708" s="6">
        <v>41064</v>
      </c>
      <c r="O2708" t="s">
        <v>5953</v>
      </c>
    </row>
    <row r="2709" spans="1:15" x14ac:dyDescent="0.3">
      <c r="A2709" t="s">
        <v>17375</v>
      </c>
      <c r="B2709">
        <v>1070410</v>
      </c>
      <c r="C2709" t="s">
        <v>17376</v>
      </c>
      <c r="D2709">
        <v>167867</v>
      </c>
      <c r="E2709" t="s">
        <v>5956</v>
      </c>
      <c r="F2709" t="s">
        <v>6246</v>
      </c>
      <c r="G2709" t="s">
        <v>17377</v>
      </c>
      <c r="H2709" t="s">
        <v>6127</v>
      </c>
      <c r="I2709" t="s">
        <v>6095</v>
      </c>
      <c r="J2709" t="s">
        <v>17378</v>
      </c>
      <c r="K2709">
        <v>7</v>
      </c>
      <c r="L2709">
        <v>7</v>
      </c>
      <c r="M2709" s="6">
        <v>41061</v>
      </c>
      <c r="N2709" s="6">
        <v>41064</v>
      </c>
      <c r="O2709" t="s">
        <v>5953</v>
      </c>
    </row>
    <row r="2710" spans="1:15" x14ac:dyDescent="0.3">
      <c r="A2710" t="s">
        <v>17379</v>
      </c>
      <c r="B2710">
        <v>1070413</v>
      </c>
      <c r="C2710" t="s">
        <v>17380</v>
      </c>
      <c r="D2710">
        <v>167868</v>
      </c>
      <c r="E2710" t="s">
        <v>5956</v>
      </c>
      <c r="F2710" t="s">
        <v>6246</v>
      </c>
      <c r="G2710" t="s">
        <v>17381</v>
      </c>
      <c r="H2710" t="s">
        <v>7608</v>
      </c>
      <c r="I2710" t="s">
        <v>5967</v>
      </c>
      <c r="J2710" t="s">
        <v>17382</v>
      </c>
      <c r="K2710">
        <v>7</v>
      </c>
      <c r="L2710">
        <v>7</v>
      </c>
      <c r="M2710" s="6">
        <v>41061</v>
      </c>
      <c r="N2710" s="6">
        <v>41064</v>
      </c>
      <c r="O2710" t="s">
        <v>5953</v>
      </c>
    </row>
    <row r="2711" spans="1:15" x14ac:dyDescent="0.3">
      <c r="A2711" t="s">
        <v>17383</v>
      </c>
      <c r="B2711">
        <v>1070417</v>
      </c>
      <c r="C2711" t="s">
        <v>17384</v>
      </c>
      <c r="D2711">
        <v>167869</v>
      </c>
      <c r="E2711" t="s">
        <v>5956</v>
      </c>
      <c r="F2711" t="s">
        <v>6246</v>
      </c>
      <c r="G2711" t="s">
        <v>17385</v>
      </c>
      <c r="H2711" t="s">
        <v>6842</v>
      </c>
      <c r="I2711" t="s">
        <v>6095</v>
      </c>
      <c r="J2711" t="s">
        <v>17386</v>
      </c>
      <c r="K2711">
        <v>7</v>
      </c>
      <c r="L2711">
        <v>7</v>
      </c>
      <c r="M2711" s="6">
        <v>41061</v>
      </c>
      <c r="N2711" s="6">
        <v>41064</v>
      </c>
      <c r="O2711" t="s">
        <v>5953</v>
      </c>
    </row>
    <row r="2712" spans="1:15" x14ac:dyDescent="0.3">
      <c r="A2712" t="s">
        <v>17387</v>
      </c>
      <c r="B2712">
        <v>1033976</v>
      </c>
      <c r="C2712" t="s">
        <v>17388</v>
      </c>
      <c r="D2712">
        <v>168523</v>
      </c>
      <c r="E2712" t="s">
        <v>5947</v>
      </c>
      <c r="F2712" t="s">
        <v>9938</v>
      </c>
      <c r="G2712" t="s">
        <v>17389</v>
      </c>
      <c r="H2712" t="s">
        <v>17390</v>
      </c>
      <c r="I2712" t="s">
        <v>6484</v>
      </c>
      <c r="J2712" t="s">
        <v>17391</v>
      </c>
      <c r="K2712">
        <v>5</v>
      </c>
      <c r="L2712">
        <v>5</v>
      </c>
      <c r="M2712" s="6">
        <v>40712</v>
      </c>
      <c r="N2712" s="6">
        <v>41367</v>
      </c>
      <c r="O2712" t="s">
        <v>5953</v>
      </c>
    </row>
    <row r="2713" spans="1:15" x14ac:dyDescent="0.3">
      <c r="A2713" t="s">
        <v>17392</v>
      </c>
      <c r="B2713">
        <v>706525</v>
      </c>
      <c r="C2713" t="s">
        <v>17393</v>
      </c>
      <c r="D2713">
        <v>168666</v>
      </c>
      <c r="E2713" t="s">
        <v>5956</v>
      </c>
      <c r="F2713" t="s">
        <v>6246</v>
      </c>
      <c r="G2713" t="s">
        <v>17394</v>
      </c>
      <c r="H2713" t="s">
        <v>8634</v>
      </c>
      <c r="I2713" t="s">
        <v>6095</v>
      </c>
      <c r="J2713" t="s">
        <v>17395</v>
      </c>
      <c r="K2713">
        <v>6</v>
      </c>
      <c r="L2713">
        <v>6</v>
      </c>
      <c r="M2713" s="6">
        <v>40636</v>
      </c>
      <c r="N2713" s="6">
        <v>42577</v>
      </c>
      <c r="O2713" t="s">
        <v>5953</v>
      </c>
    </row>
    <row r="2714" spans="1:15" x14ac:dyDescent="0.3">
      <c r="A2714" t="s">
        <v>17396</v>
      </c>
      <c r="B2714">
        <v>706526</v>
      </c>
      <c r="C2714" t="s">
        <v>17397</v>
      </c>
      <c r="D2714">
        <v>168667</v>
      </c>
      <c r="E2714" t="s">
        <v>5956</v>
      </c>
      <c r="F2714" t="s">
        <v>6246</v>
      </c>
      <c r="G2714" t="s">
        <v>17398</v>
      </c>
      <c r="H2714">
        <v>44</v>
      </c>
      <c r="I2714" t="s">
        <v>6095</v>
      </c>
      <c r="J2714" t="s">
        <v>17399</v>
      </c>
      <c r="K2714">
        <v>6</v>
      </c>
      <c r="L2714">
        <v>6</v>
      </c>
      <c r="M2714" s="6">
        <v>40636</v>
      </c>
      <c r="N2714" s="6">
        <v>42577</v>
      </c>
      <c r="O2714" t="s">
        <v>5953</v>
      </c>
    </row>
    <row r="2715" spans="1:15" x14ac:dyDescent="0.3">
      <c r="A2715" t="s">
        <v>17400</v>
      </c>
      <c r="B2715">
        <v>706527</v>
      </c>
      <c r="C2715" t="s">
        <v>17401</v>
      </c>
      <c r="D2715">
        <v>168668</v>
      </c>
      <c r="E2715" t="s">
        <v>5956</v>
      </c>
      <c r="F2715" t="s">
        <v>6246</v>
      </c>
      <c r="G2715" t="s">
        <v>12674</v>
      </c>
      <c r="H2715" t="s">
        <v>6016</v>
      </c>
      <c r="I2715" t="s">
        <v>6095</v>
      </c>
      <c r="J2715" t="s">
        <v>17402</v>
      </c>
      <c r="K2715">
        <v>6</v>
      </c>
      <c r="L2715">
        <v>6</v>
      </c>
      <c r="M2715" s="6">
        <v>40636</v>
      </c>
      <c r="N2715" s="6">
        <v>42577</v>
      </c>
      <c r="O2715" t="s">
        <v>5953</v>
      </c>
    </row>
    <row r="2716" spans="1:15" x14ac:dyDescent="0.3">
      <c r="A2716" t="s">
        <v>17403</v>
      </c>
      <c r="B2716">
        <v>1048668</v>
      </c>
      <c r="C2716" t="s">
        <v>17404</v>
      </c>
      <c r="D2716">
        <v>169228</v>
      </c>
      <c r="E2716" t="s">
        <v>6460</v>
      </c>
      <c r="F2716" t="s">
        <v>5978</v>
      </c>
      <c r="G2716" t="s">
        <v>17405</v>
      </c>
      <c r="H2716" t="s">
        <v>7691</v>
      </c>
      <c r="I2716" t="s">
        <v>6033</v>
      </c>
      <c r="J2716" t="s">
        <v>17406</v>
      </c>
      <c r="K2716">
        <v>1</v>
      </c>
      <c r="L2716">
        <v>1</v>
      </c>
      <c r="M2716" s="6">
        <v>41081</v>
      </c>
      <c r="N2716" s="6">
        <v>41087</v>
      </c>
      <c r="O2716" t="s">
        <v>5953</v>
      </c>
    </row>
    <row r="2717" spans="1:15" x14ac:dyDescent="0.3">
      <c r="A2717" t="s">
        <v>17407</v>
      </c>
      <c r="B2717">
        <v>1173135</v>
      </c>
      <c r="C2717" t="s">
        <v>17408</v>
      </c>
      <c r="D2717">
        <v>169229</v>
      </c>
      <c r="E2717" t="s">
        <v>5956</v>
      </c>
      <c r="F2717" t="s">
        <v>6258</v>
      </c>
      <c r="G2717" t="s">
        <v>17409</v>
      </c>
      <c r="H2717" t="s">
        <v>7053</v>
      </c>
      <c r="I2717" t="s">
        <v>5987</v>
      </c>
      <c r="J2717" t="s">
        <v>17410</v>
      </c>
      <c r="K2717">
        <v>88</v>
      </c>
      <c r="L2717">
        <v>87</v>
      </c>
      <c r="M2717" s="6">
        <v>41062</v>
      </c>
      <c r="N2717" s="6">
        <v>41310</v>
      </c>
      <c r="O2717" t="s">
        <v>5953</v>
      </c>
    </row>
    <row r="2718" spans="1:15" x14ac:dyDescent="0.3">
      <c r="A2718" t="s">
        <v>17411</v>
      </c>
      <c r="B2718">
        <v>1049283</v>
      </c>
      <c r="C2718" t="s">
        <v>17412</v>
      </c>
      <c r="D2718">
        <v>169230</v>
      </c>
      <c r="E2718" t="s">
        <v>5956</v>
      </c>
      <c r="F2718" t="s">
        <v>6184</v>
      </c>
      <c r="G2718" t="s">
        <v>17413</v>
      </c>
      <c r="H2718" t="s">
        <v>15480</v>
      </c>
      <c r="I2718" t="s">
        <v>5987</v>
      </c>
      <c r="J2718" t="s">
        <v>17414</v>
      </c>
      <c r="K2718">
        <v>264</v>
      </c>
      <c r="L2718">
        <v>256</v>
      </c>
      <c r="M2718" s="6">
        <v>40740</v>
      </c>
      <c r="N2718" s="6">
        <v>43012</v>
      </c>
      <c r="O2718" t="s">
        <v>5953</v>
      </c>
    </row>
    <row r="2719" spans="1:15" x14ac:dyDescent="0.3">
      <c r="A2719" t="s">
        <v>17415</v>
      </c>
      <c r="B2719">
        <v>1162305</v>
      </c>
      <c r="C2719" t="s">
        <v>17416</v>
      </c>
      <c r="D2719">
        <v>169231</v>
      </c>
      <c r="E2719" t="s">
        <v>5956</v>
      </c>
      <c r="F2719" t="s">
        <v>6014</v>
      </c>
      <c r="G2719" t="s">
        <v>17417</v>
      </c>
      <c r="H2719" t="s">
        <v>7909</v>
      </c>
      <c r="I2719" t="s">
        <v>5987</v>
      </c>
      <c r="J2719" t="s">
        <v>17418</v>
      </c>
      <c r="K2719">
        <v>28</v>
      </c>
      <c r="L2719">
        <v>28</v>
      </c>
      <c r="M2719" s="6">
        <v>41054</v>
      </c>
      <c r="N2719" s="6">
        <v>41087</v>
      </c>
      <c r="O2719" t="s">
        <v>5953</v>
      </c>
    </row>
    <row r="2720" spans="1:15" x14ac:dyDescent="0.3">
      <c r="A2720" t="s">
        <v>17419</v>
      </c>
      <c r="B2720">
        <v>1162306</v>
      </c>
      <c r="C2720" t="s">
        <v>17420</v>
      </c>
      <c r="D2720">
        <v>169232</v>
      </c>
      <c r="E2720" t="s">
        <v>5956</v>
      </c>
      <c r="F2720" t="s">
        <v>6014</v>
      </c>
      <c r="G2720" t="s">
        <v>17421</v>
      </c>
      <c r="H2720" t="s">
        <v>7909</v>
      </c>
      <c r="I2720" t="s">
        <v>5987</v>
      </c>
      <c r="J2720" t="s">
        <v>17422</v>
      </c>
      <c r="K2720">
        <v>27</v>
      </c>
      <c r="L2720">
        <v>27</v>
      </c>
      <c r="M2720" s="6">
        <v>41054</v>
      </c>
      <c r="N2720" s="6">
        <v>41087</v>
      </c>
      <c r="O2720" t="s">
        <v>5953</v>
      </c>
    </row>
    <row r="2721" spans="1:15" x14ac:dyDescent="0.3">
      <c r="A2721" t="s">
        <v>17423</v>
      </c>
      <c r="B2721">
        <v>1194641</v>
      </c>
      <c r="C2721" t="s">
        <v>17424</v>
      </c>
      <c r="D2721">
        <v>169233</v>
      </c>
      <c r="E2721" t="s">
        <v>5956</v>
      </c>
      <c r="F2721" t="s">
        <v>6258</v>
      </c>
      <c r="G2721" t="s">
        <v>17425</v>
      </c>
      <c r="H2721" t="s">
        <v>8250</v>
      </c>
      <c r="I2721" t="s">
        <v>5987</v>
      </c>
      <c r="J2721" t="s">
        <v>17426</v>
      </c>
      <c r="K2721">
        <v>57</v>
      </c>
      <c r="L2721">
        <v>57</v>
      </c>
      <c r="M2721" s="6">
        <v>41070</v>
      </c>
      <c r="N2721" s="6">
        <v>41087</v>
      </c>
      <c r="O2721" t="s">
        <v>5953</v>
      </c>
    </row>
    <row r="2722" spans="1:15" x14ac:dyDescent="0.3">
      <c r="A2722" t="s">
        <v>17427</v>
      </c>
      <c r="B2722">
        <v>1200971</v>
      </c>
      <c r="C2722" t="s">
        <v>17428</v>
      </c>
      <c r="D2722">
        <v>169556</v>
      </c>
      <c r="E2722" t="s">
        <v>6460</v>
      </c>
      <c r="F2722" t="s">
        <v>6465</v>
      </c>
      <c r="G2722" t="s">
        <v>7203</v>
      </c>
      <c r="H2722">
        <v>43</v>
      </c>
      <c r="I2722" t="s">
        <v>6033</v>
      </c>
      <c r="J2722" t="s">
        <v>17429</v>
      </c>
      <c r="K2722">
        <v>1</v>
      </c>
      <c r="L2722">
        <v>1</v>
      </c>
      <c r="M2722" s="6">
        <v>41087</v>
      </c>
      <c r="N2722" s="6">
        <v>41088</v>
      </c>
      <c r="O2722" t="s">
        <v>5953</v>
      </c>
    </row>
    <row r="2723" spans="1:15" x14ac:dyDescent="0.3">
      <c r="A2723" t="s">
        <v>17430</v>
      </c>
      <c r="B2723">
        <v>46619</v>
      </c>
      <c r="C2723" t="s">
        <v>17431</v>
      </c>
      <c r="D2723">
        <v>169624</v>
      </c>
      <c r="E2723" t="s">
        <v>5947</v>
      </c>
      <c r="F2723" t="s">
        <v>6346</v>
      </c>
      <c r="G2723" t="s">
        <v>17432</v>
      </c>
      <c r="H2723" t="s">
        <v>6582</v>
      </c>
      <c r="I2723" t="s">
        <v>6033</v>
      </c>
      <c r="J2723" t="s">
        <v>17433</v>
      </c>
      <c r="K2723">
        <v>3</v>
      </c>
      <c r="L2723">
        <v>3</v>
      </c>
      <c r="M2723" s="6">
        <v>41078</v>
      </c>
      <c r="N2723" s="6">
        <v>42957</v>
      </c>
      <c r="O2723" t="s">
        <v>5953</v>
      </c>
    </row>
    <row r="2724" spans="1:15" x14ac:dyDescent="0.3">
      <c r="A2724" t="s">
        <v>17434</v>
      </c>
      <c r="B2724">
        <v>1203539</v>
      </c>
      <c r="C2724" t="s">
        <v>17435</v>
      </c>
      <c r="D2724">
        <v>170047</v>
      </c>
      <c r="E2724" t="s">
        <v>5956</v>
      </c>
      <c r="F2724" t="s">
        <v>6449</v>
      </c>
      <c r="G2724" t="s">
        <v>17436</v>
      </c>
      <c r="H2724" t="s">
        <v>9142</v>
      </c>
      <c r="I2724" t="s">
        <v>6095</v>
      </c>
      <c r="J2724" t="s">
        <v>17437</v>
      </c>
      <c r="K2724">
        <v>5</v>
      </c>
      <c r="L2724">
        <v>5</v>
      </c>
      <c r="M2724" s="6">
        <v>41093</v>
      </c>
      <c r="N2724" s="6">
        <v>41780</v>
      </c>
      <c r="O2724" t="s">
        <v>5953</v>
      </c>
    </row>
    <row r="2725" spans="1:15" x14ac:dyDescent="0.3">
      <c r="A2725" t="s">
        <v>17438</v>
      </c>
      <c r="B2725">
        <v>157270</v>
      </c>
      <c r="C2725" t="s">
        <v>17439</v>
      </c>
      <c r="D2725">
        <v>170172</v>
      </c>
      <c r="E2725" t="s">
        <v>6352</v>
      </c>
      <c r="F2725" t="s">
        <v>6353</v>
      </c>
      <c r="G2725" t="s">
        <v>17440</v>
      </c>
      <c r="H2725" t="s">
        <v>6225</v>
      </c>
      <c r="I2725" t="s">
        <v>6033</v>
      </c>
      <c r="J2725" t="s">
        <v>17441</v>
      </c>
      <c r="K2725">
        <v>3</v>
      </c>
      <c r="L2725">
        <v>3</v>
      </c>
      <c r="M2725" s="6">
        <v>41091</v>
      </c>
      <c r="N2725" s="6">
        <v>41100</v>
      </c>
      <c r="O2725" t="s">
        <v>5953</v>
      </c>
    </row>
    <row r="2726" spans="1:15" x14ac:dyDescent="0.3">
      <c r="A2726" t="s">
        <v>17442</v>
      </c>
      <c r="B2726">
        <v>1202142</v>
      </c>
      <c r="C2726" t="s">
        <v>17443</v>
      </c>
      <c r="D2726">
        <v>170854</v>
      </c>
      <c r="E2726" t="s">
        <v>6230</v>
      </c>
      <c r="F2726" t="s">
        <v>6231</v>
      </c>
      <c r="G2726" t="s">
        <v>17444</v>
      </c>
      <c r="H2726" t="s">
        <v>6898</v>
      </c>
      <c r="I2726" t="s">
        <v>6033</v>
      </c>
      <c r="J2726" t="s">
        <v>17445</v>
      </c>
      <c r="K2726">
        <v>5</v>
      </c>
      <c r="L2726">
        <v>5</v>
      </c>
      <c r="M2726" s="6">
        <v>41105</v>
      </c>
      <c r="N2726" s="6">
        <v>41115</v>
      </c>
      <c r="O2726" t="s">
        <v>5953</v>
      </c>
    </row>
    <row r="2727" spans="1:15" x14ac:dyDescent="0.3">
      <c r="A2727" t="s">
        <v>17446</v>
      </c>
      <c r="B2727">
        <v>558690</v>
      </c>
      <c r="C2727" t="s">
        <v>17447</v>
      </c>
      <c r="D2727">
        <v>170929</v>
      </c>
      <c r="E2727" t="s">
        <v>5947</v>
      </c>
      <c r="F2727" t="s">
        <v>6211</v>
      </c>
      <c r="G2727" t="s">
        <v>17448</v>
      </c>
      <c r="H2727" t="s">
        <v>17449</v>
      </c>
      <c r="I2727" t="s">
        <v>6033</v>
      </c>
      <c r="J2727" t="s">
        <v>17450</v>
      </c>
      <c r="K2727">
        <v>11</v>
      </c>
      <c r="L2727">
        <v>11</v>
      </c>
      <c r="M2727" s="6">
        <v>40233</v>
      </c>
      <c r="N2727" s="6">
        <v>41458</v>
      </c>
      <c r="O2727" t="s">
        <v>5953</v>
      </c>
    </row>
    <row r="2728" spans="1:15" x14ac:dyDescent="0.3">
      <c r="A2728" t="s">
        <v>17451</v>
      </c>
      <c r="B2728">
        <v>1046402</v>
      </c>
      <c r="C2728" t="s">
        <v>17452</v>
      </c>
      <c r="D2728">
        <v>171010</v>
      </c>
      <c r="E2728" t="s">
        <v>5947</v>
      </c>
      <c r="F2728" t="s">
        <v>6206</v>
      </c>
      <c r="G2728" t="s">
        <v>17453</v>
      </c>
      <c r="H2728" t="s">
        <v>6868</v>
      </c>
      <c r="I2728" t="s">
        <v>6033</v>
      </c>
      <c r="J2728" t="s">
        <v>17454</v>
      </c>
      <c r="K2728">
        <v>6</v>
      </c>
      <c r="L2728">
        <v>6</v>
      </c>
      <c r="M2728" s="6">
        <v>41108</v>
      </c>
      <c r="N2728" s="6">
        <v>41456</v>
      </c>
      <c r="O2728" t="s">
        <v>5953</v>
      </c>
    </row>
    <row r="2729" spans="1:15" x14ac:dyDescent="0.3">
      <c r="A2729" t="s">
        <v>17455</v>
      </c>
      <c r="B2729">
        <v>405558</v>
      </c>
      <c r="C2729" t="s">
        <v>17456</v>
      </c>
      <c r="D2729">
        <v>171011</v>
      </c>
      <c r="E2729" t="s">
        <v>5947</v>
      </c>
      <c r="F2729" t="s">
        <v>6346</v>
      </c>
      <c r="G2729" t="s">
        <v>17457</v>
      </c>
      <c r="H2729" t="s">
        <v>6337</v>
      </c>
      <c r="I2729" t="s">
        <v>6033</v>
      </c>
      <c r="J2729" t="s">
        <v>17458</v>
      </c>
      <c r="K2729">
        <v>1</v>
      </c>
      <c r="L2729">
        <v>1</v>
      </c>
      <c r="M2729" s="6">
        <v>38994</v>
      </c>
      <c r="N2729" s="6">
        <v>41110</v>
      </c>
      <c r="O2729" t="s">
        <v>5953</v>
      </c>
    </row>
    <row r="2730" spans="1:15" x14ac:dyDescent="0.3">
      <c r="A2730" t="s">
        <v>17459</v>
      </c>
      <c r="B2730">
        <v>948870</v>
      </c>
      <c r="C2730" t="s">
        <v>17460</v>
      </c>
      <c r="D2730">
        <v>62157</v>
      </c>
      <c r="E2730" t="s">
        <v>5956</v>
      </c>
      <c r="F2730" t="s">
        <v>6184</v>
      </c>
      <c r="G2730" t="s">
        <v>17461</v>
      </c>
      <c r="H2730" t="s">
        <v>6833</v>
      </c>
      <c r="I2730" t="s">
        <v>5987</v>
      </c>
      <c r="J2730" t="s">
        <v>17462</v>
      </c>
      <c r="K2730">
        <v>309</v>
      </c>
      <c r="L2730">
        <v>250</v>
      </c>
      <c r="M2730" s="6">
        <v>41106</v>
      </c>
      <c r="N2730" s="6">
        <v>42384</v>
      </c>
      <c r="O2730" t="s">
        <v>5953</v>
      </c>
    </row>
    <row r="2731" spans="1:15" x14ac:dyDescent="0.3">
      <c r="A2731" t="s">
        <v>17463</v>
      </c>
      <c r="B2731">
        <v>1118063</v>
      </c>
      <c r="C2731" t="s">
        <v>17464</v>
      </c>
      <c r="D2731">
        <v>171956</v>
      </c>
      <c r="E2731" t="s">
        <v>5956</v>
      </c>
      <c r="F2731" t="s">
        <v>6258</v>
      </c>
      <c r="G2731" t="s">
        <v>17465</v>
      </c>
      <c r="H2731" t="s">
        <v>9314</v>
      </c>
      <c r="I2731" t="s">
        <v>5987</v>
      </c>
      <c r="J2731" t="s">
        <v>17466</v>
      </c>
      <c r="K2731">
        <v>63</v>
      </c>
      <c r="L2731">
        <v>63</v>
      </c>
      <c r="M2731" s="6">
        <v>41113</v>
      </c>
      <c r="N2731" s="6">
        <v>41126</v>
      </c>
      <c r="O2731" t="s">
        <v>5953</v>
      </c>
    </row>
    <row r="2732" spans="1:15" x14ac:dyDescent="0.3">
      <c r="A2732" t="s">
        <v>17467</v>
      </c>
      <c r="B2732">
        <v>1168548</v>
      </c>
      <c r="C2732" t="s">
        <v>17468</v>
      </c>
      <c r="D2732">
        <v>171957</v>
      </c>
      <c r="E2732" t="s">
        <v>5956</v>
      </c>
      <c r="F2732" t="s">
        <v>6014</v>
      </c>
      <c r="G2732" t="s">
        <v>17469</v>
      </c>
      <c r="H2732" t="s">
        <v>8634</v>
      </c>
      <c r="I2732" t="s">
        <v>5987</v>
      </c>
      <c r="J2732" t="s">
        <v>17470</v>
      </c>
      <c r="K2732">
        <v>70</v>
      </c>
      <c r="L2732">
        <v>70</v>
      </c>
      <c r="M2732" s="6">
        <v>41084</v>
      </c>
      <c r="N2732" s="6">
        <v>41126</v>
      </c>
      <c r="O2732" t="s">
        <v>5953</v>
      </c>
    </row>
    <row r="2733" spans="1:15" x14ac:dyDescent="0.3">
      <c r="A2733" t="s">
        <v>17471</v>
      </c>
      <c r="B2733">
        <v>1132026</v>
      </c>
      <c r="C2733" t="s">
        <v>17472</v>
      </c>
      <c r="D2733">
        <v>171970</v>
      </c>
      <c r="E2733" t="s">
        <v>5956</v>
      </c>
      <c r="F2733" t="s">
        <v>6258</v>
      </c>
      <c r="G2733" t="s">
        <v>17473</v>
      </c>
      <c r="H2733" t="s">
        <v>6039</v>
      </c>
      <c r="I2733" t="s">
        <v>5987</v>
      </c>
      <c r="J2733" t="s">
        <v>17474</v>
      </c>
      <c r="K2733">
        <v>55</v>
      </c>
      <c r="L2733">
        <v>55</v>
      </c>
      <c r="M2733" s="6">
        <v>41107</v>
      </c>
      <c r="N2733" s="6">
        <v>41127</v>
      </c>
      <c r="O2733" t="s">
        <v>5953</v>
      </c>
    </row>
    <row r="2734" spans="1:15" x14ac:dyDescent="0.3">
      <c r="A2734" t="s">
        <v>17475</v>
      </c>
      <c r="B2734">
        <v>1133022</v>
      </c>
      <c r="C2734" t="s">
        <v>17476</v>
      </c>
      <c r="D2734">
        <v>171971</v>
      </c>
      <c r="E2734" t="s">
        <v>5956</v>
      </c>
      <c r="F2734" t="s">
        <v>6258</v>
      </c>
      <c r="G2734" t="s">
        <v>17477</v>
      </c>
      <c r="H2734" t="s">
        <v>9257</v>
      </c>
      <c r="I2734" t="s">
        <v>5987</v>
      </c>
      <c r="J2734" t="s">
        <v>17478</v>
      </c>
      <c r="K2734">
        <v>78</v>
      </c>
      <c r="L2734">
        <v>78</v>
      </c>
      <c r="M2734" s="6">
        <v>41107</v>
      </c>
      <c r="N2734" s="6">
        <v>41127</v>
      </c>
      <c r="O2734" t="s">
        <v>5953</v>
      </c>
    </row>
    <row r="2735" spans="1:15" x14ac:dyDescent="0.3">
      <c r="A2735" t="s">
        <v>17479</v>
      </c>
      <c r="B2735">
        <v>1161903</v>
      </c>
      <c r="C2735" t="s">
        <v>17480</v>
      </c>
      <c r="D2735">
        <v>171972</v>
      </c>
      <c r="E2735" t="s">
        <v>5956</v>
      </c>
      <c r="F2735" t="s">
        <v>6258</v>
      </c>
      <c r="G2735" t="s">
        <v>17481</v>
      </c>
      <c r="H2735" t="s">
        <v>8895</v>
      </c>
      <c r="I2735" t="s">
        <v>5987</v>
      </c>
      <c r="J2735" t="s">
        <v>17482</v>
      </c>
      <c r="K2735">
        <v>53</v>
      </c>
      <c r="L2735">
        <v>53</v>
      </c>
      <c r="M2735" s="6">
        <v>41115</v>
      </c>
      <c r="N2735" s="6">
        <v>41127</v>
      </c>
      <c r="O2735" t="s">
        <v>5953</v>
      </c>
    </row>
    <row r="2736" spans="1:15" x14ac:dyDescent="0.3">
      <c r="A2736" t="s">
        <v>17483</v>
      </c>
      <c r="B2736">
        <v>1161906</v>
      </c>
      <c r="C2736" t="s">
        <v>17484</v>
      </c>
      <c r="D2736">
        <v>171973</v>
      </c>
      <c r="E2736" t="s">
        <v>5956</v>
      </c>
      <c r="F2736" t="s">
        <v>6014</v>
      </c>
      <c r="G2736" t="s">
        <v>17485</v>
      </c>
      <c r="H2736" t="s">
        <v>6016</v>
      </c>
      <c r="I2736" t="s">
        <v>5987</v>
      </c>
      <c r="J2736" t="s">
        <v>17486</v>
      </c>
      <c r="K2736">
        <v>48</v>
      </c>
      <c r="L2736">
        <v>48</v>
      </c>
      <c r="M2736" s="6">
        <v>41123</v>
      </c>
      <c r="N2736" s="6">
        <v>41183</v>
      </c>
      <c r="O2736" t="s">
        <v>5953</v>
      </c>
    </row>
    <row r="2737" spans="1:15" x14ac:dyDescent="0.3">
      <c r="A2737" t="s">
        <v>17487</v>
      </c>
      <c r="B2737">
        <v>1161930</v>
      </c>
      <c r="C2737" t="s">
        <v>17488</v>
      </c>
      <c r="D2737">
        <v>171974</v>
      </c>
      <c r="E2737" t="s">
        <v>5956</v>
      </c>
      <c r="F2737" t="s">
        <v>6258</v>
      </c>
      <c r="G2737" t="s">
        <v>17489</v>
      </c>
      <c r="H2737" t="s">
        <v>7259</v>
      </c>
      <c r="I2737" t="s">
        <v>5987</v>
      </c>
      <c r="J2737" t="s">
        <v>17490</v>
      </c>
      <c r="K2737">
        <v>40</v>
      </c>
      <c r="L2737">
        <v>40</v>
      </c>
      <c r="M2737" s="6">
        <v>41117</v>
      </c>
      <c r="N2737" s="6">
        <v>41127</v>
      </c>
      <c r="O2737" t="s">
        <v>5953</v>
      </c>
    </row>
    <row r="2738" spans="1:15" x14ac:dyDescent="0.3">
      <c r="A2738" t="s">
        <v>17491</v>
      </c>
      <c r="B2738">
        <v>1168478</v>
      </c>
      <c r="C2738" t="s">
        <v>17492</v>
      </c>
      <c r="D2738">
        <v>171975</v>
      </c>
      <c r="E2738" t="s">
        <v>5956</v>
      </c>
      <c r="F2738" t="s">
        <v>6258</v>
      </c>
      <c r="G2738" t="s">
        <v>8571</v>
      </c>
      <c r="H2738" t="s">
        <v>6564</v>
      </c>
      <c r="I2738" t="s">
        <v>5987</v>
      </c>
      <c r="J2738" t="s">
        <v>17493</v>
      </c>
      <c r="K2738">
        <v>59</v>
      </c>
      <c r="L2738">
        <v>59</v>
      </c>
      <c r="M2738" s="6">
        <v>41084</v>
      </c>
      <c r="N2738" s="6">
        <v>41127</v>
      </c>
      <c r="O2738" t="s">
        <v>5953</v>
      </c>
    </row>
    <row r="2739" spans="1:15" x14ac:dyDescent="0.3">
      <c r="A2739" t="s">
        <v>17494</v>
      </c>
      <c r="B2739">
        <v>1168479</v>
      </c>
      <c r="C2739" t="s">
        <v>17495</v>
      </c>
      <c r="D2739">
        <v>171976</v>
      </c>
      <c r="E2739" t="s">
        <v>5956</v>
      </c>
      <c r="F2739" t="s">
        <v>6258</v>
      </c>
      <c r="G2739" t="s">
        <v>17496</v>
      </c>
      <c r="H2739" t="s">
        <v>8255</v>
      </c>
      <c r="I2739" t="s">
        <v>5987</v>
      </c>
      <c r="J2739" t="s">
        <v>17497</v>
      </c>
      <c r="K2739">
        <v>58</v>
      </c>
      <c r="L2739">
        <v>58</v>
      </c>
      <c r="M2739" s="6">
        <v>41084</v>
      </c>
      <c r="N2739" s="6">
        <v>41127</v>
      </c>
      <c r="O2739" t="s">
        <v>5953</v>
      </c>
    </row>
    <row r="2740" spans="1:15" x14ac:dyDescent="0.3">
      <c r="A2740" t="s">
        <v>17498</v>
      </c>
      <c r="B2740">
        <v>1168549</v>
      </c>
      <c r="C2740" t="s">
        <v>17499</v>
      </c>
      <c r="D2740">
        <v>171977</v>
      </c>
      <c r="E2740" t="s">
        <v>5956</v>
      </c>
      <c r="F2740" t="s">
        <v>6258</v>
      </c>
      <c r="G2740" t="s">
        <v>17500</v>
      </c>
      <c r="H2740" t="s">
        <v>7493</v>
      </c>
      <c r="I2740" t="s">
        <v>5987</v>
      </c>
      <c r="J2740" t="s">
        <v>17501</v>
      </c>
      <c r="K2740">
        <v>81</v>
      </c>
      <c r="L2740">
        <v>79</v>
      </c>
      <c r="M2740" s="6">
        <v>41084</v>
      </c>
      <c r="N2740" s="6">
        <v>41127</v>
      </c>
      <c r="O2740" t="s">
        <v>5953</v>
      </c>
    </row>
    <row r="2741" spans="1:15" x14ac:dyDescent="0.3">
      <c r="A2741" t="s">
        <v>17502</v>
      </c>
      <c r="B2741">
        <v>1176422</v>
      </c>
      <c r="C2741" t="s">
        <v>17503</v>
      </c>
      <c r="D2741">
        <v>171978</v>
      </c>
      <c r="E2741" t="s">
        <v>5956</v>
      </c>
      <c r="F2741" t="s">
        <v>6258</v>
      </c>
      <c r="G2741" t="s">
        <v>17504</v>
      </c>
      <c r="H2741" t="s">
        <v>6277</v>
      </c>
      <c r="I2741" t="s">
        <v>5987</v>
      </c>
      <c r="J2741" t="s">
        <v>17505</v>
      </c>
      <c r="K2741">
        <v>68</v>
      </c>
      <c r="L2741">
        <v>68</v>
      </c>
      <c r="M2741" s="6">
        <v>41084</v>
      </c>
      <c r="N2741" s="6">
        <v>41127</v>
      </c>
      <c r="O2741" t="s">
        <v>5953</v>
      </c>
    </row>
    <row r="2742" spans="1:15" x14ac:dyDescent="0.3">
      <c r="A2742" t="s">
        <v>17506</v>
      </c>
      <c r="B2742">
        <v>1176423</v>
      </c>
      <c r="C2742" t="s">
        <v>17507</v>
      </c>
      <c r="D2742">
        <v>171979</v>
      </c>
      <c r="E2742" t="s">
        <v>5956</v>
      </c>
      <c r="F2742" t="s">
        <v>5978</v>
      </c>
      <c r="G2742" t="s">
        <v>17508</v>
      </c>
      <c r="H2742" t="s">
        <v>7006</v>
      </c>
      <c r="I2742" t="s">
        <v>5987</v>
      </c>
      <c r="J2742" t="s">
        <v>17509</v>
      </c>
      <c r="K2742">
        <v>54</v>
      </c>
      <c r="L2742">
        <v>54</v>
      </c>
      <c r="M2742" s="6">
        <v>41084</v>
      </c>
      <c r="N2742" s="6">
        <v>41127</v>
      </c>
      <c r="O2742" t="s">
        <v>5953</v>
      </c>
    </row>
    <row r="2743" spans="1:15" x14ac:dyDescent="0.3">
      <c r="A2743" t="s">
        <v>17510</v>
      </c>
      <c r="B2743">
        <v>1197951</v>
      </c>
      <c r="C2743" t="s">
        <v>17511</v>
      </c>
      <c r="D2743">
        <v>171980</v>
      </c>
      <c r="E2743" t="s">
        <v>5956</v>
      </c>
      <c r="F2743" t="s">
        <v>5978</v>
      </c>
      <c r="G2743" t="s">
        <v>17512</v>
      </c>
      <c r="H2743" t="s">
        <v>8236</v>
      </c>
      <c r="I2743" t="s">
        <v>5987</v>
      </c>
      <c r="J2743" t="s">
        <v>17513</v>
      </c>
      <c r="K2743">
        <v>56</v>
      </c>
      <c r="L2743">
        <v>56</v>
      </c>
      <c r="M2743" s="6">
        <v>41084</v>
      </c>
      <c r="N2743" s="6">
        <v>41127</v>
      </c>
      <c r="O2743" t="s">
        <v>5953</v>
      </c>
    </row>
    <row r="2744" spans="1:15" x14ac:dyDescent="0.3">
      <c r="A2744" t="s">
        <v>17514</v>
      </c>
      <c r="B2744">
        <v>1197952</v>
      </c>
      <c r="C2744" t="s">
        <v>17515</v>
      </c>
      <c r="D2744">
        <v>171981</v>
      </c>
      <c r="E2744" t="s">
        <v>5956</v>
      </c>
      <c r="F2744" t="s">
        <v>6258</v>
      </c>
      <c r="G2744" t="s">
        <v>17516</v>
      </c>
      <c r="H2744" t="s">
        <v>9087</v>
      </c>
      <c r="I2744" t="s">
        <v>5987</v>
      </c>
      <c r="J2744" t="s">
        <v>17517</v>
      </c>
      <c r="K2744">
        <v>67</v>
      </c>
      <c r="L2744">
        <v>66</v>
      </c>
      <c r="M2744" s="6">
        <v>41114</v>
      </c>
      <c r="N2744" s="6">
        <v>41138</v>
      </c>
      <c r="O2744" t="s">
        <v>5953</v>
      </c>
    </row>
    <row r="2745" spans="1:15" x14ac:dyDescent="0.3">
      <c r="A2745" t="s">
        <v>17518</v>
      </c>
      <c r="B2745">
        <v>1197953</v>
      </c>
      <c r="C2745" t="s">
        <v>17519</v>
      </c>
      <c r="D2745">
        <v>171982</v>
      </c>
      <c r="E2745" t="s">
        <v>5956</v>
      </c>
      <c r="F2745" t="s">
        <v>6258</v>
      </c>
      <c r="G2745" t="s">
        <v>17520</v>
      </c>
      <c r="H2745" t="s">
        <v>17304</v>
      </c>
      <c r="I2745" t="s">
        <v>5987</v>
      </c>
      <c r="J2745" t="s">
        <v>17521</v>
      </c>
      <c r="K2745">
        <v>59</v>
      </c>
      <c r="L2745">
        <v>59</v>
      </c>
      <c r="M2745" s="6">
        <v>41114</v>
      </c>
      <c r="N2745" s="6">
        <v>41138</v>
      </c>
      <c r="O2745" t="s">
        <v>5953</v>
      </c>
    </row>
    <row r="2746" spans="1:15" x14ac:dyDescent="0.3">
      <c r="A2746" t="s">
        <v>17522</v>
      </c>
      <c r="B2746">
        <v>1204517</v>
      </c>
      <c r="C2746" t="s">
        <v>17523</v>
      </c>
      <c r="D2746">
        <v>171983</v>
      </c>
      <c r="E2746" t="s">
        <v>5956</v>
      </c>
      <c r="F2746" t="s">
        <v>6258</v>
      </c>
      <c r="G2746" t="s">
        <v>17524</v>
      </c>
      <c r="H2746" t="s">
        <v>8409</v>
      </c>
      <c r="I2746" t="s">
        <v>5987</v>
      </c>
      <c r="J2746" t="s">
        <v>17525</v>
      </c>
      <c r="K2746">
        <v>77</v>
      </c>
      <c r="L2746">
        <v>77</v>
      </c>
      <c r="M2746" s="6">
        <v>41104</v>
      </c>
      <c r="N2746" s="6">
        <v>41134</v>
      </c>
      <c r="O2746" t="s">
        <v>5953</v>
      </c>
    </row>
    <row r="2747" spans="1:15" x14ac:dyDescent="0.3">
      <c r="A2747" t="s">
        <v>17526</v>
      </c>
      <c r="B2747">
        <v>1195163</v>
      </c>
      <c r="C2747" t="s">
        <v>17527</v>
      </c>
      <c r="D2747">
        <v>172456</v>
      </c>
      <c r="E2747" t="s">
        <v>5947</v>
      </c>
      <c r="F2747" t="s">
        <v>6363</v>
      </c>
      <c r="G2747" t="s">
        <v>17528</v>
      </c>
      <c r="H2747" t="s">
        <v>17529</v>
      </c>
      <c r="I2747" t="s">
        <v>6033</v>
      </c>
      <c r="J2747" t="s">
        <v>17530</v>
      </c>
      <c r="K2747">
        <v>4</v>
      </c>
      <c r="L2747">
        <v>4</v>
      </c>
      <c r="M2747" s="6">
        <v>41121</v>
      </c>
      <c r="N2747" s="6">
        <v>41740</v>
      </c>
      <c r="O2747" t="s">
        <v>5953</v>
      </c>
    </row>
    <row r="2748" spans="1:15" x14ac:dyDescent="0.3">
      <c r="A2748" t="s">
        <v>17531</v>
      </c>
      <c r="B2748">
        <v>1211480</v>
      </c>
      <c r="C2748" t="s">
        <v>17532</v>
      </c>
      <c r="D2748">
        <v>172457</v>
      </c>
      <c r="E2748" t="s">
        <v>5947</v>
      </c>
      <c r="F2748" t="s">
        <v>6322</v>
      </c>
      <c r="G2748" t="s">
        <v>17533</v>
      </c>
      <c r="H2748" t="s">
        <v>6609</v>
      </c>
      <c r="I2748" t="s">
        <v>6484</v>
      </c>
      <c r="J2748" t="s">
        <v>17534</v>
      </c>
      <c r="K2748">
        <v>6</v>
      </c>
      <c r="L2748">
        <v>6</v>
      </c>
      <c r="M2748" s="6">
        <v>41129</v>
      </c>
      <c r="N2748" s="6">
        <v>41472</v>
      </c>
      <c r="O2748" t="s">
        <v>5953</v>
      </c>
    </row>
    <row r="2749" spans="1:15" x14ac:dyDescent="0.3">
      <c r="A2749" t="s">
        <v>17535</v>
      </c>
      <c r="B2749">
        <v>1214230</v>
      </c>
      <c r="C2749" t="s">
        <v>17536</v>
      </c>
      <c r="D2749">
        <v>172458</v>
      </c>
      <c r="E2749" t="s">
        <v>5947</v>
      </c>
      <c r="F2749" t="s">
        <v>6195</v>
      </c>
      <c r="G2749" t="s">
        <v>17537</v>
      </c>
      <c r="H2749" t="s">
        <v>10340</v>
      </c>
      <c r="I2749" t="s">
        <v>6095</v>
      </c>
      <c r="J2749" t="s">
        <v>17538</v>
      </c>
      <c r="K2749">
        <v>1</v>
      </c>
      <c r="L2749">
        <v>1</v>
      </c>
      <c r="M2749" s="6">
        <v>41122</v>
      </c>
      <c r="N2749" s="6">
        <v>41228</v>
      </c>
      <c r="O2749" t="s">
        <v>5953</v>
      </c>
    </row>
    <row r="2750" spans="1:15" x14ac:dyDescent="0.3">
      <c r="A2750" t="s">
        <v>17539</v>
      </c>
      <c r="B2750">
        <v>1214955</v>
      </c>
      <c r="C2750" t="s">
        <v>17540</v>
      </c>
      <c r="D2750">
        <v>172459</v>
      </c>
      <c r="E2750" t="s">
        <v>6230</v>
      </c>
      <c r="F2750" t="s">
        <v>6443</v>
      </c>
      <c r="G2750" t="s">
        <v>17541</v>
      </c>
      <c r="H2750" t="s">
        <v>6191</v>
      </c>
      <c r="I2750" t="s">
        <v>6095</v>
      </c>
      <c r="J2750" t="s">
        <v>17542</v>
      </c>
      <c r="K2750">
        <v>2</v>
      </c>
      <c r="L2750">
        <v>2</v>
      </c>
      <c r="M2750" s="6">
        <v>41122</v>
      </c>
      <c r="N2750" s="6">
        <v>41214</v>
      </c>
      <c r="O2750" t="s">
        <v>5953</v>
      </c>
    </row>
    <row r="2751" spans="1:15" x14ac:dyDescent="0.3">
      <c r="A2751" t="s">
        <v>17543</v>
      </c>
      <c r="B2751">
        <v>1217821</v>
      </c>
      <c r="C2751" t="s">
        <v>17544</v>
      </c>
      <c r="D2751">
        <v>172461</v>
      </c>
      <c r="E2751" t="s">
        <v>6230</v>
      </c>
      <c r="F2751" t="s">
        <v>6948</v>
      </c>
      <c r="G2751" t="s">
        <v>17545</v>
      </c>
      <c r="H2751" t="s">
        <v>6714</v>
      </c>
      <c r="I2751" t="s">
        <v>5960</v>
      </c>
      <c r="J2751" t="s">
        <v>17546</v>
      </c>
      <c r="K2751">
        <v>3</v>
      </c>
      <c r="L2751">
        <v>3</v>
      </c>
      <c r="M2751" s="6">
        <v>41129</v>
      </c>
      <c r="N2751" s="6">
        <v>41134</v>
      </c>
      <c r="O2751" t="s">
        <v>5953</v>
      </c>
    </row>
    <row r="2752" spans="1:15" x14ac:dyDescent="0.3">
      <c r="A2752" t="s">
        <v>17547</v>
      </c>
      <c r="B2752">
        <v>223769</v>
      </c>
      <c r="C2752" t="s">
        <v>17548</v>
      </c>
      <c r="D2752">
        <v>172462</v>
      </c>
      <c r="E2752" t="s">
        <v>5947</v>
      </c>
      <c r="F2752" t="s">
        <v>6030</v>
      </c>
      <c r="G2752" t="s">
        <v>17549</v>
      </c>
      <c r="H2752" t="s">
        <v>17550</v>
      </c>
      <c r="I2752" t="s">
        <v>6033</v>
      </c>
      <c r="J2752" t="s">
        <v>17551</v>
      </c>
      <c r="K2752">
        <v>2</v>
      </c>
      <c r="L2752">
        <v>2</v>
      </c>
      <c r="M2752" s="6">
        <v>38139</v>
      </c>
      <c r="N2752" s="6">
        <v>41134</v>
      </c>
      <c r="O2752" t="s">
        <v>5953</v>
      </c>
    </row>
    <row r="2753" spans="1:15" x14ac:dyDescent="0.3">
      <c r="A2753" t="s">
        <v>17552</v>
      </c>
      <c r="B2753">
        <v>1136535</v>
      </c>
      <c r="C2753" t="s">
        <v>17553</v>
      </c>
      <c r="D2753">
        <v>173047</v>
      </c>
      <c r="E2753" t="s">
        <v>5956</v>
      </c>
      <c r="F2753" t="s">
        <v>6014</v>
      </c>
      <c r="G2753" t="s">
        <v>17554</v>
      </c>
      <c r="H2753" t="s">
        <v>11269</v>
      </c>
      <c r="I2753" t="s">
        <v>5987</v>
      </c>
      <c r="J2753" t="s">
        <v>17555</v>
      </c>
      <c r="K2753">
        <v>74</v>
      </c>
      <c r="L2753">
        <v>73</v>
      </c>
      <c r="M2753" s="6">
        <v>41128</v>
      </c>
      <c r="N2753" s="6">
        <v>41141</v>
      </c>
      <c r="O2753" t="s">
        <v>5953</v>
      </c>
    </row>
    <row r="2754" spans="1:15" x14ac:dyDescent="0.3">
      <c r="A2754" t="s">
        <v>17556</v>
      </c>
      <c r="B2754">
        <v>1307958</v>
      </c>
      <c r="C2754" t="s">
        <v>17557</v>
      </c>
      <c r="D2754">
        <v>173048</v>
      </c>
      <c r="E2754" t="s">
        <v>5947</v>
      </c>
      <c r="F2754" t="s">
        <v>6206</v>
      </c>
      <c r="G2754" t="s">
        <v>17558</v>
      </c>
      <c r="H2754" t="s">
        <v>6816</v>
      </c>
      <c r="I2754" t="s">
        <v>6033</v>
      </c>
      <c r="J2754" t="s">
        <v>17559</v>
      </c>
      <c r="K2754">
        <v>5</v>
      </c>
      <c r="L2754">
        <v>5</v>
      </c>
      <c r="M2754" s="6">
        <v>41136</v>
      </c>
      <c r="N2754" s="6">
        <v>41141</v>
      </c>
      <c r="O2754" t="s">
        <v>5953</v>
      </c>
    </row>
    <row r="2755" spans="1:15" x14ac:dyDescent="0.3">
      <c r="A2755" t="s">
        <v>17560</v>
      </c>
      <c r="B2755">
        <v>1221208</v>
      </c>
      <c r="C2755" t="s">
        <v>17561</v>
      </c>
      <c r="D2755">
        <v>173049</v>
      </c>
      <c r="E2755" t="s">
        <v>6230</v>
      </c>
      <c r="F2755" t="s">
        <v>6948</v>
      </c>
      <c r="G2755" t="s">
        <v>17562</v>
      </c>
      <c r="H2755" t="s">
        <v>6879</v>
      </c>
      <c r="I2755" t="s">
        <v>5960</v>
      </c>
      <c r="J2755" t="s">
        <v>17563</v>
      </c>
      <c r="K2755">
        <v>3</v>
      </c>
      <c r="L2755">
        <v>3</v>
      </c>
      <c r="M2755" s="6">
        <v>41136</v>
      </c>
      <c r="N2755" s="6">
        <v>41141</v>
      </c>
      <c r="O2755" t="s">
        <v>5953</v>
      </c>
    </row>
    <row r="2756" spans="1:15" x14ac:dyDescent="0.3">
      <c r="A2756" t="s">
        <v>17564</v>
      </c>
      <c r="B2756">
        <v>685899</v>
      </c>
      <c r="C2756" t="s">
        <v>17565</v>
      </c>
      <c r="D2756">
        <v>173050</v>
      </c>
      <c r="E2756" t="s">
        <v>5947</v>
      </c>
      <c r="F2756" t="s">
        <v>5978</v>
      </c>
      <c r="G2756" t="s">
        <v>17566</v>
      </c>
      <c r="H2756" t="s">
        <v>7585</v>
      </c>
      <c r="I2756" t="s">
        <v>6033</v>
      </c>
      <c r="J2756" t="s">
        <v>17567</v>
      </c>
      <c r="K2756">
        <v>5</v>
      </c>
      <c r="L2756">
        <v>5</v>
      </c>
      <c r="M2756" s="6">
        <v>41135</v>
      </c>
      <c r="N2756" s="6">
        <v>41627</v>
      </c>
      <c r="O2756" t="s">
        <v>5953</v>
      </c>
    </row>
    <row r="2757" spans="1:15" x14ac:dyDescent="0.3">
      <c r="A2757" t="s">
        <v>17568</v>
      </c>
      <c r="B2757">
        <v>857288</v>
      </c>
      <c r="C2757" t="s">
        <v>17569</v>
      </c>
      <c r="D2757">
        <v>173051</v>
      </c>
      <c r="E2757" t="s">
        <v>6460</v>
      </c>
      <c r="F2757" t="s">
        <v>5978</v>
      </c>
      <c r="G2757" t="s">
        <v>15922</v>
      </c>
      <c r="H2757" t="s">
        <v>9009</v>
      </c>
      <c r="I2757" t="s">
        <v>6033</v>
      </c>
      <c r="J2757" t="s">
        <v>17570</v>
      </c>
      <c r="K2757" t="s">
        <v>6135</v>
      </c>
      <c r="L2757" t="s">
        <v>6135</v>
      </c>
      <c r="M2757" s="6">
        <v>41122</v>
      </c>
      <c r="N2757" s="6">
        <v>41141</v>
      </c>
      <c r="O2757" t="s">
        <v>5953</v>
      </c>
    </row>
    <row r="2758" spans="1:15" x14ac:dyDescent="0.3">
      <c r="A2758" t="s">
        <v>17571</v>
      </c>
      <c r="B2758">
        <v>1168280</v>
      </c>
      <c r="C2758" t="s">
        <v>17572</v>
      </c>
      <c r="D2758">
        <v>173212</v>
      </c>
      <c r="E2758" t="s">
        <v>5956</v>
      </c>
      <c r="F2758" t="s">
        <v>6258</v>
      </c>
      <c r="G2758" t="s">
        <v>17573</v>
      </c>
      <c r="H2758" t="s">
        <v>6399</v>
      </c>
      <c r="I2758" t="s">
        <v>5987</v>
      </c>
      <c r="J2758" t="s">
        <v>17574</v>
      </c>
      <c r="K2758">
        <v>52</v>
      </c>
      <c r="L2758">
        <v>52</v>
      </c>
      <c r="M2758" s="6">
        <v>41094</v>
      </c>
      <c r="N2758" s="6">
        <v>41142</v>
      </c>
      <c r="O2758" t="s">
        <v>5953</v>
      </c>
    </row>
    <row r="2759" spans="1:15" x14ac:dyDescent="0.3">
      <c r="A2759" t="s">
        <v>17575</v>
      </c>
      <c r="B2759">
        <v>1218727</v>
      </c>
      <c r="C2759" t="s">
        <v>17576</v>
      </c>
      <c r="D2759">
        <v>173213</v>
      </c>
      <c r="E2759" t="s">
        <v>6230</v>
      </c>
      <c r="F2759" t="s">
        <v>6231</v>
      </c>
      <c r="G2759" t="s">
        <v>14844</v>
      </c>
      <c r="H2759" t="s">
        <v>5959</v>
      </c>
      <c r="I2759" t="s">
        <v>6033</v>
      </c>
      <c r="J2759" t="s">
        <v>17577</v>
      </c>
      <c r="K2759">
        <v>2</v>
      </c>
      <c r="L2759">
        <v>2</v>
      </c>
      <c r="M2759" s="6">
        <v>41134</v>
      </c>
      <c r="N2759" s="6">
        <v>41142</v>
      </c>
      <c r="O2759" t="s">
        <v>5953</v>
      </c>
    </row>
    <row r="2760" spans="1:15" x14ac:dyDescent="0.3">
      <c r="A2760" t="s">
        <v>17578</v>
      </c>
      <c r="B2760">
        <v>1221206</v>
      </c>
      <c r="C2760" t="s">
        <v>17579</v>
      </c>
      <c r="D2760">
        <v>173351</v>
      </c>
      <c r="E2760" t="s">
        <v>6230</v>
      </c>
      <c r="F2760" t="s">
        <v>6231</v>
      </c>
      <c r="G2760" t="s">
        <v>8656</v>
      </c>
      <c r="H2760" t="s">
        <v>17580</v>
      </c>
      <c r="I2760" t="s">
        <v>6033</v>
      </c>
      <c r="J2760" t="s">
        <v>17581</v>
      </c>
      <c r="K2760">
        <v>6</v>
      </c>
      <c r="L2760">
        <v>6</v>
      </c>
      <c r="M2760" s="6">
        <v>41140</v>
      </c>
      <c r="N2760" s="6">
        <v>42297</v>
      </c>
      <c r="O2760" t="s">
        <v>5953</v>
      </c>
    </row>
    <row r="2761" spans="1:15" x14ac:dyDescent="0.3">
      <c r="A2761" t="s">
        <v>17582</v>
      </c>
      <c r="B2761">
        <v>1221437</v>
      </c>
      <c r="C2761" t="s">
        <v>17583</v>
      </c>
      <c r="D2761">
        <v>173352</v>
      </c>
      <c r="E2761" t="s">
        <v>5947</v>
      </c>
      <c r="F2761" t="s">
        <v>6206</v>
      </c>
      <c r="G2761" t="s">
        <v>17584</v>
      </c>
      <c r="H2761" t="s">
        <v>7006</v>
      </c>
      <c r="I2761" t="s">
        <v>6033</v>
      </c>
      <c r="J2761" t="s">
        <v>17585</v>
      </c>
      <c r="K2761">
        <v>5</v>
      </c>
      <c r="L2761">
        <v>5</v>
      </c>
      <c r="M2761" s="6">
        <v>41142</v>
      </c>
      <c r="N2761" s="6">
        <v>41142</v>
      </c>
      <c r="O2761" t="s">
        <v>5953</v>
      </c>
    </row>
    <row r="2762" spans="1:15" x14ac:dyDescent="0.3">
      <c r="A2762" t="s">
        <v>17586</v>
      </c>
      <c r="B2762">
        <v>1223561</v>
      </c>
      <c r="C2762" t="s">
        <v>17587</v>
      </c>
      <c r="D2762">
        <v>173353</v>
      </c>
      <c r="E2762" t="s">
        <v>5947</v>
      </c>
      <c r="F2762" t="s">
        <v>6264</v>
      </c>
      <c r="G2762" t="s">
        <v>13594</v>
      </c>
      <c r="H2762" t="s">
        <v>17588</v>
      </c>
      <c r="I2762" t="s">
        <v>5967</v>
      </c>
      <c r="J2762" t="s">
        <v>17589</v>
      </c>
      <c r="K2762">
        <v>4</v>
      </c>
      <c r="L2762">
        <v>4</v>
      </c>
      <c r="M2762" s="6">
        <v>41142</v>
      </c>
      <c r="N2762" s="6">
        <v>41187</v>
      </c>
      <c r="O2762" t="s">
        <v>5953</v>
      </c>
    </row>
    <row r="2763" spans="1:15" x14ac:dyDescent="0.3">
      <c r="A2763" t="s">
        <v>17590</v>
      </c>
      <c r="B2763">
        <v>1223562</v>
      </c>
      <c r="C2763" t="s">
        <v>17591</v>
      </c>
      <c r="D2763">
        <v>173354</v>
      </c>
      <c r="E2763" t="s">
        <v>5947</v>
      </c>
      <c r="F2763" t="s">
        <v>6264</v>
      </c>
      <c r="G2763" t="s">
        <v>17592</v>
      </c>
      <c r="H2763" t="s">
        <v>17593</v>
      </c>
      <c r="I2763" t="s">
        <v>5967</v>
      </c>
      <c r="J2763" t="s">
        <v>17594</v>
      </c>
      <c r="K2763">
        <v>4</v>
      </c>
      <c r="L2763">
        <v>4</v>
      </c>
      <c r="M2763" s="6">
        <v>41142</v>
      </c>
      <c r="N2763" s="6">
        <v>41187</v>
      </c>
      <c r="O2763" t="s">
        <v>5953</v>
      </c>
    </row>
    <row r="2764" spans="1:15" x14ac:dyDescent="0.3">
      <c r="A2764" t="s">
        <v>17595</v>
      </c>
      <c r="B2764">
        <v>128818</v>
      </c>
      <c r="C2764" t="s">
        <v>17596</v>
      </c>
      <c r="D2764">
        <v>173355</v>
      </c>
      <c r="E2764" t="s">
        <v>5947</v>
      </c>
      <c r="F2764" t="s">
        <v>6346</v>
      </c>
      <c r="G2764" t="s">
        <v>17597</v>
      </c>
      <c r="H2764" t="s">
        <v>5993</v>
      </c>
      <c r="I2764" t="s">
        <v>6033</v>
      </c>
      <c r="J2764" t="s">
        <v>17598</v>
      </c>
      <c r="K2764">
        <v>10</v>
      </c>
      <c r="L2764">
        <v>1</v>
      </c>
      <c r="M2764" s="6">
        <v>41138</v>
      </c>
      <c r="N2764" s="6">
        <v>41243</v>
      </c>
      <c r="O2764" t="s">
        <v>5953</v>
      </c>
    </row>
    <row r="2765" spans="1:15" x14ac:dyDescent="0.3">
      <c r="A2765" t="s">
        <v>17599</v>
      </c>
      <c r="B2765">
        <v>159141</v>
      </c>
      <c r="C2765" t="s">
        <v>17600</v>
      </c>
      <c r="D2765">
        <v>173356</v>
      </c>
      <c r="E2765" t="s">
        <v>5947</v>
      </c>
      <c r="F2765" t="s">
        <v>10234</v>
      </c>
      <c r="G2765" t="s">
        <v>17601</v>
      </c>
      <c r="H2765" t="s">
        <v>17602</v>
      </c>
      <c r="I2765" t="s">
        <v>6226</v>
      </c>
      <c r="J2765" t="s">
        <v>17603</v>
      </c>
      <c r="K2765">
        <v>4</v>
      </c>
      <c r="L2765">
        <v>4</v>
      </c>
      <c r="M2765" s="6">
        <v>41141</v>
      </c>
      <c r="N2765" s="6">
        <v>41584</v>
      </c>
      <c r="O2765" t="s">
        <v>5953</v>
      </c>
    </row>
    <row r="2766" spans="1:15" x14ac:dyDescent="0.3">
      <c r="A2766" t="s">
        <v>17604</v>
      </c>
      <c r="B2766">
        <v>11582</v>
      </c>
      <c r="C2766" t="s">
        <v>17605</v>
      </c>
      <c r="D2766">
        <v>173357</v>
      </c>
      <c r="E2766" t="s">
        <v>5947</v>
      </c>
      <c r="F2766" t="s">
        <v>10234</v>
      </c>
      <c r="G2766" t="s">
        <v>6138</v>
      </c>
      <c r="H2766" t="s">
        <v>17606</v>
      </c>
      <c r="I2766" t="s">
        <v>6226</v>
      </c>
      <c r="J2766" t="s">
        <v>17607</v>
      </c>
      <c r="K2766">
        <v>4</v>
      </c>
      <c r="L2766">
        <v>4</v>
      </c>
      <c r="M2766" s="6">
        <v>41141</v>
      </c>
      <c r="N2766" s="6">
        <v>41584</v>
      </c>
      <c r="O2766" t="s">
        <v>5953</v>
      </c>
    </row>
    <row r="2767" spans="1:15" x14ac:dyDescent="0.3">
      <c r="A2767" t="s">
        <v>17608</v>
      </c>
      <c r="B2767">
        <v>159150</v>
      </c>
      <c r="C2767" t="s">
        <v>17609</v>
      </c>
      <c r="D2767">
        <v>173358</v>
      </c>
      <c r="E2767" t="s">
        <v>5947</v>
      </c>
      <c r="F2767" t="s">
        <v>10234</v>
      </c>
      <c r="G2767" t="s">
        <v>17610</v>
      </c>
      <c r="H2767" t="s">
        <v>17611</v>
      </c>
      <c r="I2767" t="s">
        <v>6226</v>
      </c>
      <c r="J2767" t="s">
        <v>17612</v>
      </c>
      <c r="K2767">
        <v>4</v>
      </c>
      <c r="L2767">
        <v>4</v>
      </c>
      <c r="M2767" s="6">
        <v>41141</v>
      </c>
      <c r="N2767" s="6">
        <v>41584</v>
      </c>
      <c r="O2767" t="s">
        <v>5953</v>
      </c>
    </row>
    <row r="2768" spans="1:15" x14ac:dyDescent="0.3">
      <c r="A2768" t="s">
        <v>17613</v>
      </c>
      <c r="B2768">
        <v>35306</v>
      </c>
      <c r="C2768" t="s">
        <v>17614</v>
      </c>
      <c r="D2768">
        <v>173359</v>
      </c>
      <c r="E2768" t="s">
        <v>5947</v>
      </c>
      <c r="F2768" t="s">
        <v>10234</v>
      </c>
      <c r="G2768" t="s">
        <v>17615</v>
      </c>
      <c r="H2768" t="s">
        <v>17616</v>
      </c>
      <c r="I2768" t="s">
        <v>6226</v>
      </c>
      <c r="J2768" t="s">
        <v>17617</v>
      </c>
      <c r="K2768">
        <v>4</v>
      </c>
      <c r="L2768">
        <v>4</v>
      </c>
      <c r="M2768" s="6">
        <v>41141</v>
      </c>
      <c r="N2768" s="6">
        <v>41584</v>
      </c>
      <c r="O2768" t="s">
        <v>5953</v>
      </c>
    </row>
    <row r="2769" spans="1:15" x14ac:dyDescent="0.3">
      <c r="A2769" t="s">
        <v>17618</v>
      </c>
      <c r="B2769">
        <v>1221449</v>
      </c>
      <c r="C2769" t="s">
        <v>17619</v>
      </c>
      <c r="D2769">
        <v>173861</v>
      </c>
      <c r="E2769" t="s">
        <v>6352</v>
      </c>
      <c r="F2769" t="s">
        <v>6353</v>
      </c>
      <c r="G2769" t="s">
        <v>17620</v>
      </c>
      <c r="H2769" t="s">
        <v>9440</v>
      </c>
      <c r="I2769" t="s">
        <v>6033</v>
      </c>
      <c r="J2769" t="s">
        <v>17621</v>
      </c>
      <c r="K2769">
        <v>6</v>
      </c>
      <c r="L2769">
        <v>6</v>
      </c>
      <c r="M2769" s="6">
        <v>41142</v>
      </c>
      <c r="N2769" s="6">
        <v>41149</v>
      </c>
      <c r="O2769" t="s">
        <v>5953</v>
      </c>
    </row>
    <row r="2770" spans="1:15" x14ac:dyDescent="0.3">
      <c r="A2770" t="s">
        <v>17622</v>
      </c>
      <c r="B2770">
        <v>1223302</v>
      </c>
      <c r="C2770" t="s">
        <v>17623</v>
      </c>
      <c r="D2770">
        <v>173862</v>
      </c>
      <c r="E2770" t="s">
        <v>5947</v>
      </c>
      <c r="F2770" t="s">
        <v>6195</v>
      </c>
      <c r="G2770" t="s">
        <v>17624</v>
      </c>
      <c r="H2770">
        <v>44</v>
      </c>
      <c r="I2770" t="s">
        <v>6095</v>
      </c>
      <c r="J2770" t="s">
        <v>17625</v>
      </c>
      <c r="K2770">
        <v>1</v>
      </c>
      <c r="L2770">
        <v>1</v>
      </c>
      <c r="M2770" s="6">
        <v>41143</v>
      </c>
      <c r="N2770" s="6">
        <v>41696</v>
      </c>
      <c r="O2770" t="s">
        <v>5953</v>
      </c>
    </row>
    <row r="2771" spans="1:15" x14ac:dyDescent="0.3">
      <c r="A2771" t="s">
        <v>17626</v>
      </c>
      <c r="B2771">
        <v>307461</v>
      </c>
      <c r="C2771" t="s">
        <v>17627</v>
      </c>
      <c r="D2771">
        <v>173863</v>
      </c>
      <c r="E2771" t="s">
        <v>5956</v>
      </c>
      <c r="F2771" t="s">
        <v>6437</v>
      </c>
      <c r="G2771" t="s">
        <v>17628</v>
      </c>
      <c r="H2771" t="s">
        <v>6684</v>
      </c>
      <c r="I2771" t="s">
        <v>5960</v>
      </c>
      <c r="J2771" t="s">
        <v>17629</v>
      </c>
      <c r="K2771">
        <v>117</v>
      </c>
      <c r="L2771">
        <v>117</v>
      </c>
      <c r="M2771" s="6">
        <v>40330</v>
      </c>
      <c r="N2771" s="6">
        <v>41149</v>
      </c>
      <c r="O2771" t="s">
        <v>5953</v>
      </c>
    </row>
    <row r="2772" spans="1:15" x14ac:dyDescent="0.3">
      <c r="A2772" t="s">
        <v>17630</v>
      </c>
      <c r="B2772">
        <v>1206566</v>
      </c>
      <c r="C2772" t="s">
        <v>17631</v>
      </c>
      <c r="D2772">
        <v>173920</v>
      </c>
      <c r="E2772" t="s">
        <v>5947</v>
      </c>
      <c r="F2772" t="s">
        <v>6211</v>
      </c>
      <c r="G2772" t="s">
        <v>17632</v>
      </c>
      <c r="H2772" t="s">
        <v>14147</v>
      </c>
      <c r="I2772" t="s">
        <v>6033</v>
      </c>
      <c r="J2772" t="s">
        <v>17633</v>
      </c>
      <c r="K2772">
        <v>10</v>
      </c>
      <c r="L2772">
        <v>10</v>
      </c>
      <c r="M2772" s="6">
        <v>41145</v>
      </c>
      <c r="N2772" s="6">
        <v>41366</v>
      </c>
      <c r="O2772" t="s">
        <v>5953</v>
      </c>
    </row>
    <row r="2773" spans="1:15" x14ac:dyDescent="0.3">
      <c r="A2773" t="s">
        <v>17634</v>
      </c>
      <c r="B2773">
        <v>1072672</v>
      </c>
      <c r="C2773" t="s">
        <v>17635</v>
      </c>
      <c r="D2773">
        <v>174510</v>
      </c>
      <c r="E2773" t="s">
        <v>6230</v>
      </c>
      <c r="F2773" t="s">
        <v>6231</v>
      </c>
      <c r="G2773" t="s">
        <v>17636</v>
      </c>
      <c r="H2773" t="s">
        <v>9698</v>
      </c>
      <c r="I2773" t="s">
        <v>6033</v>
      </c>
      <c r="J2773" t="s">
        <v>17637</v>
      </c>
      <c r="K2773">
        <v>4</v>
      </c>
      <c r="L2773">
        <v>4</v>
      </c>
      <c r="M2773" s="6">
        <v>40760</v>
      </c>
      <c r="N2773" s="6">
        <v>41162</v>
      </c>
      <c r="O2773" t="s">
        <v>5953</v>
      </c>
    </row>
    <row r="2774" spans="1:15" x14ac:dyDescent="0.3">
      <c r="A2774" t="s">
        <v>17638</v>
      </c>
      <c r="B2774">
        <v>1027947</v>
      </c>
      <c r="C2774" t="s">
        <v>17639</v>
      </c>
      <c r="D2774">
        <v>174773</v>
      </c>
      <c r="E2774" t="s">
        <v>5947</v>
      </c>
      <c r="F2774" t="s">
        <v>7363</v>
      </c>
      <c r="G2774" t="s">
        <v>17640</v>
      </c>
      <c r="H2774" t="s">
        <v>7053</v>
      </c>
      <c r="I2774" t="s">
        <v>5960</v>
      </c>
      <c r="J2774" t="s">
        <v>17641</v>
      </c>
      <c r="K2774">
        <v>2</v>
      </c>
      <c r="L2774">
        <v>2</v>
      </c>
      <c r="M2774" s="6">
        <v>41153</v>
      </c>
      <c r="N2774" s="6">
        <v>42895</v>
      </c>
      <c r="O2774" t="s">
        <v>5953</v>
      </c>
    </row>
    <row r="2775" spans="1:15" x14ac:dyDescent="0.3">
      <c r="A2775" t="s">
        <v>17642</v>
      </c>
      <c r="B2775">
        <v>1104917</v>
      </c>
      <c r="C2775" t="s">
        <v>17643</v>
      </c>
      <c r="D2775">
        <v>174774</v>
      </c>
      <c r="E2775" t="s">
        <v>5956</v>
      </c>
      <c r="F2775" t="s">
        <v>6246</v>
      </c>
      <c r="G2775" t="s">
        <v>17644</v>
      </c>
      <c r="H2775" t="s">
        <v>11678</v>
      </c>
      <c r="I2775" t="s">
        <v>6095</v>
      </c>
      <c r="J2775" t="s">
        <v>17645</v>
      </c>
      <c r="K2775">
        <v>7</v>
      </c>
      <c r="L2775">
        <v>7</v>
      </c>
      <c r="M2775" s="6">
        <v>41153</v>
      </c>
      <c r="N2775" s="6">
        <v>41346</v>
      </c>
      <c r="O2775" t="s">
        <v>5953</v>
      </c>
    </row>
    <row r="2776" spans="1:15" x14ac:dyDescent="0.3">
      <c r="A2776" t="s">
        <v>17646</v>
      </c>
      <c r="B2776">
        <v>1302849</v>
      </c>
      <c r="C2776" t="s">
        <v>17647</v>
      </c>
      <c r="D2776">
        <v>174775</v>
      </c>
      <c r="E2776" t="s">
        <v>6230</v>
      </c>
      <c r="F2776" t="s">
        <v>6231</v>
      </c>
      <c r="G2776" t="s">
        <v>17648</v>
      </c>
      <c r="H2776" t="s">
        <v>11134</v>
      </c>
      <c r="I2776" t="s">
        <v>6033</v>
      </c>
      <c r="J2776" t="s">
        <v>17649</v>
      </c>
      <c r="K2776">
        <v>4</v>
      </c>
      <c r="L2776">
        <v>4</v>
      </c>
      <c r="M2776" s="6">
        <v>41146</v>
      </c>
      <c r="N2776" s="6">
        <v>41214</v>
      </c>
      <c r="O2776" t="s">
        <v>5953</v>
      </c>
    </row>
    <row r="2777" spans="1:15" x14ac:dyDescent="0.3">
      <c r="A2777" t="s">
        <v>17650</v>
      </c>
      <c r="B2777">
        <v>1302850</v>
      </c>
      <c r="C2777" t="s">
        <v>17651</v>
      </c>
      <c r="D2777">
        <v>174776</v>
      </c>
      <c r="E2777" t="s">
        <v>6230</v>
      </c>
      <c r="F2777" t="s">
        <v>6231</v>
      </c>
      <c r="G2777" t="s">
        <v>17652</v>
      </c>
      <c r="H2777" t="s">
        <v>7961</v>
      </c>
      <c r="I2777" t="s">
        <v>6033</v>
      </c>
      <c r="J2777" t="s">
        <v>17653</v>
      </c>
      <c r="K2777">
        <v>4</v>
      </c>
      <c r="L2777">
        <v>4</v>
      </c>
      <c r="M2777" s="6">
        <v>41146</v>
      </c>
      <c r="N2777" s="6">
        <v>41214</v>
      </c>
      <c r="O2777" t="s">
        <v>5953</v>
      </c>
    </row>
    <row r="2778" spans="1:15" x14ac:dyDescent="0.3">
      <c r="A2778" t="s">
        <v>17654</v>
      </c>
      <c r="B2778">
        <v>1196236</v>
      </c>
      <c r="C2778" t="s">
        <v>17655</v>
      </c>
      <c r="D2778">
        <v>174777</v>
      </c>
      <c r="E2778" t="s">
        <v>6230</v>
      </c>
      <c r="F2778" t="s">
        <v>6231</v>
      </c>
      <c r="G2778" t="s">
        <v>17656</v>
      </c>
      <c r="H2778">
        <v>52</v>
      </c>
      <c r="I2778" t="s">
        <v>6033</v>
      </c>
      <c r="J2778" t="s">
        <v>17657</v>
      </c>
      <c r="K2778">
        <v>4</v>
      </c>
      <c r="L2778">
        <v>4</v>
      </c>
      <c r="M2778" s="6">
        <v>41146</v>
      </c>
      <c r="N2778" s="6">
        <v>41214</v>
      </c>
      <c r="O2778" t="s">
        <v>5953</v>
      </c>
    </row>
    <row r="2779" spans="1:15" x14ac:dyDescent="0.3">
      <c r="A2779" t="s">
        <v>17658</v>
      </c>
      <c r="B2779">
        <v>1196237</v>
      </c>
      <c r="C2779" t="s">
        <v>17659</v>
      </c>
      <c r="D2779">
        <v>174778</v>
      </c>
      <c r="E2779" t="s">
        <v>6230</v>
      </c>
      <c r="F2779" t="s">
        <v>6231</v>
      </c>
      <c r="G2779" t="s">
        <v>17636</v>
      </c>
      <c r="H2779" t="s">
        <v>6792</v>
      </c>
      <c r="I2779" t="s">
        <v>6033</v>
      </c>
      <c r="J2779" t="s">
        <v>17660</v>
      </c>
      <c r="K2779">
        <v>4</v>
      </c>
      <c r="L2779">
        <v>4</v>
      </c>
      <c r="M2779" s="6">
        <v>41146</v>
      </c>
      <c r="N2779" s="6">
        <v>41214</v>
      </c>
      <c r="O2779" t="s">
        <v>5953</v>
      </c>
    </row>
    <row r="2780" spans="1:15" x14ac:dyDescent="0.3">
      <c r="A2780" t="s">
        <v>17661</v>
      </c>
      <c r="B2780">
        <v>1198147</v>
      </c>
      <c r="C2780" t="s">
        <v>17662</v>
      </c>
      <c r="D2780">
        <v>174779</v>
      </c>
      <c r="E2780" t="s">
        <v>5947</v>
      </c>
      <c r="F2780" t="s">
        <v>6346</v>
      </c>
      <c r="G2780" t="s">
        <v>17663</v>
      </c>
      <c r="H2780" t="s">
        <v>7904</v>
      </c>
      <c r="I2780" t="s">
        <v>6033</v>
      </c>
      <c r="J2780" t="s">
        <v>17664</v>
      </c>
      <c r="K2780">
        <v>1</v>
      </c>
      <c r="L2780">
        <v>1</v>
      </c>
      <c r="M2780" s="6">
        <v>41157</v>
      </c>
      <c r="N2780" s="6">
        <v>41241</v>
      </c>
      <c r="O2780" t="s">
        <v>5953</v>
      </c>
    </row>
    <row r="2781" spans="1:15" x14ac:dyDescent="0.3">
      <c r="A2781" t="s">
        <v>17665</v>
      </c>
      <c r="B2781">
        <v>1225643</v>
      </c>
      <c r="C2781" t="s">
        <v>17666</v>
      </c>
      <c r="D2781">
        <v>174780</v>
      </c>
      <c r="E2781" t="s">
        <v>6460</v>
      </c>
      <c r="F2781" t="s">
        <v>5978</v>
      </c>
      <c r="G2781" t="s">
        <v>13682</v>
      </c>
      <c r="H2781" t="s">
        <v>7053</v>
      </c>
      <c r="I2781" t="s">
        <v>6033</v>
      </c>
      <c r="J2781" t="s">
        <v>17667</v>
      </c>
      <c r="K2781">
        <v>1</v>
      </c>
      <c r="L2781">
        <v>1</v>
      </c>
      <c r="M2781" s="6">
        <v>41156</v>
      </c>
      <c r="N2781" s="6">
        <v>41162</v>
      </c>
      <c r="O2781" t="s">
        <v>5953</v>
      </c>
    </row>
    <row r="2782" spans="1:15" x14ac:dyDescent="0.3">
      <c r="A2782" t="s">
        <v>17668</v>
      </c>
      <c r="B2782">
        <v>1225644</v>
      </c>
      <c r="C2782" t="s">
        <v>17669</v>
      </c>
      <c r="D2782">
        <v>174781</v>
      </c>
      <c r="E2782" t="s">
        <v>6460</v>
      </c>
      <c r="F2782" t="s">
        <v>5978</v>
      </c>
      <c r="G2782" t="s">
        <v>17670</v>
      </c>
      <c r="H2782" t="s">
        <v>7190</v>
      </c>
      <c r="I2782" t="s">
        <v>6033</v>
      </c>
      <c r="J2782" t="s">
        <v>17671</v>
      </c>
      <c r="K2782">
        <v>1</v>
      </c>
      <c r="L2782">
        <v>1</v>
      </c>
      <c r="M2782" s="6">
        <v>41156</v>
      </c>
      <c r="N2782" s="6">
        <v>41162</v>
      </c>
      <c r="O2782" t="s">
        <v>5953</v>
      </c>
    </row>
    <row r="2783" spans="1:15" x14ac:dyDescent="0.3">
      <c r="A2783" t="s">
        <v>17672</v>
      </c>
      <c r="B2783">
        <v>646010</v>
      </c>
      <c r="C2783" t="s">
        <v>17673</v>
      </c>
      <c r="D2783">
        <v>174782</v>
      </c>
      <c r="E2783" t="s">
        <v>5947</v>
      </c>
      <c r="F2783" t="s">
        <v>6189</v>
      </c>
      <c r="G2783" t="s">
        <v>17674</v>
      </c>
      <c r="H2783" t="s">
        <v>10447</v>
      </c>
      <c r="I2783" t="s">
        <v>6033</v>
      </c>
      <c r="J2783" t="s">
        <v>17675</v>
      </c>
      <c r="K2783">
        <v>7</v>
      </c>
      <c r="L2783">
        <v>7</v>
      </c>
      <c r="M2783" s="6">
        <v>41152</v>
      </c>
      <c r="N2783" s="6">
        <v>42347</v>
      </c>
      <c r="O2783" t="s">
        <v>5953</v>
      </c>
    </row>
    <row r="2784" spans="1:15" x14ac:dyDescent="0.3">
      <c r="A2784" t="s">
        <v>17676</v>
      </c>
      <c r="B2784">
        <v>1231334</v>
      </c>
      <c r="C2784" t="s">
        <v>17677</v>
      </c>
      <c r="D2784">
        <v>175587</v>
      </c>
      <c r="E2784" t="s">
        <v>6460</v>
      </c>
      <c r="F2784" t="s">
        <v>6465</v>
      </c>
      <c r="G2784" t="s">
        <v>14966</v>
      </c>
      <c r="H2784" t="s">
        <v>8648</v>
      </c>
      <c r="I2784" t="s">
        <v>6033</v>
      </c>
      <c r="J2784" t="s">
        <v>17678</v>
      </c>
      <c r="K2784">
        <v>1</v>
      </c>
      <c r="L2784">
        <v>1</v>
      </c>
      <c r="M2784" s="6">
        <v>41169</v>
      </c>
      <c r="N2784" s="6">
        <v>41428</v>
      </c>
      <c r="O2784" t="s">
        <v>5953</v>
      </c>
    </row>
    <row r="2785" spans="1:15" x14ac:dyDescent="0.3">
      <c r="A2785" t="s">
        <v>17679</v>
      </c>
      <c r="B2785">
        <v>1231903</v>
      </c>
      <c r="C2785" t="s">
        <v>17680</v>
      </c>
      <c r="D2785">
        <v>175588</v>
      </c>
      <c r="E2785" t="s">
        <v>5947</v>
      </c>
      <c r="F2785" t="s">
        <v>7817</v>
      </c>
      <c r="G2785" t="s">
        <v>17681</v>
      </c>
      <c r="H2785" t="s">
        <v>6399</v>
      </c>
      <c r="I2785" t="s">
        <v>6167</v>
      </c>
      <c r="J2785" t="s">
        <v>17682</v>
      </c>
      <c r="K2785">
        <v>3</v>
      </c>
      <c r="L2785">
        <v>3</v>
      </c>
      <c r="M2785" s="6">
        <v>41171</v>
      </c>
      <c r="N2785" s="6">
        <v>42045</v>
      </c>
      <c r="O2785" t="s">
        <v>5953</v>
      </c>
    </row>
    <row r="2786" spans="1:15" x14ac:dyDescent="0.3">
      <c r="A2786" t="s">
        <v>17683</v>
      </c>
      <c r="B2786">
        <v>213888</v>
      </c>
      <c r="C2786" t="s">
        <v>17684</v>
      </c>
      <c r="D2786">
        <v>175589</v>
      </c>
      <c r="E2786" t="s">
        <v>6352</v>
      </c>
      <c r="F2786" t="s">
        <v>6353</v>
      </c>
      <c r="G2786" t="s">
        <v>17685</v>
      </c>
      <c r="H2786" t="s">
        <v>6903</v>
      </c>
      <c r="I2786" t="s">
        <v>6033</v>
      </c>
      <c r="J2786" t="s">
        <v>17686</v>
      </c>
      <c r="K2786">
        <v>8</v>
      </c>
      <c r="L2786">
        <v>8</v>
      </c>
      <c r="M2786" s="6">
        <v>41171</v>
      </c>
      <c r="N2786" s="6">
        <v>42262</v>
      </c>
      <c r="O2786" t="s">
        <v>5953</v>
      </c>
    </row>
    <row r="2787" spans="1:15" x14ac:dyDescent="0.3">
      <c r="A2787" t="s">
        <v>17687</v>
      </c>
      <c r="B2787">
        <v>359987</v>
      </c>
      <c r="C2787" t="s">
        <v>17688</v>
      </c>
      <c r="D2787">
        <v>175590</v>
      </c>
      <c r="E2787" t="s">
        <v>5947</v>
      </c>
      <c r="F2787" t="s">
        <v>5978</v>
      </c>
      <c r="G2787" t="s">
        <v>17689</v>
      </c>
      <c r="H2787" t="s">
        <v>7975</v>
      </c>
      <c r="I2787" t="s">
        <v>5974</v>
      </c>
      <c r="J2787" t="s">
        <v>17690</v>
      </c>
      <c r="K2787">
        <v>2</v>
      </c>
      <c r="L2787">
        <v>2</v>
      </c>
      <c r="M2787" s="6">
        <v>38766</v>
      </c>
      <c r="N2787" s="6">
        <v>41172</v>
      </c>
      <c r="O2787" t="s">
        <v>5953</v>
      </c>
    </row>
    <row r="2788" spans="1:15" x14ac:dyDescent="0.3">
      <c r="A2788" t="s">
        <v>17691</v>
      </c>
      <c r="B2788">
        <v>1167696</v>
      </c>
      <c r="C2788" t="s">
        <v>17692</v>
      </c>
      <c r="D2788">
        <v>175665</v>
      </c>
      <c r="E2788" t="s">
        <v>5947</v>
      </c>
      <c r="F2788" t="s">
        <v>6322</v>
      </c>
      <c r="G2788" t="s">
        <v>17693</v>
      </c>
      <c r="H2788" t="s">
        <v>6703</v>
      </c>
      <c r="I2788" t="s">
        <v>5967</v>
      </c>
      <c r="J2788" t="s">
        <v>17694</v>
      </c>
      <c r="K2788">
        <v>5</v>
      </c>
      <c r="L2788">
        <v>5</v>
      </c>
      <c r="M2788" s="6">
        <v>41151</v>
      </c>
      <c r="N2788" s="6">
        <v>41173</v>
      </c>
      <c r="O2788" t="s">
        <v>5953</v>
      </c>
    </row>
    <row r="2789" spans="1:15" x14ac:dyDescent="0.3">
      <c r="A2789" t="s">
        <v>17695</v>
      </c>
      <c r="B2789">
        <v>1231298</v>
      </c>
      <c r="C2789" t="s">
        <v>17696</v>
      </c>
      <c r="D2789">
        <v>175666</v>
      </c>
      <c r="E2789" t="s">
        <v>6460</v>
      </c>
      <c r="F2789" t="s">
        <v>5978</v>
      </c>
      <c r="G2789" t="s">
        <v>17697</v>
      </c>
      <c r="H2789" t="s">
        <v>6254</v>
      </c>
      <c r="I2789" t="s">
        <v>6033</v>
      </c>
      <c r="J2789" t="s">
        <v>17698</v>
      </c>
      <c r="K2789">
        <v>1</v>
      </c>
      <c r="L2789">
        <v>1</v>
      </c>
      <c r="M2789" s="6">
        <v>41168</v>
      </c>
      <c r="N2789" s="6">
        <v>41496</v>
      </c>
      <c r="O2789" t="s">
        <v>5953</v>
      </c>
    </row>
    <row r="2790" spans="1:15" x14ac:dyDescent="0.3">
      <c r="A2790" t="s">
        <v>17699</v>
      </c>
      <c r="B2790">
        <v>1141625</v>
      </c>
      <c r="C2790" t="s">
        <v>17700</v>
      </c>
      <c r="D2790">
        <v>176429</v>
      </c>
      <c r="E2790" t="s">
        <v>5947</v>
      </c>
      <c r="F2790" t="s">
        <v>6275</v>
      </c>
      <c r="G2790" t="s">
        <v>17701</v>
      </c>
      <c r="H2790" t="s">
        <v>10128</v>
      </c>
      <c r="I2790" t="s">
        <v>6095</v>
      </c>
      <c r="J2790" t="s">
        <v>17702</v>
      </c>
      <c r="K2790">
        <v>3</v>
      </c>
      <c r="L2790">
        <v>3</v>
      </c>
      <c r="M2790" s="6">
        <v>41184</v>
      </c>
      <c r="N2790" s="6">
        <v>41214</v>
      </c>
      <c r="O2790" t="s">
        <v>5953</v>
      </c>
    </row>
    <row r="2791" spans="1:15" x14ac:dyDescent="0.3">
      <c r="A2791" t="s">
        <v>17703</v>
      </c>
      <c r="B2791">
        <v>1234171</v>
      </c>
      <c r="C2791" t="s">
        <v>17704</v>
      </c>
      <c r="D2791">
        <v>176433</v>
      </c>
      <c r="E2791" t="s">
        <v>6460</v>
      </c>
      <c r="F2791" t="s">
        <v>6465</v>
      </c>
      <c r="G2791" t="s">
        <v>17705</v>
      </c>
      <c r="H2791" t="s">
        <v>7199</v>
      </c>
      <c r="I2791" t="s">
        <v>6033</v>
      </c>
      <c r="J2791" t="s">
        <v>17706</v>
      </c>
      <c r="K2791" t="s">
        <v>6135</v>
      </c>
      <c r="L2791" t="s">
        <v>6135</v>
      </c>
      <c r="M2791" s="6">
        <v>41178</v>
      </c>
      <c r="N2791" s="6">
        <v>41184</v>
      </c>
      <c r="O2791" t="s">
        <v>5953</v>
      </c>
    </row>
    <row r="2792" spans="1:15" x14ac:dyDescent="0.3">
      <c r="A2792" t="s">
        <v>17707</v>
      </c>
      <c r="B2792">
        <v>1236047</v>
      </c>
      <c r="C2792" t="s">
        <v>17708</v>
      </c>
      <c r="D2792">
        <v>176434</v>
      </c>
      <c r="E2792" t="s">
        <v>5947</v>
      </c>
      <c r="F2792" t="s">
        <v>6481</v>
      </c>
      <c r="G2792" t="s">
        <v>17709</v>
      </c>
      <c r="H2792">
        <v>54</v>
      </c>
      <c r="I2792" t="s">
        <v>6033</v>
      </c>
      <c r="J2792" t="s">
        <v>17710</v>
      </c>
      <c r="K2792">
        <v>2</v>
      </c>
      <c r="L2792">
        <v>2</v>
      </c>
      <c r="M2792" s="6">
        <v>41184</v>
      </c>
      <c r="N2792" s="6">
        <v>41214</v>
      </c>
      <c r="O2792" t="s">
        <v>5953</v>
      </c>
    </row>
    <row r="2793" spans="1:15" x14ac:dyDescent="0.3">
      <c r="A2793" t="s">
        <v>17711</v>
      </c>
      <c r="B2793">
        <v>64292</v>
      </c>
      <c r="C2793" t="s">
        <v>17712</v>
      </c>
      <c r="D2793">
        <v>176549</v>
      </c>
      <c r="E2793" t="s">
        <v>5947</v>
      </c>
      <c r="F2793" t="s">
        <v>6223</v>
      </c>
      <c r="G2793" t="s">
        <v>12375</v>
      </c>
      <c r="H2793" t="s">
        <v>10340</v>
      </c>
      <c r="I2793" t="s">
        <v>6226</v>
      </c>
      <c r="J2793" t="s">
        <v>17713</v>
      </c>
      <c r="K2793">
        <v>1</v>
      </c>
      <c r="L2793">
        <v>1</v>
      </c>
      <c r="M2793" s="6">
        <v>41184</v>
      </c>
      <c r="N2793" s="6">
        <v>42732</v>
      </c>
      <c r="O2793" t="s">
        <v>5953</v>
      </c>
    </row>
    <row r="2794" spans="1:15" x14ac:dyDescent="0.3">
      <c r="A2794" t="s">
        <v>17714</v>
      </c>
      <c r="B2794">
        <v>1134579</v>
      </c>
      <c r="C2794" t="s">
        <v>17715</v>
      </c>
      <c r="D2794">
        <v>176605</v>
      </c>
      <c r="E2794" t="s">
        <v>5947</v>
      </c>
      <c r="F2794" t="s">
        <v>6264</v>
      </c>
      <c r="G2794" t="s">
        <v>17716</v>
      </c>
      <c r="H2794" t="s">
        <v>17717</v>
      </c>
      <c r="I2794" t="s">
        <v>5967</v>
      </c>
      <c r="J2794" t="s">
        <v>17718</v>
      </c>
      <c r="K2794">
        <v>4</v>
      </c>
      <c r="L2794">
        <v>4</v>
      </c>
      <c r="M2794" s="6">
        <v>41181</v>
      </c>
      <c r="N2794" s="6">
        <v>41188</v>
      </c>
      <c r="O2794" t="s">
        <v>5953</v>
      </c>
    </row>
    <row r="2795" spans="1:15" x14ac:dyDescent="0.3">
      <c r="A2795" t="s">
        <v>17719</v>
      </c>
      <c r="B2795">
        <v>1211388</v>
      </c>
      <c r="C2795" t="s">
        <v>17720</v>
      </c>
      <c r="D2795">
        <v>176615</v>
      </c>
      <c r="E2795" t="s">
        <v>5947</v>
      </c>
      <c r="F2795" t="s">
        <v>6206</v>
      </c>
      <c r="G2795" t="s">
        <v>17721</v>
      </c>
      <c r="H2795" t="s">
        <v>6451</v>
      </c>
      <c r="I2795" t="s">
        <v>6033</v>
      </c>
      <c r="J2795" t="s">
        <v>17722</v>
      </c>
      <c r="K2795">
        <v>5</v>
      </c>
      <c r="L2795">
        <v>5</v>
      </c>
      <c r="M2795" s="6">
        <v>41179</v>
      </c>
      <c r="N2795" s="6">
        <v>41517</v>
      </c>
      <c r="O2795" t="s">
        <v>5953</v>
      </c>
    </row>
    <row r="2796" spans="1:15" x14ac:dyDescent="0.3">
      <c r="A2796" t="s">
        <v>17723</v>
      </c>
      <c r="B2796">
        <v>1227356</v>
      </c>
      <c r="C2796" t="s">
        <v>17724</v>
      </c>
      <c r="D2796">
        <v>176616</v>
      </c>
      <c r="E2796" t="s">
        <v>6230</v>
      </c>
      <c r="F2796" t="s">
        <v>6231</v>
      </c>
      <c r="G2796" t="s">
        <v>17725</v>
      </c>
      <c r="H2796" t="s">
        <v>17726</v>
      </c>
      <c r="I2796" t="s">
        <v>6033</v>
      </c>
      <c r="J2796" t="s">
        <v>17727</v>
      </c>
      <c r="K2796">
        <v>7</v>
      </c>
      <c r="L2796">
        <v>7</v>
      </c>
      <c r="M2796" s="6">
        <v>41184</v>
      </c>
      <c r="N2796" s="6">
        <v>42297</v>
      </c>
      <c r="O2796" t="s">
        <v>5953</v>
      </c>
    </row>
    <row r="2797" spans="1:15" x14ac:dyDescent="0.3">
      <c r="A2797" t="s">
        <v>17728</v>
      </c>
      <c r="B2797">
        <v>1227357</v>
      </c>
      <c r="C2797" t="s">
        <v>17729</v>
      </c>
      <c r="D2797">
        <v>176617</v>
      </c>
      <c r="E2797" t="s">
        <v>6230</v>
      </c>
      <c r="F2797" t="s">
        <v>6231</v>
      </c>
      <c r="G2797" t="s">
        <v>9774</v>
      </c>
      <c r="H2797" t="s">
        <v>17730</v>
      </c>
      <c r="I2797" t="s">
        <v>6033</v>
      </c>
      <c r="J2797" t="s">
        <v>17731</v>
      </c>
      <c r="K2797">
        <v>7</v>
      </c>
      <c r="L2797">
        <v>7</v>
      </c>
      <c r="M2797" s="6">
        <v>41184</v>
      </c>
      <c r="N2797" s="6">
        <v>42297</v>
      </c>
      <c r="O2797" t="s">
        <v>5953</v>
      </c>
    </row>
    <row r="2798" spans="1:15" x14ac:dyDescent="0.3">
      <c r="A2798" t="s">
        <v>17732</v>
      </c>
      <c r="B2798">
        <v>1234809</v>
      </c>
      <c r="C2798" t="s">
        <v>17733</v>
      </c>
      <c r="D2798">
        <v>176618</v>
      </c>
      <c r="E2798" t="s">
        <v>5947</v>
      </c>
      <c r="F2798" t="s">
        <v>6223</v>
      </c>
      <c r="G2798" t="s">
        <v>17734</v>
      </c>
      <c r="H2798" t="s">
        <v>6160</v>
      </c>
      <c r="I2798" t="s">
        <v>6095</v>
      </c>
      <c r="J2798" t="s">
        <v>17735</v>
      </c>
      <c r="K2798">
        <v>1</v>
      </c>
      <c r="L2798">
        <v>1</v>
      </c>
      <c r="M2798" s="6">
        <v>41182</v>
      </c>
      <c r="N2798" s="6">
        <v>41186</v>
      </c>
      <c r="O2798" t="s">
        <v>5953</v>
      </c>
    </row>
    <row r="2799" spans="1:15" x14ac:dyDescent="0.3">
      <c r="A2799" t="s">
        <v>17736</v>
      </c>
      <c r="B2799">
        <v>1126950</v>
      </c>
      <c r="C2799" t="s">
        <v>17737</v>
      </c>
      <c r="D2799">
        <v>177518</v>
      </c>
      <c r="E2799" t="s">
        <v>5956</v>
      </c>
      <c r="F2799" t="s">
        <v>6184</v>
      </c>
      <c r="G2799" t="s">
        <v>17738</v>
      </c>
      <c r="H2799" t="s">
        <v>6816</v>
      </c>
      <c r="I2799" t="s">
        <v>5987</v>
      </c>
      <c r="J2799" t="s">
        <v>17739</v>
      </c>
      <c r="K2799">
        <v>245</v>
      </c>
      <c r="L2799">
        <v>227</v>
      </c>
      <c r="M2799" s="6">
        <v>40902</v>
      </c>
      <c r="N2799" s="6">
        <v>41214</v>
      </c>
      <c r="O2799" t="s">
        <v>5953</v>
      </c>
    </row>
    <row r="2800" spans="1:15" x14ac:dyDescent="0.3">
      <c r="A2800" t="s">
        <v>17740</v>
      </c>
      <c r="B2800">
        <v>1136731</v>
      </c>
      <c r="C2800" t="s">
        <v>17741</v>
      </c>
      <c r="D2800">
        <v>177519</v>
      </c>
      <c r="E2800" t="s">
        <v>5956</v>
      </c>
      <c r="F2800" t="s">
        <v>6184</v>
      </c>
      <c r="G2800" t="s">
        <v>17742</v>
      </c>
      <c r="H2800" t="s">
        <v>11614</v>
      </c>
      <c r="I2800" t="s">
        <v>5987</v>
      </c>
      <c r="J2800" t="s">
        <v>17743</v>
      </c>
      <c r="K2800">
        <v>268</v>
      </c>
      <c r="L2800">
        <v>268</v>
      </c>
      <c r="M2800" s="6">
        <v>41182</v>
      </c>
      <c r="N2800" s="6">
        <v>41214</v>
      </c>
      <c r="O2800" t="s">
        <v>5953</v>
      </c>
    </row>
    <row r="2801" spans="1:15" x14ac:dyDescent="0.3">
      <c r="A2801" t="s">
        <v>17744</v>
      </c>
      <c r="B2801">
        <v>1141133</v>
      </c>
      <c r="C2801" t="s">
        <v>17745</v>
      </c>
      <c r="D2801">
        <v>177520</v>
      </c>
      <c r="E2801" t="s">
        <v>5956</v>
      </c>
      <c r="F2801" t="s">
        <v>6184</v>
      </c>
      <c r="G2801" t="s">
        <v>17746</v>
      </c>
      <c r="H2801" t="s">
        <v>6903</v>
      </c>
      <c r="I2801" t="s">
        <v>5987</v>
      </c>
      <c r="J2801" t="s">
        <v>17747</v>
      </c>
      <c r="K2801">
        <v>277</v>
      </c>
      <c r="L2801">
        <v>277</v>
      </c>
      <c r="M2801" s="6">
        <v>41179</v>
      </c>
      <c r="N2801" s="6">
        <v>41568</v>
      </c>
      <c r="O2801" t="s">
        <v>5953</v>
      </c>
    </row>
    <row r="2802" spans="1:15" x14ac:dyDescent="0.3">
      <c r="A2802" t="s">
        <v>17748</v>
      </c>
      <c r="B2802">
        <v>1177632</v>
      </c>
      <c r="C2802" t="s">
        <v>17749</v>
      </c>
      <c r="D2802">
        <v>177521</v>
      </c>
      <c r="E2802" t="s">
        <v>5956</v>
      </c>
      <c r="F2802" t="s">
        <v>6258</v>
      </c>
      <c r="G2802" t="s">
        <v>17750</v>
      </c>
      <c r="H2802" t="s">
        <v>6821</v>
      </c>
      <c r="I2802" t="s">
        <v>5987</v>
      </c>
      <c r="J2802" t="s">
        <v>17751</v>
      </c>
      <c r="K2802">
        <v>131</v>
      </c>
      <c r="L2802">
        <v>130</v>
      </c>
      <c r="M2802" s="6">
        <v>41168</v>
      </c>
      <c r="N2802" s="6">
        <v>41214</v>
      </c>
      <c r="O2802" t="s">
        <v>5953</v>
      </c>
    </row>
    <row r="2803" spans="1:15" x14ac:dyDescent="0.3">
      <c r="A2803" t="s">
        <v>17752</v>
      </c>
      <c r="B2803">
        <v>1204524</v>
      </c>
      <c r="C2803" t="s">
        <v>17753</v>
      </c>
      <c r="D2803">
        <v>177522</v>
      </c>
      <c r="E2803" t="s">
        <v>5956</v>
      </c>
      <c r="F2803" t="s">
        <v>6258</v>
      </c>
      <c r="G2803" t="s">
        <v>17754</v>
      </c>
      <c r="H2803" t="s">
        <v>17755</v>
      </c>
      <c r="I2803" t="s">
        <v>5987</v>
      </c>
      <c r="J2803" t="s">
        <v>17756</v>
      </c>
      <c r="K2803">
        <v>73</v>
      </c>
      <c r="L2803">
        <v>72</v>
      </c>
      <c r="M2803" s="6">
        <v>41192</v>
      </c>
      <c r="N2803" s="6">
        <v>41214</v>
      </c>
      <c r="O2803" t="s">
        <v>5953</v>
      </c>
    </row>
    <row r="2804" spans="1:15" x14ac:dyDescent="0.3">
      <c r="A2804" t="s">
        <v>17757</v>
      </c>
      <c r="B2804">
        <v>1204525</v>
      </c>
      <c r="C2804" t="s">
        <v>17758</v>
      </c>
      <c r="D2804">
        <v>177523</v>
      </c>
      <c r="E2804" t="s">
        <v>5956</v>
      </c>
      <c r="F2804" t="s">
        <v>6258</v>
      </c>
      <c r="G2804" t="s">
        <v>17759</v>
      </c>
      <c r="H2804" t="s">
        <v>17760</v>
      </c>
      <c r="I2804" t="s">
        <v>5987</v>
      </c>
      <c r="J2804" t="s">
        <v>17761</v>
      </c>
      <c r="K2804">
        <v>55</v>
      </c>
      <c r="L2804">
        <v>55</v>
      </c>
      <c r="M2804" s="6">
        <v>41192</v>
      </c>
      <c r="N2804" s="6">
        <v>41214</v>
      </c>
      <c r="O2804" t="s">
        <v>5953</v>
      </c>
    </row>
    <row r="2805" spans="1:15" x14ac:dyDescent="0.3">
      <c r="A2805" t="s">
        <v>17762</v>
      </c>
      <c r="B2805">
        <v>1204526</v>
      </c>
      <c r="C2805" t="s">
        <v>17763</v>
      </c>
      <c r="D2805">
        <v>177524</v>
      </c>
      <c r="E2805" t="s">
        <v>5956</v>
      </c>
      <c r="F2805" t="s">
        <v>6258</v>
      </c>
      <c r="G2805" t="s">
        <v>17764</v>
      </c>
      <c r="H2805" t="s">
        <v>7899</v>
      </c>
      <c r="I2805" t="s">
        <v>5987</v>
      </c>
      <c r="J2805" t="s">
        <v>17765</v>
      </c>
      <c r="K2805">
        <v>55</v>
      </c>
      <c r="L2805">
        <v>54</v>
      </c>
      <c r="M2805" s="6">
        <v>41192</v>
      </c>
      <c r="N2805" s="6">
        <v>41214</v>
      </c>
      <c r="O2805" t="s">
        <v>5953</v>
      </c>
    </row>
    <row r="2806" spans="1:15" x14ac:dyDescent="0.3">
      <c r="A2806" t="s">
        <v>17766</v>
      </c>
      <c r="B2806">
        <v>1204539</v>
      </c>
      <c r="C2806" t="s">
        <v>17767</v>
      </c>
      <c r="D2806">
        <v>177525</v>
      </c>
      <c r="E2806" t="s">
        <v>5956</v>
      </c>
      <c r="F2806" t="s">
        <v>6258</v>
      </c>
      <c r="G2806" t="s">
        <v>17768</v>
      </c>
      <c r="H2806" t="s">
        <v>6609</v>
      </c>
      <c r="I2806" t="s">
        <v>5987</v>
      </c>
      <c r="J2806" t="s">
        <v>17769</v>
      </c>
      <c r="K2806">
        <v>169</v>
      </c>
      <c r="L2806">
        <v>149</v>
      </c>
      <c r="M2806" s="6">
        <v>41177</v>
      </c>
      <c r="N2806" s="6">
        <v>41214</v>
      </c>
      <c r="O2806" t="s">
        <v>5953</v>
      </c>
    </row>
    <row r="2807" spans="1:15" x14ac:dyDescent="0.3">
      <c r="A2807" t="s">
        <v>17770</v>
      </c>
      <c r="B2807">
        <v>1225800</v>
      </c>
      <c r="C2807" t="s">
        <v>17771</v>
      </c>
      <c r="D2807">
        <v>177526</v>
      </c>
      <c r="E2807" t="s">
        <v>5956</v>
      </c>
      <c r="F2807" t="s">
        <v>6258</v>
      </c>
      <c r="G2807" t="s">
        <v>17772</v>
      </c>
      <c r="H2807" t="s">
        <v>9440</v>
      </c>
      <c r="I2807" t="s">
        <v>5987</v>
      </c>
      <c r="J2807" t="s">
        <v>17773</v>
      </c>
      <c r="K2807">
        <v>119</v>
      </c>
      <c r="L2807">
        <v>119</v>
      </c>
      <c r="M2807" s="6">
        <v>41174</v>
      </c>
      <c r="N2807" s="6">
        <v>41218</v>
      </c>
      <c r="O2807" t="s">
        <v>5953</v>
      </c>
    </row>
    <row r="2808" spans="1:15" x14ac:dyDescent="0.3">
      <c r="A2808" t="s">
        <v>17774</v>
      </c>
      <c r="B2808">
        <v>1229782</v>
      </c>
      <c r="C2808" t="s">
        <v>17775</v>
      </c>
      <c r="D2808">
        <v>177529</v>
      </c>
      <c r="E2808" t="s">
        <v>5956</v>
      </c>
      <c r="F2808" t="s">
        <v>6258</v>
      </c>
      <c r="G2808" t="s">
        <v>17776</v>
      </c>
      <c r="H2808" t="s">
        <v>7894</v>
      </c>
      <c r="I2808" t="s">
        <v>5987</v>
      </c>
      <c r="J2808" t="s">
        <v>17777</v>
      </c>
      <c r="K2808">
        <v>45</v>
      </c>
      <c r="L2808">
        <v>45</v>
      </c>
      <c r="M2808" s="6">
        <v>41193</v>
      </c>
      <c r="N2808" s="6">
        <v>41214</v>
      </c>
      <c r="O2808" t="s">
        <v>5953</v>
      </c>
    </row>
    <row r="2809" spans="1:15" x14ac:dyDescent="0.3">
      <c r="A2809" t="s">
        <v>17778</v>
      </c>
      <c r="B2809">
        <v>1229784</v>
      </c>
      <c r="C2809" t="s">
        <v>17779</v>
      </c>
      <c r="D2809">
        <v>177530</v>
      </c>
      <c r="E2809" t="s">
        <v>5956</v>
      </c>
      <c r="F2809" t="s">
        <v>6258</v>
      </c>
      <c r="G2809" t="s">
        <v>17780</v>
      </c>
      <c r="H2809" t="s">
        <v>7894</v>
      </c>
      <c r="I2809" t="s">
        <v>5987</v>
      </c>
      <c r="J2809" t="s">
        <v>17781</v>
      </c>
      <c r="K2809">
        <v>47</v>
      </c>
      <c r="L2809">
        <v>47</v>
      </c>
      <c r="M2809" s="6">
        <v>41193</v>
      </c>
      <c r="N2809" s="6">
        <v>41214</v>
      </c>
      <c r="O2809" t="s">
        <v>5953</v>
      </c>
    </row>
    <row r="2810" spans="1:15" x14ac:dyDescent="0.3">
      <c r="A2810" t="s">
        <v>17782</v>
      </c>
      <c r="B2810">
        <v>1229786</v>
      </c>
      <c r="C2810" t="s">
        <v>17783</v>
      </c>
      <c r="D2810">
        <v>177531</v>
      </c>
      <c r="E2810" t="s">
        <v>5956</v>
      </c>
      <c r="F2810" t="s">
        <v>6258</v>
      </c>
      <c r="G2810" t="s">
        <v>17784</v>
      </c>
      <c r="H2810" t="s">
        <v>7894</v>
      </c>
      <c r="I2810" t="s">
        <v>5987</v>
      </c>
      <c r="J2810" t="s">
        <v>17785</v>
      </c>
      <c r="K2810">
        <v>47</v>
      </c>
      <c r="L2810">
        <v>47</v>
      </c>
      <c r="M2810" s="6">
        <v>41193</v>
      </c>
      <c r="N2810" s="6">
        <v>41214</v>
      </c>
      <c r="O2810" t="s">
        <v>5953</v>
      </c>
    </row>
    <row r="2811" spans="1:15" x14ac:dyDescent="0.3">
      <c r="A2811" t="s">
        <v>17786</v>
      </c>
      <c r="B2811">
        <v>1229787</v>
      </c>
      <c r="C2811" t="s">
        <v>17787</v>
      </c>
      <c r="D2811">
        <v>177532</v>
      </c>
      <c r="E2811" t="s">
        <v>5956</v>
      </c>
      <c r="F2811" t="s">
        <v>6258</v>
      </c>
      <c r="G2811" t="s">
        <v>17788</v>
      </c>
      <c r="H2811">
        <v>54</v>
      </c>
      <c r="I2811" t="s">
        <v>5987</v>
      </c>
      <c r="J2811" t="s">
        <v>17789</v>
      </c>
      <c r="K2811">
        <v>45</v>
      </c>
      <c r="L2811">
        <v>45</v>
      </c>
      <c r="M2811" s="6">
        <v>41193</v>
      </c>
      <c r="N2811" s="6">
        <v>41214</v>
      </c>
      <c r="O2811" t="s">
        <v>5953</v>
      </c>
    </row>
    <row r="2812" spans="1:15" x14ac:dyDescent="0.3">
      <c r="A2812" t="s">
        <v>17790</v>
      </c>
      <c r="B2812">
        <v>1229788</v>
      </c>
      <c r="C2812" t="s">
        <v>17791</v>
      </c>
      <c r="D2812">
        <v>177533</v>
      </c>
      <c r="E2812" t="s">
        <v>5956</v>
      </c>
      <c r="F2812" t="s">
        <v>6258</v>
      </c>
      <c r="G2812" t="s">
        <v>17792</v>
      </c>
      <c r="H2812" t="s">
        <v>10456</v>
      </c>
      <c r="I2812" t="s">
        <v>5987</v>
      </c>
      <c r="J2812" t="s">
        <v>17793</v>
      </c>
      <c r="K2812">
        <v>45</v>
      </c>
      <c r="L2812">
        <v>45</v>
      </c>
      <c r="M2812" s="6">
        <v>41193</v>
      </c>
      <c r="N2812" s="6">
        <v>41214</v>
      </c>
      <c r="O2812" t="s">
        <v>5953</v>
      </c>
    </row>
    <row r="2813" spans="1:15" x14ac:dyDescent="0.3">
      <c r="A2813" t="s">
        <v>17794</v>
      </c>
      <c r="B2813">
        <v>1229789</v>
      </c>
      <c r="C2813" t="s">
        <v>17795</v>
      </c>
      <c r="D2813">
        <v>177534</v>
      </c>
      <c r="E2813" t="s">
        <v>5956</v>
      </c>
      <c r="F2813" t="s">
        <v>6258</v>
      </c>
      <c r="G2813" t="s">
        <v>17796</v>
      </c>
      <c r="H2813" t="s">
        <v>6758</v>
      </c>
      <c r="I2813" t="s">
        <v>5987</v>
      </c>
      <c r="J2813" t="s">
        <v>17797</v>
      </c>
      <c r="K2813">
        <v>47</v>
      </c>
      <c r="L2813">
        <v>47</v>
      </c>
      <c r="M2813" s="6">
        <v>41193</v>
      </c>
      <c r="N2813" s="6">
        <v>41214</v>
      </c>
      <c r="O2813" t="s">
        <v>5953</v>
      </c>
    </row>
    <row r="2814" spans="1:15" x14ac:dyDescent="0.3">
      <c r="A2814" t="s">
        <v>17798</v>
      </c>
      <c r="B2814">
        <v>1229790</v>
      </c>
      <c r="C2814" t="s">
        <v>17799</v>
      </c>
      <c r="D2814">
        <v>177535</v>
      </c>
      <c r="E2814" t="s">
        <v>5956</v>
      </c>
      <c r="F2814" t="s">
        <v>6258</v>
      </c>
      <c r="G2814" t="s">
        <v>17800</v>
      </c>
      <c r="H2814" t="s">
        <v>6758</v>
      </c>
      <c r="I2814" t="s">
        <v>5987</v>
      </c>
      <c r="J2814" t="s">
        <v>17801</v>
      </c>
      <c r="K2814">
        <v>45</v>
      </c>
      <c r="L2814">
        <v>45</v>
      </c>
      <c r="M2814" s="6">
        <v>41193</v>
      </c>
      <c r="N2814" s="6">
        <v>41214</v>
      </c>
      <c r="O2814" t="s">
        <v>5953</v>
      </c>
    </row>
    <row r="2815" spans="1:15" x14ac:dyDescent="0.3">
      <c r="A2815" t="s">
        <v>17802</v>
      </c>
      <c r="B2815">
        <v>1229791</v>
      </c>
      <c r="C2815" t="s">
        <v>17803</v>
      </c>
      <c r="D2815">
        <v>177536</v>
      </c>
      <c r="E2815" t="s">
        <v>5956</v>
      </c>
      <c r="F2815" t="s">
        <v>6258</v>
      </c>
      <c r="G2815" t="s">
        <v>17804</v>
      </c>
      <c r="H2815" t="s">
        <v>7894</v>
      </c>
      <c r="I2815" t="s">
        <v>5987</v>
      </c>
      <c r="J2815" t="s">
        <v>17805</v>
      </c>
      <c r="K2815">
        <v>47</v>
      </c>
      <c r="L2815">
        <v>47</v>
      </c>
      <c r="M2815" s="6">
        <v>41193</v>
      </c>
      <c r="N2815" s="6">
        <v>41214</v>
      </c>
      <c r="O2815" t="s">
        <v>5953</v>
      </c>
    </row>
    <row r="2816" spans="1:15" x14ac:dyDescent="0.3">
      <c r="A2816" t="s">
        <v>17806</v>
      </c>
      <c r="B2816">
        <v>1229792</v>
      </c>
      <c r="C2816" t="s">
        <v>17807</v>
      </c>
      <c r="D2816">
        <v>177537</v>
      </c>
      <c r="E2816" t="s">
        <v>5956</v>
      </c>
      <c r="F2816" t="s">
        <v>6258</v>
      </c>
      <c r="G2816" t="s">
        <v>17808</v>
      </c>
      <c r="H2816" t="s">
        <v>11134</v>
      </c>
      <c r="I2816" t="s">
        <v>5987</v>
      </c>
      <c r="J2816" t="s">
        <v>17809</v>
      </c>
      <c r="K2816">
        <v>45</v>
      </c>
      <c r="L2816">
        <v>45</v>
      </c>
      <c r="M2816" s="6">
        <v>41193</v>
      </c>
      <c r="N2816" s="6">
        <v>41214</v>
      </c>
      <c r="O2816" t="s">
        <v>5953</v>
      </c>
    </row>
    <row r="2817" spans="1:15" x14ac:dyDescent="0.3">
      <c r="A2817" t="s">
        <v>17810</v>
      </c>
      <c r="B2817">
        <v>1229793</v>
      </c>
      <c r="C2817" t="s">
        <v>17811</v>
      </c>
      <c r="D2817">
        <v>177538</v>
      </c>
      <c r="E2817" t="s">
        <v>5956</v>
      </c>
      <c r="F2817" t="s">
        <v>6258</v>
      </c>
      <c r="G2817" t="s">
        <v>17812</v>
      </c>
      <c r="H2817">
        <v>54</v>
      </c>
      <c r="I2817" t="s">
        <v>5987</v>
      </c>
      <c r="J2817" t="s">
        <v>17813</v>
      </c>
      <c r="K2817">
        <v>46</v>
      </c>
      <c r="L2817">
        <v>46</v>
      </c>
      <c r="M2817" s="6">
        <v>41193</v>
      </c>
      <c r="N2817" s="6">
        <v>41214</v>
      </c>
      <c r="O2817" t="s">
        <v>5953</v>
      </c>
    </row>
    <row r="2818" spans="1:15" x14ac:dyDescent="0.3">
      <c r="A2818" t="s">
        <v>17814</v>
      </c>
      <c r="B2818">
        <v>1229794</v>
      </c>
      <c r="C2818" t="s">
        <v>17815</v>
      </c>
      <c r="D2818">
        <v>177539</v>
      </c>
      <c r="E2818" t="s">
        <v>5956</v>
      </c>
      <c r="F2818" t="s">
        <v>6258</v>
      </c>
      <c r="G2818" t="s">
        <v>17812</v>
      </c>
      <c r="H2818">
        <v>54</v>
      </c>
      <c r="I2818" t="s">
        <v>5987</v>
      </c>
      <c r="J2818" t="s">
        <v>17816</v>
      </c>
      <c r="K2818">
        <v>46</v>
      </c>
      <c r="L2818">
        <v>46</v>
      </c>
      <c r="M2818" s="6">
        <v>41193</v>
      </c>
      <c r="N2818" s="6">
        <v>41214</v>
      </c>
      <c r="O2818" t="s">
        <v>5953</v>
      </c>
    </row>
    <row r="2819" spans="1:15" x14ac:dyDescent="0.3">
      <c r="A2819" t="s">
        <v>17817</v>
      </c>
      <c r="B2819">
        <v>1235559</v>
      </c>
      <c r="C2819" t="s">
        <v>17818</v>
      </c>
      <c r="D2819">
        <v>177540</v>
      </c>
      <c r="E2819" t="s">
        <v>5956</v>
      </c>
      <c r="F2819" t="s">
        <v>5978</v>
      </c>
      <c r="G2819" t="s">
        <v>17819</v>
      </c>
      <c r="H2819" t="s">
        <v>6191</v>
      </c>
      <c r="I2819" t="s">
        <v>5987</v>
      </c>
      <c r="J2819" t="s">
        <v>17820</v>
      </c>
      <c r="K2819">
        <v>41</v>
      </c>
      <c r="L2819">
        <v>41</v>
      </c>
      <c r="M2819" s="6">
        <v>41192</v>
      </c>
      <c r="N2819" s="6">
        <v>41390</v>
      </c>
      <c r="O2819" t="s">
        <v>5953</v>
      </c>
    </row>
    <row r="2820" spans="1:15" x14ac:dyDescent="0.3">
      <c r="A2820" t="s">
        <v>17821</v>
      </c>
      <c r="B2820">
        <v>1237159</v>
      </c>
      <c r="C2820" t="s">
        <v>17822</v>
      </c>
      <c r="D2820">
        <v>177541</v>
      </c>
      <c r="E2820" t="s">
        <v>5956</v>
      </c>
      <c r="F2820" t="s">
        <v>6014</v>
      </c>
      <c r="G2820" t="s">
        <v>17823</v>
      </c>
      <c r="H2820">
        <v>42</v>
      </c>
      <c r="I2820" t="s">
        <v>5987</v>
      </c>
      <c r="J2820" t="s">
        <v>17824</v>
      </c>
      <c r="K2820">
        <v>109</v>
      </c>
      <c r="L2820">
        <v>109</v>
      </c>
      <c r="M2820" s="6">
        <v>41192</v>
      </c>
      <c r="N2820" s="6">
        <v>41234</v>
      </c>
      <c r="O2820" t="s">
        <v>5953</v>
      </c>
    </row>
    <row r="2821" spans="1:15" x14ac:dyDescent="0.3">
      <c r="A2821" t="s">
        <v>17825</v>
      </c>
      <c r="B2821">
        <v>1237364</v>
      </c>
      <c r="C2821" t="s">
        <v>17826</v>
      </c>
      <c r="D2821">
        <v>177542</v>
      </c>
      <c r="E2821" t="s">
        <v>5956</v>
      </c>
      <c r="F2821" t="s">
        <v>6184</v>
      </c>
      <c r="G2821" t="s">
        <v>17827</v>
      </c>
      <c r="H2821" t="s">
        <v>6127</v>
      </c>
      <c r="I2821" t="s">
        <v>5987</v>
      </c>
      <c r="J2821" t="s">
        <v>17828</v>
      </c>
      <c r="K2821">
        <v>62</v>
      </c>
      <c r="L2821">
        <v>62</v>
      </c>
      <c r="M2821" s="6">
        <v>41188</v>
      </c>
      <c r="N2821" s="6">
        <v>41234</v>
      </c>
      <c r="O2821" t="s">
        <v>5953</v>
      </c>
    </row>
    <row r="2822" spans="1:15" x14ac:dyDescent="0.3">
      <c r="A2822" t="s">
        <v>17829</v>
      </c>
      <c r="B2822">
        <v>1150869</v>
      </c>
      <c r="C2822" t="s">
        <v>17830</v>
      </c>
      <c r="D2822">
        <v>177543</v>
      </c>
      <c r="E2822" t="s">
        <v>5956</v>
      </c>
      <c r="F2822" t="s">
        <v>6014</v>
      </c>
      <c r="G2822" t="s">
        <v>17831</v>
      </c>
      <c r="H2822" t="s">
        <v>7961</v>
      </c>
      <c r="I2822" t="s">
        <v>5987</v>
      </c>
      <c r="J2822" t="s">
        <v>17832</v>
      </c>
      <c r="K2822">
        <v>79</v>
      </c>
      <c r="L2822">
        <v>79</v>
      </c>
      <c r="M2822" s="6">
        <v>41169</v>
      </c>
      <c r="N2822" s="6">
        <v>41214</v>
      </c>
      <c r="O2822" t="s">
        <v>5953</v>
      </c>
    </row>
    <row r="2823" spans="1:15" x14ac:dyDescent="0.3">
      <c r="A2823" t="s">
        <v>17833</v>
      </c>
      <c r="B2823">
        <v>204478</v>
      </c>
      <c r="C2823" t="s">
        <v>17834</v>
      </c>
      <c r="D2823">
        <v>177544</v>
      </c>
      <c r="E2823" t="s">
        <v>5947</v>
      </c>
      <c r="F2823" t="s">
        <v>6346</v>
      </c>
      <c r="G2823" t="s">
        <v>13219</v>
      </c>
      <c r="H2823" t="s">
        <v>7691</v>
      </c>
      <c r="I2823" t="s">
        <v>6033</v>
      </c>
      <c r="J2823" t="s">
        <v>17835</v>
      </c>
      <c r="K2823">
        <v>1</v>
      </c>
      <c r="L2823">
        <v>1</v>
      </c>
      <c r="M2823" s="6">
        <v>41191</v>
      </c>
      <c r="N2823" s="6">
        <v>41214</v>
      </c>
      <c r="O2823" t="s">
        <v>5953</v>
      </c>
    </row>
    <row r="2824" spans="1:15" x14ac:dyDescent="0.3">
      <c r="A2824" t="s">
        <v>17836</v>
      </c>
      <c r="B2824">
        <v>1229752</v>
      </c>
      <c r="C2824" t="s">
        <v>17837</v>
      </c>
      <c r="D2824">
        <v>177545</v>
      </c>
      <c r="E2824" t="s">
        <v>5956</v>
      </c>
      <c r="F2824" t="s">
        <v>6184</v>
      </c>
      <c r="G2824" t="s">
        <v>17838</v>
      </c>
      <c r="H2824" t="s">
        <v>17839</v>
      </c>
      <c r="I2824" t="s">
        <v>5987</v>
      </c>
      <c r="J2824" t="s">
        <v>17840</v>
      </c>
      <c r="K2824">
        <v>162</v>
      </c>
      <c r="L2824">
        <v>162</v>
      </c>
      <c r="M2824" s="6">
        <v>41167</v>
      </c>
      <c r="N2824" s="6">
        <v>42237</v>
      </c>
      <c r="O2824" t="s">
        <v>5953</v>
      </c>
    </row>
    <row r="2825" spans="1:15" x14ac:dyDescent="0.3">
      <c r="A2825" t="s">
        <v>17841</v>
      </c>
      <c r="B2825">
        <v>1234888</v>
      </c>
      <c r="C2825" t="s">
        <v>17842</v>
      </c>
      <c r="D2825">
        <v>177547</v>
      </c>
      <c r="E2825" t="s">
        <v>6230</v>
      </c>
      <c r="F2825" t="s">
        <v>5978</v>
      </c>
      <c r="G2825" t="s">
        <v>17843</v>
      </c>
      <c r="H2825" t="s">
        <v>15737</v>
      </c>
      <c r="I2825" t="s">
        <v>5960</v>
      </c>
      <c r="J2825" t="s">
        <v>17844</v>
      </c>
      <c r="K2825">
        <v>5</v>
      </c>
      <c r="L2825">
        <v>5</v>
      </c>
      <c r="M2825" s="6">
        <v>41183</v>
      </c>
      <c r="N2825" s="6">
        <v>41234</v>
      </c>
      <c r="O2825" t="s">
        <v>5953</v>
      </c>
    </row>
    <row r="2826" spans="1:15" x14ac:dyDescent="0.3">
      <c r="A2826" t="s">
        <v>17845</v>
      </c>
      <c r="B2826">
        <v>1235661</v>
      </c>
      <c r="C2826" t="s">
        <v>17846</v>
      </c>
      <c r="D2826">
        <v>177548</v>
      </c>
      <c r="E2826" t="s">
        <v>5956</v>
      </c>
      <c r="F2826" t="s">
        <v>6014</v>
      </c>
      <c r="G2826" t="s">
        <v>17847</v>
      </c>
      <c r="H2826" t="s">
        <v>9649</v>
      </c>
      <c r="I2826" t="s">
        <v>5987</v>
      </c>
      <c r="J2826" t="s">
        <v>17848</v>
      </c>
      <c r="K2826">
        <v>75</v>
      </c>
      <c r="L2826">
        <v>75</v>
      </c>
      <c r="M2826" s="6">
        <v>41187</v>
      </c>
      <c r="N2826" s="6">
        <v>41404</v>
      </c>
      <c r="O2826" t="s">
        <v>5953</v>
      </c>
    </row>
    <row r="2827" spans="1:15" x14ac:dyDescent="0.3">
      <c r="A2827" t="s">
        <v>17849</v>
      </c>
      <c r="B2827">
        <v>264076</v>
      </c>
      <c r="C2827" t="s">
        <v>17850</v>
      </c>
      <c r="D2827">
        <v>177549</v>
      </c>
      <c r="E2827" t="s">
        <v>6352</v>
      </c>
      <c r="F2827" t="s">
        <v>6353</v>
      </c>
      <c r="G2827" t="s">
        <v>17851</v>
      </c>
      <c r="H2827">
        <v>41</v>
      </c>
      <c r="I2827" t="s">
        <v>6033</v>
      </c>
      <c r="J2827" t="s">
        <v>17852</v>
      </c>
      <c r="K2827">
        <v>8</v>
      </c>
      <c r="L2827">
        <v>8</v>
      </c>
      <c r="M2827" s="6">
        <v>41185</v>
      </c>
      <c r="N2827" s="6">
        <v>41214</v>
      </c>
      <c r="O2827" t="s">
        <v>5953</v>
      </c>
    </row>
    <row r="2828" spans="1:15" x14ac:dyDescent="0.3">
      <c r="A2828" t="s">
        <v>17853</v>
      </c>
      <c r="B2828">
        <v>57477</v>
      </c>
      <c r="C2828" t="s">
        <v>17854</v>
      </c>
      <c r="D2828">
        <v>177550</v>
      </c>
      <c r="E2828" t="s">
        <v>5956</v>
      </c>
      <c r="F2828" t="s">
        <v>6184</v>
      </c>
      <c r="G2828" t="s">
        <v>17855</v>
      </c>
      <c r="H2828" t="s">
        <v>7222</v>
      </c>
      <c r="I2828" t="s">
        <v>5987</v>
      </c>
      <c r="J2828" t="s">
        <v>17856</v>
      </c>
      <c r="K2828">
        <v>280</v>
      </c>
      <c r="L2828">
        <v>273</v>
      </c>
      <c r="M2828" s="6">
        <v>41186</v>
      </c>
      <c r="N2828" s="6">
        <v>41320</v>
      </c>
      <c r="O2828" t="s">
        <v>5953</v>
      </c>
    </row>
    <row r="2829" spans="1:15" x14ac:dyDescent="0.3">
      <c r="A2829" t="s">
        <v>17857</v>
      </c>
      <c r="B2829">
        <v>1176156</v>
      </c>
      <c r="C2829" t="s">
        <v>17858</v>
      </c>
      <c r="D2829">
        <v>177643</v>
      </c>
      <c r="E2829" t="s">
        <v>6460</v>
      </c>
      <c r="F2829" t="s">
        <v>6465</v>
      </c>
      <c r="G2829" t="s">
        <v>17859</v>
      </c>
      <c r="H2829">
        <v>39</v>
      </c>
      <c r="I2829" t="s">
        <v>6033</v>
      </c>
      <c r="J2829" t="s">
        <v>17860</v>
      </c>
      <c r="K2829">
        <v>1</v>
      </c>
      <c r="L2829">
        <v>1</v>
      </c>
      <c r="M2829" s="6">
        <v>41060</v>
      </c>
      <c r="N2829" s="6">
        <v>42583</v>
      </c>
      <c r="O2829" t="s">
        <v>5953</v>
      </c>
    </row>
    <row r="2830" spans="1:15" x14ac:dyDescent="0.3">
      <c r="A2830" t="s">
        <v>17861</v>
      </c>
      <c r="B2830">
        <v>1238162</v>
      </c>
      <c r="C2830" t="s">
        <v>17862</v>
      </c>
      <c r="D2830">
        <v>177773</v>
      </c>
      <c r="E2830" t="s">
        <v>6460</v>
      </c>
      <c r="F2830" t="s">
        <v>6465</v>
      </c>
      <c r="G2830" t="s">
        <v>9448</v>
      </c>
      <c r="H2830" t="s">
        <v>8084</v>
      </c>
      <c r="I2830" t="s">
        <v>6033</v>
      </c>
      <c r="J2830" t="s">
        <v>17863</v>
      </c>
      <c r="K2830">
        <v>1</v>
      </c>
      <c r="L2830">
        <v>1</v>
      </c>
      <c r="M2830" s="6">
        <v>41198</v>
      </c>
      <c r="N2830" s="6">
        <v>41214</v>
      </c>
      <c r="O2830" t="s">
        <v>5953</v>
      </c>
    </row>
    <row r="2831" spans="1:15" x14ac:dyDescent="0.3">
      <c r="A2831" t="s">
        <v>17864</v>
      </c>
      <c r="B2831">
        <v>1220025</v>
      </c>
      <c r="C2831" t="s">
        <v>17865</v>
      </c>
      <c r="D2831">
        <v>177901</v>
      </c>
      <c r="E2831" t="s">
        <v>5947</v>
      </c>
      <c r="F2831" t="s">
        <v>6346</v>
      </c>
      <c r="G2831" t="s">
        <v>17866</v>
      </c>
      <c r="H2831" t="s">
        <v>7085</v>
      </c>
      <c r="I2831" t="s">
        <v>6033</v>
      </c>
      <c r="J2831" t="s">
        <v>17867</v>
      </c>
      <c r="K2831">
        <v>1</v>
      </c>
      <c r="L2831">
        <v>1</v>
      </c>
      <c r="M2831" s="6">
        <v>41135</v>
      </c>
      <c r="N2831" s="6">
        <v>41577</v>
      </c>
      <c r="O2831" t="s">
        <v>5953</v>
      </c>
    </row>
    <row r="2832" spans="1:15" x14ac:dyDescent="0.3">
      <c r="A2832" t="s">
        <v>17868</v>
      </c>
      <c r="B2832">
        <v>1241933</v>
      </c>
      <c r="C2832" t="s">
        <v>17869</v>
      </c>
      <c r="D2832">
        <v>177902</v>
      </c>
      <c r="E2832" t="s">
        <v>5947</v>
      </c>
      <c r="F2832" t="s">
        <v>6092</v>
      </c>
      <c r="G2832" t="s">
        <v>17870</v>
      </c>
      <c r="H2832" t="s">
        <v>6248</v>
      </c>
      <c r="I2832" t="s">
        <v>6095</v>
      </c>
      <c r="J2832" t="s">
        <v>17871</v>
      </c>
      <c r="K2832">
        <v>9</v>
      </c>
      <c r="L2832">
        <v>9</v>
      </c>
      <c r="M2832" s="6">
        <v>41199</v>
      </c>
      <c r="N2832" s="6">
        <v>41621</v>
      </c>
      <c r="O2832" t="s">
        <v>5953</v>
      </c>
    </row>
    <row r="2833" spans="1:15" x14ac:dyDescent="0.3">
      <c r="A2833" t="s">
        <v>17872</v>
      </c>
      <c r="B2833">
        <v>166056</v>
      </c>
      <c r="C2833" t="s">
        <v>17873</v>
      </c>
      <c r="D2833">
        <v>177904</v>
      </c>
      <c r="E2833" t="s">
        <v>5956</v>
      </c>
      <c r="F2833" t="s">
        <v>6437</v>
      </c>
      <c r="G2833" t="s">
        <v>17874</v>
      </c>
      <c r="H2833" t="s">
        <v>7351</v>
      </c>
      <c r="I2833" t="s">
        <v>5960</v>
      </c>
      <c r="J2833" t="s">
        <v>17875</v>
      </c>
      <c r="K2833">
        <v>132</v>
      </c>
      <c r="L2833">
        <v>132</v>
      </c>
      <c r="M2833" s="6">
        <v>41199</v>
      </c>
      <c r="N2833" s="6">
        <v>41214</v>
      </c>
      <c r="O2833" t="s">
        <v>5953</v>
      </c>
    </row>
    <row r="2834" spans="1:15" x14ac:dyDescent="0.3">
      <c r="A2834" t="s">
        <v>17876</v>
      </c>
      <c r="B2834">
        <v>1241371</v>
      </c>
      <c r="C2834" t="s">
        <v>17877</v>
      </c>
      <c r="D2834">
        <v>177933</v>
      </c>
      <c r="E2834" t="s">
        <v>5956</v>
      </c>
      <c r="F2834" t="s">
        <v>5978</v>
      </c>
      <c r="G2834" t="s">
        <v>17878</v>
      </c>
      <c r="H2834" t="s">
        <v>7585</v>
      </c>
      <c r="I2834" t="s">
        <v>5960</v>
      </c>
      <c r="J2834" t="s">
        <v>17879</v>
      </c>
      <c r="K2834">
        <v>118</v>
      </c>
      <c r="L2834">
        <v>118</v>
      </c>
      <c r="M2834" s="6">
        <v>41199</v>
      </c>
      <c r="N2834" s="6">
        <v>41528</v>
      </c>
      <c r="O2834" t="s">
        <v>5953</v>
      </c>
    </row>
    <row r="2835" spans="1:15" x14ac:dyDescent="0.3">
      <c r="A2835" t="s">
        <v>17880</v>
      </c>
      <c r="B2835">
        <v>1213187</v>
      </c>
      <c r="C2835" t="s">
        <v>17881</v>
      </c>
      <c r="D2835">
        <v>178075</v>
      </c>
      <c r="E2835" t="s">
        <v>6460</v>
      </c>
      <c r="F2835" t="s">
        <v>6465</v>
      </c>
      <c r="G2835" t="s">
        <v>17882</v>
      </c>
      <c r="H2835" t="s">
        <v>6797</v>
      </c>
      <c r="I2835" t="s">
        <v>6033</v>
      </c>
      <c r="J2835" t="s">
        <v>17883</v>
      </c>
      <c r="K2835">
        <v>1</v>
      </c>
      <c r="L2835">
        <v>1</v>
      </c>
      <c r="M2835" s="6">
        <v>41120</v>
      </c>
      <c r="N2835" s="6">
        <v>41302</v>
      </c>
      <c r="O2835" t="s">
        <v>5953</v>
      </c>
    </row>
    <row r="2836" spans="1:15" x14ac:dyDescent="0.3">
      <c r="A2836" t="s">
        <v>17884</v>
      </c>
      <c r="B2836">
        <v>10566</v>
      </c>
      <c r="C2836" t="s">
        <v>17885</v>
      </c>
      <c r="D2836">
        <v>293723</v>
      </c>
      <c r="E2836" t="s">
        <v>5956</v>
      </c>
      <c r="F2836" t="s">
        <v>6246</v>
      </c>
      <c r="G2836" t="s">
        <v>16221</v>
      </c>
      <c r="H2836" t="s">
        <v>6879</v>
      </c>
      <c r="I2836" t="s">
        <v>5967</v>
      </c>
      <c r="J2836" t="s">
        <v>17886</v>
      </c>
      <c r="K2836">
        <v>6</v>
      </c>
      <c r="L2836">
        <v>6</v>
      </c>
      <c r="M2836" s="6">
        <v>42235</v>
      </c>
      <c r="N2836" s="6">
        <v>42551</v>
      </c>
      <c r="O2836" t="s">
        <v>5953</v>
      </c>
    </row>
    <row r="2837" spans="1:15" x14ac:dyDescent="0.3">
      <c r="A2837" t="s">
        <v>17887</v>
      </c>
      <c r="B2837">
        <v>1188812</v>
      </c>
      <c r="C2837" t="s">
        <v>17888</v>
      </c>
      <c r="D2837">
        <v>178459</v>
      </c>
      <c r="E2837" t="s">
        <v>6230</v>
      </c>
      <c r="F2837" t="s">
        <v>6231</v>
      </c>
      <c r="G2837" t="s">
        <v>17889</v>
      </c>
      <c r="H2837" t="s">
        <v>9092</v>
      </c>
      <c r="I2837" t="s">
        <v>6033</v>
      </c>
      <c r="J2837" t="s">
        <v>17890</v>
      </c>
      <c r="K2837">
        <v>2</v>
      </c>
      <c r="L2837">
        <v>2</v>
      </c>
      <c r="M2837" s="6">
        <v>41208</v>
      </c>
      <c r="N2837" s="6">
        <v>41911</v>
      </c>
      <c r="O2837" t="s">
        <v>5953</v>
      </c>
    </row>
    <row r="2838" spans="1:15" x14ac:dyDescent="0.3">
      <c r="A2838" t="s">
        <v>17891</v>
      </c>
      <c r="B2838">
        <v>1243178</v>
      </c>
      <c r="C2838" t="s">
        <v>17892</v>
      </c>
      <c r="D2838">
        <v>178460</v>
      </c>
      <c r="E2838" t="s">
        <v>5947</v>
      </c>
      <c r="F2838" t="s">
        <v>6206</v>
      </c>
      <c r="G2838" t="s">
        <v>17893</v>
      </c>
      <c r="H2838" t="s">
        <v>6609</v>
      </c>
      <c r="I2838" t="s">
        <v>6033</v>
      </c>
      <c r="J2838" t="s">
        <v>17894</v>
      </c>
      <c r="K2838">
        <v>5</v>
      </c>
      <c r="L2838">
        <v>5</v>
      </c>
      <c r="M2838" s="6">
        <v>41206</v>
      </c>
      <c r="N2838" s="6">
        <v>41302</v>
      </c>
      <c r="O2838" t="s">
        <v>5953</v>
      </c>
    </row>
    <row r="2839" spans="1:15" x14ac:dyDescent="0.3">
      <c r="A2839" t="s">
        <v>17895</v>
      </c>
      <c r="B2839">
        <v>1247113</v>
      </c>
      <c r="C2839" t="s">
        <v>17896</v>
      </c>
      <c r="D2839">
        <v>178562</v>
      </c>
      <c r="E2839" t="s">
        <v>5947</v>
      </c>
      <c r="F2839" t="s">
        <v>6275</v>
      </c>
      <c r="G2839" t="s">
        <v>17897</v>
      </c>
      <c r="H2839">
        <v>43</v>
      </c>
      <c r="I2839" t="s">
        <v>6095</v>
      </c>
      <c r="J2839" t="s">
        <v>17898</v>
      </c>
      <c r="K2839">
        <v>3</v>
      </c>
      <c r="L2839">
        <v>3</v>
      </c>
      <c r="M2839" s="6">
        <v>41213</v>
      </c>
      <c r="N2839" s="6">
        <v>41290</v>
      </c>
      <c r="O2839" t="s">
        <v>5953</v>
      </c>
    </row>
    <row r="2840" spans="1:15" x14ac:dyDescent="0.3">
      <c r="A2840" t="s">
        <v>17899</v>
      </c>
      <c r="B2840">
        <v>1247114</v>
      </c>
      <c r="C2840" t="s">
        <v>17900</v>
      </c>
      <c r="D2840">
        <v>178563</v>
      </c>
      <c r="E2840" t="s">
        <v>5947</v>
      </c>
      <c r="F2840" t="s">
        <v>6275</v>
      </c>
      <c r="G2840" t="s">
        <v>17901</v>
      </c>
      <c r="H2840">
        <v>40</v>
      </c>
      <c r="I2840" t="s">
        <v>6095</v>
      </c>
      <c r="J2840" t="s">
        <v>17902</v>
      </c>
      <c r="K2840">
        <v>3</v>
      </c>
      <c r="L2840">
        <v>3</v>
      </c>
      <c r="M2840" s="6">
        <v>41213</v>
      </c>
      <c r="N2840" s="6">
        <v>41290</v>
      </c>
      <c r="O2840" t="s">
        <v>5953</v>
      </c>
    </row>
    <row r="2841" spans="1:15" x14ac:dyDescent="0.3">
      <c r="A2841" t="s">
        <v>17903</v>
      </c>
      <c r="B2841">
        <v>683174</v>
      </c>
      <c r="C2841" t="s">
        <v>17904</v>
      </c>
      <c r="D2841">
        <v>178564</v>
      </c>
      <c r="E2841" t="s">
        <v>5947</v>
      </c>
      <c r="F2841" t="s">
        <v>6275</v>
      </c>
      <c r="G2841" t="s">
        <v>17905</v>
      </c>
      <c r="H2841" t="s">
        <v>6502</v>
      </c>
      <c r="I2841" t="s">
        <v>6095</v>
      </c>
      <c r="J2841" t="s">
        <v>17906</v>
      </c>
      <c r="K2841">
        <v>3</v>
      </c>
      <c r="L2841">
        <v>3</v>
      </c>
      <c r="M2841" s="6">
        <v>41213</v>
      </c>
      <c r="N2841" s="6">
        <v>41290</v>
      </c>
      <c r="O2841" t="s">
        <v>5953</v>
      </c>
    </row>
    <row r="2842" spans="1:15" x14ac:dyDescent="0.3">
      <c r="A2842" t="s">
        <v>17907</v>
      </c>
      <c r="B2842">
        <v>1048434</v>
      </c>
      <c r="C2842" t="s">
        <v>17908</v>
      </c>
      <c r="D2842">
        <v>178589</v>
      </c>
      <c r="E2842" t="s">
        <v>5947</v>
      </c>
      <c r="F2842" t="s">
        <v>6346</v>
      </c>
      <c r="G2842" t="s">
        <v>17909</v>
      </c>
      <c r="H2842" t="s">
        <v>6384</v>
      </c>
      <c r="I2842" t="s">
        <v>6033</v>
      </c>
      <c r="J2842" t="s">
        <v>17910</v>
      </c>
      <c r="K2842">
        <v>1</v>
      </c>
      <c r="L2842">
        <v>1</v>
      </c>
      <c r="M2842" s="6">
        <v>40721</v>
      </c>
      <c r="N2842" s="6">
        <v>41214</v>
      </c>
      <c r="O2842" t="s">
        <v>5953</v>
      </c>
    </row>
    <row r="2843" spans="1:15" x14ac:dyDescent="0.3">
      <c r="A2843" t="s">
        <v>17911</v>
      </c>
      <c r="B2843">
        <v>1247115</v>
      </c>
      <c r="C2843" t="s">
        <v>17912</v>
      </c>
      <c r="D2843">
        <v>178591</v>
      </c>
      <c r="E2843" t="s">
        <v>5947</v>
      </c>
      <c r="F2843" t="s">
        <v>6206</v>
      </c>
      <c r="G2843" t="s">
        <v>17913</v>
      </c>
      <c r="H2843" t="s">
        <v>9142</v>
      </c>
      <c r="I2843" t="s">
        <v>6033</v>
      </c>
      <c r="J2843" t="s">
        <v>17914</v>
      </c>
      <c r="K2843">
        <v>2</v>
      </c>
      <c r="L2843">
        <v>2</v>
      </c>
      <c r="M2843" s="6">
        <v>41212</v>
      </c>
      <c r="N2843" s="6">
        <v>41341</v>
      </c>
      <c r="O2843" t="s">
        <v>5953</v>
      </c>
    </row>
    <row r="2844" spans="1:15" x14ac:dyDescent="0.3">
      <c r="A2844" t="s">
        <v>17915</v>
      </c>
      <c r="B2844">
        <v>1247116</v>
      </c>
      <c r="C2844" t="s">
        <v>17916</v>
      </c>
      <c r="D2844">
        <v>178592</v>
      </c>
      <c r="E2844" t="s">
        <v>5947</v>
      </c>
      <c r="F2844" t="s">
        <v>6206</v>
      </c>
      <c r="G2844" t="s">
        <v>17917</v>
      </c>
      <c r="H2844" t="s">
        <v>7475</v>
      </c>
      <c r="I2844" t="s">
        <v>6033</v>
      </c>
      <c r="J2844" t="s">
        <v>17918</v>
      </c>
      <c r="K2844">
        <v>2</v>
      </c>
      <c r="L2844">
        <v>2</v>
      </c>
      <c r="M2844" s="6">
        <v>41212</v>
      </c>
      <c r="N2844" s="6">
        <v>41341</v>
      </c>
      <c r="O2844" t="s">
        <v>5953</v>
      </c>
    </row>
    <row r="2845" spans="1:15" x14ac:dyDescent="0.3">
      <c r="A2845" t="s">
        <v>17919</v>
      </c>
      <c r="B2845">
        <v>1213406</v>
      </c>
      <c r="C2845" t="s">
        <v>17920</v>
      </c>
      <c r="D2845">
        <v>178634</v>
      </c>
      <c r="E2845" t="s">
        <v>6230</v>
      </c>
      <c r="F2845" t="s">
        <v>6231</v>
      </c>
      <c r="G2845" t="s">
        <v>11248</v>
      </c>
      <c r="H2845" t="s">
        <v>6160</v>
      </c>
      <c r="I2845" t="s">
        <v>6033</v>
      </c>
      <c r="J2845" t="s">
        <v>17921</v>
      </c>
      <c r="K2845">
        <v>6</v>
      </c>
      <c r="L2845">
        <v>6</v>
      </c>
      <c r="M2845" s="6">
        <v>41119</v>
      </c>
      <c r="N2845" s="6">
        <v>41302</v>
      </c>
      <c r="O2845" t="s">
        <v>5953</v>
      </c>
    </row>
    <row r="2846" spans="1:15" x14ac:dyDescent="0.3">
      <c r="A2846" t="s">
        <v>17922</v>
      </c>
      <c r="B2846">
        <v>1246650</v>
      </c>
      <c r="C2846" t="s">
        <v>17923</v>
      </c>
      <c r="D2846">
        <v>178635</v>
      </c>
      <c r="E2846" t="s">
        <v>6230</v>
      </c>
      <c r="F2846" t="s">
        <v>6231</v>
      </c>
      <c r="G2846" t="s">
        <v>17924</v>
      </c>
      <c r="H2846" t="s">
        <v>17925</v>
      </c>
      <c r="I2846" t="s">
        <v>6033</v>
      </c>
      <c r="J2846" t="s">
        <v>17926</v>
      </c>
      <c r="K2846">
        <v>7</v>
      </c>
      <c r="L2846">
        <v>7</v>
      </c>
      <c r="M2846" s="6">
        <v>41212</v>
      </c>
      <c r="N2846" s="6">
        <v>41214</v>
      </c>
      <c r="O2846" t="s">
        <v>5953</v>
      </c>
    </row>
    <row r="2847" spans="1:15" x14ac:dyDescent="0.3">
      <c r="A2847" t="s">
        <v>17927</v>
      </c>
      <c r="B2847">
        <v>1141134</v>
      </c>
      <c r="C2847" t="s">
        <v>17928</v>
      </c>
      <c r="D2847">
        <v>179408</v>
      </c>
      <c r="E2847" t="s">
        <v>5956</v>
      </c>
      <c r="F2847" t="s">
        <v>6258</v>
      </c>
      <c r="G2847" t="s">
        <v>17929</v>
      </c>
      <c r="H2847" t="s">
        <v>12107</v>
      </c>
      <c r="I2847" t="s">
        <v>5987</v>
      </c>
      <c r="J2847" t="s">
        <v>17930</v>
      </c>
      <c r="K2847">
        <v>72</v>
      </c>
      <c r="L2847">
        <v>72</v>
      </c>
      <c r="M2847" s="6">
        <v>41213</v>
      </c>
      <c r="N2847" s="6">
        <v>41226</v>
      </c>
      <c r="O2847" t="s">
        <v>5953</v>
      </c>
    </row>
    <row r="2848" spans="1:15" x14ac:dyDescent="0.3">
      <c r="A2848" t="s">
        <v>17931</v>
      </c>
      <c r="B2848">
        <v>1141135</v>
      </c>
      <c r="C2848" t="s">
        <v>17932</v>
      </c>
      <c r="D2848">
        <v>179409</v>
      </c>
      <c r="E2848" t="s">
        <v>5956</v>
      </c>
      <c r="F2848" t="s">
        <v>6184</v>
      </c>
      <c r="G2848" t="s">
        <v>17933</v>
      </c>
      <c r="H2848" t="s">
        <v>5950</v>
      </c>
      <c r="I2848" t="s">
        <v>5987</v>
      </c>
      <c r="J2848" t="s">
        <v>17934</v>
      </c>
      <c r="K2848">
        <v>295</v>
      </c>
      <c r="L2848">
        <v>269</v>
      </c>
      <c r="M2848" s="6">
        <v>41201</v>
      </c>
      <c r="N2848" s="6">
        <v>41234</v>
      </c>
      <c r="O2848" t="s">
        <v>5953</v>
      </c>
    </row>
    <row r="2849" spans="1:15" x14ac:dyDescent="0.3">
      <c r="A2849" t="s">
        <v>17935</v>
      </c>
      <c r="B2849">
        <v>1141136</v>
      </c>
      <c r="C2849" t="s">
        <v>17936</v>
      </c>
      <c r="D2849">
        <v>179410</v>
      </c>
      <c r="E2849" t="s">
        <v>5956</v>
      </c>
      <c r="F2849" t="s">
        <v>6184</v>
      </c>
      <c r="G2849" t="s">
        <v>17937</v>
      </c>
      <c r="H2849" t="s">
        <v>9314</v>
      </c>
      <c r="I2849" t="s">
        <v>5987</v>
      </c>
      <c r="J2849" t="s">
        <v>17938</v>
      </c>
      <c r="K2849">
        <v>571</v>
      </c>
      <c r="L2849">
        <v>545</v>
      </c>
      <c r="M2849" s="6">
        <v>41201</v>
      </c>
      <c r="N2849" s="6">
        <v>41829</v>
      </c>
      <c r="O2849" t="s">
        <v>5953</v>
      </c>
    </row>
    <row r="2850" spans="1:15" x14ac:dyDescent="0.3">
      <c r="A2850" t="s">
        <v>17939</v>
      </c>
      <c r="B2850">
        <v>1141137</v>
      </c>
      <c r="C2850" t="s">
        <v>17940</v>
      </c>
      <c r="D2850">
        <v>179411</v>
      </c>
      <c r="E2850" t="s">
        <v>5956</v>
      </c>
      <c r="F2850" t="s">
        <v>6014</v>
      </c>
      <c r="G2850" t="s">
        <v>17941</v>
      </c>
      <c r="H2850" t="s">
        <v>6898</v>
      </c>
      <c r="I2850" t="s">
        <v>5987</v>
      </c>
      <c r="J2850" t="s">
        <v>17942</v>
      </c>
      <c r="K2850">
        <v>117</v>
      </c>
      <c r="L2850">
        <v>115</v>
      </c>
      <c r="M2850" s="6">
        <v>41201</v>
      </c>
      <c r="N2850" s="6">
        <v>41226</v>
      </c>
      <c r="O2850" t="s">
        <v>5953</v>
      </c>
    </row>
    <row r="2851" spans="1:15" x14ac:dyDescent="0.3">
      <c r="A2851" t="s">
        <v>17943</v>
      </c>
      <c r="B2851">
        <v>1141138</v>
      </c>
      <c r="C2851" t="s">
        <v>17944</v>
      </c>
      <c r="D2851">
        <v>179412</v>
      </c>
      <c r="E2851" t="s">
        <v>5956</v>
      </c>
      <c r="F2851" t="s">
        <v>6184</v>
      </c>
      <c r="G2851" t="s">
        <v>17945</v>
      </c>
      <c r="H2851" t="s">
        <v>7466</v>
      </c>
      <c r="I2851" t="s">
        <v>5987</v>
      </c>
      <c r="J2851" t="s">
        <v>17946</v>
      </c>
      <c r="K2851">
        <v>277</v>
      </c>
      <c r="L2851">
        <v>275</v>
      </c>
      <c r="M2851" s="6">
        <v>41201</v>
      </c>
      <c r="N2851" s="6">
        <v>41234</v>
      </c>
      <c r="O2851" t="s">
        <v>5953</v>
      </c>
    </row>
    <row r="2852" spans="1:15" x14ac:dyDescent="0.3">
      <c r="A2852" t="s">
        <v>17947</v>
      </c>
      <c r="B2852">
        <v>1141139</v>
      </c>
      <c r="C2852" t="s">
        <v>17948</v>
      </c>
      <c r="D2852">
        <v>179413</v>
      </c>
      <c r="E2852" t="s">
        <v>5956</v>
      </c>
      <c r="F2852" t="s">
        <v>6014</v>
      </c>
      <c r="G2852" t="s">
        <v>17949</v>
      </c>
      <c r="H2852" t="s">
        <v>7452</v>
      </c>
      <c r="I2852" t="s">
        <v>5987</v>
      </c>
      <c r="J2852" t="s">
        <v>17950</v>
      </c>
      <c r="K2852">
        <v>56</v>
      </c>
      <c r="L2852">
        <v>56</v>
      </c>
      <c r="M2852" s="6">
        <v>41214</v>
      </c>
      <c r="N2852" s="6">
        <v>41226</v>
      </c>
      <c r="O2852" t="s">
        <v>5953</v>
      </c>
    </row>
    <row r="2853" spans="1:15" x14ac:dyDescent="0.3">
      <c r="A2853" t="s">
        <v>17951</v>
      </c>
      <c r="B2853">
        <v>1141140</v>
      </c>
      <c r="C2853" t="s">
        <v>17952</v>
      </c>
      <c r="D2853">
        <v>179414</v>
      </c>
      <c r="E2853" t="s">
        <v>5956</v>
      </c>
      <c r="F2853" t="s">
        <v>6258</v>
      </c>
      <c r="G2853" t="s">
        <v>17953</v>
      </c>
      <c r="H2853" t="s">
        <v>6384</v>
      </c>
      <c r="I2853" t="s">
        <v>5987</v>
      </c>
      <c r="J2853" t="s">
        <v>17954</v>
      </c>
      <c r="K2853">
        <v>79</v>
      </c>
      <c r="L2853">
        <v>78</v>
      </c>
      <c r="M2853" s="6">
        <v>41214</v>
      </c>
      <c r="N2853" s="6">
        <v>41226</v>
      </c>
      <c r="O2853" t="s">
        <v>5953</v>
      </c>
    </row>
    <row r="2854" spans="1:15" x14ac:dyDescent="0.3">
      <c r="A2854" t="s">
        <v>17955</v>
      </c>
      <c r="B2854">
        <v>1141141</v>
      </c>
      <c r="C2854" t="s">
        <v>17956</v>
      </c>
      <c r="D2854">
        <v>179415</v>
      </c>
      <c r="E2854" t="s">
        <v>5956</v>
      </c>
      <c r="F2854" t="s">
        <v>6184</v>
      </c>
      <c r="G2854" t="s">
        <v>17957</v>
      </c>
      <c r="H2854" t="s">
        <v>8250</v>
      </c>
      <c r="I2854" t="s">
        <v>5987</v>
      </c>
      <c r="J2854" t="s">
        <v>17958</v>
      </c>
      <c r="K2854">
        <v>292</v>
      </c>
      <c r="L2854">
        <v>282</v>
      </c>
      <c r="M2854" s="6">
        <v>41214</v>
      </c>
      <c r="N2854" s="6">
        <v>41226</v>
      </c>
      <c r="O2854" t="s">
        <v>5953</v>
      </c>
    </row>
    <row r="2855" spans="1:15" x14ac:dyDescent="0.3">
      <c r="A2855" t="s">
        <v>17959</v>
      </c>
      <c r="B2855">
        <v>1204534</v>
      </c>
      <c r="C2855" t="s">
        <v>17960</v>
      </c>
      <c r="D2855">
        <v>179416</v>
      </c>
      <c r="E2855" t="s">
        <v>5956</v>
      </c>
      <c r="F2855" t="s">
        <v>6184</v>
      </c>
      <c r="G2855" t="s">
        <v>17961</v>
      </c>
      <c r="H2855" t="s">
        <v>8861</v>
      </c>
      <c r="I2855" t="s">
        <v>5987</v>
      </c>
      <c r="J2855" t="s">
        <v>17962</v>
      </c>
      <c r="K2855">
        <v>76</v>
      </c>
      <c r="L2855">
        <v>76</v>
      </c>
      <c r="M2855" s="6">
        <v>41179</v>
      </c>
      <c r="N2855" s="6">
        <v>41226</v>
      </c>
      <c r="O2855" t="s">
        <v>5953</v>
      </c>
    </row>
    <row r="2856" spans="1:15" x14ac:dyDescent="0.3">
      <c r="A2856" t="s">
        <v>17963</v>
      </c>
      <c r="B2856">
        <v>1204535</v>
      </c>
      <c r="C2856" t="s">
        <v>17964</v>
      </c>
      <c r="D2856">
        <v>179417</v>
      </c>
      <c r="E2856" t="s">
        <v>5956</v>
      </c>
      <c r="F2856" t="s">
        <v>6184</v>
      </c>
      <c r="G2856" t="s">
        <v>17965</v>
      </c>
      <c r="H2856">
        <v>30</v>
      </c>
      <c r="I2856" t="s">
        <v>5987</v>
      </c>
      <c r="J2856" t="s">
        <v>17966</v>
      </c>
      <c r="K2856">
        <v>51</v>
      </c>
      <c r="L2856">
        <v>51</v>
      </c>
      <c r="M2856" s="6">
        <v>41179</v>
      </c>
      <c r="N2856" s="6">
        <v>41226</v>
      </c>
      <c r="O2856" t="s">
        <v>5953</v>
      </c>
    </row>
    <row r="2857" spans="1:15" x14ac:dyDescent="0.3">
      <c r="A2857" t="s">
        <v>17967</v>
      </c>
      <c r="B2857">
        <v>1204537</v>
      </c>
      <c r="C2857" t="s">
        <v>17968</v>
      </c>
      <c r="D2857">
        <v>222858</v>
      </c>
      <c r="E2857" t="s">
        <v>5956</v>
      </c>
      <c r="F2857" t="s">
        <v>6258</v>
      </c>
      <c r="G2857" t="s">
        <v>17969</v>
      </c>
      <c r="H2857" t="s">
        <v>11269</v>
      </c>
      <c r="I2857" t="s">
        <v>5987</v>
      </c>
      <c r="J2857" t="s">
        <v>17970</v>
      </c>
      <c r="K2857">
        <v>364</v>
      </c>
      <c r="L2857">
        <v>338</v>
      </c>
      <c r="M2857" s="6">
        <v>41198</v>
      </c>
      <c r="N2857" s="6">
        <v>41828</v>
      </c>
      <c r="O2857" t="s">
        <v>5953</v>
      </c>
    </row>
    <row r="2858" spans="1:15" x14ac:dyDescent="0.3">
      <c r="A2858" t="s">
        <v>17971</v>
      </c>
      <c r="B2858">
        <v>1211640</v>
      </c>
      <c r="C2858" t="s">
        <v>17968</v>
      </c>
      <c r="D2858">
        <v>222858</v>
      </c>
      <c r="E2858" t="s">
        <v>5956</v>
      </c>
      <c r="F2858" t="s">
        <v>6258</v>
      </c>
      <c r="G2858" t="s">
        <v>17972</v>
      </c>
      <c r="H2858" t="s">
        <v>15058</v>
      </c>
      <c r="I2858" t="s">
        <v>5987</v>
      </c>
      <c r="J2858" t="s">
        <v>17973</v>
      </c>
      <c r="K2858">
        <v>476</v>
      </c>
      <c r="L2858">
        <v>448</v>
      </c>
      <c r="M2858" s="6">
        <v>41198</v>
      </c>
      <c r="N2858" s="6">
        <v>41828</v>
      </c>
      <c r="O2858" t="s">
        <v>5953</v>
      </c>
    </row>
    <row r="2859" spans="1:15" x14ac:dyDescent="0.3">
      <c r="A2859" t="s">
        <v>17974</v>
      </c>
      <c r="B2859">
        <v>1211641</v>
      </c>
      <c r="C2859" t="s">
        <v>17968</v>
      </c>
      <c r="D2859">
        <v>222858</v>
      </c>
      <c r="E2859" t="s">
        <v>5956</v>
      </c>
      <c r="F2859" t="s">
        <v>6258</v>
      </c>
      <c r="G2859" t="s">
        <v>17975</v>
      </c>
      <c r="H2859" t="s">
        <v>11269</v>
      </c>
      <c r="I2859" t="s">
        <v>5987</v>
      </c>
      <c r="J2859" t="s">
        <v>17976</v>
      </c>
      <c r="K2859">
        <v>379</v>
      </c>
      <c r="L2859">
        <v>353</v>
      </c>
      <c r="M2859" s="6">
        <v>41198</v>
      </c>
      <c r="N2859" s="6">
        <v>41828</v>
      </c>
      <c r="O2859" t="s">
        <v>5953</v>
      </c>
    </row>
    <row r="2860" spans="1:15" x14ac:dyDescent="0.3">
      <c r="A2860" t="s">
        <v>17977</v>
      </c>
      <c r="B2860">
        <v>1211642</v>
      </c>
      <c r="C2860" t="s">
        <v>17968</v>
      </c>
      <c r="D2860">
        <v>222858</v>
      </c>
      <c r="E2860" t="s">
        <v>5956</v>
      </c>
      <c r="F2860" t="s">
        <v>6258</v>
      </c>
      <c r="G2860" t="s">
        <v>17978</v>
      </c>
      <c r="H2860" t="s">
        <v>17979</v>
      </c>
      <c r="I2860" t="s">
        <v>5987</v>
      </c>
      <c r="J2860" t="s">
        <v>17980</v>
      </c>
      <c r="K2860">
        <v>374</v>
      </c>
      <c r="L2860">
        <v>347</v>
      </c>
      <c r="M2860" s="6">
        <v>41198</v>
      </c>
      <c r="N2860" s="6">
        <v>41828</v>
      </c>
      <c r="O2860" t="s">
        <v>5953</v>
      </c>
    </row>
    <row r="2861" spans="1:15" x14ac:dyDescent="0.3">
      <c r="A2861" t="s">
        <v>17981</v>
      </c>
      <c r="B2861">
        <v>1211643</v>
      </c>
      <c r="C2861" t="s">
        <v>17968</v>
      </c>
      <c r="D2861">
        <v>222858</v>
      </c>
      <c r="E2861" t="s">
        <v>5956</v>
      </c>
      <c r="F2861" t="s">
        <v>6258</v>
      </c>
      <c r="G2861" t="s">
        <v>17982</v>
      </c>
      <c r="H2861" t="s">
        <v>17979</v>
      </c>
      <c r="I2861" t="s">
        <v>5987</v>
      </c>
      <c r="J2861" t="s">
        <v>17983</v>
      </c>
      <c r="K2861">
        <v>373</v>
      </c>
      <c r="L2861">
        <v>350</v>
      </c>
      <c r="M2861" s="6">
        <v>41198</v>
      </c>
      <c r="N2861" s="6">
        <v>41828</v>
      </c>
      <c r="O2861" t="s">
        <v>5953</v>
      </c>
    </row>
    <row r="2862" spans="1:15" x14ac:dyDescent="0.3">
      <c r="A2862" t="s">
        <v>17984</v>
      </c>
      <c r="B2862">
        <v>1211644</v>
      </c>
      <c r="C2862" t="s">
        <v>17968</v>
      </c>
      <c r="D2862">
        <v>222858</v>
      </c>
      <c r="E2862" t="s">
        <v>5956</v>
      </c>
      <c r="F2862" t="s">
        <v>6258</v>
      </c>
      <c r="G2862" t="s">
        <v>17985</v>
      </c>
      <c r="H2862" t="s">
        <v>17979</v>
      </c>
      <c r="I2862" t="s">
        <v>5987</v>
      </c>
      <c r="J2862" t="s">
        <v>17986</v>
      </c>
      <c r="K2862">
        <v>370</v>
      </c>
      <c r="L2862">
        <v>343</v>
      </c>
      <c r="M2862" s="6">
        <v>41198</v>
      </c>
      <c r="N2862" s="6">
        <v>41828</v>
      </c>
      <c r="O2862" t="s">
        <v>5953</v>
      </c>
    </row>
    <row r="2863" spans="1:15" x14ac:dyDescent="0.3">
      <c r="A2863" t="s">
        <v>17987</v>
      </c>
      <c r="B2863">
        <v>1239381</v>
      </c>
      <c r="C2863" t="s">
        <v>17988</v>
      </c>
      <c r="D2863">
        <v>179424</v>
      </c>
      <c r="E2863" t="s">
        <v>5956</v>
      </c>
      <c r="F2863" t="s">
        <v>6258</v>
      </c>
      <c r="G2863" t="s">
        <v>17989</v>
      </c>
      <c r="H2863" t="s">
        <v>6797</v>
      </c>
      <c r="I2863" t="s">
        <v>5987</v>
      </c>
      <c r="J2863" t="s">
        <v>17990</v>
      </c>
      <c r="K2863">
        <v>55</v>
      </c>
      <c r="L2863">
        <v>55</v>
      </c>
      <c r="M2863" s="6">
        <v>41198</v>
      </c>
      <c r="N2863" s="6">
        <v>41465</v>
      </c>
      <c r="O2863" t="s">
        <v>5953</v>
      </c>
    </row>
    <row r="2864" spans="1:15" x14ac:dyDescent="0.3">
      <c r="A2864" t="s">
        <v>17991</v>
      </c>
      <c r="B2864">
        <v>1239384</v>
      </c>
      <c r="C2864" t="s">
        <v>17992</v>
      </c>
      <c r="D2864">
        <v>179425</v>
      </c>
      <c r="E2864" t="s">
        <v>5956</v>
      </c>
      <c r="F2864" t="s">
        <v>6014</v>
      </c>
      <c r="G2864" t="s">
        <v>17993</v>
      </c>
      <c r="H2864" t="s">
        <v>7199</v>
      </c>
      <c r="I2864" t="s">
        <v>5987</v>
      </c>
      <c r="J2864" t="s">
        <v>17994</v>
      </c>
      <c r="K2864">
        <v>91</v>
      </c>
      <c r="L2864">
        <v>91</v>
      </c>
      <c r="M2864" s="6">
        <v>41205</v>
      </c>
      <c r="N2864" s="6">
        <v>41234</v>
      </c>
      <c r="O2864" t="s">
        <v>5953</v>
      </c>
    </row>
    <row r="2865" spans="1:15" x14ac:dyDescent="0.3">
      <c r="A2865" t="s">
        <v>17995</v>
      </c>
      <c r="B2865">
        <v>1245890</v>
      </c>
      <c r="C2865" t="s">
        <v>17996</v>
      </c>
      <c r="D2865">
        <v>179426</v>
      </c>
      <c r="E2865" t="s">
        <v>5956</v>
      </c>
      <c r="F2865" t="s">
        <v>6258</v>
      </c>
      <c r="G2865" t="s">
        <v>17997</v>
      </c>
      <c r="H2865" t="s">
        <v>7673</v>
      </c>
      <c r="I2865" t="s">
        <v>5987</v>
      </c>
      <c r="J2865" t="s">
        <v>17998</v>
      </c>
      <c r="K2865">
        <v>60</v>
      </c>
      <c r="L2865">
        <v>60</v>
      </c>
      <c r="M2865" s="6">
        <v>41212</v>
      </c>
      <c r="N2865" s="6">
        <v>41579</v>
      </c>
      <c r="O2865" t="s">
        <v>5953</v>
      </c>
    </row>
    <row r="2866" spans="1:15" x14ac:dyDescent="0.3">
      <c r="A2866" t="s">
        <v>17999</v>
      </c>
      <c r="B2866">
        <v>1072517</v>
      </c>
      <c r="C2866" t="s">
        <v>18000</v>
      </c>
      <c r="D2866">
        <v>179427</v>
      </c>
      <c r="E2866" t="s">
        <v>5947</v>
      </c>
      <c r="F2866" t="s">
        <v>6346</v>
      </c>
      <c r="G2866" t="s">
        <v>14669</v>
      </c>
      <c r="H2866" t="s">
        <v>6650</v>
      </c>
      <c r="I2866" t="s">
        <v>6033</v>
      </c>
      <c r="J2866" t="s">
        <v>18001</v>
      </c>
      <c r="K2866">
        <v>1</v>
      </c>
      <c r="L2866">
        <v>1</v>
      </c>
      <c r="M2866" s="6">
        <v>41217</v>
      </c>
      <c r="N2866" s="6">
        <v>41226</v>
      </c>
      <c r="O2866" t="s">
        <v>5953</v>
      </c>
    </row>
    <row r="2867" spans="1:15" x14ac:dyDescent="0.3">
      <c r="A2867" t="s">
        <v>18002</v>
      </c>
      <c r="B2867">
        <v>12204</v>
      </c>
      <c r="C2867" t="s">
        <v>18003</v>
      </c>
      <c r="D2867">
        <v>179428</v>
      </c>
      <c r="E2867" t="s">
        <v>5947</v>
      </c>
      <c r="F2867" t="s">
        <v>6346</v>
      </c>
      <c r="G2867" t="s">
        <v>18004</v>
      </c>
      <c r="H2867" t="s">
        <v>6582</v>
      </c>
      <c r="I2867" t="s">
        <v>6033</v>
      </c>
      <c r="J2867" t="s">
        <v>18005</v>
      </c>
      <c r="K2867">
        <v>1</v>
      </c>
      <c r="L2867">
        <v>1</v>
      </c>
      <c r="M2867" s="6">
        <v>41217</v>
      </c>
      <c r="N2867" s="6">
        <v>41226</v>
      </c>
      <c r="O2867" t="s">
        <v>5953</v>
      </c>
    </row>
    <row r="2868" spans="1:15" x14ac:dyDescent="0.3">
      <c r="A2868" t="s">
        <v>18006</v>
      </c>
      <c r="B2868">
        <v>1239382</v>
      </c>
      <c r="C2868" t="s">
        <v>18007</v>
      </c>
      <c r="D2868">
        <v>179429</v>
      </c>
      <c r="E2868" t="s">
        <v>5956</v>
      </c>
      <c r="F2868" t="s">
        <v>6014</v>
      </c>
      <c r="G2868" t="s">
        <v>18008</v>
      </c>
      <c r="H2868" t="s">
        <v>10989</v>
      </c>
      <c r="I2868" t="s">
        <v>5987</v>
      </c>
      <c r="J2868" t="s">
        <v>18009</v>
      </c>
      <c r="K2868">
        <v>45</v>
      </c>
      <c r="L2868">
        <v>45</v>
      </c>
      <c r="M2868" s="6">
        <v>41212</v>
      </c>
      <c r="N2868" s="6">
        <v>41234</v>
      </c>
      <c r="O2868" t="s">
        <v>5953</v>
      </c>
    </row>
    <row r="2869" spans="1:15" x14ac:dyDescent="0.3">
      <c r="A2869" t="s">
        <v>18010</v>
      </c>
      <c r="B2869">
        <v>1244856</v>
      </c>
      <c r="C2869" t="s">
        <v>18011</v>
      </c>
      <c r="D2869">
        <v>179430</v>
      </c>
      <c r="E2869" t="s">
        <v>5956</v>
      </c>
      <c r="F2869" t="s">
        <v>6014</v>
      </c>
      <c r="G2869" t="s">
        <v>18012</v>
      </c>
      <c r="H2869" t="s">
        <v>10340</v>
      </c>
      <c r="I2869" t="s">
        <v>5987</v>
      </c>
      <c r="J2869" t="s">
        <v>18013</v>
      </c>
      <c r="K2869">
        <v>48</v>
      </c>
      <c r="L2869">
        <v>48</v>
      </c>
      <c r="M2869" s="6">
        <v>41202</v>
      </c>
      <c r="N2869" s="6">
        <v>41389</v>
      </c>
      <c r="O2869" t="s">
        <v>5953</v>
      </c>
    </row>
    <row r="2870" spans="1:15" x14ac:dyDescent="0.3">
      <c r="A2870" t="s">
        <v>18014</v>
      </c>
      <c r="B2870">
        <v>1245909</v>
      </c>
      <c r="C2870" t="s">
        <v>18015</v>
      </c>
      <c r="D2870">
        <v>179431</v>
      </c>
      <c r="E2870" t="s">
        <v>5956</v>
      </c>
      <c r="F2870" t="s">
        <v>11281</v>
      </c>
      <c r="G2870" t="s">
        <v>18016</v>
      </c>
      <c r="H2870" t="s">
        <v>7006</v>
      </c>
      <c r="I2870" t="s">
        <v>6022</v>
      </c>
      <c r="J2870" t="s">
        <v>18017</v>
      </c>
      <c r="K2870">
        <v>37</v>
      </c>
      <c r="L2870">
        <v>37</v>
      </c>
      <c r="M2870" s="6">
        <v>41208</v>
      </c>
      <c r="N2870" s="6">
        <v>41346</v>
      </c>
      <c r="O2870" t="s">
        <v>5953</v>
      </c>
    </row>
    <row r="2871" spans="1:15" x14ac:dyDescent="0.3">
      <c r="A2871" t="s">
        <v>18018</v>
      </c>
      <c r="B2871">
        <v>87097</v>
      </c>
      <c r="C2871" t="s">
        <v>18019</v>
      </c>
      <c r="D2871">
        <v>179432</v>
      </c>
      <c r="E2871" t="s">
        <v>5947</v>
      </c>
      <c r="F2871" t="s">
        <v>6346</v>
      </c>
      <c r="G2871" t="s">
        <v>18020</v>
      </c>
      <c r="H2871" t="s">
        <v>7190</v>
      </c>
      <c r="I2871" t="s">
        <v>6033</v>
      </c>
      <c r="J2871" t="s">
        <v>18021</v>
      </c>
      <c r="K2871">
        <v>2</v>
      </c>
      <c r="L2871">
        <v>2</v>
      </c>
      <c r="M2871" s="6">
        <v>41220</v>
      </c>
      <c r="N2871" s="6">
        <v>41302</v>
      </c>
      <c r="O2871" t="s">
        <v>5953</v>
      </c>
    </row>
    <row r="2872" spans="1:15" x14ac:dyDescent="0.3">
      <c r="A2872" t="s">
        <v>18022</v>
      </c>
      <c r="B2872">
        <v>10732</v>
      </c>
      <c r="C2872" t="s">
        <v>18023</v>
      </c>
      <c r="D2872">
        <v>179407</v>
      </c>
      <c r="E2872" t="s">
        <v>5956</v>
      </c>
      <c r="F2872" t="s">
        <v>6258</v>
      </c>
      <c r="G2872" t="s">
        <v>18024</v>
      </c>
      <c r="H2872">
        <v>67</v>
      </c>
      <c r="I2872" t="s">
        <v>5987</v>
      </c>
      <c r="J2872" t="s">
        <v>18025</v>
      </c>
      <c r="K2872">
        <v>87</v>
      </c>
      <c r="L2872">
        <v>86</v>
      </c>
      <c r="M2872" s="6">
        <v>41192</v>
      </c>
      <c r="N2872" s="6">
        <v>41226</v>
      </c>
      <c r="O2872" t="s">
        <v>5953</v>
      </c>
    </row>
    <row r="2873" spans="1:15" x14ac:dyDescent="0.3">
      <c r="A2873" t="s">
        <v>18026</v>
      </c>
      <c r="B2873">
        <v>1243183</v>
      </c>
      <c r="D2873">
        <v>0</v>
      </c>
      <c r="E2873" t="s">
        <v>5956</v>
      </c>
      <c r="F2873" t="s">
        <v>6184</v>
      </c>
      <c r="G2873" t="s">
        <v>18027</v>
      </c>
      <c r="H2873" t="s">
        <v>6879</v>
      </c>
      <c r="I2873" t="s">
        <v>5987</v>
      </c>
      <c r="J2873" t="s">
        <v>18028</v>
      </c>
      <c r="K2873">
        <v>82</v>
      </c>
      <c r="L2873">
        <v>82</v>
      </c>
      <c r="M2873" s="6">
        <v>41212</v>
      </c>
      <c r="N2873" s="6">
        <v>41837</v>
      </c>
      <c r="O2873" t="s">
        <v>5953</v>
      </c>
    </row>
    <row r="2874" spans="1:15" x14ac:dyDescent="0.3">
      <c r="A2874" t="s">
        <v>18029</v>
      </c>
      <c r="B2874">
        <v>1206558</v>
      </c>
      <c r="C2874" t="s">
        <v>18030</v>
      </c>
      <c r="D2874">
        <v>171528</v>
      </c>
      <c r="E2874" t="s">
        <v>5956</v>
      </c>
      <c r="F2874" t="s">
        <v>6184</v>
      </c>
      <c r="G2874" t="s">
        <v>18031</v>
      </c>
      <c r="H2874" t="s">
        <v>7909</v>
      </c>
      <c r="I2874" t="s">
        <v>5987</v>
      </c>
      <c r="J2874" t="s">
        <v>18032</v>
      </c>
      <c r="K2874">
        <v>266</v>
      </c>
      <c r="L2874">
        <v>262</v>
      </c>
      <c r="M2874" s="6">
        <v>41119</v>
      </c>
      <c r="N2874" s="6">
        <v>41262</v>
      </c>
      <c r="O2874" t="s">
        <v>5953</v>
      </c>
    </row>
    <row r="2875" spans="1:15" x14ac:dyDescent="0.3">
      <c r="A2875" t="s">
        <v>18033</v>
      </c>
      <c r="B2875">
        <v>1206557</v>
      </c>
      <c r="C2875" t="s">
        <v>18034</v>
      </c>
      <c r="D2875">
        <v>171529</v>
      </c>
      <c r="E2875" t="s">
        <v>5956</v>
      </c>
      <c r="F2875" t="s">
        <v>6258</v>
      </c>
      <c r="G2875" t="s">
        <v>18035</v>
      </c>
      <c r="H2875" t="s">
        <v>6467</v>
      </c>
      <c r="I2875" t="s">
        <v>5987</v>
      </c>
      <c r="J2875" t="s">
        <v>18036</v>
      </c>
      <c r="K2875">
        <v>185</v>
      </c>
      <c r="L2875">
        <v>166</v>
      </c>
      <c r="M2875" s="6">
        <v>41119</v>
      </c>
      <c r="N2875" s="6">
        <v>42446</v>
      </c>
      <c r="O2875" t="s">
        <v>5953</v>
      </c>
    </row>
    <row r="2876" spans="1:15" x14ac:dyDescent="0.3">
      <c r="A2876" t="s">
        <v>18037</v>
      </c>
      <c r="B2876">
        <v>1206560</v>
      </c>
      <c r="C2876" t="s">
        <v>18038</v>
      </c>
      <c r="D2876">
        <v>171530</v>
      </c>
      <c r="E2876" t="s">
        <v>5956</v>
      </c>
      <c r="F2876" t="s">
        <v>6184</v>
      </c>
      <c r="G2876" t="s">
        <v>18039</v>
      </c>
      <c r="H2876" t="s">
        <v>6564</v>
      </c>
      <c r="I2876" t="s">
        <v>5987</v>
      </c>
      <c r="J2876" t="s">
        <v>18040</v>
      </c>
      <c r="K2876">
        <v>277</v>
      </c>
      <c r="L2876">
        <v>277</v>
      </c>
      <c r="M2876" s="6">
        <v>41119</v>
      </c>
      <c r="N2876" s="6">
        <v>42179</v>
      </c>
      <c r="O2876" t="s">
        <v>5953</v>
      </c>
    </row>
    <row r="2877" spans="1:15" x14ac:dyDescent="0.3">
      <c r="A2877" t="s">
        <v>18041</v>
      </c>
      <c r="B2877">
        <v>1206559</v>
      </c>
      <c r="C2877" t="s">
        <v>18042</v>
      </c>
      <c r="D2877">
        <v>171531</v>
      </c>
      <c r="E2877" t="s">
        <v>5956</v>
      </c>
      <c r="F2877" t="s">
        <v>6014</v>
      </c>
      <c r="G2877" t="s">
        <v>18043</v>
      </c>
      <c r="H2877" t="s">
        <v>6202</v>
      </c>
      <c r="I2877" t="s">
        <v>5987</v>
      </c>
      <c r="J2877" t="s">
        <v>18044</v>
      </c>
      <c r="K2877">
        <v>55</v>
      </c>
      <c r="L2877">
        <v>55</v>
      </c>
      <c r="M2877" s="6">
        <v>41119</v>
      </c>
      <c r="N2877" s="6">
        <v>41262</v>
      </c>
      <c r="O2877" t="s">
        <v>5953</v>
      </c>
    </row>
    <row r="2878" spans="1:15" x14ac:dyDescent="0.3">
      <c r="A2878" t="s">
        <v>18045</v>
      </c>
      <c r="B2878">
        <v>1231048</v>
      </c>
      <c r="C2878" t="s">
        <v>18046</v>
      </c>
      <c r="D2878">
        <v>178268</v>
      </c>
      <c r="E2878" t="s">
        <v>5956</v>
      </c>
      <c r="F2878" t="s">
        <v>6184</v>
      </c>
      <c r="G2878" t="s">
        <v>18047</v>
      </c>
      <c r="H2878" t="s">
        <v>8538</v>
      </c>
      <c r="I2878" t="s">
        <v>5987</v>
      </c>
      <c r="J2878" t="s">
        <v>18048</v>
      </c>
      <c r="K2878">
        <v>169</v>
      </c>
      <c r="L2878">
        <v>158</v>
      </c>
      <c r="M2878" s="6">
        <v>41206</v>
      </c>
      <c r="N2878" s="6">
        <v>41408</v>
      </c>
      <c r="O2878" t="s">
        <v>5953</v>
      </c>
    </row>
    <row r="2879" spans="1:15" x14ac:dyDescent="0.3">
      <c r="A2879" t="s">
        <v>18049</v>
      </c>
      <c r="B2879">
        <v>10689</v>
      </c>
      <c r="C2879" t="s">
        <v>18050</v>
      </c>
      <c r="D2879">
        <v>181062</v>
      </c>
      <c r="E2879" t="s">
        <v>5956</v>
      </c>
      <c r="F2879" t="s">
        <v>6184</v>
      </c>
      <c r="G2879" t="s">
        <v>15603</v>
      </c>
      <c r="H2879" t="s">
        <v>8084</v>
      </c>
      <c r="I2879" t="s">
        <v>5987</v>
      </c>
      <c r="J2879" t="s">
        <v>18051</v>
      </c>
      <c r="K2879">
        <v>70</v>
      </c>
      <c r="L2879">
        <v>70</v>
      </c>
      <c r="M2879" s="6">
        <v>40971</v>
      </c>
      <c r="N2879" s="6">
        <v>41229</v>
      </c>
      <c r="O2879" t="s">
        <v>5953</v>
      </c>
    </row>
    <row r="2880" spans="1:15" x14ac:dyDescent="0.3">
      <c r="A2880" t="s">
        <v>18052</v>
      </c>
      <c r="B2880">
        <v>1079999</v>
      </c>
      <c r="C2880" t="s">
        <v>18053</v>
      </c>
      <c r="D2880">
        <v>181073</v>
      </c>
      <c r="E2880" t="s">
        <v>5956</v>
      </c>
      <c r="F2880" t="s">
        <v>6184</v>
      </c>
      <c r="G2880" t="s">
        <v>18054</v>
      </c>
      <c r="H2880" t="s">
        <v>6439</v>
      </c>
      <c r="I2880" t="s">
        <v>5987</v>
      </c>
      <c r="J2880" t="s">
        <v>18055</v>
      </c>
      <c r="K2880">
        <v>234</v>
      </c>
      <c r="L2880">
        <v>234</v>
      </c>
      <c r="M2880" s="6">
        <v>40980</v>
      </c>
      <c r="N2880" s="6">
        <v>42011</v>
      </c>
      <c r="O2880" t="s">
        <v>5953</v>
      </c>
    </row>
    <row r="2881" spans="1:15" x14ac:dyDescent="0.3">
      <c r="A2881" t="s">
        <v>18056</v>
      </c>
      <c r="B2881">
        <v>1124654</v>
      </c>
      <c r="C2881" t="s">
        <v>18057</v>
      </c>
      <c r="D2881">
        <v>181074</v>
      </c>
      <c r="E2881" t="s">
        <v>5956</v>
      </c>
      <c r="F2881" t="s">
        <v>6014</v>
      </c>
      <c r="G2881" t="s">
        <v>18058</v>
      </c>
      <c r="H2881" t="s">
        <v>7419</v>
      </c>
      <c r="I2881" t="s">
        <v>5987</v>
      </c>
      <c r="J2881" t="s">
        <v>18059</v>
      </c>
      <c r="K2881">
        <v>57</v>
      </c>
      <c r="L2881">
        <v>57</v>
      </c>
      <c r="M2881" s="6">
        <v>40897</v>
      </c>
      <c r="N2881" s="6">
        <v>41229</v>
      </c>
      <c r="O2881" t="s">
        <v>5953</v>
      </c>
    </row>
    <row r="2882" spans="1:15" x14ac:dyDescent="0.3">
      <c r="A2882" t="s">
        <v>18060</v>
      </c>
      <c r="B2882">
        <v>1124655</v>
      </c>
      <c r="C2882" t="s">
        <v>18061</v>
      </c>
      <c r="D2882">
        <v>181075</v>
      </c>
      <c r="E2882" t="s">
        <v>5956</v>
      </c>
      <c r="F2882" t="s">
        <v>6014</v>
      </c>
      <c r="G2882" t="s">
        <v>18062</v>
      </c>
      <c r="H2882" t="s">
        <v>10350</v>
      </c>
      <c r="I2882" t="s">
        <v>5987</v>
      </c>
      <c r="J2882" t="s">
        <v>18063</v>
      </c>
      <c r="K2882">
        <v>72</v>
      </c>
      <c r="L2882">
        <v>72</v>
      </c>
      <c r="M2882" s="6">
        <v>40897</v>
      </c>
      <c r="N2882" s="6">
        <v>41229</v>
      </c>
      <c r="O2882" t="s">
        <v>5953</v>
      </c>
    </row>
    <row r="2883" spans="1:15" x14ac:dyDescent="0.3">
      <c r="A2883" t="s">
        <v>18064</v>
      </c>
      <c r="B2883">
        <v>37105</v>
      </c>
      <c r="C2883" t="s">
        <v>18065</v>
      </c>
      <c r="D2883">
        <v>181076</v>
      </c>
      <c r="E2883" t="s">
        <v>5956</v>
      </c>
      <c r="F2883" t="s">
        <v>6258</v>
      </c>
      <c r="G2883" t="s">
        <v>18066</v>
      </c>
      <c r="H2883" t="s">
        <v>6898</v>
      </c>
      <c r="I2883" t="s">
        <v>5987</v>
      </c>
      <c r="J2883" t="s">
        <v>18067</v>
      </c>
      <c r="K2883">
        <v>77</v>
      </c>
      <c r="L2883">
        <v>77</v>
      </c>
      <c r="M2883" s="6">
        <v>40729</v>
      </c>
      <c r="N2883" s="6">
        <v>41229</v>
      </c>
      <c r="O2883" t="s">
        <v>5953</v>
      </c>
    </row>
    <row r="2884" spans="1:15" x14ac:dyDescent="0.3">
      <c r="A2884" t="s">
        <v>18068</v>
      </c>
      <c r="B2884">
        <v>508419</v>
      </c>
      <c r="C2884" t="s">
        <v>18069</v>
      </c>
      <c r="D2884">
        <v>181077</v>
      </c>
      <c r="E2884" t="s">
        <v>5956</v>
      </c>
      <c r="F2884" t="s">
        <v>6258</v>
      </c>
      <c r="G2884" t="s">
        <v>18070</v>
      </c>
      <c r="H2884">
        <v>42</v>
      </c>
      <c r="I2884" t="s">
        <v>5987</v>
      </c>
      <c r="J2884" t="s">
        <v>18071</v>
      </c>
      <c r="K2884">
        <v>50</v>
      </c>
      <c r="L2884">
        <v>50</v>
      </c>
      <c r="M2884" s="6">
        <v>40727</v>
      </c>
      <c r="N2884" s="6">
        <v>41320</v>
      </c>
      <c r="O2884" t="s">
        <v>5953</v>
      </c>
    </row>
    <row r="2885" spans="1:15" x14ac:dyDescent="0.3">
      <c r="A2885" t="s">
        <v>18072</v>
      </c>
      <c r="B2885">
        <v>767473</v>
      </c>
      <c r="C2885" t="s">
        <v>18073</v>
      </c>
      <c r="D2885">
        <v>181078</v>
      </c>
      <c r="E2885" t="s">
        <v>5947</v>
      </c>
      <c r="F2885" t="s">
        <v>9729</v>
      </c>
      <c r="G2885" t="s">
        <v>9870</v>
      </c>
      <c r="H2885" t="s">
        <v>6852</v>
      </c>
      <c r="I2885" t="s">
        <v>5987</v>
      </c>
      <c r="J2885" t="s">
        <v>18074</v>
      </c>
      <c r="K2885">
        <v>4</v>
      </c>
      <c r="L2885">
        <v>4</v>
      </c>
      <c r="M2885" s="6">
        <v>40329</v>
      </c>
      <c r="N2885" s="6">
        <v>41229</v>
      </c>
      <c r="O2885" t="s">
        <v>5953</v>
      </c>
    </row>
    <row r="2886" spans="1:15" x14ac:dyDescent="0.3">
      <c r="A2886" t="s">
        <v>18075</v>
      </c>
      <c r="B2886">
        <v>881915</v>
      </c>
      <c r="C2886" t="s">
        <v>18076</v>
      </c>
      <c r="D2886">
        <v>181079</v>
      </c>
      <c r="E2886" t="s">
        <v>5956</v>
      </c>
      <c r="F2886" t="s">
        <v>6014</v>
      </c>
      <c r="G2886" t="s">
        <v>18077</v>
      </c>
      <c r="H2886">
        <v>54</v>
      </c>
      <c r="I2886" t="s">
        <v>5987</v>
      </c>
      <c r="J2886" t="s">
        <v>18078</v>
      </c>
      <c r="K2886">
        <v>55</v>
      </c>
      <c r="L2886">
        <v>55</v>
      </c>
      <c r="M2886" s="6">
        <v>40452</v>
      </c>
      <c r="N2886" s="6">
        <v>41229</v>
      </c>
      <c r="O2886" t="s">
        <v>5953</v>
      </c>
    </row>
    <row r="2887" spans="1:15" x14ac:dyDescent="0.3">
      <c r="A2887" t="s">
        <v>18079</v>
      </c>
      <c r="B2887">
        <v>926589</v>
      </c>
      <c r="C2887" t="s">
        <v>18080</v>
      </c>
      <c r="D2887">
        <v>181080</v>
      </c>
      <c r="E2887" t="s">
        <v>5956</v>
      </c>
      <c r="F2887" t="s">
        <v>6184</v>
      </c>
      <c r="G2887" t="s">
        <v>18081</v>
      </c>
      <c r="H2887" t="s">
        <v>7466</v>
      </c>
      <c r="I2887" t="s">
        <v>5987</v>
      </c>
      <c r="J2887" t="s">
        <v>18082</v>
      </c>
      <c r="K2887">
        <v>213</v>
      </c>
      <c r="L2887">
        <v>209</v>
      </c>
      <c r="M2887" s="6">
        <v>40897</v>
      </c>
      <c r="N2887" s="6">
        <v>41502</v>
      </c>
      <c r="O2887" t="s">
        <v>5953</v>
      </c>
    </row>
    <row r="2888" spans="1:15" x14ac:dyDescent="0.3">
      <c r="A2888" t="s">
        <v>18083</v>
      </c>
      <c r="B2888">
        <v>936152</v>
      </c>
      <c r="C2888" t="s">
        <v>18084</v>
      </c>
      <c r="D2888">
        <v>181081</v>
      </c>
      <c r="E2888" t="s">
        <v>5956</v>
      </c>
      <c r="F2888" t="s">
        <v>6258</v>
      </c>
      <c r="G2888" t="s">
        <v>18085</v>
      </c>
      <c r="H2888" t="s">
        <v>9087</v>
      </c>
      <c r="I2888" t="s">
        <v>5987</v>
      </c>
      <c r="J2888" t="s">
        <v>18086</v>
      </c>
      <c r="K2888">
        <v>80</v>
      </c>
      <c r="L2888">
        <v>80</v>
      </c>
      <c r="M2888" s="6">
        <v>40653</v>
      </c>
      <c r="N2888" s="6">
        <v>41229</v>
      </c>
      <c r="O2888" t="s">
        <v>5953</v>
      </c>
    </row>
    <row r="2889" spans="1:15" x14ac:dyDescent="0.3">
      <c r="A2889" t="s">
        <v>18087</v>
      </c>
      <c r="B2889">
        <v>941058</v>
      </c>
      <c r="C2889" t="s">
        <v>18088</v>
      </c>
      <c r="D2889">
        <v>181082</v>
      </c>
      <c r="E2889" t="s">
        <v>5956</v>
      </c>
      <c r="F2889" t="s">
        <v>6184</v>
      </c>
      <c r="G2889" t="s">
        <v>18089</v>
      </c>
      <c r="H2889" t="s">
        <v>6467</v>
      </c>
      <c r="I2889" t="s">
        <v>5987</v>
      </c>
      <c r="J2889" t="s">
        <v>18090</v>
      </c>
      <c r="K2889">
        <v>236</v>
      </c>
      <c r="L2889">
        <v>236</v>
      </c>
      <c r="M2889" s="6">
        <v>40744</v>
      </c>
      <c r="N2889" s="6">
        <v>41229</v>
      </c>
      <c r="O2889" t="s">
        <v>5953</v>
      </c>
    </row>
    <row r="2890" spans="1:15" x14ac:dyDescent="0.3">
      <c r="A2890" t="s">
        <v>18091</v>
      </c>
      <c r="B2890">
        <v>947980</v>
      </c>
      <c r="C2890" t="s">
        <v>18092</v>
      </c>
      <c r="D2890">
        <v>181083</v>
      </c>
      <c r="E2890" t="s">
        <v>5956</v>
      </c>
      <c r="F2890" t="s">
        <v>6258</v>
      </c>
      <c r="G2890" t="s">
        <v>18093</v>
      </c>
      <c r="H2890">
        <v>45</v>
      </c>
      <c r="I2890" t="s">
        <v>5987</v>
      </c>
      <c r="J2890" t="s">
        <v>18094</v>
      </c>
      <c r="K2890">
        <v>57</v>
      </c>
      <c r="L2890">
        <v>57</v>
      </c>
      <c r="M2890" s="6">
        <v>40573</v>
      </c>
      <c r="N2890" s="6">
        <v>41229</v>
      </c>
      <c r="O2890" t="s">
        <v>5953</v>
      </c>
    </row>
    <row r="2891" spans="1:15" x14ac:dyDescent="0.3">
      <c r="A2891" t="s">
        <v>18095</v>
      </c>
      <c r="B2891">
        <v>947981</v>
      </c>
      <c r="C2891" t="s">
        <v>18096</v>
      </c>
      <c r="D2891">
        <v>181084</v>
      </c>
      <c r="E2891" t="s">
        <v>5956</v>
      </c>
      <c r="F2891" t="s">
        <v>6258</v>
      </c>
      <c r="G2891" t="s">
        <v>18097</v>
      </c>
      <c r="H2891" t="s">
        <v>6609</v>
      </c>
      <c r="I2891" t="s">
        <v>5987</v>
      </c>
      <c r="J2891" t="s">
        <v>18098</v>
      </c>
      <c r="K2891">
        <v>58</v>
      </c>
      <c r="L2891">
        <v>58</v>
      </c>
      <c r="M2891" s="6">
        <v>40573</v>
      </c>
      <c r="N2891" s="6">
        <v>41229</v>
      </c>
      <c r="O2891" t="s">
        <v>5953</v>
      </c>
    </row>
    <row r="2892" spans="1:15" x14ac:dyDescent="0.3">
      <c r="A2892" t="s">
        <v>18099</v>
      </c>
      <c r="B2892">
        <v>1133293</v>
      </c>
      <c r="C2892" t="s">
        <v>18100</v>
      </c>
      <c r="D2892">
        <v>181064</v>
      </c>
      <c r="E2892" t="s">
        <v>5956</v>
      </c>
      <c r="F2892" t="s">
        <v>6014</v>
      </c>
      <c r="G2892" t="s">
        <v>18101</v>
      </c>
      <c r="H2892" t="s">
        <v>10323</v>
      </c>
      <c r="I2892" t="s">
        <v>5987</v>
      </c>
      <c r="J2892" t="s">
        <v>18102</v>
      </c>
      <c r="K2892">
        <v>57</v>
      </c>
      <c r="L2892">
        <v>57</v>
      </c>
      <c r="M2892" s="6">
        <v>40933</v>
      </c>
      <c r="N2892" s="6">
        <v>41229</v>
      </c>
      <c r="O2892" t="s">
        <v>5953</v>
      </c>
    </row>
    <row r="2893" spans="1:15" x14ac:dyDescent="0.3">
      <c r="A2893" t="s">
        <v>18103</v>
      </c>
      <c r="B2893">
        <v>1158680</v>
      </c>
      <c r="C2893" t="s">
        <v>18104</v>
      </c>
      <c r="D2893">
        <v>181065</v>
      </c>
      <c r="E2893" t="s">
        <v>5956</v>
      </c>
      <c r="F2893" t="s">
        <v>6184</v>
      </c>
      <c r="G2893" t="s">
        <v>18105</v>
      </c>
      <c r="H2893" t="s">
        <v>15073</v>
      </c>
      <c r="I2893" t="s">
        <v>5987</v>
      </c>
      <c r="J2893" t="s">
        <v>18106</v>
      </c>
      <c r="K2893">
        <v>94</v>
      </c>
      <c r="L2893">
        <v>94</v>
      </c>
      <c r="M2893" s="6">
        <v>40981</v>
      </c>
      <c r="N2893" s="6">
        <v>41229</v>
      </c>
      <c r="O2893" t="s">
        <v>5953</v>
      </c>
    </row>
    <row r="2894" spans="1:15" x14ac:dyDescent="0.3">
      <c r="A2894" t="s">
        <v>18107</v>
      </c>
      <c r="B2894">
        <v>483266</v>
      </c>
      <c r="C2894" t="s">
        <v>18108</v>
      </c>
      <c r="D2894">
        <v>181066</v>
      </c>
      <c r="E2894" t="s">
        <v>5956</v>
      </c>
      <c r="F2894" t="s">
        <v>6184</v>
      </c>
      <c r="G2894" t="s">
        <v>18109</v>
      </c>
      <c r="H2894" t="s">
        <v>6277</v>
      </c>
      <c r="I2894" t="s">
        <v>5987</v>
      </c>
      <c r="J2894" t="s">
        <v>18110</v>
      </c>
      <c r="K2894">
        <v>55</v>
      </c>
      <c r="L2894">
        <v>55</v>
      </c>
      <c r="M2894" s="6">
        <v>40693</v>
      </c>
      <c r="N2894" s="6">
        <v>41229</v>
      </c>
      <c r="O2894" t="s">
        <v>5953</v>
      </c>
    </row>
    <row r="2895" spans="1:15" x14ac:dyDescent="0.3">
      <c r="A2895" t="s">
        <v>18111</v>
      </c>
      <c r="B2895">
        <v>749447</v>
      </c>
      <c r="C2895" t="s">
        <v>18112</v>
      </c>
      <c r="D2895">
        <v>181067</v>
      </c>
      <c r="E2895" t="s">
        <v>5956</v>
      </c>
      <c r="F2895" t="s">
        <v>6184</v>
      </c>
      <c r="G2895" t="s">
        <v>18113</v>
      </c>
      <c r="H2895" t="s">
        <v>9409</v>
      </c>
      <c r="I2895" t="s">
        <v>5987</v>
      </c>
      <c r="J2895" t="s">
        <v>18114</v>
      </c>
      <c r="K2895">
        <v>93</v>
      </c>
      <c r="L2895">
        <v>93</v>
      </c>
      <c r="M2895" s="6">
        <v>40499</v>
      </c>
      <c r="N2895" s="6">
        <v>41229</v>
      </c>
      <c r="O2895" t="s">
        <v>5953</v>
      </c>
    </row>
    <row r="2896" spans="1:15" x14ac:dyDescent="0.3">
      <c r="A2896" t="s">
        <v>18115</v>
      </c>
      <c r="B2896">
        <v>757342</v>
      </c>
      <c r="C2896" t="s">
        <v>18116</v>
      </c>
      <c r="D2896">
        <v>181068</v>
      </c>
      <c r="E2896" t="s">
        <v>5956</v>
      </c>
      <c r="F2896" t="s">
        <v>6184</v>
      </c>
      <c r="G2896" t="s">
        <v>18117</v>
      </c>
      <c r="H2896" t="s">
        <v>8538</v>
      </c>
      <c r="I2896" t="s">
        <v>5987</v>
      </c>
      <c r="J2896" t="s">
        <v>18118</v>
      </c>
      <c r="K2896">
        <v>173</v>
      </c>
      <c r="L2896">
        <v>161</v>
      </c>
      <c r="M2896" s="6">
        <v>40656</v>
      </c>
      <c r="N2896" s="6">
        <v>41320</v>
      </c>
      <c r="O2896" t="s">
        <v>5953</v>
      </c>
    </row>
    <row r="2897" spans="1:15" x14ac:dyDescent="0.3">
      <c r="A2897" t="s">
        <v>18119</v>
      </c>
      <c r="B2897">
        <v>760530</v>
      </c>
      <c r="C2897" t="s">
        <v>18120</v>
      </c>
      <c r="D2897">
        <v>181069</v>
      </c>
      <c r="E2897" t="s">
        <v>5956</v>
      </c>
      <c r="F2897" t="s">
        <v>6184</v>
      </c>
      <c r="G2897" t="s">
        <v>18121</v>
      </c>
      <c r="H2897" t="s">
        <v>6694</v>
      </c>
      <c r="I2897" t="s">
        <v>5987</v>
      </c>
      <c r="J2897" t="s">
        <v>18122</v>
      </c>
      <c r="K2897">
        <v>214</v>
      </c>
      <c r="L2897">
        <v>214</v>
      </c>
      <c r="M2897" s="6">
        <v>41129</v>
      </c>
      <c r="N2897" s="6">
        <v>41229</v>
      </c>
      <c r="O2897" t="s">
        <v>5953</v>
      </c>
    </row>
    <row r="2898" spans="1:15" x14ac:dyDescent="0.3">
      <c r="A2898" t="s">
        <v>18123</v>
      </c>
      <c r="B2898">
        <v>929814</v>
      </c>
      <c r="C2898" t="s">
        <v>18124</v>
      </c>
      <c r="D2898">
        <v>181070</v>
      </c>
      <c r="E2898" t="s">
        <v>5956</v>
      </c>
      <c r="F2898" t="s">
        <v>6184</v>
      </c>
      <c r="G2898" t="s">
        <v>18125</v>
      </c>
      <c r="H2898">
        <v>51</v>
      </c>
      <c r="I2898" t="s">
        <v>5987</v>
      </c>
      <c r="J2898" t="s">
        <v>18126</v>
      </c>
      <c r="K2898">
        <v>47</v>
      </c>
      <c r="L2898">
        <v>47</v>
      </c>
      <c r="M2898" s="6">
        <v>40511</v>
      </c>
      <c r="N2898" s="6">
        <v>41229</v>
      </c>
      <c r="O2898" t="s">
        <v>5953</v>
      </c>
    </row>
    <row r="2899" spans="1:15" x14ac:dyDescent="0.3">
      <c r="A2899" t="s">
        <v>18127</v>
      </c>
      <c r="B2899">
        <v>942016</v>
      </c>
      <c r="C2899" t="s">
        <v>18128</v>
      </c>
      <c r="D2899">
        <v>181071</v>
      </c>
      <c r="E2899" t="s">
        <v>5956</v>
      </c>
      <c r="F2899" t="s">
        <v>6014</v>
      </c>
      <c r="G2899" t="s">
        <v>18129</v>
      </c>
      <c r="H2899" t="s">
        <v>9142</v>
      </c>
      <c r="I2899" t="s">
        <v>5987</v>
      </c>
      <c r="J2899" t="s">
        <v>18130</v>
      </c>
      <c r="K2899">
        <v>80</v>
      </c>
      <c r="L2899">
        <v>77</v>
      </c>
      <c r="M2899" s="6">
        <v>40553</v>
      </c>
      <c r="N2899" s="6">
        <v>41229</v>
      </c>
      <c r="O2899" t="s">
        <v>5953</v>
      </c>
    </row>
    <row r="2900" spans="1:15" x14ac:dyDescent="0.3">
      <c r="A2900" t="s">
        <v>18131</v>
      </c>
      <c r="B2900">
        <v>1079998</v>
      </c>
      <c r="C2900" t="s">
        <v>18132</v>
      </c>
      <c r="D2900">
        <v>181072</v>
      </c>
      <c r="E2900" t="s">
        <v>5956</v>
      </c>
      <c r="F2900" t="s">
        <v>6184</v>
      </c>
      <c r="G2900" t="s">
        <v>18133</v>
      </c>
      <c r="H2900" t="s">
        <v>8648</v>
      </c>
      <c r="I2900" t="s">
        <v>5987</v>
      </c>
      <c r="J2900" t="s">
        <v>18134</v>
      </c>
      <c r="K2900">
        <v>225</v>
      </c>
      <c r="L2900">
        <v>225</v>
      </c>
      <c r="M2900" s="6">
        <v>40980</v>
      </c>
      <c r="N2900" s="6">
        <v>41949</v>
      </c>
      <c r="O2900" t="s">
        <v>5953</v>
      </c>
    </row>
    <row r="2901" spans="1:15" x14ac:dyDescent="0.3">
      <c r="A2901" t="s">
        <v>18135</v>
      </c>
      <c r="B2901">
        <v>1133292</v>
      </c>
      <c r="C2901" t="s">
        <v>18136</v>
      </c>
      <c r="D2901">
        <v>181063</v>
      </c>
      <c r="E2901" t="s">
        <v>5956</v>
      </c>
      <c r="F2901" t="s">
        <v>6014</v>
      </c>
      <c r="G2901" t="s">
        <v>18137</v>
      </c>
      <c r="H2901" t="s">
        <v>10323</v>
      </c>
      <c r="I2901" t="s">
        <v>5987</v>
      </c>
      <c r="J2901" t="s">
        <v>18138</v>
      </c>
      <c r="K2901">
        <v>58</v>
      </c>
      <c r="L2901">
        <v>58</v>
      </c>
      <c r="M2901" s="6">
        <v>40933</v>
      </c>
      <c r="N2901" s="6">
        <v>41229</v>
      </c>
      <c r="O2901" t="s">
        <v>5953</v>
      </c>
    </row>
    <row r="2902" spans="1:15" x14ac:dyDescent="0.3">
      <c r="A2902" t="s">
        <v>18139</v>
      </c>
      <c r="B2902">
        <v>1042122</v>
      </c>
      <c r="C2902" t="s">
        <v>18140</v>
      </c>
      <c r="D2902">
        <v>181210</v>
      </c>
      <c r="E2902" t="s">
        <v>5956</v>
      </c>
      <c r="F2902" t="s">
        <v>6258</v>
      </c>
      <c r="G2902" t="s">
        <v>18141</v>
      </c>
      <c r="H2902" t="s">
        <v>9050</v>
      </c>
      <c r="I2902" t="s">
        <v>5987</v>
      </c>
      <c r="J2902" t="s">
        <v>18142</v>
      </c>
      <c r="K2902">
        <v>55</v>
      </c>
      <c r="L2902">
        <v>55</v>
      </c>
      <c r="M2902" s="6">
        <v>40723</v>
      </c>
      <c r="N2902" s="6">
        <v>41234</v>
      </c>
      <c r="O2902" t="s">
        <v>5953</v>
      </c>
    </row>
    <row r="2903" spans="1:15" x14ac:dyDescent="0.3">
      <c r="A2903" t="s">
        <v>18143</v>
      </c>
      <c r="B2903">
        <v>1042123</v>
      </c>
      <c r="C2903" t="s">
        <v>18144</v>
      </c>
      <c r="D2903">
        <v>181211</v>
      </c>
      <c r="E2903" t="s">
        <v>5956</v>
      </c>
      <c r="F2903" t="s">
        <v>6258</v>
      </c>
      <c r="G2903" t="s">
        <v>18145</v>
      </c>
      <c r="H2903" t="s">
        <v>18146</v>
      </c>
      <c r="I2903" t="s">
        <v>5987</v>
      </c>
      <c r="J2903" t="s">
        <v>18147</v>
      </c>
      <c r="K2903">
        <v>52</v>
      </c>
      <c r="L2903">
        <v>52</v>
      </c>
      <c r="M2903" s="6">
        <v>40723</v>
      </c>
      <c r="N2903" s="6">
        <v>41234</v>
      </c>
      <c r="O2903" t="s">
        <v>5953</v>
      </c>
    </row>
    <row r="2904" spans="1:15" x14ac:dyDescent="0.3">
      <c r="A2904" t="s">
        <v>18148</v>
      </c>
      <c r="B2904">
        <v>1052121</v>
      </c>
      <c r="C2904" t="s">
        <v>18149</v>
      </c>
      <c r="D2904">
        <v>181212</v>
      </c>
      <c r="E2904" t="s">
        <v>5956</v>
      </c>
      <c r="F2904" t="s">
        <v>6184</v>
      </c>
      <c r="G2904" t="s">
        <v>18150</v>
      </c>
      <c r="H2904" t="s">
        <v>11469</v>
      </c>
      <c r="I2904" t="s">
        <v>5987</v>
      </c>
      <c r="J2904" t="s">
        <v>18151</v>
      </c>
      <c r="K2904">
        <v>264</v>
      </c>
      <c r="L2904">
        <v>263</v>
      </c>
      <c r="M2904" s="6">
        <v>40793</v>
      </c>
      <c r="N2904" s="6">
        <v>41234</v>
      </c>
      <c r="O2904" t="s">
        <v>5953</v>
      </c>
    </row>
    <row r="2905" spans="1:15" x14ac:dyDescent="0.3">
      <c r="A2905" t="s">
        <v>18152</v>
      </c>
      <c r="B2905">
        <v>1124578</v>
      </c>
      <c r="C2905" t="s">
        <v>18153</v>
      </c>
      <c r="D2905">
        <v>181213</v>
      </c>
      <c r="E2905" t="s">
        <v>5956</v>
      </c>
      <c r="F2905" t="s">
        <v>6258</v>
      </c>
      <c r="G2905" t="s">
        <v>18154</v>
      </c>
      <c r="H2905" t="s">
        <v>13002</v>
      </c>
      <c r="I2905" t="s">
        <v>5987</v>
      </c>
      <c r="J2905" t="s">
        <v>18155</v>
      </c>
      <c r="K2905">
        <v>53</v>
      </c>
      <c r="L2905">
        <v>51</v>
      </c>
      <c r="M2905" s="6">
        <v>40893</v>
      </c>
      <c r="N2905" s="6">
        <v>41234</v>
      </c>
      <c r="O2905" t="s">
        <v>5953</v>
      </c>
    </row>
    <row r="2906" spans="1:15" x14ac:dyDescent="0.3">
      <c r="A2906" t="s">
        <v>18156</v>
      </c>
      <c r="B2906">
        <v>1127514</v>
      </c>
      <c r="C2906" t="s">
        <v>18157</v>
      </c>
      <c r="D2906">
        <v>181214</v>
      </c>
      <c r="E2906" t="s">
        <v>5956</v>
      </c>
      <c r="F2906" t="s">
        <v>6184</v>
      </c>
      <c r="G2906" t="s">
        <v>18158</v>
      </c>
      <c r="H2906" t="s">
        <v>15861</v>
      </c>
      <c r="I2906" t="s">
        <v>5987</v>
      </c>
      <c r="J2906" t="s">
        <v>18159</v>
      </c>
      <c r="K2906">
        <v>83</v>
      </c>
      <c r="L2906">
        <v>83</v>
      </c>
      <c r="M2906" s="6">
        <v>40971</v>
      </c>
      <c r="N2906" s="6">
        <v>41234</v>
      </c>
      <c r="O2906" t="s">
        <v>5953</v>
      </c>
    </row>
    <row r="2907" spans="1:15" x14ac:dyDescent="0.3">
      <c r="A2907" t="s">
        <v>18160</v>
      </c>
      <c r="B2907">
        <v>1127515</v>
      </c>
      <c r="C2907" t="s">
        <v>18161</v>
      </c>
      <c r="D2907">
        <v>181215</v>
      </c>
      <c r="E2907" t="s">
        <v>5956</v>
      </c>
      <c r="F2907" t="s">
        <v>6184</v>
      </c>
      <c r="G2907" t="s">
        <v>18162</v>
      </c>
      <c r="H2907" t="s">
        <v>6242</v>
      </c>
      <c r="I2907" t="s">
        <v>5987</v>
      </c>
      <c r="J2907" t="s">
        <v>18163</v>
      </c>
      <c r="K2907">
        <v>76</v>
      </c>
      <c r="L2907">
        <v>76</v>
      </c>
      <c r="M2907" s="6">
        <v>40971</v>
      </c>
      <c r="N2907" s="6">
        <v>41234</v>
      </c>
      <c r="O2907" t="s">
        <v>5953</v>
      </c>
    </row>
    <row r="2908" spans="1:15" x14ac:dyDescent="0.3">
      <c r="A2908" t="s">
        <v>18164</v>
      </c>
      <c r="B2908">
        <v>1127516</v>
      </c>
      <c r="C2908" t="s">
        <v>18165</v>
      </c>
      <c r="D2908">
        <v>181216</v>
      </c>
      <c r="E2908" t="s">
        <v>5956</v>
      </c>
      <c r="F2908" t="s">
        <v>6184</v>
      </c>
      <c r="G2908" t="s">
        <v>18166</v>
      </c>
      <c r="H2908" t="s">
        <v>7961</v>
      </c>
      <c r="I2908" t="s">
        <v>5987</v>
      </c>
      <c r="J2908" t="s">
        <v>18167</v>
      </c>
      <c r="K2908">
        <v>68</v>
      </c>
      <c r="L2908">
        <v>68</v>
      </c>
      <c r="M2908" s="6">
        <v>40971</v>
      </c>
      <c r="N2908" s="6">
        <v>41234</v>
      </c>
      <c r="O2908" t="s">
        <v>5953</v>
      </c>
    </row>
    <row r="2909" spans="1:15" x14ac:dyDescent="0.3">
      <c r="A2909" t="s">
        <v>18168</v>
      </c>
      <c r="B2909">
        <v>1127518</v>
      </c>
      <c r="C2909" t="s">
        <v>18169</v>
      </c>
      <c r="D2909">
        <v>181217</v>
      </c>
      <c r="E2909" t="s">
        <v>5956</v>
      </c>
      <c r="F2909" t="s">
        <v>6184</v>
      </c>
      <c r="G2909" t="s">
        <v>18170</v>
      </c>
      <c r="H2909" t="s">
        <v>14147</v>
      </c>
      <c r="I2909" t="s">
        <v>5987</v>
      </c>
      <c r="J2909" t="s">
        <v>18171</v>
      </c>
      <c r="K2909">
        <v>67</v>
      </c>
      <c r="L2909">
        <v>67</v>
      </c>
      <c r="M2909" s="6">
        <v>40971</v>
      </c>
      <c r="N2909" s="6">
        <v>41234</v>
      </c>
      <c r="O2909" t="s">
        <v>5953</v>
      </c>
    </row>
    <row r="2910" spans="1:15" x14ac:dyDescent="0.3">
      <c r="A2910" t="s">
        <v>18172</v>
      </c>
      <c r="B2910">
        <v>1128071</v>
      </c>
      <c r="C2910" t="s">
        <v>18173</v>
      </c>
      <c r="D2910">
        <v>181218</v>
      </c>
      <c r="E2910" t="s">
        <v>5956</v>
      </c>
      <c r="F2910" t="s">
        <v>6014</v>
      </c>
      <c r="G2910" t="s">
        <v>18174</v>
      </c>
      <c r="H2910" t="s">
        <v>18175</v>
      </c>
      <c r="I2910" t="s">
        <v>5987</v>
      </c>
      <c r="J2910" t="s">
        <v>18176</v>
      </c>
      <c r="K2910">
        <v>22</v>
      </c>
      <c r="L2910">
        <v>22</v>
      </c>
      <c r="M2910" s="6">
        <v>40902</v>
      </c>
      <c r="N2910" s="6">
        <v>41234</v>
      </c>
      <c r="O2910" t="s">
        <v>5953</v>
      </c>
    </row>
    <row r="2911" spans="1:15" x14ac:dyDescent="0.3">
      <c r="A2911" t="s">
        <v>18177</v>
      </c>
      <c r="B2911">
        <v>1131317</v>
      </c>
      <c r="C2911" t="s">
        <v>18178</v>
      </c>
      <c r="D2911">
        <v>181219</v>
      </c>
      <c r="E2911" t="s">
        <v>5956</v>
      </c>
      <c r="F2911" t="s">
        <v>6184</v>
      </c>
      <c r="G2911" t="s">
        <v>18179</v>
      </c>
      <c r="H2911" t="s">
        <v>7457</v>
      </c>
      <c r="I2911" t="s">
        <v>5987</v>
      </c>
      <c r="J2911" t="s">
        <v>18180</v>
      </c>
      <c r="K2911">
        <v>223</v>
      </c>
      <c r="L2911">
        <v>218</v>
      </c>
      <c r="M2911" s="6">
        <v>40950</v>
      </c>
      <c r="N2911" s="6">
        <v>41241</v>
      </c>
      <c r="O2911" t="s">
        <v>5953</v>
      </c>
    </row>
    <row r="2912" spans="1:15" x14ac:dyDescent="0.3">
      <c r="A2912" t="s">
        <v>18181</v>
      </c>
      <c r="B2912">
        <v>1136534</v>
      </c>
      <c r="C2912" t="s">
        <v>18182</v>
      </c>
      <c r="D2912">
        <v>181220</v>
      </c>
      <c r="E2912" t="s">
        <v>5956</v>
      </c>
      <c r="F2912" t="s">
        <v>6184</v>
      </c>
      <c r="G2912" t="s">
        <v>18183</v>
      </c>
      <c r="H2912">
        <v>38</v>
      </c>
      <c r="I2912" t="s">
        <v>5987</v>
      </c>
      <c r="J2912" t="s">
        <v>18184</v>
      </c>
      <c r="K2912">
        <v>140</v>
      </c>
      <c r="L2912">
        <v>140</v>
      </c>
      <c r="M2912" s="6">
        <v>41182</v>
      </c>
      <c r="N2912" s="6">
        <v>41234</v>
      </c>
      <c r="O2912" t="s">
        <v>5953</v>
      </c>
    </row>
    <row r="2913" spans="1:15" x14ac:dyDescent="0.3">
      <c r="A2913" t="s">
        <v>18185</v>
      </c>
      <c r="B2913">
        <v>1141132</v>
      </c>
      <c r="C2913" t="s">
        <v>18186</v>
      </c>
      <c r="D2913">
        <v>181221</v>
      </c>
      <c r="E2913" t="s">
        <v>5956</v>
      </c>
      <c r="F2913" t="s">
        <v>6014</v>
      </c>
      <c r="G2913" t="s">
        <v>18187</v>
      </c>
      <c r="H2913" t="s">
        <v>6763</v>
      </c>
      <c r="I2913" t="s">
        <v>5987</v>
      </c>
      <c r="J2913" t="s">
        <v>18188</v>
      </c>
      <c r="K2913">
        <v>51</v>
      </c>
      <c r="L2913">
        <v>51</v>
      </c>
      <c r="M2913" s="6">
        <v>40950</v>
      </c>
      <c r="N2913" s="6">
        <v>41234</v>
      </c>
      <c r="O2913" t="s">
        <v>5953</v>
      </c>
    </row>
    <row r="2914" spans="1:15" x14ac:dyDescent="0.3">
      <c r="A2914" t="s">
        <v>18189</v>
      </c>
      <c r="B2914">
        <v>1141519</v>
      </c>
      <c r="C2914" t="s">
        <v>18190</v>
      </c>
      <c r="D2914">
        <v>181222</v>
      </c>
      <c r="E2914" t="s">
        <v>5956</v>
      </c>
      <c r="F2914" t="s">
        <v>6014</v>
      </c>
      <c r="G2914" t="s">
        <v>18191</v>
      </c>
      <c r="H2914" t="s">
        <v>6724</v>
      </c>
      <c r="I2914" t="s">
        <v>5987</v>
      </c>
      <c r="J2914" t="s">
        <v>18192</v>
      </c>
      <c r="K2914">
        <v>31</v>
      </c>
      <c r="L2914">
        <v>31</v>
      </c>
      <c r="M2914" s="6">
        <v>40950</v>
      </c>
      <c r="N2914" s="6">
        <v>41234</v>
      </c>
      <c r="O2914" t="s">
        <v>5953</v>
      </c>
    </row>
    <row r="2915" spans="1:15" x14ac:dyDescent="0.3">
      <c r="A2915" t="s">
        <v>18193</v>
      </c>
      <c r="B2915">
        <v>1147094</v>
      </c>
      <c r="C2915" t="s">
        <v>18194</v>
      </c>
      <c r="D2915">
        <v>181223</v>
      </c>
      <c r="E2915" t="s">
        <v>5956</v>
      </c>
      <c r="F2915" t="s">
        <v>6184</v>
      </c>
      <c r="G2915" t="s">
        <v>18195</v>
      </c>
      <c r="H2915" t="s">
        <v>18196</v>
      </c>
      <c r="I2915" t="s">
        <v>5987</v>
      </c>
      <c r="J2915" t="s">
        <v>18197</v>
      </c>
      <c r="K2915">
        <v>541</v>
      </c>
      <c r="L2915">
        <v>534</v>
      </c>
      <c r="M2915" s="6">
        <v>40957</v>
      </c>
      <c r="N2915" s="6">
        <v>41234</v>
      </c>
      <c r="O2915" t="s">
        <v>5953</v>
      </c>
    </row>
    <row r="2916" spans="1:15" x14ac:dyDescent="0.3">
      <c r="A2916" t="s">
        <v>18198</v>
      </c>
      <c r="B2916">
        <v>1150989</v>
      </c>
      <c r="C2916" t="s">
        <v>18199</v>
      </c>
      <c r="D2916">
        <v>181224</v>
      </c>
      <c r="E2916" t="s">
        <v>5956</v>
      </c>
      <c r="F2916" t="s">
        <v>6258</v>
      </c>
      <c r="G2916" t="s">
        <v>18200</v>
      </c>
      <c r="H2916" t="s">
        <v>7608</v>
      </c>
      <c r="I2916" t="s">
        <v>5987</v>
      </c>
      <c r="J2916" t="s">
        <v>18201</v>
      </c>
      <c r="K2916">
        <v>157</v>
      </c>
      <c r="L2916">
        <v>157</v>
      </c>
      <c r="M2916" s="6">
        <v>40968</v>
      </c>
      <c r="N2916" s="6">
        <v>41234</v>
      </c>
      <c r="O2916" t="s">
        <v>5953</v>
      </c>
    </row>
    <row r="2917" spans="1:15" x14ac:dyDescent="0.3">
      <c r="A2917" t="s">
        <v>18202</v>
      </c>
      <c r="B2917">
        <v>1150991</v>
      </c>
      <c r="C2917" t="s">
        <v>18203</v>
      </c>
      <c r="D2917">
        <v>181225</v>
      </c>
      <c r="E2917" t="s">
        <v>5956</v>
      </c>
      <c r="F2917" t="s">
        <v>6184</v>
      </c>
      <c r="G2917" t="s">
        <v>18204</v>
      </c>
      <c r="H2917" t="s">
        <v>7011</v>
      </c>
      <c r="I2917" t="s">
        <v>5987</v>
      </c>
      <c r="J2917" t="s">
        <v>18205</v>
      </c>
      <c r="K2917">
        <v>302</v>
      </c>
      <c r="L2917">
        <v>295</v>
      </c>
      <c r="M2917" s="6">
        <v>40996</v>
      </c>
      <c r="N2917" s="6">
        <v>41274</v>
      </c>
      <c r="O2917" t="s">
        <v>5953</v>
      </c>
    </row>
    <row r="2918" spans="1:15" x14ac:dyDescent="0.3">
      <c r="A2918" t="s">
        <v>18206</v>
      </c>
      <c r="B2918">
        <v>1161931</v>
      </c>
      <c r="C2918" t="s">
        <v>18207</v>
      </c>
      <c r="D2918">
        <v>181226</v>
      </c>
      <c r="E2918" t="s">
        <v>5956</v>
      </c>
      <c r="F2918" t="s">
        <v>6184</v>
      </c>
      <c r="G2918" t="s">
        <v>18208</v>
      </c>
      <c r="H2918" t="s">
        <v>7889</v>
      </c>
      <c r="I2918" t="s">
        <v>5987</v>
      </c>
      <c r="J2918" t="s">
        <v>18209</v>
      </c>
      <c r="K2918">
        <v>127</v>
      </c>
      <c r="L2918">
        <v>127</v>
      </c>
      <c r="M2918" s="6">
        <v>41155</v>
      </c>
      <c r="N2918" s="6">
        <v>41274</v>
      </c>
      <c r="O2918" t="s">
        <v>5953</v>
      </c>
    </row>
    <row r="2919" spans="1:15" x14ac:dyDescent="0.3">
      <c r="A2919" t="s">
        <v>18210</v>
      </c>
      <c r="B2919">
        <v>317858</v>
      </c>
      <c r="C2919" t="s">
        <v>18211</v>
      </c>
      <c r="D2919">
        <v>181227</v>
      </c>
      <c r="E2919" t="s">
        <v>5956</v>
      </c>
      <c r="F2919" t="s">
        <v>7929</v>
      </c>
      <c r="G2919" t="s">
        <v>18212</v>
      </c>
      <c r="H2919" t="s">
        <v>10498</v>
      </c>
      <c r="I2919" t="s">
        <v>6095</v>
      </c>
      <c r="J2919" t="s">
        <v>18213</v>
      </c>
      <c r="K2919">
        <v>143</v>
      </c>
      <c r="L2919">
        <v>143</v>
      </c>
      <c r="M2919" s="6">
        <v>41228</v>
      </c>
      <c r="N2919" s="6">
        <v>41341</v>
      </c>
      <c r="O2919" t="s">
        <v>5953</v>
      </c>
    </row>
    <row r="2920" spans="1:15" x14ac:dyDescent="0.3">
      <c r="A2920" t="s">
        <v>18214</v>
      </c>
      <c r="B2920">
        <v>317878</v>
      </c>
      <c r="C2920" t="s">
        <v>18215</v>
      </c>
      <c r="D2920">
        <v>181228</v>
      </c>
      <c r="E2920" t="s">
        <v>5956</v>
      </c>
      <c r="F2920" t="s">
        <v>7929</v>
      </c>
      <c r="G2920" t="s">
        <v>18216</v>
      </c>
      <c r="H2920" t="s">
        <v>6116</v>
      </c>
      <c r="I2920" t="s">
        <v>6095</v>
      </c>
      <c r="J2920" t="s">
        <v>18217</v>
      </c>
      <c r="K2920">
        <v>154</v>
      </c>
      <c r="L2920">
        <v>154</v>
      </c>
      <c r="M2920" s="6">
        <v>41228</v>
      </c>
      <c r="N2920" s="6">
        <v>41341</v>
      </c>
      <c r="O2920" t="s">
        <v>5953</v>
      </c>
    </row>
    <row r="2921" spans="1:15" x14ac:dyDescent="0.3">
      <c r="A2921" t="s">
        <v>18218</v>
      </c>
      <c r="B2921">
        <v>1051673</v>
      </c>
      <c r="C2921" t="s">
        <v>18219</v>
      </c>
      <c r="D2921">
        <v>181229</v>
      </c>
      <c r="E2921" t="s">
        <v>5956</v>
      </c>
      <c r="F2921" t="s">
        <v>6014</v>
      </c>
      <c r="G2921" t="s">
        <v>18220</v>
      </c>
      <c r="H2921" t="s">
        <v>10105</v>
      </c>
      <c r="I2921" t="s">
        <v>5987</v>
      </c>
      <c r="J2921" t="s">
        <v>18221</v>
      </c>
      <c r="K2921">
        <v>51</v>
      </c>
      <c r="L2921">
        <v>51</v>
      </c>
      <c r="M2921" s="6">
        <v>40735</v>
      </c>
      <c r="N2921" s="6">
        <v>42577</v>
      </c>
      <c r="O2921" t="s">
        <v>5953</v>
      </c>
    </row>
    <row r="2922" spans="1:15" x14ac:dyDescent="0.3">
      <c r="A2922" t="s">
        <v>18222</v>
      </c>
      <c r="B2922">
        <v>1051675</v>
      </c>
      <c r="C2922" t="s">
        <v>18223</v>
      </c>
      <c r="D2922">
        <v>181230</v>
      </c>
      <c r="E2922" t="s">
        <v>5956</v>
      </c>
      <c r="F2922" t="s">
        <v>6014</v>
      </c>
      <c r="G2922" t="s">
        <v>18224</v>
      </c>
      <c r="H2922" t="s">
        <v>6927</v>
      </c>
      <c r="I2922" t="s">
        <v>5987</v>
      </c>
      <c r="J2922" t="s">
        <v>18225</v>
      </c>
      <c r="K2922">
        <v>115</v>
      </c>
      <c r="L2922">
        <v>115</v>
      </c>
      <c r="M2922" s="6">
        <v>40735</v>
      </c>
      <c r="N2922" s="6">
        <v>41234</v>
      </c>
      <c r="O2922" t="s">
        <v>5953</v>
      </c>
    </row>
    <row r="2923" spans="1:15" x14ac:dyDescent="0.3">
      <c r="A2923" t="s">
        <v>18226</v>
      </c>
      <c r="B2923">
        <v>1051676</v>
      </c>
      <c r="C2923" t="s">
        <v>18227</v>
      </c>
      <c r="D2923">
        <v>181231</v>
      </c>
      <c r="E2923" t="s">
        <v>5956</v>
      </c>
      <c r="F2923" t="s">
        <v>6184</v>
      </c>
      <c r="G2923" t="s">
        <v>18228</v>
      </c>
      <c r="H2923" t="s">
        <v>6898</v>
      </c>
      <c r="I2923" t="s">
        <v>5987</v>
      </c>
      <c r="J2923" t="s">
        <v>18229</v>
      </c>
      <c r="K2923">
        <v>92</v>
      </c>
      <c r="L2923">
        <v>92</v>
      </c>
      <c r="M2923" s="6">
        <v>40735</v>
      </c>
      <c r="N2923" s="6">
        <v>41234</v>
      </c>
      <c r="O2923" t="s">
        <v>5953</v>
      </c>
    </row>
    <row r="2924" spans="1:15" x14ac:dyDescent="0.3">
      <c r="A2924" t="s">
        <v>18230</v>
      </c>
      <c r="B2924">
        <v>1054480</v>
      </c>
      <c r="C2924" t="s">
        <v>18231</v>
      </c>
      <c r="D2924">
        <v>181232</v>
      </c>
      <c r="E2924" t="s">
        <v>5956</v>
      </c>
      <c r="F2924" t="s">
        <v>6184</v>
      </c>
      <c r="G2924" t="s">
        <v>18232</v>
      </c>
      <c r="H2924" t="s">
        <v>8272</v>
      </c>
      <c r="I2924" t="s">
        <v>5987</v>
      </c>
      <c r="J2924" t="s">
        <v>18233</v>
      </c>
      <c r="K2924">
        <v>284</v>
      </c>
      <c r="L2924">
        <v>273</v>
      </c>
      <c r="M2924" s="6">
        <v>40769</v>
      </c>
      <c r="N2924" s="6">
        <v>41234</v>
      </c>
      <c r="O2924" t="s">
        <v>5953</v>
      </c>
    </row>
    <row r="2925" spans="1:15" x14ac:dyDescent="0.3">
      <c r="A2925" t="s">
        <v>18234</v>
      </c>
      <c r="B2925">
        <v>1054834</v>
      </c>
      <c r="C2925" t="s">
        <v>18235</v>
      </c>
      <c r="D2925">
        <v>181233</v>
      </c>
      <c r="E2925" t="s">
        <v>5956</v>
      </c>
      <c r="F2925" t="s">
        <v>6184</v>
      </c>
      <c r="G2925" t="s">
        <v>18236</v>
      </c>
      <c r="H2925" t="s">
        <v>8571</v>
      </c>
      <c r="I2925" t="s">
        <v>5987</v>
      </c>
      <c r="J2925" t="s">
        <v>18237</v>
      </c>
      <c r="K2925">
        <v>277</v>
      </c>
      <c r="L2925">
        <v>268</v>
      </c>
      <c r="M2925" s="6">
        <v>40742</v>
      </c>
      <c r="N2925" s="6">
        <v>41234</v>
      </c>
      <c r="O2925" t="s">
        <v>5953</v>
      </c>
    </row>
    <row r="2926" spans="1:15" x14ac:dyDescent="0.3">
      <c r="A2926" t="s">
        <v>18238</v>
      </c>
      <c r="B2926">
        <v>1073767</v>
      </c>
      <c r="C2926" t="s">
        <v>18239</v>
      </c>
      <c r="D2926">
        <v>181234</v>
      </c>
      <c r="E2926" t="s">
        <v>5956</v>
      </c>
      <c r="F2926" t="s">
        <v>6258</v>
      </c>
      <c r="G2926" t="s">
        <v>17500</v>
      </c>
      <c r="H2926" t="s">
        <v>6225</v>
      </c>
      <c r="I2926" t="s">
        <v>5987</v>
      </c>
      <c r="J2926" t="s">
        <v>18240</v>
      </c>
      <c r="K2926">
        <v>45</v>
      </c>
      <c r="L2926">
        <v>45</v>
      </c>
      <c r="M2926" s="6">
        <v>40771</v>
      </c>
      <c r="N2926" s="6">
        <v>41234</v>
      </c>
      <c r="O2926" t="s">
        <v>5953</v>
      </c>
    </row>
    <row r="2927" spans="1:15" x14ac:dyDescent="0.3">
      <c r="A2927" t="s">
        <v>18241</v>
      </c>
      <c r="B2927">
        <v>1090133</v>
      </c>
      <c r="C2927" t="s">
        <v>18242</v>
      </c>
      <c r="D2927">
        <v>181235</v>
      </c>
      <c r="E2927" t="s">
        <v>5956</v>
      </c>
      <c r="F2927" t="s">
        <v>6014</v>
      </c>
      <c r="G2927" t="s">
        <v>18243</v>
      </c>
      <c r="H2927" t="s">
        <v>8112</v>
      </c>
      <c r="I2927" t="s">
        <v>5987</v>
      </c>
      <c r="J2927" t="s">
        <v>18244</v>
      </c>
      <c r="K2927">
        <v>27</v>
      </c>
      <c r="L2927">
        <v>27</v>
      </c>
      <c r="M2927" s="6">
        <v>40848</v>
      </c>
      <c r="N2927" s="6">
        <v>41234</v>
      </c>
      <c r="O2927" t="s">
        <v>5953</v>
      </c>
    </row>
    <row r="2928" spans="1:15" x14ac:dyDescent="0.3">
      <c r="A2928" t="s">
        <v>18245</v>
      </c>
      <c r="B2928">
        <v>1108865</v>
      </c>
      <c r="C2928" t="s">
        <v>18246</v>
      </c>
      <c r="D2928">
        <v>181236</v>
      </c>
      <c r="E2928" t="s">
        <v>5956</v>
      </c>
      <c r="F2928" t="s">
        <v>6184</v>
      </c>
      <c r="G2928" t="s">
        <v>18247</v>
      </c>
      <c r="H2928" t="s">
        <v>6428</v>
      </c>
      <c r="I2928" t="s">
        <v>5987</v>
      </c>
      <c r="J2928" t="s">
        <v>18248</v>
      </c>
      <c r="K2928">
        <v>166</v>
      </c>
      <c r="L2928">
        <v>166</v>
      </c>
      <c r="M2928" s="6">
        <v>40855</v>
      </c>
      <c r="N2928" s="6">
        <v>41234</v>
      </c>
      <c r="O2928" t="s">
        <v>5953</v>
      </c>
    </row>
    <row r="2929" spans="1:15" x14ac:dyDescent="0.3">
      <c r="A2929" t="s">
        <v>18249</v>
      </c>
      <c r="B2929">
        <v>1137745</v>
      </c>
      <c r="C2929" t="s">
        <v>18250</v>
      </c>
      <c r="D2929">
        <v>181237</v>
      </c>
      <c r="E2929" t="s">
        <v>5956</v>
      </c>
      <c r="F2929" t="s">
        <v>6184</v>
      </c>
      <c r="G2929" t="s">
        <v>18251</v>
      </c>
      <c r="H2929" t="s">
        <v>6467</v>
      </c>
      <c r="I2929" t="s">
        <v>5987</v>
      </c>
      <c r="J2929" t="s">
        <v>18252</v>
      </c>
      <c r="K2929">
        <v>190</v>
      </c>
      <c r="L2929">
        <v>180</v>
      </c>
      <c r="M2929" s="6">
        <v>40950</v>
      </c>
      <c r="N2929" s="6">
        <v>41234</v>
      </c>
      <c r="O2929" t="s">
        <v>5953</v>
      </c>
    </row>
    <row r="2930" spans="1:15" x14ac:dyDescent="0.3">
      <c r="A2930" t="s">
        <v>18253</v>
      </c>
      <c r="B2930">
        <v>1150990</v>
      </c>
      <c r="C2930" t="s">
        <v>18254</v>
      </c>
      <c r="D2930">
        <v>181238</v>
      </c>
      <c r="E2930" t="s">
        <v>5956</v>
      </c>
      <c r="F2930" t="s">
        <v>6258</v>
      </c>
      <c r="G2930" t="s">
        <v>18255</v>
      </c>
      <c r="H2930" t="s">
        <v>6821</v>
      </c>
      <c r="I2930" t="s">
        <v>5987</v>
      </c>
      <c r="J2930" t="s">
        <v>18256</v>
      </c>
      <c r="K2930">
        <v>80</v>
      </c>
      <c r="L2930">
        <v>80</v>
      </c>
      <c r="M2930" s="6">
        <v>40968</v>
      </c>
      <c r="N2930" s="6">
        <v>41234</v>
      </c>
      <c r="O2930" t="s">
        <v>5953</v>
      </c>
    </row>
    <row r="2931" spans="1:15" x14ac:dyDescent="0.3">
      <c r="A2931" t="s">
        <v>18257</v>
      </c>
      <c r="B2931">
        <v>1154995</v>
      </c>
      <c r="C2931" t="s">
        <v>18258</v>
      </c>
      <c r="D2931">
        <v>181239</v>
      </c>
      <c r="E2931" t="s">
        <v>5956</v>
      </c>
      <c r="F2931" t="s">
        <v>6014</v>
      </c>
      <c r="G2931" t="s">
        <v>18259</v>
      </c>
      <c r="H2931" t="s">
        <v>6564</v>
      </c>
      <c r="I2931" t="s">
        <v>5987</v>
      </c>
      <c r="J2931" t="s">
        <v>18260</v>
      </c>
      <c r="K2931">
        <v>33</v>
      </c>
      <c r="L2931">
        <v>33</v>
      </c>
      <c r="M2931" s="6">
        <v>41122</v>
      </c>
      <c r="N2931" s="6">
        <v>41234</v>
      </c>
      <c r="O2931" t="s">
        <v>5953</v>
      </c>
    </row>
    <row r="2932" spans="1:15" x14ac:dyDescent="0.3">
      <c r="A2932" t="s">
        <v>18261</v>
      </c>
      <c r="B2932">
        <v>1168612</v>
      </c>
      <c r="C2932" t="s">
        <v>18262</v>
      </c>
      <c r="D2932">
        <v>181240</v>
      </c>
      <c r="E2932" t="s">
        <v>5956</v>
      </c>
      <c r="F2932" t="s">
        <v>6258</v>
      </c>
      <c r="G2932" t="s">
        <v>18263</v>
      </c>
      <c r="H2932" t="s">
        <v>6684</v>
      </c>
      <c r="I2932" t="s">
        <v>5987</v>
      </c>
      <c r="J2932" t="s">
        <v>18264</v>
      </c>
      <c r="K2932">
        <v>42</v>
      </c>
      <c r="L2932">
        <v>42</v>
      </c>
      <c r="M2932" s="6">
        <v>41031</v>
      </c>
      <c r="N2932" s="6">
        <v>42390</v>
      </c>
      <c r="O2932" t="s">
        <v>5953</v>
      </c>
    </row>
    <row r="2933" spans="1:15" x14ac:dyDescent="0.3">
      <c r="A2933" t="s">
        <v>18265</v>
      </c>
      <c r="B2933">
        <v>1190451</v>
      </c>
      <c r="C2933" t="s">
        <v>18266</v>
      </c>
      <c r="D2933">
        <v>181241</v>
      </c>
      <c r="E2933" t="s">
        <v>5956</v>
      </c>
      <c r="F2933" t="s">
        <v>6184</v>
      </c>
      <c r="G2933" t="s">
        <v>18267</v>
      </c>
      <c r="H2933" t="s">
        <v>8356</v>
      </c>
      <c r="I2933" t="s">
        <v>5987</v>
      </c>
      <c r="J2933" t="s">
        <v>18268</v>
      </c>
      <c r="K2933">
        <v>259</v>
      </c>
      <c r="L2933">
        <v>257</v>
      </c>
      <c r="M2933" s="6">
        <v>41124</v>
      </c>
      <c r="N2933" s="6">
        <v>41234</v>
      </c>
      <c r="O2933" t="s">
        <v>5953</v>
      </c>
    </row>
    <row r="2934" spans="1:15" x14ac:dyDescent="0.3">
      <c r="A2934" t="s">
        <v>18269</v>
      </c>
      <c r="B2934">
        <v>1204543</v>
      </c>
      <c r="C2934" t="s">
        <v>18270</v>
      </c>
      <c r="D2934">
        <v>181242</v>
      </c>
      <c r="E2934" t="s">
        <v>5956</v>
      </c>
      <c r="F2934" t="s">
        <v>6184</v>
      </c>
      <c r="G2934" t="s">
        <v>18271</v>
      </c>
      <c r="H2934">
        <v>30</v>
      </c>
      <c r="I2934" t="s">
        <v>5987</v>
      </c>
      <c r="J2934" t="s">
        <v>18272</v>
      </c>
      <c r="K2934">
        <v>186</v>
      </c>
      <c r="L2934">
        <v>186</v>
      </c>
      <c r="M2934" s="6">
        <v>41122</v>
      </c>
      <c r="N2934" s="6">
        <v>42297</v>
      </c>
      <c r="O2934" t="s">
        <v>5953</v>
      </c>
    </row>
    <row r="2935" spans="1:15" x14ac:dyDescent="0.3">
      <c r="A2935" t="s">
        <v>18273</v>
      </c>
      <c r="B2935">
        <v>1249648</v>
      </c>
      <c r="C2935" t="s">
        <v>18274</v>
      </c>
      <c r="D2935">
        <v>181243</v>
      </c>
      <c r="E2935" t="s">
        <v>6230</v>
      </c>
      <c r="F2935" t="s">
        <v>6231</v>
      </c>
      <c r="G2935" t="s">
        <v>18275</v>
      </c>
      <c r="H2935" t="s">
        <v>10323</v>
      </c>
      <c r="I2935" t="s">
        <v>6033</v>
      </c>
      <c r="J2935" t="s">
        <v>18276</v>
      </c>
      <c r="K2935">
        <v>4</v>
      </c>
      <c r="L2935">
        <v>4</v>
      </c>
      <c r="M2935" s="6">
        <v>41224</v>
      </c>
      <c r="N2935" s="6">
        <v>41341</v>
      </c>
      <c r="O2935" t="s">
        <v>5953</v>
      </c>
    </row>
    <row r="2936" spans="1:15" x14ac:dyDescent="0.3">
      <c r="A2936" t="s">
        <v>18277</v>
      </c>
      <c r="B2936">
        <v>1249649</v>
      </c>
      <c r="C2936" t="s">
        <v>18278</v>
      </c>
      <c r="D2936">
        <v>181244</v>
      </c>
      <c r="E2936" t="s">
        <v>6460</v>
      </c>
      <c r="F2936" t="s">
        <v>5978</v>
      </c>
      <c r="G2936" t="s">
        <v>18279</v>
      </c>
      <c r="H2936" t="s">
        <v>10447</v>
      </c>
      <c r="I2936" t="s">
        <v>6033</v>
      </c>
      <c r="J2936" t="s">
        <v>18280</v>
      </c>
      <c r="K2936">
        <v>1</v>
      </c>
      <c r="L2936">
        <v>1</v>
      </c>
      <c r="M2936" s="6">
        <v>41224</v>
      </c>
      <c r="N2936" s="6">
        <v>41341</v>
      </c>
      <c r="O2936" t="s">
        <v>5953</v>
      </c>
    </row>
    <row r="2937" spans="1:15" x14ac:dyDescent="0.3">
      <c r="A2937" t="s">
        <v>18281</v>
      </c>
      <c r="B2937">
        <v>1249676</v>
      </c>
      <c r="C2937" t="s">
        <v>18282</v>
      </c>
      <c r="D2937">
        <v>181245</v>
      </c>
      <c r="E2937" t="s">
        <v>6043</v>
      </c>
      <c r="F2937" t="s">
        <v>7433</v>
      </c>
      <c r="G2937" t="s">
        <v>18283</v>
      </c>
      <c r="H2937" t="s">
        <v>6404</v>
      </c>
      <c r="I2937" t="s">
        <v>6033</v>
      </c>
      <c r="J2937" t="s">
        <v>18284</v>
      </c>
      <c r="K2937">
        <v>1</v>
      </c>
      <c r="L2937">
        <v>1</v>
      </c>
      <c r="M2937" s="6">
        <v>41224</v>
      </c>
      <c r="N2937" s="6">
        <v>41234</v>
      </c>
      <c r="O2937" t="s">
        <v>5953</v>
      </c>
    </row>
    <row r="2938" spans="1:15" x14ac:dyDescent="0.3">
      <c r="A2938" t="s">
        <v>18285</v>
      </c>
      <c r="B2938">
        <v>1250303</v>
      </c>
      <c r="C2938" t="s">
        <v>18286</v>
      </c>
      <c r="D2938">
        <v>181246</v>
      </c>
      <c r="E2938" t="s">
        <v>6460</v>
      </c>
      <c r="F2938" t="s">
        <v>5978</v>
      </c>
      <c r="G2938" t="s">
        <v>11927</v>
      </c>
      <c r="H2938" t="s">
        <v>6277</v>
      </c>
      <c r="I2938" t="s">
        <v>6033</v>
      </c>
      <c r="J2938" t="s">
        <v>18287</v>
      </c>
      <c r="K2938">
        <v>1</v>
      </c>
      <c r="L2938">
        <v>1</v>
      </c>
      <c r="M2938" s="6">
        <v>41227</v>
      </c>
      <c r="N2938" s="6">
        <v>41234</v>
      </c>
      <c r="O2938" t="s">
        <v>5953</v>
      </c>
    </row>
    <row r="2939" spans="1:15" x14ac:dyDescent="0.3">
      <c r="A2939" t="s">
        <v>18288</v>
      </c>
      <c r="B2939">
        <v>1254425</v>
      </c>
      <c r="C2939" t="s">
        <v>18289</v>
      </c>
      <c r="D2939">
        <v>181247</v>
      </c>
      <c r="E2939" t="s">
        <v>5947</v>
      </c>
      <c r="F2939" t="s">
        <v>6275</v>
      </c>
      <c r="G2939" t="s">
        <v>18290</v>
      </c>
      <c r="H2939" t="s">
        <v>5973</v>
      </c>
      <c r="I2939" t="s">
        <v>6095</v>
      </c>
      <c r="J2939" t="s">
        <v>18291</v>
      </c>
      <c r="K2939">
        <v>3</v>
      </c>
      <c r="L2939">
        <v>3</v>
      </c>
      <c r="M2939" s="6">
        <v>41227</v>
      </c>
      <c r="N2939" s="6">
        <v>41337</v>
      </c>
      <c r="O2939" t="s">
        <v>5953</v>
      </c>
    </row>
    <row r="2940" spans="1:15" x14ac:dyDescent="0.3">
      <c r="A2940" t="s">
        <v>18292</v>
      </c>
      <c r="B2940">
        <v>1255765</v>
      </c>
      <c r="C2940" t="s">
        <v>18293</v>
      </c>
      <c r="D2940">
        <v>181248</v>
      </c>
      <c r="E2940" t="s">
        <v>6460</v>
      </c>
      <c r="F2940" t="s">
        <v>6465</v>
      </c>
      <c r="G2940" t="s">
        <v>18294</v>
      </c>
      <c r="H2940" t="s">
        <v>9142</v>
      </c>
      <c r="I2940" t="s">
        <v>6033</v>
      </c>
      <c r="J2940" t="s">
        <v>18295</v>
      </c>
      <c r="K2940">
        <v>1</v>
      </c>
      <c r="L2940">
        <v>1</v>
      </c>
      <c r="M2940" s="6">
        <v>41229</v>
      </c>
      <c r="N2940" s="6">
        <v>41234</v>
      </c>
      <c r="O2940" t="s">
        <v>5953</v>
      </c>
    </row>
    <row r="2941" spans="1:15" x14ac:dyDescent="0.3">
      <c r="A2941" t="s">
        <v>18296</v>
      </c>
      <c r="B2941">
        <v>185637</v>
      </c>
      <c r="C2941" t="s">
        <v>18297</v>
      </c>
      <c r="D2941">
        <v>181249</v>
      </c>
      <c r="E2941" t="s">
        <v>6230</v>
      </c>
      <c r="F2941" t="s">
        <v>6948</v>
      </c>
      <c r="G2941" t="s">
        <v>18298</v>
      </c>
      <c r="H2941" t="s">
        <v>6668</v>
      </c>
      <c r="I2941" t="s">
        <v>5960</v>
      </c>
      <c r="J2941" t="s">
        <v>18299</v>
      </c>
      <c r="K2941">
        <v>7</v>
      </c>
      <c r="L2941">
        <v>7</v>
      </c>
      <c r="M2941" s="6">
        <v>41224</v>
      </c>
      <c r="N2941" s="6">
        <v>41234</v>
      </c>
      <c r="O2941" t="s">
        <v>5953</v>
      </c>
    </row>
    <row r="2942" spans="1:15" x14ac:dyDescent="0.3">
      <c r="A2942" t="s">
        <v>18300</v>
      </c>
      <c r="B2942">
        <v>28274</v>
      </c>
      <c r="C2942" t="s">
        <v>18301</v>
      </c>
      <c r="D2942">
        <v>181250</v>
      </c>
      <c r="E2942" t="s">
        <v>5947</v>
      </c>
      <c r="F2942" t="s">
        <v>9715</v>
      </c>
      <c r="G2942" t="s">
        <v>18302</v>
      </c>
      <c r="H2942" t="s">
        <v>5950</v>
      </c>
      <c r="I2942" t="s">
        <v>5967</v>
      </c>
      <c r="J2942" t="s">
        <v>18303</v>
      </c>
      <c r="K2942">
        <v>6</v>
      </c>
      <c r="L2942">
        <v>6</v>
      </c>
      <c r="M2942" s="6">
        <v>41228</v>
      </c>
      <c r="N2942" s="6">
        <v>41345</v>
      </c>
      <c r="O2942" t="s">
        <v>5953</v>
      </c>
    </row>
    <row r="2943" spans="1:15" x14ac:dyDescent="0.3">
      <c r="A2943" t="s">
        <v>18304</v>
      </c>
      <c r="B2943">
        <v>673376</v>
      </c>
      <c r="C2943" t="s">
        <v>18305</v>
      </c>
      <c r="D2943">
        <v>181251</v>
      </c>
      <c r="E2943" t="s">
        <v>5956</v>
      </c>
      <c r="F2943" t="s">
        <v>6258</v>
      </c>
      <c r="G2943" t="s">
        <v>18306</v>
      </c>
      <c r="H2943" t="s">
        <v>12553</v>
      </c>
      <c r="I2943" t="s">
        <v>5987</v>
      </c>
      <c r="J2943" t="s">
        <v>18307</v>
      </c>
      <c r="K2943">
        <v>49</v>
      </c>
      <c r="L2943">
        <v>49</v>
      </c>
      <c r="M2943" s="6">
        <v>40210</v>
      </c>
      <c r="N2943" s="6">
        <v>41234</v>
      </c>
      <c r="O2943" t="s">
        <v>5953</v>
      </c>
    </row>
    <row r="2944" spans="1:15" x14ac:dyDescent="0.3">
      <c r="A2944" t="s">
        <v>18308</v>
      </c>
      <c r="B2944">
        <v>1147140</v>
      </c>
      <c r="C2944" t="s">
        <v>18309</v>
      </c>
      <c r="D2944">
        <v>181984</v>
      </c>
      <c r="E2944" t="s">
        <v>5956</v>
      </c>
      <c r="F2944" t="s">
        <v>6258</v>
      </c>
      <c r="G2944" t="s">
        <v>18310</v>
      </c>
      <c r="H2944" t="s">
        <v>10447</v>
      </c>
      <c r="I2944" t="s">
        <v>5987</v>
      </c>
      <c r="J2944" t="s">
        <v>18311</v>
      </c>
      <c r="K2944">
        <v>71</v>
      </c>
      <c r="L2944">
        <v>71</v>
      </c>
      <c r="M2944" s="6">
        <v>40968</v>
      </c>
      <c r="N2944" s="6">
        <v>41234</v>
      </c>
      <c r="O2944" t="s">
        <v>5953</v>
      </c>
    </row>
    <row r="2945" spans="1:15" x14ac:dyDescent="0.3">
      <c r="A2945" t="s">
        <v>18312</v>
      </c>
      <c r="B2945">
        <v>1150992</v>
      </c>
      <c r="C2945" t="s">
        <v>18313</v>
      </c>
      <c r="D2945">
        <v>181985</v>
      </c>
      <c r="E2945" t="s">
        <v>6230</v>
      </c>
      <c r="F2945" t="s">
        <v>7570</v>
      </c>
      <c r="G2945" t="s">
        <v>18314</v>
      </c>
      <c r="H2945" t="s">
        <v>6559</v>
      </c>
      <c r="I2945" t="s">
        <v>5987</v>
      </c>
      <c r="J2945" t="s">
        <v>18315</v>
      </c>
      <c r="K2945">
        <v>12</v>
      </c>
      <c r="L2945">
        <v>12</v>
      </c>
      <c r="M2945" s="6">
        <v>40973</v>
      </c>
      <c r="N2945" s="6">
        <v>41234</v>
      </c>
      <c r="O2945" t="s">
        <v>5953</v>
      </c>
    </row>
    <row r="2946" spans="1:15" x14ac:dyDescent="0.3">
      <c r="A2946" t="s">
        <v>18316</v>
      </c>
      <c r="B2946">
        <v>1198013</v>
      </c>
      <c r="C2946" t="s">
        <v>18317</v>
      </c>
      <c r="D2946">
        <v>181986</v>
      </c>
      <c r="E2946" t="s">
        <v>5956</v>
      </c>
      <c r="F2946" t="s">
        <v>6184</v>
      </c>
      <c r="G2946" t="s">
        <v>18318</v>
      </c>
      <c r="H2946" t="s">
        <v>7401</v>
      </c>
      <c r="I2946" t="s">
        <v>5987</v>
      </c>
      <c r="J2946" t="s">
        <v>18319</v>
      </c>
      <c r="K2946">
        <v>244</v>
      </c>
      <c r="L2946">
        <v>230</v>
      </c>
      <c r="M2946" s="6">
        <v>41157</v>
      </c>
      <c r="N2946" s="6">
        <v>41234</v>
      </c>
      <c r="O2946" t="s">
        <v>5953</v>
      </c>
    </row>
    <row r="2947" spans="1:15" x14ac:dyDescent="0.3">
      <c r="A2947" t="s">
        <v>18320</v>
      </c>
      <c r="B2947">
        <v>1204516</v>
      </c>
      <c r="C2947" t="s">
        <v>18321</v>
      </c>
      <c r="D2947">
        <v>181987</v>
      </c>
      <c r="E2947" t="s">
        <v>5956</v>
      </c>
      <c r="F2947" t="s">
        <v>6184</v>
      </c>
      <c r="G2947" t="s">
        <v>18322</v>
      </c>
      <c r="H2947" t="s">
        <v>11614</v>
      </c>
      <c r="I2947" t="s">
        <v>5987</v>
      </c>
      <c r="J2947" t="s">
        <v>18323</v>
      </c>
      <c r="K2947">
        <v>427</v>
      </c>
      <c r="L2947">
        <v>427</v>
      </c>
      <c r="M2947" s="6">
        <v>41104</v>
      </c>
      <c r="N2947" s="6">
        <v>41234</v>
      </c>
      <c r="O2947" t="s">
        <v>5953</v>
      </c>
    </row>
    <row r="2948" spans="1:15" x14ac:dyDescent="0.3">
      <c r="A2948" t="s">
        <v>18324</v>
      </c>
      <c r="B2948">
        <v>1217810</v>
      </c>
      <c r="C2948" t="s">
        <v>18325</v>
      </c>
      <c r="D2948">
        <v>181988</v>
      </c>
      <c r="E2948" t="s">
        <v>5956</v>
      </c>
      <c r="F2948" t="s">
        <v>6014</v>
      </c>
      <c r="G2948" t="s">
        <v>6569</v>
      </c>
      <c r="H2948" t="s">
        <v>6078</v>
      </c>
      <c r="I2948" t="s">
        <v>5987</v>
      </c>
      <c r="J2948" t="s">
        <v>18326</v>
      </c>
      <c r="K2948">
        <v>48</v>
      </c>
      <c r="L2948">
        <v>48</v>
      </c>
      <c r="M2948" s="6">
        <v>41129</v>
      </c>
      <c r="N2948" s="6">
        <v>41234</v>
      </c>
      <c r="O2948" t="s">
        <v>5953</v>
      </c>
    </row>
    <row r="2949" spans="1:15" x14ac:dyDescent="0.3">
      <c r="A2949" t="s">
        <v>18327</v>
      </c>
      <c r="B2949">
        <v>1221835</v>
      </c>
      <c r="C2949" t="s">
        <v>18328</v>
      </c>
      <c r="D2949">
        <v>181989</v>
      </c>
      <c r="E2949" t="s">
        <v>5956</v>
      </c>
      <c r="F2949" t="s">
        <v>6014</v>
      </c>
      <c r="G2949" t="s">
        <v>18329</v>
      </c>
      <c r="H2949" t="s">
        <v>8648</v>
      </c>
      <c r="I2949" t="s">
        <v>5987</v>
      </c>
      <c r="J2949" t="s">
        <v>18330</v>
      </c>
      <c r="K2949">
        <v>62</v>
      </c>
      <c r="L2949">
        <v>62</v>
      </c>
      <c r="M2949" s="6">
        <v>41147</v>
      </c>
      <c r="N2949" s="6">
        <v>42067</v>
      </c>
      <c r="O2949" t="s">
        <v>5953</v>
      </c>
    </row>
    <row r="2950" spans="1:15" x14ac:dyDescent="0.3">
      <c r="A2950" t="s">
        <v>18331</v>
      </c>
      <c r="B2950">
        <v>941969</v>
      </c>
      <c r="C2950" t="s">
        <v>18332</v>
      </c>
      <c r="D2950">
        <v>181990</v>
      </c>
      <c r="E2950" t="s">
        <v>5956</v>
      </c>
      <c r="F2950" t="s">
        <v>6014</v>
      </c>
      <c r="G2950" t="s">
        <v>18333</v>
      </c>
      <c r="H2950" t="s">
        <v>7401</v>
      </c>
      <c r="I2950" t="s">
        <v>5987</v>
      </c>
      <c r="J2950" t="s">
        <v>18334</v>
      </c>
      <c r="K2950">
        <v>40</v>
      </c>
      <c r="L2950">
        <v>40</v>
      </c>
      <c r="M2950" s="6">
        <v>40555</v>
      </c>
      <c r="N2950" s="6">
        <v>41234</v>
      </c>
      <c r="O2950" t="s">
        <v>5953</v>
      </c>
    </row>
    <row r="2951" spans="1:15" x14ac:dyDescent="0.3">
      <c r="A2951" t="s">
        <v>18335</v>
      </c>
      <c r="B2951">
        <v>941970</v>
      </c>
      <c r="C2951" t="s">
        <v>18336</v>
      </c>
      <c r="D2951">
        <v>181991</v>
      </c>
      <c r="E2951" t="s">
        <v>5956</v>
      </c>
      <c r="F2951" t="s">
        <v>6014</v>
      </c>
      <c r="G2951" t="s">
        <v>18337</v>
      </c>
      <c r="H2951" t="s">
        <v>6797</v>
      </c>
      <c r="I2951" t="s">
        <v>5987</v>
      </c>
      <c r="J2951" t="s">
        <v>18338</v>
      </c>
      <c r="K2951">
        <v>47</v>
      </c>
      <c r="L2951">
        <v>47</v>
      </c>
      <c r="M2951" s="6">
        <v>40555</v>
      </c>
      <c r="N2951" s="6">
        <v>41234</v>
      </c>
      <c r="O2951" t="s">
        <v>5953</v>
      </c>
    </row>
    <row r="2952" spans="1:15" x14ac:dyDescent="0.3">
      <c r="A2952" t="s">
        <v>18339</v>
      </c>
      <c r="B2952">
        <v>1161935</v>
      </c>
      <c r="C2952" t="s">
        <v>18340</v>
      </c>
      <c r="D2952">
        <v>181992</v>
      </c>
      <c r="E2952" t="s">
        <v>5956</v>
      </c>
      <c r="F2952" t="s">
        <v>6014</v>
      </c>
      <c r="G2952" t="s">
        <v>18341</v>
      </c>
      <c r="H2952" t="s">
        <v>8634</v>
      </c>
      <c r="I2952" t="s">
        <v>5987</v>
      </c>
      <c r="J2952" t="s">
        <v>18342</v>
      </c>
      <c r="K2952">
        <v>71</v>
      </c>
      <c r="L2952">
        <v>70</v>
      </c>
      <c r="M2952" s="6">
        <v>40995</v>
      </c>
      <c r="N2952" s="6">
        <v>41234</v>
      </c>
      <c r="O2952" t="s">
        <v>5953</v>
      </c>
    </row>
    <row r="2953" spans="1:15" x14ac:dyDescent="0.3">
      <c r="A2953" t="s">
        <v>18343</v>
      </c>
      <c r="B2953">
        <v>1163482</v>
      </c>
      <c r="C2953" t="s">
        <v>18344</v>
      </c>
      <c r="D2953">
        <v>181993</v>
      </c>
      <c r="E2953" t="s">
        <v>5956</v>
      </c>
      <c r="F2953" t="s">
        <v>6258</v>
      </c>
      <c r="G2953" t="s">
        <v>18345</v>
      </c>
      <c r="H2953" t="s">
        <v>9950</v>
      </c>
      <c r="I2953" t="s">
        <v>5987</v>
      </c>
      <c r="J2953" t="s">
        <v>18346</v>
      </c>
      <c r="K2953">
        <v>58</v>
      </c>
      <c r="L2953">
        <v>58</v>
      </c>
      <c r="M2953" s="6">
        <v>41039</v>
      </c>
      <c r="N2953" s="6">
        <v>42220</v>
      </c>
      <c r="O2953" t="s">
        <v>5953</v>
      </c>
    </row>
    <row r="2954" spans="1:15" x14ac:dyDescent="0.3">
      <c r="A2954" t="s">
        <v>18347</v>
      </c>
      <c r="B2954">
        <v>1260769</v>
      </c>
      <c r="C2954" t="s">
        <v>18348</v>
      </c>
      <c r="D2954">
        <v>181994</v>
      </c>
      <c r="E2954" t="s">
        <v>6460</v>
      </c>
      <c r="F2954" t="s">
        <v>5978</v>
      </c>
      <c r="G2954" t="s">
        <v>13678</v>
      </c>
      <c r="H2954">
        <v>41</v>
      </c>
      <c r="I2954" t="s">
        <v>6033</v>
      </c>
      <c r="J2954" t="s">
        <v>18349</v>
      </c>
      <c r="K2954">
        <v>1</v>
      </c>
      <c r="L2954">
        <v>1</v>
      </c>
      <c r="M2954" s="6">
        <v>41225</v>
      </c>
      <c r="N2954" s="6">
        <v>41234</v>
      </c>
      <c r="O2954" t="s">
        <v>5953</v>
      </c>
    </row>
    <row r="2955" spans="1:15" x14ac:dyDescent="0.3">
      <c r="A2955" t="s">
        <v>18350</v>
      </c>
      <c r="B2955">
        <v>749413</v>
      </c>
      <c r="C2955" t="s">
        <v>18351</v>
      </c>
      <c r="D2955">
        <v>181996</v>
      </c>
      <c r="E2955" t="s">
        <v>5956</v>
      </c>
      <c r="F2955" t="s">
        <v>5978</v>
      </c>
      <c r="G2955" t="s">
        <v>18352</v>
      </c>
      <c r="H2955">
        <v>46</v>
      </c>
      <c r="I2955" t="s">
        <v>5987</v>
      </c>
      <c r="J2955" t="s">
        <v>18353</v>
      </c>
      <c r="K2955">
        <v>49</v>
      </c>
      <c r="L2955">
        <v>49</v>
      </c>
      <c r="M2955" s="6">
        <v>40516</v>
      </c>
      <c r="N2955" s="6">
        <v>41234</v>
      </c>
      <c r="O2955" t="s">
        <v>5953</v>
      </c>
    </row>
    <row r="2956" spans="1:15" x14ac:dyDescent="0.3">
      <c r="A2956" t="s">
        <v>18354</v>
      </c>
      <c r="B2956">
        <v>1261657</v>
      </c>
      <c r="C2956" t="s">
        <v>18355</v>
      </c>
      <c r="D2956">
        <v>182227</v>
      </c>
      <c r="E2956" t="s">
        <v>5956</v>
      </c>
      <c r="F2956" t="s">
        <v>6252</v>
      </c>
      <c r="G2956" t="s">
        <v>18356</v>
      </c>
      <c r="H2956" t="s">
        <v>10964</v>
      </c>
      <c r="I2956" t="s">
        <v>6095</v>
      </c>
      <c r="J2956" t="s">
        <v>18357</v>
      </c>
      <c r="K2956">
        <v>136</v>
      </c>
      <c r="L2956">
        <v>137</v>
      </c>
      <c r="M2956" s="6">
        <v>41239</v>
      </c>
      <c r="N2956" s="6">
        <v>42457</v>
      </c>
      <c r="O2956" t="s">
        <v>5953</v>
      </c>
    </row>
    <row r="2957" spans="1:15" x14ac:dyDescent="0.3">
      <c r="A2957" t="s">
        <v>18358</v>
      </c>
      <c r="B2957">
        <v>1234701</v>
      </c>
      <c r="C2957" t="s">
        <v>18359</v>
      </c>
      <c r="D2957">
        <v>182299</v>
      </c>
      <c r="E2957" t="s">
        <v>5956</v>
      </c>
      <c r="F2957" t="s">
        <v>6014</v>
      </c>
      <c r="G2957" t="s">
        <v>18360</v>
      </c>
      <c r="H2957">
        <v>52</v>
      </c>
      <c r="I2957" t="s">
        <v>5987</v>
      </c>
      <c r="J2957" t="s">
        <v>18361</v>
      </c>
      <c r="K2957">
        <v>58</v>
      </c>
      <c r="L2957">
        <v>58</v>
      </c>
      <c r="M2957" s="6">
        <v>41235</v>
      </c>
      <c r="N2957" s="6">
        <v>42047</v>
      </c>
      <c r="O2957" t="s">
        <v>5953</v>
      </c>
    </row>
    <row r="2958" spans="1:15" x14ac:dyDescent="0.3">
      <c r="A2958" t="s">
        <v>18362</v>
      </c>
      <c r="B2958">
        <v>1227354</v>
      </c>
      <c r="C2958" t="s">
        <v>18363</v>
      </c>
      <c r="D2958">
        <v>182753</v>
      </c>
      <c r="E2958" t="s">
        <v>6230</v>
      </c>
      <c r="F2958" t="s">
        <v>6231</v>
      </c>
      <c r="G2958" t="s">
        <v>18364</v>
      </c>
      <c r="H2958" t="s">
        <v>18365</v>
      </c>
      <c r="I2958" t="s">
        <v>6033</v>
      </c>
      <c r="J2958" t="s">
        <v>18366</v>
      </c>
      <c r="K2958">
        <v>7</v>
      </c>
      <c r="L2958">
        <v>7</v>
      </c>
      <c r="M2958" s="6">
        <v>41243</v>
      </c>
      <c r="N2958" s="6">
        <v>42297</v>
      </c>
      <c r="O2958" t="s">
        <v>5953</v>
      </c>
    </row>
    <row r="2959" spans="1:15" x14ac:dyDescent="0.3">
      <c r="A2959" t="s">
        <v>18367</v>
      </c>
      <c r="B2959">
        <v>1147142</v>
      </c>
      <c r="C2959" t="s">
        <v>18368</v>
      </c>
      <c r="D2959">
        <v>183138</v>
      </c>
      <c r="E2959" t="s">
        <v>5956</v>
      </c>
      <c r="F2959" t="s">
        <v>6258</v>
      </c>
      <c r="G2959" t="s">
        <v>18369</v>
      </c>
      <c r="H2959" t="s">
        <v>9531</v>
      </c>
      <c r="I2959" t="s">
        <v>5987</v>
      </c>
      <c r="J2959" t="s">
        <v>18370</v>
      </c>
      <c r="K2959">
        <v>60</v>
      </c>
      <c r="L2959">
        <v>60</v>
      </c>
      <c r="M2959" s="6">
        <v>41244</v>
      </c>
      <c r="N2959" s="6">
        <v>41250</v>
      </c>
      <c r="O2959" t="s">
        <v>5953</v>
      </c>
    </row>
    <row r="2960" spans="1:15" x14ac:dyDescent="0.3">
      <c r="A2960" t="s">
        <v>18371</v>
      </c>
      <c r="B2960">
        <v>1147143</v>
      </c>
      <c r="C2960" t="s">
        <v>18372</v>
      </c>
      <c r="D2960">
        <v>183139</v>
      </c>
      <c r="E2960" t="s">
        <v>5956</v>
      </c>
      <c r="F2960" t="s">
        <v>6258</v>
      </c>
      <c r="G2960" t="s">
        <v>18373</v>
      </c>
      <c r="H2960" t="s">
        <v>8581</v>
      </c>
      <c r="I2960" t="s">
        <v>5987</v>
      </c>
      <c r="J2960" t="s">
        <v>18374</v>
      </c>
      <c r="K2960">
        <v>71</v>
      </c>
      <c r="L2960">
        <v>71</v>
      </c>
      <c r="M2960" s="6">
        <v>41244</v>
      </c>
      <c r="N2960" s="6">
        <v>41250</v>
      </c>
      <c r="O2960" t="s">
        <v>5953</v>
      </c>
    </row>
    <row r="2961" spans="1:15" x14ac:dyDescent="0.3">
      <c r="A2961" t="s">
        <v>18375</v>
      </c>
      <c r="B2961">
        <v>1147144</v>
      </c>
      <c r="C2961" t="s">
        <v>18376</v>
      </c>
      <c r="D2961">
        <v>183140</v>
      </c>
      <c r="E2961" t="s">
        <v>5956</v>
      </c>
      <c r="F2961" t="s">
        <v>6258</v>
      </c>
      <c r="G2961" t="s">
        <v>18377</v>
      </c>
      <c r="H2961">
        <v>52</v>
      </c>
      <c r="I2961" t="s">
        <v>5987</v>
      </c>
      <c r="J2961" t="s">
        <v>18378</v>
      </c>
      <c r="K2961">
        <v>69</v>
      </c>
      <c r="L2961">
        <v>69</v>
      </c>
      <c r="M2961" s="6">
        <v>41244</v>
      </c>
      <c r="N2961" s="6">
        <v>41250</v>
      </c>
      <c r="O2961" t="s">
        <v>5953</v>
      </c>
    </row>
    <row r="2962" spans="1:15" x14ac:dyDescent="0.3">
      <c r="A2962" t="s">
        <v>18379</v>
      </c>
      <c r="B2962">
        <v>1147145</v>
      </c>
      <c r="C2962" t="s">
        <v>18380</v>
      </c>
      <c r="D2962">
        <v>183141</v>
      </c>
      <c r="E2962" t="s">
        <v>5956</v>
      </c>
      <c r="F2962" t="s">
        <v>6258</v>
      </c>
      <c r="G2962" t="s">
        <v>18381</v>
      </c>
      <c r="H2962" t="s">
        <v>6225</v>
      </c>
      <c r="I2962" t="s">
        <v>5987</v>
      </c>
      <c r="J2962" t="s">
        <v>18382</v>
      </c>
      <c r="K2962">
        <v>60</v>
      </c>
      <c r="L2962">
        <v>60</v>
      </c>
      <c r="M2962" s="6">
        <v>41244</v>
      </c>
      <c r="N2962" s="6">
        <v>41250</v>
      </c>
      <c r="O2962" t="s">
        <v>5953</v>
      </c>
    </row>
    <row r="2963" spans="1:15" x14ac:dyDescent="0.3">
      <c r="A2963" t="s">
        <v>18383</v>
      </c>
      <c r="B2963">
        <v>1147146</v>
      </c>
      <c r="C2963" t="s">
        <v>18384</v>
      </c>
      <c r="D2963">
        <v>183142</v>
      </c>
      <c r="E2963" t="s">
        <v>5956</v>
      </c>
      <c r="F2963" t="s">
        <v>6258</v>
      </c>
      <c r="G2963" t="s">
        <v>18385</v>
      </c>
      <c r="H2963" t="s">
        <v>6225</v>
      </c>
      <c r="I2963" t="s">
        <v>5987</v>
      </c>
      <c r="J2963" t="s">
        <v>18386</v>
      </c>
      <c r="K2963">
        <v>69</v>
      </c>
      <c r="L2963">
        <v>69</v>
      </c>
      <c r="M2963" s="6">
        <v>41244</v>
      </c>
      <c r="N2963" s="6">
        <v>41250</v>
      </c>
      <c r="O2963" t="s">
        <v>5953</v>
      </c>
    </row>
    <row r="2964" spans="1:15" x14ac:dyDescent="0.3">
      <c r="A2964" t="s">
        <v>18387</v>
      </c>
      <c r="B2964">
        <v>1147147</v>
      </c>
      <c r="C2964" t="s">
        <v>18388</v>
      </c>
      <c r="D2964">
        <v>183143</v>
      </c>
      <c r="E2964" t="s">
        <v>5956</v>
      </c>
      <c r="F2964" t="s">
        <v>6258</v>
      </c>
      <c r="G2964" t="s">
        <v>18389</v>
      </c>
      <c r="H2964" t="s">
        <v>6078</v>
      </c>
      <c r="I2964" t="s">
        <v>5987</v>
      </c>
      <c r="J2964" t="s">
        <v>18390</v>
      </c>
      <c r="K2964">
        <v>67</v>
      </c>
      <c r="L2964">
        <v>67</v>
      </c>
      <c r="M2964" s="6">
        <v>41244</v>
      </c>
      <c r="N2964" s="6">
        <v>41250</v>
      </c>
      <c r="O2964" t="s">
        <v>5953</v>
      </c>
    </row>
    <row r="2965" spans="1:15" x14ac:dyDescent="0.3">
      <c r="A2965" t="s">
        <v>18391</v>
      </c>
      <c r="B2965">
        <v>1147148</v>
      </c>
      <c r="C2965" t="s">
        <v>18392</v>
      </c>
      <c r="D2965">
        <v>183144</v>
      </c>
      <c r="E2965" t="s">
        <v>5956</v>
      </c>
      <c r="F2965" t="s">
        <v>6258</v>
      </c>
      <c r="G2965" t="s">
        <v>18393</v>
      </c>
      <c r="H2965" t="s">
        <v>10447</v>
      </c>
      <c r="I2965" t="s">
        <v>5987</v>
      </c>
      <c r="J2965" t="s">
        <v>18394</v>
      </c>
      <c r="K2965">
        <v>69</v>
      </c>
      <c r="L2965">
        <v>69</v>
      </c>
      <c r="M2965" s="6">
        <v>41244</v>
      </c>
      <c r="N2965" s="6">
        <v>41250</v>
      </c>
      <c r="O2965" t="s">
        <v>5953</v>
      </c>
    </row>
    <row r="2966" spans="1:15" x14ac:dyDescent="0.3">
      <c r="A2966" t="s">
        <v>18395</v>
      </c>
      <c r="B2966">
        <v>1147149</v>
      </c>
      <c r="C2966" t="s">
        <v>18396</v>
      </c>
      <c r="D2966">
        <v>183145</v>
      </c>
      <c r="E2966" t="s">
        <v>5956</v>
      </c>
      <c r="F2966" t="s">
        <v>6258</v>
      </c>
      <c r="G2966" t="s">
        <v>18397</v>
      </c>
      <c r="H2966" t="s">
        <v>6663</v>
      </c>
      <c r="I2966" t="s">
        <v>5987</v>
      </c>
      <c r="J2966" t="s">
        <v>18398</v>
      </c>
      <c r="K2966">
        <v>72</v>
      </c>
      <c r="L2966">
        <v>69</v>
      </c>
      <c r="M2966" s="6">
        <v>41244</v>
      </c>
      <c r="N2966" s="6">
        <v>41250</v>
      </c>
      <c r="O2966" t="s">
        <v>5953</v>
      </c>
    </row>
    <row r="2967" spans="1:15" x14ac:dyDescent="0.3">
      <c r="A2967" t="s">
        <v>18399</v>
      </c>
      <c r="B2967">
        <v>1147150</v>
      </c>
      <c r="C2967" t="s">
        <v>18400</v>
      </c>
      <c r="D2967">
        <v>183146</v>
      </c>
      <c r="E2967" t="s">
        <v>5956</v>
      </c>
      <c r="F2967" t="s">
        <v>6258</v>
      </c>
      <c r="G2967" t="s">
        <v>18401</v>
      </c>
      <c r="H2967">
        <v>50</v>
      </c>
      <c r="I2967" t="s">
        <v>5987</v>
      </c>
      <c r="J2967" t="s">
        <v>18402</v>
      </c>
      <c r="K2967">
        <v>61</v>
      </c>
      <c r="L2967">
        <v>61</v>
      </c>
      <c r="M2967" s="6">
        <v>41244</v>
      </c>
      <c r="N2967" s="6">
        <v>41250</v>
      </c>
      <c r="O2967" t="s">
        <v>5953</v>
      </c>
    </row>
    <row r="2968" spans="1:15" x14ac:dyDescent="0.3">
      <c r="A2968" t="s">
        <v>18403</v>
      </c>
      <c r="B2968">
        <v>1147151</v>
      </c>
      <c r="C2968" t="s">
        <v>18404</v>
      </c>
      <c r="D2968">
        <v>183147</v>
      </c>
      <c r="E2968" t="s">
        <v>5956</v>
      </c>
      <c r="F2968" t="s">
        <v>6258</v>
      </c>
      <c r="G2968" t="s">
        <v>18405</v>
      </c>
      <c r="H2968" t="s">
        <v>6773</v>
      </c>
      <c r="I2968" t="s">
        <v>5987</v>
      </c>
      <c r="J2968" t="s">
        <v>18406</v>
      </c>
      <c r="K2968">
        <v>63</v>
      </c>
      <c r="L2968">
        <v>63</v>
      </c>
      <c r="M2968" s="6">
        <v>41244</v>
      </c>
      <c r="N2968" s="6">
        <v>41274</v>
      </c>
      <c r="O2968" t="s">
        <v>5953</v>
      </c>
    </row>
    <row r="2969" spans="1:15" x14ac:dyDescent="0.3">
      <c r="A2969" t="s">
        <v>18407</v>
      </c>
      <c r="B2969">
        <v>1147152</v>
      </c>
      <c r="C2969" t="s">
        <v>18408</v>
      </c>
      <c r="D2969">
        <v>183148</v>
      </c>
      <c r="E2969" t="s">
        <v>5956</v>
      </c>
      <c r="F2969" t="s">
        <v>6258</v>
      </c>
      <c r="G2969" t="s">
        <v>18409</v>
      </c>
      <c r="H2969" t="s">
        <v>6787</v>
      </c>
      <c r="I2969" t="s">
        <v>5987</v>
      </c>
      <c r="J2969" t="s">
        <v>18410</v>
      </c>
      <c r="K2969">
        <v>59</v>
      </c>
      <c r="L2969">
        <v>59</v>
      </c>
      <c r="M2969" s="6">
        <v>41244</v>
      </c>
      <c r="N2969" s="6">
        <v>41250</v>
      </c>
      <c r="O2969" t="s">
        <v>5953</v>
      </c>
    </row>
    <row r="2970" spans="1:15" x14ac:dyDescent="0.3">
      <c r="A2970" t="s">
        <v>18411</v>
      </c>
      <c r="B2970">
        <v>1147153</v>
      </c>
      <c r="C2970" t="s">
        <v>18412</v>
      </c>
      <c r="D2970">
        <v>183149</v>
      </c>
      <c r="E2970" t="s">
        <v>5956</v>
      </c>
      <c r="F2970" t="s">
        <v>6258</v>
      </c>
      <c r="G2970" t="s">
        <v>18413</v>
      </c>
      <c r="H2970" t="s">
        <v>8538</v>
      </c>
      <c r="I2970" t="s">
        <v>5987</v>
      </c>
      <c r="J2970" t="s">
        <v>18414</v>
      </c>
      <c r="K2970">
        <v>66</v>
      </c>
      <c r="L2970">
        <v>66</v>
      </c>
      <c r="M2970" s="6">
        <v>41244</v>
      </c>
      <c r="N2970" s="6">
        <v>41250</v>
      </c>
      <c r="O2970" t="s">
        <v>5953</v>
      </c>
    </row>
    <row r="2971" spans="1:15" x14ac:dyDescent="0.3">
      <c r="A2971" t="s">
        <v>18415</v>
      </c>
      <c r="B2971">
        <v>1147154</v>
      </c>
      <c r="C2971" t="s">
        <v>18416</v>
      </c>
      <c r="D2971">
        <v>183150</v>
      </c>
      <c r="E2971" t="s">
        <v>5956</v>
      </c>
      <c r="F2971" t="s">
        <v>6258</v>
      </c>
      <c r="G2971" t="s">
        <v>18417</v>
      </c>
      <c r="H2971" t="s">
        <v>6225</v>
      </c>
      <c r="I2971" t="s">
        <v>5987</v>
      </c>
      <c r="J2971" t="s">
        <v>18418</v>
      </c>
      <c r="K2971">
        <v>67</v>
      </c>
      <c r="L2971">
        <v>67</v>
      </c>
      <c r="M2971" s="6">
        <v>41244</v>
      </c>
      <c r="N2971" s="6">
        <v>41250</v>
      </c>
      <c r="O2971" t="s">
        <v>5953</v>
      </c>
    </row>
    <row r="2972" spans="1:15" x14ac:dyDescent="0.3">
      <c r="A2972" t="s">
        <v>18419</v>
      </c>
      <c r="B2972">
        <v>1147155</v>
      </c>
      <c r="C2972" t="s">
        <v>18420</v>
      </c>
      <c r="D2972">
        <v>183151</v>
      </c>
      <c r="E2972" t="s">
        <v>5956</v>
      </c>
      <c r="F2972" t="s">
        <v>6258</v>
      </c>
      <c r="G2972" t="s">
        <v>18421</v>
      </c>
      <c r="H2972" t="s">
        <v>6898</v>
      </c>
      <c r="I2972" t="s">
        <v>5987</v>
      </c>
      <c r="J2972" t="s">
        <v>18422</v>
      </c>
      <c r="K2972">
        <v>75</v>
      </c>
      <c r="L2972">
        <v>74</v>
      </c>
      <c r="M2972" s="6">
        <v>41244</v>
      </c>
      <c r="N2972" s="6">
        <v>41250</v>
      </c>
      <c r="O2972" t="s">
        <v>5953</v>
      </c>
    </row>
    <row r="2973" spans="1:15" x14ac:dyDescent="0.3">
      <c r="A2973" t="s">
        <v>18423</v>
      </c>
      <c r="B2973">
        <v>1147156</v>
      </c>
      <c r="C2973" t="s">
        <v>18424</v>
      </c>
      <c r="D2973">
        <v>183152</v>
      </c>
      <c r="E2973" t="s">
        <v>5956</v>
      </c>
      <c r="F2973" t="s">
        <v>6258</v>
      </c>
      <c r="G2973" t="s">
        <v>18425</v>
      </c>
      <c r="H2973">
        <v>51</v>
      </c>
      <c r="I2973" t="s">
        <v>5987</v>
      </c>
      <c r="J2973" t="s">
        <v>18426</v>
      </c>
      <c r="K2973">
        <v>74</v>
      </c>
      <c r="L2973">
        <v>74</v>
      </c>
      <c r="M2973" s="6">
        <v>41244</v>
      </c>
      <c r="N2973" s="6">
        <v>41250</v>
      </c>
      <c r="O2973" t="s">
        <v>5953</v>
      </c>
    </row>
    <row r="2974" spans="1:15" x14ac:dyDescent="0.3">
      <c r="A2974" t="s">
        <v>18427</v>
      </c>
      <c r="B2974">
        <v>1147157</v>
      </c>
      <c r="C2974" t="s">
        <v>18428</v>
      </c>
      <c r="D2974">
        <v>183153</v>
      </c>
      <c r="E2974" t="s">
        <v>5956</v>
      </c>
      <c r="F2974" t="s">
        <v>6258</v>
      </c>
      <c r="G2974" t="s">
        <v>18429</v>
      </c>
      <c r="H2974" t="s">
        <v>10447</v>
      </c>
      <c r="I2974" t="s">
        <v>5987</v>
      </c>
      <c r="J2974" t="s">
        <v>18430</v>
      </c>
      <c r="K2974">
        <v>61</v>
      </c>
      <c r="L2974">
        <v>61</v>
      </c>
      <c r="M2974" s="6">
        <v>41244</v>
      </c>
      <c r="N2974" s="6">
        <v>41250</v>
      </c>
      <c r="O2974" t="s">
        <v>5953</v>
      </c>
    </row>
    <row r="2975" spans="1:15" x14ac:dyDescent="0.3">
      <c r="A2975" t="s">
        <v>18431</v>
      </c>
      <c r="B2975">
        <v>1147158</v>
      </c>
      <c r="C2975" t="s">
        <v>18432</v>
      </c>
      <c r="D2975">
        <v>183154</v>
      </c>
      <c r="E2975" t="s">
        <v>5956</v>
      </c>
      <c r="F2975" t="s">
        <v>6258</v>
      </c>
      <c r="G2975" t="s">
        <v>18433</v>
      </c>
      <c r="H2975" t="s">
        <v>6116</v>
      </c>
      <c r="I2975" t="s">
        <v>5987</v>
      </c>
      <c r="J2975" t="s">
        <v>18434</v>
      </c>
      <c r="K2975">
        <v>59</v>
      </c>
      <c r="L2975">
        <v>59</v>
      </c>
      <c r="M2975" s="6">
        <v>41244</v>
      </c>
      <c r="N2975" s="6">
        <v>41250</v>
      </c>
      <c r="O2975" t="s">
        <v>5953</v>
      </c>
    </row>
    <row r="2976" spans="1:15" x14ac:dyDescent="0.3">
      <c r="A2976" t="s">
        <v>18435</v>
      </c>
      <c r="B2976">
        <v>1216926</v>
      </c>
      <c r="C2976" t="s">
        <v>18436</v>
      </c>
      <c r="D2976">
        <v>183155</v>
      </c>
      <c r="E2976" t="s">
        <v>5956</v>
      </c>
      <c r="F2976" t="s">
        <v>6258</v>
      </c>
      <c r="G2976" t="s">
        <v>18437</v>
      </c>
      <c r="H2976" t="s">
        <v>14147</v>
      </c>
      <c r="I2976" t="s">
        <v>5987</v>
      </c>
      <c r="J2976" t="s">
        <v>18438</v>
      </c>
      <c r="K2976">
        <v>78</v>
      </c>
      <c r="L2976">
        <v>78</v>
      </c>
      <c r="M2976" s="6">
        <v>41212</v>
      </c>
      <c r="N2976" s="6">
        <v>41383</v>
      </c>
      <c r="O2976" t="s">
        <v>5953</v>
      </c>
    </row>
    <row r="2977" spans="1:15" x14ac:dyDescent="0.3">
      <c r="A2977" t="s">
        <v>18439</v>
      </c>
      <c r="B2977">
        <v>1229754</v>
      </c>
      <c r="C2977" t="s">
        <v>18440</v>
      </c>
      <c r="D2977">
        <v>183156</v>
      </c>
      <c r="E2977" t="s">
        <v>5956</v>
      </c>
      <c r="F2977" t="s">
        <v>6184</v>
      </c>
      <c r="G2977" t="s">
        <v>18441</v>
      </c>
      <c r="H2977" t="s">
        <v>10498</v>
      </c>
      <c r="I2977" t="s">
        <v>5987</v>
      </c>
      <c r="J2977" t="s">
        <v>18442</v>
      </c>
      <c r="K2977">
        <v>62</v>
      </c>
      <c r="L2977">
        <v>62</v>
      </c>
      <c r="M2977" s="6">
        <v>41223</v>
      </c>
      <c r="N2977" s="6">
        <v>41250</v>
      </c>
      <c r="O2977" t="s">
        <v>5953</v>
      </c>
    </row>
    <row r="2978" spans="1:15" x14ac:dyDescent="0.3">
      <c r="A2978" t="s">
        <v>18443</v>
      </c>
      <c r="B2978">
        <v>1229755</v>
      </c>
      <c r="C2978" t="s">
        <v>18444</v>
      </c>
      <c r="D2978">
        <v>183157</v>
      </c>
      <c r="E2978" t="s">
        <v>5956</v>
      </c>
      <c r="F2978" t="s">
        <v>6258</v>
      </c>
      <c r="G2978" t="s">
        <v>18445</v>
      </c>
      <c r="H2978" t="s">
        <v>6078</v>
      </c>
      <c r="I2978" t="s">
        <v>5987</v>
      </c>
      <c r="J2978" t="s">
        <v>18446</v>
      </c>
      <c r="K2978">
        <v>107</v>
      </c>
      <c r="L2978">
        <v>107</v>
      </c>
      <c r="M2978" s="6">
        <v>41234</v>
      </c>
      <c r="N2978" s="6">
        <v>41250</v>
      </c>
      <c r="O2978" t="s">
        <v>5953</v>
      </c>
    </row>
    <row r="2979" spans="1:15" x14ac:dyDescent="0.3">
      <c r="A2979" t="s">
        <v>18447</v>
      </c>
      <c r="B2979">
        <v>432198</v>
      </c>
      <c r="C2979" t="s">
        <v>18448</v>
      </c>
      <c r="D2979">
        <v>183158</v>
      </c>
      <c r="E2979" t="s">
        <v>5956</v>
      </c>
      <c r="F2979" t="s">
        <v>6258</v>
      </c>
      <c r="G2979" t="s">
        <v>18449</v>
      </c>
      <c r="H2979" t="s">
        <v>8538</v>
      </c>
      <c r="I2979" t="s">
        <v>5987</v>
      </c>
      <c r="J2979" t="s">
        <v>18450</v>
      </c>
      <c r="K2979">
        <v>65</v>
      </c>
      <c r="L2979">
        <v>65</v>
      </c>
      <c r="M2979" s="6">
        <v>41244</v>
      </c>
      <c r="N2979" s="6">
        <v>41250</v>
      </c>
      <c r="O2979" t="s">
        <v>5953</v>
      </c>
    </row>
    <row r="2980" spans="1:15" x14ac:dyDescent="0.3">
      <c r="A2980" t="s">
        <v>18451</v>
      </c>
      <c r="B2980">
        <v>432200</v>
      </c>
      <c r="C2980" t="s">
        <v>18452</v>
      </c>
      <c r="D2980">
        <v>183159</v>
      </c>
      <c r="E2980" t="s">
        <v>5956</v>
      </c>
      <c r="F2980" t="s">
        <v>6258</v>
      </c>
      <c r="G2980" t="s">
        <v>18453</v>
      </c>
      <c r="H2980" t="s">
        <v>6787</v>
      </c>
      <c r="I2980" t="s">
        <v>5987</v>
      </c>
      <c r="J2980" t="s">
        <v>18454</v>
      </c>
      <c r="K2980">
        <v>56</v>
      </c>
      <c r="L2980">
        <v>57</v>
      </c>
      <c r="M2980" s="6">
        <v>41244</v>
      </c>
      <c r="N2980" s="6">
        <v>41250</v>
      </c>
      <c r="O2980" t="s">
        <v>5953</v>
      </c>
    </row>
    <row r="2981" spans="1:15" x14ac:dyDescent="0.3">
      <c r="A2981" t="s">
        <v>18455</v>
      </c>
      <c r="B2981">
        <v>432201</v>
      </c>
      <c r="C2981" t="s">
        <v>18456</v>
      </c>
      <c r="D2981">
        <v>183160</v>
      </c>
      <c r="E2981" t="s">
        <v>5956</v>
      </c>
      <c r="F2981" t="s">
        <v>6258</v>
      </c>
      <c r="G2981" t="s">
        <v>18457</v>
      </c>
      <c r="H2981" t="s">
        <v>9950</v>
      </c>
      <c r="I2981" t="s">
        <v>5987</v>
      </c>
      <c r="J2981" t="s">
        <v>18458</v>
      </c>
      <c r="K2981">
        <v>63</v>
      </c>
      <c r="L2981">
        <v>63</v>
      </c>
      <c r="M2981" s="6">
        <v>41244</v>
      </c>
      <c r="N2981" s="6">
        <v>41250</v>
      </c>
      <c r="O2981" t="s">
        <v>5953</v>
      </c>
    </row>
    <row r="2982" spans="1:15" x14ac:dyDescent="0.3">
      <c r="A2982" t="s">
        <v>18459</v>
      </c>
      <c r="B2982">
        <v>1235640</v>
      </c>
      <c r="C2982" t="s">
        <v>18460</v>
      </c>
      <c r="D2982">
        <v>183161</v>
      </c>
      <c r="E2982" t="s">
        <v>5947</v>
      </c>
      <c r="F2982" t="s">
        <v>9729</v>
      </c>
      <c r="G2982" t="s">
        <v>18461</v>
      </c>
      <c r="H2982">
        <v>48</v>
      </c>
      <c r="I2982" t="s">
        <v>5987</v>
      </c>
      <c r="J2982" t="s">
        <v>18462</v>
      </c>
      <c r="K2982">
        <v>4</v>
      </c>
      <c r="L2982">
        <v>4</v>
      </c>
      <c r="M2982" s="6">
        <v>41242</v>
      </c>
      <c r="N2982" s="6">
        <v>41250</v>
      </c>
      <c r="O2982" t="s">
        <v>5953</v>
      </c>
    </row>
    <row r="2983" spans="1:15" x14ac:dyDescent="0.3">
      <c r="A2983" t="s">
        <v>18463</v>
      </c>
      <c r="B2983">
        <v>1239383</v>
      </c>
      <c r="C2983" t="s">
        <v>18464</v>
      </c>
      <c r="D2983">
        <v>183162</v>
      </c>
      <c r="E2983" t="s">
        <v>5956</v>
      </c>
      <c r="F2983" t="s">
        <v>6184</v>
      </c>
      <c r="G2983" t="s">
        <v>18465</v>
      </c>
      <c r="H2983" t="s">
        <v>9050</v>
      </c>
      <c r="I2983" t="s">
        <v>5987</v>
      </c>
      <c r="J2983" t="s">
        <v>18466</v>
      </c>
      <c r="K2983">
        <v>217</v>
      </c>
      <c r="L2983">
        <v>217</v>
      </c>
      <c r="M2983" s="6">
        <v>41234</v>
      </c>
      <c r="N2983" s="6">
        <v>41250</v>
      </c>
      <c r="O2983" t="s">
        <v>5953</v>
      </c>
    </row>
    <row r="2984" spans="1:15" x14ac:dyDescent="0.3">
      <c r="A2984" t="s">
        <v>18467</v>
      </c>
      <c r="B2984">
        <v>154122</v>
      </c>
      <c r="C2984" t="s">
        <v>18468</v>
      </c>
      <c r="D2984">
        <v>183163</v>
      </c>
      <c r="E2984" t="s">
        <v>5947</v>
      </c>
      <c r="F2984" t="s">
        <v>9706</v>
      </c>
      <c r="G2984" t="s">
        <v>18469</v>
      </c>
      <c r="H2984" t="s">
        <v>12450</v>
      </c>
      <c r="I2984" t="s">
        <v>6095</v>
      </c>
      <c r="J2984" t="s">
        <v>18470</v>
      </c>
      <c r="K2984">
        <v>3</v>
      </c>
      <c r="L2984">
        <v>3</v>
      </c>
      <c r="M2984" s="6">
        <v>41247</v>
      </c>
      <c r="N2984" s="6">
        <v>41250</v>
      </c>
      <c r="O2984" t="s">
        <v>5953</v>
      </c>
    </row>
    <row r="2985" spans="1:15" x14ac:dyDescent="0.3">
      <c r="A2985" t="s">
        <v>18471</v>
      </c>
      <c r="B2985">
        <v>32604</v>
      </c>
      <c r="C2985" t="s">
        <v>18472</v>
      </c>
      <c r="D2985">
        <v>14422</v>
      </c>
      <c r="E2985" t="s">
        <v>5956</v>
      </c>
      <c r="F2985" t="s">
        <v>6252</v>
      </c>
      <c r="G2985" t="s">
        <v>18473</v>
      </c>
      <c r="H2985" t="s">
        <v>7904</v>
      </c>
      <c r="I2985" t="s">
        <v>6095</v>
      </c>
      <c r="J2985" t="s">
        <v>18474</v>
      </c>
      <c r="K2985">
        <v>103</v>
      </c>
      <c r="L2985">
        <v>104</v>
      </c>
      <c r="M2985" s="6">
        <v>36388</v>
      </c>
      <c r="N2985" s="6">
        <v>41241</v>
      </c>
      <c r="O2985" t="s">
        <v>5953</v>
      </c>
    </row>
    <row r="2986" spans="1:15" x14ac:dyDescent="0.3">
      <c r="A2986" t="s">
        <v>18475</v>
      </c>
      <c r="B2986">
        <v>32603</v>
      </c>
      <c r="C2986" t="s">
        <v>18476</v>
      </c>
      <c r="D2986">
        <v>14462</v>
      </c>
      <c r="E2986" t="s">
        <v>5956</v>
      </c>
      <c r="F2986" t="s">
        <v>6252</v>
      </c>
      <c r="G2986" t="s">
        <v>18477</v>
      </c>
      <c r="H2986" t="s">
        <v>6288</v>
      </c>
      <c r="I2986" t="s">
        <v>6095</v>
      </c>
      <c r="J2986" t="s">
        <v>18478</v>
      </c>
      <c r="K2986">
        <v>88</v>
      </c>
      <c r="L2986">
        <v>88</v>
      </c>
      <c r="M2986" s="6">
        <v>34855</v>
      </c>
      <c r="N2986" s="6">
        <v>42833</v>
      </c>
      <c r="O2986" t="s">
        <v>5953</v>
      </c>
    </row>
    <row r="2987" spans="1:15" x14ac:dyDescent="0.3">
      <c r="A2987" t="s">
        <v>18479</v>
      </c>
      <c r="B2987">
        <v>1129191</v>
      </c>
      <c r="C2987" t="s">
        <v>18480</v>
      </c>
      <c r="D2987">
        <v>310887</v>
      </c>
      <c r="E2987" t="s">
        <v>5956</v>
      </c>
      <c r="F2987" t="s">
        <v>6258</v>
      </c>
      <c r="G2987" t="s">
        <v>18481</v>
      </c>
      <c r="H2987" t="s">
        <v>7071</v>
      </c>
      <c r="I2987" t="s">
        <v>5987</v>
      </c>
      <c r="J2987" t="s">
        <v>18482</v>
      </c>
      <c r="K2987">
        <v>79</v>
      </c>
      <c r="L2987">
        <v>79</v>
      </c>
      <c r="M2987" s="6">
        <v>41485</v>
      </c>
      <c r="N2987" s="6">
        <v>42405</v>
      </c>
      <c r="O2987" t="s">
        <v>5953</v>
      </c>
    </row>
    <row r="2988" spans="1:15" x14ac:dyDescent="0.3">
      <c r="A2988" t="s">
        <v>18483</v>
      </c>
      <c r="B2988">
        <v>1236391</v>
      </c>
      <c r="C2988" t="s">
        <v>18484</v>
      </c>
      <c r="D2988">
        <v>183902</v>
      </c>
      <c r="E2988" t="s">
        <v>5956</v>
      </c>
      <c r="F2988" t="s">
        <v>6449</v>
      </c>
      <c r="G2988" t="s">
        <v>9991</v>
      </c>
      <c r="H2988" t="s">
        <v>6569</v>
      </c>
      <c r="I2988" t="s">
        <v>6095</v>
      </c>
      <c r="J2988" t="s">
        <v>18485</v>
      </c>
      <c r="K2988">
        <v>4</v>
      </c>
      <c r="L2988">
        <v>4</v>
      </c>
      <c r="M2988" s="6">
        <v>41222</v>
      </c>
      <c r="N2988" s="6">
        <v>41949</v>
      </c>
      <c r="O2988" t="s">
        <v>5953</v>
      </c>
    </row>
    <row r="2989" spans="1:15" x14ac:dyDescent="0.3">
      <c r="A2989" t="s">
        <v>18486</v>
      </c>
      <c r="B2989">
        <v>1236392</v>
      </c>
      <c r="C2989" t="s">
        <v>18487</v>
      </c>
      <c r="D2989">
        <v>183903</v>
      </c>
      <c r="E2989" t="s">
        <v>5956</v>
      </c>
      <c r="F2989" t="s">
        <v>6449</v>
      </c>
      <c r="G2989" t="s">
        <v>18488</v>
      </c>
      <c r="H2989" t="s">
        <v>6668</v>
      </c>
      <c r="I2989" t="s">
        <v>6095</v>
      </c>
      <c r="J2989" t="s">
        <v>18489</v>
      </c>
      <c r="K2989">
        <v>4</v>
      </c>
      <c r="L2989">
        <v>4</v>
      </c>
      <c r="M2989" s="6">
        <v>41222</v>
      </c>
      <c r="N2989" s="6">
        <v>41949</v>
      </c>
      <c r="O2989" t="s">
        <v>5953</v>
      </c>
    </row>
    <row r="2990" spans="1:15" x14ac:dyDescent="0.3">
      <c r="A2990" t="s">
        <v>18490</v>
      </c>
      <c r="B2990">
        <v>1236398</v>
      </c>
      <c r="C2990" t="s">
        <v>18491</v>
      </c>
      <c r="D2990">
        <v>183904</v>
      </c>
      <c r="E2990" t="s">
        <v>5956</v>
      </c>
      <c r="F2990" t="s">
        <v>6449</v>
      </c>
      <c r="G2990" t="s">
        <v>18492</v>
      </c>
      <c r="H2990" t="s">
        <v>6248</v>
      </c>
      <c r="I2990" t="s">
        <v>6095</v>
      </c>
      <c r="J2990" t="s">
        <v>18493</v>
      </c>
      <c r="K2990">
        <v>4</v>
      </c>
      <c r="L2990">
        <v>4</v>
      </c>
      <c r="M2990" s="6">
        <v>41222</v>
      </c>
      <c r="N2990" s="6">
        <v>41949</v>
      </c>
      <c r="O2990" t="s">
        <v>5953</v>
      </c>
    </row>
    <row r="2991" spans="1:15" x14ac:dyDescent="0.3">
      <c r="A2991" t="s">
        <v>18494</v>
      </c>
      <c r="B2991">
        <v>1236399</v>
      </c>
      <c r="C2991" t="s">
        <v>18495</v>
      </c>
      <c r="D2991">
        <v>183905</v>
      </c>
      <c r="E2991" t="s">
        <v>5956</v>
      </c>
      <c r="F2991" t="s">
        <v>6449</v>
      </c>
      <c r="G2991" t="s">
        <v>18496</v>
      </c>
      <c r="H2991" t="s">
        <v>8648</v>
      </c>
      <c r="I2991" t="s">
        <v>6095</v>
      </c>
      <c r="J2991" t="s">
        <v>18497</v>
      </c>
      <c r="K2991">
        <v>4</v>
      </c>
      <c r="L2991">
        <v>4</v>
      </c>
      <c r="M2991" s="6">
        <v>41222</v>
      </c>
      <c r="N2991" s="6">
        <v>41949</v>
      </c>
      <c r="O2991" t="s">
        <v>5953</v>
      </c>
    </row>
    <row r="2992" spans="1:15" x14ac:dyDescent="0.3">
      <c r="A2992" t="s">
        <v>18498</v>
      </c>
      <c r="B2992">
        <v>1236401</v>
      </c>
      <c r="C2992" t="s">
        <v>18499</v>
      </c>
      <c r="D2992">
        <v>183906</v>
      </c>
      <c r="E2992" t="s">
        <v>5956</v>
      </c>
      <c r="F2992" t="s">
        <v>6449</v>
      </c>
      <c r="G2992" t="s">
        <v>18500</v>
      </c>
      <c r="H2992" t="s">
        <v>7190</v>
      </c>
      <c r="I2992" t="s">
        <v>6095</v>
      </c>
      <c r="J2992" t="s">
        <v>18501</v>
      </c>
      <c r="K2992">
        <v>4</v>
      </c>
      <c r="L2992">
        <v>4</v>
      </c>
      <c r="M2992" s="6">
        <v>41222</v>
      </c>
      <c r="N2992" s="6">
        <v>41949</v>
      </c>
      <c r="O2992" t="s">
        <v>5953</v>
      </c>
    </row>
    <row r="2993" spans="1:15" x14ac:dyDescent="0.3">
      <c r="A2993" t="s">
        <v>18502</v>
      </c>
      <c r="B2993">
        <v>1236402</v>
      </c>
      <c r="C2993" t="s">
        <v>18503</v>
      </c>
      <c r="D2993">
        <v>183907</v>
      </c>
      <c r="E2993" t="s">
        <v>5956</v>
      </c>
      <c r="F2993" t="s">
        <v>6449</v>
      </c>
      <c r="G2993" t="s">
        <v>18504</v>
      </c>
      <c r="H2993" t="s">
        <v>6248</v>
      </c>
      <c r="I2993" t="s">
        <v>6095</v>
      </c>
      <c r="J2993" t="s">
        <v>18505</v>
      </c>
      <c r="K2993">
        <v>4</v>
      </c>
      <c r="L2993">
        <v>4</v>
      </c>
      <c r="M2993" s="6">
        <v>41222</v>
      </c>
      <c r="N2993" s="6">
        <v>41949</v>
      </c>
      <c r="O2993" t="s">
        <v>5953</v>
      </c>
    </row>
    <row r="2994" spans="1:15" x14ac:dyDescent="0.3">
      <c r="A2994" t="s">
        <v>18506</v>
      </c>
      <c r="B2994">
        <v>1236403</v>
      </c>
      <c r="C2994" t="s">
        <v>18507</v>
      </c>
      <c r="D2994">
        <v>183908</v>
      </c>
      <c r="E2994" t="s">
        <v>5956</v>
      </c>
      <c r="F2994" t="s">
        <v>6449</v>
      </c>
      <c r="G2994" t="s">
        <v>18508</v>
      </c>
      <c r="H2994" t="s">
        <v>6672</v>
      </c>
      <c r="I2994" t="s">
        <v>6095</v>
      </c>
      <c r="J2994" t="s">
        <v>18509</v>
      </c>
      <c r="K2994">
        <v>4</v>
      </c>
      <c r="L2994">
        <v>4</v>
      </c>
      <c r="M2994" s="6">
        <v>41222</v>
      </c>
      <c r="N2994" s="6">
        <v>41949</v>
      </c>
      <c r="O2994" t="s">
        <v>5953</v>
      </c>
    </row>
    <row r="2995" spans="1:15" x14ac:dyDescent="0.3">
      <c r="A2995" t="s">
        <v>18510</v>
      </c>
      <c r="B2995">
        <v>1236407</v>
      </c>
      <c r="C2995" t="s">
        <v>18511</v>
      </c>
      <c r="D2995">
        <v>183909</v>
      </c>
      <c r="E2995" t="s">
        <v>5956</v>
      </c>
      <c r="F2995" t="s">
        <v>6449</v>
      </c>
      <c r="G2995" t="s">
        <v>8088</v>
      </c>
      <c r="H2995" t="s">
        <v>7608</v>
      </c>
      <c r="I2995" t="s">
        <v>6095</v>
      </c>
      <c r="J2995" t="s">
        <v>18512</v>
      </c>
      <c r="K2995">
        <v>4</v>
      </c>
      <c r="L2995">
        <v>4</v>
      </c>
      <c r="M2995" s="6">
        <v>41222</v>
      </c>
      <c r="N2995" s="6">
        <v>41949</v>
      </c>
      <c r="O2995" t="s">
        <v>5953</v>
      </c>
    </row>
    <row r="2996" spans="1:15" x14ac:dyDescent="0.3">
      <c r="A2996" t="s">
        <v>18513</v>
      </c>
      <c r="B2996">
        <v>1236767</v>
      </c>
      <c r="C2996" t="s">
        <v>18514</v>
      </c>
      <c r="D2996">
        <v>183910</v>
      </c>
      <c r="E2996" t="s">
        <v>5956</v>
      </c>
      <c r="F2996" t="s">
        <v>6246</v>
      </c>
      <c r="G2996" t="s">
        <v>18515</v>
      </c>
      <c r="H2996" t="s">
        <v>10616</v>
      </c>
      <c r="I2996" t="s">
        <v>6095</v>
      </c>
      <c r="J2996" t="s">
        <v>18516</v>
      </c>
      <c r="K2996">
        <v>7</v>
      </c>
      <c r="L2996">
        <v>7</v>
      </c>
      <c r="M2996" s="6">
        <v>41221</v>
      </c>
      <c r="N2996" s="6">
        <v>41297</v>
      </c>
      <c r="O2996" t="s">
        <v>5953</v>
      </c>
    </row>
    <row r="2997" spans="1:15" x14ac:dyDescent="0.3">
      <c r="A2997" t="s">
        <v>18517</v>
      </c>
      <c r="B2997">
        <v>1235996</v>
      </c>
      <c r="C2997" t="s">
        <v>18518</v>
      </c>
      <c r="D2997">
        <v>183710</v>
      </c>
      <c r="E2997" t="s">
        <v>5947</v>
      </c>
      <c r="F2997" t="s">
        <v>6092</v>
      </c>
      <c r="G2997" t="s">
        <v>18519</v>
      </c>
      <c r="H2997" t="s">
        <v>7401</v>
      </c>
      <c r="I2997" t="s">
        <v>5967</v>
      </c>
      <c r="J2997" t="s">
        <v>18520</v>
      </c>
      <c r="K2997">
        <v>10</v>
      </c>
      <c r="L2997">
        <v>11</v>
      </c>
      <c r="M2997" s="6">
        <v>41179</v>
      </c>
      <c r="N2997" s="6">
        <v>41891</v>
      </c>
      <c r="O2997" t="s">
        <v>5953</v>
      </c>
    </row>
    <row r="2998" spans="1:15" x14ac:dyDescent="0.3">
      <c r="A2998" t="s">
        <v>18521</v>
      </c>
      <c r="B2998">
        <v>1147137</v>
      </c>
      <c r="C2998" t="s">
        <v>18522</v>
      </c>
      <c r="D2998">
        <v>184148</v>
      </c>
      <c r="E2998" t="s">
        <v>5956</v>
      </c>
      <c r="F2998" t="s">
        <v>6258</v>
      </c>
      <c r="G2998" t="s">
        <v>18523</v>
      </c>
      <c r="H2998" t="s">
        <v>8272</v>
      </c>
      <c r="I2998" t="s">
        <v>5987</v>
      </c>
      <c r="J2998" t="s">
        <v>18524</v>
      </c>
      <c r="K2998">
        <v>82</v>
      </c>
      <c r="L2998">
        <v>82</v>
      </c>
      <c r="M2998" s="6">
        <v>41025</v>
      </c>
      <c r="N2998" s="6">
        <v>41262</v>
      </c>
      <c r="O2998" t="s">
        <v>5953</v>
      </c>
    </row>
    <row r="2999" spans="1:15" x14ac:dyDescent="0.3">
      <c r="A2999" t="s">
        <v>18525</v>
      </c>
      <c r="B2999">
        <v>1195073</v>
      </c>
      <c r="C2999" t="s">
        <v>18526</v>
      </c>
      <c r="D2999">
        <v>184149</v>
      </c>
      <c r="E2999" t="s">
        <v>5956</v>
      </c>
      <c r="F2999" t="s">
        <v>6014</v>
      </c>
      <c r="G2999" t="s">
        <v>18527</v>
      </c>
      <c r="H2999" t="s">
        <v>16854</v>
      </c>
      <c r="I2999" t="s">
        <v>5987</v>
      </c>
      <c r="J2999" t="s">
        <v>18528</v>
      </c>
      <c r="K2999">
        <v>76</v>
      </c>
      <c r="L2999">
        <v>75</v>
      </c>
      <c r="M2999" s="6">
        <v>41104</v>
      </c>
      <c r="N2999" s="6">
        <v>41262</v>
      </c>
      <c r="O2999" t="s">
        <v>5953</v>
      </c>
    </row>
    <row r="3000" spans="1:15" x14ac:dyDescent="0.3">
      <c r="A3000" t="s">
        <v>18529</v>
      </c>
      <c r="B3000">
        <v>1225794</v>
      </c>
      <c r="C3000" t="s">
        <v>18530</v>
      </c>
      <c r="D3000">
        <v>184150</v>
      </c>
      <c r="E3000" t="s">
        <v>5956</v>
      </c>
      <c r="F3000" t="s">
        <v>6258</v>
      </c>
      <c r="G3000" t="s">
        <v>18531</v>
      </c>
      <c r="H3000" t="s">
        <v>6202</v>
      </c>
      <c r="I3000" t="s">
        <v>5987</v>
      </c>
      <c r="J3000" t="s">
        <v>18532</v>
      </c>
      <c r="K3000">
        <v>60</v>
      </c>
      <c r="L3000">
        <v>60</v>
      </c>
      <c r="M3000" s="6">
        <v>41192</v>
      </c>
      <c r="N3000" s="6">
        <v>41262</v>
      </c>
      <c r="O3000" t="s">
        <v>5953</v>
      </c>
    </row>
    <row r="3001" spans="1:15" x14ac:dyDescent="0.3">
      <c r="A3001" t="s">
        <v>18533</v>
      </c>
      <c r="B3001">
        <v>1235689</v>
      </c>
      <c r="C3001" t="s">
        <v>18534</v>
      </c>
      <c r="D3001">
        <v>184151</v>
      </c>
      <c r="E3001" t="s">
        <v>5956</v>
      </c>
      <c r="F3001" t="s">
        <v>6014</v>
      </c>
      <c r="G3001" t="s">
        <v>18535</v>
      </c>
      <c r="H3001" t="s">
        <v>16020</v>
      </c>
      <c r="I3001" t="s">
        <v>5987</v>
      </c>
      <c r="J3001" t="s">
        <v>18536</v>
      </c>
      <c r="K3001">
        <v>65</v>
      </c>
      <c r="L3001">
        <v>65</v>
      </c>
      <c r="M3001" s="6">
        <v>41218</v>
      </c>
      <c r="N3001" s="6">
        <v>41262</v>
      </c>
      <c r="O3001" t="s">
        <v>5953</v>
      </c>
    </row>
    <row r="3002" spans="1:15" x14ac:dyDescent="0.3">
      <c r="A3002" t="s">
        <v>18537</v>
      </c>
      <c r="B3002">
        <v>1236573</v>
      </c>
      <c r="C3002" t="s">
        <v>18538</v>
      </c>
      <c r="D3002">
        <v>184152</v>
      </c>
      <c r="E3002" t="s">
        <v>5956</v>
      </c>
      <c r="F3002" t="s">
        <v>6258</v>
      </c>
      <c r="G3002" t="s">
        <v>18539</v>
      </c>
      <c r="H3002" t="s">
        <v>6714</v>
      </c>
      <c r="I3002" t="s">
        <v>5987</v>
      </c>
      <c r="J3002" t="s">
        <v>18540</v>
      </c>
      <c r="K3002">
        <v>53</v>
      </c>
      <c r="L3002">
        <v>53</v>
      </c>
      <c r="M3002" s="6">
        <v>41204</v>
      </c>
      <c r="N3002" s="6">
        <v>42650</v>
      </c>
      <c r="O3002" t="s">
        <v>5953</v>
      </c>
    </row>
    <row r="3003" spans="1:15" x14ac:dyDescent="0.3">
      <c r="A3003" t="s">
        <v>18541</v>
      </c>
      <c r="B3003">
        <v>685892</v>
      </c>
      <c r="C3003" t="s">
        <v>18542</v>
      </c>
      <c r="D3003">
        <v>184153</v>
      </c>
      <c r="E3003" t="s">
        <v>5956</v>
      </c>
      <c r="F3003" t="s">
        <v>6184</v>
      </c>
      <c r="G3003" t="s">
        <v>18543</v>
      </c>
      <c r="H3003" t="s">
        <v>9698</v>
      </c>
      <c r="I3003" t="s">
        <v>5987</v>
      </c>
      <c r="J3003" t="s">
        <v>18544</v>
      </c>
      <c r="K3003">
        <v>179</v>
      </c>
      <c r="L3003">
        <v>167</v>
      </c>
      <c r="M3003" s="6">
        <v>40742</v>
      </c>
      <c r="N3003" s="6">
        <v>42320</v>
      </c>
      <c r="O3003" t="s">
        <v>5953</v>
      </c>
    </row>
    <row r="3004" spans="1:15" x14ac:dyDescent="0.3">
      <c r="A3004" t="s">
        <v>18545</v>
      </c>
      <c r="B3004">
        <v>925983</v>
      </c>
      <c r="C3004" t="s">
        <v>18546</v>
      </c>
      <c r="D3004">
        <v>184154</v>
      </c>
      <c r="E3004" t="s">
        <v>5956</v>
      </c>
      <c r="F3004" t="s">
        <v>6014</v>
      </c>
      <c r="G3004" t="s">
        <v>18547</v>
      </c>
      <c r="H3004" t="s">
        <v>6078</v>
      </c>
      <c r="I3004" t="s">
        <v>5987</v>
      </c>
      <c r="J3004" t="s">
        <v>18548</v>
      </c>
      <c r="K3004">
        <v>51</v>
      </c>
      <c r="L3004">
        <v>51</v>
      </c>
      <c r="M3004" s="6">
        <v>40492</v>
      </c>
      <c r="N3004" s="6">
        <v>41262</v>
      </c>
      <c r="O3004" t="s">
        <v>5953</v>
      </c>
    </row>
    <row r="3005" spans="1:15" x14ac:dyDescent="0.3">
      <c r="A3005" t="s">
        <v>18549</v>
      </c>
      <c r="B3005">
        <v>1029988</v>
      </c>
      <c r="C3005" t="s">
        <v>18550</v>
      </c>
      <c r="D3005">
        <v>184155</v>
      </c>
      <c r="E3005" t="s">
        <v>5956</v>
      </c>
      <c r="F3005" t="s">
        <v>6258</v>
      </c>
      <c r="G3005" t="s">
        <v>18551</v>
      </c>
      <c r="H3005" t="s">
        <v>10498</v>
      </c>
      <c r="I3005" t="s">
        <v>5987</v>
      </c>
      <c r="J3005" t="s">
        <v>18552</v>
      </c>
      <c r="K3005">
        <v>262</v>
      </c>
      <c r="L3005">
        <v>262</v>
      </c>
      <c r="M3005" s="6">
        <v>41157</v>
      </c>
      <c r="N3005" s="6">
        <v>41533</v>
      </c>
      <c r="O3005" t="s">
        <v>5953</v>
      </c>
    </row>
    <row r="3006" spans="1:15" x14ac:dyDescent="0.3">
      <c r="A3006" t="s">
        <v>18553</v>
      </c>
      <c r="B3006">
        <v>1147043</v>
      </c>
      <c r="C3006" t="s">
        <v>18554</v>
      </c>
      <c r="D3006">
        <v>184156</v>
      </c>
      <c r="E3006" t="s">
        <v>5956</v>
      </c>
      <c r="F3006" t="s">
        <v>6258</v>
      </c>
      <c r="G3006" t="s">
        <v>18555</v>
      </c>
      <c r="H3006" t="s">
        <v>13590</v>
      </c>
      <c r="I3006" t="s">
        <v>5987</v>
      </c>
      <c r="J3006" t="s">
        <v>18556</v>
      </c>
      <c r="K3006">
        <v>65</v>
      </c>
      <c r="L3006">
        <v>65</v>
      </c>
      <c r="M3006" s="6">
        <v>40957</v>
      </c>
      <c r="N3006" s="6">
        <v>41262</v>
      </c>
      <c r="O3006" t="s">
        <v>5953</v>
      </c>
    </row>
    <row r="3007" spans="1:15" x14ac:dyDescent="0.3">
      <c r="A3007" t="s">
        <v>18557</v>
      </c>
      <c r="B3007">
        <v>1147044</v>
      </c>
      <c r="C3007" t="s">
        <v>18558</v>
      </c>
      <c r="D3007">
        <v>184157</v>
      </c>
      <c r="E3007" t="s">
        <v>5956</v>
      </c>
      <c r="F3007" t="s">
        <v>6258</v>
      </c>
      <c r="G3007" t="s">
        <v>18559</v>
      </c>
      <c r="H3007" t="s">
        <v>6456</v>
      </c>
      <c r="I3007" t="s">
        <v>5987</v>
      </c>
      <c r="J3007" t="s">
        <v>18560</v>
      </c>
      <c r="K3007">
        <v>53</v>
      </c>
      <c r="L3007">
        <v>53</v>
      </c>
      <c r="M3007" s="6">
        <v>40957</v>
      </c>
      <c r="N3007" s="6">
        <v>41262</v>
      </c>
      <c r="O3007" t="s">
        <v>5953</v>
      </c>
    </row>
    <row r="3008" spans="1:15" x14ac:dyDescent="0.3">
      <c r="A3008" t="s">
        <v>18561</v>
      </c>
      <c r="B3008">
        <v>1188794</v>
      </c>
      <c r="C3008" t="s">
        <v>18562</v>
      </c>
      <c r="D3008">
        <v>184158</v>
      </c>
      <c r="E3008" t="s">
        <v>5956</v>
      </c>
      <c r="F3008" t="s">
        <v>6258</v>
      </c>
      <c r="G3008" t="s">
        <v>18563</v>
      </c>
      <c r="H3008" t="s">
        <v>10616</v>
      </c>
      <c r="I3008" t="s">
        <v>5987</v>
      </c>
      <c r="J3008" t="s">
        <v>18564</v>
      </c>
      <c r="K3008">
        <v>47</v>
      </c>
      <c r="L3008">
        <v>47</v>
      </c>
      <c r="M3008" s="6">
        <v>41100</v>
      </c>
      <c r="N3008" s="6">
        <v>41638</v>
      </c>
      <c r="O3008" t="s">
        <v>5953</v>
      </c>
    </row>
    <row r="3009" spans="1:15" x14ac:dyDescent="0.3">
      <c r="A3009" t="s">
        <v>18565</v>
      </c>
      <c r="B3009">
        <v>1204178</v>
      </c>
      <c r="C3009" t="s">
        <v>18566</v>
      </c>
      <c r="D3009">
        <v>184159</v>
      </c>
      <c r="E3009" t="s">
        <v>5956</v>
      </c>
      <c r="F3009" t="s">
        <v>6014</v>
      </c>
      <c r="G3009" t="s">
        <v>18567</v>
      </c>
      <c r="H3009" t="s">
        <v>8255</v>
      </c>
      <c r="I3009" t="s">
        <v>5987</v>
      </c>
      <c r="J3009" t="s">
        <v>18568</v>
      </c>
      <c r="K3009">
        <v>32</v>
      </c>
      <c r="L3009">
        <v>32</v>
      </c>
      <c r="M3009" s="6">
        <v>41122</v>
      </c>
      <c r="N3009" s="6">
        <v>42188</v>
      </c>
      <c r="O3009" t="s">
        <v>5953</v>
      </c>
    </row>
    <row r="3010" spans="1:15" x14ac:dyDescent="0.3">
      <c r="A3010" t="s">
        <v>18569</v>
      </c>
      <c r="B3010">
        <v>1204528</v>
      </c>
      <c r="C3010" t="s">
        <v>18570</v>
      </c>
      <c r="D3010">
        <v>184160</v>
      </c>
      <c r="E3010" t="s">
        <v>5956</v>
      </c>
      <c r="F3010" t="s">
        <v>6184</v>
      </c>
      <c r="G3010" t="s">
        <v>18571</v>
      </c>
      <c r="H3010" t="s">
        <v>7961</v>
      </c>
      <c r="I3010" t="s">
        <v>5987</v>
      </c>
      <c r="J3010" t="s">
        <v>18572</v>
      </c>
      <c r="K3010">
        <v>208</v>
      </c>
      <c r="L3010">
        <v>208</v>
      </c>
      <c r="M3010" s="6">
        <v>41192</v>
      </c>
      <c r="N3010" s="6">
        <v>41262</v>
      </c>
      <c r="O3010" t="s">
        <v>5953</v>
      </c>
    </row>
    <row r="3011" spans="1:15" x14ac:dyDescent="0.3">
      <c r="A3011" t="s">
        <v>18573</v>
      </c>
      <c r="B3011">
        <v>1206300</v>
      </c>
      <c r="C3011" t="s">
        <v>18574</v>
      </c>
      <c r="D3011">
        <v>184161</v>
      </c>
      <c r="E3011" t="s">
        <v>5947</v>
      </c>
      <c r="F3011" t="s">
        <v>9729</v>
      </c>
      <c r="G3011" t="s">
        <v>18575</v>
      </c>
      <c r="H3011" t="s">
        <v>7543</v>
      </c>
      <c r="I3011" t="s">
        <v>5987</v>
      </c>
      <c r="J3011" t="s">
        <v>18576</v>
      </c>
      <c r="K3011">
        <v>4</v>
      </c>
      <c r="L3011">
        <v>4</v>
      </c>
      <c r="M3011" s="6">
        <v>41104</v>
      </c>
      <c r="N3011" s="6">
        <v>41262</v>
      </c>
      <c r="O3011" t="s">
        <v>5953</v>
      </c>
    </row>
    <row r="3012" spans="1:15" x14ac:dyDescent="0.3">
      <c r="A3012" t="s">
        <v>18577</v>
      </c>
      <c r="B3012">
        <v>1206313</v>
      </c>
      <c r="C3012" t="s">
        <v>18578</v>
      </c>
      <c r="D3012">
        <v>184162</v>
      </c>
      <c r="E3012" t="s">
        <v>5947</v>
      </c>
      <c r="F3012" t="s">
        <v>9729</v>
      </c>
      <c r="G3012" t="s">
        <v>18579</v>
      </c>
      <c r="H3012" t="s">
        <v>6768</v>
      </c>
      <c r="I3012" t="s">
        <v>5987</v>
      </c>
      <c r="J3012" t="s">
        <v>18580</v>
      </c>
      <c r="K3012">
        <v>4</v>
      </c>
      <c r="L3012">
        <v>4</v>
      </c>
      <c r="M3012" s="6">
        <v>41104</v>
      </c>
      <c r="N3012" s="6">
        <v>41262</v>
      </c>
      <c r="O3012" t="s">
        <v>5953</v>
      </c>
    </row>
    <row r="3013" spans="1:15" x14ac:dyDescent="0.3">
      <c r="A3013" t="s">
        <v>18581</v>
      </c>
      <c r="B3013">
        <v>1208236</v>
      </c>
      <c r="C3013" t="s">
        <v>18582</v>
      </c>
      <c r="D3013">
        <v>184163</v>
      </c>
      <c r="E3013" t="s">
        <v>5956</v>
      </c>
      <c r="F3013" t="s">
        <v>6014</v>
      </c>
      <c r="G3013" t="s">
        <v>18583</v>
      </c>
      <c r="H3013" t="s">
        <v>11368</v>
      </c>
      <c r="I3013" t="s">
        <v>5987</v>
      </c>
      <c r="J3013" t="s">
        <v>18584</v>
      </c>
      <c r="K3013">
        <v>30</v>
      </c>
      <c r="L3013">
        <v>30</v>
      </c>
      <c r="M3013" s="6">
        <v>41122</v>
      </c>
      <c r="N3013" s="6">
        <v>42188</v>
      </c>
      <c r="O3013" t="s">
        <v>5953</v>
      </c>
    </row>
    <row r="3014" spans="1:15" x14ac:dyDescent="0.3">
      <c r="A3014" t="s">
        <v>18585</v>
      </c>
      <c r="B3014">
        <v>763998</v>
      </c>
      <c r="C3014" t="s">
        <v>18586</v>
      </c>
      <c r="D3014">
        <v>184164</v>
      </c>
      <c r="E3014" t="s">
        <v>5956</v>
      </c>
      <c r="F3014" t="s">
        <v>6184</v>
      </c>
      <c r="G3014" t="s">
        <v>18587</v>
      </c>
      <c r="H3014" t="s">
        <v>9409</v>
      </c>
      <c r="I3014" t="s">
        <v>5987</v>
      </c>
      <c r="J3014" t="s">
        <v>18588</v>
      </c>
      <c r="K3014">
        <v>88</v>
      </c>
      <c r="L3014">
        <v>88</v>
      </c>
      <c r="M3014" s="6">
        <v>41144</v>
      </c>
      <c r="N3014" s="6">
        <v>41262</v>
      </c>
      <c r="O3014" t="s">
        <v>5953</v>
      </c>
    </row>
    <row r="3015" spans="1:15" x14ac:dyDescent="0.3">
      <c r="A3015" t="s">
        <v>18589</v>
      </c>
      <c r="B3015">
        <v>874267</v>
      </c>
      <c r="C3015" t="s">
        <v>18590</v>
      </c>
      <c r="D3015">
        <v>184165</v>
      </c>
      <c r="E3015" t="s">
        <v>5956</v>
      </c>
      <c r="F3015" t="s">
        <v>6258</v>
      </c>
      <c r="G3015" t="s">
        <v>18591</v>
      </c>
      <c r="H3015" t="s">
        <v>8612</v>
      </c>
      <c r="I3015" t="s">
        <v>5987</v>
      </c>
      <c r="J3015" t="s">
        <v>18592</v>
      </c>
      <c r="K3015">
        <v>42</v>
      </c>
      <c r="L3015">
        <v>42</v>
      </c>
      <c r="M3015" s="6">
        <v>40822</v>
      </c>
      <c r="N3015" s="6">
        <v>41262</v>
      </c>
      <c r="O3015" t="s">
        <v>5953</v>
      </c>
    </row>
    <row r="3016" spans="1:15" x14ac:dyDescent="0.3">
      <c r="A3016" t="s">
        <v>18593</v>
      </c>
      <c r="B3016">
        <v>947843</v>
      </c>
      <c r="C3016" t="s">
        <v>18594</v>
      </c>
      <c r="D3016">
        <v>184166</v>
      </c>
      <c r="E3016" t="s">
        <v>5956</v>
      </c>
      <c r="F3016" t="s">
        <v>6184</v>
      </c>
      <c r="G3016" t="s">
        <v>18595</v>
      </c>
      <c r="H3016" t="s">
        <v>6021</v>
      </c>
      <c r="I3016" t="s">
        <v>5987</v>
      </c>
      <c r="J3016" t="s">
        <v>18596</v>
      </c>
      <c r="K3016">
        <v>60</v>
      </c>
      <c r="L3016">
        <v>60</v>
      </c>
      <c r="M3016" s="6">
        <v>40589</v>
      </c>
      <c r="N3016" s="6">
        <v>41262</v>
      </c>
      <c r="O3016" t="s">
        <v>5953</v>
      </c>
    </row>
    <row r="3017" spans="1:15" x14ac:dyDescent="0.3">
      <c r="A3017" t="s">
        <v>18597</v>
      </c>
      <c r="B3017">
        <v>981335</v>
      </c>
      <c r="C3017" t="s">
        <v>18598</v>
      </c>
      <c r="D3017">
        <v>184167</v>
      </c>
      <c r="E3017" t="s">
        <v>5956</v>
      </c>
      <c r="F3017" t="s">
        <v>5978</v>
      </c>
      <c r="G3017" t="s">
        <v>18599</v>
      </c>
      <c r="H3017" t="s">
        <v>10426</v>
      </c>
      <c r="I3017" t="s">
        <v>5987</v>
      </c>
      <c r="J3017" t="s">
        <v>18600</v>
      </c>
      <c r="K3017">
        <v>66</v>
      </c>
      <c r="L3017">
        <v>66</v>
      </c>
      <c r="M3017" s="6">
        <v>40817</v>
      </c>
      <c r="N3017" s="6">
        <v>41262</v>
      </c>
      <c r="O3017" t="s">
        <v>5953</v>
      </c>
    </row>
    <row r="3018" spans="1:15" x14ac:dyDescent="0.3">
      <c r="A3018" t="s">
        <v>18601</v>
      </c>
      <c r="B3018">
        <v>984175</v>
      </c>
      <c r="C3018" t="s">
        <v>18602</v>
      </c>
      <c r="D3018">
        <v>184168</v>
      </c>
      <c r="E3018" t="s">
        <v>5956</v>
      </c>
      <c r="F3018" t="s">
        <v>6258</v>
      </c>
      <c r="G3018" t="s">
        <v>18603</v>
      </c>
      <c r="H3018" t="s">
        <v>9453</v>
      </c>
      <c r="I3018" t="s">
        <v>5987</v>
      </c>
      <c r="J3018" t="s">
        <v>18604</v>
      </c>
      <c r="K3018">
        <v>38</v>
      </c>
      <c r="L3018">
        <v>38</v>
      </c>
      <c r="M3018" s="6">
        <v>40614</v>
      </c>
      <c r="N3018" s="6">
        <v>41262</v>
      </c>
      <c r="O3018" t="s">
        <v>5953</v>
      </c>
    </row>
    <row r="3019" spans="1:15" x14ac:dyDescent="0.3">
      <c r="A3019" t="s">
        <v>18605</v>
      </c>
      <c r="B3019">
        <v>984186</v>
      </c>
      <c r="C3019" t="s">
        <v>18606</v>
      </c>
      <c r="D3019">
        <v>184169</v>
      </c>
      <c r="E3019" t="s">
        <v>5956</v>
      </c>
      <c r="F3019" t="s">
        <v>6184</v>
      </c>
      <c r="G3019" t="s">
        <v>18607</v>
      </c>
      <c r="H3019" t="s">
        <v>6724</v>
      </c>
      <c r="I3019" t="s">
        <v>5987</v>
      </c>
      <c r="J3019" t="s">
        <v>18608</v>
      </c>
      <c r="K3019">
        <v>46</v>
      </c>
      <c r="L3019">
        <v>46</v>
      </c>
      <c r="M3019" s="6">
        <v>40614</v>
      </c>
      <c r="N3019" s="6">
        <v>41262</v>
      </c>
      <c r="O3019" t="s">
        <v>5953</v>
      </c>
    </row>
    <row r="3020" spans="1:15" x14ac:dyDescent="0.3">
      <c r="A3020" t="s">
        <v>18609</v>
      </c>
      <c r="B3020">
        <v>101850</v>
      </c>
      <c r="C3020" t="s">
        <v>18610</v>
      </c>
      <c r="D3020">
        <v>184813</v>
      </c>
      <c r="E3020" t="s">
        <v>5956</v>
      </c>
      <c r="F3020" t="s">
        <v>6437</v>
      </c>
      <c r="G3020" t="s">
        <v>18611</v>
      </c>
      <c r="H3020" t="s">
        <v>11469</v>
      </c>
      <c r="I3020" t="s">
        <v>5960</v>
      </c>
      <c r="J3020" t="s">
        <v>18612</v>
      </c>
      <c r="K3020">
        <v>145</v>
      </c>
      <c r="L3020">
        <v>145</v>
      </c>
      <c r="M3020" s="6">
        <v>41262</v>
      </c>
      <c r="N3020" s="6">
        <v>41276</v>
      </c>
      <c r="O3020" t="s">
        <v>5953</v>
      </c>
    </row>
    <row r="3021" spans="1:15" x14ac:dyDescent="0.3">
      <c r="A3021" t="s">
        <v>18613</v>
      </c>
      <c r="B3021">
        <v>1249467</v>
      </c>
      <c r="C3021" t="s">
        <v>18614</v>
      </c>
      <c r="D3021">
        <v>184814</v>
      </c>
      <c r="E3021" t="s">
        <v>6460</v>
      </c>
      <c r="F3021" t="s">
        <v>5978</v>
      </c>
      <c r="G3021" t="s">
        <v>11927</v>
      </c>
      <c r="H3021">
        <v>39</v>
      </c>
      <c r="I3021" t="s">
        <v>6033</v>
      </c>
      <c r="J3021" t="s">
        <v>18615</v>
      </c>
      <c r="K3021">
        <v>1</v>
      </c>
      <c r="L3021">
        <v>1</v>
      </c>
      <c r="M3021" s="6">
        <v>41261</v>
      </c>
      <c r="N3021" s="6">
        <v>41270</v>
      </c>
      <c r="O3021" t="s">
        <v>5953</v>
      </c>
    </row>
    <row r="3022" spans="1:15" x14ac:dyDescent="0.3">
      <c r="A3022" t="s">
        <v>18616</v>
      </c>
      <c r="B3022">
        <v>86502</v>
      </c>
      <c r="C3022" t="s">
        <v>18617</v>
      </c>
      <c r="D3022">
        <v>184815</v>
      </c>
      <c r="E3022" t="s">
        <v>6230</v>
      </c>
      <c r="F3022" t="s">
        <v>6231</v>
      </c>
      <c r="G3022" t="s">
        <v>18618</v>
      </c>
      <c r="H3022" t="s">
        <v>18619</v>
      </c>
      <c r="I3022" t="s">
        <v>6033</v>
      </c>
      <c r="J3022" t="s">
        <v>18620</v>
      </c>
      <c r="K3022">
        <v>7</v>
      </c>
      <c r="L3022">
        <v>7</v>
      </c>
      <c r="M3022" s="6">
        <v>41267</v>
      </c>
      <c r="N3022" s="6">
        <v>41270</v>
      </c>
      <c r="O3022" t="s">
        <v>5953</v>
      </c>
    </row>
    <row r="3023" spans="1:15" x14ac:dyDescent="0.3">
      <c r="A3023" t="s">
        <v>18621</v>
      </c>
      <c r="B3023">
        <v>1273090</v>
      </c>
      <c r="C3023" t="s">
        <v>18622</v>
      </c>
      <c r="D3023">
        <v>185189</v>
      </c>
      <c r="E3023" t="s">
        <v>5956</v>
      </c>
      <c r="F3023" t="s">
        <v>6449</v>
      </c>
      <c r="G3023" t="s">
        <v>8485</v>
      </c>
      <c r="H3023" t="s">
        <v>6633</v>
      </c>
      <c r="I3023" t="s">
        <v>6095</v>
      </c>
      <c r="J3023" t="s">
        <v>18623</v>
      </c>
      <c r="K3023">
        <v>5</v>
      </c>
      <c r="L3023">
        <v>5</v>
      </c>
      <c r="M3023" s="6">
        <v>41267</v>
      </c>
      <c r="N3023" s="6">
        <v>41359</v>
      </c>
      <c r="O3023" t="s">
        <v>5953</v>
      </c>
    </row>
    <row r="3024" spans="1:15" x14ac:dyDescent="0.3">
      <c r="A3024" t="s">
        <v>18624</v>
      </c>
      <c r="B3024">
        <v>1273092</v>
      </c>
      <c r="C3024" t="s">
        <v>18625</v>
      </c>
      <c r="D3024">
        <v>185190</v>
      </c>
      <c r="E3024" t="s">
        <v>5956</v>
      </c>
      <c r="F3024" t="s">
        <v>6449</v>
      </c>
      <c r="G3024" t="s">
        <v>18626</v>
      </c>
      <c r="H3024" t="s">
        <v>7351</v>
      </c>
      <c r="I3024" t="s">
        <v>6095</v>
      </c>
      <c r="J3024" t="s">
        <v>18627</v>
      </c>
      <c r="K3024">
        <v>5</v>
      </c>
      <c r="L3024">
        <v>5</v>
      </c>
      <c r="M3024" s="6">
        <v>41267</v>
      </c>
      <c r="N3024" s="6">
        <v>41359</v>
      </c>
      <c r="O3024" t="s">
        <v>5953</v>
      </c>
    </row>
    <row r="3025" spans="1:15" x14ac:dyDescent="0.3">
      <c r="A3025" t="s">
        <v>18628</v>
      </c>
      <c r="B3025">
        <v>1276181</v>
      </c>
      <c r="C3025" t="s">
        <v>18629</v>
      </c>
      <c r="D3025">
        <v>185191</v>
      </c>
      <c r="E3025" t="s">
        <v>5956</v>
      </c>
      <c r="F3025" t="s">
        <v>6449</v>
      </c>
      <c r="G3025" t="s">
        <v>18630</v>
      </c>
      <c r="H3025" t="s">
        <v>6703</v>
      </c>
      <c r="I3025" t="s">
        <v>6095</v>
      </c>
      <c r="J3025" t="s">
        <v>18631</v>
      </c>
      <c r="K3025">
        <v>5</v>
      </c>
      <c r="L3025">
        <v>5</v>
      </c>
      <c r="M3025" s="6">
        <v>41267</v>
      </c>
      <c r="N3025" s="6">
        <v>41358</v>
      </c>
      <c r="O3025" t="s">
        <v>5953</v>
      </c>
    </row>
    <row r="3026" spans="1:15" x14ac:dyDescent="0.3">
      <c r="A3026" t="s">
        <v>18632</v>
      </c>
      <c r="B3026">
        <v>111167</v>
      </c>
      <c r="C3026" t="s">
        <v>18633</v>
      </c>
      <c r="D3026">
        <v>185272</v>
      </c>
      <c r="E3026" t="s">
        <v>5956</v>
      </c>
      <c r="F3026" t="s">
        <v>7175</v>
      </c>
      <c r="G3026" t="s">
        <v>18634</v>
      </c>
      <c r="H3026" t="s">
        <v>9092</v>
      </c>
      <c r="I3026" t="s">
        <v>6095</v>
      </c>
      <c r="J3026" t="s">
        <v>18635</v>
      </c>
      <c r="K3026">
        <v>30</v>
      </c>
      <c r="L3026">
        <v>30</v>
      </c>
      <c r="M3026" s="6">
        <v>41274</v>
      </c>
      <c r="N3026" s="6">
        <v>41278</v>
      </c>
      <c r="O3026" t="s">
        <v>5953</v>
      </c>
    </row>
    <row r="3027" spans="1:15" x14ac:dyDescent="0.3">
      <c r="A3027" t="s">
        <v>18636</v>
      </c>
      <c r="B3027">
        <v>208086</v>
      </c>
      <c r="C3027" t="s">
        <v>18637</v>
      </c>
      <c r="D3027">
        <v>185273</v>
      </c>
      <c r="E3027" t="s">
        <v>5947</v>
      </c>
      <c r="F3027" t="s">
        <v>7491</v>
      </c>
      <c r="G3027" t="s">
        <v>18638</v>
      </c>
      <c r="H3027" t="s">
        <v>8566</v>
      </c>
      <c r="I3027" t="s">
        <v>6033</v>
      </c>
      <c r="J3027" t="s">
        <v>18639</v>
      </c>
      <c r="K3027">
        <v>6</v>
      </c>
      <c r="L3027">
        <v>6</v>
      </c>
      <c r="M3027" s="6">
        <v>41274</v>
      </c>
      <c r="N3027" s="6">
        <v>42045</v>
      </c>
      <c r="O3027" t="s">
        <v>5953</v>
      </c>
    </row>
    <row r="3028" spans="1:15" x14ac:dyDescent="0.3">
      <c r="A3028" t="s">
        <v>18640</v>
      </c>
      <c r="B3028">
        <v>91613</v>
      </c>
      <c r="C3028" t="s">
        <v>18641</v>
      </c>
      <c r="D3028">
        <v>185274</v>
      </c>
      <c r="E3028" t="s">
        <v>5947</v>
      </c>
      <c r="F3028" t="s">
        <v>6346</v>
      </c>
      <c r="G3028" t="s">
        <v>18642</v>
      </c>
      <c r="H3028" t="s">
        <v>6337</v>
      </c>
      <c r="I3028" t="s">
        <v>6033</v>
      </c>
      <c r="J3028" t="s">
        <v>18643</v>
      </c>
      <c r="K3028">
        <v>1</v>
      </c>
      <c r="L3028">
        <v>1</v>
      </c>
      <c r="M3028" s="6">
        <v>41274</v>
      </c>
      <c r="N3028" s="6">
        <v>41278</v>
      </c>
      <c r="O3028" t="s">
        <v>5953</v>
      </c>
    </row>
    <row r="3029" spans="1:15" x14ac:dyDescent="0.3">
      <c r="A3029" t="s">
        <v>18644</v>
      </c>
      <c r="B3029">
        <v>1123964</v>
      </c>
      <c r="C3029" t="s">
        <v>18645</v>
      </c>
      <c r="D3029">
        <v>185313</v>
      </c>
      <c r="E3029" t="s">
        <v>5956</v>
      </c>
      <c r="F3029" t="s">
        <v>11549</v>
      </c>
      <c r="G3029" t="s">
        <v>18646</v>
      </c>
      <c r="H3029" t="s">
        <v>9092</v>
      </c>
      <c r="I3029" t="s">
        <v>6022</v>
      </c>
      <c r="J3029" t="s">
        <v>18647</v>
      </c>
      <c r="K3029">
        <v>75</v>
      </c>
      <c r="L3029">
        <v>75</v>
      </c>
      <c r="M3029" s="6">
        <v>41275</v>
      </c>
      <c r="N3029" s="6">
        <v>41743</v>
      </c>
      <c r="O3029" t="s">
        <v>5953</v>
      </c>
    </row>
    <row r="3030" spans="1:15" x14ac:dyDescent="0.3">
      <c r="A3030" t="s">
        <v>18648</v>
      </c>
      <c r="B3030">
        <v>1129147</v>
      </c>
      <c r="C3030" t="s">
        <v>18649</v>
      </c>
      <c r="D3030">
        <v>185314</v>
      </c>
      <c r="E3030" t="s">
        <v>5956</v>
      </c>
      <c r="F3030" t="s">
        <v>6184</v>
      </c>
      <c r="G3030" t="s">
        <v>18650</v>
      </c>
      <c r="H3030" t="s">
        <v>6502</v>
      </c>
      <c r="I3030" t="s">
        <v>5987</v>
      </c>
      <c r="J3030" t="s">
        <v>18651</v>
      </c>
      <c r="K3030">
        <v>278</v>
      </c>
      <c r="L3030">
        <v>276</v>
      </c>
      <c r="M3030" s="6">
        <v>41238</v>
      </c>
      <c r="N3030" s="6">
        <v>42640</v>
      </c>
      <c r="O3030" t="s">
        <v>5953</v>
      </c>
    </row>
    <row r="3031" spans="1:15" x14ac:dyDescent="0.3">
      <c r="A3031" t="s">
        <v>18652</v>
      </c>
      <c r="B3031">
        <v>1229753</v>
      </c>
      <c r="C3031" t="s">
        <v>18653</v>
      </c>
      <c r="D3031">
        <v>185315</v>
      </c>
      <c r="E3031" t="s">
        <v>5956</v>
      </c>
      <c r="F3031" t="s">
        <v>6184</v>
      </c>
      <c r="G3031" t="s">
        <v>18654</v>
      </c>
      <c r="H3031" t="s">
        <v>8648</v>
      </c>
      <c r="I3031" t="s">
        <v>5987</v>
      </c>
      <c r="J3031" t="s">
        <v>18655</v>
      </c>
      <c r="K3031">
        <v>280</v>
      </c>
      <c r="L3031">
        <v>269</v>
      </c>
      <c r="M3031" s="6">
        <v>41223</v>
      </c>
      <c r="N3031" s="6">
        <v>41310</v>
      </c>
      <c r="O3031" t="s">
        <v>5953</v>
      </c>
    </row>
    <row r="3032" spans="1:15" x14ac:dyDescent="0.3">
      <c r="A3032" t="s">
        <v>18656</v>
      </c>
      <c r="B3032">
        <v>1264737</v>
      </c>
      <c r="C3032" t="s">
        <v>18657</v>
      </c>
      <c r="D3032">
        <v>185316</v>
      </c>
      <c r="E3032" t="s">
        <v>5956</v>
      </c>
      <c r="F3032" t="s">
        <v>6014</v>
      </c>
      <c r="G3032" t="s">
        <v>18658</v>
      </c>
      <c r="H3032" t="s">
        <v>8533</v>
      </c>
      <c r="I3032" t="s">
        <v>5987</v>
      </c>
      <c r="J3032" t="s">
        <v>18659</v>
      </c>
      <c r="K3032">
        <v>49</v>
      </c>
      <c r="L3032">
        <v>49</v>
      </c>
      <c r="M3032" s="6">
        <v>41254</v>
      </c>
      <c r="N3032" s="6">
        <v>41345</v>
      </c>
      <c r="O3032" t="s">
        <v>5953</v>
      </c>
    </row>
    <row r="3033" spans="1:15" x14ac:dyDescent="0.3">
      <c r="A3033" t="s">
        <v>18660</v>
      </c>
      <c r="B3033">
        <v>1091052</v>
      </c>
      <c r="C3033" t="s">
        <v>18661</v>
      </c>
      <c r="D3033">
        <v>185317</v>
      </c>
      <c r="E3033" t="s">
        <v>5956</v>
      </c>
      <c r="F3033" t="s">
        <v>6184</v>
      </c>
      <c r="G3033" t="s">
        <v>18662</v>
      </c>
      <c r="H3033" t="s">
        <v>8538</v>
      </c>
      <c r="I3033" t="s">
        <v>5987</v>
      </c>
      <c r="J3033" t="s">
        <v>18663</v>
      </c>
      <c r="K3033">
        <v>202</v>
      </c>
      <c r="L3033">
        <v>201</v>
      </c>
      <c r="M3033" s="6">
        <v>41011</v>
      </c>
      <c r="N3033" s="6">
        <v>42396</v>
      </c>
      <c r="O3033" t="s">
        <v>5953</v>
      </c>
    </row>
    <row r="3034" spans="1:15" x14ac:dyDescent="0.3">
      <c r="A3034" t="s">
        <v>18664</v>
      </c>
      <c r="B3034">
        <v>1204533</v>
      </c>
      <c r="C3034" t="s">
        <v>18665</v>
      </c>
      <c r="D3034">
        <v>185318</v>
      </c>
      <c r="E3034" t="s">
        <v>5956</v>
      </c>
      <c r="F3034" t="s">
        <v>6184</v>
      </c>
      <c r="G3034" t="s">
        <v>18666</v>
      </c>
      <c r="H3034">
        <v>41</v>
      </c>
      <c r="I3034" t="s">
        <v>5987</v>
      </c>
      <c r="J3034" t="s">
        <v>18667</v>
      </c>
      <c r="K3034">
        <v>214</v>
      </c>
      <c r="L3034">
        <v>210</v>
      </c>
      <c r="M3034" s="6">
        <v>41244</v>
      </c>
      <c r="N3034" s="6">
        <v>41619</v>
      </c>
      <c r="O3034" t="s">
        <v>5953</v>
      </c>
    </row>
    <row r="3035" spans="1:15" x14ac:dyDescent="0.3">
      <c r="A3035" t="s">
        <v>18668</v>
      </c>
      <c r="B3035">
        <v>1235428</v>
      </c>
      <c r="C3035" t="s">
        <v>18669</v>
      </c>
      <c r="D3035">
        <v>185426</v>
      </c>
      <c r="E3035" t="s">
        <v>5956</v>
      </c>
      <c r="F3035" t="s">
        <v>6246</v>
      </c>
      <c r="G3035" t="s">
        <v>18670</v>
      </c>
      <c r="H3035" t="s">
        <v>8514</v>
      </c>
      <c r="I3035" t="s">
        <v>6095</v>
      </c>
      <c r="J3035" t="s">
        <v>18671</v>
      </c>
      <c r="K3035">
        <v>7</v>
      </c>
      <c r="L3035">
        <v>7</v>
      </c>
      <c r="M3035" s="6">
        <v>41274</v>
      </c>
      <c r="N3035" s="6">
        <v>41416</v>
      </c>
      <c r="O3035" t="s">
        <v>5953</v>
      </c>
    </row>
    <row r="3036" spans="1:15" x14ac:dyDescent="0.3">
      <c r="A3036" t="s">
        <v>18672</v>
      </c>
      <c r="B3036">
        <v>1235429</v>
      </c>
      <c r="C3036" t="s">
        <v>18673</v>
      </c>
      <c r="D3036">
        <v>185427</v>
      </c>
      <c r="E3036" t="s">
        <v>5956</v>
      </c>
      <c r="F3036" t="s">
        <v>6246</v>
      </c>
      <c r="G3036" t="s">
        <v>15811</v>
      </c>
      <c r="H3036" t="s">
        <v>7961</v>
      </c>
      <c r="I3036" t="s">
        <v>6095</v>
      </c>
      <c r="J3036" t="s">
        <v>18674</v>
      </c>
      <c r="K3036">
        <v>7</v>
      </c>
      <c r="L3036">
        <v>7</v>
      </c>
      <c r="M3036" s="6">
        <v>41274</v>
      </c>
      <c r="N3036" s="6">
        <v>41416</v>
      </c>
      <c r="O3036" t="s">
        <v>5953</v>
      </c>
    </row>
    <row r="3037" spans="1:15" x14ac:dyDescent="0.3">
      <c r="A3037" t="s">
        <v>18675</v>
      </c>
      <c r="B3037">
        <v>1264700</v>
      </c>
      <c r="C3037" t="s">
        <v>18676</v>
      </c>
      <c r="D3037">
        <v>185428</v>
      </c>
      <c r="E3037" t="s">
        <v>5956</v>
      </c>
      <c r="F3037" t="s">
        <v>6184</v>
      </c>
      <c r="G3037" t="s">
        <v>18677</v>
      </c>
      <c r="H3037" t="s">
        <v>9453</v>
      </c>
      <c r="I3037" t="s">
        <v>5987</v>
      </c>
      <c r="J3037" t="s">
        <v>18678</v>
      </c>
      <c r="K3037">
        <v>66</v>
      </c>
      <c r="L3037">
        <v>66</v>
      </c>
      <c r="M3037" s="6">
        <v>41247</v>
      </c>
      <c r="N3037" s="6">
        <v>41389</v>
      </c>
      <c r="O3037" t="s">
        <v>5953</v>
      </c>
    </row>
    <row r="3038" spans="1:15" x14ac:dyDescent="0.3">
      <c r="A3038" t="s">
        <v>18679</v>
      </c>
      <c r="B3038">
        <v>1262513</v>
      </c>
      <c r="C3038" t="s">
        <v>18680</v>
      </c>
      <c r="D3038">
        <v>185777</v>
      </c>
      <c r="E3038" t="s">
        <v>5956</v>
      </c>
      <c r="F3038" t="s">
        <v>6184</v>
      </c>
      <c r="G3038" t="s">
        <v>18681</v>
      </c>
      <c r="H3038">
        <v>52</v>
      </c>
      <c r="I3038" t="s">
        <v>5987</v>
      </c>
      <c r="J3038" t="s">
        <v>18682</v>
      </c>
      <c r="K3038">
        <v>201</v>
      </c>
      <c r="L3038">
        <v>198</v>
      </c>
      <c r="M3038" s="6">
        <v>41244</v>
      </c>
      <c r="N3038" s="6">
        <v>41283</v>
      </c>
      <c r="O3038" t="s">
        <v>5953</v>
      </c>
    </row>
    <row r="3039" spans="1:15" x14ac:dyDescent="0.3">
      <c r="A3039" t="s">
        <v>18683</v>
      </c>
      <c r="B3039">
        <v>1241370</v>
      </c>
      <c r="C3039" t="s">
        <v>18684</v>
      </c>
      <c r="D3039">
        <v>307870</v>
      </c>
      <c r="E3039" t="s">
        <v>6230</v>
      </c>
      <c r="F3039" t="s">
        <v>6231</v>
      </c>
      <c r="G3039" t="s">
        <v>18685</v>
      </c>
      <c r="H3039" t="s">
        <v>6242</v>
      </c>
      <c r="I3039" t="s">
        <v>6033</v>
      </c>
      <c r="J3039" t="s">
        <v>18686</v>
      </c>
      <c r="K3039">
        <v>6</v>
      </c>
      <c r="L3039">
        <v>6</v>
      </c>
      <c r="M3039" s="6">
        <v>41281</v>
      </c>
      <c r="N3039" s="6">
        <v>42374</v>
      </c>
      <c r="O3039" t="s">
        <v>5953</v>
      </c>
    </row>
    <row r="3040" spans="1:15" x14ac:dyDescent="0.3">
      <c r="A3040" t="s">
        <v>18687</v>
      </c>
      <c r="B3040">
        <v>1239452</v>
      </c>
      <c r="C3040" t="s">
        <v>18688</v>
      </c>
      <c r="D3040">
        <v>186429</v>
      </c>
      <c r="E3040" t="s">
        <v>5947</v>
      </c>
      <c r="F3040" t="s">
        <v>6346</v>
      </c>
      <c r="G3040" t="s">
        <v>18689</v>
      </c>
      <c r="H3040" t="s">
        <v>7691</v>
      </c>
      <c r="I3040" t="s">
        <v>6033</v>
      </c>
      <c r="J3040" t="s">
        <v>18690</v>
      </c>
      <c r="K3040">
        <v>2</v>
      </c>
      <c r="L3040">
        <v>2</v>
      </c>
      <c r="M3040" s="6">
        <v>41283</v>
      </c>
      <c r="N3040" s="6">
        <v>41523</v>
      </c>
      <c r="O3040" t="s">
        <v>5953</v>
      </c>
    </row>
    <row r="3041" spans="1:15" x14ac:dyDescent="0.3">
      <c r="A3041" t="s">
        <v>18691</v>
      </c>
      <c r="B3041">
        <v>1269028</v>
      </c>
      <c r="C3041" t="s">
        <v>18692</v>
      </c>
      <c r="D3041">
        <v>186430</v>
      </c>
      <c r="E3041" t="s">
        <v>5956</v>
      </c>
      <c r="F3041" t="s">
        <v>7234</v>
      </c>
      <c r="G3041" t="s">
        <v>18693</v>
      </c>
      <c r="H3041" t="s">
        <v>18694</v>
      </c>
      <c r="I3041" t="s">
        <v>6155</v>
      </c>
      <c r="J3041" t="s">
        <v>18695</v>
      </c>
      <c r="K3041">
        <v>915</v>
      </c>
      <c r="L3041">
        <v>894</v>
      </c>
      <c r="M3041" s="6">
        <v>41283</v>
      </c>
      <c r="N3041" s="6">
        <v>41285</v>
      </c>
      <c r="O3041" t="s">
        <v>5953</v>
      </c>
    </row>
    <row r="3042" spans="1:15" x14ac:dyDescent="0.3">
      <c r="A3042" t="s">
        <v>18696</v>
      </c>
      <c r="B3042">
        <v>1087068</v>
      </c>
      <c r="C3042" t="s">
        <v>18697</v>
      </c>
      <c r="D3042">
        <v>186431</v>
      </c>
      <c r="E3042" t="s">
        <v>6043</v>
      </c>
      <c r="F3042" t="s">
        <v>5978</v>
      </c>
      <c r="G3042" t="s">
        <v>18698</v>
      </c>
      <c r="H3042" t="s">
        <v>18699</v>
      </c>
      <c r="I3042" t="s">
        <v>5951</v>
      </c>
      <c r="J3042" t="s">
        <v>18700</v>
      </c>
      <c r="K3042">
        <v>4</v>
      </c>
      <c r="L3042">
        <v>4</v>
      </c>
      <c r="M3042" s="6">
        <v>41130</v>
      </c>
      <c r="N3042" s="6">
        <v>41285</v>
      </c>
      <c r="O3042" t="s">
        <v>5953</v>
      </c>
    </row>
    <row r="3043" spans="1:15" x14ac:dyDescent="0.3">
      <c r="A3043" t="s">
        <v>18701</v>
      </c>
      <c r="B3043">
        <v>1168547</v>
      </c>
      <c r="C3043" t="s">
        <v>18702</v>
      </c>
      <c r="D3043">
        <v>186432</v>
      </c>
      <c r="E3043" t="s">
        <v>6230</v>
      </c>
      <c r="F3043" t="s">
        <v>6443</v>
      </c>
      <c r="G3043" t="s">
        <v>18703</v>
      </c>
      <c r="H3043">
        <v>52</v>
      </c>
      <c r="I3043" t="s">
        <v>6095</v>
      </c>
      <c r="J3043" t="s">
        <v>18704</v>
      </c>
      <c r="K3043">
        <v>2</v>
      </c>
      <c r="L3043">
        <v>2</v>
      </c>
      <c r="M3043" s="6">
        <v>41283</v>
      </c>
      <c r="N3043" s="6">
        <v>41298</v>
      </c>
      <c r="O3043" t="s">
        <v>5953</v>
      </c>
    </row>
    <row r="3044" spans="1:15" x14ac:dyDescent="0.3">
      <c r="A3044" t="s">
        <v>18705</v>
      </c>
      <c r="B3044">
        <v>1173709</v>
      </c>
      <c r="C3044" t="s">
        <v>18706</v>
      </c>
      <c r="D3044">
        <v>186433</v>
      </c>
      <c r="E3044" t="s">
        <v>6230</v>
      </c>
      <c r="F3044" t="s">
        <v>6443</v>
      </c>
      <c r="G3044" t="s">
        <v>18707</v>
      </c>
      <c r="H3044" t="s">
        <v>6821</v>
      </c>
      <c r="I3044" t="s">
        <v>6095</v>
      </c>
      <c r="J3044" t="s">
        <v>18708</v>
      </c>
      <c r="K3044">
        <v>2</v>
      </c>
      <c r="L3044">
        <v>2</v>
      </c>
      <c r="M3044" s="6">
        <v>41030</v>
      </c>
      <c r="N3044" s="6">
        <v>41298</v>
      </c>
      <c r="O3044" t="s">
        <v>5953</v>
      </c>
    </row>
    <row r="3045" spans="1:15" x14ac:dyDescent="0.3">
      <c r="A3045" t="s">
        <v>18709</v>
      </c>
      <c r="B3045">
        <v>1277649</v>
      </c>
      <c r="C3045" t="s">
        <v>18710</v>
      </c>
      <c r="D3045">
        <v>186434</v>
      </c>
      <c r="E3045" t="s">
        <v>5956</v>
      </c>
      <c r="F3045" t="s">
        <v>6449</v>
      </c>
      <c r="G3045" t="s">
        <v>11125</v>
      </c>
      <c r="H3045" t="s">
        <v>7321</v>
      </c>
      <c r="I3045" t="s">
        <v>6095</v>
      </c>
      <c r="J3045" t="s">
        <v>18711</v>
      </c>
      <c r="K3045">
        <v>6</v>
      </c>
      <c r="L3045">
        <v>6</v>
      </c>
      <c r="M3045" s="6">
        <v>41283</v>
      </c>
      <c r="N3045" s="6">
        <v>41374</v>
      </c>
      <c r="O3045" t="s">
        <v>5953</v>
      </c>
    </row>
    <row r="3046" spans="1:15" x14ac:dyDescent="0.3">
      <c r="A3046" t="s">
        <v>18712</v>
      </c>
      <c r="B3046">
        <v>1262527</v>
      </c>
      <c r="C3046" t="s">
        <v>18713</v>
      </c>
      <c r="D3046">
        <v>186951</v>
      </c>
      <c r="E3046" t="s">
        <v>5956</v>
      </c>
      <c r="F3046" t="s">
        <v>5978</v>
      </c>
      <c r="G3046" t="s">
        <v>18714</v>
      </c>
      <c r="H3046" t="s">
        <v>6802</v>
      </c>
      <c r="I3046" t="s">
        <v>6022</v>
      </c>
      <c r="J3046" t="s">
        <v>18715</v>
      </c>
      <c r="K3046">
        <v>104</v>
      </c>
      <c r="L3046">
        <v>103</v>
      </c>
      <c r="M3046" s="6">
        <v>41290</v>
      </c>
      <c r="N3046" s="6">
        <v>41340</v>
      </c>
      <c r="O3046" t="s">
        <v>5953</v>
      </c>
    </row>
    <row r="3047" spans="1:15" x14ac:dyDescent="0.3">
      <c r="A3047" t="s">
        <v>18716</v>
      </c>
      <c r="B3047">
        <v>1262528</v>
      </c>
      <c r="C3047" t="s">
        <v>18717</v>
      </c>
      <c r="D3047">
        <v>186952</v>
      </c>
      <c r="E3047" t="s">
        <v>5956</v>
      </c>
      <c r="F3047" t="s">
        <v>5978</v>
      </c>
      <c r="G3047" t="s">
        <v>18718</v>
      </c>
      <c r="H3047" t="s">
        <v>10213</v>
      </c>
      <c r="I3047" t="s">
        <v>6022</v>
      </c>
      <c r="J3047" t="s">
        <v>18719</v>
      </c>
      <c r="K3047">
        <v>174</v>
      </c>
      <c r="L3047">
        <v>173</v>
      </c>
      <c r="M3047" s="6">
        <v>41290</v>
      </c>
      <c r="N3047" s="6">
        <v>41340</v>
      </c>
      <c r="O3047" t="s">
        <v>5953</v>
      </c>
    </row>
    <row r="3048" spans="1:15" x14ac:dyDescent="0.3">
      <c r="A3048" t="s">
        <v>18720</v>
      </c>
      <c r="B3048">
        <v>1278205</v>
      </c>
      <c r="C3048" t="s">
        <v>18721</v>
      </c>
      <c r="D3048">
        <v>186953</v>
      </c>
      <c r="E3048" t="s">
        <v>15865</v>
      </c>
      <c r="F3048" t="s">
        <v>18722</v>
      </c>
      <c r="G3048" t="s">
        <v>16011</v>
      </c>
      <c r="H3048" t="s">
        <v>6511</v>
      </c>
      <c r="I3048" t="s">
        <v>6033</v>
      </c>
      <c r="J3048" t="s">
        <v>18723</v>
      </c>
      <c r="K3048" t="s">
        <v>6135</v>
      </c>
      <c r="L3048" t="s">
        <v>6135</v>
      </c>
      <c r="M3048" s="6">
        <v>41287</v>
      </c>
      <c r="N3048" s="6">
        <v>41359</v>
      </c>
      <c r="O3048" t="s">
        <v>5953</v>
      </c>
    </row>
    <row r="3049" spans="1:15" x14ac:dyDescent="0.3">
      <c r="A3049" t="s">
        <v>18724</v>
      </c>
      <c r="B3049">
        <v>73422</v>
      </c>
      <c r="C3049" t="s">
        <v>18725</v>
      </c>
      <c r="D3049">
        <v>188154</v>
      </c>
      <c r="E3049" t="s">
        <v>5956</v>
      </c>
      <c r="F3049" t="s">
        <v>6258</v>
      </c>
      <c r="G3049" t="s">
        <v>18726</v>
      </c>
      <c r="H3049" t="s">
        <v>11614</v>
      </c>
      <c r="I3049" t="s">
        <v>5987</v>
      </c>
      <c r="J3049" t="s">
        <v>18727</v>
      </c>
      <c r="K3049">
        <v>59</v>
      </c>
      <c r="L3049">
        <v>60</v>
      </c>
      <c r="M3049" s="6">
        <v>41281</v>
      </c>
      <c r="N3049" s="6">
        <v>41305</v>
      </c>
      <c r="O3049" t="s">
        <v>5953</v>
      </c>
    </row>
    <row r="3050" spans="1:15" x14ac:dyDescent="0.3">
      <c r="A3050" t="s">
        <v>18728</v>
      </c>
      <c r="B3050">
        <v>1116482</v>
      </c>
      <c r="C3050" t="s">
        <v>18729</v>
      </c>
      <c r="D3050">
        <v>188533</v>
      </c>
      <c r="E3050" t="s">
        <v>5956</v>
      </c>
      <c r="F3050" t="s">
        <v>6184</v>
      </c>
      <c r="G3050" t="s">
        <v>18730</v>
      </c>
      <c r="H3050" t="s">
        <v>6225</v>
      </c>
      <c r="I3050" t="s">
        <v>5987</v>
      </c>
      <c r="J3050" t="s">
        <v>18731</v>
      </c>
      <c r="K3050">
        <v>245</v>
      </c>
      <c r="L3050">
        <v>242</v>
      </c>
      <c r="M3050" s="6">
        <v>41274</v>
      </c>
      <c r="N3050" s="6">
        <v>42460</v>
      </c>
      <c r="O3050" t="s">
        <v>5953</v>
      </c>
    </row>
    <row r="3051" spans="1:15" x14ac:dyDescent="0.3">
      <c r="A3051" t="s">
        <v>18732</v>
      </c>
      <c r="B3051">
        <v>1223259</v>
      </c>
      <c r="C3051" t="s">
        <v>18733</v>
      </c>
      <c r="D3051">
        <v>188535</v>
      </c>
      <c r="E3051" t="s">
        <v>5956</v>
      </c>
      <c r="F3051" t="s">
        <v>6258</v>
      </c>
      <c r="G3051" t="s">
        <v>18734</v>
      </c>
      <c r="H3051" t="s">
        <v>8895</v>
      </c>
      <c r="I3051" t="s">
        <v>5987</v>
      </c>
      <c r="J3051" t="s">
        <v>18735</v>
      </c>
      <c r="K3051">
        <v>58</v>
      </c>
      <c r="L3051">
        <v>58</v>
      </c>
      <c r="M3051" s="6">
        <v>41283</v>
      </c>
      <c r="N3051" s="6">
        <v>41310</v>
      </c>
      <c r="O3051" t="s">
        <v>5953</v>
      </c>
    </row>
    <row r="3052" spans="1:15" x14ac:dyDescent="0.3">
      <c r="A3052" t="s">
        <v>18736</v>
      </c>
      <c r="B3052">
        <v>1223260</v>
      </c>
      <c r="C3052" t="s">
        <v>18737</v>
      </c>
      <c r="D3052">
        <v>188536</v>
      </c>
      <c r="E3052" t="s">
        <v>5956</v>
      </c>
      <c r="F3052" t="s">
        <v>6258</v>
      </c>
      <c r="G3052" t="s">
        <v>10367</v>
      </c>
      <c r="H3052" t="s">
        <v>8409</v>
      </c>
      <c r="I3052" t="s">
        <v>5987</v>
      </c>
      <c r="J3052" t="s">
        <v>18738</v>
      </c>
      <c r="K3052">
        <v>56</v>
      </c>
      <c r="L3052">
        <v>56</v>
      </c>
      <c r="M3052" s="6">
        <v>41283</v>
      </c>
      <c r="N3052" s="6">
        <v>41310</v>
      </c>
      <c r="O3052" t="s">
        <v>5953</v>
      </c>
    </row>
    <row r="3053" spans="1:15" x14ac:dyDescent="0.3">
      <c r="A3053" t="s">
        <v>18739</v>
      </c>
      <c r="B3053">
        <v>1188795</v>
      </c>
      <c r="C3053" t="s">
        <v>18740</v>
      </c>
      <c r="D3053">
        <v>188546</v>
      </c>
      <c r="E3053" t="s">
        <v>5956</v>
      </c>
      <c r="F3053" t="s">
        <v>6014</v>
      </c>
      <c r="G3053" t="s">
        <v>18741</v>
      </c>
      <c r="H3053">
        <v>67</v>
      </c>
      <c r="I3053" t="s">
        <v>5987</v>
      </c>
      <c r="J3053" t="s">
        <v>18742</v>
      </c>
      <c r="K3053">
        <v>40</v>
      </c>
      <c r="L3053">
        <v>40</v>
      </c>
      <c r="M3053" s="6">
        <v>41228</v>
      </c>
      <c r="N3053" s="6">
        <v>41638</v>
      </c>
      <c r="O3053" t="s">
        <v>5953</v>
      </c>
    </row>
    <row r="3054" spans="1:15" x14ac:dyDescent="0.3">
      <c r="A3054" t="s">
        <v>18743</v>
      </c>
      <c r="B3054">
        <v>1223261</v>
      </c>
      <c r="C3054" t="s">
        <v>18744</v>
      </c>
      <c r="D3054">
        <v>188543</v>
      </c>
      <c r="E3054" t="s">
        <v>5956</v>
      </c>
      <c r="F3054" t="s">
        <v>6258</v>
      </c>
      <c r="G3054" t="s">
        <v>18745</v>
      </c>
      <c r="H3054" t="s">
        <v>8409</v>
      </c>
      <c r="I3054" t="s">
        <v>5987</v>
      </c>
      <c r="J3054" t="s">
        <v>18746</v>
      </c>
      <c r="K3054">
        <v>59</v>
      </c>
      <c r="L3054">
        <v>59</v>
      </c>
      <c r="M3054" s="6">
        <v>41283</v>
      </c>
      <c r="N3054" s="6">
        <v>41310</v>
      </c>
      <c r="O3054" t="s">
        <v>5953</v>
      </c>
    </row>
    <row r="3055" spans="1:15" x14ac:dyDescent="0.3">
      <c r="A3055" t="s">
        <v>18747</v>
      </c>
      <c r="B3055">
        <v>1223262</v>
      </c>
      <c r="C3055" t="s">
        <v>18748</v>
      </c>
      <c r="D3055">
        <v>188544</v>
      </c>
      <c r="E3055" t="s">
        <v>5956</v>
      </c>
      <c r="F3055" t="s">
        <v>6258</v>
      </c>
      <c r="G3055" t="s">
        <v>18749</v>
      </c>
      <c r="H3055" t="s">
        <v>18750</v>
      </c>
      <c r="I3055" t="s">
        <v>5987</v>
      </c>
      <c r="J3055" t="s">
        <v>18751</v>
      </c>
      <c r="K3055">
        <v>55</v>
      </c>
      <c r="L3055">
        <v>55</v>
      </c>
      <c r="M3055" s="6">
        <v>41283</v>
      </c>
      <c r="N3055" s="6">
        <v>41310</v>
      </c>
      <c r="O3055" t="s">
        <v>6854</v>
      </c>
    </row>
    <row r="3056" spans="1:15" x14ac:dyDescent="0.3">
      <c r="A3056" t="s">
        <v>18752</v>
      </c>
      <c r="B3056">
        <v>1165702</v>
      </c>
      <c r="C3056" t="s">
        <v>18753</v>
      </c>
      <c r="D3056">
        <v>188545</v>
      </c>
      <c r="E3056" t="s">
        <v>5956</v>
      </c>
      <c r="F3056" t="s">
        <v>6258</v>
      </c>
      <c r="G3056" t="s">
        <v>18754</v>
      </c>
      <c r="H3056">
        <v>33</v>
      </c>
      <c r="I3056" t="s">
        <v>5987</v>
      </c>
      <c r="J3056" t="s">
        <v>18755</v>
      </c>
      <c r="K3056">
        <v>43</v>
      </c>
      <c r="L3056">
        <v>44</v>
      </c>
      <c r="M3056" s="6">
        <v>41299</v>
      </c>
      <c r="N3056" s="6">
        <v>41310</v>
      </c>
      <c r="O3056" t="s">
        <v>5953</v>
      </c>
    </row>
    <row r="3057" spans="1:15" x14ac:dyDescent="0.3">
      <c r="A3057" t="s">
        <v>18756</v>
      </c>
      <c r="B3057">
        <v>1236000</v>
      </c>
      <c r="C3057" t="s">
        <v>18757</v>
      </c>
      <c r="D3057">
        <v>188547</v>
      </c>
      <c r="E3057" t="s">
        <v>5956</v>
      </c>
      <c r="F3057" t="s">
        <v>6184</v>
      </c>
      <c r="G3057" t="s">
        <v>18758</v>
      </c>
      <c r="H3057" t="s">
        <v>9603</v>
      </c>
      <c r="I3057" t="s">
        <v>5987</v>
      </c>
      <c r="J3057" t="s">
        <v>18759</v>
      </c>
      <c r="K3057">
        <v>68</v>
      </c>
      <c r="L3057">
        <v>68</v>
      </c>
      <c r="M3057" s="6">
        <v>41258</v>
      </c>
      <c r="N3057" s="6">
        <v>41310</v>
      </c>
      <c r="O3057" t="s">
        <v>5953</v>
      </c>
    </row>
    <row r="3058" spans="1:15" x14ac:dyDescent="0.3">
      <c r="A3058" t="s">
        <v>18760</v>
      </c>
      <c r="B3058">
        <v>859651</v>
      </c>
      <c r="C3058" t="s">
        <v>18761</v>
      </c>
      <c r="D3058">
        <v>188731</v>
      </c>
      <c r="E3058" t="s">
        <v>6043</v>
      </c>
      <c r="F3058" t="s">
        <v>6217</v>
      </c>
      <c r="G3058" t="s">
        <v>18762</v>
      </c>
      <c r="H3058" t="s">
        <v>18763</v>
      </c>
      <c r="I3058" t="s">
        <v>6033</v>
      </c>
      <c r="J3058" t="s">
        <v>18764</v>
      </c>
      <c r="K3058">
        <v>2</v>
      </c>
      <c r="L3058">
        <v>2</v>
      </c>
      <c r="M3058" s="6">
        <v>40744</v>
      </c>
      <c r="N3058" s="6">
        <v>41312</v>
      </c>
      <c r="O3058" t="s">
        <v>5953</v>
      </c>
    </row>
    <row r="3059" spans="1:15" x14ac:dyDescent="0.3">
      <c r="A3059" t="s">
        <v>18765</v>
      </c>
      <c r="B3059">
        <v>1288829</v>
      </c>
      <c r="C3059" t="s">
        <v>18766</v>
      </c>
      <c r="D3059">
        <v>188776</v>
      </c>
      <c r="E3059" t="s">
        <v>6230</v>
      </c>
      <c r="F3059" t="s">
        <v>6231</v>
      </c>
      <c r="G3059" t="s">
        <v>6287</v>
      </c>
      <c r="H3059" t="s">
        <v>6094</v>
      </c>
      <c r="I3059" t="s">
        <v>6033</v>
      </c>
      <c r="J3059" t="s">
        <v>18767</v>
      </c>
      <c r="K3059">
        <v>6</v>
      </c>
      <c r="L3059">
        <v>6</v>
      </c>
      <c r="M3059" s="6">
        <v>41311</v>
      </c>
      <c r="N3059" s="6">
        <v>41312</v>
      </c>
      <c r="O3059" t="s">
        <v>5953</v>
      </c>
    </row>
    <row r="3060" spans="1:15" x14ac:dyDescent="0.3">
      <c r="A3060" t="s">
        <v>18768</v>
      </c>
      <c r="B3060">
        <v>1150353</v>
      </c>
      <c r="C3060" t="s">
        <v>18769</v>
      </c>
      <c r="D3060">
        <v>189210</v>
      </c>
      <c r="E3060" t="s">
        <v>6043</v>
      </c>
      <c r="F3060" t="s">
        <v>5978</v>
      </c>
      <c r="G3060" t="s">
        <v>18770</v>
      </c>
      <c r="H3060" t="s">
        <v>9222</v>
      </c>
      <c r="I3060" t="s">
        <v>6033</v>
      </c>
      <c r="J3060" t="s">
        <v>18771</v>
      </c>
      <c r="K3060">
        <v>1</v>
      </c>
      <c r="L3060">
        <v>1</v>
      </c>
      <c r="M3060" s="6">
        <v>41307</v>
      </c>
      <c r="N3060" s="6">
        <v>41360</v>
      </c>
      <c r="O3060" t="s">
        <v>5953</v>
      </c>
    </row>
    <row r="3061" spans="1:15" x14ac:dyDescent="0.3">
      <c r="A3061" t="s">
        <v>18772</v>
      </c>
      <c r="B3061">
        <v>1162280</v>
      </c>
      <c r="C3061" t="s">
        <v>18773</v>
      </c>
      <c r="D3061">
        <v>189211</v>
      </c>
      <c r="E3061" t="s">
        <v>6230</v>
      </c>
      <c r="F3061" t="s">
        <v>6231</v>
      </c>
      <c r="G3061" t="s">
        <v>9000</v>
      </c>
      <c r="H3061" t="s">
        <v>18774</v>
      </c>
      <c r="I3061" t="s">
        <v>6033</v>
      </c>
      <c r="J3061" t="s">
        <v>18775</v>
      </c>
      <c r="K3061">
        <v>7</v>
      </c>
      <c r="L3061">
        <v>7</v>
      </c>
      <c r="M3061" s="6">
        <v>40989</v>
      </c>
      <c r="N3061" s="6">
        <v>41316</v>
      </c>
      <c r="O3061" t="s">
        <v>5953</v>
      </c>
    </row>
    <row r="3062" spans="1:15" x14ac:dyDescent="0.3">
      <c r="A3062" t="s">
        <v>18776</v>
      </c>
      <c r="B3062">
        <v>1266977</v>
      </c>
      <c r="C3062" t="s">
        <v>18777</v>
      </c>
      <c r="D3062">
        <v>189215</v>
      </c>
      <c r="E3062" t="s">
        <v>6230</v>
      </c>
      <c r="F3062" t="s">
        <v>6231</v>
      </c>
      <c r="G3062" t="s">
        <v>18778</v>
      </c>
      <c r="H3062">
        <v>46</v>
      </c>
      <c r="I3062" t="s">
        <v>6033</v>
      </c>
      <c r="J3062" t="s">
        <v>18779</v>
      </c>
      <c r="K3062">
        <v>5</v>
      </c>
      <c r="L3062">
        <v>5</v>
      </c>
      <c r="M3062" s="6">
        <v>41309</v>
      </c>
      <c r="N3062" s="6">
        <v>41316</v>
      </c>
      <c r="O3062" t="s">
        <v>5953</v>
      </c>
    </row>
    <row r="3063" spans="1:15" x14ac:dyDescent="0.3">
      <c r="A3063" t="s">
        <v>18780</v>
      </c>
      <c r="B3063">
        <v>1266993</v>
      </c>
      <c r="C3063" t="s">
        <v>18781</v>
      </c>
      <c r="D3063">
        <v>189216</v>
      </c>
      <c r="E3063" t="s">
        <v>6230</v>
      </c>
      <c r="F3063" t="s">
        <v>6231</v>
      </c>
      <c r="G3063" t="s">
        <v>18782</v>
      </c>
      <c r="H3063">
        <v>47</v>
      </c>
      <c r="I3063" t="s">
        <v>6033</v>
      </c>
      <c r="J3063" t="s">
        <v>18783</v>
      </c>
      <c r="K3063">
        <v>5</v>
      </c>
      <c r="L3063">
        <v>5</v>
      </c>
      <c r="M3063" s="6">
        <v>41309</v>
      </c>
      <c r="N3063" s="6">
        <v>41316</v>
      </c>
      <c r="O3063" t="s">
        <v>5953</v>
      </c>
    </row>
    <row r="3064" spans="1:15" x14ac:dyDescent="0.3">
      <c r="A3064" t="s">
        <v>18784</v>
      </c>
      <c r="B3064">
        <v>1266994</v>
      </c>
      <c r="C3064" t="s">
        <v>18785</v>
      </c>
      <c r="D3064">
        <v>189217</v>
      </c>
      <c r="E3064" t="s">
        <v>6230</v>
      </c>
      <c r="F3064" t="s">
        <v>6231</v>
      </c>
      <c r="G3064" t="s">
        <v>18786</v>
      </c>
      <c r="H3064" t="s">
        <v>14147</v>
      </c>
      <c r="I3064" t="s">
        <v>6033</v>
      </c>
      <c r="J3064" t="s">
        <v>18787</v>
      </c>
      <c r="K3064">
        <v>5</v>
      </c>
      <c r="L3064">
        <v>5</v>
      </c>
      <c r="M3064" s="6">
        <v>41309</v>
      </c>
      <c r="N3064" s="6">
        <v>41316</v>
      </c>
      <c r="O3064" t="s">
        <v>5953</v>
      </c>
    </row>
    <row r="3065" spans="1:15" x14ac:dyDescent="0.3">
      <c r="A3065" t="s">
        <v>18788</v>
      </c>
      <c r="B3065">
        <v>1266995</v>
      </c>
      <c r="C3065" t="s">
        <v>18789</v>
      </c>
      <c r="D3065">
        <v>189218</v>
      </c>
      <c r="E3065" t="s">
        <v>6230</v>
      </c>
      <c r="F3065" t="s">
        <v>6231</v>
      </c>
      <c r="G3065" t="s">
        <v>18790</v>
      </c>
      <c r="H3065" t="s">
        <v>7213</v>
      </c>
      <c r="I3065" t="s">
        <v>6033</v>
      </c>
      <c r="J3065" t="s">
        <v>18791</v>
      </c>
      <c r="K3065">
        <v>5</v>
      </c>
      <c r="L3065">
        <v>5</v>
      </c>
      <c r="M3065" s="6">
        <v>41309</v>
      </c>
      <c r="N3065" s="6">
        <v>41316</v>
      </c>
      <c r="O3065" t="s">
        <v>5953</v>
      </c>
    </row>
    <row r="3066" spans="1:15" x14ac:dyDescent="0.3">
      <c r="A3066" t="s">
        <v>18792</v>
      </c>
      <c r="B3066">
        <v>979726</v>
      </c>
      <c r="C3066" t="s">
        <v>18793</v>
      </c>
      <c r="D3066">
        <v>191121</v>
      </c>
      <c r="E3066" t="s">
        <v>5956</v>
      </c>
      <c r="F3066" t="s">
        <v>6014</v>
      </c>
      <c r="G3066" t="s">
        <v>15475</v>
      </c>
      <c r="H3066" t="s">
        <v>6271</v>
      </c>
      <c r="I3066" t="s">
        <v>5987</v>
      </c>
      <c r="J3066" t="s">
        <v>18794</v>
      </c>
      <c r="K3066">
        <v>58</v>
      </c>
      <c r="L3066">
        <v>58</v>
      </c>
      <c r="M3066" s="6">
        <v>41312</v>
      </c>
      <c r="N3066" s="6">
        <v>41333</v>
      </c>
      <c r="O3066" t="s">
        <v>5953</v>
      </c>
    </row>
    <row r="3067" spans="1:15" x14ac:dyDescent="0.3">
      <c r="A3067" t="s">
        <v>18795</v>
      </c>
      <c r="B3067">
        <v>1087482</v>
      </c>
      <c r="C3067" t="s">
        <v>18796</v>
      </c>
      <c r="D3067">
        <v>191122</v>
      </c>
      <c r="E3067" t="s">
        <v>5956</v>
      </c>
      <c r="F3067" t="s">
        <v>6184</v>
      </c>
      <c r="G3067" t="s">
        <v>18797</v>
      </c>
      <c r="H3067" t="s">
        <v>9142</v>
      </c>
      <c r="I3067" t="s">
        <v>5987</v>
      </c>
      <c r="J3067" t="s">
        <v>18798</v>
      </c>
      <c r="K3067">
        <v>271</v>
      </c>
      <c r="L3067">
        <v>268</v>
      </c>
      <c r="M3067" s="6">
        <v>41312</v>
      </c>
      <c r="N3067" s="6">
        <v>41375</v>
      </c>
      <c r="O3067" t="s">
        <v>5953</v>
      </c>
    </row>
    <row r="3068" spans="1:15" x14ac:dyDescent="0.3">
      <c r="A3068" t="s">
        <v>18799</v>
      </c>
      <c r="B3068">
        <v>535898</v>
      </c>
      <c r="C3068" t="s">
        <v>18800</v>
      </c>
      <c r="D3068">
        <v>191123</v>
      </c>
      <c r="E3068" t="s">
        <v>5947</v>
      </c>
      <c r="F3068" t="s">
        <v>7491</v>
      </c>
      <c r="G3068" t="s">
        <v>18801</v>
      </c>
      <c r="H3068" t="s">
        <v>6787</v>
      </c>
      <c r="I3068" t="s">
        <v>6033</v>
      </c>
      <c r="J3068" t="s">
        <v>18802</v>
      </c>
      <c r="K3068">
        <v>6</v>
      </c>
      <c r="L3068">
        <v>6</v>
      </c>
      <c r="M3068" s="6">
        <v>41330</v>
      </c>
      <c r="N3068" s="6">
        <v>41612</v>
      </c>
      <c r="O3068" t="s">
        <v>5953</v>
      </c>
    </row>
    <row r="3069" spans="1:15" x14ac:dyDescent="0.3">
      <c r="A3069" t="s">
        <v>18803</v>
      </c>
      <c r="B3069">
        <v>1296569</v>
      </c>
      <c r="C3069" t="s">
        <v>18804</v>
      </c>
      <c r="D3069">
        <v>192605</v>
      </c>
      <c r="E3069" t="s">
        <v>5947</v>
      </c>
      <c r="F3069" t="s">
        <v>6481</v>
      </c>
      <c r="G3069" t="s">
        <v>18805</v>
      </c>
      <c r="H3069" t="s">
        <v>7961</v>
      </c>
      <c r="I3069" t="s">
        <v>6484</v>
      </c>
      <c r="J3069" t="s">
        <v>18806</v>
      </c>
      <c r="K3069">
        <v>3</v>
      </c>
      <c r="L3069">
        <v>3</v>
      </c>
      <c r="M3069" s="6">
        <v>41336</v>
      </c>
      <c r="N3069" s="6">
        <v>41435</v>
      </c>
      <c r="O3069" t="s">
        <v>5953</v>
      </c>
    </row>
    <row r="3070" spans="1:15" x14ac:dyDescent="0.3">
      <c r="A3070" t="s">
        <v>18807</v>
      </c>
      <c r="B3070">
        <v>1296573</v>
      </c>
      <c r="C3070" t="s">
        <v>18808</v>
      </c>
      <c r="D3070">
        <v>192606</v>
      </c>
      <c r="E3070" t="s">
        <v>6230</v>
      </c>
      <c r="F3070" t="s">
        <v>5978</v>
      </c>
      <c r="G3070" t="s">
        <v>18809</v>
      </c>
      <c r="H3070" t="s">
        <v>6313</v>
      </c>
      <c r="I3070" t="s">
        <v>5960</v>
      </c>
      <c r="J3070" t="s">
        <v>18810</v>
      </c>
      <c r="K3070">
        <v>2</v>
      </c>
      <c r="L3070">
        <v>2</v>
      </c>
      <c r="M3070" s="6">
        <v>41335</v>
      </c>
      <c r="N3070" s="6">
        <v>41387</v>
      </c>
      <c r="O3070" t="s">
        <v>5953</v>
      </c>
    </row>
    <row r="3071" spans="1:15" x14ac:dyDescent="0.3">
      <c r="A3071" t="s">
        <v>18811</v>
      </c>
      <c r="B3071">
        <v>1297645</v>
      </c>
      <c r="C3071" t="s">
        <v>18812</v>
      </c>
      <c r="D3071">
        <v>192607</v>
      </c>
      <c r="E3071" t="s">
        <v>6230</v>
      </c>
      <c r="F3071" t="s">
        <v>6231</v>
      </c>
      <c r="G3071" t="s">
        <v>12578</v>
      </c>
      <c r="H3071" t="s">
        <v>8084</v>
      </c>
      <c r="I3071" t="s">
        <v>6033</v>
      </c>
      <c r="J3071" t="s">
        <v>18813</v>
      </c>
      <c r="K3071">
        <v>7</v>
      </c>
      <c r="L3071">
        <v>7</v>
      </c>
      <c r="M3071" s="6">
        <v>41339</v>
      </c>
      <c r="N3071" s="6">
        <v>41341</v>
      </c>
      <c r="O3071" t="s">
        <v>5953</v>
      </c>
    </row>
    <row r="3072" spans="1:15" x14ac:dyDescent="0.3">
      <c r="A3072" t="s">
        <v>18814</v>
      </c>
      <c r="B3072">
        <v>1297646</v>
      </c>
      <c r="C3072" t="s">
        <v>18815</v>
      </c>
      <c r="D3072">
        <v>192608</v>
      </c>
      <c r="E3072" t="s">
        <v>6460</v>
      </c>
      <c r="F3072" t="s">
        <v>6465</v>
      </c>
      <c r="G3072" t="s">
        <v>18816</v>
      </c>
      <c r="H3072" t="s">
        <v>7457</v>
      </c>
      <c r="I3072" t="s">
        <v>6033</v>
      </c>
      <c r="J3072" t="s">
        <v>18817</v>
      </c>
      <c r="K3072">
        <v>1</v>
      </c>
      <c r="L3072">
        <v>1</v>
      </c>
      <c r="M3072" s="6">
        <v>41336</v>
      </c>
      <c r="N3072" s="6">
        <v>41341</v>
      </c>
      <c r="O3072" t="s">
        <v>5953</v>
      </c>
    </row>
    <row r="3073" spans="1:15" x14ac:dyDescent="0.3">
      <c r="A3073" t="s">
        <v>18818</v>
      </c>
      <c r="B3073">
        <v>146015</v>
      </c>
      <c r="C3073" t="s">
        <v>18819</v>
      </c>
      <c r="D3073">
        <v>192609</v>
      </c>
      <c r="E3073" t="s">
        <v>5956</v>
      </c>
      <c r="F3073" t="s">
        <v>6252</v>
      </c>
      <c r="G3073" t="s">
        <v>18820</v>
      </c>
      <c r="H3073" t="s">
        <v>6472</v>
      </c>
      <c r="I3073" t="s">
        <v>6095</v>
      </c>
      <c r="J3073" t="s">
        <v>18821</v>
      </c>
      <c r="K3073">
        <v>113</v>
      </c>
      <c r="L3073">
        <v>113</v>
      </c>
      <c r="M3073" s="6">
        <v>41341</v>
      </c>
      <c r="N3073" s="6">
        <v>41822</v>
      </c>
      <c r="O3073" t="s">
        <v>5953</v>
      </c>
    </row>
    <row r="3074" spans="1:15" x14ac:dyDescent="0.3">
      <c r="A3074" t="s">
        <v>18822</v>
      </c>
      <c r="B3074">
        <v>676234</v>
      </c>
      <c r="C3074" t="s">
        <v>18823</v>
      </c>
      <c r="D3074">
        <v>192610</v>
      </c>
      <c r="E3074" t="s">
        <v>5947</v>
      </c>
      <c r="F3074" t="s">
        <v>7491</v>
      </c>
      <c r="G3074" t="s">
        <v>18824</v>
      </c>
      <c r="H3074" t="s">
        <v>8311</v>
      </c>
      <c r="I3074" t="s">
        <v>6033</v>
      </c>
      <c r="J3074" t="s">
        <v>18825</v>
      </c>
      <c r="K3074">
        <v>5</v>
      </c>
      <c r="L3074">
        <v>5</v>
      </c>
      <c r="M3074" s="6">
        <v>40238</v>
      </c>
      <c r="N3074" s="6">
        <v>41341</v>
      </c>
      <c r="O3074" t="s">
        <v>5953</v>
      </c>
    </row>
    <row r="3075" spans="1:15" x14ac:dyDescent="0.3">
      <c r="A3075" t="s">
        <v>18826</v>
      </c>
      <c r="B3075">
        <v>73819</v>
      </c>
      <c r="C3075" t="s">
        <v>18827</v>
      </c>
      <c r="D3075">
        <v>192611</v>
      </c>
      <c r="E3075" t="s">
        <v>5947</v>
      </c>
      <c r="F3075" t="s">
        <v>6481</v>
      </c>
      <c r="G3075" t="s">
        <v>18828</v>
      </c>
      <c r="H3075">
        <v>50</v>
      </c>
      <c r="I3075" t="s">
        <v>6484</v>
      </c>
      <c r="J3075" t="s">
        <v>18829</v>
      </c>
      <c r="K3075">
        <v>3</v>
      </c>
      <c r="L3075">
        <v>3</v>
      </c>
      <c r="M3075" s="6">
        <v>41336</v>
      </c>
      <c r="N3075" s="6">
        <v>41400</v>
      </c>
      <c r="O3075" t="s">
        <v>5953</v>
      </c>
    </row>
    <row r="3076" spans="1:15" x14ac:dyDescent="0.3">
      <c r="A3076" t="s">
        <v>18830</v>
      </c>
      <c r="B3076">
        <v>419697</v>
      </c>
      <c r="C3076" t="s">
        <v>18831</v>
      </c>
      <c r="D3076">
        <v>191884</v>
      </c>
      <c r="E3076" t="s">
        <v>6043</v>
      </c>
      <c r="F3076" t="s">
        <v>6292</v>
      </c>
      <c r="G3076" t="s">
        <v>18832</v>
      </c>
      <c r="H3076" t="s">
        <v>18833</v>
      </c>
      <c r="I3076" t="s">
        <v>6095</v>
      </c>
      <c r="J3076" t="s">
        <v>18834</v>
      </c>
      <c r="K3076">
        <v>12</v>
      </c>
      <c r="L3076">
        <v>12</v>
      </c>
      <c r="M3076" s="6">
        <v>39268</v>
      </c>
      <c r="N3076" s="6">
        <v>41337</v>
      </c>
      <c r="O3076" t="s">
        <v>5953</v>
      </c>
    </row>
    <row r="3077" spans="1:15" x14ac:dyDescent="0.3">
      <c r="A3077" t="s">
        <v>18835</v>
      </c>
      <c r="B3077">
        <v>1283076</v>
      </c>
      <c r="C3077" t="s">
        <v>18836</v>
      </c>
      <c r="D3077">
        <v>192865</v>
      </c>
      <c r="E3077" t="s">
        <v>5956</v>
      </c>
      <c r="F3077" t="s">
        <v>6184</v>
      </c>
      <c r="G3077" t="s">
        <v>18837</v>
      </c>
      <c r="H3077" t="s">
        <v>6684</v>
      </c>
      <c r="I3077" t="s">
        <v>5987</v>
      </c>
      <c r="J3077" t="s">
        <v>18838</v>
      </c>
      <c r="K3077">
        <v>198</v>
      </c>
      <c r="L3077">
        <v>198</v>
      </c>
      <c r="M3077" s="6">
        <v>41317</v>
      </c>
      <c r="N3077" s="6">
        <v>41801</v>
      </c>
      <c r="O3077" t="s">
        <v>5953</v>
      </c>
    </row>
    <row r="3078" spans="1:15" x14ac:dyDescent="0.3">
      <c r="A3078" t="s">
        <v>18839</v>
      </c>
      <c r="B3078">
        <v>1283077</v>
      </c>
      <c r="C3078" t="s">
        <v>18840</v>
      </c>
      <c r="D3078">
        <v>192866</v>
      </c>
      <c r="E3078" t="s">
        <v>5956</v>
      </c>
      <c r="F3078" t="s">
        <v>6014</v>
      </c>
      <c r="G3078" t="s">
        <v>18841</v>
      </c>
      <c r="H3078">
        <v>32</v>
      </c>
      <c r="I3078" t="s">
        <v>5987</v>
      </c>
      <c r="J3078" t="s">
        <v>18842</v>
      </c>
      <c r="K3078">
        <v>64</v>
      </c>
      <c r="L3078">
        <v>64</v>
      </c>
      <c r="M3078" s="6">
        <v>41317</v>
      </c>
      <c r="N3078" s="6">
        <v>41801</v>
      </c>
      <c r="O3078" t="s">
        <v>5953</v>
      </c>
    </row>
    <row r="3079" spans="1:15" x14ac:dyDescent="0.3">
      <c r="A3079" t="s">
        <v>18843</v>
      </c>
      <c r="B3079">
        <v>1283078</v>
      </c>
      <c r="C3079" t="s">
        <v>18844</v>
      </c>
      <c r="D3079">
        <v>192867</v>
      </c>
      <c r="E3079" t="s">
        <v>5956</v>
      </c>
      <c r="F3079" t="s">
        <v>6014</v>
      </c>
      <c r="G3079" t="s">
        <v>18845</v>
      </c>
      <c r="H3079">
        <v>32</v>
      </c>
      <c r="I3079" t="s">
        <v>5987</v>
      </c>
      <c r="J3079" t="s">
        <v>18846</v>
      </c>
      <c r="K3079">
        <v>45</v>
      </c>
      <c r="L3079">
        <v>45</v>
      </c>
      <c r="M3079" s="6">
        <v>41317</v>
      </c>
      <c r="N3079" s="6">
        <v>41801</v>
      </c>
      <c r="O3079" t="s">
        <v>5953</v>
      </c>
    </row>
    <row r="3080" spans="1:15" x14ac:dyDescent="0.3">
      <c r="A3080" t="s">
        <v>18847</v>
      </c>
      <c r="B3080">
        <v>1283079</v>
      </c>
      <c r="C3080" t="s">
        <v>18848</v>
      </c>
      <c r="D3080">
        <v>192868</v>
      </c>
      <c r="E3080" t="s">
        <v>5956</v>
      </c>
      <c r="F3080" t="s">
        <v>6014</v>
      </c>
      <c r="G3080" t="s">
        <v>18849</v>
      </c>
      <c r="H3080">
        <v>34</v>
      </c>
      <c r="I3080" t="s">
        <v>5987</v>
      </c>
      <c r="J3080" t="s">
        <v>18850</v>
      </c>
      <c r="K3080">
        <v>59</v>
      </c>
      <c r="L3080">
        <v>59</v>
      </c>
      <c r="M3080" s="6">
        <v>41317</v>
      </c>
      <c r="N3080" s="6">
        <v>41801</v>
      </c>
      <c r="O3080" t="s">
        <v>5953</v>
      </c>
    </row>
    <row r="3081" spans="1:15" x14ac:dyDescent="0.3">
      <c r="A3081" t="s">
        <v>18851</v>
      </c>
      <c r="B3081">
        <v>585059</v>
      </c>
      <c r="C3081" t="s">
        <v>18852</v>
      </c>
      <c r="D3081">
        <v>192869</v>
      </c>
      <c r="E3081" t="s">
        <v>5956</v>
      </c>
      <c r="F3081" t="s">
        <v>7175</v>
      </c>
      <c r="G3081" t="s">
        <v>18853</v>
      </c>
      <c r="H3081" t="s">
        <v>7080</v>
      </c>
      <c r="I3081" t="s">
        <v>6095</v>
      </c>
      <c r="J3081" t="s">
        <v>18854</v>
      </c>
      <c r="K3081">
        <v>32</v>
      </c>
      <c r="L3081">
        <v>32</v>
      </c>
      <c r="M3081" s="6">
        <v>40688</v>
      </c>
      <c r="N3081" s="6">
        <v>41345</v>
      </c>
      <c r="O3081" t="s">
        <v>5953</v>
      </c>
    </row>
    <row r="3082" spans="1:15" x14ac:dyDescent="0.3">
      <c r="A3082" t="s">
        <v>18855</v>
      </c>
      <c r="B3082">
        <v>1168281</v>
      </c>
      <c r="C3082" t="s">
        <v>18856</v>
      </c>
      <c r="D3082">
        <v>192871</v>
      </c>
      <c r="E3082" t="s">
        <v>5956</v>
      </c>
      <c r="F3082" t="s">
        <v>6014</v>
      </c>
      <c r="G3082" t="s">
        <v>18857</v>
      </c>
      <c r="H3082" t="s">
        <v>6445</v>
      </c>
      <c r="I3082" t="s">
        <v>5987</v>
      </c>
      <c r="J3082" t="s">
        <v>18858</v>
      </c>
      <c r="K3082">
        <v>40</v>
      </c>
      <c r="L3082">
        <v>40</v>
      </c>
      <c r="M3082" s="6">
        <v>41060</v>
      </c>
      <c r="N3082" s="6">
        <v>41345</v>
      </c>
      <c r="O3082" t="s">
        <v>5953</v>
      </c>
    </row>
    <row r="3083" spans="1:15" x14ac:dyDescent="0.3">
      <c r="A3083" t="s">
        <v>18859</v>
      </c>
      <c r="B3083">
        <v>1273739</v>
      </c>
      <c r="C3083" t="s">
        <v>18860</v>
      </c>
      <c r="D3083">
        <v>192872</v>
      </c>
      <c r="E3083" t="s">
        <v>5956</v>
      </c>
      <c r="F3083" t="s">
        <v>6258</v>
      </c>
      <c r="G3083" t="s">
        <v>18861</v>
      </c>
      <c r="H3083" t="s">
        <v>6277</v>
      </c>
      <c r="I3083" t="s">
        <v>5987</v>
      </c>
      <c r="J3083" t="s">
        <v>18862</v>
      </c>
      <c r="K3083">
        <v>79</v>
      </c>
      <c r="L3083">
        <v>79</v>
      </c>
      <c r="M3083" s="6">
        <v>41317</v>
      </c>
      <c r="N3083" s="6">
        <v>41528</v>
      </c>
      <c r="O3083" t="s">
        <v>5953</v>
      </c>
    </row>
    <row r="3084" spans="1:15" x14ac:dyDescent="0.3">
      <c r="A3084" t="s">
        <v>18863</v>
      </c>
      <c r="B3084">
        <v>1273740</v>
      </c>
      <c r="C3084" t="s">
        <v>18864</v>
      </c>
      <c r="D3084">
        <v>192873</v>
      </c>
      <c r="E3084" t="s">
        <v>5956</v>
      </c>
      <c r="F3084" t="s">
        <v>6258</v>
      </c>
      <c r="G3084" t="s">
        <v>18865</v>
      </c>
      <c r="H3084" t="s">
        <v>6502</v>
      </c>
      <c r="I3084" t="s">
        <v>5987</v>
      </c>
      <c r="J3084" t="s">
        <v>18866</v>
      </c>
      <c r="K3084">
        <v>77</v>
      </c>
      <c r="L3084">
        <v>77</v>
      </c>
      <c r="M3084" s="6">
        <v>41317</v>
      </c>
      <c r="N3084" s="6">
        <v>41541</v>
      </c>
      <c r="O3084" t="s">
        <v>5953</v>
      </c>
    </row>
    <row r="3085" spans="1:15" x14ac:dyDescent="0.3">
      <c r="A3085" t="s">
        <v>18867</v>
      </c>
      <c r="B3085">
        <v>1273741</v>
      </c>
      <c r="C3085" t="s">
        <v>18868</v>
      </c>
      <c r="D3085">
        <v>192874</v>
      </c>
      <c r="E3085" t="s">
        <v>5956</v>
      </c>
      <c r="F3085" t="s">
        <v>6258</v>
      </c>
      <c r="G3085" t="s">
        <v>18869</v>
      </c>
      <c r="H3085" t="s">
        <v>5993</v>
      </c>
      <c r="I3085" t="s">
        <v>5987</v>
      </c>
      <c r="J3085" t="s">
        <v>18870</v>
      </c>
      <c r="K3085">
        <v>75</v>
      </c>
      <c r="L3085">
        <v>75</v>
      </c>
      <c r="M3085" s="6">
        <v>41317</v>
      </c>
      <c r="N3085" s="6">
        <v>41528</v>
      </c>
      <c r="O3085" t="s">
        <v>5953</v>
      </c>
    </row>
    <row r="3086" spans="1:15" x14ac:dyDescent="0.3">
      <c r="A3086" t="s">
        <v>18871</v>
      </c>
      <c r="B3086">
        <v>1273742</v>
      </c>
      <c r="C3086" t="s">
        <v>18872</v>
      </c>
      <c r="D3086">
        <v>192875</v>
      </c>
      <c r="E3086" t="s">
        <v>5956</v>
      </c>
      <c r="F3086" t="s">
        <v>6258</v>
      </c>
      <c r="G3086" t="s">
        <v>18873</v>
      </c>
      <c r="H3086" t="s">
        <v>6940</v>
      </c>
      <c r="I3086" t="s">
        <v>5987</v>
      </c>
      <c r="J3086" t="s">
        <v>18874</v>
      </c>
      <c r="K3086">
        <v>77</v>
      </c>
      <c r="L3086">
        <v>77</v>
      </c>
      <c r="M3086" s="6">
        <v>41317</v>
      </c>
      <c r="N3086" s="6">
        <v>41528</v>
      </c>
      <c r="O3086" t="s">
        <v>5953</v>
      </c>
    </row>
    <row r="3087" spans="1:15" x14ac:dyDescent="0.3">
      <c r="A3087" t="s">
        <v>18875</v>
      </c>
      <c r="B3087">
        <v>1131316</v>
      </c>
      <c r="C3087" t="s">
        <v>18876</v>
      </c>
      <c r="D3087">
        <v>192926</v>
      </c>
      <c r="E3087" t="s">
        <v>5956</v>
      </c>
      <c r="F3087" t="s">
        <v>5978</v>
      </c>
      <c r="G3087" t="s">
        <v>10466</v>
      </c>
      <c r="H3087" t="s">
        <v>6591</v>
      </c>
      <c r="I3087" t="s">
        <v>5987</v>
      </c>
      <c r="J3087" t="s">
        <v>18877</v>
      </c>
      <c r="K3087">
        <v>64</v>
      </c>
      <c r="L3087">
        <v>64</v>
      </c>
      <c r="M3087" s="6">
        <v>40957</v>
      </c>
      <c r="N3087" s="6">
        <v>41347</v>
      </c>
      <c r="O3087" t="s">
        <v>5953</v>
      </c>
    </row>
    <row r="3088" spans="1:15" x14ac:dyDescent="0.3">
      <c r="A3088" t="s">
        <v>18878</v>
      </c>
      <c r="B3088">
        <v>1147042</v>
      </c>
      <c r="C3088" t="s">
        <v>18879</v>
      </c>
      <c r="D3088">
        <v>192927</v>
      </c>
      <c r="E3088" t="s">
        <v>5956</v>
      </c>
      <c r="F3088" t="s">
        <v>6258</v>
      </c>
      <c r="G3088" t="s">
        <v>18880</v>
      </c>
      <c r="H3088" t="s">
        <v>8621</v>
      </c>
      <c r="I3088" t="s">
        <v>5987</v>
      </c>
      <c r="J3088" t="s">
        <v>18881</v>
      </c>
      <c r="K3088">
        <v>74</v>
      </c>
      <c r="L3088">
        <v>74</v>
      </c>
      <c r="M3088" s="6">
        <v>40957</v>
      </c>
      <c r="N3088" s="6">
        <v>43012</v>
      </c>
      <c r="O3088" t="s">
        <v>5953</v>
      </c>
    </row>
    <row r="3089" spans="1:15" x14ac:dyDescent="0.3">
      <c r="A3089" t="s">
        <v>18882</v>
      </c>
      <c r="B3089">
        <v>1235427</v>
      </c>
      <c r="C3089" t="s">
        <v>18883</v>
      </c>
      <c r="D3089">
        <v>193978</v>
      </c>
      <c r="E3089" t="s">
        <v>5956</v>
      </c>
      <c r="F3089" t="s">
        <v>6246</v>
      </c>
      <c r="G3089" t="s">
        <v>17584</v>
      </c>
      <c r="H3089" t="s">
        <v>10498</v>
      </c>
      <c r="I3089" t="s">
        <v>6095</v>
      </c>
      <c r="J3089" t="s">
        <v>18884</v>
      </c>
      <c r="K3089">
        <v>7</v>
      </c>
      <c r="L3089">
        <v>7</v>
      </c>
      <c r="M3089" s="6">
        <v>41353</v>
      </c>
      <c r="N3089" s="6">
        <v>41416</v>
      </c>
      <c r="O3089" t="s">
        <v>5953</v>
      </c>
    </row>
    <row r="3090" spans="1:15" x14ac:dyDescent="0.3">
      <c r="A3090" t="s">
        <v>18885</v>
      </c>
      <c r="B3090">
        <v>1235430</v>
      </c>
      <c r="C3090" t="s">
        <v>18886</v>
      </c>
      <c r="D3090">
        <v>193979</v>
      </c>
      <c r="E3090" t="s">
        <v>5956</v>
      </c>
      <c r="F3090" t="s">
        <v>6246</v>
      </c>
      <c r="G3090" t="s">
        <v>18887</v>
      </c>
      <c r="H3090" t="s">
        <v>9363</v>
      </c>
      <c r="I3090" t="s">
        <v>6095</v>
      </c>
      <c r="J3090" t="s">
        <v>18888</v>
      </c>
      <c r="K3090">
        <v>7</v>
      </c>
      <c r="L3090">
        <v>7</v>
      </c>
      <c r="M3090" s="6">
        <v>41353</v>
      </c>
      <c r="N3090" s="6">
        <v>41416</v>
      </c>
      <c r="O3090" t="s">
        <v>5953</v>
      </c>
    </row>
    <row r="3091" spans="1:15" x14ac:dyDescent="0.3">
      <c r="A3091" t="s">
        <v>18889</v>
      </c>
      <c r="B3091">
        <v>748170</v>
      </c>
      <c r="C3091" t="s">
        <v>18890</v>
      </c>
      <c r="D3091">
        <v>193981</v>
      </c>
      <c r="E3091" t="s">
        <v>6460</v>
      </c>
      <c r="F3091" t="s">
        <v>5978</v>
      </c>
      <c r="G3091" t="s">
        <v>15710</v>
      </c>
      <c r="H3091" t="s">
        <v>8289</v>
      </c>
      <c r="I3091" t="s">
        <v>6033</v>
      </c>
      <c r="J3091" t="s">
        <v>18891</v>
      </c>
      <c r="K3091">
        <v>1</v>
      </c>
      <c r="L3091">
        <v>1</v>
      </c>
      <c r="M3091" s="6">
        <v>41353</v>
      </c>
      <c r="N3091" s="6">
        <v>41789</v>
      </c>
      <c r="O3091" t="s">
        <v>5953</v>
      </c>
    </row>
    <row r="3092" spans="1:15" x14ac:dyDescent="0.3">
      <c r="A3092" t="s">
        <v>18892</v>
      </c>
      <c r="B3092">
        <v>93678</v>
      </c>
      <c r="C3092" t="s">
        <v>18893</v>
      </c>
      <c r="D3092">
        <v>14058</v>
      </c>
      <c r="E3092" t="s">
        <v>6230</v>
      </c>
      <c r="F3092" t="s">
        <v>6712</v>
      </c>
      <c r="G3092" t="s">
        <v>18894</v>
      </c>
      <c r="H3092" t="s">
        <v>7405</v>
      </c>
      <c r="I3092" t="s">
        <v>5967</v>
      </c>
      <c r="J3092" t="s">
        <v>18895</v>
      </c>
      <c r="K3092">
        <v>3</v>
      </c>
      <c r="L3092">
        <v>3</v>
      </c>
      <c r="M3092" s="6">
        <v>36620</v>
      </c>
      <c r="N3092" s="6">
        <v>40296</v>
      </c>
      <c r="O3092" t="s">
        <v>5953</v>
      </c>
    </row>
    <row r="3093" spans="1:15" x14ac:dyDescent="0.3">
      <c r="A3093" t="s">
        <v>18896</v>
      </c>
      <c r="B3093">
        <v>11272</v>
      </c>
      <c r="C3093" t="s">
        <v>18897</v>
      </c>
      <c r="D3093">
        <v>194137</v>
      </c>
      <c r="E3093" t="s">
        <v>5947</v>
      </c>
      <c r="F3093" t="s">
        <v>6322</v>
      </c>
      <c r="G3093" t="s">
        <v>18898</v>
      </c>
      <c r="H3093" t="s">
        <v>6633</v>
      </c>
      <c r="I3093" t="s">
        <v>5967</v>
      </c>
      <c r="J3093" t="s">
        <v>18899</v>
      </c>
      <c r="K3093">
        <v>5</v>
      </c>
      <c r="L3093">
        <v>5</v>
      </c>
      <c r="M3093" s="6">
        <v>40475</v>
      </c>
      <c r="N3093" s="6">
        <v>41359</v>
      </c>
      <c r="O3093" t="s">
        <v>5953</v>
      </c>
    </row>
    <row r="3094" spans="1:15" x14ac:dyDescent="0.3">
      <c r="A3094" t="s">
        <v>18900</v>
      </c>
      <c r="B3094">
        <v>1256869</v>
      </c>
      <c r="C3094" t="s">
        <v>18901</v>
      </c>
      <c r="D3094">
        <v>194138</v>
      </c>
      <c r="E3094" t="s">
        <v>5947</v>
      </c>
      <c r="F3094" t="s">
        <v>6322</v>
      </c>
      <c r="G3094" t="s">
        <v>18902</v>
      </c>
      <c r="H3094" t="s">
        <v>7085</v>
      </c>
      <c r="I3094" t="s">
        <v>6095</v>
      </c>
      <c r="J3094" t="s">
        <v>18903</v>
      </c>
      <c r="K3094">
        <v>5</v>
      </c>
      <c r="L3094">
        <v>5</v>
      </c>
      <c r="M3094" s="6">
        <v>41237</v>
      </c>
      <c r="N3094" s="6">
        <v>41359</v>
      </c>
      <c r="O3094" t="s">
        <v>5953</v>
      </c>
    </row>
    <row r="3095" spans="1:15" x14ac:dyDescent="0.3">
      <c r="A3095" t="s">
        <v>18904</v>
      </c>
      <c r="B3095">
        <v>211977</v>
      </c>
      <c r="C3095" t="s">
        <v>18905</v>
      </c>
      <c r="D3095">
        <v>194139</v>
      </c>
      <c r="E3095" t="s">
        <v>5947</v>
      </c>
      <c r="F3095" t="s">
        <v>6322</v>
      </c>
      <c r="G3095" t="s">
        <v>18906</v>
      </c>
      <c r="H3095" t="s">
        <v>6254</v>
      </c>
      <c r="I3095" t="s">
        <v>5967</v>
      </c>
      <c r="J3095" t="s">
        <v>18907</v>
      </c>
      <c r="K3095">
        <v>5</v>
      </c>
      <c r="L3095">
        <v>5</v>
      </c>
      <c r="M3095" s="6">
        <v>39600</v>
      </c>
      <c r="N3095" s="6">
        <v>41359</v>
      </c>
      <c r="O3095" t="s">
        <v>5953</v>
      </c>
    </row>
    <row r="3096" spans="1:15" x14ac:dyDescent="0.3">
      <c r="A3096" t="s">
        <v>18908</v>
      </c>
      <c r="B3096">
        <v>249583</v>
      </c>
      <c r="C3096" t="s">
        <v>18909</v>
      </c>
      <c r="D3096">
        <v>194140</v>
      </c>
      <c r="E3096" t="s">
        <v>5947</v>
      </c>
      <c r="F3096" t="s">
        <v>6322</v>
      </c>
      <c r="G3096" t="s">
        <v>18910</v>
      </c>
      <c r="H3096" t="s">
        <v>7466</v>
      </c>
      <c r="I3096" t="s">
        <v>5967</v>
      </c>
      <c r="J3096" t="s">
        <v>18911</v>
      </c>
      <c r="K3096">
        <v>5</v>
      </c>
      <c r="L3096">
        <v>5</v>
      </c>
      <c r="M3096" s="6">
        <v>39600</v>
      </c>
      <c r="N3096" s="6">
        <v>41359</v>
      </c>
      <c r="O3096" t="s">
        <v>5953</v>
      </c>
    </row>
    <row r="3097" spans="1:15" x14ac:dyDescent="0.3">
      <c r="A3097" t="s">
        <v>18912</v>
      </c>
      <c r="B3097">
        <v>290008</v>
      </c>
      <c r="C3097" t="s">
        <v>18913</v>
      </c>
      <c r="D3097">
        <v>194141</v>
      </c>
      <c r="E3097" t="s">
        <v>5947</v>
      </c>
      <c r="F3097" t="s">
        <v>6322</v>
      </c>
      <c r="G3097" t="s">
        <v>18914</v>
      </c>
      <c r="H3097" t="s">
        <v>6277</v>
      </c>
      <c r="I3097" t="s">
        <v>9604</v>
      </c>
      <c r="J3097" t="s">
        <v>18915</v>
      </c>
      <c r="K3097">
        <v>5</v>
      </c>
      <c r="L3097">
        <v>5</v>
      </c>
      <c r="M3097" s="6">
        <v>38366</v>
      </c>
      <c r="N3097" s="6">
        <v>41359</v>
      </c>
      <c r="O3097" t="s">
        <v>5953</v>
      </c>
    </row>
    <row r="3098" spans="1:15" x14ac:dyDescent="0.3">
      <c r="A3098" t="s">
        <v>18916</v>
      </c>
      <c r="B3098">
        <v>318844</v>
      </c>
      <c r="C3098" t="s">
        <v>18917</v>
      </c>
      <c r="D3098">
        <v>194142</v>
      </c>
      <c r="E3098" t="s">
        <v>5947</v>
      </c>
      <c r="F3098" t="s">
        <v>6322</v>
      </c>
      <c r="G3098" t="s">
        <v>18918</v>
      </c>
      <c r="H3098" t="s">
        <v>17304</v>
      </c>
      <c r="I3098" t="s">
        <v>9400</v>
      </c>
      <c r="J3098" t="s">
        <v>18919</v>
      </c>
      <c r="K3098">
        <v>8</v>
      </c>
      <c r="L3098">
        <v>9</v>
      </c>
      <c r="M3098" s="6">
        <v>40359</v>
      </c>
      <c r="N3098" s="6">
        <v>41359</v>
      </c>
      <c r="O3098" t="s">
        <v>5953</v>
      </c>
    </row>
    <row r="3099" spans="1:15" x14ac:dyDescent="0.3">
      <c r="A3099" t="s">
        <v>18920</v>
      </c>
      <c r="B3099">
        <v>38766</v>
      </c>
      <c r="C3099" t="s">
        <v>18921</v>
      </c>
      <c r="D3099">
        <v>194143</v>
      </c>
      <c r="E3099" t="s">
        <v>5947</v>
      </c>
      <c r="F3099" t="s">
        <v>6322</v>
      </c>
      <c r="G3099" t="s">
        <v>18922</v>
      </c>
      <c r="H3099" t="s">
        <v>6384</v>
      </c>
      <c r="I3099" t="s">
        <v>5967</v>
      </c>
      <c r="J3099" t="s">
        <v>18923</v>
      </c>
      <c r="K3099">
        <v>5</v>
      </c>
      <c r="L3099">
        <v>5</v>
      </c>
      <c r="M3099" s="6">
        <v>39561</v>
      </c>
      <c r="N3099" s="6">
        <v>41359</v>
      </c>
      <c r="O3099" t="s">
        <v>5953</v>
      </c>
    </row>
    <row r="3100" spans="1:15" x14ac:dyDescent="0.3">
      <c r="A3100" t="s">
        <v>18924</v>
      </c>
      <c r="B3100">
        <v>38767</v>
      </c>
      <c r="C3100" t="s">
        <v>18925</v>
      </c>
      <c r="D3100">
        <v>194144</v>
      </c>
      <c r="E3100" t="s">
        <v>5947</v>
      </c>
      <c r="F3100" t="s">
        <v>6322</v>
      </c>
      <c r="G3100" t="s">
        <v>18926</v>
      </c>
      <c r="H3100" t="s">
        <v>6898</v>
      </c>
      <c r="I3100" t="s">
        <v>5967</v>
      </c>
      <c r="J3100" t="s">
        <v>18927</v>
      </c>
      <c r="K3100">
        <v>5</v>
      </c>
      <c r="L3100">
        <v>5</v>
      </c>
      <c r="M3100" s="6">
        <v>39561</v>
      </c>
      <c r="N3100" s="6">
        <v>41359</v>
      </c>
      <c r="O3100" t="s">
        <v>5953</v>
      </c>
    </row>
    <row r="3101" spans="1:15" x14ac:dyDescent="0.3">
      <c r="A3101" t="s">
        <v>18928</v>
      </c>
      <c r="B3101">
        <v>1300004</v>
      </c>
      <c r="C3101" t="s">
        <v>18929</v>
      </c>
      <c r="D3101">
        <v>209073</v>
      </c>
      <c r="E3101" t="s">
        <v>5956</v>
      </c>
      <c r="F3101" t="s">
        <v>6014</v>
      </c>
      <c r="G3101" t="s">
        <v>18930</v>
      </c>
      <c r="H3101" t="s">
        <v>6650</v>
      </c>
      <c r="I3101" t="s">
        <v>5987</v>
      </c>
      <c r="J3101" t="s">
        <v>18931</v>
      </c>
      <c r="K3101">
        <v>121</v>
      </c>
      <c r="L3101">
        <v>120</v>
      </c>
      <c r="M3101" s="6">
        <v>41423</v>
      </c>
      <c r="N3101" s="6">
        <v>41470</v>
      </c>
      <c r="O3101" t="s">
        <v>5953</v>
      </c>
    </row>
    <row r="3102" spans="1:15" x14ac:dyDescent="0.3">
      <c r="A3102" t="s">
        <v>18932</v>
      </c>
      <c r="B3102">
        <v>1168744</v>
      </c>
      <c r="C3102" t="s">
        <v>18933</v>
      </c>
      <c r="D3102">
        <v>195527</v>
      </c>
      <c r="E3102" t="s">
        <v>5956</v>
      </c>
      <c r="F3102" t="s">
        <v>6184</v>
      </c>
      <c r="G3102" t="s">
        <v>18934</v>
      </c>
      <c r="H3102" t="s">
        <v>8255</v>
      </c>
      <c r="I3102" t="s">
        <v>5987</v>
      </c>
      <c r="J3102" t="s">
        <v>18935</v>
      </c>
      <c r="K3102">
        <v>195</v>
      </c>
      <c r="L3102">
        <v>178</v>
      </c>
      <c r="M3102" s="6">
        <v>41353</v>
      </c>
      <c r="N3102" s="6">
        <v>41378</v>
      </c>
      <c r="O3102" t="s">
        <v>5953</v>
      </c>
    </row>
    <row r="3103" spans="1:15" x14ac:dyDescent="0.3">
      <c r="A3103" t="s">
        <v>18936</v>
      </c>
      <c r="B3103">
        <v>1235660</v>
      </c>
      <c r="C3103" t="s">
        <v>18937</v>
      </c>
      <c r="D3103">
        <v>195528</v>
      </c>
      <c r="E3103" t="s">
        <v>5956</v>
      </c>
      <c r="F3103" t="s">
        <v>6184</v>
      </c>
      <c r="G3103" t="s">
        <v>18938</v>
      </c>
      <c r="H3103">
        <v>30</v>
      </c>
      <c r="I3103" t="s">
        <v>5987</v>
      </c>
      <c r="J3103" t="s">
        <v>18939</v>
      </c>
      <c r="K3103">
        <v>165</v>
      </c>
      <c r="L3103">
        <v>164</v>
      </c>
      <c r="M3103" s="6">
        <v>41345</v>
      </c>
      <c r="N3103" s="6">
        <v>41378</v>
      </c>
      <c r="O3103" t="s">
        <v>5953</v>
      </c>
    </row>
    <row r="3104" spans="1:15" x14ac:dyDescent="0.3">
      <c r="A3104" t="s">
        <v>18940</v>
      </c>
      <c r="B3104">
        <v>1245814</v>
      </c>
      <c r="C3104" t="s">
        <v>18941</v>
      </c>
      <c r="D3104">
        <v>195529</v>
      </c>
      <c r="E3104" t="s">
        <v>5956</v>
      </c>
      <c r="F3104" t="s">
        <v>6258</v>
      </c>
      <c r="G3104" t="s">
        <v>18942</v>
      </c>
      <c r="H3104" t="s">
        <v>7414</v>
      </c>
      <c r="I3104" t="s">
        <v>5987</v>
      </c>
      <c r="J3104" t="s">
        <v>18943</v>
      </c>
      <c r="K3104">
        <v>96</v>
      </c>
      <c r="L3104">
        <v>95</v>
      </c>
      <c r="M3104" s="6">
        <v>41346</v>
      </c>
      <c r="N3104" s="6">
        <v>41378</v>
      </c>
      <c r="O3104" t="s">
        <v>5953</v>
      </c>
    </row>
    <row r="3105" spans="1:15" x14ac:dyDescent="0.3">
      <c r="A3105" t="s">
        <v>18944</v>
      </c>
      <c r="B3105">
        <v>1262516</v>
      </c>
      <c r="C3105" t="s">
        <v>18945</v>
      </c>
      <c r="D3105">
        <v>195530</v>
      </c>
      <c r="E3105" t="s">
        <v>5956</v>
      </c>
      <c r="F3105" t="s">
        <v>6258</v>
      </c>
      <c r="G3105" t="s">
        <v>18946</v>
      </c>
      <c r="H3105" t="s">
        <v>7321</v>
      </c>
      <c r="I3105" t="s">
        <v>5987</v>
      </c>
      <c r="J3105" t="s">
        <v>18947</v>
      </c>
      <c r="K3105">
        <v>39</v>
      </c>
      <c r="L3105">
        <v>39</v>
      </c>
      <c r="M3105" s="6">
        <v>41361</v>
      </c>
      <c r="N3105" s="6">
        <v>41404</v>
      </c>
      <c r="O3105" t="s">
        <v>5953</v>
      </c>
    </row>
    <row r="3106" spans="1:15" x14ac:dyDescent="0.3">
      <c r="A3106" t="s">
        <v>18948</v>
      </c>
      <c r="B3106">
        <v>1262522</v>
      </c>
      <c r="C3106" t="s">
        <v>18949</v>
      </c>
      <c r="D3106">
        <v>195531</v>
      </c>
      <c r="E3106" t="s">
        <v>5956</v>
      </c>
      <c r="F3106" t="s">
        <v>6258</v>
      </c>
      <c r="G3106" t="s">
        <v>18950</v>
      </c>
      <c r="H3106" t="s">
        <v>7321</v>
      </c>
      <c r="I3106" t="s">
        <v>5987</v>
      </c>
      <c r="J3106" t="s">
        <v>18951</v>
      </c>
      <c r="K3106">
        <v>38</v>
      </c>
      <c r="L3106">
        <v>38</v>
      </c>
      <c r="M3106" s="6">
        <v>41361</v>
      </c>
      <c r="N3106" s="6">
        <v>41404</v>
      </c>
      <c r="O3106" t="s">
        <v>5953</v>
      </c>
    </row>
    <row r="3107" spans="1:15" x14ac:dyDescent="0.3">
      <c r="A3107" t="s">
        <v>18952</v>
      </c>
      <c r="B3107">
        <v>1198014</v>
      </c>
      <c r="C3107" t="s">
        <v>18953</v>
      </c>
      <c r="D3107">
        <v>195532</v>
      </c>
      <c r="E3107" t="s">
        <v>5956</v>
      </c>
      <c r="F3107" t="s">
        <v>6184</v>
      </c>
      <c r="G3107" t="s">
        <v>18954</v>
      </c>
      <c r="H3107" t="s">
        <v>6122</v>
      </c>
      <c r="I3107" t="s">
        <v>5987</v>
      </c>
      <c r="J3107" t="s">
        <v>18955</v>
      </c>
      <c r="K3107">
        <v>257</v>
      </c>
      <c r="L3107">
        <v>243</v>
      </c>
      <c r="M3107" s="6">
        <v>41121</v>
      </c>
      <c r="N3107" s="6">
        <v>41378</v>
      </c>
      <c r="O3107" t="s">
        <v>5953</v>
      </c>
    </row>
    <row r="3108" spans="1:15" x14ac:dyDescent="0.3">
      <c r="A3108" t="s">
        <v>18956</v>
      </c>
      <c r="B3108">
        <v>1298531</v>
      </c>
      <c r="C3108" t="s">
        <v>18957</v>
      </c>
      <c r="D3108">
        <v>195533</v>
      </c>
      <c r="E3108" t="s">
        <v>5956</v>
      </c>
      <c r="F3108" t="s">
        <v>7797</v>
      </c>
      <c r="G3108" t="s">
        <v>18958</v>
      </c>
      <c r="H3108" t="s">
        <v>8084</v>
      </c>
      <c r="I3108" t="s">
        <v>6022</v>
      </c>
      <c r="J3108" t="s">
        <v>18959</v>
      </c>
      <c r="K3108">
        <v>24</v>
      </c>
      <c r="L3108">
        <v>24</v>
      </c>
      <c r="M3108" s="6">
        <v>41338</v>
      </c>
      <c r="N3108" s="6">
        <v>41400</v>
      </c>
      <c r="O3108" t="s">
        <v>5953</v>
      </c>
    </row>
    <row r="3109" spans="1:15" x14ac:dyDescent="0.3">
      <c r="A3109" t="s">
        <v>18960</v>
      </c>
      <c r="B3109">
        <v>1195072</v>
      </c>
      <c r="C3109" t="s">
        <v>18961</v>
      </c>
      <c r="D3109">
        <v>195534</v>
      </c>
      <c r="E3109" t="s">
        <v>5956</v>
      </c>
      <c r="F3109" t="s">
        <v>6184</v>
      </c>
      <c r="G3109" t="s">
        <v>18962</v>
      </c>
      <c r="H3109">
        <v>40</v>
      </c>
      <c r="I3109" t="s">
        <v>5987</v>
      </c>
      <c r="J3109" t="s">
        <v>18963</v>
      </c>
      <c r="K3109">
        <v>259</v>
      </c>
      <c r="L3109">
        <v>238</v>
      </c>
      <c r="M3109" s="6">
        <v>41347</v>
      </c>
      <c r="N3109" s="6">
        <v>41378</v>
      </c>
      <c r="O3109" t="s">
        <v>5953</v>
      </c>
    </row>
    <row r="3110" spans="1:15" x14ac:dyDescent="0.3">
      <c r="A3110" t="s">
        <v>18964</v>
      </c>
      <c r="B3110">
        <v>547228</v>
      </c>
      <c r="C3110" t="s">
        <v>18965</v>
      </c>
      <c r="D3110">
        <v>195536</v>
      </c>
      <c r="E3110" t="s">
        <v>5956</v>
      </c>
      <c r="F3110" t="s">
        <v>6258</v>
      </c>
      <c r="G3110" t="s">
        <v>18966</v>
      </c>
      <c r="H3110" t="s">
        <v>6122</v>
      </c>
      <c r="I3110" t="s">
        <v>5987</v>
      </c>
      <c r="J3110" t="s">
        <v>18967</v>
      </c>
      <c r="K3110">
        <v>86</v>
      </c>
      <c r="L3110">
        <v>86</v>
      </c>
      <c r="M3110" s="6">
        <v>41345</v>
      </c>
      <c r="N3110" s="6">
        <v>41426</v>
      </c>
      <c r="O3110" t="s">
        <v>5953</v>
      </c>
    </row>
    <row r="3111" spans="1:15" x14ac:dyDescent="0.3">
      <c r="A3111" t="s">
        <v>18968</v>
      </c>
      <c r="B3111">
        <v>1175505</v>
      </c>
      <c r="C3111" t="s">
        <v>18969</v>
      </c>
      <c r="D3111">
        <v>195929</v>
      </c>
      <c r="E3111" t="s">
        <v>6460</v>
      </c>
      <c r="F3111" t="s">
        <v>6465</v>
      </c>
      <c r="G3111" t="s">
        <v>18294</v>
      </c>
      <c r="H3111" t="s">
        <v>6248</v>
      </c>
      <c r="I3111" t="s">
        <v>6033</v>
      </c>
      <c r="J3111" t="s">
        <v>18970</v>
      </c>
      <c r="K3111">
        <v>1</v>
      </c>
      <c r="L3111">
        <v>1</v>
      </c>
      <c r="M3111" s="6">
        <v>41360</v>
      </c>
      <c r="N3111" s="6">
        <v>41506</v>
      </c>
      <c r="O3111" t="s">
        <v>5953</v>
      </c>
    </row>
    <row r="3112" spans="1:15" x14ac:dyDescent="0.3">
      <c r="A3112" t="s">
        <v>18971</v>
      </c>
      <c r="B3112">
        <v>1303334</v>
      </c>
      <c r="C3112" t="s">
        <v>18972</v>
      </c>
      <c r="D3112">
        <v>195931</v>
      </c>
      <c r="E3112" t="s">
        <v>5956</v>
      </c>
      <c r="F3112" t="s">
        <v>6449</v>
      </c>
      <c r="G3112" t="s">
        <v>18973</v>
      </c>
      <c r="H3112" t="s">
        <v>6004</v>
      </c>
      <c r="I3112" t="s">
        <v>6095</v>
      </c>
      <c r="J3112" t="s">
        <v>18974</v>
      </c>
      <c r="K3112">
        <v>5</v>
      </c>
      <c r="L3112">
        <v>5</v>
      </c>
      <c r="M3112" s="6">
        <v>41358</v>
      </c>
      <c r="N3112" s="6">
        <v>42971</v>
      </c>
      <c r="O3112" t="s">
        <v>5953</v>
      </c>
    </row>
    <row r="3113" spans="1:15" x14ac:dyDescent="0.3">
      <c r="A3113" t="s">
        <v>18975</v>
      </c>
      <c r="B3113">
        <v>31743</v>
      </c>
      <c r="C3113" t="s">
        <v>18976</v>
      </c>
      <c r="D3113">
        <v>196180</v>
      </c>
      <c r="E3113" t="s">
        <v>5947</v>
      </c>
      <c r="F3113" t="s">
        <v>6346</v>
      </c>
      <c r="G3113" t="s">
        <v>18977</v>
      </c>
      <c r="H3113" t="s">
        <v>6633</v>
      </c>
      <c r="I3113" t="s">
        <v>6033</v>
      </c>
      <c r="J3113" t="s">
        <v>18978</v>
      </c>
      <c r="K3113">
        <v>1</v>
      </c>
      <c r="L3113">
        <v>1</v>
      </c>
      <c r="M3113" s="6">
        <v>41356</v>
      </c>
      <c r="N3113" s="6">
        <v>41568</v>
      </c>
      <c r="O3113" t="s">
        <v>5953</v>
      </c>
    </row>
    <row r="3114" spans="1:15" x14ac:dyDescent="0.3">
      <c r="A3114" t="s">
        <v>18979</v>
      </c>
      <c r="B3114">
        <v>257463</v>
      </c>
      <c r="C3114" t="s">
        <v>18980</v>
      </c>
      <c r="D3114">
        <v>196183</v>
      </c>
      <c r="E3114" t="s">
        <v>5947</v>
      </c>
      <c r="F3114" t="s">
        <v>6030</v>
      </c>
      <c r="G3114" t="s">
        <v>18981</v>
      </c>
      <c r="H3114" t="s">
        <v>18982</v>
      </c>
      <c r="I3114" t="s">
        <v>6033</v>
      </c>
      <c r="J3114" t="s">
        <v>18983</v>
      </c>
      <c r="K3114">
        <v>2</v>
      </c>
      <c r="L3114">
        <v>2</v>
      </c>
      <c r="M3114" s="6">
        <v>41035</v>
      </c>
      <c r="N3114" s="6">
        <v>41378</v>
      </c>
      <c r="O3114" t="s">
        <v>5953</v>
      </c>
    </row>
    <row r="3115" spans="1:15" x14ac:dyDescent="0.3">
      <c r="A3115" t="s">
        <v>18984</v>
      </c>
      <c r="B3115">
        <v>1167690</v>
      </c>
      <c r="C3115" t="s">
        <v>18985</v>
      </c>
      <c r="D3115">
        <v>196417</v>
      </c>
      <c r="E3115" t="s">
        <v>6043</v>
      </c>
      <c r="F3115" t="s">
        <v>6044</v>
      </c>
      <c r="G3115" t="s">
        <v>18986</v>
      </c>
      <c r="H3115" t="s">
        <v>6428</v>
      </c>
      <c r="I3115" t="s">
        <v>5951</v>
      </c>
      <c r="J3115" t="s">
        <v>18987</v>
      </c>
      <c r="K3115">
        <v>2</v>
      </c>
      <c r="L3115">
        <v>2</v>
      </c>
      <c r="M3115" s="6">
        <v>41010</v>
      </c>
      <c r="N3115" s="6">
        <v>41378</v>
      </c>
      <c r="O3115" t="s">
        <v>5953</v>
      </c>
    </row>
    <row r="3116" spans="1:15" x14ac:dyDescent="0.3">
      <c r="A3116" t="s">
        <v>18988</v>
      </c>
      <c r="B3116">
        <v>1286140</v>
      </c>
      <c r="C3116" t="s">
        <v>18989</v>
      </c>
      <c r="D3116">
        <v>196418</v>
      </c>
      <c r="E3116" t="s">
        <v>5947</v>
      </c>
      <c r="F3116" t="s">
        <v>16068</v>
      </c>
      <c r="G3116" t="s">
        <v>18990</v>
      </c>
      <c r="H3116" t="s">
        <v>8272</v>
      </c>
      <c r="I3116" t="s">
        <v>5960</v>
      </c>
      <c r="J3116" t="s">
        <v>18991</v>
      </c>
      <c r="K3116">
        <v>7</v>
      </c>
      <c r="L3116">
        <v>7</v>
      </c>
      <c r="M3116" s="6">
        <v>41365</v>
      </c>
      <c r="N3116" s="6">
        <v>41404</v>
      </c>
      <c r="O3116" t="s">
        <v>5953</v>
      </c>
    </row>
    <row r="3117" spans="1:15" x14ac:dyDescent="0.3">
      <c r="A3117" t="s">
        <v>18992</v>
      </c>
      <c r="B3117">
        <v>1286141</v>
      </c>
      <c r="C3117" t="s">
        <v>18993</v>
      </c>
      <c r="D3117">
        <v>196419</v>
      </c>
      <c r="E3117" t="s">
        <v>5947</v>
      </c>
      <c r="F3117" t="s">
        <v>16068</v>
      </c>
      <c r="G3117" t="s">
        <v>18994</v>
      </c>
      <c r="H3117" t="s">
        <v>6714</v>
      </c>
      <c r="I3117" t="s">
        <v>5960</v>
      </c>
      <c r="J3117" t="s">
        <v>18995</v>
      </c>
      <c r="K3117">
        <v>6</v>
      </c>
      <c r="L3117">
        <v>6</v>
      </c>
      <c r="M3117" s="6">
        <v>41365</v>
      </c>
      <c r="N3117" s="6">
        <v>41404</v>
      </c>
      <c r="O3117" t="s">
        <v>5953</v>
      </c>
    </row>
    <row r="3118" spans="1:15" x14ac:dyDescent="0.3">
      <c r="A3118" t="s">
        <v>18996</v>
      </c>
      <c r="B3118">
        <v>1286142</v>
      </c>
      <c r="C3118" t="s">
        <v>18997</v>
      </c>
      <c r="D3118">
        <v>196420</v>
      </c>
      <c r="E3118" t="s">
        <v>5947</v>
      </c>
      <c r="F3118" t="s">
        <v>16068</v>
      </c>
      <c r="G3118" t="s">
        <v>18998</v>
      </c>
      <c r="H3118" t="s">
        <v>7975</v>
      </c>
      <c r="I3118" t="s">
        <v>5960</v>
      </c>
      <c r="J3118" t="s">
        <v>18999</v>
      </c>
      <c r="K3118">
        <v>7</v>
      </c>
      <c r="L3118">
        <v>7</v>
      </c>
      <c r="M3118" s="6">
        <v>41365</v>
      </c>
      <c r="N3118" s="6">
        <v>41404</v>
      </c>
      <c r="O3118" t="s">
        <v>5953</v>
      </c>
    </row>
    <row r="3119" spans="1:15" x14ac:dyDescent="0.3">
      <c r="A3119" t="s">
        <v>19000</v>
      </c>
      <c r="B3119">
        <v>1307803</v>
      </c>
      <c r="C3119" t="s">
        <v>19001</v>
      </c>
      <c r="D3119">
        <v>196421</v>
      </c>
      <c r="E3119" t="s">
        <v>5947</v>
      </c>
      <c r="F3119" t="s">
        <v>6223</v>
      </c>
      <c r="G3119" t="s">
        <v>19002</v>
      </c>
      <c r="H3119" t="s">
        <v>9033</v>
      </c>
      <c r="I3119" t="s">
        <v>6095</v>
      </c>
      <c r="J3119" t="s">
        <v>19003</v>
      </c>
      <c r="K3119">
        <v>1</v>
      </c>
      <c r="L3119">
        <v>1</v>
      </c>
      <c r="M3119" s="6">
        <v>41364</v>
      </c>
      <c r="N3119" s="6">
        <v>42530</v>
      </c>
      <c r="O3119" t="s">
        <v>5953</v>
      </c>
    </row>
    <row r="3120" spans="1:15" x14ac:dyDescent="0.3">
      <c r="A3120" t="s">
        <v>19004</v>
      </c>
      <c r="B3120">
        <v>1194757</v>
      </c>
      <c r="C3120" t="s">
        <v>19005</v>
      </c>
      <c r="D3120">
        <v>196432</v>
      </c>
      <c r="E3120" t="s">
        <v>6230</v>
      </c>
      <c r="F3120" t="s">
        <v>6443</v>
      </c>
      <c r="G3120" t="s">
        <v>13289</v>
      </c>
      <c r="H3120" t="s">
        <v>10105</v>
      </c>
      <c r="I3120" t="s">
        <v>6095</v>
      </c>
      <c r="J3120" t="s">
        <v>19006</v>
      </c>
      <c r="K3120">
        <v>2</v>
      </c>
      <c r="L3120">
        <v>2</v>
      </c>
      <c r="M3120" s="6">
        <v>41368</v>
      </c>
      <c r="N3120" s="6">
        <v>41378</v>
      </c>
      <c r="O3120" t="s">
        <v>5953</v>
      </c>
    </row>
    <row r="3121" spans="1:15" x14ac:dyDescent="0.3">
      <c r="A3121" t="s">
        <v>19007</v>
      </c>
      <c r="B3121">
        <v>328668</v>
      </c>
      <c r="C3121" t="s">
        <v>19008</v>
      </c>
      <c r="D3121">
        <v>196762</v>
      </c>
      <c r="E3121" t="s">
        <v>6066</v>
      </c>
      <c r="F3121" t="s">
        <v>19009</v>
      </c>
      <c r="G3121" t="s">
        <v>19010</v>
      </c>
      <c r="H3121" t="s">
        <v>19011</v>
      </c>
      <c r="I3121" t="s">
        <v>5960</v>
      </c>
      <c r="J3121" t="s">
        <v>19012</v>
      </c>
      <c r="K3121">
        <v>7</v>
      </c>
      <c r="L3121">
        <v>7</v>
      </c>
      <c r="M3121" s="6">
        <v>38493</v>
      </c>
      <c r="N3121" s="6">
        <v>41374</v>
      </c>
      <c r="O3121" t="s">
        <v>5953</v>
      </c>
    </row>
    <row r="3122" spans="1:15" x14ac:dyDescent="0.3">
      <c r="A3122" t="s">
        <v>19013</v>
      </c>
      <c r="B3122">
        <v>1293539</v>
      </c>
      <c r="C3122" t="s">
        <v>19014</v>
      </c>
      <c r="D3122">
        <v>196962</v>
      </c>
      <c r="E3122" t="s">
        <v>5956</v>
      </c>
      <c r="F3122" t="s">
        <v>6476</v>
      </c>
      <c r="G3122" t="s">
        <v>19015</v>
      </c>
      <c r="H3122" t="s">
        <v>19016</v>
      </c>
      <c r="I3122" t="s">
        <v>5960</v>
      </c>
      <c r="J3122" t="s">
        <v>19017</v>
      </c>
      <c r="K3122">
        <v>296</v>
      </c>
      <c r="L3122">
        <v>296</v>
      </c>
      <c r="M3122" s="6">
        <v>41411</v>
      </c>
      <c r="N3122" s="6">
        <v>42067</v>
      </c>
      <c r="O3122" t="s">
        <v>5953</v>
      </c>
    </row>
    <row r="3123" spans="1:15" x14ac:dyDescent="0.3">
      <c r="A3123" t="s">
        <v>19018</v>
      </c>
      <c r="B3123">
        <v>1293540</v>
      </c>
      <c r="C3123" t="s">
        <v>19019</v>
      </c>
      <c r="D3123">
        <v>196963</v>
      </c>
      <c r="E3123" t="s">
        <v>5956</v>
      </c>
      <c r="F3123" t="s">
        <v>6476</v>
      </c>
      <c r="G3123" t="s">
        <v>19020</v>
      </c>
      <c r="H3123">
        <v>21</v>
      </c>
      <c r="I3123" t="s">
        <v>5960</v>
      </c>
      <c r="J3123" t="s">
        <v>19021</v>
      </c>
      <c r="K3123">
        <v>247</v>
      </c>
      <c r="L3123">
        <v>247</v>
      </c>
      <c r="M3123" s="6">
        <v>41411</v>
      </c>
      <c r="N3123" s="6">
        <v>42067</v>
      </c>
      <c r="O3123" t="s">
        <v>5953</v>
      </c>
    </row>
    <row r="3124" spans="1:15" x14ac:dyDescent="0.3">
      <c r="A3124" t="s">
        <v>19022</v>
      </c>
      <c r="B3124">
        <v>10288</v>
      </c>
      <c r="C3124" t="s">
        <v>19023</v>
      </c>
      <c r="D3124">
        <v>196964</v>
      </c>
      <c r="E3124" t="s">
        <v>5956</v>
      </c>
      <c r="F3124" t="s">
        <v>6476</v>
      </c>
      <c r="G3124" t="s">
        <v>19024</v>
      </c>
      <c r="H3124" t="s">
        <v>19025</v>
      </c>
      <c r="I3124" t="s">
        <v>5960</v>
      </c>
      <c r="J3124" t="s">
        <v>19026</v>
      </c>
      <c r="K3124">
        <v>334</v>
      </c>
      <c r="L3124">
        <v>334</v>
      </c>
      <c r="M3124" s="6">
        <v>41411</v>
      </c>
      <c r="N3124" s="6">
        <v>42067</v>
      </c>
      <c r="O3124" t="s">
        <v>5953</v>
      </c>
    </row>
    <row r="3125" spans="1:15" x14ac:dyDescent="0.3">
      <c r="A3125" t="s">
        <v>19027</v>
      </c>
      <c r="B3125">
        <v>1293572</v>
      </c>
      <c r="C3125" t="s">
        <v>19028</v>
      </c>
      <c r="D3125">
        <v>196965</v>
      </c>
      <c r="E3125" t="s">
        <v>5956</v>
      </c>
      <c r="F3125" t="s">
        <v>6476</v>
      </c>
      <c r="G3125" t="s">
        <v>19029</v>
      </c>
      <c r="H3125" t="s">
        <v>19025</v>
      </c>
      <c r="I3125" t="s">
        <v>5960</v>
      </c>
      <c r="J3125" t="s">
        <v>19030</v>
      </c>
      <c r="K3125">
        <v>306</v>
      </c>
      <c r="L3125">
        <v>306</v>
      </c>
      <c r="M3125" s="6">
        <v>41411</v>
      </c>
      <c r="N3125" s="6">
        <v>42067</v>
      </c>
      <c r="O3125" t="s">
        <v>5953</v>
      </c>
    </row>
    <row r="3126" spans="1:15" x14ac:dyDescent="0.3">
      <c r="A3126" t="s">
        <v>19031</v>
      </c>
      <c r="B3126">
        <v>1312929</v>
      </c>
      <c r="C3126" t="s">
        <v>19032</v>
      </c>
      <c r="D3126">
        <v>196970</v>
      </c>
      <c r="E3126" t="s">
        <v>5947</v>
      </c>
      <c r="F3126" t="s">
        <v>6206</v>
      </c>
      <c r="G3126" t="s">
        <v>19033</v>
      </c>
      <c r="H3126" t="s">
        <v>6472</v>
      </c>
      <c r="I3126" t="s">
        <v>6033</v>
      </c>
      <c r="J3126" t="s">
        <v>19034</v>
      </c>
      <c r="K3126">
        <v>7</v>
      </c>
      <c r="L3126">
        <v>7</v>
      </c>
      <c r="M3126" s="6">
        <v>41378</v>
      </c>
      <c r="N3126" s="6">
        <v>41494</v>
      </c>
      <c r="O3126" t="s">
        <v>5953</v>
      </c>
    </row>
    <row r="3127" spans="1:15" x14ac:dyDescent="0.3">
      <c r="A3127" t="s">
        <v>19035</v>
      </c>
      <c r="B3127">
        <v>1312445</v>
      </c>
      <c r="C3127" t="s">
        <v>19036</v>
      </c>
      <c r="D3127">
        <v>196971</v>
      </c>
      <c r="E3127" t="s">
        <v>6043</v>
      </c>
      <c r="F3127" t="s">
        <v>6044</v>
      </c>
      <c r="G3127" t="s">
        <v>19037</v>
      </c>
      <c r="H3127" t="s">
        <v>6422</v>
      </c>
      <c r="I3127" t="s">
        <v>5951</v>
      </c>
      <c r="J3127" t="s">
        <v>19038</v>
      </c>
      <c r="K3127">
        <v>2</v>
      </c>
      <c r="L3127">
        <v>2</v>
      </c>
      <c r="M3127" s="6">
        <v>41374</v>
      </c>
      <c r="N3127" s="6">
        <v>41949</v>
      </c>
      <c r="O3127" t="s">
        <v>5953</v>
      </c>
    </row>
    <row r="3128" spans="1:15" x14ac:dyDescent="0.3">
      <c r="A3128" t="s">
        <v>19039</v>
      </c>
      <c r="B3128">
        <v>1213588</v>
      </c>
      <c r="C3128" t="s">
        <v>19040</v>
      </c>
      <c r="D3128">
        <v>196972</v>
      </c>
      <c r="E3128" t="s">
        <v>6352</v>
      </c>
      <c r="F3128" t="s">
        <v>6353</v>
      </c>
      <c r="G3128" t="s">
        <v>19041</v>
      </c>
      <c r="H3128" t="s">
        <v>7475</v>
      </c>
      <c r="I3128" t="s">
        <v>6033</v>
      </c>
      <c r="J3128" t="s">
        <v>19042</v>
      </c>
      <c r="K3128">
        <v>8</v>
      </c>
      <c r="L3128">
        <v>8</v>
      </c>
      <c r="M3128" s="6">
        <v>41120</v>
      </c>
      <c r="N3128" s="6">
        <v>41379</v>
      </c>
      <c r="O3128" t="s">
        <v>5953</v>
      </c>
    </row>
    <row r="3129" spans="1:15" x14ac:dyDescent="0.3">
      <c r="A3129" t="s">
        <v>19043</v>
      </c>
      <c r="B3129">
        <v>1282967</v>
      </c>
      <c r="C3129" t="s">
        <v>19044</v>
      </c>
      <c r="D3129">
        <v>196975</v>
      </c>
      <c r="E3129" t="s">
        <v>6070</v>
      </c>
      <c r="F3129" t="s">
        <v>6071</v>
      </c>
      <c r="G3129" t="s">
        <v>19045</v>
      </c>
      <c r="H3129" t="s">
        <v>15014</v>
      </c>
      <c r="I3129" t="s">
        <v>6022</v>
      </c>
      <c r="J3129" t="s">
        <v>19046</v>
      </c>
      <c r="K3129">
        <v>49</v>
      </c>
      <c r="L3129">
        <v>49</v>
      </c>
      <c r="M3129" s="6">
        <v>41366</v>
      </c>
      <c r="N3129" s="6">
        <v>41379</v>
      </c>
      <c r="O3129" t="s">
        <v>5953</v>
      </c>
    </row>
    <row r="3130" spans="1:15" x14ac:dyDescent="0.3">
      <c r="A3130" t="s">
        <v>19047</v>
      </c>
      <c r="B3130">
        <v>1305710</v>
      </c>
      <c r="C3130" t="s">
        <v>19048</v>
      </c>
      <c r="D3130">
        <v>197296</v>
      </c>
      <c r="E3130" t="s">
        <v>5956</v>
      </c>
      <c r="F3130" t="s">
        <v>6258</v>
      </c>
      <c r="G3130" t="s">
        <v>19049</v>
      </c>
      <c r="H3130" t="s">
        <v>15737</v>
      </c>
      <c r="I3130" t="s">
        <v>5987</v>
      </c>
      <c r="J3130" t="s">
        <v>19050</v>
      </c>
      <c r="K3130">
        <v>73</v>
      </c>
      <c r="L3130">
        <v>73</v>
      </c>
      <c r="M3130" s="6">
        <v>41364</v>
      </c>
      <c r="N3130" s="6">
        <v>41948</v>
      </c>
      <c r="O3130" t="s">
        <v>5953</v>
      </c>
    </row>
    <row r="3131" spans="1:15" x14ac:dyDescent="0.3">
      <c r="A3131" t="s">
        <v>19051</v>
      </c>
      <c r="B3131">
        <v>1296646</v>
      </c>
      <c r="C3131" t="s">
        <v>19052</v>
      </c>
      <c r="D3131">
        <v>197297</v>
      </c>
      <c r="E3131" t="s">
        <v>5956</v>
      </c>
      <c r="F3131" t="s">
        <v>6258</v>
      </c>
      <c r="G3131" t="s">
        <v>11699</v>
      </c>
      <c r="H3131" t="s">
        <v>19053</v>
      </c>
      <c r="I3131" t="s">
        <v>5987</v>
      </c>
      <c r="J3131" t="s">
        <v>19054</v>
      </c>
      <c r="K3131">
        <v>66</v>
      </c>
      <c r="L3131">
        <v>66</v>
      </c>
      <c r="M3131" s="6">
        <v>41364</v>
      </c>
      <c r="N3131" s="6">
        <v>42446</v>
      </c>
      <c r="O3131" t="s">
        <v>5953</v>
      </c>
    </row>
    <row r="3132" spans="1:15" x14ac:dyDescent="0.3">
      <c r="A3132" t="s">
        <v>19055</v>
      </c>
      <c r="B3132">
        <v>1204538</v>
      </c>
      <c r="C3132" t="s">
        <v>19056</v>
      </c>
      <c r="D3132">
        <v>197298</v>
      </c>
      <c r="E3132" t="s">
        <v>5956</v>
      </c>
      <c r="F3132" t="s">
        <v>6014</v>
      </c>
      <c r="G3132" t="s">
        <v>19057</v>
      </c>
      <c r="H3132" t="s">
        <v>6483</v>
      </c>
      <c r="I3132" t="s">
        <v>5987</v>
      </c>
      <c r="J3132" t="s">
        <v>19058</v>
      </c>
      <c r="K3132">
        <v>47</v>
      </c>
      <c r="L3132">
        <v>47</v>
      </c>
      <c r="M3132" s="6">
        <v>41366</v>
      </c>
      <c r="N3132" s="6">
        <v>41380</v>
      </c>
      <c r="O3132" t="s">
        <v>5953</v>
      </c>
    </row>
    <row r="3133" spans="1:15" x14ac:dyDescent="0.3">
      <c r="A3133" t="s">
        <v>19059</v>
      </c>
      <c r="B3133">
        <v>715480</v>
      </c>
      <c r="C3133" t="s">
        <v>19060</v>
      </c>
      <c r="D3133">
        <v>198478</v>
      </c>
      <c r="E3133" t="s">
        <v>5947</v>
      </c>
      <c r="F3133" t="s">
        <v>6346</v>
      </c>
      <c r="G3133" t="s">
        <v>19061</v>
      </c>
      <c r="H3133" t="s">
        <v>6451</v>
      </c>
      <c r="I3133" t="s">
        <v>6033</v>
      </c>
      <c r="J3133" t="s">
        <v>19062</v>
      </c>
      <c r="K3133">
        <v>1</v>
      </c>
      <c r="L3133">
        <v>1</v>
      </c>
      <c r="M3133" s="6">
        <v>41379</v>
      </c>
      <c r="N3133" s="6">
        <v>41386</v>
      </c>
      <c r="O3133" t="s">
        <v>5953</v>
      </c>
    </row>
    <row r="3134" spans="1:15" x14ac:dyDescent="0.3">
      <c r="A3134" t="s">
        <v>19063</v>
      </c>
      <c r="B3134">
        <v>673515</v>
      </c>
      <c r="C3134" t="s">
        <v>19064</v>
      </c>
      <c r="D3134">
        <v>198479</v>
      </c>
      <c r="E3134" t="s">
        <v>5947</v>
      </c>
      <c r="F3134" t="s">
        <v>6223</v>
      </c>
      <c r="G3134" t="s">
        <v>15493</v>
      </c>
      <c r="H3134" t="s">
        <v>6172</v>
      </c>
      <c r="I3134" t="s">
        <v>6226</v>
      </c>
      <c r="J3134" t="s">
        <v>19065</v>
      </c>
      <c r="K3134">
        <v>1</v>
      </c>
      <c r="L3134">
        <v>1</v>
      </c>
      <c r="M3134" s="6">
        <v>41380</v>
      </c>
      <c r="N3134" s="6">
        <v>41694</v>
      </c>
      <c r="O3134" t="s">
        <v>5953</v>
      </c>
    </row>
    <row r="3135" spans="1:15" x14ac:dyDescent="0.3">
      <c r="A3135" t="s">
        <v>19066</v>
      </c>
      <c r="B3135">
        <v>1291515</v>
      </c>
      <c r="C3135" t="s">
        <v>19067</v>
      </c>
      <c r="D3135">
        <v>198480</v>
      </c>
      <c r="E3135" t="s">
        <v>6230</v>
      </c>
      <c r="F3135" t="s">
        <v>5978</v>
      </c>
      <c r="G3135" t="s">
        <v>19068</v>
      </c>
      <c r="H3135" t="s">
        <v>6242</v>
      </c>
      <c r="I3135" t="s">
        <v>5960</v>
      </c>
      <c r="J3135" t="s">
        <v>19069</v>
      </c>
      <c r="K3135">
        <v>4</v>
      </c>
      <c r="L3135">
        <v>4</v>
      </c>
      <c r="M3135" s="6">
        <v>41380</v>
      </c>
      <c r="N3135" s="6">
        <v>41443</v>
      </c>
      <c r="O3135" t="s">
        <v>5953</v>
      </c>
    </row>
    <row r="3136" spans="1:15" x14ac:dyDescent="0.3">
      <c r="A3136" t="s">
        <v>19070</v>
      </c>
      <c r="B3136">
        <v>1323525</v>
      </c>
      <c r="C3136" t="s">
        <v>19071</v>
      </c>
      <c r="D3136">
        <v>198685</v>
      </c>
      <c r="E3136" t="s">
        <v>6043</v>
      </c>
      <c r="F3136" t="s">
        <v>6217</v>
      </c>
      <c r="G3136" t="s">
        <v>19072</v>
      </c>
      <c r="H3136" t="s">
        <v>19073</v>
      </c>
      <c r="I3136" t="s">
        <v>6033</v>
      </c>
      <c r="J3136" t="s">
        <v>19074</v>
      </c>
      <c r="K3136">
        <v>2</v>
      </c>
      <c r="L3136">
        <v>2</v>
      </c>
      <c r="M3136" s="6">
        <v>41386</v>
      </c>
      <c r="N3136" s="6">
        <v>41515</v>
      </c>
      <c r="O3136" t="s">
        <v>5953</v>
      </c>
    </row>
    <row r="3137" spans="1:15" x14ac:dyDescent="0.3">
      <c r="A3137" t="s">
        <v>19075</v>
      </c>
      <c r="B3137">
        <v>1323524</v>
      </c>
      <c r="C3137" t="s">
        <v>19076</v>
      </c>
      <c r="D3137">
        <v>198686</v>
      </c>
      <c r="E3137" t="s">
        <v>6043</v>
      </c>
      <c r="F3137" t="s">
        <v>6217</v>
      </c>
      <c r="G3137" t="s">
        <v>19072</v>
      </c>
      <c r="H3137" t="s">
        <v>19077</v>
      </c>
      <c r="I3137" t="s">
        <v>6033</v>
      </c>
      <c r="J3137" t="s">
        <v>19078</v>
      </c>
      <c r="K3137">
        <v>2</v>
      </c>
      <c r="L3137">
        <v>2</v>
      </c>
      <c r="M3137" s="6">
        <v>41386</v>
      </c>
      <c r="N3137" s="6">
        <v>41515</v>
      </c>
      <c r="O3137" t="s">
        <v>5953</v>
      </c>
    </row>
    <row r="3138" spans="1:15" x14ac:dyDescent="0.3">
      <c r="A3138" t="s">
        <v>19079</v>
      </c>
      <c r="B3138">
        <v>1323523</v>
      </c>
      <c r="C3138" t="s">
        <v>19080</v>
      </c>
      <c r="D3138">
        <v>198687</v>
      </c>
      <c r="E3138" t="s">
        <v>6043</v>
      </c>
      <c r="F3138" t="s">
        <v>6217</v>
      </c>
      <c r="G3138" t="s">
        <v>19081</v>
      </c>
      <c r="H3138" t="s">
        <v>19082</v>
      </c>
      <c r="I3138" t="s">
        <v>6033</v>
      </c>
      <c r="J3138" t="s">
        <v>19083</v>
      </c>
      <c r="K3138">
        <v>2</v>
      </c>
      <c r="L3138">
        <v>2</v>
      </c>
      <c r="M3138" s="6">
        <v>41386</v>
      </c>
      <c r="N3138" s="6">
        <v>41515</v>
      </c>
      <c r="O3138" t="s">
        <v>5953</v>
      </c>
    </row>
    <row r="3139" spans="1:15" x14ac:dyDescent="0.3">
      <c r="A3139" t="s">
        <v>19084</v>
      </c>
      <c r="B3139">
        <v>1323529</v>
      </c>
      <c r="C3139" t="s">
        <v>19085</v>
      </c>
      <c r="D3139">
        <v>198774</v>
      </c>
      <c r="E3139" t="s">
        <v>6043</v>
      </c>
      <c r="F3139" t="s">
        <v>6217</v>
      </c>
      <c r="G3139" t="s">
        <v>19086</v>
      </c>
      <c r="H3139" t="s">
        <v>19087</v>
      </c>
      <c r="I3139" t="s">
        <v>6033</v>
      </c>
      <c r="J3139" t="s">
        <v>19088</v>
      </c>
      <c r="K3139">
        <v>2</v>
      </c>
      <c r="L3139">
        <v>2</v>
      </c>
      <c r="M3139" s="6">
        <v>41386</v>
      </c>
      <c r="N3139" s="6">
        <v>41515</v>
      </c>
      <c r="O3139" t="s">
        <v>5953</v>
      </c>
    </row>
    <row r="3140" spans="1:15" x14ac:dyDescent="0.3">
      <c r="A3140" t="s">
        <v>19089</v>
      </c>
      <c r="B3140">
        <v>1321391</v>
      </c>
      <c r="C3140" t="s">
        <v>19090</v>
      </c>
      <c r="D3140">
        <v>198868</v>
      </c>
      <c r="E3140" t="s">
        <v>5947</v>
      </c>
      <c r="F3140" t="s">
        <v>6223</v>
      </c>
      <c r="G3140" t="s">
        <v>19091</v>
      </c>
      <c r="H3140">
        <v>61</v>
      </c>
      <c r="I3140" t="s">
        <v>6095</v>
      </c>
      <c r="J3140" t="s">
        <v>19092</v>
      </c>
      <c r="K3140">
        <v>1</v>
      </c>
      <c r="L3140">
        <v>1</v>
      </c>
      <c r="M3140" s="6">
        <v>41385</v>
      </c>
      <c r="N3140" s="6">
        <v>42530</v>
      </c>
      <c r="O3140" t="s">
        <v>5953</v>
      </c>
    </row>
    <row r="3141" spans="1:15" x14ac:dyDescent="0.3">
      <c r="A3141" t="s">
        <v>19093</v>
      </c>
      <c r="B3141">
        <v>1324794</v>
      </c>
      <c r="C3141" t="s">
        <v>19094</v>
      </c>
      <c r="D3141">
        <v>200956</v>
      </c>
      <c r="E3141" t="s">
        <v>5956</v>
      </c>
      <c r="F3141" t="s">
        <v>7175</v>
      </c>
      <c r="G3141" t="s">
        <v>19095</v>
      </c>
      <c r="H3141" t="s">
        <v>6046</v>
      </c>
      <c r="I3141" t="s">
        <v>6095</v>
      </c>
      <c r="J3141" t="s">
        <v>19096</v>
      </c>
      <c r="K3141">
        <v>36</v>
      </c>
      <c r="L3141">
        <v>36</v>
      </c>
      <c r="M3141" s="6">
        <v>41393</v>
      </c>
      <c r="N3141" s="6">
        <v>41395</v>
      </c>
      <c r="O3141" t="s">
        <v>5953</v>
      </c>
    </row>
    <row r="3142" spans="1:15" x14ac:dyDescent="0.3">
      <c r="A3142" t="s">
        <v>19097</v>
      </c>
      <c r="B3142">
        <v>1208587</v>
      </c>
      <c r="C3142" t="s">
        <v>19098</v>
      </c>
      <c r="D3142">
        <v>201027</v>
      </c>
      <c r="E3142" t="s">
        <v>5956</v>
      </c>
      <c r="F3142" t="s">
        <v>6258</v>
      </c>
      <c r="G3142" t="s">
        <v>19099</v>
      </c>
      <c r="H3142" t="s">
        <v>6816</v>
      </c>
      <c r="I3142" t="s">
        <v>5987</v>
      </c>
      <c r="J3142" t="s">
        <v>19100</v>
      </c>
      <c r="K3142">
        <v>105</v>
      </c>
      <c r="L3142">
        <v>104</v>
      </c>
      <c r="M3142" s="6">
        <v>41458</v>
      </c>
      <c r="N3142" s="6">
        <v>41478</v>
      </c>
      <c r="O3142" t="s">
        <v>5953</v>
      </c>
    </row>
    <row r="3143" spans="1:15" x14ac:dyDescent="0.3">
      <c r="A3143" t="s">
        <v>19101</v>
      </c>
      <c r="B3143">
        <v>243560</v>
      </c>
      <c r="C3143" t="s">
        <v>19102</v>
      </c>
      <c r="D3143">
        <v>202315</v>
      </c>
      <c r="E3143" t="s">
        <v>5947</v>
      </c>
      <c r="F3143" t="s">
        <v>6346</v>
      </c>
      <c r="G3143" t="s">
        <v>19103</v>
      </c>
      <c r="H3143" t="s">
        <v>6277</v>
      </c>
      <c r="I3143" t="s">
        <v>6033</v>
      </c>
      <c r="J3143" t="s">
        <v>19104</v>
      </c>
      <c r="K3143">
        <v>1</v>
      </c>
      <c r="L3143">
        <v>1</v>
      </c>
      <c r="M3143" s="6">
        <v>40148</v>
      </c>
      <c r="N3143" s="6">
        <v>41407</v>
      </c>
      <c r="O3143" t="s">
        <v>5953</v>
      </c>
    </row>
    <row r="3144" spans="1:15" x14ac:dyDescent="0.3">
      <c r="A3144" t="s">
        <v>19105</v>
      </c>
      <c r="B3144">
        <v>1198144</v>
      </c>
      <c r="C3144" t="s">
        <v>19106</v>
      </c>
      <c r="D3144">
        <v>202316</v>
      </c>
      <c r="E3144" t="s">
        <v>5947</v>
      </c>
      <c r="F3144" t="s">
        <v>6346</v>
      </c>
      <c r="G3144" t="s">
        <v>19107</v>
      </c>
      <c r="H3144" t="s">
        <v>6703</v>
      </c>
      <c r="I3144" t="s">
        <v>6033</v>
      </c>
      <c r="J3144" t="s">
        <v>19108</v>
      </c>
      <c r="K3144">
        <v>1</v>
      </c>
      <c r="L3144">
        <v>1</v>
      </c>
      <c r="M3144" s="6">
        <v>41212</v>
      </c>
      <c r="N3144" s="6">
        <v>41407</v>
      </c>
      <c r="O3144" t="s">
        <v>5953</v>
      </c>
    </row>
    <row r="3145" spans="1:15" x14ac:dyDescent="0.3">
      <c r="A3145" t="s">
        <v>19109</v>
      </c>
      <c r="B3145">
        <v>1150861</v>
      </c>
      <c r="C3145" t="s">
        <v>19110</v>
      </c>
      <c r="D3145">
        <v>201444</v>
      </c>
      <c r="E3145" t="s">
        <v>5947</v>
      </c>
      <c r="F3145" t="s">
        <v>6195</v>
      </c>
      <c r="G3145" t="s">
        <v>10446</v>
      </c>
      <c r="H3145" t="s">
        <v>6582</v>
      </c>
      <c r="I3145" t="s">
        <v>6095</v>
      </c>
      <c r="J3145" t="s">
        <v>19111</v>
      </c>
      <c r="K3145">
        <v>2</v>
      </c>
      <c r="L3145">
        <v>2</v>
      </c>
      <c r="M3145" s="6">
        <v>40967</v>
      </c>
      <c r="N3145" s="6">
        <v>41464</v>
      </c>
      <c r="O3145" t="s">
        <v>5953</v>
      </c>
    </row>
    <row r="3146" spans="1:15" x14ac:dyDescent="0.3">
      <c r="A3146" t="s">
        <v>19112</v>
      </c>
      <c r="B3146">
        <v>980964</v>
      </c>
      <c r="C3146" t="s">
        <v>19113</v>
      </c>
      <c r="D3146">
        <v>202886</v>
      </c>
      <c r="E3146" t="s">
        <v>5947</v>
      </c>
      <c r="F3146" t="s">
        <v>6195</v>
      </c>
      <c r="G3146" t="s">
        <v>19114</v>
      </c>
      <c r="H3146" t="s">
        <v>8236</v>
      </c>
      <c r="I3146" t="s">
        <v>6095</v>
      </c>
      <c r="J3146" t="s">
        <v>19115</v>
      </c>
      <c r="K3146">
        <v>1</v>
      </c>
      <c r="L3146">
        <v>1</v>
      </c>
      <c r="M3146" s="6">
        <v>40578</v>
      </c>
      <c r="N3146" s="6">
        <v>41407</v>
      </c>
      <c r="O3146" t="s">
        <v>5953</v>
      </c>
    </row>
    <row r="3147" spans="1:15" x14ac:dyDescent="0.3">
      <c r="A3147" t="s">
        <v>19116</v>
      </c>
      <c r="B3147">
        <v>1329650</v>
      </c>
      <c r="C3147" t="s">
        <v>19117</v>
      </c>
      <c r="D3147">
        <v>406967</v>
      </c>
      <c r="E3147" t="s">
        <v>6230</v>
      </c>
      <c r="F3147" t="s">
        <v>6443</v>
      </c>
      <c r="G3147" t="s">
        <v>19118</v>
      </c>
      <c r="H3147" t="s">
        <v>8996</v>
      </c>
      <c r="I3147" t="s">
        <v>6095</v>
      </c>
      <c r="J3147" t="s">
        <v>19119</v>
      </c>
      <c r="K3147">
        <v>2</v>
      </c>
      <c r="L3147">
        <v>2</v>
      </c>
      <c r="M3147" s="6">
        <v>42975</v>
      </c>
      <c r="N3147" s="6">
        <v>42991</v>
      </c>
      <c r="O3147" t="s">
        <v>5953</v>
      </c>
    </row>
    <row r="3148" spans="1:15" x14ac:dyDescent="0.3">
      <c r="A3148" t="s">
        <v>19120</v>
      </c>
      <c r="B3148">
        <v>1329381</v>
      </c>
      <c r="C3148" t="s">
        <v>19121</v>
      </c>
      <c r="D3148">
        <v>202888</v>
      </c>
      <c r="E3148" t="s">
        <v>6230</v>
      </c>
      <c r="F3148" t="s">
        <v>6231</v>
      </c>
      <c r="G3148" t="s">
        <v>6398</v>
      </c>
      <c r="H3148">
        <v>43</v>
      </c>
      <c r="I3148" t="s">
        <v>6033</v>
      </c>
      <c r="J3148" t="s">
        <v>19122</v>
      </c>
      <c r="K3148">
        <v>6</v>
      </c>
      <c r="L3148">
        <v>6</v>
      </c>
      <c r="M3148" s="6">
        <v>41402</v>
      </c>
      <c r="N3148" s="6">
        <v>41498</v>
      </c>
      <c r="O3148" t="s">
        <v>5953</v>
      </c>
    </row>
    <row r="3149" spans="1:15" x14ac:dyDescent="0.3">
      <c r="A3149" t="s">
        <v>19123</v>
      </c>
      <c r="B3149">
        <v>1329380</v>
      </c>
      <c r="C3149" t="s">
        <v>19124</v>
      </c>
      <c r="D3149">
        <v>202889</v>
      </c>
      <c r="E3149" t="s">
        <v>6230</v>
      </c>
      <c r="F3149" t="s">
        <v>6231</v>
      </c>
      <c r="G3149" t="s">
        <v>7384</v>
      </c>
      <c r="H3149" t="s">
        <v>6348</v>
      </c>
      <c r="I3149" t="s">
        <v>6033</v>
      </c>
      <c r="J3149" t="s">
        <v>19125</v>
      </c>
      <c r="K3149">
        <v>6</v>
      </c>
      <c r="L3149">
        <v>6</v>
      </c>
      <c r="M3149" s="6">
        <v>41402</v>
      </c>
      <c r="N3149" s="6">
        <v>41498</v>
      </c>
      <c r="O3149" t="s">
        <v>5953</v>
      </c>
    </row>
    <row r="3150" spans="1:15" x14ac:dyDescent="0.3">
      <c r="A3150" t="s">
        <v>19126</v>
      </c>
      <c r="B3150">
        <v>1328032</v>
      </c>
      <c r="C3150" t="s">
        <v>19127</v>
      </c>
      <c r="D3150">
        <v>202890</v>
      </c>
      <c r="E3150" t="s">
        <v>6230</v>
      </c>
      <c r="F3150" t="s">
        <v>5978</v>
      </c>
      <c r="G3150" t="s">
        <v>19128</v>
      </c>
      <c r="H3150" t="s">
        <v>7722</v>
      </c>
      <c r="I3150" t="s">
        <v>6117</v>
      </c>
      <c r="J3150" t="s">
        <v>19129</v>
      </c>
      <c r="K3150">
        <v>2</v>
      </c>
      <c r="L3150">
        <v>2</v>
      </c>
      <c r="M3150" s="6">
        <v>41399</v>
      </c>
      <c r="N3150" s="6">
        <v>41568</v>
      </c>
      <c r="O3150" t="s">
        <v>5953</v>
      </c>
    </row>
    <row r="3151" spans="1:15" x14ac:dyDescent="0.3">
      <c r="A3151" t="s">
        <v>19130</v>
      </c>
      <c r="B3151">
        <v>1328031</v>
      </c>
      <c r="C3151" t="s">
        <v>19131</v>
      </c>
      <c r="D3151">
        <v>202891</v>
      </c>
      <c r="E3151" t="s">
        <v>6230</v>
      </c>
      <c r="F3151" t="s">
        <v>5978</v>
      </c>
      <c r="G3151" t="s">
        <v>19132</v>
      </c>
      <c r="H3151">
        <v>44</v>
      </c>
      <c r="I3151" t="s">
        <v>6117</v>
      </c>
      <c r="J3151" t="s">
        <v>19133</v>
      </c>
      <c r="K3151">
        <v>2</v>
      </c>
      <c r="L3151">
        <v>2</v>
      </c>
      <c r="M3151" s="6">
        <v>41399</v>
      </c>
      <c r="N3151" s="6">
        <v>41568</v>
      </c>
      <c r="O3151" t="s">
        <v>5953</v>
      </c>
    </row>
    <row r="3152" spans="1:15" x14ac:dyDescent="0.3">
      <c r="A3152" t="s">
        <v>19134</v>
      </c>
      <c r="B3152">
        <v>1330520</v>
      </c>
      <c r="C3152" t="s">
        <v>19135</v>
      </c>
      <c r="D3152">
        <v>203090</v>
      </c>
      <c r="E3152" t="s">
        <v>5947</v>
      </c>
      <c r="F3152" t="s">
        <v>6195</v>
      </c>
      <c r="G3152" t="s">
        <v>19136</v>
      </c>
      <c r="H3152" t="s">
        <v>6852</v>
      </c>
      <c r="I3152" t="s">
        <v>6095</v>
      </c>
      <c r="J3152" t="s">
        <v>19137</v>
      </c>
      <c r="K3152">
        <v>1</v>
      </c>
      <c r="L3152">
        <v>1</v>
      </c>
      <c r="M3152" s="6">
        <v>38746</v>
      </c>
      <c r="N3152" s="6">
        <v>41725</v>
      </c>
      <c r="O3152" t="s">
        <v>5953</v>
      </c>
    </row>
    <row r="3153" spans="1:15" x14ac:dyDescent="0.3">
      <c r="A3153" t="s">
        <v>19138</v>
      </c>
      <c r="B3153">
        <v>172861</v>
      </c>
      <c r="C3153" t="s">
        <v>19139</v>
      </c>
      <c r="D3153">
        <v>203280</v>
      </c>
      <c r="E3153" t="s">
        <v>5956</v>
      </c>
      <c r="F3153" t="s">
        <v>7175</v>
      </c>
      <c r="G3153" t="s">
        <v>19140</v>
      </c>
      <c r="H3153" t="s">
        <v>12107</v>
      </c>
      <c r="I3153" t="s">
        <v>6095</v>
      </c>
      <c r="J3153" t="s">
        <v>19141</v>
      </c>
      <c r="K3153">
        <v>39</v>
      </c>
      <c r="L3153">
        <v>39</v>
      </c>
      <c r="M3153" s="6">
        <v>41408</v>
      </c>
      <c r="N3153" s="6">
        <v>41501</v>
      </c>
      <c r="O3153" t="s">
        <v>5953</v>
      </c>
    </row>
    <row r="3154" spans="1:15" x14ac:dyDescent="0.3">
      <c r="A3154" t="s">
        <v>19142</v>
      </c>
      <c r="B3154">
        <v>1329781</v>
      </c>
      <c r="C3154" t="s">
        <v>19143</v>
      </c>
      <c r="D3154">
        <v>203281</v>
      </c>
      <c r="E3154" t="s">
        <v>6043</v>
      </c>
      <c r="F3154" t="s">
        <v>5978</v>
      </c>
      <c r="G3154" t="s">
        <v>19144</v>
      </c>
      <c r="H3154" t="s">
        <v>19145</v>
      </c>
      <c r="I3154" t="s">
        <v>5951</v>
      </c>
      <c r="J3154" t="s">
        <v>19146</v>
      </c>
      <c r="K3154">
        <v>3</v>
      </c>
      <c r="L3154">
        <v>3</v>
      </c>
      <c r="M3154" s="6">
        <v>41402</v>
      </c>
      <c r="N3154" s="6">
        <v>42306</v>
      </c>
      <c r="O3154" t="s">
        <v>5953</v>
      </c>
    </row>
    <row r="3155" spans="1:15" x14ac:dyDescent="0.3">
      <c r="A3155" t="s">
        <v>19147</v>
      </c>
      <c r="B3155">
        <v>1219465</v>
      </c>
      <c r="C3155" t="s">
        <v>19148</v>
      </c>
      <c r="D3155">
        <v>203651</v>
      </c>
      <c r="E3155" t="s">
        <v>5947</v>
      </c>
      <c r="F3155" t="s">
        <v>10234</v>
      </c>
      <c r="G3155" t="s">
        <v>19149</v>
      </c>
      <c r="H3155" t="s">
        <v>19150</v>
      </c>
      <c r="I3155" t="s">
        <v>5960</v>
      </c>
      <c r="J3155" t="s">
        <v>19151</v>
      </c>
      <c r="K3155">
        <v>4</v>
      </c>
      <c r="L3155">
        <v>4</v>
      </c>
      <c r="M3155" s="6">
        <v>41412</v>
      </c>
      <c r="N3155" s="6">
        <v>41415</v>
      </c>
      <c r="O3155" t="s">
        <v>5953</v>
      </c>
    </row>
    <row r="3156" spans="1:15" x14ac:dyDescent="0.3">
      <c r="A3156" t="s">
        <v>19152</v>
      </c>
      <c r="B3156">
        <v>1333313</v>
      </c>
      <c r="C3156" t="s">
        <v>19153</v>
      </c>
      <c r="D3156">
        <v>203676</v>
      </c>
      <c r="E3156" t="s">
        <v>6230</v>
      </c>
      <c r="F3156" t="s">
        <v>6231</v>
      </c>
      <c r="G3156" t="s">
        <v>11465</v>
      </c>
      <c r="H3156" t="s">
        <v>6122</v>
      </c>
      <c r="I3156" t="s">
        <v>6033</v>
      </c>
      <c r="J3156" t="s">
        <v>19154</v>
      </c>
      <c r="K3156">
        <v>7</v>
      </c>
      <c r="L3156">
        <v>7</v>
      </c>
      <c r="M3156" s="6">
        <v>41413</v>
      </c>
      <c r="N3156" s="6">
        <v>41415</v>
      </c>
      <c r="O3156" t="s">
        <v>5953</v>
      </c>
    </row>
    <row r="3157" spans="1:15" x14ac:dyDescent="0.3">
      <c r="A3157" t="s">
        <v>19155</v>
      </c>
      <c r="B3157">
        <v>251749</v>
      </c>
      <c r="C3157" t="s">
        <v>19156</v>
      </c>
      <c r="D3157">
        <v>206023</v>
      </c>
      <c r="E3157" t="s">
        <v>5956</v>
      </c>
      <c r="F3157" t="s">
        <v>7333</v>
      </c>
      <c r="G3157" t="s">
        <v>19157</v>
      </c>
      <c r="H3157">
        <v>32</v>
      </c>
      <c r="I3157" t="s">
        <v>5974</v>
      </c>
      <c r="J3157" t="s">
        <v>19158</v>
      </c>
      <c r="K3157">
        <v>442</v>
      </c>
      <c r="L3157">
        <v>434</v>
      </c>
      <c r="M3157" s="6">
        <v>41420</v>
      </c>
      <c r="N3157" s="6">
        <v>41454</v>
      </c>
      <c r="O3157" t="s">
        <v>5953</v>
      </c>
    </row>
    <row r="3158" spans="1:15" x14ac:dyDescent="0.3">
      <c r="A3158" t="s">
        <v>19159</v>
      </c>
      <c r="B3158">
        <v>1327939</v>
      </c>
      <c r="C3158" t="s">
        <v>19160</v>
      </c>
      <c r="D3158">
        <v>206024</v>
      </c>
      <c r="E3158" t="s">
        <v>5956</v>
      </c>
      <c r="F3158" t="s">
        <v>6258</v>
      </c>
      <c r="G3158" t="s">
        <v>19161</v>
      </c>
      <c r="H3158" t="s">
        <v>7044</v>
      </c>
      <c r="I3158" t="s">
        <v>5987</v>
      </c>
      <c r="J3158" t="s">
        <v>19162</v>
      </c>
      <c r="K3158">
        <v>148</v>
      </c>
      <c r="L3158">
        <v>146</v>
      </c>
      <c r="M3158" s="6">
        <v>41419</v>
      </c>
      <c r="N3158" s="6">
        <v>41470</v>
      </c>
      <c r="O3158" t="s">
        <v>5953</v>
      </c>
    </row>
    <row r="3159" spans="1:15" x14ac:dyDescent="0.3">
      <c r="A3159" t="s">
        <v>19163</v>
      </c>
      <c r="B3159">
        <v>1327937</v>
      </c>
      <c r="C3159" t="s">
        <v>19164</v>
      </c>
      <c r="D3159">
        <v>206025</v>
      </c>
      <c r="E3159" t="s">
        <v>5956</v>
      </c>
      <c r="F3159" t="s">
        <v>6258</v>
      </c>
      <c r="G3159" t="s">
        <v>19165</v>
      </c>
      <c r="H3159" t="s">
        <v>7044</v>
      </c>
      <c r="I3159" t="s">
        <v>5987</v>
      </c>
      <c r="J3159" t="s">
        <v>19166</v>
      </c>
      <c r="K3159">
        <v>147</v>
      </c>
      <c r="L3159">
        <v>145</v>
      </c>
      <c r="M3159" s="6">
        <v>41419</v>
      </c>
      <c r="N3159" s="6">
        <v>41470</v>
      </c>
      <c r="O3159" t="s">
        <v>5953</v>
      </c>
    </row>
    <row r="3160" spans="1:15" x14ac:dyDescent="0.3">
      <c r="A3160" t="s">
        <v>19167</v>
      </c>
      <c r="B3160">
        <v>1327777</v>
      </c>
      <c r="C3160" t="s">
        <v>19168</v>
      </c>
      <c r="D3160">
        <v>206026</v>
      </c>
      <c r="E3160" t="s">
        <v>5956</v>
      </c>
      <c r="F3160" t="s">
        <v>6258</v>
      </c>
      <c r="G3160" t="s">
        <v>19169</v>
      </c>
      <c r="H3160" t="s">
        <v>6489</v>
      </c>
      <c r="I3160" t="s">
        <v>5987</v>
      </c>
      <c r="J3160" t="s">
        <v>19170</v>
      </c>
      <c r="K3160">
        <v>99</v>
      </c>
      <c r="L3160">
        <v>99</v>
      </c>
      <c r="M3160" s="6">
        <v>41401</v>
      </c>
      <c r="N3160" s="6">
        <v>41470</v>
      </c>
      <c r="O3160" t="s">
        <v>5953</v>
      </c>
    </row>
    <row r="3161" spans="1:15" x14ac:dyDescent="0.3">
      <c r="A3161" t="s">
        <v>19171</v>
      </c>
      <c r="B3161">
        <v>1327776</v>
      </c>
      <c r="C3161" t="s">
        <v>19172</v>
      </c>
      <c r="D3161">
        <v>206027</v>
      </c>
      <c r="E3161" t="s">
        <v>5956</v>
      </c>
      <c r="F3161" t="s">
        <v>6258</v>
      </c>
      <c r="G3161" t="s">
        <v>19173</v>
      </c>
      <c r="H3161" t="s">
        <v>19174</v>
      </c>
      <c r="I3161" t="s">
        <v>5987</v>
      </c>
      <c r="J3161" t="s">
        <v>19175</v>
      </c>
      <c r="K3161">
        <v>83</v>
      </c>
      <c r="L3161">
        <v>80</v>
      </c>
      <c r="M3161" s="6">
        <v>41401</v>
      </c>
      <c r="N3161" s="6">
        <v>41470</v>
      </c>
      <c r="O3161" t="s">
        <v>5953</v>
      </c>
    </row>
    <row r="3162" spans="1:15" x14ac:dyDescent="0.3">
      <c r="A3162" t="s">
        <v>19176</v>
      </c>
      <c r="B3162">
        <v>1327775</v>
      </c>
      <c r="D3162">
        <v>0</v>
      </c>
      <c r="E3162" t="s">
        <v>5956</v>
      </c>
      <c r="F3162" t="s">
        <v>6258</v>
      </c>
      <c r="G3162" t="s">
        <v>19177</v>
      </c>
      <c r="H3162" t="s">
        <v>9117</v>
      </c>
      <c r="I3162" t="s">
        <v>5987</v>
      </c>
      <c r="J3162" t="s">
        <v>19178</v>
      </c>
      <c r="K3162">
        <v>100</v>
      </c>
      <c r="L3162">
        <v>100</v>
      </c>
      <c r="M3162" s="6">
        <v>41401</v>
      </c>
      <c r="N3162" s="6">
        <v>42186</v>
      </c>
      <c r="O3162" t="s">
        <v>5953</v>
      </c>
    </row>
    <row r="3163" spans="1:15" x14ac:dyDescent="0.3">
      <c r="A3163" t="s">
        <v>19179</v>
      </c>
      <c r="B3163">
        <v>1327774</v>
      </c>
      <c r="C3163" t="s">
        <v>19180</v>
      </c>
      <c r="D3163">
        <v>206029</v>
      </c>
      <c r="E3163" t="s">
        <v>5956</v>
      </c>
      <c r="F3163" t="s">
        <v>6258</v>
      </c>
      <c r="G3163" t="s">
        <v>19181</v>
      </c>
      <c r="H3163" t="s">
        <v>8871</v>
      </c>
      <c r="I3163" t="s">
        <v>5987</v>
      </c>
      <c r="J3163" t="s">
        <v>19182</v>
      </c>
      <c r="K3163">
        <v>143</v>
      </c>
      <c r="L3163">
        <v>141</v>
      </c>
      <c r="M3163" s="6">
        <v>41401</v>
      </c>
      <c r="N3163" s="6">
        <v>41470</v>
      </c>
      <c r="O3163" t="s">
        <v>5953</v>
      </c>
    </row>
    <row r="3164" spans="1:15" x14ac:dyDescent="0.3">
      <c r="A3164" t="s">
        <v>19183</v>
      </c>
      <c r="B3164">
        <v>1327773</v>
      </c>
      <c r="C3164" t="s">
        <v>19184</v>
      </c>
      <c r="D3164">
        <v>206030</v>
      </c>
      <c r="E3164" t="s">
        <v>5956</v>
      </c>
      <c r="F3164" t="s">
        <v>6258</v>
      </c>
      <c r="G3164" t="s">
        <v>19185</v>
      </c>
      <c r="H3164" t="s">
        <v>8241</v>
      </c>
      <c r="I3164" t="s">
        <v>5987</v>
      </c>
      <c r="J3164" t="s">
        <v>19186</v>
      </c>
      <c r="K3164">
        <v>92</v>
      </c>
      <c r="L3164">
        <v>92</v>
      </c>
      <c r="M3164" s="6">
        <v>41401</v>
      </c>
      <c r="N3164" s="6">
        <v>41470</v>
      </c>
      <c r="O3164" t="s">
        <v>5953</v>
      </c>
    </row>
    <row r="3165" spans="1:15" x14ac:dyDescent="0.3">
      <c r="A3165" t="s">
        <v>19187</v>
      </c>
      <c r="B3165">
        <v>1327770</v>
      </c>
      <c r="C3165" t="s">
        <v>19188</v>
      </c>
      <c r="D3165">
        <v>206031</v>
      </c>
      <c r="E3165" t="s">
        <v>5956</v>
      </c>
      <c r="F3165" t="s">
        <v>6258</v>
      </c>
      <c r="G3165" t="s">
        <v>19189</v>
      </c>
      <c r="H3165" t="s">
        <v>11347</v>
      </c>
      <c r="I3165" t="s">
        <v>5987</v>
      </c>
      <c r="J3165" t="s">
        <v>19190</v>
      </c>
      <c r="K3165">
        <v>84</v>
      </c>
      <c r="L3165">
        <v>84</v>
      </c>
      <c r="M3165" s="6">
        <v>41401</v>
      </c>
      <c r="N3165" s="6">
        <v>41470</v>
      </c>
      <c r="O3165" t="s">
        <v>5953</v>
      </c>
    </row>
    <row r="3166" spans="1:15" x14ac:dyDescent="0.3">
      <c r="A3166" t="s">
        <v>19191</v>
      </c>
      <c r="B3166">
        <v>1327766</v>
      </c>
      <c r="C3166" t="s">
        <v>19192</v>
      </c>
      <c r="D3166">
        <v>206032</v>
      </c>
      <c r="E3166" t="s">
        <v>5956</v>
      </c>
      <c r="F3166" t="s">
        <v>6258</v>
      </c>
      <c r="G3166" t="s">
        <v>19193</v>
      </c>
      <c r="H3166" t="s">
        <v>9117</v>
      </c>
      <c r="I3166" t="s">
        <v>5987</v>
      </c>
      <c r="J3166" t="s">
        <v>19194</v>
      </c>
      <c r="K3166">
        <v>97</v>
      </c>
      <c r="L3166">
        <v>97</v>
      </c>
      <c r="M3166" s="6">
        <v>41419</v>
      </c>
      <c r="N3166" s="6">
        <v>41470</v>
      </c>
      <c r="O3166" t="s">
        <v>5953</v>
      </c>
    </row>
    <row r="3167" spans="1:15" x14ac:dyDescent="0.3">
      <c r="A3167" t="s">
        <v>19195</v>
      </c>
      <c r="B3167">
        <v>1327765</v>
      </c>
      <c r="C3167" t="s">
        <v>19196</v>
      </c>
      <c r="D3167">
        <v>206033</v>
      </c>
      <c r="E3167" t="s">
        <v>5956</v>
      </c>
      <c r="F3167" t="s">
        <v>6258</v>
      </c>
      <c r="G3167" t="s">
        <v>19197</v>
      </c>
      <c r="H3167" t="s">
        <v>14233</v>
      </c>
      <c r="I3167" t="s">
        <v>5987</v>
      </c>
      <c r="J3167" t="s">
        <v>19198</v>
      </c>
      <c r="K3167">
        <v>77</v>
      </c>
      <c r="L3167">
        <v>77</v>
      </c>
      <c r="M3167" s="6">
        <v>41419</v>
      </c>
      <c r="N3167" s="6">
        <v>42752</v>
      </c>
      <c r="O3167" t="s">
        <v>5953</v>
      </c>
    </row>
    <row r="3168" spans="1:15" x14ac:dyDescent="0.3">
      <c r="A3168" t="s">
        <v>19199</v>
      </c>
      <c r="B3168">
        <v>1327764</v>
      </c>
      <c r="C3168" t="s">
        <v>19200</v>
      </c>
      <c r="D3168">
        <v>206034</v>
      </c>
      <c r="E3168" t="s">
        <v>5956</v>
      </c>
      <c r="F3168" t="s">
        <v>6258</v>
      </c>
      <c r="G3168" t="s">
        <v>19201</v>
      </c>
      <c r="H3168">
        <v>63</v>
      </c>
      <c r="I3168" t="s">
        <v>5987</v>
      </c>
      <c r="J3168" t="s">
        <v>19202</v>
      </c>
      <c r="K3168">
        <v>149</v>
      </c>
      <c r="L3168">
        <v>147</v>
      </c>
      <c r="M3168" s="6">
        <v>41419</v>
      </c>
      <c r="N3168" s="6">
        <v>41470</v>
      </c>
      <c r="O3168" t="s">
        <v>5953</v>
      </c>
    </row>
    <row r="3169" spans="1:15" x14ac:dyDescent="0.3">
      <c r="A3169" t="s">
        <v>19203</v>
      </c>
      <c r="B3169">
        <v>1335768</v>
      </c>
      <c r="C3169" t="s">
        <v>19204</v>
      </c>
      <c r="D3169">
        <v>206466</v>
      </c>
      <c r="E3169" t="s">
        <v>6230</v>
      </c>
      <c r="F3169" t="s">
        <v>6231</v>
      </c>
      <c r="G3169" t="s">
        <v>7249</v>
      </c>
      <c r="H3169" t="s">
        <v>6472</v>
      </c>
      <c r="I3169" t="s">
        <v>6033</v>
      </c>
      <c r="J3169" t="s">
        <v>19205</v>
      </c>
      <c r="K3169">
        <v>6</v>
      </c>
      <c r="L3169">
        <v>6</v>
      </c>
      <c r="M3169" s="6">
        <v>41421</v>
      </c>
      <c r="N3169" s="6">
        <v>41470</v>
      </c>
      <c r="O3169" t="s">
        <v>5953</v>
      </c>
    </row>
    <row r="3170" spans="1:15" x14ac:dyDescent="0.3">
      <c r="A3170" t="s">
        <v>19206</v>
      </c>
      <c r="B3170">
        <v>1335766</v>
      </c>
      <c r="C3170" t="s">
        <v>19207</v>
      </c>
      <c r="D3170">
        <v>206467</v>
      </c>
      <c r="E3170" t="s">
        <v>6460</v>
      </c>
      <c r="F3170" t="s">
        <v>6465</v>
      </c>
      <c r="G3170" t="s">
        <v>19208</v>
      </c>
      <c r="H3170" t="s">
        <v>6127</v>
      </c>
      <c r="I3170" t="s">
        <v>6033</v>
      </c>
      <c r="J3170" t="s">
        <v>19209</v>
      </c>
      <c r="K3170">
        <v>1</v>
      </c>
      <c r="L3170">
        <v>1</v>
      </c>
      <c r="M3170" s="6">
        <v>41421</v>
      </c>
      <c r="N3170" s="6">
        <v>41470</v>
      </c>
      <c r="O3170" t="s">
        <v>5953</v>
      </c>
    </row>
    <row r="3171" spans="1:15" x14ac:dyDescent="0.3">
      <c r="A3171" t="s">
        <v>19210</v>
      </c>
      <c r="B3171">
        <v>1325963</v>
      </c>
      <c r="C3171" t="s">
        <v>19211</v>
      </c>
      <c r="D3171">
        <v>206468</v>
      </c>
      <c r="E3171" t="s">
        <v>5956</v>
      </c>
      <c r="F3171" t="s">
        <v>6258</v>
      </c>
      <c r="G3171" t="s">
        <v>19212</v>
      </c>
      <c r="H3171" t="s">
        <v>6225</v>
      </c>
      <c r="I3171" t="s">
        <v>5987</v>
      </c>
      <c r="J3171" t="s">
        <v>19213</v>
      </c>
      <c r="K3171">
        <v>28</v>
      </c>
      <c r="L3171">
        <v>28</v>
      </c>
      <c r="M3171" s="6">
        <v>41401</v>
      </c>
      <c r="N3171" s="6">
        <v>41990</v>
      </c>
      <c r="O3171" t="s">
        <v>5953</v>
      </c>
    </row>
    <row r="3172" spans="1:15" x14ac:dyDescent="0.3">
      <c r="A3172" t="s">
        <v>19214</v>
      </c>
      <c r="B3172">
        <v>1235824</v>
      </c>
      <c r="C3172" t="s">
        <v>19215</v>
      </c>
      <c r="D3172">
        <v>206470</v>
      </c>
      <c r="E3172" t="s">
        <v>5956</v>
      </c>
      <c r="F3172" t="s">
        <v>6014</v>
      </c>
      <c r="G3172" t="s">
        <v>19216</v>
      </c>
      <c r="H3172" t="s">
        <v>6672</v>
      </c>
      <c r="I3172" t="s">
        <v>5987</v>
      </c>
      <c r="J3172" t="s">
        <v>19217</v>
      </c>
      <c r="K3172">
        <v>54</v>
      </c>
      <c r="L3172">
        <v>54</v>
      </c>
      <c r="M3172" s="6">
        <v>41414</v>
      </c>
      <c r="N3172" s="6">
        <v>41470</v>
      </c>
      <c r="O3172" t="s">
        <v>5953</v>
      </c>
    </row>
    <row r="3173" spans="1:15" x14ac:dyDescent="0.3">
      <c r="A3173" t="s">
        <v>19218</v>
      </c>
      <c r="B3173">
        <v>1195071</v>
      </c>
      <c r="C3173" t="s">
        <v>19219</v>
      </c>
      <c r="D3173">
        <v>206472</v>
      </c>
      <c r="E3173" t="s">
        <v>5956</v>
      </c>
      <c r="F3173" t="s">
        <v>6258</v>
      </c>
      <c r="G3173" t="s">
        <v>19220</v>
      </c>
      <c r="H3173" t="s">
        <v>9314</v>
      </c>
      <c r="I3173" t="s">
        <v>5987</v>
      </c>
      <c r="J3173" t="s">
        <v>19221</v>
      </c>
      <c r="K3173">
        <v>69</v>
      </c>
      <c r="L3173">
        <v>69</v>
      </c>
      <c r="M3173" s="6">
        <v>41394</v>
      </c>
      <c r="N3173" s="6">
        <v>41469</v>
      </c>
      <c r="O3173" t="s">
        <v>5953</v>
      </c>
    </row>
    <row r="3174" spans="1:15" x14ac:dyDescent="0.3">
      <c r="A3174" t="s">
        <v>19222</v>
      </c>
      <c r="B3174">
        <v>1195068</v>
      </c>
      <c r="C3174" t="s">
        <v>19223</v>
      </c>
      <c r="D3174">
        <v>206473</v>
      </c>
      <c r="E3174" t="s">
        <v>5956</v>
      </c>
      <c r="F3174" t="s">
        <v>6258</v>
      </c>
      <c r="G3174" t="s">
        <v>19224</v>
      </c>
      <c r="H3174" t="s">
        <v>7909</v>
      </c>
      <c r="I3174" t="s">
        <v>5987</v>
      </c>
      <c r="J3174" t="s">
        <v>19225</v>
      </c>
      <c r="K3174">
        <v>69</v>
      </c>
      <c r="L3174">
        <v>69</v>
      </c>
      <c r="M3174" s="6">
        <v>41394</v>
      </c>
      <c r="N3174" s="6">
        <v>41829</v>
      </c>
      <c r="O3174" t="s">
        <v>5953</v>
      </c>
    </row>
    <row r="3175" spans="1:15" x14ac:dyDescent="0.3">
      <c r="A3175" t="s">
        <v>19226</v>
      </c>
      <c r="B3175">
        <v>1007869</v>
      </c>
      <c r="C3175" t="s">
        <v>19227</v>
      </c>
      <c r="D3175">
        <v>206474</v>
      </c>
      <c r="E3175" t="s">
        <v>5956</v>
      </c>
      <c r="F3175" t="s">
        <v>6184</v>
      </c>
      <c r="G3175" t="s">
        <v>19228</v>
      </c>
      <c r="H3175" t="s">
        <v>15370</v>
      </c>
      <c r="I3175" t="s">
        <v>5987</v>
      </c>
      <c r="J3175" t="s">
        <v>19229</v>
      </c>
      <c r="K3175">
        <v>221</v>
      </c>
      <c r="L3175">
        <v>220</v>
      </c>
      <c r="M3175" s="6">
        <v>41372</v>
      </c>
      <c r="N3175" s="6">
        <v>41469</v>
      </c>
      <c r="O3175" t="s">
        <v>5953</v>
      </c>
    </row>
    <row r="3176" spans="1:15" x14ac:dyDescent="0.3">
      <c r="A3176" t="s">
        <v>19230</v>
      </c>
      <c r="B3176">
        <v>1335638</v>
      </c>
      <c r="C3176" t="s">
        <v>19231</v>
      </c>
      <c r="D3176">
        <v>206475</v>
      </c>
      <c r="E3176" t="s">
        <v>19232</v>
      </c>
      <c r="F3176" t="s">
        <v>5978</v>
      </c>
      <c r="G3176" t="s">
        <v>19233</v>
      </c>
      <c r="H3176" t="s">
        <v>11368</v>
      </c>
      <c r="I3176" t="s">
        <v>5974</v>
      </c>
      <c r="J3176" t="s">
        <v>19234</v>
      </c>
      <c r="K3176">
        <v>16</v>
      </c>
      <c r="L3176">
        <v>16</v>
      </c>
      <c r="M3176" s="6">
        <v>41420</v>
      </c>
      <c r="N3176" s="6">
        <v>41467</v>
      </c>
      <c r="O3176" t="s">
        <v>5953</v>
      </c>
    </row>
    <row r="3177" spans="1:15" x14ac:dyDescent="0.3">
      <c r="A3177" t="s">
        <v>19235</v>
      </c>
      <c r="B3177">
        <v>1327948</v>
      </c>
      <c r="C3177" t="s">
        <v>19236</v>
      </c>
      <c r="D3177">
        <v>206476</v>
      </c>
      <c r="E3177" t="s">
        <v>5956</v>
      </c>
      <c r="F3177" t="s">
        <v>6258</v>
      </c>
      <c r="G3177" t="s">
        <v>19237</v>
      </c>
      <c r="H3177" t="s">
        <v>8241</v>
      </c>
      <c r="I3177" t="s">
        <v>5987</v>
      </c>
      <c r="J3177" t="s">
        <v>19238</v>
      </c>
      <c r="K3177">
        <v>88</v>
      </c>
      <c r="L3177">
        <v>88</v>
      </c>
      <c r="M3177" s="6">
        <v>41401</v>
      </c>
      <c r="N3177" s="6">
        <v>41470</v>
      </c>
      <c r="O3177" t="s">
        <v>5953</v>
      </c>
    </row>
    <row r="3178" spans="1:15" x14ac:dyDescent="0.3">
      <c r="A3178" t="s">
        <v>19239</v>
      </c>
      <c r="B3178">
        <v>1327947</v>
      </c>
      <c r="C3178" t="s">
        <v>19240</v>
      </c>
      <c r="D3178">
        <v>206477</v>
      </c>
      <c r="E3178" t="s">
        <v>5956</v>
      </c>
      <c r="F3178" t="s">
        <v>6258</v>
      </c>
      <c r="G3178" t="s">
        <v>19241</v>
      </c>
      <c r="H3178" t="s">
        <v>7643</v>
      </c>
      <c r="I3178" t="s">
        <v>5987</v>
      </c>
      <c r="J3178" t="s">
        <v>19242</v>
      </c>
      <c r="K3178">
        <v>73</v>
      </c>
      <c r="L3178">
        <v>73</v>
      </c>
      <c r="M3178" s="6">
        <v>41401</v>
      </c>
      <c r="N3178" s="6">
        <v>41470</v>
      </c>
      <c r="O3178" t="s">
        <v>5953</v>
      </c>
    </row>
    <row r="3179" spans="1:15" x14ac:dyDescent="0.3">
      <c r="A3179" t="s">
        <v>19243</v>
      </c>
      <c r="B3179">
        <v>1327938</v>
      </c>
      <c r="C3179" t="s">
        <v>19244</v>
      </c>
      <c r="D3179">
        <v>206478</v>
      </c>
      <c r="E3179" t="s">
        <v>5956</v>
      </c>
      <c r="F3179" t="s">
        <v>6184</v>
      </c>
      <c r="G3179" t="s">
        <v>19245</v>
      </c>
      <c r="H3179" t="s">
        <v>14194</v>
      </c>
      <c r="I3179" t="s">
        <v>5987</v>
      </c>
      <c r="J3179" t="s">
        <v>19246</v>
      </c>
      <c r="K3179">
        <v>269</v>
      </c>
      <c r="L3179">
        <v>237</v>
      </c>
      <c r="M3179" s="6">
        <v>41419</v>
      </c>
      <c r="N3179" s="6">
        <v>41470</v>
      </c>
      <c r="O3179" t="s">
        <v>5953</v>
      </c>
    </row>
    <row r="3180" spans="1:15" x14ac:dyDescent="0.3">
      <c r="A3180" t="s">
        <v>19247</v>
      </c>
      <c r="B3180">
        <v>1327936</v>
      </c>
      <c r="C3180" t="s">
        <v>19248</v>
      </c>
      <c r="D3180">
        <v>206479</v>
      </c>
      <c r="E3180" t="s">
        <v>5956</v>
      </c>
      <c r="F3180" t="s">
        <v>6184</v>
      </c>
      <c r="G3180" t="s">
        <v>19249</v>
      </c>
      <c r="H3180" t="s">
        <v>7899</v>
      </c>
      <c r="I3180" t="s">
        <v>5987</v>
      </c>
      <c r="J3180" t="s">
        <v>19250</v>
      </c>
      <c r="K3180">
        <v>274</v>
      </c>
      <c r="L3180">
        <v>241</v>
      </c>
      <c r="M3180" s="6">
        <v>41419</v>
      </c>
      <c r="N3180" s="6">
        <v>41470</v>
      </c>
      <c r="O3180" t="s">
        <v>5953</v>
      </c>
    </row>
    <row r="3181" spans="1:15" x14ac:dyDescent="0.3">
      <c r="A3181" t="s">
        <v>19251</v>
      </c>
      <c r="B3181">
        <v>1327762</v>
      </c>
      <c r="C3181" t="s">
        <v>19252</v>
      </c>
      <c r="D3181">
        <v>206480</v>
      </c>
      <c r="E3181" t="s">
        <v>5956</v>
      </c>
      <c r="F3181" t="s">
        <v>6184</v>
      </c>
      <c r="G3181" t="s">
        <v>19253</v>
      </c>
      <c r="H3181" t="s">
        <v>14194</v>
      </c>
      <c r="I3181" t="s">
        <v>5987</v>
      </c>
      <c r="J3181" t="s">
        <v>19254</v>
      </c>
      <c r="K3181">
        <v>264</v>
      </c>
      <c r="L3181">
        <v>232</v>
      </c>
      <c r="M3181" s="6">
        <v>41419</v>
      </c>
      <c r="N3181" s="6">
        <v>41470</v>
      </c>
      <c r="O3181" t="s">
        <v>5953</v>
      </c>
    </row>
    <row r="3182" spans="1:15" x14ac:dyDescent="0.3">
      <c r="A3182" t="s">
        <v>19255</v>
      </c>
      <c r="B3182">
        <v>1327760</v>
      </c>
      <c r="C3182" t="s">
        <v>19256</v>
      </c>
      <c r="D3182">
        <v>206481</v>
      </c>
      <c r="E3182" t="s">
        <v>5956</v>
      </c>
      <c r="F3182" t="s">
        <v>6258</v>
      </c>
      <c r="G3182" t="s">
        <v>19257</v>
      </c>
      <c r="H3182" t="s">
        <v>19258</v>
      </c>
      <c r="I3182" t="s">
        <v>5987</v>
      </c>
      <c r="J3182" t="s">
        <v>19259</v>
      </c>
      <c r="K3182">
        <v>76</v>
      </c>
      <c r="L3182">
        <v>76</v>
      </c>
      <c r="M3182" s="6">
        <v>41419</v>
      </c>
      <c r="N3182" s="6">
        <v>41584</v>
      </c>
      <c r="O3182" t="s">
        <v>5953</v>
      </c>
    </row>
    <row r="3183" spans="1:15" x14ac:dyDescent="0.3">
      <c r="A3183" t="s">
        <v>19260</v>
      </c>
      <c r="B3183">
        <v>1327036</v>
      </c>
      <c r="C3183" t="s">
        <v>19261</v>
      </c>
      <c r="D3183">
        <v>206482</v>
      </c>
      <c r="E3183" t="s">
        <v>5956</v>
      </c>
      <c r="F3183" t="s">
        <v>6258</v>
      </c>
      <c r="G3183" t="s">
        <v>19262</v>
      </c>
      <c r="H3183">
        <v>61</v>
      </c>
      <c r="I3183" t="s">
        <v>5987</v>
      </c>
      <c r="J3183" t="s">
        <v>19263</v>
      </c>
      <c r="K3183">
        <v>83</v>
      </c>
      <c r="L3183">
        <v>83</v>
      </c>
      <c r="M3183" s="6">
        <v>41401</v>
      </c>
      <c r="N3183" s="6">
        <v>41470</v>
      </c>
      <c r="O3183" t="s">
        <v>5953</v>
      </c>
    </row>
    <row r="3184" spans="1:15" x14ac:dyDescent="0.3">
      <c r="A3184" t="s">
        <v>19264</v>
      </c>
      <c r="B3184">
        <v>1327035</v>
      </c>
      <c r="C3184" t="s">
        <v>19265</v>
      </c>
      <c r="D3184">
        <v>206483</v>
      </c>
      <c r="E3184" t="s">
        <v>5956</v>
      </c>
      <c r="F3184" t="s">
        <v>6258</v>
      </c>
      <c r="G3184" t="s">
        <v>19266</v>
      </c>
      <c r="H3184" t="s">
        <v>8241</v>
      </c>
      <c r="I3184" t="s">
        <v>5987</v>
      </c>
      <c r="J3184" t="s">
        <v>19267</v>
      </c>
      <c r="K3184">
        <v>98</v>
      </c>
      <c r="L3184">
        <v>97</v>
      </c>
      <c r="M3184" s="6">
        <v>41401</v>
      </c>
      <c r="N3184" s="6">
        <v>41470</v>
      </c>
      <c r="O3184" t="s">
        <v>5953</v>
      </c>
    </row>
    <row r="3185" spans="1:15" x14ac:dyDescent="0.3">
      <c r="A3185" t="s">
        <v>19268</v>
      </c>
      <c r="B3185">
        <v>1315956</v>
      </c>
      <c r="C3185" t="s">
        <v>19269</v>
      </c>
      <c r="D3185">
        <v>206484</v>
      </c>
      <c r="E3185" t="s">
        <v>5956</v>
      </c>
      <c r="F3185" t="s">
        <v>6258</v>
      </c>
      <c r="G3185" t="s">
        <v>19270</v>
      </c>
      <c r="H3185">
        <v>44</v>
      </c>
      <c r="I3185" t="s">
        <v>5987</v>
      </c>
      <c r="J3185" t="s">
        <v>19271</v>
      </c>
      <c r="K3185">
        <v>94</v>
      </c>
      <c r="L3185">
        <v>94</v>
      </c>
      <c r="M3185" s="6">
        <v>41374</v>
      </c>
      <c r="N3185" s="6">
        <v>41621</v>
      </c>
      <c r="O3185" t="s">
        <v>5953</v>
      </c>
    </row>
    <row r="3186" spans="1:15" x14ac:dyDescent="0.3">
      <c r="A3186" t="s">
        <v>19272</v>
      </c>
      <c r="B3186">
        <v>1309583</v>
      </c>
      <c r="C3186" t="s">
        <v>19273</v>
      </c>
      <c r="D3186">
        <v>206485</v>
      </c>
      <c r="E3186" t="s">
        <v>5956</v>
      </c>
      <c r="F3186" t="s">
        <v>6014</v>
      </c>
      <c r="G3186" t="s">
        <v>19274</v>
      </c>
      <c r="H3186" t="s">
        <v>19275</v>
      </c>
      <c r="I3186" t="s">
        <v>5987</v>
      </c>
      <c r="J3186" t="s">
        <v>19276</v>
      </c>
      <c r="K3186">
        <v>42</v>
      </c>
      <c r="L3186">
        <v>42</v>
      </c>
      <c r="M3186" s="6">
        <v>41364</v>
      </c>
      <c r="N3186" s="6">
        <v>41482</v>
      </c>
      <c r="O3186" t="s">
        <v>5953</v>
      </c>
    </row>
    <row r="3187" spans="1:15" x14ac:dyDescent="0.3">
      <c r="A3187" t="s">
        <v>19277</v>
      </c>
      <c r="B3187">
        <v>1307804</v>
      </c>
      <c r="C3187" t="s">
        <v>19278</v>
      </c>
      <c r="D3187">
        <v>206486</v>
      </c>
      <c r="E3187" t="s">
        <v>5956</v>
      </c>
      <c r="F3187" t="s">
        <v>6184</v>
      </c>
      <c r="G3187" t="s">
        <v>19279</v>
      </c>
      <c r="H3187" t="s">
        <v>6384</v>
      </c>
      <c r="I3187" t="s">
        <v>5987</v>
      </c>
      <c r="J3187" t="s">
        <v>19280</v>
      </c>
      <c r="K3187">
        <v>274</v>
      </c>
      <c r="L3187">
        <v>273</v>
      </c>
      <c r="M3187" s="6">
        <v>41384</v>
      </c>
      <c r="N3187" s="6">
        <v>41627</v>
      </c>
      <c r="O3187" t="s">
        <v>5953</v>
      </c>
    </row>
    <row r="3188" spans="1:15" x14ac:dyDescent="0.3">
      <c r="A3188" t="s">
        <v>19281</v>
      </c>
      <c r="B3188">
        <v>1305708</v>
      </c>
      <c r="C3188" t="s">
        <v>19282</v>
      </c>
      <c r="D3188">
        <v>206487</v>
      </c>
      <c r="E3188" t="s">
        <v>5956</v>
      </c>
      <c r="F3188" t="s">
        <v>6258</v>
      </c>
      <c r="G3188" t="s">
        <v>19283</v>
      </c>
      <c r="H3188" t="s">
        <v>19284</v>
      </c>
      <c r="I3188" t="s">
        <v>5987</v>
      </c>
      <c r="J3188" t="s">
        <v>19285</v>
      </c>
      <c r="K3188">
        <v>50</v>
      </c>
      <c r="L3188">
        <v>50</v>
      </c>
      <c r="M3188" s="6">
        <v>41385</v>
      </c>
      <c r="N3188" s="6">
        <v>41516</v>
      </c>
      <c r="O3188" t="s">
        <v>5953</v>
      </c>
    </row>
    <row r="3189" spans="1:15" x14ac:dyDescent="0.3">
      <c r="A3189" t="s">
        <v>19286</v>
      </c>
      <c r="B3189">
        <v>1282994</v>
      </c>
      <c r="C3189" t="s">
        <v>19287</v>
      </c>
      <c r="D3189">
        <v>206488</v>
      </c>
      <c r="E3189" t="s">
        <v>5956</v>
      </c>
      <c r="F3189" t="s">
        <v>6184</v>
      </c>
      <c r="G3189" t="s">
        <v>19288</v>
      </c>
      <c r="H3189" t="s">
        <v>19289</v>
      </c>
      <c r="I3189" t="s">
        <v>5987</v>
      </c>
      <c r="J3189" t="s">
        <v>19290</v>
      </c>
      <c r="K3189">
        <v>49</v>
      </c>
      <c r="L3189">
        <v>49</v>
      </c>
      <c r="M3189" s="6">
        <v>41401</v>
      </c>
      <c r="N3189" s="6">
        <v>41470</v>
      </c>
      <c r="O3189" t="s">
        <v>5953</v>
      </c>
    </row>
    <row r="3190" spans="1:15" x14ac:dyDescent="0.3">
      <c r="A3190" t="s">
        <v>19291</v>
      </c>
      <c r="B3190">
        <v>1277672</v>
      </c>
      <c r="C3190" t="s">
        <v>19292</v>
      </c>
      <c r="D3190">
        <v>206489</v>
      </c>
      <c r="E3190" t="s">
        <v>5956</v>
      </c>
      <c r="F3190" t="s">
        <v>6258</v>
      </c>
      <c r="G3190" t="s">
        <v>19293</v>
      </c>
      <c r="H3190" t="s">
        <v>8612</v>
      </c>
      <c r="I3190" t="s">
        <v>5987</v>
      </c>
      <c r="J3190" t="s">
        <v>19294</v>
      </c>
      <c r="K3190">
        <v>62</v>
      </c>
      <c r="L3190">
        <v>62</v>
      </c>
      <c r="M3190" s="6">
        <v>41394</v>
      </c>
      <c r="N3190" s="6">
        <v>41470</v>
      </c>
      <c r="O3190" t="s">
        <v>5953</v>
      </c>
    </row>
    <row r="3191" spans="1:15" x14ac:dyDescent="0.3">
      <c r="A3191" t="s">
        <v>19295</v>
      </c>
      <c r="B3191">
        <v>1273755</v>
      </c>
      <c r="C3191" t="s">
        <v>19296</v>
      </c>
      <c r="D3191">
        <v>206490</v>
      </c>
      <c r="E3191" t="s">
        <v>5956</v>
      </c>
      <c r="F3191" t="s">
        <v>5978</v>
      </c>
      <c r="G3191" t="s">
        <v>19297</v>
      </c>
      <c r="H3191" t="s">
        <v>9462</v>
      </c>
      <c r="I3191" t="s">
        <v>6022</v>
      </c>
      <c r="J3191" t="s">
        <v>19298</v>
      </c>
      <c r="K3191">
        <v>128</v>
      </c>
      <c r="L3191">
        <v>124</v>
      </c>
      <c r="M3191" s="6">
        <v>41425</v>
      </c>
      <c r="N3191" s="6">
        <v>41470</v>
      </c>
      <c r="O3191" t="s">
        <v>5953</v>
      </c>
    </row>
    <row r="3192" spans="1:15" x14ac:dyDescent="0.3">
      <c r="A3192" t="s">
        <v>19299</v>
      </c>
      <c r="B3192">
        <v>1273754</v>
      </c>
      <c r="C3192" t="s">
        <v>19300</v>
      </c>
      <c r="D3192">
        <v>206491</v>
      </c>
      <c r="E3192" t="s">
        <v>5956</v>
      </c>
      <c r="F3192" t="s">
        <v>5978</v>
      </c>
      <c r="G3192" t="s">
        <v>19301</v>
      </c>
      <c r="H3192" t="s">
        <v>13343</v>
      </c>
      <c r="I3192" t="s">
        <v>6022</v>
      </c>
      <c r="J3192" t="s">
        <v>19302</v>
      </c>
      <c r="K3192">
        <v>106</v>
      </c>
      <c r="L3192">
        <v>105</v>
      </c>
      <c r="M3192" s="6">
        <v>41425</v>
      </c>
      <c r="N3192" s="6">
        <v>41470</v>
      </c>
      <c r="O3192" t="s">
        <v>5953</v>
      </c>
    </row>
    <row r="3193" spans="1:15" x14ac:dyDescent="0.3">
      <c r="A3193" t="s">
        <v>19303</v>
      </c>
      <c r="B3193">
        <v>1273753</v>
      </c>
      <c r="C3193" t="s">
        <v>19304</v>
      </c>
      <c r="D3193">
        <v>206492</v>
      </c>
      <c r="E3193" t="s">
        <v>5956</v>
      </c>
      <c r="F3193" t="s">
        <v>5978</v>
      </c>
      <c r="G3193" t="s">
        <v>19305</v>
      </c>
      <c r="H3193" t="s">
        <v>6596</v>
      </c>
      <c r="I3193" t="s">
        <v>6022</v>
      </c>
      <c r="J3193" t="s">
        <v>19306</v>
      </c>
      <c r="K3193">
        <v>122</v>
      </c>
      <c r="L3193">
        <v>118</v>
      </c>
      <c r="M3193" s="6">
        <v>41425</v>
      </c>
      <c r="N3193" s="6">
        <v>41470</v>
      </c>
      <c r="O3193" t="s">
        <v>5953</v>
      </c>
    </row>
    <row r="3194" spans="1:15" x14ac:dyDescent="0.3">
      <c r="A3194" t="s">
        <v>19307</v>
      </c>
      <c r="B3194">
        <v>1273752</v>
      </c>
      <c r="C3194" t="s">
        <v>19308</v>
      </c>
      <c r="D3194">
        <v>206493</v>
      </c>
      <c r="E3194" t="s">
        <v>5956</v>
      </c>
      <c r="F3194" t="s">
        <v>5978</v>
      </c>
      <c r="G3194" t="s">
        <v>19309</v>
      </c>
      <c r="H3194" t="s">
        <v>16145</v>
      </c>
      <c r="I3194" t="s">
        <v>6022</v>
      </c>
      <c r="J3194" t="s">
        <v>19310</v>
      </c>
      <c r="K3194">
        <v>73</v>
      </c>
      <c r="L3194">
        <v>73</v>
      </c>
      <c r="M3194" s="6">
        <v>41425</v>
      </c>
      <c r="N3194" s="6">
        <v>41470</v>
      </c>
      <c r="O3194" t="s">
        <v>5953</v>
      </c>
    </row>
    <row r="3195" spans="1:15" x14ac:dyDescent="0.3">
      <c r="A3195" t="s">
        <v>19311</v>
      </c>
      <c r="B3195">
        <v>1273751</v>
      </c>
      <c r="C3195" t="s">
        <v>19312</v>
      </c>
      <c r="D3195">
        <v>206494</v>
      </c>
      <c r="E3195" t="s">
        <v>5956</v>
      </c>
      <c r="F3195" t="s">
        <v>5978</v>
      </c>
      <c r="G3195" t="s">
        <v>19313</v>
      </c>
      <c r="H3195" t="s">
        <v>11660</v>
      </c>
      <c r="I3195" t="s">
        <v>6022</v>
      </c>
      <c r="J3195" t="s">
        <v>19314</v>
      </c>
      <c r="K3195">
        <v>88</v>
      </c>
      <c r="L3195">
        <v>88</v>
      </c>
      <c r="M3195" s="6">
        <v>41425</v>
      </c>
      <c r="N3195" s="6">
        <v>41470</v>
      </c>
      <c r="O3195" t="s">
        <v>5953</v>
      </c>
    </row>
    <row r="3196" spans="1:15" x14ac:dyDescent="0.3">
      <c r="A3196" t="s">
        <v>19315</v>
      </c>
      <c r="B3196">
        <v>1273750</v>
      </c>
      <c r="C3196" t="s">
        <v>19316</v>
      </c>
      <c r="D3196">
        <v>206495</v>
      </c>
      <c r="E3196" t="s">
        <v>5956</v>
      </c>
      <c r="F3196" t="s">
        <v>5978</v>
      </c>
      <c r="G3196" t="s">
        <v>19317</v>
      </c>
      <c r="H3196" t="s">
        <v>12107</v>
      </c>
      <c r="I3196" t="s">
        <v>6022</v>
      </c>
      <c r="J3196" t="s">
        <v>19318</v>
      </c>
      <c r="K3196">
        <v>74</v>
      </c>
      <c r="L3196">
        <v>74</v>
      </c>
      <c r="M3196" s="6">
        <v>41425</v>
      </c>
      <c r="N3196" s="6">
        <v>41470</v>
      </c>
      <c r="O3196" t="s">
        <v>5953</v>
      </c>
    </row>
    <row r="3197" spans="1:15" x14ac:dyDescent="0.3">
      <c r="A3197" t="s">
        <v>19319</v>
      </c>
      <c r="B3197">
        <v>1273749</v>
      </c>
      <c r="C3197" t="s">
        <v>19320</v>
      </c>
      <c r="D3197">
        <v>206496</v>
      </c>
      <c r="E3197" t="s">
        <v>5956</v>
      </c>
      <c r="F3197" t="s">
        <v>5978</v>
      </c>
      <c r="G3197" t="s">
        <v>19321</v>
      </c>
      <c r="H3197" t="s">
        <v>6166</v>
      </c>
      <c r="I3197" t="s">
        <v>6022</v>
      </c>
      <c r="J3197" t="s">
        <v>19322</v>
      </c>
      <c r="K3197">
        <v>317</v>
      </c>
      <c r="L3197">
        <v>281</v>
      </c>
      <c r="M3197" s="6">
        <v>41425</v>
      </c>
      <c r="N3197" s="6">
        <v>41470</v>
      </c>
      <c r="O3197" t="s">
        <v>5953</v>
      </c>
    </row>
    <row r="3198" spans="1:15" x14ac:dyDescent="0.3">
      <c r="A3198" t="s">
        <v>19323</v>
      </c>
      <c r="B3198">
        <v>1273748</v>
      </c>
      <c r="C3198" t="s">
        <v>19324</v>
      </c>
      <c r="D3198">
        <v>206497</v>
      </c>
      <c r="E3198" t="s">
        <v>5956</v>
      </c>
      <c r="F3198" t="s">
        <v>5978</v>
      </c>
      <c r="G3198" t="s">
        <v>19325</v>
      </c>
      <c r="H3198" t="s">
        <v>19326</v>
      </c>
      <c r="I3198" t="s">
        <v>6022</v>
      </c>
      <c r="J3198" t="s">
        <v>19327</v>
      </c>
      <c r="K3198">
        <v>167</v>
      </c>
      <c r="L3198">
        <v>166</v>
      </c>
      <c r="M3198" s="6">
        <v>41425</v>
      </c>
      <c r="N3198" s="6">
        <v>41470</v>
      </c>
      <c r="O3198" t="s">
        <v>5953</v>
      </c>
    </row>
    <row r="3199" spans="1:15" x14ac:dyDescent="0.3">
      <c r="A3199" t="s">
        <v>19328</v>
      </c>
      <c r="B3199">
        <v>1273747</v>
      </c>
      <c r="C3199" t="s">
        <v>19329</v>
      </c>
      <c r="D3199">
        <v>206498</v>
      </c>
      <c r="E3199" t="s">
        <v>5956</v>
      </c>
      <c r="F3199" t="s">
        <v>5978</v>
      </c>
      <c r="G3199" t="s">
        <v>19330</v>
      </c>
      <c r="H3199" t="s">
        <v>8374</v>
      </c>
      <c r="I3199" t="s">
        <v>6022</v>
      </c>
      <c r="J3199" t="s">
        <v>19331</v>
      </c>
      <c r="K3199">
        <v>86</v>
      </c>
      <c r="L3199">
        <v>86</v>
      </c>
      <c r="M3199" s="6">
        <v>41425</v>
      </c>
      <c r="N3199" s="6">
        <v>41470</v>
      </c>
      <c r="O3199" t="s">
        <v>5953</v>
      </c>
    </row>
    <row r="3200" spans="1:15" x14ac:dyDescent="0.3">
      <c r="A3200" t="s">
        <v>19332</v>
      </c>
      <c r="B3200">
        <v>1273746</v>
      </c>
      <c r="C3200" t="s">
        <v>19333</v>
      </c>
      <c r="D3200">
        <v>206499</v>
      </c>
      <c r="E3200" t="s">
        <v>5956</v>
      </c>
      <c r="F3200" t="s">
        <v>5978</v>
      </c>
      <c r="G3200" t="s">
        <v>19334</v>
      </c>
      <c r="H3200">
        <v>57</v>
      </c>
      <c r="I3200" t="s">
        <v>6022</v>
      </c>
      <c r="J3200" t="s">
        <v>19335</v>
      </c>
      <c r="K3200">
        <v>161</v>
      </c>
      <c r="L3200">
        <v>160</v>
      </c>
      <c r="M3200" s="6">
        <v>41425</v>
      </c>
      <c r="N3200" s="6">
        <v>41470</v>
      </c>
      <c r="O3200" t="s">
        <v>5953</v>
      </c>
    </row>
    <row r="3201" spans="1:15" x14ac:dyDescent="0.3">
      <c r="A3201" t="s">
        <v>19336</v>
      </c>
      <c r="B3201">
        <v>1273713</v>
      </c>
      <c r="C3201" t="s">
        <v>19337</v>
      </c>
      <c r="D3201">
        <v>206500</v>
      </c>
      <c r="E3201" t="s">
        <v>5956</v>
      </c>
      <c r="F3201" t="s">
        <v>6014</v>
      </c>
      <c r="G3201" t="s">
        <v>19338</v>
      </c>
      <c r="H3201" t="s">
        <v>6672</v>
      </c>
      <c r="I3201" t="s">
        <v>5987</v>
      </c>
      <c r="J3201" t="s">
        <v>19339</v>
      </c>
      <c r="K3201">
        <v>29</v>
      </c>
      <c r="L3201">
        <v>29</v>
      </c>
      <c r="M3201" s="6">
        <v>41290</v>
      </c>
      <c r="N3201" s="6">
        <v>42374</v>
      </c>
      <c r="O3201" t="s">
        <v>5953</v>
      </c>
    </row>
    <row r="3202" spans="1:15" x14ac:dyDescent="0.3">
      <c r="A3202" t="s">
        <v>19340</v>
      </c>
      <c r="B3202">
        <v>1327763</v>
      </c>
      <c r="D3202">
        <v>0</v>
      </c>
      <c r="E3202" t="s">
        <v>5956</v>
      </c>
      <c r="F3202" t="s">
        <v>6258</v>
      </c>
      <c r="G3202" t="s">
        <v>19341</v>
      </c>
      <c r="H3202" t="s">
        <v>7872</v>
      </c>
      <c r="I3202" t="s">
        <v>5987</v>
      </c>
      <c r="J3202" t="s">
        <v>19342</v>
      </c>
      <c r="K3202">
        <v>144</v>
      </c>
      <c r="L3202">
        <v>132</v>
      </c>
      <c r="M3202" s="6">
        <v>41419</v>
      </c>
      <c r="N3202" s="6">
        <v>41419</v>
      </c>
      <c r="O3202" t="s">
        <v>5953</v>
      </c>
    </row>
    <row r="3203" spans="1:15" x14ac:dyDescent="0.3">
      <c r="A3203" t="s">
        <v>19343</v>
      </c>
      <c r="B3203">
        <v>1327759</v>
      </c>
      <c r="C3203" t="s">
        <v>19344</v>
      </c>
      <c r="D3203">
        <v>206036</v>
      </c>
      <c r="E3203" t="s">
        <v>5956</v>
      </c>
      <c r="F3203" t="s">
        <v>6258</v>
      </c>
      <c r="G3203" t="s">
        <v>19345</v>
      </c>
      <c r="H3203" t="s">
        <v>19258</v>
      </c>
      <c r="I3203" t="s">
        <v>5987</v>
      </c>
      <c r="J3203" t="s">
        <v>19346</v>
      </c>
      <c r="K3203">
        <v>77</v>
      </c>
      <c r="L3203">
        <v>77</v>
      </c>
      <c r="M3203" s="6">
        <v>41419</v>
      </c>
      <c r="N3203" s="6">
        <v>41584</v>
      </c>
      <c r="O3203" t="s">
        <v>5953</v>
      </c>
    </row>
    <row r="3204" spans="1:15" x14ac:dyDescent="0.3">
      <c r="A3204" t="s">
        <v>19347</v>
      </c>
      <c r="B3204">
        <v>1327758</v>
      </c>
      <c r="C3204" t="s">
        <v>19348</v>
      </c>
      <c r="D3204">
        <v>206037</v>
      </c>
      <c r="E3204" t="s">
        <v>5956</v>
      </c>
      <c r="F3204" t="s">
        <v>6258</v>
      </c>
      <c r="G3204" t="s">
        <v>19349</v>
      </c>
      <c r="H3204" t="s">
        <v>19053</v>
      </c>
      <c r="I3204" t="s">
        <v>5987</v>
      </c>
      <c r="J3204" t="s">
        <v>19350</v>
      </c>
      <c r="K3204">
        <v>75</v>
      </c>
      <c r="L3204">
        <v>75</v>
      </c>
      <c r="M3204" s="6">
        <v>41419</v>
      </c>
      <c r="N3204" s="6">
        <v>41584</v>
      </c>
      <c r="O3204" t="s">
        <v>5953</v>
      </c>
    </row>
    <row r="3205" spans="1:15" x14ac:dyDescent="0.3">
      <c r="A3205" t="s">
        <v>19351</v>
      </c>
      <c r="B3205">
        <v>1325953</v>
      </c>
      <c r="C3205" t="s">
        <v>19352</v>
      </c>
      <c r="D3205">
        <v>206038</v>
      </c>
      <c r="E3205" t="s">
        <v>5956</v>
      </c>
      <c r="F3205" t="s">
        <v>6258</v>
      </c>
      <c r="G3205" t="s">
        <v>19353</v>
      </c>
      <c r="H3205" t="s">
        <v>6489</v>
      </c>
      <c r="I3205" t="s">
        <v>5987</v>
      </c>
      <c r="J3205" t="s">
        <v>19354</v>
      </c>
      <c r="K3205">
        <v>159</v>
      </c>
      <c r="L3205">
        <v>138</v>
      </c>
      <c r="M3205" s="6">
        <v>41419</v>
      </c>
      <c r="N3205" s="6">
        <v>42872</v>
      </c>
      <c r="O3205" t="s">
        <v>5953</v>
      </c>
    </row>
    <row r="3206" spans="1:15" x14ac:dyDescent="0.3">
      <c r="A3206" t="s">
        <v>19355</v>
      </c>
      <c r="B3206">
        <v>1316739</v>
      </c>
      <c r="C3206" t="s">
        <v>19356</v>
      </c>
      <c r="D3206">
        <v>206039</v>
      </c>
      <c r="E3206" t="s">
        <v>5956</v>
      </c>
      <c r="F3206" t="s">
        <v>6014</v>
      </c>
      <c r="G3206" t="s">
        <v>19357</v>
      </c>
      <c r="H3206" t="s">
        <v>6428</v>
      </c>
      <c r="I3206" t="s">
        <v>5987</v>
      </c>
      <c r="J3206" t="s">
        <v>19358</v>
      </c>
      <c r="K3206">
        <v>56</v>
      </c>
      <c r="L3206">
        <v>56</v>
      </c>
      <c r="M3206" s="6">
        <v>41401</v>
      </c>
      <c r="N3206" s="6">
        <v>41745</v>
      </c>
      <c r="O3206" t="s">
        <v>5953</v>
      </c>
    </row>
    <row r="3207" spans="1:15" x14ac:dyDescent="0.3">
      <c r="A3207" t="s">
        <v>19359</v>
      </c>
      <c r="B3207">
        <v>1341101</v>
      </c>
      <c r="C3207" t="s">
        <v>19360</v>
      </c>
      <c r="D3207">
        <v>227006</v>
      </c>
      <c r="E3207" t="s">
        <v>5956</v>
      </c>
      <c r="F3207" t="s">
        <v>6184</v>
      </c>
      <c r="G3207" t="s">
        <v>19361</v>
      </c>
      <c r="H3207" t="s">
        <v>7952</v>
      </c>
      <c r="I3207" t="s">
        <v>5987</v>
      </c>
      <c r="J3207" t="s">
        <v>19362</v>
      </c>
      <c r="K3207">
        <v>43</v>
      </c>
      <c r="L3207">
        <v>43</v>
      </c>
      <c r="M3207" s="6">
        <v>41546</v>
      </c>
      <c r="N3207" s="6">
        <v>41584</v>
      </c>
      <c r="O3207" t="s">
        <v>5953</v>
      </c>
    </row>
    <row r="3208" spans="1:15" x14ac:dyDescent="0.3">
      <c r="A3208" t="s">
        <v>19363</v>
      </c>
      <c r="B3208">
        <v>75320</v>
      </c>
      <c r="C3208" t="s">
        <v>19364</v>
      </c>
      <c r="D3208">
        <v>14416</v>
      </c>
      <c r="E3208" t="s">
        <v>5956</v>
      </c>
      <c r="F3208" t="s">
        <v>6184</v>
      </c>
      <c r="G3208" t="s">
        <v>19365</v>
      </c>
      <c r="H3208" t="s">
        <v>8289</v>
      </c>
      <c r="I3208" t="s">
        <v>5987</v>
      </c>
      <c r="J3208" t="s">
        <v>19366</v>
      </c>
      <c r="K3208">
        <v>415</v>
      </c>
      <c r="L3208">
        <v>381</v>
      </c>
      <c r="M3208" s="6">
        <v>37862</v>
      </c>
      <c r="N3208" s="6">
        <v>40263</v>
      </c>
      <c r="O3208" t="s">
        <v>5953</v>
      </c>
    </row>
    <row r="3209" spans="1:15" x14ac:dyDescent="0.3">
      <c r="A3209" t="s">
        <v>19367</v>
      </c>
      <c r="B3209">
        <v>1336600</v>
      </c>
      <c r="C3209" t="s">
        <v>19368</v>
      </c>
      <c r="D3209">
        <v>207833</v>
      </c>
      <c r="E3209" t="s">
        <v>5956</v>
      </c>
      <c r="F3209" t="s">
        <v>6246</v>
      </c>
      <c r="G3209" t="s">
        <v>19369</v>
      </c>
      <c r="H3209" t="s">
        <v>7245</v>
      </c>
      <c r="I3209" t="s">
        <v>6095</v>
      </c>
      <c r="J3209" t="s">
        <v>19370</v>
      </c>
      <c r="K3209">
        <v>8</v>
      </c>
      <c r="L3209">
        <v>8</v>
      </c>
      <c r="M3209" s="6">
        <v>41423</v>
      </c>
      <c r="N3209" s="6">
        <v>41470</v>
      </c>
      <c r="O3209" t="s">
        <v>5953</v>
      </c>
    </row>
    <row r="3210" spans="1:15" x14ac:dyDescent="0.3">
      <c r="A3210" t="s">
        <v>19371</v>
      </c>
      <c r="B3210">
        <v>1262530</v>
      </c>
      <c r="C3210" t="s">
        <v>19372</v>
      </c>
      <c r="D3210">
        <v>207837</v>
      </c>
      <c r="E3210" t="s">
        <v>5956</v>
      </c>
      <c r="F3210" t="s">
        <v>5978</v>
      </c>
      <c r="G3210" t="s">
        <v>19373</v>
      </c>
      <c r="H3210" t="s">
        <v>6802</v>
      </c>
      <c r="I3210" t="s">
        <v>6022</v>
      </c>
      <c r="J3210" t="s">
        <v>19374</v>
      </c>
      <c r="K3210">
        <v>53</v>
      </c>
      <c r="L3210">
        <v>53</v>
      </c>
      <c r="M3210" s="6">
        <v>41433</v>
      </c>
      <c r="N3210" s="6">
        <v>41467</v>
      </c>
      <c r="O3210" t="s">
        <v>5953</v>
      </c>
    </row>
    <row r="3211" spans="1:15" x14ac:dyDescent="0.3">
      <c r="A3211" t="s">
        <v>19375</v>
      </c>
      <c r="B3211">
        <v>1341876</v>
      </c>
      <c r="C3211" t="s">
        <v>19376</v>
      </c>
      <c r="D3211">
        <v>208537</v>
      </c>
      <c r="E3211" t="s">
        <v>5947</v>
      </c>
      <c r="F3211" t="s">
        <v>6189</v>
      </c>
      <c r="G3211" t="s">
        <v>19377</v>
      </c>
      <c r="H3211" t="s">
        <v>8581</v>
      </c>
      <c r="I3211" t="s">
        <v>6033</v>
      </c>
      <c r="J3211" t="s">
        <v>19378</v>
      </c>
      <c r="K3211">
        <v>7</v>
      </c>
      <c r="L3211">
        <v>7</v>
      </c>
      <c r="M3211" s="6">
        <v>41436</v>
      </c>
      <c r="N3211" s="6">
        <v>42347</v>
      </c>
      <c r="O3211" t="s">
        <v>5953</v>
      </c>
    </row>
    <row r="3212" spans="1:15" x14ac:dyDescent="0.3">
      <c r="A3212" t="s">
        <v>19379</v>
      </c>
      <c r="B3212">
        <v>1195796</v>
      </c>
      <c r="C3212" t="s">
        <v>19380</v>
      </c>
      <c r="D3212">
        <v>208538</v>
      </c>
      <c r="E3212" t="s">
        <v>5956</v>
      </c>
      <c r="F3212" t="s">
        <v>6246</v>
      </c>
      <c r="G3212" t="s">
        <v>16217</v>
      </c>
      <c r="H3212" t="s">
        <v>6668</v>
      </c>
      <c r="I3212" t="s">
        <v>5967</v>
      </c>
      <c r="J3212" t="s">
        <v>19381</v>
      </c>
      <c r="K3212">
        <v>7</v>
      </c>
      <c r="L3212">
        <v>7</v>
      </c>
      <c r="M3212" s="6">
        <v>41430</v>
      </c>
      <c r="N3212" s="6">
        <v>41469</v>
      </c>
      <c r="O3212" t="s">
        <v>5953</v>
      </c>
    </row>
    <row r="3213" spans="1:15" x14ac:dyDescent="0.3">
      <c r="A3213" t="s">
        <v>19382</v>
      </c>
      <c r="B3213">
        <v>1343493</v>
      </c>
      <c r="C3213" t="s">
        <v>19383</v>
      </c>
      <c r="D3213">
        <v>208539</v>
      </c>
      <c r="E3213" t="s">
        <v>6460</v>
      </c>
      <c r="F3213" t="s">
        <v>5978</v>
      </c>
      <c r="G3213" t="s">
        <v>19384</v>
      </c>
      <c r="H3213">
        <v>41</v>
      </c>
      <c r="I3213" t="s">
        <v>6033</v>
      </c>
      <c r="J3213" t="s">
        <v>19385</v>
      </c>
      <c r="K3213">
        <v>2</v>
      </c>
      <c r="L3213">
        <v>2</v>
      </c>
      <c r="M3213" s="6">
        <v>41437</v>
      </c>
      <c r="N3213" s="6">
        <v>41506</v>
      </c>
      <c r="O3213" t="s">
        <v>5953</v>
      </c>
    </row>
    <row r="3214" spans="1:15" x14ac:dyDescent="0.3">
      <c r="A3214" t="s">
        <v>19386</v>
      </c>
      <c r="B3214">
        <v>1294177</v>
      </c>
      <c r="C3214" t="s">
        <v>19387</v>
      </c>
      <c r="D3214">
        <v>208541</v>
      </c>
      <c r="E3214" t="s">
        <v>5947</v>
      </c>
      <c r="F3214" t="s">
        <v>6195</v>
      </c>
      <c r="G3214" t="s">
        <v>19388</v>
      </c>
      <c r="H3214" t="s">
        <v>9222</v>
      </c>
      <c r="I3214" t="s">
        <v>6095</v>
      </c>
      <c r="J3214" t="s">
        <v>19389</v>
      </c>
      <c r="K3214">
        <v>1</v>
      </c>
      <c r="L3214">
        <v>1</v>
      </c>
      <c r="M3214" s="6">
        <v>41431</v>
      </c>
      <c r="N3214" s="6">
        <v>41467</v>
      </c>
      <c r="O3214" t="s">
        <v>5953</v>
      </c>
    </row>
    <row r="3215" spans="1:15" x14ac:dyDescent="0.3">
      <c r="A3215" t="s">
        <v>19390</v>
      </c>
      <c r="B3215">
        <v>115992</v>
      </c>
      <c r="C3215" t="s">
        <v>19391</v>
      </c>
      <c r="D3215">
        <v>47597</v>
      </c>
      <c r="E3215" t="s">
        <v>5956</v>
      </c>
      <c r="F3215" t="s">
        <v>6184</v>
      </c>
      <c r="G3215" t="s">
        <v>19392</v>
      </c>
      <c r="H3215" t="s">
        <v>6122</v>
      </c>
      <c r="I3215" t="s">
        <v>5987</v>
      </c>
      <c r="J3215" t="s">
        <v>19393</v>
      </c>
      <c r="K3215">
        <v>405</v>
      </c>
      <c r="L3215">
        <v>405</v>
      </c>
      <c r="M3215" s="6">
        <v>41434</v>
      </c>
      <c r="N3215" s="6">
        <v>43013</v>
      </c>
      <c r="O3215" t="s">
        <v>5953</v>
      </c>
    </row>
    <row r="3216" spans="1:15" x14ac:dyDescent="0.3">
      <c r="A3216" t="s">
        <v>19394</v>
      </c>
      <c r="B3216">
        <v>1327771</v>
      </c>
      <c r="C3216" t="s">
        <v>19395</v>
      </c>
      <c r="D3216">
        <v>209072</v>
      </c>
      <c r="E3216" t="s">
        <v>5956</v>
      </c>
      <c r="F3216" t="s">
        <v>6258</v>
      </c>
      <c r="G3216" t="s">
        <v>19396</v>
      </c>
      <c r="H3216" t="s">
        <v>6623</v>
      </c>
      <c r="I3216" t="s">
        <v>5987</v>
      </c>
      <c r="J3216" t="s">
        <v>19397</v>
      </c>
      <c r="K3216">
        <v>106</v>
      </c>
      <c r="L3216">
        <v>106</v>
      </c>
      <c r="M3216" s="6">
        <v>41428</v>
      </c>
      <c r="N3216" s="6">
        <v>41470</v>
      </c>
      <c r="O3216" t="s">
        <v>5953</v>
      </c>
    </row>
    <row r="3217" spans="1:15" x14ac:dyDescent="0.3">
      <c r="A3217" t="s">
        <v>19398</v>
      </c>
      <c r="B3217">
        <v>1327772</v>
      </c>
      <c r="C3217" t="s">
        <v>19399</v>
      </c>
      <c r="D3217">
        <v>209074</v>
      </c>
      <c r="E3217" t="s">
        <v>5956</v>
      </c>
      <c r="F3217" t="s">
        <v>6258</v>
      </c>
      <c r="G3217" t="s">
        <v>19400</v>
      </c>
      <c r="H3217">
        <v>64</v>
      </c>
      <c r="I3217" t="s">
        <v>5987</v>
      </c>
      <c r="J3217" t="s">
        <v>19401</v>
      </c>
      <c r="K3217">
        <v>88</v>
      </c>
      <c r="L3217">
        <v>85</v>
      </c>
      <c r="M3217" s="6">
        <v>41428</v>
      </c>
      <c r="N3217" s="6">
        <v>41732</v>
      </c>
      <c r="O3217" t="s">
        <v>5953</v>
      </c>
    </row>
    <row r="3218" spans="1:15" x14ac:dyDescent="0.3">
      <c r="A3218" t="s">
        <v>19402</v>
      </c>
      <c r="B3218">
        <v>1283071</v>
      </c>
      <c r="C3218" t="s">
        <v>19403</v>
      </c>
      <c r="D3218">
        <v>209075</v>
      </c>
      <c r="E3218" t="s">
        <v>5956</v>
      </c>
      <c r="F3218" t="s">
        <v>6014</v>
      </c>
      <c r="G3218" t="s">
        <v>19404</v>
      </c>
      <c r="H3218" t="s">
        <v>6106</v>
      </c>
      <c r="I3218" t="s">
        <v>5987</v>
      </c>
      <c r="J3218" t="s">
        <v>19405</v>
      </c>
      <c r="K3218">
        <v>80</v>
      </c>
      <c r="L3218">
        <v>79</v>
      </c>
      <c r="M3218" s="6">
        <v>41437</v>
      </c>
      <c r="N3218" s="6">
        <v>41470</v>
      </c>
      <c r="O3218" t="s">
        <v>5953</v>
      </c>
    </row>
    <row r="3219" spans="1:15" x14ac:dyDescent="0.3">
      <c r="A3219" t="s">
        <v>19406</v>
      </c>
      <c r="B3219">
        <v>1195085</v>
      </c>
      <c r="C3219" t="s">
        <v>19407</v>
      </c>
      <c r="D3219">
        <v>209076</v>
      </c>
      <c r="E3219" t="s">
        <v>5956</v>
      </c>
      <c r="F3219" t="s">
        <v>6184</v>
      </c>
      <c r="G3219" t="s">
        <v>19408</v>
      </c>
      <c r="H3219" t="s">
        <v>6225</v>
      </c>
      <c r="I3219" t="s">
        <v>5987</v>
      </c>
      <c r="J3219" t="s">
        <v>19409</v>
      </c>
      <c r="K3219">
        <v>231</v>
      </c>
      <c r="L3219">
        <v>231</v>
      </c>
      <c r="M3219" s="6">
        <v>41425</v>
      </c>
      <c r="N3219" s="6">
        <v>42551</v>
      </c>
      <c r="O3219" t="s">
        <v>5953</v>
      </c>
    </row>
    <row r="3220" spans="1:15" x14ac:dyDescent="0.3">
      <c r="A3220" t="s">
        <v>19410</v>
      </c>
      <c r="B3220">
        <v>1262532</v>
      </c>
      <c r="C3220" t="s">
        <v>19411</v>
      </c>
      <c r="D3220">
        <v>209077</v>
      </c>
      <c r="E3220" t="s">
        <v>5956</v>
      </c>
      <c r="F3220" t="s">
        <v>6258</v>
      </c>
      <c r="G3220" t="s">
        <v>19412</v>
      </c>
      <c r="H3220" t="s">
        <v>8895</v>
      </c>
      <c r="I3220" t="s">
        <v>5987</v>
      </c>
      <c r="J3220" t="s">
        <v>19413</v>
      </c>
      <c r="K3220">
        <v>74</v>
      </c>
      <c r="L3220">
        <v>73</v>
      </c>
      <c r="M3220" s="6">
        <v>41426</v>
      </c>
      <c r="N3220" s="6">
        <v>41470</v>
      </c>
      <c r="O3220" t="s">
        <v>5953</v>
      </c>
    </row>
    <row r="3221" spans="1:15" x14ac:dyDescent="0.3">
      <c r="A3221" t="s">
        <v>19414</v>
      </c>
      <c r="B3221">
        <v>1173743</v>
      </c>
      <c r="C3221" t="s">
        <v>19415</v>
      </c>
      <c r="D3221">
        <v>209078</v>
      </c>
      <c r="E3221" t="s">
        <v>5956</v>
      </c>
      <c r="F3221" t="s">
        <v>6258</v>
      </c>
      <c r="G3221" t="s">
        <v>19416</v>
      </c>
      <c r="H3221" t="s">
        <v>17304</v>
      </c>
      <c r="I3221" t="s">
        <v>5987</v>
      </c>
      <c r="J3221" t="s">
        <v>19417</v>
      </c>
      <c r="K3221">
        <v>69</v>
      </c>
      <c r="L3221">
        <v>69</v>
      </c>
      <c r="M3221" s="6">
        <v>41425</v>
      </c>
      <c r="N3221" s="6">
        <v>41850</v>
      </c>
      <c r="O3221" t="s">
        <v>5953</v>
      </c>
    </row>
    <row r="3222" spans="1:15" x14ac:dyDescent="0.3">
      <c r="A3222" t="s">
        <v>19418</v>
      </c>
      <c r="B3222">
        <v>1345662</v>
      </c>
      <c r="C3222" t="s">
        <v>19419</v>
      </c>
      <c r="D3222">
        <v>209357</v>
      </c>
      <c r="E3222" t="s">
        <v>5947</v>
      </c>
      <c r="F3222" t="s">
        <v>6877</v>
      </c>
      <c r="G3222" t="s">
        <v>12449</v>
      </c>
      <c r="H3222" t="s">
        <v>12595</v>
      </c>
      <c r="I3222" t="s">
        <v>5960</v>
      </c>
      <c r="J3222" t="s">
        <v>19420</v>
      </c>
      <c r="K3222">
        <v>1</v>
      </c>
      <c r="L3222">
        <v>1</v>
      </c>
      <c r="M3222" s="6">
        <v>41443</v>
      </c>
      <c r="N3222" s="6">
        <v>41731</v>
      </c>
      <c r="O3222" t="s">
        <v>5953</v>
      </c>
    </row>
    <row r="3223" spans="1:15" x14ac:dyDescent="0.3">
      <c r="A3223" t="s">
        <v>19421</v>
      </c>
      <c r="B3223">
        <v>1340745</v>
      </c>
      <c r="C3223" t="s">
        <v>19422</v>
      </c>
      <c r="D3223">
        <v>209358</v>
      </c>
      <c r="E3223" t="s">
        <v>6230</v>
      </c>
      <c r="F3223" t="s">
        <v>7570</v>
      </c>
      <c r="G3223" t="s">
        <v>19423</v>
      </c>
      <c r="H3223" t="s">
        <v>6242</v>
      </c>
      <c r="I3223" t="s">
        <v>5987</v>
      </c>
      <c r="J3223" t="s">
        <v>19424</v>
      </c>
      <c r="K3223">
        <v>12</v>
      </c>
      <c r="L3223">
        <v>12</v>
      </c>
      <c r="M3223" s="6">
        <v>41434</v>
      </c>
      <c r="N3223" s="6">
        <v>42453</v>
      </c>
      <c r="O3223" t="s">
        <v>5953</v>
      </c>
    </row>
    <row r="3224" spans="1:15" x14ac:dyDescent="0.3">
      <c r="A3224" t="s">
        <v>19425</v>
      </c>
      <c r="B3224">
        <v>1345661</v>
      </c>
      <c r="C3224" t="s">
        <v>19426</v>
      </c>
      <c r="D3224">
        <v>209359</v>
      </c>
      <c r="E3224" t="s">
        <v>5947</v>
      </c>
      <c r="F3224" t="s">
        <v>6877</v>
      </c>
      <c r="G3224" t="s">
        <v>19427</v>
      </c>
      <c r="H3224" t="s">
        <v>11614</v>
      </c>
      <c r="I3224" t="s">
        <v>5960</v>
      </c>
      <c r="J3224" t="s">
        <v>19428</v>
      </c>
      <c r="K3224">
        <v>1</v>
      </c>
      <c r="L3224">
        <v>1</v>
      </c>
      <c r="M3224" s="6">
        <v>41443</v>
      </c>
      <c r="N3224" s="6">
        <v>41731</v>
      </c>
      <c r="O3224" t="s">
        <v>5953</v>
      </c>
    </row>
    <row r="3225" spans="1:15" x14ac:dyDescent="0.3">
      <c r="A3225" t="s">
        <v>19429</v>
      </c>
      <c r="B3225">
        <v>1343494</v>
      </c>
      <c r="C3225" t="s">
        <v>19430</v>
      </c>
      <c r="D3225">
        <v>209360</v>
      </c>
      <c r="E3225" t="s">
        <v>6230</v>
      </c>
      <c r="F3225" t="s">
        <v>7570</v>
      </c>
      <c r="G3225" t="s">
        <v>19431</v>
      </c>
      <c r="H3225" t="s">
        <v>6554</v>
      </c>
      <c r="I3225" t="s">
        <v>5987</v>
      </c>
      <c r="J3225" t="s">
        <v>19432</v>
      </c>
      <c r="K3225">
        <v>10</v>
      </c>
      <c r="L3225">
        <v>10</v>
      </c>
      <c r="M3225" s="6">
        <v>41441</v>
      </c>
      <c r="N3225" s="6">
        <v>41949</v>
      </c>
      <c r="O3225" t="s">
        <v>5953</v>
      </c>
    </row>
    <row r="3226" spans="1:15" x14ac:dyDescent="0.3">
      <c r="A3226" t="s">
        <v>19433</v>
      </c>
      <c r="B3226">
        <v>1327952</v>
      </c>
      <c r="C3226" t="s">
        <v>19434</v>
      </c>
      <c r="D3226">
        <v>209361</v>
      </c>
      <c r="E3226" t="s">
        <v>5956</v>
      </c>
      <c r="F3226" t="s">
        <v>6258</v>
      </c>
      <c r="G3226" t="s">
        <v>19435</v>
      </c>
      <c r="H3226" t="s">
        <v>7021</v>
      </c>
      <c r="I3226" t="s">
        <v>5987</v>
      </c>
      <c r="J3226" t="s">
        <v>19436</v>
      </c>
      <c r="K3226">
        <v>59</v>
      </c>
      <c r="L3226">
        <v>59</v>
      </c>
      <c r="M3226" s="6">
        <v>41401</v>
      </c>
      <c r="N3226" s="6">
        <v>41449</v>
      </c>
      <c r="O3226" t="s">
        <v>5953</v>
      </c>
    </row>
    <row r="3227" spans="1:15" x14ac:dyDescent="0.3">
      <c r="A3227" t="s">
        <v>19437</v>
      </c>
      <c r="B3227">
        <v>1148491</v>
      </c>
      <c r="C3227" t="s">
        <v>19438</v>
      </c>
      <c r="D3227">
        <v>209362</v>
      </c>
      <c r="E3227" t="s">
        <v>6043</v>
      </c>
      <c r="F3227" t="s">
        <v>6044</v>
      </c>
      <c r="G3227" t="s">
        <v>19439</v>
      </c>
      <c r="H3227" t="s">
        <v>7709</v>
      </c>
      <c r="I3227" t="s">
        <v>5951</v>
      </c>
      <c r="J3227" t="s">
        <v>19440</v>
      </c>
      <c r="K3227">
        <v>2</v>
      </c>
      <c r="L3227">
        <v>2</v>
      </c>
      <c r="M3227" s="6">
        <v>41438</v>
      </c>
      <c r="N3227" s="6">
        <v>41449</v>
      </c>
      <c r="O3227" t="s">
        <v>5953</v>
      </c>
    </row>
    <row r="3228" spans="1:15" x14ac:dyDescent="0.3">
      <c r="A3228" t="s">
        <v>19441</v>
      </c>
      <c r="B3228">
        <v>1282995</v>
      </c>
      <c r="C3228" t="s">
        <v>19442</v>
      </c>
      <c r="D3228">
        <v>209364</v>
      </c>
      <c r="E3228" t="s">
        <v>5956</v>
      </c>
      <c r="F3228" t="s">
        <v>6258</v>
      </c>
      <c r="G3228" t="s">
        <v>19443</v>
      </c>
      <c r="H3228" t="s">
        <v>8581</v>
      </c>
      <c r="I3228" t="s">
        <v>5987</v>
      </c>
      <c r="J3228" t="s">
        <v>19444</v>
      </c>
      <c r="K3228">
        <v>69</v>
      </c>
      <c r="L3228">
        <v>69</v>
      </c>
      <c r="M3228" s="6">
        <v>41441</v>
      </c>
      <c r="N3228" s="6">
        <v>41704</v>
      </c>
      <c r="O3228" t="s">
        <v>5953</v>
      </c>
    </row>
    <row r="3229" spans="1:15" x14ac:dyDescent="0.3">
      <c r="A3229" t="s">
        <v>19445</v>
      </c>
      <c r="B3229">
        <v>1345637</v>
      </c>
      <c r="C3229" t="s">
        <v>19446</v>
      </c>
      <c r="D3229">
        <v>209365</v>
      </c>
      <c r="E3229" t="s">
        <v>6230</v>
      </c>
      <c r="F3229" t="s">
        <v>6443</v>
      </c>
      <c r="G3229" t="s">
        <v>19447</v>
      </c>
      <c r="H3229" t="s">
        <v>10964</v>
      </c>
      <c r="I3229" t="s">
        <v>6095</v>
      </c>
      <c r="J3229" t="s">
        <v>19448</v>
      </c>
      <c r="K3229">
        <v>2</v>
      </c>
      <c r="L3229">
        <v>2</v>
      </c>
      <c r="M3229" s="6">
        <v>41444</v>
      </c>
      <c r="N3229" s="6">
        <v>41536</v>
      </c>
      <c r="O3229" t="s">
        <v>5953</v>
      </c>
    </row>
    <row r="3230" spans="1:15" x14ac:dyDescent="0.3">
      <c r="A3230" t="s">
        <v>19449</v>
      </c>
      <c r="B3230">
        <v>1301220</v>
      </c>
      <c r="C3230" t="s">
        <v>19450</v>
      </c>
      <c r="D3230">
        <v>209366</v>
      </c>
      <c r="E3230" t="s">
        <v>5947</v>
      </c>
      <c r="F3230" t="s">
        <v>6189</v>
      </c>
      <c r="G3230" t="s">
        <v>19451</v>
      </c>
      <c r="H3230" t="s">
        <v>6166</v>
      </c>
      <c r="I3230" t="s">
        <v>6033</v>
      </c>
      <c r="J3230" t="s">
        <v>19452</v>
      </c>
      <c r="K3230">
        <v>5</v>
      </c>
      <c r="L3230">
        <v>5</v>
      </c>
      <c r="M3230" s="6">
        <v>41443</v>
      </c>
      <c r="N3230" s="6">
        <v>41949</v>
      </c>
      <c r="O3230" t="s">
        <v>5953</v>
      </c>
    </row>
    <row r="3231" spans="1:15" x14ac:dyDescent="0.3">
      <c r="A3231" t="s">
        <v>19453</v>
      </c>
      <c r="B3231">
        <v>10942</v>
      </c>
      <c r="C3231" t="s">
        <v>19454</v>
      </c>
      <c r="D3231">
        <v>209367</v>
      </c>
      <c r="E3231" t="s">
        <v>6043</v>
      </c>
      <c r="F3231" t="s">
        <v>6292</v>
      </c>
      <c r="G3231" t="s">
        <v>19455</v>
      </c>
      <c r="H3231" t="s">
        <v>19456</v>
      </c>
      <c r="I3231" t="s">
        <v>5967</v>
      </c>
      <c r="J3231" t="s">
        <v>19457</v>
      </c>
      <c r="K3231">
        <v>13</v>
      </c>
      <c r="L3231">
        <v>13</v>
      </c>
      <c r="M3231" s="6">
        <v>38000</v>
      </c>
      <c r="N3231" s="6">
        <v>41449</v>
      </c>
      <c r="O3231" t="s">
        <v>5953</v>
      </c>
    </row>
    <row r="3232" spans="1:15" x14ac:dyDescent="0.3">
      <c r="A3232" t="s">
        <v>19458</v>
      </c>
      <c r="B3232">
        <v>1336597</v>
      </c>
      <c r="C3232" t="s">
        <v>19459</v>
      </c>
      <c r="D3232">
        <v>209726</v>
      </c>
      <c r="E3232" t="s">
        <v>6230</v>
      </c>
      <c r="F3232" t="s">
        <v>6231</v>
      </c>
      <c r="G3232" t="s">
        <v>19460</v>
      </c>
      <c r="H3232" t="s">
        <v>7080</v>
      </c>
      <c r="I3232" t="s">
        <v>6033</v>
      </c>
      <c r="J3232" t="s">
        <v>19461</v>
      </c>
      <c r="K3232">
        <v>3</v>
      </c>
      <c r="L3232" t="s">
        <v>6135</v>
      </c>
      <c r="M3232" s="6">
        <v>41449</v>
      </c>
      <c r="N3232" s="6">
        <v>42200</v>
      </c>
      <c r="O3232" t="s">
        <v>5953</v>
      </c>
    </row>
    <row r="3233" spans="1:15" x14ac:dyDescent="0.3">
      <c r="A3233" t="s">
        <v>19462</v>
      </c>
      <c r="B3233">
        <v>994995</v>
      </c>
      <c r="C3233" t="s">
        <v>19463</v>
      </c>
      <c r="D3233">
        <v>209727</v>
      </c>
      <c r="E3233" t="s">
        <v>6043</v>
      </c>
      <c r="F3233" t="s">
        <v>6292</v>
      </c>
      <c r="G3233" t="s">
        <v>19464</v>
      </c>
      <c r="H3233" t="s">
        <v>19465</v>
      </c>
      <c r="I3233" t="s">
        <v>5967</v>
      </c>
      <c r="J3233" t="s">
        <v>19466</v>
      </c>
      <c r="K3233">
        <v>12</v>
      </c>
      <c r="L3233">
        <v>12</v>
      </c>
      <c r="M3233" s="6">
        <v>40617</v>
      </c>
      <c r="N3233" s="6">
        <v>41480</v>
      </c>
      <c r="O3233" t="s">
        <v>5953</v>
      </c>
    </row>
    <row r="3234" spans="1:15" x14ac:dyDescent="0.3">
      <c r="A3234" t="s">
        <v>19467</v>
      </c>
      <c r="B3234">
        <v>994994</v>
      </c>
      <c r="C3234" t="s">
        <v>19468</v>
      </c>
      <c r="D3234">
        <v>210412</v>
      </c>
      <c r="E3234" t="s">
        <v>6043</v>
      </c>
      <c r="F3234" t="s">
        <v>6292</v>
      </c>
      <c r="G3234" t="s">
        <v>19469</v>
      </c>
      <c r="H3234" t="s">
        <v>19470</v>
      </c>
      <c r="I3234" t="s">
        <v>5967</v>
      </c>
      <c r="J3234" t="s">
        <v>19471</v>
      </c>
      <c r="K3234">
        <v>11</v>
      </c>
      <c r="L3234">
        <v>11</v>
      </c>
      <c r="M3234" s="6">
        <v>40617</v>
      </c>
      <c r="N3234" s="6">
        <v>41458</v>
      </c>
      <c r="O3234" t="s">
        <v>5953</v>
      </c>
    </row>
    <row r="3235" spans="1:15" x14ac:dyDescent="0.3">
      <c r="A3235" t="s">
        <v>19472</v>
      </c>
      <c r="B3235">
        <v>1353016</v>
      </c>
      <c r="C3235" t="s">
        <v>19473</v>
      </c>
      <c r="D3235">
        <v>210796</v>
      </c>
      <c r="E3235" t="s">
        <v>6043</v>
      </c>
      <c r="F3235" t="s">
        <v>7433</v>
      </c>
      <c r="G3235" t="s">
        <v>19474</v>
      </c>
      <c r="H3235" t="s">
        <v>7966</v>
      </c>
      <c r="I3235" t="s">
        <v>5951</v>
      </c>
      <c r="J3235" t="s">
        <v>19475</v>
      </c>
      <c r="K3235">
        <v>1</v>
      </c>
      <c r="L3235">
        <v>1</v>
      </c>
      <c r="M3235" s="6">
        <v>41462</v>
      </c>
      <c r="N3235" s="6">
        <v>41463</v>
      </c>
      <c r="O3235" t="s">
        <v>5953</v>
      </c>
    </row>
    <row r="3236" spans="1:15" x14ac:dyDescent="0.3">
      <c r="A3236" t="s">
        <v>19476</v>
      </c>
      <c r="B3236">
        <v>1188819</v>
      </c>
      <c r="C3236" t="s">
        <v>19477</v>
      </c>
      <c r="D3236">
        <v>210798</v>
      </c>
      <c r="E3236" t="s">
        <v>6460</v>
      </c>
      <c r="F3236" t="s">
        <v>5978</v>
      </c>
      <c r="G3236" t="s">
        <v>19478</v>
      </c>
      <c r="H3236" t="s">
        <v>7213</v>
      </c>
      <c r="I3236" t="s">
        <v>6033</v>
      </c>
      <c r="J3236" t="s">
        <v>19479</v>
      </c>
      <c r="K3236">
        <v>2</v>
      </c>
      <c r="L3236">
        <v>2</v>
      </c>
      <c r="M3236" s="6">
        <v>41457</v>
      </c>
      <c r="N3236" s="6">
        <v>41911</v>
      </c>
      <c r="O3236" t="s">
        <v>5953</v>
      </c>
    </row>
    <row r="3237" spans="1:15" x14ac:dyDescent="0.3">
      <c r="A3237" t="s">
        <v>19480</v>
      </c>
      <c r="B3237">
        <v>394239</v>
      </c>
      <c r="C3237" t="s">
        <v>19481</v>
      </c>
      <c r="D3237">
        <v>210799</v>
      </c>
      <c r="E3237" t="s">
        <v>6352</v>
      </c>
      <c r="F3237" t="s">
        <v>7060</v>
      </c>
      <c r="G3237" t="s">
        <v>19482</v>
      </c>
      <c r="H3237" t="s">
        <v>10989</v>
      </c>
      <c r="I3237" t="s">
        <v>6095</v>
      </c>
      <c r="J3237" t="s">
        <v>19483</v>
      </c>
      <c r="K3237">
        <v>2</v>
      </c>
      <c r="L3237">
        <v>2</v>
      </c>
      <c r="M3237" s="6">
        <v>41453</v>
      </c>
      <c r="N3237" s="6">
        <v>41466</v>
      </c>
      <c r="O3237" t="s">
        <v>5953</v>
      </c>
    </row>
    <row r="3238" spans="1:15" x14ac:dyDescent="0.3">
      <c r="A3238" t="s">
        <v>19484</v>
      </c>
      <c r="B3238">
        <v>1352511</v>
      </c>
      <c r="C3238" t="s">
        <v>19485</v>
      </c>
      <c r="D3238">
        <v>210800</v>
      </c>
      <c r="E3238" t="s">
        <v>5947</v>
      </c>
      <c r="F3238" t="s">
        <v>7491</v>
      </c>
      <c r="G3238" t="s">
        <v>19486</v>
      </c>
      <c r="H3238" t="s">
        <v>8581</v>
      </c>
      <c r="I3238" t="s">
        <v>6033</v>
      </c>
      <c r="J3238" t="s">
        <v>19487</v>
      </c>
      <c r="K3238">
        <v>6</v>
      </c>
      <c r="L3238">
        <v>6</v>
      </c>
      <c r="M3238" s="6">
        <v>41458</v>
      </c>
      <c r="N3238" s="6">
        <v>42726</v>
      </c>
      <c r="O3238" t="s">
        <v>5953</v>
      </c>
    </row>
    <row r="3239" spans="1:15" x14ac:dyDescent="0.3">
      <c r="A3239" t="s">
        <v>19488</v>
      </c>
      <c r="B3239">
        <v>1348500</v>
      </c>
      <c r="C3239" t="s">
        <v>19489</v>
      </c>
      <c r="D3239">
        <v>254810</v>
      </c>
      <c r="E3239" t="s">
        <v>6230</v>
      </c>
      <c r="F3239" t="s">
        <v>6443</v>
      </c>
      <c r="G3239" t="s">
        <v>19490</v>
      </c>
      <c r="H3239" t="s">
        <v>5950</v>
      </c>
      <c r="I3239" t="s">
        <v>6095</v>
      </c>
      <c r="J3239" t="s">
        <v>19491</v>
      </c>
      <c r="K3239">
        <v>2</v>
      </c>
      <c r="L3239">
        <v>2</v>
      </c>
      <c r="M3239" s="6">
        <v>41456</v>
      </c>
      <c r="N3239" s="6">
        <v>41830</v>
      </c>
      <c r="O3239" t="s">
        <v>5953</v>
      </c>
    </row>
    <row r="3240" spans="1:15" x14ac:dyDescent="0.3">
      <c r="A3240" t="s">
        <v>19492</v>
      </c>
      <c r="B3240">
        <v>1324959</v>
      </c>
      <c r="C3240" t="s">
        <v>19493</v>
      </c>
      <c r="D3240">
        <v>212310</v>
      </c>
      <c r="E3240" t="s">
        <v>5947</v>
      </c>
      <c r="F3240" t="s">
        <v>9883</v>
      </c>
      <c r="G3240" t="s">
        <v>19494</v>
      </c>
      <c r="H3240" t="s">
        <v>19495</v>
      </c>
      <c r="I3240" t="s">
        <v>6033</v>
      </c>
      <c r="J3240" t="s">
        <v>19496</v>
      </c>
      <c r="K3240">
        <v>7</v>
      </c>
      <c r="L3240">
        <v>7</v>
      </c>
      <c r="M3240" s="6">
        <v>41464</v>
      </c>
      <c r="N3240" s="6">
        <v>42297</v>
      </c>
      <c r="O3240" t="s">
        <v>5953</v>
      </c>
    </row>
    <row r="3241" spans="1:15" x14ac:dyDescent="0.3">
      <c r="A3241" t="s">
        <v>19497</v>
      </c>
      <c r="B3241">
        <v>1233488</v>
      </c>
      <c r="C3241" t="s">
        <v>19498</v>
      </c>
      <c r="D3241">
        <v>212709</v>
      </c>
      <c r="E3241" t="s">
        <v>5956</v>
      </c>
      <c r="F3241" t="s">
        <v>6014</v>
      </c>
      <c r="G3241" t="s">
        <v>19499</v>
      </c>
      <c r="H3241" t="s">
        <v>6428</v>
      </c>
      <c r="I3241" t="s">
        <v>5987</v>
      </c>
      <c r="J3241" t="s">
        <v>19500</v>
      </c>
      <c r="K3241">
        <v>53</v>
      </c>
      <c r="L3241">
        <v>53</v>
      </c>
      <c r="M3241" s="6">
        <v>41469</v>
      </c>
      <c r="N3241" s="6">
        <v>42738</v>
      </c>
      <c r="O3241" t="s">
        <v>5953</v>
      </c>
    </row>
    <row r="3242" spans="1:15" x14ac:dyDescent="0.3">
      <c r="A3242" t="s">
        <v>19501</v>
      </c>
      <c r="B3242">
        <v>1273712</v>
      </c>
      <c r="C3242" t="s">
        <v>19502</v>
      </c>
      <c r="D3242">
        <v>212710</v>
      </c>
      <c r="E3242" t="s">
        <v>5956</v>
      </c>
      <c r="F3242" t="s">
        <v>6258</v>
      </c>
      <c r="G3242" t="s">
        <v>19503</v>
      </c>
      <c r="H3242" t="s">
        <v>8612</v>
      </c>
      <c r="I3242" t="s">
        <v>5987</v>
      </c>
      <c r="J3242" t="s">
        <v>19504</v>
      </c>
      <c r="K3242">
        <v>66</v>
      </c>
      <c r="L3242">
        <v>66</v>
      </c>
      <c r="M3242" s="6">
        <v>41449</v>
      </c>
      <c r="N3242" s="6">
        <v>41598</v>
      </c>
      <c r="O3242" t="s">
        <v>5953</v>
      </c>
    </row>
    <row r="3243" spans="1:15" x14ac:dyDescent="0.3">
      <c r="A3243" t="s">
        <v>19505</v>
      </c>
      <c r="B3243">
        <v>1173757</v>
      </c>
      <c r="C3243" t="s">
        <v>19506</v>
      </c>
      <c r="D3243">
        <v>212711</v>
      </c>
      <c r="E3243" t="s">
        <v>5956</v>
      </c>
      <c r="F3243" t="s">
        <v>6258</v>
      </c>
      <c r="G3243" t="s">
        <v>19507</v>
      </c>
      <c r="H3243" t="s">
        <v>6596</v>
      </c>
      <c r="I3243" t="s">
        <v>5987</v>
      </c>
      <c r="J3243" t="s">
        <v>19508</v>
      </c>
      <c r="K3243">
        <v>70</v>
      </c>
      <c r="L3243">
        <v>70</v>
      </c>
      <c r="M3243" s="6">
        <v>41470</v>
      </c>
      <c r="N3243" s="6">
        <v>41477</v>
      </c>
      <c r="O3243" t="s">
        <v>5953</v>
      </c>
    </row>
    <row r="3244" spans="1:15" x14ac:dyDescent="0.3">
      <c r="A3244" t="s">
        <v>19509</v>
      </c>
      <c r="B3244">
        <v>1173761</v>
      </c>
      <c r="C3244" t="s">
        <v>19510</v>
      </c>
      <c r="D3244">
        <v>212712</v>
      </c>
      <c r="E3244" t="s">
        <v>5956</v>
      </c>
      <c r="F3244" t="s">
        <v>6014</v>
      </c>
      <c r="G3244" t="s">
        <v>19511</v>
      </c>
      <c r="H3244" t="s">
        <v>6004</v>
      </c>
      <c r="I3244" t="s">
        <v>5987</v>
      </c>
      <c r="J3244" t="s">
        <v>19512</v>
      </c>
      <c r="K3244">
        <v>96</v>
      </c>
      <c r="L3244">
        <v>86</v>
      </c>
      <c r="M3244" s="6">
        <v>41470</v>
      </c>
      <c r="N3244" s="6">
        <v>41547</v>
      </c>
      <c r="O3244" t="s">
        <v>5953</v>
      </c>
    </row>
    <row r="3245" spans="1:15" x14ac:dyDescent="0.3">
      <c r="A3245" t="s">
        <v>19513</v>
      </c>
      <c r="B3245">
        <v>1340534</v>
      </c>
      <c r="C3245" t="s">
        <v>19514</v>
      </c>
      <c r="D3245">
        <v>212713</v>
      </c>
      <c r="E3245" t="s">
        <v>5956</v>
      </c>
      <c r="F3245" t="s">
        <v>6258</v>
      </c>
      <c r="G3245" t="s">
        <v>19515</v>
      </c>
      <c r="H3245">
        <v>50</v>
      </c>
      <c r="I3245" t="s">
        <v>5987</v>
      </c>
      <c r="J3245" t="s">
        <v>19516</v>
      </c>
      <c r="K3245">
        <v>69</v>
      </c>
      <c r="L3245">
        <v>69</v>
      </c>
      <c r="M3245" s="6">
        <v>41463</v>
      </c>
      <c r="N3245" s="6">
        <v>41530</v>
      </c>
      <c r="O3245" t="s">
        <v>5953</v>
      </c>
    </row>
    <row r="3246" spans="1:15" x14ac:dyDescent="0.3">
      <c r="A3246" t="s">
        <v>19517</v>
      </c>
      <c r="B3246">
        <v>1173769</v>
      </c>
      <c r="C3246" t="s">
        <v>19518</v>
      </c>
      <c r="D3246">
        <v>212714</v>
      </c>
      <c r="E3246" t="s">
        <v>5956</v>
      </c>
      <c r="F3246" t="s">
        <v>6184</v>
      </c>
      <c r="G3246" t="s">
        <v>19519</v>
      </c>
      <c r="H3246" t="s">
        <v>6792</v>
      </c>
      <c r="I3246" t="s">
        <v>5987</v>
      </c>
      <c r="J3246" t="s">
        <v>19520</v>
      </c>
      <c r="K3246">
        <v>40</v>
      </c>
      <c r="L3246">
        <v>40</v>
      </c>
      <c r="M3246" s="6">
        <v>41470</v>
      </c>
      <c r="N3246" s="6">
        <v>41477</v>
      </c>
      <c r="O3246" t="s">
        <v>5953</v>
      </c>
    </row>
    <row r="3247" spans="1:15" x14ac:dyDescent="0.3">
      <c r="A3247" t="s">
        <v>19521</v>
      </c>
      <c r="B3247">
        <v>1173766</v>
      </c>
      <c r="C3247" t="s">
        <v>19522</v>
      </c>
      <c r="D3247">
        <v>212716</v>
      </c>
      <c r="E3247" t="s">
        <v>5956</v>
      </c>
      <c r="F3247" t="s">
        <v>6184</v>
      </c>
      <c r="G3247" t="s">
        <v>19523</v>
      </c>
      <c r="H3247" t="s">
        <v>8255</v>
      </c>
      <c r="I3247" t="s">
        <v>5987</v>
      </c>
      <c r="J3247" t="s">
        <v>19524</v>
      </c>
      <c r="K3247">
        <v>206</v>
      </c>
      <c r="L3247">
        <v>189</v>
      </c>
      <c r="M3247" s="6">
        <v>41455</v>
      </c>
      <c r="N3247" s="6">
        <v>41851</v>
      </c>
      <c r="O3247" t="s">
        <v>5953</v>
      </c>
    </row>
    <row r="3248" spans="1:15" x14ac:dyDescent="0.3">
      <c r="A3248" t="s">
        <v>19525</v>
      </c>
      <c r="B3248">
        <v>1173749</v>
      </c>
      <c r="C3248" t="s">
        <v>19526</v>
      </c>
      <c r="D3248">
        <v>212717</v>
      </c>
      <c r="E3248" t="s">
        <v>5956</v>
      </c>
      <c r="F3248" t="s">
        <v>6258</v>
      </c>
      <c r="G3248" t="s">
        <v>19527</v>
      </c>
      <c r="H3248" t="s">
        <v>6821</v>
      </c>
      <c r="I3248" t="s">
        <v>5987</v>
      </c>
      <c r="J3248" t="s">
        <v>19528</v>
      </c>
      <c r="K3248">
        <v>59</v>
      </c>
      <c r="L3248">
        <v>59</v>
      </c>
      <c r="M3248" s="6">
        <v>41470</v>
      </c>
      <c r="N3248" s="6">
        <v>41477</v>
      </c>
      <c r="O3248" t="s">
        <v>5953</v>
      </c>
    </row>
    <row r="3249" spans="1:15" x14ac:dyDescent="0.3">
      <c r="A3249" t="s">
        <v>19529</v>
      </c>
      <c r="B3249">
        <v>1173762</v>
      </c>
      <c r="C3249" t="s">
        <v>19530</v>
      </c>
      <c r="D3249">
        <v>212719</v>
      </c>
      <c r="E3249" t="s">
        <v>5956</v>
      </c>
      <c r="F3249" t="s">
        <v>6014</v>
      </c>
      <c r="G3249" t="s">
        <v>19531</v>
      </c>
      <c r="H3249" t="s">
        <v>11469</v>
      </c>
      <c r="I3249" t="s">
        <v>5987</v>
      </c>
      <c r="J3249" t="s">
        <v>19532</v>
      </c>
      <c r="K3249">
        <v>92</v>
      </c>
      <c r="L3249">
        <v>82</v>
      </c>
      <c r="M3249" s="6">
        <v>41470</v>
      </c>
      <c r="N3249" s="6">
        <v>41547</v>
      </c>
      <c r="O3249" t="s">
        <v>5953</v>
      </c>
    </row>
    <row r="3250" spans="1:15" x14ac:dyDescent="0.3">
      <c r="A3250" t="s">
        <v>19533</v>
      </c>
      <c r="B3250">
        <v>1182515</v>
      </c>
      <c r="D3250">
        <v>0</v>
      </c>
      <c r="E3250" t="s">
        <v>5956</v>
      </c>
      <c r="F3250" t="s">
        <v>6184</v>
      </c>
      <c r="G3250" t="s">
        <v>19534</v>
      </c>
      <c r="H3250" t="s">
        <v>6582</v>
      </c>
      <c r="I3250" t="s">
        <v>5987</v>
      </c>
      <c r="J3250" t="s">
        <v>19535</v>
      </c>
      <c r="K3250">
        <v>52</v>
      </c>
      <c r="L3250">
        <v>52</v>
      </c>
      <c r="M3250" s="6">
        <v>41447</v>
      </c>
      <c r="N3250" s="6">
        <v>41447</v>
      </c>
      <c r="O3250" t="s">
        <v>5953</v>
      </c>
    </row>
    <row r="3251" spans="1:15" x14ac:dyDescent="0.3">
      <c r="A3251" t="s">
        <v>19536</v>
      </c>
      <c r="B3251">
        <v>1173754</v>
      </c>
      <c r="C3251" t="s">
        <v>19537</v>
      </c>
      <c r="D3251">
        <v>212718</v>
      </c>
      <c r="E3251" t="s">
        <v>5956</v>
      </c>
      <c r="F3251" t="s">
        <v>6258</v>
      </c>
      <c r="G3251" t="s">
        <v>19538</v>
      </c>
      <c r="H3251" t="s">
        <v>9386</v>
      </c>
      <c r="I3251" t="s">
        <v>5987</v>
      </c>
      <c r="J3251" t="s">
        <v>19539</v>
      </c>
      <c r="K3251">
        <v>71</v>
      </c>
      <c r="L3251">
        <v>71</v>
      </c>
      <c r="M3251" s="6">
        <v>41470</v>
      </c>
      <c r="N3251" s="6">
        <v>41477</v>
      </c>
      <c r="O3251" t="s">
        <v>5953</v>
      </c>
    </row>
    <row r="3252" spans="1:15" x14ac:dyDescent="0.3">
      <c r="A3252" t="s">
        <v>19540</v>
      </c>
      <c r="B3252">
        <v>1010616</v>
      </c>
      <c r="C3252" t="s">
        <v>19541</v>
      </c>
      <c r="D3252">
        <v>213013</v>
      </c>
      <c r="E3252" t="s">
        <v>5947</v>
      </c>
      <c r="F3252" t="s">
        <v>6481</v>
      </c>
      <c r="G3252" t="s">
        <v>10758</v>
      </c>
      <c r="H3252">
        <v>50</v>
      </c>
      <c r="I3252" t="s">
        <v>6484</v>
      </c>
      <c r="J3252" t="s">
        <v>19542</v>
      </c>
      <c r="K3252">
        <v>3</v>
      </c>
      <c r="L3252">
        <v>3</v>
      </c>
      <c r="M3252" s="6">
        <v>41476</v>
      </c>
      <c r="N3252" s="6">
        <v>41523</v>
      </c>
      <c r="O3252" t="s">
        <v>5953</v>
      </c>
    </row>
    <row r="3253" spans="1:15" x14ac:dyDescent="0.3">
      <c r="A3253" t="s">
        <v>19543</v>
      </c>
      <c r="B3253">
        <v>1327970</v>
      </c>
      <c r="C3253" t="s">
        <v>19544</v>
      </c>
      <c r="D3253">
        <v>212942</v>
      </c>
      <c r="E3253" t="s">
        <v>5956</v>
      </c>
      <c r="F3253" t="s">
        <v>6258</v>
      </c>
      <c r="G3253" t="s">
        <v>19545</v>
      </c>
      <c r="H3253" t="s">
        <v>19546</v>
      </c>
      <c r="I3253" t="s">
        <v>5987</v>
      </c>
      <c r="J3253" t="s">
        <v>19547</v>
      </c>
      <c r="K3253">
        <v>118</v>
      </c>
      <c r="L3253">
        <v>114</v>
      </c>
      <c r="M3253" s="6">
        <v>41454</v>
      </c>
      <c r="N3253" s="6">
        <v>42374</v>
      </c>
      <c r="O3253" t="s">
        <v>5953</v>
      </c>
    </row>
    <row r="3254" spans="1:15" x14ac:dyDescent="0.3">
      <c r="A3254" t="s">
        <v>19548</v>
      </c>
      <c r="B3254">
        <v>1327969</v>
      </c>
      <c r="C3254" t="s">
        <v>19549</v>
      </c>
      <c r="D3254">
        <v>212943</v>
      </c>
      <c r="E3254" t="s">
        <v>6230</v>
      </c>
      <c r="F3254" t="s">
        <v>7787</v>
      </c>
      <c r="G3254" t="s">
        <v>19550</v>
      </c>
      <c r="H3254" t="s">
        <v>17304</v>
      </c>
      <c r="I3254" t="s">
        <v>5987</v>
      </c>
      <c r="J3254" t="s">
        <v>19551</v>
      </c>
      <c r="K3254">
        <v>13</v>
      </c>
      <c r="L3254">
        <v>13</v>
      </c>
      <c r="M3254" s="6">
        <v>41454</v>
      </c>
      <c r="N3254" s="6">
        <v>42374</v>
      </c>
      <c r="O3254" t="s">
        <v>5953</v>
      </c>
    </row>
    <row r="3255" spans="1:15" x14ac:dyDescent="0.3">
      <c r="A3255" t="s">
        <v>19552</v>
      </c>
      <c r="B3255">
        <v>1327971</v>
      </c>
      <c r="C3255" t="s">
        <v>19553</v>
      </c>
      <c r="D3255">
        <v>212945</v>
      </c>
      <c r="E3255" t="s">
        <v>5956</v>
      </c>
      <c r="F3255" t="s">
        <v>6014</v>
      </c>
      <c r="G3255" t="s">
        <v>19554</v>
      </c>
      <c r="H3255" t="s">
        <v>16814</v>
      </c>
      <c r="I3255" t="s">
        <v>5987</v>
      </c>
      <c r="J3255" t="s">
        <v>19555</v>
      </c>
      <c r="K3255">
        <v>130</v>
      </c>
      <c r="L3255">
        <v>129</v>
      </c>
      <c r="M3255" s="6">
        <v>41454</v>
      </c>
      <c r="N3255" s="6">
        <v>42374</v>
      </c>
      <c r="O3255" t="s">
        <v>5953</v>
      </c>
    </row>
    <row r="3256" spans="1:15" x14ac:dyDescent="0.3">
      <c r="A3256" t="s">
        <v>19556</v>
      </c>
      <c r="B3256">
        <v>1173747</v>
      </c>
      <c r="C3256" t="s">
        <v>19557</v>
      </c>
      <c r="D3256">
        <v>212948</v>
      </c>
      <c r="E3256" t="s">
        <v>5956</v>
      </c>
      <c r="F3256" t="s">
        <v>6258</v>
      </c>
      <c r="G3256" t="s">
        <v>19558</v>
      </c>
      <c r="H3256" t="s">
        <v>7321</v>
      </c>
      <c r="I3256" t="s">
        <v>5987</v>
      </c>
      <c r="J3256" t="s">
        <v>19559</v>
      </c>
      <c r="K3256">
        <v>114</v>
      </c>
      <c r="L3256">
        <v>114</v>
      </c>
      <c r="M3256" s="6">
        <v>41455</v>
      </c>
      <c r="N3256" s="6">
        <v>41851</v>
      </c>
      <c r="O3256" t="s">
        <v>5953</v>
      </c>
    </row>
    <row r="3257" spans="1:15" x14ac:dyDescent="0.3">
      <c r="A3257" t="s">
        <v>19560</v>
      </c>
      <c r="B3257">
        <v>1005056</v>
      </c>
      <c r="C3257" t="s">
        <v>19561</v>
      </c>
      <c r="D3257">
        <v>212949</v>
      </c>
      <c r="E3257" t="s">
        <v>5956</v>
      </c>
      <c r="F3257" t="s">
        <v>6258</v>
      </c>
      <c r="G3257" t="s">
        <v>19562</v>
      </c>
      <c r="H3257" t="s">
        <v>6409</v>
      </c>
      <c r="I3257" t="s">
        <v>5987</v>
      </c>
      <c r="J3257" t="s">
        <v>19563</v>
      </c>
      <c r="K3257">
        <v>73</v>
      </c>
      <c r="L3257">
        <v>73</v>
      </c>
      <c r="M3257" s="6">
        <v>41448</v>
      </c>
      <c r="N3257" s="6">
        <v>41745</v>
      </c>
      <c r="O3257" t="s">
        <v>5953</v>
      </c>
    </row>
    <row r="3258" spans="1:15" x14ac:dyDescent="0.3">
      <c r="A3258" t="s">
        <v>19564</v>
      </c>
      <c r="B3258">
        <v>1352230</v>
      </c>
      <c r="C3258" t="s">
        <v>19565</v>
      </c>
      <c r="D3258">
        <v>212950</v>
      </c>
      <c r="E3258" t="s">
        <v>5956</v>
      </c>
      <c r="F3258" t="s">
        <v>5978</v>
      </c>
      <c r="G3258" t="s">
        <v>19566</v>
      </c>
      <c r="H3258" t="s">
        <v>6428</v>
      </c>
      <c r="I3258" t="s">
        <v>5987</v>
      </c>
      <c r="J3258" t="s">
        <v>19567</v>
      </c>
      <c r="K3258">
        <v>60</v>
      </c>
      <c r="L3258">
        <v>60</v>
      </c>
      <c r="M3258" s="6">
        <v>41467</v>
      </c>
      <c r="N3258" s="6">
        <v>41530</v>
      </c>
      <c r="O3258" t="s">
        <v>5953</v>
      </c>
    </row>
    <row r="3259" spans="1:15" x14ac:dyDescent="0.3">
      <c r="A3259" t="s">
        <v>19568</v>
      </c>
      <c r="B3259">
        <v>1324128</v>
      </c>
      <c r="C3259" t="s">
        <v>19569</v>
      </c>
      <c r="D3259">
        <v>212951</v>
      </c>
      <c r="E3259" t="s">
        <v>5947</v>
      </c>
      <c r="F3259" t="s">
        <v>6346</v>
      </c>
      <c r="G3259" t="s">
        <v>13473</v>
      </c>
      <c r="H3259">
        <v>43</v>
      </c>
      <c r="I3259" t="s">
        <v>6033</v>
      </c>
      <c r="J3259" t="s">
        <v>19570</v>
      </c>
      <c r="K3259">
        <v>11</v>
      </c>
      <c r="L3259">
        <v>2</v>
      </c>
      <c r="M3259" s="6">
        <v>41472</v>
      </c>
      <c r="N3259" s="6">
        <v>41688</v>
      </c>
      <c r="O3259" t="s">
        <v>5953</v>
      </c>
    </row>
    <row r="3260" spans="1:15" x14ac:dyDescent="0.3">
      <c r="A3260" t="s">
        <v>19571</v>
      </c>
      <c r="B3260">
        <v>1328029</v>
      </c>
      <c r="C3260" t="s">
        <v>19572</v>
      </c>
      <c r="D3260">
        <v>212952</v>
      </c>
      <c r="E3260" t="s">
        <v>5956</v>
      </c>
      <c r="F3260" t="s">
        <v>6014</v>
      </c>
      <c r="G3260" t="s">
        <v>19573</v>
      </c>
      <c r="H3260" t="s">
        <v>7634</v>
      </c>
      <c r="I3260" t="s">
        <v>5987</v>
      </c>
      <c r="J3260" t="s">
        <v>19574</v>
      </c>
      <c r="K3260">
        <v>221</v>
      </c>
      <c r="L3260">
        <v>197</v>
      </c>
      <c r="M3260" s="6">
        <v>41454</v>
      </c>
      <c r="N3260" s="6">
        <v>42374</v>
      </c>
      <c r="O3260" t="s">
        <v>5953</v>
      </c>
    </row>
    <row r="3261" spans="1:15" x14ac:dyDescent="0.3">
      <c r="A3261" t="s">
        <v>19575</v>
      </c>
      <c r="B3261">
        <v>1328030</v>
      </c>
      <c r="C3261" t="s">
        <v>19576</v>
      </c>
      <c r="D3261">
        <v>212953</v>
      </c>
      <c r="E3261" t="s">
        <v>5956</v>
      </c>
      <c r="F3261" t="s">
        <v>6014</v>
      </c>
      <c r="G3261" t="s">
        <v>19577</v>
      </c>
      <c r="H3261" t="s">
        <v>19578</v>
      </c>
      <c r="I3261" t="s">
        <v>5987</v>
      </c>
      <c r="J3261" t="s">
        <v>19579</v>
      </c>
      <c r="K3261">
        <v>128</v>
      </c>
      <c r="L3261">
        <v>127</v>
      </c>
      <c r="M3261" s="6">
        <v>41454</v>
      </c>
      <c r="N3261" s="6">
        <v>42374</v>
      </c>
      <c r="O3261" t="s">
        <v>5953</v>
      </c>
    </row>
    <row r="3262" spans="1:15" x14ac:dyDescent="0.3">
      <c r="A3262" t="s">
        <v>19580</v>
      </c>
      <c r="B3262">
        <v>1327990</v>
      </c>
      <c r="C3262" t="s">
        <v>19581</v>
      </c>
      <c r="D3262">
        <v>212954</v>
      </c>
      <c r="E3262" t="s">
        <v>5956</v>
      </c>
      <c r="F3262" t="s">
        <v>6014</v>
      </c>
      <c r="G3262" t="s">
        <v>19582</v>
      </c>
      <c r="H3262" t="s">
        <v>8861</v>
      </c>
      <c r="I3262" t="s">
        <v>5987</v>
      </c>
      <c r="J3262" t="s">
        <v>19583</v>
      </c>
      <c r="K3262">
        <v>133</v>
      </c>
      <c r="L3262">
        <v>133</v>
      </c>
      <c r="M3262" s="6">
        <v>41454</v>
      </c>
      <c r="N3262" s="6">
        <v>42374</v>
      </c>
      <c r="O3262" t="s">
        <v>5953</v>
      </c>
    </row>
    <row r="3263" spans="1:15" x14ac:dyDescent="0.3">
      <c r="A3263" t="s">
        <v>19584</v>
      </c>
      <c r="B3263">
        <v>1347760</v>
      </c>
      <c r="C3263" t="s">
        <v>19585</v>
      </c>
      <c r="D3263">
        <v>212955</v>
      </c>
      <c r="E3263" t="s">
        <v>5956</v>
      </c>
      <c r="F3263" t="s">
        <v>6258</v>
      </c>
      <c r="G3263" t="s">
        <v>19586</v>
      </c>
      <c r="H3263" t="s">
        <v>7909</v>
      </c>
      <c r="I3263" t="s">
        <v>5987</v>
      </c>
      <c r="J3263" t="s">
        <v>19587</v>
      </c>
      <c r="K3263">
        <v>58</v>
      </c>
      <c r="L3263">
        <v>58</v>
      </c>
      <c r="M3263" s="6">
        <v>41455</v>
      </c>
      <c r="N3263" s="6">
        <v>41575</v>
      </c>
      <c r="O3263" t="s">
        <v>5953</v>
      </c>
    </row>
    <row r="3264" spans="1:15" x14ac:dyDescent="0.3">
      <c r="A3264" t="s">
        <v>19588</v>
      </c>
      <c r="B3264">
        <v>1327987</v>
      </c>
      <c r="C3264" t="s">
        <v>19589</v>
      </c>
      <c r="D3264">
        <v>212956</v>
      </c>
      <c r="E3264" t="s">
        <v>6230</v>
      </c>
      <c r="F3264" t="s">
        <v>7787</v>
      </c>
      <c r="G3264" t="s">
        <v>19590</v>
      </c>
      <c r="H3264">
        <v>34</v>
      </c>
      <c r="I3264" t="s">
        <v>5987</v>
      </c>
      <c r="J3264" t="s">
        <v>19591</v>
      </c>
      <c r="K3264">
        <v>13</v>
      </c>
      <c r="L3264">
        <v>13</v>
      </c>
      <c r="M3264" s="6">
        <v>41454</v>
      </c>
      <c r="N3264" s="6">
        <v>42374</v>
      </c>
      <c r="O3264" t="s">
        <v>5953</v>
      </c>
    </row>
    <row r="3265" spans="1:15" x14ac:dyDescent="0.3">
      <c r="A3265" t="s">
        <v>19592</v>
      </c>
      <c r="B3265">
        <v>1327982</v>
      </c>
      <c r="C3265" t="s">
        <v>19593</v>
      </c>
      <c r="D3265">
        <v>212959</v>
      </c>
      <c r="E3265" t="s">
        <v>5956</v>
      </c>
      <c r="F3265" t="s">
        <v>6258</v>
      </c>
      <c r="G3265" t="s">
        <v>19594</v>
      </c>
      <c r="H3265" t="s">
        <v>9440</v>
      </c>
      <c r="I3265" t="s">
        <v>5987</v>
      </c>
      <c r="J3265" t="s">
        <v>19595</v>
      </c>
      <c r="K3265">
        <v>65</v>
      </c>
      <c r="L3265">
        <v>65</v>
      </c>
      <c r="M3265" s="6">
        <v>41454</v>
      </c>
      <c r="N3265" s="6">
        <v>42374</v>
      </c>
      <c r="O3265" t="s">
        <v>5953</v>
      </c>
    </row>
    <row r="3266" spans="1:15" x14ac:dyDescent="0.3">
      <c r="A3266" t="s">
        <v>19596</v>
      </c>
      <c r="B3266">
        <v>1327983</v>
      </c>
      <c r="C3266" t="s">
        <v>19597</v>
      </c>
      <c r="D3266">
        <v>212960</v>
      </c>
      <c r="E3266" t="s">
        <v>5956</v>
      </c>
      <c r="F3266" t="s">
        <v>6014</v>
      </c>
      <c r="G3266" t="s">
        <v>19598</v>
      </c>
      <c r="H3266" t="s">
        <v>19578</v>
      </c>
      <c r="I3266" t="s">
        <v>5987</v>
      </c>
      <c r="J3266" t="s">
        <v>19599</v>
      </c>
      <c r="K3266">
        <v>123</v>
      </c>
      <c r="L3266">
        <v>123</v>
      </c>
      <c r="M3266" s="6">
        <v>41454</v>
      </c>
      <c r="N3266" s="6">
        <v>42374</v>
      </c>
      <c r="O3266" t="s">
        <v>5953</v>
      </c>
    </row>
    <row r="3267" spans="1:15" x14ac:dyDescent="0.3">
      <c r="A3267" t="s">
        <v>19600</v>
      </c>
      <c r="B3267">
        <v>1327974</v>
      </c>
      <c r="C3267" t="s">
        <v>19601</v>
      </c>
      <c r="D3267">
        <v>212961</v>
      </c>
      <c r="E3267" t="s">
        <v>5956</v>
      </c>
      <c r="F3267" t="s">
        <v>6258</v>
      </c>
      <c r="G3267" t="s">
        <v>19602</v>
      </c>
      <c r="H3267" t="s">
        <v>7405</v>
      </c>
      <c r="I3267" t="s">
        <v>5987</v>
      </c>
      <c r="J3267" t="s">
        <v>19603</v>
      </c>
      <c r="K3267">
        <v>54</v>
      </c>
      <c r="L3267">
        <v>54</v>
      </c>
      <c r="M3267" s="6">
        <v>41454</v>
      </c>
      <c r="N3267" s="6">
        <v>42374</v>
      </c>
      <c r="O3267" t="s">
        <v>5953</v>
      </c>
    </row>
    <row r="3268" spans="1:15" x14ac:dyDescent="0.3">
      <c r="A3268" t="s">
        <v>19604</v>
      </c>
      <c r="B3268">
        <v>1327980</v>
      </c>
      <c r="C3268" t="s">
        <v>19605</v>
      </c>
      <c r="D3268">
        <v>212962</v>
      </c>
      <c r="E3268" t="s">
        <v>5956</v>
      </c>
      <c r="F3268" t="s">
        <v>6258</v>
      </c>
      <c r="G3268" t="s">
        <v>19606</v>
      </c>
      <c r="H3268" t="s">
        <v>9440</v>
      </c>
      <c r="I3268" t="s">
        <v>5987</v>
      </c>
      <c r="J3268" t="s">
        <v>19607</v>
      </c>
      <c r="K3268">
        <v>65</v>
      </c>
      <c r="L3268">
        <v>65</v>
      </c>
      <c r="M3268" s="6">
        <v>41454</v>
      </c>
      <c r="N3268" s="6">
        <v>42374</v>
      </c>
      <c r="O3268" t="s">
        <v>5953</v>
      </c>
    </row>
    <row r="3269" spans="1:15" x14ac:dyDescent="0.3">
      <c r="A3269" t="s">
        <v>19608</v>
      </c>
      <c r="B3269">
        <v>1327985</v>
      </c>
      <c r="C3269" t="s">
        <v>19609</v>
      </c>
      <c r="D3269">
        <v>212963</v>
      </c>
      <c r="E3269" t="s">
        <v>5956</v>
      </c>
      <c r="F3269" t="s">
        <v>6014</v>
      </c>
      <c r="G3269" t="s">
        <v>19610</v>
      </c>
      <c r="H3269" t="s">
        <v>7634</v>
      </c>
      <c r="I3269" t="s">
        <v>5987</v>
      </c>
      <c r="J3269" t="s">
        <v>19611</v>
      </c>
      <c r="K3269">
        <v>121</v>
      </c>
      <c r="L3269">
        <v>121</v>
      </c>
      <c r="M3269" s="6">
        <v>41454</v>
      </c>
      <c r="N3269" s="6">
        <v>42374</v>
      </c>
      <c r="O3269" t="s">
        <v>5953</v>
      </c>
    </row>
    <row r="3270" spans="1:15" x14ac:dyDescent="0.3">
      <c r="A3270" t="s">
        <v>19612</v>
      </c>
      <c r="B3270">
        <v>1327972</v>
      </c>
      <c r="C3270" t="s">
        <v>19613</v>
      </c>
      <c r="D3270">
        <v>212965</v>
      </c>
      <c r="E3270" t="s">
        <v>5956</v>
      </c>
      <c r="F3270" t="s">
        <v>6014</v>
      </c>
      <c r="G3270" t="s">
        <v>19614</v>
      </c>
      <c r="H3270" t="s">
        <v>7634</v>
      </c>
      <c r="I3270" t="s">
        <v>5987</v>
      </c>
      <c r="J3270" t="s">
        <v>19615</v>
      </c>
      <c r="K3270">
        <v>221</v>
      </c>
      <c r="L3270">
        <v>198</v>
      </c>
      <c r="M3270" s="6">
        <v>41454</v>
      </c>
      <c r="N3270" s="6">
        <v>42374</v>
      </c>
      <c r="O3270" t="s">
        <v>5953</v>
      </c>
    </row>
    <row r="3271" spans="1:15" x14ac:dyDescent="0.3">
      <c r="A3271" t="s">
        <v>19616</v>
      </c>
      <c r="B3271">
        <v>1327976</v>
      </c>
      <c r="C3271" t="s">
        <v>19617</v>
      </c>
      <c r="D3271">
        <v>212966</v>
      </c>
      <c r="E3271" t="s">
        <v>5956</v>
      </c>
      <c r="F3271" t="s">
        <v>6258</v>
      </c>
      <c r="G3271" t="s">
        <v>19618</v>
      </c>
      <c r="H3271" t="s">
        <v>7321</v>
      </c>
      <c r="I3271" t="s">
        <v>5987</v>
      </c>
      <c r="J3271" t="s">
        <v>19619</v>
      </c>
      <c r="K3271">
        <v>64</v>
      </c>
      <c r="L3271">
        <v>64</v>
      </c>
      <c r="M3271" s="6">
        <v>41454</v>
      </c>
      <c r="N3271" s="6">
        <v>42374</v>
      </c>
      <c r="O3271" t="s">
        <v>5953</v>
      </c>
    </row>
    <row r="3272" spans="1:15" x14ac:dyDescent="0.3">
      <c r="A3272" t="s">
        <v>19620</v>
      </c>
      <c r="B3272">
        <v>1173748</v>
      </c>
      <c r="C3272" t="s">
        <v>19621</v>
      </c>
      <c r="D3272">
        <v>212944</v>
      </c>
      <c r="E3272" t="s">
        <v>5956</v>
      </c>
      <c r="F3272" t="s">
        <v>6258</v>
      </c>
      <c r="G3272" t="s">
        <v>19622</v>
      </c>
      <c r="H3272" t="s">
        <v>7975</v>
      </c>
      <c r="I3272" t="s">
        <v>5987</v>
      </c>
      <c r="J3272" t="s">
        <v>19623</v>
      </c>
      <c r="K3272">
        <v>113</v>
      </c>
      <c r="L3272">
        <v>113</v>
      </c>
      <c r="M3272" s="6">
        <v>41455</v>
      </c>
      <c r="N3272" s="6">
        <v>41851</v>
      </c>
      <c r="O3272" t="s">
        <v>5953</v>
      </c>
    </row>
    <row r="3273" spans="1:15" x14ac:dyDescent="0.3">
      <c r="A3273" t="s">
        <v>19624</v>
      </c>
      <c r="B3273">
        <v>1327968</v>
      </c>
      <c r="C3273" t="s">
        <v>19625</v>
      </c>
      <c r="D3273">
        <v>212947</v>
      </c>
      <c r="E3273" t="s">
        <v>6230</v>
      </c>
      <c r="F3273" t="s">
        <v>5978</v>
      </c>
      <c r="G3273" t="s">
        <v>12185</v>
      </c>
      <c r="H3273" t="s">
        <v>13531</v>
      </c>
      <c r="I3273" t="s">
        <v>5987</v>
      </c>
      <c r="J3273" t="s">
        <v>19626</v>
      </c>
      <c r="K3273">
        <v>29</v>
      </c>
      <c r="L3273">
        <v>29</v>
      </c>
      <c r="M3273" s="6">
        <v>41454</v>
      </c>
      <c r="N3273" s="6">
        <v>42374</v>
      </c>
      <c r="O3273" t="s">
        <v>5953</v>
      </c>
    </row>
    <row r="3274" spans="1:15" x14ac:dyDescent="0.3">
      <c r="A3274" t="s">
        <v>19627</v>
      </c>
      <c r="B3274">
        <v>1327981</v>
      </c>
      <c r="C3274" t="s">
        <v>19628</v>
      </c>
      <c r="D3274">
        <v>212964</v>
      </c>
      <c r="E3274" t="s">
        <v>5956</v>
      </c>
      <c r="F3274" t="s">
        <v>6258</v>
      </c>
      <c r="G3274" t="s">
        <v>19629</v>
      </c>
      <c r="H3274" t="s">
        <v>19630</v>
      </c>
      <c r="I3274" t="s">
        <v>5987</v>
      </c>
      <c r="J3274" t="s">
        <v>19631</v>
      </c>
      <c r="K3274">
        <v>109</v>
      </c>
      <c r="L3274">
        <v>106</v>
      </c>
      <c r="M3274" s="6">
        <v>41454</v>
      </c>
      <c r="N3274" s="6">
        <v>42374</v>
      </c>
      <c r="O3274" t="s">
        <v>5953</v>
      </c>
    </row>
    <row r="3275" spans="1:15" x14ac:dyDescent="0.3">
      <c r="A3275" t="s">
        <v>19632</v>
      </c>
      <c r="B3275">
        <v>207656</v>
      </c>
      <c r="C3275" t="s">
        <v>19633</v>
      </c>
      <c r="D3275">
        <v>213017</v>
      </c>
      <c r="E3275" t="s">
        <v>5956</v>
      </c>
      <c r="F3275" t="s">
        <v>6184</v>
      </c>
      <c r="G3275" t="s">
        <v>19634</v>
      </c>
      <c r="H3275" t="s">
        <v>7548</v>
      </c>
      <c r="I3275" t="s">
        <v>5987</v>
      </c>
      <c r="J3275" t="s">
        <v>19635</v>
      </c>
      <c r="K3275">
        <v>223</v>
      </c>
      <c r="L3275">
        <v>219</v>
      </c>
      <c r="M3275" s="6">
        <v>41457</v>
      </c>
      <c r="N3275" s="6">
        <v>41503</v>
      </c>
      <c r="O3275" t="s">
        <v>5953</v>
      </c>
    </row>
    <row r="3276" spans="1:15" x14ac:dyDescent="0.3">
      <c r="A3276" t="s">
        <v>19636</v>
      </c>
      <c r="B3276">
        <v>1325731</v>
      </c>
      <c r="C3276" t="s">
        <v>19637</v>
      </c>
      <c r="D3276">
        <v>213018</v>
      </c>
      <c r="E3276" t="s">
        <v>5956</v>
      </c>
      <c r="F3276" t="s">
        <v>5978</v>
      </c>
      <c r="G3276" t="s">
        <v>19638</v>
      </c>
      <c r="H3276" t="s">
        <v>19639</v>
      </c>
      <c r="I3276" t="s">
        <v>5987</v>
      </c>
      <c r="J3276" t="s">
        <v>19640</v>
      </c>
      <c r="K3276">
        <v>63</v>
      </c>
      <c r="L3276">
        <v>63</v>
      </c>
      <c r="M3276" s="6">
        <v>41441</v>
      </c>
      <c r="N3276" s="6">
        <v>41724</v>
      </c>
      <c r="O3276" t="s">
        <v>5953</v>
      </c>
    </row>
    <row r="3277" spans="1:15" x14ac:dyDescent="0.3">
      <c r="A3277" t="s">
        <v>19641</v>
      </c>
      <c r="B3277">
        <v>1349409</v>
      </c>
      <c r="C3277" t="s">
        <v>19642</v>
      </c>
      <c r="D3277">
        <v>213019</v>
      </c>
      <c r="E3277" t="s">
        <v>5956</v>
      </c>
      <c r="F3277" t="s">
        <v>5978</v>
      </c>
      <c r="G3277" t="s">
        <v>19643</v>
      </c>
      <c r="H3277" t="s">
        <v>7643</v>
      </c>
      <c r="I3277" t="s">
        <v>6155</v>
      </c>
      <c r="J3277" t="s">
        <v>19644</v>
      </c>
      <c r="K3277">
        <v>1339</v>
      </c>
      <c r="L3277">
        <v>1070</v>
      </c>
      <c r="M3277" s="6">
        <v>41474</v>
      </c>
      <c r="N3277" s="6">
        <v>43006</v>
      </c>
      <c r="O3277" t="s">
        <v>5953</v>
      </c>
    </row>
    <row r="3278" spans="1:15" x14ac:dyDescent="0.3">
      <c r="A3278" t="s">
        <v>19645</v>
      </c>
      <c r="B3278">
        <v>1354496</v>
      </c>
      <c r="C3278" t="s">
        <v>19646</v>
      </c>
      <c r="D3278">
        <v>213020</v>
      </c>
      <c r="E3278" t="s">
        <v>6230</v>
      </c>
      <c r="F3278" t="s">
        <v>7570</v>
      </c>
      <c r="G3278" t="s">
        <v>7474</v>
      </c>
      <c r="H3278" t="s">
        <v>9462</v>
      </c>
      <c r="I3278" t="s">
        <v>5987</v>
      </c>
      <c r="J3278" t="s">
        <v>19647</v>
      </c>
      <c r="K3278">
        <v>9</v>
      </c>
      <c r="L3278">
        <v>9</v>
      </c>
      <c r="M3278" s="6">
        <v>41468</v>
      </c>
      <c r="N3278" s="6">
        <v>41503</v>
      </c>
      <c r="O3278" t="s">
        <v>6854</v>
      </c>
    </row>
    <row r="3279" spans="1:15" x14ac:dyDescent="0.3">
      <c r="A3279" t="s">
        <v>19648</v>
      </c>
      <c r="B3279">
        <v>1352227</v>
      </c>
      <c r="C3279" t="s">
        <v>19649</v>
      </c>
      <c r="D3279">
        <v>213021</v>
      </c>
      <c r="E3279" t="s">
        <v>6230</v>
      </c>
      <c r="F3279" t="s">
        <v>7570</v>
      </c>
      <c r="G3279" t="s">
        <v>19650</v>
      </c>
      <c r="H3279" t="s">
        <v>7709</v>
      </c>
      <c r="I3279" t="s">
        <v>5987</v>
      </c>
      <c r="J3279" t="s">
        <v>19651</v>
      </c>
      <c r="K3279">
        <v>3</v>
      </c>
      <c r="L3279">
        <v>3</v>
      </c>
      <c r="M3279" s="6">
        <v>41461</v>
      </c>
      <c r="N3279" s="6">
        <v>41503</v>
      </c>
      <c r="O3279" t="s">
        <v>5953</v>
      </c>
    </row>
    <row r="3280" spans="1:15" x14ac:dyDescent="0.3">
      <c r="A3280" t="s">
        <v>19652</v>
      </c>
      <c r="B3280">
        <v>948071</v>
      </c>
      <c r="C3280" t="s">
        <v>19653</v>
      </c>
      <c r="D3280">
        <v>213071</v>
      </c>
      <c r="E3280" t="s">
        <v>5956</v>
      </c>
      <c r="F3280" t="s">
        <v>6014</v>
      </c>
      <c r="G3280" t="s">
        <v>19654</v>
      </c>
      <c r="H3280" t="s">
        <v>7199</v>
      </c>
      <c r="I3280" t="s">
        <v>5987</v>
      </c>
      <c r="J3280" t="s">
        <v>19655</v>
      </c>
      <c r="K3280">
        <v>74</v>
      </c>
      <c r="L3280">
        <v>74</v>
      </c>
      <c r="M3280" s="6">
        <v>41456</v>
      </c>
      <c r="N3280" s="6">
        <v>41478</v>
      </c>
      <c r="O3280" t="s">
        <v>5953</v>
      </c>
    </row>
    <row r="3281" spans="1:15" x14ac:dyDescent="0.3">
      <c r="A3281" t="s">
        <v>19656</v>
      </c>
      <c r="B3281">
        <v>1337877</v>
      </c>
      <c r="C3281" t="s">
        <v>19657</v>
      </c>
      <c r="D3281">
        <v>213072</v>
      </c>
      <c r="E3281" t="s">
        <v>5956</v>
      </c>
      <c r="F3281" t="s">
        <v>5978</v>
      </c>
      <c r="G3281" t="s">
        <v>19658</v>
      </c>
      <c r="H3281" t="s">
        <v>5959</v>
      </c>
      <c r="I3281" t="s">
        <v>5987</v>
      </c>
      <c r="J3281" t="s">
        <v>19659</v>
      </c>
      <c r="K3281">
        <v>68</v>
      </c>
      <c r="L3281">
        <v>68</v>
      </c>
      <c r="M3281" s="6">
        <v>41441</v>
      </c>
      <c r="N3281" s="6">
        <v>41541</v>
      </c>
      <c r="O3281" t="s">
        <v>5953</v>
      </c>
    </row>
    <row r="3282" spans="1:15" x14ac:dyDescent="0.3">
      <c r="A3282" t="s">
        <v>19660</v>
      </c>
      <c r="B3282">
        <v>1262535</v>
      </c>
      <c r="C3282" t="s">
        <v>19661</v>
      </c>
      <c r="D3282">
        <v>213074</v>
      </c>
      <c r="E3282" t="s">
        <v>5956</v>
      </c>
      <c r="F3282" t="s">
        <v>6258</v>
      </c>
      <c r="G3282" t="s">
        <v>19662</v>
      </c>
      <c r="H3282" t="s">
        <v>12595</v>
      </c>
      <c r="I3282" t="s">
        <v>5987</v>
      </c>
      <c r="J3282" t="s">
        <v>19663</v>
      </c>
      <c r="K3282">
        <v>59</v>
      </c>
      <c r="L3282">
        <v>59</v>
      </c>
      <c r="M3282" s="6">
        <v>41449</v>
      </c>
      <c r="N3282" s="6">
        <v>41478</v>
      </c>
      <c r="O3282" t="s">
        <v>5953</v>
      </c>
    </row>
    <row r="3283" spans="1:15" x14ac:dyDescent="0.3">
      <c r="A3283" t="s">
        <v>19664</v>
      </c>
      <c r="B3283">
        <v>1262536</v>
      </c>
      <c r="C3283" t="s">
        <v>19665</v>
      </c>
      <c r="D3283">
        <v>213075</v>
      </c>
      <c r="E3283" t="s">
        <v>5956</v>
      </c>
      <c r="F3283" t="s">
        <v>6258</v>
      </c>
      <c r="G3283" t="s">
        <v>19666</v>
      </c>
      <c r="H3283" t="s">
        <v>15480</v>
      </c>
      <c r="I3283" t="s">
        <v>5987</v>
      </c>
      <c r="J3283" t="s">
        <v>19667</v>
      </c>
      <c r="K3283">
        <v>52</v>
      </c>
      <c r="L3283">
        <v>52</v>
      </c>
      <c r="M3283" s="6">
        <v>41449</v>
      </c>
      <c r="N3283" s="6">
        <v>41478</v>
      </c>
      <c r="O3283" t="s">
        <v>5953</v>
      </c>
    </row>
    <row r="3284" spans="1:15" x14ac:dyDescent="0.3">
      <c r="A3284" t="s">
        <v>19668</v>
      </c>
      <c r="B3284">
        <v>1229751</v>
      </c>
      <c r="C3284" t="s">
        <v>19669</v>
      </c>
      <c r="D3284">
        <v>213076</v>
      </c>
      <c r="E3284" t="s">
        <v>5956</v>
      </c>
      <c r="F3284" t="s">
        <v>6258</v>
      </c>
      <c r="G3284" t="s">
        <v>19670</v>
      </c>
      <c r="H3284">
        <v>36</v>
      </c>
      <c r="I3284" t="s">
        <v>5987</v>
      </c>
      <c r="J3284" t="s">
        <v>19671</v>
      </c>
      <c r="K3284">
        <v>55</v>
      </c>
      <c r="L3284">
        <v>55</v>
      </c>
      <c r="M3284" s="6">
        <v>41454</v>
      </c>
      <c r="N3284" s="6">
        <v>41478</v>
      </c>
      <c r="O3284" t="s">
        <v>5953</v>
      </c>
    </row>
    <row r="3285" spans="1:15" x14ac:dyDescent="0.3">
      <c r="A3285" t="s">
        <v>19672</v>
      </c>
      <c r="B3285">
        <v>1195086</v>
      </c>
      <c r="C3285" t="s">
        <v>19673</v>
      </c>
      <c r="D3285">
        <v>213078</v>
      </c>
      <c r="E3285" t="s">
        <v>5956</v>
      </c>
      <c r="F3285" t="s">
        <v>6258</v>
      </c>
      <c r="G3285" t="s">
        <v>19674</v>
      </c>
      <c r="H3285" t="s">
        <v>8272</v>
      </c>
      <c r="I3285" t="s">
        <v>5987</v>
      </c>
      <c r="J3285" t="s">
        <v>19675</v>
      </c>
      <c r="K3285">
        <v>62</v>
      </c>
      <c r="L3285">
        <v>62</v>
      </c>
      <c r="M3285" s="6">
        <v>41425</v>
      </c>
      <c r="N3285" s="6">
        <v>41529</v>
      </c>
      <c r="O3285" t="s">
        <v>5953</v>
      </c>
    </row>
    <row r="3286" spans="1:15" x14ac:dyDescent="0.3">
      <c r="A3286" t="s">
        <v>19676</v>
      </c>
      <c r="B3286">
        <v>1327950</v>
      </c>
      <c r="D3286">
        <v>0</v>
      </c>
      <c r="E3286" t="s">
        <v>5956</v>
      </c>
      <c r="F3286" t="s">
        <v>6258</v>
      </c>
      <c r="G3286" t="s">
        <v>19677</v>
      </c>
      <c r="H3286" t="s">
        <v>15151</v>
      </c>
      <c r="I3286" t="s">
        <v>5987</v>
      </c>
      <c r="J3286" t="s">
        <v>19678</v>
      </c>
      <c r="K3286">
        <v>60</v>
      </c>
      <c r="L3286">
        <v>60</v>
      </c>
      <c r="M3286" s="6">
        <v>41401</v>
      </c>
      <c r="N3286" s="6">
        <v>41401</v>
      </c>
      <c r="O3286" t="s">
        <v>5953</v>
      </c>
    </row>
    <row r="3287" spans="1:15" x14ac:dyDescent="0.3">
      <c r="A3287" t="s">
        <v>19679</v>
      </c>
      <c r="B3287">
        <v>1262537</v>
      </c>
      <c r="C3287" t="s">
        <v>19680</v>
      </c>
      <c r="D3287">
        <v>213080</v>
      </c>
      <c r="E3287" t="s">
        <v>5956</v>
      </c>
      <c r="F3287" t="s">
        <v>6258</v>
      </c>
      <c r="G3287" t="s">
        <v>19681</v>
      </c>
      <c r="H3287" t="s">
        <v>9092</v>
      </c>
      <c r="I3287" t="s">
        <v>5987</v>
      </c>
      <c r="J3287" t="s">
        <v>19682</v>
      </c>
      <c r="K3287">
        <v>49</v>
      </c>
      <c r="L3287">
        <v>49</v>
      </c>
      <c r="M3287" s="6">
        <v>41449</v>
      </c>
      <c r="N3287" s="6">
        <v>41478</v>
      </c>
      <c r="O3287" t="s">
        <v>5953</v>
      </c>
    </row>
    <row r="3288" spans="1:15" x14ac:dyDescent="0.3">
      <c r="A3288" t="s">
        <v>19683</v>
      </c>
      <c r="B3288">
        <v>1262533</v>
      </c>
      <c r="C3288" t="s">
        <v>19684</v>
      </c>
      <c r="D3288">
        <v>213081</v>
      </c>
      <c r="E3288" t="s">
        <v>5956</v>
      </c>
      <c r="F3288" t="s">
        <v>6258</v>
      </c>
      <c r="G3288" t="s">
        <v>19685</v>
      </c>
      <c r="H3288" t="s">
        <v>7909</v>
      </c>
      <c r="I3288" t="s">
        <v>5987</v>
      </c>
      <c r="J3288" t="s">
        <v>19686</v>
      </c>
      <c r="K3288">
        <v>58</v>
      </c>
      <c r="L3288">
        <v>58</v>
      </c>
      <c r="M3288" s="6">
        <v>41449</v>
      </c>
      <c r="N3288" s="6">
        <v>41478</v>
      </c>
      <c r="O3288" t="s">
        <v>5953</v>
      </c>
    </row>
    <row r="3289" spans="1:15" x14ac:dyDescent="0.3">
      <c r="A3289" t="s">
        <v>19687</v>
      </c>
      <c r="B3289">
        <v>66284</v>
      </c>
      <c r="C3289" t="s">
        <v>19688</v>
      </c>
      <c r="D3289">
        <v>213070</v>
      </c>
      <c r="E3289" t="s">
        <v>5956</v>
      </c>
      <c r="F3289" t="s">
        <v>6184</v>
      </c>
      <c r="G3289" t="s">
        <v>19689</v>
      </c>
      <c r="H3289" t="s">
        <v>8311</v>
      </c>
      <c r="I3289" t="s">
        <v>5987</v>
      </c>
      <c r="J3289" t="s">
        <v>19690</v>
      </c>
      <c r="K3289">
        <v>58</v>
      </c>
      <c r="L3289">
        <v>58</v>
      </c>
      <c r="M3289" s="6">
        <v>41470</v>
      </c>
      <c r="N3289" s="6">
        <v>41541</v>
      </c>
      <c r="O3289" t="s">
        <v>5953</v>
      </c>
    </row>
    <row r="3290" spans="1:15" x14ac:dyDescent="0.3">
      <c r="A3290" t="s">
        <v>19691</v>
      </c>
      <c r="B3290">
        <v>1262538</v>
      </c>
      <c r="C3290" t="s">
        <v>19692</v>
      </c>
      <c r="D3290">
        <v>213073</v>
      </c>
      <c r="E3290" t="s">
        <v>5956</v>
      </c>
      <c r="F3290" t="s">
        <v>6258</v>
      </c>
      <c r="G3290" t="s">
        <v>19693</v>
      </c>
      <c r="H3290" t="s">
        <v>8621</v>
      </c>
      <c r="I3290" t="s">
        <v>5987</v>
      </c>
      <c r="J3290" t="s">
        <v>19694</v>
      </c>
      <c r="K3290">
        <v>57</v>
      </c>
      <c r="L3290">
        <v>57</v>
      </c>
      <c r="M3290" s="6">
        <v>41449</v>
      </c>
      <c r="N3290" s="6">
        <v>41478</v>
      </c>
      <c r="O3290" t="s">
        <v>5953</v>
      </c>
    </row>
    <row r="3291" spans="1:15" x14ac:dyDescent="0.3">
      <c r="A3291" t="s">
        <v>19695</v>
      </c>
      <c r="B3291">
        <v>345198</v>
      </c>
      <c r="C3291" t="s">
        <v>19696</v>
      </c>
      <c r="D3291">
        <v>239676</v>
      </c>
      <c r="E3291" t="s">
        <v>5956</v>
      </c>
      <c r="F3291" t="s">
        <v>8137</v>
      </c>
      <c r="G3291" t="s">
        <v>19697</v>
      </c>
      <c r="H3291">
        <v>28</v>
      </c>
      <c r="I3291" t="s">
        <v>5960</v>
      </c>
      <c r="J3291" t="s">
        <v>19698</v>
      </c>
      <c r="K3291">
        <v>174</v>
      </c>
      <c r="L3291">
        <v>174</v>
      </c>
      <c r="M3291" s="6">
        <v>41697</v>
      </c>
      <c r="N3291" s="6">
        <v>41700</v>
      </c>
      <c r="O3291" t="s">
        <v>5953</v>
      </c>
    </row>
    <row r="3292" spans="1:15" x14ac:dyDescent="0.3">
      <c r="A3292" t="s">
        <v>19699</v>
      </c>
      <c r="B3292">
        <v>623144</v>
      </c>
      <c r="C3292" t="s">
        <v>19700</v>
      </c>
      <c r="D3292">
        <v>264936</v>
      </c>
      <c r="E3292" t="s">
        <v>5947</v>
      </c>
      <c r="F3292" t="s">
        <v>9715</v>
      </c>
      <c r="G3292" t="s">
        <v>19701</v>
      </c>
      <c r="H3292" t="s">
        <v>6348</v>
      </c>
      <c r="I3292" t="s">
        <v>5967</v>
      </c>
      <c r="J3292" t="s">
        <v>19702</v>
      </c>
      <c r="K3292">
        <v>6</v>
      </c>
      <c r="L3292">
        <v>8</v>
      </c>
      <c r="M3292" s="6">
        <v>39965</v>
      </c>
      <c r="N3292" s="6">
        <v>41939</v>
      </c>
      <c r="O3292" t="s">
        <v>5953</v>
      </c>
    </row>
    <row r="3293" spans="1:15" x14ac:dyDescent="0.3">
      <c r="A3293" t="s">
        <v>19703</v>
      </c>
      <c r="B3293">
        <v>1367205</v>
      </c>
      <c r="C3293" t="s">
        <v>19704</v>
      </c>
      <c r="D3293">
        <v>214178</v>
      </c>
      <c r="E3293" t="s">
        <v>5956</v>
      </c>
      <c r="F3293" t="s">
        <v>6437</v>
      </c>
      <c r="G3293" t="s">
        <v>19705</v>
      </c>
      <c r="H3293" t="s">
        <v>6355</v>
      </c>
      <c r="I3293" t="s">
        <v>5960</v>
      </c>
      <c r="J3293" t="s">
        <v>19706</v>
      </c>
      <c r="K3293">
        <v>149</v>
      </c>
      <c r="L3293">
        <v>149</v>
      </c>
      <c r="M3293" s="6">
        <v>41483</v>
      </c>
      <c r="N3293" s="6">
        <v>41491</v>
      </c>
      <c r="O3293" t="s">
        <v>5953</v>
      </c>
    </row>
    <row r="3294" spans="1:15" x14ac:dyDescent="0.3">
      <c r="A3294" t="s">
        <v>19707</v>
      </c>
      <c r="B3294">
        <v>204928</v>
      </c>
      <c r="C3294" t="s">
        <v>19708</v>
      </c>
      <c r="D3294">
        <v>214239</v>
      </c>
      <c r="E3294" t="s">
        <v>5947</v>
      </c>
      <c r="F3294" t="s">
        <v>7491</v>
      </c>
      <c r="G3294" t="s">
        <v>19709</v>
      </c>
      <c r="H3294" t="s">
        <v>6160</v>
      </c>
      <c r="I3294" t="s">
        <v>6033</v>
      </c>
      <c r="J3294" t="s">
        <v>19710</v>
      </c>
      <c r="K3294">
        <v>5</v>
      </c>
      <c r="L3294">
        <v>5</v>
      </c>
      <c r="M3294" s="6">
        <v>40013</v>
      </c>
      <c r="N3294" s="6">
        <v>41492</v>
      </c>
      <c r="O3294" t="s">
        <v>5953</v>
      </c>
    </row>
    <row r="3295" spans="1:15" x14ac:dyDescent="0.3">
      <c r="A3295" t="s">
        <v>19711</v>
      </c>
      <c r="B3295">
        <v>1367203</v>
      </c>
      <c r="C3295" t="s">
        <v>19712</v>
      </c>
      <c r="D3295">
        <v>214353</v>
      </c>
      <c r="E3295" t="s">
        <v>5956</v>
      </c>
      <c r="F3295" t="s">
        <v>6437</v>
      </c>
      <c r="G3295" t="s">
        <v>19713</v>
      </c>
      <c r="H3295" t="s">
        <v>7222</v>
      </c>
      <c r="I3295" t="s">
        <v>5960</v>
      </c>
      <c r="J3295" t="s">
        <v>19714</v>
      </c>
      <c r="K3295">
        <v>137</v>
      </c>
      <c r="L3295">
        <v>137</v>
      </c>
      <c r="M3295" s="6">
        <v>41483</v>
      </c>
      <c r="N3295" s="6">
        <v>41575</v>
      </c>
      <c r="O3295" t="s">
        <v>5953</v>
      </c>
    </row>
    <row r="3296" spans="1:15" x14ac:dyDescent="0.3">
      <c r="A3296" t="s">
        <v>19715</v>
      </c>
      <c r="B3296">
        <v>1367671</v>
      </c>
      <c r="C3296" t="s">
        <v>19716</v>
      </c>
      <c r="D3296">
        <v>214366</v>
      </c>
      <c r="E3296" t="s">
        <v>6460</v>
      </c>
      <c r="F3296" t="s">
        <v>6465</v>
      </c>
      <c r="G3296" t="s">
        <v>19717</v>
      </c>
      <c r="H3296" t="s">
        <v>7053</v>
      </c>
      <c r="I3296" t="s">
        <v>6033</v>
      </c>
      <c r="J3296" t="s">
        <v>19718</v>
      </c>
      <c r="K3296" t="s">
        <v>6135</v>
      </c>
      <c r="L3296" t="s">
        <v>6135</v>
      </c>
      <c r="M3296" s="6">
        <v>41491</v>
      </c>
      <c r="N3296" s="6">
        <v>41492</v>
      </c>
      <c r="O3296" t="s">
        <v>5953</v>
      </c>
    </row>
    <row r="3297" spans="1:15" x14ac:dyDescent="0.3">
      <c r="A3297" t="s">
        <v>19719</v>
      </c>
      <c r="B3297">
        <v>1370094</v>
      </c>
      <c r="C3297" t="s">
        <v>19720</v>
      </c>
      <c r="D3297">
        <v>214364</v>
      </c>
      <c r="E3297" t="s">
        <v>5956</v>
      </c>
      <c r="F3297" t="s">
        <v>6246</v>
      </c>
      <c r="G3297" t="s">
        <v>19721</v>
      </c>
      <c r="H3297" t="s">
        <v>6472</v>
      </c>
      <c r="I3297" t="s">
        <v>6095</v>
      </c>
      <c r="J3297" t="s">
        <v>19722</v>
      </c>
      <c r="K3297">
        <v>7</v>
      </c>
      <c r="L3297">
        <v>7</v>
      </c>
      <c r="M3297" s="6">
        <v>41486</v>
      </c>
      <c r="N3297" s="6">
        <v>41492</v>
      </c>
      <c r="O3297" t="s">
        <v>5953</v>
      </c>
    </row>
    <row r="3298" spans="1:15" x14ac:dyDescent="0.3">
      <c r="A3298" t="s">
        <v>19723</v>
      </c>
      <c r="B3298">
        <v>1327993</v>
      </c>
      <c r="C3298" t="s">
        <v>19724</v>
      </c>
      <c r="D3298">
        <v>212957</v>
      </c>
      <c r="E3298" t="s">
        <v>5956</v>
      </c>
      <c r="F3298" t="s">
        <v>6258</v>
      </c>
      <c r="G3298" t="s">
        <v>19725</v>
      </c>
      <c r="H3298" t="s">
        <v>7011</v>
      </c>
      <c r="I3298" t="s">
        <v>5987</v>
      </c>
      <c r="J3298" t="s">
        <v>19726</v>
      </c>
      <c r="K3298">
        <v>48</v>
      </c>
      <c r="L3298">
        <v>48</v>
      </c>
      <c r="M3298" s="6">
        <v>41454</v>
      </c>
      <c r="N3298" s="6">
        <v>42374</v>
      </c>
      <c r="O3298" t="s">
        <v>5953</v>
      </c>
    </row>
    <row r="3299" spans="1:15" x14ac:dyDescent="0.3">
      <c r="A3299" t="s">
        <v>19727</v>
      </c>
      <c r="B3299">
        <v>1327977</v>
      </c>
      <c r="C3299" t="s">
        <v>19728</v>
      </c>
      <c r="D3299">
        <v>212958</v>
      </c>
      <c r="E3299" t="s">
        <v>5956</v>
      </c>
      <c r="F3299" t="s">
        <v>6014</v>
      </c>
      <c r="G3299" t="s">
        <v>19729</v>
      </c>
      <c r="H3299" t="s">
        <v>7222</v>
      </c>
      <c r="I3299" t="s">
        <v>5987</v>
      </c>
      <c r="J3299" t="s">
        <v>19730</v>
      </c>
      <c r="K3299">
        <v>117</v>
      </c>
      <c r="L3299">
        <v>101</v>
      </c>
      <c r="M3299" s="6">
        <v>41454</v>
      </c>
      <c r="N3299" s="6">
        <v>42374</v>
      </c>
      <c r="O3299" t="s">
        <v>5953</v>
      </c>
    </row>
    <row r="3300" spans="1:15" x14ac:dyDescent="0.3">
      <c r="A3300" t="s">
        <v>19731</v>
      </c>
      <c r="B3300">
        <v>1381007</v>
      </c>
      <c r="C3300" t="s">
        <v>19732</v>
      </c>
      <c r="D3300">
        <v>214508</v>
      </c>
      <c r="E3300" t="s">
        <v>6230</v>
      </c>
      <c r="F3300" t="s">
        <v>6231</v>
      </c>
      <c r="G3300" t="s">
        <v>19733</v>
      </c>
      <c r="H3300" t="s">
        <v>6348</v>
      </c>
      <c r="I3300" t="s">
        <v>6033</v>
      </c>
      <c r="J3300" t="s">
        <v>19734</v>
      </c>
      <c r="K3300">
        <v>6</v>
      </c>
      <c r="L3300">
        <v>6</v>
      </c>
      <c r="M3300" s="6">
        <v>41493</v>
      </c>
      <c r="N3300" s="6">
        <v>41949</v>
      </c>
      <c r="O3300" t="s">
        <v>5953</v>
      </c>
    </row>
    <row r="3301" spans="1:15" x14ac:dyDescent="0.3">
      <c r="A3301" t="s">
        <v>19735</v>
      </c>
      <c r="B3301">
        <v>1311277</v>
      </c>
      <c r="C3301" t="s">
        <v>19736</v>
      </c>
      <c r="D3301">
        <v>214689</v>
      </c>
      <c r="E3301" t="s">
        <v>6230</v>
      </c>
      <c r="F3301" t="s">
        <v>6231</v>
      </c>
      <c r="G3301" t="s">
        <v>8656</v>
      </c>
      <c r="H3301" t="s">
        <v>19737</v>
      </c>
      <c r="I3301" t="s">
        <v>6033</v>
      </c>
      <c r="J3301" t="s">
        <v>19738</v>
      </c>
      <c r="K3301">
        <v>7</v>
      </c>
      <c r="L3301">
        <v>7</v>
      </c>
      <c r="M3301" s="6">
        <v>41402</v>
      </c>
      <c r="N3301" s="6">
        <v>42297</v>
      </c>
      <c r="O3301" t="s">
        <v>5953</v>
      </c>
    </row>
    <row r="3302" spans="1:15" x14ac:dyDescent="0.3">
      <c r="A3302" t="s">
        <v>19739</v>
      </c>
      <c r="B3302">
        <v>649890</v>
      </c>
      <c r="C3302" t="s">
        <v>19740</v>
      </c>
      <c r="D3302">
        <v>214691</v>
      </c>
      <c r="E3302" t="s">
        <v>5947</v>
      </c>
      <c r="F3302" t="s">
        <v>6030</v>
      </c>
      <c r="G3302" t="s">
        <v>19741</v>
      </c>
      <c r="H3302" t="s">
        <v>19742</v>
      </c>
      <c r="I3302" t="s">
        <v>6033</v>
      </c>
      <c r="J3302" t="s">
        <v>19743</v>
      </c>
      <c r="K3302">
        <v>2</v>
      </c>
      <c r="L3302">
        <v>2</v>
      </c>
      <c r="M3302" s="6">
        <v>40345</v>
      </c>
      <c r="N3302" s="6">
        <v>42297</v>
      </c>
      <c r="O3302" t="s">
        <v>5953</v>
      </c>
    </row>
    <row r="3303" spans="1:15" x14ac:dyDescent="0.3">
      <c r="A3303" t="s">
        <v>19744</v>
      </c>
      <c r="B3303">
        <v>1227355</v>
      </c>
      <c r="C3303" t="s">
        <v>19745</v>
      </c>
      <c r="D3303">
        <v>214690</v>
      </c>
      <c r="E3303" t="s">
        <v>6230</v>
      </c>
      <c r="F3303" t="s">
        <v>6231</v>
      </c>
      <c r="G3303" t="s">
        <v>9774</v>
      </c>
      <c r="H3303" t="s">
        <v>19746</v>
      </c>
      <c r="I3303" t="s">
        <v>6033</v>
      </c>
      <c r="J3303" t="s">
        <v>19747</v>
      </c>
      <c r="K3303">
        <v>7</v>
      </c>
      <c r="L3303">
        <v>7</v>
      </c>
      <c r="M3303" s="6">
        <v>41243</v>
      </c>
      <c r="N3303" s="6">
        <v>42297</v>
      </c>
      <c r="O3303" t="s">
        <v>5953</v>
      </c>
    </row>
    <row r="3304" spans="1:15" x14ac:dyDescent="0.3">
      <c r="A3304" t="s">
        <v>19748</v>
      </c>
      <c r="B3304">
        <v>1368616</v>
      </c>
      <c r="C3304" t="s">
        <v>19749</v>
      </c>
      <c r="D3304">
        <v>214783</v>
      </c>
      <c r="E3304" t="s">
        <v>5947</v>
      </c>
      <c r="F3304" t="s">
        <v>10234</v>
      </c>
      <c r="G3304" t="s">
        <v>19750</v>
      </c>
      <c r="H3304" t="s">
        <v>19751</v>
      </c>
      <c r="I3304" t="s">
        <v>6226</v>
      </c>
      <c r="J3304" t="s">
        <v>19752</v>
      </c>
      <c r="K3304">
        <v>4</v>
      </c>
      <c r="L3304">
        <v>4</v>
      </c>
      <c r="M3304" s="6">
        <v>41494</v>
      </c>
      <c r="N3304" s="6">
        <v>41495</v>
      </c>
      <c r="O3304" t="s">
        <v>5953</v>
      </c>
    </row>
    <row r="3305" spans="1:15" x14ac:dyDescent="0.3">
      <c r="A3305" t="s">
        <v>19753</v>
      </c>
      <c r="B3305">
        <v>1383056</v>
      </c>
      <c r="C3305" t="s">
        <v>19754</v>
      </c>
      <c r="D3305">
        <v>215107</v>
      </c>
      <c r="E3305" t="s">
        <v>5956</v>
      </c>
      <c r="F3305" t="s">
        <v>6258</v>
      </c>
      <c r="G3305" t="s">
        <v>19755</v>
      </c>
      <c r="H3305">
        <v>56</v>
      </c>
      <c r="I3305" t="s">
        <v>5987</v>
      </c>
      <c r="J3305" t="s">
        <v>19756</v>
      </c>
      <c r="K3305">
        <v>100</v>
      </c>
      <c r="L3305">
        <v>100</v>
      </c>
      <c r="M3305" s="6">
        <v>41499</v>
      </c>
      <c r="N3305" s="6">
        <v>41501</v>
      </c>
      <c r="O3305" t="s">
        <v>5953</v>
      </c>
    </row>
    <row r="3306" spans="1:15" x14ac:dyDescent="0.3">
      <c r="A3306" t="s">
        <v>19757</v>
      </c>
      <c r="B3306">
        <v>1383059</v>
      </c>
      <c r="C3306" t="s">
        <v>19758</v>
      </c>
      <c r="D3306">
        <v>215109</v>
      </c>
      <c r="E3306" t="s">
        <v>5956</v>
      </c>
      <c r="F3306" t="s">
        <v>6258</v>
      </c>
      <c r="G3306" t="s">
        <v>19759</v>
      </c>
      <c r="H3306" t="s">
        <v>9338</v>
      </c>
      <c r="I3306" t="s">
        <v>5987</v>
      </c>
      <c r="J3306" t="s">
        <v>19760</v>
      </c>
      <c r="K3306">
        <v>99</v>
      </c>
      <c r="L3306">
        <v>96</v>
      </c>
      <c r="M3306" s="6">
        <v>41499</v>
      </c>
      <c r="N3306" s="6">
        <v>42893</v>
      </c>
      <c r="O3306" t="s">
        <v>5953</v>
      </c>
    </row>
    <row r="3307" spans="1:15" x14ac:dyDescent="0.3">
      <c r="A3307" t="s">
        <v>19761</v>
      </c>
      <c r="B3307">
        <v>1383054</v>
      </c>
      <c r="C3307" t="s">
        <v>19762</v>
      </c>
      <c r="D3307">
        <v>215110</v>
      </c>
      <c r="E3307" t="s">
        <v>5956</v>
      </c>
      <c r="F3307" t="s">
        <v>6258</v>
      </c>
      <c r="G3307" t="s">
        <v>19763</v>
      </c>
      <c r="H3307" t="s">
        <v>9300</v>
      </c>
      <c r="I3307" t="s">
        <v>5987</v>
      </c>
      <c r="J3307" t="s">
        <v>19764</v>
      </c>
      <c r="K3307">
        <v>96</v>
      </c>
      <c r="L3307">
        <v>96</v>
      </c>
      <c r="M3307" s="6">
        <v>41499</v>
      </c>
      <c r="N3307" s="6">
        <v>41501</v>
      </c>
      <c r="O3307" t="s">
        <v>5953</v>
      </c>
    </row>
    <row r="3308" spans="1:15" x14ac:dyDescent="0.3">
      <c r="A3308" t="s">
        <v>19765</v>
      </c>
      <c r="B3308">
        <v>1383055</v>
      </c>
      <c r="C3308" t="s">
        <v>19766</v>
      </c>
      <c r="D3308">
        <v>215112</v>
      </c>
      <c r="E3308" t="s">
        <v>5956</v>
      </c>
      <c r="F3308" t="s">
        <v>6258</v>
      </c>
      <c r="G3308" t="s">
        <v>19767</v>
      </c>
      <c r="H3308" t="s">
        <v>11998</v>
      </c>
      <c r="I3308" t="s">
        <v>5987</v>
      </c>
      <c r="J3308" t="s">
        <v>19768</v>
      </c>
      <c r="K3308">
        <v>95</v>
      </c>
      <c r="L3308">
        <v>95</v>
      </c>
      <c r="M3308" s="6">
        <v>41499</v>
      </c>
      <c r="N3308" s="6">
        <v>41501</v>
      </c>
      <c r="O3308" t="s">
        <v>5953</v>
      </c>
    </row>
    <row r="3309" spans="1:15" x14ac:dyDescent="0.3">
      <c r="A3309" t="s">
        <v>19769</v>
      </c>
      <c r="B3309">
        <v>1340836</v>
      </c>
      <c r="C3309" t="s">
        <v>19770</v>
      </c>
      <c r="D3309">
        <v>215113</v>
      </c>
      <c r="E3309" t="s">
        <v>5956</v>
      </c>
      <c r="F3309" t="s">
        <v>6258</v>
      </c>
      <c r="G3309" t="s">
        <v>19771</v>
      </c>
      <c r="H3309" t="s">
        <v>7872</v>
      </c>
      <c r="I3309" t="s">
        <v>5987</v>
      </c>
      <c r="J3309" t="s">
        <v>19772</v>
      </c>
      <c r="K3309">
        <v>145</v>
      </c>
      <c r="L3309">
        <v>133</v>
      </c>
      <c r="M3309" s="6">
        <v>41499</v>
      </c>
      <c r="N3309" s="6">
        <v>41501</v>
      </c>
      <c r="O3309" t="s">
        <v>5953</v>
      </c>
    </row>
    <row r="3310" spans="1:15" x14ac:dyDescent="0.3">
      <c r="A3310" t="s">
        <v>19773</v>
      </c>
      <c r="B3310">
        <v>1340820</v>
      </c>
      <c r="C3310" t="s">
        <v>19774</v>
      </c>
      <c r="D3310">
        <v>215115</v>
      </c>
      <c r="E3310" t="s">
        <v>5956</v>
      </c>
      <c r="F3310" t="s">
        <v>6258</v>
      </c>
      <c r="G3310" t="s">
        <v>19775</v>
      </c>
      <c r="H3310" t="s">
        <v>15005</v>
      </c>
      <c r="I3310" t="s">
        <v>5987</v>
      </c>
      <c r="J3310" t="s">
        <v>19776</v>
      </c>
      <c r="K3310">
        <v>106</v>
      </c>
      <c r="L3310">
        <v>106</v>
      </c>
      <c r="M3310" s="6">
        <v>41499</v>
      </c>
      <c r="N3310" s="6">
        <v>41729</v>
      </c>
      <c r="O3310" t="s">
        <v>5953</v>
      </c>
    </row>
    <row r="3311" spans="1:15" x14ac:dyDescent="0.3">
      <c r="A3311" t="s">
        <v>19777</v>
      </c>
      <c r="B3311">
        <v>1340824</v>
      </c>
      <c r="C3311" t="s">
        <v>19778</v>
      </c>
      <c r="D3311">
        <v>215116</v>
      </c>
      <c r="E3311" t="s">
        <v>5956</v>
      </c>
      <c r="F3311" t="s">
        <v>6258</v>
      </c>
      <c r="G3311" t="s">
        <v>19779</v>
      </c>
      <c r="H3311" t="s">
        <v>7424</v>
      </c>
      <c r="I3311" t="s">
        <v>5987</v>
      </c>
      <c r="J3311" t="s">
        <v>19780</v>
      </c>
      <c r="K3311">
        <v>105</v>
      </c>
      <c r="L3311">
        <v>105</v>
      </c>
      <c r="M3311" s="6">
        <v>41499</v>
      </c>
      <c r="N3311" s="6">
        <v>41501</v>
      </c>
      <c r="O3311" t="s">
        <v>5953</v>
      </c>
    </row>
    <row r="3312" spans="1:15" x14ac:dyDescent="0.3">
      <c r="A3312" t="s">
        <v>19781</v>
      </c>
      <c r="B3312">
        <v>1340826</v>
      </c>
      <c r="C3312" t="s">
        <v>19782</v>
      </c>
      <c r="D3312">
        <v>215117</v>
      </c>
      <c r="E3312" t="s">
        <v>5956</v>
      </c>
      <c r="F3312" t="s">
        <v>6258</v>
      </c>
      <c r="G3312" t="s">
        <v>19783</v>
      </c>
      <c r="H3312" t="s">
        <v>15868</v>
      </c>
      <c r="I3312" t="s">
        <v>5987</v>
      </c>
      <c r="J3312" t="s">
        <v>19784</v>
      </c>
      <c r="K3312">
        <v>139</v>
      </c>
      <c r="L3312">
        <v>128</v>
      </c>
      <c r="M3312" s="6">
        <v>41499</v>
      </c>
      <c r="N3312" s="6">
        <v>41501</v>
      </c>
      <c r="O3312" t="s">
        <v>5953</v>
      </c>
    </row>
    <row r="3313" spans="1:15" x14ac:dyDescent="0.3">
      <c r="A3313" t="s">
        <v>19785</v>
      </c>
      <c r="B3313">
        <v>1340828</v>
      </c>
      <c r="D3313">
        <v>0</v>
      </c>
      <c r="E3313" t="s">
        <v>5956</v>
      </c>
      <c r="F3313" t="s">
        <v>6258</v>
      </c>
      <c r="G3313" t="s">
        <v>19786</v>
      </c>
      <c r="H3313" t="s">
        <v>11998</v>
      </c>
      <c r="I3313" t="s">
        <v>5987</v>
      </c>
      <c r="J3313" t="s">
        <v>19787</v>
      </c>
      <c r="K3313">
        <v>97</v>
      </c>
      <c r="L3313">
        <v>97</v>
      </c>
      <c r="M3313" s="6">
        <v>41499</v>
      </c>
      <c r="N3313" s="6">
        <v>41499</v>
      </c>
      <c r="O3313" t="s">
        <v>5953</v>
      </c>
    </row>
    <row r="3314" spans="1:15" x14ac:dyDescent="0.3">
      <c r="A3314" t="s">
        <v>19788</v>
      </c>
      <c r="B3314">
        <v>1340825</v>
      </c>
      <c r="C3314" t="s">
        <v>19789</v>
      </c>
      <c r="D3314">
        <v>215119</v>
      </c>
      <c r="E3314" t="s">
        <v>5956</v>
      </c>
      <c r="F3314" t="s">
        <v>6258</v>
      </c>
      <c r="G3314" t="s">
        <v>19790</v>
      </c>
      <c r="H3314" t="s">
        <v>8241</v>
      </c>
      <c r="I3314" t="s">
        <v>5987</v>
      </c>
      <c r="J3314" t="s">
        <v>19791</v>
      </c>
      <c r="K3314">
        <v>94</v>
      </c>
      <c r="L3314">
        <v>94</v>
      </c>
      <c r="M3314" s="6">
        <v>41499</v>
      </c>
      <c r="N3314" s="6">
        <v>41501</v>
      </c>
      <c r="O3314" t="s">
        <v>5953</v>
      </c>
    </row>
    <row r="3315" spans="1:15" x14ac:dyDescent="0.3">
      <c r="A3315" t="s">
        <v>19792</v>
      </c>
      <c r="B3315">
        <v>1340829</v>
      </c>
      <c r="C3315" t="s">
        <v>19793</v>
      </c>
      <c r="D3315">
        <v>215120</v>
      </c>
      <c r="E3315" t="s">
        <v>5956</v>
      </c>
      <c r="F3315" t="s">
        <v>6258</v>
      </c>
      <c r="G3315" t="s">
        <v>19794</v>
      </c>
      <c r="H3315" t="s">
        <v>6511</v>
      </c>
      <c r="I3315" t="s">
        <v>5987</v>
      </c>
      <c r="J3315" t="s">
        <v>19795</v>
      </c>
      <c r="K3315">
        <v>71</v>
      </c>
      <c r="L3315">
        <v>71</v>
      </c>
      <c r="M3315" s="6">
        <v>41499</v>
      </c>
      <c r="N3315" s="6">
        <v>41501</v>
      </c>
      <c r="O3315" t="s">
        <v>5953</v>
      </c>
    </row>
    <row r="3316" spans="1:15" x14ac:dyDescent="0.3">
      <c r="A3316" t="s">
        <v>19796</v>
      </c>
      <c r="B3316">
        <v>1340822</v>
      </c>
      <c r="C3316" t="s">
        <v>19797</v>
      </c>
      <c r="D3316">
        <v>215121</v>
      </c>
      <c r="E3316" t="s">
        <v>5956</v>
      </c>
      <c r="F3316" t="s">
        <v>6258</v>
      </c>
      <c r="G3316" t="s">
        <v>19798</v>
      </c>
      <c r="H3316" t="s">
        <v>15906</v>
      </c>
      <c r="I3316" t="s">
        <v>5987</v>
      </c>
      <c r="J3316" t="s">
        <v>19799</v>
      </c>
      <c r="K3316">
        <v>102</v>
      </c>
      <c r="L3316">
        <v>102</v>
      </c>
      <c r="M3316" s="6">
        <v>41499</v>
      </c>
      <c r="N3316" s="6">
        <v>41501</v>
      </c>
      <c r="O3316" t="s">
        <v>5953</v>
      </c>
    </row>
    <row r="3317" spans="1:15" x14ac:dyDescent="0.3">
      <c r="A3317" t="s">
        <v>19800</v>
      </c>
      <c r="B3317">
        <v>1340821</v>
      </c>
      <c r="C3317" t="s">
        <v>19801</v>
      </c>
      <c r="D3317">
        <v>215123</v>
      </c>
      <c r="E3317" t="s">
        <v>5956</v>
      </c>
      <c r="F3317" t="s">
        <v>6258</v>
      </c>
      <c r="G3317" t="s">
        <v>19802</v>
      </c>
      <c r="H3317" t="s">
        <v>6489</v>
      </c>
      <c r="I3317" t="s">
        <v>5987</v>
      </c>
      <c r="J3317" t="s">
        <v>19803</v>
      </c>
      <c r="K3317">
        <v>100</v>
      </c>
      <c r="L3317">
        <v>100</v>
      </c>
      <c r="M3317" s="6">
        <v>41499</v>
      </c>
      <c r="N3317" s="6">
        <v>41501</v>
      </c>
      <c r="O3317" t="s">
        <v>5953</v>
      </c>
    </row>
    <row r="3318" spans="1:15" x14ac:dyDescent="0.3">
      <c r="A3318" t="s">
        <v>19804</v>
      </c>
      <c r="B3318">
        <v>1340819</v>
      </c>
      <c r="C3318" t="s">
        <v>19805</v>
      </c>
      <c r="D3318">
        <v>215124</v>
      </c>
      <c r="E3318" t="s">
        <v>5956</v>
      </c>
      <c r="F3318" t="s">
        <v>6258</v>
      </c>
      <c r="G3318" t="s">
        <v>19806</v>
      </c>
      <c r="H3318" t="s">
        <v>8876</v>
      </c>
      <c r="I3318" t="s">
        <v>5987</v>
      </c>
      <c r="J3318" t="s">
        <v>19807</v>
      </c>
      <c r="K3318">
        <v>128</v>
      </c>
      <c r="L3318">
        <v>128</v>
      </c>
      <c r="M3318" s="6">
        <v>41499</v>
      </c>
      <c r="N3318" s="6">
        <v>41501</v>
      </c>
      <c r="O3318" t="s">
        <v>5953</v>
      </c>
    </row>
    <row r="3319" spans="1:15" x14ac:dyDescent="0.3">
      <c r="A3319" t="s">
        <v>19808</v>
      </c>
      <c r="B3319">
        <v>1340708</v>
      </c>
      <c r="C3319" t="s">
        <v>19809</v>
      </c>
      <c r="D3319">
        <v>215126</v>
      </c>
      <c r="E3319" t="s">
        <v>5956</v>
      </c>
      <c r="F3319" t="s">
        <v>6258</v>
      </c>
      <c r="G3319" t="s">
        <v>19810</v>
      </c>
      <c r="H3319" t="s">
        <v>7709</v>
      </c>
      <c r="I3319" t="s">
        <v>5987</v>
      </c>
      <c r="J3319" t="s">
        <v>19811</v>
      </c>
      <c r="K3319">
        <v>107</v>
      </c>
      <c r="L3319">
        <v>107</v>
      </c>
      <c r="M3319" s="6">
        <v>41498</v>
      </c>
      <c r="N3319" s="6">
        <v>41501</v>
      </c>
      <c r="O3319" t="s">
        <v>5953</v>
      </c>
    </row>
    <row r="3320" spans="1:15" x14ac:dyDescent="0.3">
      <c r="A3320" t="s">
        <v>19812</v>
      </c>
      <c r="B3320">
        <v>1357669</v>
      </c>
      <c r="C3320" t="s">
        <v>19813</v>
      </c>
      <c r="D3320">
        <v>215108</v>
      </c>
      <c r="E3320" t="s">
        <v>5956</v>
      </c>
      <c r="F3320" t="s">
        <v>6258</v>
      </c>
      <c r="G3320" t="s">
        <v>19814</v>
      </c>
      <c r="H3320">
        <v>63</v>
      </c>
      <c r="I3320" t="s">
        <v>5987</v>
      </c>
      <c r="J3320" t="s">
        <v>19815</v>
      </c>
      <c r="K3320">
        <v>146</v>
      </c>
      <c r="L3320">
        <v>144</v>
      </c>
      <c r="M3320" s="6">
        <v>41499</v>
      </c>
      <c r="N3320" s="6">
        <v>41501</v>
      </c>
      <c r="O3320" t="s">
        <v>5953</v>
      </c>
    </row>
    <row r="3321" spans="1:15" x14ac:dyDescent="0.3">
      <c r="A3321" t="s">
        <v>19816</v>
      </c>
      <c r="B3321">
        <v>1340830</v>
      </c>
      <c r="C3321" t="s">
        <v>19817</v>
      </c>
      <c r="D3321">
        <v>215111</v>
      </c>
      <c r="E3321" t="s">
        <v>5956</v>
      </c>
      <c r="F3321" t="s">
        <v>6258</v>
      </c>
      <c r="G3321" t="s">
        <v>19818</v>
      </c>
      <c r="H3321">
        <v>70</v>
      </c>
      <c r="I3321" t="s">
        <v>5987</v>
      </c>
      <c r="J3321" t="s">
        <v>19819</v>
      </c>
      <c r="K3321">
        <v>95</v>
      </c>
      <c r="L3321">
        <v>95</v>
      </c>
      <c r="M3321" s="6">
        <v>41499</v>
      </c>
      <c r="N3321" s="6">
        <v>41501</v>
      </c>
      <c r="O3321" t="s">
        <v>5953</v>
      </c>
    </row>
    <row r="3322" spans="1:15" x14ac:dyDescent="0.3">
      <c r="A3322" t="s">
        <v>19820</v>
      </c>
      <c r="B3322">
        <v>1340833</v>
      </c>
      <c r="C3322" t="s">
        <v>19821</v>
      </c>
      <c r="D3322">
        <v>215114</v>
      </c>
      <c r="E3322" t="s">
        <v>5956</v>
      </c>
      <c r="F3322" t="s">
        <v>6258</v>
      </c>
      <c r="G3322" t="s">
        <v>19822</v>
      </c>
      <c r="H3322" t="s">
        <v>8871</v>
      </c>
      <c r="I3322" t="s">
        <v>5987</v>
      </c>
      <c r="J3322" t="s">
        <v>19823</v>
      </c>
      <c r="K3322">
        <v>142</v>
      </c>
      <c r="L3322">
        <v>140</v>
      </c>
      <c r="M3322" s="6">
        <v>41499</v>
      </c>
      <c r="N3322" s="6">
        <v>41501</v>
      </c>
      <c r="O3322" t="s">
        <v>5953</v>
      </c>
    </row>
    <row r="3323" spans="1:15" x14ac:dyDescent="0.3">
      <c r="A3323" t="s">
        <v>19824</v>
      </c>
      <c r="B3323">
        <v>1340713</v>
      </c>
      <c r="C3323" t="s">
        <v>19825</v>
      </c>
      <c r="D3323">
        <v>215122</v>
      </c>
      <c r="E3323" t="s">
        <v>5956</v>
      </c>
      <c r="F3323" t="s">
        <v>6258</v>
      </c>
      <c r="G3323" t="s">
        <v>19826</v>
      </c>
      <c r="H3323" t="s">
        <v>19827</v>
      </c>
      <c r="I3323" t="s">
        <v>5987</v>
      </c>
      <c r="J3323" t="s">
        <v>19828</v>
      </c>
      <c r="K3323">
        <v>241</v>
      </c>
      <c r="L3323">
        <v>240</v>
      </c>
      <c r="M3323" s="6">
        <v>41499</v>
      </c>
      <c r="N3323" s="6">
        <v>41829</v>
      </c>
      <c r="O3323" t="s">
        <v>5953</v>
      </c>
    </row>
    <row r="3324" spans="1:15" x14ac:dyDescent="0.3">
      <c r="A3324" t="s">
        <v>19829</v>
      </c>
      <c r="B3324">
        <v>1340709</v>
      </c>
      <c r="C3324" t="s">
        <v>19830</v>
      </c>
      <c r="D3324">
        <v>215125</v>
      </c>
      <c r="E3324" t="s">
        <v>5956</v>
      </c>
      <c r="F3324" t="s">
        <v>6258</v>
      </c>
      <c r="G3324" t="s">
        <v>19831</v>
      </c>
      <c r="H3324" t="s">
        <v>8979</v>
      </c>
      <c r="I3324" t="s">
        <v>5987</v>
      </c>
      <c r="J3324" t="s">
        <v>19832</v>
      </c>
      <c r="K3324">
        <v>232</v>
      </c>
      <c r="L3324">
        <v>231</v>
      </c>
      <c r="M3324" s="6">
        <v>41498</v>
      </c>
      <c r="N3324" s="6">
        <v>41501</v>
      </c>
      <c r="O3324" t="s">
        <v>5953</v>
      </c>
    </row>
    <row r="3325" spans="1:15" x14ac:dyDescent="0.3">
      <c r="A3325" t="s">
        <v>19833</v>
      </c>
      <c r="B3325">
        <v>1381464</v>
      </c>
      <c r="C3325" t="s">
        <v>19834</v>
      </c>
      <c r="D3325">
        <v>215129</v>
      </c>
      <c r="E3325" t="s">
        <v>5947</v>
      </c>
      <c r="F3325" t="s">
        <v>6211</v>
      </c>
      <c r="G3325" t="s">
        <v>19835</v>
      </c>
      <c r="H3325" t="s">
        <v>6202</v>
      </c>
      <c r="I3325" t="s">
        <v>6033</v>
      </c>
      <c r="J3325" t="s">
        <v>19836</v>
      </c>
      <c r="K3325">
        <v>11</v>
      </c>
      <c r="L3325">
        <v>11</v>
      </c>
      <c r="M3325" s="6">
        <v>41496</v>
      </c>
      <c r="N3325" s="6">
        <v>41621</v>
      </c>
      <c r="O3325" t="s">
        <v>5953</v>
      </c>
    </row>
    <row r="3326" spans="1:15" x14ac:dyDescent="0.3">
      <c r="A3326" t="s">
        <v>19837</v>
      </c>
      <c r="B3326">
        <v>1383052</v>
      </c>
      <c r="C3326" t="s">
        <v>19838</v>
      </c>
      <c r="D3326">
        <v>215128</v>
      </c>
      <c r="E3326" t="s">
        <v>6230</v>
      </c>
      <c r="F3326" t="s">
        <v>6231</v>
      </c>
      <c r="G3326" t="s">
        <v>19839</v>
      </c>
      <c r="H3326" t="s">
        <v>6520</v>
      </c>
      <c r="I3326" t="s">
        <v>6033</v>
      </c>
      <c r="J3326" t="s">
        <v>19840</v>
      </c>
      <c r="K3326">
        <v>7</v>
      </c>
      <c r="L3326">
        <v>7</v>
      </c>
      <c r="M3326" s="6">
        <v>41497</v>
      </c>
      <c r="N3326" s="6">
        <v>41775</v>
      </c>
      <c r="O3326" t="s">
        <v>5953</v>
      </c>
    </row>
    <row r="3327" spans="1:15" x14ac:dyDescent="0.3">
      <c r="A3327" t="s">
        <v>19841</v>
      </c>
      <c r="B3327">
        <v>1341019</v>
      </c>
      <c r="C3327" t="s">
        <v>19842</v>
      </c>
      <c r="D3327">
        <v>215356</v>
      </c>
      <c r="E3327" t="s">
        <v>6230</v>
      </c>
      <c r="F3327" t="s">
        <v>6948</v>
      </c>
      <c r="G3327" t="s">
        <v>19843</v>
      </c>
      <c r="H3327" t="s">
        <v>6160</v>
      </c>
      <c r="I3327" t="s">
        <v>6095</v>
      </c>
      <c r="J3327" t="s">
        <v>19844</v>
      </c>
      <c r="K3327">
        <v>3</v>
      </c>
      <c r="L3327">
        <v>3</v>
      </c>
      <c r="M3327" s="6">
        <v>41434</v>
      </c>
      <c r="N3327" s="6">
        <v>41503</v>
      </c>
      <c r="O3327" t="s">
        <v>5953</v>
      </c>
    </row>
    <row r="3328" spans="1:15" x14ac:dyDescent="0.3">
      <c r="A3328" t="s">
        <v>19845</v>
      </c>
      <c r="B3328">
        <v>663237</v>
      </c>
      <c r="C3328" t="s">
        <v>19846</v>
      </c>
      <c r="D3328">
        <v>215653</v>
      </c>
      <c r="E3328" t="s">
        <v>5956</v>
      </c>
      <c r="F3328" t="s">
        <v>8589</v>
      </c>
      <c r="G3328" t="s">
        <v>19847</v>
      </c>
      <c r="H3328" t="s">
        <v>9142</v>
      </c>
      <c r="I3328" t="s">
        <v>5987</v>
      </c>
      <c r="J3328" t="s">
        <v>19848</v>
      </c>
      <c r="K3328">
        <v>27</v>
      </c>
      <c r="L3328">
        <v>27</v>
      </c>
      <c r="M3328" s="6">
        <v>41495</v>
      </c>
      <c r="N3328" s="6">
        <v>41533</v>
      </c>
      <c r="O3328" t="s">
        <v>5953</v>
      </c>
    </row>
    <row r="3329" spans="1:15" x14ac:dyDescent="0.3">
      <c r="A3329" t="s">
        <v>19849</v>
      </c>
      <c r="B3329">
        <v>1382932</v>
      </c>
      <c r="C3329" t="s">
        <v>19850</v>
      </c>
      <c r="D3329">
        <v>215668</v>
      </c>
      <c r="E3329" t="s">
        <v>5956</v>
      </c>
      <c r="F3329" t="s">
        <v>6184</v>
      </c>
      <c r="G3329" t="s">
        <v>19851</v>
      </c>
      <c r="H3329" t="s">
        <v>6714</v>
      </c>
      <c r="I3329" t="s">
        <v>5987</v>
      </c>
      <c r="J3329" t="s">
        <v>19852</v>
      </c>
      <c r="K3329">
        <v>289</v>
      </c>
      <c r="L3329">
        <v>289</v>
      </c>
      <c r="M3329" s="6">
        <v>41499</v>
      </c>
      <c r="N3329" s="6">
        <v>41780</v>
      </c>
      <c r="O3329" t="s">
        <v>5953</v>
      </c>
    </row>
    <row r="3330" spans="1:15" x14ac:dyDescent="0.3">
      <c r="A3330" t="s">
        <v>19853</v>
      </c>
      <c r="B3330">
        <v>1335230</v>
      </c>
      <c r="C3330" t="s">
        <v>19854</v>
      </c>
      <c r="D3330">
        <v>215670</v>
      </c>
      <c r="E3330" t="s">
        <v>5956</v>
      </c>
      <c r="F3330" t="s">
        <v>6184</v>
      </c>
      <c r="G3330" t="s">
        <v>19855</v>
      </c>
      <c r="H3330" t="s">
        <v>6021</v>
      </c>
      <c r="I3330" t="s">
        <v>5987</v>
      </c>
      <c r="J3330" t="s">
        <v>19856</v>
      </c>
      <c r="K3330">
        <v>308</v>
      </c>
      <c r="L3330">
        <v>308</v>
      </c>
      <c r="M3330" s="6">
        <v>41498</v>
      </c>
      <c r="N3330" s="6">
        <v>41704</v>
      </c>
      <c r="O3330" t="s">
        <v>5953</v>
      </c>
    </row>
    <row r="3331" spans="1:15" x14ac:dyDescent="0.3">
      <c r="A3331" t="s">
        <v>19857</v>
      </c>
      <c r="B3331">
        <v>1076630</v>
      </c>
      <c r="C3331" t="s">
        <v>19858</v>
      </c>
      <c r="D3331">
        <v>215671</v>
      </c>
      <c r="E3331" t="s">
        <v>5956</v>
      </c>
      <c r="F3331" t="s">
        <v>6258</v>
      </c>
      <c r="G3331" t="s">
        <v>19859</v>
      </c>
      <c r="H3331" t="s">
        <v>19174</v>
      </c>
      <c r="I3331" t="s">
        <v>5987</v>
      </c>
      <c r="J3331" t="s">
        <v>19860</v>
      </c>
      <c r="K3331">
        <v>97</v>
      </c>
      <c r="L3331">
        <v>96</v>
      </c>
      <c r="M3331" s="6">
        <v>41498</v>
      </c>
      <c r="N3331" s="6">
        <v>42650</v>
      </c>
      <c r="O3331" t="s">
        <v>5953</v>
      </c>
    </row>
    <row r="3332" spans="1:15" x14ac:dyDescent="0.3">
      <c r="A3332" t="s">
        <v>19861</v>
      </c>
      <c r="B3332">
        <v>1225790</v>
      </c>
      <c r="C3332" t="s">
        <v>19862</v>
      </c>
      <c r="D3332">
        <v>215673</v>
      </c>
      <c r="E3332" t="s">
        <v>5956</v>
      </c>
      <c r="F3332" t="s">
        <v>6014</v>
      </c>
      <c r="G3332" t="s">
        <v>19863</v>
      </c>
      <c r="H3332" t="s">
        <v>6559</v>
      </c>
      <c r="I3332" t="s">
        <v>5987</v>
      </c>
      <c r="J3332" t="s">
        <v>19864</v>
      </c>
      <c r="K3332">
        <v>53</v>
      </c>
      <c r="L3332">
        <v>53</v>
      </c>
      <c r="M3332" s="6">
        <v>41500</v>
      </c>
      <c r="N3332" s="6">
        <v>41571</v>
      </c>
      <c r="O3332" t="s">
        <v>5953</v>
      </c>
    </row>
    <row r="3333" spans="1:15" x14ac:dyDescent="0.3">
      <c r="A3333" t="s">
        <v>19865</v>
      </c>
      <c r="B3333">
        <v>1340818</v>
      </c>
      <c r="C3333" t="s">
        <v>19866</v>
      </c>
      <c r="D3333">
        <v>215674</v>
      </c>
      <c r="E3333" t="s">
        <v>5956</v>
      </c>
      <c r="F3333" t="s">
        <v>6258</v>
      </c>
      <c r="G3333" t="s">
        <v>19867</v>
      </c>
      <c r="H3333" t="s">
        <v>8979</v>
      </c>
      <c r="I3333" t="s">
        <v>5987</v>
      </c>
      <c r="J3333" t="s">
        <v>19868</v>
      </c>
      <c r="K3333">
        <v>88</v>
      </c>
      <c r="L3333">
        <v>87</v>
      </c>
      <c r="M3333" s="6">
        <v>41499</v>
      </c>
      <c r="N3333" s="6">
        <v>41503</v>
      </c>
      <c r="O3333" t="s">
        <v>5953</v>
      </c>
    </row>
    <row r="3334" spans="1:15" x14ac:dyDescent="0.3">
      <c r="A3334" t="s">
        <v>19869</v>
      </c>
      <c r="B3334">
        <v>1235659</v>
      </c>
      <c r="C3334" t="s">
        <v>19870</v>
      </c>
      <c r="D3334">
        <v>215669</v>
      </c>
      <c r="E3334" t="s">
        <v>5956</v>
      </c>
      <c r="F3334" t="s">
        <v>6184</v>
      </c>
      <c r="G3334" t="s">
        <v>19871</v>
      </c>
      <c r="H3334">
        <v>30</v>
      </c>
      <c r="I3334" t="s">
        <v>5987</v>
      </c>
      <c r="J3334" t="s">
        <v>19872</v>
      </c>
      <c r="K3334">
        <v>175</v>
      </c>
      <c r="L3334">
        <v>174</v>
      </c>
      <c r="M3334" s="6">
        <v>41501</v>
      </c>
      <c r="N3334" s="6">
        <v>41503</v>
      </c>
      <c r="O3334" t="s">
        <v>5953</v>
      </c>
    </row>
    <row r="3335" spans="1:15" x14ac:dyDescent="0.3">
      <c r="A3335" t="s">
        <v>19873</v>
      </c>
      <c r="B3335">
        <v>1383057</v>
      </c>
      <c r="C3335" t="s">
        <v>19874</v>
      </c>
      <c r="D3335">
        <v>215672</v>
      </c>
      <c r="E3335" t="s">
        <v>5956</v>
      </c>
      <c r="F3335" t="s">
        <v>6258</v>
      </c>
      <c r="G3335" t="s">
        <v>19875</v>
      </c>
      <c r="H3335" t="s">
        <v>11347</v>
      </c>
      <c r="I3335" t="s">
        <v>5987</v>
      </c>
      <c r="J3335" t="s">
        <v>19876</v>
      </c>
      <c r="K3335">
        <v>145</v>
      </c>
      <c r="L3335">
        <v>143</v>
      </c>
      <c r="M3335" s="6">
        <v>41499</v>
      </c>
      <c r="N3335" s="6">
        <v>41503</v>
      </c>
      <c r="O3335" t="s">
        <v>5953</v>
      </c>
    </row>
    <row r="3336" spans="1:15" x14ac:dyDescent="0.3">
      <c r="A3336" t="s">
        <v>19877</v>
      </c>
      <c r="B3336">
        <v>1349410</v>
      </c>
      <c r="C3336" t="s">
        <v>19878</v>
      </c>
      <c r="D3336">
        <v>215788</v>
      </c>
      <c r="E3336" t="s">
        <v>5956</v>
      </c>
      <c r="F3336" t="s">
        <v>5978</v>
      </c>
      <c r="G3336" t="s">
        <v>19879</v>
      </c>
      <c r="H3336" t="s">
        <v>7709</v>
      </c>
      <c r="I3336" t="s">
        <v>6155</v>
      </c>
      <c r="J3336" t="s">
        <v>19880</v>
      </c>
      <c r="K3336">
        <v>1647</v>
      </c>
      <c r="L3336">
        <v>1430</v>
      </c>
      <c r="M3336" s="6">
        <v>41474</v>
      </c>
      <c r="N3336" s="6">
        <v>43006</v>
      </c>
      <c r="O3336" t="s">
        <v>5953</v>
      </c>
    </row>
    <row r="3337" spans="1:15" x14ac:dyDescent="0.3">
      <c r="A3337" t="s">
        <v>19881</v>
      </c>
      <c r="B3337">
        <v>1386090</v>
      </c>
      <c r="C3337" t="s">
        <v>19882</v>
      </c>
      <c r="D3337">
        <v>216153</v>
      </c>
      <c r="E3337" t="s">
        <v>5947</v>
      </c>
      <c r="F3337" t="s">
        <v>6363</v>
      </c>
      <c r="G3337" t="s">
        <v>19883</v>
      </c>
      <c r="H3337" t="s">
        <v>19884</v>
      </c>
      <c r="I3337" t="s">
        <v>6033</v>
      </c>
      <c r="J3337" t="s">
        <v>19885</v>
      </c>
      <c r="K3337">
        <v>5</v>
      </c>
      <c r="L3337">
        <v>5</v>
      </c>
      <c r="M3337" s="6">
        <v>41466</v>
      </c>
      <c r="N3337" s="6">
        <v>42297</v>
      </c>
      <c r="O3337" t="s">
        <v>5953</v>
      </c>
    </row>
    <row r="3338" spans="1:15" x14ac:dyDescent="0.3">
      <c r="A3338" t="s">
        <v>19886</v>
      </c>
      <c r="B3338">
        <v>1302848</v>
      </c>
      <c r="C3338" t="s">
        <v>19887</v>
      </c>
      <c r="D3338">
        <v>216948</v>
      </c>
      <c r="E3338" t="s">
        <v>6230</v>
      </c>
      <c r="F3338" t="s">
        <v>6231</v>
      </c>
      <c r="G3338" t="s">
        <v>19888</v>
      </c>
      <c r="H3338" t="s">
        <v>6816</v>
      </c>
      <c r="I3338" t="s">
        <v>6033</v>
      </c>
      <c r="J3338" t="s">
        <v>19889</v>
      </c>
      <c r="K3338">
        <v>4</v>
      </c>
      <c r="L3338">
        <v>4</v>
      </c>
      <c r="M3338" s="6">
        <v>40987</v>
      </c>
      <c r="N3338" s="6">
        <v>41511</v>
      </c>
      <c r="O3338" t="s">
        <v>5953</v>
      </c>
    </row>
    <row r="3339" spans="1:15" x14ac:dyDescent="0.3">
      <c r="A3339" t="s">
        <v>19890</v>
      </c>
      <c r="B3339">
        <v>945083</v>
      </c>
      <c r="D3339">
        <v>0</v>
      </c>
      <c r="E3339" t="s">
        <v>5956</v>
      </c>
      <c r="F3339" t="s">
        <v>6258</v>
      </c>
      <c r="G3339" t="s">
        <v>19891</v>
      </c>
      <c r="H3339" t="s">
        <v>15861</v>
      </c>
      <c r="I3339" t="s">
        <v>5987</v>
      </c>
      <c r="J3339" t="s">
        <v>19892</v>
      </c>
      <c r="K3339">
        <v>54</v>
      </c>
      <c r="L3339">
        <v>54</v>
      </c>
      <c r="M3339" s="6">
        <v>41658</v>
      </c>
      <c r="N3339" s="6">
        <v>41658</v>
      </c>
      <c r="O3339" t="s">
        <v>5953</v>
      </c>
    </row>
    <row r="3340" spans="1:15" x14ac:dyDescent="0.3">
      <c r="A3340" t="s">
        <v>19893</v>
      </c>
      <c r="B3340">
        <v>1384461</v>
      </c>
      <c r="C3340" t="s">
        <v>19894</v>
      </c>
      <c r="D3340">
        <v>260063</v>
      </c>
      <c r="E3340" t="s">
        <v>5947</v>
      </c>
      <c r="F3340" t="s">
        <v>6092</v>
      </c>
      <c r="G3340" t="s">
        <v>19895</v>
      </c>
      <c r="H3340" t="s">
        <v>7691</v>
      </c>
      <c r="I3340" t="s">
        <v>6095</v>
      </c>
      <c r="J3340" t="s">
        <v>19896</v>
      </c>
      <c r="K3340">
        <v>7</v>
      </c>
      <c r="L3340">
        <v>7</v>
      </c>
      <c r="M3340" s="6">
        <v>41503</v>
      </c>
      <c r="N3340" s="6">
        <v>41908</v>
      </c>
      <c r="O3340" t="s">
        <v>5953</v>
      </c>
    </row>
    <row r="3341" spans="1:15" x14ac:dyDescent="0.3">
      <c r="A3341" t="s">
        <v>19897</v>
      </c>
      <c r="B3341">
        <v>1208310</v>
      </c>
      <c r="C3341" t="s">
        <v>19898</v>
      </c>
      <c r="D3341">
        <v>215864</v>
      </c>
      <c r="E3341" t="s">
        <v>6230</v>
      </c>
      <c r="F3341" t="s">
        <v>6948</v>
      </c>
      <c r="G3341" t="s">
        <v>13733</v>
      </c>
      <c r="H3341" t="s">
        <v>10498</v>
      </c>
      <c r="I3341" t="s">
        <v>6095</v>
      </c>
      <c r="J3341" t="s">
        <v>19899</v>
      </c>
      <c r="K3341">
        <v>3</v>
      </c>
      <c r="L3341">
        <v>3</v>
      </c>
      <c r="M3341" s="6">
        <v>41504</v>
      </c>
      <c r="N3341" s="6">
        <v>41506</v>
      </c>
      <c r="O3341" t="s">
        <v>5953</v>
      </c>
    </row>
    <row r="3342" spans="1:15" x14ac:dyDescent="0.3">
      <c r="A3342" t="s">
        <v>19900</v>
      </c>
      <c r="B3342">
        <v>40052</v>
      </c>
      <c r="C3342" t="s">
        <v>19901</v>
      </c>
      <c r="D3342">
        <v>217476</v>
      </c>
      <c r="E3342" t="s">
        <v>6043</v>
      </c>
      <c r="F3342" t="s">
        <v>6292</v>
      </c>
      <c r="G3342" t="s">
        <v>19902</v>
      </c>
      <c r="H3342" t="s">
        <v>19903</v>
      </c>
      <c r="I3342" t="s">
        <v>6167</v>
      </c>
      <c r="J3342" t="s">
        <v>19904</v>
      </c>
      <c r="K3342">
        <v>10</v>
      </c>
      <c r="L3342">
        <v>10</v>
      </c>
      <c r="M3342" s="6">
        <v>41571</v>
      </c>
      <c r="N3342" s="6">
        <v>41635</v>
      </c>
      <c r="O3342" t="s">
        <v>5953</v>
      </c>
    </row>
    <row r="3343" spans="1:15" x14ac:dyDescent="0.3">
      <c r="A3343" t="s">
        <v>19905</v>
      </c>
      <c r="B3343">
        <v>1392388</v>
      </c>
      <c r="C3343" t="s">
        <v>19906</v>
      </c>
      <c r="D3343">
        <v>217878</v>
      </c>
      <c r="E3343" t="s">
        <v>6230</v>
      </c>
      <c r="F3343" t="s">
        <v>6231</v>
      </c>
      <c r="G3343" t="s">
        <v>19907</v>
      </c>
      <c r="H3343" t="s">
        <v>6213</v>
      </c>
      <c r="I3343" t="s">
        <v>6033</v>
      </c>
      <c r="J3343" t="s">
        <v>19908</v>
      </c>
      <c r="K3343">
        <v>6</v>
      </c>
      <c r="L3343">
        <v>6</v>
      </c>
      <c r="M3343" s="6">
        <v>41519</v>
      </c>
      <c r="N3343" s="6">
        <v>41725</v>
      </c>
      <c r="O3343" t="s">
        <v>5953</v>
      </c>
    </row>
    <row r="3344" spans="1:15" x14ac:dyDescent="0.3">
      <c r="A3344" t="s">
        <v>19909</v>
      </c>
      <c r="B3344">
        <v>1391746</v>
      </c>
      <c r="C3344" t="s">
        <v>19910</v>
      </c>
      <c r="D3344">
        <v>217879</v>
      </c>
      <c r="E3344" t="s">
        <v>6230</v>
      </c>
      <c r="F3344" t="s">
        <v>6231</v>
      </c>
      <c r="G3344" t="s">
        <v>19911</v>
      </c>
      <c r="H3344" t="s">
        <v>6582</v>
      </c>
      <c r="I3344" t="s">
        <v>6033</v>
      </c>
      <c r="J3344" t="s">
        <v>19912</v>
      </c>
      <c r="K3344">
        <v>7</v>
      </c>
      <c r="L3344">
        <v>7</v>
      </c>
      <c r="M3344" s="6">
        <v>41518</v>
      </c>
      <c r="N3344" s="6">
        <v>41520</v>
      </c>
      <c r="O3344" t="s">
        <v>5953</v>
      </c>
    </row>
    <row r="3345" spans="1:15" x14ac:dyDescent="0.3">
      <c r="A3345" t="s">
        <v>19913</v>
      </c>
      <c r="B3345">
        <v>1391702</v>
      </c>
      <c r="C3345" t="s">
        <v>19914</v>
      </c>
      <c r="D3345">
        <v>217881</v>
      </c>
      <c r="E3345" t="s">
        <v>5947</v>
      </c>
      <c r="F3345" t="s">
        <v>7160</v>
      </c>
      <c r="G3345" t="s">
        <v>19915</v>
      </c>
      <c r="H3345" t="s">
        <v>6633</v>
      </c>
      <c r="I3345" t="s">
        <v>6033</v>
      </c>
      <c r="J3345" t="s">
        <v>19916</v>
      </c>
      <c r="K3345">
        <v>4</v>
      </c>
      <c r="L3345">
        <v>4</v>
      </c>
      <c r="M3345" s="6">
        <v>41518</v>
      </c>
      <c r="N3345" s="6">
        <v>41565</v>
      </c>
      <c r="O3345" t="s">
        <v>5953</v>
      </c>
    </row>
    <row r="3346" spans="1:15" x14ac:dyDescent="0.3">
      <c r="A3346" t="s">
        <v>19917</v>
      </c>
      <c r="B3346">
        <v>1389204</v>
      </c>
      <c r="C3346" t="s">
        <v>19918</v>
      </c>
      <c r="D3346">
        <v>218014</v>
      </c>
      <c r="E3346" t="s">
        <v>5947</v>
      </c>
      <c r="F3346" t="s">
        <v>6275</v>
      </c>
      <c r="G3346" t="s">
        <v>19919</v>
      </c>
      <c r="H3346" t="s">
        <v>8581</v>
      </c>
      <c r="I3346" t="s">
        <v>6095</v>
      </c>
      <c r="J3346" t="s">
        <v>19920</v>
      </c>
      <c r="K3346">
        <v>3</v>
      </c>
      <c r="L3346">
        <v>3</v>
      </c>
      <c r="M3346" s="6">
        <v>41514</v>
      </c>
      <c r="N3346" s="6">
        <v>41572</v>
      </c>
      <c r="O3346" t="s">
        <v>5953</v>
      </c>
    </row>
    <row r="3347" spans="1:15" x14ac:dyDescent="0.3">
      <c r="A3347" t="s">
        <v>19921</v>
      </c>
      <c r="B3347">
        <v>747056</v>
      </c>
      <c r="C3347" t="s">
        <v>19922</v>
      </c>
      <c r="D3347">
        <v>218015</v>
      </c>
      <c r="E3347" t="s">
        <v>5947</v>
      </c>
      <c r="F3347" t="s">
        <v>6363</v>
      </c>
      <c r="G3347" t="s">
        <v>13043</v>
      </c>
      <c r="H3347" t="s">
        <v>19923</v>
      </c>
      <c r="I3347" t="s">
        <v>6033</v>
      </c>
      <c r="J3347" t="s">
        <v>19924</v>
      </c>
      <c r="K3347">
        <v>4</v>
      </c>
      <c r="L3347">
        <v>4</v>
      </c>
      <c r="M3347" s="6">
        <v>41518</v>
      </c>
      <c r="N3347" s="6">
        <v>42306</v>
      </c>
      <c r="O3347" t="s">
        <v>5953</v>
      </c>
    </row>
    <row r="3348" spans="1:15" x14ac:dyDescent="0.3">
      <c r="A3348" t="s">
        <v>19925</v>
      </c>
      <c r="B3348">
        <v>1394141</v>
      </c>
      <c r="C3348" t="s">
        <v>19926</v>
      </c>
      <c r="D3348">
        <v>218024</v>
      </c>
      <c r="E3348" t="s">
        <v>5956</v>
      </c>
      <c r="F3348" t="s">
        <v>6246</v>
      </c>
      <c r="G3348" t="s">
        <v>19927</v>
      </c>
      <c r="H3348" t="s">
        <v>6348</v>
      </c>
      <c r="I3348" t="s">
        <v>6095</v>
      </c>
      <c r="J3348" t="s">
        <v>19928</v>
      </c>
      <c r="K3348">
        <v>8</v>
      </c>
      <c r="L3348">
        <v>8</v>
      </c>
      <c r="M3348" s="6">
        <v>41521</v>
      </c>
      <c r="N3348" s="6">
        <v>41521</v>
      </c>
      <c r="O3348" t="s">
        <v>5953</v>
      </c>
    </row>
    <row r="3349" spans="1:15" x14ac:dyDescent="0.3">
      <c r="A3349" t="s">
        <v>19929</v>
      </c>
      <c r="B3349">
        <v>909210</v>
      </c>
      <c r="C3349" t="s">
        <v>19930</v>
      </c>
      <c r="D3349">
        <v>218146</v>
      </c>
      <c r="E3349" t="s">
        <v>5956</v>
      </c>
      <c r="F3349" t="s">
        <v>7175</v>
      </c>
      <c r="G3349" t="s">
        <v>19931</v>
      </c>
      <c r="H3349" t="s">
        <v>8885</v>
      </c>
      <c r="I3349" t="s">
        <v>6095</v>
      </c>
      <c r="J3349" t="s">
        <v>19932</v>
      </c>
      <c r="K3349">
        <v>29</v>
      </c>
      <c r="L3349">
        <v>29</v>
      </c>
      <c r="M3349" s="6">
        <v>40003</v>
      </c>
      <c r="N3349" s="6">
        <v>41523</v>
      </c>
      <c r="O3349" t="s">
        <v>5953</v>
      </c>
    </row>
    <row r="3350" spans="1:15" x14ac:dyDescent="0.3">
      <c r="A3350" t="s">
        <v>19933</v>
      </c>
      <c r="B3350">
        <v>1398149</v>
      </c>
      <c r="C3350" t="s">
        <v>19934</v>
      </c>
      <c r="D3350">
        <v>219023</v>
      </c>
      <c r="E3350" t="s">
        <v>5947</v>
      </c>
      <c r="F3350" t="s">
        <v>6195</v>
      </c>
      <c r="G3350" t="s">
        <v>19935</v>
      </c>
      <c r="H3350" t="s">
        <v>8369</v>
      </c>
      <c r="I3350" t="s">
        <v>6095</v>
      </c>
      <c r="J3350" t="s">
        <v>19936</v>
      </c>
      <c r="K3350">
        <v>1</v>
      </c>
      <c r="L3350">
        <v>1</v>
      </c>
      <c r="M3350" s="6">
        <v>41527</v>
      </c>
      <c r="N3350" s="6">
        <v>42453</v>
      </c>
      <c r="O3350" t="s">
        <v>5953</v>
      </c>
    </row>
    <row r="3351" spans="1:15" x14ac:dyDescent="0.3">
      <c r="A3351" t="s">
        <v>19937</v>
      </c>
      <c r="B3351">
        <v>1206545</v>
      </c>
      <c r="C3351" t="s">
        <v>19938</v>
      </c>
      <c r="D3351">
        <v>219106</v>
      </c>
      <c r="E3351" t="s">
        <v>5956</v>
      </c>
      <c r="F3351" t="s">
        <v>6184</v>
      </c>
      <c r="G3351" t="s">
        <v>19939</v>
      </c>
      <c r="H3351" t="s">
        <v>7245</v>
      </c>
      <c r="I3351" t="s">
        <v>5987</v>
      </c>
      <c r="J3351" t="s">
        <v>19940</v>
      </c>
      <c r="K3351">
        <v>154</v>
      </c>
      <c r="L3351">
        <v>154</v>
      </c>
      <c r="M3351" s="6">
        <v>41506</v>
      </c>
      <c r="N3351" s="6">
        <v>41529</v>
      </c>
      <c r="O3351" t="s">
        <v>5953</v>
      </c>
    </row>
    <row r="3352" spans="1:15" x14ac:dyDescent="0.3">
      <c r="A3352" t="s">
        <v>19941</v>
      </c>
      <c r="B3352">
        <v>1354513</v>
      </c>
      <c r="D3352">
        <v>0</v>
      </c>
      <c r="E3352" t="s">
        <v>5956</v>
      </c>
      <c r="F3352" t="s">
        <v>6258</v>
      </c>
      <c r="G3352" t="s">
        <v>19942</v>
      </c>
      <c r="H3352" t="s">
        <v>7643</v>
      </c>
      <c r="I3352" t="s">
        <v>5987</v>
      </c>
      <c r="J3352" t="s">
        <v>19943</v>
      </c>
      <c r="K3352">
        <v>100</v>
      </c>
      <c r="L3352">
        <v>100</v>
      </c>
      <c r="M3352" s="6">
        <v>41525</v>
      </c>
      <c r="N3352" s="6">
        <v>42650</v>
      </c>
      <c r="O3352" t="s">
        <v>5953</v>
      </c>
    </row>
    <row r="3353" spans="1:15" x14ac:dyDescent="0.3">
      <c r="A3353" t="s">
        <v>19944</v>
      </c>
      <c r="B3353">
        <v>1235650</v>
      </c>
      <c r="C3353" t="s">
        <v>19945</v>
      </c>
      <c r="D3353">
        <v>219109</v>
      </c>
      <c r="E3353" t="s">
        <v>5956</v>
      </c>
      <c r="F3353" t="s">
        <v>6258</v>
      </c>
      <c r="G3353" t="s">
        <v>19946</v>
      </c>
      <c r="H3353" t="s">
        <v>8996</v>
      </c>
      <c r="I3353" t="s">
        <v>5987</v>
      </c>
      <c r="J3353" t="s">
        <v>19947</v>
      </c>
      <c r="K3353">
        <v>45</v>
      </c>
      <c r="L3353">
        <v>45</v>
      </c>
      <c r="M3353" s="6">
        <v>41521</v>
      </c>
      <c r="N3353" s="6">
        <v>41529</v>
      </c>
      <c r="O3353" t="s">
        <v>5953</v>
      </c>
    </row>
    <row r="3354" spans="1:15" x14ac:dyDescent="0.3">
      <c r="A3354" t="s">
        <v>19948</v>
      </c>
      <c r="B3354">
        <v>1235654</v>
      </c>
      <c r="C3354" t="s">
        <v>19949</v>
      </c>
      <c r="D3354">
        <v>219110</v>
      </c>
      <c r="E3354" t="s">
        <v>5956</v>
      </c>
      <c r="F3354" t="s">
        <v>6258</v>
      </c>
      <c r="G3354" t="s">
        <v>19950</v>
      </c>
      <c r="H3354" t="s">
        <v>9531</v>
      </c>
      <c r="I3354" t="s">
        <v>5987</v>
      </c>
      <c r="J3354" t="s">
        <v>19951</v>
      </c>
      <c r="K3354">
        <v>46</v>
      </c>
      <c r="L3354">
        <v>46</v>
      </c>
      <c r="M3354" s="6">
        <v>41521</v>
      </c>
      <c r="N3354" s="6">
        <v>41529</v>
      </c>
      <c r="O3354" t="s">
        <v>5953</v>
      </c>
    </row>
    <row r="3355" spans="1:15" x14ac:dyDescent="0.3">
      <c r="A3355" t="s">
        <v>19952</v>
      </c>
      <c r="B3355">
        <v>1235653</v>
      </c>
      <c r="C3355" t="s">
        <v>19953</v>
      </c>
      <c r="D3355">
        <v>219111</v>
      </c>
      <c r="E3355" t="s">
        <v>5956</v>
      </c>
      <c r="F3355" t="s">
        <v>6258</v>
      </c>
      <c r="G3355" t="s">
        <v>19954</v>
      </c>
      <c r="H3355" t="s">
        <v>10657</v>
      </c>
      <c r="I3355" t="s">
        <v>5987</v>
      </c>
      <c r="J3355" t="s">
        <v>19955</v>
      </c>
      <c r="K3355">
        <v>45</v>
      </c>
      <c r="L3355">
        <v>45</v>
      </c>
      <c r="M3355" s="6">
        <v>41521</v>
      </c>
      <c r="N3355" s="6">
        <v>41529</v>
      </c>
      <c r="O3355" t="s">
        <v>5953</v>
      </c>
    </row>
    <row r="3356" spans="1:15" x14ac:dyDescent="0.3">
      <c r="A3356" t="s">
        <v>19956</v>
      </c>
      <c r="B3356">
        <v>1235656</v>
      </c>
      <c r="C3356" t="s">
        <v>19957</v>
      </c>
      <c r="D3356">
        <v>219112</v>
      </c>
      <c r="E3356" t="s">
        <v>5956</v>
      </c>
      <c r="F3356" t="s">
        <v>6258</v>
      </c>
      <c r="G3356" t="s">
        <v>19958</v>
      </c>
      <c r="H3356" t="s">
        <v>10456</v>
      </c>
      <c r="I3356" t="s">
        <v>5987</v>
      </c>
      <c r="J3356" t="s">
        <v>19959</v>
      </c>
      <c r="K3356">
        <v>46</v>
      </c>
      <c r="L3356">
        <v>46</v>
      </c>
      <c r="M3356" s="6">
        <v>41521</v>
      </c>
      <c r="N3356" s="6">
        <v>41529</v>
      </c>
      <c r="O3356" t="s">
        <v>5953</v>
      </c>
    </row>
    <row r="3357" spans="1:15" x14ac:dyDescent="0.3">
      <c r="A3357" t="s">
        <v>19960</v>
      </c>
      <c r="B3357">
        <v>1354514</v>
      </c>
      <c r="C3357" t="s">
        <v>19961</v>
      </c>
      <c r="D3357">
        <v>219113</v>
      </c>
      <c r="E3357" t="s">
        <v>5956</v>
      </c>
      <c r="F3357" t="s">
        <v>6258</v>
      </c>
      <c r="G3357" t="s">
        <v>19962</v>
      </c>
      <c r="H3357">
        <v>63</v>
      </c>
      <c r="I3357" t="s">
        <v>5987</v>
      </c>
      <c r="J3357" t="s">
        <v>19963</v>
      </c>
      <c r="K3357">
        <v>153</v>
      </c>
      <c r="L3357">
        <v>151</v>
      </c>
      <c r="M3357" s="6">
        <v>41525</v>
      </c>
      <c r="N3357" s="6">
        <v>42382</v>
      </c>
      <c r="O3357" t="s">
        <v>5953</v>
      </c>
    </row>
    <row r="3358" spans="1:15" x14ac:dyDescent="0.3">
      <c r="A3358" t="s">
        <v>19964</v>
      </c>
      <c r="B3358">
        <v>1354512</v>
      </c>
      <c r="C3358" t="s">
        <v>19965</v>
      </c>
      <c r="D3358">
        <v>219114</v>
      </c>
      <c r="E3358" t="s">
        <v>5956</v>
      </c>
      <c r="F3358" t="s">
        <v>6258</v>
      </c>
      <c r="G3358" t="s">
        <v>19966</v>
      </c>
      <c r="H3358" t="s">
        <v>7643</v>
      </c>
      <c r="I3358" t="s">
        <v>5987</v>
      </c>
      <c r="J3358" t="s">
        <v>19967</v>
      </c>
      <c r="K3358">
        <v>97</v>
      </c>
      <c r="L3358">
        <v>97</v>
      </c>
      <c r="M3358" s="6">
        <v>41525</v>
      </c>
      <c r="N3358" s="6">
        <v>42650</v>
      </c>
      <c r="O3358" t="s">
        <v>5953</v>
      </c>
    </row>
    <row r="3359" spans="1:15" x14ac:dyDescent="0.3">
      <c r="A3359" t="s">
        <v>19968</v>
      </c>
      <c r="B3359">
        <v>1235646</v>
      </c>
      <c r="D3359">
        <v>0</v>
      </c>
      <c r="E3359" t="s">
        <v>5956</v>
      </c>
      <c r="F3359" t="s">
        <v>6258</v>
      </c>
      <c r="G3359" t="s">
        <v>19969</v>
      </c>
      <c r="H3359" t="s">
        <v>6758</v>
      </c>
      <c r="I3359" t="s">
        <v>5987</v>
      </c>
      <c r="J3359" t="s">
        <v>19970</v>
      </c>
      <c r="K3359">
        <v>45</v>
      </c>
      <c r="L3359">
        <v>45</v>
      </c>
      <c r="M3359" s="6">
        <v>41521</v>
      </c>
      <c r="N3359" s="6">
        <v>41521</v>
      </c>
      <c r="O3359" t="s">
        <v>5953</v>
      </c>
    </row>
    <row r="3360" spans="1:15" x14ac:dyDescent="0.3">
      <c r="A3360" t="s">
        <v>19971</v>
      </c>
      <c r="B3360">
        <v>1235645</v>
      </c>
      <c r="C3360" t="s">
        <v>19972</v>
      </c>
      <c r="D3360">
        <v>219117</v>
      </c>
      <c r="E3360" t="s">
        <v>5956</v>
      </c>
      <c r="F3360" t="s">
        <v>6258</v>
      </c>
      <c r="G3360" t="s">
        <v>19973</v>
      </c>
      <c r="H3360">
        <v>54</v>
      </c>
      <c r="I3360" t="s">
        <v>5987</v>
      </c>
      <c r="J3360" t="s">
        <v>19974</v>
      </c>
      <c r="K3360">
        <v>45</v>
      </c>
      <c r="L3360">
        <v>45</v>
      </c>
      <c r="M3360" s="6">
        <v>41521</v>
      </c>
      <c r="N3360" s="6">
        <v>41529</v>
      </c>
      <c r="O3360" t="s">
        <v>5953</v>
      </c>
    </row>
    <row r="3361" spans="1:15" x14ac:dyDescent="0.3">
      <c r="A3361" t="s">
        <v>19975</v>
      </c>
      <c r="B3361">
        <v>1354509</v>
      </c>
      <c r="D3361">
        <v>0</v>
      </c>
      <c r="E3361" t="s">
        <v>5956</v>
      </c>
      <c r="F3361" t="s">
        <v>6258</v>
      </c>
      <c r="G3361" t="s">
        <v>19976</v>
      </c>
      <c r="H3361" t="s">
        <v>19977</v>
      </c>
      <c r="I3361" t="s">
        <v>5987</v>
      </c>
      <c r="J3361" t="s">
        <v>19978</v>
      </c>
      <c r="K3361">
        <v>94</v>
      </c>
      <c r="L3361">
        <v>94</v>
      </c>
      <c r="M3361" s="6">
        <v>41525</v>
      </c>
      <c r="N3361" s="6">
        <v>42650</v>
      </c>
      <c r="O3361" t="s">
        <v>5953</v>
      </c>
    </row>
    <row r="3362" spans="1:15" x14ac:dyDescent="0.3">
      <c r="A3362" t="s">
        <v>19979</v>
      </c>
      <c r="B3362">
        <v>1340831</v>
      </c>
      <c r="C3362" t="s">
        <v>19980</v>
      </c>
      <c r="D3362">
        <v>219120</v>
      </c>
      <c r="E3362" t="s">
        <v>5956</v>
      </c>
      <c r="F3362" t="s">
        <v>6258</v>
      </c>
      <c r="G3362" t="s">
        <v>19981</v>
      </c>
      <c r="H3362" t="s">
        <v>8876</v>
      </c>
      <c r="I3362" t="s">
        <v>5987</v>
      </c>
      <c r="J3362" t="s">
        <v>19982</v>
      </c>
      <c r="K3362">
        <v>121</v>
      </c>
      <c r="L3362">
        <v>121</v>
      </c>
      <c r="M3362" s="6">
        <v>41503</v>
      </c>
      <c r="N3362" s="6">
        <v>41529</v>
      </c>
      <c r="O3362" t="s">
        <v>5953</v>
      </c>
    </row>
    <row r="3363" spans="1:15" x14ac:dyDescent="0.3">
      <c r="A3363" t="s">
        <v>19983</v>
      </c>
      <c r="B3363">
        <v>1235647</v>
      </c>
      <c r="C3363" t="s">
        <v>19984</v>
      </c>
      <c r="D3363">
        <v>219122</v>
      </c>
      <c r="E3363" t="s">
        <v>5956</v>
      </c>
      <c r="F3363" t="s">
        <v>6258</v>
      </c>
      <c r="G3363" t="s">
        <v>19985</v>
      </c>
      <c r="H3363">
        <v>54</v>
      </c>
      <c r="I3363" t="s">
        <v>5987</v>
      </c>
      <c r="J3363" t="s">
        <v>19986</v>
      </c>
      <c r="K3363">
        <v>46</v>
      </c>
      <c r="L3363">
        <v>46</v>
      </c>
      <c r="M3363" s="6">
        <v>41521</v>
      </c>
      <c r="N3363" s="6">
        <v>41529</v>
      </c>
      <c r="O3363" t="s">
        <v>5953</v>
      </c>
    </row>
    <row r="3364" spans="1:15" x14ac:dyDescent="0.3">
      <c r="A3364" t="s">
        <v>19987</v>
      </c>
      <c r="B3364">
        <v>1340827</v>
      </c>
      <c r="C3364" t="s">
        <v>19988</v>
      </c>
      <c r="D3364">
        <v>219123</v>
      </c>
      <c r="E3364" t="s">
        <v>5956</v>
      </c>
      <c r="F3364" t="s">
        <v>6258</v>
      </c>
      <c r="G3364" t="s">
        <v>19989</v>
      </c>
      <c r="H3364" t="s">
        <v>11704</v>
      </c>
      <c r="I3364" t="s">
        <v>5987</v>
      </c>
      <c r="J3364" t="s">
        <v>19990</v>
      </c>
      <c r="K3364">
        <v>99</v>
      </c>
      <c r="L3364">
        <v>99</v>
      </c>
      <c r="M3364" s="6">
        <v>41503</v>
      </c>
      <c r="N3364" s="6">
        <v>41529</v>
      </c>
      <c r="O3364" t="s">
        <v>5953</v>
      </c>
    </row>
    <row r="3365" spans="1:15" x14ac:dyDescent="0.3">
      <c r="A3365" t="s">
        <v>19991</v>
      </c>
      <c r="B3365">
        <v>1235655</v>
      </c>
      <c r="C3365" t="s">
        <v>19992</v>
      </c>
      <c r="D3365">
        <v>219107</v>
      </c>
      <c r="E3365" t="s">
        <v>5956</v>
      </c>
      <c r="F3365" t="s">
        <v>6258</v>
      </c>
      <c r="G3365" t="s">
        <v>19993</v>
      </c>
      <c r="H3365" t="s">
        <v>7894</v>
      </c>
      <c r="I3365" t="s">
        <v>5987</v>
      </c>
      <c r="J3365" t="s">
        <v>19994</v>
      </c>
      <c r="K3365">
        <v>44</v>
      </c>
      <c r="L3365">
        <v>44</v>
      </c>
      <c r="M3365" s="6">
        <v>41521</v>
      </c>
      <c r="N3365" s="6">
        <v>41529</v>
      </c>
      <c r="O3365" t="s">
        <v>5953</v>
      </c>
    </row>
    <row r="3366" spans="1:15" x14ac:dyDescent="0.3">
      <c r="A3366" t="s">
        <v>19995</v>
      </c>
      <c r="B3366">
        <v>1327956</v>
      </c>
      <c r="C3366" t="s">
        <v>19996</v>
      </c>
      <c r="D3366">
        <v>219124</v>
      </c>
      <c r="E3366" t="s">
        <v>5956</v>
      </c>
      <c r="F3366" t="s">
        <v>6184</v>
      </c>
      <c r="G3366" t="s">
        <v>19997</v>
      </c>
      <c r="H3366" t="s">
        <v>8369</v>
      </c>
      <c r="I3366" t="s">
        <v>5987</v>
      </c>
      <c r="J3366" t="s">
        <v>19998</v>
      </c>
      <c r="K3366">
        <v>224</v>
      </c>
      <c r="L3366">
        <v>220</v>
      </c>
      <c r="M3366" s="6">
        <v>41466</v>
      </c>
      <c r="N3366" s="6">
        <v>41529</v>
      </c>
      <c r="O3366" t="s">
        <v>5953</v>
      </c>
    </row>
    <row r="3367" spans="1:15" x14ac:dyDescent="0.3">
      <c r="A3367" t="s">
        <v>19999</v>
      </c>
      <c r="B3367">
        <v>1235649</v>
      </c>
      <c r="C3367" t="s">
        <v>20000</v>
      </c>
      <c r="D3367">
        <v>219115</v>
      </c>
      <c r="E3367" t="s">
        <v>5956</v>
      </c>
      <c r="F3367" t="s">
        <v>6258</v>
      </c>
      <c r="G3367" t="s">
        <v>20001</v>
      </c>
      <c r="H3367" t="s">
        <v>10657</v>
      </c>
      <c r="I3367" t="s">
        <v>5987</v>
      </c>
      <c r="J3367" t="s">
        <v>20002</v>
      </c>
      <c r="K3367">
        <v>45</v>
      </c>
      <c r="L3367">
        <v>45</v>
      </c>
      <c r="M3367" s="6">
        <v>41521</v>
      </c>
      <c r="N3367" s="6">
        <v>41529</v>
      </c>
      <c r="O3367" t="s">
        <v>5953</v>
      </c>
    </row>
    <row r="3368" spans="1:15" x14ac:dyDescent="0.3">
      <c r="A3368" t="s">
        <v>20003</v>
      </c>
      <c r="B3368">
        <v>1354508</v>
      </c>
      <c r="C3368" t="s">
        <v>20004</v>
      </c>
      <c r="D3368">
        <v>219118</v>
      </c>
      <c r="E3368" t="s">
        <v>5956</v>
      </c>
      <c r="F3368" t="s">
        <v>6258</v>
      </c>
      <c r="G3368" t="s">
        <v>20005</v>
      </c>
      <c r="H3368" t="s">
        <v>19977</v>
      </c>
      <c r="I3368" t="s">
        <v>5987</v>
      </c>
      <c r="J3368" t="s">
        <v>20006</v>
      </c>
      <c r="K3368">
        <v>94</v>
      </c>
      <c r="L3368">
        <v>94</v>
      </c>
      <c r="M3368" s="6">
        <v>41525</v>
      </c>
      <c r="N3368" s="6">
        <v>42650</v>
      </c>
      <c r="O3368" t="s">
        <v>5953</v>
      </c>
    </row>
    <row r="3369" spans="1:15" x14ac:dyDescent="0.3">
      <c r="A3369" t="s">
        <v>20007</v>
      </c>
      <c r="B3369">
        <v>1354507</v>
      </c>
      <c r="C3369" t="s">
        <v>20008</v>
      </c>
      <c r="D3369">
        <v>219121</v>
      </c>
      <c r="E3369" t="s">
        <v>5956</v>
      </c>
      <c r="F3369" t="s">
        <v>6258</v>
      </c>
      <c r="G3369" t="s">
        <v>20009</v>
      </c>
      <c r="H3369" t="s">
        <v>20010</v>
      </c>
      <c r="I3369" t="s">
        <v>5987</v>
      </c>
      <c r="J3369" t="s">
        <v>20011</v>
      </c>
      <c r="K3369">
        <v>98</v>
      </c>
      <c r="L3369">
        <v>98</v>
      </c>
      <c r="M3369" s="6">
        <v>41525</v>
      </c>
      <c r="N3369" s="6">
        <v>42650</v>
      </c>
      <c r="O3369" t="s">
        <v>5953</v>
      </c>
    </row>
    <row r="3370" spans="1:15" x14ac:dyDescent="0.3">
      <c r="A3370" t="s">
        <v>20012</v>
      </c>
      <c r="B3370">
        <v>262957</v>
      </c>
      <c r="C3370" t="s">
        <v>20013</v>
      </c>
      <c r="D3370">
        <v>219627</v>
      </c>
      <c r="E3370" t="s">
        <v>6352</v>
      </c>
      <c r="F3370" t="s">
        <v>6353</v>
      </c>
      <c r="G3370" t="s">
        <v>20014</v>
      </c>
      <c r="H3370" t="s">
        <v>8369</v>
      </c>
      <c r="I3370" t="s">
        <v>6033</v>
      </c>
      <c r="J3370" t="s">
        <v>20015</v>
      </c>
      <c r="K3370">
        <v>4</v>
      </c>
      <c r="L3370">
        <v>4</v>
      </c>
      <c r="M3370" s="6">
        <v>41531</v>
      </c>
      <c r="N3370" s="6">
        <v>41696</v>
      </c>
      <c r="O3370" t="s">
        <v>5953</v>
      </c>
    </row>
    <row r="3371" spans="1:15" x14ac:dyDescent="0.3">
      <c r="A3371" t="s">
        <v>20016</v>
      </c>
      <c r="B3371">
        <v>1398507</v>
      </c>
      <c r="C3371" t="s">
        <v>20017</v>
      </c>
      <c r="D3371">
        <v>221115</v>
      </c>
      <c r="E3371" t="s">
        <v>5956</v>
      </c>
      <c r="F3371" t="s">
        <v>6246</v>
      </c>
      <c r="G3371" t="s">
        <v>20018</v>
      </c>
      <c r="H3371" t="s">
        <v>7952</v>
      </c>
      <c r="I3371" t="s">
        <v>6095</v>
      </c>
      <c r="J3371" t="s">
        <v>20019</v>
      </c>
      <c r="K3371">
        <v>7</v>
      </c>
      <c r="L3371">
        <v>7</v>
      </c>
      <c r="M3371" s="6">
        <v>41534</v>
      </c>
      <c r="N3371" s="6">
        <v>41746</v>
      </c>
      <c r="O3371" t="s">
        <v>5953</v>
      </c>
    </row>
    <row r="3372" spans="1:15" x14ac:dyDescent="0.3">
      <c r="A3372" t="s">
        <v>20020</v>
      </c>
      <c r="B3372">
        <v>166122</v>
      </c>
      <c r="C3372" t="s">
        <v>20021</v>
      </c>
      <c r="D3372">
        <v>222261</v>
      </c>
      <c r="E3372" t="s">
        <v>6352</v>
      </c>
      <c r="F3372" t="s">
        <v>7060</v>
      </c>
      <c r="G3372" t="s">
        <v>20022</v>
      </c>
      <c r="H3372" t="s">
        <v>6277</v>
      </c>
      <c r="I3372" t="s">
        <v>5967</v>
      </c>
      <c r="J3372" t="s">
        <v>20023</v>
      </c>
      <c r="K3372">
        <v>1</v>
      </c>
      <c r="L3372">
        <v>1</v>
      </c>
      <c r="M3372" s="6">
        <v>37193</v>
      </c>
      <c r="N3372" s="6">
        <v>41547</v>
      </c>
      <c r="O3372" t="s">
        <v>5953</v>
      </c>
    </row>
    <row r="3373" spans="1:15" x14ac:dyDescent="0.3">
      <c r="A3373" t="s">
        <v>20024</v>
      </c>
      <c r="B3373">
        <v>11764</v>
      </c>
      <c r="C3373" t="s">
        <v>20025</v>
      </c>
      <c r="D3373">
        <v>222253</v>
      </c>
      <c r="E3373" t="s">
        <v>6352</v>
      </c>
      <c r="F3373" t="s">
        <v>7060</v>
      </c>
      <c r="G3373" t="s">
        <v>20026</v>
      </c>
      <c r="H3373" t="s">
        <v>6821</v>
      </c>
      <c r="I3373" t="s">
        <v>6095</v>
      </c>
      <c r="J3373" t="s">
        <v>20027</v>
      </c>
      <c r="K3373">
        <v>4</v>
      </c>
      <c r="L3373">
        <v>3</v>
      </c>
      <c r="M3373" s="6">
        <v>34087</v>
      </c>
      <c r="N3373" s="6">
        <v>41973</v>
      </c>
      <c r="O3373" t="s">
        <v>5953</v>
      </c>
    </row>
    <row r="3374" spans="1:15" x14ac:dyDescent="0.3">
      <c r="A3374" t="s">
        <v>20028</v>
      </c>
      <c r="B3374">
        <v>1399914</v>
      </c>
      <c r="C3374" t="s">
        <v>20029</v>
      </c>
      <c r="D3374">
        <v>222309</v>
      </c>
      <c r="E3374" t="s">
        <v>5956</v>
      </c>
      <c r="F3374" t="s">
        <v>6449</v>
      </c>
      <c r="G3374" t="s">
        <v>10947</v>
      </c>
      <c r="H3374" t="s">
        <v>6237</v>
      </c>
      <c r="I3374" t="s">
        <v>6095</v>
      </c>
      <c r="J3374" t="s">
        <v>20030</v>
      </c>
      <c r="K3374">
        <v>5</v>
      </c>
      <c r="L3374">
        <v>5</v>
      </c>
      <c r="M3374" s="6">
        <v>41538</v>
      </c>
      <c r="N3374" s="6">
        <v>41605</v>
      </c>
      <c r="O3374" t="s">
        <v>5953</v>
      </c>
    </row>
    <row r="3375" spans="1:15" x14ac:dyDescent="0.3">
      <c r="A3375" t="s">
        <v>20031</v>
      </c>
      <c r="B3375">
        <v>1222338</v>
      </c>
      <c r="C3375" t="s">
        <v>20032</v>
      </c>
      <c r="D3375">
        <v>222435</v>
      </c>
      <c r="E3375" t="s">
        <v>5956</v>
      </c>
      <c r="F3375" t="s">
        <v>6184</v>
      </c>
      <c r="G3375" t="s">
        <v>20033</v>
      </c>
      <c r="H3375" t="s">
        <v>6467</v>
      </c>
      <c r="I3375" t="s">
        <v>5987</v>
      </c>
      <c r="J3375" t="s">
        <v>20034</v>
      </c>
      <c r="K3375">
        <v>277</v>
      </c>
      <c r="L3375">
        <v>277</v>
      </c>
      <c r="M3375" s="6">
        <v>41866</v>
      </c>
      <c r="N3375" s="6">
        <v>42041</v>
      </c>
      <c r="O3375" t="s">
        <v>5953</v>
      </c>
    </row>
    <row r="3376" spans="1:15" x14ac:dyDescent="0.3">
      <c r="A3376" t="s">
        <v>20035</v>
      </c>
      <c r="B3376">
        <v>40061</v>
      </c>
      <c r="C3376" t="s">
        <v>20036</v>
      </c>
      <c r="D3376">
        <v>222995</v>
      </c>
      <c r="E3376" t="s">
        <v>6043</v>
      </c>
      <c r="F3376" t="s">
        <v>6292</v>
      </c>
      <c r="G3376" t="s">
        <v>20037</v>
      </c>
      <c r="H3376" t="s">
        <v>20038</v>
      </c>
      <c r="I3376" t="s">
        <v>6167</v>
      </c>
      <c r="J3376" t="s">
        <v>20039</v>
      </c>
      <c r="K3376">
        <v>10</v>
      </c>
      <c r="L3376">
        <v>10</v>
      </c>
      <c r="M3376" s="6">
        <v>41552</v>
      </c>
      <c r="N3376" s="6">
        <v>41620</v>
      </c>
      <c r="O3376" t="s">
        <v>5953</v>
      </c>
    </row>
    <row r="3377" spans="1:15" x14ac:dyDescent="0.3">
      <c r="A3377" t="s">
        <v>20040</v>
      </c>
      <c r="B3377">
        <v>1404345</v>
      </c>
      <c r="C3377" t="s">
        <v>20041</v>
      </c>
      <c r="D3377">
        <v>223005</v>
      </c>
      <c r="E3377" t="s">
        <v>6230</v>
      </c>
      <c r="F3377" t="s">
        <v>6948</v>
      </c>
      <c r="G3377" t="s">
        <v>20042</v>
      </c>
      <c r="H3377" t="s">
        <v>6668</v>
      </c>
      <c r="I3377" t="s">
        <v>5960</v>
      </c>
      <c r="J3377" t="s">
        <v>20043</v>
      </c>
      <c r="K3377">
        <v>4</v>
      </c>
      <c r="L3377">
        <v>4</v>
      </c>
      <c r="M3377" s="6">
        <v>41547</v>
      </c>
      <c r="N3377" s="6">
        <v>41598</v>
      </c>
      <c r="O3377" t="s">
        <v>5953</v>
      </c>
    </row>
    <row r="3378" spans="1:15" x14ac:dyDescent="0.3">
      <c r="A3378" t="s">
        <v>20044</v>
      </c>
      <c r="B3378">
        <v>240426</v>
      </c>
      <c r="C3378" t="s">
        <v>20045</v>
      </c>
      <c r="D3378">
        <v>223065</v>
      </c>
      <c r="E3378" t="s">
        <v>5956</v>
      </c>
      <c r="F3378" t="s">
        <v>6476</v>
      </c>
      <c r="G3378" t="s">
        <v>20046</v>
      </c>
      <c r="H3378" t="s">
        <v>14208</v>
      </c>
      <c r="I3378" t="s">
        <v>6095</v>
      </c>
      <c r="J3378" t="s">
        <v>20047</v>
      </c>
      <c r="K3378">
        <v>141</v>
      </c>
      <c r="L3378">
        <v>141</v>
      </c>
      <c r="M3378" s="6">
        <v>41550</v>
      </c>
      <c r="N3378" s="6">
        <v>41674</v>
      </c>
      <c r="O3378" t="s">
        <v>5953</v>
      </c>
    </row>
    <row r="3379" spans="1:15" x14ac:dyDescent="0.3">
      <c r="A3379" t="s">
        <v>20048</v>
      </c>
      <c r="B3379">
        <v>666962</v>
      </c>
      <c r="C3379" t="s">
        <v>20049</v>
      </c>
      <c r="D3379">
        <v>224247</v>
      </c>
      <c r="E3379" t="s">
        <v>5947</v>
      </c>
      <c r="F3379" t="s">
        <v>6322</v>
      </c>
      <c r="G3379" t="s">
        <v>20050</v>
      </c>
      <c r="H3379" t="s">
        <v>10817</v>
      </c>
      <c r="I3379" t="s">
        <v>5960</v>
      </c>
      <c r="J3379" t="s">
        <v>20051</v>
      </c>
      <c r="K3379">
        <v>6</v>
      </c>
      <c r="L3379">
        <v>6</v>
      </c>
      <c r="M3379" s="6">
        <v>40050</v>
      </c>
      <c r="N3379" s="6">
        <v>41571</v>
      </c>
      <c r="O3379" t="s">
        <v>5953</v>
      </c>
    </row>
    <row r="3380" spans="1:15" x14ac:dyDescent="0.3">
      <c r="A3380" t="s">
        <v>20052</v>
      </c>
      <c r="B3380">
        <v>685443</v>
      </c>
      <c r="C3380" t="s">
        <v>20053</v>
      </c>
      <c r="D3380">
        <v>224248</v>
      </c>
      <c r="E3380" t="s">
        <v>5947</v>
      </c>
      <c r="F3380" t="s">
        <v>6322</v>
      </c>
      <c r="G3380" t="s">
        <v>20054</v>
      </c>
      <c r="H3380" t="s">
        <v>6288</v>
      </c>
      <c r="I3380" t="s">
        <v>6095</v>
      </c>
      <c r="J3380" t="s">
        <v>20055</v>
      </c>
      <c r="K3380">
        <v>6</v>
      </c>
      <c r="L3380">
        <v>6</v>
      </c>
      <c r="M3380" s="6">
        <v>40472</v>
      </c>
      <c r="N3380" s="6">
        <v>41571</v>
      </c>
      <c r="O3380" t="s">
        <v>5953</v>
      </c>
    </row>
    <row r="3381" spans="1:15" x14ac:dyDescent="0.3">
      <c r="A3381" t="s">
        <v>20056</v>
      </c>
      <c r="B3381">
        <v>1412875</v>
      </c>
      <c r="C3381" t="s">
        <v>20057</v>
      </c>
      <c r="D3381">
        <v>240042</v>
      </c>
      <c r="E3381" t="s">
        <v>5956</v>
      </c>
      <c r="F3381" t="s">
        <v>6258</v>
      </c>
      <c r="G3381" t="s">
        <v>20058</v>
      </c>
      <c r="H3381" t="s">
        <v>16814</v>
      </c>
      <c r="I3381" t="s">
        <v>5987</v>
      </c>
      <c r="J3381" t="s">
        <v>20059</v>
      </c>
      <c r="K3381">
        <v>195</v>
      </c>
      <c r="L3381">
        <v>189</v>
      </c>
      <c r="M3381" s="6">
        <v>41631</v>
      </c>
      <c r="N3381" s="6">
        <v>41704</v>
      </c>
      <c r="O3381" t="s">
        <v>5953</v>
      </c>
    </row>
    <row r="3382" spans="1:15" x14ac:dyDescent="0.3">
      <c r="A3382" t="s">
        <v>20060</v>
      </c>
      <c r="B3382">
        <v>1406134</v>
      </c>
      <c r="C3382" t="s">
        <v>20061</v>
      </c>
      <c r="D3382">
        <v>225034</v>
      </c>
      <c r="E3382" t="s">
        <v>5947</v>
      </c>
      <c r="F3382" t="s">
        <v>10234</v>
      </c>
      <c r="G3382" t="s">
        <v>20062</v>
      </c>
      <c r="H3382" t="s">
        <v>20063</v>
      </c>
      <c r="I3382" t="s">
        <v>9400</v>
      </c>
      <c r="J3382" t="s">
        <v>20064</v>
      </c>
      <c r="K3382">
        <v>3</v>
      </c>
      <c r="L3382">
        <v>3</v>
      </c>
      <c r="M3382" s="6">
        <v>41552</v>
      </c>
      <c r="N3382" s="6">
        <v>41620</v>
      </c>
      <c r="O3382" t="s">
        <v>5953</v>
      </c>
    </row>
    <row r="3383" spans="1:15" x14ac:dyDescent="0.3">
      <c r="A3383" t="s">
        <v>20065</v>
      </c>
      <c r="B3383">
        <v>1410467</v>
      </c>
      <c r="C3383" t="s">
        <v>20066</v>
      </c>
      <c r="D3383">
        <v>225920</v>
      </c>
      <c r="E3383" t="s">
        <v>5947</v>
      </c>
      <c r="F3383" t="s">
        <v>6877</v>
      </c>
      <c r="G3383" t="s">
        <v>20067</v>
      </c>
      <c r="H3383" t="s">
        <v>7475</v>
      </c>
      <c r="I3383" t="s">
        <v>5960</v>
      </c>
      <c r="J3383" t="s">
        <v>20068</v>
      </c>
      <c r="K3383">
        <v>1</v>
      </c>
      <c r="L3383">
        <v>1</v>
      </c>
      <c r="M3383" s="6">
        <v>41575</v>
      </c>
      <c r="N3383" s="6">
        <v>41635</v>
      </c>
      <c r="O3383" t="s">
        <v>5953</v>
      </c>
    </row>
    <row r="3384" spans="1:15" x14ac:dyDescent="0.3">
      <c r="A3384" t="s">
        <v>20069</v>
      </c>
      <c r="B3384">
        <v>1408895</v>
      </c>
      <c r="C3384" t="s">
        <v>20070</v>
      </c>
      <c r="D3384">
        <v>225921</v>
      </c>
      <c r="E3384" t="s">
        <v>6043</v>
      </c>
      <c r="F3384" t="s">
        <v>6217</v>
      </c>
      <c r="G3384" t="s">
        <v>20071</v>
      </c>
      <c r="H3384" t="s">
        <v>20072</v>
      </c>
      <c r="I3384" t="s">
        <v>6033</v>
      </c>
      <c r="J3384" t="s">
        <v>20073</v>
      </c>
      <c r="K3384">
        <v>2</v>
      </c>
      <c r="L3384">
        <v>2</v>
      </c>
      <c r="M3384" s="6">
        <v>41575</v>
      </c>
      <c r="N3384" s="6">
        <v>42306</v>
      </c>
      <c r="O3384" t="s">
        <v>5953</v>
      </c>
    </row>
    <row r="3385" spans="1:15" x14ac:dyDescent="0.3">
      <c r="A3385" t="s">
        <v>20074</v>
      </c>
      <c r="B3385">
        <v>1408258</v>
      </c>
      <c r="C3385" t="s">
        <v>20075</v>
      </c>
      <c r="D3385">
        <v>225923</v>
      </c>
      <c r="E3385" t="s">
        <v>5956</v>
      </c>
      <c r="F3385" t="s">
        <v>7175</v>
      </c>
      <c r="G3385" t="s">
        <v>20076</v>
      </c>
      <c r="H3385" t="s">
        <v>6724</v>
      </c>
      <c r="I3385" t="s">
        <v>6095</v>
      </c>
      <c r="J3385" t="s">
        <v>20077</v>
      </c>
      <c r="K3385">
        <v>37</v>
      </c>
      <c r="L3385">
        <v>37</v>
      </c>
      <c r="M3385" s="6">
        <v>41574</v>
      </c>
      <c r="N3385" s="6">
        <v>41631</v>
      </c>
      <c r="O3385" t="s">
        <v>5953</v>
      </c>
    </row>
    <row r="3386" spans="1:15" x14ac:dyDescent="0.3">
      <c r="A3386" t="s">
        <v>20078</v>
      </c>
      <c r="B3386">
        <v>1408894</v>
      </c>
      <c r="C3386" t="s">
        <v>20079</v>
      </c>
      <c r="D3386">
        <v>225924</v>
      </c>
      <c r="E3386" t="s">
        <v>6043</v>
      </c>
      <c r="F3386" t="s">
        <v>6217</v>
      </c>
      <c r="G3386" t="s">
        <v>20080</v>
      </c>
      <c r="H3386" t="s">
        <v>20081</v>
      </c>
      <c r="I3386" t="s">
        <v>6033</v>
      </c>
      <c r="J3386" t="s">
        <v>20082</v>
      </c>
      <c r="K3386">
        <v>2</v>
      </c>
      <c r="L3386">
        <v>2</v>
      </c>
      <c r="M3386" s="6">
        <v>41575</v>
      </c>
      <c r="N3386" s="6">
        <v>41578</v>
      </c>
      <c r="O3386" t="s">
        <v>5953</v>
      </c>
    </row>
    <row r="3387" spans="1:15" x14ac:dyDescent="0.3">
      <c r="A3387" t="s">
        <v>20083</v>
      </c>
      <c r="B3387">
        <v>1408257</v>
      </c>
      <c r="C3387" t="s">
        <v>20084</v>
      </c>
      <c r="D3387">
        <v>225922</v>
      </c>
      <c r="E3387" t="s">
        <v>5956</v>
      </c>
      <c r="F3387" t="s">
        <v>7175</v>
      </c>
      <c r="G3387" t="s">
        <v>20085</v>
      </c>
      <c r="H3387" t="s">
        <v>9603</v>
      </c>
      <c r="I3387" t="s">
        <v>6095</v>
      </c>
      <c r="J3387" t="s">
        <v>20086</v>
      </c>
      <c r="K3387">
        <v>33</v>
      </c>
      <c r="L3387">
        <v>33</v>
      </c>
      <c r="M3387" s="6">
        <v>41574</v>
      </c>
      <c r="N3387" s="6">
        <v>41631</v>
      </c>
      <c r="O3387" t="s">
        <v>5953</v>
      </c>
    </row>
    <row r="3388" spans="1:15" x14ac:dyDescent="0.3">
      <c r="A3388" t="s">
        <v>20087</v>
      </c>
      <c r="B3388">
        <v>1408133</v>
      </c>
      <c r="C3388" t="s">
        <v>20088</v>
      </c>
      <c r="D3388">
        <v>225929</v>
      </c>
      <c r="E3388" t="s">
        <v>6043</v>
      </c>
      <c r="F3388" t="s">
        <v>7433</v>
      </c>
      <c r="G3388" t="s">
        <v>20089</v>
      </c>
      <c r="H3388" t="s">
        <v>6650</v>
      </c>
      <c r="I3388" t="s">
        <v>6033</v>
      </c>
      <c r="J3388" t="s">
        <v>20090</v>
      </c>
      <c r="K3388">
        <v>1</v>
      </c>
      <c r="L3388">
        <v>1</v>
      </c>
      <c r="M3388" s="6">
        <v>41575</v>
      </c>
      <c r="N3388" s="6">
        <v>41934</v>
      </c>
      <c r="O3388" t="s">
        <v>5953</v>
      </c>
    </row>
    <row r="3389" spans="1:15" x14ac:dyDescent="0.3">
      <c r="A3389" t="s">
        <v>20091</v>
      </c>
      <c r="B3389">
        <v>1408137</v>
      </c>
      <c r="C3389" t="s">
        <v>20092</v>
      </c>
      <c r="D3389">
        <v>225930</v>
      </c>
      <c r="E3389" t="s">
        <v>6043</v>
      </c>
      <c r="F3389" t="s">
        <v>6292</v>
      </c>
      <c r="G3389" t="s">
        <v>20093</v>
      </c>
      <c r="H3389" t="s">
        <v>20094</v>
      </c>
      <c r="I3389" t="s">
        <v>6167</v>
      </c>
      <c r="J3389" t="s">
        <v>20095</v>
      </c>
      <c r="K3389">
        <v>10</v>
      </c>
      <c r="L3389">
        <v>10</v>
      </c>
      <c r="M3389" s="6">
        <v>41574</v>
      </c>
      <c r="N3389" s="6">
        <v>41631</v>
      </c>
      <c r="O3389" t="s">
        <v>5953</v>
      </c>
    </row>
    <row r="3390" spans="1:15" x14ac:dyDescent="0.3">
      <c r="A3390" t="s">
        <v>20096</v>
      </c>
      <c r="B3390">
        <v>1405807</v>
      </c>
      <c r="C3390" t="s">
        <v>20097</v>
      </c>
      <c r="D3390">
        <v>225931</v>
      </c>
      <c r="E3390" t="s">
        <v>5947</v>
      </c>
      <c r="F3390" t="s">
        <v>7744</v>
      </c>
      <c r="G3390" t="s">
        <v>20098</v>
      </c>
      <c r="H3390" t="s">
        <v>20099</v>
      </c>
      <c r="I3390" t="s">
        <v>6226</v>
      </c>
      <c r="J3390" t="s">
        <v>20100</v>
      </c>
      <c r="K3390">
        <v>4</v>
      </c>
      <c r="L3390">
        <v>4</v>
      </c>
      <c r="M3390" s="6">
        <v>41577</v>
      </c>
      <c r="N3390" s="6">
        <v>41578</v>
      </c>
      <c r="O3390" t="s">
        <v>5953</v>
      </c>
    </row>
    <row r="3391" spans="1:15" x14ac:dyDescent="0.3">
      <c r="A3391" t="s">
        <v>20101</v>
      </c>
      <c r="B3391">
        <v>223264</v>
      </c>
      <c r="C3391" t="s">
        <v>20102</v>
      </c>
      <c r="D3391">
        <v>226083</v>
      </c>
      <c r="E3391" t="s">
        <v>6230</v>
      </c>
      <c r="F3391" t="s">
        <v>6231</v>
      </c>
      <c r="G3391" t="s">
        <v>20103</v>
      </c>
      <c r="H3391" t="s">
        <v>20104</v>
      </c>
      <c r="I3391" t="s">
        <v>6033</v>
      </c>
      <c r="J3391" t="s">
        <v>20105</v>
      </c>
      <c r="K3391">
        <v>7</v>
      </c>
      <c r="L3391">
        <v>7</v>
      </c>
      <c r="M3391" s="6">
        <v>41579</v>
      </c>
      <c r="N3391" s="6">
        <v>42297</v>
      </c>
      <c r="O3391" t="s">
        <v>5953</v>
      </c>
    </row>
    <row r="3392" spans="1:15" x14ac:dyDescent="0.3">
      <c r="A3392" t="s">
        <v>20106</v>
      </c>
      <c r="B3392">
        <v>1385427</v>
      </c>
      <c r="C3392" t="s">
        <v>20107</v>
      </c>
      <c r="D3392">
        <v>226084</v>
      </c>
      <c r="E3392" t="s">
        <v>5947</v>
      </c>
      <c r="F3392" t="s">
        <v>6092</v>
      </c>
      <c r="G3392" t="s">
        <v>20108</v>
      </c>
      <c r="H3392" t="s">
        <v>6879</v>
      </c>
      <c r="I3392" t="s">
        <v>6095</v>
      </c>
      <c r="J3392" t="s">
        <v>20109</v>
      </c>
      <c r="K3392">
        <v>12</v>
      </c>
      <c r="L3392">
        <v>12</v>
      </c>
      <c r="M3392" s="6">
        <v>41568</v>
      </c>
      <c r="N3392" s="6">
        <v>41737</v>
      </c>
      <c r="O3392" t="s">
        <v>5953</v>
      </c>
    </row>
    <row r="3393" spans="1:15" x14ac:dyDescent="0.3">
      <c r="A3393" t="s">
        <v>20110</v>
      </c>
      <c r="B3393">
        <v>1408129</v>
      </c>
      <c r="C3393" t="s">
        <v>20111</v>
      </c>
      <c r="D3393">
        <v>226107</v>
      </c>
      <c r="E3393" t="s">
        <v>5956</v>
      </c>
      <c r="F3393" t="s">
        <v>6246</v>
      </c>
      <c r="G3393" t="s">
        <v>20112</v>
      </c>
      <c r="H3393" t="s">
        <v>7419</v>
      </c>
      <c r="I3393" t="s">
        <v>6095</v>
      </c>
      <c r="J3393" t="s">
        <v>20113</v>
      </c>
      <c r="K3393">
        <v>7</v>
      </c>
      <c r="L3393">
        <v>7</v>
      </c>
      <c r="M3393" s="6">
        <v>41569</v>
      </c>
      <c r="N3393" s="6">
        <v>41581</v>
      </c>
      <c r="O3393" t="s">
        <v>5953</v>
      </c>
    </row>
    <row r="3394" spans="1:15" x14ac:dyDescent="0.3">
      <c r="A3394" t="s">
        <v>20114</v>
      </c>
      <c r="B3394">
        <v>424947</v>
      </c>
      <c r="C3394" t="s">
        <v>20115</v>
      </c>
      <c r="D3394">
        <v>226725</v>
      </c>
      <c r="E3394" t="s">
        <v>5956</v>
      </c>
      <c r="F3394" t="s">
        <v>6258</v>
      </c>
      <c r="G3394" t="s">
        <v>20116</v>
      </c>
      <c r="H3394" t="s">
        <v>8581</v>
      </c>
      <c r="I3394" t="s">
        <v>5987</v>
      </c>
      <c r="J3394" t="s">
        <v>20117</v>
      </c>
      <c r="K3394">
        <v>67</v>
      </c>
      <c r="L3394">
        <v>67</v>
      </c>
      <c r="M3394" s="6">
        <v>41570</v>
      </c>
      <c r="N3394" s="6">
        <v>41990</v>
      </c>
      <c r="O3394" t="s">
        <v>5953</v>
      </c>
    </row>
    <row r="3395" spans="1:15" x14ac:dyDescent="0.3">
      <c r="A3395" t="s">
        <v>20118</v>
      </c>
      <c r="B3395">
        <v>1357825</v>
      </c>
      <c r="C3395" t="s">
        <v>20119</v>
      </c>
      <c r="D3395">
        <v>226726</v>
      </c>
      <c r="E3395" t="s">
        <v>5956</v>
      </c>
      <c r="F3395" t="s">
        <v>6184</v>
      </c>
      <c r="G3395" t="s">
        <v>20120</v>
      </c>
      <c r="H3395" t="s">
        <v>10105</v>
      </c>
      <c r="I3395" t="s">
        <v>5987</v>
      </c>
      <c r="J3395" t="s">
        <v>20121</v>
      </c>
      <c r="K3395">
        <v>42</v>
      </c>
      <c r="L3395">
        <v>40</v>
      </c>
      <c r="M3395" s="6">
        <v>41570</v>
      </c>
      <c r="N3395" s="6">
        <v>41613</v>
      </c>
      <c r="O3395" t="s">
        <v>5953</v>
      </c>
    </row>
    <row r="3396" spans="1:15" x14ac:dyDescent="0.3">
      <c r="A3396" t="s">
        <v>20122</v>
      </c>
      <c r="B3396">
        <v>424949</v>
      </c>
      <c r="C3396" t="s">
        <v>20123</v>
      </c>
      <c r="D3396">
        <v>226727</v>
      </c>
      <c r="E3396" t="s">
        <v>5956</v>
      </c>
      <c r="F3396" t="s">
        <v>6258</v>
      </c>
      <c r="G3396" t="s">
        <v>20124</v>
      </c>
      <c r="H3396" t="s">
        <v>9950</v>
      </c>
      <c r="I3396" t="s">
        <v>5987</v>
      </c>
      <c r="J3396" t="s">
        <v>20125</v>
      </c>
      <c r="K3396">
        <v>69</v>
      </c>
      <c r="L3396">
        <v>69</v>
      </c>
      <c r="M3396" s="6">
        <v>41570</v>
      </c>
      <c r="N3396" s="6">
        <v>41584</v>
      </c>
      <c r="O3396" t="s">
        <v>5953</v>
      </c>
    </row>
    <row r="3397" spans="1:15" x14ac:dyDescent="0.3">
      <c r="A3397" t="s">
        <v>20126</v>
      </c>
      <c r="B3397">
        <v>1414644</v>
      </c>
      <c r="C3397" t="s">
        <v>20127</v>
      </c>
      <c r="D3397">
        <v>226728</v>
      </c>
      <c r="E3397" t="s">
        <v>5947</v>
      </c>
      <c r="F3397" t="s">
        <v>6346</v>
      </c>
      <c r="G3397" t="s">
        <v>20128</v>
      </c>
      <c r="H3397">
        <v>44</v>
      </c>
      <c r="I3397" t="s">
        <v>6033</v>
      </c>
      <c r="J3397" t="s">
        <v>20129</v>
      </c>
      <c r="K3397">
        <v>1</v>
      </c>
      <c r="L3397">
        <v>1</v>
      </c>
      <c r="M3397" s="6">
        <v>41582</v>
      </c>
      <c r="N3397" s="6">
        <v>41584</v>
      </c>
      <c r="O3397" t="s">
        <v>5953</v>
      </c>
    </row>
    <row r="3398" spans="1:15" x14ac:dyDescent="0.3">
      <c r="A3398" t="s">
        <v>20130</v>
      </c>
      <c r="B3398">
        <v>1414671</v>
      </c>
      <c r="C3398" t="s">
        <v>20131</v>
      </c>
      <c r="D3398">
        <v>226730</v>
      </c>
      <c r="E3398" t="s">
        <v>6230</v>
      </c>
      <c r="F3398" t="s">
        <v>6948</v>
      </c>
      <c r="G3398" t="s">
        <v>20132</v>
      </c>
      <c r="H3398" t="s">
        <v>11469</v>
      </c>
      <c r="I3398" t="s">
        <v>5960</v>
      </c>
      <c r="J3398" t="s">
        <v>20133</v>
      </c>
      <c r="K3398">
        <v>5</v>
      </c>
      <c r="L3398">
        <v>5</v>
      </c>
      <c r="M3398" s="6">
        <v>41582</v>
      </c>
      <c r="N3398" s="6">
        <v>41584</v>
      </c>
      <c r="O3398" t="s">
        <v>5953</v>
      </c>
    </row>
    <row r="3399" spans="1:15" x14ac:dyDescent="0.3">
      <c r="A3399" t="s">
        <v>20134</v>
      </c>
      <c r="B3399">
        <v>1344113</v>
      </c>
      <c r="C3399" t="s">
        <v>20135</v>
      </c>
      <c r="D3399">
        <v>226731</v>
      </c>
      <c r="E3399" t="s">
        <v>5947</v>
      </c>
      <c r="F3399" t="s">
        <v>6322</v>
      </c>
      <c r="G3399" t="s">
        <v>9547</v>
      </c>
      <c r="H3399" t="s">
        <v>6451</v>
      </c>
      <c r="I3399" t="s">
        <v>6095</v>
      </c>
      <c r="J3399" t="s">
        <v>20136</v>
      </c>
      <c r="K3399">
        <v>5</v>
      </c>
      <c r="L3399">
        <v>5</v>
      </c>
      <c r="M3399" s="6">
        <v>41542</v>
      </c>
      <c r="N3399" s="6">
        <v>41631</v>
      </c>
      <c r="O3399" t="s">
        <v>5953</v>
      </c>
    </row>
    <row r="3400" spans="1:15" x14ac:dyDescent="0.3">
      <c r="A3400" t="s">
        <v>20137</v>
      </c>
      <c r="B3400">
        <v>1407493</v>
      </c>
      <c r="C3400" t="s">
        <v>20138</v>
      </c>
      <c r="D3400">
        <v>227000</v>
      </c>
      <c r="E3400" t="s">
        <v>5956</v>
      </c>
      <c r="F3400" t="s">
        <v>6184</v>
      </c>
      <c r="G3400" t="s">
        <v>20139</v>
      </c>
      <c r="H3400" t="s">
        <v>10350</v>
      </c>
      <c r="I3400" t="s">
        <v>5987</v>
      </c>
      <c r="J3400" t="s">
        <v>20140</v>
      </c>
      <c r="K3400">
        <v>54</v>
      </c>
      <c r="L3400">
        <v>54</v>
      </c>
      <c r="M3400" s="6">
        <v>41575</v>
      </c>
      <c r="N3400" s="6">
        <v>41584</v>
      </c>
      <c r="O3400" t="s">
        <v>5953</v>
      </c>
    </row>
    <row r="3401" spans="1:15" x14ac:dyDescent="0.3">
      <c r="A3401" t="s">
        <v>20141</v>
      </c>
      <c r="B3401">
        <v>1262514</v>
      </c>
      <c r="C3401" t="s">
        <v>20142</v>
      </c>
      <c r="D3401">
        <v>227001</v>
      </c>
      <c r="E3401" t="s">
        <v>5956</v>
      </c>
      <c r="F3401" t="s">
        <v>6014</v>
      </c>
      <c r="G3401" t="s">
        <v>20143</v>
      </c>
      <c r="H3401" t="s">
        <v>6554</v>
      </c>
      <c r="I3401" t="s">
        <v>5987</v>
      </c>
      <c r="J3401" t="s">
        <v>20144</v>
      </c>
      <c r="K3401">
        <v>50</v>
      </c>
      <c r="L3401">
        <v>50</v>
      </c>
      <c r="M3401" s="6">
        <v>41578</v>
      </c>
      <c r="N3401" s="6">
        <v>41584</v>
      </c>
      <c r="O3401" t="s">
        <v>5953</v>
      </c>
    </row>
    <row r="3402" spans="1:15" x14ac:dyDescent="0.3">
      <c r="A3402" t="s">
        <v>20145</v>
      </c>
      <c r="B3402">
        <v>1399949</v>
      </c>
      <c r="C3402" t="s">
        <v>20146</v>
      </c>
      <c r="D3402">
        <v>227002</v>
      </c>
      <c r="E3402" t="s">
        <v>5956</v>
      </c>
      <c r="F3402" t="s">
        <v>6258</v>
      </c>
      <c r="G3402" t="s">
        <v>20147</v>
      </c>
      <c r="H3402" t="s">
        <v>6684</v>
      </c>
      <c r="I3402" t="s">
        <v>5987</v>
      </c>
      <c r="J3402" t="s">
        <v>20148</v>
      </c>
      <c r="K3402">
        <v>62</v>
      </c>
      <c r="L3402">
        <v>62</v>
      </c>
      <c r="M3402" s="6">
        <v>41583</v>
      </c>
      <c r="N3402" s="6">
        <v>41948</v>
      </c>
      <c r="O3402" t="s">
        <v>5953</v>
      </c>
    </row>
    <row r="3403" spans="1:15" x14ac:dyDescent="0.3">
      <c r="A3403" t="s">
        <v>20149</v>
      </c>
      <c r="B3403">
        <v>1407608</v>
      </c>
      <c r="C3403" t="s">
        <v>20150</v>
      </c>
      <c r="D3403">
        <v>227003</v>
      </c>
      <c r="E3403" t="s">
        <v>5956</v>
      </c>
      <c r="F3403" t="s">
        <v>6014</v>
      </c>
      <c r="G3403" t="s">
        <v>20151</v>
      </c>
      <c r="H3403" t="s">
        <v>6355</v>
      </c>
      <c r="I3403" t="s">
        <v>5987</v>
      </c>
      <c r="J3403" t="s">
        <v>20152</v>
      </c>
      <c r="K3403">
        <v>51</v>
      </c>
      <c r="L3403">
        <v>51</v>
      </c>
      <c r="M3403" s="6">
        <v>41577</v>
      </c>
      <c r="N3403" s="6">
        <v>41584</v>
      </c>
      <c r="O3403" t="s">
        <v>5953</v>
      </c>
    </row>
    <row r="3404" spans="1:15" x14ac:dyDescent="0.3">
      <c r="A3404" t="s">
        <v>20153</v>
      </c>
      <c r="B3404">
        <v>1414736</v>
      </c>
      <c r="C3404" t="s">
        <v>20154</v>
      </c>
      <c r="D3404">
        <v>227005</v>
      </c>
      <c r="E3404" t="s">
        <v>5956</v>
      </c>
      <c r="F3404" t="s">
        <v>6258</v>
      </c>
      <c r="G3404" t="s">
        <v>6506</v>
      </c>
      <c r="H3404" t="s">
        <v>7722</v>
      </c>
      <c r="I3404" t="s">
        <v>5987</v>
      </c>
      <c r="J3404" t="s">
        <v>20155</v>
      </c>
      <c r="K3404">
        <v>63</v>
      </c>
      <c r="L3404">
        <v>63</v>
      </c>
      <c r="M3404" s="6">
        <v>41583</v>
      </c>
      <c r="N3404" s="6">
        <v>41704</v>
      </c>
      <c r="O3404" t="s">
        <v>5953</v>
      </c>
    </row>
    <row r="3405" spans="1:15" x14ac:dyDescent="0.3">
      <c r="A3405" t="s">
        <v>20156</v>
      </c>
      <c r="B3405">
        <v>1354510</v>
      </c>
      <c r="C3405" t="s">
        <v>20157</v>
      </c>
      <c r="D3405">
        <v>227008</v>
      </c>
      <c r="E3405" t="s">
        <v>5956</v>
      </c>
      <c r="F3405" t="s">
        <v>6258</v>
      </c>
      <c r="G3405" t="s">
        <v>20158</v>
      </c>
      <c r="H3405" t="s">
        <v>6623</v>
      </c>
      <c r="I3405" t="s">
        <v>5987</v>
      </c>
      <c r="J3405" t="s">
        <v>20159</v>
      </c>
      <c r="K3405">
        <v>104</v>
      </c>
      <c r="L3405">
        <v>103</v>
      </c>
      <c r="M3405" s="6">
        <v>41575</v>
      </c>
      <c r="N3405" s="6">
        <v>41584</v>
      </c>
      <c r="O3405" t="s">
        <v>5953</v>
      </c>
    </row>
    <row r="3406" spans="1:15" x14ac:dyDescent="0.3">
      <c r="A3406" t="s">
        <v>20160</v>
      </c>
      <c r="B3406">
        <v>39103</v>
      </c>
      <c r="C3406" t="s">
        <v>20161</v>
      </c>
      <c r="D3406">
        <v>227007</v>
      </c>
      <c r="E3406" t="s">
        <v>5956</v>
      </c>
      <c r="F3406" t="s">
        <v>6258</v>
      </c>
      <c r="G3406" t="s">
        <v>20162</v>
      </c>
      <c r="H3406" t="s">
        <v>6254</v>
      </c>
      <c r="I3406" t="s">
        <v>5987</v>
      </c>
      <c r="J3406" t="s">
        <v>20163</v>
      </c>
      <c r="K3406">
        <v>59</v>
      </c>
      <c r="L3406">
        <v>59</v>
      </c>
      <c r="M3406" s="6">
        <v>41583</v>
      </c>
      <c r="N3406" s="6">
        <v>41704</v>
      </c>
      <c r="O3406" t="s">
        <v>5953</v>
      </c>
    </row>
    <row r="3407" spans="1:15" x14ac:dyDescent="0.3">
      <c r="A3407" t="s">
        <v>20164</v>
      </c>
      <c r="B3407">
        <v>434346</v>
      </c>
      <c r="C3407" t="s">
        <v>20165</v>
      </c>
      <c r="D3407">
        <v>227004</v>
      </c>
      <c r="E3407" t="s">
        <v>5956</v>
      </c>
      <c r="F3407" t="s">
        <v>6014</v>
      </c>
      <c r="G3407" t="s">
        <v>20166</v>
      </c>
      <c r="H3407" t="s">
        <v>7213</v>
      </c>
      <c r="I3407" t="s">
        <v>5987</v>
      </c>
      <c r="J3407" t="s">
        <v>20167</v>
      </c>
      <c r="K3407">
        <v>41</v>
      </c>
      <c r="L3407">
        <v>41</v>
      </c>
      <c r="M3407" s="6">
        <v>41576</v>
      </c>
      <c r="N3407" s="6">
        <v>41584</v>
      </c>
      <c r="O3407" t="s">
        <v>5953</v>
      </c>
    </row>
    <row r="3408" spans="1:15" x14ac:dyDescent="0.3">
      <c r="A3408" t="s">
        <v>20168</v>
      </c>
      <c r="B3408">
        <v>1385385</v>
      </c>
      <c r="C3408" t="s">
        <v>20169</v>
      </c>
      <c r="D3408">
        <v>227111</v>
      </c>
      <c r="E3408" t="s">
        <v>5956</v>
      </c>
      <c r="F3408" t="s">
        <v>6258</v>
      </c>
      <c r="G3408" t="s">
        <v>20170</v>
      </c>
      <c r="H3408">
        <v>39</v>
      </c>
      <c r="I3408" t="s">
        <v>5987</v>
      </c>
      <c r="J3408" t="s">
        <v>20171</v>
      </c>
      <c r="K3408">
        <v>52</v>
      </c>
      <c r="L3408">
        <v>52</v>
      </c>
      <c r="M3408" s="6">
        <v>41578</v>
      </c>
      <c r="N3408" s="6">
        <v>41585</v>
      </c>
      <c r="O3408" t="s">
        <v>5953</v>
      </c>
    </row>
    <row r="3409" spans="1:15" x14ac:dyDescent="0.3">
      <c r="A3409" t="s">
        <v>20172</v>
      </c>
      <c r="B3409">
        <v>1406794</v>
      </c>
      <c r="C3409" t="s">
        <v>17968</v>
      </c>
      <c r="D3409">
        <v>222858</v>
      </c>
      <c r="E3409" t="s">
        <v>5956</v>
      </c>
      <c r="F3409" t="s">
        <v>6184</v>
      </c>
      <c r="G3409" t="s">
        <v>20173</v>
      </c>
      <c r="H3409" t="s">
        <v>14147</v>
      </c>
      <c r="I3409" t="s">
        <v>5987</v>
      </c>
      <c r="J3409" t="s">
        <v>20174</v>
      </c>
      <c r="K3409">
        <v>209</v>
      </c>
      <c r="L3409">
        <v>205</v>
      </c>
      <c r="M3409" s="6">
        <v>41576</v>
      </c>
      <c r="N3409" s="6">
        <v>41828</v>
      </c>
      <c r="O3409" t="s">
        <v>5953</v>
      </c>
    </row>
    <row r="3410" spans="1:15" x14ac:dyDescent="0.3">
      <c r="A3410" t="s">
        <v>20175</v>
      </c>
      <c r="B3410">
        <v>1406783</v>
      </c>
      <c r="C3410" t="s">
        <v>17968</v>
      </c>
      <c r="D3410">
        <v>222858</v>
      </c>
      <c r="E3410" t="s">
        <v>5956</v>
      </c>
      <c r="F3410" t="s">
        <v>6184</v>
      </c>
      <c r="G3410" t="s">
        <v>20176</v>
      </c>
      <c r="H3410" t="s">
        <v>6337</v>
      </c>
      <c r="I3410" t="s">
        <v>5987</v>
      </c>
      <c r="J3410" t="s">
        <v>20177</v>
      </c>
      <c r="K3410">
        <v>233</v>
      </c>
      <c r="L3410">
        <v>231</v>
      </c>
      <c r="M3410" s="6">
        <v>41576</v>
      </c>
      <c r="N3410" s="6">
        <v>41828</v>
      </c>
      <c r="O3410" t="s">
        <v>5953</v>
      </c>
    </row>
    <row r="3411" spans="1:15" x14ac:dyDescent="0.3">
      <c r="A3411" t="s">
        <v>20178</v>
      </c>
      <c r="B3411">
        <v>1399942</v>
      </c>
      <c r="C3411" t="s">
        <v>20179</v>
      </c>
      <c r="D3411">
        <v>227117</v>
      </c>
      <c r="E3411" t="s">
        <v>5956</v>
      </c>
      <c r="F3411" t="s">
        <v>6258</v>
      </c>
      <c r="G3411" t="s">
        <v>20180</v>
      </c>
      <c r="H3411">
        <v>42</v>
      </c>
      <c r="I3411" t="s">
        <v>5987</v>
      </c>
      <c r="J3411" t="s">
        <v>20181</v>
      </c>
      <c r="K3411">
        <v>59</v>
      </c>
      <c r="L3411">
        <v>59</v>
      </c>
      <c r="M3411" s="6">
        <v>41546</v>
      </c>
      <c r="N3411" s="6">
        <v>42349</v>
      </c>
      <c r="O3411" t="s">
        <v>5953</v>
      </c>
    </row>
    <row r="3412" spans="1:15" x14ac:dyDescent="0.3">
      <c r="A3412" t="s">
        <v>20182</v>
      </c>
      <c r="B3412">
        <v>1406781</v>
      </c>
      <c r="C3412" t="s">
        <v>17968</v>
      </c>
      <c r="D3412">
        <v>222858</v>
      </c>
      <c r="E3412" t="s">
        <v>5956</v>
      </c>
      <c r="F3412" t="s">
        <v>6184</v>
      </c>
      <c r="G3412" t="s">
        <v>20183</v>
      </c>
      <c r="H3412" t="s">
        <v>6714</v>
      </c>
      <c r="I3412" t="s">
        <v>5987</v>
      </c>
      <c r="J3412" t="s">
        <v>20184</v>
      </c>
      <c r="K3412">
        <v>291</v>
      </c>
      <c r="L3412">
        <v>291</v>
      </c>
      <c r="M3412" s="6">
        <v>41576</v>
      </c>
      <c r="N3412" s="6">
        <v>41828</v>
      </c>
      <c r="O3412" t="s">
        <v>5953</v>
      </c>
    </row>
    <row r="3413" spans="1:15" x14ac:dyDescent="0.3">
      <c r="A3413" t="s">
        <v>20185</v>
      </c>
      <c r="B3413">
        <v>1406791</v>
      </c>
      <c r="C3413" t="s">
        <v>17968</v>
      </c>
      <c r="D3413">
        <v>222858</v>
      </c>
      <c r="E3413" t="s">
        <v>5956</v>
      </c>
      <c r="F3413" t="s">
        <v>6184</v>
      </c>
      <c r="G3413" t="s">
        <v>20186</v>
      </c>
      <c r="H3413" t="s">
        <v>6127</v>
      </c>
      <c r="I3413" t="s">
        <v>5987</v>
      </c>
      <c r="J3413" t="s">
        <v>20187</v>
      </c>
      <c r="K3413">
        <v>283</v>
      </c>
      <c r="L3413">
        <v>283</v>
      </c>
      <c r="M3413" s="6">
        <v>41576</v>
      </c>
      <c r="N3413" s="6">
        <v>41828</v>
      </c>
      <c r="O3413" t="s">
        <v>5953</v>
      </c>
    </row>
    <row r="3414" spans="1:15" x14ac:dyDescent="0.3">
      <c r="A3414" t="s">
        <v>20188</v>
      </c>
      <c r="B3414">
        <v>1406784</v>
      </c>
      <c r="C3414" t="s">
        <v>17968</v>
      </c>
      <c r="D3414">
        <v>222858</v>
      </c>
      <c r="E3414" t="s">
        <v>5956</v>
      </c>
      <c r="F3414" t="s">
        <v>6258</v>
      </c>
      <c r="G3414" t="s">
        <v>20189</v>
      </c>
      <c r="H3414" t="s">
        <v>7548</v>
      </c>
      <c r="I3414" t="s">
        <v>5987</v>
      </c>
      <c r="J3414" t="s">
        <v>20190</v>
      </c>
      <c r="K3414">
        <v>78</v>
      </c>
      <c r="L3414">
        <v>78</v>
      </c>
      <c r="M3414" s="6">
        <v>41576</v>
      </c>
      <c r="N3414" s="6">
        <v>41828</v>
      </c>
      <c r="O3414" t="s">
        <v>5953</v>
      </c>
    </row>
    <row r="3415" spans="1:15" x14ac:dyDescent="0.3">
      <c r="A3415" t="s">
        <v>20191</v>
      </c>
      <c r="B3415">
        <v>1406788</v>
      </c>
      <c r="C3415" t="s">
        <v>17968</v>
      </c>
      <c r="D3415">
        <v>222858</v>
      </c>
      <c r="E3415" t="s">
        <v>5956</v>
      </c>
      <c r="F3415" t="s">
        <v>6258</v>
      </c>
      <c r="G3415" t="s">
        <v>20192</v>
      </c>
      <c r="H3415" t="s">
        <v>7351</v>
      </c>
      <c r="I3415" t="s">
        <v>5987</v>
      </c>
      <c r="J3415" t="s">
        <v>20193</v>
      </c>
      <c r="K3415">
        <v>79</v>
      </c>
      <c r="L3415">
        <v>79</v>
      </c>
      <c r="M3415" s="6">
        <v>41576</v>
      </c>
      <c r="N3415" s="6">
        <v>41828</v>
      </c>
      <c r="O3415" t="s">
        <v>5953</v>
      </c>
    </row>
    <row r="3416" spans="1:15" x14ac:dyDescent="0.3">
      <c r="A3416" t="s">
        <v>20194</v>
      </c>
      <c r="B3416">
        <v>1406792</v>
      </c>
      <c r="C3416" t="s">
        <v>17968</v>
      </c>
      <c r="D3416">
        <v>222858</v>
      </c>
      <c r="E3416" t="s">
        <v>5956</v>
      </c>
      <c r="F3416" t="s">
        <v>6258</v>
      </c>
      <c r="G3416" t="s">
        <v>20195</v>
      </c>
      <c r="H3416" t="s">
        <v>8029</v>
      </c>
      <c r="I3416" t="s">
        <v>5987</v>
      </c>
      <c r="J3416" t="s">
        <v>20196</v>
      </c>
      <c r="K3416">
        <v>113</v>
      </c>
      <c r="L3416">
        <v>113</v>
      </c>
      <c r="M3416" s="6">
        <v>41576</v>
      </c>
      <c r="N3416" s="6">
        <v>41828</v>
      </c>
      <c r="O3416" t="s">
        <v>5953</v>
      </c>
    </row>
    <row r="3417" spans="1:15" x14ac:dyDescent="0.3">
      <c r="A3417" t="s">
        <v>20197</v>
      </c>
      <c r="B3417">
        <v>1406789</v>
      </c>
      <c r="C3417" t="s">
        <v>17968</v>
      </c>
      <c r="D3417">
        <v>222858</v>
      </c>
      <c r="E3417" t="s">
        <v>5956</v>
      </c>
      <c r="F3417" t="s">
        <v>6014</v>
      </c>
      <c r="G3417" t="s">
        <v>20198</v>
      </c>
      <c r="H3417" t="s">
        <v>6703</v>
      </c>
      <c r="I3417" t="s">
        <v>5987</v>
      </c>
      <c r="J3417" t="s">
        <v>20199</v>
      </c>
      <c r="K3417">
        <v>48</v>
      </c>
      <c r="L3417">
        <v>48</v>
      </c>
      <c r="M3417" s="6">
        <v>41576</v>
      </c>
      <c r="N3417" s="6">
        <v>41828</v>
      </c>
      <c r="O3417" t="s">
        <v>5953</v>
      </c>
    </row>
    <row r="3418" spans="1:15" x14ac:dyDescent="0.3">
      <c r="A3418" t="s">
        <v>20200</v>
      </c>
      <c r="B3418">
        <v>1406785</v>
      </c>
      <c r="C3418" t="s">
        <v>17968</v>
      </c>
      <c r="D3418">
        <v>222858</v>
      </c>
      <c r="E3418" t="s">
        <v>5956</v>
      </c>
      <c r="F3418" t="s">
        <v>6184</v>
      </c>
      <c r="G3418" t="s">
        <v>20201</v>
      </c>
      <c r="H3418" t="s">
        <v>5993</v>
      </c>
      <c r="I3418" t="s">
        <v>5987</v>
      </c>
      <c r="J3418" t="s">
        <v>20202</v>
      </c>
      <c r="K3418">
        <v>255</v>
      </c>
      <c r="L3418">
        <v>252</v>
      </c>
      <c r="M3418" s="6">
        <v>41576</v>
      </c>
      <c r="N3418" s="6">
        <v>41828</v>
      </c>
      <c r="O3418" t="s">
        <v>5953</v>
      </c>
    </row>
    <row r="3419" spans="1:15" x14ac:dyDescent="0.3">
      <c r="A3419" t="s">
        <v>20203</v>
      </c>
      <c r="B3419">
        <v>1406782</v>
      </c>
      <c r="C3419" t="s">
        <v>17968</v>
      </c>
      <c r="D3419">
        <v>222858</v>
      </c>
      <c r="E3419" t="s">
        <v>5956</v>
      </c>
      <c r="F3419" t="s">
        <v>6258</v>
      </c>
      <c r="G3419" t="s">
        <v>20204</v>
      </c>
      <c r="H3419" t="s">
        <v>5993</v>
      </c>
      <c r="I3419" t="s">
        <v>5987</v>
      </c>
      <c r="J3419" t="s">
        <v>20205</v>
      </c>
      <c r="K3419">
        <v>79</v>
      </c>
      <c r="L3419">
        <v>79</v>
      </c>
      <c r="M3419" s="6">
        <v>41576</v>
      </c>
      <c r="N3419" s="6">
        <v>41828</v>
      </c>
      <c r="O3419" t="s">
        <v>5953</v>
      </c>
    </row>
    <row r="3420" spans="1:15" x14ac:dyDescent="0.3">
      <c r="A3420" t="s">
        <v>20206</v>
      </c>
      <c r="B3420">
        <v>1399941</v>
      </c>
      <c r="C3420" t="s">
        <v>20207</v>
      </c>
      <c r="D3420">
        <v>227128</v>
      </c>
      <c r="E3420" t="s">
        <v>5956</v>
      </c>
      <c r="F3420" t="s">
        <v>6258</v>
      </c>
      <c r="G3420" t="s">
        <v>20208</v>
      </c>
      <c r="H3420" t="s">
        <v>8634</v>
      </c>
      <c r="I3420" t="s">
        <v>5987</v>
      </c>
      <c r="J3420" t="s">
        <v>20209</v>
      </c>
      <c r="K3420">
        <v>46</v>
      </c>
      <c r="L3420">
        <v>46</v>
      </c>
      <c r="M3420" s="6">
        <v>41546</v>
      </c>
      <c r="N3420" s="6">
        <v>42480</v>
      </c>
      <c r="O3420" t="s">
        <v>5953</v>
      </c>
    </row>
    <row r="3421" spans="1:15" x14ac:dyDescent="0.3">
      <c r="A3421" t="s">
        <v>20210</v>
      </c>
      <c r="B3421">
        <v>1406786</v>
      </c>
      <c r="C3421" t="s">
        <v>17968</v>
      </c>
      <c r="D3421">
        <v>222858</v>
      </c>
      <c r="E3421" t="s">
        <v>5956</v>
      </c>
      <c r="F3421" t="s">
        <v>6014</v>
      </c>
      <c r="G3421" t="s">
        <v>20211</v>
      </c>
      <c r="H3421" t="s">
        <v>6703</v>
      </c>
      <c r="I3421" t="s">
        <v>5987</v>
      </c>
      <c r="J3421" t="s">
        <v>20212</v>
      </c>
      <c r="K3421">
        <v>50</v>
      </c>
      <c r="L3421">
        <v>50</v>
      </c>
      <c r="M3421" s="6">
        <v>41576</v>
      </c>
      <c r="N3421" s="6">
        <v>41828</v>
      </c>
      <c r="O3421" t="s">
        <v>5953</v>
      </c>
    </row>
    <row r="3422" spans="1:15" x14ac:dyDescent="0.3">
      <c r="A3422" t="s">
        <v>20213</v>
      </c>
      <c r="B3422">
        <v>1267169</v>
      </c>
      <c r="C3422" t="s">
        <v>20214</v>
      </c>
      <c r="D3422">
        <v>227353</v>
      </c>
      <c r="E3422" t="s">
        <v>9228</v>
      </c>
      <c r="F3422" t="s">
        <v>5978</v>
      </c>
      <c r="G3422" t="s">
        <v>20215</v>
      </c>
      <c r="H3422" t="s">
        <v>7405</v>
      </c>
      <c r="I3422" t="s">
        <v>5987</v>
      </c>
      <c r="J3422" t="s">
        <v>20216</v>
      </c>
      <c r="K3422">
        <v>51</v>
      </c>
      <c r="L3422">
        <v>49</v>
      </c>
      <c r="M3422" s="6">
        <v>41558</v>
      </c>
      <c r="N3422" s="6">
        <v>41590</v>
      </c>
      <c r="O3422" t="s">
        <v>5953</v>
      </c>
    </row>
    <row r="3423" spans="1:15" x14ac:dyDescent="0.3">
      <c r="A3423" t="s">
        <v>20217</v>
      </c>
      <c r="B3423">
        <v>237020</v>
      </c>
      <c r="C3423" t="s">
        <v>20218</v>
      </c>
      <c r="D3423">
        <v>227354</v>
      </c>
      <c r="E3423" t="s">
        <v>5947</v>
      </c>
      <c r="F3423" t="s">
        <v>6092</v>
      </c>
      <c r="G3423" t="s">
        <v>20219</v>
      </c>
      <c r="H3423">
        <v>35</v>
      </c>
      <c r="I3423" t="s">
        <v>6095</v>
      </c>
      <c r="J3423" t="s">
        <v>20220</v>
      </c>
      <c r="K3423">
        <v>6</v>
      </c>
      <c r="L3423">
        <v>6</v>
      </c>
      <c r="M3423" s="6">
        <v>41584</v>
      </c>
      <c r="N3423" s="6">
        <v>41729</v>
      </c>
      <c r="O3423" t="s">
        <v>5953</v>
      </c>
    </row>
    <row r="3424" spans="1:15" x14ac:dyDescent="0.3">
      <c r="A3424" t="s">
        <v>20221</v>
      </c>
      <c r="B3424">
        <v>1415628</v>
      </c>
      <c r="C3424" t="s">
        <v>20222</v>
      </c>
      <c r="D3424">
        <v>227355</v>
      </c>
      <c r="E3424" t="s">
        <v>6230</v>
      </c>
      <c r="F3424" t="s">
        <v>6443</v>
      </c>
      <c r="G3424" t="s">
        <v>20223</v>
      </c>
      <c r="H3424" t="s">
        <v>11117</v>
      </c>
      <c r="I3424" t="s">
        <v>6095</v>
      </c>
      <c r="J3424" t="s">
        <v>20224</v>
      </c>
      <c r="K3424">
        <v>3</v>
      </c>
      <c r="L3424">
        <v>3</v>
      </c>
      <c r="M3424" s="6">
        <v>41584</v>
      </c>
      <c r="N3424" s="6">
        <v>41590</v>
      </c>
      <c r="O3424" t="s">
        <v>5953</v>
      </c>
    </row>
    <row r="3425" spans="1:15" x14ac:dyDescent="0.3">
      <c r="A3425" t="s">
        <v>20225</v>
      </c>
      <c r="B3425">
        <v>1385658</v>
      </c>
      <c r="C3425" t="s">
        <v>20226</v>
      </c>
      <c r="D3425">
        <v>227357</v>
      </c>
      <c r="E3425" t="s">
        <v>6230</v>
      </c>
      <c r="F3425" t="s">
        <v>7787</v>
      </c>
      <c r="G3425" t="s">
        <v>20227</v>
      </c>
      <c r="H3425" t="s">
        <v>6004</v>
      </c>
      <c r="I3425" t="s">
        <v>5987</v>
      </c>
      <c r="J3425" t="s">
        <v>20228</v>
      </c>
      <c r="K3425">
        <v>6</v>
      </c>
      <c r="L3425">
        <v>6</v>
      </c>
      <c r="M3425" s="6">
        <v>41578</v>
      </c>
      <c r="N3425" s="6">
        <v>41649</v>
      </c>
      <c r="O3425" t="s">
        <v>5953</v>
      </c>
    </row>
    <row r="3426" spans="1:15" x14ac:dyDescent="0.3">
      <c r="A3426" t="s">
        <v>20229</v>
      </c>
      <c r="B3426">
        <v>1415627</v>
      </c>
      <c r="C3426" t="s">
        <v>20230</v>
      </c>
      <c r="D3426">
        <v>227356</v>
      </c>
      <c r="E3426" t="s">
        <v>6230</v>
      </c>
      <c r="F3426" t="s">
        <v>6443</v>
      </c>
      <c r="G3426" t="s">
        <v>20231</v>
      </c>
      <c r="H3426" t="s">
        <v>9603</v>
      </c>
      <c r="I3426" t="s">
        <v>6095</v>
      </c>
      <c r="J3426" t="s">
        <v>20232</v>
      </c>
      <c r="K3426">
        <v>3</v>
      </c>
      <c r="L3426">
        <v>3</v>
      </c>
      <c r="M3426" s="6">
        <v>41584</v>
      </c>
      <c r="N3426" s="6">
        <v>41590</v>
      </c>
      <c r="O3426" t="s">
        <v>5953</v>
      </c>
    </row>
    <row r="3427" spans="1:15" x14ac:dyDescent="0.3">
      <c r="A3427" t="s">
        <v>20233</v>
      </c>
      <c r="B3427">
        <v>257464</v>
      </c>
      <c r="C3427" t="s">
        <v>20234</v>
      </c>
      <c r="D3427">
        <v>227467</v>
      </c>
      <c r="E3427" t="s">
        <v>5947</v>
      </c>
      <c r="F3427" t="s">
        <v>6030</v>
      </c>
      <c r="G3427" t="s">
        <v>20235</v>
      </c>
      <c r="H3427" t="s">
        <v>20236</v>
      </c>
      <c r="I3427" t="s">
        <v>6033</v>
      </c>
      <c r="J3427" t="s">
        <v>20237</v>
      </c>
      <c r="K3427">
        <v>2</v>
      </c>
      <c r="L3427">
        <v>2</v>
      </c>
      <c r="M3427" s="6">
        <v>41588</v>
      </c>
      <c r="N3427" s="6">
        <v>41729</v>
      </c>
      <c r="O3427" t="s">
        <v>5953</v>
      </c>
    </row>
    <row r="3428" spans="1:15" x14ac:dyDescent="0.3">
      <c r="A3428" t="s">
        <v>20238</v>
      </c>
      <c r="B3428">
        <v>1416026</v>
      </c>
      <c r="C3428" t="s">
        <v>20239</v>
      </c>
      <c r="D3428">
        <v>227475</v>
      </c>
      <c r="E3428" t="s">
        <v>5947</v>
      </c>
      <c r="F3428" t="s">
        <v>7160</v>
      </c>
      <c r="G3428" t="s">
        <v>20240</v>
      </c>
      <c r="H3428" t="s">
        <v>6609</v>
      </c>
      <c r="I3428" t="s">
        <v>6033</v>
      </c>
      <c r="J3428" t="s">
        <v>20241</v>
      </c>
      <c r="K3428">
        <v>4</v>
      </c>
      <c r="L3428">
        <v>4</v>
      </c>
      <c r="M3428" s="6">
        <v>41588</v>
      </c>
      <c r="N3428" s="6">
        <v>41729</v>
      </c>
      <c r="O3428" t="s">
        <v>5953</v>
      </c>
    </row>
    <row r="3429" spans="1:15" x14ac:dyDescent="0.3">
      <c r="A3429" t="s">
        <v>20242</v>
      </c>
      <c r="B3429">
        <v>1416021</v>
      </c>
      <c r="C3429" t="s">
        <v>20243</v>
      </c>
      <c r="D3429">
        <v>227566</v>
      </c>
      <c r="E3429" t="s">
        <v>5947</v>
      </c>
      <c r="F3429" t="s">
        <v>6195</v>
      </c>
      <c r="G3429" t="s">
        <v>20244</v>
      </c>
      <c r="H3429" t="s">
        <v>15073</v>
      </c>
      <c r="I3429" t="s">
        <v>6095</v>
      </c>
      <c r="J3429" t="s">
        <v>20245</v>
      </c>
      <c r="K3429">
        <v>1</v>
      </c>
      <c r="L3429">
        <v>1</v>
      </c>
      <c r="M3429" s="6">
        <v>41588</v>
      </c>
      <c r="N3429" s="6">
        <v>41773</v>
      </c>
      <c r="O3429" t="s">
        <v>5953</v>
      </c>
    </row>
    <row r="3430" spans="1:15" x14ac:dyDescent="0.3">
      <c r="A3430" t="s">
        <v>20246</v>
      </c>
      <c r="B3430">
        <v>1417756</v>
      </c>
      <c r="C3430" t="s">
        <v>20247</v>
      </c>
      <c r="D3430">
        <v>227738</v>
      </c>
      <c r="E3430" t="s">
        <v>6230</v>
      </c>
      <c r="F3430" t="s">
        <v>6948</v>
      </c>
      <c r="G3430" t="s">
        <v>20248</v>
      </c>
      <c r="H3430" t="s">
        <v>6094</v>
      </c>
      <c r="I3430" t="s">
        <v>6095</v>
      </c>
      <c r="J3430" t="s">
        <v>20249</v>
      </c>
      <c r="K3430">
        <v>4</v>
      </c>
      <c r="L3430">
        <v>4</v>
      </c>
      <c r="M3430" s="6">
        <v>41590</v>
      </c>
      <c r="N3430" s="6">
        <v>41598</v>
      </c>
      <c r="O3430" t="s">
        <v>5953</v>
      </c>
    </row>
    <row r="3431" spans="1:15" x14ac:dyDescent="0.3">
      <c r="A3431" t="s">
        <v>20250</v>
      </c>
      <c r="B3431">
        <v>1041527</v>
      </c>
      <c r="C3431" t="s">
        <v>20251</v>
      </c>
      <c r="D3431">
        <v>230071</v>
      </c>
      <c r="E3431" t="s">
        <v>5956</v>
      </c>
      <c r="F3431" t="s">
        <v>6184</v>
      </c>
      <c r="G3431" t="s">
        <v>20252</v>
      </c>
      <c r="H3431" t="s">
        <v>12553</v>
      </c>
      <c r="I3431" t="s">
        <v>5987</v>
      </c>
      <c r="J3431" t="s">
        <v>20253</v>
      </c>
      <c r="K3431">
        <v>186</v>
      </c>
      <c r="L3431">
        <v>184</v>
      </c>
      <c r="M3431" s="6">
        <v>41599</v>
      </c>
      <c r="N3431" s="6">
        <v>42188</v>
      </c>
      <c r="O3431" t="s">
        <v>5953</v>
      </c>
    </row>
    <row r="3432" spans="1:15" x14ac:dyDescent="0.3">
      <c r="A3432" t="s">
        <v>20254</v>
      </c>
      <c r="B3432">
        <v>1041526</v>
      </c>
      <c r="C3432" t="s">
        <v>20255</v>
      </c>
      <c r="D3432">
        <v>230094</v>
      </c>
      <c r="E3432" t="s">
        <v>5956</v>
      </c>
      <c r="F3432" t="s">
        <v>6184</v>
      </c>
      <c r="G3432" t="s">
        <v>20256</v>
      </c>
      <c r="H3432" t="s">
        <v>6694</v>
      </c>
      <c r="I3432" t="s">
        <v>5987</v>
      </c>
      <c r="J3432" t="s">
        <v>20257</v>
      </c>
      <c r="K3432">
        <v>209</v>
      </c>
      <c r="L3432">
        <v>206</v>
      </c>
      <c r="M3432" s="6">
        <v>41599</v>
      </c>
      <c r="N3432" s="6">
        <v>42188</v>
      </c>
      <c r="O3432" t="s">
        <v>5953</v>
      </c>
    </row>
    <row r="3433" spans="1:15" x14ac:dyDescent="0.3">
      <c r="A3433" t="s">
        <v>20258</v>
      </c>
      <c r="B3433">
        <v>1415608</v>
      </c>
      <c r="C3433" t="s">
        <v>20259</v>
      </c>
      <c r="D3433">
        <v>230064</v>
      </c>
      <c r="E3433" t="s">
        <v>6460</v>
      </c>
      <c r="F3433" t="s">
        <v>5978</v>
      </c>
      <c r="G3433" t="s">
        <v>20260</v>
      </c>
      <c r="H3433" t="s">
        <v>6384</v>
      </c>
      <c r="I3433" t="s">
        <v>6033</v>
      </c>
      <c r="J3433" t="s">
        <v>20261</v>
      </c>
      <c r="K3433">
        <v>1</v>
      </c>
      <c r="L3433">
        <v>1</v>
      </c>
      <c r="M3433" s="6">
        <v>41588</v>
      </c>
      <c r="N3433" s="6">
        <v>41621</v>
      </c>
      <c r="O3433" t="s">
        <v>5953</v>
      </c>
    </row>
    <row r="3434" spans="1:15" x14ac:dyDescent="0.3">
      <c r="A3434" t="s">
        <v>20262</v>
      </c>
      <c r="B3434">
        <v>12430</v>
      </c>
      <c r="C3434" t="s">
        <v>20263</v>
      </c>
      <c r="D3434">
        <v>230252</v>
      </c>
      <c r="E3434" t="s">
        <v>5947</v>
      </c>
      <c r="F3434" t="s">
        <v>6037</v>
      </c>
      <c r="G3434" t="s">
        <v>20264</v>
      </c>
      <c r="H3434" t="s">
        <v>7080</v>
      </c>
      <c r="I3434" t="s">
        <v>6033</v>
      </c>
      <c r="J3434" t="s">
        <v>20265</v>
      </c>
      <c r="K3434">
        <v>6</v>
      </c>
      <c r="L3434">
        <v>6</v>
      </c>
      <c r="M3434" s="6">
        <v>41605</v>
      </c>
      <c r="N3434" s="6">
        <v>41607</v>
      </c>
      <c r="O3434" t="s">
        <v>5953</v>
      </c>
    </row>
    <row r="3435" spans="1:15" x14ac:dyDescent="0.3">
      <c r="A3435" t="s">
        <v>20266</v>
      </c>
      <c r="B3435">
        <v>1250316</v>
      </c>
      <c r="C3435" t="s">
        <v>20267</v>
      </c>
      <c r="D3435">
        <v>230268</v>
      </c>
      <c r="E3435" t="s">
        <v>6460</v>
      </c>
      <c r="F3435" t="s">
        <v>5978</v>
      </c>
      <c r="G3435" t="s">
        <v>11150</v>
      </c>
      <c r="H3435" t="s">
        <v>8566</v>
      </c>
      <c r="I3435" t="s">
        <v>6033</v>
      </c>
      <c r="J3435" t="s">
        <v>20268</v>
      </c>
      <c r="K3435">
        <v>1</v>
      </c>
      <c r="L3435">
        <v>1</v>
      </c>
      <c r="M3435" s="6">
        <v>41604</v>
      </c>
      <c r="N3435" s="6">
        <v>42453</v>
      </c>
      <c r="O3435" t="s">
        <v>5953</v>
      </c>
    </row>
    <row r="3436" spans="1:15" x14ac:dyDescent="0.3">
      <c r="A3436" t="s">
        <v>20269</v>
      </c>
      <c r="B3436">
        <v>1429758</v>
      </c>
      <c r="C3436" t="s">
        <v>20270</v>
      </c>
      <c r="D3436">
        <v>230578</v>
      </c>
      <c r="E3436" t="s">
        <v>5956</v>
      </c>
      <c r="F3436" t="s">
        <v>6014</v>
      </c>
      <c r="G3436" t="s">
        <v>15257</v>
      </c>
      <c r="H3436" t="s">
        <v>6172</v>
      </c>
      <c r="I3436" t="s">
        <v>5987</v>
      </c>
      <c r="J3436" t="s">
        <v>20271</v>
      </c>
      <c r="K3436">
        <v>72</v>
      </c>
      <c r="L3436">
        <v>69</v>
      </c>
      <c r="M3436" s="6">
        <v>41610</v>
      </c>
      <c r="N3436" s="6">
        <v>41698</v>
      </c>
      <c r="O3436" t="s">
        <v>5953</v>
      </c>
    </row>
    <row r="3437" spans="1:15" x14ac:dyDescent="0.3">
      <c r="A3437" t="s">
        <v>20272</v>
      </c>
      <c r="B3437">
        <v>940280</v>
      </c>
      <c r="C3437" t="s">
        <v>20273</v>
      </c>
      <c r="D3437">
        <v>230579</v>
      </c>
      <c r="E3437" t="s">
        <v>5947</v>
      </c>
      <c r="F3437" t="s">
        <v>6211</v>
      </c>
      <c r="G3437" t="s">
        <v>20274</v>
      </c>
      <c r="H3437" t="s">
        <v>7452</v>
      </c>
      <c r="I3437" t="s">
        <v>6033</v>
      </c>
      <c r="J3437" t="s">
        <v>20275</v>
      </c>
      <c r="K3437">
        <v>9</v>
      </c>
      <c r="L3437">
        <v>9</v>
      </c>
      <c r="M3437" s="6">
        <v>41609</v>
      </c>
      <c r="N3437" s="6">
        <v>42577</v>
      </c>
      <c r="O3437" t="s">
        <v>5953</v>
      </c>
    </row>
    <row r="3438" spans="1:15" x14ac:dyDescent="0.3">
      <c r="A3438" t="s">
        <v>20276</v>
      </c>
      <c r="B3438">
        <v>297254</v>
      </c>
      <c r="C3438" t="s">
        <v>20277</v>
      </c>
      <c r="D3438">
        <v>230581</v>
      </c>
      <c r="E3438" t="s">
        <v>5956</v>
      </c>
      <c r="F3438" t="s">
        <v>6258</v>
      </c>
      <c r="G3438" t="s">
        <v>20278</v>
      </c>
      <c r="H3438" t="s">
        <v>6582</v>
      </c>
      <c r="I3438" t="s">
        <v>5987</v>
      </c>
      <c r="J3438" t="s">
        <v>20279</v>
      </c>
      <c r="K3438">
        <v>51</v>
      </c>
      <c r="L3438">
        <v>51</v>
      </c>
      <c r="M3438" s="6">
        <v>40727</v>
      </c>
      <c r="N3438" s="6">
        <v>41614</v>
      </c>
      <c r="O3438" t="s">
        <v>5953</v>
      </c>
    </row>
    <row r="3439" spans="1:15" x14ac:dyDescent="0.3">
      <c r="A3439" t="s">
        <v>20280</v>
      </c>
      <c r="B3439">
        <v>1430411</v>
      </c>
      <c r="C3439" t="s">
        <v>20281</v>
      </c>
      <c r="D3439">
        <v>230582</v>
      </c>
      <c r="E3439" t="s">
        <v>5956</v>
      </c>
      <c r="F3439" t="s">
        <v>6258</v>
      </c>
      <c r="G3439" t="s">
        <v>20282</v>
      </c>
      <c r="H3439" t="s">
        <v>8871</v>
      </c>
      <c r="I3439" t="s">
        <v>5987</v>
      </c>
      <c r="J3439" t="s">
        <v>20283</v>
      </c>
      <c r="K3439">
        <v>148</v>
      </c>
      <c r="L3439">
        <v>146</v>
      </c>
      <c r="M3439" s="6">
        <v>41610</v>
      </c>
      <c r="N3439" s="6">
        <v>42872</v>
      </c>
      <c r="O3439" t="s">
        <v>5953</v>
      </c>
    </row>
    <row r="3440" spans="1:15" x14ac:dyDescent="0.3">
      <c r="A3440" t="s">
        <v>20284</v>
      </c>
      <c r="B3440">
        <v>1429912</v>
      </c>
      <c r="C3440" t="s">
        <v>20285</v>
      </c>
      <c r="D3440">
        <v>230584</v>
      </c>
      <c r="E3440" t="s">
        <v>5956</v>
      </c>
      <c r="F3440" t="s">
        <v>6258</v>
      </c>
      <c r="G3440" t="s">
        <v>20286</v>
      </c>
      <c r="H3440" t="s">
        <v>19827</v>
      </c>
      <c r="I3440" t="s">
        <v>5987</v>
      </c>
      <c r="J3440" t="s">
        <v>20287</v>
      </c>
      <c r="K3440">
        <v>85</v>
      </c>
      <c r="L3440">
        <v>84</v>
      </c>
      <c r="M3440" s="6">
        <v>41610</v>
      </c>
      <c r="N3440" s="6">
        <v>42872</v>
      </c>
      <c r="O3440" t="s">
        <v>5953</v>
      </c>
    </row>
    <row r="3441" spans="1:15" x14ac:dyDescent="0.3">
      <c r="A3441" t="s">
        <v>20288</v>
      </c>
      <c r="B3441">
        <v>1429904</v>
      </c>
      <c r="C3441" t="s">
        <v>20289</v>
      </c>
      <c r="D3441">
        <v>230585</v>
      </c>
      <c r="E3441" t="s">
        <v>5956</v>
      </c>
      <c r="F3441" t="s">
        <v>6258</v>
      </c>
      <c r="G3441" t="s">
        <v>20290</v>
      </c>
      <c r="H3441" t="s">
        <v>11704</v>
      </c>
      <c r="I3441" t="s">
        <v>5987</v>
      </c>
      <c r="J3441" t="s">
        <v>20291</v>
      </c>
      <c r="K3441">
        <v>91</v>
      </c>
      <c r="L3441">
        <v>91</v>
      </c>
      <c r="M3441" s="6">
        <v>41610</v>
      </c>
      <c r="N3441" s="6">
        <v>42872</v>
      </c>
      <c r="O3441" t="s">
        <v>5953</v>
      </c>
    </row>
    <row r="3442" spans="1:15" x14ac:dyDescent="0.3">
      <c r="A3442" t="s">
        <v>20292</v>
      </c>
      <c r="B3442">
        <v>1429903</v>
      </c>
      <c r="C3442" t="s">
        <v>20293</v>
      </c>
      <c r="D3442">
        <v>230586</v>
      </c>
      <c r="E3442" t="s">
        <v>5956</v>
      </c>
      <c r="F3442" t="s">
        <v>6258</v>
      </c>
      <c r="G3442" t="s">
        <v>20294</v>
      </c>
      <c r="H3442" t="s">
        <v>13958</v>
      </c>
      <c r="I3442" t="s">
        <v>5987</v>
      </c>
      <c r="J3442" t="s">
        <v>20295</v>
      </c>
      <c r="K3442">
        <v>100</v>
      </c>
      <c r="L3442">
        <v>100</v>
      </c>
      <c r="M3442" s="6">
        <v>41610</v>
      </c>
      <c r="N3442" s="6">
        <v>42872</v>
      </c>
      <c r="O3442" t="s">
        <v>5953</v>
      </c>
    </row>
    <row r="3443" spans="1:15" x14ac:dyDescent="0.3">
      <c r="A3443" t="s">
        <v>20296</v>
      </c>
      <c r="B3443">
        <v>1415146</v>
      </c>
      <c r="C3443" t="s">
        <v>20297</v>
      </c>
      <c r="D3443">
        <v>230587</v>
      </c>
      <c r="E3443" t="s">
        <v>5956</v>
      </c>
      <c r="F3443" t="s">
        <v>6014</v>
      </c>
      <c r="G3443" t="s">
        <v>20298</v>
      </c>
      <c r="H3443">
        <v>63</v>
      </c>
      <c r="I3443" t="s">
        <v>5987</v>
      </c>
      <c r="J3443" t="s">
        <v>20299</v>
      </c>
      <c r="K3443">
        <v>52</v>
      </c>
      <c r="L3443">
        <v>52</v>
      </c>
      <c r="M3443" s="6">
        <v>41608</v>
      </c>
      <c r="N3443" s="6">
        <v>42531</v>
      </c>
      <c r="O3443" t="s">
        <v>5953</v>
      </c>
    </row>
    <row r="3444" spans="1:15" x14ac:dyDescent="0.3">
      <c r="A3444" t="s">
        <v>20300</v>
      </c>
      <c r="B3444">
        <v>1391430</v>
      </c>
      <c r="C3444" t="s">
        <v>20301</v>
      </c>
      <c r="D3444">
        <v>230588</v>
      </c>
      <c r="E3444" t="s">
        <v>5956</v>
      </c>
      <c r="F3444" t="s">
        <v>6258</v>
      </c>
      <c r="G3444" t="s">
        <v>20302</v>
      </c>
      <c r="H3444" t="s">
        <v>8885</v>
      </c>
      <c r="I3444" t="s">
        <v>5987</v>
      </c>
      <c r="J3444" t="s">
        <v>20303</v>
      </c>
      <c r="K3444">
        <v>106</v>
      </c>
      <c r="L3444">
        <v>103</v>
      </c>
      <c r="M3444" s="6">
        <v>41610</v>
      </c>
      <c r="N3444" s="6">
        <v>42872</v>
      </c>
      <c r="O3444" t="s">
        <v>5953</v>
      </c>
    </row>
    <row r="3445" spans="1:15" x14ac:dyDescent="0.3">
      <c r="A3445" t="s">
        <v>20304</v>
      </c>
      <c r="B3445">
        <v>1391433</v>
      </c>
      <c r="C3445" t="s">
        <v>20305</v>
      </c>
      <c r="D3445">
        <v>230589</v>
      </c>
      <c r="E3445" t="s">
        <v>5956</v>
      </c>
      <c r="F3445" t="s">
        <v>6258</v>
      </c>
      <c r="G3445" t="s">
        <v>20306</v>
      </c>
      <c r="H3445" t="s">
        <v>6489</v>
      </c>
      <c r="I3445" t="s">
        <v>5987</v>
      </c>
      <c r="J3445" t="s">
        <v>20307</v>
      </c>
      <c r="K3445">
        <v>104</v>
      </c>
      <c r="L3445">
        <v>101</v>
      </c>
      <c r="M3445" s="6">
        <v>41610</v>
      </c>
      <c r="N3445" s="6">
        <v>42872</v>
      </c>
      <c r="O3445" t="s">
        <v>5953</v>
      </c>
    </row>
    <row r="3446" spans="1:15" x14ac:dyDescent="0.3">
      <c r="A3446" t="s">
        <v>20308</v>
      </c>
      <c r="B3446">
        <v>1414742</v>
      </c>
      <c r="C3446" t="s">
        <v>20309</v>
      </c>
      <c r="D3446">
        <v>230590</v>
      </c>
      <c r="E3446" t="s">
        <v>5956</v>
      </c>
      <c r="F3446" t="s">
        <v>6258</v>
      </c>
      <c r="G3446" t="s">
        <v>20310</v>
      </c>
      <c r="H3446" t="s">
        <v>6618</v>
      </c>
      <c r="I3446" t="s">
        <v>5987</v>
      </c>
      <c r="J3446" t="s">
        <v>20311</v>
      </c>
      <c r="K3446">
        <v>68</v>
      </c>
      <c r="L3446">
        <v>68</v>
      </c>
      <c r="M3446" s="6">
        <v>41610</v>
      </c>
      <c r="N3446" s="6">
        <v>41943</v>
      </c>
      <c r="O3446" t="s">
        <v>5953</v>
      </c>
    </row>
    <row r="3447" spans="1:15" x14ac:dyDescent="0.3">
      <c r="A3447" t="s">
        <v>20312</v>
      </c>
      <c r="B3447">
        <v>1391428</v>
      </c>
      <c r="C3447" t="s">
        <v>20313</v>
      </c>
      <c r="D3447">
        <v>230592</v>
      </c>
      <c r="E3447" t="s">
        <v>5956</v>
      </c>
      <c r="F3447" t="s">
        <v>6184</v>
      </c>
      <c r="G3447" t="s">
        <v>20314</v>
      </c>
      <c r="H3447" t="s">
        <v>5950</v>
      </c>
      <c r="I3447" t="s">
        <v>5987</v>
      </c>
      <c r="J3447" t="s">
        <v>20315</v>
      </c>
      <c r="K3447">
        <v>292</v>
      </c>
      <c r="L3447">
        <v>271</v>
      </c>
      <c r="M3447" s="6">
        <v>41603</v>
      </c>
      <c r="N3447" s="6">
        <v>41948</v>
      </c>
      <c r="O3447" t="s">
        <v>5953</v>
      </c>
    </row>
    <row r="3448" spans="1:15" x14ac:dyDescent="0.3">
      <c r="A3448" t="s">
        <v>20316</v>
      </c>
      <c r="B3448">
        <v>1415145</v>
      </c>
      <c r="C3448" t="s">
        <v>20317</v>
      </c>
      <c r="D3448">
        <v>230593</v>
      </c>
      <c r="E3448" t="s">
        <v>5956</v>
      </c>
      <c r="F3448" t="s">
        <v>6014</v>
      </c>
      <c r="G3448" t="s">
        <v>20318</v>
      </c>
      <c r="H3448" t="s">
        <v>15879</v>
      </c>
      <c r="I3448" t="s">
        <v>5987</v>
      </c>
      <c r="J3448" t="s">
        <v>20319</v>
      </c>
      <c r="K3448">
        <v>51</v>
      </c>
      <c r="L3448">
        <v>51</v>
      </c>
      <c r="M3448" s="6">
        <v>41608</v>
      </c>
      <c r="N3448" s="6">
        <v>42531</v>
      </c>
      <c r="O3448" t="s">
        <v>5953</v>
      </c>
    </row>
    <row r="3449" spans="1:15" x14ac:dyDescent="0.3">
      <c r="A3449" t="s">
        <v>20320</v>
      </c>
      <c r="B3449">
        <v>1391181</v>
      </c>
      <c r="C3449" t="s">
        <v>20321</v>
      </c>
      <c r="D3449">
        <v>230595</v>
      </c>
      <c r="E3449" t="s">
        <v>5956</v>
      </c>
      <c r="F3449" t="s">
        <v>6258</v>
      </c>
      <c r="G3449" t="s">
        <v>20322</v>
      </c>
      <c r="H3449">
        <v>63</v>
      </c>
      <c r="I3449" t="s">
        <v>5987</v>
      </c>
      <c r="J3449" t="s">
        <v>20323</v>
      </c>
      <c r="K3449">
        <v>150</v>
      </c>
      <c r="L3449">
        <v>148</v>
      </c>
      <c r="M3449" s="6">
        <v>41610</v>
      </c>
      <c r="N3449" s="6">
        <v>42872</v>
      </c>
      <c r="O3449" t="s">
        <v>5953</v>
      </c>
    </row>
    <row r="3450" spans="1:15" x14ac:dyDescent="0.3">
      <c r="A3450" t="s">
        <v>20324</v>
      </c>
      <c r="B3450">
        <v>1391429</v>
      </c>
      <c r="C3450" t="s">
        <v>20325</v>
      </c>
      <c r="D3450">
        <v>230596</v>
      </c>
      <c r="E3450" t="s">
        <v>5956</v>
      </c>
      <c r="F3450" t="s">
        <v>6258</v>
      </c>
      <c r="G3450" t="s">
        <v>20326</v>
      </c>
      <c r="H3450" t="s">
        <v>8885</v>
      </c>
      <c r="I3450" t="s">
        <v>5987</v>
      </c>
      <c r="J3450" t="s">
        <v>20327</v>
      </c>
      <c r="K3450">
        <v>105</v>
      </c>
      <c r="L3450">
        <v>102</v>
      </c>
      <c r="M3450" s="6">
        <v>41610</v>
      </c>
      <c r="N3450" s="6">
        <v>42872</v>
      </c>
      <c r="O3450" t="s">
        <v>5953</v>
      </c>
    </row>
    <row r="3451" spans="1:15" x14ac:dyDescent="0.3">
      <c r="A3451" t="s">
        <v>20328</v>
      </c>
      <c r="B3451">
        <v>1391432</v>
      </c>
      <c r="C3451" t="s">
        <v>20329</v>
      </c>
      <c r="D3451">
        <v>230598</v>
      </c>
      <c r="E3451" t="s">
        <v>5956</v>
      </c>
      <c r="F3451" t="s">
        <v>6258</v>
      </c>
      <c r="G3451" t="s">
        <v>20330</v>
      </c>
      <c r="H3451" t="s">
        <v>8576</v>
      </c>
      <c r="I3451" t="s">
        <v>5987</v>
      </c>
      <c r="J3451" t="s">
        <v>20331</v>
      </c>
      <c r="K3451">
        <v>97</v>
      </c>
      <c r="L3451">
        <v>97</v>
      </c>
      <c r="M3451" s="6">
        <v>41610</v>
      </c>
      <c r="N3451" s="6">
        <v>42872</v>
      </c>
      <c r="O3451" t="s">
        <v>5953</v>
      </c>
    </row>
    <row r="3452" spans="1:15" x14ac:dyDescent="0.3">
      <c r="A3452" t="s">
        <v>20332</v>
      </c>
      <c r="B3452">
        <v>1348912</v>
      </c>
      <c r="C3452" t="s">
        <v>20333</v>
      </c>
      <c r="D3452">
        <v>230599</v>
      </c>
      <c r="E3452" t="s">
        <v>5956</v>
      </c>
      <c r="F3452" t="s">
        <v>6184</v>
      </c>
      <c r="G3452" t="s">
        <v>20334</v>
      </c>
      <c r="H3452" t="s">
        <v>8538</v>
      </c>
      <c r="I3452" t="s">
        <v>5987</v>
      </c>
      <c r="J3452" t="s">
        <v>20335</v>
      </c>
      <c r="K3452">
        <v>176</v>
      </c>
      <c r="L3452">
        <v>176</v>
      </c>
      <c r="M3452" s="6">
        <v>41605</v>
      </c>
      <c r="N3452" s="6">
        <v>41612</v>
      </c>
      <c r="O3452" t="s">
        <v>5953</v>
      </c>
    </row>
    <row r="3453" spans="1:15" x14ac:dyDescent="0.3">
      <c r="A3453" t="s">
        <v>20336</v>
      </c>
      <c r="B3453">
        <v>1327966</v>
      </c>
      <c r="C3453" t="s">
        <v>20337</v>
      </c>
      <c r="D3453">
        <v>230604</v>
      </c>
      <c r="E3453" t="s">
        <v>5956</v>
      </c>
      <c r="F3453" t="s">
        <v>6184</v>
      </c>
      <c r="G3453" t="s">
        <v>20338</v>
      </c>
      <c r="H3453" t="s">
        <v>8538</v>
      </c>
      <c r="I3453" t="s">
        <v>5987</v>
      </c>
      <c r="J3453" t="s">
        <v>20339</v>
      </c>
      <c r="K3453">
        <v>202</v>
      </c>
      <c r="L3453">
        <v>172</v>
      </c>
      <c r="M3453" s="6">
        <v>41605</v>
      </c>
      <c r="N3453" s="6">
        <v>42650</v>
      </c>
      <c r="O3453" t="s">
        <v>5953</v>
      </c>
    </row>
    <row r="3454" spans="1:15" x14ac:dyDescent="0.3">
      <c r="A3454" t="s">
        <v>20340</v>
      </c>
      <c r="B3454">
        <v>1327965</v>
      </c>
      <c r="C3454" t="s">
        <v>20341</v>
      </c>
      <c r="D3454">
        <v>230606</v>
      </c>
      <c r="E3454" t="s">
        <v>5956</v>
      </c>
      <c r="F3454" t="s">
        <v>6184</v>
      </c>
      <c r="G3454" t="s">
        <v>20342</v>
      </c>
      <c r="H3454" t="s">
        <v>6039</v>
      </c>
      <c r="I3454" t="s">
        <v>5987</v>
      </c>
      <c r="J3454" t="s">
        <v>20343</v>
      </c>
      <c r="K3454">
        <v>166</v>
      </c>
      <c r="L3454">
        <v>166</v>
      </c>
      <c r="M3454" s="6">
        <v>41605</v>
      </c>
      <c r="N3454" s="6">
        <v>41612</v>
      </c>
      <c r="O3454" t="s">
        <v>5953</v>
      </c>
    </row>
    <row r="3455" spans="1:15" x14ac:dyDescent="0.3">
      <c r="A3455" t="s">
        <v>20344</v>
      </c>
      <c r="B3455">
        <v>1411887</v>
      </c>
      <c r="C3455" t="s">
        <v>20345</v>
      </c>
      <c r="D3455">
        <v>230580</v>
      </c>
      <c r="E3455" t="s">
        <v>6070</v>
      </c>
      <c r="F3455" t="s">
        <v>6153</v>
      </c>
      <c r="G3455" t="s">
        <v>20346</v>
      </c>
      <c r="H3455" t="s">
        <v>20347</v>
      </c>
      <c r="I3455" t="s">
        <v>6155</v>
      </c>
      <c r="J3455" t="s">
        <v>20348</v>
      </c>
      <c r="K3455">
        <v>20</v>
      </c>
      <c r="L3455">
        <v>20</v>
      </c>
      <c r="M3455" s="6">
        <v>41604</v>
      </c>
      <c r="N3455" s="6">
        <v>41612</v>
      </c>
      <c r="O3455" t="s">
        <v>5953</v>
      </c>
    </row>
    <row r="3456" spans="1:15" x14ac:dyDescent="0.3">
      <c r="A3456" t="s">
        <v>20349</v>
      </c>
      <c r="B3456">
        <v>981431</v>
      </c>
      <c r="C3456" t="s">
        <v>20350</v>
      </c>
      <c r="D3456">
        <v>230583</v>
      </c>
      <c r="E3456" t="s">
        <v>5956</v>
      </c>
      <c r="F3456" t="s">
        <v>6184</v>
      </c>
      <c r="G3456" t="s">
        <v>20351</v>
      </c>
      <c r="H3456" t="s">
        <v>7673</v>
      </c>
      <c r="I3456" t="s">
        <v>5987</v>
      </c>
      <c r="J3456" t="s">
        <v>20352</v>
      </c>
      <c r="K3456">
        <v>189</v>
      </c>
      <c r="L3456">
        <v>165</v>
      </c>
      <c r="M3456" s="6">
        <v>41605</v>
      </c>
      <c r="N3456" s="6">
        <v>42494</v>
      </c>
      <c r="O3456" t="s">
        <v>5953</v>
      </c>
    </row>
    <row r="3457" spans="1:15" x14ac:dyDescent="0.3">
      <c r="A3457" t="s">
        <v>20353</v>
      </c>
      <c r="B3457">
        <v>1327964</v>
      </c>
      <c r="C3457" t="s">
        <v>20354</v>
      </c>
      <c r="D3457">
        <v>230600</v>
      </c>
      <c r="E3457" t="s">
        <v>5956</v>
      </c>
      <c r="F3457" t="s">
        <v>6184</v>
      </c>
      <c r="G3457" t="s">
        <v>20355</v>
      </c>
      <c r="H3457" t="s">
        <v>7603</v>
      </c>
      <c r="I3457" t="s">
        <v>5987</v>
      </c>
      <c r="J3457" t="s">
        <v>20356</v>
      </c>
      <c r="K3457">
        <v>164</v>
      </c>
      <c r="L3457">
        <v>164</v>
      </c>
      <c r="M3457" s="6">
        <v>41605</v>
      </c>
      <c r="N3457" s="6">
        <v>41612</v>
      </c>
      <c r="O3457" t="s">
        <v>5953</v>
      </c>
    </row>
    <row r="3458" spans="1:15" x14ac:dyDescent="0.3">
      <c r="A3458" t="s">
        <v>20357</v>
      </c>
      <c r="B3458">
        <v>1391431</v>
      </c>
      <c r="C3458" t="s">
        <v>20358</v>
      </c>
      <c r="D3458">
        <v>230591</v>
      </c>
      <c r="E3458" t="s">
        <v>5956</v>
      </c>
      <c r="F3458" t="s">
        <v>6258</v>
      </c>
      <c r="G3458" t="s">
        <v>20359</v>
      </c>
      <c r="H3458" t="s">
        <v>8944</v>
      </c>
      <c r="I3458" t="s">
        <v>5987</v>
      </c>
      <c r="J3458" t="s">
        <v>20360</v>
      </c>
      <c r="K3458">
        <v>87</v>
      </c>
      <c r="L3458">
        <v>86</v>
      </c>
      <c r="M3458" s="6">
        <v>41610</v>
      </c>
      <c r="N3458" s="6">
        <v>42872</v>
      </c>
      <c r="O3458" t="s">
        <v>5953</v>
      </c>
    </row>
    <row r="3459" spans="1:15" x14ac:dyDescent="0.3">
      <c r="A3459" t="s">
        <v>20361</v>
      </c>
      <c r="B3459">
        <v>1391179</v>
      </c>
      <c r="C3459" t="s">
        <v>20362</v>
      </c>
      <c r="D3459">
        <v>230594</v>
      </c>
      <c r="E3459" t="s">
        <v>5956</v>
      </c>
      <c r="F3459" t="s">
        <v>6258</v>
      </c>
      <c r="G3459" t="s">
        <v>20363</v>
      </c>
      <c r="H3459">
        <v>63</v>
      </c>
      <c r="I3459" t="s">
        <v>5987</v>
      </c>
      <c r="J3459" t="s">
        <v>20364</v>
      </c>
      <c r="K3459">
        <v>143</v>
      </c>
      <c r="L3459">
        <v>141</v>
      </c>
      <c r="M3459" s="6">
        <v>41610</v>
      </c>
      <c r="N3459" s="6">
        <v>42872</v>
      </c>
      <c r="O3459" t="s">
        <v>5953</v>
      </c>
    </row>
    <row r="3460" spans="1:15" x14ac:dyDescent="0.3">
      <c r="A3460" t="s">
        <v>20365</v>
      </c>
      <c r="B3460">
        <v>1391180</v>
      </c>
      <c r="C3460" t="s">
        <v>20366</v>
      </c>
      <c r="D3460">
        <v>230597</v>
      </c>
      <c r="E3460" t="s">
        <v>5956</v>
      </c>
      <c r="F3460" t="s">
        <v>6258</v>
      </c>
      <c r="G3460" t="s">
        <v>20367</v>
      </c>
      <c r="H3460" t="s">
        <v>8871</v>
      </c>
      <c r="I3460" t="s">
        <v>5987</v>
      </c>
      <c r="J3460" t="s">
        <v>20368</v>
      </c>
      <c r="K3460">
        <v>149</v>
      </c>
      <c r="L3460">
        <v>147</v>
      </c>
      <c r="M3460" s="6">
        <v>41610</v>
      </c>
      <c r="N3460" s="6">
        <v>42872</v>
      </c>
      <c r="O3460" t="s">
        <v>5953</v>
      </c>
    </row>
    <row r="3461" spans="1:15" x14ac:dyDescent="0.3">
      <c r="A3461" t="s">
        <v>20369</v>
      </c>
      <c r="B3461">
        <v>1394033</v>
      </c>
      <c r="C3461" t="s">
        <v>20370</v>
      </c>
      <c r="D3461">
        <v>230847</v>
      </c>
      <c r="E3461" t="s">
        <v>5956</v>
      </c>
      <c r="F3461" t="s">
        <v>6449</v>
      </c>
      <c r="G3461" t="s">
        <v>20371</v>
      </c>
      <c r="H3461" t="s">
        <v>9222</v>
      </c>
      <c r="I3461" t="s">
        <v>6095</v>
      </c>
      <c r="J3461" t="s">
        <v>20372</v>
      </c>
      <c r="K3461">
        <v>6</v>
      </c>
      <c r="L3461">
        <v>6</v>
      </c>
      <c r="M3461" s="6">
        <v>41612</v>
      </c>
      <c r="N3461" s="6">
        <v>41617</v>
      </c>
      <c r="O3461" t="s">
        <v>5953</v>
      </c>
    </row>
    <row r="3462" spans="1:15" x14ac:dyDescent="0.3">
      <c r="A3462" t="s">
        <v>20373</v>
      </c>
      <c r="B3462">
        <v>1279083</v>
      </c>
      <c r="C3462" t="s">
        <v>20374</v>
      </c>
      <c r="D3462">
        <v>230850</v>
      </c>
      <c r="E3462" t="s">
        <v>5956</v>
      </c>
      <c r="F3462" t="s">
        <v>6014</v>
      </c>
      <c r="G3462" t="s">
        <v>20375</v>
      </c>
      <c r="H3462" t="s">
        <v>7863</v>
      </c>
      <c r="I3462" t="s">
        <v>5987</v>
      </c>
      <c r="J3462" t="s">
        <v>20376</v>
      </c>
      <c r="K3462">
        <v>50</v>
      </c>
      <c r="L3462">
        <v>50</v>
      </c>
      <c r="M3462" s="6">
        <v>41614</v>
      </c>
      <c r="N3462" s="6">
        <v>42498</v>
      </c>
      <c r="O3462" t="s">
        <v>5953</v>
      </c>
    </row>
    <row r="3463" spans="1:15" x14ac:dyDescent="0.3">
      <c r="A3463" t="s">
        <v>20377</v>
      </c>
      <c r="B3463">
        <v>1279082</v>
      </c>
      <c r="C3463" t="s">
        <v>20378</v>
      </c>
      <c r="D3463">
        <v>230849</v>
      </c>
      <c r="E3463" t="s">
        <v>5956</v>
      </c>
      <c r="F3463" t="s">
        <v>6184</v>
      </c>
      <c r="G3463" t="s">
        <v>20379</v>
      </c>
      <c r="H3463" t="s">
        <v>15005</v>
      </c>
      <c r="I3463" t="s">
        <v>5987</v>
      </c>
      <c r="J3463" t="s">
        <v>20380</v>
      </c>
      <c r="K3463">
        <v>66</v>
      </c>
      <c r="L3463">
        <v>66</v>
      </c>
      <c r="M3463" s="6">
        <v>41614</v>
      </c>
      <c r="N3463" s="6">
        <v>42498</v>
      </c>
      <c r="O3463" t="s">
        <v>5953</v>
      </c>
    </row>
    <row r="3464" spans="1:15" x14ac:dyDescent="0.3">
      <c r="A3464" t="s">
        <v>20381</v>
      </c>
      <c r="B3464">
        <v>1007127</v>
      </c>
      <c r="C3464" t="s">
        <v>20382</v>
      </c>
      <c r="D3464">
        <v>230853</v>
      </c>
      <c r="E3464" t="s">
        <v>5956</v>
      </c>
      <c r="F3464" t="s">
        <v>6184</v>
      </c>
      <c r="G3464" t="s">
        <v>20383</v>
      </c>
      <c r="H3464" t="s">
        <v>18146</v>
      </c>
      <c r="I3464" t="s">
        <v>5987</v>
      </c>
      <c r="J3464" t="s">
        <v>20384</v>
      </c>
      <c r="K3464">
        <v>173</v>
      </c>
      <c r="L3464">
        <v>168</v>
      </c>
      <c r="M3464" s="6">
        <v>40735</v>
      </c>
      <c r="N3464" s="6">
        <v>41617</v>
      </c>
      <c r="O3464" t="s">
        <v>5953</v>
      </c>
    </row>
    <row r="3465" spans="1:15" x14ac:dyDescent="0.3">
      <c r="A3465" t="s">
        <v>20385</v>
      </c>
      <c r="B3465">
        <v>1428189</v>
      </c>
      <c r="C3465" t="s">
        <v>20386</v>
      </c>
      <c r="D3465">
        <v>230991</v>
      </c>
      <c r="E3465" t="s">
        <v>6460</v>
      </c>
      <c r="F3465" t="s">
        <v>6465</v>
      </c>
      <c r="G3465" t="s">
        <v>12189</v>
      </c>
      <c r="H3465" t="s">
        <v>7222</v>
      </c>
      <c r="I3465" t="s">
        <v>6033</v>
      </c>
      <c r="J3465" t="s">
        <v>20387</v>
      </c>
      <c r="K3465">
        <v>2</v>
      </c>
      <c r="L3465">
        <v>2</v>
      </c>
      <c r="M3465" s="6">
        <v>41615</v>
      </c>
      <c r="N3465" s="6">
        <v>41949</v>
      </c>
      <c r="O3465" t="s">
        <v>5953</v>
      </c>
    </row>
    <row r="3466" spans="1:15" x14ac:dyDescent="0.3">
      <c r="A3466" t="s">
        <v>20388</v>
      </c>
      <c r="B3466">
        <v>320856</v>
      </c>
      <c r="C3466" t="s">
        <v>20389</v>
      </c>
      <c r="D3466">
        <v>230992</v>
      </c>
      <c r="E3466" t="s">
        <v>5947</v>
      </c>
      <c r="F3466" t="s">
        <v>6346</v>
      </c>
      <c r="G3466" t="s">
        <v>20390</v>
      </c>
      <c r="H3466" t="s">
        <v>6954</v>
      </c>
      <c r="I3466" t="s">
        <v>6033</v>
      </c>
      <c r="J3466" t="s">
        <v>20391</v>
      </c>
      <c r="K3466">
        <v>1</v>
      </c>
      <c r="L3466">
        <v>1</v>
      </c>
      <c r="M3466" s="6">
        <v>41617</v>
      </c>
      <c r="N3466" s="6">
        <v>41960</v>
      </c>
      <c r="O3466" t="s">
        <v>5953</v>
      </c>
    </row>
    <row r="3467" spans="1:15" x14ac:dyDescent="0.3">
      <c r="A3467" t="s">
        <v>20392</v>
      </c>
      <c r="B3467">
        <v>1432135</v>
      </c>
      <c r="C3467" t="s">
        <v>20393</v>
      </c>
      <c r="D3467">
        <v>230993</v>
      </c>
      <c r="E3467" t="s">
        <v>5947</v>
      </c>
      <c r="F3467" t="s">
        <v>6030</v>
      </c>
      <c r="G3467" t="s">
        <v>20394</v>
      </c>
      <c r="H3467" t="s">
        <v>20395</v>
      </c>
      <c r="I3467" t="s">
        <v>6033</v>
      </c>
      <c r="J3467" t="s">
        <v>20396</v>
      </c>
      <c r="K3467">
        <v>2</v>
      </c>
      <c r="L3467">
        <v>2</v>
      </c>
      <c r="M3467" s="6">
        <v>41617</v>
      </c>
      <c r="N3467" s="6">
        <v>41618</v>
      </c>
      <c r="O3467" t="s">
        <v>5953</v>
      </c>
    </row>
    <row r="3468" spans="1:15" x14ac:dyDescent="0.3">
      <c r="A3468" t="s">
        <v>20397</v>
      </c>
      <c r="B3468">
        <v>1420545</v>
      </c>
      <c r="C3468" t="s">
        <v>20398</v>
      </c>
      <c r="D3468">
        <v>229821</v>
      </c>
      <c r="E3468" t="s">
        <v>5956</v>
      </c>
      <c r="F3468" t="s">
        <v>6246</v>
      </c>
      <c r="G3468" t="s">
        <v>20399</v>
      </c>
      <c r="H3468" t="s">
        <v>11368</v>
      </c>
      <c r="I3468" t="s">
        <v>6095</v>
      </c>
      <c r="J3468" t="s">
        <v>20400</v>
      </c>
      <c r="K3468">
        <v>7</v>
      </c>
      <c r="L3468">
        <v>6</v>
      </c>
      <c r="M3468" s="6">
        <v>41596</v>
      </c>
      <c r="N3468" s="6">
        <v>41604</v>
      </c>
      <c r="O3468" t="s">
        <v>5953</v>
      </c>
    </row>
    <row r="3469" spans="1:15" x14ac:dyDescent="0.3">
      <c r="A3469" t="s">
        <v>20401</v>
      </c>
      <c r="B3469">
        <v>1419711</v>
      </c>
      <c r="C3469" t="s">
        <v>20402</v>
      </c>
      <c r="D3469">
        <v>229825</v>
      </c>
      <c r="E3469" t="s">
        <v>6230</v>
      </c>
      <c r="F3469" t="s">
        <v>6443</v>
      </c>
      <c r="G3469" t="s">
        <v>20403</v>
      </c>
      <c r="H3469" t="s">
        <v>10456</v>
      </c>
      <c r="I3469" t="s">
        <v>6095</v>
      </c>
      <c r="J3469" t="s">
        <v>20404</v>
      </c>
      <c r="K3469">
        <v>3</v>
      </c>
      <c r="L3469">
        <v>3</v>
      </c>
      <c r="M3469" s="6">
        <v>41596</v>
      </c>
      <c r="N3469" s="6">
        <v>41703</v>
      </c>
      <c r="O3469" t="s">
        <v>5953</v>
      </c>
    </row>
    <row r="3470" spans="1:15" x14ac:dyDescent="0.3">
      <c r="A3470" t="s">
        <v>20405</v>
      </c>
      <c r="B3470">
        <v>1423347</v>
      </c>
      <c r="C3470" t="s">
        <v>20406</v>
      </c>
      <c r="D3470">
        <v>229826</v>
      </c>
      <c r="E3470" t="s">
        <v>6043</v>
      </c>
      <c r="F3470" t="s">
        <v>9552</v>
      </c>
      <c r="G3470" t="s">
        <v>20407</v>
      </c>
      <c r="H3470" t="s">
        <v>10323</v>
      </c>
      <c r="I3470" t="s">
        <v>5951</v>
      </c>
      <c r="J3470" t="s">
        <v>20408</v>
      </c>
      <c r="K3470">
        <v>1</v>
      </c>
      <c r="L3470">
        <v>1</v>
      </c>
      <c r="M3470" s="6">
        <v>41601</v>
      </c>
      <c r="N3470" s="6">
        <v>41604</v>
      </c>
      <c r="O3470" t="s">
        <v>5953</v>
      </c>
    </row>
    <row r="3471" spans="1:15" x14ac:dyDescent="0.3">
      <c r="A3471" t="s">
        <v>20409</v>
      </c>
      <c r="B3471">
        <v>1421055</v>
      </c>
      <c r="C3471" t="s">
        <v>20410</v>
      </c>
      <c r="D3471">
        <v>229827</v>
      </c>
      <c r="E3471" t="s">
        <v>5947</v>
      </c>
      <c r="F3471" t="s">
        <v>7491</v>
      </c>
      <c r="G3471" t="s">
        <v>20411</v>
      </c>
      <c r="H3471" t="s">
        <v>6133</v>
      </c>
      <c r="I3471" t="s">
        <v>6033</v>
      </c>
      <c r="J3471" t="s">
        <v>20412</v>
      </c>
      <c r="K3471">
        <v>4</v>
      </c>
      <c r="L3471">
        <v>4</v>
      </c>
      <c r="M3471" s="6">
        <v>41601</v>
      </c>
      <c r="N3471" s="6">
        <v>42783</v>
      </c>
      <c r="O3471" t="s">
        <v>5953</v>
      </c>
    </row>
    <row r="3472" spans="1:15" x14ac:dyDescent="0.3">
      <c r="A3472" t="s">
        <v>20413</v>
      </c>
      <c r="B3472">
        <v>1400526</v>
      </c>
      <c r="C3472" t="s">
        <v>20414</v>
      </c>
      <c r="D3472">
        <v>229828</v>
      </c>
      <c r="E3472" t="s">
        <v>5947</v>
      </c>
      <c r="F3472" t="s">
        <v>6037</v>
      </c>
      <c r="G3472" t="s">
        <v>20415</v>
      </c>
      <c r="H3472" t="s">
        <v>8514</v>
      </c>
      <c r="I3472" t="s">
        <v>6033</v>
      </c>
      <c r="J3472" t="s">
        <v>20416</v>
      </c>
      <c r="K3472">
        <v>6</v>
      </c>
      <c r="L3472">
        <v>6</v>
      </c>
      <c r="M3472" s="6">
        <v>41601</v>
      </c>
      <c r="N3472" s="6">
        <v>41604</v>
      </c>
      <c r="O3472" t="s">
        <v>5953</v>
      </c>
    </row>
    <row r="3473" spans="1:15" x14ac:dyDescent="0.3">
      <c r="A3473" t="s">
        <v>20417</v>
      </c>
      <c r="B3473">
        <v>1417599</v>
      </c>
      <c r="C3473" t="s">
        <v>20418</v>
      </c>
      <c r="D3473">
        <v>229896</v>
      </c>
      <c r="E3473" t="s">
        <v>5956</v>
      </c>
      <c r="F3473" t="s">
        <v>6014</v>
      </c>
      <c r="G3473" t="s">
        <v>20419</v>
      </c>
      <c r="H3473" t="s">
        <v>13343</v>
      </c>
      <c r="I3473" t="s">
        <v>5987</v>
      </c>
      <c r="J3473" t="s">
        <v>20420</v>
      </c>
      <c r="K3473">
        <v>54</v>
      </c>
      <c r="L3473">
        <v>54</v>
      </c>
      <c r="M3473" s="6">
        <v>41591</v>
      </c>
      <c r="N3473" s="6">
        <v>41604</v>
      </c>
      <c r="O3473" t="s">
        <v>5953</v>
      </c>
    </row>
    <row r="3474" spans="1:15" x14ac:dyDescent="0.3">
      <c r="A3474" t="s">
        <v>20421</v>
      </c>
      <c r="B3474">
        <v>1402875</v>
      </c>
      <c r="C3474" t="s">
        <v>20422</v>
      </c>
      <c r="D3474">
        <v>229898</v>
      </c>
      <c r="E3474" t="s">
        <v>5956</v>
      </c>
      <c r="F3474" t="s">
        <v>6014</v>
      </c>
      <c r="G3474" t="s">
        <v>20423</v>
      </c>
      <c r="H3474">
        <v>61</v>
      </c>
      <c r="I3474" t="s">
        <v>5987</v>
      </c>
      <c r="J3474" t="s">
        <v>20424</v>
      </c>
      <c r="K3474">
        <v>50</v>
      </c>
      <c r="L3474">
        <v>50</v>
      </c>
      <c r="M3474" s="6">
        <v>41550</v>
      </c>
      <c r="N3474" s="6">
        <v>41604</v>
      </c>
      <c r="O3474" t="s">
        <v>5953</v>
      </c>
    </row>
    <row r="3475" spans="1:15" x14ac:dyDescent="0.3">
      <c r="A3475" t="s">
        <v>20425</v>
      </c>
      <c r="B3475">
        <v>1403390</v>
      </c>
      <c r="C3475" t="s">
        <v>20426</v>
      </c>
      <c r="D3475">
        <v>229900</v>
      </c>
      <c r="E3475" t="s">
        <v>5956</v>
      </c>
      <c r="F3475" t="s">
        <v>6258</v>
      </c>
      <c r="G3475" t="s">
        <v>20427</v>
      </c>
      <c r="H3475" t="s">
        <v>12595</v>
      </c>
      <c r="I3475" t="s">
        <v>5987</v>
      </c>
      <c r="J3475" t="s">
        <v>20428</v>
      </c>
      <c r="K3475">
        <v>62</v>
      </c>
      <c r="L3475">
        <v>62</v>
      </c>
      <c r="M3475" s="6">
        <v>41546</v>
      </c>
      <c r="N3475" s="6">
        <v>41607</v>
      </c>
      <c r="O3475" t="s">
        <v>5953</v>
      </c>
    </row>
    <row r="3476" spans="1:15" x14ac:dyDescent="0.3">
      <c r="A3476" t="s">
        <v>20429</v>
      </c>
      <c r="B3476">
        <v>1401297</v>
      </c>
      <c r="C3476" t="s">
        <v>20430</v>
      </c>
      <c r="D3476">
        <v>229901</v>
      </c>
      <c r="E3476" t="s">
        <v>5956</v>
      </c>
      <c r="F3476" t="s">
        <v>6014</v>
      </c>
      <c r="G3476" t="s">
        <v>20431</v>
      </c>
      <c r="H3476" t="s">
        <v>6260</v>
      </c>
      <c r="I3476" t="s">
        <v>5987</v>
      </c>
      <c r="J3476" t="s">
        <v>20432</v>
      </c>
      <c r="K3476">
        <v>49</v>
      </c>
      <c r="L3476">
        <v>49</v>
      </c>
      <c r="M3476" s="6">
        <v>41546</v>
      </c>
      <c r="N3476" s="6">
        <v>41607</v>
      </c>
      <c r="O3476" t="s">
        <v>5953</v>
      </c>
    </row>
    <row r="3477" spans="1:15" x14ac:dyDescent="0.3">
      <c r="A3477" t="s">
        <v>20433</v>
      </c>
      <c r="B3477">
        <v>1241957</v>
      </c>
      <c r="C3477" t="s">
        <v>20434</v>
      </c>
      <c r="D3477">
        <v>231186</v>
      </c>
      <c r="E3477" t="s">
        <v>6230</v>
      </c>
      <c r="F3477" t="s">
        <v>6948</v>
      </c>
      <c r="G3477" t="s">
        <v>20435</v>
      </c>
      <c r="H3477" t="s">
        <v>7691</v>
      </c>
      <c r="I3477" t="s">
        <v>6095</v>
      </c>
      <c r="J3477" t="s">
        <v>20436</v>
      </c>
      <c r="K3477">
        <v>2</v>
      </c>
      <c r="L3477">
        <v>2</v>
      </c>
      <c r="M3477" s="6">
        <v>41202</v>
      </c>
      <c r="N3477" s="6">
        <v>41620</v>
      </c>
      <c r="O3477" t="s">
        <v>5953</v>
      </c>
    </row>
    <row r="3478" spans="1:15" x14ac:dyDescent="0.3">
      <c r="A3478" t="s">
        <v>20437</v>
      </c>
      <c r="B3478">
        <v>1432565</v>
      </c>
      <c r="C3478" t="s">
        <v>20438</v>
      </c>
      <c r="D3478">
        <v>231203</v>
      </c>
      <c r="E3478" t="s">
        <v>6230</v>
      </c>
      <c r="F3478" t="s">
        <v>6231</v>
      </c>
      <c r="G3478" t="s">
        <v>8690</v>
      </c>
      <c r="H3478" t="s">
        <v>6633</v>
      </c>
      <c r="I3478" t="s">
        <v>6033</v>
      </c>
      <c r="J3478" t="s">
        <v>20439</v>
      </c>
      <c r="K3478">
        <v>6</v>
      </c>
      <c r="L3478">
        <v>6</v>
      </c>
      <c r="M3478" s="6">
        <v>41618</v>
      </c>
      <c r="N3478" s="6">
        <v>41620</v>
      </c>
      <c r="O3478" t="s">
        <v>5953</v>
      </c>
    </row>
    <row r="3479" spans="1:15" x14ac:dyDescent="0.3">
      <c r="A3479" t="s">
        <v>20440</v>
      </c>
      <c r="B3479">
        <v>1432856</v>
      </c>
      <c r="C3479" t="s">
        <v>20441</v>
      </c>
      <c r="D3479">
        <v>231521</v>
      </c>
      <c r="E3479" t="s">
        <v>5947</v>
      </c>
      <c r="F3479" t="s">
        <v>7363</v>
      </c>
      <c r="G3479" t="s">
        <v>20442</v>
      </c>
      <c r="H3479" t="s">
        <v>6842</v>
      </c>
      <c r="I3479" t="s">
        <v>5960</v>
      </c>
      <c r="J3479" t="s">
        <v>20443</v>
      </c>
      <c r="K3479">
        <v>2</v>
      </c>
      <c r="L3479">
        <v>2</v>
      </c>
      <c r="M3479" s="6">
        <v>41619</v>
      </c>
      <c r="N3479" s="6">
        <v>41644</v>
      </c>
      <c r="O3479" t="s">
        <v>5953</v>
      </c>
    </row>
    <row r="3480" spans="1:15" x14ac:dyDescent="0.3">
      <c r="A3480" t="s">
        <v>20444</v>
      </c>
      <c r="B3480">
        <v>1432857</v>
      </c>
      <c r="C3480" t="s">
        <v>20445</v>
      </c>
      <c r="D3480">
        <v>231522</v>
      </c>
      <c r="E3480" t="s">
        <v>5947</v>
      </c>
      <c r="F3480" t="s">
        <v>6877</v>
      </c>
      <c r="G3480" t="s">
        <v>20446</v>
      </c>
      <c r="H3480" t="s">
        <v>8571</v>
      </c>
      <c r="I3480" t="s">
        <v>5960</v>
      </c>
      <c r="J3480" t="s">
        <v>20447</v>
      </c>
      <c r="K3480">
        <v>1</v>
      </c>
      <c r="L3480">
        <v>1</v>
      </c>
      <c r="M3480" s="6">
        <v>41619</v>
      </c>
      <c r="N3480" s="6">
        <v>41644</v>
      </c>
      <c r="O3480" t="s">
        <v>5953</v>
      </c>
    </row>
    <row r="3481" spans="1:15" x14ac:dyDescent="0.3">
      <c r="A3481" t="s">
        <v>20448</v>
      </c>
      <c r="B3481">
        <v>1384631</v>
      </c>
      <c r="C3481" t="s">
        <v>20449</v>
      </c>
      <c r="D3481">
        <v>231657</v>
      </c>
      <c r="E3481" t="s">
        <v>6230</v>
      </c>
      <c r="F3481" t="s">
        <v>6231</v>
      </c>
      <c r="G3481" t="s">
        <v>9283</v>
      </c>
      <c r="H3481" t="s">
        <v>7085</v>
      </c>
      <c r="I3481" t="s">
        <v>6033</v>
      </c>
      <c r="J3481" t="s">
        <v>20450</v>
      </c>
      <c r="K3481">
        <v>6</v>
      </c>
      <c r="L3481">
        <v>6</v>
      </c>
      <c r="M3481" s="6">
        <v>41618</v>
      </c>
      <c r="N3481" s="6">
        <v>41710</v>
      </c>
      <c r="O3481" t="s">
        <v>5953</v>
      </c>
    </row>
    <row r="3482" spans="1:15" x14ac:dyDescent="0.3">
      <c r="A3482" t="s">
        <v>20451</v>
      </c>
      <c r="B3482">
        <v>1384632</v>
      </c>
      <c r="C3482" t="s">
        <v>20452</v>
      </c>
      <c r="D3482">
        <v>231683</v>
      </c>
      <c r="E3482" t="s">
        <v>6460</v>
      </c>
      <c r="F3482" t="s">
        <v>6465</v>
      </c>
      <c r="G3482" t="s">
        <v>12875</v>
      </c>
      <c r="H3482" t="s">
        <v>6672</v>
      </c>
      <c r="I3482" t="s">
        <v>6033</v>
      </c>
      <c r="J3482" t="s">
        <v>20453</v>
      </c>
      <c r="K3482">
        <v>1</v>
      </c>
      <c r="L3482">
        <v>1</v>
      </c>
      <c r="M3482" s="6">
        <v>41618</v>
      </c>
      <c r="N3482" s="6">
        <v>41645</v>
      </c>
      <c r="O3482" t="s">
        <v>5953</v>
      </c>
    </row>
    <row r="3483" spans="1:15" x14ac:dyDescent="0.3">
      <c r="A3483" t="s">
        <v>20454</v>
      </c>
      <c r="B3483">
        <v>1343110</v>
      </c>
      <c r="C3483" t="s">
        <v>20455</v>
      </c>
      <c r="D3483">
        <v>231682</v>
      </c>
      <c r="E3483" t="s">
        <v>6043</v>
      </c>
      <c r="F3483" t="s">
        <v>7033</v>
      </c>
      <c r="G3483" t="s">
        <v>20456</v>
      </c>
      <c r="H3483" t="s">
        <v>20457</v>
      </c>
      <c r="I3483" t="s">
        <v>5951</v>
      </c>
      <c r="J3483" t="s">
        <v>20458</v>
      </c>
      <c r="K3483">
        <v>5</v>
      </c>
      <c r="L3483">
        <v>5</v>
      </c>
      <c r="M3483" s="6">
        <v>41619</v>
      </c>
      <c r="N3483" s="6">
        <v>41645</v>
      </c>
      <c r="O3483" t="s">
        <v>5953</v>
      </c>
    </row>
    <row r="3484" spans="1:15" x14ac:dyDescent="0.3">
      <c r="A3484" t="s">
        <v>20459</v>
      </c>
      <c r="B3484">
        <v>1435008</v>
      </c>
      <c r="C3484" t="s">
        <v>20460</v>
      </c>
      <c r="D3484">
        <v>232404</v>
      </c>
      <c r="E3484" t="s">
        <v>6352</v>
      </c>
      <c r="F3484" t="s">
        <v>7060</v>
      </c>
      <c r="G3484" t="s">
        <v>20461</v>
      </c>
      <c r="H3484" t="s">
        <v>6633</v>
      </c>
      <c r="I3484" t="s">
        <v>6095</v>
      </c>
      <c r="J3484" t="s">
        <v>20462</v>
      </c>
      <c r="K3484">
        <v>2</v>
      </c>
      <c r="L3484">
        <v>2</v>
      </c>
      <c r="M3484" s="6">
        <v>41626</v>
      </c>
      <c r="N3484" s="6">
        <v>41704</v>
      </c>
      <c r="O3484" t="s">
        <v>5953</v>
      </c>
    </row>
    <row r="3485" spans="1:15" x14ac:dyDescent="0.3">
      <c r="A3485" t="s">
        <v>20463</v>
      </c>
      <c r="B3485">
        <v>753670</v>
      </c>
      <c r="C3485" t="s">
        <v>20464</v>
      </c>
      <c r="D3485">
        <v>232600</v>
      </c>
      <c r="E3485" t="s">
        <v>6230</v>
      </c>
      <c r="F3485" t="s">
        <v>6281</v>
      </c>
      <c r="G3485" t="s">
        <v>20465</v>
      </c>
      <c r="H3485" t="s">
        <v>20466</v>
      </c>
      <c r="I3485" t="s">
        <v>6033</v>
      </c>
      <c r="J3485" t="s">
        <v>20467</v>
      </c>
      <c r="K3485">
        <v>8</v>
      </c>
      <c r="L3485">
        <v>8</v>
      </c>
      <c r="M3485" s="6">
        <v>40282</v>
      </c>
      <c r="N3485" s="6">
        <v>41638</v>
      </c>
      <c r="O3485" t="s">
        <v>5953</v>
      </c>
    </row>
    <row r="3486" spans="1:15" x14ac:dyDescent="0.3">
      <c r="A3486" t="s">
        <v>20468</v>
      </c>
      <c r="B3486">
        <v>1439369</v>
      </c>
      <c r="C3486" t="s">
        <v>20469</v>
      </c>
      <c r="D3486">
        <v>232646</v>
      </c>
      <c r="E3486" t="s">
        <v>5947</v>
      </c>
      <c r="F3486" t="s">
        <v>6195</v>
      </c>
      <c r="G3486" t="s">
        <v>20470</v>
      </c>
      <c r="H3486">
        <v>45</v>
      </c>
      <c r="I3486" t="s">
        <v>6095</v>
      </c>
      <c r="J3486" t="s">
        <v>20471</v>
      </c>
      <c r="K3486">
        <v>1</v>
      </c>
      <c r="L3486">
        <v>1</v>
      </c>
      <c r="M3486" s="6">
        <v>41633</v>
      </c>
      <c r="N3486" s="6">
        <v>41638</v>
      </c>
      <c r="O3486" t="s">
        <v>5953</v>
      </c>
    </row>
    <row r="3487" spans="1:15" x14ac:dyDescent="0.3">
      <c r="A3487" t="s">
        <v>20472</v>
      </c>
      <c r="B3487">
        <v>1406816</v>
      </c>
      <c r="C3487" t="s">
        <v>20473</v>
      </c>
      <c r="D3487">
        <v>232774</v>
      </c>
      <c r="E3487" t="s">
        <v>5947</v>
      </c>
      <c r="F3487" t="s">
        <v>6346</v>
      </c>
      <c r="G3487" t="s">
        <v>20474</v>
      </c>
      <c r="H3487">
        <v>42</v>
      </c>
      <c r="I3487" t="s">
        <v>6033</v>
      </c>
      <c r="J3487" t="s">
        <v>20475</v>
      </c>
      <c r="K3487">
        <v>1</v>
      </c>
      <c r="L3487">
        <v>1</v>
      </c>
      <c r="M3487" s="6">
        <v>41639</v>
      </c>
      <c r="N3487" s="6">
        <v>41696</v>
      </c>
      <c r="O3487" t="s">
        <v>5953</v>
      </c>
    </row>
    <row r="3488" spans="1:15" x14ac:dyDescent="0.3">
      <c r="A3488" t="s">
        <v>20476</v>
      </c>
      <c r="B3488">
        <v>1352235</v>
      </c>
      <c r="C3488" t="s">
        <v>20477</v>
      </c>
      <c r="D3488">
        <v>232776</v>
      </c>
      <c r="E3488" t="s">
        <v>5956</v>
      </c>
      <c r="F3488" t="s">
        <v>6246</v>
      </c>
      <c r="G3488" t="s">
        <v>20478</v>
      </c>
      <c r="H3488" t="s">
        <v>7452</v>
      </c>
      <c r="I3488" t="s">
        <v>6095</v>
      </c>
      <c r="J3488" t="s">
        <v>20479</v>
      </c>
      <c r="K3488">
        <v>5</v>
      </c>
      <c r="L3488">
        <v>5</v>
      </c>
      <c r="M3488" s="6">
        <v>41625</v>
      </c>
      <c r="N3488" s="6">
        <v>41648</v>
      </c>
      <c r="O3488" t="s">
        <v>5953</v>
      </c>
    </row>
    <row r="3489" spans="1:15" x14ac:dyDescent="0.3">
      <c r="A3489" t="s">
        <v>20480</v>
      </c>
      <c r="B3489">
        <v>412969</v>
      </c>
      <c r="C3489" t="s">
        <v>20481</v>
      </c>
      <c r="D3489">
        <v>232775</v>
      </c>
      <c r="E3489" t="s">
        <v>5947</v>
      </c>
      <c r="F3489" t="s">
        <v>6223</v>
      </c>
      <c r="G3489" t="s">
        <v>20482</v>
      </c>
      <c r="H3489" t="s">
        <v>6404</v>
      </c>
      <c r="I3489" t="s">
        <v>6095</v>
      </c>
      <c r="J3489" t="s">
        <v>20483</v>
      </c>
      <c r="K3489">
        <v>1</v>
      </c>
      <c r="L3489">
        <v>1</v>
      </c>
      <c r="M3489" s="6">
        <v>40177</v>
      </c>
      <c r="N3489" s="6">
        <v>41641</v>
      </c>
      <c r="O3489" t="s">
        <v>5953</v>
      </c>
    </row>
    <row r="3490" spans="1:15" x14ac:dyDescent="0.3">
      <c r="A3490" t="s">
        <v>20484</v>
      </c>
      <c r="B3490">
        <v>1112202</v>
      </c>
      <c r="C3490" t="s">
        <v>20485</v>
      </c>
      <c r="D3490">
        <v>233414</v>
      </c>
      <c r="E3490" t="s">
        <v>6460</v>
      </c>
      <c r="F3490" t="s">
        <v>5978</v>
      </c>
      <c r="G3490" t="s">
        <v>15710</v>
      </c>
      <c r="H3490" t="s">
        <v>6467</v>
      </c>
      <c r="I3490" t="s">
        <v>6033</v>
      </c>
      <c r="J3490" t="s">
        <v>20486</v>
      </c>
      <c r="K3490">
        <v>1</v>
      </c>
      <c r="L3490">
        <v>1</v>
      </c>
      <c r="M3490" s="6">
        <v>41639</v>
      </c>
      <c r="N3490" s="6">
        <v>41644</v>
      </c>
      <c r="O3490" t="s">
        <v>5953</v>
      </c>
    </row>
    <row r="3491" spans="1:15" x14ac:dyDescent="0.3">
      <c r="A3491" t="s">
        <v>20487</v>
      </c>
      <c r="B3491">
        <v>1343920</v>
      </c>
      <c r="C3491" t="s">
        <v>20488</v>
      </c>
      <c r="D3491">
        <v>233521</v>
      </c>
      <c r="E3491" t="s">
        <v>5947</v>
      </c>
      <c r="F3491" t="s">
        <v>6206</v>
      </c>
      <c r="G3491" t="s">
        <v>20489</v>
      </c>
      <c r="H3491" t="s">
        <v>6472</v>
      </c>
      <c r="I3491" t="s">
        <v>6033</v>
      </c>
      <c r="J3491" t="s">
        <v>20490</v>
      </c>
      <c r="K3491">
        <v>4</v>
      </c>
      <c r="L3491">
        <v>4</v>
      </c>
      <c r="M3491" s="6">
        <v>41641</v>
      </c>
      <c r="N3491" s="6">
        <v>41697</v>
      </c>
      <c r="O3491" t="s">
        <v>5953</v>
      </c>
    </row>
    <row r="3492" spans="1:15" x14ac:dyDescent="0.3">
      <c r="A3492" t="s">
        <v>20491</v>
      </c>
      <c r="B3492">
        <v>1436892</v>
      </c>
      <c r="C3492" t="s">
        <v>20492</v>
      </c>
      <c r="D3492">
        <v>233604</v>
      </c>
      <c r="E3492" t="s">
        <v>6230</v>
      </c>
      <c r="F3492" t="s">
        <v>6281</v>
      </c>
      <c r="G3492" t="s">
        <v>20493</v>
      </c>
      <c r="H3492" t="s">
        <v>20494</v>
      </c>
      <c r="I3492" t="s">
        <v>6033</v>
      </c>
      <c r="J3492" t="s">
        <v>20495</v>
      </c>
      <c r="K3492">
        <v>8</v>
      </c>
      <c r="L3492">
        <v>8</v>
      </c>
      <c r="M3492" s="6">
        <v>41631</v>
      </c>
      <c r="N3492" s="6">
        <v>42297</v>
      </c>
      <c r="O3492" t="s">
        <v>5953</v>
      </c>
    </row>
    <row r="3493" spans="1:15" x14ac:dyDescent="0.3">
      <c r="A3493" t="s">
        <v>20496</v>
      </c>
      <c r="B3493">
        <v>1303385</v>
      </c>
      <c r="C3493" t="s">
        <v>20497</v>
      </c>
      <c r="D3493">
        <v>233691</v>
      </c>
      <c r="E3493" t="s">
        <v>6230</v>
      </c>
      <c r="F3493" t="s">
        <v>6231</v>
      </c>
      <c r="G3493" t="s">
        <v>8772</v>
      </c>
      <c r="H3493">
        <v>43</v>
      </c>
      <c r="I3493" t="s">
        <v>6033</v>
      </c>
      <c r="J3493" t="s">
        <v>20498</v>
      </c>
      <c r="K3493">
        <v>6</v>
      </c>
      <c r="L3493">
        <v>6</v>
      </c>
      <c r="M3493" s="6">
        <v>41645</v>
      </c>
      <c r="N3493" s="6">
        <v>41733</v>
      </c>
      <c r="O3493" t="s">
        <v>5953</v>
      </c>
    </row>
    <row r="3494" spans="1:15" x14ac:dyDescent="0.3">
      <c r="A3494" t="s">
        <v>20499</v>
      </c>
      <c r="B3494">
        <v>270256</v>
      </c>
      <c r="C3494" t="s">
        <v>20500</v>
      </c>
      <c r="D3494">
        <v>236313</v>
      </c>
      <c r="E3494" t="s">
        <v>5947</v>
      </c>
      <c r="F3494" t="s">
        <v>7491</v>
      </c>
      <c r="G3494" t="s">
        <v>7979</v>
      </c>
      <c r="H3494" t="s">
        <v>6445</v>
      </c>
      <c r="I3494" t="s">
        <v>6033</v>
      </c>
      <c r="J3494" t="s">
        <v>20501</v>
      </c>
      <c r="K3494">
        <v>5</v>
      </c>
      <c r="L3494">
        <v>5</v>
      </c>
      <c r="M3494" s="6">
        <v>41662</v>
      </c>
      <c r="N3494" s="6">
        <v>41787</v>
      </c>
      <c r="O3494" t="s">
        <v>5953</v>
      </c>
    </row>
    <row r="3495" spans="1:15" x14ac:dyDescent="0.3">
      <c r="A3495" t="s">
        <v>20502</v>
      </c>
      <c r="B3495">
        <v>1450746</v>
      </c>
      <c r="C3495" t="s">
        <v>20503</v>
      </c>
      <c r="D3495">
        <v>237323</v>
      </c>
      <c r="E3495" t="s">
        <v>5956</v>
      </c>
      <c r="F3495" t="s">
        <v>20504</v>
      </c>
      <c r="G3495" t="s">
        <v>20505</v>
      </c>
      <c r="H3495" t="s">
        <v>11368</v>
      </c>
      <c r="I3495" t="s">
        <v>6155</v>
      </c>
      <c r="J3495" t="s">
        <v>20506</v>
      </c>
      <c r="K3495">
        <v>467</v>
      </c>
      <c r="L3495">
        <v>467</v>
      </c>
      <c r="M3495" s="6">
        <v>41668</v>
      </c>
      <c r="N3495" s="6">
        <v>41722</v>
      </c>
      <c r="O3495" t="s">
        <v>5953</v>
      </c>
    </row>
    <row r="3496" spans="1:15" x14ac:dyDescent="0.3">
      <c r="A3496" t="s">
        <v>20507</v>
      </c>
      <c r="B3496">
        <v>40004</v>
      </c>
      <c r="C3496" t="s">
        <v>20508</v>
      </c>
      <c r="D3496">
        <v>237448</v>
      </c>
      <c r="E3496" t="s">
        <v>5947</v>
      </c>
      <c r="F3496" t="s">
        <v>6223</v>
      </c>
      <c r="G3496" t="s">
        <v>10795</v>
      </c>
      <c r="H3496" t="s">
        <v>9453</v>
      </c>
      <c r="I3496" t="s">
        <v>5960</v>
      </c>
      <c r="J3496" t="s">
        <v>20509</v>
      </c>
      <c r="K3496">
        <v>1</v>
      </c>
      <c r="L3496">
        <v>1</v>
      </c>
      <c r="M3496" s="6">
        <v>41675</v>
      </c>
      <c r="N3496" s="6">
        <v>41676</v>
      </c>
      <c r="O3496" t="s">
        <v>5953</v>
      </c>
    </row>
    <row r="3497" spans="1:15" x14ac:dyDescent="0.3">
      <c r="A3497" t="s">
        <v>20510</v>
      </c>
      <c r="B3497">
        <v>172851</v>
      </c>
      <c r="C3497" t="s">
        <v>20511</v>
      </c>
      <c r="D3497">
        <v>237458</v>
      </c>
      <c r="E3497" t="s">
        <v>5947</v>
      </c>
      <c r="F3497" t="s">
        <v>5964</v>
      </c>
      <c r="G3497" t="s">
        <v>20512</v>
      </c>
      <c r="H3497" t="s">
        <v>15073</v>
      </c>
      <c r="I3497" t="s">
        <v>6095</v>
      </c>
      <c r="J3497" t="s">
        <v>20513</v>
      </c>
      <c r="K3497">
        <v>3</v>
      </c>
      <c r="L3497">
        <v>3</v>
      </c>
      <c r="M3497" s="6">
        <v>38047</v>
      </c>
      <c r="N3497" s="6">
        <v>41676</v>
      </c>
      <c r="O3497" t="s">
        <v>5953</v>
      </c>
    </row>
    <row r="3498" spans="1:15" x14ac:dyDescent="0.3">
      <c r="A3498" t="s">
        <v>20514</v>
      </c>
      <c r="B3498">
        <v>1454030</v>
      </c>
      <c r="C3498" t="s">
        <v>20515</v>
      </c>
      <c r="D3498">
        <v>237469</v>
      </c>
      <c r="E3498" t="s">
        <v>6230</v>
      </c>
      <c r="F3498" t="s">
        <v>5978</v>
      </c>
      <c r="G3498" t="s">
        <v>20516</v>
      </c>
      <c r="H3498" t="s">
        <v>6879</v>
      </c>
      <c r="I3498" t="s">
        <v>5960</v>
      </c>
      <c r="J3498" t="s">
        <v>20517</v>
      </c>
      <c r="K3498">
        <v>2</v>
      </c>
      <c r="L3498">
        <v>2</v>
      </c>
      <c r="M3498" s="6">
        <v>41672</v>
      </c>
      <c r="N3498" s="6">
        <v>41834</v>
      </c>
      <c r="O3498" t="s">
        <v>5953</v>
      </c>
    </row>
    <row r="3499" spans="1:15" x14ac:dyDescent="0.3">
      <c r="A3499" t="s">
        <v>20518</v>
      </c>
      <c r="B3499">
        <v>62099</v>
      </c>
      <c r="C3499" t="s">
        <v>20519</v>
      </c>
      <c r="D3499">
        <v>237470</v>
      </c>
      <c r="E3499" t="s">
        <v>5956</v>
      </c>
      <c r="F3499" t="s">
        <v>6476</v>
      </c>
      <c r="G3499" t="s">
        <v>20520</v>
      </c>
      <c r="H3499">
        <v>20</v>
      </c>
      <c r="I3499" t="s">
        <v>5960</v>
      </c>
      <c r="J3499" t="s">
        <v>20521</v>
      </c>
      <c r="K3499">
        <v>263</v>
      </c>
      <c r="L3499">
        <v>263</v>
      </c>
      <c r="M3499" s="6">
        <v>41674</v>
      </c>
      <c r="N3499" s="6">
        <v>41703</v>
      </c>
      <c r="O3499" t="s">
        <v>5953</v>
      </c>
    </row>
    <row r="3500" spans="1:15" x14ac:dyDescent="0.3">
      <c r="A3500" t="s">
        <v>20522</v>
      </c>
      <c r="B3500">
        <v>1454029</v>
      </c>
      <c r="C3500" t="s">
        <v>20523</v>
      </c>
      <c r="D3500">
        <v>237471</v>
      </c>
      <c r="E3500" t="s">
        <v>6230</v>
      </c>
      <c r="F3500" t="s">
        <v>5978</v>
      </c>
      <c r="G3500" t="s">
        <v>20524</v>
      </c>
      <c r="H3500">
        <v>55</v>
      </c>
      <c r="I3500" t="s">
        <v>5960</v>
      </c>
      <c r="J3500" t="s">
        <v>20525</v>
      </c>
      <c r="K3500">
        <v>2</v>
      </c>
      <c r="L3500">
        <v>2</v>
      </c>
      <c r="M3500" s="6">
        <v>41672</v>
      </c>
      <c r="N3500" s="6">
        <v>41834</v>
      </c>
      <c r="O3500" t="s">
        <v>5953</v>
      </c>
    </row>
    <row r="3501" spans="1:15" x14ac:dyDescent="0.3">
      <c r="A3501" t="s">
        <v>20526</v>
      </c>
      <c r="B3501">
        <v>1454027</v>
      </c>
      <c r="C3501" t="s">
        <v>20527</v>
      </c>
      <c r="D3501">
        <v>237473</v>
      </c>
      <c r="E3501" t="s">
        <v>6230</v>
      </c>
      <c r="F3501" t="s">
        <v>5978</v>
      </c>
      <c r="G3501" t="s">
        <v>20528</v>
      </c>
      <c r="H3501" t="s">
        <v>9603</v>
      </c>
      <c r="I3501" t="s">
        <v>5960</v>
      </c>
      <c r="J3501" t="s">
        <v>20529</v>
      </c>
      <c r="K3501">
        <v>2</v>
      </c>
      <c r="L3501">
        <v>2</v>
      </c>
      <c r="M3501" s="6">
        <v>41672</v>
      </c>
      <c r="N3501" s="6">
        <v>41834</v>
      </c>
      <c r="O3501" t="s">
        <v>5953</v>
      </c>
    </row>
    <row r="3502" spans="1:15" x14ac:dyDescent="0.3">
      <c r="A3502" t="s">
        <v>20530</v>
      </c>
      <c r="B3502">
        <v>1454026</v>
      </c>
      <c r="C3502" t="s">
        <v>20531</v>
      </c>
      <c r="D3502">
        <v>237474</v>
      </c>
      <c r="E3502" t="s">
        <v>6230</v>
      </c>
      <c r="F3502" t="s">
        <v>5978</v>
      </c>
      <c r="G3502" t="s">
        <v>20532</v>
      </c>
      <c r="H3502" t="s">
        <v>6758</v>
      </c>
      <c r="I3502" t="s">
        <v>5960</v>
      </c>
      <c r="J3502" t="s">
        <v>20533</v>
      </c>
      <c r="K3502">
        <v>2</v>
      </c>
      <c r="L3502">
        <v>2</v>
      </c>
      <c r="M3502" s="6">
        <v>41672</v>
      </c>
      <c r="N3502" s="6">
        <v>41834</v>
      </c>
      <c r="O3502" t="s">
        <v>5953</v>
      </c>
    </row>
    <row r="3503" spans="1:15" x14ac:dyDescent="0.3">
      <c r="A3503" t="s">
        <v>20534</v>
      </c>
      <c r="B3503">
        <v>1454023</v>
      </c>
      <c r="C3503" t="s">
        <v>20535</v>
      </c>
      <c r="D3503">
        <v>237476</v>
      </c>
      <c r="E3503" t="s">
        <v>6230</v>
      </c>
      <c r="F3503" t="s">
        <v>5978</v>
      </c>
      <c r="G3503" t="s">
        <v>20536</v>
      </c>
      <c r="H3503" t="s">
        <v>6940</v>
      </c>
      <c r="I3503" t="s">
        <v>5960</v>
      </c>
      <c r="J3503" t="s">
        <v>20537</v>
      </c>
      <c r="K3503">
        <v>2</v>
      </c>
      <c r="L3503">
        <v>2</v>
      </c>
      <c r="M3503" s="6">
        <v>41672</v>
      </c>
      <c r="N3503" s="6">
        <v>41834</v>
      </c>
      <c r="O3503" t="s">
        <v>5953</v>
      </c>
    </row>
    <row r="3504" spans="1:15" x14ac:dyDescent="0.3">
      <c r="A3504" t="s">
        <v>20538</v>
      </c>
      <c r="B3504">
        <v>1454025</v>
      </c>
      <c r="C3504" t="s">
        <v>20539</v>
      </c>
      <c r="D3504">
        <v>237477</v>
      </c>
      <c r="E3504" t="s">
        <v>6230</v>
      </c>
      <c r="F3504" t="s">
        <v>5978</v>
      </c>
      <c r="G3504" t="s">
        <v>20540</v>
      </c>
      <c r="H3504" t="s">
        <v>7608</v>
      </c>
      <c r="I3504" t="s">
        <v>5960</v>
      </c>
      <c r="J3504" t="s">
        <v>20541</v>
      </c>
      <c r="K3504">
        <v>2</v>
      </c>
      <c r="L3504">
        <v>2</v>
      </c>
      <c r="M3504" s="6">
        <v>41672</v>
      </c>
      <c r="N3504" s="6">
        <v>41834</v>
      </c>
      <c r="O3504" t="s">
        <v>5953</v>
      </c>
    </row>
    <row r="3505" spans="1:15" x14ac:dyDescent="0.3">
      <c r="A3505" t="s">
        <v>20542</v>
      </c>
      <c r="B3505">
        <v>1454021</v>
      </c>
      <c r="C3505" t="s">
        <v>20543</v>
      </c>
      <c r="D3505">
        <v>237478</v>
      </c>
      <c r="E3505" t="s">
        <v>6230</v>
      </c>
      <c r="F3505" t="s">
        <v>5978</v>
      </c>
      <c r="G3505" t="s">
        <v>8808</v>
      </c>
      <c r="H3505" t="s">
        <v>6633</v>
      </c>
      <c r="I3505" t="s">
        <v>5960</v>
      </c>
      <c r="J3505" t="s">
        <v>20544</v>
      </c>
      <c r="K3505">
        <v>2</v>
      </c>
      <c r="L3505">
        <v>2</v>
      </c>
      <c r="M3505" s="6">
        <v>41672</v>
      </c>
      <c r="N3505" s="6">
        <v>41831</v>
      </c>
      <c r="O3505" t="s">
        <v>5953</v>
      </c>
    </row>
    <row r="3506" spans="1:15" x14ac:dyDescent="0.3">
      <c r="A3506" t="s">
        <v>20545</v>
      </c>
      <c r="B3506">
        <v>1454022</v>
      </c>
      <c r="C3506" t="s">
        <v>20546</v>
      </c>
      <c r="D3506">
        <v>237479</v>
      </c>
      <c r="E3506" t="s">
        <v>6230</v>
      </c>
      <c r="F3506" t="s">
        <v>5978</v>
      </c>
      <c r="G3506" t="s">
        <v>20547</v>
      </c>
      <c r="H3506" t="s">
        <v>6404</v>
      </c>
      <c r="I3506" t="s">
        <v>5960</v>
      </c>
      <c r="J3506" t="s">
        <v>20548</v>
      </c>
      <c r="K3506">
        <v>2</v>
      </c>
      <c r="L3506">
        <v>2</v>
      </c>
      <c r="M3506" s="6">
        <v>41672</v>
      </c>
      <c r="N3506" s="6">
        <v>41834</v>
      </c>
      <c r="O3506" t="s">
        <v>5953</v>
      </c>
    </row>
    <row r="3507" spans="1:15" x14ac:dyDescent="0.3">
      <c r="A3507" t="s">
        <v>20549</v>
      </c>
      <c r="B3507">
        <v>1454028</v>
      </c>
      <c r="C3507" t="s">
        <v>20550</v>
      </c>
      <c r="D3507">
        <v>237472</v>
      </c>
      <c r="E3507" t="s">
        <v>6230</v>
      </c>
      <c r="F3507" t="s">
        <v>5978</v>
      </c>
      <c r="G3507" t="s">
        <v>20551</v>
      </c>
      <c r="H3507" t="s">
        <v>15861</v>
      </c>
      <c r="I3507" t="s">
        <v>5960</v>
      </c>
      <c r="J3507" t="s">
        <v>20552</v>
      </c>
      <c r="K3507">
        <v>2</v>
      </c>
      <c r="L3507">
        <v>2</v>
      </c>
      <c r="M3507" s="6">
        <v>41672</v>
      </c>
      <c r="N3507" s="6">
        <v>41834</v>
      </c>
      <c r="O3507" t="s">
        <v>5953</v>
      </c>
    </row>
    <row r="3508" spans="1:15" x14ac:dyDescent="0.3">
      <c r="A3508" t="s">
        <v>20553</v>
      </c>
      <c r="B3508">
        <v>1454024</v>
      </c>
      <c r="C3508" t="s">
        <v>20554</v>
      </c>
      <c r="D3508">
        <v>237475</v>
      </c>
      <c r="E3508" t="s">
        <v>6230</v>
      </c>
      <c r="F3508" t="s">
        <v>5978</v>
      </c>
      <c r="G3508" t="s">
        <v>16287</v>
      </c>
      <c r="H3508" t="s">
        <v>6852</v>
      </c>
      <c r="I3508" t="s">
        <v>5960</v>
      </c>
      <c r="J3508" t="s">
        <v>20555</v>
      </c>
      <c r="K3508">
        <v>2</v>
      </c>
      <c r="L3508">
        <v>2</v>
      </c>
      <c r="M3508" s="6">
        <v>41672</v>
      </c>
      <c r="N3508" s="6">
        <v>41834</v>
      </c>
      <c r="O3508" t="s">
        <v>5953</v>
      </c>
    </row>
    <row r="3509" spans="1:15" x14ac:dyDescent="0.3">
      <c r="A3509" t="s">
        <v>20556</v>
      </c>
      <c r="B3509">
        <v>1420600</v>
      </c>
      <c r="C3509" t="s">
        <v>20557</v>
      </c>
      <c r="D3509">
        <v>237138</v>
      </c>
      <c r="E3509" t="s">
        <v>6230</v>
      </c>
      <c r="F3509" t="s">
        <v>6443</v>
      </c>
      <c r="G3509" t="s">
        <v>13678</v>
      </c>
      <c r="H3509" t="s">
        <v>7493</v>
      </c>
      <c r="I3509" t="s">
        <v>6095</v>
      </c>
      <c r="J3509" t="s">
        <v>20558</v>
      </c>
      <c r="K3509">
        <v>2</v>
      </c>
      <c r="L3509">
        <v>2</v>
      </c>
      <c r="M3509" s="6">
        <v>41670</v>
      </c>
      <c r="N3509" s="6">
        <v>42180</v>
      </c>
      <c r="O3509" t="s">
        <v>5953</v>
      </c>
    </row>
    <row r="3510" spans="1:15" x14ac:dyDescent="0.3">
      <c r="A3510" t="s">
        <v>20559</v>
      </c>
      <c r="B3510">
        <v>1452516</v>
      </c>
      <c r="C3510" t="s">
        <v>20560</v>
      </c>
      <c r="D3510">
        <v>237139</v>
      </c>
      <c r="E3510" t="s">
        <v>5947</v>
      </c>
      <c r="F3510" t="s">
        <v>6195</v>
      </c>
      <c r="G3510" t="s">
        <v>14992</v>
      </c>
      <c r="H3510" t="s">
        <v>9409</v>
      </c>
      <c r="I3510" t="s">
        <v>6095</v>
      </c>
      <c r="J3510" t="s">
        <v>20561</v>
      </c>
      <c r="K3510">
        <v>1</v>
      </c>
      <c r="L3510">
        <v>1</v>
      </c>
      <c r="M3510" s="6">
        <v>41668</v>
      </c>
      <c r="N3510" s="6">
        <v>41949</v>
      </c>
      <c r="O3510" t="s">
        <v>5953</v>
      </c>
    </row>
    <row r="3511" spans="1:15" x14ac:dyDescent="0.3">
      <c r="A3511" t="s">
        <v>20562</v>
      </c>
      <c r="B3511">
        <v>1427476</v>
      </c>
      <c r="C3511" t="s">
        <v>20563</v>
      </c>
      <c r="D3511">
        <v>237137</v>
      </c>
      <c r="E3511" t="s">
        <v>6043</v>
      </c>
      <c r="F3511" t="s">
        <v>6292</v>
      </c>
      <c r="G3511" t="s">
        <v>20564</v>
      </c>
      <c r="H3511" t="s">
        <v>20565</v>
      </c>
      <c r="I3511" t="s">
        <v>6095</v>
      </c>
      <c r="J3511" t="s">
        <v>20566</v>
      </c>
      <c r="K3511">
        <v>12</v>
      </c>
      <c r="L3511">
        <v>12</v>
      </c>
      <c r="M3511" s="6">
        <v>41669</v>
      </c>
      <c r="N3511" s="6">
        <v>41918</v>
      </c>
      <c r="O3511" t="s">
        <v>5953</v>
      </c>
    </row>
    <row r="3512" spans="1:15" x14ac:dyDescent="0.3">
      <c r="A3512" t="s">
        <v>20567</v>
      </c>
      <c r="B3512">
        <v>1401263</v>
      </c>
      <c r="C3512" t="s">
        <v>20568</v>
      </c>
      <c r="D3512">
        <v>237541</v>
      </c>
      <c r="E3512" t="s">
        <v>5947</v>
      </c>
      <c r="F3512" t="s">
        <v>6195</v>
      </c>
      <c r="G3512" t="s">
        <v>20569</v>
      </c>
      <c r="H3512" t="s">
        <v>7704</v>
      </c>
      <c r="I3512" t="s">
        <v>6095</v>
      </c>
      <c r="J3512" t="s">
        <v>20570</v>
      </c>
      <c r="K3512">
        <v>1</v>
      </c>
      <c r="L3512">
        <v>1</v>
      </c>
      <c r="M3512" s="6">
        <v>41671</v>
      </c>
      <c r="N3512" s="6">
        <v>41697</v>
      </c>
      <c r="O3512" t="s">
        <v>5953</v>
      </c>
    </row>
    <row r="3513" spans="1:15" x14ac:dyDescent="0.3">
      <c r="A3513" t="s">
        <v>20571</v>
      </c>
      <c r="B3513">
        <v>1456752</v>
      </c>
      <c r="C3513" t="s">
        <v>20572</v>
      </c>
      <c r="D3513">
        <v>237552</v>
      </c>
      <c r="E3513" t="s">
        <v>5947</v>
      </c>
      <c r="F3513" t="s">
        <v>6223</v>
      </c>
      <c r="G3513" t="s">
        <v>9692</v>
      </c>
      <c r="H3513" t="s">
        <v>6021</v>
      </c>
      <c r="I3513" t="s">
        <v>5960</v>
      </c>
      <c r="J3513" t="s">
        <v>20573</v>
      </c>
      <c r="K3513">
        <v>1</v>
      </c>
      <c r="L3513">
        <v>1</v>
      </c>
      <c r="M3513" s="6">
        <v>41675</v>
      </c>
      <c r="N3513" s="6">
        <v>41683</v>
      </c>
      <c r="O3513" t="s">
        <v>5953</v>
      </c>
    </row>
    <row r="3514" spans="1:15" x14ac:dyDescent="0.3">
      <c r="A3514" t="s">
        <v>20574</v>
      </c>
      <c r="B3514">
        <v>74320</v>
      </c>
      <c r="C3514" t="s">
        <v>20575</v>
      </c>
      <c r="D3514">
        <v>237559</v>
      </c>
      <c r="E3514" t="s">
        <v>5956</v>
      </c>
      <c r="F3514" t="s">
        <v>6437</v>
      </c>
      <c r="G3514" t="s">
        <v>20576</v>
      </c>
      <c r="H3514" t="s">
        <v>7966</v>
      </c>
      <c r="I3514" t="s">
        <v>5960</v>
      </c>
      <c r="J3514" t="s">
        <v>20577</v>
      </c>
      <c r="K3514">
        <v>127</v>
      </c>
      <c r="L3514">
        <v>127</v>
      </c>
      <c r="M3514" s="6">
        <v>41675</v>
      </c>
      <c r="N3514" s="6">
        <v>41683</v>
      </c>
      <c r="O3514" t="s">
        <v>5953</v>
      </c>
    </row>
    <row r="3515" spans="1:15" x14ac:dyDescent="0.3">
      <c r="A3515" t="s">
        <v>20578</v>
      </c>
      <c r="B3515">
        <v>1457165</v>
      </c>
      <c r="C3515" t="s">
        <v>20579</v>
      </c>
      <c r="D3515">
        <v>237560</v>
      </c>
      <c r="E3515" t="s">
        <v>5947</v>
      </c>
      <c r="F3515" t="s">
        <v>5978</v>
      </c>
      <c r="G3515" t="s">
        <v>20580</v>
      </c>
      <c r="H3515" t="s">
        <v>9087</v>
      </c>
      <c r="I3515" t="s">
        <v>5960</v>
      </c>
      <c r="J3515" t="s">
        <v>20581</v>
      </c>
      <c r="K3515">
        <v>3</v>
      </c>
      <c r="L3515">
        <v>3</v>
      </c>
      <c r="M3515" s="6">
        <v>41674</v>
      </c>
      <c r="N3515" s="6">
        <v>41683</v>
      </c>
      <c r="O3515" t="s">
        <v>5953</v>
      </c>
    </row>
    <row r="3516" spans="1:15" x14ac:dyDescent="0.3">
      <c r="A3516" t="s">
        <v>20582</v>
      </c>
      <c r="B3516">
        <v>1454227</v>
      </c>
      <c r="C3516" t="s">
        <v>20583</v>
      </c>
      <c r="D3516">
        <v>237561</v>
      </c>
      <c r="E3516" t="s">
        <v>6460</v>
      </c>
      <c r="F3516" t="s">
        <v>5978</v>
      </c>
      <c r="G3516" t="s">
        <v>12875</v>
      </c>
      <c r="H3516" t="s">
        <v>7053</v>
      </c>
      <c r="I3516" t="s">
        <v>6033</v>
      </c>
      <c r="J3516" t="s">
        <v>20584</v>
      </c>
      <c r="K3516">
        <v>1</v>
      </c>
      <c r="L3516">
        <v>1</v>
      </c>
      <c r="M3516" s="6">
        <v>41671</v>
      </c>
      <c r="N3516" s="6">
        <v>41683</v>
      </c>
      <c r="O3516" t="s">
        <v>5953</v>
      </c>
    </row>
    <row r="3517" spans="1:15" x14ac:dyDescent="0.3">
      <c r="A3517" t="s">
        <v>20585</v>
      </c>
      <c r="B3517">
        <v>1460071</v>
      </c>
      <c r="C3517" t="s">
        <v>20586</v>
      </c>
      <c r="D3517">
        <v>238830</v>
      </c>
      <c r="E3517" t="s">
        <v>5947</v>
      </c>
      <c r="F3517" t="s">
        <v>6877</v>
      </c>
      <c r="G3517" t="s">
        <v>20587</v>
      </c>
      <c r="H3517" t="s">
        <v>11632</v>
      </c>
      <c r="I3517" t="s">
        <v>5960</v>
      </c>
      <c r="J3517" t="s">
        <v>20588</v>
      </c>
      <c r="K3517">
        <v>1</v>
      </c>
      <c r="L3517">
        <v>1</v>
      </c>
      <c r="M3517" s="6">
        <v>41686</v>
      </c>
      <c r="N3517" s="6">
        <v>41719</v>
      </c>
      <c r="O3517" t="s">
        <v>5953</v>
      </c>
    </row>
    <row r="3518" spans="1:15" x14ac:dyDescent="0.3">
      <c r="A3518" t="s">
        <v>20589</v>
      </c>
      <c r="B3518">
        <v>1293961</v>
      </c>
      <c r="C3518" t="s">
        <v>20590</v>
      </c>
      <c r="D3518">
        <v>238950</v>
      </c>
      <c r="E3518" t="s">
        <v>6460</v>
      </c>
      <c r="F3518" t="s">
        <v>5978</v>
      </c>
      <c r="G3518" t="s">
        <v>20591</v>
      </c>
      <c r="H3518" t="s">
        <v>5993</v>
      </c>
      <c r="I3518" t="s">
        <v>6033</v>
      </c>
      <c r="J3518" t="s">
        <v>20592</v>
      </c>
      <c r="K3518">
        <v>1</v>
      </c>
      <c r="L3518">
        <v>1</v>
      </c>
      <c r="M3518" s="6">
        <v>41688</v>
      </c>
      <c r="N3518" s="6">
        <v>42583</v>
      </c>
      <c r="O3518" t="s">
        <v>5953</v>
      </c>
    </row>
    <row r="3519" spans="1:15" x14ac:dyDescent="0.3">
      <c r="A3519" t="s">
        <v>20593</v>
      </c>
      <c r="B3519">
        <v>1459800</v>
      </c>
      <c r="C3519" t="s">
        <v>20594</v>
      </c>
      <c r="D3519">
        <v>238954</v>
      </c>
      <c r="E3519" t="s">
        <v>6352</v>
      </c>
      <c r="F3519" t="s">
        <v>6353</v>
      </c>
      <c r="G3519" t="s">
        <v>20478</v>
      </c>
      <c r="H3519" t="s">
        <v>8369</v>
      </c>
      <c r="I3519" t="s">
        <v>6033</v>
      </c>
      <c r="J3519" t="s">
        <v>20595</v>
      </c>
      <c r="K3519">
        <v>4</v>
      </c>
      <c r="L3519">
        <v>4</v>
      </c>
      <c r="M3519" s="6">
        <v>41686</v>
      </c>
      <c r="N3519" s="6">
        <v>41691</v>
      </c>
      <c r="O3519" t="s">
        <v>5953</v>
      </c>
    </row>
    <row r="3520" spans="1:15" x14ac:dyDescent="0.3">
      <c r="A3520" t="s">
        <v>20596</v>
      </c>
      <c r="B3520">
        <v>1382295</v>
      </c>
      <c r="C3520" t="s">
        <v>20597</v>
      </c>
      <c r="D3520">
        <v>238956</v>
      </c>
      <c r="E3520" t="s">
        <v>6043</v>
      </c>
      <c r="F3520" t="s">
        <v>6292</v>
      </c>
      <c r="G3520" t="s">
        <v>20598</v>
      </c>
      <c r="H3520" t="s">
        <v>20599</v>
      </c>
      <c r="I3520" t="s">
        <v>5960</v>
      </c>
      <c r="J3520" t="s">
        <v>20600</v>
      </c>
      <c r="K3520">
        <v>10</v>
      </c>
      <c r="L3520">
        <v>10</v>
      </c>
      <c r="M3520" s="6">
        <v>41689</v>
      </c>
      <c r="N3520" s="6">
        <v>41691</v>
      </c>
      <c r="O3520" t="s">
        <v>5953</v>
      </c>
    </row>
    <row r="3521" spans="1:15" x14ac:dyDescent="0.3">
      <c r="A3521" t="s">
        <v>20601</v>
      </c>
      <c r="B3521">
        <v>1455654</v>
      </c>
      <c r="C3521" t="s">
        <v>20602</v>
      </c>
      <c r="D3521">
        <v>239033</v>
      </c>
      <c r="E3521" t="s">
        <v>6460</v>
      </c>
      <c r="F3521" t="s">
        <v>5978</v>
      </c>
      <c r="G3521">
        <v>1</v>
      </c>
      <c r="H3521" t="s">
        <v>6472</v>
      </c>
      <c r="I3521" t="s">
        <v>6033</v>
      </c>
      <c r="J3521" t="s">
        <v>20603</v>
      </c>
      <c r="K3521">
        <v>1</v>
      </c>
      <c r="L3521">
        <v>1</v>
      </c>
      <c r="M3521" s="6">
        <v>36095</v>
      </c>
      <c r="N3521" s="6">
        <v>41887</v>
      </c>
      <c r="O3521" t="s">
        <v>5953</v>
      </c>
    </row>
    <row r="3522" spans="1:15" x14ac:dyDescent="0.3">
      <c r="A3522" t="s">
        <v>20604</v>
      </c>
      <c r="B3522">
        <v>1455653</v>
      </c>
      <c r="C3522" t="s">
        <v>20605</v>
      </c>
      <c r="D3522">
        <v>239034</v>
      </c>
      <c r="E3522" t="s">
        <v>6460</v>
      </c>
      <c r="F3522" t="s">
        <v>5978</v>
      </c>
      <c r="G3522" t="s">
        <v>20606</v>
      </c>
      <c r="H3522" t="s">
        <v>6467</v>
      </c>
      <c r="I3522" t="s">
        <v>6033</v>
      </c>
      <c r="J3522" t="s">
        <v>20607</v>
      </c>
      <c r="K3522">
        <v>1</v>
      </c>
      <c r="L3522">
        <v>1</v>
      </c>
      <c r="M3522" s="6">
        <v>36095</v>
      </c>
      <c r="N3522" s="6">
        <v>41891</v>
      </c>
      <c r="O3522" t="s">
        <v>5953</v>
      </c>
    </row>
    <row r="3523" spans="1:15" x14ac:dyDescent="0.3">
      <c r="A3523" t="s">
        <v>20608</v>
      </c>
      <c r="B3523">
        <v>1455651</v>
      </c>
      <c r="C3523" t="s">
        <v>20609</v>
      </c>
      <c r="D3523">
        <v>239035</v>
      </c>
      <c r="E3523" t="s">
        <v>6460</v>
      </c>
      <c r="F3523" t="s">
        <v>5978</v>
      </c>
      <c r="G3523" t="s">
        <v>20610</v>
      </c>
      <c r="H3523" t="s">
        <v>7053</v>
      </c>
      <c r="I3523" t="s">
        <v>6033</v>
      </c>
      <c r="J3523" t="s">
        <v>20611</v>
      </c>
      <c r="K3523">
        <v>1</v>
      </c>
      <c r="L3523">
        <v>1</v>
      </c>
      <c r="M3523" s="6">
        <v>36095</v>
      </c>
      <c r="N3523" s="6">
        <v>41887</v>
      </c>
      <c r="O3523" t="s">
        <v>5953</v>
      </c>
    </row>
    <row r="3524" spans="1:15" x14ac:dyDescent="0.3">
      <c r="A3524" t="s">
        <v>20612</v>
      </c>
      <c r="B3524">
        <v>1392231</v>
      </c>
      <c r="C3524" t="s">
        <v>20613</v>
      </c>
      <c r="D3524">
        <v>239271</v>
      </c>
      <c r="E3524" t="s">
        <v>9228</v>
      </c>
      <c r="F3524" t="s">
        <v>5978</v>
      </c>
      <c r="G3524" t="s">
        <v>7952</v>
      </c>
      <c r="H3524">
        <v>40</v>
      </c>
      <c r="I3524" t="s">
        <v>5987</v>
      </c>
      <c r="J3524" t="s">
        <v>20614</v>
      </c>
      <c r="K3524">
        <v>68</v>
      </c>
      <c r="L3524">
        <v>68</v>
      </c>
      <c r="M3524" s="6">
        <v>41670</v>
      </c>
      <c r="N3524" s="6">
        <v>41696</v>
      </c>
      <c r="O3524" t="s">
        <v>5953</v>
      </c>
    </row>
    <row r="3525" spans="1:15" x14ac:dyDescent="0.3">
      <c r="A3525" t="s">
        <v>20615</v>
      </c>
      <c r="B3525">
        <v>1308897</v>
      </c>
      <c r="C3525" t="s">
        <v>20616</v>
      </c>
      <c r="D3525">
        <v>239431</v>
      </c>
      <c r="E3525" t="s">
        <v>5956</v>
      </c>
      <c r="F3525" t="s">
        <v>6258</v>
      </c>
      <c r="G3525" t="s">
        <v>20617</v>
      </c>
      <c r="H3525" t="s">
        <v>9092</v>
      </c>
      <c r="I3525" t="s">
        <v>5987</v>
      </c>
      <c r="J3525" t="s">
        <v>20618</v>
      </c>
      <c r="K3525">
        <v>65</v>
      </c>
      <c r="L3525">
        <v>65</v>
      </c>
      <c r="M3525" s="6">
        <v>41681</v>
      </c>
      <c r="N3525" s="6">
        <v>41829</v>
      </c>
      <c r="O3525" t="s">
        <v>5953</v>
      </c>
    </row>
    <row r="3526" spans="1:15" x14ac:dyDescent="0.3">
      <c r="A3526" t="s">
        <v>20619</v>
      </c>
      <c r="B3526">
        <v>1277886</v>
      </c>
      <c r="C3526" t="s">
        <v>20620</v>
      </c>
      <c r="D3526">
        <v>239432</v>
      </c>
      <c r="E3526" t="s">
        <v>5956</v>
      </c>
      <c r="F3526" t="s">
        <v>6184</v>
      </c>
      <c r="G3526" t="s">
        <v>20621</v>
      </c>
      <c r="H3526" t="s">
        <v>6010</v>
      </c>
      <c r="I3526" t="s">
        <v>5987</v>
      </c>
      <c r="J3526" t="s">
        <v>20622</v>
      </c>
      <c r="K3526">
        <v>271</v>
      </c>
      <c r="L3526">
        <v>271</v>
      </c>
      <c r="M3526" s="6">
        <v>41670</v>
      </c>
      <c r="N3526" s="6">
        <v>41905</v>
      </c>
      <c r="O3526" t="s">
        <v>5953</v>
      </c>
    </row>
    <row r="3527" spans="1:15" x14ac:dyDescent="0.3">
      <c r="A3527" t="s">
        <v>20623</v>
      </c>
      <c r="B3527">
        <v>1308896</v>
      </c>
      <c r="C3527" t="s">
        <v>20624</v>
      </c>
      <c r="D3527">
        <v>239434</v>
      </c>
      <c r="E3527" t="s">
        <v>5956</v>
      </c>
      <c r="F3527" t="s">
        <v>6258</v>
      </c>
      <c r="G3527" t="s">
        <v>20625</v>
      </c>
      <c r="H3527" t="s">
        <v>11104</v>
      </c>
      <c r="I3527" t="s">
        <v>5987</v>
      </c>
      <c r="J3527" t="s">
        <v>20626</v>
      </c>
      <c r="K3527">
        <v>65</v>
      </c>
      <c r="L3527">
        <v>65</v>
      </c>
      <c r="M3527" s="6">
        <v>41681</v>
      </c>
      <c r="N3527" s="6">
        <v>41829</v>
      </c>
      <c r="O3527" t="s">
        <v>5953</v>
      </c>
    </row>
    <row r="3528" spans="1:15" x14ac:dyDescent="0.3">
      <c r="A3528" t="s">
        <v>20627</v>
      </c>
      <c r="B3528">
        <v>1414747</v>
      </c>
      <c r="C3528" t="s">
        <v>20628</v>
      </c>
      <c r="D3528">
        <v>239430</v>
      </c>
      <c r="E3528" t="s">
        <v>5956</v>
      </c>
      <c r="F3528" t="s">
        <v>6258</v>
      </c>
      <c r="G3528" t="s">
        <v>20629</v>
      </c>
      <c r="H3528" t="s">
        <v>6073</v>
      </c>
      <c r="I3528" t="s">
        <v>5987</v>
      </c>
      <c r="J3528" t="s">
        <v>20630</v>
      </c>
      <c r="K3528">
        <v>106</v>
      </c>
      <c r="L3528">
        <v>105</v>
      </c>
      <c r="M3528" s="6">
        <v>41622</v>
      </c>
      <c r="N3528" s="6">
        <v>41697</v>
      </c>
      <c r="O3528" t="s">
        <v>5953</v>
      </c>
    </row>
    <row r="3529" spans="1:15" x14ac:dyDescent="0.3">
      <c r="A3529" t="s">
        <v>20631</v>
      </c>
      <c r="B3529">
        <v>1414737</v>
      </c>
      <c r="C3529" t="s">
        <v>20632</v>
      </c>
      <c r="D3529">
        <v>239433</v>
      </c>
      <c r="E3529" t="s">
        <v>5956</v>
      </c>
      <c r="F3529" t="s">
        <v>6258</v>
      </c>
      <c r="G3529" t="s">
        <v>20633</v>
      </c>
      <c r="H3529">
        <v>59</v>
      </c>
      <c r="I3529" t="s">
        <v>5987</v>
      </c>
      <c r="J3529" t="s">
        <v>20634</v>
      </c>
      <c r="K3529">
        <v>181</v>
      </c>
      <c r="L3529">
        <v>181</v>
      </c>
      <c r="M3529" s="6">
        <v>41626</v>
      </c>
      <c r="N3529" s="6">
        <v>41697</v>
      </c>
      <c r="O3529" t="s">
        <v>5953</v>
      </c>
    </row>
    <row r="3530" spans="1:15" x14ac:dyDescent="0.3">
      <c r="A3530" t="s">
        <v>20635</v>
      </c>
      <c r="B3530">
        <v>1460374</v>
      </c>
      <c r="C3530" t="s">
        <v>20636</v>
      </c>
      <c r="D3530">
        <v>239697</v>
      </c>
      <c r="E3530" t="s">
        <v>6043</v>
      </c>
      <c r="F3530" t="s">
        <v>6044</v>
      </c>
      <c r="G3530" t="s">
        <v>8061</v>
      </c>
      <c r="H3530" t="s">
        <v>16145</v>
      </c>
      <c r="I3530" t="s">
        <v>5951</v>
      </c>
      <c r="J3530" t="s">
        <v>20637</v>
      </c>
      <c r="K3530">
        <v>2</v>
      </c>
      <c r="L3530">
        <v>2</v>
      </c>
      <c r="M3530" s="6">
        <v>41671</v>
      </c>
      <c r="N3530" s="6">
        <v>41949</v>
      </c>
      <c r="O3530" t="s">
        <v>5953</v>
      </c>
    </row>
    <row r="3531" spans="1:15" x14ac:dyDescent="0.3">
      <c r="A3531" t="s">
        <v>20638</v>
      </c>
      <c r="B3531">
        <v>1450142</v>
      </c>
      <c r="C3531" t="s">
        <v>20639</v>
      </c>
      <c r="D3531">
        <v>239723</v>
      </c>
      <c r="E3531" t="s">
        <v>5956</v>
      </c>
      <c r="F3531" t="s">
        <v>6184</v>
      </c>
      <c r="G3531" t="s">
        <v>20640</v>
      </c>
      <c r="H3531" t="s">
        <v>12553</v>
      </c>
      <c r="I3531" t="s">
        <v>5987</v>
      </c>
      <c r="J3531" t="s">
        <v>20641</v>
      </c>
      <c r="K3531">
        <v>207</v>
      </c>
      <c r="L3531">
        <v>207</v>
      </c>
      <c r="M3531" s="6">
        <v>41660</v>
      </c>
      <c r="N3531" s="6">
        <v>41700</v>
      </c>
      <c r="O3531" t="s">
        <v>5953</v>
      </c>
    </row>
    <row r="3532" spans="1:15" x14ac:dyDescent="0.3">
      <c r="A3532" t="s">
        <v>20642</v>
      </c>
      <c r="B3532">
        <v>1406974</v>
      </c>
      <c r="C3532" t="s">
        <v>20643</v>
      </c>
      <c r="D3532">
        <v>239724</v>
      </c>
      <c r="E3532" t="s">
        <v>5956</v>
      </c>
      <c r="F3532" t="s">
        <v>6014</v>
      </c>
      <c r="G3532" t="s">
        <v>20644</v>
      </c>
      <c r="H3532" t="s">
        <v>7889</v>
      </c>
      <c r="I3532" t="s">
        <v>5987</v>
      </c>
      <c r="J3532" t="s">
        <v>20645</v>
      </c>
      <c r="K3532">
        <v>65</v>
      </c>
      <c r="L3532">
        <v>65</v>
      </c>
      <c r="M3532" s="6">
        <v>41645</v>
      </c>
      <c r="N3532" s="6">
        <v>41700</v>
      </c>
      <c r="O3532" t="s">
        <v>5953</v>
      </c>
    </row>
    <row r="3533" spans="1:15" x14ac:dyDescent="0.3">
      <c r="A3533" t="s">
        <v>20646</v>
      </c>
      <c r="B3533">
        <v>1460070</v>
      </c>
      <c r="C3533" t="s">
        <v>20647</v>
      </c>
      <c r="D3533">
        <v>239726</v>
      </c>
      <c r="E3533" t="s">
        <v>6230</v>
      </c>
      <c r="F3533" t="s">
        <v>7570</v>
      </c>
      <c r="G3533" t="s">
        <v>20648</v>
      </c>
      <c r="H3533" t="s">
        <v>7727</v>
      </c>
      <c r="I3533" t="s">
        <v>5987</v>
      </c>
      <c r="J3533" t="s">
        <v>20649</v>
      </c>
      <c r="K3533">
        <v>16</v>
      </c>
      <c r="L3533">
        <v>16</v>
      </c>
      <c r="M3533" s="6">
        <v>41686</v>
      </c>
      <c r="N3533" s="6">
        <v>41700</v>
      </c>
      <c r="O3533" t="s">
        <v>5953</v>
      </c>
    </row>
    <row r="3534" spans="1:15" x14ac:dyDescent="0.3">
      <c r="A3534" t="s">
        <v>20650</v>
      </c>
      <c r="B3534">
        <v>1455076</v>
      </c>
      <c r="C3534" t="s">
        <v>20651</v>
      </c>
      <c r="D3534">
        <v>239727</v>
      </c>
      <c r="E3534" t="s">
        <v>5956</v>
      </c>
      <c r="F3534" t="s">
        <v>6014</v>
      </c>
      <c r="G3534" t="s">
        <v>20652</v>
      </c>
      <c r="H3534" t="s">
        <v>6078</v>
      </c>
      <c r="I3534" t="s">
        <v>5987</v>
      </c>
      <c r="J3534" t="s">
        <v>20653</v>
      </c>
      <c r="K3534">
        <v>58</v>
      </c>
      <c r="L3534">
        <v>57</v>
      </c>
      <c r="M3534" s="6">
        <v>41669</v>
      </c>
      <c r="N3534" s="6">
        <v>41816</v>
      </c>
      <c r="O3534" t="s">
        <v>5953</v>
      </c>
    </row>
    <row r="3535" spans="1:15" x14ac:dyDescent="0.3">
      <c r="A3535" t="s">
        <v>20654</v>
      </c>
      <c r="B3535">
        <v>1262539</v>
      </c>
      <c r="C3535" t="s">
        <v>20655</v>
      </c>
      <c r="D3535">
        <v>239728</v>
      </c>
      <c r="E3535" t="s">
        <v>5956</v>
      </c>
      <c r="F3535" t="s">
        <v>6184</v>
      </c>
      <c r="G3535" t="s">
        <v>20656</v>
      </c>
      <c r="H3535" t="s">
        <v>6122</v>
      </c>
      <c r="I3535" t="s">
        <v>5987</v>
      </c>
      <c r="J3535" t="s">
        <v>20657</v>
      </c>
      <c r="K3535">
        <v>327</v>
      </c>
      <c r="L3535">
        <v>327</v>
      </c>
      <c r="M3535" s="6">
        <v>41634</v>
      </c>
      <c r="N3535" s="6">
        <v>41700</v>
      </c>
      <c r="O3535" t="s">
        <v>5953</v>
      </c>
    </row>
    <row r="3536" spans="1:15" x14ac:dyDescent="0.3">
      <c r="A3536" t="s">
        <v>20658</v>
      </c>
      <c r="B3536">
        <v>1432847</v>
      </c>
      <c r="C3536" t="s">
        <v>20659</v>
      </c>
      <c r="D3536">
        <v>239729</v>
      </c>
      <c r="E3536" t="s">
        <v>5956</v>
      </c>
      <c r="F3536" t="s">
        <v>5978</v>
      </c>
      <c r="G3536" t="s">
        <v>20660</v>
      </c>
      <c r="H3536" t="s">
        <v>7443</v>
      </c>
      <c r="I3536" t="s">
        <v>5987</v>
      </c>
      <c r="J3536" t="s">
        <v>20661</v>
      </c>
      <c r="K3536">
        <v>60</v>
      </c>
      <c r="L3536">
        <v>59</v>
      </c>
      <c r="M3536" s="6">
        <v>41622</v>
      </c>
      <c r="N3536" s="6">
        <v>41700</v>
      </c>
      <c r="O3536" t="s">
        <v>5953</v>
      </c>
    </row>
    <row r="3537" spans="1:15" x14ac:dyDescent="0.3">
      <c r="A3537" t="s">
        <v>20662</v>
      </c>
      <c r="B3537">
        <v>1455075</v>
      </c>
      <c r="C3537" t="s">
        <v>20663</v>
      </c>
      <c r="D3537">
        <v>239730</v>
      </c>
      <c r="E3537" t="s">
        <v>5956</v>
      </c>
      <c r="F3537" t="s">
        <v>6014</v>
      </c>
      <c r="G3537" t="s">
        <v>20664</v>
      </c>
      <c r="H3537" t="s">
        <v>6852</v>
      </c>
      <c r="I3537" t="s">
        <v>5987</v>
      </c>
      <c r="J3537" t="s">
        <v>20665</v>
      </c>
      <c r="K3537">
        <v>59</v>
      </c>
      <c r="L3537">
        <v>57</v>
      </c>
      <c r="M3537" s="6">
        <v>41669</v>
      </c>
      <c r="N3537" s="6">
        <v>41851</v>
      </c>
      <c r="O3537" t="s">
        <v>5953</v>
      </c>
    </row>
    <row r="3538" spans="1:15" x14ac:dyDescent="0.3">
      <c r="A3538" t="s">
        <v>20666</v>
      </c>
      <c r="B3538">
        <v>1416012</v>
      </c>
      <c r="C3538" t="s">
        <v>20667</v>
      </c>
      <c r="D3538">
        <v>239731</v>
      </c>
      <c r="E3538" t="s">
        <v>5956</v>
      </c>
      <c r="F3538" t="s">
        <v>6258</v>
      </c>
      <c r="G3538" t="s">
        <v>20668</v>
      </c>
      <c r="H3538" t="s">
        <v>6106</v>
      </c>
      <c r="I3538" t="s">
        <v>5987</v>
      </c>
      <c r="J3538" t="s">
        <v>20669</v>
      </c>
      <c r="K3538">
        <v>69</v>
      </c>
      <c r="L3538">
        <v>69</v>
      </c>
      <c r="M3538" s="6">
        <v>41622</v>
      </c>
      <c r="N3538" s="6">
        <v>41949</v>
      </c>
      <c r="O3538" t="s">
        <v>5953</v>
      </c>
    </row>
    <row r="3539" spans="1:15" x14ac:dyDescent="0.3">
      <c r="A3539" t="s">
        <v>20670</v>
      </c>
      <c r="B3539">
        <v>1442594</v>
      </c>
      <c r="C3539" t="s">
        <v>20671</v>
      </c>
      <c r="D3539">
        <v>239732</v>
      </c>
      <c r="E3539" t="s">
        <v>6070</v>
      </c>
      <c r="F3539" t="s">
        <v>6432</v>
      </c>
      <c r="G3539" t="s">
        <v>20672</v>
      </c>
      <c r="H3539" t="s">
        <v>10989</v>
      </c>
      <c r="I3539" t="s">
        <v>6022</v>
      </c>
      <c r="J3539" t="s">
        <v>20673</v>
      </c>
      <c r="K3539">
        <v>8</v>
      </c>
      <c r="L3539">
        <v>8</v>
      </c>
      <c r="M3539" s="6">
        <v>41650</v>
      </c>
      <c r="N3539" s="6">
        <v>41700</v>
      </c>
      <c r="O3539" t="s">
        <v>5953</v>
      </c>
    </row>
    <row r="3540" spans="1:15" x14ac:dyDescent="0.3">
      <c r="A3540" t="s">
        <v>20674</v>
      </c>
      <c r="B3540">
        <v>1432848</v>
      </c>
      <c r="C3540" t="s">
        <v>20675</v>
      </c>
      <c r="D3540">
        <v>239733</v>
      </c>
      <c r="E3540" t="s">
        <v>5956</v>
      </c>
      <c r="F3540" t="s">
        <v>5978</v>
      </c>
      <c r="G3540" t="s">
        <v>20676</v>
      </c>
      <c r="H3540">
        <v>39</v>
      </c>
      <c r="I3540" t="s">
        <v>5987</v>
      </c>
      <c r="J3540" t="s">
        <v>20677</v>
      </c>
      <c r="K3540">
        <v>55</v>
      </c>
      <c r="L3540">
        <v>54</v>
      </c>
      <c r="M3540" s="6">
        <v>41622</v>
      </c>
      <c r="N3540" s="6">
        <v>41700</v>
      </c>
      <c r="O3540" t="s">
        <v>5953</v>
      </c>
    </row>
    <row r="3541" spans="1:15" x14ac:dyDescent="0.3">
      <c r="A3541" t="s">
        <v>20678</v>
      </c>
      <c r="B3541">
        <v>1449437</v>
      </c>
      <c r="C3541" t="s">
        <v>20679</v>
      </c>
      <c r="D3541">
        <v>239734</v>
      </c>
      <c r="E3541" t="s">
        <v>5956</v>
      </c>
      <c r="F3541" t="s">
        <v>5978</v>
      </c>
      <c r="G3541" t="s">
        <v>20680</v>
      </c>
      <c r="H3541" t="s">
        <v>9462</v>
      </c>
      <c r="I3541" t="s">
        <v>5987</v>
      </c>
      <c r="J3541" t="s">
        <v>20681</v>
      </c>
      <c r="K3541">
        <v>69</v>
      </c>
      <c r="L3541">
        <v>69</v>
      </c>
      <c r="M3541" s="6">
        <v>41688</v>
      </c>
      <c r="N3541" s="6">
        <v>41740</v>
      </c>
      <c r="O3541" t="s">
        <v>5953</v>
      </c>
    </row>
    <row r="3542" spans="1:15" x14ac:dyDescent="0.3">
      <c r="A3542" t="s">
        <v>20682</v>
      </c>
      <c r="B3542">
        <v>1351702</v>
      </c>
      <c r="C3542" t="s">
        <v>20683</v>
      </c>
      <c r="D3542">
        <v>239735</v>
      </c>
      <c r="E3542" t="s">
        <v>5956</v>
      </c>
      <c r="F3542" t="s">
        <v>5978</v>
      </c>
      <c r="G3542" t="s">
        <v>20684</v>
      </c>
      <c r="H3542" t="s">
        <v>11678</v>
      </c>
      <c r="I3542" t="s">
        <v>6022</v>
      </c>
      <c r="J3542" t="s">
        <v>20685</v>
      </c>
      <c r="K3542">
        <v>51</v>
      </c>
      <c r="L3542">
        <v>51</v>
      </c>
      <c r="M3542" s="6">
        <v>41645</v>
      </c>
      <c r="N3542" s="6">
        <v>41700</v>
      </c>
      <c r="O3542" t="s">
        <v>5953</v>
      </c>
    </row>
    <row r="3543" spans="1:15" x14ac:dyDescent="0.3">
      <c r="A3543" t="s">
        <v>20686</v>
      </c>
      <c r="B3543">
        <v>1435411</v>
      </c>
      <c r="C3543" t="s">
        <v>20687</v>
      </c>
      <c r="D3543">
        <v>239725</v>
      </c>
      <c r="E3543" t="s">
        <v>5956</v>
      </c>
      <c r="F3543" t="s">
        <v>5978</v>
      </c>
      <c r="G3543" t="s">
        <v>20688</v>
      </c>
      <c r="H3543" t="s">
        <v>10817</v>
      </c>
      <c r="I3543" t="s">
        <v>5987</v>
      </c>
      <c r="J3543" t="s">
        <v>20689</v>
      </c>
      <c r="K3543">
        <v>56</v>
      </c>
      <c r="L3543">
        <v>55</v>
      </c>
      <c r="M3543" s="6">
        <v>41626</v>
      </c>
      <c r="N3543" s="6">
        <v>41700</v>
      </c>
      <c r="O3543" t="s">
        <v>5953</v>
      </c>
    </row>
    <row r="3544" spans="1:15" x14ac:dyDescent="0.3">
      <c r="A3544" t="s">
        <v>20690</v>
      </c>
      <c r="B3544">
        <v>1401669</v>
      </c>
      <c r="C3544" t="s">
        <v>20691</v>
      </c>
      <c r="D3544">
        <v>239740</v>
      </c>
      <c r="E3544" t="s">
        <v>5956</v>
      </c>
      <c r="F3544" t="s">
        <v>6258</v>
      </c>
      <c r="G3544" t="s">
        <v>20692</v>
      </c>
      <c r="H3544" t="s">
        <v>6172</v>
      </c>
      <c r="I3544" t="s">
        <v>5987</v>
      </c>
      <c r="J3544" t="s">
        <v>20693</v>
      </c>
      <c r="K3544">
        <v>241</v>
      </c>
      <c r="L3544">
        <v>241</v>
      </c>
      <c r="M3544" s="6">
        <v>41695</v>
      </c>
      <c r="N3544" s="6">
        <v>41700</v>
      </c>
      <c r="O3544" t="s">
        <v>5953</v>
      </c>
    </row>
    <row r="3545" spans="1:15" x14ac:dyDescent="0.3">
      <c r="A3545" t="s">
        <v>20694</v>
      </c>
      <c r="B3545">
        <v>1458843</v>
      </c>
      <c r="C3545" t="s">
        <v>20695</v>
      </c>
      <c r="D3545">
        <v>239741</v>
      </c>
      <c r="E3545" t="s">
        <v>5956</v>
      </c>
      <c r="F3545" t="s">
        <v>6184</v>
      </c>
      <c r="G3545" t="s">
        <v>20696</v>
      </c>
      <c r="H3545" t="s">
        <v>8634</v>
      </c>
      <c r="I3545" t="s">
        <v>5987</v>
      </c>
      <c r="J3545" t="s">
        <v>20697</v>
      </c>
      <c r="K3545">
        <v>184</v>
      </c>
      <c r="L3545">
        <v>173</v>
      </c>
      <c r="M3545" s="6">
        <v>41696</v>
      </c>
      <c r="N3545" s="6">
        <v>41710</v>
      </c>
      <c r="O3545" t="s">
        <v>5953</v>
      </c>
    </row>
    <row r="3546" spans="1:15" x14ac:dyDescent="0.3">
      <c r="A3546" t="s">
        <v>20698</v>
      </c>
      <c r="B3546">
        <v>1465618</v>
      </c>
      <c r="C3546" t="s">
        <v>20699</v>
      </c>
      <c r="D3546">
        <v>239739</v>
      </c>
      <c r="E3546" t="s">
        <v>5956</v>
      </c>
      <c r="F3546" t="s">
        <v>6258</v>
      </c>
      <c r="G3546" t="s">
        <v>20700</v>
      </c>
      <c r="H3546" t="s">
        <v>8581</v>
      </c>
      <c r="I3546" t="s">
        <v>5987</v>
      </c>
      <c r="J3546" t="s">
        <v>20701</v>
      </c>
      <c r="K3546">
        <v>56</v>
      </c>
      <c r="L3546">
        <v>56</v>
      </c>
      <c r="M3546" s="6">
        <v>41696</v>
      </c>
      <c r="N3546" s="6">
        <v>42220</v>
      </c>
      <c r="O3546" t="s">
        <v>5953</v>
      </c>
    </row>
    <row r="3547" spans="1:15" x14ac:dyDescent="0.3">
      <c r="A3547" t="s">
        <v>20702</v>
      </c>
      <c r="B3547">
        <v>1435446</v>
      </c>
      <c r="C3547" t="s">
        <v>20703</v>
      </c>
      <c r="D3547">
        <v>239742</v>
      </c>
      <c r="E3547" t="s">
        <v>5947</v>
      </c>
      <c r="F3547" t="s">
        <v>10199</v>
      </c>
      <c r="G3547" t="s">
        <v>20704</v>
      </c>
      <c r="H3547" t="s">
        <v>11614</v>
      </c>
      <c r="I3547" t="s">
        <v>5951</v>
      </c>
      <c r="J3547" t="s">
        <v>20705</v>
      </c>
      <c r="K3547">
        <v>1</v>
      </c>
      <c r="L3547">
        <v>1</v>
      </c>
      <c r="M3547" s="6">
        <v>41698</v>
      </c>
      <c r="N3547" s="6">
        <v>41700</v>
      </c>
      <c r="O3547" t="s">
        <v>5953</v>
      </c>
    </row>
    <row r="3548" spans="1:15" x14ac:dyDescent="0.3">
      <c r="A3548" t="s">
        <v>20706</v>
      </c>
      <c r="B3548">
        <v>1464786</v>
      </c>
      <c r="C3548" t="s">
        <v>20707</v>
      </c>
      <c r="D3548">
        <v>239909</v>
      </c>
      <c r="E3548" t="s">
        <v>5947</v>
      </c>
      <c r="F3548" t="s">
        <v>6877</v>
      </c>
      <c r="G3548" t="s">
        <v>20708</v>
      </c>
      <c r="H3548" t="s">
        <v>6703</v>
      </c>
      <c r="I3548" t="s">
        <v>5960</v>
      </c>
      <c r="J3548" t="s">
        <v>20709</v>
      </c>
      <c r="K3548">
        <v>1</v>
      </c>
      <c r="L3548">
        <v>1</v>
      </c>
      <c r="M3548" s="6">
        <v>41699</v>
      </c>
      <c r="N3548" s="6">
        <v>41702</v>
      </c>
      <c r="O3548" t="s">
        <v>5953</v>
      </c>
    </row>
    <row r="3549" spans="1:15" x14ac:dyDescent="0.3">
      <c r="A3549" t="s">
        <v>20710</v>
      </c>
      <c r="B3549">
        <v>160842</v>
      </c>
      <c r="C3549" t="s">
        <v>20711</v>
      </c>
      <c r="D3549">
        <v>239908</v>
      </c>
      <c r="E3549" t="s">
        <v>5947</v>
      </c>
      <c r="F3549" t="s">
        <v>6346</v>
      </c>
      <c r="G3549" t="s">
        <v>20712</v>
      </c>
      <c r="H3549" t="s">
        <v>7457</v>
      </c>
      <c r="I3549" t="s">
        <v>6033</v>
      </c>
      <c r="J3549" t="s">
        <v>20713</v>
      </c>
      <c r="K3549">
        <v>1</v>
      </c>
      <c r="L3549">
        <v>1</v>
      </c>
      <c r="M3549" s="6">
        <v>41699</v>
      </c>
      <c r="N3549" s="6">
        <v>41949</v>
      </c>
      <c r="O3549" t="s">
        <v>5953</v>
      </c>
    </row>
    <row r="3550" spans="1:15" x14ac:dyDescent="0.3">
      <c r="A3550" t="s">
        <v>20714</v>
      </c>
      <c r="B3550">
        <v>1463812</v>
      </c>
      <c r="C3550" t="s">
        <v>20715</v>
      </c>
      <c r="D3550">
        <v>240006</v>
      </c>
      <c r="E3550" t="s">
        <v>5956</v>
      </c>
      <c r="F3550" t="s">
        <v>6258</v>
      </c>
      <c r="G3550" t="s">
        <v>20716</v>
      </c>
      <c r="H3550" t="s">
        <v>20717</v>
      </c>
      <c r="I3550" t="s">
        <v>5987</v>
      </c>
      <c r="J3550" t="s">
        <v>20718</v>
      </c>
      <c r="K3550">
        <v>98</v>
      </c>
      <c r="L3550">
        <v>98</v>
      </c>
      <c r="M3550" s="6">
        <v>41696</v>
      </c>
      <c r="N3550" s="6">
        <v>41808</v>
      </c>
      <c r="O3550" t="s">
        <v>5953</v>
      </c>
    </row>
    <row r="3551" spans="1:15" x14ac:dyDescent="0.3">
      <c r="A3551" t="s">
        <v>20719</v>
      </c>
      <c r="B3551">
        <v>1463809</v>
      </c>
      <c r="C3551" t="s">
        <v>20720</v>
      </c>
      <c r="D3551">
        <v>240007</v>
      </c>
      <c r="E3551" t="s">
        <v>5956</v>
      </c>
      <c r="F3551" t="s">
        <v>6258</v>
      </c>
      <c r="G3551" t="s">
        <v>20721</v>
      </c>
      <c r="H3551">
        <v>70</v>
      </c>
      <c r="I3551" t="s">
        <v>5987</v>
      </c>
      <c r="J3551" t="s">
        <v>20722</v>
      </c>
      <c r="K3551">
        <v>100</v>
      </c>
      <c r="L3551">
        <v>100</v>
      </c>
      <c r="M3551" s="6">
        <v>41696</v>
      </c>
      <c r="N3551" s="6">
        <v>41702</v>
      </c>
      <c r="O3551" t="s">
        <v>5953</v>
      </c>
    </row>
    <row r="3552" spans="1:15" x14ac:dyDescent="0.3">
      <c r="A3552" t="s">
        <v>20723</v>
      </c>
      <c r="B3552">
        <v>1458717</v>
      </c>
      <c r="C3552" t="s">
        <v>20724</v>
      </c>
      <c r="D3552">
        <v>240008</v>
      </c>
      <c r="E3552" t="s">
        <v>5956</v>
      </c>
      <c r="F3552" t="s">
        <v>6258</v>
      </c>
      <c r="G3552" t="s">
        <v>20725</v>
      </c>
      <c r="H3552" t="s">
        <v>9300</v>
      </c>
      <c r="I3552" t="s">
        <v>5987</v>
      </c>
      <c r="J3552" t="s">
        <v>20726</v>
      </c>
      <c r="K3552">
        <v>90</v>
      </c>
      <c r="L3552">
        <v>90</v>
      </c>
      <c r="M3552" s="6">
        <v>41696</v>
      </c>
      <c r="N3552" s="6">
        <v>41808</v>
      </c>
      <c r="O3552" t="s">
        <v>5953</v>
      </c>
    </row>
    <row r="3553" spans="1:15" x14ac:dyDescent="0.3">
      <c r="A3553" t="s">
        <v>20727</v>
      </c>
      <c r="B3553">
        <v>1458842</v>
      </c>
      <c r="C3553" t="s">
        <v>20728</v>
      </c>
      <c r="D3553">
        <v>240009</v>
      </c>
      <c r="E3553" t="s">
        <v>5956</v>
      </c>
      <c r="F3553" t="s">
        <v>6258</v>
      </c>
      <c r="G3553" t="s">
        <v>20729</v>
      </c>
      <c r="H3553" t="s">
        <v>7199</v>
      </c>
      <c r="I3553" t="s">
        <v>5987</v>
      </c>
      <c r="J3553" t="s">
        <v>20730</v>
      </c>
      <c r="K3553">
        <v>62</v>
      </c>
      <c r="L3553">
        <v>62</v>
      </c>
      <c r="M3553" s="6">
        <v>41696</v>
      </c>
      <c r="N3553" s="6">
        <v>41948</v>
      </c>
      <c r="O3553" t="s">
        <v>5953</v>
      </c>
    </row>
    <row r="3554" spans="1:15" x14ac:dyDescent="0.3">
      <c r="A3554" t="s">
        <v>20731</v>
      </c>
      <c r="B3554">
        <v>1453336</v>
      </c>
      <c r="D3554">
        <v>0</v>
      </c>
      <c r="E3554" t="s">
        <v>5956</v>
      </c>
      <c r="F3554" t="s">
        <v>6184</v>
      </c>
      <c r="G3554" t="s">
        <v>20732</v>
      </c>
      <c r="H3554">
        <v>55</v>
      </c>
      <c r="I3554" t="s">
        <v>5987</v>
      </c>
      <c r="J3554" t="s">
        <v>20733</v>
      </c>
      <c r="K3554">
        <v>92</v>
      </c>
      <c r="L3554">
        <v>92</v>
      </c>
      <c r="M3554" s="6">
        <v>41668</v>
      </c>
      <c r="N3554" s="6">
        <v>41738</v>
      </c>
      <c r="O3554" t="s">
        <v>5953</v>
      </c>
    </row>
    <row r="3555" spans="1:15" x14ac:dyDescent="0.3">
      <c r="A3555" t="s">
        <v>20734</v>
      </c>
      <c r="B3555">
        <v>1458831</v>
      </c>
      <c r="C3555" t="s">
        <v>20735</v>
      </c>
      <c r="D3555">
        <v>240012</v>
      </c>
      <c r="E3555" t="s">
        <v>5956</v>
      </c>
      <c r="F3555" t="s">
        <v>6258</v>
      </c>
      <c r="G3555" t="s">
        <v>20736</v>
      </c>
      <c r="H3555" t="s">
        <v>8374</v>
      </c>
      <c r="I3555" t="s">
        <v>5987</v>
      </c>
      <c r="J3555" t="s">
        <v>20737</v>
      </c>
      <c r="K3555">
        <v>62</v>
      </c>
      <c r="L3555">
        <v>62</v>
      </c>
      <c r="M3555" s="6">
        <v>41696</v>
      </c>
      <c r="N3555" s="6">
        <v>41808</v>
      </c>
      <c r="O3555" t="s">
        <v>5953</v>
      </c>
    </row>
    <row r="3556" spans="1:15" x14ac:dyDescent="0.3">
      <c r="A3556" t="s">
        <v>20738</v>
      </c>
      <c r="B3556">
        <v>1458846</v>
      </c>
      <c r="C3556" t="s">
        <v>20739</v>
      </c>
      <c r="D3556">
        <v>240013</v>
      </c>
      <c r="E3556" t="s">
        <v>5956</v>
      </c>
      <c r="F3556" t="s">
        <v>6258</v>
      </c>
      <c r="G3556" t="s">
        <v>20740</v>
      </c>
      <c r="H3556" t="s">
        <v>11385</v>
      </c>
      <c r="I3556" t="s">
        <v>5987</v>
      </c>
      <c r="J3556" t="s">
        <v>20741</v>
      </c>
      <c r="K3556">
        <v>75</v>
      </c>
      <c r="L3556">
        <v>73</v>
      </c>
      <c r="M3556" s="6">
        <v>41696</v>
      </c>
      <c r="N3556" s="6">
        <v>41702</v>
      </c>
      <c r="O3556" t="s">
        <v>5953</v>
      </c>
    </row>
    <row r="3557" spans="1:15" x14ac:dyDescent="0.3">
      <c r="A3557" t="s">
        <v>20742</v>
      </c>
      <c r="B3557">
        <v>1445729</v>
      </c>
      <c r="C3557" t="s">
        <v>20743</v>
      </c>
      <c r="D3557">
        <v>240015</v>
      </c>
      <c r="E3557" t="s">
        <v>5956</v>
      </c>
      <c r="F3557" t="s">
        <v>6258</v>
      </c>
      <c r="G3557" t="s">
        <v>20744</v>
      </c>
      <c r="H3557" t="s">
        <v>19258</v>
      </c>
      <c r="I3557" t="s">
        <v>5987</v>
      </c>
      <c r="J3557" t="s">
        <v>20745</v>
      </c>
      <c r="K3557">
        <v>86</v>
      </c>
      <c r="L3557">
        <v>86</v>
      </c>
      <c r="M3557" s="6">
        <v>41696</v>
      </c>
      <c r="N3557" s="6">
        <v>41808</v>
      </c>
      <c r="O3557" t="s">
        <v>5953</v>
      </c>
    </row>
    <row r="3558" spans="1:15" x14ac:dyDescent="0.3">
      <c r="A3558" t="s">
        <v>20746</v>
      </c>
      <c r="B3558">
        <v>1458697</v>
      </c>
      <c r="C3558" t="s">
        <v>20747</v>
      </c>
      <c r="D3558">
        <v>240016</v>
      </c>
      <c r="E3558" t="s">
        <v>5956</v>
      </c>
      <c r="F3558" t="s">
        <v>6258</v>
      </c>
      <c r="G3558" t="s">
        <v>20748</v>
      </c>
      <c r="H3558" t="s">
        <v>7543</v>
      </c>
      <c r="I3558" t="s">
        <v>5987</v>
      </c>
      <c r="J3558" t="s">
        <v>20749</v>
      </c>
      <c r="K3558">
        <v>96</v>
      </c>
      <c r="L3558">
        <v>95</v>
      </c>
      <c r="M3558" s="6">
        <v>41687</v>
      </c>
      <c r="N3558" s="6">
        <v>42116</v>
      </c>
      <c r="O3558" t="s">
        <v>5953</v>
      </c>
    </row>
    <row r="3559" spans="1:15" x14ac:dyDescent="0.3">
      <c r="A3559" t="s">
        <v>20750</v>
      </c>
      <c r="B3559">
        <v>1429768</v>
      </c>
      <c r="C3559" t="s">
        <v>20751</v>
      </c>
      <c r="D3559">
        <v>240017</v>
      </c>
      <c r="E3559" t="s">
        <v>5956</v>
      </c>
      <c r="F3559" t="s">
        <v>6184</v>
      </c>
      <c r="G3559" t="s">
        <v>20752</v>
      </c>
      <c r="H3559" t="s">
        <v>8581</v>
      </c>
      <c r="I3559" t="s">
        <v>5987</v>
      </c>
      <c r="J3559" t="s">
        <v>20753</v>
      </c>
      <c r="K3559">
        <v>319</v>
      </c>
      <c r="L3559">
        <v>318</v>
      </c>
      <c r="M3559" s="6">
        <v>41682</v>
      </c>
      <c r="N3559" s="6">
        <v>41907</v>
      </c>
      <c r="O3559" t="s">
        <v>5953</v>
      </c>
    </row>
    <row r="3560" spans="1:15" x14ac:dyDescent="0.3">
      <c r="A3560" t="s">
        <v>20754</v>
      </c>
      <c r="B3560">
        <v>1458726</v>
      </c>
      <c r="C3560" t="s">
        <v>20755</v>
      </c>
      <c r="D3560">
        <v>240018</v>
      </c>
      <c r="E3560" t="s">
        <v>5956</v>
      </c>
      <c r="F3560" t="s">
        <v>6258</v>
      </c>
      <c r="G3560" t="s">
        <v>20756</v>
      </c>
      <c r="H3560" t="s">
        <v>7414</v>
      </c>
      <c r="I3560" t="s">
        <v>5987</v>
      </c>
      <c r="J3560" t="s">
        <v>20757</v>
      </c>
      <c r="K3560">
        <v>97</v>
      </c>
      <c r="L3560">
        <v>96</v>
      </c>
      <c r="M3560" s="6">
        <v>41696</v>
      </c>
      <c r="N3560" s="6">
        <v>41808</v>
      </c>
      <c r="O3560" t="s">
        <v>5953</v>
      </c>
    </row>
    <row r="3561" spans="1:15" x14ac:dyDescent="0.3">
      <c r="A3561" t="s">
        <v>20758</v>
      </c>
      <c r="B3561">
        <v>1327037</v>
      </c>
      <c r="C3561" t="s">
        <v>20759</v>
      </c>
      <c r="D3561">
        <v>240019</v>
      </c>
      <c r="E3561" t="s">
        <v>5956</v>
      </c>
      <c r="F3561" t="s">
        <v>6258</v>
      </c>
      <c r="G3561" t="s">
        <v>20760</v>
      </c>
      <c r="H3561" t="s">
        <v>10817</v>
      </c>
      <c r="I3561" t="s">
        <v>5987</v>
      </c>
      <c r="J3561" t="s">
        <v>20761</v>
      </c>
      <c r="K3561">
        <v>51</v>
      </c>
      <c r="L3561">
        <v>51</v>
      </c>
      <c r="M3561" s="6">
        <v>41697</v>
      </c>
      <c r="N3561" s="6">
        <v>42531</v>
      </c>
      <c r="O3561" t="s">
        <v>5953</v>
      </c>
    </row>
    <row r="3562" spans="1:15" x14ac:dyDescent="0.3">
      <c r="A3562" t="s">
        <v>20762</v>
      </c>
      <c r="B3562">
        <v>1429793</v>
      </c>
      <c r="C3562" t="s">
        <v>20763</v>
      </c>
      <c r="D3562">
        <v>240020</v>
      </c>
      <c r="E3562" t="s">
        <v>5956</v>
      </c>
      <c r="F3562" t="s">
        <v>6258</v>
      </c>
      <c r="G3562" t="s">
        <v>20764</v>
      </c>
      <c r="H3562" t="s">
        <v>20765</v>
      </c>
      <c r="I3562" t="s">
        <v>5987</v>
      </c>
      <c r="J3562" t="s">
        <v>20766</v>
      </c>
      <c r="K3562">
        <v>78</v>
      </c>
      <c r="L3562">
        <v>78</v>
      </c>
      <c r="M3562" s="6">
        <v>41658</v>
      </c>
      <c r="N3562" s="6">
        <v>42752</v>
      </c>
      <c r="O3562" t="s">
        <v>5953</v>
      </c>
    </row>
    <row r="3563" spans="1:15" x14ac:dyDescent="0.3">
      <c r="A3563" t="s">
        <v>20767</v>
      </c>
      <c r="B3563">
        <v>1458841</v>
      </c>
      <c r="C3563" t="s">
        <v>20768</v>
      </c>
      <c r="D3563">
        <v>240021</v>
      </c>
      <c r="E3563" t="s">
        <v>5956</v>
      </c>
      <c r="F3563" t="s">
        <v>6258</v>
      </c>
      <c r="G3563" t="s">
        <v>20769</v>
      </c>
      <c r="H3563" t="s">
        <v>7648</v>
      </c>
      <c r="I3563" t="s">
        <v>5987</v>
      </c>
      <c r="J3563" t="s">
        <v>20770</v>
      </c>
      <c r="K3563">
        <v>95</v>
      </c>
      <c r="L3563">
        <v>94</v>
      </c>
      <c r="M3563" s="6">
        <v>41696</v>
      </c>
      <c r="N3563" s="6">
        <v>41808</v>
      </c>
      <c r="O3563" t="s">
        <v>5953</v>
      </c>
    </row>
    <row r="3564" spans="1:15" x14ac:dyDescent="0.3">
      <c r="A3564" t="s">
        <v>20771</v>
      </c>
      <c r="B3564">
        <v>1357713</v>
      </c>
      <c r="C3564" t="s">
        <v>20772</v>
      </c>
      <c r="D3564">
        <v>240022</v>
      </c>
      <c r="E3564" t="s">
        <v>5956</v>
      </c>
      <c r="F3564" t="s">
        <v>6258</v>
      </c>
      <c r="G3564" t="s">
        <v>20773</v>
      </c>
      <c r="H3564" t="s">
        <v>6564</v>
      </c>
      <c r="I3564" t="s">
        <v>5987</v>
      </c>
      <c r="J3564" t="s">
        <v>20774</v>
      </c>
      <c r="K3564">
        <v>56</v>
      </c>
      <c r="L3564">
        <v>56</v>
      </c>
      <c r="M3564" s="6">
        <v>41696</v>
      </c>
      <c r="N3564" s="6">
        <v>41702</v>
      </c>
      <c r="O3564" t="s">
        <v>5953</v>
      </c>
    </row>
    <row r="3565" spans="1:15" x14ac:dyDescent="0.3">
      <c r="A3565" t="s">
        <v>20775</v>
      </c>
      <c r="B3565">
        <v>1429791</v>
      </c>
      <c r="C3565" t="s">
        <v>20776</v>
      </c>
      <c r="D3565">
        <v>240023</v>
      </c>
      <c r="E3565" t="s">
        <v>5956</v>
      </c>
      <c r="F3565" t="s">
        <v>6258</v>
      </c>
      <c r="G3565" t="s">
        <v>20777</v>
      </c>
      <c r="H3565" t="s">
        <v>7939</v>
      </c>
      <c r="I3565" t="s">
        <v>5987</v>
      </c>
      <c r="J3565" t="s">
        <v>20778</v>
      </c>
      <c r="K3565">
        <v>89</v>
      </c>
      <c r="L3565">
        <v>89</v>
      </c>
      <c r="M3565" s="6">
        <v>41658</v>
      </c>
      <c r="N3565" s="6">
        <v>41702</v>
      </c>
      <c r="O3565" t="s">
        <v>5953</v>
      </c>
    </row>
    <row r="3566" spans="1:15" x14ac:dyDescent="0.3">
      <c r="A3566" t="s">
        <v>20779</v>
      </c>
      <c r="B3566">
        <v>1168563</v>
      </c>
      <c r="C3566" t="s">
        <v>20780</v>
      </c>
      <c r="D3566">
        <v>240053</v>
      </c>
      <c r="E3566" t="s">
        <v>5956</v>
      </c>
      <c r="F3566" t="s">
        <v>6184</v>
      </c>
      <c r="G3566" t="s">
        <v>20781</v>
      </c>
      <c r="H3566">
        <v>65</v>
      </c>
      <c r="I3566" t="s">
        <v>5987</v>
      </c>
      <c r="J3566" t="s">
        <v>20782</v>
      </c>
      <c r="K3566">
        <v>46</v>
      </c>
      <c r="L3566">
        <v>46</v>
      </c>
      <c r="M3566" s="6">
        <v>41639</v>
      </c>
      <c r="N3566" s="6">
        <v>41702</v>
      </c>
      <c r="O3566" t="s">
        <v>5953</v>
      </c>
    </row>
    <row r="3567" spans="1:15" x14ac:dyDescent="0.3">
      <c r="A3567" t="s">
        <v>20783</v>
      </c>
      <c r="B3567">
        <v>1461743</v>
      </c>
      <c r="C3567" t="s">
        <v>20784</v>
      </c>
      <c r="D3567">
        <v>240011</v>
      </c>
      <c r="E3567" t="s">
        <v>5956</v>
      </c>
      <c r="F3567" t="s">
        <v>6014</v>
      </c>
      <c r="G3567" t="s">
        <v>20785</v>
      </c>
      <c r="H3567" t="s">
        <v>7457</v>
      </c>
      <c r="I3567" t="s">
        <v>5987</v>
      </c>
      <c r="J3567" t="s">
        <v>20786</v>
      </c>
      <c r="K3567">
        <v>21</v>
      </c>
      <c r="L3567">
        <v>21</v>
      </c>
      <c r="M3567" s="6">
        <v>41696</v>
      </c>
      <c r="N3567" s="6">
        <v>41702</v>
      </c>
      <c r="O3567" t="s">
        <v>5953</v>
      </c>
    </row>
    <row r="3568" spans="1:15" x14ac:dyDescent="0.3">
      <c r="A3568" t="s">
        <v>20787</v>
      </c>
      <c r="B3568">
        <v>1455074</v>
      </c>
      <c r="C3568" t="s">
        <v>20788</v>
      </c>
      <c r="D3568">
        <v>240014</v>
      </c>
      <c r="E3568" t="s">
        <v>5956</v>
      </c>
      <c r="F3568" t="s">
        <v>6184</v>
      </c>
      <c r="G3568" t="s">
        <v>20789</v>
      </c>
      <c r="H3568" t="s">
        <v>6439</v>
      </c>
      <c r="I3568" t="s">
        <v>5987</v>
      </c>
      <c r="J3568" t="s">
        <v>20790</v>
      </c>
      <c r="K3568">
        <v>314</v>
      </c>
      <c r="L3568">
        <v>294</v>
      </c>
      <c r="M3568" s="6">
        <v>41682</v>
      </c>
      <c r="N3568" s="6">
        <v>41702</v>
      </c>
      <c r="O3568" t="s">
        <v>5953</v>
      </c>
    </row>
    <row r="3569" spans="1:15" x14ac:dyDescent="0.3">
      <c r="A3569" t="s">
        <v>20791</v>
      </c>
      <c r="B3569">
        <v>1445728</v>
      </c>
      <c r="C3569" t="s">
        <v>20792</v>
      </c>
      <c r="D3569">
        <v>240031</v>
      </c>
      <c r="E3569" t="s">
        <v>5956</v>
      </c>
      <c r="F3569" t="s">
        <v>6258</v>
      </c>
      <c r="G3569" t="s">
        <v>20793</v>
      </c>
      <c r="H3569" t="s">
        <v>9257</v>
      </c>
      <c r="I3569" t="s">
        <v>5987</v>
      </c>
      <c r="J3569" t="s">
        <v>20794</v>
      </c>
      <c r="K3569">
        <v>101</v>
      </c>
      <c r="L3569">
        <v>101</v>
      </c>
      <c r="M3569" s="6">
        <v>41682</v>
      </c>
      <c r="N3569" s="6">
        <v>41702</v>
      </c>
      <c r="O3569" t="s">
        <v>5953</v>
      </c>
    </row>
    <row r="3570" spans="1:15" x14ac:dyDescent="0.3">
      <c r="A3570" t="s">
        <v>20795</v>
      </c>
      <c r="B3570">
        <v>1416011</v>
      </c>
      <c r="C3570" t="s">
        <v>20796</v>
      </c>
      <c r="D3570">
        <v>240034</v>
      </c>
      <c r="E3570" t="s">
        <v>5956</v>
      </c>
      <c r="F3570" t="s">
        <v>6014</v>
      </c>
      <c r="G3570" t="s">
        <v>20797</v>
      </c>
      <c r="H3570" t="s">
        <v>6758</v>
      </c>
      <c r="I3570" t="s">
        <v>5987</v>
      </c>
      <c r="J3570" t="s">
        <v>20798</v>
      </c>
      <c r="K3570">
        <v>51</v>
      </c>
      <c r="L3570">
        <v>51</v>
      </c>
      <c r="M3570" s="6">
        <v>41626</v>
      </c>
      <c r="N3570" s="6">
        <v>41746</v>
      </c>
      <c r="O3570" t="s">
        <v>5953</v>
      </c>
    </row>
    <row r="3571" spans="1:15" x14ac:dyDescent="0.3">
      <c r="A3571" t="s">
        <v>20799</v>
      </c>
      <c r="B3571">
        <v>1406793</v>
      </c>
      <c r="C3571" t="s">
        <v>17968</v>
      </c>
      <c r="D3571">
        <v>222858</v>
      </c>
      <c r="E3571" t="s">
        <v>5956</v>
      </c>
      <c r="F3571" t="s">
        <v>6258</v>
      </c>
      <c r="G3571" t="s">
        <v>20800</v>
      </c>
      <c r="H3571" t="s">
        <v>6559</v>
      </c>
      <c r="I3571" t="s">
        <v>5987</v>
      </c>
      <c r="J3571" t="s">
        <v>20801</v>
      </c>
      <c r="K3571">
        <v>79</v>
      </c>
      <c r="L3571">
        <v>78</v>
      </c>
      <c r="M3571" s="6">
        <v>41576</v>
      </c>
      <c r="N3571" s="6">
        <v>41828</v>
      </c>
      <c r="O3571" t="s">
        <v>5953</v>
      </c>
    </row>
    <row r="3572" spans="1:15" x14ac:dyDescent="0.3">
      <c r="A3572" t="s">
        <v>20802</v>
      </c>
      <c r="B3572">
        <v>904698</v>
      </c>
      <c r="C3572" t="s">
        <v>20803</v>
      </c>
      <c r="D3572">
        <v>240065</v>
      </c>
      <c r="E3572" t="s">
        <v>5947</v>
      </c>
      <c r="F3572" t="s">
        <v>7744</v>
      </c>
      <c r="G3572" t="s">
        <v>20804</v>
      </c>
      <c r="H3572" t="s">
        <v>20805</v>
      </c>
      <c r="I3572" t="s">
        <v>6226</v>
      </c>
      <c r="J3572" t="s">
        <v>20806</v>
      </c>
      <c r="K3572">
        <v>4</v>
      </c>
      <c r="L3572">
        <v>4</v>
      </c>
      <c r="M3572" s="6">
        <v>41047</v>
      </c>
      <c r="N3572" s="6">
        <v>41702</v>
      </c>
      <c r="O3572" t="s">
        <v>5953</v>
      </c>
    </row>
    <row r="3573" spans="1:15" x14ac:dyDescent="0.3">
      <c r="A3573" t="s">
        <v>20807</v>
      </c>
      <c r="B3573">
        <v>1027245</v>
      </c>
      <c r="C3573" t="s">
        <v>20808</v>
      </c>
      <c r="D3573">
        <v>240066</v>
      </c>
      <c r="E3573" t="s">
        <v>5947</v>
      </c>
      <c r="F3573" t="s">
        <v>6275</v>
      </c>
      <c r="G3573" t="s">
        <v>20809</v>
      </c>
      <c r="H3573">
        <v>54</v>
      </c>
      <c r="I3573" t="s">
        <v>6095</v>
      </c>
      <c r="J3573" t="s">
        <v>20810</v>
      </c>
      <c r="K3573">
        <v>3</v>
      </c>
      <c r="L3573">
        <v>3</v>
      </c>
      <c r="M3573" s="6">
        <v>40680</v>
      </c>
      <c r="N3573" s="6">
        <v>41702</v>
      </c>
      <c r="O3573" t="s">
        <v>5953</v>
      </c>
    </row>
    <row r="3574" spans="1:15" x14ac:dyDescent="0.3">
      <c r="A3574" t="s">
        <v>20811</v>
      </c>
      <c r="B3574">
        <v>1027244</v>
      </c>
      <c r="C3574" t="s">
        <v>20812</v>
      </c>
      <c r="D3574">
        <v>240068</v>
      </c>
      <c r="E3574" t="s">
        <v>5947</v>
      </c>
      <c r="F3574" t="s">
        <v>6275</v>
      </c>
      <c r="G3574" t="s">
        <v>20813</v>
      </c>
      <c r="H3574" t="s">
        <v>10616</v>
      </c>
      <c r="I3574" t="s">
        <v>6095</v>
      </c>
      <c r="J3574" t="s">
        <v>20814</v>
      </c>
      <c r="K3574">
        <v>3</v>
      </c>
      <c r="L3574">
        <v>3</v>
      </c>
      <c r="M3574" s="6">
        <v>40680</v>
      </c>
      <c r="N3574" s="6">
        <v>41702</v>
      </c>
      <c r="O3574" t="s">
        <v>5953</v>
      </c>
    </row>
    <row r="3575" spans="1:15" x14ac:dyDescent="0.3">
      <c r="A3575" t="s">
        <v>20815</v>
      </c>
      <c r="B3575">
        <v>1027248</v>
      </c>
      <c r="C3575" t="s">
        <v>20816</v>
      </c>
      <c r="D3575">
        <v>240069</v>
      </c>
      <c r="E3575" t="s">
        <v>5947</v>
      </c>
      <c r="F3575" t="s">
        <v>6275</v>
      </c>
      <c r="G3575" t="s">
        <v>20817</v>
      </c>
      <c r="H3575" t="s">
        <v>10989</v>
      </c>
      <c r="I3575" t="s">
        <v>6095</v>
      </c>
      <c r="J3575" t="s">
        <v>20818</v>
      </c>
      <c r="K3575">
        <v>3</v>
      </c>
      <c r="L3575">
        <v>3</v>
      </c>
      <c r="M3575" s="6">
        <v>40680</v>
      </c>
      <c r="N3575" s="6">
        <v>41702</v>
      </c>
      <c r="O3575" t="s">
        <v>5953</v>
      </c>
    </row>
    <row r="3576" spans="1:15" x14ac:dyDescent="0.3">
      <c r="A3576" t="s">
        <v>20819</v>
      </c>
      <c r="B3576">
        <v>1027247</v>
      </c>
      <c r="C3576" t="s">
        <v>20820</v>
      </c>
      <c r="D3576">
        <v>240070</v>
      </c>
      <c r="E3576" t="s">
        <v>5947</v>
      </c>
      <c r="F3576" t="s">
        <v>6275</v>
      </c>
      <c r="G3576" t="s">
        <v>20821</v>
      </c>
      <c r="H3576" t="s">
        <v>10657</v>
      </c>
      <c r="I3576" t="s">
        <v>6095</v>
      </c>
      <c r="J3576" t="s">
        <v>20822</v>
      </c>
      <c r="K3576">
        <v>3</v>
      </c>
      <c r="L3576">
        <v>3</v>
      </c>
      <c r="M3576" s="6">
        <v>40680</v>
      </c>
      <c r="N3576" s="6">
        <v>41702</v>
      </c>
      <c r="O3576" t="s">
        <v>5953</v>
      </c>
    </row>
    <row r="3577" spans="1:15" x14ac:dyDescent="0.3">
      <c r="A3577" t="s">
        <v>20823</v>
      </c>
      <c r="B3577">
        <v>1093928</v>
      </c>
      <c r="C3577" t="s">
        <v>20824</v>
      </c>
      <c r="D3577">
        <v>240228</v>
      </c>
      <c r="E3577" t="s">
        <v>5947</v>
      </c>
      <c r="F3577" t="s">
        <v>6275</v>
      </c>
      <c r="G3577" t="s">
        <v>20825</v>
      </c>
      <c r="H3577" t="s">
        <v>7952</v>
      </c>
      <c r="I3577" t="s">
        <v>6095</v>
      </c>
      <c r="J3577" t="s">
        <v>20826</v>
      </c>
      <c r="K3577">
        <v>3</v>
      </c>
      <c r="L3577">
        <v>3</v>
      </c>
      <c r="M3577" s="6">
        <v>41320</v>
      </c>
      <c r="N3577" s="6">
        <v>41704</v>
      </c>
      <c r="O3577" t="s">
        <v>5953</v>
      </c>
    </row>
    <row r="3578" spans="1:15" x14ac:dyDescent="0.3">
      <c r="A3578" t="s">
        <v>20827</v>
      </c>
      <c r="B3578">
        <v>1128151</v>
      </c>
      <c r="C3578" t="s">
        <v>20828</v>
      </c>
      <c r="D3578">
        <v>240235</v>
      </c>
      <c r="E3578" t="s">
        <v>5956</v>
      </c>
      <c r="F3578" t="s">
        <v>7234</v>
      </c>
      <c r="G3578" t="s">
        <v>20829</v>
      </c>
      <c r="H3578">
        <v>28</v>
      </c>
      <c r="I3578" t="s">
        <v>6155</v>
      </c>
      <c r="J3578" t="s">
        <v>20830</v>
      </c>
      <c r="K3578" t="s">
        <v>6135</v>
      </c>
      <c r="L3578" t="s">
        <v>6135</v>
      </c>
      <c r="M3578" s="6">
        <v>41660</v>
      </c>
      <c r="N3578" s="6">
        <v>41704</v>
      </c>
      <c r="O3578" t="s">
        <v>6854</v>
      </c>
    </row>
    <row r="3579" spans="1:15" x14ac:dyDescent="0.3">
      <c r="A3579" t="s">
        <v>20831</v>
      </c>
      <c r="B3579">
        <v>1105380</v>
      </c>
      <c r="C3579" t="s">
        <v>20832</v>
      </c>
      <c r="D3579">
        <v>240236</v>
      </c>
      <c r="E3579" t="s">
        <v>5947</v>
      </c>
      <c r="F3579" t="s">
        <v>5978</v>
      </c>
      <c r="G3579" t="s">
        <v>20833</v>
      </c>
      <c r="H3579" t="s">
        <v>6564</v>
      </c>
      <c r="I3579" t="s">
        <v>6117</v>
      </c>
      <c r="J3579" t="s">
        <v>20834</v>
      </c>
      <c r="K3579">
        <v>1</v>
      </c>
      <c r="L3579">
        <v>1</v>
      </c>
      <c r="M3579" s="6">
        <v>40849</v>
      </c>
      <c r="N3579" s="6">
        <v>41704</v>
      </c>
      <c r="O3579" t="s">
        <v>5953</v>
      </c>
    </row>
    <row r="3580" spans="1:15" x14ac:dyDescent="0.3">
      <c r="A3580" t="s">
        <v>20835</v>
      </c>
      <c r="B3580">
        <v>1105381</v>
      </c>
      <c r="C3580" t="s">
        <v>20836</v>
      </c>
      <c r="D3580">
        <v>240238</v>
      </c>
      <c r="E3580" t="s">
        <v>5947</v>
      </c>
      <c r="F3580" t="s">
        <v>5978</v>
      </c>
      <c r="G3580" t="s">
        <v>20837</v>
      </c>
      <c r="H3580" t="s">
        <v>6428</v>
      </c>
      <c r="I3580" t="s">
        <v>6117</v>
      </c>
      <c r="J3580" t="s">
        <v>20838</v>
      </c>
      <c r="K3580">
        <v>1</v>
      </c>
      <c r="L3580">
        <v>1</v>
      </c>
      <c r="M3580" s="6">
        <v>40849</v>
      </c>
      <c r="N3580" s="6">
        <v>41704</v>
      </c>
      <c r="O3580" t="s">
        <v>5953</v>
      </c>
    </row>
    <row r="3581" spans="1:15" x14ac:dyDescent="0.3">
      <c r="A3581" t="s">
        <v>20839</v>
      </c>
      <c r="B3581">
        <v>1468454</v>
      </c>
      <c r="C3581" t="s">
        <v>20840</v>
      </c>
      <c r="D3581">
        <v>240244</v>
      </c>
      <c r="E3581" t="s">
        <v>6043</v>
      </c>
      <c r="F3581" t="s">
        <v>7433</v>
      </c>
      <c r="G3581" t="s">
        <v>20841</v>
      </c>
      <c r="H3581" t="s">
        <v>9440</v>
      </c>
      <c r="I3581" t="s">
        <v>6033</v>
      </c>
      <c r="J3581" t="s">
        <v>20842</v>
      </c>
      <c r="K3581">
        <v>1</v>
      </c>
      <c r="L3581">
        <v>1</v>
      </c>
      <c r="M3581" s="6">
        <v>41701</v>
      </c>
      <c r="N3581" s="6">
        <v>42009</v>
      </c>
      <c r="O3581" t="s">
        <v>5953</v>
      </c>
    </row>
    <row r="3582" spans="1:15" x14ac:dyDescent="0.3">
      <c r="A3582" t="s">
        <v>20843</v>
      </c>
      <c r="B3582">
        <v>1228012</v>
      </c>
      <c r="C3582" t="s">
        <v>20844</v>
      </c>
      <c r="D3582">
        <v>240317</v>
      </c>
      <c r="E3582" t="s">
        <v>5947</v>
      </c>
      <c r="F3582" t="s">
        <v>6877</v>
      </c>
      <c r="G3582" t="s">
        <v>20845</v>
      </c>
      <c r="H3582" t="s">
        <v>6404</v>
      </c>
      <c r="I3582" t="s">
        <v>5960</v>
      </c>
      <c r="J3582" t="s">
        <v>20846</v>
      </c>
      <c r="K3582">
        <v>1</v>
      </c>
      <c r="L3582">
        <v>1</v>
      </c>
      <c r="M3582" s="6">
        <v>41157</v>
      </c>
      <c r="N3582" s="6">
        <v>41705</v>
      </c>
      <c r="O3582" t="s">
        <v>5953</v>
      </c>
    </row>
    <row r="3583" spans="1:15" x14ac:dyDescent="0.3">
      <c r="A3583" t="s">
        <v>20847</v>
      </c>
      <c r="B3583">
        <v>1105378</v>
      </c>
      <c r="C3583" t="s">
        <v>20848</v>
      </c>
      <c r="D3583">
        <v>240318</v>
      </c>
      <c r="E3583" t="s">
        <v>5947</v>
      </c>
      <c r="F3583" t="s">
        <v>6275</v>
      </c>
      <c r="G3583" t="s">
        <v>12106</v>
      </c>
      <c r="H3583" t="s">
        <v>6225</v>
      </c>
      <c r="I3583" t="s">
        <v>6095</v>
      </c>
      <c r="J3583" t="s">
        <v>20849</v>
      </c>
      <c r="K3583">
        <v>3</v>
      </c>
      <c r="L3583">
        <v>3</v>
      </c>
      <c r="M3583" s="6">
        <v>40849</v>
      </c>
      <c r="N3583" s="6">
        <v>41705</v>
      </c>
      <c r="O3583" t="s">
        <v>5953</v>
      </c>
    </row>
    <row r="3584" spans="1:15" x14ac:dyDescent="0.3">
      <c r="A3584" t="s">
        <v>20850</v>
      </c>
      <c r="B3584">
        <v>1105379</v>
      </c>
      <c r="C3584" t="s">
        <v>20851</v>
      </c>
      <c r="D3584">
        <v>240319</v>
      </c>
      <c r="E3584" t="s">
        <v>5947</v>
      </c>
      <c r="F3584" t="s">
        <v>6275</v>
      </c>
      <c r="G3584" t="s">
        <v>20852</v>
      </c>
      <c r="H3584" t="s">
        <v>6213</v>
      </c>
      <c r="I3584" t="s">
        <v>6095</v>
      </c>
      <c r="J3584" t="s">
        <v>20853</v>
      </c>
      <c r="K3584">
        <v>3</v>
      </c>
      <c r="L3584">
        <v>3</v>
      </c>
      <c r="M3584" s="6">
        <v>40849</v>
      </c>
      <c r="N3584" s="6">
        <v>41705</v>
      </c>
      <c r="O3584" t="s">
        <v>5953</v>
      </c>
    </row>
    <row r="3585" spans="1:15" x14ac:dyDescent="0.3">
      <c r="A3585" t="s">
        <v>20854</v>
      </c>
      <c r="B3585">
        <v>332937</v>
      </c>
      <c r="C3585" t="s">
        <v>20855</v>
      </c>
      <c r="D3585">
        <v>240320</v>
      </c>
      <c r="E3585" t="s">
        <v>5956</v>
      </c>
      <c r="F3585" t="s">
        <v>6252</v>
      </c>
      <c r="G3585" t="s">
        <v>20856</v>
      </c>
      <c r="H3585">
        <v>68</v>
      </c>
      <c r="I3585" t="s">
        <v>6095</v>
      </c>
      <c r="J3585" t="s">
        <v>20857</v>
      </c>
      <c r="K3585">
        <v>77</v>
      </c>
      <c r="L3585">
        <v>77</v>
      </c>
      <c r="M3585" s="6">
        <v>41275</v>
      </c>
      <c r="N3585" s="6">
        <v>41705</v>
      </c>
      <c r="O3585" t="s">
        <v>5953</v>
      </c>
    </row>
    <row r="3586" spans="1:15" x14ac:dyDescent="0.3">
      <c r="A3586" t="s">
        <v>20858</v>
      </c>
      <c r="B3586">
        <v>1165907</v>
      </c>
      <c r="C3586" t="s">
        <v>20859</v>
      </c>
      <c r="D3586">
        <v>240321</v>
      </c>
      <c r="E3586" t="s">
        <v>6230</v>
      </c>
      <c r="F3586" t="s">
        <v>6948</v>
      </c>
      <c r="G3586" t="s">
        <v>20860</v>
      </c>
      <c r="H3586" t="s">
        <v>6821</v>
      </c>
      <c r="I3586" t="s">
        <v>6095</v>
      </c>
      <c r="J3586" t="s">
        <v>20861</v>
      </c>
      <c r="K3586">
        <v>4</v>
      </c>
      <c r="L3586">
        <v>4</v>
      </c>
      <c r="M3586" s="6">
        <v>41576</v>
      </c>
      <c r="N3586" s="6">
        <v>41726</v>
      </c>
      <c r="O3586" t="s">
        <v>5953</v>
      </c>
    </row>
    <row r="3587" spans="1:15" x14ac:dyDescent="0.3">
      <c r="A3587" t="s">
        <v>20862</v>
      </c>
      <c r="B3587">
        <v>1445859</v>
      </c>
      <c r="C3587" t="s">
        <v>20863</v>
      </c>
      <c r="D3587">
        <v>240024</v>
      </c>
      <c r="E3587" t="s">
        <v>5956</v>
      </c>
      <c r="F3587" t="s">
        <v>6184</v>
      </c>
      <c r="G3587" t="s">
        <v>20864</v>
      </c>
      <c r="H3587" t="s">
        <v>9698</v>
      </c>
      <c r="I3587" t="s">
        <v>5987</v>
      </c>
      <c r="J3587" t="s">
        <v>20865</v>
      </c>
      <c r="K3587">
        <v>67</v>
      </c>
      <c r="L3587">
        <v>67</v>
      </c>
      <c r="M3587" s="6">
        <v>41687</v>
      </c>
      <c r="N3587" s="6">
        <v>42640</v>
      </c>
      <c r="O3587" t="s">
        <v>5953</v>
      </c>
    </row>
    <row r="3588" spans="1:15" x14ac:dyDescent="0.3">
      <c r="A3588" t="s">
        <v>20866</v>
      </c>
      <c r="B3588">
        <v>1445714</v>
      </c>
      <c r="C3588" t="s">
        <v>20867</v>
      </c>
      <c r="D3588">
        <v>240026</v>
      </c>
      <c r="E3588" t="s">
        <v>5956</v>
      </c>
      <c r="F3588" t="s">
        <v>6258</v>
      </c>
      <c r="G3588" t="s">
        <v>20868</v>
      </c>
      <c r="H3588" t="s">
        <v>7939</v>
      </c>
      <c r="I3588" t="s">
        <v>5987</v>
      </c>
      <c r="J3588" t="s">
        <v>20869</v>
      </c>
      <c r="K3588">
        <v>87</v>
      </c>
      <c r="L3588">
        <v>87</v>
      </c>
      <c r="M3588" s="6">
        <v>41658</v>
      </c>
      <c r="N3588" s="6">
        <v>41702</v>
      </c>
      <c r="O3588" t="s">
        <v>5953</v>
      </c>
    </row>
    <row r="3589" spans="1:15" x14ac:dyDescent="0.3">
      <c r="A3589" t="s">
        <v>20870</v>
      </c>
      <c r="B3589">
        <v>1458669</v>
      </c>
      <c r="C3589" t="s">
        <v>20871</v>
      </c>
      <c r="D3589">
        <v>240027</v>
      </c>
      <c r="E3589" t="s">
        <v>5956</v>
      </c>
      <c r="F3589" t="s">
        <v>6258</v>
      </c>
      <c r="G3589" t="s">
        <v>6266</v>
      </c>
      <c r="H3589" t="s">
        <v>12450</v>
      </c>
      <c r="I3589" t="s">
        <v>5987</v>
      </c>
      <c r="J3589" t="s">
        <v>20872</v>
      </c>
      <c r="K3589">
        <v>57</v>
      </c>
      <c r="L3589">
        <v>57</v>
      </c>
      <c r="M3589" s="6">
        <v>41682</v>
      </c>
      <c r="N3589" s="6">
        <v>41702</v>
      </c>
      <c r="O3589" t="s">
        <v>5953</v>
      </c>
    </row>
    <row r="3590" spans="1:15" x14ac:dyDescent="0.3">
      <c r="A3590" t="s">
        <v>20873</v>
      </c>
      <c r="B3590">
        <v>1445727</v>
      </c>
      <c r="C3590" t="s">
        <v>20874</v>
      </c>
      <c r="D3590">
        <v>240028</v>
      </c>
      <c r="E3590" t="s">
        <v>5956</v>
      </c>
      <c r="F3590" t="s">
        <v>6258</v>
      </c>
      <c r="G3590" t="s">
        <v>20875</v>
      </c>
      <c r="H3590" t="s">
        <v>9239</v>
      </c>
      <c r="I3590" t="s">
        <v>5987</v>
      </c>
      <c r="J3590" t="s">
        <v>20876</v>
      </c>
      <c r="K3590">
        <v>92</v>
      </c>
      <c r="L3590">
        <v>92</v>
      </c>
      <c r="M3590" s="6">
        <v>41658</v>
      </c>
      <c r="N3590" s="6">
        <v>41702</v>
      </c>
      <c r="O3590" t="s">
        <v>5953</v>
      </c>
    </row>
    <row r="3591" spans="1:15" x14ac:dyDescent="0.3">
      <c r="A3591" t="s">
        <v>20877</v>
      </c>
      <c r="B3591">
        <v>1437839</v>
      </c>
      <c r="C3591" t="s">
        <v>20878</v>
      </c>
      <c r="D3591">
        <v>240029</v>
      </c>
      <c r="E3591" t="s">
        <v>5956</v>
      </c>
      <c r="F3591" t="s">
        <v>6258</v>
      </c>
      <c r="G3591" t="s">
        <v>20879</v>
      </c>
      <c r="H3591" t="s">
        <v>7643</v>
      </c>
      <c r="I3591" t="s">
        <v>5987</v>
      </c>
      <c r="J3591" t="s">
        <v>20880</v>
      </c>
      <c r="K3591">
        <v>100</v>
      </c>
      <c r="L3591">
        <v>100</v>
      </c>
      <c r="M3591" s="6">
        <v>41658</v>
      </c>
      <c r="N3591" s="6">
        <v>41702</v>
      </c>
      <c r="O3591" t="s">
        <v>5953</v>
      </c>
    </row>
    <row r="3592" spans="1:15" x14ac:dyDescent="0.3">
      <c r="A3592" t="s">
        <v>20881</v>
      </c>
      <c r="B3592">
        <v>1432658</v>
      </c>
      <c r="C3592" t="s">
        <v>20882</v>
      </c>
      <c r="D3592">
        <v>240030</v>
      </c>
      <c r="E3592" t="s">
        <v>5956</v>
      </c>
      <c r="F3592" t="s">
        <v>6258</v>
      </c>
      <c r="G3592" t="s">
        <v>20883</v>
      </c>
      <c r="H3592" t="s">
        <v>6106</v>
      </c>
      <c r="I3592" t="s">
        <v>5987</v>
      </c>
      <c r="J3592" t="s">
        <v>20884</v>
      </c>
      <c r="K3592">
        <v>60</v>
      </c>
      <c r="L3592">
        <v>60</v>
      </c>
      <c r="M3592" s="6">
        <v>41622</v>
      </c>
      <c r="N3592" s="6">
        <v>41702</v>
      </c>
      <c r="O3592" t="s">
        <v>5953</v>
      </c>
    </row>
    <row r="3593" spans="1:15" x14ac:dyDescent="0.3">
      <c r="A3593" t="s">
        <v>20885</v>
      </c>
      <c r="B3593">
        <v>1453367</v>
      </c>
      <c r="C3593" t="s">
        <v>20886</v>
      </c>
      <c r="D3593">
        <v>240033</v>
      </c>
      <c r="E3593" t="s">
        <v>5956</v>
      </c>
      <c r="F3593" t="s">
        <v>6014</v>
      </c>
      <c r="G3593" t="s">
        <v>20887</v>
      </c>
      <c r="H3593" t="s">
        <v>13856</v>
      </c>
      <c r="I3593" t="s">
        <v>5987</v>
      </c>
      <c r="J3593" t="s">
        <v>20888</v>
      </c>
      <c r="K3593">
        <v>21</v>
      </c>
      <c r="L3593">
        <v>21</v>
      </c>
      <c r="M3593" s="6">
        <v>41689</v>
      </c>
      <c r="N3593" s="6">
        <v>41743</v>
      </c>
      <c r="O3593" t="s">
        <v>5953</v>
      </c>
    </row>
    <row r="3594" spans="1:15" x14ac:dyDescent="0.3">
      <c r="A3594" t="s">
        <v>20889</v>
      </c>
      <c r="B3594">
        <v>1434319</v>
      </c>
      <c r="C3594" t="s">
        <v>20890</v>
      </c>
      <c r="D3594">
        <v>240035</v>
      </c>
      <c r="E3594" t="s">
        <v>5956</v>
      </c>
      <c r="F3594" t="s">
        <v>6258</v>
      </c>
      <c r="G3594" t="s">
        <v>20891</v>
      </c>
      <c r="H3594" t="s">
        <v>8861</v>
      </c>
      <c r="I3594" t="s">
        <v>5987</v>
      </c>
      <c r="J3594" t="s">
        <v>20892</v>
      </c>
      <c r="K3594">
        <v>130</v>
      </c>
      <c r="L3594">
        <v>129</v>
      </c>
      <c r="M3594" s="6">
        <v>41691</v>
      </c>
      <c r="N3594" s="6">
        <v>41969</v>
      </c>
      <c r="O3594" t="s">
        <v>5953</v>
      </c>
    </row>
    <row r="3595" spans="1:15" x14ac:dyDescent="0.3">
      <c r="A3595" t="s">
        <v>20893</v>
      </c>
      <c r="B3595">
        <v>1445726</v>
      </c>
      <c r="C3595" t="s">
        <v>20894</v>
      </c>
      <c r="D3595">
        <v>240036</v>
      </c>
      <c r="E3595" t="s">
        <v>5956</v>
      </c>
      <c r="F3595" t="s">
        <v>6258</v>
      </c>
      <c r="G3595" t="s">
        <v>20895</v>
      </c>
      <c r="H3595">
        <v>66</v>
      </c>
      <c r="I3595" t="s">
        <v>5987</v>
      </c>
      <c r="J3595" t="s">
        <v>20896</v>
      </c>
      <c r="K3595">
        <v>70</v>
      </c>
      <c r="L3595">
        <v>70</v>
      </c>
      <c r="M3595" s="6">
        <v>41658</v>
      </c>
      <c r="N3595" s="6">
        <v>41702</v>
      </c>
      <c r="O3595" t="s">
        <v>5953</v>
      </c>
    </row>
    <row r="3596" spans="1:15" x14ac:dyDescent="0.3">
      <c r="A3596" t="s">
        <v>20897</v>
      </c>
      <c r="B3596">
        <v>1429905</v>
      </c>
      <c r="C3596" t="s">
        <v>20898</v>
      </c>
      <c r="D3596">
        <v>240038</v>
      </c>
      <c r="E3596" t="s">
        <v>5956</v>
      </c>
      <c r="F3596" t="s">
        <v>6258</v>
      </c>
      <c r="G3596" t="s">
        <v>20899</v>
      </c>
      <c r="H3596" t="s">
        <v>20010</v>
      </c>
      <c r="I3596" t="s">
        <v>5987</v>
      </c>
      <c r="J3596" t="s">
        <v>20900</v>
      </c>
      <c r="K3596">
        <v>98</v>
      </c>
      <c r="L3596">
        <v>98</v>
      </c>
      <c r="M3596" s="6">
        <v>41622</v>
      </c>
      <c r="N3596" s="6">
        <v>42872</v>
      </c>
      <c r="O3596" t="s">
        <v>5953</v>
      </c>
    </row>
    <row r="3597" spans="1:15" x14ac:dyDescent="0.3">
      <c r="A3597" t="s">
        <v>20901</v>
      </c>
      <c r="B3597">
        <v>1414738</v>
      </c>
      <c r="C3597" t="s">
        <v>20902</v>
      </c>
      <c r="D3597">
        <v>240039</v>
      </c>
      <c r="E3597" t="s">
        <v>5956</v>
      </c>
      <c r="F3597" t="s">
        <v>6014</v>
      </c>
      <c r="G3597" t="s">
        <v>20903</v>
      </c>
      <c r="H3597" t="s">
        <v>6451</v>
      </c>
      <c r="I3597" t="s">
        <v>5987</v>
      </c>
      <c r="J3597" t="s">
        <v>20904</v>
      </c>
      <c r="K3597">
        <v>103</v>
      </c>
      <c r="L3597">
        <v>103</v>
      </c>
      <c r="M3597" s="6">
        <v>41622</v>
      </c>
      <c r="N3597" s="6">
        <v>41969</v>
      </c>
      <c r="O3597" t="s">
        <v>5953</v>
      </c>
    </row>
    <row r="3598" spans="1:15" x14ac:dyDescent="0.3">
      <c r="A3598" t="s">
        <v>20905</v>
      </c>
      <c r="B3598">
        <v>1429767</v>
      </c>
      <c r="C3598" t="s">
        <v>20906</v>
      </c>
      <c r="D3598">
        <v>240040</v>
      </c>
      <c r="E3598" t="s">
        <v>5956</v>
      </c>
      <c r="F3598" t="s">
        <v>6014</v>
      </c>
      <c r="G3598" t="s">
        <v>20907</v>
      </c>
      <c r="H3598">
        <v>47</v>
      </c>
      <c r="I3598" t="s">
        <v>5987</v>
      </c>
      <c r="J3598" t="s">
        <v>20908</v>
      </c>
      <c r="K3598">
        <v>101</v>
      </c>
      <c r="L3598">
        <v>94</v>
      </c>
      <c r="M3598" s="6">
        <v>41682</v>
      </c>
      <c r="N3598" s="6">
        <v>42017</v>
      </c>
      <c r="O3598" t="s">
        <v>5953</v>
      </c>
    </row>
    <row r="3599" spans="1:15" x14ac:dyDescent="0.3">
      <c r="A3599" t="s">
        <v>20909</v>
      </c>
      <c r="B3599">
        <v>1429759</v>
      </c>
      <c r="C3599" t="s">
        <v>20910</v>
      </c>
      <c r="D3599">
        <v>240041</v>
      </c>
      <c r="E3599" t="s">
        <v>5956</v>
      </c>
      <c r="F3599" t="s">
        <v>6258</v>
      </c>
      <c r="G3599" t="s">
        <v>20911</v>
      </c>
      <c r="H3599" t="s">
        <v>8885</v>
      </c>
      <c r="I3599" t="s">
        <v>5987</v>
      </c>
      <c r="J3599" t="s">
        <v>20912</v>
      </c>
      <c r="K3599">
        <v>97</v>
      </c>
      <c r="L3599">
        <v>95</v>
      </c>
      <c r="M3599" s="6">
        <v>41658</v>
      </c>
      <c r="N3599" s="6">
        <v>41702</v>
      </c>
      <c r="O3599" t="s">
        <v>5953</v>
      </c>
    </row>
    <row r="3600" spans="1:15" x14ac:dyDescent="0.3">
      <c r="A3600" t="s">
        <v>20913</v>
      </c>
      <c r="B3600">
        <v>1414739</v>
      </c>
      <c r="C3600" t="s">
        <v>20914</v>
      </c>
      <c r="D3600">
        <v>240043</v>
      </c>
      <c r="E3600" t="s">
        <v>5956</v>
      </c>
      <c r="F3600" t="s">
        <v>6258</v>
      </c>
      <c r="G3600" t="s">
        <v>20915</v>
      </c>
      <c r="H3600">
        <v>46</v>
      </c>
      <c r="I3600" t="s">
        <v>5987</v>
      </c>
      <c r="J3600" t="s">
        <v>20916</v>
      </c>
      <c r="K3600">
        <v>96</v>
      </c>
      <c r="L3600">
        <v>96</v>
      </c>
      <c r="M3600" s="6">
        <v>41682</v>
      </c>
      <c r="N3600" s="6">
        <v>41948</v>
      </c>
      <c r="O3600" t="s">
        <v>5953</v>
      </c>
    </row>
    <row r="3601" spans="1:15" x14ac:dyDescent="0.3">
      <c r="A3601" t="s">
        <v>20917</v>
      </c>
      <c r="B3601">
        <v>1340812</v>
      </c>
      <c r="C3601" t="s">
        <v>20918</v>
      </c>
      <c r="D3601">
        <v>240044</v>
      </c>
      <c r="E3601" t="s">
        <v>5956</v>
      </c>
      <c r="F3601" t="s">
        <v>6184</v>
      </c>
      <c r="G3601" t="s">
        <v>20919</v>
      </c>
      <c r="H3601" t="s">
        <v>6797</v>
      </c>
      <c r="I3601" t="s">
        <v>5987</v>
      </c>
      <c r="J3601" t="s">
        <v>20920</v>
      </c>
      <c r="K3601">
        <v>210</v>
      </c>
      <c r="L3601">
        <v>210</v>
      </c>
      <c r="M3601" s="6">
        <v>41622</v>
      </c>
      <c r="N3601" s="6">
        <v>42782</v>
      </c>
      <c r="O3601" t="s">
        <v>5953</v>
      </c>
    </row>
    <row r="3602" spans="1:15" x14ac:dyDescent="0.3">
      <c r="A3602" t="s">
        <v>20921</v>
      </c>
      <c r="B3602">
        <v>1416009</v>
      </c>
      <c r="C3602" t="s">
        <v>20922</v>
      </c>
      <c r="D3602">
        <v>240045</v>
      </c>
      <c r="E3602" t="s">
        <v>5956</v>
      </c>
      <c r="F3602" t="s">
        <v>6014</v>
      </c>
      <c r="G3602" t="s">
        <v>20923</v>
      </c>
      <c r="H3602" t="s">
        <v>11134</v>
      </c>
      <c r="I3602" t="s">
        <v>5987</v>
      </c>
      <c r="J3602" t="s">
        <v>20924</v>
      </c>
      <c r="K3602">
        <v>91</v>
      </c>
      <c r="L3602">
        <v>91</v>
      </c>
      <c r="M3602" s="6">
        <v>41631</v>
      </c>
      <c r="N3602" s="6">
        <v>41702</v>
      </c>
      <c r="O3602" t="s">
        <v>5953</v>
      </c>
    </row>
    <row r="3603" spans="1:15" x14ac:dyDescent="0.3">
      <c r="A3603" t="s">
        <v>20925</v>
      </c>
      <c r="B3603">
        <v>1089130</v>
      </c>
      <c r="D3603">
        <v>0</v>
      </c>
      <c r="E3603" t="s">
        <v>5956</v>
      </c>
      <c r="F3603" t="s">
        <v>6258</v>
      </c>
      <c r="G3603" t="s">
        <v>20926</v>
      </c>
      <c r="H3603" t="s">
        <v>9721</v>
      </c>
      <c r="I3603" t="s">
        <v>5987</v>
      </c>
      <c r="J3603" t="s">
        <v>20927</v>
      </c>
      <c r="K3603">
        <v>88</v>
      </c>
      <c r="L3603">
        <v>88</v>
      </c>
      <c r="M3603" s="6">
        <v>40853</v>
      </c>
      <c r="N3603" s="6">
        <v>40942</v>
      </c>
      <c r="O3603" t="s">
        <v>5953</v>
      </c>
    </row>
    <row r="3604" spans="1:15" x14ac:dyDescent="0.3">
      <c r="A3604" t="s">
        <v>20928</v>
      </c>
      <c r="B3604">
        <v>1340810</v>
      </c>
      <c r="C3604" t="s">
        <v>20929</v>
      </c>
      <c r="D3604">
        <v>240047</v>
      </c>
      <c r="E3604" t="s">
        <v>5956</v>
      </c>
      <c r="F3604" t="s">
        <v>6184</v>
      </c>
      <c r="G3604" t="s">
        <v>20930</v>
      </c>
      <c r="H3604" t="s">
        <v>6467</v>
      </c>
      <c r="I3604" t="s">
        <v>5987</v>
      </c>
      <c r="J3604" t="s">
        <v>20931</v>
      </c>
      <c r="K3604">
        <v>221</v>
      </c>
      <c r="L3604">
        <v>221</v>
      </c>
      <c r="M3604" s="6">
        <v>41622</v>
      </c>
      <c r="N3604" s="6">
        <v>41891</v>
      </c>
      <c r="O3604" t="s">
        <v>5953</v>
      </c>
    </row>
    <row r="3605" spans="1:15" x14ac:dyDescent="0.3">
      <c r="A3605" t="s">
        <v>20932</v>
      </c>
      <c r="B3605">
        <v>1406780</v>
      </c>
      <c r="C3605" t="s">
        <v>17968</v>
      </c>
      <c r="D3605">
        <v>222858</v>
      </c>
      <c r="E3605" t="s">
        <v>5956</v>
      </c>
      <c r="F3605" t="s">
        <v>6014</v>
      </c>
      <c r="G3605" t="s">
        <v>20933</v>
      </c>
      <c r="H3605" t="s">
        <v>6714</v>
      </c>
      <c r="I3605" t="s">
        <v>5987</v>
      </c>
      <c r="J3605" t="s">
        <v>20934</v>
      </c>
      <c r="K3605">
        <v>95</v>
      </c>
      <c r="L3605">
        <v>95</v>
      </c>
      <c r="M3605" s="6">
        <v>41576</v>
      </c>
      <c r="N3605" s="6">
        <v>41828</v>
      </c>
      <c r="O3605" t="s">
        <v>5953</v>
      </c>
    </row>
    <row r="3606" spans="1:15" x14ac:dyDescent="0.3">
      <c r="A3606" t="s">
        <v>20935</v>
      </c>
      <c r="B3606">
        <v>1034138</v>
      </c>
      <c r="D3606">
        <v>0</v>
      </c>
      <c r="E3606" t="s">
        <v>5956</v>
      </c>
      <c r="F3606" t="s">
        <v>6258</v>
      </c>
      <c r="G3606" t="s">
        <v>20936</v>
      </c>
      <c r="H3606" t="s">
        <v>9117</v>
      </c>
      <c r="I3606" t="s">
        <v>5987</v>
      </c>
      <c r="J3606" t="s">
        <v>20937</v>
      </c>
      <c r="K3606">
        <v>100</v>
      </c>
      <c r="L3606">
        <v>100</v>
      </c>
      <c r="M3606" s="6">
        <v>40740</v>
      </c>
      <c r="N3606" s="6">
        <v>42186</v>
      </c>
      <c r="O3606" t="s">
        <v>5953</v>
      </c>
    </row>
    <row r="3607" spans="1:15" x14ac:dyDescent="0.3">
      <c r="A3607" t="s">
        <v>20938</v>
      </c>
      <c r="B3607">
        <v>1406779</v>
      </c>
      <c r="C3607" t="s">
        <v>17968</v>
      </c>
      <c r="D3607">
        <v>222858</v>
      </c>
      <c r="E3607" t="s">
        <v>5956</v>
      </c>
      <c r="F3607" t="s">
        <v>6014</v>
      </c>
      <c r="G3607" t="s">
        <v>8594</v>
      </c>
      <c r="H3607" t="s">
        <v>5993</v>
      </c>
      <c r="I3607" t="s">
        <v>5987</v>
      </c>
      <c r="J3607" t="s">
        <v>20939</v>
      </c>
      <c r="K3607">
        <v>45</v>
      </c>
      <c r="L3607">
        <v>45</v>
      </c>
      <c r="M3607" s="6">
        <v>41576</v>
      </c>
      <c r="N3607" s="6">
        <v>41828</v>
      </c>
      <c r="O3607" t="s">
        <v>5953</v>
      </c>
    </row>
    <row r="3608" spans="1:15" x14ac:dyDescent="0.3">
      <c r="A3608" t="s">
        <v>20940</v>
      </c>
      <c r="B3608">
        <v>1327959</v>
      </c>
      <c r="C3608" t="s">
        <v>20941</v>
      </c>
      <c r="D3608">
        <v>240052</v>
      </c>
      <c r="E3608" t="s">
        <v>5956</v>
      </c>
      <c r="F3608" t="s">
        <v>6258</v>
      </c>
      <c r="G3608" t="s">
        <v>20942</v>
      </c>
      <c r="H3608" t="s">
        <v>6618</v>
      </c>
      <c r="I3608" t="s">
        <v>5987</v>
      </c>
      <c r="J3608" t="s">
        <v>20943</v>
      </c>
      <c r="K3608">
        <v>126</v>
      </c>
      <c r="L3608">
        <v>125</v>
      </c>
      <c r="M3608" s="6">
        <v>41622</v>
      </c>
      <c r="N3608" s="6">
        <v>41702</v>
      </c>
      <c r="O3608" t="s">
        <v>5953</v>
      </c>
    </row>
    <row r="3609" spans="1:15" x14ac:dyDescent="0.3">
      <c r="A3609" t="s">
        <v>20944</v>
      </c>
      <c r="B3609">
        <v>1411681</v>
      </c>
      <c r="C3609" t="s">
        <v>20945</v>
      </c>
      <c r="D3609">
        <v>240575</v>
      </c>
      <c r="E3609" t="s">
        <v>6043</v>
      </c>
      <c r="F3609" t="s">
        <v>6217</v>
      </c>
      <c r="G3609" t="s">
        <v>20946</v>
      </c>
      <c r="H3609" t="s">
        <v>20947</v>
      </c>
      <c r="I3609" t="s">
        <v>6033</v>
      </c>
      <c r="J3609" t="s">
        <v>20948</v>
      </c>
      <c r="K3609">
        <v>2</v>
      </c>
      <c r="L3609">
        <v>2</v>
      </c>
      <c r="M3609" s="6">
        <v>41577</v>
      </c>
      <c r="N3609" s="6">
        <v>41949</v>
      </c>
      <c r="O3609" t="s">
        <v>5953</v>
      </c>
    </row>
    <row r="3610" spans="1:15" x14ac:dyDescent="0.3">
      <c r="A3610" t="s">
        <v>20949</v>
      </c>
      <c r="B3610">
        <v>78219</v>
      </c>
      <c r="C3610" t="s">
        <v>20950</v>
      </c>
      <c r="D3610">
        <v>240576</v>
      </c>
      <c r="E3610" t="s">
        <v>5956</v>
      </c>
      <c r="F3610" t="s">
        <v>6437</v>
      </c>
      <c r="G3610" t="s">
        <v>20951</v>
      </c>
      <c r="H3610" t="s">
        <v>6816</v>
      </c>
      <c r="I3610" t="s">
        <v>5960</v>
      </c>
      <c r="J3610" t="s">
        <v>20952</v>
      </c>
      <c r="K3610">
        <v>159</v>
      </c>
      <c r="L3610">
        <v>159</v>
      </c>
      <c r="M3610" s="6">
        <v>41071</v>
      </c>
      <c r="N3610" s="6">
        <v>41709</v>
      </c>
      <c r="O3610" t="s">
        <v>5953</v>
      </c>
    </row>
    <row r="3611" spans="1:15" x14ac:dyDescent="0.3">
      <c r="A3611" t="s">
        <v>20953</v>
      </c>
      <c r="B3611">
        <v>1071177</v>
      </c>
      <c r="C3611" t="s">
        <v>20954</v>
      </c>
      <c r="D3611">
        <v>240594</v>
      </c>
      <c r="E3611" t="s">
        <v>5956</v>
      </c>
      <c r="F3611" t="s">
        <v>6258</v>
      </c>
      <c r="G3611" t="s">
        <v>20955</v>
      </c>
      <c r="H3611" t="s">
        <v>7466</v>
      </c>
      <c r="I3611" t="s">
        <v>5987</v>
      </c>
      <c r="J3611" t="s">
        <v>20956</v>
      </c>
      <c r="K3611">
        <v>50</v>
      </c>
      <c r="L3611">
        <v>49</v>
      </c>
      <c r="M3611" s="6">
        <v>40797</v>
      </c>
      <c r="N3611" s="6">
        <v>41709</v>
      </c>
      <c r="O3611" t="s">
        <v>5953</v>
      </c>
    </row>
    <row r="3612" spans="1:15" x14ac:dyDescent="0.3">
      <c r="A3612" t="s">
        <v>20957</v>
      </c>
      <c r="B3612">
        <v>913183</v>
      </c>
      <c r="C3612" t="s">
        <v>20958</v>
      </c>
      <c r="D3612">
        <v>240595</v>
      </c>
      <c r="E3612" t="s">
        <v>5956</v>
      </c>
      <c r="F3612" t="s">
        <v>6014</v>
      </c>
      <c r="G3612" t="s">
        <v>20959</v>
      </c>
      <c r="H3612" t="s">
        <v>7424</v>
      </c>
      <c r="I3612" t="s">
        <v>5987</v>
      </c>
      <c r="J3612" t="s">
        <v>20960</v>
      </c>
      <c r="K3612">
        <v>52</v>
      </c>
      <c r="L3612">
        <v>52</v>
      </c>
      <c r="M3612" s="6">
        <v>40540</v>
      </c>
      <c r="N3612" s="6">
        <v>41709</v>
      </c>
      <c r="O3612" t="s">
        <v>5953</v>
      </c>
    </row>
    <row r="3613" spans="1:15" x14ac:dyDescent="0.3">
      <c r="A3613" t="s">
        <v>20961</v>
      </c>
      <c r="B3613">
        <v>937835</v>
      </c>
      <c r="C3613" t="s">
        <v>20962</v>
      </c>
      <c r="D3613">
        <v>240596</v>
      </c>
      <c r="E3613" t="s">
        <v>5956</v>
      </c>
      <c r="F3613" t="s">
        <v>6258</v>
      </c>
      <c r="G3613" t="s">
        <v>20963</v>
      </c>
      <c r="H3613" t="s">
        <v>8957</v>
      </c>
      <c r="I3613" t="s">
        <v>5987</v>
      </c>
      <c r="J3613" t="s">
        <v>20964</v>
      </c>
      <c r="K3613">
        <v>51</v>
      </c>
      <c r="L3613">
        <v>51</v>
      </c>
      <c r="M3613" s="6">
        <v>40544</v>
      </c>
      <c r="N3613" s="6">
        <v>41709</v>
      </c>
      <c r="O3613" t="s">
        <v>5953</v>
      </c>
    </row>
    <row r="3614" spans="1:15" x14ac:dyDescent="0.3">
      <c r="A3614" t="s">
        <v>20965</v>
      </c>
      <c r="B3614">
        <v>1048207</v>
      </c>
      <c r="C3614" t="s">
        <v>20966</v>
      </c>
      <c r="D3614">
        <v>240597</v>
      </c>
      <c r="E3614" t="s">
        <v>5956</v>
      </c>
      <c r="F3614" t="s">
        <v>6258</v>
      </c>
      <c r="G3614" t="s">
        <v>20967</v>
      </c>
      <c r="H3614">
        <v>44</v>
      </c>
      <c r="I3614" t="s">
        <v>5987</v>
      </c>
      <c r="J3614" t="s">
        <v>20968</v>
      </c>
      <c r="K3614">
        <v>76</v>
      </c>
      <c r="L3614">
        <v>74</v>
      </c>
      <c r="M3614" s="6">
        <v>40726</v>
      </c>
      <c r="N3614" s="6">
        <v>41709</v>
      </c>
      <c r="O3614" t="s">
        <v>5953</v>
      </c>
    </row>
    <row r="3615" spans="1:15" x14ac:dyDescent="0.3">
      <c r="A3615" t="s">
        <v>20969</v>
      </c>
      <c r="B3615">
        <v>1455652</v>
      </c>
      <c r="C3615" t="s">
        <v>20970</v>
      </c>
      <c r="D3615">
        <v>240682</v>
      </c>
      <c r="E3615" t="s">
        <v>6460</v>
      </c>
      <c r="F3615" t="s">
        <v>5978</v>
      </c>
      <c r="G3615" t="s">
        <v>20971</v>
      </c>
      <c r="H3615" t="s">
        <v>6337</v>
      </c>
      <c r="I3615" t="s">
        <v>6033</v>
      </c>
      <c r="J3615" t="s">
        <v>20972</v>
      </c>
      <c r="K3615">
        <v>1</v>
      </c>
      <c r="L3615">
        <v>1</v>
      </c>
      <c r="M3615" s="6">
        <v>36095</v>
      </c>
      <c r="N3615" s="6">
        <v>41709</v>
      </c>
      <c r="O3615" t="s">
        <v>5953</v>
      </c>
    </row>
    <row r="3616" spans="1:15" x14ac:dyDescent="0.3">
      <c r="A3616" t="s">
        <v>20973</v>
      </c>
      <c r="B3616">
        <v>1086800</v>
      </c>
      <c r="C3616" t="s">
        <v>20974</v>
      </c>
      <c r="D3616">
        <v>240714</v>
      </c>
      <c r="E3616" t="s">
        <v>5956</v>
      </c>
      <c r="F3616" t="s">
        <v>6258</v>
      </c>
      <c r="G3616" t="s">
        <v>20975</v>
      </c>
      <c r="H3616" t="s">
        <v>11704</v>
      </c>
      <c r="I3616" t="s">
        <v>5987</v>
      </c>
      <c r="J3616" t="s">
        <v>20976</v>
      </c>
      <c r="K3616">
        <v>90</v>
      </c>
      <c r="L3616">
        <v>90</v>
      </c>
      <c r="M3616" s="6">
        <v>40812</v>
      </c>
      <c r="N3616" s="6">
        <v>41709</v>
      </c>
      <c r="O3616" t="s">
        <v>5953</v>
      </c>
    </row>
    <row r="3617" spans="1:15" x14ac:dyDescent="0.3">
      <c r="A3617" t="s">
        <v>20977</v>
      </c>
      <c r="B3617">
        <v>1086751</v>
      </c>
      <c r="C3617" t="s">
        <v>20978</v>
      </c>
      <c r="D3617">
        <v>240715</v>
      </c>
      <c r="E3617" t="s">
        <v>5956</v>
      </c>
      <c r="F3617" t="s">
        <v>6258</v>
      </c>
      <c r="G3617" t="s">
        <v>20979</v>
      </c>
      <c r="H3617" t="s">
        <v>7872</v>
      </c>
      <c r="I3617" t="s">
        <v>5987</v>
      </c>
      <c r="J3617" t="s">
        <v>20980</v>
      </c>
      <c r="K3617">
        <v>111</v>
      </c>
      <c r="L3617">
        <v>110</v>
      </c>
      <c r="M3617" s="6">
        <v>40812</v>
      </c>
      <c r="N3617" s="6">
        <v>41709</v>
      </c>
      <c r="O3617" t="s">
        <v>5953</v>
      </c>
    </row>
    <row r="3618" spans="1:15" x14ac:dyDescent="0.3">
      <c r="A3618" t="s">
        <v>20981</v>
      </c>
      <c r="B3618">
        <v>1084719</v>
      </c>
      <c r="C3618" t="s">
        <v>20982</v>
      </c>
      <c r="D3618">
        <v>240716</v>
      </c>
      <c r="E3618" t="s">
        <v>5956</v>
      </c>
      <c r="F3618" t="s">
        <v>6184</v>
      </c>
      <c r="G3618" t="s">
        <v>20983</v>
      </c>
      <c r="H3618" t="s">
        <v>20984</v>
      </c>
      <c r="I3618" t="s">
        <v>5987</v>
      </c>
      <c r="J3618" t="s">
        <v>20985</v>
      </c>
      <c r="K3618">
        <v>694</v>
      </c>
      <c r="L3618">
        <v>675</v>
      </c>
      <c r="M3618" s="6">
        <v>40812</v>
      </c>
      <c r="N3618" s="6">
        <v>41709</v>
      </c>
      <c r="O3618" t="s">
        <v>5953</v>
      </c>
    </row>
    <row r="3619" spans="1:15" x14ac:dyDescent="0.3">
      <c r="A3619" t="s">
        <v>20986</v>
      </c>
      <c r="B3619">
        <v>1079894</v>
      </c>
      <c r="C3619" t="s">
        <v>20987</v>
      </c>
      <c r="D3619">
        <v>240717</v>
      </c>
      <c r="E3619" t="s">
        <v>5956</v>
      </c>
      <c r="F3619" t="s">
        <v>6258</v>
      </c>
      <c r="G3619" t="s">
        <v>20988</v>
      </c>
      <c r="H3619" t="s">
        <v>17979</v>
      </c>
      <c r="I3619" t="s">
        <v>5987</v>
      </c>
      <c r="J3619" t="s">
        <v>20989</v>
      </c>
      <c r="K3619">
        <v>69</v>
      </c>
      <c r="L3619">
        <v>69</v>
      </c>
      <c r="M3619" s="6">
        <v>40792</v>
      </c>
      <c r="N3619" s="6">
        <v>42446</v>
      </c>
      <c r="O3619" t="s">
        <v>5953</v>
      </c>
    </row>
    <row r="3620" spans="1:15" x14ac:dyDescent="0.3">
      <c r="A3620" t="s">
        <v>20990</v>
      </c>
      <c r="B3620">
        <v>1079895</v>
      </c>
      <c r="C3620" t="s">
        <v>20991</v>
      </c>
      <c r="D3620">
        <v>240719</v>
      </c>
      <c r="E3620" t="s">
        <v>5956</v>
      </c>
      <c r="F3620" t="s">
        <v>6184</v>
      </c>
      <c r="G3620" t="s">
        <v>20992</v>
      </c>
      <c r="H3620" t="s">
        <v>14194</v>
      </c>
      <c r="I3620" t="s">
        <v>5987</v>
      </c>
      <c r="J3620" t="s">
        <v>20993</v>
      </c>
      <c r="K3620">
        <v>274</v>
      </c>
      <c r="L3620">
        <v>238</v>
      </c>
      <c r="M3620" s="6">
        <v>40792</v>
      </c>
      <c r="N3620" s="6">
        <v>41709</v>
      </c>
      <c r="O3620" t="s">
        <v>5953</v>
      </c>
    </row>
    <row r="3621" spans="1:15" x14ac:dyDescent="0.3">
      <c r="A3621" t="s">
        <v>20994</v>
      </c>
      <c r="B3621">
        <v>1086749</v>
      </c>
      <c r="C3621" t="s">
        <v>20995</v>
      </c>
      <c r="D3621">
        <v>240720</v>
      </c>
      <c r="E3621" t="s">
        <v>5956</v>
      </c>
      <c r="F3621" t="s">
        <v>6258</v>
      </c>
      <c r="G3621" t="s">
        <v>20996</v>
      </c>
      <c r="H3621" t="s">
        <v>7939</v>
      </c>
      <c r="I3621" t="s">
        <v>5987</v>
      </c>
      <c r="J3621" t="s">
        <v>20997</v>
      </c>
      <c r="K3621">
        <v>94</v>
      </c>
      <c r="L3621">
        <v>94</v>
      </c>
      <c r="M3621" s="6">
        <v>40812</v>
      </c>
      <c r="N3621" s="6">
        <v>41709</v>
      </c>
      <c r="O3621" t="s">
        <v>5953</v>
      </c>
    </row>
    <row r="3622" spans="1:15" x14ac:dyDescent="0.3">
      <c r="A3622" t="s">
        <v>20998</v>
      </c>
      <c r="B3622">
        <v>1074309</v>
      </c>
      <c r="C3622" t="s">
        <v>20999</v>
      </c>
      <c r="D3622">
        <v>240721</v>
      </c>
      <c r="E3622" t="s">
        <v>5956</v>
      </c>
      <c r="F3622" t="s">
        <v>6258</v>
      </c>
      <c r="G3622" t="s">
        <v>21000</v>
      </c>
      <c r="H3622" t="s">
        <v>14208</v>
      </c>
      <c r="I3622" t="s">
        <v>5987</v>
      </c>
      <c r="J3622" t="s">
        <v>21001</v>
      </c>
      <c r="K3622">
        <v>82</v>
      </c>
      <c r="L3622">
        <v>82</v>
      </c>
      <c r="M3622" s="6">
        <v>40769</v>
      </c>
      <c r="N3622" s="6">
        <v>41709</v>
      </c>
      <c r="O3622" t="s">
        <v>5953</v>
      </c>
    </row>
    <row r="3623" spans="1:15" x14ac:dyDescent="0.3">
      <c r="A3623" t="s">
        <v>21002</v>
      </c>
      <c r="B3623">
        <v>1074304</v>
      </c>
      <c r="C3623" t="s">
        <v>21003</v>
      </c>
      <c r="D3623">
        <v>240722</v>
      </c>
      <c r="E3623" t="s">
        <v>5956</v>
      </c>
      <c r="F3623" t="s">
        <v>6258</v>
      </c>
      <c r="G3623" t="s">
        <v>21004</v>
      </c>
      <c r="H3623" t="s">
        <v>15151</v>
      </c>
      <c r="I3623" t="s">
        <v>5987</v>
      </c>
      <c r="J3623" t="s">
        <v>21005</v>
      </c>
      <c r="K3623">
        <v>61</v>
      </c>
      <c r="L3623">
        <v>61</v>
      </c>
      <c r="M3623" s="6">
        <v>40769</v>
      </c>
      <c r="N3623" s="6">
        <v>41709</v>
      </c>
      <c r="O3623" t="s">
        <v>5953</v>
      </c>
    </row>
    <row r="3624" spans="1:15" x14ac:dyDescent="0.3">
      <c r="A3624" t="s">
        <v>21006</v>
      </c>
      <c r="B3624">
        <v>1074308</v>
      </c>
      <c r="C3624" t="s">
        <v>21007</v>
      </c>
      <c r="D3624">
        <v>240723</v>
      </c>
      <c r="E3624" t="s">
        <v>5956</v>
      </c>
      <c r="F3624" t="s">
        <v>6258</v>
      </c>
      <c r="G3624" t="s">
        <v>21008</v>
      </c>
      <c r="H3624" t="s">
        <v>10350</v>
      </c>
      <c r="I3624" t="s">
        <v>5987</v>
      </c>
      <c r="J3624" t="s">
        <v>21009</v>
      </c>
      <c r="K3624">
        <v>110</v>
      </c>
      <c r="L3624">
        <v>109</v>
      </c>
      <c r="M3624" s="6">
        <v>40769</v>
      </c>
      <c r="N3624" s="6">
        <v>41709</v>
      </c>
      <c r="O3624" t="s">
        <v>5953</v>
      </c>
    </row>
    <row r="3625" spans="1:15" x14ac:dyDescent="0.3">
      <c r="A3625" t="s">
        <v>21010</v>
      </c>
      <c r="B3625">
        <v>1080237</v>
      </c>
      <c r="C3625" t="s">
        <v>21011</v>
      </c>
      <c r="D3625">
        <v>240724</v>
      </c>
      <c r="E3625" t="s">
        <v>9228</v>
      </c>
      <c r="F3625" t="s">
        <v>5978</v>
      </c>
      <c r="G3625" t="s">
        <v>21012</v>
      </c>
      <c r="H3625" t="s">
        <v>6451</v>
      </c>
      <c r="I3625" t="s">
        <v>5987</v>
      </c>
      <c r="J3625" t="s">
        <v>21013</v>
      </c>
      <c r="K3625">
        <v>77</v>
      </c>
      <c r="L3625">
        <v>68</v>
      </c>
      <c r="M3625" s="6">
        <v>40799</v>
      </c>
      <c r="N3625" s="6">
        <v>41709</v>
      </c>
      <c r="O3625" t="s">
        <v>5953</v>
      </c>
    </row>
    <row r="3626" spans="1:15" x14ac:dyDescent="0.3">
      <c r="A3626" t="s">
        <v>21014</v>
      </c>
      <c r="B3626">
        <v>1076136</v>
      </c>
      <c r="C3626" t="s">
        <v>21015</v>
      </c>
      <c r="D3626">
        <v>240725</v>
      </c>
      <c r="E3626" t="s">
        <v>5956</v>
      </c>
      <c r="F3626" t="s">
        <v>6258</v>
      </c>
      <c r="G3626" t="s">
        <v>21016</v>
      </c>
      <c r="H3626" t="s">
        <v>7643</v>
      </c>
      <c r="I3626" t="s">
        <v>5987</v>
      </c>
      <c r="J3626" t="s">
        <v>21017</v>
      </c>
      <c r="K3626">
        <v>92</v>
      </c>
      <c r="L3626">
        <v>92</v>
      </c>
      <c r="M3626" s="6">
        <v>40783</v>
      </c>
      <c r="N3626" s="6">
        <v>41709</v>
      </c>
      <c r="O3626" t="s">
        <v>5953</v>
      </c>
    </row>
    <row r="3627" spans="1:15" x14ac:dyDescent="0.3">
      <c r="A3627" t="s">
        <v>21018</v>
      </c>
      <c r="B3627">
        <v>1074303</v>
      </c>
      <c r="C3627" t="s">
        <v>21019</v>
      </c>
      <c r="D3627">
        <v>240726</v>
      </c>
      <c r="E3627" t="s">
        <v>5956</v>
      </c>
      <c r="F3627" t="s">
        <v>6258</v>
      </c>
      <c r="G3627" t="s">
        <v>21020</v>
      </c>
      <c r="H3627" t="s">
        <v>6623</v>
      </c>
      <c r="I3627" t="s">
        <v>5987</v>
      </c>
      <c r="J3627" t="s">
        <v>21021</v>
      </c>
      <c r="K3627">
        <v>103</v>
      </c>
      <c r="L3627">
        <v>103</v>
      </c>
      <c r="M3627" s="6">
        <v>40769</v>
      </c>
      <c r="N3627" s="6">
        <v>41709</v>
      </c>
      <c r="O3627" t="s">
        <v>5953</v>
      </c>
    </row>
    <row r="3628" spans="1:15" x14ac:dyDescent="0.3">
      <c r="A3628" t="s">
        <v>21022</v>
      </c>
      <c r="B3628">
        <v>1074307</v>
      </c>
      <c r="C3628" t="s">
        <v>21023</v>
      </c>
      <c r="D3628">
        <v>240727</v>
      </c>
      <c r="E3628" t="s">
        <v>5956</v>
      </c>
      <c r="F3628" t="s">
        <v>6184</v>
      </c>
      <c r="G3628" t="s">
        <v>21024</v>
      </c>
      <c r="H3628" t="s">
        <v>8957</v>
      </c>
      <c r="I3628" t="s">
        <v>5987</v>
      </c>
      <c r="J3628" t="s">
        <v>21025</v>
      </c>
      <c r="K3628">
        <v>263</v>
      </c>
      <c r="L3628">
        <v>227</v>
      </c>
      <c r="M3628" s="6">
        <v>40769</v>
      </c>
      <c r="N3628" s="6">
        <v>41709</v>
      </c>
      <c r="O3628" t="s">
        <v>5953</v>
      </c>
    </row>
    <row r="3629" spans="1:15" x14ac:dyDescent="0.3">
      <c r="A3629" t="s">
        <v>21026</v>
      </c>
      <c r="B3629">
        <v>1074305</v>
      </c>
      <c r="C3629" t="s">
        <v>21027</v>
      </c>
      <c r="D3629">
        <v>240728</v>
      </c>
      <c r="E3629" t="s">
        <v>5956</v>
      </c>
      <c r="F3629" t="s">
        <v>6184</v>
      </c>
      <c r="G3629" t="s">
        <v>21028</v>
      </c>
      <c r="H3629" t="s">
        <v>14194</v>
      </c>
      <c r="I3629" t="s">
        <v>5987</v>
      </c>
      <c r="J3629" t="s">
        <v>21029</v>
      </c>
      <c r="K3629">
        <v>275</v>
      </c>
      <c r="L3629">
        <v>239</v>
      </c>
      <c r="M3629" s="6">
        <v>40769</v>
      </c>
      <c r="N3629" s="6">
        <v>41709</v>
      </c>
      <c r="O3629" t="s">
        <v>5953</v>
      </c>
    </row>
    <row r="3630" spans="1:15" x14ac:dyDescent="0.3">
      <c r="A3630" t="s">
        <v>21030</v>
      </c>
      <c r="B3630">
        <v>1071504</v>
      </c>
      <c r="C3630" t="s">
        <v>21031</v>
      </c>
      <c r="D3630">
        <v>240729</v>
      </c>
      <c r="E3630" t="s">
        <v>5956</v>
      </c>
      <c r="F3630" t="s">
        <v>6258</v>
      </c>
      <c r="G3630" t="s">
        <v>21032</v>
      </c>
      <c r="H3630" t="s">
        <v>9300</v>
      </c>
      <c r="I3630" t="s">
        <v>5987</v>
      </c>
      <c r="J3630" t="s">
        <v>21033</v>
      </c>
      <c r="K3630">
        <v>95</v>
      </c>
      <c r="L3630">
        <v>94</v>
      </c>
      <c r="M3630" s="6">
        <v>40761</v>
      </c>
      <c r="N3630" s="6">
        <v>41709</v>
      </c>
      <c r="O3630" t="s">
        <v>5953</v>
      </c>
    </row>
    <row r="3631" spans="1:15" x14ac:dyDescent="0.3">
      <c r="A3631" t="s">
        <v>21034</v>
      </c>
      <c r="B3631">
        <v>1056833</v>
      </c>
      <c r="C3631" t="s">
        <v>21035</v>
      </c>
      <c r="D3631">
        <v>240730</v>
      </c>
      <c r="E3631" t="s">
        <v>5956</v>
      </c>
      <c r="F3631" t="s">
        <v>6258</v>
      </c>
      <c r="G3631" t="s">
        <v>21036</v>
      </c>
      <c r="H3631" t="s">
        <v>7643</v>
      </c>
      <c r="I3631" t="s">
        <v>5987</v>
      </c>
      <c r="J3631" t="s">
        <v>21037</v>
      </c>
      <c r="K3631">
        <v>85</v>
      </c>
      <c r="L3631">
        <v>85</v>
      </c>
      <c r="M3631" s="6">
        <v>40761</v>
      </c>
      <c r="N3631" s="6">
        <v>41709</v>
      </c>
      <c r="O3631" t="s">
        <v>5953</v>
      </c>
    </row>
    <row r="3632" spans="1:15" x14ac:dyDescent="0.3">
      <c r="A3632" t="s">
        <v>21038</v>
      </c>
      <c r="B3632">
        <v>1071506</v>
      </c>
      <c r="C3632" t="s">
        <v>21039</v>
      </c>
      <c r="D3632">
        <v>240731</v>
      </c>
      <c r="E3632" t="s">
        <v>5956</v>
      </c>
      <c r="F3632" t="s">
        <v>6258</v>
      </c>
      <c r="G3632" t="s">
        <v>21040</v>
      </c>
      <c r="H3632">
        <v>64</v>
      </c>
      <c r="I3632" t="s">
        <v>5987</v>
      </c>
      <c r="J3632" t="s">
        <v>21041</v>
      </c>
      <c r="K3632">
        <v>94</v>
      </c>
      <c r="L3632">
        <v>94</v>
      </c>
      <c r="M3632" s="6">
        <v>40761</v>
      </c>
      <c r="N3632" s="6">
        <v>41709</v>
      </c>
      <c r="O3632" t="s">
        <v>5953</v>
      </c>
    </row>
    <row r="3633" spans="1:15" x14ac:dyDescent="0.3">
      <c r="A3633" t="s">
        <v>21042</v>
      </c>
      <c r="B3633">
        <v>1071503</v>
      </c>
      <c r="C3633" t="s">
        <v>21043</v>
      </c>
      <c r="D3633">
        <v>240732</v>
      </c>
      <c r="E3633" t="s">
        <v>5956</v>
      </c>
      <c r="F3633" t="s">
        <v>6258</v>
      </c>
      <c r="G3633" t="s">
        <v>21044</v>
      </c>
      <c r="H3633" t="s">
        <v>9508</v>
      </c>
      <c r="I3633" t="s">
        <v>5987</v>
      </c>
      <c r="J3633" t="s">
        <v>21045</v>
      </c>
      <c r="K3633">
        <v>94</v>
      </c>
      <c r="L3633">
        <v>92</v>
      </c>
      <c r="M3633" s="6">
        <v>40761</v>
      </c>
      <c r="N3633" s="6">
        <v>41709</v>
      </c>
      <c r="O3633" t="s">
        <v>5953</v>
      </c>
    </row>
    <row r="3634" spans="1:15" x14ac:dyDescent="0.3">
      <c r="A3634" t="s">
        <v>21046</v>
      </c>
      <c r="B3634">
        <v>1070990</v>
      </c>
      <c r="C3634" t="s">
        <v>21047</v>
      </c>
      <c r="D3634">
        <v>240733</v>
      </c>
      <c r="E3634" t="s">
        <v>5956</v>
      </c>
      <c r="F3634" t="s">
        <v>6258</v>
      </c>
      <c r="G3634" t="s">
        <v>21048</v>
      </c>
      <c r="H3634">
        <v>63</v>
      </c>
      <c r="I3634" t="s">
        <v>5987</v>
      </c>
      <c r="J3634" t="s">
        <v>21049</v>
      </c>
      <c r="K3634">
        <v>142</v>
      </c>
      <c r="L3634">
        <v>140</v>
      </c>
      <c r="M3634" s="6">
        <v>40762</v>
      </c>
      <c r="N3634" s="6">
        <v>41709</v>
      </c>
      <c r="O3634" t="s">
        <v>5953</v>
      </c>
    </row>
    <row r="3635" spans="1:15" x14ac:dyDescent="0.3">
      <c r="A3635" t="s">
        <v>21050</v>
      </c>
      <c r="B3635">
        <v>1056831</v>
      </c>
      <c r="C3635" t="s">
        <v>21051</v>
      </c>
      <c r="D3635">
        <v>240734</v>
      </c>
      <c r="E3635" t="s">
        <v>5956</v>
      </c>
      <c r="F3635" t="s">
        <v>6258</v>
      </c>
      <c r="G3635" t="s">
        <v>21052</v>
      </c>
      <c r="H3635" t="s">
        <v>11385</v>
      </c>
      <c r="I3635" t="s">
        <v>5987</v>
      </c>
      <c r="J3635" t="s">
        <v>21053</v>
      </c>
      <c r="K3635">
        <v>98</v>
      </c>
      <c r="L3635">
        <v>97</v>
      </c>
      <c r="M3635" s="6">
        <v>40761</v>
      </c>
      <c r="N3635" s="6">
        <v>41709</v>
      </c>
      <c r="O3635" t="s">
        <v>5953</v>
      </c>
    </row>
    <row r="3636" spans="1:15" x14ac:dyDescent="0.3">
      <c r="A3636" t="s">
        <v>21054</v>
      </c>
      <c r="B3636">
        <v>1168594</v>
      </c>
      <c r="C3636" t="s">
        <v>21055</v>
      </c>
      <c r="D3636">
        <v>240736</v>
      </c>
      <c r="E3636" t="s">
        <v>5956</v>
      </c>
      <c r="F3636" t="s">
        <v>6258</v>
      </c>
      <c r="G3636" t="s">
        <v>21056</v>
      </c>
      <c r="H3636">
        <v>61</v>
      </c>
      <c r="I3636" t="s">
        <v>5987</v>
      </c>
      <c r="J3636" t="s">
        <v>21057</v>
      </c>
      <c r="K3636">
        <v>107</v>
      </c>
      <c r="L3636">
        <v>107</v>
      </c>
      <c r="M3636" s="6">
        <v>41070</v>
      </c>
      <c r="N3636" s="6">
        <v>41709</v>
      </c>
      <c r="O3636" t="s">
        <v>5953</v>
      </c>
    </row>
    <row r="3637" spans="1:15" x14ac:dyDescent="0.3">
      <c r="A3637" t="s">
        <v>21058</v>
      </c>
      <c r="B3637">
        <v>1052671</v>
      </c>
      <c r="C3637" t="s">
        <v>21059</v>
      </c>
      <c r="D3637">
        <v>240737</v>
      </c>
      <c r="E3637" t="s">
        <v>5956</v>
      </c>
      <c r="F3637" t="s">
        <v>6258</v>
      </c>
      <c r="G3637" t="s">
        <v>21060</v>
      </c>
      <c r="H3637" t="s">
        <v>7016</v>
      </c>
      <c r="I3637" t="s">
        <v>5987</v>
      </c>
      <c r="J3637" t="s">
        <v>21061</v>
      </c>
      <c r="K3637">
        <v>101</v>
      </c>
      <c r="L3637">
        <v>101</v>
      </c>
      <c r="M3637" s="6">
        <v>40740</v>
      </c>
      <c r="N3637" s="6">
        <v>42186</v>
      </c>
      <c r="O3637" t="s">
        <v>5953</v>
      </c>
    </row>
    <row r="3638" spans="1:15" x14ac:dyDescent="0.3">
      <c r="A3638" t="s">
        <v>21062</v>
      </c>
      <c r="B3638">
        <v>1051140</v>
      </c>
      <c r="C3638" t="s">
        <v>21063</v>
      </c>
      <c r="D3638">
        <v>240738</v>
      </c>
      <c r="E3638" t="s">
        <v>5956</v>
      </c>
      <c r="F3638" t="s">
        <v>6258</v>
      </c>
      <c r="G3638" t="s">
        <v>21064</v>
      </c>
      <c r="H3638" t="s">
        <v>7643</v>
      </c>
      <c r="I3638" t="s">
        <v>5987</v>
      </c>
      <c r="J3638" t="s">
        <v>21065</v>
      </c>
      <c r="K3638">
        <v>94</v>
      </c>
      <c r="L3638">
        <v>94</v>
      </c>
      <c r="M3638" s="6">
        <v>40740</v>
      </c>
      <c r="N3638" s="6">
        <v>41709</v>
      </c>
      <c r="O3638" t="s">
        <v>5953</v>
      </c>
    </row>
    <row r="3639" spans="1:15" x14ac:dyDescent="0.3">
      <c r="A3639" t="s">
        <v>21066</v>
      </c>
      <c r="B3639">
        <v>1056830</v>
      </c>
      <c r="C3639" t="s">
        <v>21067</v>
      </c>
      <c r="D3639">
        <v>240739</v>
      </c>
      <c r="E3639" t="s">
        <v>5956</v>
      </c>
      <c r="F3639" t="s">
        <v>6258</v>
      </c>
      <c r="G3639" t="s">
        <v>21068</v>
      </c>
      <c r="H3639" t="s">
        <v>6908</v>
      </c>
      <c r="I3639" t="s">
        <v>5987</v>
      </c>
      <c r="J3639" t="s">
        <v>21069</v>
      </c>
      <c r="K3639">
        <v>68</v>
      </c>
      <c r="L3639">
        <v>68</v>
      </c>
      <c r="M3639" s="6">
        <v>40761</v>
      </c>
      <c r="N3639" s="6">
        <v>42446</v>
      </c>
      <c r="O3639" t="s">
        <v>5953</v>
      </c>
    </row>
    <row r="3640" spans="1:15" x14ac:dyDescent="0.3">
      <c r="A3640" t="s">
        <v>21070</v>
      </c>
      <c r="B3640">
        <v>1051138</v>
      </c>
      <c r="C3640" t="s">
        <v>21071</v>
      </c>
      <c r="D3640">
        <v>240741</v>
      </c>
      <c r="E3640" t="s">
        <v>5956</v>
      </c>
      <c r="F3640" t="s">
        <v>6258</v>
      </c>
      <c r="G3640" t="s">
        <v>21072</v>
      </c>
      <c r="H3640" t="s">
        <v>11704</v>
      </c>
      <c r="I3640" t="s">
        <v>5987</v>
      </c>
      <c r="J3640" t="s">
        <v>21073</v>
      </c>
      <c r="K3640">
        <v>85</v>
      </c>
      <c r="L3640">
        <v>85</v>
      </c>
      <c r="M3640" s="6">
        <v>40740</v>
      </c>
      <c r="N3640" s="6">
        <v>41709</v>
      </c>
      <c r="O3640" t="s">
        <v>5953</v>
      </c>
    </row>
    <row r="3641" spans="1:15" x14ac:dyDescent="0.3">
      <c r="A3641" t="s">
        <v>21074</v>
      </c>
      <c r="B3641">
        <v>691966</v>
      </c>
      <c r="C3641" t="s">
        <v>21075</v>
      </c>
      <c r="D3641">
        <v>240743</v>
      </c>
      <c r="E3641" t="s">
        <v>5956</v>
      </c>
      <c r="F3641" t="s">
        <v>6258</v>
      </c>
      <c r="G3641" t="s">
        <v>21076</v>
      </c>
      <c r="H3641" t="s">
        <v>6197</v>
      </c>
      <c r="I3641" t="s">
        <v>5987</v>
      </c>
      <c r="J3641" t="s">
        <v>21077</v>
      </c>
      <c r="K3641">
        <v>105</v>
      </c>
      <c r="L3641">
        <v>105</v>
      </c>
      <c r="M3641" s="6">
        <v>40258</v>
      </c>
      <c r="N3641" s="6">
        <v>41709</v>
      </c>
      <c r="O3641" t="s">
        <v>5953</v>
      </c>
    </row>
    <row r="3642" spans="1:15" x14ac:dyDescent="0.3">
      <c r="A3642" t="s">
        <v>21078</v>
      </c>
      <c r="B3642">
        <v>1052673</v>
      </c>
      <c r="C3642" t="s">
        <v>21079</v>
      </c>
      <c r="D3642">
        <v>240745</v>
      </c>
      <c r="E3642" t="s">
        <v>5956</v>
      </c>
      <c r="F3642" t="s">
        <v>6258</v>
      </c>
      <c r="G3642" t="s">
        <v>21080</v>
      </c>
      <c r="H3642" t="s">
        <v>19827</v>
      </c>
      <c r="I3642" t="s">
        <v>5987</v>
      </c>
      <c r="J3642" t="s">
        <v>21081</v>
      </c>
      <c r="K3642">
        <v>218</v>
      </c>
      <c r="L3642">
        <v>216</v>
      </c>
      <c r="M3642" s="6">
        <v>40740</v>
      </c>
      <c r="N3642" s="6">
        <v>41709</v>
      </c>
      <c r="O3642" t="s">
        <v>5953</v>
      </c>
    </row>
    <row r="3643" spans="1:15" x14ac:dyDescent="0.3">
      <c r="A3643" t="s">
        <v>21082</v>
      </c>
      <c r="B3643">
        <v>691963</v>
      </c>
      <c r="C3643" t="s">
        <v>21083</v>
      </c>
      <c r="D3643">
        <v>240746</v>
      </c>
      <c r="E3643" t="s">
        <v>5956</v>
      </c>
      <c r="F3643" t="s">
        <v>6258</v>
      </c>
      <c r="G3643" t="s">
        <v>21084</v>
      </c>
      <c r="H3643" t="s">
        <v>7181</v>
      </c>
      <c r="I3643" t="s">
        <v>5987</v>
      </c>
      <c r="J3643" t="s">
        <v>21085</v>
      </c>
      <c r="K3643">
        <v>84</v>
      </c>
      <c r="L3643">
        <v>84</v>
      </c>
      <c r="M3643" s="6">
        <v>40258</v>
      </c>
      <c r="N3643" s="6">
        <v>41709</v>
      </c>
      <c r="O3643" t="s">
        <v>5953</v>
      </c>
    </row>
    <row r="3644" spans="1:15" x14ac:dyDescent="0.3">
      <c r="A3644" t="s">
        <v>21086</v>
      </c>
      <c r="B3644">
        <v>926067</v>
      </c>
      <c r="C3644" t="s">
        <v>21087</v>
      </c>
      <c r="D3644">
        <v>240747</v>
      </c>
      <c r="E3644" t="s">
        <v>5956</v>
      </c>
      <c r="F3644" t="s">
        <v>6184</v>
      </c>
      <c r="G3644" t="s">
        <v>21088</v>
      </c>
      <c r="H3644">
        <v>42</v>
      </c>
      <c r="I3644" t="s">
        <v>5987</v>
      </c>
      <c r="J3644" t="s">
        <v>21089</v>
      </c>
      <c r="K3644">
        <v>356</v>
      </c>
      <c r="L3644">
        <v>330</v>
      </c>
      <c r="M3644" s="6">
        <v>40506</v>
      </c>
      <c r="N3644" s="6">
        <v>41709</v>
      </c>
      <c r="O3644" t="s">
        <v>5953</v>
      </c>
    </row>
    <row r="3645" spans="1:15" x14ac:dyDescent="0.3">
      <c r="A3645" t="s">
        <v>21090</v>
      </c>
      <c r="B3645">
        <v>1168595</v>
      </c>
      <c r="C3645" t="s">
        <v>21091</v>
      </c>
      <c r="D3645">
        <v>240749</v>
      </c>
      <c r="E3645" t="s">
        <v>5956</v>
      </c>
      <c r="F3645" t="s">
        <v>6258</v>
      </c>
      <c r="G3645" t="s">
        <v>21092</v>
      </c>
      <c r="H3645" t="s">
        <v>8241</v>
      </c>
      <c r="I3645" t="s">
        <v>5987</v>
      </c>
      <c r="J3645" t="s">
        <v>21093</v>
      </c>
      <c r="K3645">
        <v>99</v>
      </c>
      <c r="L3645">
        <v>99</v>
      </c>
      <c r="M3645" s="6">
        <v>41070</v>
      </c>
      <c r="N3645" s="6">
        <v>42650</v>
      </c>
      <c r="O3645" t="s">
        <v>5953</v>
      </c>
    </row>
    <row r="3646" spans="1:15" x14ac:dyDescent="0.3">
      <c r="A3646" t="s">
        <v>21094</v>
      </c>
      <c r="B3646">
        <v>691965</v>
      </c>
      <c r="C3646" t="s">
        <v>21095</v>
      </c>
      <c r="D3646">
        <v>240750</v>
      </c>
      <c r="E3646" t="s">
        <v>5956</v>
      </c>
      <c r="F3646" t="s">
        <v>6258</v>
      </c>
      <c r="G3646" t="s">
        <v>21096</v>
      </c>
      <c r="H3646" t="s">
        <v>5999</v>
      </c>
      <c r="I3646" t="s">
        <v>5987</v>
      </c>
      <c r="J3646" t="s">
        <v>21097</v>
      </c>
      <c r="K3646">
        <v>108</v>
      </c>
      <c r="L3646">
        <v>107</v>
      </c>
      <c r="M3646" s="6">
        <v>40258</v>
      </c>
      <c r="N3646" s="6">
        <v>41709</v>
      </c>
      <c r="O3646" t="s">
        <v>5953</v>
      </c>
    </row>
    <row r="3647" spans="1:15" x14ac:dyDescent="0.3">
      <c r="A3647" t="s">
        <v>21098</v>
      </c>
      <c r="B3647">
        <v>691964</v>
      </c>
      <c r="C3647" t="s">
        <v>21099</v>
      </c>
      <c r="D3647">
        <v>240751</v>
      </c>
      <c r="E3647" t="s">
        <v>5956</v>
      </c>
      <c r="F3647" t="s">
        <v>6258</v>
      </c>
      <c r="G3647" t="s">
        <v>21100</v>
      </c>
      <c r="H3647" t="s">
        <v>10616</v>
      </c>
      <c r="I3647" t="s">
        <v>5987</v>
      </c>
      <c r="J3647" t="s">
        <v>21101</v>
      </c>
      <c r="K3647">
        <v>108</v>
      </c>
      <c r="L3647">
        <v>107</v>
      </c>
      <c r="M3647" s="6">
        <v>40258</v>
      </c>
      <c r="N3647" s="6">
        <v>41709</v>
      </c>
      <c r="O3647" t="s">
        <v>5953</v>
      </c>
    </row>
    <row r="3648" spans="1:15" x14ac:dyDescent="0.3">
      <c r="A3648" t="s">
        <v>21102</v>
      </c>
      <c r="B3648">
        <v>1089132</v>
      </c>
      <c r="C3648" t="s">
        <v>21103</v>
      </c>
      <c r="D3648">
        <v>240752</v>
      </c>
      <c r="E3648" t="s">
        <v>5956</v>
      </c>
      <c r="F3648" t="s">
        <v>6258</v>
      </c>
      <c r="G3648" t="s">
        <v>21104</v>
      </c>
      <c r="H3648" t="s">
        <v>8643</v>
      </c>
      <c r="I3648" t="s">
        <v>5987</v>
      </c>
      <c r="J3648" t="s">
        <v>21105</v>
      </c>
      <c r="K3648">
        <v>105</v>
      </c>
      <c r="L3648">
        <v>105</v>
      </c>
      <c r="M3648" s="6">
        <v>40853</v>
      </c>
      <c r="N3648" s="6">
        <v>41709</v>
      </c>
      <c r="O3648" t="s">
        <v>5953</v>
      </c>
    </row>
    <row r="3649" spans="1:15" x14ac:dyDescent="0.3">
      <c r="A3649" t="s">
        <v>21106</v>
      </c>
      <c r="B3649">
        <v>1089136</v>
      </c>
      <c r="C3649" t="s">
        <v>21107</v>
      </c>
      <c r="D3649">
        <v>240753</v>
      </c>
      <c r="E3649" t="s">
        <v>5956</v>
      </c>
      <c r="F3649" t="s">
        <v>6258</v>
      </c>
      <c r="G3649" t="s">
        <v>21108</v>
      </c>
      <c r="H3649" t="s">
        <v>9117</v>
      </c>
      <c r="I3649" t="s">
        <v>5987</v>
      </c>
      <c r="J3649" t="s">
        <v>21109</v>
      </c>
      <c r="K3649">
        <v>102</v>
      </c>
      <c r="L3649">
        <v>102</v>
      </c>
      <c r="M3649" s="6">
        <v>40853</v>
      </c>
      <c r="N3649" s="6">
        <v>41709</v>
      </c>
      <c r="O3649" t="s">
        <v>5953</v>
      </c>
    </row>
    <row r="3650" spans="1:15" x14ac:dyDescent="0.3">
      <c r="A3650" t="s">
        <v>21110</v>
      </c>
      <c r="B3650">
        <v>1089135</v>
      </c>
      <c r="C3650" t="s">
        <v>21111</v>
      </c>
      <c r="D3650">
        <v>240754</v>
      </c>
      <c r="E3650" t="s">
        <v>5956</v>
      </c>
      <c r="F3650" t="s">
        <v>6258</v>
      </c>
      <c r="G3650" t="s">
        <v>21112</v>
      </c>
      <c r="H3650" t="s">
        <v>16854</v>
      </c>
      <c r="I3650" t="s">
        <v>5987</v>
      </c>
      <c r="J3650" t="s">
        <v>21113</v>
      </c>
      <c r="K3650">
        <v>128</v>
      </c>
      <c r="L3650">
        <v>128</v>
      </c>
      <c r="M3650" s="6">
        <v>40853</v>
      </c>
      <c r="N3650" s="6">
        <v>41709</v>
      </c>
      <c r="O3650" t="s">
        <v>5953</v>
      </c>
    </row>
    <row r="3651" spans="1:15" x14ac:dyDescent="0.3">
      <c r="A3651" t="s">
        <v>21114</v>
      </c>
      <c r="B3651">
        <v>1162290</v>
      </c>
      <c r="C3651" t="s">
        <v>21115</v>
      </c>
      <c r="D3651">
        <v>240755</v>
      </c>
      <c r="E3651" t="s">
        <v>5956</v>
      </c>
      <c r="F3651" t="s">
        <v>6184</v>
      </c>
      <c r="G3651" t="s">
        <v>21116</v>
      </c>
      <c r="H3651" t="s">
        <v>8739</v>
      </c>
      <c r="I3651" t="s">
        <v>5987</v>
      </c>
      <c r="J3651" t="s">
        <v>21117</v>
      </c>
      <c r="K3651">
        <v>298</v>
      </c>
      <c r="L3651">
        <v>281</v>
      </c>
      <c r="M3651" s="6">
        <v>41333</v>
      </c>
      <c r="N3651" s="6">
        <v>41709</v>
      </c>
      <c r="O3651" t="s">
        <v>5953</v>
      </c>
    </row>
    <row r="3652" spans="1:15" x14ac:dyDescent="0.3">
      <c r="A3652" t="s">
        <v>21118</v>
      </c>
      <c r="B3652">
        <v>1089117</v>
      </c>
      <c r="C3652" t="s">
        <v>21119</v>
      </c>
      <c r="D3652">
        <v>240757</v>
      </c>
      <c r="E3652" t="s">
        <v>5956</v>
      </c>
      <c r="F3652" t="s">
        <v>6258</v>
      </c>
      <c r="G3652" t="s">
        <v>21120</v>
      </c>
      <c r="H3652" t="s">
        <v>8885</v>
      </c>
      <c r="I3652" t="s">
        <v>5987</v>
      </c>
      <c r="J3652" t="s">
        <v>21121</v>
      </c>
      <c r="K3652">
        <v>106</v>
      </c>
      <c r="L3652">
        <v>103</v>
      </c>
      <c r="M3652" s="6">
        <v>40853</v>
      </c>
      <c r="N3652" s="6">
        <v>41709</v>
      </c>
      <c r="O3652" t="s">
        <v>5953</v>
      </c>
    </row>
    <row r="3653" spans="1:15" x14ac:dyDescent="0.3">
      <c r="A3653" t="s">
        <v>21122</v>
      </c>
      <c r="B3653">
        <v>1089128</v>
      </c>
      <c r="C3653" t="s">
        <v>21123</v>
      </c>
      <c r="D3653">
        <v>240758</v>
      </c>
      <c r="E3653" t="s">
        <v>5956</v>
      </c>
      <c r="F3653" t="s">
        <v>6258</v>
      </c>
      <c r="G3653" t="s">
        <v>21124</v>
      </c>
      <c r="H3653" t="s">
        <v>11704</v>
      </c>
      <c r="I3653" t="s">
        <v>5987</v>
      </c>
      <c r="J3653" t="s">
        <v>21125</v>
      </c>
      <c r="K3653">
        <v>95</v>
      </c>
      <c r="L3653">
        <v>95</v>
      </c>
      <c r="M3653" s="6">
        <v>40853</v>
      </c>
      <c r="N3653" s="6">
        <v>41709</v>
      </c>
      <c r="O3653" t="s">
        <v>5953</v>
      </c>
    </row>
    <row r="3654" spans="1:15" x14ac:dyDescent="0.3">
      <c r="A3654" t="s">
        <v>21126</v>
      </c>
      <c r="B3654">
        <v>1089121</v>
      </c>
      <c r="C3654" t="s">
        <v>21127</v>
      </c>
      <c r="D3654">
        <v>240759</v>
      </c>
      <c r="E3654" t="s">
        <v>5956</v>
      </c>
      <c r="F3654" t="s">
        <v>6258</v>
      </c>
      <c r="G3654" t="s">
        <v>21128</v>
      </c>
      <c r="H3654">
        <v>66</v>
      </c>
      <c r="I3654" t="s">
        <v>5987</v>
      </c>
      <c r="J3654" t="s">
        <v>21129</v>
      </c>
      <c r="K3654">
        <v>94</v>
      </c>
      <c r="L3654">
        <v>94</v>
      </c>
      <c r="M3654" s="6">
        <v>40853</v>
      </c>
      <c r="N3654" s="6">
        <v>41709</v>
      </c>
      <c r="O3654" t="s">
        <v>5953</v>
      </c>
    </row>
    <row r="3655" spans="1:15" x14ac:dyDescent="0.3">
      <c r="A3655" t="s">
        <v>21130</v>
      </c>
      <c r="B3655">
        <v>1089122</v>
      </c>
      <c r="C3655" t="s">
        <v>21131</v>
      </c>
      <c r="D3655">
        <v>240760</v>
      </c>
      <c r="E3655" t="s">
        <v>5956</v>
      </c>
      <c r="F3655" t="s">
        <v>6258</v>
      </c>
      <c r="G3655" t="s">
        <v>21132</v>
      </c>
      <c r="H3655" t="s">
        <v>15370</v>
      </c>
      <c r="I3655" t="s">
        <v>5987</v>
      </c>
      <c r="J3655" t="s">
        <v>21133</v>
      </c>
      <c r="K3655">
        <v>102</v>
      </c>
      <c r="L3655">
        <v>102</v>
      </c>
      <c r="M3655" s="6">
        <v>40853</v>
      </c>
      <c r="N3655" s="6">
        <v>41709</v>
      </c>
      <c r="O3655" t="s">
        <v>5953</v>
      </c>
    </row>
    <row r="3656" spans="1:15" x14ac:dyDescent="0.3">
      <c r="A3656" t="s">
        <v>21134</v>
      </c>
      <c r="B3656">
        <v>1089108</v>
      </c>
      <c r="C3656" t="s">
        <v>21135</v>
      </c>
      <c r="D3656">
        <v>240761</v>
      </c>
      <c r="E3656" t="s">
        <v>5956</v>
      </c>
      <c r="F3656" t="s">
        <v>6258</v>
      </c>
      <c r="G3656" t="s">
        <v>21136</v>
      </c>
      <c r="H3656" t="s">
        <v>9117</v>
      </c>
      <c r="I3656" t="s">
        <v>5987</v>
      </c>
      <c r="J3656" t="s">
        <v>21137</v>
      </c>
      <c r="K3656">
        <v>101</v>
      </c>
      <c r="L3656">
        <v>101</v>
      </c>
      <c r="M3656" s="6">
        <v>40853</v>
      </c>
      <c r="N3656" s="6">
        <v>42186</v>
      </c>
      <c r="O3656" t="s">
        <v>5953</v>
      </c>
    </row>
    <row r="3657" spans="1:15" x14ac:dyDescent="0.3">
      <c r="A3657" t="s">
        <v>21138</v>
      </c>
      <c r="B3657">
        <v>1089120</v>
      </c>
      <c r="C3657" t="s">
        <v>21139</v>
      </c>
      <c r="D3657">
        <v>240765</v>
      </c>
      <c r="E3657" t="s">
        <v>5956</v>
      </c>
      <c r="F3657" t="s">
        <v>6258</v>
      </c>
      <c r="G3657" t="s">
        <v>21140</v>
      </c>
      <c r="H3657" t="s">
        <v>15906</v>
      </c>
      <c r="I3657" t="s">
        <v>5987</v>
      </c>
      <c r="J3657" t="s">
        <v>21141</v>
      </c>
      <c r="K3657">
        <v>106</v>
      </c>
      <c r="L3657">
        <v>106</v>
      </c>
      <c r="M3657" s="6">
        <v>40853</v>
      </c>
      <c r="N3657" s="6">
        <v>41709</v>
      </c>
      <c r="O3657" t="s">
        <v>5953</v>
      </c>
    </row>
    <row r="3658" spans="1:15" x14ac:dyDescent="0.3">
      <c r="A3658" t="s">
        <v>21142</v>
      </c>
      <c r="B3658">
        <v>1089115</v>
      </c>
      <c r="C3658" t="s">
        <v>21143</v>
      </c>
      <c r="D3658">
        <v>240766</v>
      </c>
      <c r="E3658" t="s">
        <v>5956</v>
      </c>
      <c r="F3658" t="s">
        <v>6258</v>
      </c>
      <c r="G3658" t="s">
        <v>21144</v>
      </c>
      <c r="H3658" t="s">
        <v>7181</v>
      </c>
      <c r="I3658" t="s">
        <v>5987</v>
      </c>
      <c r="J3658" t="s">
        <v>21145</v>
      </c>
      <c r="K3658">
        <v>78</v>
      </c>
      <c r="L3658">
        <v>78</v>
      </c>
      <c r="M3658" s="6">
        <v>40853</v>
      </c>
      <c r="N3658" s="6">
        <v>42752</v>
      </c>
      <c r="O3658" t="s">
        <v>5953</v>
      </c>
    </row>
    <row r="3659" spans="1:15" x14ac:dyDescent="0.3">
      <c r="A3659" t="s">
        <v>21146</v>
      </c>
      <c r="B3659">
        <v>1089111</v>
      </c>
      <c r="C3659" t="s">
        <v>21147</v>
      </c>
      <c r="D3659">
        <v>240767</v>
      </c>
      <c r="E3659" t="s">
        <v>5956</v>
      </c>
      <c r="F3659" t="s">
        <v>6258</v>
      </c>
      <c r="G3659" t="s">
        <v>21148</v>
      </c>
      <c r="H3659" t="s">
        <v>19289</v>
      </c>
      <c r="I3659" t="s">
        <v>5987</v>
      </c>
      <c r="J3659" t="s">
        <v>21149</v>
      </c>
      <c r="K3659">
        <v>97</v>
      </c>
      <c r="L3659">
        <v>96</v>
      </c>
      <c r="M3659" s="6">
        <v>40853</v>
      </c>
      <c r="N3659" s="6">
        <v>41709</v>
      </c>
      <c r="O3659" t="s">
        <v>5953</v>
      </c>
    </row>
    <row r="3660" spans="1:15" x14ac:dyDescent="0.3">
      <c r="A3660" t="s">
        <v>21150</v>
      </c>
      <c r="B3660">
        <v>1089118</v>
      </c>
      <c r="C3660" t="s">
        <v>21151</v>
      </c>
      <c r="D3660">
        <v>240768</v>
      </c>
      <c r="E3660" t="s">
        <v>5956</v>
      </c>
      <c r="F3660" t="s">
        <v>6258</v>
      </c>
      <c r="G3660" t="s">
        <v>21152</v>
      </c>
      <c r="H3660" t="s">
        <v>8241</v>
      </c>
      <c r="I3660" t="s">
        <v>5987</v>
      </c>
      <c r="J3660" t="s">
        <v>21153</v>
      </c>
      <c r="K3660">
        <v>96</v>
      </c>
      <c r="L3660">
        <v>96</v>
      </c>
      <c r="M3660" s="6">
        <v>40853</v>
      </c>
      <c r="N3660" s="6">
        <v>41709</v>
      </c>
      <c r="O3660" t="s">
        <v>5953</v>
      </c>
    </row>
    <row r="3661" spans="1:15" x14ac:dyDescent="0.3">
      <c r="A3661" t="s">
        <v>21154</v>
      </c>
      <c r="B3661">
        <v>1089119</v>
      </c>
      <c r="C3661" t="s">
        <v>21155</v>
      </c>
      <c r="D3661">
        <v>240769</v>
      </c>
      <c r="E3661" t="s">
        <v>5956</v>
      </c>
      <c r="F3661" t="s">
        <v>6258</v>
      </c>
      <c r="G3661" t="s">
        <v>21156</v>
      </c>
      <c r="H3661" t="s">
        <v>8979</v>
      </c>
      <c r="I3661" t="s">
        <v>5987</v>
      </c>
      <c r="J3661" t="s">
        <v>21157</v>
      </c>
      <c r="K3661">
        <v>243</v>
      </c>
      <c r="L3661">
        <v>241</v>
      </c>
      <c r="M3661" s="6">
        <v>40853</v>
      </c>
      <c r="N3661" s="6">
        <v>41709</v>
      </c>
      <c r="O3661" t="s">
        <v>5953</v>
      </c>
    </row>
    <row r="3662" spans="1:15" x14ac:dyDescent="0.3">
      <c r="A3662" t="s">
        <v>21158</v>
      </c>
      <c r="B3662">
        <v>1089116</v>
      </c>
      <c r="C3662" t="s">
        <v>21159</v>
      </c>
      <c r="D3662">
        <v>240771</v>
      </c>
      <c r="E3662" t="s">
        <v>5956</v>
      </c>
      <c r="F3662" t="s">
        <v>6258</v>
      </c>
      <c r="G3662" t="s">
        <v>19270</v>
      </c>
      <c r="H3662" t="s">
        <v>7414</v>
      </c>
      <c r="I3662" t="s">
        <v>5987</v>
      </c>
      <c r="J3662" t="s">
        <v>21160</v>
      </c>
      <c r="K3662">
        <v>86</v>
      </c>
      <c r="L3662">
        <v>86</v>
      </c>
      <c r="M3662" s="6">
        <v>40853</v>
      </c>
      <c r="N3662" s="6">
        <v>41709</v>
      </c>
      <c r="O3662" t="s">
        <v>5953</v>
      </c>
    </row>
    <row r="3663" spans="1:15" x14ac:dyDescent="0.3">
      <c r="A3663" t="s">
        <v>21161</v>
      </c>
      <c r="B3663">
        <v>928293</v>
      </c>
      <c r="C3663" t="s">
        <v>21162</v>
      </c>
      <c r="D3663">
        <v>240772</v>
      </c>
      <c r="E3663" t="s">
        <v>5956</v>
      </c>
      <c r="F3663" t="s">
        <v>6014</v>
      </c>
      <c r="G3663" t="s">
        <v>21163</v>
      </c>
      <c r="H3663" t="s">
        <v>7419</v>
      </c>
      <c r="I3663" t="s">
        <v>5987</v>
      </c>
      <c r="J3663" t="s">
        <v>21164</v>
      </c>
      <c r="K3663">
        <v>45</v>
      </c>
      <c r="L3663">
        <v>45</v>
      </c>
      <c r="M3663" s="6">
        <v>40510</v>
      </c>
      <c r="N3663" s="6">
        <v>41709</v>
      </c>
      <c r="O3663" t="s">
        <v>5953</v>
      </c>
    </row>
    <row r="3664" spans="1:15" x14ac:dyDescent="0.3">
      <c r="A3664" t="s">
        <v>21165</v>
      </c>
      <c r="B3664">
        <v>1088865</v>
      </c>
      <c r="C3664" t="s">
        <v>21166</v>
      </c>
      <c r="D3664">
        <v>240773</v>
      </c>
      <c r="E3664" t="s">
        <v>5956</v>
      </c>
      <c r="F3664" t="s">
        <v>6184</v>
      </c>
      <c r="G3664" t="s">
        <v>21167</v>
      </c>
      <c r="H3664" t="s">
        <v>8957</v>
      </c>
      <c r="I3664" t="s">
        <v>5987</v>
      </c>
      <c r="J3664" t="s">
        <v>21168</v>
      </c>
      <c r="K3664">
        <v>264</v>
      </c>
      <c r="L3664">
        <v>230</v>
      </c>
      <c r="M3664" s="6">
        <v>40847</v>
      </c>
      <c r="N3664" s="6">
        <v>41709</v>
      </c>
      <c r="O3664" t="s">
        <v>5953</v>
      </c>
    </row>
    <row r="3665" spans="1:15" x14ac:dyDescent="0.3">
      <c r="A3665" t="s">
        <v>21169</v>
      </c>
      <c r="B3665">
        <v>1088866</v>
      </c>
      <c r="C3665" t="s">
        <v>21170</v>
      </c>
      <c r="D3665">
        <v>240775</v>
      </c>
      <c r="E3665" t="s">
        <v>5956</v>
      </c>
      <c r="F3665" t="s">
        <v>6184</v>
      </c>
      <c r="G3665" t="s">
        <v>21171</v>
      </c>
      <c r="H3665" t="s">
        <v>14194</v>
      </c>
      <c r="I3665" t="s">
        <v>5987</v>
      </c>
      <c r="J3665" t="s">
        <v>21172</v>
      </c>
      <c r="K3665">
        <v>267</v>
      </c>
      <c r="L3665">
        <v>234</v>
      </c>
      <c r="M3665" s="6">
        <v>40847</v>
      </c>
      <c r="N3665" s="6">
        <v>41709</v>
      </c>
      <c r="O3665" t="s">
        <v>5953</v>
      </c>
    </row>
    <row r="3666" spans="1:15" x14ac:dyDescent="0.3">
      <c r="A3666" t="s">
        <v>21173</v>
      </c>
      <c r="B3666">
        <v>1303019</v>
      </c>
      <c r="C3666" t="s">
        <v>21174</v>
      </c>
      <c r="D3666">
        <v>241100</v>
      </c>
      <c r="E3666" t="s">
        <v>5947</v>
      </c>
      <c r="F3666" t="s">
        <v>6264</v>
      </c>
      <c r="G3666" t="s">
        <v>21175</v>
      </c>
      <c r="H3666" t="s">
        <v>21176</v>
      </c>
      <c r="I3666" t="s">
        <v>6095</v>
      </c>
      <c r="J3666" t="s">
        <v>21177</v>
      </c>
      <c r="K3666">
        <v>4</v>
      </c>
      <c r="L3666">
        <v>4</v>
      </c>
      <c r="M3666" s="6">
        <v>41357</v>
      </c>
      <c r="N3666" s="6">
        <v>41710</v>
      </c>
      <c r="O3666" t="s">
        <v>5953</v>
      </c>
    </row>
    <row r="3667" spans="1:15" x14ac:dyDescent="0.3">
      <c r="A3667" t="s">
        <v>21178</v>
      </c>
      <c r="B3667">
        <v>743685</v>
      </c>
      <c r="C3667" t="s">
        <v>21179</v>
      </c>
      <c r="D3667">
        <v>241107</v>
      </c>
      <c r="E3667" t="s">
        <v>5947</v>
      </c>
      <c r="F3667" t="s">
        <v>6264</v>
      </c>
      <c r="G3667" t="s">
        <v>21180</v>
      </c>
      <c r="H3667" t="s">
        <v>21181</v>
      </c>
      <c r="I3667" t="s">
        <v>6095</v>
      </c>
      <c r="J3667" t="s">
        <v>21182</v>
      </c>
      <c r="K3667">
        <v>4</v>
      </c>
      <c r="L3667">
        <v>4</v>
      </c>
      <c r="M3667" s="6">
        <v>40252</v>
      </c>
      <c r="N3667" s="6">
        <v>41710</v>
      </c>
      <c r="O3667" t="s">
        <v>5953</v>
      </c>
    </row>
    <row r="3668" spans="1:15" x14ac:dyDescent="0.3">
      <c r="A3668" t="s">
        <v>21183</v>
      </c>
      <c r="B3668">
        <v>1239439</v>
      </c>
      <c r="C3668" t="s">
        <v>21184</v>
      </c>
      <c r="D3668">
        <v>14954</v>
      </c>
      <c r="E3668" t="s">
        <v>5947</v>
      </c>
      <c r="F3668" t="s">
        <v>6275</v>
      </c>
      <c r="G3668" t="s">
        <v>21185</v>
      </c>
      <c r="H3668" t="s">
        <v>7457</v>
      </c>
      <c r="I3668" t="s">
        <v>6095</v>
      </c>
      <c r="J3668" t="s">
        <v>21186</v>
      </c>
      <c r="K3668">
        <v>2</v>
      </c>
      <c r="L3668">
        <v>3</v>
      </c>
      <c r="M3668" s="6">
        <v>36510</v>
      </c>
      <c r="N3668" s="6">
        <v>42045</v>
      </c>
      <c r="O3668" t="s">
        <v>5953</v>
      </c>
    </row>
    <row r="3669" spans="1:15" x14ac:dyDescent="0.3">
      <c r="A3669" t="s">
        <v>21187</v>
      </c>
      <c r="B3669">
        <v>392505</v>
      </c>
      <c r="C3669" t="s">
        <v>21188</v>
      </c>
      <c r="D3669">
        <v>18011</v>
      </c>
      <c r="E3669" t="s">
        <v>5956</v>
      </c>
      <c r="F3669" t="s">
        <v>6246</v>
      </c>
      <c r="G3669" t="s">
        <v>21189</v>
      </c>
      <c r="H3669" t="s">
        <v>7585</v>
      </c>
      <c r="I3669" t="s">
        <v>6095</v>
      </c>
      <c r="J3669" t="s">
        <v>21190</v>
      </c>
      <c r="K3669">
        <v>6</v>
      </c>
      <c r="L3669">
        <v>6</v>
      </c>
      <c r="M3669" s="6">
        <v>38991</v>
      </c>
      <c r="N3669" s="6">
        <v>41500</v>
      </c>
      <c r="O3669" t="s">
        <v>5953</v>
      </c>
    </row>
    <row r="3670" spans="1:15" x14ac:dyDescent="0.3">
      <c r="A3670" t="s">
        <v>21191</v>
      </c>
      <c r="B3670">
        <v>572290</v>
      </c>
      <c r="C3670" t="s">
        <v>21192</v>
      </c>
      <c r="D3670">
        <v>32701</v>
      </c>
      <c r="E3670" t="s">
        <v>5947</v>
      </c>
      <c r="F3670" t="s">
        <v>6092</v>
      </c>
      <c r="G3670" t="s">
        <v>21193</v>
      </c>
      <c r="H3670">
        <v>38</v>
      </c>
      <c r="I3670" t="s">
        <v>6095</v>
      </c>
      <c r="J3670" t="s">
        <v>21194</v>
      </c>
      <c r="K3670">
        <v>9</v>
      </c>
      <c r="L3670">
        <v>9</v>
      </c>
      <c r="M3670" s="6">
        <v>39759</v>
      </c>
      <c r="N3670" s="6">
        <v>42045</v>
      </c>
      <c r="O3670" t="s">
        <v>5953</v>
      </c>
    </row>
    <row r="3671" spans="1:15" x14ac:dyDescent="0.3">
      <c r="A3671" t="s">
        <v>21195</v>
      </c>
      <c r="B3671">
        <v>572289</v>
      </c>
      <c r="C3671" t="s">
        <v>21196</v>
      </c>
      <c r="D3671">
        <v>32703</v>
      </c>
      <c r="E3671" t="s">
        <v>5947</v>
      </c>
      <c r="F3671" t="s">
        <v>6092</v>
      </c>
      <c r="G3671" t="s">
        <v>21197</v>
      </c>
      <c r="H3671" t="s">
        <v>6633</v>
      </c>
      <c r="I3671" t="s">
        <v>6095</v>
      </c>
      <c r="J3671" t="s">
        <v>21198</v>
      </c>
      <c r="K3671">
        <v>9</v>
      </c>
      <c r="L3671">
        <v>9</v>
      </c>
      <c r="M3671" s="6">
        <v>39759</v>
      </c>
      <c r="N3671" s="6">
        <v>42045</v>
      </c>
      <c r="O3671" t="s">
        <v>5953</v>
      </c>
    </row>
    <row r="3672" spans="1:15" x14ac:dyDescent="0.3">
      <c r="A3672" t="s">
        <v>21199</v>
      </c>
      <c r="B3672">
        <v>569195</v>
      </c>
      <c r="C3672" t="s">
        <v>21200</v>
      </c>
      <c r="D3672">
        <v>33533</v>
      </c>
      <c r="E3672" t="s">
        <v>5947</v>
      </c>
      <c r="F3672" t="s">
        <v>6195</v>
      </c>
      <c r="G3672" t="s">
        <v>10848</v>
      </c>
      <c r="H3672" t="s">
        <v>7889</v>
      </c>
      <c r="I3672" t="s">
        <v>6095</v>
      </c>
      <c r="J3672" t="s">
        <v>21201</v>
      </c>
      <c r="K3672">
        <v>1</v>
      </c>
      <c r="L3672">
        <v>1</v>
      </c>
      <c r="M3672" s="6">
        <v>39786</v>
      </c>
      <c r="N3672" s="6">
        <v>40640</v>
      </c>
      <c r="O3672" t="s">
        <v>5953</v>
      </c>
    </row>
    <row r="3673" spans="1:15" x14ac:dyDescent="0.3">
      <c r="A3673" t="s">
        <v>21202</v>
      </c>
      <c r="B3673">
        <v>159252</v>
      </c>
      <c r="C3673" t="s">
        <v>21203</v>
      </c>
      <c r="D3673">
        <v>14140</v>
      </c>
      <c r="E3673" t="s">
        <v>5977</v>
      </c>
      <c r="F3673" t="s">
        <v>5978</v>
      </c>
      <c r="G3673" t="s">
        <v>16116</v>
      </c>
      <c r="H3673" t="s">
        <v>21204</v>
      </c>
      <c r="I3673" t="s">
        <v>5960</v>
      </c>
      <c r="J3673" t="s">
        <v>21205</v>
      </c>
      <c r="K3673">
        <v>6</v>
      </c>
      <c r="L3673">
        <v>6</v>
      </c>
      <c r="M3673" s="6">
        <v>37027</v>
      </c>
      <c r="N3673" s="6">
        <v>42306</v>
      </c>
      <c r="O3673" t="s">
        <v>5953</v>
      </c>
    </row>
    <row r="3674" spans="1:15" x14ac:dyDescent="0.3">
      <c r="A3674" t="s">
        <v>21206</v>
      </c>
      <c r="B3674">
        <v>12451</v>
      </c>
      <c r="C3674" t="s">
        <v>21207</v>
      </c>
      <c r="D3674">
        <v>14791</v>
      </c>
      <c r="E3674" t="s">
        <v>5947</v>
      </c>
      <c r="F3674" t="s">
        <v>5978</v>
      </c>
      <c r="G3674" t="s">
        <v>21208</v>
      </c>
      <c r="H3674" t="s">
        <v>21209</v>
      </c>
      <c r="I3674" t="s">
        <v>6033</v>
      </c>
      <c r="J3674" t="s">
        <v>21210</v>
      </c>
      <c r="K3674">
        <v>3</v>
      </c>
      <c r="L3674">
        <v>3</v>
      </c>
      <c r="M3674" s="6">
        <v>34096</v>
      </c>
      <c r="N3674" s="6">
        <v>42045</v>
      </c>
      <c r="O3674" t="s">
        <v>5953</v>
      </c>
    </row>
    <row r="3675" spans="1:15" x14ac:dyDescent="0.3">
      <c r="A3675" t="s">
        <v>21211</v>
      </c>
      <c r="B3675">
        <v>12327</v>
      </c>
      <c r="C3675" t="s">
        <v>21212</v>
      </c>
      <c r="D3675">
        <v>15031</v>
      </c>
      <c r="E3675" t="s">
        <v>5947</v>
      </c>
      <c r="F3675" t="s">
        <v>7160</v>
      </c>
      <c r="G3675" t="s">
        <v>21213</v>
      </c>
      <c r="H3675" t="s">
        <v>21214</v>
      </c>
      <c r="I3675" t="s">
        <v>6033</v>
      </c>
      <c r="J3675" t="s">
        <v>21215</v>
      </c>
      <c r="K3675">
        <v>8</v>
      </c>
      <c r="L3675">
        <v>7</v>
      </c>
      <c r="M3675" s="6">
        <v>31734</v>
      </c>
      <c r="N3675" s="6">
        <v>42045</v>
      </c>
      <c r="O3675" t="s">
        <v>5953</v>
      </c>
    </row>
    <row r="3676" spans="1:15" x14ac:dyDescent="0.3">
      <c r="A3676" t="s">
        <v>21216</v>
      </c>
      <c r="B3676">
        <v>12475</v>
      </c>
      <c r="C3676" t="s">
        <v>21217</v>
      </c>
      <c r="D3676">
        <v>15032</v>
      </c>
      <c r="E3676" t="s">
        <v>21218</v>
      </c>
      <c r="F3676" t="s">
        <v>5978</v>
      </c>
      <c r="G3676" t="s">
        <v>21219</v>
      </c>
      <c r="H3676" t="s">
        <v>6511</v>
      </c>
      <c r="I3676" t="s">
        <v>5967</v>
      </c>
      <c r="J3676" t="s">
        <v>21220</v>
      </c>
      <c r="K3676">
        <v>2</v>
      </c>
      <c r="L3676">
        <v>2</v>
      </c>
      <c r="M3676" s="6">
        <v>34088</v>
      </c>
      <c r="N3676" s="6">
        <v>42045</v>
      </c>
      <c r="O3676" t="s">
        <v>5953</v>
      </c>
    </row>
    <row r="3677" spans="1:15" x14ac:dyDescent="0.3">
      <c r="A3677" t="s">
        <v>21221</v>
      </c>
      <c r="B3677">
        <v>1308863</v>
      </c>
      <c r="C3677" t="s">
        <v>21222</v>
      </c>
      <c r="D3677">
        <v>230848</v>
      </c>
      <c r="E3677" t="s">
        <v>5956</v>
      </c>
      <c r="F3677" t="s">
        <v>6258</v>
      </c>
      <c r="G3677" t="s">
        <v>21223</v>
      </c>
      <c r="H3677" t="s">
        <v>12595</v>
      </c>
      <c r="I3677" t="s">
        <v>5987</v>
      </c>
      <c r="J3677" t="s">
        <v>21224</v>
      </c>
      <c r="K3677">
        <v>291</v>
      </c>
      <c r="L3677">
        <v>272</v>
      </c>
      <c r="M3677" s="6">
        <v>41576</v>
      </c>
      <c r="N3677" s="6">
        <v>41738</v>
      </c>
      <c r="O3677" t="s">
        <v>5953</v>
      </c>
    </row>
    <row r="3678" spans="1:15" x14ac:dyDescent="0.3">
      <c r="A3678" t="s">
        <v>21225</v>
      </c>
      <c r="B3678">
        <v>1319979</v>
      </c>
      <c r="C3678" t="s">
        <v>21226</v>
      </c>
      <c r="D3678">
        <v>210930</v>
      </c>
      <c r="E3678" t="s">
        <v>15865</v>
      </c>
      <c r="F3678" t="s">
        <v>15900</v>
      </c>
      <c r="G3678" t="s">
        <v>21227</v>
      </c>
      <c r="H3678" t="s">
        <v>15874</v>
      </c>
      <c r="I3678" t="s">
        <v>6033</v>
      </c>
      <c r="J3678" t="s">
        <v>21228</v>
      </c>
      <c r="K3678" t="s">
        <v>6135</v>
      </c>
      <c r="L3678" t="s">
        <v>6135</v>
      </c>
      <c r="M3678" s="6">
        <v>41464</v>
      </c>
      <c r="N3678" s="6">
        <v>41688</v>
      </c>
      <c r="O3678" t="s">
        <v>5953</v>
      </c>
    </row>
    <row r="3679" spans="1:15" x14ac:dyDescent="0.3">
      <c r="A3679" t="s">
        <v>21229</v>
      </c>
      <c r="B3679">
        <v>1423421</v>
      </c>
      <c r="C3679" t="s">
        <v>21230</v>
      </c>
      <c r="D3679">
        <v>229823</v>
      </c>
      <c r="E3679" t="s">
        <v>15942</v>
      </c>
      <c r="F3679" t="s">
        <v>21229</v>
      </c>
      <c r="G3679" t="s">
        <v>21231</v>
      </c>
      <c r="H3679" t="s">
        <v>6016</v>
      </c>
      <c r="I3679" t="s">
        <v>6033</v>
      </c>
      <c r="J3679" t="s">
        <v>21232</v>
      </c>
      <c r="K3679">
        <v>2</v>
      </c>
      <c r="L3679" t="s">
        <v>6135</v>
      </c>
      <c r="M3679" s="6">
        <v>41601</v>
      </c>
      <c r="N3679" s="6">
        <v>41729</v>
      </c>
      <c r="O3679" t="s">
        <v>5953</v>
      </c>
    </row>
    <row r="3680" spans="1:15" x14ac:dyDescent="0.3">
      <c r="A3680" t="s">
        <v>21233</v>
      </c>
      <c r="B3680">
        <v>1330521</v>
      </c>
      <c r="C3680" t="s">
        <v>21234</v>
      </c>
      <c r="D3680">
        <v>29255</v>
      </c>
      <c r="E3680" t="s">
        <v>5947</v>
      </c>
      <c r="F3680" t="s">
        <v>6195</v>
      </c>
      <c r="G3680" t="s">
        <v>10976</v>
      </c>
      <c r="H3680" t="s">
        <v>7452</v>
      </c>
      <c r="I3680" t="s">
        <v>6095</v>
      </c>
      <c r="J3680" t="s">
        <v>21235</v>
      </c>
      <c r="K3680">
        <v>1</v>
      </c>
      <c r="L3680">
        <v>1</v>
      </c>
      <c r="M3680" s="6">
        <v>37287</v>
      </c>
      <c r="N3680" s="6">
        <v>41722</v>
      </c>
      <c r="O3680" t="s">
        <v>5953</v>
      </c>
    </row>
    <row r="3681" spans="1:15" x14ac:dyDescent="0.3">
      <c r="A3681" t="s">
        <v>21236</v>
      </c>
      <c r="B3681">
        <v>1382995</v>
      </c>
      <c r="C3681" t="s">
        <v>21237</v>
      </c>
      <c r="D3681">
        <v>237558</v>
      </c>
      <c r="E3681" t="s">
        <v>6066</v>
      </c>
      <c r="F3681" t="s">
        <v>5978</v>
      </c>
      <c r="G3681" t="s">
        <v>21238</v>
      </c>
      <c r="H3681" t="s">
        <v>8841</v>
      </c>
      <c r="I3681" t="s">
        <v>21239</v>
      </c>
      <c r="J3681" t="s">
        <v>21240</v>
      </c>
      <c r="K3681">
        <v>3</v>
      </c>
      <c r="L3681">
        <v>3</v>
      </c>
      <c r="M3681" s="6">
        <v>41669</v>
      </c>
      <c r="N3681" s="6">
        <v>41683</v>
      </c>
      <c r="O3681" t="s">
        <v>5953</v>
      </c>
    </row>
    <row r="3682" spans="1:15" x14ac:dyDescent="0.3">
      <c r="A3682" t="s">
        <v>21241</v>
      </c>
      <c r="B3682">
        <v>1301280</v>
      </c>
      <c r="C3682" t="s">
        <v>21242</v>
      </c>
      <c r="D3682">
        <v>239675</v>
      </c>
      <c r="E3682" t="s">
        <v>5956</v>
      </c>
      <c r="F3682" t="s">
        <v>8137</v>
      </c>
      <c r="G3682" t="s">
        <v>21243</v>
      </c>
      <c r="H3682" t="s">
        <v>12553</v>
      </c>
      <c r="I3682" t="s">
        <v>5960</v>
      </c>
      <c r="J3682" t="s">
        <v>21244</v>
      </c>
      <c r="K3682">
        <v>177</v>
      </c>
      <c r="L3682">
        <v>177</v>
      </c>
      <c r="M3682" s="6">
        <v>41697</v>
      </c>
      <c r="N3682" s="6">
        <v>41773</v>
      </c>
      <c r="O3682" t="s">
        <v>5953</v>
      </c>
    </row>
    <row r="3683" spans="1:15" x14ac:dyDescent="0.3">
      <c r="A3683" t="s">
        <v>21245</v>
      </c>
      <c r="B3683">
        <v>345585</v>
      </c>
      <c r="C3683" t="s">
        <v>21246</v>
      </c>
      <c r="D3683">
        <v>239677</v>
      </c>
      <c r="E3683" t="s">
        <v>5956</v>
      </c>
      <c r="F3683" t="s">
        <v>8137</v>
      </c>
      <c r="G3683" t="s">
        <v>21247</v>
      </c>
      <c r="H3683" t="s">
        <v>19284</v>
      </c>
      <c r="I3683" t="s">
        <v>5960</v>
      </c>
      <c r="J3683" t="s">
        <v>21248</v>
      </c>
      <c r="K3683">
        <v>176</v>
      </c>
      <c r="L3683">
        <v>177</v>
      </c>
      <c r="M3683" s="6">
        <v>41697</v>
      </c>
      <c r="N3683" s="6">
        <v>41700</v>
      </c>
      <c r="O3683" t="s">
        <v>5953</v>
      </c>
    </row>
    <row r="3684" spans="1:15" x14ac:dyDescent="0.3">
      <c r="A3684" t="s">
        <v>21249</v>
      </c>
      <c r="B3684">
        <v>1436889</v>
      </c>
      <c r="C3684" t="s">
        <v>21250</v>
      </c>
      <c r="D3684">
        <v>240032</v>
      </c>
      <c r="E3684" t="s">
        <v>5956</v>
      </c>
      <c r="F3684" t="s">
        <v>6014</v>
      </c>
      <c r="G3684" t="s">
        <v>21251</v>
      </c>
      <c r="H3684" t="s">
        <v>6288</v>
      </c>
      <c r="I3684" t="s">
        <v>5987</v>
      </c>
      <c r="J3684" t="s">
        <v>21252</v>
      </c>
      <c r="K3684">
        <v>126</v>
      </c>
      <c r="L3684">
        <v>126</v>
      </c>
      <c r="M3684" s="6">
        <v>41682</v>
      </c>
      <c r="N3684" s="6">
        <v>41702</v>
      </c>
      <c r="O3684" t="s">
        <v>5953</v>
      </c>
    </row>
    <row r="3685" spans="1:15" x14ac:dyDescent="0.3">
      <c r="A3685" t="s">
        <v>21253</v>
      </c>
      <c r="B3685">
        <v>1218488</v>
      </c>
      <c r="C3685" t="s">
        <v>21254</v>
      </c>
      <c r="D3685">
        <v>48301</v>
      </c>
      <c r="E3685" t="s">
        <v>6230</v>
      </c>
      <c r="F3685" t="s">
        <v>6712</v>
      </c>
      <c r="G3685" t="s">
        <v>8935</v>
      </c>
      <c r="H3685" t="s">
        <v>7452</v>
      </c>
      <c r="I3685" t="s">
        <v>5967</v>
      </c>
      <c r="J3685" t="s">
        <v>21255</v>
      </c>
      <c r="K3685">
        <v>3</v>
      </c>
      <c r="L3685">
        <v>3</v>
      </c>
      <c r="M3685" s="6">
        <v>38392</v>
      </c>
      <c r="N3685" s="6">
        <v>41309</v>
      </c>
      <c r="O3685" t="s">
        <v>6854</v>
      </c>
    </row>
    <row r="3686" spans="1:15" x14ac:dyDescent="0.3">
      <c r="A3686" t="s">
        <v>21256</v>
      </c>
      <c r="B3686">
        <v>1462685</v>
      </c>
      <c r="C3686" t="s">
        <v>21257</v>
      </c>
      <c r="D3686">
        <v>242281</v>
      </c>
      <c r="E3686" t="s">
        <v>6043</v>
      </c>
      <c r="F3686" t="s">
        <v>6292</v>
      </c>
      <c r="G3686" t="s">
        <v>21258</v>
      </c>
      <c r="H3686" t="s">
        <v>21259</v>
      </c>
      <c r="I3686" t="s">
        <v>6095</v>
      </c>
      <c r="J3686" t="s">
        <v>21260</v>
      </c>
      <c r="K3686">
        <v>11</v>
      </c>
      <c r="L3686">
        <v>11</v>
      </c>
      <c r="M3686" s="6">
        <v>41716</v>
      </c>
      <c r="N3686" s="6">
        <v>41718</v>
      </c>
      <c r="O3686" t="s">
        <v>5953</v>
      </c>
    </row>
    <row r="3687" spans="1:15" x14ac:dyDescent="0.3">
      <c r="A3687" t="s">
        <v>21261</v>
      </c>
      <c r="B3687">
        <v>1382279</v>
      </c>
      <c r="C3687" t="s">
        <v>21262</v>
      </c>
      <c r="D3687">
        <v>242647</v>
      </c>
      <c r="E3687" t="s">
        <v>5947</v>
      </c>
      <c r="F3687" t="s">
        <v>6264</v>
      </c>
      <c r="G3687" t="s">
        <v>21263</v>
      </c>
      <c r="H3687" t="s">
        <v>21264</v>
      </c>
      <c r="I3687" t="s">
        <v>6095</v>
      </c>
      <c r="J3687" t="s">
        <v>21265</v>
      </c>
      <c r="K3687">
        <v>4</v>
      </c>
      <c r="L3687">
        <v>4</v>
      </c>
      <c r="M3687" s="6">
        <v>41499</v>
      </c>
      <c r="N3687" s="6">
        <v>41723</v>
      </c>
      <c r="O3687" t="s">
        <v>5953</v>
      </c>
    </row>
    <row r="3688" spans="1:15" x14ac:dyDescent="0.3">
      <c r="A3688" t="s">
        <v>21266</v>
      </c>
      <c r="B3688">
        <v>1469956</v>
      </c>
      <c r="C3688" t="s">
        <v>21267</v>
      </c>
      <c r="D3688">
        <v>242944</v>
      </c>
      <c r="E3688" t="s">
        <v>6230</v>
      </c>
      <c r="F3688" t="s">
        <v>6948</v>
      </c>
      <c r="G3688" t="s">
        <v>21268</v>
      </c>
      <c r="H3688" t="s">
        <v>6467</v>
      </c>
      <c r="I3688" t="s">
        <v>5960</v>
      </c>
      <c r="J3688" t="s">
        <v>21269</v>
      </c>
      <c r="K3688">
        <v>3</v>
      </c>
      <c r="L3688">
        <v>3</v>
      </c>
      <c r="M3688" s="6">
        <v>41708</v>
      </c>
      <c r="N3688" s="6">
        <v>41750</v>
      </c>
      <c r="O3688" t="s">
        <v>5953</v>
      </c>
    </row>
    <row r="3689" spans="1:15" x14ac:dyDescent="0.3">
      <c r="A3689" t="s">
        <v>21270</v>
      </c>
      <c r="B3689">
        <v>1219896</v>
      </c>
      <c r="C3689" t="s">
        <v>21271</v>
      </c>
      <c r="D3689">
        <v>242945</v>
      </c>
      <c r="E3689" t="s">
        <v>5956</v>
      </c>
      <c r="F3689" t="s">
        <v>6449</v>
      </c>
      <c r="G3689" t="s">
        <v>21272</v>
      </c>
      <c r="H3689" t="s">
        <v>5993</v>
      </c>
      <c r="I3689" t="s">
        <v>6095</v>
      </c>
      <c r="J3689" t="s">
        <v>21273</v>
      </c>
      <c r="K3689">
        <v>4</v>
      </c>
      <c r="L3689">
        <v>5</v>
      </c>
      <c r="M3689" s="6">
        <v>41135</v>
      </c>
      <c r="N3689" s="6">
        <v>42792</v>
      </c>
      <c r="O3689" t="s">
        <v>5953</v>
      </c>
    </row>
    <row r="3690" spans="1:15" x14ac:dyDescent="0.3">
      <c r="A3690" t="s">
        <v>21274</v>
      </c>
      <c r="B3690">
        <v>1225069</v>
      </c>
      <c r="C3690" t="s">
        <v>21275</v>
      </c>
      <c r="D3690">
        <v>242953</v>
      </c>
      <c r="E3690" t="s">
        <v>6230</v>
      </c>
      <c r="F3690" t="s">
        <v>6231</v>
      </c>
      <c r="G3690" t="s">
        <v>7392</v>
      </c>
      <c r="H3690">
        <v>43</v>
      </c>
      <c r="I3690" t="s">
        <v>6033</v>
      </c>
      <c r="J3690" t="s">
        <v>21276</v>
      </c>
      <c r="K3690">
        <v>7</v>
      </c>
      <c r="L3690">
        <v>7</v>
      </c>
      <c r="M3690" s="6">
        <v>41147</v>
      </c>
      <c r="N3690" s="6">
        <v>41726</v>
      </c>
      <c r="O3690" t="s">
        <v>5953</v>
      </c>
    </row>
    <row r="3691" spans="1:15" x14ac:dyDescent="0.3">
      <c r="A3691" t="s">
        <v>21277</v>
      </c>
      <c r="B3691">
        <v>1226723</v>
      </c>
      <c r="C3691" t="s">
        <v>21278</v>
      </c>
      <c r="D3691">
        <v>242954</v>
      </c>
      <c r="E3691" t="s">
        <v>5956</v>
      </c>
      <c r="F3691" t="s">
        <v>6246</v>
      </c>
      <c r="G3691" t="s">
        <v>21279</v>
      </c>
      <c r="H3691" t="s">
        <v>6111</v>
      </c>
      <c r="I3691" t="s">
        <v>6095</v>
      </c>
      <c r="J3691" t="s">
        <v>21280</v>
      </c>
      <c r="K3691">
        <v>7</v>
      </c>
      <c r="L3691">
        <v>7</v>
      </c>
      <c r="M3691" s="6">
        <v>41153</v>
      </c>
      <c r="N3691" s="6">
        <v>41726</v>
      </c>
      <c r="O3691" t="s">
        <v>5953</v>
      </c>
    </row>
    <row r="3692" spans="1:15" x14ac:dyDescent="0.3">
      <c r="A3692" t="s">
        <v>21281</v>
      </c>
      <c r="B3692">
        <v>1234872</v>
      </c>
      <c r="C3692" t="s">
        <v>21282</v>
      </c>
      <c r="D3692">
        <v>242959</v>
      </c>
      <c r="E3692" t="s">
        <v>6230</v>
      </c>
      <c r="F3692" t="s">
        <v>5978</v>
      </c>
      <c r="G3692" t="s">
        <v>21283</v>
      </c>
      <c r="H3692" t="s">
        <v>6903</v>
      </c>
      <c r="I3692" t="s">
        <v>5960</v>
      </c>
      <c r="J3692" t="s">
        <v>21284</v>
      </c>
      <c r="K3692">
        <v>2</v>
      </c>
      <c r="L3692">
        <v>2</v>
      </c>
      <c r="M3692" s="6">
        <v>41183</v>
      </c>
      <c r="N3692" s="6">
        <v>41726</v>
      </c>
      <c r="O3692" t="s">
        <v>5953</v>
      </c>
    </row>
    <row r="3693" spans="1:15" x14ac:dyDescent="0.3">
      <c r="A3693" t="s">
        <v>21285</v>
      </c>
      <c r="B3693">
        <v>1234878</v>
      </c>
      <c r="C3693" t="s">
        <v>21286</v>
      </c>
      <c r="D3693">
        <v>242960</v>
      </c>
      <c r="E3693" t="s">
        <v>6230</v>
      </c>
      <c r="F3693" t="s">
        <v>5978</v>
      </c>
      <c r="G3693" t="s">
        <v>21287</v>
      </c>
      <c r="H3693" t="s">
        <v>7548</v>
      </c>
      <c r="I3693" t="s">
        <v>5960</v>
      </c>
      <c r="J3693" t="s">
        <v>21288</v>
      </c>
      <c r="K3693">
        <v>2</v>
      </c>
      <c r="L3693">
        <v>2</v>
      </c>
      <c r="M3693" s="6">
        <v>41183</v>
      </c>
      <c r="N3693" s="6">
        <v>41726</v>
      </c>
      <c r="O3693" t="s">
        <v>5953</v>
      </c>
    </row>
    <row r="3694" spans="1:15" x14ac:dyDescent="0.3">
      <c r="A3694" t="s">
        <v>21289</v>
      </c>
      <c r="B3694">
        <v>1234874</v>
      </c>
      <c r="C3694" t="s">
        <v>21290</v>
      </c>
      <c r="D3694">
        <v>242961</v>
      </c>
      <c r="E3694" t="s">
        <v>6230</v>
      </c>
      <c r="F3694" t="s">
        <v>5978</v>
      </c>
      <c r="G3694" t="s">
        <v>21291</v>
      </c>
      <c r="H3694" t="s">
        <v>7222</v>
      </c>
      <c r="I3694" t="s">
        <v>5960</v>
      </c>
      <c r="J3694" t="s">
        <v>21292</v>
      </c>
      <c r="K3694">
        <v>2</v>
      </c>
      <c r="L3694">
        <v>2</v>
      </c>
      <c r="M3694" s="6">
        <v>41183</v>
      </c>
      <c r="N3694" s="6">
        <v>41726</v>
      </c>
      <c r="O3694" t="s">
        <v>5953</v>
      </c>
    </row>
    <row r="3695" spans="1:15" x14ac:dyDescent="0.3">
      <c r="A3695" t="s">
        <v>21293</v>
      </c>
      <c r="B3695">
        <v>1284208</v>
      </c>
      <c r="C3695" t="s">
        <v>21294</v>
      </c>
      <c r="D3695">
        <v>240740</v>
      </c>
      <c r="E3695" t="s">
        <v>6043</v>
      </c>
      <c r="F3695" t="s">
        <v>9552</v>
      </c>
      <c r="G3695" t="s">
        <v>21295</v>
      </c>
      <c r="H3695" t="s">
        <v>7080</v>
      </c>
      <c r="I3695" t="s">
        <v>5951</v>
      </c>
      <c r="J3695" t="s">
        <v>21296</v>
      </c>
      <c r="K3695">
        <v>2</v>
      </c>
      <c r="L3695">
        <v>2</v>
      </c>
      <c r="M3695" s="6">
        <v>41297</v>
      </c>
      <c r="N3695" s="6">
        <v>41737</v>
      </c>
      <c r="O3695" t="s">
        <v>5953</v>
      </c>
    </row>
    <row r="3696" spans="1:15" x14ac:dyDescent="0.3">
      <c r="A3696" t="s">
        <v>21297</v>
      </c>
      <c r="B3696">
        <v>1224510</v>
      </c>
      <c r="C3696" t="s">
        <v>21298</v>
      </c>
      <c r="D3696">
        <v>242942</v>
      </c>
      <c r="E3696" t="s">
        <v>6230</v>
      </c>
      <c r="F3696" t="s">
        <v>5978</v>
      </c>
      <c r="G3696" t="s">
        <v>21299</v>
      </c>
      <c r="H3696" t="s">
        <v>6404</v>
      </c>
      <c r="I3696" t="s">
        <v>6117</v>
      </c>
      <c r="J3696" t="s">
        <v>21300</v>
      </c>
      <c r="K3696">
        <v>3</v>
      </c>
      <c r="L3696">
        <v>3</v>
      </c>
      <c r="M3696" s="6">
        <v>41161</v>
      </c>
      <c r="N3696" s="6">
        <v>41730</v>
      </c>
      <c r="O3696" t="s">
        <v>5953</v>
      </c>
    </row>
    <row r="3697" spans="1:15" x14ac:dyDescent="0.3">
      <c r="A3697" t="s">
        <v>21301</v>
      </c>
      <c r="B3697">
        <v>1229324</v>
      </c>
      <c r="C3697" t="s">
        <v>21302</v>
      </c>
      <c r="D3697">
        <v>242951</v>
      </c>
      <c r="E3697" t="s">
        <v>6230</v>
      </c>
      <c r="F3697" t="s">
        <v>6231</v>
      </c>
      <c r="G3697" t="s">
        <v>17656</v>
      </c>
      <c r="H3697" t="s">
        <v>8311</v>
      </c>
      <c r="I3697" t="s">
        <v>6033</v>
      </c>
      <c r="J3697" t="s">
        <v>21303</v>
      </c>
      <c r="K3697">
        <v>3</v>
      </c>
      <c r="L3697">
        <v>3</v>
      </c>
      <c r="M3697" s="6">
        <v>41161</v>
      </c>
      <c r="N3697" s="6">
        <v>41730</v>
      </c>
      <c r="O3697" t="s">
        <v>5953</v>
      </c>
    </row>
    <row r="3698" spans="1:15" x14ac:dyDescent="0.3">
      <c r="A3698" t="s">
        <v>21304</v>
      </c>
      <c r="B3698">
        <v>1229325</v>
      </c>
      <c r="C3698" t="s">
        <v>21305</v>
      </c>
      <c r="D3698">
        <v>242952</v>
      </c>
      <c r="E3698" t="s">
        <v>6230</v>
      </c>
      <c r="F3698" t="s">
        <v>6231</v>
      </c>
      <c r="G3698" t="s">
        <v>7761</v>
      </c>
      <c r="H3698" t="s">
        <v>7351</v>
      </c>
      <c r="I3698" t="s">
        <v>6033</v>
      </c>
      <c r="J3698" t="s">
        <v>21306</v>
      </c>
      <c r="K3698">
        <v>4</v>
      </c>
      <c r="L3698">
        <v>4</v>
      </c>
      <c r="M3698" s="6">
        <v>41161</v>
      </c>
      <c r="N3698" s="6">
        <v>41730</v>
      </c>
      <c r="O3698" t="s">
        <v>5953</v>
      </c>
    </row>
    <row r="3699" spans="1:15" x14ac:dyDescent="0.3">
      <c r="A3699" t="s">
        <v>21307</v>
      </c>
      <c r="B3699">
        <v>1476487</v>
      </c>
      <c r="C3699" t="s">
        <v>21308</v>
      </c>
      <c r="D3699">
        <v>242972</v>
      </c>
      <c r="E3699" t="s">
        <v>6230</v>
      </c>
      <c r="F3699" t="s">
        <v>6231</v>
      </c>
      <c r="G3699" t="s">
        <v>21309</v>
      </c>
      <c r="H3699" t="s">
        <v>6172</v>
      </c>
      <c r="I3699" t="s">
        <v>6033</v>
      </c>
      <c r="J3699" t="s">
        <v>21310</v>
      </c>
      <c r="K3699">
        <v>4</v>
      </c>
      <c r="L3699">
        <v>4</v>
      </c>
      <c r="M3699" s="6">
        <v>41722</v>
      </c>
      <c r="N3699" s="6">
        <v>41949</v>
      </c>
      <c r="O3699" t="s">
        <v>5953</v>
      </c>
    </row>
    <row r="3700" spans="1:15" x14ac:dyDescent="0.3">
      <c r="A3700" t="s">
        <v>21311</v>
      </c>
      <c r="B3700">
        <v>1458849</v>
      </c>
      <c r="C3700" t="s">
        <v>21312</v>
      </c>
      <c r="D3700">
        <v>242974</v>
      </c>
      <c r="E3700" t="s">
        <v>5956</v>
      </c>
      <c r="F3700" t="s">
        <v>6184</v>
      </c>
      <c r="G3700" t="s">
        <v>21313</v>
      </c>
      <c r="H3700" t="s">
        <v>6254</v>
      </c>
      <c r="I3700" t="s">
        <v>5987</v>
      </c>
      <c r="J3700" t="s">
        <v>21314</v>
      </c>
      <c r="K3700">
        <v>201</v>
      </c>
      <c r="L3700">
        <v>197</v>
      </c>
      <c r="M3700" s="6">
        <v>41703</v>
      </c>
      <c r="N3700" s="6">
        <v>41729</v>
      </c>
      <c r="O3700" t="s">
        <v>5953</v>
      </c>
    </row>
    <row r="3701" spans="1:15" x14ac:dyDescent="0.3">
      <c r="A3701" t="s">
        <v>21315</v>
      </c>
      <c r="B3701">
        <v>1477515</v>
      </c>
      <c r="C3701" t="s">
        <v>21316</v>
      </c>
      <c r="D3701">
        <v>242977</v>
      </c>
      <c r="E3701" t="s">
        <v>5947</v>
      </c>
      <c r="F3701" t="s">
        <v>6195</v>
      </c>
      <c r="G3701" t="s">
        <v>21317</v>
      </c>
      <c r="H3701" t="s">
        <v>6254</v>
      </c>
      <c r="I3701" t="s">
        <v>6095</v>
      </c>
      <c r="J3701" t="s">
        <v>21318</v>
      </c>
      <c r="K3701">
        <v>1</v>
      </c>
      <c r="L3701">
        <v>1</v>
      </c>
      <c r="M3701" s="6">
        <v>41724</v>
      </c>
      <c r="N3701" s="6">
        <v>41729</v>
      </c>
      <c r="O3701" t="s">
        <v>5953</v>
      </c>
    </row>
    <row r="3702" spans="1:15" x14ac:dyDescent="0.3">
      <c r="A3702" t="s">
        <v>21319</v>
      </c>
      <c r="B3702">
        <v>1472911</v>
      </c>
      <c r="C3702" t="s">
        <v>21320</v>
      </c>
      <c r="D3702">
        <v>242978</v>
      </c>
      <c r="E3702" t="s">
        <v>6230</v>
      </c>
      <c r="F3702" t="s">
        <v>6948</v>
      </c>
      <c r="G3702" t="s">
        <v>21321</v>
      </c>
      <c r="H3702" t="s">
        <v>7245</v>
      </c>
      <c r="I3702" t="s">
        <v>6095</v>
      </c>
      <c r="J3702" t="s">
        <v>21322</v>
      </c>
      <c r="K3702">
        <v>2</v>
      </c>
      <c r="L3702">
        <v>2</v>
      </c>
      <c r="M3702" s="6">
        <v>41720</v>
      </c>
      <c r="N3702" s="6">
        <v>42039</v>
      </c>
      <c r="O3702" t="s">
        <v>5953</v>
      </c>
    </row>
    <row r="3703" spans="1:15" x14ac:dyDescent="0.3">
      <c r="A3703" t="s">
        <v>21323</v>
      </c>
      <c r="B3703">
        <v>1477516</v>
      </c>
      <c r="C3703" t="s">
        <v>21324</v>
      </c>
      <c r="D3703">
        <v>242979</v>
      </c>
      <c r="E3703" t="s">
        <v>5947</v>
      </c>
      <c r="F3703" t="s">
        <v>6195</v>
      </c>
      <c r="G3703" t="s">
        <v>21325</v>
      </c>
      <c r="H3703" t="s">
        <v>14147</v>
      </c>
      <c r="I3703" t="s">
        <v>6095</v>
      </c>
      <c r="J3703" t="s">
        <v>21326</v>
      </c>
      <c r="K3703">
        <v>1</v>
      </c>
      <c r="L3703">
        <v>1</v>
      </c>
      <c r="M3703" s="6">
        <v>41724</v>
      </c>
      <c r="N3703" s="6">
        <v>41729</v>
      </c>
      <c r="O3703" t="s">
        <v>5953</v>
      </c>
    </row>
    <row r="3704" spans="1:15" x14ac:dyDescent="0.3">
      <c r="A3704" t="s">
        <v>21327</v>
      </c>
      <c r="B3704">
        <v>1458724</v>
      </c>
      <c r="C3704" t="s">
        <v>21328</v>
      </c>
      <c r="D3704">
        <v>243063</v>
      </c>
      <c r="E3704" t="s">
        <v>5956</v>
      </c>
      <c r="F3704" t="s">
        <v>6258</v>
      </c>
      <c r="G3704" t="s">
        <v>21329</v>
      </c>
      <c r="H3704" t="s">
        <v>8241</v>
      </c>
      <c r="I3704" t="s">
        <v>5987</v>
      </c>
      <c r="J3704" t="s">
        <v>21330</v>
      </c>
      <c r="K3704">
        <v>98</v>
      </c>
      <c r="L3704">
        <v>98</v>
      </c>
      <c r="M3704" s="6">
        <v>41700</v>
      </c>
      <c r="N3704" s="6">
        <v>41729</v>
      </c>
      <c r="O3704" t="s">
        <v>5953</v>
      </c>
    </row>
    <row r="3705" spans="1:15" x14ac:dyDescent="0.3">
      <c r="A3705" t="s">
        <v>21331</v>
      </c>
      <c r="B3705">
        <v>1465751</v>
      </c>
      <c r="C3705" t="s">
        <v>21332</v>
      </c>
      <c r="D3705">
        <v>243064</v>
      </c>
      <c r="E3705" t="s">
        <v>5956</v>
      </c>
      <c r="F3705" t="s">
        <v>8137</v>
      </c>
      <c r="G3705" t="s">
        <v>21333</v>
      </c>
      <c r="H3705">
        <v>39</v>
      </c>
      <c r="I3705" t="s">
        <v>5960</v>
      </c>
      <c r="J3705" t="s">
        <v>21334</v>
      </c>
      <c r="K3705">
        <v>148</v>
      </c>
      <c r="L3705">
        <v>131</v>
      </c>
      <c r="M3705" s="6">
        <v>41714</v>
      </c>
      <c r="N3705" s="6">
        <v>42200</v>
      </c>
      <c r="O3705" t="s">
        <v>5953</v>
      </c>
    </row>
    <row r="3706" spans="1:15" x14ac:dyDescent="0.3">
      <c r="A3706" t="s">
        <v>21335</v>
      </c>
      <c r="B3706">
        <v>1458670</v>
      </c>
      <c r="C3706" t="s">
        <v>21336</v>
      </c>
      <c r="D3706">
        <v>243066</v>
      </c>
      <c r="E3706" t="s">
        <v>5956</v>
      </c>
      <c r="F3706" t="s">
        <v>6258</v>
      </c>
      <c r="G3706" t="s">
        <v>19562</v>
      </c>
      <c r="H3706" t="s">
        <v>11347</v>
      </c>
      <c r="I3706" t="s">
        <v>5987</v>
      </c>
      <c r="J3706" t="s">
        <v>21337</v>
      </c>
      <c r="K3706">
        <v>120</v>
      </c>
      <c r="L3706">
        <v>120</v>
      </c>
      <c r="M3706" s="6">
        <v>41706</v>
      </c>
      <c r="N3706" s="6">
        <v>41906</v>
      </c>
      <c r="O3706" t="s">
        <v>5953</v>
      </c>
    </row>
    <row r="3707" spans="1:15" x14ac:dyDescent="0.3">
      <c r="A3707" t="s">
        <v>21338</v>
      </c>
      <c r="B3707">
        <v>1458716</v>
      </c>
      <c r="C3707" t="s">
        <v>21339</v>
      </c>
      <c r="D3707">
        <v>243068</v>
      </c>
      <c r="E3707" t="s">
        <v>5956</v>
      </c>
      <c r="F3707" t="s">
        <v>6014</v>
      </c>
      <c r="G3707" t="s">
        <v>21340</v>
      </c>
      <c r="H3707" t="s">
        <v>7457</v>
      </c>
      <c r="I3707" t="s">
        <v>5987</v>
      </c>
      <c r="J3707" t="s">
        <v>21341</v>
      </c>
      <c r="K3707">
        <v>93</v>
      </c>
      <c r="L3707">
        <v>91</v>
      </c>
      <c r="M3707" s="6">
        <v>41700</v>
      </c>
      <c r="N3707" s="6">
        <v>41808</v>
      </c>
      <c r="O3707" t="s">
        <v>5953</v>
      </c>
    </row>
    <row r="3708" spans="1:15" x14ac:dyDescent="0.3">
      <c r="A3708" t="s">
        <v>21342</v>
      </c>
      <c r="B3708">
        <v>1399915</v>
      </c>
      <c r="C3708" t="s">
        <v>21343</v>
      </c>
      <c r="D3708">
        <v>243247</v>
      </c>
      <c r="E3708" t="s">
        <v>5956</v>
      </c>
      <c r="F3708" t="s">
        <v>6184</v>
      </c>
      <c r="G3708" t="s">
        <v>21344</v>
      </c>
      <c r="H3708" t="s">
        <v>6254</v>
      </c>
      <c r="I3708" t="s">
        <v>5987</v>
      </c>
      <c r="J3708" t="s">
        <v>21345</v>
      </c>
      <c r="K3708">
        <v>64</v>
      </c>
      <c r="L3708">
        <v>63</v>
      </c>
      <c r="M3708" s="6">
        <v>41725</v>
      </c>
      <c r="N3708" s="6">
        <v>41905</v>
      </c>
      <c r="O3708" t="s">
        <v>5953</v>
      </c>
    </row>
    <row r="3709" spans="1:15" x14ac:dyDescent="0.3">
      <c r="A3709" t="s">
        <v>21346</v>
      </c>
      <c r="B3709">
        <v>1234887</v>
      </c>
      <c r="C3709" t="s">
        <v>21347</v>
      </c>
      <c r="D3709">
        <v>243271</v>
      </c>
      <c r="E3709" t="s">
        <v>6070</v>
      </c>
      <c r="F3709" t="s">
        <v>21348</v>
      </c>
      <c r="G3709" t="s">
        <v>21349</v>
      </c>
      <c r="H3709" t="s">
        <v>6821</v>
      </c>
      <c r="I3709" t="s">
        <v>5960</v>
      </c>
      <c r="J3709" t="s">
        <v>21350</v>
      </c>
      <c r="K3709">
        <v>4</v>
      </c>
      <c r="L3709">
        <v>4</v>
      </c>
      <c r="M3709" s="6">
        <v>41183</v>
      </c>
      <c r="N3709" s="6">
        <v>41737</v>
      </c>
      <c r="O3709" t="s">
        <v>5953</v>
      </c>
    </row>
    <row r="3710" spans="1:15" x14ac:dyDescent="0.3">
      <c r="A3710" t="s">
        <v>21351</v>
      </c>
      <c r="B3710">
        <v>1234886</v>
      </c>
      <c r="C3710" t="s">
        <v>21352</v>
      </c>
      <c r="D3710">
        <v>243272</v>
      </c>
      <c r="E3710" t="s">
        <v>6070</v>
      </c>
      <c r="F3710" t="s">
        <v>21348</v>
      </c>
      <c r="G3710" t="s">
        <v>21353</v>
      </c>
      <c r="H3710">
        <v>53</v>
      </c>
      <c r="I3710" t="s">
        <v>5960</v>
      </c>
      <c r="J3710" t="s">
        <v>21354</v>
      </c>
      <c r="K3710">
        <v>4</v>
      </c>
      <c r="L3710">
        <v>4</v>
      </c>
      <c r="M3710" s="6">
        <v>41183</v>
      </c>
      <c r="N3710" s="6">
        <v>41737</v>
      </c>
      <c r="O3710" t="s">
        <v>5953</v>
      </c>
    </row>
    <row r="3711" spans="1:15" x14ac:dyDescent="0.3">
      <c r="A3711" t="s">
        <v>21355</v>
      </c>
      <c r="B3711">
        <v>1234884</v>
      </c>
      <c r="C3711" t="s">
        <v>21356</v>
      </c>
      <c r="D3711">
        <v>243273</v>
      </c>
      <c r="E3711" t="s">
        <v>6070</v>
      </c>
      <c r="F3711" t="s">
        <v>21348</v>
      </c>
      <c r="G3711" t="s">
        <v>21357</v>
      </c>
      <c r="H3711" t="s">
        <v>8538</v>
      </c>
      <c r="I3711" t="s">
        <v>5960</v>
      </c>
      <c r="J3711" t="s">
        <v>21358</v>
      </c>
      <c r="K3711">
        <v>4</v>
      </c>
      <c r="L3711">
        <v>4</v>
      </c>
      <c r="M3711" s="6">
        <v>41183</v>
      </c>
      <c r="N3711" s="6">
        <v>41737</v>
      </c>
      <c r="O3711" t="s">
        <v>5953</v>
      </c>
    </row>
    <row r="3712" spans="1:15" x14ac:dyDescent="0.3">
      <c r="A3712" t="s">
        <v>21359</v>
      </c>
      <c r="B3712">
        <v>1234883</v>
      </c>
      <c r="C3712" t="s">
        <v>21360</v>
      </c>
      <c r="D3712">
        <v>243274</v>
      </c>
      <c r="E3712" t="s">
        <v>6230</v>
      </c>
      <c r="F3712" t="s">
        <v>6443</v>
      </c>
      <c r="G3712" t="s">
        <v>21361</v>
      </c>
      <c r="H3712" t="s">
        <v>6404</v>
      </c>
      <c r="I3712" t="s">
        <v>6095</v>
      </c>
      <c r="J3712" t="s">
        <v>21362</v>
      </c>
      <c r="K3712">
        <v>2</v>
      </c>
      <c r="L3712">
        <v>2</v>
      </c>
      <c r="M3712" s="6">
        <v>41183</v>
      </c>
      <c r="N3712" s="6">
        <v>41737</v>
      </c>
      <c r="O3712" t="s">
        <v>5953</v>
      </c>
    </row>
    <row r="3713" spans="1:15" x14ac:dyDescent="0.3">
      <c r="A3713" t="s">
        <v>21363</v>
      </c>
      <c r="B3713">
        <v>1234881</v>
      </c>
      <c r="C3713" t="s">
        <v>21364</v>
      </c>
      <c r="D3713">
        <v>243275</v>
      </c>
      <c r="E3713" t="s">
        <v>6230</v>
      </c>
      <c r="F3713" t="s">
        <v>6443</v>
      </c>
      <c r="G3713" t="s">
        <v>21365</v>
      </c>
      <c r="H3713" t="s">
        <v>6133</v>
      </c>
      <c r="I3713" t="s">
        <v>6095</v>
      </c>
      <c r="J3713" t="s">
        <v>21366</v>
      </c>
      <c r="K3713">
        <v>2</v>
      </c>
      <c r="L3713">
        <v>3</v>
      </c>
      <c r="M3713" s="6">
        <v>41183</v>
      </c>
      <c r="N3713" s="6">
        <v>41737</v>
      </c>
      <c r="O3713" t="s">
        <v>5953</v>
      </c>
    </row>
    <row r="3714" spans="1:15" x14ac:dyDescent="0.3">
      <c r="A3714" t="s">
        <v>21367</v>
      </c>
      <c r="B3714">
        <v>1234882</v>
      </c>
      <c r="C3714" t="s">
        <v>21368</v>
      </c>
      <c r="D3714">
        <v>243276</v>
      </c>
      <c r="E3714" t="s">
        <v>6230</v>
      </c>
      <c r="F3714" t="s">
        <v>6443</v>
      </c>
      <c r="G3714" t="s">
        <v>21369</v>
      </c>
      <c r="H3714">
        <v>43</v>
      </c>
      <c r="I3714" t="s">
        <v>6095</v>
      </c>
      <c r="J3714" t="s">
        <v>21370</v>
      </c>
      <c r="K3714">
        <v>2</v>
      </c>
      <c r="L3714">
        <v>2</v>
      </c>
      <c r="M3714" s="6">
        <v>41183</v>
      </c>
      <c r="N3714" s="6">
        <v>41737</v>
      </c>
      <c r="O3714" t="s">
        <v>5953</v>
      </c>
    </row>
    <row r="3715" spans="1:15" x14ac:dyDescent="0.3">
      <c r="A3715" t="s">
        <v>21371</v>
      </c>
      <c r="B3715">
        <v>1234880</v>
      </c>
      <c r="C3715" t="s">
        <v>21372</v>
      </c>
      <c r="D3715">
        <v>243277</v>
      </c>
      <c r="E3715" t="s">
        <v>6230</v>
      </c>
      <c r="F3715" t="s">
        <v>6443</v>
      </c>
      <c r="G3715" t="s">
        <v>21373</v>
      </c>
      <c r="H3715" t="s">
        <v>7466</v>
      </c>
      <c r="I3715" t="s">
        <v>6095</v>
      </c>
      <c r="J3715" t="s">
        <v>21374</v>
      </c>
      <c r="K3715">
        <v>2</v>
      </c>
      <c r="L3715">
        <v>2</v>
      </c>
      <c r="M3715" s="6">
        <v>41183</v>
      </c>
      <c r="N3715" s="6">
        <v>41737</v>
      </c>
      <c r="O3715" t="s">
        <v>5953</v>
      </c>
    </row>
    <row r="3716" spans="1:15" x14ac:dyDescent="0.3">
      <c r="A3716" t="s">
        <v>21375</v>
      </c>
      <c r="B3716">
        <v>1476485</v>
      </c>
      <c r="C3716" t="s">
        <v>21376</v>
      </c>
      <c r="D3716">
        <v>243492</v>
      </c>
      <c r="E3716" t="s">
        <v>6460</v>
      </c>
      <c r="F3716" t="s">
        <v>6465</v>
      </c>
      <c r="G3716" t="s">
        <v>7203</v>
      </c>
      <c r="H3716" t="s">
        <v>7053</v>
      </c>
      <c r="I3716" t="s">
        <v>6033</v>
      </c>
      <c r="J3716" t="s">
        <v>21377</v>
      </c>
      <c r="K3716">
        <v>1</v>
      </c>
      <c r="L3716">
        <v>1</v>
      </c>
      <c r="M3716" s="6">
        <v>41721</v>
      </c>
      <c r="N3716" s="6">
        <v>42138</v>
      </c>
      <c r="O3716" t="s">
        <v>5953</v>
      </c>
    </row>
    <row r="3717" spans="1:15" x14ac:dyDescent="0.3">
      <c r="A3717" t="s">
        <v>21378</v>
      </c>
      <c r="B3717">
        <v>1475143</v>
      </c>
      <c r="C3717" t="s">
        <v>21379</v>
      </c>
      <c r="D3717">
        <v>243493</v>
      </c>
      <c r="E3717" t="s">
        <v>6230</v>
      </c>
      <c r="F3717" t="s">
        <v>6443</v>
      </c>
      <c r="G3717" t="s">
        <v>21380</v>
      </c>
      <c r="H3717" t="s">
        <v>8634</v>
      </c>
      <c r="I3717" t="s">
        <v>6095</v>
      </c>
      <c r="J3717" t="s">
        <v>21381</v>
      </c>
      <c r="K3717">
        <v>2</v>
      </c>
      <c r="L3717">
        <v>2</v>
      </c>
      <c r="M3717" s="6">
        <v>41721</v>
      </c>
      <c r="N3717" s="6">
        <v>41896</v>
      </c>
      <c r="O3717" t="s">
        <v>5953</v>
      </c>
    </row>
    <row r="3718" spans="1:15" x14ac:dyDescent="0.3">
      <c r="A3718" t="s">
        <v>21382</v>
      </c>
      <c r="B3718">
        <v>1475063</v>
      </c>
      <c r="C3718" t="s">
        <v>21383</v>
      </c>
      <c r="D3718">
        <v>243494</v>
      </c>
      <c r="E3718" t="s">
        <v>6230</v>
      </c>
      <c r="F3718" t="s">
        <v>6443</v>
      </c>
      <c r="G3718" t="s">
        <v>21384</v>
      </c>
      <c r="H3718" t="s">
        <v>9142</v>
      </c>
      <c r="I3718" t="s">
        <v>6095</v>
      </c>
      <c r="J3718" t="s">
        <v>21385</v>
      </c>
      <c r="K3718">
        <v>2</v>
      </c>
      <c r="L3718">
        <v>2</v>
      </c>
      <c r="M3718" s="6">
        <v>41720</v>
      </c>
      <c r="N3718" s="6">
        <v>41949</v>
      </c>
      <c r="O3718" t="s">
        <v>5953</v>
      </c>
    </row>
    <row r="3719" spans="1:15" x14ac:dyDescent="0.3">
      <c r="A3719" t="s">
        <v>21386</v>
      </c>
      <c r="B3719">
        <v>1475062</v>
      </c>
      <c r="C3719" t="s">
        <v>21387</v>
      </c>
      <c r="D3719">
        <v>243495</v>
      </c>
      <c r="E3719" t="s">
        <v>6230</v>
      </c>
      <c r="F3719" t="s">
        <v>6443</v>
      </c>
      <c r="G3719" t="s">
        <v>21388</v>
      </c>
      <c r="H3719" t="s">
        <v>7543</v>
      </c>
      <c r="I3719" t="s">
        <v>6095</v>
      </c>
      <c r="J3719" t="s">
        <v>21389</v>
      </c>
      <c r="K3719">
        <v>2</v>
      </c>
      <c r="L3719">
        <v>2</v>
      </c>
      <c r="M3719" s="6">
        <v>41720</v>
      </c>
      <c r="N3719" s="6">
        <v>41745</v>
      </c>
      <c r="O3719" t="s">
        <v>5953</v>
      </c>
    </row>
    <row r="3720" spans="1:15" x14ac:dyDescent="0.3">
      <c r="A3720" t="s">
        <v>21390</v>
      </c>
      <c r="B3720">
        <v>1441800</v>
      </c>
      <c r="C3720" t="s">
        <v>21391</v>
      </c>
      <c r="D3720">
        <v>243498</v>
      </c>
      <c r="E3720" t="s">
        <v>6460</v>
      </c>
      <c r="F3720" t="s">
        <v>5978</v>
      </c>
      <c r="G3720" t="s">
        <v>21392</v>
      </c>
      <c r="H3720" t="s">
        <v>6439</v>
      </c>
      <c r="I3720" t="s">
        <v>6033</v>
      </c>
      <c r="J3720" t="s">
        <v>21393</v>
      </c>
      <c r="K3720">
        <v>1</v>
      </c>
      <c r="L3720">
        <v>1</v>
      </c>
      <c r="M3720" s="6">
        <v>41631</v>
      </c>
      <c r="N3720" s="6">
        <v>41754</v>
      </c>
      <c r="O3720" t="s">
        <v>5953</v>
      </c>
    </row>
    <row r="3721" spans="1:15" x14ac:dyDescent="0.3">
      <c r="A3721" t="s">
        <v>21394</v>
      </c>
      <c r="B3721">
        <v>1441799</v>
      </c>
      <c r="C3721" t="s">
        <v>21395</v>
      </c>
      <c r="D3721">
        <v>243499</v>
      </c>
      <c r="E3721" t="s">
        <v>6460</v>
      </c>
      <c r="F3721" t="s">
        <v>5978</v>
      </c>
      <c r="G3721" t="s">
        <v>21396</v>
      </c>
      <c r="H3721" t="s">
        <v>7608</v>
      </c>
      <c r="I3721" t="s">
        <v>6033</v>
      </c>
      <c r="J3721" t="s">
        <v>21397</v>
      </c>
      <c r="K3721">
        <v>1</v>
      </c>
      <c r="L3721">
        <v>1</v>
      </c>
      <c r="M3721" s="6">
        <v>41631</v>
      </c>
      <c r="N3721" s="6">
        <v>41754</v>
      </c>
      <c r="O3721" t="s">
        <v>5953</v>
      </c>
    </row>
    <row r="3722" spans="1:15" x14ac:dyDescent="0.3">
      <c r="A3722" t="s">
        <v>21398</v>
      </c>
      <c r="B3722">
        <v>1441796</v>
      </c>
      <c r="C3722" t="s">
        <v>21399</v>
      </c>
      <c r="D3722">
        <v>243500</v>
      </c>
      <c r="E3722" t="s">
        <v>6460</v>
      </c>
      <c r="F3722" t="s">
        <v>5978</v>
      </c>
      <c r="G3722" t="s">
        <v>21400</v>
      </c>
      <c r="H3722" t="s">
        <v>6582</v>
      </c>
      <c r="I3722" t="s">
        <v>6033</v>
      </c>
      <c r="J3722" t="s">
        <v>21401</v>
      </c>
      <c r="K3722">
        <v>1</v>
      </c>
      <c r="L3722">
        <v>1</v>
      </c>
      <c r="M3722" s="6">
        <v>41631</v>
      </c>
      <c r="N3722" s="6">
        <v>41754</v>
      </c>
      <c r="O3722" t="s">
        <v>5953</v>
      </c>
    </row>
    <row r="3723" spans="1:15" x14ac:dyDescent="0.3">
      <c r="A3723" t="s">
        <v>21402</v>
      </c>
      <c r="B3723">
        <v>1282444</v>
      </c>
      <c r="C3723" t="s">
        <v>21403</v>
      </c>
      <c r="D3723">
        <v>243501</v>
      </c>
      <c r="E3723" t="s">
        <v>6230</v>
      </c>
      <c r="F3723" t="s">
        <v>5978</v>
      </c>
      <c r="G3723" t="s">
        <v>21404</v>
      </c>
      <c r="H3723" t="s">
        <v>10105</v>
      </c>
      <c r="I3723" t="s">
        <v>6117</v>
      </c>
      <c r="J3723" t="s">
        <v>21405</v>
      </c>
      <c r="K3723">
        <v>2</v>
      </c>
      <c r="L3723">
        <v>2</v>
      </c>
      <c r="M3723" s="6">
        <v>41294</v>
      </c>
      <c r="N3723" s="6">
        <v>41732</v>
      </c>
      <c r="O3723" t="s">
        <v>5953</v>
      </c>
    </row>
    <row r="3724" spans="1:15" x14ac:dyDescent="0.3">
      <c r="A3724" t="s">
        <v>21406</v>
      </c>
      <c r="B3724">
        <v>1353241</v>
      </c>
      <c r="C3724" t="s">
        <v>21407</v>
      </c>
      <c r="D3724">
        <v>243502</v>
      </c>
      <c r="E3724" t="s">
        <v>6230</v>
      </c>
      <c r="F3724" t="s">
        <v>6443</v>
      </c>
      <c r="G3724" t="s">
        <v>21408</v>
      </c>
      <c r="H3724" t="s">
        <v>7691</v>
      </c>
      <c r="I3724" t="s">
        <v>6095</v>
      </c>
      <c r="J3724" t="s">
        <v>21409</v>
      </c>
      <c r="K3724">
        <v>2</v>
      </c>
      <c r="L3724">
        <v>2</v>
      </c>
      <c r="M3724" s="6">
        <v>41463</v>
      </c>
      <c r="N3724" s="6">
        <v>41732</v>
      </c>
      <c r="O3724" t="s">
        <v>5953</v>
      </c>
    </row>
    <row r="3725" spans="1:15" x14ac:dyDescent="0.3">
      <c r="A3725" t="s">
        <v>21410</v>
      </c>
      <c r="B3725">
        <v>1282443</v>
      </c>
      <c r="C3725" t="s">
        <v>21411</v>
      </c>
      <c r="D3725">
        <v>243503</v>
      </c>
      <c r="E3725" t="s">
        <v>6230</v>
      </c>
      <c r="F3725" t="s">
        <v>5978</v>
      </c>
      <c r="G3725" t="s">
        <v>21412</v>
      </c>
      <c r="H3725" t="s">
        <v>10447</v>
      </c>
      <c r="I3725" t="s">
        <v>6117</v>
      </c>
      <c r="J3725" t="s">
        <v>21413</v>
      </c>
      <c r="K3725">
        <v>2</v>
      </c>
      <c r="L3725">
        <v>2</v>
      </c>
      <c r="M3725" s="6">
        <v>41294</v>
      </c>
      <c r="N3725" s="6">
        <v>41732</v>
      </c>
      <c r="O3725" t="s">
        <v>5953</v>
      </c>
    </row>
    <row r="3726" spans="1:15" x14ac:dyDescent="0.3">
      <c r="A3726" t="s">
        <v>21414</v>
      </c>
      <c r="B3726">
        <v>1234879</v>
      </c>
      <c r="C3726" t="s">
        <v>21415</v>
      </c>
      <c r="D3726">
        <v>243506</v>
      </c>
      <c r="E3726" t="s">
        <v>6230</v>
      </c>
      <c r="F3726" t="s">
        <v>6443</v>
      </c>
      <c r="G3726" t="s">
        <v>21416</v>
      </c>
      <c r="H3726" t="s">
        <v>6502</v>
      </c>
      <c r="I3726" t="s">
        <v>6095</v>
      </c>
      <c r="J3726" t="s">
        <v>21417</v>
      </c>
      <c r="K3726">
        <v>2</v>
      </c>
      <c r="L3726">
        <v>2</v>
      </c>
      <c r="M3726" s="6">
        <v>40607</v>
      </c>
      <c r="N3726" s="6">
        <v>41736</v>
      </c>
      <c r="O3726" t="s">
        <v>5953</v>
      </c>
    </row>
    <row r="3727" spans="1:15" x14ac:dyDescent="0.3">
      <c r="A3727" t="s">
        <v>21418</v>
      </c>
      <c r="B3727">
        <v>1443910</v>
      </c>
      <c r="C3727" t="s">
        <v>21419</v>
      </c>
      <c r="D3727">
        <v>243528</v>
      </c>
      <c r="E3727" t="s">
        <v>6230</v>
      </c>
      <c r="F3727" t="s">
        <v>5978</v>
      </c>
      <c r="G3727" t="s">
        <v>21420</v>
      </c>
      <c r="H3727">
        <v>52</v>
      </c>
      <c r="I3727" t="s">
        <v>6117</v>
      </c>
      <c r="J3727" t="s">
        <v>21421</v>
      </c>
      <c r="K3727">
        <v>2</v>
      </c>
      <c r="L3727">
        <v>2</v>
      </c>
      <c r="M3727" s="6">
        <v>41653</v>
      </c>
      <c r="N3727" s="6">
        <v>41732</v>
      </c>
      <c r="O3727" t="s">
        <v>5953</v>
      </c>
    </row>
    <row r="3728" spans="1:15" x14ac:dyDescent="0.3">
      <c r="A3728" t="s">
        <v>21422</v>
      </c>
      <c r="B3728">
        <v>1346815</v>
      </c>
      <c r="C3728" t="s">
        <v>21423</v>
      </c>
      <c r="D3728">
        <v>243529</v>
      </c>
      <c r="E3728" t="s">
        <v>6230</v>
      </c>
      <c r="F3728" t="s">
        <v>5978</v>
      </c>
      <c r="G3728" t="s">
        <v>21424</v>
      </c>
      <c r="H3728" t="s">
        <v>9087</v>
      </c>
      <c r="I3728" t="s">
        <v>6117</v>
      </c>
      <c r="J3728" t="s">
        <v>21425</v>
      </c>
      <c r="K3728">
        <v>4</v>
      </c>
      <c r="L3728">
        <v>4</v>
      </c>
      <c r="M3728" s="6">
        <v>41547</v>
      </c>
      <c r="N3728" s="6">
        <v>41732</v>
      </c>
      <c r="O3728" t="s">
        <v>5953</v>
      </c>
    </row>
    <row r="3729" spans="1:15" x14ac:dyDescent="0.3">
      <c r="A3729" t="s">
        <v>21426</v>
      </c>
      <c r="B3729">
        <v>1472717</v>
      </c>
      <c r="C3729" t="s">
        <v>21427</v>
      </c>
      <c r="D3729">
        <v>243540</v>
      </c>
      <c r="E3729" t="s">
        <v>5956</v>
      </c>
      <c r="F3729" t="s">
        <v>6246</v>
      </c>
      <c r="G3729" t="s">
        <v>21428</v>
      </c>
      <c r="H3729" t="s">
        <v>7904</v>
      </c>
      <c r="I3729" t="s">
        <v>6095</v>
      </c>
      <c r="J3729" t="s">
        <v>21429</v>
      </c>
      <c r="K3729">
        <v>7</v>
      </c>
      <c r="L3729">
        <v>7</v>
      </c>
      <c r="M3729" s="6">
        <v>41715</v>
      </c>
      <c r="N3729" s="6">
        <v>41733</v>
      </c>
      <c r="O3729" t="s">
        <v>5953</v>
      </c>
    </row>
    <row r="3730" spans="1:15" x14ac:dyDescent="0.3">
      <c r="A3730" t="s">
        <v>21430</v>
      </c>
      <c r="B3730">
        <v>1480065</v>
      </c>
      <c r="C3730" t="s">
        <v>21431</v>
      </c>
      <c r="D3730">
        <v>243629</v>
      </c>
      <c r="E3730" t="s">
        <v>5956</v>
      </c>
      <c r="F3730" t="s">
        <v>6246</v>
      </c>
      <c r="G3730" t="s">
        <v>21432</v>
      </c>
      <c r="H3730" t="s">
        <v>6191</v>
      </c>
      <c r="I3730" t="s">
        <v>6095</v>
      </c>
      <c r="J3730" t="s">
        <v>21433</v>
      </c>
      <c r="K3730">
        <v>7</v>
      </c>
      <c r="L3730">
        <v>7</v>
      </c>
      <c r="M3730" s="6">
        <v>41731</v>
      </c>
      <c r="N3730" s="6">
        <v>41949</v>
      </c>
      <c r="O3730" t="s">
        <v>5953</v>
      </c>
    </row>
    <row r="3731" spans="1:15" x14ac:dyDescent="0.3">
      <c r="A3731" t="s">
        <v>21434</v>
      </c>
      <c r="B3731">
        <v>1478160</v>
      </c>
      <c r="C3731" t="s">
        <v>21435</v>
      </c>
      <c r="D3731">
        <v>243630</v>
      </c>
      <c r="E3731" t="s">
        <v>5956</v>
      </c>
      <c r="F3731" t="s">
        <v>6246</v>
      </c>
      <c r="G3731" t="s">
        <v>21436</v>
      </c>
      <c r="H3731" t="s">
        <v>6842</v>
      </c>
      <c r="I3731" t="s">
        <v>5967</v>
      </c>
      <c r="J3731" t="s">
        <v>21437</v>
      </c>
      <c r="K3731">
        <v>7</v>
      </c>
      <c r="L3731">
        <v>7</v>
      </c>
      <c r="M3731" s="6">
        <v>41728</v>
      </c>
      <c r="N3731" s="6">
        <v>41789</v>
      </c>
      <c r="O3731" t="s">
        <v>5953</v>
      </c>
    </row>
    <row r="3732" spans="1:15" x14ac:dyDescent="0.3">
      <c r="A3732" t="s">
        <v>21438</v>
      </c>
      <c r="B3732">
        <v>1163708</v>
      </c>
      <c r="C3732" t="s">
        <v>21439</v>
      </c>
      <c r="D3732">
        <v>243631</v>
      </c>
      <c r="E3732" t="s">
        <v>5956</v>
      </c>
      <c r="F3732" t="s">
        <v>6246</v>
      </c>
      <c r="G3732" t="s">
        <v>21440</v>
      </c>
      <c r="H3732" t="s">
        <v>6355</v>
      </c>
      <c r="I3732" t="s">
        <v>6095</v>
      </c>
      <c r="J3732" t="s">
        <v>21441</v>
      </c>
      <c r="K3732">
        <v>6</v>
      </c>
      <c r="L3732">
        <v>6</v>
      </c>
      <c r="M3732" s="6">
        <v>41730</v>
      </c>
      <c r="N3732" s="6">
        <v>41949</v>
      </c>
      <c r="O3732" t="s">
        <v>5953</v>
      </c>
    </row>
    <row r="3733" spans="1:15" x14ac:dyDescent="0.3">
      <c r="A3733" t="s">
        <v>21442</v>
      </c>
      <c r="B3733">
        <v>1468172</v>
      </c>
      <c r="C3733" t="s">
        <v>21443</v>
      </c>
      <c r="D3733">
        <v>243632</v>
      </c>
      <c r="E3733" t="s">
        <v>5947</v>
      </c>
      <c r="F3733" t="s">
        <v>6206</v>
      </c>
      <c r="G3733" t="s">
        <v>21444</v>
      </c>
      <c r="H3733" t="s">
        <v>8112</v>
      </c>
      <c r="I3733" t="s">
        <v>6033</v>
      </c>
      <c r="J3733" t="s">
        <v>21445</v>
      </c>
      <c r="K3733">
        <v>6</v>
      </c>
      <c r="L3733">
        <v>6</v>
      </c>
      <c r="M3733" s="6">
        <v>41731</v>
      </c>
      <c r="N3733" s="6">
        <v>41736</v>
      </c>
      <c r="O3733" t="s">
        <v>5953</v>
      </c>
    </row>
    <row r="3734" spans="1:15" x14ac:dyDescent="0.3">
      <c r="A3734" t="s">
        <v>21446</v>
      </c>
      <c r="B3734">
        <v>1478132</v>
      </c>
      <c r="C3734" t="s">
        <v>21447</v>
      </c>
      <c r="D3734">
        <v>243633</v>
      </c>
      <c r="E3734" t="s">
        <v>6043</v>
      </c>
      <c r="F3734" t="s">
        <v>7433</v>
      </c>
      <c r="G3734" t="s">
        <v>21448</v>
      </c>
      <c r="H3734" t="s">
        <v>6628</v>
      </c>
      <c r="I3734" t="s">
        <v>5951</v>
      </c>
      <c r="J3734" t="s">
        <v>21449</v>
      </c>
      <c r="K3734">
        <v>1</v>
      </c>
      <c r="L3734">
        <v>1</v>
      </c>
      <c r="M3734" s="6">
        <v>41729</v>
      </c>
      <c r="N3734" s="6">
        <v>41949</v>
      </c>
      <c r="O3734" t="s">
        <v>5953</v>
      </c>
    </row>
    <row r="3735" spans="1:15" x14ac:dyDescent="0.3">
      <c r="A3735" t="s">
        <v>21450</v>
      </c>
      <c r="B3735">
        <v>1461792</v>
      </c>
      <c r="C3735" t="s">
        <v>21451</v>
      </c>
      <c r="D3735">
        <v>243827</v>
      </c>
      <c r="E3735" t="s">
        <v>6460</v>
      </c>
      <c r="F3735" t="s">
        <v>6465</v>
      </c>
      <c r="G3735" t="s">
        <v>11732</v>
      </c>
      <c r="H3735" t="s">
        <v>6714</v>
      </c>
      <c r="I3735" t="s">
        <v>6033</v>
      </c>
      <c r="J3735" t="s">
        <v>21452</v>
      </c>
      <c r="K3735">
        <v>1</v>
      </c>
      <c r="L3735">
        <v>1</v>
      </c>
      <c r="M3735" s="6">
        <v>41728</v>
      </c>
      <c r="N3735" s="6">
        <v>41736</v>
      </c>
      <c r="O3735" t="s">
        <v>5953</v>
      </c>
    </row>
    <row r="3736" spans="1:15" x14ac:dyDescent="0.3">
      <c r="A3736" t="s">
        <v>21453</v>
      </c>
      <c r="B3736">
        <v>1406790</v>
      </c>
      <c r="C3736" t="s">
        <v>17968</v>
      </c>
      <c r="D3736">
        <v>222858</v>
      </c>
      <c r="E3736" t="s">
        <v>5956</v>
      </c>
      <c r="F3736" t="s">
        <v>6258</v>
      </c>
      <c r="G3736" t="s">
        <v>21454</v>
      </c>
      <c r="H3736" t="s">
        <v>8250</v>
      </c>
      <c r="I3736" t="s">
        <v>5987</v>
      </c>
      <c r="J3736" t="s">
        <v>21455</v>
      </c>
      <c r="K3736">
        <v>111</v>
      </c>
      <c r="L3736">
        <v>111</v>
      </c>
      <c r="M3736" s="6">
        <v>41576</v>
      </c>
      <c r="N3736" s="6">
        <v>41828</v>
      </c>
      <c r="O3736" t="s">
        <v>5953</v>
      </c>
    </row>
    <row r="3737" spans="1:15" x14ac:dyDescent="0.3">
      <c r="A3737" t="s">
        <v>21456</v>
      </c>
      <c r="B3737">
        <v>1406795</v>
      </c>
      <c r="C3737" t="s">
        <v>17968</v>
      </c>
      <c r="D3737">
        <v>222858</v>
      </c>
      <c r="E3737" t="s">
        <v>5956</v>
      </c>
      <c r="F3737" t="s">
        <v>6184</v>
      </c>
      <c r="G3737" t="s">
        <v>21457</v>
      </c>
      <c r="H3737" t="s">
        <v>14147</v>
      </c>
      <c r="I3737" t="s">
        <v>5987</v>
      </c>
      <c r="J3737" t="s">
        <v>21458</v>
      </c>
      <c r="K3737">
        <v>204</v>
      </c>
      <c r="L3737">
        <v>200</v>
      </c>
      <c r="M3737" s="6">
        <v>41576</v>
      </c>
      <c r="N3737" s="6">
        <v>41828</v>
      </c>
      <c r="O3737" t="s">
        <v>5953</v>
      </c>
    </row>
    <row r="3738" spans="1:15" x14ac:dyDescent="0.3">
      <c r="A3738" t="s">
        <v>21459</v>
      </c>
      <c r="B3738">
        <v>1296662</v>
      </c>
      <c r="C3738" t="s">
        <v>21460</v>
      </c>
      <c r="D3738">
        <v>230605</v>
      </c>
      <c r="E3738" t="s">
        <v>5956</v>
      </c>
      <c r="F3738" t="s">
        <v>6184</v>
      </c>
      <c r="G3738" t="s">
        <v>21461</v>
      </c>
      <c r="H3738" t="s">
        <v>8648</v>
      </c>
      <c r="I3738" t="s">
        <v>5987</v>
      </c>
      <c r="J3738" t="s">
        <v>21462</v>
      </c>
      <c r="K3738">
        <v>94</v>
      </c>
      <c r="L3738">
        <v>94</v>
      </c>
      <c r="M3738" s="6">
        <v>41478</v>
      </c>
      <c r="N3738" s="6">
        <v>42186</v>
      </c>
      <c r="O3738" t="s">
        <v>5953</v>
      </c>
    </row>
    <row r="3739" spans="1:15" x14ac:dyDescent="0.3">
      <c r="A3739" t="s">
        <v>21463</v>
      </c>
      <c r="B3739">
        <v>1084722</v>
      </c>
      <c r="C3739" t="s">
        <v>21464</v>
      </c>
      <c r="D3739">
        <v>240718</v>
      </c>
      <c r="E3739" t="s">
        <v>5956</v>
      </c>
      <c r="F3739" t="s">
        <v>6258</v>
      </c>
      <c r="G3739" t="s">
        <v>21465</v>
      </c>
      <c r="H3739" t="s">
        <v>11660</v>
      </c>
      <c r="I3739" t="s">
        <v>5987</v>
      </c>
      <c r="J3739" t="s">
        <v>21466</v>
      </c>
      <c r="K3739">
        <v>96</v>
      </c>
      <c r="L3739">
        <v>95</v>
      </c>
      <c r="M3739" s="6">
        <v>40812</v>
      </c>
      <c r="N3739" s="6">
        <v>41739</v>
      </c>
      <c r="O3739" t="s">
        <v>5953</v>
      </c>
    </row>
    <row r="3740" spans="1:15" x14ac:dyDescent="0.3">
      <c r="A3740" t="s">
        <v>21467</v>
      </c>
      <c r="B3740">
        <v>1071505</v>
      </c>
      <c r="C3740" t="s">
        <v>21468</v>
      </c>
      <c r="D3740">
        <v>240735</v>
      </c>
      <c r="E3740" t="s">
        <v>5956</v>
      </c>
      <c r="F3740" t="s">
        <v>6258</v>
      </c>
      <c r="G3740" t="s">
        <v>21469</v>
      </c>
      <c r="H3740" t="s">
        <v>8885</v>
      </c>
      <c r="I3740" t="s">
        <v>5987</v>
      </c>
      <c r="J3740" t="s">
        <v>21470</v>
      </c>
      <c r="K3740">
        <v>104</v>
      </c>
      <c r="L3740">
        <v>104</v>
      </c>
      <c r="M3740" s="6">
        <v>40761</v>
      </c>
      <c r="N3740" s="6">
        <v>41739</v>
      </c>
      <c r="O3740" t="s">
        <v>5953</v>
      </c>
    </row>
    <row r="3741" spans="1:15" x14ac:dyDescent="0.3">
      <c r="A3741" t="s">
        <v>21471</v>
      </c>
      <c r="B3741">
        <v>1089137</v>
      </c>
      <c r="C3741" t="s">
        <v>21472</v>
      </c>
      <c r="D3741">
        <v>240742</v>
      </c>
      <c r="E3741" t="s">
        <v>5956</v>
      </c>
      <c r="F3741" t="s">
        <v>6258</v>
      </c>
      <c r="G3741" t="s">
        <v>21473</v>
      </c>
      <c r="H3741" t="s">
        <v>21474</v>
      </c>
      <c r="I3741" t="s">
        <v>5987</v>
      </c>
      <c r="J3741" t="s">
        <v>21475</v>
      </c>
      <c r="K3741">
        <v>95</v>
      </c>
      <c r="L3741">
        <v>95</v>
      </c>
      <c r="M3741" s="6">
        <v>40853</v>
      </c>
      <c r="N3741" s="6">
        <v>41739</v>
      </c>
      <c r="O3741" t="s">
        <v>5953</v>
      </c>
    </row>
    <row r="3742" spans="1:15" x14ac:dyDescent="0.3">
      <c r="A3742" t="s">
        <v>21476</v>
      </c>
      <c r="B3742">
        <v>701456</v>
      </c>
      <c r="C3742" t="s">
        <v>21477</v>
      </c>
      <c r="D3742">
        <v>240744</v>
      </c>
      <c r="E3742" t="s">
        <v>5956</v>
      </c>
      <c r="F3742" t="s">
        <v>6258</v>
      </c>
      <c r="G3742" t="s">
        <v>21478</v>
      </c>
      <c r="H3742" t="s">
        <v>8241</v>
      </c>
      <c r="I3742" t="s">
        <v>5987</v>
      </c>
      <c r="J3742" t="s">
        <v>21479</v>
      </c>
      <c r="K3742">
        <v>102</v>
      </c>
      <c r="L3742">
        <v>102</v>
      </c>
      <c r="M3742" s="6">
        <v>40183</v>
      </c>
      <c r="N3742" s="6">
        <v>41739</v>
      </c>
      <c r="O3742" t="s">
        <v>5953</v>
      </c>
    </row>
    <row r="3743" spans="1:15" x14ac:dyDescent="0.3">
      <c r="A3743" t="s">
        <v>21480</v>
      </c>
      <c r="B3743">
        <v>45764</v>
      </c>
      <c r="C3743" t="s">
        <v>21481</v>
      </c>
      <c r="D3743">
        <v>240748</v>
      </c>
      <c r="E3743" t="s">
        <v>5956</v>
      </c>
      <c r="F3743" t="s">
        <v>6258</v>
      </c>
      <c r="G3743" t="s">
        <v>21482</v>
      </c>
      <c r="H3743" t="s">
        <v>6073</v>
      </c>
      <c r="I3743" t="s">
        <v>5987</v>
      </c>
      <c r="J3743" t="s">
        <v>21483</v>
      </c>
      <c r="K3743">
        <v>97</v>
      </c>
      <c r="L3743">
        <v>97</v>
      </c>
      <c r="M3743" s="6">
        <v>40853</v>
      </c>
      <c r="N3743" s="6">
        <v>41739</v>
      </c>
      <c r="O3743" t="s">
        <v>5953</v>
      </c>
    </row>
    <row r="3744" spans="1:15" x14ac:dyDescent="0.3">
      <c r="A3744" t="s">
        <v>21484</v>
      </c>
      <c r="B3744">
        <v>1445715</v>
      </c>
      <c r="C3744" t="s">
        <v>21485</v>
      </c>
      <c r="D3744">
        <v>240046</v>
      </c>
      <c r="E3744" t="s">
        <v>5956</v>
      </c>
      <c r="F3744" t="s">
        <v>6258</v>
      </c>
      <c r="G3744" t="s">
        <v>21486</v>
      </c>
      <c r="H3744">
        <v>64</v>
      </c>
      <c r="I3744" t="s">
        <v>5987</v>
      </c>
      <c r="J3744" t="s">
        <v>21487</v>
      </c>
      <c r="K3744">
        <v>89</v>
      </c>
      <c r="L3744">
        <v>89</v>
      </c>
      <c r="M3744" s="6">
        <v>41658</v>
      </c>
      <c r="N3744" s="6">
        <v>41702</v>
      </c>
      <c r="O3744" t="s">
        <v>5953</v>
      </c>
    </row>
    <row r="3745" spans="1:15" x14ac:dyDescent="0.3">
      <c r="A3745" t="s">
        <v>21488</v>
      </c>
      <c r="B3745">
        <v>1089110</v>
      </c>
      <c r="C3745" t="s">
        <v>21489</v>
      </c>
      <c r="D3745">
        <v>240770</v>
      </c>
      <c r="E3745" t="s">
        <v>5956</v>
      </c>
      <c r="F3745" t="s">
        <v>6258</v>
      </c>
      <c r="G3745" t="s">
        <v>21490</v>
      </c>
      <c r="H3745" t="s">
        <v>15370</v>
      </c>
      <c r="I3745" t="s">
        <v>5987</v>
      </c>
      <c r="J3745" t="s">
        <v>21491</v>
      </c>
      <c r="K3745">
        <v>104</v>
      </c>
      <c r="L3745">
        <v>104</v>
      </c>
      <c r="M3745" s="6">
        <v>40853</v>
      </c>
      <c r="N3745" s="6">
        <v>41739</v>
      </c>
      <c r="O3745" t="s">
        <v>5953</v>
      </c>
    </row>
    <row r="3746" spans="1:15" x14ac:dyDescent="0.3">
      <c r="A3746" t="s">
        <v>21492</v>
      </c>
      <c r="B3746">
        <v>1211481</v>
      </c>
      <c r="C3746" t="s">
        <v>21493</v>
      </c>
      <c r="D3746">
        <v>244308</v>
      </c>
      <c r="E3746" t="s">
        <v>6043</v>
      </c>
      <c r="F3746" t="s">
        <v>5978</v>
      </c>
      <c r="G3746" t="s">
        <v>21494</v>
      </c>
      <c r="H3746" t="s">
        <v>7603</v>
      </c>
      <c r="I3746" t="s">
        <v>6033</v>
      </c>
      <c r="J3746" t="s">
        <v>21495</v>
      </c>
      <c r="K3746">
        <v>2</v>
      </c>
      <c r="L3746">
        <v>2</v>
      </c>
      <c r="M3746" s="6">
        <v>41129</v>
      </c>
      <c r="N3746" s="6">
        <v>41739</v>
      </c>
      <c r="O3746" t="s">
        <v>5953</v>
      </c>
    </row>
    <row r="3747" spans="1:15" x14ac:dyDescent="0.3">
      <c r="A3747" t="s">
        <v>21496</v>
      </c>
      <c r="B3747">
        <v>1483681</v>
      </c>
      <c r="C3747" t="s">
        <v>21497</v>
      </c>
      <c r="D3747">
        <v>244474</v>
      </c>
      <c r="E3747" t="s">
        <v>5947</v>
      </c>
      <c r="F3747" t="s">
        <v>6195</v>
      </c>
      <c r="G3747" t="s">
        <v>21498</v>
      </c>
      <c r="H3747" t="s">
        <v>6797</v>
      </c>
      <c r="I3747" t="s">
        <v>6095</v>
      </c>
      <c r="J3747" t="s">
        <v>21499</v>
      </c>
      <c r="K3747">
        <v>1</v>
      </c>
      <c r="L3747">
        <v>1</v>
      </c>
      <c r="M3747" s="6">
        <v>41738</v>
      </c>
      <c r="N3747" s="6">
        <v>42453</v>
      </c>
      <c r="O3747" t="s">
        <v>5953</v>
      </c>
    </row>
    <row r="3748" spans="1:15" x14ac:dyDescent="0.3">
      <c r="A3748" t="s">
        <v>21500</v>
      </c>
      <c r="B3748">
        <v>1481453</v>
      </c>
      <c r="C3748" t="s">
        <v>21501</v>
      </c>
      <c r="D3748">
        <v>244475</v>
      </c>
      <c r="E3748" t="s">
        <v>5947</v>
      </c>
      <c r="F3748" t="s">
        <v>6195</v>
      </c>
      <c r="G3748" t="s">
        <v>21502</v>
      </c>
      <c r="H3748" t="s">
        <v>12450</v>
      </c>
      <c r="I3748" t="s">
        <v>6095</v>
      </c>
      <c r="J3748" t="s">
        <v>21503</v>
      </c>
      <c r="K3748">
        <v>1</v>
      </c>
      <c r="L3748">
        <v>1</v>
      </c>
      <c r="M3748" s="6">
        <v>41735</v>
      </c>
      <c r="N3748" s="6">
        <v>41949</v>
      </c>
      <c r="O3748" t="s">
        <v>5953</v>
      </c>
    </row>
    <row r="3749" spans="1:15" x14ac:dyDescent="0.3">
      <c r="A3749" t="s">
        <v>21504</v>
      </c>
      <c r="B3749">
        <v>1482319</v>
      </c>
      <c r="C3749" t="s">
        <v>21505</v>
      </c>
      <c r="D3749">
        <v>244476</v>
      </c>
      <c r="E3749" t="s">
        <v>5947</v>
      </c>
      <c r="F3749" t="s">
        <v>16068</v>
      </c>
      <c r="G3749" t="s">
        <v>21506</v>
      </c>
      <c r="H3749" t="s">
        <v>8571</v>
      </c>
      <c r="I3749" t="s">
        <v>5960</v>
      </c>
      <c r="J3749" t="s">
        <v>21507</v>
      </c>
      <c r="K3749">
        <v>6</v>
      </c>
      <c r="L3749">
        <v>6</v>
      </c>
      <c r="M3749" s="6">
        <v>41736</v>
      </c>
      <c r="N3749" s="6">
        <v>41743</v>
      </c>
      <c r="O3749" t="s">
        <v>5953</v>
      </c>
    </row>
    <row r="3750" spans="1:15" x14ac:dyDescent="0.3">
      <c r="A3750" t="s">
        <v>21508</v>
      </c>
      <c r="B3750">
        <v>1482734</v>
      </c>
      <c r="C3750" t="s">
        <v>21509</v>
      </c>
      <c r="D3750">
        <v>244477</v>
      </c>
      <c r="E3750" t="s">
        <v>5947</v>
      </c>
      <c r="F3750" t="s">
        <v>6195</v>
      </c>
      <c r="G3750" t="s">
        <v>21510</v>
      </c>
      <c r="H3750" t="s">
        <v>6650</v>
      </c>
      <c r="I3750" t="s">
        <v>6095</v>
      </c>
      <c r="J3750" t="s">
        <v>21511</v>
      </c>
      <c r="K3750">
        <v>1</v>
      </c>
      <c r="L3750">
        <v>1</v>
      </c>
      <c r="M3750" s="6">
        <v>41736</v>
      </c>
      <c r="N3750" s="6">
        <v>41949</v>
      </c>
      <c r="O3750" t="s">
        <v>5953</v>
      </c>
    </row>
    <row r="3751" spans="1:15" x14ac:dyDescent="0.3">
      <c r="A3751" t="s">
        <v>21512</v>
      </c>
      <c r="B3751">
        <v>1233383</v>
      </c>
      <c r="C3751" t="s">
        <v>21513</v>
      </c>
      <c r="D3751">
        <v>244478</v>
      </c>
      <c r="E3751" t="s">
        <v>5947</v>
      </c>
      <c r="F3751" t="s">
        <v>6195</v>
      </c>
      <c r="G3751" t="s">
        <v>15392</v>
      </c>
      <c r="H3751" t="s">
        <v>6384</v>
      </c>
      <c r="I3751" t="s">
        <v>6095</v>
      </c>
      <c r="J3751" t="s">
        <v>21514</v>
      </c>
      <c r="K3751">
        <v>1</v>
      </c>
      <c r="L3751">
        <v>1</v>
      </c>
      <c r="M3751" s="6">
        <v>41737</v>
      </c>
      <c r="N3751" s="6">
        <v>41743</v>
      </c>
      <c r="O3751" t="s">
        <v>5953</v>
      </c>
    </row>
    <row r="3752" spans="1:15" x14ac:dyDescent="0.3">
      <c r="A3752" t="s">
        <v>21515</v>
      </c>
      <c r="B3752">
        <v>1317107</v>
      </c>
      <c r="C3752" t="s">
        <v>21516</v>
      </c>
      <c r="D3752">
        <v>244665</v>
      </c>
      <c r="E3752" t="s">
        <v>6230</v>
      </c>
      <c r="F3752" t="s">
        <v>6231</v>
      </c>
      <c r="G3752" t="s">
        <v>21517</v>
      </c>
      <c r="H3752" t="s">
        <v>7466</v>
      </c>
      <c r="I3752" t="s">
        <v>6033</v>
      </c>
      <c r="J3752" t="s">
        <v>21518</v>
      </c>
      <c r="K3752">
        <v>6</v>
      </c>
      <c r="L3752">
        <v>6</v>
      </c>
      <c r="M3752" s="6">
        <v>41744</v>
      </c>
      <c r="N3752" s="6">
        <v>41744</v>
      </c>
      <c r="O3752" t="s">
        <v>5953</v>
      </c>
    </row>
    <row r="3753" spans="1:15" x14ac:dyDescent="0.3">
      <c r="A3753" t="s">
        <v>21519</v>
      </c>
      <c r="B3753">
        <v>75574</v>
      </c>
      <c r="C3753" t="s">
        <v>21520</v>
      </c>
      <c r="D3753">
        <v>244666</v>
      </c>
      <c r="E3753" t="s">
        <v>6230</v>
      </c>
      <c r="F3753" t="s">
        <v>6231</v>
      </c>
      <c r="G3753" t="s">
        <v>21521</v>
      </c>
      <c r="H3753" t="s">
        <v>21522</v>
      </c>
      <c r="I3753" t="s">
        <v>6033</v>
      </c>
      <c r="J3753" t="s">
        <v>21523</v>
      </c>
      <c r="K3753">
        <v>7</v>
      </c>
      <c r="L3753">
        <v>7</v>
      </c>
      <c r="M3753" s="6">
        <v>41652</v>
      </c>
      <c r="N3753" s="6">
        <v>41744</v>
      </c>
      <c r="O3753" t="s">
        <v>5953</v>
      </c>
    </row>
    <row r="3754" spans="1:15" x14ac:dyDescent="0.3">
      <c r="A3754" t="s">
        <v>21524</v>
      </c>
      <c r="B3754">
        <v>1485186</v>
      </c>
      <c r="C3754" t="s">
        <v>21525</v>
      </c>
      <c r="D3754">
        <v>244736</v>
      </c>
      <c r="E3754" t="s">
        <v>5947</v>
      </c>
      <c r="F3754" t="s">
        <v>6223</v>
      </c>
      <c r="G3754" t="s">
        <v>21526</v>
      </c>
      <c r="H3754" t="s">
        <v>9649</v>
      </c>
      <c r="I3754" t="s">
        <v>5960</v>
      </c>
      <c r="J3754" t="s">
        <v>21527</v>
      </c>
      <c r="K3754">
        <v>1</v>
      </c>
      <c r="L3754">
        <v>1</v>
      </c>
      <c r="M3754" s="6">
        <v>41745</v>
      </c>
      <c r="N3754" s="6">
        <v>42612</v>
      </c>
      <c r="O3754" t="s">
        <v>5953</v>
      </c>
    </row>
    <row r="3755" spans="1:15" x14ac:dyDescent="0.3">
      <c r="A3755" t="s">
        <v>21528</v>
      </c>
      <c r="B3755">
        <v>1487185</v>
      </c>
      <c r="C3755" t="s">
        <v>21529</v>
      </c>
      <c r="D3755">
        <v>244737</v>
      </c>
      <c r="E3755" t="s">
        <v>5947</v>
      </c>
      <c r="F3755" t="s">
        <v>6877</v>
      </c>
      <c r="G3755" t="s">
        <v>21530</v>
      </c>
      <c r="H3755" t="s">
        <v>8029</v>
      </c>
      <c r="I3755" t="s">
        <v>5960</v>
      </c>
      <c r="J3755" t="s">
        <v>21531</v>
      </c>
      <c r="K3755">
        <v>1</v>
      </c>
      <c r="L3755">
        <v>1</v>
      </c>
      <c r="M3755" s="6">
        <v>41744</v>
      </c>
      <c r="N3755" s="6">
        <v>41949</v>
      </c>
      <c r="O3755" t="s">
        <v>5953</v>
      </c>
    </row>
    <row r="3756" spans="1:15" x14ac:dyDescent="0.3">
      <c r="A3756" t="s">
        <v>21532</v>
      </c>
      <c r="B3756">
        <v>188938</v>
      </c>
      <c r="C3756" t="s">
        <v>21533</v>
      </c>
      <c r="D3756">
        <v>244947</v>
      </c>
      <c r="E3756" t="s">
        <v>5947</v>
      </c>
      <c r="F3756" t="s">
        <v>6223</v>
      </c>
      <c r="G3756" t="s">
        <v>21534</v>
      </c>
      <c r="H3756" t="s">
        <v>6242</v>
      </c>
      <c r="I3756" t="s">
        <v>6095</v>
      </c>
      <c r="J3756" t="s">
        <v>21535</v>
      </c>
      <c r="K3756">
        <v>1</v>
      </c>
      <c r="L3756">
        <v>1</v>
      </c>
      <c r="M3756" s="6">
        <v>38473</v>
      </c>
      <c r="N3756" s="6">
        <v>41949</v>
      </c>
      <c r="O3756" t="s">
        <v>5953</v>
      </c>
    </row>
    <row r="3757" spans="1:15" x14ac:dyDescent="0.3">
      <c r="A3757" t="s">
        <v>21536</v>
      </c>
      <c r="B3757">
        <v>1489836</v>
      </c>
      <c r="C3757" t="s">
        <v>21537</v>
      </c>
      <c r="D3757">
        <v>245453</v>
      </c>
      <c r="E3757" t="s">
        <v>5947</v>
      </c>
      <c r="F3757" t="s">
        <v>9706</v>
      </c>
      <c r="G3757" t="s">
        <v>21538</v>
      </c>
      <c r="H3757" t="s">
        <v>6399</v>
      </c>
      <c r="I3757" t="s">
        <v>6095</v>
      </c>
      <c r="J3757" t="s">
        <v>21539</v>
      </c>
      <c r="K3757">
        <v>2</v>
      </c>
      <c r="L3757">
        <v>2</v>
      </c>
      <c r="M3757" s="6">
        <v>41751</v>
      </c>
      <c r="N3757" s="6">
        <v>41949</v>
      </c>
      <c r="O3757" t="s">
        <v>5953</v>
      </c>
    </row>
    <row r="3758" spans="1:15" x14ac:dyDescent="0.3">
      <c r="A3758" t="s">
        <v>21540</v>
      </c>
      <c r="B3758">
        <v>1492296</v>
      </c>
      <c r="C3758" t="s">
        <v>21541</v>
      </c>
      <c r="D3758">
        <v>244473</v>
      </c>
      <c r="E3758" t="s">
        <v>6230</v>
      </c>
      <c r="F3758" t="s">
        <v>6231</v>
      </c>
      <c r="G3758" t="s">
        <v>21542</v>
      </c>
      <c r="H3758">
        <v>48</v>
      </c>
      <c r="I3758" t="s">
        <v>6033</v>
      </c>
      <c r="J3758" t="s">
        <v>21543</v>
      </c>
      <c r="K3758">
        <v>4</v>
      </c>
      <c r="L3758">
        <v>4</v>
      </c>
      <c r="M3758" s="6">
        <v>41741</v>
      </c>
      <c r="N3758" s="6">
        <v>41949</v>
      </c>
      <c r="O3758" t="s">
        <v>5953</v>
      </c>
    </row>
    <row r="3759" spans="1:15" x14ac:dyDescent="0.3">
      <c r="A3759" t="s">
        <v>21544</v>
      </c>
      <c r="B3759">
        <v>1489714</v>
      </c>
      <c r="C3759" t="s">
        <v>21545</v>
      </c>
      <c r="D3759">
        <v>246129</v>
      </c>
      <c r="E3759" t="s">
        <v>5977</v>
      </c>
      <c r="F3759" t="s">
        <v>5978</v>
      </c>
      <c r="G3759" t="s">
        <v>21546</v>
      </c>
      <c r="H3759" t="s">
        <v>7975</v>
      </c>
      <c r="I3759" t="s">
        <v>5960</v>
      </c>
      <c r="J3759" t="s">
        <v>21547</v>
      </c>
      <c r="K3759">
        <v>3</v>
      </c>
      <c r="L3759">
        <v>3</v>
      </c>
      <c r="M3759" s="6">
        <v>41755</v>
      </c>
      <c r="N3759" s="6">
        <v>41949</v>
      </c>
      <c r="O3759" t="s">
        <v>5953</v>
      </c>
    </row>
    <row r="3760" spans="1:15" x14ac:dyDescent="0.3">
      <c r="A3760" t="s">
        <v>21548</v>
      </c>
      <c r="B3760">
        <v>47681</v>
      </c>
      <c r="C3760" t="s">
        <v>21549</v>
      </c>
      <c r="D3760">
        <v>246231</v>
      </c>
      <c r="E3760" t="s">
        <v>5947</v>
      </c>
      <c r="F3760" t="s">
        <v>6195</v>
      </c>
      <c r="G3760" t="s">
        <v>21550</v>
      </c>
      <c r="H3760" t="s">
        <v>7722</v>
      </c>
      <c r="I3760" t="s">
        <v>6095</v>
      </c>
      <c r="J3760" t="s">
        <v>21551</v>
      </c>
      <c r="K3760">
        <v>1</v>
      </c>
      <c r="L3760">
        <v>1</v>
      </c>
      <c r="M3760" s="6">
        <v>41763</v>
      </c>
      <c r="N3760" s="6">
        <v>41765</v>
      </c>
      <c r="O3760" t="s">
        <v>5953</v>
      </c>
    </row>
    <row r="3761" spans="1:15" x14ac:dyDescent="0.3">
      <c r="A3761" t="s">
        <v>21552</v>
      </c>
      <c r="B3761">
        <v>1511784</v>
      </c>
      <c r="C3761" t="s">
        <v>21553</v>
      </c>
      <c r="D3761">
        <v>171374</v>
      </c>
      <c r="E3761" t="s">
        <v>5947</v>
      </c>
      <c r="F3761" t="s">
        <v>6195</v>
      </c>
      <c r="G3761" t="s">
        <v>21554</v>
      </c>
      <c r="H3761" t="s">
        <v>7199</v>
      </c>
      <c r="I3761" t="s">
        <v>6095</v>
      </c>
      <c r="J3761" t="s">
        <v>21555</v>
      </c>
      <c r="K3761">
        <v>1</v>
      </c>
      <c r="L3761">
        <v>1</v>
      </c>
      <c r="M3761" s="6">
        <v>41110</v>
      </c>
      <c r="N3761" s="6">
        <v>41148</v>
      </c>
      <c r="O3761" t="s">
        <v>5953</v>
      </c>
    </row>
    <row r="3762" spans="1:15" x14ac:dyDescent="0.3">
      <c r="A3762" t="s">
        <v>21556</v>
      </c>
      <c r="B3762">
        <v>1511807</v>
      </c>
      <c r="C3762" t="s">
        <v>21557</v>
      </c>
      <c r="D3762">
        <v>246130</v>
      </c>
      <c r="E3762" t="s">
        <v>5947</v>
      </c>
      <c r="F3762" t="s">
        <v>6195</v>
      </c>
      <c r="G3762" t="s">
        <v>21558</v>
      </c>
      <c r="H3762" t="s">
        <v>6773</v>
      </c>
      <c r="I3762" t="s">
        <v>5967</v>
      </c>
      <c r="J3762" t="s">
        <v>21559</v>
      </c>
      <c r="K3762">
        <v>1</v>
      </c>
      <c r="L3762">
        <v>1</v>
      </c>
      <c r="M3762" s="6">
        <v>41757</v>
      </c>
      <c r="N3762" s="6">
        <v>41764</v>
      </c>
      <c r="O3762" t="s">
        <v>5953</v>
      </c>
    </row>
    <row r="3763" spans="1:15" x14ac:dyDescent="0.3">
      <c r="A3763" t="s">
        <v>21560</v>
      </c>
      <c r="B3763">
        <v>1513224</v>
      </c>
      <c r="C3763" t="s">
        <v>21561</v>
      </c>
      <c r="D3763">
        <v>14436</v>
      </c>
      <c r="E3763" t="s">
        <v>6230</v>
      </c>
      <c r="F3763" t="s">
        <v>6948</v>
      </c>
      <c r="G3763" t="s">
        <v>21562</v>
      </c>
      <c r="H3763">
        <v>43</v>
      </c>
      <c r="I3763" t="s">
        <v>5960</v>
      </c>
      <c r="J3763" t="s">
        <v>21563</v>
      </c>
      <c r="K3763">
        <v>3</v>
      </c>
      <c r="L3763">
        <v>3</v>
      </c>
      <c r="M3763" s="6">
        <v>36609</v>
      </c>
      <c r="N3763" s="6">
        <v>40611</v>
      </c>
      <c r="O3763" t="s">
        <v>5953</v>
      </c>
    </row>
    <row r="3764" spans="1:15" x14ac:dyDescent="0.3">
      <c r="A3764" t="s">
        <v>21564</v>
      </c>
      <c r="B3764">
        <v>1411991</v>
      </c>
      <c r="C3764" t="s">
        <v>21565</v>
      </c>
      <c r="D3764">
        <v>15240</v>
      </c>
      <c r="E3764" t="s">
        <v>6352</v>
      </c>
      <c r="F3764" t="s">
        <v>6353</v>
      </c>
      <c r="G3764" t="s">
        <v>16043</v>
      </c>
      <c r="H3764" t="s">
        <v>8369</v>
      </c>
      <c r="I3764" t="s">
        <v>6033</v>
      </c>
      <c r="J3764" t="s">
        <v>21566</v>
      </c>
      <c r="K3764">
        <v>3</v>
      </c>
      <c r="L3764">
        <v>3</v>
      </c>
      <c r="M3764" s="6">
        <v>38271</v>
      </c>
      <c r="N3764" s="6">
        <v>39265</v>
      </c>
      <c r="O3764" t="s">
        <v>5953</v>
      </c>
    </row>
    <row r="3765" spans="1:15" x14ac:dyDescent="0.3">
      <c r="A3765" t="s">
        <v>21567</v>
      </c>
      <c r="B3765">
        <v>1513237</v>
      </c>
      <c r="C3765" t="s">
        <v>21568</v>
      </c>
      <c r="D3765">
        <v>76475</v>
      </c>
      <c r="E3765" t="s">
        <v>5947</v>
      </c>
      <c r="F3765" t="s">
        <v>6971</v>
      </c>
      <c r="G3765" t="s">
        <v>21569</v>
      </c>
      <c r="H3765">
        <v>46</v>
      </c>
      <c r="I3765" t="s">
        <v>5967</v>
      </c>
      <c r="J3765" t="s">
        <v>21570</v>
      </c>
      <c r="K3765">
        <v>9</v>
      </c>
      <c r="L3765">
        <v>9</v>
      </c>
      <c r="M3765" s="6">
        <v>40846</v>
      </c>
      <c r="N3765" s="6">
        <v>41955</v>
      </c>
      <c r="O3765" t="s">
        <v>5953</v>
      </c>
    </row>
    <row r="3766" spans="1:15" x14ac:dyDescent="0.3">
      <c r="A3766" t="s">
        <v>21571</v>
      </c>
      <c r="B3766">
        <v>990304</v>
      </c>
      <c r="C3766" t="s">
        <v>21572</v>
      </c>
      <c r="D3766">
        <v>239026</v>
      </c>
      <c r="E3766" t="s">
        <v>5956</v>
      </c>
      <c r="F3766" t="s">
        <v>6246</v>
      </c>
      <c r="G3766" t="s">
        <v>17394</v>
      </c>
      <c r="H3766">
        <v>47</v>
      </c>
      <c r="I3766" t="s">
        <v>6095</v>
      </c>
      <c r="J3766" t="s">
        <v>21573</v>
      </c>
      <c r="K3766">
        <v>6</v>
      </c>
      <c r="L3766">
        <v>6</v>
      </c>
      <c r="M3766" s="6">
        <v>41678</v>
      </c>
      <c r="N3766" s="6">
        <v>41692</v>
      </c>
      <c r="O3766" t="s">
        <v>5953</v>
      </c>
    </row>
    <row r="3767" spans="1:15" x14ac:dyDescent="0.3">
      <c r="A3767" t="s">
        <v>21574</v>
      </c>
      <c r="B3767">
        <v>1476909</v>
      </c>
      <c r="C3767" t="s">
        <v>21575</v>
      </c>
      <c r="D3767">
        <v>15234</v>
      </c>
      <c r="E3767" t="s">
        <v>6352</v>
      </c>
      <c r="F3767" t="s">
        <v>6353</v>
      </c>
      <c r="G3767" t="s">
        <v>21576</v>
      </c>
      <c r="H3767" t="s">
        <v>6451</v>
      </c>
      <c r="I3767" t="s">
        <v>6033</v>
      </c>
      <c r="J3767" t="s">
        <v>21577</v>
      </c>
      <c r="K3767">
        <v>3</v>
      </c>
      <c r="L3767">
        <v>3</v>
      </c>
      <c r="M3767" s="6">
        <v>38392</v>
      </c>
      <c r="N3767" s="6">
        <v>39790</v>
      </c>
      <c r="O3767" t="s">
        <v>5953</v>
      </c>
    </row>
    <row r="3768" spans="1:15" x14ac:dyDescent="0.3">
      <c r="A3768" t="s">
        <v>21578</v>
      </c>
      <c r="B3768">
        <v>1453083</v>
      </c>
      <c r="C3768" t="s">
        <v>21579</v>
      </c>
      <c r="D3768">
        <v>254346</v>
      </c>
      <c r="E3768" t="s">
        <v>6460</v>
      </c>
      <c r="F3768" t="s">
        <v>5978</v>
      </c>
      <c r="G3768" t="s">
        <v>20610</v>
      </c>
      <c r="H3768" t="s">
        <v>6248</v>
      </c>
      <c r="I3768" t="s">
        <v>6033</v>
      </c>
      <c r="J3768" t="s">
        <v>21580</v>
      </c>
      <c r="K3768">
        <v>1</v>
      </c>
      <c r="L3768">
        <v>1</v>
      </c>
      <c r="M3768" s="6">
        <v>36313</v>
      </c>
      <c r="N3768" s="6">
        <v>41851</v>
      </c>
      <c r="O3768" t="s">
        <v>5953</v>
      </c>
    </row>
    <row r="3769" spans="1:15" x14ac:dyDescent="0.3">
      <c r="A3769" t="s">
        <v>21581</v>
      </c>
      <c r="B3769">
        <v>1453082</v>
      </c>
      <c r="C3769" t="s">
        <v>21582</v>
      </c>
      <c r="D3769">
        <v>254347</v>
      </c>
      <c r="E3769" t="s">
        <v>6460</v>
      </c>
      <c r="F3769" t="s">
        <v>5978</v>
      </c>
      <c r="G3769" t="s">
        <v>21583</v>
      </c>
      <c r="H3769">
        <v>39</v>
      </c>
      <c r="I3769" t="s">
        <v>6033</v>
      </c>
      <c r="J3769" t="s">
        <v>21584</v>
      </c>
      <c r="K3769">
        <v>1</v>
      </c>
      <c r="L3769">
        <v>1</v>
      </c>
      <c r="M3769" s="6">
        <v>36313</v>
      </c>
      <c r="N3769" s="6">
        <v>41851</v>
      </c>
      <c r="O3769" t="s">
        <v>5953</v>
      </c>
    </row>
    <row r="3770" spans="1:15" x14ac:dyDescent="0.3">
      <c r="A3770" t="s">
        <v>21585</v>
      </c>
      <c r="B3770">
        <v>1453081</v>
      </c>
      <c r="C3770" t="s">
        <v>21586</v>
      </c>
      <c r="D3770">
        <v>254348</v>
      </c>
      <c r="E3770" t="s">
        <v>6460</v>
      </c>
      <c r="F3770" t="s">
        <v>5978</v>
      </c>
      <c r="G3770" t="s">
        <v>21587</v>
      </c>
      <c r="H3770" t="s">
        <v>6967</v>
      </c>
      <c r="I3770" t="s">
        <v>6033</v>
      </c>
      <c r="J3770" t="s">
        <v>21588</v>
      </c>
      <c r="K3770">
        <v>1</v>
      </c>
      <c r="L3770">
        <v>1</v>
      </c>
      <c r="M3770" s="6">
        <v>36042</v>
      </c>
      <c r="N3770" s="6">
        <v>41851</v>
      </c>
      <c r="O3770" t="s">
        <v>5953</v>
      </c>
    </row>
    <row r="3771" spans="1:15" x14ac:dyDescent="0.3">
      <c r="A3771" t="s">
        <v>21589</v>
      </c>
      <c r="B3771">
        <v>1489311</v>
      </c>
      <c r="C3771" t="s">
        <v>21590</v>
      </c>
      <c r="D3771">
        <v>210929</v>
      </c>
      <c r="E3771" t="s">
        <v>6230</v>
      </c>
      <c r="F3771" t="s">
        <v>6231</v>
      </c>
      <c r="G3771" t="s">
        <v>8435</v>
      </c>
      <c r="H3771" t="s">
        <v>6242</v>
      </c>
      <c r="I3771" t="s">
        <v>6033</v>
      </c>
      <c r="J3771" t="s">
        <v>21591</v>
      </c>
      <c r="K3771">
        <v>6</v>
      </c>
      <c r="L3771">
        <v>6</v>
      </c>
      <c r="M3771" s="6">
        <v>41457</v>
      </c>
      <c r="N3771" s="6">
        <v>42082</v>
      </c>
      <c r="O3771" t="s">
        <v>5953</v>
      </c>
    </row>
    <row r="3772" spans="1:15" x14ac:dyDescent="0.3">
      <c r="A3772" t="s">
        <v>21592</v>
      </c>
      <c r="B3772">
        <v>1497019</v>
      </c>
      <c r="C3772" t="s">
        <v>21593</v>
      </c>
      <c r="D3772">
        <v>248100</v>
      </c>
      <c r="E3772" t="s">
        <v>6043</v>
      </c>
      <c r="F3772" t="s">
        <v>6044</v>
      </c>
      <c r="G3772" t="s">
        <v>14039</v>
      </c>
      <c r="H3772" t="s">
        <v>7452</v>
      </c>
      <c r="I3772" t="s">
        <v>6155</v>
      </c>
      <c r="J3772" t="s">
        <v>21594</v>
      </c>
      <c r="K3772">
        <v>5</v>
      </c>
      <c r="L3772">
        <v>5</v>
      </c>
      <c r="M3772" s="6">
        <v>41771</v>
      </c>
      <c r="N3772" s="6">
        <v>41778</v>
      </c>
      <c r="O3772" t="s">
        <v>5953</v>
      </c>
    </row>
    <row r="3773" spans="1:15" x14ac:dyDescent="0.3">
      <c r="A3773" t="s">
        <v>21595</v>
      </c>
      <c r="B3773">
        <v>1488557</v>
      </c>
      <c r="C3773" t="s">
        <v>21596</v>
      </c>
      <c r="D3773">
        <v>248101</v>
      </c>
      <c r="E3773" t="s">
        <v>6230</v>
      </c>
      <c r="F3773" t="s">
        <v>5978</v>
      </c>
      <c r="G3773" t="s">
        <v>21597</v>
      </c>
      <c r="H3773" t="s">
        <v>8581</v>
      </c>
      <c r="I3773" t="s">
        <v>6117</v>
      </c>
      <c r="J3773" t="s">
        <v>21598</v>
      </c>
      <c r="K3773">
        <v>2</v>
      </c>
      <c r="L3773">
        <v>2</v>
      </c>
      <c r="M3773" s="6">
        <v>41755</v>
      </c>
      <c r="N3773" s="6">
        <v>41778</v>
      </c>
      <c r="O3773" t="s">
        <v>5953</v>
      </c>
    </row>
    <row r="3774" spans="1:15" x14ac:dyDescent="0.3">
      <c r="A3774" t="s">
        <v>21599</v>
      </c>
      <c r="B3774">
        <v>1497391</v>
      </c>
      <c r="C3774" t="s">
        <v>21600</v>
      </c>
      <c r="D3774">
        <v>248102</v>
      </c>
      <c r="E3774" t="s">
        <v>5956</v>
      </c>
      <c r="F3774" t="s">
        <v>6449</v>
      </c>
      <c r="G3774" t="s">
        <v>21601</v>
      </c>
      <c r="H3774" t="s">
        <v>7139</v>
      </c>
      <c r="I3774" t="s">
        <v>6095</v>
      </c>
      <c r="J3774" t="s">
        <v>21602</v>
      </c>
      <c r="K3774">
        <v>6</v>
      </c>
      <c r="L3774">
        <v>6</v>
      </c>
      <c r="M3774" s="6">
        <v>41771</v>
      </c>
      <c r="N3774" s="6">
        <v>42234</v>
      </c>
      <c r="O3774" t="s">
        <v>5953</v>
      </c>
    </row>
    <row r="3775" spans="1:15" x14ac:dyDescent="0.3">
      <c r="A3775" t="s">
        <v>21603</v>
      </c>
      <c r="B3775">
        <v>1350001</v>
      </c>
      <c r="C3775" t="s">
        <v>21604</v>
      </c>
      <c r="D3775">
        <v>248318</v>
      </c>
      <c r="E3775" t="s">
        <v>5947</v>
      </c>
      <c r="F3775" t="s">
        <v>6195</v>
      </c>
      <c r="G3775" t="s">
        <v>21605</v>
      </c>
      <c r="H3775" t="s">
        <v>7452</v>
      </c>
      <c r="I3775" t="s">
        <v>6095</v>
      </c>
      <c r="J3775" t="s">
        <v>21606</v>
      </c>
      <c r="K3775">
        <v>1</v>
      </c>
      <c r="L3775">
        <v>1</v>
      </c>
      <c r="M3775" s="6">
        <v>41775</v>
      </c>
      <c r="N3775" s="6">
        <v>41782</v>
      </c>
      <c r="O3775" t="s">
        <v>5953</v>
      </c>
    </row>
    <row r="3776" spans="1:15" x14ac:dyDescent="0.3">
      <c r="A3776" t="s">
        <v>21607</v>
      </c>
      <c r="B3776">
        <v>1462608</v>
      </c>
      <c r="C3776" t="s">
        <v>21608</v>
      </c>
      <c r="D3776">
        <v>248320</v>
      </c>
      <c r="E3776" t="s">
        <v>5956</v>
      </c>
      <c r="F3776" t="s">
        <v>6014</v>
      </c>
      <c r="G3776" t="s">
        <v>21609</v>
      </c>
      <c r="H3776" t="s">
        <v>6802</v>
      </c>
      <c r="I3776" t="s">
        <v>5987</v>
      </c>
      <c r="J3776" t="s">
        <v>21610</v>
      </c>
      <c r="K3776">
        <v>88</v>
      </c>
      <c r="L3776">
        <v>88</v>
      </c>
      <c r="M3776" s="6">
        <v>41734</v>
      </c>
      <c r="N3776" s="6">
        <v>42188</v>
      </c>
      <c r="O3776" t="s">
        <v>5953</v>
      </c>
    </row>
    <row r="3777" spans="1:15" x14ac:dyDescent="0.3">
      <c r="A3777" t="s">
        <v>21611</v>
      </c>
      <c r="B3777">
        <v>1430444</v>
      </c>
      <c r="C3777" t="s">
        <v>21612</v>
      </c>
      <c r="D3777">
        <v>248321</v>
      </c>
      <c r="E3777" t="s">
        <v>5956</v>
      </c>
      <c r="F3777" t="s">
        <v>6184</v>
      </c>
      <c r="G3777" t="s">
        <v>21613</v>
      </c>
      <c r="H3777" t="s">
        <v>6127</v>
      </c>
      <c r="I3777" t="s">
        <v>5987</v>
      </c>
      <c r="J3777" t="s">
        <v>21614</v>
      </c>
      <c r="K3777">
        <v>273</v>
      </c>
      <c r="L3777">
        <v>273</v>
      </c>
      <c r="M3777" s="6">
        <v>41731</v>
      </c>
      <c r="N3777" s="6">
        <v>42233</v>
      </c>
      <c r="O3777" t="s">
        <v>5953</v>
      </c>
    </row>
    <row r="3778" spans="1:15" x14ac:dyDescent="0.3">
      <c r="A3778" t="s">
        <v>21615</v>
      </c>
      <c r="B3778">
        <v>1446492</v>
      </c>
      <c r="C3778" t="s">
        <v>21616</v>
      </c>
      <c r="D3778">
        <v>248322</v>
      </c>
      <c r="E3778" t="s">
        <v>5956</v>
      </c>
      <c r="F3778" t="s">
        <v>6184</v>
      </c>
      <c r="G3778" t="s">
        <v>21617</v>
      </c>
      <c r="H3778" t="s">
        <v>6569</v>
      </c>
      <c r="I3778" t="s">
        <v>5987</v>
      </c>
      <c r="J3778" t="s">
        <v>21618</v>
      </c>
      <c r="K3778">
        <v>214</v>
      </c>
      <c r="L3778">
        <v>210</v>
      </c>
      <c r="M3778" s="6">
        <v>41736</v>
      </c>
      <c r="N3778" s="6">
        <v>41949</v>
      </c>
      <c r="O3778" t="s">
        <v>5953</v>
      </c>
    </row>
    <row r="3779" spans="1:15" x14ac:dyDescent="0.3">
      <c r="A3779" t="s">
        <v>21619</v>
      </c>
      <c r="B3779">
        <v>1481112</v>
      </c>
      <c r="C3779" t="s">
        <v>21620</v>
      </c>
      <c r="D3779">
        <v>248461</v>
      </c>
      <c r="E3779" t="s">
        <v>5956</v>
      </c>
      <c r="F3779" t="s">
        <v>6184</v>
      </c>
      <c r="G3779" t="s">
        <v>21621</v>
      </c>
      <c r="H3779" t="s">
        <v>6940</v>
      </c>
      <c r="I3779" t="s">
        <v>5987</v>
      </c>
      <c r="J3779" t="s">
        <v>21622</v>
      </c>
      <c r="K3779">
        <v>279</v>
      </c>
      <c r="L3779">
        <v>275</v>
      </c>
      <c r="M3779" s="6">
        <v>41764</v>
      </c>
      <c r="N3779" s="6">
        <v>41782</v>
      </c>
      <c r="O3779" t="s">
        <v>5953</v>
      </c>
    </row>
    <row r="3780" spans="1:15" x14ac:dyDescent="0.3">
      <c r="A3780" t="s">
        <v>21623</v>
      </c>
      <c r="B3780">
        <v>1495285</v>
      </c>
      <c r="C3780" t="s">
        <v>21624</v>
      </c>
      <c r="D3780">
        <v>248462</v>
      </c>
      <c r="E3780" t="s">
        <v>5956</v>
      </c>
      <c r="F3780" t="s">
        <v>6184</v>
      </c>
      <c r="G3780" t="s">
        <v>21625</v>
      </c>
      <c r="H3780" t="s">
        <v>8029</v>
      </c>
      <c r="I3780" t="s">
        <v>5987</v>
      </c>
      <c r="J3780" t="s">
        <v>21626</v>
      </c>
      <c r="K3780">
        <v>287</v>
      </c>
      <c r="L3780">
        <v>279</v>
      </c>
      <c r="M3780" s="6">
        <v>41766</v>
      </c>
      <c r="N3780" s="6">
        <v>41976</v>
      </c>
      <c r="O3780" t="s">
        <v>5953</v>
      </c>
    </row>
    <row r="3781" spans="1:15" x14ac:dyDescent="0.3">
      <c r="A3781" t="s">
        <v>21627</v>
      </c>
      <c r="B3781">
        <v>1446490</v>
      </c>
      <c r="C3781" t="s">
        <v>21628</v>
      </c>
      <c r="D3781">
        <v>248531</v>
      </c>
      <c r="E3781" t="s">
        <v>5956</v>
      </c>
      <c r="F3781" t="s">
        <v>6184</v>
      </c>
      <c r="G3781" t="s">
        <v>21629</v>
      </c>
      <c r="H3781" t="s">
        <v>8369</v>
      </c>
      <c r="I3781" t="s">
        <v>5987</v>
      </c>
      <c r="J3781" t="s">
        <v>21630</v>
      </c>
      <c r="K3781">
        <v>224</v>
      </c>
      <c r="L3781">
        <v>218</v>
      </c>
      <c r="M3781" s="6">
        <v>41768</v>
      </c>
      <c r="N3781" s="6">
        <v>41949</v>
      </c>
      <c r="O3781" t="s">
        <v>5953</v>
      </c>
    </row>
    <row r="3782" spans="1:15" x14ac:dyDescent="0.3">
      <c r="A3782" t="s">
        <v>21631</v>
      </c>
      <c r="B3782">
        <v>1411095</v>
      </c>
      <c r="C3782" t="s">
        <v>21632</v>
      </c>
      <c r="D3782">
        <v>248532</v>
      </c>
      <c r="E3782" t="s">
        <v>5956</v>
      </c>
      <c r="F3782" t="s">
        <v>6184</v>
      </c>
      <c r="G3782" t="s">
        <v>21633</v>
      </c>
      <c r="H3782" t="s">
        <v>7629</v>
      </c>
      <c r="I3782" t="s">
        <v>5987</v>
      </c>
      <c r="J3782" t="s">
        <v>21634</v>
      </c>
      <c r="K3782">
        <v>84</v>
      </c>
      <c r="L3782">
        <v>84</v>
      </c>
      <c r="M3782" s="6">
        <v>41729</v>
      </c>
      <c r="N3782" s="6">
        <v>41786</v>
      </c>
      <c r="O3782" t="s">
        <v>5953</v>
      </c>
    </row>
    <row r="3783" spans="1:15" x14ac:dyDescent="0.3">
      <c r="A3783" t="s">
        <v>21635</v>
      </c>
      <c r="B3783">
        <v>1446489</v>
      </c>
      <c r="C3783" t="s">
        <v>21636</v>
      </c>
      <c r="D3783">
        <v>248533</v>
      </c>
      <c r="E3783" t="s">
        <v>5956</v>
      </c>
      <c r="F3783" t="s">
        <v>6258</v>
      </c>
      <c r="G3783" t="s">
        <v>21637</v>
      </c>
      <c r="H3783" t="s">
        <v>6672</v>
      </c>
      <c r="I3783" t="s">
        <v>5987</v>
      </c>
      <c r="J3783" t="s">
        <v>21638</v>
      </c>
      <c r="K3783">
        <v>179</v>
      </c>
      <c r="L3783">
        <v>156</v>
      </c>
      <c r="M3783" s="6">
        <v>41768</v>
      </c>
      <c r="N3783" s="6">
        <v>41949</v>
      </c>
      <c r="O3783" t="s">
        <v>5953</v>
      </c>
    </row>
    <row r="3784" spans="1:15" x14ac:dyDescent="0.3">
      <c r="A3784" t="s">
        <v>21639</v>
      </c>
      <c r="B3784">
        <v>1476391</v>
      </c>
      <c r="C3784" t="s">
        <v>21640</v>
      </c>
      <c r="D3784">
        <v>248534</v>
      </c>
      <c r="E3784" t="s">
        <v>5956</v>
      </c>
      <c r="F3784" t="s">
        <v>6014</v>
      </c>
      <c r="G3784" t="s">
        <v>21641</v>
      </c>
      <c r="H3784" t="s">
        <v>8514</v>
      </c>
      <c r="I3784" t="s">
        <v>5987</v>
      </c>
      <c r="J3784" t="s">
        <v>21642</v>
      </c>
      <c r="K3784">
        <v>83</v>
      </c>
      <c r="L3784">
        <v>83</v>
      </c>
      <c r="M3784" s="6">
        <v>41739</v>
      </c>
      <c r="N3784" s="6">
        <v>42546</v>
      </c>
      <c r="O3784" t="s">
        <v>5953</v>
      </c>
    </row>
    <row r="3785" spans="1:15" x14ac:dyDescent="0.3">
      <c r="A3785" t="s">
        <v>21643</v>
      </c>
      <c r="B3785">
        <v>1486423</v>
      </c>
      <c r="C3785" t="s">
        <v>21644</v>
      </c>
      <c r="D3785">
        <v>248625</v>
      </c>
      <c r="E3785" t="s">
        <v>5956</v>
      </c>
      <c r="F3785" t="s">
        <v>6014</v>
      </c>
      <c r="G3785" t="s">
        <v>21645</v>
      </c>
      <c r="H3785" t="s">
        <v>8328</v>
      </c>
      <c r="I3785" t="s">
        <v>5987</v>
      </c>
      <c r="J3785" t="s">
        <v>21646</v>
      </c>
      <c r="K3785">
        <v>24</v>
      </c>
      <c r="L3785">
        <v>24</v>
      </c>
      <c r="M3785" s="6">
        <v>41770</v>
      </c>
      <c r="N3785" s="6">
        <v>41964</v>
      </c>
      <c r="O3785" t="s">
        <v>5953</v>
      </c>
    </row>
    <row r="3786" spans="1:15" x14ac:dyDescent="0.3">
      <c r="A3786" t="s">
        <v>21647</v>
      </c>
      <c r="B3786">
        <v>1458848</v>
      </c>
      <c r="C3786" t="s">
        <v>21648</v>
      </c>
      <c r="D3786">
        <v>248626</v>
      </c>
      <c r="E3786" t="s">
        <v>5956</v>
      </c>
      <c r="F3786" t="s">
        <v>6014</v>
      </c>
      <c r="G3786" t="s">
        <v>21649</v>
      </c>
      <c r="H3786" t="s">
        <v>6237</v>
      </c>
      <c r="I3786" t="s">
        <v>5987</v>
      </c>
      <c r="J3786" t="s">
        <v>21650</v>
      </c>
      <c r="K3786">
        <v>96</v>
      </c>
      <c r="L3786">
        <v>94</v>
      </c>
      <c r="M3786" s="6">
        <v>41731</v>
      </c>
      <c r="N3786" s="6">
        <v>43012</v>
      </c>
      <c r="O3786" t="s">
        <v>5953</v>
      </c>
    </row>
    <row r="3787" spans="1:15" x14ac:dyDescent="0.3">
      <c r="A3787" t="s">
        <v>21651</v>
      </c>
      <c r="B3787">
        <v>1468411</v>
      </c>
      <c r="C3787" t="s">
        <v>21652</v>
      </c>
      <c r="D3787">
        <v>248627</v>
      </c>
      <c r="E3787" t="s">
        <v>5956</v>
      </c>
      <c r="F3787" t="s">
        <v>6258</v>
      </c>
      <c r="G3787" t="s">
        <v>21653</v>
      </c>
      <c r="H3787" t="s">
        <v>6016</v>
      </c>
      <c r="I3787" t="s">
        <v>5987</v>
      </c>
      <c r="J3787" t="s">
        <v>21654</v>
      </c>
      <c r="K3787">
        <v>71</v>
      </c>
      <c r="L3787">
        <v>71</v>
      </c>
      <c r="M3787" s="6">
        <v>41731</v>
      </c>
      <c r="N3787" s="6">
        <v>41786</v>
      </c>
      <c r="O3787" t="s">
        <v>5953</v>
      </c>
    </row>
    <row r="3788" spans="1:15" x14ac:dyDescent="0.3">
      <c r="A3788" t="s">
        <v>21655</v>
      </c>
      <c r="B3788">
        <v>1468169</v>
      </c>
      <c r="C3788" t="s">
        <v>21656</v>
      </c>
      <c r="D3788">
        <v>248628</v>
      </c>
      <c r="E3788" t="s">
        <v>5956</v>
      </c>
      <c r="F3788" t="s">
        <v>6258</v>
      </c>
      <c r="G3788" t="s">
        <v>21657</v>
      </c>
      <c r="H3788" t="s">
        <v>7643</v>
      </c>
      <c r="I3788" t="s">
        <v>5987</v>
      </c>
      <c r="J3788" t="s">
        <v>21658</v>
      </c>
      <c r="K3788">
        <v>96</v>
      </c>
      <c r="L3788">
        <v>96</v>
      </c>
      <c r="M3788" s="6">
        <v>41731</v>
      </c>
      <c r="N3788" s="6">
        <v>41786</v>
      </c>
      <c r="O3788" t="s">
        <v>5953</v>
      </c>
    </row>
    <row r="3789" spans="1:15" x14ac:dyDescent="0.3">
      <c r="A3789" t="s">
        <v>21659</v>
      </c>
      <c r="B3789">
        <v>1471542</v>
      </c>
      <c r="C3789" t="s">
        <v>21660</v>
      </c>
      <c r="D3789">
        <v>248629</v>
      </c>
      <c r="E3789" t="s">
        <v>5956</v>
      </c>
      <c r="F3789" t="s">
        <v>6258</v>
      </c>
      <c r="G3789" t="s">
        <v>21661</v>
      </c>
      <c r="H3789" t="s">
        <v>7414</v>
      </c>
      <c r="I3789" t="s">
        <v>5987</v>
      </c>
      <c r="J3789" t="s">
        <v>21662</v>
      </c>
      <c r="K3789">
        <v>111</v>
      </c>
      <c r="L3789">
        <v>111</v>
      </c>
      <c r="M3789" s="6">
        <v>41766</v>
      </c>
      <c r="N3789" s="6">
        <v>41786</v>
      </c>
      <c r="O3789" t="s">
        <v>5953</v>
      </c>
    </row>
    <row r="3790" spans="1:15" x14ac:dyDescent="0.3">
      <c r="A3790" t="s">
        <v>21663</v>
      </c>
      <c r="B3790">
        <v>1486425</v>
      </c>
      <c r="C3790" t="s">
        <v>21664</v>
      </c>
      <c r="D3790">
        <v>248630</v>
      </c>
      <c r="E3790" t="s">
        <v>5956</v>
      </c>
      <c r="F3790" t="s">
        <v>6258</v>
      </c>
      <c r="G3790" t="s">
        <v>21665</v>
      </c>
      <c r="H3790" t="s">
        <v>7939</v>
      </c>
      <c r="I3790" t="s">
        <v>5987</v>
      </c>
      <c r="J3790" t="s">
        <v>21666</v>
      </c>
      <c r="K3790">
        <v>88</v>
      </c>
      <c r="L3790">
        <v>88</v>
      </c>
      <c r="M3790" s="6">
        <v>41764</v>
      </c>
      <c r="N3790" s="6">
        <v>41786</v>
      </c>
      <c r="O3790" t="s">
        <v>5953</v>
      </c>
    </row>
    <row r="3791" spans="1:15" x14ac:dyDescent="0.3">
      <c r="A3791" t="s">
        <v>21667</v>
      </c>
      <c r="B3791">
        <v>1486427</v>
      </c>
      <c r="C3791" t="s">
        <v>21668</v>
      </c>
      <c r="D3791">
        <v>248631</v>
      </c>
      <c r="E3791" t="s">
        <v>5956</v>
      </c>
      <c r="F3791" t="s">
        <v>6258</v>
      </c>
      <c r="G3791" t="s">
        <v>21669</v>
      </c>
      <c r="H3791" t="s">
        <v>21670</v>
      </c>
      <c r="I3791" t="s">
        <v>5987</v>
      </c>
      <c r="J3791" t="s">
        <v>21671</v>
      </c>
      <c r="K3791">
        <v>92</v>
      </c>
      <c r="L3791">
        <v>92</v>
      </c>
      <c r="M3791" s="6">
        <v>41764</v>
      </c>
      <c r="N3791" s="6">
        <v>41786</v>
      </c>
      <c r="O3791" t="s">
        <v>5953</v>
      </c>
    </row>
    <row r="3792" spans="1:15" x14ac:dyDescent="0.3">
      <c r="A3792" t="s">
        <v>21672</v>
      </c>
      <c r="B3792">
        <v>584892</v>
      </c>
      <c r="C3792" t="s">
        <v>21673</v>
      </c>
      <c r="D3792">
        <v>248632</v>
      </c>
      <c r="E3792" t="s">
        <v>5956</v>
      </c>
      <c r="F3792" t="s">
        <v>6184</v>
      </c>
      <c r="G3792" t="s">
        <v>21674</v>
      </c>
      <c r="H3792" t="s">
        <v>6439</v>
      </c>
      <c r="I3792" t="s">
        <v>5987</v>
      </c>
      <c r="J3792" t="s">
        <v>21675</v>
      </c>
      <c r="K3792">
        <v>229</v>
      </c>
      <c r="L3792">
        <v>229</v>
      </c>
      <c r="M3792" s="6">
        <v>41726</v>
      </c>
      <c r="N3792" s="6">
        <v>41808</v>
      </c>
      <c r="O3792" t="s">
        <v>5953</v>
      </c>
    </row>
    <row r="3793" spans="1:15" x14ac:dyDescent="0.3">
      <c r="A3793" t="s">
        <v>21676</v>
      </c>
      <c r="B3793">
        <v>1486424</v>
      </c>
      <c r="C3793" t="s">
        <v>21677</v>
      </c>
      <c r="D3793">
        <v>248633</v>
      </c>
      <c r="E3793" t="s">
        <v>5956</v>
      </c>
      <c r="F3793" t="s">
        <v>6258</v>
      </c>
      <c r="G3793" t="s">
        <v>21678</v>
      </c>
      <c r="H3793" t="s">
        <v>11269</v>
      </c>
      <c r="I3793" t="s">
        <v>5987</v>
      </c>
      <c r="J3793" t="s">
        <v>21679</v>
      </c>
      <c r="K3793">
        <v>60</v>
      </c>
      <c r="L3793">
        <v>60</v>
      </c>
      <c r="M3793" s="6">
        <v>41764</v>
      </c>
      <c r="N3793" s="6">
        <v>41786</v>
      </c>
      <c r="O3793" t="s">
        <v>5953</v>
      </c>
    </row>
    <row r="3794" spans="1:15" x14ac:dyDescent="0.3">
      <c r="A3794" t="s">
        <v>21680</v>
      </c>
      <c r="B3794">
        <v>1463811</v>
      </c>
      <c r="C3794" t="s">
        <v>21681</v>
      </c>
      <c r="D3794">
        <v>248634</v>
      </c>
      <c r="E3794" t="s">
        <v>5956</v>
      </c>
      <c r="F3794" t="s">
        <v>6258</v>
      </c>
      <c r="G3794" t="s">
        <v>21682</v>
      </c>
      <c r="H3794" t="s">
        <v>20717</v>
      </c>
      <c r="I3794" t="s">
        <v>5987</v>
      </c>
      <c r="J3794" t="s">
        <v>21683</v>
      </c>
      <c r="K3794">
        <v>97</v>
      </c>
      <c r="L3794">
        <v>97</v>
      </c>
      <c r="M3794" s="6">
        <v>41700</v>
      </c>
      <c r="N3794" s="6">
        <v>41808</v>
      </c>
      <c r="O3794" t="s">
        <v>5953</v>
      </c>
    </row>
    <row r="3795" spans="1:15" x14ac:dyDescent="0.3">
      <c r="A3795" t="s">
        <v>21684</v>
      </c>
      <c r="B3795">
        <v>1486426</v>
      </c>
      <c r="C3795" t="s">
        <v>21685</v>
      </c>
      <c r="D3795">
        <v>248635</v>
      </c>
      <c r="E3795" t="s">
        <v>5956</v>
      </c>
      <c r="F3795" t="s">
        <v>6258</v>
      </c>
      <c r="G3795" t="s">
        <v>21686</v>
      </c>
      <c r="H3795" t="s">
        <v>11704</v>
      </c>
      <c r="I3795" t="s">
        <v>5987</v>
      </c>
      <c r="J3795" t="s">
        <v>21687</v>
      </c>
      <c r="K3795">
        <v>92</v>
      </c>
      <c r="L3795">
        <v>91</v>
      </c>
      <c r="M3795" s="6">
        <v>41764</v>
      </c>
      <c r="N3795" s="6">
        <v>41786</v>
      </c>
      <c r="O3795" t="s">
        <v>5953</v>
      </c>
    </row>
    <row r="3796" spans="1:15" x14ac:dyDescent="0.3">
      <c r="A3796" t="s">
        <v>21688</v>
      </c>
      <c r="B3796">
        <v>1458714</v>
      </c>
      <c r="C3796" t="s">
        <v>21689</v>
      </c>
      <c r="D3796">
        <v>248636</v>
      </c>
      <c r="E3796" t="s">
        <v>5956</v>
      </c>
      <c r="F3796" t="s">
        <v>6258</v>
      </c>
      <c r="G3796" t="s">
        <v>21690</v>
      </c>
      <c r="H3796" t="s">
        <v>7643</v>
      </c>
      <c r="I3796" t="s">
        <v>5987</v>
      </c>
      <c r="J3796" t="s">
        <v>21691</v>
      </c>
      <c r="K3796">
        <v>95</v>
      </c>
      <c r="L3796">
        <v>94</v>
      </c>
      <c r="M3796" s="6">
        <v>41731</v>
      </c>
      <c r="N3796" s="6">
        <v>41786</v>
      </c>
      <c r="O3796" t="s">
        <v>5953</v>
      </c>
    </row>
    <row r="3797" spans="1:15" x14ac:dyDescent="0.3">
      <c r="A3797" t="s">
        <v>21692</v>
      </c>
      <c r="B3797">
        <v>943083</v>
      </c>
      <c r="C3797" t="s">
        <v>21693</v>
      </c>
      <c r="D3797">
        <v>248745</v>
      </c>
      <c r="E3797" t="s">
        <v>5956</v>
      </c>
      <c r="F3797" t="s">
        <v>7175</v>
      </c>
      <c r="G3797" t="s">
        <v>21694</v>
      </c>
      <c r="H3797">
        <v>36</v>
      </c>
      <c r="I3797" t="s">
        <v>6095</v>
      </c>
      <c r="J3797" t="s">
        <v>21695</v>
      </c>
      <c r="K3797">
        <v>30</v>
      </c>
      <c r="L3797">
        <v>30</v>
      </c>
      <c r="M3797" s="6">
        <v>41786</v>
      </c>
      <c r="N3797" s="6">
        <v>42174</v>
      </c>
      <c r="O3797" t="s">
        <v>5953</v>
      </c>
    </row>
    <row r="3798" spans="1:15" x14ac:dyDescent="0.3">
      <c r="A3798" t="s">
        <v>21696</v>
      </c>
      <c r="B3798">
        <v>1485922</v>
      </c>
      <c r="C3798" t="s">
        <v>21697</v>
      </c>
      <c r="D3798">
        <v>248746</v>
      </c>
      <c r="E3798" t="s">
        <v>6043</v>
      </c>
      <c r="F3798" t="s">
        <v>6044</v>
      </c>
      <c r="G3798" t="s">
        <v>21698</v>
      </c>
      <c r="H3798" t="s">
        <v>7727</v>
      </c>
      <c r="I3798" t="s">
        <v>5951</v>
      </c>
      <c r="J3798" t="s">
        <v>21699</v>
      </c>
      <c r="K3798">
        <v>2</v>
      </c>
      <c r="L3798">
        <v>2</v>
      </c>
      <c r="M3798" s="6">
        <v>41786</v>
      </c>
      <c r="N3798" s="6">
        <v>41787</v>
      </c>
      <c r="O3798" t="s">
        <v>5953</v>
      </c>
    </row>
    <row r="3799" spans="1:15" x14ac:dyDescent="0.3">
      <c r="A3799" t="s">
        <v>21700</v>
      </c>
      <c r="B3799">
        <v>1495286</v>
      </c>
      <c r="C3799" t="s">
        <v>21701</v>
      </c>
      <c r="D3799">
        <v>249090</v>
      </c>
      <c r="E3799" t="s">
        <v>5956</v>
      </c>
      <c r="F3799" t="s">
        <v>6258</v>
      </c>
      <c r="G3799" t="s">
        <v>21702</v>
      </c>
      <c r="H3799" t="s">
        <v>6520</v>
      </c>
      <c r="I3799" t="s">
        <v>5987</v>
      </c>
      <c r="J3799" t="s">
        <v>21703</v>
      </c>
      <c r="K3799">
        <v>72</v>
      </c>
      <c r="L3799">
        <v>72</v>
      </c>
      <c r="M3799" s="6">
        <v>41766</v>
      </c>
      <c r="N3799" s="6">
        <v>41792</v>
      </c>
      <c r="O3799" t="s">
        <v>5953</v>
      </c>
    </row>
    <row r="3800" spans="1:15" x14ac:dyDescent="0.3">
      <c r="A3800" t="s">
        <v>21704</v>
      </c>
      <c r="B3800">
        <v>1465613</v>
      </c>
      <c r="C3800" t="s">
        <v>21705</v>
      </c>
      <c r="D3800">
        <v>249091</v>
      </c>
      <c r="E3800" t="s">
        <v>5956</v>
      </c>
      <c r="F3800" t="s">
        <v>6258</v>
      </c>
      <c r="G3800" t="s">
        <v>21706</v>
      </c>
      <c r="H3800" t="s">
        <v>9950</v>
      </c>
      <c r="I3800" t="s">
        <v>5987</v>
      </c>
      <c r="J3800" t="s">
        <v>21707</v>
      </c>
      <c r="K3800">
        <v>60</v>
      </c>
      <c r="L3800">
        <v>60</v>
      </c>
      <c r="M3800" s="6">
        <v>41729</v>
      </c>
      <c r="N3800" s="6">
        <v>42220</v>
      </c>
      <c r="O3800" t="s">
        <v>5953</v>
      </c>
    </row>
    <row r="3801" spans="1:15" x14ac:dyDescent="0.3">
      <c r="A3801" t="s">
        <v>21708</v>
      </c>
      <c r="B3801">
        <v>1486659</v>
      </c>
      <c r="C3801" t="s">
        <v>21709</v>
      </c>
      <c r="D3801">
        <v>249092</v>
      </c>
      <c r="E3801" t="s">
        <v>5956</v>
      </c>
      <c r="F3801" t="s">
        <v>6184</v>
      </c>
      <c r="G3801" t="s">
        <v>21710</v>
      </c>
      <c r="H3801" t="s">
        <v>6010</v>
      </c>
      <c r="I3801" t="s">
        <v>5987</v>
      </c>
      <c r="J3801" t="s">
        <v>21711</v>
      </c>
      <c r="K3801">
        <v>294</v>
      </c>
      <c r="L3801">
        <v>294</v>
      </c>
      <c r="M3801" s="6">
        <v>41770</v>
      </c>
      <c r="N3801" s="6">
        <v>41949</v>
      </c>
      <c r="O3801" t="s">
        <v>5953</v>
      </c>
    </row>
    <row r="3802" spans="1:15" x14ac:dyDescent="0.3">
      <c r="A3802" t="s">
        <v>21712</v>
      </c>
      <c r="B3802">
        <v>1486660</v>
      </c>
      <c r="C3802" t="s">
        <v>21713</v>
      </c>
      <c r="D3802">
        <v>249093</v>
      </c>
      <c r="E3802" t="s">
        <v>5956</v>
      </c>
      <c r="F3802" t="s">
        <v>6184</v>
      </c>
      <c r="G3802" t="s">
        <v>21714</v>
      </c>
      <c r="H3802">
        <v>38</v>
      </c>
      <c r="I3802" t="s">
        <v>5987</v>
      </c>
      <c r="J3802" t="s">
        <v>21715</v>
      </c>
      <c r="K3802">
        <v>278</v>
      </c>
      <c r="L3802">
        <v>270</v>
      </c>
      <c r="M3802" s="6">
        <v>41770</v>
      </c>
      <c r="N3802" s="6">
        <v>41949</v>
      </c>
      <c r="O3802" t="s">
        <v>5953</v>
      </c>
    </row>
    <row r="3803" spans="1:15" x14ac:dyDescent="0.3">
      <c r="A3803" t="s">
        <v>21716</v>
      </c>
      <c r="B3803">
        <v>1486657</v>
      </c>
      <c r="C3803" t="s">
        <v>21717</v>
      </c>
      <c r="D3803">
        <v>249094</v>
      </c>
      <c r="E3803" t="s">
        <v>5956</v>
      </c>
      <c r="F3803" t="s">
        <v>6184</v>
      </c>
      <c r="G3803" t="s">
        <v>21718</v>
      </c>
      <c r="H3803">
        <v>38</v>
      </c>
      <c r="I3803" t="s">
        <v>5987</v>
      </c>
      <c r="J3803" t="s">
        <v>21719</v>
      </c>
      <c r="K3803">
        <v>295</v>
      </c>
      <c r="L3803">
        <v>287</v>
      </c>
      <c r="M3803" s="6">
        <v>41770</v>
      </c>
      <c r="N3803" s="6">
        <v>41949</v>
      </c>
      <c r="O3803" t="s">
        <v>5953</v>
      </c>
    </row>
    <row r="3804" spans="1:15" x14ac:dyDescent="0.3">
      <c r="A3804" t="s">
        <v>21720</v>
      </c>
      <c r="B3804">
        <v>1486661</v>
      </c>
      <c r="C3804" t="s">
        <v>21721</v>
      </c>
      <c r="D3804">
        <v>249095</v>
      </c>
      <c r="E3804" t="s">
        <v>5956</v>
      </c>
      <c r="F3804" t="s">
        <v>6184</v>
      </c>
      <c r="G3804" t="s">
        <v>21722</v>
      </c>
      <c r="H3804" t="s">
        <v>11614</v>
      </c>
      <c r="I3804" t="s">
        <v>5987</v>
      </c>
      <c r="J3804" t="s">
        <v>21723</v>
      </c>
      <c r="K3804">
        <v>290</v>
      </c>
      <c r="L3804">
        <v>290</v>
      </c>
      <c r="M3804" s="6">
        <v>41770</v>
      </c>
      <c r="N3804" s="6">
        <v>41949</v>
      </c>
      <c r="O3804" t="s">
        <v>5953</v>
      </c>
    </row>
    <row r="3805" spans="1:15" x14ac:dyDescent="0.3">
      <c r="A3805" t="s">
        <v>21724</v>
      </c>
      <c r="B3805">
        <v>1486658</v>
      </c>
      <c r="C3805" t="s">
        <v>21725</v>
      </c>
      <c r="D3805">
        <v>249096</v>
      </c>
      <c r="E3805" t="s">
        <v>5956</v>
      </c>
      <c r="F3805" t="s">
        <v>6184</v>
      </c>
      <c r="G3805" t="s">
        <v>21726</v>
      </c>
      <c r="H3805" t="s">
        <v>7222</v>
      </c>
      <c r="I3805" t="s">
        <v>5987</v>
      </c>
      <c r="J3805" t="s">
        <v>21727</v>
      </c>
      <c r="K3805">
        <v>302</v>
      </c>
      <c r="L3805">
        <v>294</v>
      </c>
      <c r="M3805" s="6">
        <v>41770</v>
      </c>
      <c r="N3805" s="6">
        <v>41949</v>
      </c>
      <c r="O3805" t="s">
        <v>5953</v>
      </c>
    </row>
    <row r="3806" spans="1:15" x14ac:dyDescent="0.3">
      <c r="A3806" t="s">
        <v>21728</v>
      </c>
      <c r="B3806">
        <v>1493858</v>
      </c>
      <c r="C3806" t="s">
        <v>21729</v>
      </c>
      <c r="D3806">
        <v>247501</v>
      </c>
      <c r="E3806" t="s">
        <v>5947</v>
      </c>
      <c r="F3806" t="s">
        <v>9706</v>
      </c>
      <c r="G3806" t="s">
        <v>21730</v>
      </c>
      <c r="H3806" t="s">
        <v>7603</v>
      </c>
      <c r="I3806" t="s">
        <v>6095</v>
      </c>
      <c r="J3806" t="s">
        <v>21731</v>
      </c>
      <c r="K3806">
        <v>2</v>
      </c>
      <c r="L3806">
        <v>2</v>
      </c>
      <c r="M3806" s="6">
        <v>41765</v>
      </c>
      <c r="N3806" s="6">
        <v>41949</v>
      </c>
      <c r="O3806" t="s">
        <v>5953</v>
      </c>
    </row>
    <row r="3807" spans="1:15" x14ac:dyDescent="0.3">
      <c r="A3807" t="s">
        <v>21732</v>
      </c>
      <c r="B3807">
        <v>1495316</v>
      </c>
      <c r="C3807" t="s">
        <v>21733</v>
      </c>
      <c r="D3807">
        <v>247502</v>
      </c>
      <c r="E3807" t="s">
        <v>5947</v>
      </c>
      <c r="F3807" t="s">
        <v>6223</v>
      </c>
      <c r="G3807" t="s">
        <v>21734</v>
      </c>
      <c r="H3807" t="s">
        <v>12107</v>
      </c>
      <c r="I3807" t="s">
        <v>5960</v>
      </c>
      <c r="J3807" t="s">
        <v>21735</v>
      </c>
      <c r="K3807">
        <v>1</v>
      </c>
      <c r="L3807">
        <v>1</v>
      </c>
      <c r="M3807" s="6">
        <v>41766</v>
      </c>
      <c r="N3807" s="6">
        <v>41949</v>
      </c>
      <c r="O3807" t="s">
        <v>5953</v>
      </c>
    </row>
    <row r="3808" spans="1:15" x14ac:dyDescent="0.3">
      <c r="A3808" t="s">
        <v>21736</v>
      </c>
      <c r="B3808">
        <v>1491393</v>
      </c>
      <c r="C3808" t="s">
        <v>21737</v>
      </c>
      <c r="D3808">
        <v>247973</v>
      </c>
      <c r="E3808" t="s">
        <v>5947</v>
      </c>
      <c r="F3808" t="s">
        <v>5978</v>
      </c>
      <c r="G3808" t="s">
        <v>21738</v>
      </c>
      <c r="H3808" t="s">
        <v>21739</v>
      </c>
      <c r="I3808" t="s">
        <v>6167</v>
      </c>
      <c r="J3808" t="s">
        <v>21740</v>
      </c>
      <c r="K3808">
        <v>5</v>
      </c>
      <c r="L3808">
        <v>5</v>
      </c>
      <c r="M3808" s="6">
        <v>41772</v>
      </c>
      <c r="N3808" s="6">
        <v>42297</v>
      </c>
      <c r="O3808" t="s">
        <v>5953</v>
      </c>
    </row>
    <row r="3809" spans="1:15" x14ac:dyDescent="0.3">
      <c r="A3809" t="s">
        <v>21741</v>
      </c>
      <c r="B3809">
        <v>1498504</v>
      </c>
      <c r="C3809" t="s">
        <v>21742</v>
      </c>
      <c r="D3809">
        <v>248098</v>
      </c>
      <c r="E3809" t="s">
        <v>6230</v>
      </c>
      <c r="F3809" t="s">
        <v>6231</v>
      </c>
      <c r="G3809" t="s">
        <v>8690</v>
      </c>
      <c r="H3809">
        <v>42</v>
      </c>
      <c r="I3809" t="s">
        <v>6033</v>
      </c>
      <c r="J3809" t="s">
        <v>21743</v>
      </c>
      <c r="K3809">
        <v>6</v>
      </c>
      <c r="L3809">
        <v>6</v>
      </c>
      <c r="M3809" s="6">
        <v>41772</v>
      </c>
      <c r="N3809" s="6">
        <v>41778</v>
      </c>
      <c r="O3809" t="s">
        <v>5953</v>
      </c>
    </row>
    <row r="3810" spans="1:15" x14ac:dyDescent="0.3">
      <c r="A3810" t="s">
        <v>21744</v>
      </c>
      <c r="B3810">
        <v>932073</v>
      </c>
      <c r="C3810" t="s">
        <v>21745</v>
      </c>
      <c r="D3810">
        <v>252618</v>
      </c>
      <c r="E3810" t="s">
        <v>6230</v>
      </c>
      <c r="F3810" t="s">
        <v>6231</v>
      </c>
      <c r="G3810" t="s">
        <v>7380</v>
      </c>
      <c r="H3810" t="s">
        <v>21746</v>
      </c>
      <c r="I3810" t="s">
        <v>6033</v>
      </c>
      <c r="J3810" t="s">
        <v>21747</v>
      </c>
      <c r="K3810">
        <v>7</v>
      </c>
      <c r="L3810">
        <v>7</v>
      </c>
      <c r="M3810" s="6">
        <v>40558</v>
      </c>
      <c r="N3810" s="6">
        <v>42297</v>
      </c>
      <c r="O3810" t="s">
        <v>5953</v>
      </c>
    </row>
    <row r="3811" spans="1:15" x14ac:dyDescent="0.3">
      <c r="A3811" t="s">
        <v>21748</v>
      </c>
      <c r="B3811">
        <v>1435485</v>
      </c>
      <c r="C3811" t="s">
        <v>21749</v>
      </c>
      <c r="D3811">
        <v>252619</v>
      </c>
      <c r="E3811" t="s">
        <v>5947</v>
      </c>
      <c r="F3811" t="s">
        <v>6275</v>
      </c>
      <c r="G3811" t="s">
        <v>21750</v>
      </c>
      <c r="H3811" t="s">
        <v>6399</v>
      </c>
      <c r="I3811" t="s">
        <v>6095</v>
      </c>
      <c r="J3811" t="s">
        <v>21751</v>
      </c>
      <c r="K3811">
        <v>3</v>
      </c>
      <c r="L3811">
        <v>3</v>
      </c>
      <c r="M3811" s="6">
        <v>41794</v>
      </c>
      <c r="N3811" s="6">
        <v>41803</v>
      </c>
      <c r="O3811" t="s">
        <v>5953</v>
      </c>
    </row>
    <row r="3812" spans="1:15" x14ac:dyDescent="0.3">
      <c r="A3812" t="s">
        <v>21752</v>
      </c>
      <c r="B3812">
        <v>1505530</v>
      </c>
      <c r="C3812" t="s">
        <v>21753</v>
      </c>
      <c r="D3812">
        <v>252620</v>
      </c>
      <c r="E3812" t="s">
        <v>6352</v>
      </c>
      <c r="F3812" t="s">
        <v>6353</v>
      </c>
      <c r="G3812" t="s">
        <v>21754</v>
      </c>
      <c r="H3812" t="s">
        <v>6768</v>
      </c>
      <c r="I3812" t="s">
        <v>6033</v>
      </c>
      <c r="J3812" t="s">
        <v>21755</v>
      </c>
      <c r="K3812">
        <v>5</v>
      </c>
      <c r="L3812">
        <v>5</v>
      </c>
      <c r="M3812" s="6">
        <v>41800</v>
      </c>
      <c r="N3812" s="6">
        <v>41803</v>
      </c>
      <c r="O3812" t="s">
        <v>5953</v>
      </c>
    </row>
    <row r="3813" spans="1:15" x14ac:dyDescent="0.3">
      <c r="A3813" t="s">
        <v>21756</v>
      </c>
      <c r="B3813">
        <v>1502101</v>
      </c>
      <c r="C3813" t="s">
        <v>21757</v>
      </c>
      <c r="D3813">
        <v>252621</v>
      </c>
      <c r="E3813" t="s">
        <v>5947</v>
      </c>
      <c r="F3813" t="s">
        <v>5978</v>
      </c>
      <c r="G3813" t="s">
        <v>21758</v>
      </c>
      <c r="H3813" t="s">
        <v>7548</v>
      </c>
      <c r="I3813" t="s">
        <v>6033</v>
      </c>
      <c r="J3813" t="s">
        <v>21759</v>
      </c>
      <c r="K3813">
        <v>1</v>
      </c>
      <c r="L3813">
        <v>1</v>
      </c>
      <c r="M3813" s="6">
        <v>41793</v>
      </c>
      <c r="N3813" s="6">
        <v>41803</v>
      </c>
      <c r="O3813" t="s">
        <v>5953</v>
      </c>
    </row>
    <row r="3814" spans="1:15" x14ac:dyDescent="0.3">
      <c r="A3814" t="s">
        <v>21760</v>
      </c>
      <c r="B3814">
        <v>1463817</v>
      </c>
      <c r="C3814" t="s">
        <v>21761</v>
      </c>
      <c r="D3814">
        <v>252623</v>
      </c>
      <c r="E3814" t="s">
        <v>5956</v>
      </c>
      <c r="F3814" t="s">
        <v>6246</v>
      </c>
      <c r="G3814" t="s">
        <v>21762</v>
      </c>
      <c r="H3814" t="s">
        <v>8566</v>
      </c>
      <c r="I3814" t="s">
        <v>6095</v>
      </c>
      <c r="J3814" t="s">
        <v>21763</v>
      </c>
      <c r="K3814">
        <v>12</v>
      </c>
      <c r="L3814">
        <v>12</v>
      </c>
      <c r="M3814" s="6">
        <v>41791</v>
      </c>
      <c r="N3814" s="6">
        <v>41803</v>
      </c>
      <c r="O3814" t="s">
        <v>5953</v>
      </c>
    </row>
    <row r="3815" spans="1:15" x14ac:dyDescent="0.3">
      <c r="A3815" t="s">
        <v>21764</v>
      </c>
      <c r="B3815">
        <v>1286143</v>
      </c>
      <c r="C3815" t="s">
        <v>21765</v>
      </c>
      <c r="D3815">
        <v>252624</v>
      </c>
      <c r="E3815" t="s">
        <v>5947</v>
      </c>
      <c r="F3815" t="s">
        <v>6223</v>
      </c>
      <c r="G3815" t="s">
        <v>21766</v>
      </c>
      <c r="H3815" t="s">
        <v>9950</v>
      </c>
      <c r="I3815" t="s">
        <v>5960</v>
      </c>
      <c r="J3815" t="s">
        <v>21767</v>
      </c>
      <c r="K3815">
        <v>1</v>
      </c>
      <c r="L3815">
        <v>1</v>
      </c>
      <c r="M3815" s="6">
        <v>41791</v>
      </c>
      <c r="N3815" s="6">
        <v>42744</v>
      </c>
      <c r="O3815" t="s">
        <v>5953</v>
      </c>
    </row>
    <row r="3816" spans="1:15" x14ac:dyDescent="0.3">
      <c r="A3816" t="s">
        <v>21768</v>
      </c>
      <c r="B3816">
        <v>1504288</v>
      </c>
      <c r="C3816" t="s">
        <v>21769</v>
      </c>
      <c r="D3816">
        <v>252717</v>
      </c>
      <c r="E3816" t="s">
        <v>5956</v>
      </c>
      <c r="F3816" t="s">
        <v>6252</v>
      </c>
      <c r="G3816" t="s">
        <v>21770</v>
      </c>
      <c r="H3816" t="s">
        <v>7199</v>
      </c>
      <c r="I3816" t="s">
        <v>6095</v>
      </c>
      <c r="J3816" t="s">
        <v>21771</v>
      </c>
      <c r="K3816">
        <v>79</v>
      </c>
      <c r="L3816">
        <v>79</v>
      </c>
      <c r="M3816" s="6">
        <v>41798</v>
      </c>
      <c r="N3816" s="6">
        <v>41851</v>
      </c>
      <c r="O3816" t="s">
        <v>5953</v>
      </c>
    </row>
    <row r="3817" spans="1:15" x14ac:dyDescent="0.3">
      <c r="A3817" t="s">
        <v>21772</v>
      </c>
      <c r="B3817">
        <v>1343901</v>
      </c>
      <c r="C3817" t="s">
        <v>21773</v>
      </c>
      <c r="D3817">
        <v>252745</v>
      </c>
      <c r="E3817" t="s">
        <v>5956</v>
      </c>
      <c r="F3817" t="s">
        <v>6252</v>
      </c>
      <c r="G3817" t="s">
        <v>21774</v>
      </c>
      <c r="H3817" t="s">
        <v>8979</v>
      </c>
      <c r="I3817" t="s">
        <v>6095</v>
      </c>
      <c r="J3817" t="s">
        <v>21775</v>
      </c>
      <c r="K3817">
        <v>72</v>
      </c>
      <c r="L3817">
        <v>70</v>
      </c>
      <c r="M3817" s="6">
        <v>41802</v>
      </c>
      <c r="N3817" s="6">
        <v>42140</v>
      </c>
      <c r="O3817" t="s">
        <v>5953</v>
      </c>
    </row>
    <row r="3818" spans="1:15" x14ac:dyDescent="0.3">
      <c r="A3818" t="s">
        <v>21776</v>
      </c>
      <c r="B3818">
        <v>1481224</v>
      </c>
      <c r="C3818" t="s">
        <v>21777</v>
      </c>
      <c r="D3818">
        <v>253206</v>
      </c>
      <c r="E3818" t="s">
        <v>5956</v>
      </c>
      <c r="F3818" t="s">
        <v>6258</v>
      </c>
      <c r="G3818" t="s">
        <v>21778</v>
      </c>
      <c r="H3818" t="s">
        <v>8895</v>
      </c>
      <c r="I3818" t="s">
        <v>5987</v>
      </c>
      <c r="J3818" t="s">
        <v>21779</v>
      </c>
      <c r="K3818">
        <v>58</v>
      </c>
      <c r="L3818">
        <v>58</v>
      </c>
      <c r="M3818" s="6">
        <v>41736</v>
      </c>
      <c r="N3818" s="6">
        <v>41813</v>
      </c>
      <c r="O3818" t="s">
        <v>5953</v>
      </c>
    </row>
    <row r="3819" spans="1:15" x14ac:dyDescent="0.3">
      <c r="A3819" t="s">
        <v>21780</v>
      </c>
      <c r="B3819">
        <v>1506184</v>
      </c>
      <c r="C3819" t="s">
        <v>21781</v>
      </c>
      <c r="D3819">
        <v>253217</v>
      </c>
      <c r="E3819" t="s">
        <v>6460</v>
      </c>
      <c r="F3819" t="s">
        <v>5978</v>
      </c>
      <c r="G3819" t="s">
        <v>10750</v>
      </c>
      <c r="H3819" t="s">
        <v>6472</v>
      </c>
      <c r="I3819" t="s">
        <v>6033</v>
      </c>
      <c r="J3819" t="s">
        <v>21782</v>
      </c>
      <c r="K3819">
        <v>1</v>
      </c>
      <c r="L3819">
        <v>1</v>
      </c>
      <c r="M3819" s="6">
        <v>41805</v>
      </c>
      <c r="N3819" s="6">
        <v>42457</v>
      </c>
      <c r="O3819" t="s">
        <v>5953</v>
      </c>
    </row>
    <row r="3820" spans="1:15" x14ac:dyDescent="0.3">
      <c r="A3820" t="s">
        <v>21783</v>
      </c>
      <c r="B3820">
        <v>1506157</v>
      </c>
      <c r="C3820" t="s">
        <v>21784</v>
      </c>
      <c r="D3820">
        <v>253218</v>
      </c>
      <c r="E3820" t="s">
        <v>6460</v>
      </c>
      <c r="F3820" t="s">
        <v>6465</v>
      </c>
      <c r="G3820" t="s">
        <v>21785</v>
      </c>
      <c r="H3820" t="s">
        <v>7351</v>
      </c>
      <c r="I3820" t="s">
        <v>6033</v>
      </c>
      <c r="J3820" t="s">
        <v>21786</v>
      </c>
      <c r="K3820">
        <v>1</v>
      </c>
      <c r="L3820">
        <v>1</v>
      </c>
      <c r="M3820" s="6">
        <v>41805</v>
      </c>
      <c r="N3820" s="6">
        <v>41813</v>
      </c>
      <c r="O3820" t="s">
        <v>5953</v>
      </c>
    </row>
    <row r="3821" spans="1:15" x14ac:dyDescent="0.3">
      <c r="A3821" t="s">
        <v>21787</v>
      </c>
      <c r="B3821">
        <v>1448273</v>
      </c>
      <c r="C3821" t="s">
        <v>21788</v>
      </c>
      <c r="D3821">
        <v>253219</v>
      </c>
      <c r="E3821" t="s">
        <v>9228</v>
      </c>
      <c r="F3821" t="s">
        <v>5978</v>
      </c>
      <c r="G3821" t="s">
        <v>21789</v>
      </c>
      <c r="H3821" t="s">
        <v>7691</v>
      </c>
      <c r="I3821" t="s">
        <v>5987</v>
      </c>
      <c r="J3821" t="s">
        <v>21790</v>
      </c>
      <c r="K3821">
        <v>57</v>
      </c>
      <c r="L3821">
        <v>56</v>
      </c>
      <c r="M3821" s="6">
        <v>41788</v>
      </c>
      <c r="N3821" s="6">
        <v>41949</v>
      </c>
      <c r="O3821" t="s">
        <v>5953</v>
      </c>
    </row>
    <row r="3822" spans="1:15" x14ac:dyDescent="0.3">
      <c r="A3822" t="s">
        <v>21791</v>
      </c>
      <c r="B3822">
        <v>1448276</v>
      </c>
      <c r="C3822" t="s">
        <v>21792</v>
      </c>
      <c r="D3822">
        <v>253220</v>
      </c>
      <c r="E3822" t="s">
        <v>9228</v>
      </c>
      <c r="F3822" t="s">
        <v>5978</v>
      </c>
      <c r="G3822" t="s">
        <v>21793</v>
      </c>
      <c r="H3822" t="s">
        <v>6954</v>
      </c>
      <c r="I3822" t="s">
        <v>5987</v>
      </c>
      <c r="J3822" t="s">
        <v>21794</v>
      </c>
      <c r="K3822">
        <v>49</v>
      </c>
      <c r="L3822">
        <v>49</v>
      </c>
      <c r="M3822" s="6">
        <v>41788</v>
      </c>
      <c r="N3822" s="6">
        <v>41949</v>
      </c>
      <c r="O3822" t="s">
        <v>5953</v>
      </c>
    </row>
    <row r="3823" spans="1:15" x14ac:dyDescent="0.3">
      <c r="A3823" t="s">
        <v>21795</v>
      </c>
      <c r="B3823">
        <v>1486422</v>
      </c>
      <c r="C3823" t="s">
        <v>21796</v>
      </c>
      <c r="D3823">
        <v>253221</v>
      </c>
      <c r="E3823" t="s">
        <v>5956</v>
      </c>
      <c r="F3823" t="s">
        <v>6184</v>
      </c>
      <c r="G3823" t="s">
        <v>21797</v>
      </c>
      <c r="H3823">
        <v>36</v>
      </c>
      <c r="I3823" t="s">
        <v>5987</v>
      </c>
      <c r="J3823" t="s">
        <v>21798</v>
      </c>
      <c r="K3823">
        <v>187</v>
      </c>
      <c r="L3823">
        <v>174</v>
      </c>
      <c r="M3823" s="6">
        <v>41793</v>
      </c>
      <c r="N3823" s="6">
        <v>41813</v>
      </c>
      <c r="O3823" t="s">
        <v>5953</v>
      </c>
    </row>
    <row r="3824" spans="1:15" x14ac:dyDescent="0.3">
      <c r="A3824" t="s">
        <v>21799</v>
      </c>
      <c r="B3824">
        <v>1500757</v>
      </c>
      <c r="C3824" t="s">
        <v>21800</v>
      </c>
      <c r="D3824">
        <v>253222</v>
      </c>
      <c r="E3824" t="s">
        <v>5956</v>
      </c>
      <c r="F3824" t="s">
        <v>6258</v>
      </c>
      <c r="G3824" t="s">
        <v>21801</v>
      </c>
      <c r="H3824" t="s">
        <v>15737</v>
      </c>
      <c r="I3824" t="s">
        <v>5987</v>
      </c>
      <c r="J3824" t="s">
        <v>21802</v>
      </c>
      <c r="K3824">
        <v>52</v>
      </c>
      <c r="L3824">
        <v>52</v>
      </c>
      <c r="M3824" s="6">
        <v>41783</v>
      </c>
      <c r="N3824" s="6">
        <v>41813</v>
      </c>
      <c r="O3824" t="s">
        <v>5953</v>
      </c>
    </row>
    <row r="3825" spans="1:15" x14ac:dyDescent="0.3">
      <c r="A3825" t="s">
        <v>21803</v>
      </c>
      <c r="B3825">
        <v>1448274</v>
      </c>
      <c r="C3825" t="s">
        <v>21804</v>
      </c>
      <c r="D3825">
        <v>253223</v>
      </c>
      <c r="E3825" t="s">
        <v>9228</v>
      </c>
      <c r="F3825" t="s">
        <v>5978</v>
      </c>
      <c r="G3825" t="s">
        <v>21805</v>
      </c>
      <c r="H3825" t="s">
        <v>6609</v>
      </c>
      <c r="I3825" t="s">
        <v>5987</v>
      </c>
      <c r="J3825" t="s">
        <v>21806</v>
      </c>
      <c r="K3825">
        <v>54</v>
      </c>
      <c r="L3825">
        <v>53</v>
      </c>
      <c r="M3825" s="6">
        <v>41788</v>
      </c>
      <c r="N3825" s="6">
        <v>41949</v>
      </c>
      <c r="O3825" t="s">
        <v>5953</v>
      </c>
    </row>
    <row r="3826" spans="1:15" x14ac:dyDescent="0.3">
      <c r="A3826" t="s">
        <v>21807</v>
      </c>
      <c r="B3826">
        <v>1428342</v>
      </c>
      <c r="C3826" t="s">
        <v>21808</v>
      </c>
      <c r="D3826">
        <v>253224</v>
      </c>
      <c r="E3826" t="s">
        <v>6460</v>
      </c>
      <c r="F3826" t="s">
        <v>5978</v>
      </c>
      <c r="G3826" t="s">
        <v>7325</v>
      </c>
      <c r="H3826" t="s">
        <v>6633</v>
      </c>
      <c r="I3826" t="s">
        <v>6033</v>
      </c>
      <c r="J3826" t="s">
        <v>21809</v>
      </c>
      <c r="K3826">
        <v>1</v>
      </c>
      <c r="L3826">
        <v>1</v>
      </c>
      <c r="M3826" s="6">
        <v>41803</v>
      </c>
      <c r="N3826" s="6">
        <v>41813</v>
      </c>
      <c r="O3826" t="s">
        <v>5953</v>
      </c>
    </row>
    <row r="3827" spans="1:15" x14ac:dyDescent="0.3">
      <c r="A3827" t="s">
        <v>21810</v>
      </c>
      <c r="B3827">
        <v>1486421</v>
      </c>
      <c r="C3827" t="s">
        <v>21811</v>
      </c>
      <c r="D3827">
        <v>253225</v>
      </c>
      <c r="E3827" t="s">
        <v>5956</v>
      </c>
      <c r="F3827" t="s">
        <v>6184</v>
      </c>
      <c r="G3827" t="s">
        <v>21812</v>
      </c>
      <c r="H3827" t="s">
        <v>8255</v>
      </c>
      <c r="I3827" t="s">
        <v>5987</v>
      </c>
      <c r="J3827" t="s">
        <v>21813</v>
      </c>
      <c r="K3827">
        <v>201</v>
      </c>
      <c r="L3827">
        <v>187</v>
      </c>
      <c r="M3827" s="6">
        <v>41793</v>
      </c>
      <c r="N3827" s="6">
        <v>41813</v>
      </c>
      <c r="O3827" t="s">
        <v>5953</v>
      </c>
    </row>
    <row r="3828" spans="1:15" x14ac:dyDescent="0.3">
      <c r="A3828" t="s">
        <v>21814</v>
      </c>
      <c r="B3828">
        <v>1486473</v>
      </c>
      <c r="C3828" t="s">
        <v>21815</v>
      </c>
      <c r="D3828">
        <v>253329</v>
      </c>
      <c r="E3828" t="s">
        <v>5956</v>
      </c>
      <c r="F3828" t="s">
        <v>6258</v>
      </c>
      <c r="G3828" t="s">
        <v>21816</v>
      </c>
      <c r="H3828" t="s">
        <v>14499</v>
      </c>
      <c r="I3828" t="s">
        <v>5987</v>
      </c>
      <c r="J3828" t="s">
        <v>21817</v>
      </c>
      <c r="K3828">
        <v>97</v>
      </c>
      <c r="L3828">
        <v>96</v>
      </c>
      <c r="M3828" s="6">
        <v>41783</v>
      </c>
      <c r="N3828" s="6">
        <v>41814</v>
      </c>
      <c r="O3828" t="s">
        <v>5953</v>
      </c>
    </row>
    <row r="3829" spans="1:15" x14ac:dyDescent="0.3">
      <c r="A3829" t="s">
        <v>21818</v>
      </c>
      <c r="B3829">
        <v>1173764</v>
      </c>
      <c r="C3829" t="s">
        <v>21819</v>
      </c>
      <c r="D3829">
        <v>253330</v>
      </c>
      <c r="E3829" t="s">
        <v>5956</v>
      </c>
      <c r="F3829" t="s">
        <v>6184</v>
      </c>
      <c r="G3829" t="s">
        <v>21820</v>
      </c>
      <c r="H3829">
        <v>36</v>
      </c>
      <c r="I3829" t="s">
        <v>5987</v>
      </c>
      <c r="J3829" t="s">
        <v>21821</v>
      </c>
      <c r="K3829">
        <v>194</v>
      </c>
      <c r="L3829">
        <v>177</v>
      </c>
      <c r="M3829" s="6">
        <v>41789</v>
      </c>
      <c r="N3829" s="6">
        <v>41843</v>
      </c>
      <c r="O3829" t="s">
        <v>5953</v>
      </c>
    </row>
    <row r="3830" spans="1:15" x14ac:dyDescent="0.3">
      <c r="A3830" t="s">
        <v>21822</v>
      </c>
      <c r="B3830">
        <v>1454041</v>
      </c>
      <c r="C3830" t="s">
        <v>21823</v>
      </c>
      <c r="D3830">
        <v>253339</v>
      </c>
      <c r="E3830" t="s">
        <v>5947</v>
      </c>
      <c r="F3830" t="s">
        <v>6223</v>
      </c>
      <c r="G3830" t="s">
        <v>21824</v>
      </c>
      <c r="H3830" t="s">
        <v>9386</v>
      </c>
      <c r="I3830" t="s">
        <v>6095</v>
      </c>
      <c r="J3830" t="s">
        <v>21825</v>
      </c>
      <c r="K3830">
        <v>1</v>
      </c>
      <c r="L3830">
        <v>1</v>
      </c>
      <c r="M3830" s="6">
        <v>41810</v>
      </c>
      <c r="N3830" s="6">
        <v>41814</v>
      </c>
      <c r="O3830" t="s">
        <v>5953</v>
      </c>
    </row>
    <row r="3831" spans="1:15" x14ac:dyDescent="0.3">
      <c r="A3831" t="s">
        <v>21826</v>
      </c>
      <c r="B3831">
        <v>1476390</v>
      </c>
      <c r="C3831" t="s">
        <v>21827</v>
      </c>
      <c r="D3831">
        <v>253340</v>
      </c>
      <c r="E3831" t="s">
        <v>5956</v>
      </c>
      <c r="F3831" t="s">
        <v>6258</v>
      </c>
      <c r="G3831" t="s">
        <v>21828</v>
      </c>
      <c r="H3831" t="s">
        <v>5999</v>
      </c>
      <c r="I3831" t="s">
        <v>5987</v>
      </c>
      <c r="J3831" t="s">
        <v>21829</v>
      </c>
      <c r="K3831">
        <v>52</v>
      </c>
      <c r="L3831">
        <v>52</v>
      </c>
      <c r="M3831" s="6">
        <v>41803</v>
      </c>
      <c r="N3831" s="6">
        <v>42546</v>
      </c>
      <c r="O3831" t="s">
        <v>5953</v>
      </c>
    </row>
    <row r="3832" spans="1:15" x14ac:dyDescent="0.3">
      <c r="A3832" t="s">
        <v>21830</v>
      </c>
      <c r="B3832">
        <v>1464127</v>
      </c>
      <c r="C3832" t="s">
        <v>21831</v>
      </c>
      <c r="D3832">
        <v>253383</v>
      </c>
      <c r="E3832" t="s">
        <v>5956</v>
      </c>
      <c r="F3832" t="s">
        <v>6258</v>
      </c>
      <c r="G3832" t="s">
        <v>15321</v>
      </c>
      <c r="H3832">
        <v>36</v>
      </c>
      <c r="I3832" t="s">
        <v>5987</v>
      </c>
      <c r="J3832" t="s">
        <v>21832</v>
      </c>
      <c r="K3832">
        <v>62</v>
      </c>
      <c r="L3832">
        <v>62</v>
      </c>
      <c r="M3832" s="6">
        <v>41793</v>
      </c>
      <c r="N3832" s="6">
        <v>41814</v>
      </c>
      <c r="O3832" t="s">
        <v>5953</v>
      </c>
    </row>
    <row r="3833" spans="1:15" x14ac:dyDescent="0.3">
      <c r="A3833" t="s">
        <v>21833</v>
      </c>
      <c r="B3833">
        <v>1458857</v>
      </c>
      <c r="C3833" t="s">
        <v>21834</v>
      </c>
      <c r="D3833">
        <v>253384</v>
      </c>
      <c r="E3833" t="s">
        <v>5956</v>
      </c>
      <c r="F3833" t="s">
        <v>6258</v>
      </c>
      <c r="G3833" t="s">
        <v>21835</v>
      </c>
      <c r="H3833" t="s">
        <v>7259</v>
      </c>
      <c r="I3833" t="s">
        <v>5987</v>
      </c>
      <c r="J3833" t="s">
        <v>21836</v>
      </c>
      <c r="K3833">
        <v>116</v>
      </c>
      <c r="L3833">
        <v>116</v>
      </c>
      <c r="M3833" s="6">
        <v>41789</v>
      </c>
      <c r="N3833" s="6">
        <v>41843</v>
      </c>
      <c r="O3833" t="s">
        <v>5953</v>
      </c>
    </row>
    <row r="3834" spans="1:15" x14ac:dyDescent="0.3">
      <c r="A3834" t="s">
        <v>21837</v>
      </c>
      <c r="B3834">
        <v>1458852</v>
      </c>
      <c r="C3834" t="s">
        <v>21838</v>
      </c>
      <c r="D3834">
        <v>253385</v>
      </c>
      <c r="E3834" t="s">
        <v>5956</v>
      </c>
      <c r="F3834" t="s">
        <v>6258</v>
      </c>
      <c r="G3834" t="s">
        <v>21839</v>
      </c>
      <c r="H3834" t="s">
        <v>7321</v>
      </c>
      <c r="I3834" t="s">
        <v>5987</v>
      </c>
      <c r="J3834" t="s">
        <v>21840</v>
      </c>
      <c r="K3834">
        <v>73</v>
      </c>
      <c r="L3834">
        <v>73</v>
      </c>
      <c r="M3834" s="6">
        <v>41789</v>
      </c>
      <c r="N3834" s="6">
        <v>41843</v>
      </c>
      <c r="O3834" t="s">
        <v>5953</v>
      </c>
    </row>
    <row r="3835" spans="1:15" x14ac:dyDescent="0.3">
      <c r="A3835" t="s">
        <v>21841</v>
      </c>
      <c r="B3835">
        <v>1262520</v>
      </c>
      <c r="C3835" t="s">
        <v>21842</v>
      </c>
      <c r="D3835">
        <v>253386</v>
      </c>
      <c r="E3835" t="s">
        <v>5956</v>
      </c>
      <c r="F3835" t="s">
        <v>6258</v>
      </c>
      <c r="G3835" t="s">
        <v>21843</v>
      </c>
      <c r="H3835" t="s">
        <v>9440</v>
      </c>
      <c r="I3835" t="s">
        <v>5987</v>
      </c>
      <c r="J3835" t="s">
        <v>21844</v>
      </c>
      <c r="K3835">
        <v>39</v>
      </c>
      <c r="L3835">
        <v>39</v>
      </c>
      <c r="M3835" s="6">
        <v>41548</v>
      </c>
      <c r="N3835" s="6">
        <v>41814</v>
      </c>
      <c r="O3835" t="s">
        <v>5953</v>
      </c>
    </row>
    <row r="3836" spans="1:15" x14ac:dyDescent="0.3">
      <c r="A3836" t="s">
        <v>21845</v>
      </c>
      <c r="B3836">
        <v>1458855</v>
      </c>
      <c r="C3836" t="s">
        <v>21846</v>
      </c>
      <c r="D3836">
        <v>253387</v>
      </c>
      <c r="E3836" t="s">
        <v>5956</v>
      </c>
      <c r="F3836" t="s">
        <v>6184</v>
      </c>
      <c r="G3836" t="s">
        <v>21847</v>
      </c>
      <c r="H3836" t="s">
        <v>8255</v>
      </c>
      <c r="I3836" t="s">
        <v>5987</v>
      </c>
      <c r="J3836" t="s">
        <v>21848</v>
      </c>
      <c r="K3836">
        <v>206</v>
      </c>
      <c r="L3836">
        <v>189</v>
      </c>
      <c r="M3836" s="6">
        <v>41789</v>
      </c>
      <c r="N3836" s="6">
        <v>41843</v>
      </c>
      <c r="O3836" t="s">
        <v>5953</v>
      </c>
    </row>
    <row r="3837" spans="1:15" x14ac:dyDescent="0.3">
      <c r="A3837" t="s">
        <v>21849</v>
      </c>
      <c r="B3837">
        <v>1262519</v>
      </c>
      <c r="C3837" t="s">
        <v>21850</v>
      </c>
      <c r="D3837">
        <v>253388</v>
      </c>
      <c r="E3837" t="s">
        <v>5956</v>
      </c>
      <c r="F3837" t="s">
        <v>6258</v>
      </c>
      <c r="G3837" t="s">
        <v>21851</v>
      </c>
      <c r="H3837">
        <v>36</v>
      </c>
      <c r="I3837" t="s">
        <v>5987</v>
      </c>
      <c r="J3837" t="s">
        <v>21852</v>
      </c>
      <c r="K3837">
        <v>41</v>
      </c>
      <c r="L3837">
        <v>41</v>
      </c>
      <c r="M3837" s="6">
        <v>41548</v>
      </c>
      <c r="N3837" s="6">
        <v>41814</v>
      </c>
      <c r="O3837" t="s">
        <v>5953</v>
      </c>
    </row>
    <row r="3838" spans="1:15" x14ac:dyDescent="0.3">
      <c r="A3838" t="s">
        <v>21853</v>
      </c>
      <c r="B3838">
        <v>1262521</v>
      </c>
      <c r="C3838" t="s">
        <v>21854</v>
      </c>
      <c r="D3838">
        <v>253389</v>
      </c>
      <c r="E3838" t="s">
        <v>5956</v>
      </c>
      <c r="F3838" t="s">
        <v>6258</v>
      </c>
      <c r="G3838" t="s">
        <v>21855</v>
      </c>
      <c r="H3838" t="s">
        <v>11632</v>
      </c>
      <c r="I3838" t="s">
        <v>5987</v>
      </c>
      <c r="J3838" t="s">
        <v>21856</v>
      </c>
      <c r="K3838">
        <v>41</v>
      </c>
      <c r="L3838">
        <v>41</v>
      </c>
      <c r="M3838" s="6">
        <v>41548</v>
      </c>
      <c r="N3838" s="6">
        <v>41814</v>
      </c>
      <c r="O3838" t="s">
        <v>5953</v>
      </c>
    </row>
    <row r="3839" spans="1:15" x14ac:dyDescent="0.3">
      <c r="A3839" t="s">
        <v>21857</v>
      </c>
      <c r="B3839">
        <v>1458856</v>
      </c>
      <c r="C3839" t="s">
        <v>21858</v>
      </c>
      <c r="D3839">
        <v>253390</v>
      </c>
      <c r="E3839" t="s">
        <v>5956</v>
      </c>
      <c r="F3839" t="s">
        <v>6258</v>
      </c>
      <c r="G3839" t="s">
        <v>21859</v>
      </c>
      <c r="H3839" t="s">
        <v>6564</v>
      </c>
      <c r="I3839" t="s">
        <v>5987</v>
      </c>
      <c r="J3839" t="s">
        <v>21860</v>
      </c>
      <c r="K3839">
        <v>70</v>
      </c>
      <c r="L3839">
        <v>70</v>
      </c>
      <c r="M3839" s="6">
        <v>41789</v>
      </c>
      <c r="N3839" s="6">
        <v>41843</v>
      </c>
      <c r="O3839" t="s">
        <v>5953</v>
      </c>
    </row>
    <row r="3840" spans="1:15" x14ac:dyDescent="0.3">
      <c r="A3840" t="s">
        <v>21861</v>
      </c>
      <c r="B3840">
        <v>138184</v>
      </c>
      <c r="C3840" t="s">
        <v>21862</v>
      </c>
      <c r="D3840">
        <v>253391</v>
      </c>
      <c r="E3840" t="s">
        <v>5956</v>
      </c>
      <c r="F3840" t="s">
        <v>6252</v>
      </c>
      <c r="G3840" t="s">
        <v>21863</v>
      </c>
      <c r="H3840" t="s">
        <v>7006</v>
      </c>
      <c r="I3840" t="s">
        <v>6095</v>
      </c>
      <c r="J3840" t="s">
        <v>21864</v>
      </c>
      <c r="K3840">
        <v>70</v>
      </c>
      <c r="L3840">
        <v>70</v>
      </c>
      <c r="M3840" s="6">
        <v>41810</v>
      </c>
      <c r="N3840" s="6">
        <v>41845</v>
      </c>
      <c r="O3840" t="s">
        <v>5953</v>
      </c>
    </row>
    <row r="3841" spans="1:15" x14ac:dyDescent="0.3">
      <c r="A3841" t="s">
        <v>21865</v>
      </c>
      <c r="B3841">
        <v>1262517</v>
      </c>
      <c r="C3841" t="s">
        <v>21866</v>
      </c>
      <c r="D3841">
        <v>253392</v>
      </c>
      <c r="E3841" t="s">
        <v>5956</v>
      </c>
      <c r="F3841" t="s">
        <v>6258</v>
      </c>
      <c r="G3841" t="s">
        <v>21867</v>
      </c>
      <c r="H3841" t="s">
        <v>7321</v>
      </c>
      <c r="I3841" t="s">
        <v>5987</v>
      </c>
      <c r="J3841" t="s">
        <v>21868</v>
      </c>
      <c r="K3841">
        <v>41</v>
      </c>
      <c r="L3841">
        <v>41</v>
      </c>
      <c r="M3841" s="6">
        <v>41548</v>
      </c>
      <c r="N3841" s="6">
        <v>41814</v>
      </c>
      <c r="O3841" t="s">
        <v>5953</v>
      </c>
    </row>
    <row r="3842" spans="1:15" x14ac:dyDescent="0.3">
      <c r="A3842" t="s">
        <v>21869</v>
      </c>
      <c r="B3842">
        <v>1262523</v>
      </c>
      <c r="C3842" t="s">
        <v>21870</v>
      </c>
      <c r="D3842">
        <v>253393</v>
      </c>
      <c r="E3842" t="s">
        <v>5956</v>
      </c>
      <c r="F3842" t="s">
        <v>6258</v>
      </c>
      <c r="G3842" t="s">
        <v>21871</v>
      </c>
      <c r="H3842">
        <v>36</v>
      </c>
      <c r="I3842" t="s">
        <v>5987</v>
      </c>
      <c r="J3842" t="s">
        <v>21872</v>
      </c>
      <c r="K3842">
        <v>42</v>
      </c>
      <c r="L3842">
        <v>42</v>
      </c>
      <c r="M3842" s="6">
        <v>41548</v>
      </c>
      <c r="N3842" s="6">
        <v>41814</v>
      </c>
      <c r="O3842" t="s">
        <v>5953</v>
      </c>
    </row>
    <row r="3843" spans="1:15" x14ac:dyDescent="0.3">
      <c r="A3843" t="s">
        <v>21873</v>
      </c>
      <c r="B3843">
        <v>1498170</v>
      </c>
      <c r="C3843" t="s">
        <v>21874</v>
      </c>
      <c r="D3843">
        <v>253394</v>
      </c>
      <c r="E3843" t="s">
        <v>5956</v>
      </c>
      <c r="F3843" t="s">
        <v>6014</v>
      </c>
      <c r="G3843" t="s">
        <v>21875</v>
      </c>
      <c r="H3843" t="s">
        <v>8581</v>
      </c>
      <c r="I3843" t="s">
        <v>5987</v>
      </c>
      <c r="J3843" t="s">
        <v>21876</v>
      </c>
      <c r="K3843">
        <v>48</v>
      </c>
      <c r="L3843">
        <v>48</v>
      </c>
      <c r="M3843" s="6">
        <v>41798</v>
      </c>
      <c r="N3843" s="6">
        <v>42605</v>
      </c>
      <c r="O3843" t="s">
        <v>5953</v>
      </c>
    </row>
    <row r="3844" spans="1:15" x14ac:dyDescent="0.3">
      <c r="A3844" t="s">
        <v>21877</v>
      </c>
      <c r="B3844">
        <v>1262515</v>
      </c>
      <c r="C3844" t="s">
        <v>21878</v>
      </c>
      <c r="D3844">
        <v>253395</v>
      </c>
      <c r="E3844" t="s">
        <v>5956</v>
      </c>
      <c r="F3844" t="s">
        <v>6258</v>
      </c>
      <c r="G3844" t="s">
        <v>21879</v>
      </c>
      <c r="H3844" t="s">
        <v>7966</v>
      </c>
      <c r="I3844" t="s">
        <v>5987</v>
      </c>
      <c r="J3844" t="s">
        <v>21880</v>
      </c>
      <c r="K3844">
        <v>39</v>
      </c>
      <c r="L3844">
        <v>39</v>
      </c>
      <c r="M3844" s="6">
        <v>41548</v>
      </c>
      <c r="N3844" s="6">
        <v>41814</v>
      </c>
      <c r="O3844" t="s">
        <v>5953</v>
      </c>
    </row>
    <row r="3845" spans="1:15" x14ac:dyDescent="0.3">
      <c r="A3845" t="s">
        <v>21881</v>
      </c>
      <c r="B3845">
        <v>1424280</v>
      </c>
      <c r="C3845" t="s">
        <v>21882</v>
      </c>
      <c r="D3845">
        <v>253396</v>
      </c>
      <c r="E3845" t="s">
        <v>5947</v>
      </c>
      <c r="F3845" t="s">
        <v>6164</v>
      </c>
      <c r="G3845" t="s">
        <v>21883</v>
      </c>
      <c r="H3845" t="s">
        <v>6773</v>
      </c>
      <c r="I3845" t="s">
        <v>5960</v>
      </c>
      <c r="J3845" t="s">
        <v>21884</v>
      </c>
      <c r="K3845">
        <v>6</v>
      </c>
      <c r="L3845">
        <v>6</v>
      </c>
      <c r="M3845" s="6">
        <v>41810</v>
      </c>
      <c r="N3845" s="6">
        <v>41837</v>
      </c>
      <c r="O3845" t="s">
        <v>5953</v>
      </c>
    </row>
    <row r="3846" spans="1:15" x14ac:dyDescent="0.3">
      <c r="A3846" t="s">
        <v>21885</v>
      </c>
      <c r="B3846">
        <v>1262518</v>
      </c>
      <c r="C3846" t="s">
        <v>21886</v>
      </c>
      <c r="D3846">
        <v>253397</v>
      </c>
      <c r="E3846" t="s">
        <v>5956</v>
      </c>
      <c r="F3846" t="s">
        <v>6258</v>
      </c>
      <c r="G3846" t="s">
        <v>21887</v>
      </c>
      <c r="H3846" t="s">
        <v>6778</v>
      </c>
      <c r="I3846" t="s">
        <v>5987</v>
      </c>
      <c r="J3846" t="s">
        <v>21888</v>
      </c>
      <c r="K3846">
        <v>41</v>
      </c>
      <c r="L3846">
        <v>41</v>
      </c>
      <c r="M3846" s="6">
        <v>41548</v>
      </c>
      <c r="N3846" s="6">
        <v>41814</v>
      </c>
      <c r="O3846" t="s">
        <v>5953</v>
      </c>
    </row>
    <row r="3847" spans="1:15" x14ac:dyDescent="0.3">
      <c r="A3847" t="s">
        <v>21889</v>
      </c>
      <c r="B3847">
        <v>1508711</v>
      </c>
      <c r="C3847" t="s">
        <v>21890</v>
      </c>
      <c r="D3847">
        <v>253463</v>
      </c>
      <c r="E3847" t="s">
        <v>6352</v>
      </c>
      <c r="F3847" t="s">
        <v>8101</v>
      </c>
      <c r="G3847" t="s">
        <v>21891</v>
      </c>
      <c r="H3847" t="s">
        <v>6399</v>
      </c>
      <c r="I3847" t="s">
        <v>6095</v>
      </c>
      <c r="J3847" t="s">
        <v>21892</v>
      </c>
      <c r="K3847">
        <v>4</v>
      </c>
      <c r="L3847">
        <v>4</v>
      </c>
      <c r="M3847" s="6">
        <v>41544</v>
      </c>
      <c r="N3847" s="6">
        <v>41814</v>
      </c>
      <c r="O3847" t="s">
        <v>5953</v>
      </c>
    </row>
    <row r="3848" spans="1:15" x14ac:dyDescent="0.3">
      <c r="A3848" t="s">
        <v>21893</v>
      </c>
      <c r="B3848">
        <v>1508712</v>
      </c>
      <c r="C3848" t="s">
        <v>21894</v>
      </c>
      <c r="D3848">
        <v>253464</v>
      </c>
      <c r="E3848" t="s">
        <v>6352</v>
      </c>
      <c r="F3848" t="s">
        <v>8101</v>
      </c>
      <c r="G3848" t="s">
        <v>21895</v>
      </c>
      <c r="H3848" t="s">
        <v>6355</v>
      </c>
      <c r="I3848" t="s">
        <v>6095</v>
      </c>
      <c r="J3848" t="s">
        <v>21896</v>
      </c>
      <c r="K3848">
        <v>4</v>
      </c>
      <c r="L3848">
        <v>4</v>
      </c>
      <c r="M3848" s="6">
        <v>41544</v>
      </c>
      <c r="N3848" s="6">
        <v>41814</v>
      </c>
      <c r="O3848" t="s">
        <v>5953</v>
      </c>
    </row>
    <row r="3849" spans="1:15" x14ac:dyDescent="0.3">
      <c r="A3849" t="s">
        <v>21897</v>
      </c>
      <c r="B3849">
        <v>1508710</v>
      </c>
      <c r="C3849" t="s">
        <v>21898</v>
      </c>
      <c r="D3849">
        <v>253465</v>
      </c>
      <c r="E3849" t="s">
        <v>6352</v>
      </c>
      <c r="F3849" t="s">
        <v>8101</v>
      </c>
      <c r="G3849" t="s">
        <v>21899</v>
      </c>
      <c r="H3849" t="s">
        <v>9453</v>
      </c>
      <c r="I3849" t="s">
        <v>6095</v>
      </c>
      <c r="J3849" t="s">
        <v>21900</v>
      </c>
      <c r="K3849">
        <v>4</v>
      </c>
      <c r="L3849">
        <v>4</v>
      </c>
      <c r="M3849" s="6">
        <v>41544</v>
      </c>
      <c r="N3849" s="6">
        <v>41814</v>
      </c>
      <c r="O3849" t="s">
        <v>5953</v>
      </c>
    </row>
    <row r="3850" spans="1:15" x14ac:dyDescent="0.3">
      <c r="A3850" t="s">
        <v>21901</v>
      </c>
      <c r="B3850">
        <v>10264</v>
      </c>
      <c r="C3850" t="s">
        <v>21902</v>
      </c>
      <c r="D3850">
        <v>253476</v>
      </c>
      <c r="E3850" t="s">
        <v>5956</v>
      </c>
      <c r="F3850" t="s">
        <v>6476</v>
      </c>
      <c r="G3850" t="s">
        <v>21903</v>
      </c>
      <c r="H3850" t="s">
        <v>21904</v>
      </c>
      <c r="I3850" t="s">
        <v>6095</v>
      </c>
      <c r="J3850" t="s">
        <v>21905</v>
      </c>
      <c r="K3850">
        <v>271</v>
      </c>
      <c r="L3850">
        <v>224</v>
      </c>
      <c r="M3850" s="6">
        <v>41813</v>
      </c>
      <c r="N3850" s="6">
        <v>41815</v>
      </c>
      <c r="O3850" t="s">
        <v>5953</v>
      </c>
    </row>
    <row r="3851" spans="1:15" x14ac:dyDescent="0.3">
      <c r="A3851" t="s">
        <v>21906</v>
      </c>
      <c r="B3851">
        <v>648998</v>
      </c>
      <c r="C3851" t="s">
        <v>21907</v>
      </c>
      <c r="D3851">
        <v>253477</v>
      </c>
      <c r="E3851" t="s">
        <v>5956</v>
      </c>
      <c r="F3851" t="s">
        <v>6476</v>
      </c>
      <c r="G3851" t="s">
        <v>21908</v>
      </c>
      <c r="H3851" t="s">
        <v>21904</v>
      </c>
      <c r="I3851" t="s">
        <v>6095</v>
      </c>
      <c r="J3851" t="s">
        <v>21909</v>
      </c>
      <c r="K3851">
        <v>284</v>
      </c>
      <c r="L3851">
        <v>242</v>
      </c>
      <c r="M3851" s="6">
        <v>41813</v>
      </c>
      <c r="N3851" s="6">
        <v>41815</v>
      </c>
      <c r="O3851" t="s">
        <v>5953</v>
      </c>
    </row>
    <row r="3852" spans="1:15" x14ac:dyDescent="0.3">
      <c r="A3852" t="s">
        <v>21910</v>
      </c>
      <c r="B3852">
        <v>72201</v>
      </c>
      <c r="C3852" t="s">
        <v>21911</v>
      </c>
      <c r="D3852">
        <v>253541</v>
      </c>
      <c r="E3852" t="s">
        <v>5956</v>
      </c>
      <c r="F3852" t="s">
        <v>8137</v>
      </c>
      <c r="G3852" t="s">
        <v>21912</v>
      </c>
      <c r="H3852" t="s">
        <v>9092</v>
      </c>
      <c r="I3852" t="s">
        <v>5960</v>
      </c>
      <c r="J3852" t="s">
        <v>21913</v>
      </c>
      <c r="K3852">
        <v>203</v>
      </c>
      <c r="L3852">
        <v>203</v>
      </c>
      <c r="M3852" s="6">
        <v>41815</v>
      </c>
      <c r="N3852" s="6">
        <v>42405</v>
      </c>
      <c r="O3852" t="s">
        <v>5953</v>
      </c>
    </row>
    <row r="3853" spans="1:15" x14ac:dyDescent="0.3">
      <c r="A3853" t="s">
        <v>21914</v>
      </c>
      <c r="B3853">
        <v>1424279</v>
      </c>
      <c r="C3853" t="s">
        <v>21915</v>
      </c>
      <c r="D3853">
        <v>253575</v>
      </c>
      <c r="E3853" t="s">
        <v>5947</v>
      </c>
      <c r="F3853" t="s">
        <v>6206</v>
      </c>
      <c r="G3853" t="s">
        <v>21916</v>
      </c>
      <c r="H3853" t="s">
        <v>7548</v>
      </c>
      <c r="I3853" t="s">
        <v>6033</v>
      </c>
      <c r="J3853" t="s">
        <v>21917</v>
      </c>
      <c r="K3853">
        <v>7</v>
      </c>
      <c r="L3853">
        <v>7</v>
      </c>
      <c r="M3853" s="6">
        <v>41813</v>
      </c>
      <c r="N3853" s="6">
        <v>41949</v>
      </c>
      <c r="O3853" t="s">
        <v>5953</v>
      </c>
    </row>
    <row r="3854" spans="1:15" x14ac:dyDescent="0.3">
      <c r="A3854" t="s">
        <v>21918</v>
      </c>
      <c r="B3854">
        <v>1510155</v>
      </c>
      <c r="C3854" t="s">
        <v>21919</v>
      </c>
      <c r="D3854">
        <v>253588</v>
      </c>
      <c r="E3854" t="s">
        <v>5956</v>
      </c>
      <c r="F3854" t="s">
        <v>6252</v>
      </c>
      <c r="G3854" t="s">
        <v>21920</v>
      </c>
      <c r="H3854" t="s">
        <v>6489</v>
      </c>
      <c r="I3854" t="s">
        <v>6095</v>
      </c>
      <c r="J3854" t="s">
        <v>21921</v>
      </c>
      <c r="K3854">
        <v>130</v>
      </c>
      <c r="L3854">
        <v>130</v>
      </c>
      <c r="M3854" s="6">
        <v>41814</v>
      </c>
      <c r="N3854" s="6">
        <v>41815</v>
      </c>
      <c r="O3854" t="s">
        <v>5953</v>
      </c>
    </row>
    <row r="3855" spans="1:15" x14ac:dyDescent="0.3">
      <c r="A3855" t="s">
        <v>21922</v>
      </c>
      <c r="B3855">
        <v>795694</v>
      </c>
      <c r="C3855" t="s">
        <v>21923</v>
      </c>
      <c r="D3855">
        <v>253738</v>
      </c>
      <c r="E3855" t="s">
        <v>6230</v>
      </c>
      <c r="F3855" t="s">
        <v>6948</v>
      </c>
      <c r="G3855" t="s">
        <v>21924</v>
      </c>
      <c r="H3855" t="s">
        <v>8514</v>
      </c>
      <c r="I3855" t="s">
        <v>6095</v>
      </c>
      <c r="J3855" t="s">
        <v>21925</v>
      </c>
      <c r="K3855">
        <v>4</v>
      </c>
      <c r="L3855">
        <v>4</v>
      </c>
      <c r="M3855" s="6">
        <v>40345</v>
      </c>
      <c r="N3855" s="6">
        <v>42444</v>
      </c>
      <c r="O3855" t="s">
        <v>5953</v>
      </c>
    </row>
    <row r="3856" spans="1:15" x14ac:dyDescent="0.3">
      <c r="A3856" t="s">
        <v>21926</v>
      </c>
      <c r="B3856">
        <v>740933</v>
      </c>
      <c r="C3856" t="s">
        <v>21927</v>
      </c>
      <c r="D3856">
        <v>253739</v>
      </c>
      <c r="E3856" t="s">
        <v>6230</v>
      </c>
      <c r="F3856" t="s">
        <v>6948</v>
      </c>
      <c r="G3856" t="s">
        <v>9376</v>
      </c>
      <c r="H3856">
        <v>43</v>
      </c>
      <c r="I3856" t="s">
        <v>6095</v>
      </c>
      <c r="J3856" t="s">
        <v>21928</v>
      </c>
      <c r="K3856">
        <v>5</v>
      </c>
      <c r="L3856">
        <v>4</v>
      </c>
      <c r="M3856" s="6">
        <v>40244</v>
      </c>
      <c r="N3856" s="6">
        <v>41817</v>
      </c>
      <c r="O3856" t="s">
        <v>5953</v>
      </c>
    </row>
    <row r="3857" spans="1:15" x14ac:dyDescent="0.3">
      <c r="A3857" t="s">
        <v>21929</v>
      </c>
      <c r="B3857">
        <v>717641</v>
      </c>
      <c r="C3857" t="s">
        <v>21930</v>
      </c>
      <c r="D3857">
        <v>253740</v>
      </c>
      <c r="E3857" t="s">
        <v>6230</v>
      </c>
      <c r="F3857" t="s">
        <v>6948</v>
      </c>
      <c r="G3857" t="s">
        <v>21931</v>
      </c>
      <c r="H3857" t="s">
        <v>8369</v>
      </c>
      <c r="I3857" t="s">
        <v>6095</v>
      </c>
      <c r="J3857" t="s">
        <v>21932</v>
      </c>
      <c r="K3857">
        <v>4</v>
      </c>
      <c r="L3857">
        <v>4</v>
      </c>
      <c r="M3857" s="6">
        <v>40244</v>
      </c>
      <c r="N3857" s="6">
        <v>41817</v>
      </c>
      <c r="O3857" t="s">
        <v>5953</v>
      </c>
    </row>
    <row r="3858" spans="1:15" x14ac:dyDescent="0.3">
      <c r="A3858" t="s">
        <v>21933</v>
      </c>
      <c r="B3858">
        <v>1514896</v>
      </c>
      <c r="C3858" t="s">
        <v>21934</v>
      </c>
      <c r="D3858">
        <v>253818</v>
      </c>
      <c r="E3858" t="s">
        <v>6043</v>
      </c>
      <c r="F3858" t="s">
        <v>7433</v>
      </c>
      <c r="G3858" t="s">
        <v>21935</v>
      </c>
      <c r="H3858" t="s">
        <v>8571</v>
      </c>
      <c r="I3858" t="s">
        <v>6033</v>
      </c>
      <c r="J3858" t="s">
        <v>21936</v>
      </c>
      <c r="K3858">
        <v>1</v>
      </c>
      <c r="L3858">
        <v>1</v>
      </c>
      <c r="M3858" s="6">
        <v>41816</v>
      </c>
      <c r="N3858" s="6">
        <v>41949</v>
      </c>
      <c r="O3858" t="s">
        <v>5953</v>
      </c>
    </row>
    <row r="3859" spans="1:15" x14ac:dyDescent="0.3">
      <c r="A3859" t="s">
        <v>21937</v>
      </c>
      <c r="B3859">
        <v>1176736</v>
      </c>
      <c r="C3859" t="s">
        <v>21938</v>
      </c>
      <c r="D3859">
        <v>254434</v>
      </c>
      <c r="E3859" t="s">
        <v>5947</v>
      </c>
      <c r="F3859" t="s">
        <v>6037</v>
      </c>
      <c r="G3859" t="s">
        <v>16890</v>
      </c>
      <c r="H3859" t="s">
        <v>6821</v>
      </c>
      <c r="I3859" t="s">
        <v>6033</v>
      </c>
      <c r="J3859" t="s">
        <v>21939</v>
      </c>
      <c r="K3859">
        <v>5</v>
      </c>
      <c r="L3859">
        <v>5</v>
      </c>
      <c r="M3859" s="6">
        <v>41821</v>
      </c>
      <c r="N3859" s="6">
        <v>41828</v>
      </c>
      <c r="O3859" t="s">
        <v>5953</v>
      </c>
    </row>
    <row r="3860" spans="1:15" x14ac:dyDescent="0.3">
      <c r="A3860" t="s">
        <v>21940</v>
      </c>
      <c r="B3860">
        <v>764030</v>
      </c>
      <c r="C3860" t="s">
        <v>21941</v>
      </c>
      <c r="D3860">
        <v>255102</v>
      </c>
      <c r="E3860" t="s">
        <v>5956</v>
      </c>
      <c r="F3860" t="s">
        <v>7175</v>
      </c>
      <c r="G3860" t="s">
        <v>21942</v>
      </c>
      <c r="H3860" t="s">
        <v>11704</v>
      </c>
      <c r="I3860" t="s">
        <v>6095</v>
      </c>
      <c r="J3860" t="s">
        <v>21943</v>
      </c>
      <c r="K3860">
        <v>37</v>
      </c>
      <c r="L3860">
        <v>37</v>
      </c>
      <c r="M3860" s="6">
        <v>40314</v>
      </c>
      <c r="N3860" s="6">
        <v>41834</v>
      </c>
      <c r="O3860" t="s">
        <v>5953</v>
      </c>
    </row>
    <row r="3861" spans="1:15" x14ac:dyDescent="0.3">
      <c r="A3861" t="s">
        <v>21944</v>
      </c>
      <c r="B3861">
        <v>655837</v>
      </c>
      <c r="C3861" t="s">
        <v>21945</v>
      </c>
      <c r="D3861">
        <v>255103</v>
      </c>
      <c r="E3861" t="s">
        <v>5947</v>
      </c>
      <c r="F3861" t="s">
        <v>6346</v>
      </c>
      <c r="G3861" t="s">
        <v>21946</v>
      </c>
      <c r="H3861" t="s">
        <v>12450</v>
      </c>
      <c r="I3861" t="s">
        <v>6033</v>
      </c>
      <c r="J3861" t="s">
        <v>21947</v>
      </c>
      <c r="K3861">
        <v>1</v>
      </c>
      <c r="L3861">
        <v>1</v>
      </c>
      <c r="M3861" s="6">
        <v>41828</v>
      </c>
      <c r="N3861" s="6">
        <v>41949</v>
      </c>
      <c r="O3861" t="s">
        <v>5953</v>
      </c>
    </row>
    <row r="3862" spans="1:15" x14ac:dyDescent="0.3">
      <c r="A3862" t="s">
        <v>21948</v>
      </c>
      <c r="B3862">
        <v>1518575</v>
      </c>
      <c r="C3862" t="s">
        <v>21949</v>
      </c>
      <c r="D3862">
        <v>255104</v>
      </c>
      <c r="E3862" t="s">
        <v>5947</v>
      </c>
      <c r="F3862" t="s">
        <v>6275</v>
      </c>
      <c r="G3862" t="s">
        <v>21950</v>
      </c>
      <c r="H3862" t="s">
        <v>7686</v>
      </c>
      <c r="I3862" t="s">
        <v>6095</v>
      </c>
      <c r="J3862" t="s">
        <v>21951</v>
      </c>
      <c r="K3862">
        <v>3</v>
      </c>
      <c r="L3862">
        <v>3</v>
      </c>
      <c r="M3862" s="6">
        <v>41828</v>
      </c>
      <c r="N3862" s="6">
        <v>41834</v>
      </c>
      <c r="O3862" t="s">
        <v>5953</v>
      </c>
    </row>
    <row r="3863" spans="1:15" x14ac:dyDescent="0.3">
      <c r="A3863" t="s">
        <v>21952</v>
      </c>
      <c r="B3863">
        <v>11280</v>
      </c>
      <c r="C3863" t="s">
        <v>21953</v>
      </c>
      <c r="D3863">
        <v>255105</v>
      </c>
      <c r="E3863" t="s">
        <v>5947</v>
      </c>
      <c r="F3863" t="s">
        <v>6322</v>
      </c>
      <c r="G3863" t="s">
        <v>21954</v>
      </c>
      <c r="H3863" t="s">
        <v>6816</v>
      </c>
      <c r="I3863" t="s">
        <v>6095</v>
      </c>
      <c r="J3863" t="s">
        <v>21955</v>
      </c>
      <c r="K3863">
        <v>5</v>
      </c>
      <c r="L3863">
        <v>5</v>
      </c>
      <c r="M3863" s="6">
        <v>41122</v>
      </c>
      <c r="N3863" s="6">
        <v>41834</v>
      </c>
      <c r="O3863" t="s">
        <v>5953</v>
      </c>
    </row>
    <row r="3864" spans="1:15" x14ac:dyDescent="0.3">
      <c r="A3864" t="s">
        <v>21956</v>
      </c>
      <c r="B3864">
        <v>1520332</v>
      </c>
      <c r="C3864" t="s">
        <v>21957</v>
      </c>
      <c r="D3864">
        <v>255707</v>
      </c>
      <c r="E3864" t="s">
        <v>5947</v>
      </c>
      <c r="F3864" t="s">
        <v>10601</v>
      </c>
      <c r="G3864" t="s">
        <v>21958</v>
      </c>
      <c r="H3864" t="s">
        <v>6439</v>
      </c>
      <c r="I3864" t="s">
        <v>6033</v>
      </c>
      <c r="J3864" t="s">
        <v>21959</v>
      </c>
      <c r="K3864">
        <v>1</v>
      </c>
      <c r="L3864">
        <v>1</v>
      </c>
      <c r="M3864" s="6">
        <v>41836</v>
      </c>
      <c r="N3864" s="6">
        <v>42725</v>
      </c>
      <c r="O3864" t="s">
        <v>5953</v>
      </c>
    </row>
    <row r="3865" spans="1:15" x14ac:dyDescent="0.3">
      <c r="A3865" t="s">
        <v>21960</v>
      </c>
      <c r="B3865">
        <v>1521392</v>
      </c>
      <c r="C3865" t="s">
        <v>21961</v>
      </c>
      <c r="D3865">
        <v>255728</v>
      </c>
      <c r="E3865" t="s">
        <v>6230</v>
      </c>
      <c r="F3865" t="s">
        <v>5978</v>
      </c>
      <c r="G3865" t="s">
        <v>21962</v>
      </c>
      <c r="H3865" t="s">
        <v>8514</v>
      </c>
      <c r="I3865" t="s">
        <v>5974</v>
      </c>
      <c r="J3865" t="s">
        <v>21963</v>
      </c>
      <c r="K3865">
        <v>3</v>
      </c>
      <c r="L3865">
        <v>3</v>
      </c>
      <c r="M3865" s="6">
        <v>41835</v>
      </c>
      <c r="N3865" s="6">
        <v>41844</v>
      </c>
      <c r="O3865" t="s">
        <v>5953</v>
      </c>
    </row>
    <row r="3866" spans="1:15" x14ac:dyDescent="0.3">
      <c r="A3866" t="s">
        <v>21964</v>
      </c>
      <c r="B3866">
        <v>1521391</v>
      </c>
      <c r="C3866" t="s">
        <v>21965</v>
      </c>
      <c r="D3866">
        <v>255729</v>
      </c>
      <c r="E3866" t="s">
        <v>6230</v>
      </c>
      <c r="F3866" t="s">
        <v>5978</v>
      </c>
      <c r="G3866" t="s">
        <v>21966</v>
      </c>
      <c r="H3866" t="s">
        <v>6213</v>
      </c>
      <c r="I3866" t="s">
        <v>5974</v>
      </c>
      <c r="J3866" t="s">
        <v>21967</v>
      </c>
      <c r="K3866">
        <v>2</v>
      </c>
      <c r="L3866">
        <v>2</v>
      </c>
      <c r="M3866" s="6">
        <v>41835</v>
      </c>
      <c r="N3866" s="6">
        <v>41844</v>
      </c>
      <c r="O3866" t="s">
        <v>5953</v>
      </c>
    </row>
    <row r="3867" spans="1:15" x14ac:dyDescent="0.3">
      <c r="A3867" t="s">
        <v>21968</v>
      </c>
      <c r="B3867">
        <v>1521390</v>
      </c>
      <c r="C3867" t="s">
        <v>21969</v>
      </c>
      <c r="D3867">
        <v>255730</v>
      </c>
      <c r="E3867" t="s">
        <v>6230</v>
      </c>
      <c r="F3867" t="s">
        <v>5978</v>
      </c>
      <c r="G3867" t="s">
        <v>21970</v>
      </c>
      <c r="H3867" t="s">
        <v>11117</v>
      </c>
      <c r="I3867" t="s">
        <v>5974</v>
      </c>
      <c r="J3867" t="s">
        <v>21971</v>
      </c>
      <c r="K3867">
        <v>3</v>
      </c>
      <c r="L3867">
        <v>3</v>
      </c>
      <c r="M3867" s="6">
        <v>41835</v>
      </c>
      <c r="N3867" s="6">
        <v>41844</v>
      </c>
      <c r="O3867" t="s">
        <v>5953</v>
      </c>
    </row>
    <row r="3868" spans="1:15" x14ac:dyDescent="0.3">
      <c r="A3868" t="s">
        <v>21972</v>
      </c>
      <c r="B3868">
        <v>1521389</v>
      </c>
      <c r="C3868" t="s">
        <v>21973</v>
      </c>
      <c r="D3868">
        <v>255731</v>
      </c>
      <c r="E3868" t="s">
        <v>6230</v>
      </c>
      <c r="F3868" t="s">
        <v>5978</v>
      </c>
      <c r="G3868" t="s">
        <v>21974</v>
      </c>
      <c r="H3868" t="s">
        <v>7722</v>
      </c>
      <c r="I3868" t="s">
        <v>5974</v>
      </c>
      <c r="J3868" t="s">
        <v>21975</v>
      </c>
      <c r="K3868">
        <v>2</v>
      </c>
      <c r="L3868">
        <v>2</v>
      </c>
      <c r="M3868" s="6">
        <v>41835</v>
      </c>
      <c r="N3868" s="6">
        <v>41844</v>
      </c>
      <c r="O3868" t="s">
        <v>5953</v>
      </c>
    </row>
    <row r="3869" spans="1:15" x14ac:dyDescent="0.3">
      <c r="A3869" t="s">
        <v>21976</v>
      </c>
      <c r="B3869">
        <v>1521388</v>
      </c>
      <c r="C3869" t="s">
        <v>21977</v>
      </c>
      <c r="D3869">
        <v>255732</v>
      </c>
      <c r="E3869" t="s">
        <v>6230</v>
      </c>
      <c r="F3869" t="s">
        <v>5978</v>
      </c>
      <c r="G3869" t="s">
        <v>21978</v>
      </c>
      <c r="H3869" t="s">
        <v>6399</v>
      </c>
      <c r="I3869" t="s">
        <v>5974</v>
      </c>
      <c r="J3869" t="s">
        <v>21979</v>
      </c>
      <c r="K3869">
        <v>3</v>
      </c>
      <c r="L3869">
        <v>3</v>
      </c>
      <c r="M3869" s="6">
        <v>41835</v>
      </c>
      <c r="N3869" s="6">
        <v>41844</v>
      </c>
      <c r="O3869" t="s">
        <v>5953</v>
      </c>
    </row>
    <row r="3870" spans="1:15" x14ac:dyDescent="0.3">
      <c r="A3870" t="s">
        <v>21980</v>
      </c>
      <c r="B3870">
        <v>1521387</v>
      </c>
      <c r="C3870" t="s">
        <v>21981</v>
      </c>
      <c r="D3870">
        <v>255733</v>
      </c>
      <c r="E3870" t="s">
        <v>6230</v>
      </c>
      <c r="F3870" t="s">
        <v>5978</v>
      </c>
      <c r="G3870" t="s">
        <v>21982</v>
      </c>
      <c r="H3870" t="s">
        <v>6609</v>
      </c>
      <c r="I3870" t="s">
        <v>5974</v>
      </c>
      <c r="J3870" t="s">
        <v>21983</v>
      </c>
      <c r="K3870">
        <v>2</v>
      </c>
      <c r="L3870">
        <v>2</v>
      </c>
      <c r="M3870" s="6">
        <v>41835</v>
      </c>
      <c r="N3870" s="6">
        <v>41844</v>
      </c>
      <c r="O3870" t="s">
        <v>5953</v>
      </c>
    </row>
    <row r="3871" spans="1:15" x14ac:dyDescent="0.3">
      <c r="A3871" t="s">
        <v>21984</v>
      </c>
      <c r="B3871">
        <v>1521386</v>
      </c>
      <c r="C3871" t="s">
        <v>21985</v>
      </c>
      <c r="D3871">
        <v>255734</v>
      </c>
      <c r="E3871" t="s">
        <v>6230</v>
      </c>
      <c r="F3871" t="s">
        <v>5978</v>
      </c>
      <c r="G3871" t="s">
        <v>21986</v>
      </c>
      <c r="H3871" t="s">
        <v>7085</v>
      </c>
      <c r="I3871" t="s">
        <v>5974</v>
      </c>
      <c r="J3871" t="s">
        <v>21987</v>
      </c>
      <c r="K3871">
        <v>4</v>
      </c>
      <c r="L3871">
        <v>4</v>
      </c>
      <c r="M3871" s="6">
        <v>41835</v>
      </c>
      <c r="N3871" s="6">
        <v>41844</v>
      </c>
      <c r="O3871" t="s">
        <v>5953</v>
      </c>
    </row>
    <row r="3872" spans="1:15" x14ac:dyDescent="0.3">
      <c r="A3872" t="s">
        <v>21988</v>
      </c>
      <c r="B3872">
        <v>1521385</v>
      </c>
      <c r="C3872" t="s">
        <v>21989</v>
      </c>
      <c r="D3872">
        <v>255735</v>
      </c>
      <c r="E3872" t="s">
        <v>6230</v>
      </c>
      <c r="F3872" t="s">
        <v>5978</v>
      </c>
      <c r="G3872" t="s">
        <v>21990</v>
      </c>
      <c r="H3872" t="s">
        <v>8112</v>
      </c>
      <c r="I3872" t="s">
        <v>5974</v>
      </c>
      <c r="J3872" t="s">
        <v>21991</v>
      </c>
      <c r="K3872">
        <v>3</v>
      </c>
      <c r="L3872">
        <v>3</v>
      </c>
      <c r="M3872" s="6">
        <v>41835</v>
      </c>
      <c r="N3872" s="6">
        <v>41844</v>
      </c>
      <c r="O3872" t="s">
        <v>5953</v>
      </c>
    </row>
    <row r="3873" spans="1:15" x14ac:dyDescent="0.3">
      <c r="A3873" t="s">
        <v>21992</v>
      </c>
      <c r="B3873">
        <v>1476202</v>
      </c>
      <c r="C3873" t="s">
        <v>21993</v>
      </c>
      <c r="D3873">
        <v>255787</v>
      </c>
      <c r="E3873" t="s">
        <v>5947</v>
      </c>
      <c r="F3873" t="s">
        <v>21994</v>
      </c>
      <c r="G3873" t="s">
        <v>21995</v>
      </c>
      <c r="H3873" t="s">
        <v>7006</v>
      </c>
      <c r="I3873" t="s">
        <v>5951</v>
      </c>
      <c r="J3873" t="s">
        <v>21996</v>
      </c>
      <c r="K3873">
        <v>2</v>
      </c>
      <c r="L3873">
        <v>2</v>
      </c>
      <c r="M3873" s="6">
        <v>41831</v>
      </c>
      <c r="N3873" s="6">
        <v>41949</v>
      </c>
      <c r="O3873" t="s">
        <v>5953</v>
      </c>
    </row>
    <row r="3874" spans="1:15" x14ac:dyDescent="0.3">
      <c r="A3874" t="s">
        <v>21997</v>
      </c>
      <c r="B3874">
        <v>1522179</v>
      </c>
      <c r="C3874" t="s">
        <v>21998</v>
      </c>
      <c r="D3874">
        <v>255792</v>
      </c>
      <c r="E3874" t="s">
        <v>5947</v>
      </c>
      <c r="F3874" t="s">
        <v>5978</v>
      </c>
      <c r="G3874" t="s">
        <v>21999</v>
      </c>
      <c r="H3874" t="s">
        <v>11469</v>
      </c>
      <c r="I3874" t="s">
        <v>5974</v>
      </c>
      <c r="J3874" t="s">
        <v>22000</v>
      </c>
      <c r="K3874">
        <v>2</v>
      </c>
      <c r="L3874">
        <v>2</v>
      </c>
      <c r="M3874" s="6">
        <v>41838</v>
      </c>
      <c r="N3874" s="6">
        <v>41844</v>
      </c>
      <c r="O3874" t="s">
        <v>5953</v>
      </c>
    </row>
    <row r="3875" spans="1:15" x14ac:dyDescent="0.3">
      <c r="A3875" t="s">
        <v>22001</v>
      </c>
      <c r="B3875">
        <v>1520006</v>
      </c>
      <c r="C3875" t="s">
        <v>22002</v>
      </c>
      <c r="D3875">
        <v>255793</v>
      </c>
      <c r="E3875" t="s">
        <v>5956</v>
      </c>
      <c r="F3875" t="s">
        <v>7175</v>
      </c>
      <c r="G3875" t="s">
        <v>22003</v>
      </c>
      <c r="H3875" t="s">
        <v>8236</v>
      </c>
      <c r="I3875" t="s">
        <v>6095</v>
      </c>
      <c r="J3875" t="s">
        <v>22004</v>
      </c>
      <c r="K3875">
        <v>36</v>
      </c>
      <c r="L3875">
        <v>36</v>
      </c>
      <c r="M3875" s="6">
        <v>41834</v>
      </c>
      <c r="N3875" s="6">
        <v>42453</v>
      </c>
      <c r="O3875" t="s">
        <v>5953</v>
      </c>
    </row>
    <row r="3876" spans="1:15" x14ac:dyDescent="0.3">
      <c r="A3876" t="s">
        <v>22005</v>
      </c>
      <c r="B3876">
        <v>1500866</v>
      </c>
      <c r="C3876" t="s">
        <v>22006</v>
      </c>
      <c r="D3876">
        <v>255794</v>
      </c>
      <c r="E3876" t="s">
        <v>5947</v>
      </c>
      <c r="F3876" t="s">
        <v>5978</v>
      </c>
      <c r="G3876" t="s">
        <v>22007</v>
      </c>
      <c r="H3876" t="s">
        <v>10817</v>
      </c>
      <c r="I3876" t="s">
        <v>5960</v>
      </c>
      <c r="J3876" t="s">
        <v>22008</v>
      </c>
      <c r="K3876">
        <v>4</v>
      </c>
      <c r="L3876">
        <v>4</v>
      </c>
      <c r="M3876" s="6">
        <v>41838</v>
      </c>
      <c r="N3876" s="6">
        <v>41844</v>
      </c>
      <c r="O3876" t="s">
        <v>5953</v>
      </c>
    </row>
    <row r="3877" spans="1:15" x14ac:dyDescent="0.3">
      <c r="A3877" t="s">
        <v>22009</v>
      </c>
      <c r="B3877">
        <v>1500865</v>
      </c>
      <c r="C3877" t="s">
        <v>22010</v>
      </c>
      <c r="D3877">
        <v>255795</v>
      </c>
      <c r="E3877" t="s">
        <v>5947</v>
      </c>
      <c r="F3877" t="s">
        <v>5978</v>
      </c>
      <c r="G3877" t="s">
        <v>22011</v>
      </c>
      <c r="H3877" t="s">
        <v>7259</v>
      </c>
      <c r="I3877" t="s">
        <v>5960</v>
      </c>
      <c r="J3877" t="s">
        <v>22012</v>
      </c>
      <c r="K3877">
        <v>4</v>
      </c>
      <c r="L3877">
        <v>4</v>
      </c>
      <c r="M3877" s="6">
        <v>41838</v>
      </c>
      <c r="N3877" s="6">
        <v>41844</v>
      </c>
      <c r="O3877" t="s">
        <v>5953</v>
      </c>
    </row>
    <row r="3878" spans="1:15" x14ac:dyDescent="0.3">
      <c r="A3878" t="s">
        <v>22013</v>
      </c>
      <c r="B3878">
        <v>1507403</v>
      </c>
      <c r="C3878" t="s">
        <v>22014</v>
      </c>
      <c r="D3878">
        <v>255800</v>
      </c>
      <c r="E3878" t="s">
        <v>6460</v>
      </c>
      <c r="F3878" t="s">
        <v>6465</v>
      </c>
      <c r="G3878" t="s">
        <v>22015</v>
      </c>
      <c r="H3878" t="s">
        <v>8621</v>
      </c>
      <c r="I3878" t="s">
        <v>6033</v>
      </c>
      <c r="J3878" t="s">
        <v>22016</v>
      </c>
      <c r="K3878">
        <v>1</v>
      </c>
      <c r="L3878">
        <v>1</v>
      </c>
      <c r="M3878" s="6">
        <v>41840</v>
      </c>
      <c r="N3878" s="6">
        <v>41844</v>
      </c>
      <c r="O3878" t="s">
        <v>5953</v>
      </c>
    </row>
    <row r="3879" spans="1:15" x14ac:dyDescent="0.3">
      <c r="A3879" t="s">
        <v>22017</v>
      </c>
      <c r="B3879">
        <v>683176</v>
      </c>
      <c r="C3879" t="s">
        <v>22018</v>
      </c>
      <c r="D3879">
        <v>255996</v>
      </c>
      <c r="E3879" t="s">
        <v>5947</v>
      </c>
      <c r="F3879" t="s">
        <v>6388</v>
      </c>
      <c r="G3879" t="s">
        <v>22019</v>
      </c>
      <c r="H3879" t="s">
        <v>22020</v>
      </c>
      <c r="I3879" t="s">
        <v>6095</v>
      </c>
      <c r="J3879" t="s">
        <v>22021</v>
      </c>
      <c r="K3879">
        <v>2</v>
      </c>
      <c r="L3879">
        <v>2</v>
      </c>
      <c r="M3879" s="6">
        <v>40106</v>
      </c>
      <c r="N3879" s="6">
        <v>41844</v>
      </c>
      <c r="O3879" t="s">
        <v>5953</v>
      </c>
    </row>
    <row r="3880" spans="1:15" x14ac:dyDescent="0.3">
      <c r="A3880" t="s">
        <v>22022</v>
      </c>
      <c r="B3880">
        <v>1216928</v>
      </c>
      <c r="C3880" t="s">
        <v>22023</v>
      </c>
      <c r="D3880">
        <v>255997</v>
      </c>
      <c r="E3880" t="s">
        <v>5947</v>
      </c>
      <c r="F3880" t="s">
        <v>7744</v>
      </c>
      <c r="G3880" t="s">
        <v>22024</v>
      </c>
      <c r="H3880" t="s">
        <v>22025</v>
      </c>
      <c r="I3880" t="s">
        <v>5967</v>
      </c>
      <c r="J3880" t="s">
        <v>22026</v>
      </c>
      <c r="K3880">
        <v>4</v>
      </c>
      <c r="L3880">
        <v>4</v>
      </c>
      <c r="M3880" s="6">
        <v>41151</v>
      </c>
      <c r="N3880" s="6">
        <v>41844</v>
      </c>
      <c r="O3880" t="s">
        <v>5953</v>
      </c>
    </row>
    <row r="3881" spans="1:15" x14ac:dyDescent="0.3">
      <c r="A3881" t="s">
        <v>22027</v>
      </c>
      <c r="B3881">
        <v>40060</v>
      </c>
      <c r="C3881" t="s">
        <v>22028</v>
      </c>
      <c r="D3881">
        <v>256076</v>
      </c>
      <c r="E3881" t="s">
        <v>6043</v>
      </c>
      <c r="F3881" t="s">
        <v>6292</v>
      </c>
      <c r="G3881" t="s">
        <v>22029</v>
      </c>
      <c r="H3881" t="s">
        <v>22030</v>
      </c>
      <c r="I3881" t="s">
        <v>6167</v>
      </c>
      <c r="J3881" t="s">
        <v>22031</v>
      </c>
      <c r="K3881">
        <v>10</v>
      </c>
      <c r="L3881">
        <v>10</v>
      </c>
      <c r="M3881" s="6">
        <v>40865</v>
      </c>
      <c r="N3881" s="6">
        <v>41844</v>
      </c>
      <c r="O3881" t="s">
        <v>5953</v>
      </c>
    </row>
    <row r="3882" spans="1:15" x14ac:dyDescent="0.3">
      <c r="A3882" t="s">
        <v>22032</v>
      </c>
      <c r="B3882">
        <v>1521188</v>
      </c>
      <c r="C3882" t="s">
        <v>22033</v>
      </c>
      <c r="D3882">
        <v>256085</v>
      </c>
      <c r="E3882" t="s">
        <v>5947</v>
      </c>
      <c r="F3882" t="s">
        <v>6877</v>
      </c>
      <c r="G3882" t="s">
        <v>22034</v>
      </c>
      <c r="H3882">
        <v>35</v>
      </c>
      <c r="I3882" t="s">
        <v>5960</v>
      </c>
      <c r="J3882" t="s">
        <v>22035</v>
      </c>
      <c r="K3882">
        <v>1</v>
      </c>
      <c r="L3882">
        <v>1</v>
      </c>
      <c r="M3882" s="6">
        <v>41842</v>
      </c>
      <c r="N3882" s="6">
        <v>41955</v>
      </c>
      <c r="O3882" t="s">
        <v>5953</v>
      </c>
    </row>
    <row r="3883" spans="1:15" x14ac:dyDescent="0.3">
      <c r="A3883" t="s">
        <v>22036</v>
      </c>
      <c r="B3883">
        <v>1522059</v>
      </c>
      <c r="C3883" t="s">
        <v>22037</v>
      </c>
      <c r="D3883">
        <v>256091</v>
      </c>
      <c r="E3883" t="s">
        <v>5947</v>
      </c>
      <c r="F3883" t="s">
        <v>6275</v>
      </c>
      <c r="G3883" t="s">
        <v>22038</v>
      </c>
      <c r="H3883" t="s">
        <v>7543</v>
      </c>
      <c r="I3883" t="s">
        <v>6095</v>
      </c>
      <c r="J3883" t="s">
        <v>22039</v>
      </c>
      <c r="K3883">
        <v>3</v>
      </c>
      <c r="L3883">
        <v>3</v>
      </c>
      <c r="M3883" s="6">
        <v>41842</v>
      </c>
      <c r="N3883" s="6">
        <v>41844</v>
      </c>
      <c r="O3883" t="s">
        <v>5953</v>
      </c>
    </row>
    <row r="3884" spans="1:15" x14ac:dyDescent="0.3">
      <c r="A3884" t="s">
        <v>22040</v>
      </c>
      <c r="B3884">
        <v>1346829</v>
      </c>
      <c r="C3884" t="s">
        <v>22041</v>
      </c>
      <c r="D3884">
        <v>257515</v>
      </c>
      <c r="E3884" t="s">
        <v>5956</v>
      </c>
      <c r="F3884" t="s">
        <v>6437</v>
      </c>
      <c r="G3884" t="s">
        <v>22042</v>
      </c>
      <c r="H3884" t="s">
        <v>6422</v>
      </c>
      <c r="I3884" t="s">
        <v>5960</v>
      </c>
      <c r="J3884" t="s">
        <v>22043</v>
      </c>
      <c r="K3884">
        <v>139</v>
      </c>
      <c r="L3884">
        <v>139</v>
      </c>
      <c r="M3884" s="6">
        <v>41832</v>
      </c>
      <c r="N3884" s="6">
        <v>42110</v>
      </c>
      <c r="O3884" t="s">
        <v>5953</v>
      </c>
    </row>
    <row r="3885" spans="1:15" x14ac:dyDescent="0.3">
      <c r="A3885" t="s">
        <v>22044</v>
      </c>
      <c r="B3885">
        <v>874272</v>
      </c>
      <c r="C3885" t="s">
        <v>22045</v>
      </c>
      <c r="D3885">
        <v>257662</v>
      </c>
      <c r="E3885" t="s">
        <v>5956</v>
      </c>
      <c r="F3885" t="s">
        <v>7175</v>
      </c>
      <c r="G3885" t="s">
        <v>22046</v>
      </c>
      <c r="H3885" t="s">
        <v>6520</v>
      </c>
      <c r="I3885" t="s">
        <v>6095</v>
      </c>
      <c r="J3885" t="s">
        <v>22047</v>
      </c>
      <c r="K3885">
        <v>34</v>
      </c>
      <c r="L3885">
        <v>34</v>
      </c>
      <c r="M3885" s="6">
        <v>41856</v>
      </c>
      <c r="N3885" s="6">
        <v>41957</v>
      </c>
      <c r="O3885" t="s">
        <v>5953</v>
      </c>
    </row>
    <row r="3886" spans="1:15" x14ac:dyDescent="0.3">
      <c r="A3886" t="s">
        <v>22048</v>
      </c>
      <c r="B3886">
        <v>875323</v>
      </c>
      <c r="C3886" t="s">
        <v>22049</v>
      </c>
      <c r="D3886">
        <v>257697</v>
      </c>
      <c r="E3886" t="s">
        <v>6230</v>
      </c>
      <c r="F3886" t="s">
        <v>6231</v>
      </c>
      <c r="G3886" t="s">
        <v>8391</v>
      </c>
      <c r="H3886" t="s">
        <v>6404</v>
      </c>
      <c r="I3886" t="s">
        <v>6033</v>
      </c>
      <c r="J3886" t="s">
        <v>22050</v>
      </c>
      <c r="K3886">
        <v>6</v>
      </c>
      <c r="L3886">
        <v>6</v>
      </c>
      <c r="M3886" s="6">
        <v>41847</v>
      </c>
      <c r="N3886" s="6">
        <v>41864</v>
      </c>
      <c r="O3886" t="s">
        <v>5953</v>
      </c>
    </row>
    <row r="3887" spans="1:15" x14ac:dyDescent="0.3">
      <c r="A3887" t="s">
        <v>22051</v>
      </c>
      <c r="B3887">
        <v>1523858</v>
      </c>
      <c r="C3887" t="s">
        <v>22052</v>
      </c>
      <c r="D3887">
        <v>257698</v>
      </c>
      <c r="E3887" t="s">
        <v>6043</v>
      </c>
      <c r="F3887" t="s">
        <v>9552</v>
      </c>
      <c r="G3887" t="s">
        <v>7434</v>
      </c>
      <c r="H3887">
        <v>47</v>
      </c>
      <c r="I3887" t="s">
        <v>5951</v>
      </c>
      <c r="J3887" t="s">
        <v>22053</v>
      </c>
      <c r="K3887">
        <v>1</v>
      </c>
      <c r="L3887">
        <v>1</v>
      </c>
      <c r="M3887" s="6">
        <v>41850</v>
      </c>
      <c r="N3887" s="6">
        <v>41864</v>
      </c>
      <c r="O3887" t="s">
        <v>5953</v>
      </c>
    </row>
    <row r="3888" spans="1:15" x14ac:dyDescent="0.3">
      <c r="A3888" t="s">
        <v>22054</v>
      </c>
      <c r="B3888">
        <v>1516081</v>
      </c>
      <c r="C3888" t="s">
        <v>22055</v>
      </c>
      <c r="D3888">
        <v>257699</v>
      </c>
      <c r="E3888" t="s">
        <v>6070</v>
      </c>
      <c r="F3888" t="s">
        <v>21348</v>
      </c>
      <c r="G3888" t="s">
        <v>20547</v>
      </c>
      <c r="H3888" t="s">
        <v>6863</v>
      </c>
      <c r="I3888" t="s">
        <v>5967</v>
      </c>
      <c r="J3888" t="s">
        <v>22056</v>
      </c>
      <c r="K3888">
        <v>2</v>
      </c>
      <c r="L3888">
        <v>3</v>
      </c>
      <c r="M3888" s="6">
        <v>41848</v>
      </c>
      <c r="N3888" s="6">
        <v>41915</v>
      </c>
      <c r="O3888" t="s">
        <v>5953</v>
      </c>
    </row>
    <row r="3889" spans="1:15" x14ac:dyDescent="0.3">
      <c r="A3889" t="s">
        <v>22057</v>
      </c>
      <c r="B3889">
        <v>1516080</v>
      </c>
      <c r="C3889" t="s">
        <v>22058</v>
      </c>
      <c r="D3889">
        <v>257700</v>
      </c>
      <c r="E3889" t="s">
        <v>6070</v>
      </c>
      <c r="F3889" t="s">
        <v>21348</v>
      </c>
      <c r="G3889" t="s">
        <v>20540</v>
      </c>
      <c r="H3889">
        <v>49</v>
      </c>
      <c r="I3889" t="s">
        <v>6095</v>
      </c>
      <c r="J3889" t="s">
        <v>22059</v>
      </c>
      <c r="K3889">
        <v>2</v>
      </c>
      <c r="L3889">
        <v>3</v>
      </c>
      <c r="M3889" s="6">
        <v>41848</v>
      </c>
      <c r="N3889" s="6">
        <v>41915</v>
      </c>
      <c r="O3889" t="s">
        <v>5953</v>
      </c>
    </row>
    <row r="3890" spans="1:15" x14ac:dyDescent="0.3">
      <c r="A3890" t="s">
        <v>22060</v>
      </c>
      <c r="B3890">
        <v>1516079</v>
      </c>
      <c r="C3890" t="s">
        <v>22061</v>
      </c>
      <c r="D3890">
        <v>257701</v>
      </c>
      <c r="E3890" t="s">
        <v>6070</v>
      </c>
      <c r="F3890" t="s">
        <v>21348</v>
      </c>
      <c r="G3890" t="s">
        <v>22062</v>
      </c>
      <c r="H3890">
        <v>50</v>
      </c>
      <c r="I3890" t="s">
        <v>6095</v>
      </c>
      <c r="J3890" t="s">
        <v>22063</v>
      </c>
      <c r="K3890">
        <v>2</v>
      </c>
      <c r="L3890">
        <v>3</v>
      </c>
      <c r="M3890" s="6">
        <v>41848</v>
      </c>
      <c r="N3890" s="6">
        <v>41915</v>
      </c>
      <c r="O3890" t="s">
        <v>5953</v>
      </c>
    </row>
    <row r="3891" spans="1:15" x14ac:dyDescent="0.3">
      <c r="A3891" t="s">
        <v>22064</v>
      </c>
      <c r="B3891">
        <v>1472425</v>
      </c>
      <c r="C3891" t="s">
        <v>22065</v>
      </c>
      <c r="D3891">
        <v>257702</v>
      </c>
      <c r="E3891" t="s">
        <v>5947</v>
      </c>
      <c r="F3891" t="s">
        <v>6206</v>
      </c>
      <c r="G3891" t="s">
        <v>22066</v>
      </c>
      <c r="H3891" t="s">
        <v>6428</v>
      </c>
      <c r="I3891" t="s">
        <v>6033</v>
      </c>
      <c r="J3891" t="s">
        <v>22067</v>
      </c>
      <c r="K3891">
        <v>3</v>
      </c>
      <c r="L3891">
        <v>3</v>
      </c>
      <c r="M3891" s="6">
        <v>41854</v>
      </c>
      <c r="N3891" s="6">
        <v>41864</v>
      </c>
      <c r="O3891" t="s">
        <v>5953</v>
      </c>
    </row>
    <row r="3892" spans="1:15" x14ac:dyDescent="0.3">
      <c r="A3892" t="s">
        <v>22068</v>
      </c>
      <c r="B3892">
        <v>875325</v>
      </c>
      <c r="C3892" t="s">
        <v>22069</v>
      </c>
      <c r="D3892">
        <v>257741</v>
      </c>
      <c r="E3892" t="s">
        <v>6460</v>
      </c>
      <c r="F3892" t="s">
        <v>6465</v>
      </c>
      <c r="G3892" t="s">
        <v>11473</v>
      </c>
      <c r="H3892" t="s">
        <v>9440</v>
      </c>
      <c r="I3892" t="s">
        <v>6033</v>
      </c>
      <c r="J3892" t="s">
        <v>22070</v>
      </c>
      <c r="K3892">
        <v>1</v>
      </c>
      <c r="L3892">
        <v>1</v>
      </c>
      <c r="M3892" s="6">
        <v>41847</v>
      </c>
      <c r="N3892" s="6">
        <v>41864</v>
      </c>
      <c r="O3892" t="s">
        <v>5953</v>
      </c>
    </row>
    <row r="3893" spans="1:15" x14ac:dyDescent="0.3">
      <c r="A3893" t="s">
        <v>22071</v>
      </c>
      <c r="B3893">
        <v>1525173</v>
      </c>
      <c r="C3893" t="s">
        <v>22072</v>
      </c>
      <c r="D3893">
        <v>257742</v>
      </c>
      <c r="E3893" t="s">
        <v>6230</v>
      </c>
      <c r="F3893" t="s">
        <v>6443</v>
      </c>
      <c r="G3893" t="s">
        <v>22073</v>
      </c>
      <c r="H3893" t="s">
        <v>7419</v>
      </c>
      <c r="I3893" t="s">
        <v>6095</v>
      </c>
      <c r="J3893" t="s">
        <v>22074</v>
      </c>
      <c r="K3893">
        <v>4</v>
      </c>
      <c r="L3893">
        <v>4</v>
      </c>
      <c r="M3893" s="6">
        <v>41849</v>
      </c>
      <c r="N3893" s="6">
        <v>41864</v>
      </c>
      <c r="O3893" t="s">
        <v>5953</v>
      </c>
    </row>
    <row r="3894" spans="1:15" x14ac:dyDescent="0.3">
      <c r="A3894" t="s">
        <v>22075</v>
      </c>
      <c r="B3894">
        <v>1489312</v>
      </c>
      <c r="C3894" t="s">
        <v>22076</v>
      </c>
      <c r="D3894">
        <v>257743</v>
      </c>
      <c r="E3894" t="s">
        <v>6230</v>
      </c>
      <c r="F3894" t="s">
        <v>6231</v>
      </c>
      <c r="G3894" t="s">
        <v>22077</v>
      </c>
      <c r="H3894" t="s">
        <v>7452</v>
      </c>
      <c r="I3894" t="s">
        <v>6033</v>
      </c>
      <c r="J3894" t="s">
        <v>22078</v>
      </c>
      <c r="K3894">
        <v>6</v>
      </c>
      <c r="L3894">
        <v>6</v>
      </c>
      <c r="M3894" s="6">
        <v>41752</v>
      </c>
      <c r="N3894" s="6">
        <v>41864</v>
      </c>
      <c r="O3894" t="s">
        <v>5953</v>
      </c>
    </row>
    <row r="3895" spans="1:15" x14ac:dyDescent="0.3">
      <c r="A3895" t="s">
        <v>22079</v>
      </c>
      <c r="B3895">
        <v>1474867</v>
      </c>
      <c r="C3895" t="s">
        <v>22080</v>
      </c>
      <c r="D3895">
        <v>258005</v>
      </c>
      <c r="E3895" t="s">
        <v>5956</v>
      </c>
      <c r="F3895" t="s">
        <v>7333</v>
      </c>
      <c r="G3895" t="s">
        <v>22081</v>
      </c>
      <c r="H3895" t="s">
        <v>13531</v>
      </c>
      <c r="I3895" t="s">
        <v>5974</v>
      </c>
      <c r="J3895" t="s">
        <v>22082</v>
      </c>
      <c r="K3895">
        <v>384</v>
      </c>
      <c r="L3895">
        <v>376</v>
      </c>
      <c r="M3895" s="6">
        <v>41855</v>
      </c>
      <c r="N3895" s="6">
        <v>41864</v>
      </c>
      <c r="O3895" t="s">
        <v>5953</v>
      </c>
    </row>
    <row r="3896" spans="1:15" x14ac:dyDescent="0.3">
      <c r="A3896" t="s">
        <v>22083</v>
      </c>
      <c r="B3896">
        <v>1239566</v>
      </c>
      <c r="C3896" t="s">
        <v>22084</v>
      </c>
      <c r="D3896">
        <v>390416</v>
      </c>
      <c r="E3896" t="s">
        <v>5947</v>
      </c>
      <c r="F3896" t="s">
        <v>6275</v>
      </c>
      <c r="G3896" t="s">
        <v>22085</v>
      </c>
      <c r="H3896" t="s">
        <v>6225</v>
      </c>
      <c r="I3896" t="s">
        <v>6095</v>
      </c>
      <c r="J3896" t="s">
        <v>22086</v>
      </c>
      <c r="K3896">
        <v>3</v>
      </c>
      <c r="L3896">
        <v>3</v>
      </c>
      <c r="M3896" s="6">
        <v>42885</v>
      </c>
      <c r="N3896" s="6">
        <v>42899</v>
      </c>
      <c r="O3896" t="s">
        <v>5953</v>
      </c>
    </row>
    <row r="3897" spans="1:15" x14ac:dyDescent="0.3">
      <c r="A3897" t="s">
        <v>22087</v>
      </c>
      <c r="B3897">
        <v>768738</v>
      </c>
      <c r="C3897" t="s">
        <v>22088</v>
      </c>
      <c r="D3897">
        <v>258185</v>
      </c>
      <c r="E3897" t="s">
        <v>5956</v>
      </c>
      <c r="F3897" t="s">
        <v>6252</v>
      </c>
      <c r="G3897" t="s">
        <v>22089</v>
      </c>
      <c r="H3897" t="s">
        <v>7351</v>
      </c>
      <c r="I3897" t="s">
        <v>6095</v>
      </c>
      <c r="J3897" t="s">
        <v>22090</v>
      </c>
      <c r="K3897">
        <v>115</v>
      </c>
      <c r="L3897">
        <v>115</v>
      </c>
      <c r="M3897" s="6">
        <v>41858</v>
      </c>
      <c r="N3897" s="6">
        <v>41874</v>
      </c>
      <c r="O3897" t="s">
        <v>5953</v>
      </c>
    </row>
    <row r="3898" spans="1:15" x14ac:dyDescent="0.3">
      <c r="A3898" t="s">
        <v>22091</v>
      </c>
      <c r="B3898">
        <v>1034377</v>
      </c>
      <c r="C3898" t="s">
        <v>22092</v>
      </c>
      <c r="D3898">
        <v>258186</v>
      </c>
      <c r="E3898" t="s">
        <v>5947</v>
      </c>
      <c r="F3898" t="s">
        <v>6164</v>
      </c>
      <c r="G3898" t="s">
        <v>22093</v>
      </c>
      <c r="H3898" t="s">
        <v>10350</v>
      </c>
      <c r="I3898" t="s">
        <v>5960</v>
      </c>
      <c r="J3898" t="s">
        <v>22094</v>
      </c>
      <c r="K3898">
        <v>5</v>
      </c>
      <c r="L3898">
        <v>5</v>
      </c>
      <c r="M3898" s="6">
        <v>40756</v>
      </c>
      <c r="N3898" s="6">
        <v>41872</v>
      </c>
      <c r="O3898" t="s">
        <v>5953</v>
      </c>
    </row>
    <row r="3899" spans="1:15" x14ac:dyDescent="0.3">
      <c r="A3899" t="s">
        <v>22095</v>
      </c>
      <c r="B3899">
        <v>1532031</v>
      </c>
      <c r="C3899" t="s">
        <v>22096</v>
      </c>
      <c r="D3899">
        <v>258281</v>
      </c>
      <c r="E3899" t="s">
        <v>6043</v>
      </c>
      <c r="F3899" t="s">
        <v>5978</v>
      </c>
      <c r="G3899" t="s">
        <v>22097</v>
      </c>
      <c r="H3899" t="s">
        <v>19326</v>
      </c>
      <c r="I3899" t="s">
        <v>5951</v>
      </c>
      <c r="J3899" t="s">
        <v>22098</v>
      </c>
      <c r="K3899">
        <v>2</v>
      </c>
      <c r="L3899">
        <v>2</v>
      </c>
      <c r="M3899" s="6">
        <v>41865</v>
      </c>
      <c r="N3899" s="6">
        <v>42103</v>
      </c>
      <c r="O3899" t="s">
        <v>5953</v>
      </c>
    </row>
    <row r="3900" spans="1:15" x14ac:dyDescent="0.3">
      <c r="A3900" t="s">
        <v>22099</v>
      </c>
      <c r="B3900">
        <v>1529605</v>
      </c>
      <c r="C3900" t="s">
        <v>22100</v>
      </c>
      <c r="D3900">
        <v>258308</v>
      </c>
      <c r="E3900" t="s">
        <v>5977</v>
      </c>
      <c r="F3900" t="s">
        <v>5978</v>
      </c>
      <c r="G3900" t="s">
        <v>22101</v>
      </c>
      <c r="H3900" t="s">
        <v>22102</v>
      </c>
      <c r="I3900" t="s">
        <v>5951</v>
      </c>
      <c r="J3900" t="s">
        <v>22103</v>
      </c>
      <c r="K3900">
        <v>5</v>
      </c>
      <c r="L3900">
        <v>5</v>
      </c>
      <c r="M3900" s="6">
        <v>41862</v>
      </c>
      <c r="N3900" s="6">
        <v>41872</v>
      </c>
      <c r="O3900" t="s">
        <v>5953</v>
      </c>
    </row>
    <row r="3901" spans="1:15" x14ac:dyDescent="0.3">
      <c r="A3901" t="s">
        <v>22104</v>
      </c>
      <c r="B3901">
        <v>1529056</v>
      </c>
      <c r="C3901" t="s">
        <v>22105</v>
      </c>
      <c r="D3901">
        <v>259190</v>
      </c>
      <c r="E3901" t="s">
        <v>5956</v>
      </c>
      <c r="F3901" t="s">
        <v>8677</v>
      </c>
      <c r="G3901" t="s">
        <v>22106</v>
      </c>
      <c r="H3901" t="s">
        <v>7909</v>
      </c>
      <c r="I3901" t="s">
        <v>5960</v>
      </c>
      <c r="J3901" t="s">
        <v>22107</v>
      </c>
      <c r="K3901">
        <v>115</v>
      </c>
      <c r="L3901">
        <v>115</v>
      </c>
      <c r="M3901" s="6">
        <v>41851</v>
      </c>
      <c r="N3901" s="6">
        <v>41873</v>
      </c>
      <c r="O3901" t="s">
        <v>5953</v>
      </c>
    </row>
    <row r="3902" spans="1:15" x14ac:dyDescent="0.3">
      <c r="A3902" t="s">
        <v>22108</v>
      </c>
      <c r="B3902">
        <v>944995</v>
      </c>
      <c r="C3902" t="s">
        <v>22109</v>
      </c>
      <c r="D3902">
        <v>259293</v>
      </c>
      <c r="E3902" t="s">
        <v>6460</v>
      </c>
      <c r="F3902" t="s">
        <v>5978</v>
      </c>
      <c r="G3902" t="s">
        <v>22110</v>
      </c>
      <c r="H3902" t="s">
        <v>6502</v>
      </c>
      <c r="I3902" t="s">
        <v>6033</v>
      </c>
      <c r="J3902" t="s">
        <v>22111</v>
      </c>
      <c r="K3902">
        <v>1</v>
      </c>
      <c r="L3902">
        <v>1</v>
      </c>
      <c r="M3902" s="6">
        <v>41871</v>
      </c>
      <c r="N3902" s="6">
        <v>41876</v>
      </c>
      <c r="O3902" t="s">
        <v>5953</v>
      </c>
    </row>
    <row r="3903" spans="1:15" x14ac:dyDescent="0.3">
      <c r="A3903" t="s">
        <v>22112</v>
      </c>
      <c r="B3903">
        <v>1211417</v>
      </c>
      <c r="C3903" t="s">
        <v>22113</v>
      </c>
      <c r="D3903">
        <v>259336</v>
      </c>
      <c r="E3903" t="s">
        <v>9228</v>
      </c>
      <c r="F3903" t="s">
        <v>5978</v>
      </c>
      <c r="G3903" t="s">
        <v>22114</v>
      </c>
      <c r="H3903" t="s">
        <v>8866</v>
      </c>
      <c r="I3903" t="s">
        <v>5987</v>
      </c>
      <c r="J3903" t="s">
        <v>22115</v>
      </c>
      <c r="K3903">
        <v>80</v>
      </c>
      <c r="L3903">
        <v>80</v>
      </c>
      <c r="M3903" s="6">
        <v>41876</v>
      </c>
      <c r="N3903" s="6">
        <v>42348</v>
      </c>
      <c r="O3903" t="s">
        <v>5953</v>
      </c>
    </row>
    <row r="3904" spans="1:15" x14ac:dyDescent="0.3">
      <c r="A3904" t="s">
        <v>22116</v>
      </c>
      <c r="B3904">
        <v>1476887</v>
      </c>
      <c r="C3904" t="s">
        <v>22117</v>
      </c>
      <c r="D3904">
        <v>251389</v>
      </c>
      <c r="E3904" t="s">
        <v>5956</v>
      </c>
      <c r="F3904" t="s">
        <v>6258</v>
      </c>
      <c r="G3904" t="s">
        <v>22118</v>
      </c>
      <c r="H3904" t="s">
        <v>6698</v>
      </c>
      <c r="I3904" t="s">
        <v>5987</v>
      </c>
      <c r="J3904" t="s">
        <v>22119</v>
      </c>
      <c r="K3904">
        <v>76</v>
      </c>
      <c r="L3904">
        <v>76</v>
      </c>
      <c r="M3904" s="6">
        <v>41736</v>
      </c>
      <c r="N3904" s="6">
        <v>41792</v>
      </c>
      <c r="O3904" t="s">
        <v>5953</v>
      </c>
    </row>
    <row r="3905" spans="1:15" x14ac:dyDescent="0.3">
      <c r="A3905" t="s">
        <v>22120</v>
      </c>
      <c r="B3905">
        <v>1476886</v>
      </c>
      <c r="C3905" t="s">
        <v>22121</v>
      </c>
      <c r="D3905">
        <v>251390</v>
      </c>
      <c r="E3905" t="s">
        <v>5956</v>
      </c>
      <c r="F3905" t="s">
        <v>6258</v>
      </c>
      <c r="G3905" t="s">
        <v>22122</v>
      </c>
      <c r="H3905" t="s">
        <v>6698</v>
      </c>
      <c r="I3905" t="s">
        <v>5987</v>
      </c>
      <c r="J3905" t="s">
        <v>22123</v>
      </c>
      <c r="K3905">
        <v>78</v>
      </c>
      <c r="L3905">
        <v>78</v>
      </c>
      <c r="M3905" s="6">
        <v>41736</v>
      </c>
      <c r="N3905" s="6">
        <v>41792</v>
      </c>
      <c r="O3905" t="s">
        <v>5953</v>
      </c>
    </row>
    <row r="3906" spans="1:15" x14ac:dyDescent="0.3">
      <c r="A3906" t="s">
        <v>22124</v>
      </c>
      <c r="B3906">
        <v>1472912</v>
      </c>
      <c r="C3906" t="s">
        <v>22125</v>
      </c>
      <c r="D3906">
        <v>251391</v>
      </c>
      <c r="E3906" t="s">
        <v>5956</v>
      </c>
      <c r="F3906" t="s">
        <v>5978</v>
      </c>
      <c r="G3906" t="s">
        <v>22126</v>
      </c>
      <c r="H3906" t="s">
        <v>6122</v>
      </c>
      <c r="I3906" t="s">
        <v>5987</v>
      </c>
      <c r="J3906" t="s">
        <v>22127</v>
      </c>
      <c r="K3906">
        <v>145</v>
      </c>
      <c r="L3906">
        <v>144</v>
      </c>
      <c r="M3906" s="6">
        <v>41751</v>
      </c>
      <c r="N3906" s="6">
        <v>41792</v>
      </c>
      <c r="O3906" t="s">
        <v>5953</v>
      </c>
    </row>
    <row r="3907" spans="1:15" x14ac:dyDescent="0.3">
      <c r="A3907" t="s">
        <v>22128</v>
      </c>
      <c r="B3907">
        <v>1476888</v>
      </c>
      <c r="C3907" t="s">
        <v>22129</v>
      </c>
      <c r="D3907">
        <v>251392</v>
      </c>
      <c r="E3907" t="s">
        <v>5956</v>
      </c>
      <c r="F3907" t="s">
        <v>6258</v>
      </c>
      <c r="G3907" t="s">
        <v>22130</v>
      </c>
      <c r="H3907" t="s">
        <v>6698</v>
      </c>
      <c r="I3907" t="s">
        <v>5987</v>
      </c>
      <c r="J3907" t="s">
        <v>22131</v>
      </c>
      <c r="K3907">
        <v>80</v>
      </c>
      <c r="L3907">
        <v>80</v>
      </c>
      <c r="M3907" s="6">
        <v>41736</v>
      </c>
      <c r="N3907" s="6">
        <v>41792</v>
      </c>
      <c r="O3907" t="s">
        <v>5953</v>
      </c>
    </row>
    <row r="3908" spans="1:15" x14ac:dyDescent="0.3">
      <c r="A3908" t="s">
        <v>22132</v>
      </c>
      <c r="B3908">
        <v>1476889</v>
      </c>
      <c r="C3908" t="s">
        <v>22133</v>
      </c>
      <c r="D3908">
        <v>251393</v>
      </c>
      <c r="E3908" t="s">
        <v>5956</v>
      </c>
      <c r="F3908" t="s">
        <v>6258</v>
      </c>
      <c r="G3908" t="s">
        <v>22134</v>
      </c>
      <c r="H3908" t="s">
        <v>8612</v>
      </c>
      <c r="I3908" t="s">
        <v>5987</v>
      </c>
      <c r="J3908" t="s">
        <v>22135</v>
      </c>
      <c r="K3908">
        <v>82</v>
      </c>
      <c r="L3908">
        <v>82</v>
      </c>
      <c r="M3908" s="6">
        <v>41736</v>
      </c>
      <c r="N3908" s="6">
        <v>41792</v>
      </c>
      <c r="O3908" t="s">
        <v>5953</v>
      </c>
    </row>
    <row r="3909" spans="1:15" x14ac:dyDescent="0.3">
      <c r="A3909" t="s">
        <v>22136</v>
      </c>
      <c r="B3909">
        <v>1458711</v>
      </c>
      <c r="C3909" t="s">
        <v>22137</v>
      </c>
      <c r="D3909">
        <v>251394</v>
      </c>
      <c r="E3909" t="s">
        <v>5956</v>
      </c>
      <c r="F3909" t="s">
        <v>6258</v>
      </c>
      <c r="G3909" t="s">
        <v>22138</v>
      </c>
      <c r="H3909">
        <v>57</v>
      </c>
      <c r="I3909" t="s">
        <v>5987</v>
      </c>
      <c r="J3909" t="s">
        <v>22139</v>
      </c>
      <c r="K3909">
        <v>104</v>
      </c>
      <c r="L3909">
        <v>104</v>
      </c>
      <c r="M3909" s="6">
        <v>41731</v>
      </c>
      <c r="N3909" s="6">
        <v>41792</v>
      </c>
      <c r="O3909" t="s">
        <v>5953</v>
      </c>
    </row>
    <row r="3910" spans="1:15" x14ac:dyDescent="0.3">
      <c r="A3910" t="s">
        <v>22140</v>
      </c>
      <c r="B3910">
        <v>1500386</v>
      </c>
      <c r="C3910" t="s">
        <v>22141</v>
      </c>
      <c r="D3910">
        <v>253318</v>
      </c>
      <c r="E3910" t="s">
        <v>5956</v>
      </c>
      <c r="F3910" t="s">
        <v>6258</v>
      </c>
      <c r="G3910" t="s">
        <v>22142</v>
      </c>
      <c r="H3910" t="s">
        <v>8866</v>
      </c>
      <c r="I3910" t="s">
        <v>5987</v>
      </c>
      <c r="J3910" t="s">
        <v>22143</v>
      </c>
      <c r="K3910">
        <v>143</v>
      </c>
      <c r="L3910">
        <v>142</v>
      </c>
      <c r="M3910" s="6">
        <v>41793</v>
      </c>
      <c r="N3910" s="6">
        <v>41873</v>
      </c>
      <c r="O3910" t="s">
        <v>5953</v>
      </c>
    </row>
    <row r="3911" spans="1:15" x14ac:dyDescent="0.3">
      <c r="A3911" t="s">
        <v>22144</v>
      </c>
      <c r="B3911">
        <v>1173745</v>
      </c>
      <c r="C3911" t="s">
        <v>22145</v>
      </c>
      <c r="D3911">
        <v>253319</v>
      </c>
      <c r="E3911" t="s">
        <v>5956</v>
      </c>
      <c r="F3911" t="s">
        <v>6258</v>
      </c>
      <c r="G3911" t="s">
        <v>22146</v>
      </c>
      <c r="H3911" t="s">
        <v>7975</v>
      </c>
      <c r="I3911" t="s">
        <v>5987</v>
      </c>
      <c r="J3911" t="s">
        <v>22147</v>
      </c>
      <c r="K3911">
        <v>114</v>
      </c>
      <c r="L3911">
        <v>114</v>
      </c>
      <c r="M3911" s="6">
        <v>41789</v>
      </c>
      <c r="N3911" s="6">
        <v>41843</v>
      </c>
      <c r="O3911" t="s">
        <v>5953</v>
      </c>
    </row>
    <row r="3912" spans="1:15" x14ac:dyDescent="0.3">
      <c r="A3912" t="s">
        <v>22148</v>
      </c>
      <c r="B3912">
        <v>1486403</v>
      </c>
      <c r="C3912" t="s">
        <v>22149</v>
      </c>
      <c r="D3912">
        <v>253320</v>
      </c>
      <c r="E3912" t="s">
        <v>5956</v>
      </c>
      <c r="F3912" t="s">
        <v>6258</v>
      </c>
      <c r="G3912" t="s">
        <v>22150</v>
      </c>
      <c r="H3912" t="s">
        <v>7016</v>
      </c>
      <c r="I3912" t="s">
        <v>5987</v>
      </c>
      <c r="J3912" t="s">
        <v>22151</v>
      </c>
      <c r="K3912">
        <v>101</v>
      </c>
      <c r="L3912">
        <v>101</v>
      </c>
      <c r="M3912" s="6">
        <v>41783</v>
      </c>
      <c r="N3912" s="6">
        <v>41814</v>
      </c>
      <c r="O3912" t="s">
        <v>5953</v>
      </c>
    </row>
    <row r="3913" spans="1:15" x14ac:dyDescent="0.3">
      <c r="A3913" t="s">
        <v>22152</v>
      </c>
      <c r="B3913">
        <v>1357732</v>
      </c>
      <c r="C3913" t="s">
        <v>22153</v>
      </c>
      <c r="D3913">
        <v>253321</v>
      </c>
      <c r="E3913" t="s">
        <v>5956</v>
      </c>
      <c r="F3913" t="s">
        <v>6014</v>
      </c>
      <c r="G3913" t="s">
        <v>22154</v>
      </c>
      <c r="H3913" t="s">
        <v>7085</v>
      </c>
      <c r="I3913" t="s">
        <v>5987</v>
      </c>
      <c r="J3913" t="s">
        <v>22155</v>
      </c>
      <c r="K3913">
        <v>38</v>
      </c>
      <c r="L3913">
        <v>38</v>
      </c>
      <c r="M3913" s="6">
        <v>41790</v>
      </c>
      <c r="N3913" s="6">
        <v>42172</v>
      </c>
      <c r="O3913" t="s">
        <v>5953</v>
      </c>
    </row>
    <row r="3914" spans="1:15" x14ac:dyDescent="0.3">
      <c r="A3914" t="s">
        <v>22156</v>
      </c>
      <c r="B3914">
        <v>1500756</v>
      </c>
      <c r="C3914" t="s">
        <v>22157</v>
      </c>
      <c r="D3914">
        <v>253322</v>
      </c>
      <c r="E3914" t="s">
        <v>5956</v>
      </c>
      <c r="F3914" t="s">
        <v>6014</v>
      </c>
      <c r="G3914" t="s">
        <v>22158</v>
      </c>
      <c r="H3914" t="s">
        <v>7980</v>
      </c>
      <c r="I3914" t="s">
        <v>5987</v>
      </c>
      <c r="J3914" t="s">
        <v>22159</v>
      </c>
      <c r="K3914">
        <v>47</v>
      </c>
      <c r="L3914">
        <v>47</v>
      </c>
      <c r="M3914" s="6">
        <v>41783</v>
      </c>
      <c r="N3914" s="6">
        <v>41814</v>
      </c>
      <c r="O3914" t="s">
        <v>5953</v>
      </c>
    </row>
    <row r="3915" spans="1:15" x14ac:dyDescent="0.3">
      <c r="A3915" t="s">
        <v>22160</v>
      </c>
      <c r="B3915">
        <v>1327934</v>
      </c>
      <c r="C3915" t="s">
        <v>22161</v>
      </c>
      <c r="D3915">
        <v>253325</v>
      </c>
      <c r="E3915" t="s">
        <v>5956</v>
      </c>
      <c r="F3915" t="s">
        <v>6184</v>
      </c>
      <c r="G3915" t="s">
        <v>22162</v>
      </c>
      <c r="H3915" t="s">
        <v>6663</v>
      </c>
      <c r="I3915" t="s">
        <v>5987</v>
      </c>
      <c r="J3915" t="s">
        <v>22163</v>
      </c>
      <c r="K3915">
        <v>286</v>
      </c>
      <c r="L3915">
        <v>269</v>
      </c>
      <c r="M3915" s="6">
        <v>41793</v>
      </c>
      <c r="N3915" s="6">
        <v>41814</v>
      </c>
      <c r="O3915" t="s">
        <v>5953</v>
      </c>
    </row>
    <row r="3916" spans="1:15" x14ac:dyDescent="0.3">
      <c r="A3916" t="s">
        <v>22164</v>
      </c>
      <c r="B3916">
        <v>1445858</v>
      </c>
      <c r="C3916" t="s">
        <v>22165</v>
      </c>
      <c r="D3916">
        <v>253326</v>
      </c>
      <c r="E3916" t="s">
        <v>5956</v>
      </c>
      <c r="F3916" t="s">
        <v>6258</v>
      </c>
      <c r="G3916" t="s">
        <v>22166</v>
      </c>
      <c r="H3916" t="s">
        <v>8250</v>
      </c>
      <c r="I3916" t="s">
        <v>5987</v>
      </c>
      <c r="J3916" t="s">
        <v>22167</v>
      </c>
      <c r="K3916">
        <v>70</v>
      </c>
      <c r="L3916">
        <v>70</v>
      </c>
      <c r="M3916" s="6">
        <v>41793</v>
      </c>
      <c r="N3916" s="6">
        <v>41964</v>
      </c>
      <c r="O3916" t="s">
        <v>5953</v>
      </c>
    </row>
    <row r="3917" spans="1:15" x14ac:dyDescent="0.3">
      <c r="A3917" t="s">
        <v>22168</v>
      </c>
      <c r="B3917">
        <v>1486469</v>
      </c>
      <c r="C3917" t="s">
        <v>22169</v>
      </c>
      <c r="D3917">
        <v>253327</v>
      </c>
      <c r="E3917" t="s">
        <v>5956</v>
      </c>
      <c r="F3917" t="s">
        <v>6258</v>
      </c>
      <c r="G3917" t="s">
        <v>22170</v>
      </c>
      <c r="H3917" t="s">
        <v>19326</v>
      </c>
      <c r="I3917" t="s">
        <v>5987</v>
      </c>
      <c r="J3917" t="s">
        <v>22171</v>
      </c>
      <c r="K3917">
        <v>93</v>
      </c>
      <c r="L3917">
        <v>93</v>
      </c>
      <c r="M3917" s="6">
        <v>41783</v>
      </c>
      <c r="N3917" s="6">
        <v>41814</v>
      </c>
      <c r="O3917" t="s">
        <v>5953</v>
      </c>
    </row>
    <row r="3918" spans="1:15" x14ac:dyDescent="0.3">
      <c r="A3918" t="s">
        <v>22172</v>
      </c>
      <c r="B3918">
        <v>1477404</v>
      </c>
      <c r="C3918" t="s">
        <v>22173</v>
      </c>
      <c r="D3918">
        <v>253328</v>
      </c>
      <c r="E3918" t="s">
        <v>5956</v>
      </c>
      <c r="F3918" t="s">
        <v>6014</v>
      </c>
      <c r="G3918" t="s">
        <v>22174</v>
      </c>
      <c r="H3918" t="s">
        <v>8538</v>
      </c>
      <c r="I3918" t="s">
        <v>5987</v>
      </c>
      <c r="J3918" t="s">
        <v>22175</v>
      </c>
      <c r="K3918">
        <v>86</v>
      </c>
      <c r="L3918">
        <v>86</v>
      </c>
      <c r="M3918" s="6">
        <v>41751</v>
      </c>
      <c r="N3918" s="6">
        <v>41814</v>
      </c>
      <c r="O3918" t="s">
        <v>5953</v>
      </c>
    </row>
    <row r="3919" spans="1:15" x14ac:dyDescent="0.3">
      <c r="A3919" t="s">
        <v>22176</v>
      </c>
      <c r="B3919">
        <v>1534544</v>
      </c>
      <c r="C3919" t="s">
        <v>22177</v>
      </c>
      <c r="D3919">
        <v>259972</v>
      </c>
      <c r="E3919" t="s">
        <v>5947</v>
      </c>
      <c r="F3919" t="s">
        <v>6195</v>
      </c>
      <c r="G3919" t="s">
        <v>22178</v>
      </c>
      <c r="H3919" t="s">
        <v>9409</v>
      </c>
      <c r="I3919" t="s">
        <v>6095</v>
      </c>
      <c r="J3919" t="s">
        <v>22179</v>
      </c>
      <c r="K3919">
        <v>1</v>
      </c>
      <c r="L3919">
        <v>1</v>
      </c>
      <c r="M3919" s="6">
        <v>41874</v>
      </c>
      <c r="N3919" s="6">
        <v>41884</v>
      </c>
      <c r="O3919" t="s">
        <v>5953</v>
      </c>
    </row>
    <row r="3920" spans="1:15" x14ac:dyDescent="0.3">
      <c r="A3920" t="s">
        <v>22180</v>
      </c>
      <c r="B3920">
        <v>1534550</v>
      </c>
      <c r="C3920" t="s">
        <v>22181</v>
      </c>
      <c r="D3920">
        <v>259980</v>
      </c>
      <c r="E3920" t="s">
        <v>5947</v>
      </c>
      <c r="F3920" t="s">
        <v>6195</v>
      </c>
      <c r="G3920" t="s">
        <v>9804</v>
      </c>
      <c r="H3920" t="s">
        <v>6213</v>
      </c>
      <c r="I3920" t="s">
        <v>6095</v>
      </c>
      <c r="J3920" t="s">
        <v>22182</v>
      </c>
      <c r="K3920">
        <v>1</v>
      </c>
      <c r="L3920">
        <v>1</v>
      </c>
      <c r="M3920" s="6">
        <v>41874</v>
      </c>
      <c r="N3920" s="6">
        <v>41884</v>
      </c>
      <c r="O3920" t="s">
        <v>5953</v>
      </c>
    </row>
    <row r="3921" spans="1:15" x14ac:dyDescent="0.3">
      <c r="A3921" t="s">
        <v>22183</v>
      </c>
      <c r="B3921">
        <v>1534548</v>
      </c>
      <c r="C3921" t="s">
        <v>22184</v>
      </c>
      <c r="D3921">
        <v>259981</v>
      </c>
      <c r="E3921" t="s">
        <v>5947</v>
      </c>
      <c r="F3921" t="s">
        <v>6195</v>
      </c>
      <c r="G3921" t="s">
        <v>10551</v>
      </c>
      <c r="H3921" t="s">
        <v>7686</v>
      </c>
      <c r="I3921" t="s">
        <v>6095</v>
      </c>
      <c r="J3921" t="s">
        <v>22185</v>
      </c>
      <c r="K3921">
        <v>1</v>
      </c>
      <c r="L3921">
        <v>1</v>
      </c>
      <c r="M3921" s="6">
        <v>41874</v>
      </c>
      <c r="N3921" s="6">
        <v>41884</v>
      </c>
      <c r="O3921" t="s">
        <v>5953</v>
      </c>
    </row>
    <row r="3922" spans="1:15" x14ac:dyDescent="0.3">
      <c r="A3922" t="s">
        <v>22186</v>
      </c>
      <c r="B3922">
        <v>1534547</v>
      </c>
      <c r="C3922" t="s">
        <v>22187</v>
      </c>
      <c r="D3922">
        <v>259982</v>
      </c>
      <c r="E3922" t="s">
        <v>5947</v>
      </c>
      <c r="F3922" t="s">
        <v>6195</v>
      </c>
      <c r="G3922" t="s">
        <v>22188</v>
      </c>
      <c r="H3922" t="s">
        <v>6428</v>
      </c>
      <c r="I3922" t="s">
        <v>6095</v>
      </c>
      <c r="J3922" t="s">
        <v>22189</v>
      </c>
      <c r="K3922">
        <v>1</v>
      </c>
      <c r="L3922">
        <v>1</v>
      </c>
      <c r="M3922" s="6">
        <v>41874</v>
      </c>
      <c r="N3922" s="6">
        <v>41884</v>
      </c>
      <c r="O3922" t="s">
        <v>5953</v>
      </c>
    </row>
    <row r="3923" spans="1:15" x14ac:dyDescent="0.3">
      <c r="A3923" t="s">
        <v>22190</v>
      </c>
      <c r="B3923">
        <v>1534546</v>
      </c>
      <c r="C3923" t="s">
        <v>22191</v>
      </c>
      <c r="D3923">
        <v>259983</v>
      </c>
      <c r="E3923" t="s">
        <v>5947</v>
      </c>
      <c r="F3923" t="s">
        <v>6195</v>
      </c>
      <c r="G3923" t="s">
        <v>22192</v>
      </c>
      <c r="H3923" t="s">
        <v>7704</v>
      </c>
      <c r="I3923" t="s">
        <v>6095</v>
      </c>
      <c r="J3923" t="s">
        <v>22193</v>
      </c>
      <c r="K3923">
        <v>1</v>
      </c>
      <c r="L3923">
        <v>1</v>
      </c>
      <c r="M3923" s="6">
        <v>41874</v>
      </c>
      <c r="N3923" s="6">
        <v>41884</v>
      </c>
      <c r="O3923" t="s">
        <v>5953</v>
      </c>
    </row>
    <row r="3924" spans="1:15" x14ac:dyDescent="0.3">
      <c r="A3924" t="s">
        <v>22194</v>
      </c>
      <c r="B3924">
        <v>1534545</v>
      </c>
      <c r="C3924" t="s">
        <v>22195</v>
      </c>
      <c r="D3924">
        <v>259984</v>
      </c>
      <c r="E3924" t="s">
        <v>5947</v>
      </c>
      <c r="F3924" t="s">
        <v>6195</v>
      </c>
      <c r="G3924" t="s">
        <v>13407</v>
      </c>
      <c r="H3924" t="s">
        <v>9603</v>
      </c>
      <c r="I3924" t="s">
        <v>6095</v>
      </c>
      <c r="J3924" t="s">
        <v>22196</v>
      </c>
      <c r="K3924">
        <v>1</v>
      </c>
      <c r="L3924">
        <v>1</v>
      </c>
      <c r="M3924" s="6">
        <v>41874</v>
      </c>
      <c r="N3924" s="6">
        <v>41884</v>
      </c>
      <c r="O3924" t="s">
        <v>5953</v>
      </c>
    </row>
    <row r="3925" spans="1:15" x14ac:dyDescent="0.3">
      <c r="A3925" t="s">
        <v>22197</v>
      </c>
      <c r="B3925">
        <v>80341</v>
      </c>
      <c r="C3925" t="s">
        <v>22198</v>
      </c>
      <c r="D3925">
        <v>259985</v>
      </c>
      <c r="E3925" t="s">
        <v>5956</v>
      </c>
      <c r="F3925" t="s">
        <v>6252</v>
      </c>
      <c r="G3925" t="s">
        <v>22199</v>
      </c>
      <c r="H3925" t="s">
        <v>8374</v>
      </c>
      <c r="I3925" t="s">
        <v>6095</v>
      </c>
      <c r="J3925" t="s">
        <v>22200</v>
      </c>
      <c r="K3925">
        <v>80</v>
      </c>
      <c r="L3925">
        <v>80</v>
      </c>
      <c r="M3925" s="6">
        <v>41878</v>
      </c>
      <c r="N3925" s="6">
        <v>41934</v>
      </c>
      <c r="O3925" t="s">
        <v>5953</v>
      </c>
    </row>
    <row r="3926" spans="1:15" x14ac:dyDescent="0.3">
      <c r="A3926" t="s">
        <v>22201</v>
      </c>
      <c r="B3926">
        <v>1538101</v>
      </c>
      <c r="C3926" t="s">
        <v>22202</v>
      </c>
      <c r="D3926">
        <v>259986</v>
      </c>
      <c r="E3926" t="s">
        <v>6460</v>
      </c>
      <c r="F3926" t="s">
        <v>5978</v>
      </c>
      <c r="G3926" t="s">
        <v>22203</v>
      </c>
      <c r="H3926">
        <v>41</v>
      </c>
      <c r="I3926" t="s">
        <v>6033</v>
      </c>
      <c r="J3926" t="s">
        <v>22204</v>
      </c>
      <c r="K3926" t="s">
        <v>6135</v>
      </c>
      <c r="L3926" t="s">
        <v>6135</v>
      </c>
      <c r="M3926" s="6">
        <v>41878</v>
      </c>
      <c r="N3926" s="6">
        <v>41884</v>
      </c>
      <c r="O3926" t="s">
        <v>5953</v>
      </c>
    </row>
    <row r="3927" spans="1:15" x14ac:dyDescent="0.3">
      <c r="A3927" t="s">
        <v>22205</v>
      </c>
      <c r="B3927">
        <v>1537168</v>
      </c>
      <c r="C3927" t="s">
        <v>22206</v>
      </c>
      <c r="D3927">
        <v>259987</v>
      </c>
      <c r="E3927" t="s">
        <v>6230</v>
      </c>
      <c r="F3927" t="s">
        <v>5978</v>
      </c>
      <c r="G3927" t="s">
        <v>22207</v>
      </c>
      <c r="H3927" t="s">
        <v>6569</v>
      </c>
      <c r="I3927" t="s">
        <v>6117</v>
      </c>
      <c r="J3927" t="s">
        <v>22208</v>
      </c>
      <c r="K3927">
        <v>2</v>
      </c>
      <c r="L3927">
        <v>2</v>
      </c>
      <c r="M3927" s="6">
        <v>41881</v>
      </c>
      <c r="N3927" s="6">
        <v>41884</v>
      </c>
      <c r="O3927" t="s">
        <v>5953</v>
      </c>
    </row>
    <row r="3928" spans="1:15" x14ac:dyDescent="0.3">
      <c r="A3928" t="s">
        <v>22209</v>
      </c>
      <c r="B3928">
        <v>1537167</v>
      </c>
      <c r="C3928" t="s">
        <v>22210</v>
      </c>
      <c r="D3928">
        <v>259988</v>
      </c>
      <c r="E3928" t="s">
        <v>6230</v>
      </c>
      <c r="F3928" t="s">
        <v>5978</v>
      </c>
      <c r="G3928" t="s">
        <v>22211</v>
      </c>
      <c r="H3928" t="s">
        <v>6821</v>
      </c>
      <c r="I3928" t="s">
        <v>6117</v>
      </c>
      <c r="J3928" t="s">
        <v>22212</v>
      </c>
      <c r="K3928">
        <v>2</v>
      </c>
      <c r="L3928">
        <v>2</v>
      </c>
      <c r="M3928" s="6">
        <v>41881</v>
      </c>
      <c r="N3928" s="6">
        <v>41884</v>
      </c>
      <c r="O3928" t="s">
        <v>5953</v>
      </c>
    </row>
    <row r="3929" spans="1:15" x14ac:dyDescent="0.3">
      <c r="A3929" t="s">
        <v>22213</v>
      </c>
      <c r="B3929">
        <v>1537166</v>
      </c>
      <c r="C3929" t="s">
        <v>22214</v>
      </c>
      <c r="D3929">
        <v>259989</v>
      </c>
      <c r="E3929" t="s">
        <v>6230</v>
      </c>
      <c r="F3929" t="s">
        <v>5978</v>
      </c>
      <c r="G3929" t="s">
        <v>22215</v>
      </c>
      <c r="H3929" t="s">
        <v>6663</v>
      </c>
      <c r="I3929" t="s">
        <v>6117</v>
      </c>
      <c r="J3929" t="s">
        <v>22216</v>
      </c>
      <c r="K3929">
        <v>2</v>
      </c>
      <c r="L3929">
        <v>2</v>
      </c>
      <c r="M3929" s="6">
        <v>41881</v>
      </c>
      <c r="N3929" s="6">
        <v>41884</v>
      </c>
      <c r="O3929" t="s">
        <v>5953</v>
      </c>
    </row>
    <row r="3930" spans="1:15" x14ac:dyDescent="0.3">
      <c r="A3930" t="s">
        <v>22217</v>
      </c>
      <c r="B3930">
        <v>1537165</v>
      </c>
      <c r="C3930" t="s">
        <v>22218</v>
      </c>
      <c r="D3930">
        <v>259990</v>
      </c>
      <c r="E3930" t="s">
        <v>6230</v>
      </c>
      <c r="F3930" t="s">
        <v>5978</v>
      </c>
      <c r="G3930" t="s">
        <v>22219</v>
      </c>
      <c r="H3930" t="s">
        <v>6927</v>
      </c>
      <c r="I3930" t="s">
        <v>6117</v>
      </c>
      <c r="J3930" t="s">
        <v>22220</v>
      </c>
      <c r="K3930">
        <v>2</v>
      </c>
      <c r="L3930">
        <v>2</v>
      </c>
      <c r="M3930" s="6">
        <v>41881</v>
      </c>
      <c r="N3930" s="6">
        <v>41884</v>
      </c>
      <c r="O3930" t="s">
        <v>5953</v>
      </c>
    </row>
    <row r="3931" spans="1:15" x14ac:dyDescent="0.3">
      <c r="A3931" t="s">
        <v>22221</v>
      </c>
      <c r="B3931">
        <v>1537164</v>
      </c>
      <c r="C3931" t="s">
        <v>22222</v>
      </c>
      <c r="D3931">
        <v>259991</v>
      </c>
      <c r="E3931" t="s">
        <v>6230</v>
      </c>
      <c r="F3931" t="s">
        <v>5978</v>
      </c>
      <c r="G3931" t="s">
        <v>22223</v>
      </c>
      <c r="H3931" t="s">
        <v>8634</v>
      </c>
      <c r="I3931" t="s">
        <v>6117</v>
      </c>
      <c r="J3931" t="s">
        <v>22224</v>
      </c>
      <c r="K3931">
        <v>2</v>
      </c>
      <c r="L3931">
        <v>2</v>
      </c>
      <c r="M3931" s="6">
        <v>41881</v>
      </c>
      <c r="N3931" s="6">
        <v>41884</v>
      </c>
      <c r="O3931" t="s">
        <v>5953</v>
      </c>
    </row>
    <row r="3932" spans="1:15" x14ac:dyDescent="0.3">
      <c r="A3932" t="s">
        <v>22225</v>
      </c>
      <c r="B3932">
        <v>1498204</v>
      </c>
      <c r="C3932" t="s">
        <v>22226</v>
      </c>
      <c r="D3932">
        <v>253323</v>
      </c>
      <c r="E3932" t="s">
        <v>5956</v>
      </c>
      <c r="F3932" t="s">
        <v>6258</v>
      </c>
      <c r="G3932" t="s">
        <v>22227</v>
      </c>
      <c r="H3932" t="s">
        <v>8576</v>
      </c>
      <c r="I3932" t="s">
        <v>5987</v>
      </c>
      <c r="J3932" t="s">
        <v>22228</v>
      </c>
      <c r="K3932">
        <v>87</v>
      </c>
      <c r="L3932">
        <v>87</v>
      </c>
      <c r="M3932" s="6">
        <v>41783</v>
      </c>
      <c r="N3932" s="6">
        <v>41814</v>
      </c>
      <c r="O3932" t="s">
        <v>5953</v>
      </c>
    </row>
    <row r="3933" spans="1:15" x14ac:dyDescent="0.3">
      <c r="A3933" t="s">
        <v>22229</v>
      </c>
      <c r="B3933">
        <v>1500713</v>
      </c>
      <c r="C3933" t="s">
        <v>22230</v>
      </c>
      <c r="D3933">
        <v>253324</v>
      </c>
      <c r="E3933" t="s">
        <v>5956</v>
      </c>
      <c r="F3933" t="s">
        <v>6184</v>
      </c>
      <c r="G3933" t="s">
        <v>22231</v>
      </c>
      <c r="H3933" t="s">
        <v>8236</v>
      </c>
      <c r="I3933" t="s">
        <v>5987</v>
      </c>
      <c r="J3933" t="s">
        <v>22232</v>
      </c>
      <c r="K3933">
        <v>67</v>
      </c>
      <c r="L3933">
        <v>67</v>
      </c>
      <c r="M3933" s="6">
        <v>41785</v>
      </c>
      <c r="N3933" s="6">
        <v>42011</v>
      </c>
      <c r="O3933" t="s">
        <v>5953</v>
      </c>
    </row>
    <row r="3934" spans="1:15" x14ac:dyDescent="0.3">
      <c r="A3934" t="s">
        <v>22233</v>
      </c>
      <c r="B3934">
        <v>1416030</v>
      </c>
      <c r="C3934" t="s">
        <v>22234</v>
      </c>
      <c r="D3934">
        <v>260420</v>
      </c>
      <c r="E3934" t="s">
        <v>5956</v>
      </c>
      <c r="F3934" t="s">
        <v>6258</v>
      </c>
      <c r="G3934" t="s">
        <v>22235</v>
      </c>
      <c r="H3934" t="s">
        <v>7686</v>
      </c>
      <c r="I3934" t="s">
        <v>5987</v>
      </c>
      <c r="J3934" t="s">
        <v>22236</v>
      </c>
      <c r="K3934">
        <v>82</v>
      </c>
      <c r="L3934">
        <v>81</v>
      </c>
      <c r="M3934" s="6">
        <v>41832</v>
      </c>
      <c r="N3934" s="6">
        <v>41891</v>
      </c>
      <c r="O3934" t="s">
        <v>5953</v>
      </c>
    </row>
    <row r="3935" spans="1:15" x14ac:dyDescent="0.3">
      <c r="A3935" t="s">
        <v>22237</v>
      </c>
      <c r="B3935">
        <v>1391190</v>
      </c>
      <c r="C3935" t="s">
        <v>22238</v>
      </c>
      <c r="D3935">
        <v>260422</v>
      </c>
      <c r="E3935" t="s">
        <v>5956</v>
      </c>
      <c r="F3935" t="s">
        <v>6258</v>
      </c>
      <c r="G3935" t="s">
        <v>16716</v>
      </c>
      <c r="H3935" t="s">
        <v>18750</v>
      </c>
      <c r="I3935" t="s">
        <v>5987</v>
      </c>
      <c r="J3935" t="s">
        <v>22239</v>
      </c>
      <c r="K3935">
        <v>50</v>
      </c>
      <c r="L3935">
        <v>50</v>
      </c>
      <c r="M3935" s="6">
        <v>41851</v>
      </c>
      <c r="N3935" s="6">
        <v>41891</v>
      </c>
      <c r="O3935" t="s">
        <v>5953</v>
      </c>
    </row>
    <row r="3936" spans="1:15" x14ac:dyDescent="0.3">
      <c r="A3936" t="s">
        <v>22240</v>
      </c>
      <c r="B3936">
        <v>1486662</v>
      </c>
      <c r="C3936" t="s">
        <v>22241</v>
      </c>
      <c r="D3936">
        <v>260451</v>
      </c>
      <c r="E3936" t="s">
        <v>5956</v>
      </c>
      <c r="F3936" t="s">
        <v>6184</v>
      </c>
      <c r="G3936" t="s">
        <v>22242</v>
      </c>
      <c r="H3936" t="s">
        <v>6714</v>
      </c>
      <c r="I3936" t="s">
        <v>5987</v>
      </c>
      <c r="J3936" t="s">
        <v>22243</v>
      </c>
      <c r="K3936">
        <v>290</v>
      </c>
      <c r="L3936">
        <v>290</v>
      </c>
      <c r="M3936" s="6">
        <v>41839</v>
      </c>
      <c r="N3936" s="6">
        <v>41949</v>
      </c>
      <c r="O3936" t="s">
        <v>5953</v>
      </c>
    </row>
    <row r="3937" spans="1:15" x14ac:dyDescent="0.3">
      <c r="A3937" t="s">
        <v>22244</v>
      </c>
      <c r="B3937">
        <v>1486413</v>
      </c>
      <c r="C3937" t="s">
        <v>22245</v>
      </c>
      <c r="D3937">
        <v>260452</v>
      </c>
      <c r="E3937" t="s">
        <v>5956</v>
      </c>
      <c r="F3937" t="s">
        <v>6184</v>
      </c>
      <c r="G3937" t="s">
        <v>22246</v>
      </c>
      <c r="H3937">
        <v>36</v>
      </c>
      <c r="I3937" t="s">
        <v>5987</v>
      </c>
      <c r="J3937" t="s">
        <v>22247</v>
      </c>
      <c r="K3937">
        <v>186</v>
      </c>
      <c r="L3937">
        <v>177</v>
      </c>
      <c r="M3937" s="6">
        <v>41811</v>
      </c>
      <c r="N3937" s="6">
        <v>41891</v>
      </c>
      <c r="O3937" t="s">
        <v>5953</v>
      </c>
    </row>
    <row r="3938" spans="1:15" x14ac:dyDescent="0.3">
      <c r="A3938" t="s">
        <v>22248</v>
      </c>
      <c r="B3938">
        <v>1527469</v>
      </c>
      <c r="C3938" t="s">
        <v>22249</v>
      </c>
      <c r="D3938">
        <v>260453</v>
      </c>
      <c r="E3938" t="s">
        <v>5956</v>
      </c>
      <c r="F3938" t="s">
        <v>6184</v>
      </c>
      <c r="G3938" t="s">
        <v>22250</v>
      </c>
      <c r="H3938" t="s">
        <v>6122</v>
      </c>
      <c r="I3938" t="s">
        <v>5987</v>
      </c>
      <c r="J3938" t="s">
        <v>22251</v>
      </c>
      <c r="K3938">
        <v>256</v>
      </c>
      <c r="L3938">
        <v>247</v>
      </c>
      <c r="M3938" s="6">
        <v>41857</v>
      </c>
      <c r="N3938" s="6">
        <v>41891</v>
      </c>
      <c r="O3938" t="s">
        <v>5953</v>
      </c>
    </row>
    <row r="3939" spans="1:15" x14ac:dyDescent="0.3">
      <c r="A3939" t="s">
        <v>22252</v>
      </c>
      <c r="B3939">
        <v>1527514</v>
      </c>
      <c r="C3939" t="s">
        <v>22253</v>
      </c>
      <c r="D3939">
        <v>260479</v>
      </c>
      <c r="E3939" t="s">
        <v>5956</v>
      </c>
      <c r="F3939" t="s">
        <v>6258</v>
      </c>
      <c r="G3939" t="s">
        <v>22254</v>
      </c>
      <c r="H3939" t="s">
        <v>9531</v>
      </c>
      <c r="I3939" t="s">
        <v>5987</v>
      </c>
      <c r="J3939" t="s">
        <v>22255</v>
      </c>
      <c r="K3939">
        <v>62</v>
      </c>
      <c r="L3939">
        <v>62</v>
      </c>
      <c r="M3939" s="6">
        <v>41877</v>
      </c>
      <c r="N3939" s="6">
        <v>41891</v>
      </c>
      <c r="O3939" t="s">
        <v>5953</v>
      </c>
    </row>
    <row r="3940" spans="1:15" x14ac:dyDescent="0.3">
      <c r="A3940" t="s">
        <v>22256</v>
      </c>
      <c r="B3940">
        <v>1505225</v>
      </c>
      <c r="C3940" t="s">
        <v>22257</v>
      </c>
      <c r="D3940">
        <v>260480</v>
      </c>
      <c r="E3940" t="s">
        <v>5956</v>
      </c>
      <c r="F3940" t="s">
        <v>6184</v>
      </c>
      <c r="G3940" t="s">
        <v>22258</v>
      </c>
      <c r="H3940" t="s">
        <v>6127</v>
      </c>
      <c r="I3940" t="s">
        <v>5987</v>
      </c>
      <c r="J3940" t="s">
        <v>22259</v>
      </c>
      <c r="K3940">
        <v>84</v>
      </c>
      <c r="L3940">
        <v>84</v>
      </c>
      <c r="M3940" s="6">
        <v>41811</v>
      </c>
      <c r="N3940" s="6">
        <v>41891</v>
      </c>
      <c r="O3940" t="s">
        <v>5953</v>
      </c>
    </row>
    <row r="3941" spans="1:15" x14ac:dyDescent="0.3">
      <c r="A3941" t="s">
        <v>22260</v>
      </c>
      <c r="B3941">
        <v>1416031</v>
      </c>
      <c r="C3941" t="s">
        <v>22261</v>
      </c>
      <c r="D3941">
        <v>260481</v>
      </c>
      <c r="E3941" t="s">
        <v>5956</v>
      </c>
      <c r="F3941" t="s">
        <v>6258</v>
      </c>
      <c r="G3941" t="s">
        <v>22262</v>
      </c>
      <c r="H3941" t="s">
        <v>6016</v>
      </c>
      <c r="I3941" t="s">
        <v>5987</v>
      </c>
      <c r="J3941" t="s">
        <v>22263</v>
      </c>
      <c r="K3941">
        <v>75</v>
      </c>
      <c r="L3941">
        <v>74</v>
      </c>
      <c r="M3941" s="6">
        <v>41832</v>
      </c>
      <c r="N3941" s="6">
        <v>41891</v>
      </c>
      <c r="O3941" t="s">
        <v>5953</v>
      </c>
    </row>
    <row r="3942" spans="1:15" x14ac:dyDescent="0.3">
      <c r="A3942" t="s">
        <v>22264</v>
      </c>
      <c r="B3942">
        <v>1416028</v>
      </c>
      <c r="C3942" t="s">
        <v>22265</v>
      </c>
      <c r="D3942">
        <v>260482</v>
      </c>
      <c r="E3942" t="s">
        <v>5956</v>
      </c>
      <c r="F3942" t="s">
        <v>6258</v>
      </c>
      <c r="G3942" t="s">
        <v>22266</v>
      </c>
      <c r="H3942">
        <v>44</v>
      </c>
      <c r="I3942" t="s">
        <v>5987</v>
      </c>
      <c r="J3942" t="s">
        <v>22267</v>
      </c>
      <c r="K3942">
        <v>77</v>
      </c>
      <c r="L3942">
        <v>76</v>
      </c>
      <c r="M3942" s="6">
        <v>41832</v>
      </c>
      <c r="N3942" s="6">
        <v>41891</v>
      </c>
      <c r="O3942" t="s">
        <v>5953</v>
      </c>
    </row>
    <row r="3943" spans="1:15" x14ac:dyDescent="0.3">
      <c r="A3943" t="s">
        <v>22268</v>
      </c>
      <c r="B3943">
        <v>1395983</v>
      </c>
      <c r="C3943" t="s">
        <v>22269</v>
      </c>
      <c r="D3943">
        <v>260483</v>
      </c>
      <c r="E3943" t="s">
        <v>5956</v>
      </c>
      <c r="F3943" t="s">
        <v>6014</v>
      </c>
      <c r="G3943" t="s">
        <v>22270</v>
      </c>
      <c r="H3943" t="s">
        <v>6384</v>
      </c>
      <c r="I3943" t="s">
        <v>5987</v>
      </c>
      <c r="J3943" t="s">
        <v>22271</v>
      </c>
      <c r="K3943">
        <v>84</v>
      </c>
      <c r="L3943">
        <v>83</v>
      </c>
      <c r="M3943" s="6">
        <v>41813</v>
      </c>
      <c r="N3943" s="6">
        <v>41891</v>
      </c>
      <c r="O3943" t="s">
        <v>5953</v>
      </c>
    </row>
    <row r="3944" spans="1:15" x14ac:dyDescent="0.3">
      <c r="A3944" t="s">
        <v>22272</v>
      </c>
      <c r="B3944">
        <v>1391224</v>
      </c>
      <c r="C3944" t="s">
        <v>22273</v>
      </c>
      <c r="D3944">
        <v>260484</v>
      </c>
      <c r="E3944" t="s">
        <v>5956</v>
      </c>
      <c r="F3944" t="s">
        <v>6184</v>
      </c>
      <c r="G3944" t="s">
        <v>22274</v>
      </c>
      <c r="H3944" t="s">
        <v>6903</v>
      </c>
      <c r="I3944" t="s">
        <v>5987</v>
      </c>
      <c r="J3944" t="s">
        <v>22275</v>
      </c>
      <c r="K3944">
        <v>257</v>
      </c>
      <c r="L3944">
        <v>254</v>
      </c>
      <c r="M3944" s="6">
        <v>41813</v>
      </c>
      <c r="N3944" s="6">
        <v>41891</v>
      </c>
      <c r="O3944" t="s">
        <v>5953</v>
      </c>
    </row>
    <row r="3945" spans="1:15" x14ac:dyDescent="0.3">
      <c r="A3945" t="s">
        <v>22276</v>
      </c>
      <c r="B3945">
        <v>1391223</v>
      </c>
      <c r="C3945" t="s">
        <v>22277</v>
      </c>
      <c r="D3945">
        <v>260485</v>
      </c>
      <c r="E3945" t="s">
        <v>5956</v>
      </c>
      <c r="F3945" t="s">
        <v>6014</v>
      </c>
      <c r="G3945" t="s">
        <v>22278</v>
      </c>
      <c r="H3945" t="s">
        <v>6094</v>
      </c>
      <c r="I3945" t="s">
        <v>5987</v>
      </c>
      <c r="J3945" t="s">
        <v>22279</v>
      </c>
      <c r="K3945">
        <v>84</v>
      </c>
      <c r="L3945">
        <v>83</v>
      </c>
      <c r="M3945" s="6">
        <v>41813</v>
      </c>
      <c r="N3945" s="6">
        <v>41891</v>
      </c>
      <c r="O3945" t="s">
        <v>5953</v>
      </c>
    </row>
    <row r="3946" spans="1:15" x14ac:dyDescent="0.3">
      <c r="A3946" t="s">
        <v>22280</v>
      </c>
      <c r="B3946">
        <v>1529058</v>
      </c>
      <c r="C3946" t="s">
        <v>22281</v>
      </c>
      <c r="D3946">
        <v>260486</v>
      </c>
      <c r="E3946" t="s">
        <v>5956</v>
      </c>
      <c r="F3946" t="s">
        <v>6014</v>
      </c>
      <c r="G3946" t="s">
        <v>22282</v>
      </c>
      <c r="H3946" t="s">
        <v>7904</v>
      </c>
      <c r="I3946" t="s">
        <v>5987</v>
      </c>
      <c r="J3946" t="s">
        <v>22283</v>
      </c>
      <c r="K3946">
        <v>57</v>
      </c>
      <c r="L3946">
        <v>57</v>
      </c>
      <c r="M3946" s="6">
        <v>41857</v>
      </c>
      <c r="N3946" s="6">
        <v>41891</v>
      </c>
      <c r="O3946" t="s">
        <v>5953</v>
      </c>
    </row>
    <row r="3947" spans="1:15" x14ac:dyDescent="0.3">
      <c r="A3947" t="s">
        <v>22284</v>
      </c>
      <c r="B3947">
        <v>1445557</v>
      </c>
      <c r="C3947" t="s">
        <v>22285</v>
      </c>
      <c r="D3947">
        <v>260714</v>
      </c>
      <c r="E3947" t="s">
        <v>5947</v>
      </c>
      <c r="F3947" t="s">
        <v>6223</v>
      </c>
      <c r="G3947" t="s">
        <v>22286</v>
      </c>
      <c r="H3947" t="s">
        <v>6868</v>
      </c>
      <c r="I3947" t="s">
        <v>5960</v>
      </c>
      <c r="J3947" t="s">
        <v>22287</v>
      </c>
      <c r="K3947">
        <v>1</v>
      </c>
      <c r="L3947">
        <v>2</v>
      </c>
      <c r="M3947" s="6">
        <v>41889</v>
      </c>
      <c r="N3947" s="6">
        <v>42563</v>
      </c>
      <c r="O3947" t="s">
        <v>5953</v>
      </c>
    </row>
    <row r="3948" spans="1:15" x14ac:dyDescent="0.3">
      <c r="A3948" t="s">
        <v>22288</v>
      </c>
      <c r="B3948">
        <v>649187</v>
      </c>
      <c r="C3948" t="s">
        <v>22289</v>
      </c>
      <c r="D3948">
        <v>260751</v>
      </c>
      <c r="E3948" t="s">
        <v>5947</v>
      </c>
      <c r="F3948" t="s">
        <v>6223</v>
      </c>
      <c r="G3948" t="s">
        <v>22290</v>
      </c>
      <c r="H3948" t="s">
        <v>6078</v>
      </c>
      <c r="I3948" t="s">
        <v>5960</v>
      </c>
      <c r="J3948" t="s">
        <v>22291</v>
      </c>
      <c r="K3948">
        <v>1</v>
      </c>
      <c r="L3948">
        <v>2</v>
      </c>
      <c r="M3948" s="6">
        <v>41889</v>
      </c>
      <c r="N3948" s="6">
        <v>42563</v>
      </c>
      <c r="O3948" t="s">
        <v>5953</v>
      </c>
    </row>
    <row r="3949" spans="1:15" x14ac:dyDescent="0.3">
      <c r="A3949" t="s">
        <v>22292</v>
      </c>
      <c r="B3949">
        <v>1538550</v>
      </c>
      <c r="C3949" t="s">
        <v>22293</v>
      </c>
      <c r="D3949">
        <v>260752</v>
      </c>
      <c r="E3949" t="s">
        <v>6460</v>
      </c>
      <c r="F3949" t="s">
        <v>5978</v>
      </c>
      <c r="G3949" t="s">
        <v>22294</v>
      </c>
      <c r="H3949" t="s">
        <v>6549</v>
      </c>
      <c r="I3949" t="s">
        <v>6033</v>
      </c>
      <c r="J3949" t="s">
        <v>22295</v>
      </c>
      <c r="K3949" t="s">
        <v>6135</v>
      </c>
      <c r="L3949" t="s">
        <v>6135</v>
      </c>
      <c r="M3949" s="6">
        <v>41881</v>
      </c>
      <c r="N3949" s="6">
        <v>42740</v>
      </c>
      <c r="O3949" t="s">
        <v>5953</v>
      </c>
    </row>
    <row r="3950" spans="1:15" x14ac:dyDescent="0.3">
      <c r="A3950" t="s">
        <v>22296</v>
      </c>
      <c r="B3950">
        <v>1538549</v>
      </c>
      <c r="C3950" t="s">
        <v>22297</v>
      </c>
      <c r="D3950">
        <v>260753</v>
      </c>
      <c r="E3950" t="s">
        <v>5947</v>
      </c>
      <c r="F3950" t="s">
        <v>7491</v>
      </c>
      <c r="G3950" t="s">
        <v>22298</v>
      </c>
      <c r="H3950" t="s">
        <v>6399</v>
      </c>
      <c r="I3950" t="s">
        <v>6033</v>
      </c>
      <c r="J3950" t="s">
        <v>22299</v>
      </c>
      <c r="K3950">
        <v>3</v>
      </c>
      <c r="L3950">
        <v>3</v>
      </c>
      <c r="M3950" s="6">
        <v>41881</v>
      </c>
      <c r="N3950" s="6">
        <v>42739</v>
      </c>
      <c r="O3950" t="s">
        <v>5953</v>
      </c>
    </row>
    <row r="3951" spans="1:15" x14ac:dyDescent="0.3">
      <c r="A3951" t="s">
        <v>22300</v>
      </c>
      <c r="B3951">
        <v>1532882</v>
      </c>
      <c r="C3951" t="s">
        <v>22301</v>
      </c>
      <c r="D3951">
        <v>260754</v>
      </c>
      <c r="E3951" t="s">
        <v>6230</v>
      </c>
      <c r="F3951" t="s">
        <v>6231</v>
      </c>
      <c r="G3951" t="s">
        <v>22302</v>
      </c>
      <c r="H3951" t="s">
        <v>22303</v>
      </c>
      <c r="I3951" t="s">
        <v>6033</v>
      </c>
      <c r="J3951" t="s">
        <v>22304</v>
      </c>
      <c r="K3951">
        <v>8</v>
      </c>
      <c r="L3951">
        <v>8</v>
      </c>
      <c r="M3951" s="6">
        <v>41867</v>
      </c>
      <c r="N3951" s="6">
        <v>42297</v>
      </c>
      <c r="O3951" t="s">
        <v>5953</v>
      </c>
    </row>
    <row r="3952" spans="1:15" x14ac:dyDescent="0.3">
      <c r="A3952" t="s">
        <v>22305</v>
      </c>
      <c r="B3952">
        <v>1453080</v>
      </c>
      <c r="C3952" t="s">
        <v>22306</v>
      </c>
      <c r="D3952">
        <v>261252</v>
      </c>
      <c r="E3952" t="s">
        <v>6460</v>
      </c>
      <c r="F3952" t="s">
        <v>5978</v>
      </c>
      <c r="G3952" t="s">
        <v>22307</v>
      </c>
      <c r="H3952" t="s">
        <v>7139</v>
      </c>
      <c r="I3952" t="s">
        <v>6033</v>
      </c>
      <c r="J3952" t="s">
        <v>22308</v>
      </c>
      <c r="K3952">
        <v>3</v>
      </c>
      <c r="L3952">
        <v>3</v>
      </c>
      <c r="M3952" s="6">
        <v>34730</v>
      </c>
      <c r="N3952" s="6">
        <v>41899</v>
      </c>
      <c r="O3952" t="s">
        <v>5953</v>
      </c>
    </row>
    <row r="3953" spans="1:15" x14ac:dyDescent="0.3">
      <c r="A3953" t="s">
        <v>22309</v>
      </c>
      <c r="B3953">
        <v>1391667</v>
      </c>
      <c r="C3953" t="s">
        <v>22310</v>
      </c>
      <c r="D3953">
        <v>261260</v>
      </c>
      <c r="E3953" t="s">
        <v>6230</v>
      </c>
      <c r="F3953" t="s">
        <v>6948</v>
      </c>
      <c r="G3953" t="s">
        <v>10897</v>
      </c>
      <c r="H3953" t="s">
        <v>6439</v>
      </c>
      <c r="I3953" t="s">
        <v>6095</v>
      </c>
      <c r="J3953" t="s">
        <v>22311</v>
      </c>
      <c r="K3953">
        <v>4</v>
      </c>
      <c r="L3953">
        <v>4</v>
      </c>
      <c r="M3953" s="6">
        <v>41718</v>
      </c>
      <c r="N3953" s="6">
        <v>41899</v>
      </c>
      <c r="O3953" t="s">
        <v>5953</v>
      </c>
    </row>
    <row r="3954" spans="1:15" x14ac:dyDescent="0.3">
      <c r="A3954" t="s">
        <v>22312</v>
      </c>
      <c r="B3954">
        <v>11023</v>
      </c>
      <c r="C3954" t="s">
        <v>22313</v>
      </c>
      <c r="D3954">
        <v>261261</v>
      </c>
      <c r="E3954" t="s">
        <v>5947</v>
      </c>
      <c r="F3954" t="s">
        <v>7817</v>
      </c>
      <c r="G3954" t="s">
        <v>9640</v>
      </c>
      <c r="H3954" t="s">
        <v>6313</v>
      </c>
      <c r="I3954" t="s">
        <v>6167</v>
      </c>
      <c r="J3954" t="s">
        <v>22314</v>
      </c>
      <c r="K3954">
        <v>2</v>
      </c>
      <c r="L3954">
        <v>2</v>
      </c>
      <c r="M3954" s="6">
        <v>41892</v>
      </c>
      <c r="N3954" s="6">
        <v>41949</v>
      </c>
      <c r="O3954" t="s">
        <v>5953</v>
      </c>
    </row>
    <row r="3955" spans="1:15" x14ac:dyDescent="0.3">
      <c r="A3955" t="s">
        <v>22315</v>
      </c>
      <c r="B3955">
        <v>1416349</v>
      </c>
      <c r="C3955" t="s">
        <v>22316</v>
      </c>
      <c r="D3955">
        <v>261347</v>
      </c>
      <c r="E3955" t="s">
        <v>5947</v>
      </c>
      <c r="F3955" t="s">
        <v>6223</v>
      </c>
      <c r="G3955" t="s">
        <v>22317</v>
      </c>
      <c r="H3955" t="s">
        <v>6166</v>
      </c>
      <c r="I3955" t="s">
        <v>6095</v>
      </c>
      <c r="J3955" t="s">
        <v>22318</v>
      </c>
      <c r="K3955">
        <v>1</v>
      </c>
      <c r="L3955">
        <v>1</v>
      </c>
      <c r="M3955" s="6">
        <v>41894</v>
      </c>
      <c r="N3955" s="6">
        <v>42691</v>
      </c>
      <c r="O3955" t="s">
        <v>5953</v>
      </c>
    </row>
    <row r="3956" spans="1:15" x14ac:dyDescent="0.3">
      <c r="A3956" t="s">
        <v>22319</v>
      </c>
      <c r="B3956">
        <v>1513489</v>
      </c>
      <c r="C3956" t="s">
        <v>22320</v>
      </c>
      <c r="D3956">
        <v>261351</v>
      </c>
      <c r="E3956" t="s">
        <v>6230</v>
      </c>
      <c r="F3956" t="s">
        <v>6231</v>
      </c>
      <c r="G3956" t="s">
        <v>22321</v>
      </c>
      <c r="H3956" t="s">
        <v>22322</v>
      </c>
      <c r="I3956" t="s">
        <v>6033</v>
      </c>
      <c r="J3956" t="s">
        <v>22323</v>
      </c>
      <c r="K3956">
        <v>9</v>
      </c>
      <c r="L3956">
        <v>9</v>
      </c>
      <c r="M3956" s="6">
        <v>41881</v>
      </c>
      <c r="N3956" s="6">
        <v>42297</v>
      </c>
      <c r="O3956" t="s">
        <v>5953</v>
      </c>
    </row>
    <row r="3957" spans="1:15" x14ac:dyDescent="0.3">
      <c r="A3957" t="s">
        <v>22324</v>
      </c>
      <c r="B3957">
        <v>1427157</v>
      </c>
      <c r="C3957" t="s">
        <v>22325</v>
      </c>
      <c r="D3957">
        <v>261352</v>
      </c>
      <c r="E3957" t="s">
        <v>6230</v>
      </c>
      <c r="F3957" t="s">
        <v>6712</v>
      </c>
      <c r="G3957" t="s">
        <v>22326</v>
      </c>
      <c r="H3957" t="s">
        <v>10323</v>
      </c>
      <c r="I3957" t="s">
        <v>5967</v>
      </c>
      <c r="J3957" t="s">
        <v>22327</v>
      </c>
      <c r="K3957">
        <v>3</v>
      </c>
      <c r="L3957">
        <v>3</v>
      </c>
      <c r="M3957" s="6">
        <v>41604</v>
      </c>
      <c r="N3957" s="6">
        <v>41900</v>
      </c>
      <c r="O3957" t="s">
        <v>5953</v>
      </c>
    </row>
    <row r="3958" spans="1:15" x14ac:dyDescent="0.3">
      <c r="A3958" t="s">
        <v>22328</v>
      </c>
      <c r="B3958">
        <v>1427156</v>
      </c>
      <c r="C3958" t="s">
        <v>22329</v>
      </c>
      <c r="D3958">
        <v>261353</v>
      </c>
      <c r="E3958" t="s">
        <v>6230</v>
      </c>
      <c r="F3958" t="s">
        <v>6712</v>
      </c>
      <c r="G3958" t="s">
        <v>22330</v>
      </c>
      <c r="H3958" t="s">
        <v>7952</v>
      </c>
      <c r="I3958" t="s">
        <v>5967</v>
      </c>
      <c r="J3958" t="s">
        <v>22331</v>
      </c>
      <c r="K3958">
        <v>3</v>
      </c>
      <c r="L3958">
        <v>3</v>
      </c>
      <c r="M3958" s="6">
        <v>41604</v>
      </c>
      <c r="N3958" s="6">
        <v>41900</v>
      </c>
      <c r="O3958" t="s">
        <v>5953</v>
      </c>
    </row>
    <row r="3959" spans="1:15" x14ac:dyDescent="0.3">
      <c r="A3959" t="s">
        <v>22332</v>
      </c>
      <c r="B3959">
        <v>1036963</v>
      </c>
      <c r="C3959" t="s">
        <v>22333</v>
      </c>
      <c r="D3959">
        <v>261355</v>
      </c>
      <c r="E3959" t="s">
        <v>5956</v>
      </c>
      <c r="F3959" t="s">
        <v>6246</v>
      </c>
      <c r="G3959" t="s">
        <v>22334</v>
      </c>
      <c r="H3959" t="s">
        <v>7704</v>
      </c>
      <c r="I3959" t="s">
        <v>6095</v>
      </c>
      <c r="J3959" t="s">
        <v>22335</v>
      </c>
      <c r="K3959">
        <v>7</v>
      </c>
      <c r="L3959">
        <v>7</v>
      </c>
      <c r="M3959" s="6">
        <v>40714</v>
      </c>
      <c r="N3959" s="6">
        <v>41900</v>
      </c>
      <c r="O3959" t="s">
        <v>5953</v>
      </c>
    </row>
    <row r="3960" spans="1:15" x14ac:dyDescent="0.3">
      <c r="A3960" t="s">
        <v>22336</v>
      </c>
      <c r="B3960">
        <v>1543207</v>
      </c>
      <c r="C3960" t="s">
        <v>22337</v>
      </c>
      <c r="D3960">
        <v>261443</v>
      </c>
      <c r="E3960" t="s">
        <v>5947</v>
      </c>
      <c r="F3960" t="s">
        <v>6211</v>
      </c>
      <c r="G3960" t="s">
        <v>22338</v>
      </c>
      <c r="H3960" t="s">
        <v>7245</v>
      </c>
      <c r="I3960" t="s">
        <v>6033</v>
      </c>
      <c r="J3960" t="s">
        <v>22339</v>
      </c>
      <c r="K3960">
        <v>13</v>
      </c>
      <c r="L3960">
        <v>13</v>
      </c>
      <c r="M3960" s="6">
        <v>41897</v>
      </c>
      <c r="N3960" s="6">
        <v>41905</v>
      </c>
      <c r="O3960" t="s">
        <v>5953</v>
      </c>
    </row>
    <row r="3961" spans="1:15" x14ac:dyDescent="0.3">
      <c r="A3961" t="s">
        <v>22340</v>
      </c>
      <c r="B3961">
        <v>1543419</v>
      </c>
      <c r="C3961" t="s">
        <v>22341</v>
      </c>
      <c r="D3961">
        <v>261536</v>
      </c>
      <c r="E3961" t="s">
        <v>6230</v>
      </c>
      <c r="F3961" t="s">
        <v>6712</v>
      </c>
      <c r="G3961" t="s">
        <v>22342</v>
      </c>
      <c r="H3961" t="s">
        <v>9222</v>
      </c>
      <c r="I3961" t="s">
        <v>6095</v>
      </c>
      <c r="J3961" t="s">
        <v>22343</v>
      </c>
      <c r="K3961">
        <v>3</v>
      </c>
      <c r="L3961">
        <v>3</v>
      </c>
      <c r="M3961" s="6">
        <v>41898</v>
      </c>
      <c r="N3961" s="6">
        <v>41961</v>
      </c>
      <c r="O3961" t="s">
        <v>5953</v>
      </c>
    </row>
    <row r="3962" spans="1:15" x14ac:dyDescent="0.3">
      <c r="A3962" t="s">
        <v>22344</v>
      </c>
      <c r="B3962">
        <v>1542745</v>
      </c>
      <c r="C3962" t="s">
        <v>22345</v>
      </c>
      <c r="D3962">
        <v>261537</v>
      </c>
      <c r="E3962" t="s">
        <v>5977</v>
      </c>
      <c r="F3962" t="s">
        <v>5978</v>
      </c>
      <c r="G3962" t="s">
        <v>22346</v>
      </c>
      <c r="H3962" t="s">
        <v>6172</v>
      </c>
      <c r="I3962" t="s">
        <v>6117</v>
      </c>
      <c r="J3962" t="s">
        <v>22347</v>
      </c>
      <c r="K3962">
        <v>2</v>
      </c>
      <c r="L3962">
        <v>2</v>
      </c>
      <c r="M3962" s="6">
        <v>41895</v>
      </c>
      <c r="N3962" s="6">
        <v>42080</v>
      </c>
      <c r="O3962" t="s">
        <v>5953</v>
      </c>
    </row>
    <row r="3963" spans="1:15" x14ac:dyDescent="0.3">
      <c r="A3963" t="s">
        <v>22348</v>
      </c>
      <c r="B3963">
        <v>1542743</v>
      </c>
      <c r="C3963" t="s">
        <v>22349</v>
      </c>
      <c r="D3963">
        <v>261538</v>
      </c>
      <c r="E3963" t="s">
        <v>6070</v>
      </c>
      <c r="F3963" t="s">
        <v>21348</v>
      </c>
      <c r="G3963" t="s">
        <v>22350</v>
      </c>
      <c r="H3963" t="s">
        <v>6773</v>
      </c>
      <c r="I3963" t="s">
        <v>6117</v>
      </c>
      <c r="J3963" t="s">
        <v>22351</v>
      </c>
      <c r="K3963">
        <v>2</v>
      </c>
      <c r="L3963">
        <v>2</v>
      </c>
      <c r="M3963" s="6">
        <v>41895</v>
      </c>
      <c r="N3963" s="6">
        <v>42080</v>
      </c>
      <c r="O3963" t="s">
        <v>5953</v>
      </c>
    </row>
    <row r="3964" spans="1:15" x14ac:dyDescent="0.3">
      <c r="A3964" t="s">
        <v>22352</v>
      </c>
      <c r="B3964">
        <v>1530085</v>
      </c>
      <c r="C3964" t="s">
        <v>22353</v>
      </c>
      <c r="D3964">
        <v>262488</v>
      </c>
      <c r="E3964" t="s">
        <v>5956</v>
      </c>
      <c r="F3964" t="s">
        <v>6184</v>
      </c>
      <c r="G3964" t="s">
        <v>22354</v>
      </c>
      <c r="H3964" t="s">
        <v>8957</v>
      </c>
      <c r="I3964" t="s">
        <v>5987</v>
      </c>
      <c r="J3964" t="s">
        <v>22355</v>
      </c>
      <c r="K3964">
        <v>49</v>
      </c>
      <c r="L3964">
        <v>49</v>
      </c>
      <c r="M3964" s="6">
        <v>41859</v>
      </c>
      <c r="N3964" s="6">
        <v>41911</v>
      </c>
      <c r="O3964" t="s">
        <v>5953</v>
      </c>
    </row>
    <row r="3965" spans="1:15" x14ac:dyDescent="0.3">
      <c r="A3965" t="s">
        <v>22356</v>
      </c>
      <c r="B3965">
        <v>1546177</v>
      </c>
      <c r="C3965" t="s">
        <v>22357</v>
      </c>
      <c r="D3965">
        <v>262492</v>
      </c>
      <c r="E3965" t="s">
        <v>5947</v>
      </c>
      <c r="F3965" t="s">
        <v>9696</v>
      </c>
      <c r="G3965" t="s">
        <v>8590</v>
      </c>
      <c r="H3965" t="s">
        <v>6787</v>
      </c>
      <c r="I3965" t="s">
        <v>6095</v>
      </c>
      <c r="J3965" t="s">
        <v>22358</v>
      </c>
      <c r="K3965">
        <v>13</v>
      </c>
      <c r="L3965">
        <v>13</v>
      </c>
      <c r="M3965" s="6">
        <v>41906</v>
      </c>
      <c r="N3965" s="6">
        <v>41957</v>
      </c>
      <c r="O3965" t="s">
        <v>5953</v>
      </c>
    </row>
    <row r="3966" spans="1:15" x14ac:dyDescent="0.3">
      <c r="A3966" t="s">
        <v>22359</v>
      </c>
      <c r="B3966">
        <v>1547495</v>
      </c>
      <c r="C3966" t="s">
        <v>22360</v>
      </c>
      <c r="D3966">
        <v>262543</v>
      </c>
      <c r="E3966" t="s">
        <v>5947</v>
      </c>
      <c r="F3966" t="s">
        <v>6195</v>
      </c>
      <c r="G3966" t="s">
        <v>22361</v>
      </c>
      <c r="H3966" t="s">
        <v>6549</v>
      </c>
      <c r="I3966" t="s">
        <v>6095</v>
      </c>
      <c r="J3966" t="s">
        <v>22362</v>
      </c>
      <c r="K3966">
        <v>1</v>
      </c>
      <c r="L3966">
        <v>1</v>
      </c>
      <c r="M3966" s="6">
        <v>41906</v>
      </c>
      <c r="N3966" s="6">
        <v>42214</v>
      </c>
      <c r="O3966" t="s">
        <v>5953</v>
      </c>
    </row>
    <row r="3967" spans="1:15" x14ac:dyDescent="0.3">
      <c r="A3967" t="s">
        <v>22363</v>
      </c>
      <c r="B3967">
        <v>1546178</v>
      </c>
      <c r="C3967" t="s">
        <v>22364</v>
      </c>
      <c r="D3967">
        <v>262544</v>
      </c>
      <c r="E3967" t="s">
        <v>5947</v>
      </c>
      <c r="F3967" t="s">
        <v>9696</v>
      </c>
      <c r="G3967" t="s">
        <v>22365</v>
      </c>
      <c r="H3967" t="s">
        <v>6166</v>
      </c>
      <c r="I3967" t="s">
        <v>6095</v>
      </c>
      <c r="J3967" t="s">
        <v>22366</v>
      </c>
      <c r="K3967">
        <v>14</v>
      </c>
      <c r="L3967">
        <v>14</v>
      </c>
      <c r="M3967" s="6">
        <v>41906</v>
      </c>
      <c r="N3967" s="6">
        <v>41957</v>
      </c>
      <c r="O3967" t="s">
        <v>5953</v>
      </c>
    </row>
    <row r="3968" spans="1:15" x14ac:dyDescent="0.3">
      <c r="A3968" t="s">
        <v>22367</v>
      </c>
      <c r="B3968">
        <v>1500510</v>
      </c>
      <c r="C3968" t="s">
        <v>22368</v>
      </c>
      <c r="D3968">
        <v>262927</v>
      </c>
      <c r="E3968" t="s">
        <v>5977</v>
      </c>
      <c r="F3968" t="s">
        <v>5978</v>
      </c>
      <c r="G3968" t="s">
        <v>22369</v>
      </c>
      <c r="H3968" t="s">
        <v>6445</v>
      </c>
      <c r="I3968" t="s">
        <v>6022</v>
      </c>
      <c r="J3968" t="s">
        <v>22370</v>
      </c>
      <c r="K3968">
        <v>7</v>
      </c>
      <c r="L3968">
        <v>7</v>
      </c>
      <c r="M3968" s="6">
        <v>41820</v>
      </c>
      <c r="N3968" s="6">
        <v>41915</v>
      </c>
      <c r="O3968" t="s">
        <v>5953</v>
      </c>
    </row>
    <row r="3969" spans="1:15" x14ac:dyDescent="0.3">
      <c r="A3969" t="s">
        <v>22371</v>
      </c>
      <c r="B3969">
        <v>1490528</v>
      </c>
      <c r="D3969">
        <v>0</v>
      </c>
      <c r="E3969" t="s">
        <v>6460</v>
      </c>
      <c r="F3969" t="s">
        <v>5978</v>
      </c>
      <c r="G3969" t="s">
        <v>22372</v>
      </c>
      <c r="H3969" t="s">
        <v>7199</v>
      </c>
      <c r="I3969" t="s">
        <v>6033</v>
      </c>
      <c r="J3969" t="s">
        <v>22373</v>
      </c>
      <c r="K3969" t="s">
        <v>6135</v>
      </c>
      <c r="L3969" t="s">
        <v>6135</v>
      </c>
      <c r="M3969" s="6">
        <v>41913</v>
      </c>
      <c r="N3969" s="6">
        <v>42929</v>
      </c>
      <c r="O3969" t="s">
        <v>5953</v>
      </c>
    </row>
    <row r="3970" spans="1:15" x14ac:dyDescent="0.3">
      <c r="A3970" t="s">
        <v>22374</v>
      </c>
      <c r="B3970">
        <v>1353795</v>
      </c>
      <c r="C3970" t="s">
        <v>22375</v>
      </c>
      <c r="D3970">
        <v>263031</v>
      </c>
      <c r="E3970" t="s">
        <v>6043</v>
      </c>
      <c r="F3970" t="s">
        <v>6044</v>
      </c>
      <c r="G3970" t="s">
        <v>22376</v>
      </c>
      <c r="H3970">
        <v>57</v>
      </c>
      <c r="I3970" t="s">
        <v>6155</v>
      </c>
      <c r="J3970" t="s">
        <v>22377</v>
      </c>
      <c r="K3970">
        <v>2</v>
      </c>
      <c r="L3970">
        <v>2</v>
      </c>
      <c r="M3970" s="6">
        <v>41908</v>
      </c>
      <c r="N3970" s="6">
        <v>43012</v>
      </c>
      <c r="O3970" t="s">
        <v>5953</v>
      </c>
    </row>
    <row r="3971" spans="1:15" x14ac:dyDescent="0.3">
      <c r="A3971" t="s">
        <v>22378</v>
      </c>
      <c r="B3971">
        <v>1548712</v>
      </c>
      <c r="C3971" t="s">
        <v>22379</v>
      </c>
      <c r="D3971">
        <v>263032</v>
      </c>
      <c r="E3971" t="s">
        <v>6230</v>
      </c>
      <c r="F3971" t="s">
        <v>6443</v>
      </c>
      <c r="G3971" t="s">
        <v>22380</v>
      </c>
      <c r="H3971" t="s">
        <v>9009</v>
      </c>
      <c r="I3971" t="s">
        <v>6095</v>
      </c>
      <c r="J3971" t="s">
        <v>22381</v>
      </c>
      <c r="K3971">
        <v>1</v>
      </c>
      <c r="L3971">
        <v>1</v>
      </c>
      <c r="M3971" s="6">
        <v>41913</v>
      </c>
      <c r="N3971" s="6">
        <v>42614</v>
      </c>
      <c r="O3971" t="s">
        <v>5953</v>
      </c>
    </row>
    <row r="3972" spans="1:15" x14ac:dyDescent="0.3">
      <c r="A3972" t="s">
        <v>22382</v>
      </c>
      <c r="B3972">
        <v>1548711</v>
      </c>
      <c r="C3972" t="s">
        <v>22383</v>
      </c>
      <c r="D3972">
        <v>263033</v>
      </c>
      <c r="E3972" t="s">
        <v>6230</v>
      </c>
      <c r="F3972" t="s">
        <v>6443</v>
      </c>
      <c r="G3972" t="s">
        <v>22384</v>
      </c>
      <c r="H3972" t="s">
        <v>5999</v>
      </c>
      <c r="I3972" t="s">
        <v>6095</v>
      </c>
      <c r="J3972" t="s">
        <v>22385</v>
      </c>
      <c r="K3972">
        <v>3</v>
      </c>
      <c r="L3972">
        <v>3</v>
      </c>
      <c r="M3972" s="6">
        <v>41913</v>
      </c>
      <c r="N3972" s="6">
        <v>41915</v>
      </c>
      <c r="O3972" t="s">
        <v>5953</v>
      </c>
    </row>
    <row r="3973" spans="1:15" x14ac:dyDescent="0.3">
      <c r="A3973" t="s">
        <v>22386</v>
      </c>
      <c r="B3973">
        <v>1541211</v>
      </c>
      <c r="C3973" t="s">
        <v>22387</v>
      </c>
      <c r="D3973">
        <v>263035</v>
      </c>
      <c r="E3973" t="s">
        <v>5947</v>
      </c>
      <c r="F3973" t="s">
        <v>7363</v>
      </c>
      <c r="G3973" t="s">
        <v>22388</v>
      </c>
      <c r="H3973" t="s">
        <v>13590</v>
      </c>
      <c r="I3973" t="s">
        <v>5960</v>
      </c>
      <c r="J3973" t="s">
        <v>22389</v>
      </c>
      <c r="K3973" t="s">
        <v>6135</v>
      </c>
      <c r="L3973" t="s">
        <v>6135</v>
      </c>
      <c r="M3973" s="6">
        <v>41906</v>
      </c>
      <c r="N3973" s="6">
        <v>41915</v>
      </c>
      <c r="O3973" t="s">
        <v>5953</v>
      </c>
    </row>
    <row r="3974" spans="1:15" x14ac:dyDescent="0.3">
      <c r="A3974" t="s">
        <v>22390</v>
      </c>
      <c r="B3974">
        <v>1541205</v>
      </c>
      <c r="C3974" t="s">
        <v>22391</v>
      </c>
      <c r="D3974">
        <v>263036</v>
      </c>
      <c r="E3974" t="s">
        <v>5947</v>
      </c>
      <c r="F3974" t="s">
        <v>6092</v>
      </c>
      <c r="G3974" t="s">
        <v>22392</v>
      </c>
      <c r="H3974" t="s">
        <v>6122</v>
      </c>
      <c r="I3974" t="s">
        <v>6095</v>
      </c>
      <c r="J3974" t="s">
        <v>22393</v>
      </c>
      <c r="K3974">
        <v>9</v>
      </c>
      <c r="L3974">
        <v>9</v>
      </c>
      <c r="M3974" s="6">
        <v>41913</v>
      </c>
      <c r="N3974" s="6">
        <v>42930</v>
      </c>
      <c r="O3974" t="s">
        <v>5953</v>
      </c>
    </row>
    <row r="3975" spans="1:15" x14ac:dyDescent="0.3">
      <c r="A3975" t="s">
        <v>22394</v>
      </c>
      <c r="B3975">
        <v>1547580</v>
      </c>
      <c r="C3975" t="s">
        <v>22395</v>
      </c>
      <c r="D3975">
        <v>263092</v>
      </c>
      <c r="E3975" t="s">
        <v>6043</v>
      </c>
      <c r="F3975" t="s">
        <v>6044</v>
      </c>
      <c r="G3975" t="s">
        <v>22396</v>
      </c>
      <c r="H3975" t="s">
        <v>19326</v>
      </c>
      <c r="I3975" t="s">
        <v>5951</v>
      </c>
      <c r="J3975" t="s">
        <v>22397</v>
      </c>
      <c r="K3975">
        <v>2</v>
      </c>
      <c r="L3975">
        <v>2</v>
      </c>
      <c r="M3975" s="6">
        <v>41909</v>
      </c>
      <c r="N3975" s="6">
        <v>41916</v>
      </c>
      <c r="O3975" t="s">
        <v>5953</v>
      </c>
    </row>
    <row r="3976" spans="1:15" x14ac:dyDescent="0.3">
      <c r="A3976" t="s">
        <v>22398</v>
      </c>
      <c r="B3976">
        <v>459957</v>
      </c>
      <c r="C3976" t="s">
        <v>22399</v>
      </c>
      <c r="D3976">
        <v>263507</v>
      </c>
      <c r="E3976" t="s">
        <v>6230</v>
      </c>
      <c r="F3976" t="s">
        <v>6443</v>
      </c>
      <c r="G3976" t="s">
        <v>22400</v>
      </c>
      <c r="H3976" t="s">
        <v>6787</v>
      </c>
      <c r="I3976" t="s">
        <v>6095</v>
      </c>
      <c r="J3976" t="s">
        <v>22401</v>
      </c>
      <c r="K3976">
        <v>2</v>
      </c>
      <c r="L3976">
        <v>2</v>
      </c>
      <c r="M3976" s="6">
        <v>39503</v>
      </c>
      <c r="N3976" s="6">
        <v>41926</v>
      </c>
      <c r="O3976" t="s">
        <v>5953</v>
      </c>
    </row>
    <row r="3977" spans="1:15" x14ac:dyDescent="0.3">
      <c r="A3977" t="s">
        <v>22402</v>
      </c>
      <c r="B3977">
        <v>1126411</v>
      </c>
      <c r="C3977" t="s">
        <v>22403</v>
      </c>
      <c r="D3977">
        <v>263599</v>
      </c>
      <c r="E3977" t="s">
        <v>6230</v>
      </c>
      <c r="F3977" t="s">
        <v>6443</v>
      </c>
      <c r="G3977" t="s">
        <v>22404</v>
      </c>
      <c r="H3977">
        <v>49</v>
      </c>
      <c r="I3977" t="s">
        <v>6095</v>
      </c>
      <c r="J3977" t="s">
        <v>22405</v>
      </c>
      <c r="K3977">
        <v>2</v>
      </c>
      <c r="L3977">
        <v>2</v>
      </c>
      <c r="M3977" s="6">
        <v>41037</v>
      </c>
      <c r="N3977" s="6">
        <v>41926</v>
      </c>
      <c r="O3977" t="s">
        <v>5953</v>
      </c>
    </row>
    <row r="3978" spans="1:15" x14ac:dyDescent="0.3">
      <c r="A3978" t="s">
        <v>22406</v>
      </c>
      <c r="B3978">
        <v>326202</v>
      </c>
      <c r="C3978" t="s">
        <v>22407</v>
      </c>
      <c r="D3978">
        <v>263828</v>
      </c>
      <c r="E3978" t="s">
        <v>5947</v>
      </c>
      <c r="F3978" t="s">
        <v>6346</v>
      </c>
      <c r="G3978" t="s">
        <v>22408</v>
      </c>
      <c r="H3978" t="s">
        <v>8112</v>
      </c>
      <c r="I3978" t="s">
        <v>6033</v>
      </c>
      <c r="J3978" t="s">
        <v>22409</v>
      </c>
      <c r="K3978">
        <v>1</v>
      </c>
      <c r="L3978">
        <v>1</v>
      </c>
      <c r="M3978" s="6">
        <v>41925</v>
      </c>
      <c r="N3978" s="6">
        <v>41927</v>
      </c>
      <c r="O3978" t="s">
        <v>5953</v>
      </c>
    </row>
    <row r="3979" spans="1:15" x14ac:dyDescent="0.3">
      <c r="A3979" t="s">
        <v>22410</v>
      </c>
      <c r="B3979">
        <v>1072176</v>
      </c>
      <c r="C3979" t="s">
        <v>22411</v>
      </c>
      <c r="D3979">
        <v>263847</v>
      </c>
      <c r="E3979" t="s">
        <v>5947</v>
      </c>
      <c r="F3979" t="s">
        <v>6322</v>
      </c>
      <c r="G3979" t="s">
        <v>22412</v>
      </c>
      <c r="H3979" t="s">
        <v>6213</v>
      </c>
      <c r="I3979" t="s">
        <v>5967</v>
      </c>
      <c r="J3979" t="s">
        <v>22413</v>
      </c>
      <c r="K3979">
        <v>5</v>
      </c>
      <c r="L3979">
        <v>5</v>
      </c>
      <c r="M3979" s="6">
        <v>40764</v>
      </c>
      <c r="N3979" s="6">
        <v>41927</v>
      </c>
      <c r="O3979" t="s">
        <v>5953</v>
      </c>
    </row>
    <row r="3980" spans="1:15" x14ac:dyDescent="0.3">
      <c r="A3980" t="s">
        <v>22414</v>
      </c>
      <c r="B3980">
        <v>1046251</v>
      </c>
      <c r="C3980" t="s">
        <v>22415</v>
      </c>
      <c r="D3980">
        <v>263848</v>
      </c>
      <c r="E3980" t="s">
        <v>5947</v>
      </c>
      <c r="F3980" t="s">
        <v>6322</v>
      </c>
      <c r="G3980" t="s">
        <v>22416</v>
      </c>
      <c r="H3980" t="s">
        <v>6472</v>
      </c>
      <c r="I3980" t="s">
        <v>22417</v>
      </c>
      <c r="J3980" t="s">
        <v>22418</v>
      </c>
      <c r="K3980">
        <v>5</v>
      </c>
      <c r="L3980">
        <v>6</v>
      </c>
      <c r="M3980" s="6">
        <v>40716</v>
      </c>
      <c r="N3980" s="6">
        <v>41927</v>
      </c>
      <c r="O3980" t="s">
        <v>5953</v>
      </c>
    </row>
    <row r="3981" spans="1:15" x14ac:dyDescent="0.3">
      <c r="A3981" t="s">
        <v>22419</v>
      </c>
      <c r="B3981">
        <v>1027468</v>
      </c>
      <c r="C3981" t="s">
        <v>22420</v>
      </c>
      <c r="D3981">
        <v>263849</v>
      </c>
      <c r="E3981" t="s">
        <v>5947</v>
      </c>
      <c r="F3981" t="s">
        <v>6322</v>
      </c>
      <c r="G3981" t="s">
        <v>22421</v>
      </c>
      <c r="H3981" t="s">
        <v>9649</v>
      </c>
      <c r="I3981" t="s">
        <v>6095</v>
      </c>
      <c r="J3981" t="s">
        <v>22422</v>
      </c>
      <c r="K3981">
        <v>5</v>
      </c>
      <c r="L3981">
        <v>5</v>
      </c>
      <c r="M3981" s="6">
        <v>41498</v>
      </c>
      <c r="N3981" s="6">
        <v>41927</v>
      </c>
      <c r="O3981" t="s">
        <v>5953</v>
      </c>
    </row>
    <row r="3982" spans="1:15" x14ac:dyDescent="0.3">
      <c r="A3982" t="s">
        <v>22423</v>
      </c>
      <c r="B3982">
        <v>1503864</v>
      </c>
      <c r="C3982" t="s">
        <v>22424</v>
      </c>
      <c r="D3982">
        <v>263850</v>
      </c>
      <c r="E3982" t="s">
        <v>5947</v>
      </c>
      <c r="F3982" t="s">
        <v>6037</v>
      </c>
      <c r="G3982" t="s">
        <v>22425</v>
      </c>
      <c r="H3982">
        <v>44</v>
      </c>
      <c r="I3982" t="s">
        <v>6033</v>
      </c>
      <c r="J3982" t="s">
        <v>22426</v>
      </c>
      <c r="K3982">
        <v>5</v>
      </c>
      <c r="L3982">
        <v>5</v>
      </c>
      <c r="M3982" s="6">
        <v>41925</v>
      </c>
      <c r="N3982" s="6">
        <v>41927</v>
      </c>
      <c r="O3982" t="s">
        <v>5953</v>
      </c>
    </row>
    <row r="3983" spans="1:15" x14ac:dyDescent="0.3">
      <c r="A3983" t="s">
        <v>22427</v>
      </c>
      <c r="B3983">
        <v>114922</v>
      </c>
      <c r="C3983" t="s">
        <v>22428</v>
      </c>
      <c r="D3983">
        <v>263851</v>
      </c>
      <c r="E3983" t="s">
        <v>5947</v>
      </c>
      <c r="F3983" t="s">
        <v>6346</v>
      </c>
      <c r="G3983" t="s">
        <v>10640</v>
      </c>
      <c r="H3983" t="s">
        <v>7401</v>
      </c>
      <c r="I3983" t="s">
        <v>6033</v>
      </c>
      <c r="J3983" t="s">
        <v>22429</v>
      </c>
      <c r="K3983">
        <v>1</v>
      </c>
      <c r="L3983">
        <v>1</v>
      </c>
      <c r="M3983" s="6">
        <v>41467</v>
      </c>
      <c r="N3983" s="6">
        <v>41927</v>
      </c>
      <c r="O3983" t="s">
        <v>5953</v>
      </c>
    </row>
    <row r="3984" spans="1:15" x14ac:dyDescent="0.3">
      <c r="A3984" t="s">
        <v>22430</v>
      </c>
      <c r="B3984">
        <v>1112631</v>
      </c>
      <c r="C3984" t="s">
        <v>22431</v>
      </c>
      <c r="D3984">
        <v>263908</v>
      </c>
      <c r="E3984" t="s">
        <v>5947</v>
      </c>
      <c r="F3984" t="s">
        <v>9715</v>
      </c>
      <c r="G3984" t="s">
        <v>22432</v>
      </c>
      <c r="H3984" t="s">
        <v>6337</v>
      </c>
      <c r="I3984" t="s">
        <v>6095</v>
      </c>
      <c r="J3984" t="s">
        <v>22433</v>
      </c>
      <c r="K3984">
        <v>7</v>
      </c>
      <c r="L3984">
        <v>7</v>
      </c>
      <c r="M3984" s="6">
        <v>41017</v>
      </c>
      <c r="N3984" s="6">
        <v>41927</v>
      </c>
      <c r="O3984" t="s">
        <v>5953</v>
      </c>
    </row>
    <row r="3985" spans="1:15" x14ac:dyDescent="0.3">
      <c r="A3985" t="s">
        <v>22434</v>
      </c>
      <c r="B3985">
        <v>307444</v>
      </c>
      <c r="C3985" t="s">
        <v>22435</v>
      </c>
      <c r="D3985">
        <v>263949</v>
      </c>
      <c r="E3985" t="s">
        <v>5956</v>
      </c>
      <c r="F3985" t="s">
        <v>6437</v>
      </c>
      <c r="G3985" t="s">
        <v>22436</v>
      </c>
      <c r="H3985" t="s">
        <v>6010</v>
      </c>
      <c r="I3985" t="s">
        <v>5960</v>
      </c>
      <c r="J3985" t="s">
        <v>22437</v>
      </c>
      <c r="K3985">
        <v>130</v>
      </c>
      <c r="L3985">
        <v>130</v>
      </c>
      <c r="M3985" s="6">
        <v>41925</v>
      </c>
      <c r="N3985" s="6">
        <v>41928</v>
      </c>
      <c r="O3985" t="s">
        <v>5953</v>
      </c>
    </row>
    <row r="3986" spans="1:15" x14ac:dyDescent="0.3">
      <c r="A3986" t="s">
        <v>22438</v>
      </c>
      <c r="B3986">
        <v>1552409</v>
      </c>
      <c r="C3986" t="s">
        <v>22439</v>
      </c>
      <c r="D3986">
        <v>263990</v>
      </c>
      <c r="E3986" t="s">
        <v>5956</v>
      </c>
      <c r="F3986" t="s">
        <v>6449</v>
      </c>
      <c r="G3986" t="s">
        <v>8132</v>
      </c>
      <c r="H3986" t="s">
        <v>10964</v>
      </c>
      <c r="I3986" t="s">
        <v>6095</v>
      </c>
      <c r="J3986" t="s">
        <v>22440</v>
      </c>
      <c r="K3986">
        <v>6</v>
      </c>
      <c r="L3986">
        <v>6</v>
      </c>
      <c r="M3986" s="6">
        <v>41920</v>
      </c>
      <c r="N3986" s="6">
        <v>42376</v>
      </c>
      <c r="O3986" t="s">
        <v>5953</v>
      </c>
    </row>
    <row r="3987" spans="1:15" x14ac:dyDescent="0.3">
      <c r="A3987" t="s">
        <v>22441</v>
      </c>
      <c r="B3987">
        <v>1266458</v>
      </c>
      <c r="C3987" t="s">
        <v>22442</v>
      </c>
      <c r="D3987">
        <v>264185</v>
      </c>
      <c r="E3987" t="s">
        <v>6230</v>
      </c>
      <c r="F3987" t="s">
        <v>6231</v>
      </c>
      <c r="G3987" t="s">
        <v>22443</v>
      </c>
      <c r="H3987" t="s">
        <v>22444</v>
      </c>
      <c r="I3987" t="s">
        <v>6033</v>
      </c>
      <c r="J3987" t="s">
        <v>22445</v>
      </c>
      <c r="K3987">
        <v>8</v>
      </c>
      <c r="L3987">
        <v>8</v>
      </c>
      <c r="M3987" s="6">
        <v>41423</v>
      </c>
      <c r="N3987" s="6">
        <v>41929</v>
      </c>
      <c r="O3987" t="s">
        <v>5953</v>
      </c>
    </row>
    <row r="3988" spans="1:15" x14ac:dyDescent="0.3">
      <c r="A3988" t="s">
        <v>22446</v>
      </c>
      <c r="B3988">
        <v>1459044</v>
      </c>
      <c r="C3988" t="s">
        <v>22447</v>
      </c>
      <c r="D3988">
        <v>264895</v>
      </c>
      <c r="E3988" t="s">
        <v>5947</v>
      </c>
      <c r="F3988" t="s">
        <v>6322</v>
      </c>
      <c r="G3988" t="s">
        <v>22448</v>
      </c>
      <c r="H3988" t="s">
        <v>6191</v>
      </c>
      <c r="I3988" t="s">
        <v>5960</v>
      </c>
      <c r="J3988" t="s">
        <v>22449</v>
      </c>
      <c r="K3988">
        <v>5</v>
      </c>
      <c r="L3988">
        <v>5</v>
      </c>
      <c r="M3988" s="6">
        <v>41714</v>
      </c>
      <c r="N3988" s="6">
        <v>41939</v>
      </c>
      <c r="O3988" t="s">
        <v>5953</v>
      </c>
    </row>
    <row r="3989" spans="1:15" x14ac:dyDescent="0.3">
      <c r="A3989" t="s">
        <v>22450</v>
      </c>
      <c r="B3989">
        <v>1452514</v>
      </c>
      <c r="C3989" t="s">
        <v>22451</v>
      </c>
      <c r="D3989">
        <v>264896</v>
      </c>
      <c r="E3989" t="s">
        <v>5947</v>
      </c>
      <c r="F3989" t="s">
        <v>9715</v>
      </c>
      <c r="G3989" t="s">
        <v>12223</v>
      </c>
      <c r="H3989" t="s">
        <v>6288</v>
      </c>
      <c r="I3989" t="s">
        <v>5967</v>
      </c>
      <c r="J3989" t="s">
        <v>22452</v>
      </c>
      <c r="K3989">
        <v>7</v>
      </c>
      <c r="L3989">
        <v>7</v>
      </c>
      <c r="M3989" s="6">
        <v>41668</v>
      </c>
      <c r="N3989" s="6">
        <v>41939</v>
      </c>
      <c r="O3989" t="s">
        <v>5953</v>
      </c>
    </row>
    <row r="3990" spans="1:15" x14ac:dyDescent="0.3">
      <c r="A3990" t="s">
        <v>22453</v>
      </c>
      <c r="B3990">
        <v>1428456</v>
      </c>
      <c r="C3990" t="s">
        <v>22454</v>
      </c>
      <c r="D3990">
        <v>264897</v>
      </c>
      <c r="E3990" t="s">
        <v>5947</v>
      </c>
      <c r="F3990" t="s">
        <v>6322</v>
      </c>
      <c r="G3990" t="s">
        <v>18898</v>
      </c>
      <c r="H3990" t="s">
        <v>6213</v>
      </c>
      <c r="I3990" t="s">
        <v>6167</v>
      </c>
      <c r="J3990" t="s">
        <v>22455</v>
      </c>
      <c r="K3990">
        <v>5</v>
      </c>
      <c r="L3990">
        <v>5</v>
      </c>
      <c r="M3990" s="6">
        <v>41608</v>
      </c>
      <c r="N3990" s="6">
        <v>41939</v>
      </c>
      <c r="O3990" t="s">
        <v>5953</v>
      </c>
    </row>
    <row r="3991" spans="1:15" x14ac:dyDescent="0.3">
      <c r="A3991" t="s">
        <v>22456</v>
      </c>
      <c r="B3991">
        <v>1408279</v>
      </c>
      <c r="C3991" t="s">
        <v>22457</v>
      </c>
      <c r="D3991">
        <v>264898</v>
      </c>
      <c r="E3991" t="s">
        <v>5947</v>
      </c>
      <c r="F3991" t="s">
        <v>9675</v>
      </c>
      <c r="G3991" t="s">
        <v>12566</v>
      </c>
      <c r="H3991" t="s">
        <v>6337</v>
      </c>
      <c r="I3991" t="s">
        <v>6095</v>
      </c>
      <c r="J3991" t="s">
        <v>22458</v>
      </c>
      <c r="K3991">
        <v>10</v>
      </c>
      <c r="L3991">
        <v>11</v>
      </c>
      <c r="M3991" s="6">
        <v>41657</v>
      </c>
      <c r="N3991" s="6">
        <v>41939</v>
      </c>
      <c r="O3991" t="s">
        <v>5953</v>
      </c>
    </row>
    <row r="3992" spans="1:15" x14ac:dyDescent="0.3">
      <c r="A3992" t="s">
        <v>22459</v>
      </c>
      <c r="B3992">
        <v>1408144</v>
      </c>
      <c r="C3992" t="s">
        <v>22460</v>
      </c>
      <c r="D3992">
        <v>264899</v>
      </c>
      <c r="E3992" t="s">
        <v>5947</v>
      </c>
      <c r="F3992" t="s">
        <v>6322</v>
      </c>
      <c r="G3992" t="s">
        <v>17282</v>
      </c>
      <c r="H3992" t="s">
        <v>6428</v>
      </c>
      <c r="I3992" t="s">
        <v>6095</v>
      </c>
      <c r="J3992" t="s">
        <v>22461</v>
      </c>
      <c r="K3992">
        <v>5</v>
      </c>
      <c r="L3992">
        <v>5</v>
      </c>
      <c r="M3992" s="6">
        <v>41574</v>
      </c>
      <c r="N3992" s="6">
        <v>41939</v>
      </c>
      <c r="O3992" t="s">
        <v>5953</v>
      </c>
    </row>
    <row r="3993" spans="1:15" x14ac:dyDescent="0.3">
      <c r="A3993" t="s">
        <v>22462</v>
      </c>
      <c r="B3993">
        <v>198833</v>
      </c>
      <c r="C3993" t="s">
        <v>22463</v>
      </c>
      <c r="D3993">
        <v>264901</v>
      </c>
      <c r="E3993" t="s">
        <v>5947</v>
      </c>
      <c r="F3993" t="s">
        <v>6322</v>
      </c>
      <c r="G3993" t="s">
        <v>22464</v>
      </c>
      <c r="H3993" t="s">
        <v>8289</v>
      </c>
      <c r="I3993" t="s">
        <v>6095</v>
      </c>
      <c r="J3993" t="s">
        <v>22465</v>
      </c>
      <c r="K3993">
        <v>6</v>
      </c>
      <c r="L3993">
        <v>5</v>
      </c>
      <c r="M3993" s="6">
        <v>39610</v>
      </c>
      <c r="N3993" s="6">
        <v>41939</v>
      </c>
      <c r="O3993" t="s">
        <v>5953</v>
      </c>
    </row>
    <row r="3994" spans="1:15" x14ac:dyDescent="0.3">
      <c r="A3994" t="s">
        <v>22466</v>
      </c>
      <c r="B3994">
        <v>1195087</v>
      </c>
      <c r="C3994" t="s">
        <v>22467</v>
      </c>
      <c r="D3994">
        <v>264902</v>
      </c>
      <c r="E3994" t="s">
        <v>5947</v>
      </c>
      <c r="F3994" t="s">
        <v>22468</v>
      </c>
      <c r="G3994" t="s">
        <v>22469</v>
      </c>
      <c r="H3994" t="s">
        <v>6811</v>
      </c>
      <c r="I3994" t="s">
        <v>6095</v>
      </c>
      <c r="J3994" t="s">
        <v>22470</v>
      </c>
      <c r="K3994">
        <v>6</v>
      </c>
      <c r="L3994">
        <v>6</v>
      </c>
      <c r="M3994" s="6">
        <v>41064</v>
      </c>
      <c r="N3994" s="6">
        <v>41939</v>
      </c>
      <c r="O3994" t="s">
        <v>5953</v>
      </c>
    </row>
    <row r="3995" spans="1:15" x14ac:dyDescent="0.3">
      <c r="A3995" t="s">
        <v>22471</v>
      </c>
      <c r="B3995">
        <v>381543</v>
      </c>
      <c r="C3995" t="s">
        <v>22472</v>
      </c>
      <c r="D3995">
        <v>264907</v>
      </c>
      <c r="E3995" t="s">
        <v>5947</v>
      </c>
      <c r="F3995" t="s">
        <v>9715</v>
      </c>
      <c r="G3995" t="s">
        <v>22473</v>
      </c>
      <c r="H3995" t="s">
        <v>8841</v>
      </c>
      <c r="I3995" t="s">
        <v>5967</v>
      </c>
      <c r="J3995" t="s">
        <v>22474</v>
      </c>
      <c r="K3995">
        <v>6</v>
      </c>
      <c r="L3995">
        <v>9</v>
      </c>
      <c r="M3995" s="6">
        <v>39547</v>
      </c>
      <c r="N3995" s="6">
        <v>41939</v>
      </c>
      <c r="O3995" t="s">
        <v>5953</v>
      </c>
    </row>
    <row r="3996" spans="1:15" x14ac:dyDescent="0.3">
      <c r="A3996" t="s">
        <v>22475</v>
      </c>
      <c r="B3996">
        <v>318834</v>
      </c>
      <c r="C3996" t="s">
        <v>22476</v>
      </c>
      <c r="D3996">
        <v>264908</v>
      </c>
      <c r="E3996" t="s">
        <v>5947</v>
      </c>
      <c r="F3996" t="s">
        <v>6322</v>
      </c>
      <c r="G3996" t="s">
        <v>22477</v>
      </c>
      <c r="H3996" t="s">
        <v>8621</v>
      </c>
      <c r="I3996" t="s">
        <v>6095</v>
      </c>
      <c r="J3996" t="s">
        <v>22478</v>
      </c>
      <c r="K3996">
        <v>9</v>
      </c>
      <c r="L3996">
        <v>10</v>
      </c>
      <c r="M3996" s="6">
        <v>41076</v>
      </c>
      <c r="N3996" s="6">
        <v>41939</v>
      </c>
      <c r="O3996" t="s">
        <v>5953</v>
      </c>
    </row>
    <row r="3997" spans="1:15" x14ac:dyDescent="0.3">
      <c r="A3997" t="s">
        <v>22479</v>
      </c>
      <c r="B3997">
        <v>249584</v>
      </c>
      <c r="C3997" t="s">
        <v>22480</v>
      </c>
      <c r="D3997">
        <v>264909</v>
      </c>
      <c r="E3997" t="s">
        <v>5947</v>
      </c>
      <c r="F3997" t="s">
        <v>6322</v>
      </c>
      <c r="G3997" t="s">
        <v>22481</v>
      </c>
      <c r="H3997" t="s">
        <v>6288</v>
      </c>
      <c r="I3997" t="s">
        <v>5967</v>
      </c>
      <c r="J3997" t="s">
        <v>22482</v>
      </c>
      <c r="K3997">
        <v>5</v>
      </c>
      <c r="L3997">
        <v>5</v>
      </c>
      <c r="M3997" s="6">
        <v>39600</v>
      </c>
      <c r="N3997" s="6">
        <v>41939</v>
      </c>
      <c r="O3997" t="s">
        <v>5953</v>
      </c>
    </row>
    <row r="3998" spans="1:15" x14ac:dyDescent="0.3">
      <c r="A3998" t="s">
        <v>22483</v>
      </c>
      <c r="B3998">
        <v>219584</v>
      </c>
      <c r="C3998" t="s">
        <v>22484</v>
      </c>
      <c r="D3998">
        <v>264911</v>
      </c>
      <c r="E3998" t="s">
        <v>5947</v>
      </c>
      <c r="F3998" t="s">
        <v>6322</v>
      </c>
      <c r="G3998" t="s">
        <v>22485</v>
      </c>
      <c r="H3998" t="s">
        <v>7085</v>
      </c>
      <c r="I3998" t="s">
        <v>6095</v>
      </c>
      <c r="J3998" t="s">
        <v>22486</v>
      </c>
      <c r="K3998">
        <v>5</v>
      </c>
      <c r="L3998">
        <v>5</v>
      </c>
      <c r="M3998" s="6">
        <v>39930</v>
      </c>
      <c r="N3998" s="6">
        <v>41939</v>
      </c>
      <c r="O3998" t="s">
        <v>5953</v>
      </c>
    </row>
    <row r="3999" spans="1:15" x14ac:dyDescent="0.3">
      <c r="A3999" t="s">
        <v>22487</v>
      </c>
      <c r="B3999">
        <v>207246</v>
      </c>
      <c r="C3999" t="s">
        <v>22488</v>
      </c>
      <c r="D3999">
        <v>264912</v>
      </c>
      <c r="E3999" t="s">
        <v>5947</v>
      </c>
      <c r="F3999" t="s">
        <v>9715</v>
      </c>
      <c r="G3999" t="s">
        <v>22489</v>
      </c>
      <c r="H3999" t="s">
        <v>6502</v>
      </c>
      <c r="I3999" t="s">
        <v>5967</v>
      </c>
      <c r="J3999" t="s">
        <v>22490</v>
      </c>
      <c r="K3999">
        <v>6</v>
      </c>
      <c r="L3999">
        <v>6</v>
      </c>
      <c r="M3999" s="6">
        <v>40263</v>
      </c>
      <c r="N3999" s="6">
        <v>41939</v>
      </c>
      <c r="O3999" t="s">
        <v>5953</v>
      </c>
    </row>
    <row r="4000" spans="1:15" x14ac:dyDescent="0.3">
      <c r="A4000" t="s">
        <v>22491</v>
      </c>
      <c r="B4000">
        <v>1561172</v>
      </c>
      <c r="C4000" t="s">
        <v>22492</v>
      </c>
      <c r="D4000">
        <v>264913</v>
      </c>
      <c r="E4000" t="s">
        <v>6043</v>
      </c>
      <c r="F4000" t="s">
        <v>6044</v>
      </c>
      <c r="G4000" t="s">
        <v>11294</v>
      </c>
      <c r="H4000" t="s">
        <v>7727</v>
      </c>
      <c r="I4000" t="s">
        <v>5951</v>
      </c>
      <c r="J4000" t="s">
        <v>22493</v>
      </c>
      <c r="K4000">
        <v>1</v>
      </c>
      <c r="L4000">
        <v>1</v>
      </c>
      <c r="M4000" s="6">
        <v>41932</v>
      </c>
      <c r="N4000" s="6">
        <v>41939</v>
      </c>
      <c r="O4000" t="s">
        <v>5953</v>
      </c>
    </row>
    <row r="4001" spans="1:15" x14ac:dyDescent="0.3">
      <c r="A4001" t="s">
        <v>22494</v>
      </c>
      <c r="B4001">
        <v>1561171</v>
      </c>
      <c r="C4001" t="s">
        <v>22495</v>
      </c>
      <c r="D4001">
        <v>264914</v>
      </c>
      <c r="E4001" t="s">
        <v>6043</v>
      </c>
      <c r="F4001" t="s">
        <v>6044</v>
      </c>
      <c r="G4001" t="s">
        <v>22496</v>
      </c>
      <c r="H4001" t="s">
        <v>10128</v>
      </c>
      <c r="I4001" t="s">
        <v>5951</v>
      </c>
      <c r="J4001" t="s">
        <v>22497</v>
      </c>
      <c r="K4001">
        <v>2</v>
      </c>
      <c r="L4001">
        <v>2</v>
      </c>
      <c r="M4001" s="6">
        <v>41932</v>
      </c>
      <c r="N4001" s="6">
        <v>42046</v>
      </c>
      <c r="O4001" t="s">
        <v>5953</v>
      </c>
    </row>
    <row r="4002" spans="1:15" x14ac:dyDescent="0.3">
      <c r="A4002" t="s">
        <v>22498</v>
      </c>
      <c r="B4002">
        <v>1560351</v>
      </c>
      <c r="C4002" t="s">
        <v>22499</v>
      </c>
      <c r="D4002">
        <v>264915</v>
      </c>
      <c r="E4002" t="s">
        <v>5947</v>
      </c>
      <c r="F4002" t="s">
        <v>5978</v>
      </c>
      <c r="G4002" t="s">
        <v>22500</v>
      </c>
      <c r="H4002" t="s">
        <v>6684</v>
      </c>
      <c r="I4002" t="s">
        <v>5960</v>
      </c>
      <c r="J4002" t="s">
        <v>22501</v>
      </c>
      <c r="K4002">
        <v>3</v>
      </c>
      <c r="L4002">
        <v>3</v>
      </c>
      <c r="M4002" s="6">
        <v>41909</v>
      </c>
      <c r="N4002" s="6">
        <v>41962</v>
      </c>
      <c r="O4002" t="s">
        <v>5953</v>
      </c>
    </row>
    <row r="4003" spans="1:15" x14ac:dyDescent="0.3">
      <c r="A4003" t="s">
        <v>22502</v>
      </c>
      <c r="B4003">
        <v>1305716</v>
      </c>
      <c r="C4003" t="s">
        <v>22503</v>
      </c>
      <c r="D4003">
        <v>264916</v>
      </c>
      <c r="E4003" t="s">
        <v>5947</v>
      </c>
      <c r="F4003" t="s">
        <v>9715</v>
      </c>
      <c r="G4003" t="s">
        <v>22504</v>
      </c>
      <c r="H4003">
        <v>45</v>
      </c>
      <c r="I4003" t="s">
        <v>5967</v>
      </c>
      <c r="J4003" t="s">
        <v>22505</v>
      </c>
      <c r="K4003">
        <v>6</v>
      </c>
      <c r="L4003">
        <v>6</v>
      </c>
      <c r="M4003" s="6">
        <v>41357</v>
      </c>
      <c r="N4003" s="6">
        <v>41939</v>
      </c>
      <c r="O4003" t="s">
        <v>5953</v>
      </c>
    </row>
    <row r="4004" spans="1:15" x14ac:dyDescent="0.3">
      <c r="A4004" t="s">
        <v>22506</v>
      </c>
      <c r="B4004">
        <v>1288359</v>
      </c>
      <c r="C4004" t="s">
        <v>22507</v>
      </c>
      <c r="D4004">
        <v>264917</v>
      </c>
      <c r="E4004" t="s">
        <v>5947</v>
      </c>
      <c r="F4004" t="s">
        <v>6322</v>
      </c>
      <c r="G4004" t="s">
        <v>22508</v>
      </c>
      <c r="H4004" t="s">
        <v>6569</v>
      </c>
      <c r="I4004" t="s">
        <v>6095</v>
      </c>
      <c r="J4004" t="s">
        <v>22509</v>
      </c>
      <c r="K4004">
        <v>5</v>
      </c>
      <c r="L4004">
        <v>5</v>
      </c>
      <c r="M4004" s="6">
        <v>41310</v>
      </c>
      <c r="N4004" s="6">
        <v>41939</v>
      </c>
      <c r="O4004" t="s">
        <v>5953</v>
      </c>
    </row>
    <row r="4005" spans="1:15" x14ac:dyDescent="0.3">
      <c r="A4005" t="s">
        <v>22510</v>
      </c>
      <c r="B4005">
        <v>1288358</v>
      </c>
      <c r="C4005" t="s">
        <v>22511</v>
      </c>
      <c r="D4005">
        <v>264918</v>
      </c>
      <c r="E4005" t="s">
        <v>5947</v>
      </c>
      <c r="F4005" t="s">
        <v>6322</v>
      </c>
      <c r="G4005" t="s">
        <v>22512</v>
      </c>
      <c r="H4005">
        <v>44</v>
      </c>
      <c r="I4005" t="s">
        <v>6095</v>
      </c>
      <c r="J4005" t="s">
        <v>22513</v>
      </c>
      <c r="K4005">
        <v>5</v>
      </c>
      <c r="L4005">
        <v>5</v>
      </c>
      <c r="M4005" s="6">
        <v>41310</v>
      </c>
      <c r="N4005" s="6">
        <v>41939</v>
      </c>
      <c r="O4005" t="s">
        <v>5953</v>
      </c>
    </row>
    <row r="4006" spans="1:15" x14ac:dyDescent="0.3">
      <c r="A4006" t="s">
        <v>22514</v>
      </c>
      <c r="B4006">
        <v>1272959</v>
      </c>
      <c r="C4006" t="s">
        <v>22515</v>
      </c>
      <c r="D4006">
        <v>264919</v>
      </c>
      <c r="E4006" t="s">
        <v>5947</v>
      </c>
      <c r="F4006" t="s">
        <v>6322</v>
      </c>
      <c r="G4006" t="s">
        <v>22516</v>
      </c>
      <c r="H4006">
        <v>40</v>
      </c>
      <c r="I4006" t="s">
        <v>5960</v>
      </c>
      <c r="J4006" t="s">
        <v>22517</v>
      </c>
      <c r="K4006">
        <v>7</v>
      </c>
      <c r="L4006">
        <v>7</v>
      </c>
      <c r="M4006" s="6">
        <v>41776</v>
      </c>
      <c r="N4006" s="6">
        <v>41939</v>
      </c>
      <c r="O4006" t="s">
        <v>5953</v>
      </c>
    </row>
    <row r="4007" spans="1:15" x14ac:dyDescent="0.3">
      <c r="A4007" t="s">
        <v>22518</v>
      </c>
      <c r="B4007">
        <v>1239567</v>
      </c>
      <c r="C4007" t="s">
        <v>22519</v>
      </c>
      <c r="D4007">
        <v>264920</v>
      </c>
      <c r="E4007" t="s">
        <v>5947</v>
      </c>
      <c r="F4007" t="s">
        <v>6275</v>
      </c>
      <c r="G4007" t="s">
        <v>22520</v>
      </c>
      <c r="H4007" t="s">
        <v>7080</v>
      </c>
      <c r="I4007" t="s">
        <v>6095</v>
      </c>
      <c r="J4007" t="s">
        <v>22521</v>
      </c>
      <c r="K4007">
        <v>2</v>
      </c>
      <c r="L4007">
        <v>2</v>
      </c>
      <c r="M4007" s="6">
        <v>41678</v>
      </c>
      <c r="N4007" s="6">
        <v>41939</v>
      </c>
      <c r="O4007" t="s">
        <v>5953</v>
      </c>
    </row>
    <row r="4008" spans="1:15" x14ac:dyDescent="0.3">
      <c r="A4008" t="s">
        <v>22522</v>
      </c>
      <c r="B4008">
        <v>1221391</v>
      </c>
      <c r="C4008" t="s">
        <v>22523</v>
      </c>
      <c r="D4008">
        <v>264921</v>
      </c>
      <c r="E4008" t="s">
        <v>5947</v>
      </c>
      <c r="F4008" t="s">
        <v>9715</v>
      </c>
      <c r="G4008" t="s">
        <v>22524</v>
      </c>
      <c r="H4008" t="s">
        <v>7119</v>
      </c>
      <c r="I4008" t="s">
        <v>5967</v>
      </c>
      <c r="J4008" t="s">
        <v>22525</v>
      </c>
      <c r="K4008">
        <v>6</v>
      </c>
      <c r="L4008">
        <v>7</v>
      </c>
      <c r="M4008" s="6">
        <v>41140</v>
      </c>
      <c r="N4008" s="6">
        <v>41939</v>
      </c>
      <c r="O4008" t="s">
        <v>5953</v>
      </c>
    </row>
    <row r="4009" spans="1:15" x14ac:dyDescent="0.3">
      <c r="A4009" t="s">
        <v>22526</v>
      </c>
      <c r="B4009">
        <v>1161132</v>
      </c>
      <c r="C4009" t="s">
        <v>22527</v>
      </c>
      <c r="D4009">
        <v>264923</v>
      </c>
      <c r="E4009" t="s">
        <v>5947</v>
      </c>
      <c r="F4009" t="s">
        <v>6275</v>
      </c>
      <c r="G4009" t="s">
        <v>12690</v>
      </c>
      <c r="H4009" t="s">
        <v>6821</v>
      </c>
      <c r="I4009" t="s">
        <v>6095</v>
      </c>
      <c r="J4009" t="s">
        <v>22528</v>
      </c>
      <c r="K4009">
        <v>3</v>
      </c>
      <c r="L4009">
        <v>3</v>
      </c>
      <c r="M4009" s="6">
        <v>41179</v>
      </c>
      <c r="N4009" s="6">
        <v>41939</v>
      </c>
      <c r="O4009" t="s">
        <v>5953</v>
      </c>
    </row>
    <row r="4010" spans="1:15" x14ac:dyDescent="0.3">
      <c r="A4010" t="s">
        <v>22529</v>
      </c>
      <c r="B4010">
        <v>1117633</v>
      </c>
      <c r="C4010" t="s">
        <v>22530</v>
      </c>
      <c r="D4010">
        <v>264924</v>
      </c>
      <c r="E4010" t="s">
        <v>5947</v>
      </c>
      <c r="F4010" t="s">
        <v>9715</v>
      </c>
      <c r="G4010" t="s">
        <v>22531</v>
      </c>
      <c r="H4010" t="s">
        <v>6004</v>
      </c>
      <c r="I4010" t="s">
        <v>5967</v>
      </c>
      <c r="J4010" t="s">
        <v>22532</v>
      </c>
      <c r="K4010">
        <v>8</v>
      </c>
      <c r="L4010">
        <v>11</v>
      </c>
      <c r="M4010" s="6">
        <v>40881</v>
      </c>
      <c r="N4010" s="6">
        <v>42453</v>
      </c>
      <c r="O4010" t="s">
        <v>5953</v>
      </c>
    </row>
    <row r="4011" spans="1:15" x14ac:dyDescent="0.3">
      <c r="A4011" t="s">
        <v>22533</v>
      </c>
      <c r="B4011">
        <v>928214</v>
      </c>
      <c r="C4011" t="s">
        <v>22534</v>
      </c>
      <c r="D4011">
        <v>264925</v>
      </c>
      <c r="E4011" t="s">
        <v>5956</v>
      </c>
      <c r="F4011" t="s">
        <v>6449</v>
      </c>
      <c r="G4011" t="s">
        <v>8499</v>
      </c>
      <c r="H4011" t="s">
        <v>5993</v>
      </c>
      <c r="I4011" t="s">
        <v>6095</v>
      </c>
      <c r="J4011" t="s">
        <v>22535</v>
      </c>
      <c r="K4011">
        <v>5</v>
      </c>
      <c r="L4011">
        <v>5</v>
      </c>
      <c r="M4011" s="6">
        <v>40505</v>
      </c>
      <c r="N4011" s="6">
        <v>41939</v>
      </c>
      <c r="O4011" t="s">
        <v>5953</v>
      </c>
    </row>
    <row r="4012" spans="1:15" x14ac:dyDescent="0.3">
      <c r="A4012" t="s">
        <v>22536</v>
      </c>
      <c r="B4012">
        <v>928212</v>
      </c>
      <c r="C4012" t="s">
        <v>22537</v>
      </c>
      <c r="D4012">
        <v>264927</v>
      </c>
      <c r="E4012" t="s">
        <v>5956</v>
      </c>
      <c r="F4012" t="s">
        <v>6449</v>
      </c>
      <c r="G4012" t="s">
        <v>22538</v>
      </c>
      <c r="H4012" t="s">
        <v>5959</v>
      </c>
      <c r="I4012" t="s">
        <v>6095</v>
      </c>
      <c r="J4012" t="s">
        <v>22539</v>
      </c>
      <c r="K4012">
        <v>5</v>
      </c>
      <c r="L4012">
        <v>5</v>
      </c>
      <c r="M4012" s="6">
        <v>40505</v>
      </c>
      <c r="N4012" s="6">
        <v>42027</v>
      </c>
      <c r="O4012" t="s">
        <v>5953</v>
      </c>
    </row>
    <row r="4013" spans="1:15" x14ac:dyDescent="0.3">
      <c r="A4013" t="s">
        <v>22540</v>
      </c>
      <c r="B4013">
        <v>928211</v>
      </c>
      <c r="C4013" t="s">
        <v>22541</v>
      </c>
      <c r="D4013">
        <v>264928</v>
      </c>
      <c r="E4013" t="s">
        <v>5956</v>
      </c>
      <c r="F4013" t="s">
        <v>6449</v>
      </c>
      <c r="G4013" t="s">
        <v>22542</v>
      </c>
      <c r="H4013" t="s">
        <v>7053</v>
      </c>
      <c r="I4013" t="s">
        <v>6095</v>
      </c>
      <c r="J4013" t="s">
        <v>22543</v>
      </c>
      <c r="K4013">
        <v>5</v>
      </c>
      <c r="L4013">
        <v>5</v>
      </c>
      <c r="M4013" s="6">
        <v>40505</v>
      </c>
      <c r="N4013" s="6">
        <v>41983</v>
      </c>
      <c r="O4013" t="s">
        <v>5953</v>
      </c>
    </row>
    <row r="4014" spans="1:15" x14ac:dyDescent="0.3">
      <c r="A4014" t="s">
        <v>22544</v>
      </c>
      <c r="B4014">
        <v>862945</v>
      </c>
      <c r="C4014" t="s">
        <v>22545</v>
      </c>
      <c r="D4014">
        <v>264931</v>
      </c>
      <c r="E4014" t="s">
        <v>5947</v>
      </c>
      <c r="F4014" t="s">
        <v>9715</v>
      </c>
      <c r="G4014" t="s">
        <v>10698</v>
      </c>
      <c r="H4014">
        <v>42</v>
      </c>
      <c r="I4014" t="s">
        <v>5967</v>
      </c>
      <c r="J4014" t="s">
        <v>22546</v>
      </c>
      <c r="K4014">
        <v>6</v>
      </c>
      <c r="L4014">
        <v>6</v>
      </c>
      <c r="M4014" s="6">
        <v>40376</v>
      </c>
      <c r="N4014" s="6">
        <v>42829</v>
      </c>
      <c r="O4014" t="s">
        <v>5953</v>
      </c>
    </row>
    <row r="4015" spans="1:15" x14ac:dyDescent="0.3">
      <c r="A4015" t="s">
        <v>22547</v>
      </c>
      <c r="B4015">
        <v>798074</v>
      </c>
      <c r="C4015" t="s">
        <v>22548</v>
      </c>
      <c r="D4015">
        <v>264932</v>
      </c>
      <c r="E4015" t="s">
        <v>5947</v>
      </c>
      <c r="F4015" t="s">
        <v>9715</v>
      </c>
      <c r="G4015" t="s">
        <v>22549</v>
      </c>
      <c r="H4015" t="s">
        <v>6502</v>
      </c>
      <c r="I4015" t="s">
        <v>5967</v>
      </c>
      <c r="J4015" t="s">
        <v>22550</v>
      </c>
      <c r="K4015">
        <v>7</v>
      </c>
      <c r="L4015">
        <v>7</v>
      </c>
      <c r="M4015" s="6">
        <v>40350</v>
      </c>
      <c r="N4015" s="6">
        <v>41939</v>
      </c>
      <c r="O4015" t="s">
        <v>5953</v>
      </c>
    </row>
    <row r="4016" spans="1:15" x14ac:dyDescent="0.3">
      <c r="A4016" t="s">
        <v>22551</v>
      </c>
      <c r="B4016">
        <v>798073</v>
      </c>
      <c r="C4016" t="s">
        <v>22552</v>
      </c>
      <c r="D4016">
        <v>264933</v>
      </c>
      <c r="E4016" t="s">
        <v>5947</v>
      </c>
      <c r="F4016" t="s">
        <v>9715</v>
      </c>
      <c r="G4016" t="s">
        <v>22553</v>
      </c>
      <c r="H4016" t="s">
        <v>6609</v>
      </c>
      <c r="I4016" t="s">
        <v>5967</v>
      </c>
      <c r="J4016" t="s">
        <v>22554</v>
      </c>
      <c r="K4016">
        <v>7</v>
      </c>
      <c r="L4016">
        <v>7</v>
      </c>
      <c r="M4016" s="6">
        <v>40350</v>
      </c>
      <c r="N4016" s="6">
        <v>41939</v>
      </c>
      <c r="O4016" t="s">
        <v>5953</v>
      </c>
    </row>
    <row r="4017" spans="1:15" x14ac:dyDescent="0.3">
      <c r="A4017" t="s">
        <v>22555</v>
      </c>
      <c r="B4017">
        <v>746543</v>
      </c>
      <c r="C4017" t="s">
        <v>22556</v>
      </c>
      <c r="D4017">
        <v>264934</v>
      </c>
      <c r="E4017" t="s">
        <v>5947</v>
      </c>
      <c r="F4017" t="s">
        <v>6322</v>
      </c>
      <c r="G4017" t="s">
        <v>22557</v>
      </c>
      <c r="H4017" t="s">
        <v>8648</v>
      </c>
      <c r="I4017" t="s">
        <v>5967</v>
      </c>
      <c r="J4017" t="s">
        <v>22558</v>
      </c>
      <c r="K4017">
        <v>5</v>
      </c>
      <c r="L4017">
        <v>5</v>
      </c>
      <c r="M4017" s="6">
        <v>40260</v>
      </c>
      <c r="N4017" s="6">
        <v>41939</v>
      </c>
      <c r="O4017" t="s">
        <v>5953</v>
      </c>
    </row>
    <row r="4018" spans="1:15" x14ac:dyDescent="0.3">
      <c r="A4018" t="s">
        <v>22559</v>
      </c>
      <c r="B4018">
        <v>740710</v>
      </c>
      <c r="C4018" t="s">
        <v>22560</v>
      </c>
      <c r="D4018">
        <v>264935</v>
      </c>
      <c r="E4018" t="s">
        <v>5947</v>
      </c>
      <c r="F4018" t="s">
        <v>9715</v>
      </c>
      <c r="G4018" t="s">
        <v>22561</v>
      </c>
      <c r="H4018" t="s">
        <v>6967</v>
      </c>
      <c r="I4018" t="s">
        <v>5967</v>
      </c>
      <c r="J4018" t="s">
        <v>22562</v>
      </c>
      <c r="K4018">
        <v>6</v>
      </c>
      <c r="L4018">
        <v>8</v>
      </c>
      <c r="M4018" s="6">
        <v>40247</v>
      </c>
      <c r="N4018" s="6">
        <v>41939</v>
      </c>
      <c r="O4018" t="s">
        <v>5953</v>
      </c>
    </row>
    <row r="4019" spans="1:15" x14ac:dyDescent="0.3">
      <c r="A4019" t="s">
        <v>22563</v>
      </c>
      <c r="B4019">
        <v>622416</v>
      </c>
      <c r="C4019" t="s">
        <v>22564</v>
      </c>
      <c r="D4019">
        <v>264937</v>
      </c>
      <c r="E4019" t="s">
        <v>5947</v>
      </c>
      <c r="F4019" t="s">
        <v>9715</v>
      </c>
      <c r="G4019" t="s">
        <v>12223</v>
      </c>
      <c r="H4019" t="s">
        <v>8648</v>
      </c>
      <c r="I4019" t="s">
        <v>5967</v>
      </c>
      <c r="J4019" t="s">
        <v>22565</v>
      </c>
      <c r="K4019">
        <v>6</v>
      </c>
      <c r="L4019">
        <v>6</v>
      </c>
      <c r="M4019" s="6">
        <v>40004</v>
      </c>
      <c r="N4019" s="6">
        <v>41939</v>
      </c>
      <c r="O4019" t="s">
        <v>5953</v>
      </c>
    </row>
    <row r="4020" spans="1:15" x14ac:dyDescent="0.3">
      <c r="A4020" t="s">
        <v>22566</v>
      </c>
      <c r="B4020">
        <v>537009</v>
      </c>
      <c r="C4020" t="s">
        <v>22567</v>
      </c>
      <c r="D4020">
        <v>264938</v>
      </c>
      <c r="E4020" t="s">
        <v>5956</v>
      </c>
      <c r="F4020" t="s">
        <v>11281</v>
      </c>
      <c r="G4020" t="s">
        <v>22568</v>
      </c>
      <c r="H4020" t="s">
        <v>8866</v>
      </c>
      <c r="I4020" t="s">
        <v>6022</v>
      </c>
      <c r="J4020" t="s">
        <v>22569</v>
      </c>
      <c r="K4020">
        <v>37</v>
      </c>
      <c r="L4020">
        <v>37</v>
      </c>
      <c r="M4020" s="6">
        <v>39724</v>
      </c>
      <c r="N4020" s="6">
        <v>41939</v>
      </c>
      <c r="O4020" t="s">
        <v>5953</v>
      </c>
    </row>
    <row r="4021" spans="1:15" x14ac:dyDescent="0.3">
      <c r="A4021" t="s">
        <v>22570</v>
      </c>
      <c r="B4021">
        <v>490110</v>
      </c>
      <c r="C4021" t="s">
        <v>22571</v>
      </c>
      <c r="D4021">
        <v>264939</v>
      </c>
      <c r="E4021" t="s">
        <v>5947</v>
      </c>
      <c r="F4021" t="s">
        <v>6322</v>
      </c>
      <c r="G4021" t="s">
        <v>22572</v>
      </c>
      <c r="H4021" t="s">
        <v>7351</v>
      </c>
      <c r="I4021" t="s">
        <v>5960</v>
      </c>
      <c r="J4021" t="s">
        <v>22573</v>
      </c>
      <c r="K4021">
        <v>8</v>
      </c>
      <c r="L4021">
        <v>8</v>
      </c>
      <c r="M4021" s="6">
        <v>41825</v>
      </c>
      <c r="N4021" s="6">
        <v>41975</v>
      </c>
      <c r="O4021" t="s">
        <v>5953</v>
      </c>
    </row>
    <row r="4022" spans="1:15" x14ac:dyDescent="0.3">
      <c r="A4022" t="s">
        <v>22574</v>
      </c>
      <c r="B4022">
        <v>698672</v>
      </c>
      <c r="C4022" t="s">
        <v>22575</v>
      </c>
      <c r="D4022">
        <v>264964</v>
      </c>
      <c r="E4022" t="s">
        <v>5947</v>
      </c>
      <c r="F4022" t="s">
        <v>6322</v>
      </c>
      <c r="G4022" t="s">
        <v>15582</v>
      </c>
      <c r="H4022" t="s">
        <v>7351</v>
      </c>
      <c r="I4022" t="s">
        <v>5960</v>
      </c>
      <c r="J4022" t="s">
        <v>22576</v>
      </c>
      <c r="K4022">
        <v>5</v>
      </c>
      <c r="L4022">
        <v>5</v>
      </c>
      <c r="M4022" s="6">
        <v>40161</v>
      </c>
      <c r="N4022" s="6">
        <v>41939</v>
      </c>
      <c r="O4022" t="s">
        <v>5953</v>
      </c>
    </row>
    <row r="4023" spans="1:15" x14ac:dyDescent="0.3">
      <c r="A4023" t="s">
        <v>22577</v>
      </c>
      <c r="B4023">
        <v>1474807</v>
      </c>
      <c r="C4023" t="s">
        <v>22578</v>
      </c>
      <c r="D4023">
        <v>264966</v>
      </c>
      <c r="E4023" t="s">
        <v>5947</v>
      </c>
      <c r="F4023" t="s">
        <v>9715</v>
      </c>
      <c r="G4023" t="s">
        <v>22579</v>
      </c>
      <c r="H4023" t="s">
        <v>11614</v>
      </c>
      <c r="I4023" t="s">
        <v>5967</v>
      </c>
      <c r="J4023" t="s">
        <v>22580</v>
      </c>
      <c r="K4023">
        <v>6</v>
      </c>
      <c r="L4023">
        <v>9</v>
      </c>
      <c r="M4023" s="6">
        <v>41717</v>
      </c>
      <c r="N4023" s="6">
        <v>41939</v>
      </c>
      <c r="O4023" t="s">
        <v>5953</v>
      </c>
    </row>
    <row r="4024" spans="1:15" x14ac:dyDescent="0.3">
      <c r="A4024" t="s">
        <v>22581</v>
      </c>
      <c r="B4024">
        <v>1481139</v>
      </c>
      <c r="C4024" t="s">
        <v>22582</v>
      </c>
      <c r="D4024">
        <v>264993</v>
      </c>
      <c r="E4024" t="s">
        <v>5947</v>
      </c>
      <c r="F4024" t="s">
        <v>6322</v>
      </c>
      <c r="G4024" t="s">
        <v>22583</v>
      </c>
      <c r="H4024" t="s">
        <v>6467</v>
      </c>
      <c r="I4024" t="s">
        <v>5960</v>
      </c>
      <c r="J4024" t="s">
        <v>22584</v>
      </c>
      <c r="K4024">
        <v>6</v>
      </c>
      <c r="L4024">
        <v>6</v>
      </c>
      <c r="M4024" s="6">
        <v>41731</v>
      </c>
      <c r="N4024" s="6">
        <v>41942</v>
      </c>
      <c r="O4024" t="s">
        <v>5953</v>
      </c>
    </row>
    <row r="4025" spans="1:15" x14ac:dyDescent="0.3">
      <c r="A4025" t="s">
        <v>22585</v>
      </c>
      <c r="B4025">
        <v>936308</v>
      </c>
      <c r="C4025" t="s">
        <v>22586</v>
      </c>
      <c r="D4025">
        <v>265832</v>
      </c>
      <c r="E4025" t="s">
        <v>5947</v>
      </c>
      <c r="F4025" t="s">
        <v>6322</v>
      </c>
      <c r="G4025" t="s">
        <v>22587</v>
      </c>
      <c r="H4025" t="s">
        <v>8996</v>
      </c>
      <c r="I4025" t="s">
        <v>5960</v>
      </c>
      <c r="J4025" t="s">
        <v>22588</v>
      </c>
      <c r="K4025">
        <v>5</v>
      </c>
      <c r="L4025">
        <v>5</v>
      </c>
      <c r="M4025" s="6">
        <v>40710</v>
      </c>
      <c r="N4025" s="6">
        <v>41942</v>
      </c>
      <c r="O4025" t="s">
        <v>5953</v>
      </c>
    </row>
    <row r="4026" spans="1:15" x14ac:dyDescent="0.3">
      <c r="A4026" t="s">
        <v>22589</v>
      </c>
      <c r="B4026">
        <v>1483724</v>
      </c>
      <c r="C4026" t="s">
        <v>22590</v>
      </c>
      <c r="D4026">
        <v>265833</v>
      </c>
      <c r="E4026" t="s">
        <v>5947</v>
      </c>
      <c r="F4026" t="s">
        <v>22591</v>
      </c>
      <c r="G4026" t="s">
        <v>22592</v>
      </c>
      <c r="H4026" t="s">
        <v>11614</v>
      </c>
      <c r="I4026" t="s">
        <v>5951</v>
      </c>
      <c r="J4026" t="s">
        <v>22593</v>
      </c>
      <c r="K4026">
        <v>6</v>
      </c>
      <c r="L4026">
        <v>6</v>
      </c>
      <c r="M4026" s="6">
        <v>41745</v>
      </c>
      <c r="N4026" s="6">
        <v>41942</v>
      </c>
      <c r="O4026" t="s">
        <v>5953</v>
      </c>
    </row>
    <row r="4027" spans="1:15" x14ac:dyDescent="0.3">
      <c r="A4027" t="s">
        <v>22594</v>
      </c>
      <c r="B4027">
        <v>237716</v>
      </c>
      <c r="C4027" t="s">
        <v>22595</v>
      </c>
      <c r="D4027">
        <v>265878</v>
      </c>
      <c r="E4027" t="s">
        <v>5947</v>
      </c>
      <c r="F4027" t="s">
        <v>6322</v>
      </c>
      <c r="G4027" t="s">
        <v>22596</v>
      </c>
      <c r="H4027" t="s">
        <v>6569</v>
      </c>
      <c r="I4027" t="s">
        <v>5967</v>
      </c>
      <c r="J4027" t="s">
        <v>22597</v>
      </c>
      <c r="K4027">
        <v>5</v>
      </c>
      <c r="L4027">
        <v>5</v>
      </c>
      <c r="M4027" s="6">
        <v>39600</v>
      </c>
      <c r="N4027" s="6">
        <v>41943</v>
      </c>
      <c r="O4027" t="s">
        <v>5953</v>
      </c>
    </row>
    <row r="4028" spans="1:15" x14ac:dyDescent="0.3">
      <c r="A4028" t="s">
        <v>22598</v>
      </c>
      <c r="B4028">
        <v>318843</v>
      </c>
      <c r="C4028" t="s">
        <v>22599</v>
      </c>
      <c r="D4028">
        <v>265890</v>
      </c>
      <c r="E4028" t="s">
        <v>5947</v>
      </c>
      <c r="F4028" t="s">
        <v>6322</v>
      </c>
      <c r="G4028" t="s">
        <v>22600</v>
      </c>
      <c r="H4028">
        <v>38</v>
      </c>
      <c r="I4028" t="s">
        <v>6095</v>
      </c>
      <c r="J4028" t="s">
        <v>22601</v>
      </c>
      <c r="K4028">
        <v>6</v>
      </c>
      <c r="L4028">
        <v>8</v>
      </c>
      <c r="M4028" s="6">
        <v>41769</v>
      </c>
      <c r="N4028" s="6">
        <v>41952</v>
      </c>
      <c r="O4028" t="s">
        <v>5953</v>
      </c>
    </row>
    <row r="4029" spans="1:15" x14ac:dyDescent="0.3">
      <c r="A4029" t="s">
        <v>22602</v>
      </c>
      <c r="B4029">
        <v>1379788</v>
      </c>
      <c r="C4029" t="s">
        <v>22603</v>
      </c>
      <c r="D4029">
        <v>265891</v>
      </c>
      <c r="E4029" t="s">
        <v>6070</v>
      </c>
      <c r="F4029" t="s">
        <v>6070</v>
      </c>
      <c r="G4029" t="s">
        <v>22604</v>
      </c>
      <c r="H4029" t="s">
        <v>7443</v>
      </c>
      <c r="I4029" t="s">
        <v>6117</v>
      </c>
      <c r="J4029" t="s">
        <v>22605</v>
      </c>
      <c r="K4029">
        <v>3</v>
      </c>
      <c r="L4029">
        <v>3</v>
      </c>
      <c r="M4029" s="6">
        <v>41020</v>
      </c>
      <c r="N4029" s="6">
        <v>41943</v>
      </c>
      <c r="O4029" t="s">
        <v>5953</v>
      </c>
    </row>
    <row r="4030" spans="1:15" x14ac:dyDescent="0.3">
      <c r="A4030" t="s">
        <v>22606</v>
      </c>
      <c r="B4030">
        <v>1357321</v>
      </c>
      <c r="C4030" t="s">
        <v>22607</v>
      </c>
      <c r="D4030">
        <v>265892</v>
      </c>
      <c r="E4030" t="s">
        <v>5947</v>
      </c>
      <c r="F4030" t="s">
        <v>9715</v>
      </c>
      <c r="G4030" t="s">
        <v>22608</v>
      </c>
      <c r="H4030" t="s">
        <v>6833</v>
      </c>
      <c r="I4030" t="s">
        <v>5967</v>
      </c>
      <c r="J4030" t="s">
        <v>22609</v>
      </c>
      <c r="K4030">
        <v>6</v>
      </c>
      <c r="L4030">
        <v>9</v>
      </c>
      <c r="M4030" s="6">
        <v>41478</v>
      </c>
      <c r="N4030" s="6">
        <v>41943</v>
      </c>
      <c r="O4030" t="s">
        <v>5953</v>
      </c>
    </row>
    <row r="4031" spans="1:15" x14ac:dyDescent="0.3">
      <c r="A4031" t="s">
        <v>22610</v>
      </c>
      <c r="B4031">
        <v>1348439</v>
      </c>
      <c r="C4031" t="s">
        <v>22611</v>
      </c>
      <c r="D4031">
        <v>265893</v>
      </c>
      <c r="E4031" t="s">
        <v>5947</v>
      </c>
      <c r="F4031" t="s">
        <v>6322</v>
      </c>
      <c r="G4031" t="s">
        <v>22612</v>
      </c>
      <c r="H4031" t="s">
        <v>6967</v>
      </c>
      <c r="I4031" t="s">
        <v>5960</v>
      </c>
      <c r="J4031" t="s">
        <v>22613</v>
      </c>
      <c r="K4031">
        <v>5</v>
      </c>
      <c r="L4031">
        <v>5</v>
      </c>
      <c r="M4031" s="6">
        <v>41454</v>
      </c>
      <c r="N4031" s="6">
        <v>41943</v>
      </c>
      <c r="O4031" t="s">
        <v>5953</v>
      </c>
    </row>
    <row r="4032" spans="1:15" x14ac:dyDescent="0.3">
      <c r="A4032" t="s">
        <v>22614</v>
      </c>
      <c r="B4032">
        <v>1261101</v>
      </c>
      <c r="C4032" t="s">
        <v>22615</v>
      </c>
      <c r="D4032">
        <v>265895</v>
      </c>
      <c r="E4032" t="s">
        <v>5947</v>
      </c>
      <c r="F4032" t="s">
        <v>9715</v>
      </c>
      <c r="G4032" t="s">
        <v>22616</v>
      </c>
      <c r="H4032" t="s">
        <v>7548</v>
      </c>
      <c r="I4032" t="s">
        <v>5967</v>
      </c>
      <c r="J4032" t="s">
        <v>22617</v>
      </c>
      <c r="K4032">
        <v>6</v>
      </c>
      <c r="L4032">
        <v>8</v>
      </c>
      <c r="M4032" s="6">
        <v>41237</v>
      </c>
      <c r="N4032" s="6">
        <v>41943</v>
      </c>
      <c r="O4032" t="s">
        <v>5953</v>
      </c>
    </row>
    <row r="4033" spans="1:15" x14ac:dyDescent="0.3">
      <c r="A4033" t="s">
        <v>22618</v>
      </c>
      <c r="B4033">
        <v>1261100</v>
      </c>
      <c r="C4033" t="s">
        <v>22619</v>
      </c>
      <c r="D4033">
        <v>265896</v>
      </c>
      <c r="E4033" t="s">
        <v>5947</v>
      </c>
      <c r="F4033" t="s">
        <v>9715</v>
      </c>
      <c r="G4033" t="s">
        <v>22620</v>
      </c>
      <c r="H4033">
        <v>40</v>
      </c>
      <c r="I4033" t="s">
        <v>5967</v>
      </c>
      <c r="J4033" t="s">
        <v>22621</v>
      </c>
      <c r="K4033">
        <v>6</v>
      </c>
      <c r="L4033">
        <v>8</v>
      </c>
      <c r="M4033" s="6">
        <v>41237</v>
      </c>
      <c r="N4033" s="6">
        <v>41943</v>
      </c>
      <c r="O4033" t="s">
        <v>5953</v>
      </c>
    </row>
    <row r="4034" spans="1:15" x14ac:dyDescent="0.3">
      <c r="A4034" t="s">
        <v>22622</v>
      </c>
      <c r="B4034">
        <v>1229186</v>
      </c>
      <c r="C4034" t="s">
        <v>22623</v>
      </c>
      <c r="D4034">
        <v>265897</v>
      </c>
      <c r="E4034" t="s">
        <v>5947</v>
      </c>
      <c r="F4034" t="s">
        <v>6322</v>
      </c>
      <c r="G4034" t="s">
        <v>22624</v>
      </c>
      <c r="H4034" t="s">
        <v>6564</v>
      </c>
      <c r="I4034" t="s">
        <v>5960</v>
      </c>
      <c r="J4034" t="s">
        <v>22625</v>
      </c>
      <c r="K4034">
        <v>9</v>
      </c>
      <c r="L4034">
        <v>10</v>
      </c>
      <c r="M4034" s="6">
        <v>41170</v>
      </c>
      <c r="N4034" s="6">
        <v>41943</v>
      </c>
      <c r="O4034" t="s">
        <v>5953</v>
      </c>
    </row>
    <row r="4035" spans="1:15" x14ac:dyDescent="0.3">
      <c r="A4035" t="s">
        <v>22626</v>
      </c>
      <c r="B4035">
        <v>120499</v>
      </c>
      <c r="C4035" t="s">
        <v>22627</v>
      </c>
      <c r="D4035">
        <v>265898</v>
      </c>
      <c r="E4035" t="s">
        <v>5947</v>
      </c>
      <c r="F4035" t="s">
        <v>9715</v>
      </c>
      <c r="G4035" t="s">
        <v>22628</v>
      </c>
      <c r="H4035" t="s">
        <v>6472</v>
      </c>
      <c r="I4035" t="s">
        <v>5967</v>
      </c>
      <c r="J4035" t="s">
        <v>22629</v>
      </c>
      <c r="K4035">
        <v>6</v>
      </c>
      <c r="L4035">
        <v>8</v>
      </c>
      <c r="M4035" s="6">
        <v>41093</v>
      </c>
      <c r="N4035" s="6">
        <v>41943</v>
      </c>
      <c r="O4035" t="s">
        <v>5953</v>
      </c>
    </row>
    <row r="4036" spans="1:15" x14ac:dyDescent="0.3">
      <c r="A4036" t="s">
        <v>22630</v>
      </c>
      <c r="B4036">
        <v>1204252</v>
      </c>
      <c r="C4036" t="s">
        <v>22631</v>
      </c>
      <c r="D4036">
        <v>265899</v>
      </c>
      <c r="E4036" t="s">
        <v>5947</v>
      </c>
      <c r="F4036" t="s">
        <v>9715</v>
      </c>
      <c r="G4036" t="s">
        <v>22632</v>
      </c>
      <c r="H4036">
        <v>39</v>
      </c>
      <c r="I4036" t="s">
        <v>5967</v>
      </c>
      <c r="J4036" t="s">
        <v>22633</v>
      </c>
      <c r="K4036">
        <v>7</v>
      </c>
      <c r="L4036">
        <v>7</v>
      </c>
      <c r="M4036" s="6">
        <v>41094</v>
      </c>
      <c r="N4036" s="6">
        <v>41943</v>
      </c>
      <c r="O4036" t="s">
        <v>5953</v>
      </c>
    </row>
    <row r="4037" spans="1:15" x14ac:dyDescent="0.3">
      <c r="A4037" t="s">
        <v>22634</v>
      </c>
      <c r="B4037">
        <v>936149</v>
      </c>
      <c r="C4037" t="s">
        <v>22635</v>
      </c>
      <c r="D4037">
        <v>265900</v>
      </c>
      <c r="E4037" t="s">
        <v>5947</v>
      </c>
      <c r="F4037" t="s">
        <v>6322</v>
      </c>
      <c r="G4037" t="s">
        <v>22636</v>
      </c>
      <c r="H4037" t="s">
        <v>8311</v>
      </c>
      <c r="I4037" t="s">
        <v>6095</v>
      </c>
      <c r="J4037" t="s">
        <v>22637</v>
      </c>
      <c r="K4037">
        <v>7</v>
      </c>
      <c r="L4037">
        <v>7</v>
      </c>
      <c r="M4037" s="6">
        <v>40539</v>
      </c>
      <c r="N4037" s="6">
        <v>41943</v>
      </c>
      <c r="O4037" t="s">
        <v>5953</v>
      </c>
    </row>
    <row r="4038" spans="1:15" x14ac:dyDescent="0.3">
      <c r="A4038" t="s">
        <v>22638</v>
      </c>
      <c r="B4038">
        <v>798072</v>
      </c>
      <c r="C4038" t="s">
        <v>22639</v>
      </c>
      <c r="D4038">
        <v>265902</v>
      </c>
      <c r="E4038" t="s">
        <v>5947</v>
      </c>
      <c r="F4038" t="s">
        <v>9715</v>
      </c>
      <c r="G4038" t="s">
        <v>22640</v>
      </c>
      <c r="H4038" t="s">
        <v>6609</v>
      </c>
      <c r="I4038" t="s">
        <v>5967</v>
      </c>
      <c r="J4038" t="s">
        <v>22641</v>
      </c>
      <c r="K4038">
        <v>7</v>
      </c>
      <c r="L4038">
        <v>7</v>
      </c>
      <c r="M4038" s="6">
        <v>40350</v>
      </c>
      <c r="N4038" s="6">
        <v>41943</v>
      </c>
      <c r="O4038" t="s">
        <v>5953</v>
      </c>
    </row>
    <row r="4039" spans="1:15" x14ac:dyDescent="0.3">
      <c r="A4039" t="s">
        <v>22642</v>
      </c>
      <c r="B4039">
        <v>764599</v>
      </c>
      <c r="C4039" t="s">
        <v>22643</v>
      </c>
      <c r="D4039">
        <v>265903</v>
      </c>
      <c r="E4039" t="s">
        <v>5947</v>
      </c>
      <c r="F4039" t="s">
        <v>6322</v>
      </c>
      <c r="G4039" t="s">
        <v>22644</v>
      </c>
      <c r="H4039">
        <v>36</v>
      </c>
      <c r="I4039" t="s">
        <v>6095</v>
      </c>
      <c r="J4039" t="s">
        <v>22645</v>
      </c>
      <c r="K4039">
        <v>8</v>
      </c>
      <c r="L4039">
        <v>9</v>
      </c>
      <c r="M4039" s="6">
        <v>40359</v>
      </c>
      <c r="N4039" s="6">
        <v>41943</v>
      </c>
      <c r="O4039" t="s">
        <v>5953</v>
      </c>
    </row>
    <row r="4040" spans="1:15" x14ac:dyDescent="0.3">
      <c r="A4040" t="s">
        <v>22646</v>
      </c>
      <c r="B4040">
        <v>642022</v>
      </c>
      <c r="C4040" t="s">
        <v>22647</v>
      </c>
      <c r="D4040">
        <v>265904</v>
      </c>
      <c r="E4040" t="s">
        <v>5947</v>
      </c>
      <c r="F4040" t="s">
        <v>6322</v>
      </c>
      <c r="G4040" t="s">
        <v>18910</v>
      </c>
      <c r="H4040" t="s">
        <v>6428</v>
      </c>
      <c r="I4040" t="s">
        <v>5967</v>
      </c>
      <c r="J4040" t="s">
        <v>22648</v>
      </c>
      <c r="K4040">
        <v>5</v>
      </c>
      <c r="L4040">
        <v>5</v>
      </c>
      <c r="M4040" s="6">
        <v>39945</v>
      </c>
      <c r="N4040" s="6">
        <v>41943</v>
      </c>
      <c r="O4040" t="s">
        <v>5953</v>
      </c>
    </row>
    <row r="4041" spans="1:15" x14ac:dyDescent="0.3">
      <c r="A4041" t="s">
        <v>22649</v>
      </c>
      <c r="B4041">
        <v>580247</v>
      </c>
      <c r="C4041" t="s">
        <v>22650</v>
      </c>
      <c r="D4041">
        <v>265905</v>
      </c>
      <c r="E4041" t="s">
        <v>5947</v>
      </c>
      <c r="F4041" t="s">
        <v>9715</v>
      </c>
      <c r="G4041" t="s">
        <v>22651</v>
      </c>
      <c r="H4041" t="s">
        <v>6404</v>
      </c>
      <c r="I4041" t="s">
        <v>5967</v>
      </c>
      <c r="J4041" t="s">
        <v>22652</v>
      </c>
      <c r="K4041">
        <v>6</v>
      </c>
      <c r="L4041">
        <v>6</v>
      </c>
      <c r="M4041" s="6">
        <v>39878</v>
      </c>
      <c r="N4041" s="6">
        <v>41943</v>
      </c>
      <c r="O4041" t="s">
        <v>5953</v>
      </c>
    </row>
    <row r="4042" spans="1:15" x14ac:dyDescent="0.3">
      <c r="A4042" t="s">
        <v>22653</v>
      </c>
      <c r="B4042">
        <v>488317</v>
      </c>
      <c r="C4042" t="s">
        <v>22654</v>
      </c>
      <c r="D4042">
        <v>265906</v>
      </c>
      <c r="E4042" t="s">
        <v>5947</v>
      </c>
      <c r="F4042" t="s">
        <v>6322</v>
      </c>
      <c r="G4042" t="s">
        <v>22655</v>
      </c>
      <c r="H4042" t="s">
        <v>7085</v>
      </c>
      <c r="I4042" t="s">
        <v>6484</v>
      </c>
      <c r="J4042" t="s">
        <v>22656</v>
      </c>
      <c r="K4042">
        <v>7</v>
      </c>
      <c r="L4042">
        <v>7</v>
      </c>
      <c r="M4042" s="6">
        <v>41724</v>
      </c>
      <c r="N4042" s="6">
        <v>41943</v>
      </c>
      <c r="O4042" t="s">
        <v>5953</v>
      </c>
    </row>
    <row r="4043" spans="1:15" x14ac:dyDescent="0.3">
      <c r="A4043" t="s">
        <v>22657</v>
      </c>
      <c r="B4043">
        <v>351427</v>
      </c>
      <c r="C4043" t="s">
        <v>22658</v>
      </c>
      <c r="D4043">
        <v>265907</v>
      </c>
      <c r="E4043" t="s">
        <v>5947</v>
      </c>
      <c r="F4043" t="s">
        <v>6206</v>
      </c>
      <c r="G4043" t="s">
        <v>22659</v>
      </c>
      <c r="H4043">
        <v>45</v>
      </c>
      <c r="I4043" t="s">
        <v>6033</v>
      </c>
      <c r="J4043" t="s">
        <v>22660</v>
      </c>
      <c r="K4043">
        <v>5</v>
      </c>
      <c r="L4043">
        <v>5</v>
      </c>
      <c r="M4043" s="6">
        <v>40040</v>
      </c>
      <c r="N4043" s="6">
        <v>41943</v>
      </c>
      <c r="O4043" t="s">
        <v>5953</v>
      </c>
    </row>
    <row r="4044" spans="1:15" x14ac:dyDescent="0.3">
      <c r="A4044" t="s">
        <v>22661</v>
      </c>
      <c r="B4044">
        <v>318852</v>
      </c>
      <c r="C4044" t="s">
        <v>22662</v>
      </c>
      <c r="D4044">
        <v>265908</v>
      </c>
      <c r="E4044" t="s">
        <v>5947</v>
      </c>
      <c r="F4044" t="s">
        <v>6322</v>
      </c>
      <c r="G4044" t="s">
        <v>22663</v>
      </c>
      <c r="H4044" t="s">
        <v>14147</v>
      </c>
      <c r="I4044" t="s">
        <v>5960</v>
      </c>
      <c r="J4044" t="s">
        <v>22664</v>
      </c>
      <c r="K4044">
        <v>6</v>
      </c>
      <c r="L4044">
        <v>7</v>
      </c>
      <c r="M4044" s="6">
        <v>40772</v>
      </c>
      <c r="N4044" s="6">
        <v>41943</v>
      </c>
      <c r="O4044" t="s">
        <v>5953</v>
      </c>
    </row>
    <row r="4045" spans="1:15" x14ac:dyDescent="0.3">
      <c r="A4045" t="s">
        <v>22665</v>
      </c>
      <c r="B4045">
        <v>318835</v>
      </c>
      <c r="C4045" t="s">
        <v>22666</v>
      </c>
      <c r="D4045">
        <v>265910</v>
      </c>
      <c r="E4045" t="s">
        <v>5947</v>
      </c>
      <c r="F4045" t="s">
        <v>6322</v>
      </c>
      <c r="G4045" t="s">
        <v>22667</v>
      </c>
      <c r="H4045" t="s">
        <v>8029</v>
      </c>
      <c r="I4045" t="s">
        <v>6095</v>
      </c>
      <c r="J4045" t="s">
        <v>22668</v>
      </c>
      <c r="K4045">
        <v>9</v>
      </c>
      <c r="L4045">
        <v>9</v>
      </c>
      <c r="M4045" s="6">
        <v>41170</v>
      </c>
      <c r="N4045" s="6">
        <v>41943</v>
      </c>
      <c r="O4045" t="s">
        <v>5953</v>
      </c>
    </row>
    <row r="4046" spans="1:15" x14ac:dyDescent="0.3">
      <c r="A4046" t="s">
        <v>22669</v>
      </c>
      <c r="B4046">
        <v>1511639</v>
      </c>
      <c r="C4046" t="s">
        <v>22670</v>
      </c>
      <c r="D4046">
        <v>265911</v>
      </c>
      <c r="E4046" t="s">
        <v>5947</v>
      </c>
      <c r="F4046" t="s">
        <v>6322</v>
      </c>
      <c r="G4046" t="s">
        <v>12251</v>
      </c>
      <c r="H4046" t="s">
        <v>7443</v>
      </c>
      <c r="I4046" t="s">
        <v>6095</v>
      </c>
      <c r="J4046" t="s">
        <v>22671</v>
      </c>
      <c r="K4046">
        <v>5</v>
      </c>
      <c r="L4046">
        <v>5</v>
      </c>
      <c r="M4046" s="6">
        <v>41814</v>
      </c>
      <c r="N4046" s="6">
        <v>41943</v>
      </c>
      <c r="O4046" t="s">
        <v>5953</v>
      </c>
    </row>
    <row r="4047" spans="1:15" x14ac:dyDescent="0.3">
      <c r="A4047" t="s">
        <v>22672</v>
      </c>
      <c r="B4047">
        <v>1491491</v>
      </c>
      <c r="C4047" t="s">
        <v>22673</v>
      </c>
      <c r="D4047">
        <v>265912</v>
      </c>
      <c r="E4047" t="s">
        <v>5947</v>
      </c>
      <c r="F4047" t="s">
        <v>6322</v>
      </c>
      <c r="G4047" t="s">
        <v>22674</v>
      </c>
      <c r="H4047" t="s">
        <v>6967</v>
      </c>
      <c r="I4047" t="s">
        <v>6095</v>
      </c>
      <c r="J4047" t="s">
        <v>22675</v>
      </c>
      <c r="K4047">
        <v>7</v>
      </c>
      <c r="L4047">
        <v>7</v>
      </c>
      <c r="M4047" s="6">
        <v>41757</v>
      </c>
      <c r="N4047" s="6">
        <v>41943</v>
      </c>
      <c r="O4047" t="s">
        <v>5953</v>
      </c>
    </row>
    <row r="4048" spans="1:15" x14ac:dyDescent="0.3">
      <c r="A4048" t="s">
        <v>22676</v>
      </c>
      <c r="B4048">
        <v>1479613</v>
      </c>
      <c r="C4048" t="s">
        <v>22677</v>
      </c>
      <c r="D4048">
        <v>265913</v>
      </c>
      <c r="E4048" t="s">
        <v>5947</v>
      </c>
      <c r="F4048" t="s">
        <v>6322</v>
      </c>
      <c r="G4048" t="s">
        <v>22678</v>
      </c>
      <c r="H4048" t="s">
        <v>19546</v>
      </c>
      <c r="I4048" t="s">
        <v>6095</v>
      </c>
      <c r="J4048" t="s">
        <v>22679</v>
      </c>
      <c r="K4048">
        <v>8</v>
      </c>
      <c r="L4048">
        <v>6</v>
      </c>
      <c r="M4048" s="6">
        <v>41735</v>
      </c>
      <c r="N4048" s="6">
        <v>41943</v>
      </c>
      <c r="O4048" t="s">
        <v>5953</v>
      </c>
    </row>
    <row r="4049" spans="1:15" x14ac:dyDescent="0.3">
      <c r="A4049" t="s">
        <v>22680</v>
      </c>
      <c r="B4049">
        <v>1560514</v>
      </c>
      <c r="C4049" t="s">
        <v>22681</v>
      </c>
      <c r="D4049">
        <v>265987</v>
      </c>
      <c r="E4049" t="s">
        <v>5956</v>
      </c>
      <c r="F4049" t="s">
        <v>6426</v>
      </c>
      <c r="G4049" t="s">
        <v>22682</v>
      </c>
      <c r="H4049" t="s">
        <v>6428</v>
      </c>
      <c r="I4049" t="s">
        <v>6155</v>
      </c>
      <c r="J4049" t="s">
        <v>22683</v>
      </c>
      <c r="K4049">
        <v>403</v>
      </c>
      <c r="L4049">
        <v>403</v>
      </c>
      <c r="M4049" s="6">
        <v>41931</v>
      </c>
      <c r="N4049" s="6">
        <v>42491</v>
      </c>
      <c r="O4049" t="s">
        <v>5953</v>
      </c>
    </row>
    <row r="4050" spans="1:15" x14ac:dyDescent="0.3">
      <c r="A4050" t="s">
        <v>22684</v>
      </c>
      <c r="B4050">
        <v>1170234</v>
      </c>
      <c r="C4050" t="s">
        <v>22685</v>
      </c>
      <c r="D4050">
        <v>264182</v>
      </c>
      <c r="E4050" t="s">
        <v>5947</v>
      </c>
      <c r="F4050" t="s">
        <v>9715</v>
      </c>
      <c r="G4050" t="s">
        <v>22686</v>
      </c>
      <c r="H4050">
        <v>35</v>
      </c>
      <c r="I4050" t="s">
        <v>5967</v>
      </c>
      <c r="J4050" t="s">
        <v>22687</v>
      </c>
      <c r="K4050">
        <v>6</v>
      </c>
      <c r="L4050">
        <v>6</v>
      </c>
      <c r="M4050" s="6">
        <v>41921</v>
      </c>
      <c r="N4050" s="6">
        <v>41934</v>
      </c>
      <c r="O4050" t="s">
        <v>5953</v>
      </c>
    </row>
    <row r="4051" spans="1:15" x14ac:dyDescent="0.3">
      <c r="A4051" t="s">
        <v>22688</v>
      </c>
      <c r="B4051">
        <v>1530454</v>
      </c>
      <c r="C4051" t="s">
        <v>22689</v>
      </c>
      <c r="D4051">
        <v>258099</v>
      </c>
      <c r="E4051" t="s">
        <v>6230</v>
      </c>
      <c r="F4051" t="s">
        <v>6443</v>
      </c>
      <c r="G4051" t="s">
        <v>22690</v>
      </c>
      <c r="H4051" t="s">
        <v>9440</v>
      </c>
      <c r="I4051" t="s">
        <v>6095</v>
      </c>
      <c r="J4051" t="s">
        <v>22691</v>
      </c>
      <c r="K4051">
        <v>2</v>
      </c>
      <c r="L4051">
        <v>2</v>
      </c>
      <c r="M4051" s="6">
        <v>41862</v>
      </c>
      <c r="N4051" s="6">
        <v>41968</v>
      </c>
      <c r="O4051" t="s">
        <v>5953</v>
      </c>
    </row>
    <row r="4052" spans="1:15" x14ac:dyDescent="0.3">
      <c r="A4052" t="s">
        <v>22692</v>
      </c>
      <c r="B4052">
        <v>1532180</v>
      </c>
      <c r="C4052" t="s">
        <v>22693</v>
      </c>
      <c r="D4052">
        <v>258162</v>
      </c>
      <c r="E4052" t="s">
        <v>5947</v>
      </c>
      <c r="F4052" t="s">
        <v>21994</v>
      </c>
      <c r="G4052" t="s">
        <v>22694</v>
      </c>
      <c r="H4052" t="s">
        <v>9950</v>
      </c>
      <c r="I4052" t="s">
        <v>5951</v>
      </c>
      <c r="J4052" t="s">
        <v>22695</v>
      </c>
      <c r="K4052">
        <v>2</v>
      </c>
      <c r="L4052">
        <v>2</v>
      </c>
      <c r="M4052" s="6">
        <v>41863</v>
      </c>
      <c r="N4052" s="6">
        <v>41968</v>
      </c>
      <c r="O4052" t="s">
        <v>5953</v>
      </c>
    </row>
    <row r="4053" spans="1:15" x14ac:dyDescent="0.3">
      <c r="A4053" t="s">
        <v>22696</v>
      </c>
      <c r="B4053">
        <v>1544378</v>
      </c>
      <c r="C4053" t="s">
        <v>22697</v>
      </c>
      <c r="D4053">
        <v>263034</v>
      </c>
      <c r="E4053" t="s">
        <v>6460</v>
      </c>
      <c r="F4053" t="s">
        <v>5978</v>
      </c>
      <c r="G4053" t="s">
        <v>20591</v>
      </c>
      <c r="H4053" t="s">
        <v>5993</v>
      </c>
      <c r="I4053" t="s">
        <v>6033</v>
      </c>
      <c r="J4053" t="s">
        <v>22698</v>
      </c>
      <c r="K4053">
        <v>1</v>
      </c>
      <c r="L4053">
        <v>1</v>
      </c>
      <c r="M4053" s="6">
        <v>41911</v>
      </c>
      <c r="N4053" s="6">
        <v>41949</v>
      </c>
      <c r="O4053" t="s">
        <v>5953</v>
      </c>
    </row>
    <row r="4054" spans="1:15" x14ac:dyDescent="0.3">
      <c r="A4054" t="s">
        <v>22699</v>
      </c>
      <c r="B4054">
        <v>1510440</v>
      </c>
      <c r="C4054" t="s">
        <v>22700</v>
      </c>
      <c r="D4054">
        <v>266641</v>
      </c>
      <c r="E4054" t="s">
        <v>5956</v>
      </c>
      <c r="F4054" t="s">
        <v>6258</v>
      </c>
      <c r="G4054" t="s">
        <v>22701</v>
      </c>
      <c r="H4054" t="s">
        <v>6564</v>
      </c>
      <c r="I4054" t="s">
        <v>5987</v>
      </c>
      <c r="J4054" t="s">
        <v>22702</v>
      </c>
      <c r="K4054">
        <v>72</v>
      </c>
      <c r="L4054">
        <v>72</v>
      </c>
      <c r="M4054" s="6">
        <v>41813</v>
      </c>
      <c r="N4054" s="6">
        <v>41953</v>
      </c>
      <c r="O4054" t="s">
        <v>5953</v>
      </c>
    </row>
    <row r="4055" spans="1:15" x14ac:dyDescent="0.3">
      <c r="A4055" t="s">
        <v>22703</v>
      </c>
      <c r="B4055">
        <v>1526408</v>
      </c>
      <c r="C4055" t="s">
        <v>22704</v>
      </c>
      <c r="D4055">
        <v>266646</v>
      </c>
      <c r="E4055" t="s">
        <v>5956</v>
      </c>
      <c r="F4055" t="s">
        <v>6184</v>
      </c>
      <c r="G4055" t="s">
        <v>22705</v>
      </c>
      <c r="H4055" t="s">
        <v>6694</v>
      </c>
      <c r="I4055" t="s">
        <v>5987</v>
      </c>
      <c r="J4055" t="s">
        <v>22706</v>
      </c>
      <c r="K4055">
        <v>229</v>
      </c>
      <c r="L4055">
        <v>226</v>
      </c>
      <c r="M4055" s="6">
        <v>41877</v>
      </c>
      <c r="N4055" s="6">
        <v>41953</v>
      </c>
      <c r="O4055" t="s">
        <v>5953</v>
      </c>
    </row>
    <row r="4056" spans="1:15" x14ac:dyDescent="0.3">
      <c r="A4056" t="s">
        <v>22707</v>
      </c>
      <c r="B4056">
        <v>1500735</v>
      </c>
      <c r="C4056" t="s">
        <v>22708</v>
      </c>
      <c r="D4056">
        <v>266647</v>
      </c>
      <c r="E4056" t="s">
        <v>5956</v>
      </c>
      <c r="F4056" t="s">
        <v>6258</v>
      </c>
      <c r="G4056" t="s">
        <v>22709</v>
      </c>
      <c r="H4056" t="s">
        <v>6940</v>
      </c>
      <c r="I4056" t="s">
        <v>5987</v>
      </c>
      <c r="J4056" t="s">
        <v>22710</v>
      </c>
      <c r="K4056">
        <v>49</v>
      </c>
      <c r="L4056">
        <v>49</v>
      </c>
      <c r="M4056" s="6">
        <v>41839</v>
      </c>
      <c r="N4056" s="6">
        <v>41953</v>
      </c>
      <c r="O4056" t="s">
        <v>5953</v>
      </c>
    </row>
    <row r="4057" spans="1:15" x14ac:dyDescent="0.3">
      <c r="A4057" t="s">
        <v>22711</v>
      </c>
      <c r="B4057">
        <v>1500734</v>
      </c>
      <c r="C4057" t="s">
        <v>22712</v>
      </c>
      <c r="D4057">
        <v>266648</v>
      </c>
      <c r="E4057" t="s">
        <v>5956</v>
      </c>
      <c r="F4057" t="s">
        <v>6258</v>
      </c>
      <c r="G4057" t="s">
        <v>22713</v>
      </c>
      <c r="H4057" t="s">
        <v>6940</v>
      </c>
      <c r="I4057" t="s">
        <v>5987</v>
      </c>
      <c r="J4057" t="s">
        <v>22714</v>
      </c>
      <c r="K4057">
        <v>51</v>
      </c>
      <c r="L4057">
        <v>51</v>
      </c>
      <c r="M4057" s="6">
        <v>41839</v>
      </c>
      <c r="N4057" s="6">
        <v>41953</v>
      </c>
      <c r="O4057" t="s">
        <v>5953</v>
      </c>
    </row>
    <row r="4058" spans="1:15" x14ac:dyDescent="0.3">
      <c r="A4058" t="s">
        <v>22715</v>
      </c>
      <c r="B4058">
        <v>1500733</v>
      </c>
      <c r="C4058" t="s">
        <v>22716</v>
      </c>
      <c r="D4058">
        <v>266649</v>
      </c>
      <c r="E4058" t="s">
        <v>5956</v>
      </c>
      <c r="F4058" t="s">
        <v>6258</v>
      </c>
      <c r="G4058" t="s">
        <v>22717</v>
      </c>
      <c r="H4058" t="s">
        <v>7351</v>
      </c>
      <c r="I4058" t="s">
        <v>5987</v>
      </c>
      <c r="J4058" t="s">
        <v>22718</v>
      </c>
      <c r="K4058">
        <v>50</v>
      </c>
      <c r="L4058">
        <v>50</v>
      </c>
      <c r="M4058" s="6">
        <v>41839</v>
      </c>
      <c r="N4058" s="6">
        <v>41953</v>
      </c>
      <c r="O4058" t="s">
        <v>5953</v>
      </c>
    </row>
    <row r="4059" spans="1:15" x14ac:dyDescent="0.3">
      <c r="A4059" t="s">
        <v>22719</v>
      </c>
      <c r="B4059">
        <v>711470</v>
      </c>
      <c r="C4059" t="s">
        <v>22720</v>
      </c>
      <c r="D4059">
        <v>266660</v>
      </c>
      <c r="E4059" t="s">
        <v>5956</v>
      </c>
      <c r="F4059" t="s">
        <v>6258</v>
      </c>
      <c r="G4059" t="s">
        <v>22721</v>
      </c>
      <c r="H4059" t="s">
        <v>9508</v>
      </c>
      <c r="I4059" t="s">
        <v>5987</v>
      </c>
      <c r="J4059" t="s">
        <v>22722</v>
      </c>
      <c r="K4059">
        <v>96</v>
      </c>
      <c r="L4059">
        <v>95</v>
      </c>
      <c r="M4059" s="6">
        <v>40210</v>
      </c>
      <c r="N4059" s="6">
        <v>41953</v>
      </c>
      <c r="O4059" t="s">
        <v>5953</v>
      </c>
    </row>
    <row r="4060" spans="1:15" x14ac:dyDescent="0.3">
      <c r="A4060" t="s">
        <v>22723</v>
      </c>
      <c r="B4060">
        <v>1498228</v>
      </c>
      <c r="C4060" t="s">
        <v>22724</v>
      </c>
      <c r="D4060">
        <v>266675</v>
      </c>
      <c r="E4060" t="s">
        <v>5956</v>
      </c>
      <c r="F4060" t="s">
        <v>6184</v>
      </c>
      <c r="G4060" t="s">
        <v>22725</v>
      </c>
      <c r="H4060" t="s">
        <v>8643</v>
      </c>
      <c r="I4060" t="s">
        <v>5987</v>
      </c>
      <c r="J4060" t="s">
        <v>22726</v>
      </c>
      <c r="K4060">
        <v>94</v>
      </c>
      <c r="L4060">
        <v>94</v>
      </c>
      <c r="M4060" s="6">
        <v>41811</v>
      </c>
      <c r="N4060" s="6">
        <v>42521</v>
      </c>
      <c r="O4060" t="s">
        <v>5953</v>
      </c>
    </row>
    <row r="4061" spans="1:15" x14ac:dyDescent="0.3">
      <c r="A4061" t="s">
        <v>22727</v>
      </c>
      <c r="B4061">
        <v>1555208</v>
      </c>
      <c r="C4061" t="s">
        <v>22728</v>
      </c>
      <c r="D4061">
        <v>266767</v>
      </c>
      <c r="E4061" t="s">
        <v>5956</v>
      </c>
      <c r="F4061" t="s">
        <v>6258</v>
      </c>
      <c r="G4061" t="s">
        <v>22729</v>
      </c>
      <c r="H4061" t="s">
        <v>18750</v>
      </c>
      <c r="I4061" t="s">
        <v>5987</v>
      </c>
      <c r="J4061" t="s">
        <v>22730</v>
      </c>
      <c r="K4061">
        <v>82</v>
      </c>
      <c r="L4061">
        <v>82</v>
      </c>
      <c r="M4061" s="6">
        <v>41925</v>
      </c>
      <c r="N4061" s="6">
        <v>41953</v>
      </c>
      <c r="O4061" t="s">
        <v>5953</v>
      </c>
    </row>
    <row r="4062" spans="1:15" x14ac:dyDescent="0.3">
      <c r="A4062" t="s">
        <v>22731</v>
      </c>
      <c r="B4062">
        <v>1555202</v>
      </c>
      <c r="C4062" t="s">
        <v>22732</v>
      </c>
      <c r="D4062">
        <v>266768</v>
      </c>
      <c r="E4062" t="s">
        <v>5956</v>
      </c>
      <c r="F4062" t="s">
        <v>6184</v>
      </c>
      <c r="G4062" t="s">
        <v>22733</v>
      </c>
      <c r="H4062" t="s">
        <v>13590</v>
      </c>
      <c r="I4062" t="s">
        <v>5987</v>
      </c>
      <c r="J4062" t="s">
        <v>22734</v>
      </c>
      <c r="K4062">
        <v>618</v>
      </c>
      <c r="L4062">
        <v>611</v>
      </c>
      <c r="M4062" s="6">
        <v>41925</v>
      </c>
      <c r="N4062" s="6">
        <v>41953</v>
      </c>
      <c r="O4062" t="s">
        <v>5953</v>
      </c>
    </row>
    <row r="4063" spans="1:15" x14ac:dyDescent="0.3">
      <c r="A4063" t="s">
        <v>22735</v>
      </c>
      <c r="B4063">
        <v>1542498</v>
      </c>
      <c r="C4063" t="s">
        <v>22736</v>
      </c>
      <c r="D4063">
        <v>266769</v>
      </c>
      <c r="E4063" t="s">
        <v>5956</v>
      </c>
      <c r="F4063" t="s">
        <v>6014</v>
      </c>
      <c r="G4063" t="s">
        <v>22737</v>
      </c>
      <c r="H4063">
        <v>51</v>
      </c>
      <c r="I4063" t="s">
        <v>5987</v>
      </c>
      <c r="J4063" t="s">
        <v>22738</v>
      </c>
      <c r="K4063">
        <v>49</v>
      </c>
      <c r="L4063">
        <v>49</v>
      </c>
      <c r="M4063" s="6">
        <v>41891</v>
      </c>
      <c r="N4063" s="6">
        <v>42039</v>
      </c>
      <c r="O4063" t="s">
        <v>5953</v>
      </c>
    </row>
    <row r="4064" spans="1:15" x14ac:dyDescent="0.3">
      <c r="A4064" t="s">
        <v>22739</v>
      </c>
      <c r="B4064">
        <v>1541887</v>
      </c>
      <c r="C4064" t="s">
        <v>22740</v>
      </c>
      <c r="D4064">
        <v>266770</v>
      </c>
      <c r="E4064" t="s">
        <v>5956</v>
      </c>
      <c r="F4064" t="s">
        <v>6258</v>
      </c>
      <c r="G4064" t="s">
        <v>22741</v>
      </c>
      <c r="H4064" t="s">
        <v>12107</v>
      </c>
      <c r="I4064" t="s">
        <v>5987</v>
      </c>
      <c r="J4064" t="s">
        <v>22742</v>
      </c>
      <c r="K4064">
        <v>75</v>
      </c>
      <c r="L4064">
        <v>75</v>
      </c>
      <c r="M4064" s="6">
        <v>41939</v>
      </c>
      <c r="N4064" s="6">
        <v>42034</v>
      </c>
      <c r="O4064" t="s">
        <v>5953</v>
      </c>
    </row>
    <row r="4065" spans="1:15" x14ac:dyDescent="0.3">
      <c r="A4065" t="s">
        <v>22743</v>
      </c>
      <c r="B4065">
        <v>1541883</v>
      </c>
      <c r="C4065" t="s">
        <v>22744</v>
      </c>
      <c r="D4065">
        <v>266771</v>
      </c>
      <c r="E4065" t="s">
        <v>5956</v>
      </c>
      <c r="F4065" t="s">
        <v>6184</v>
      </c>
      <c r="G4065" t="s">
        <v>22745</v>
      </c>
      <c r="H4065" t="s">
        <v>10616</v>
      </c>
      <c r="I4065" t="s">
        <v>5987</v>
      </c>
      <c r="J4065" t="s">
        <v>22746</v>
      </c>
      <c r="K4065">
        <v>51</v>
      </c>
      <c r="L4065">
        <v>51</v>
      </c>
      <c r="M4065" s="6">
        <v>41892</v>
      </c>
      <c r="N4065" s="6">
        <v>42237</v>
      </c>
      <c r="O4065" t="s">
        <v>5953</v>
      </c>
    </row>
    <row r="4066" spans="1:15" x14ac:dyDescent="0.3">
      <c r="A4066" t="s">
        <v>22747</v>
      </c>
      <c r="B4066">
        <v>1536611</v>
      </c>
      <c r="C4066" t="s">
        <v>22748</v>
      </c>
      <c r="D4066">
        <v>266772</v>
      </c>
      <c r="E4066" t="s">
        <v>5956</v>
      </c>
      <c r="F4066" t="s">
        <v>6014</v>
      </c>
      <c r="G4066" t="s">
        <v>22749</v>
      </c>
      <c r="H4066" t="s">
        <v>7071</v>
      </c>
      <c r="I4066" t="s">
        <v>5987</v>
      </c>
      <c r="J4066" t="s">
        <v>22750</v>
      </c>
      <c r="K4066">
        <v>45</v>
      </c>
      <c r="L4066">
        <v>45</v>
      </c>
      <c r="M4066" s="6">
        <v>41891</v>
      </c>
      <c r="N4066" s="6">
        <v>41969</v>
      </c>
      <c r="O4066" t="s">
        <v>5953</v>
      </c>
    </row>
    <row r="4067" spans="1:15" x14ac:dyDescent="0.3">
      <c r="A4067" t="s">
        <v>22751</v>
      </c>
      <c r="B4067">
        <v>1536592</v>
      </c>
      <c r="C4067" t="s">
        <v>22752</v>
      </c>
      <c r="D4067">
        <v>266773</v>
      </c>
      <c r="E4067" t="s">
        <v>5956</v>
      </c>
      <c r="F4067" t="s">
        <v>5978</v>
      </c>
      <c r="G4067" t="s">
        <v>22753</v>
      </c>
      <c r="H4067">
        <v>52</v>
      </c>
      <c r="I4067" t="s">
        <v>5987</v>
      </c>
      <c r="J4067" t="s">
        <v>22754</v>
      </c>
      <c r="K4067">
        <v>56</v>
      </c>
      <c r="L4067">
        <v>56</v>
      </c>
      <c r="M4067" s="6">
        <v>41891</v>
      </c>
      <c r="N4067" s="6">
        <v>41953</v>
      </c>
      <c r="O4067" t="s">
        <v>5953</v>
      </c>
    </row>
    <row r="4068" spans="1:15" x14ac:dyDescent="0.3">
      <c r="A4068" t="s">
        <v>22755</v>
      </c>
      <c r="B4068">
        <v>1527771</v>
      </c>
      <c r="C4068" t="s">
        <v>22756</v>
      </c>
      <c r="D4068">
        <v>266774</v>
      </c>
      <c r="E4068" t="s">
        <v>5956</v>
      </c>
      <c r="F4068" t="s">
        <v>6014</v>
      </c>
      <c r="G4068" t="s">
        <v>22757</v>
      </c>
      <c r="H4068" t="s">
        <v>15005</v>
      </c>
      <c r="I4068" t="s">
        <v>5987</v>
      </c>
      <c r="J4068" t="s">
        <v>22758</v>
      </c>
      <c r="K4068">
        <v>64</v>
      </c>
      <c r="L4068">
        <v>64</v>
      </c>
      <c r="M4068" s="6">
        <v>41877</v>
      </c>
      <c r="N4068" s="6">
        <v>41953</v>
      </c>
      <c r="O4068" t="s">
        <v>5953</v>
      </c>
    </row>
    <row r="4069" spans="1:15" x14ac:dyDescent="0.3">
      <c r="A4069" t="s">
        <v>22759</v>
      </c>
      <c r="B4069">
        <v>1527770</v>
      </c>
      <c r="C4069" t="s">
        <v>22760</v>
      </c>
      <c r="D4069">
        <v>266775</v>
      </c>
      <c r="E4069" t="s">
        <v>5956</v>
      </c>
      <c r="F4069" t="s">
        <v>6184</v>
      </c>
      <c r="G4069" t="s">
        <v>22761</v>
      </c>
      <c r="H4069" t="s">
        <v>8581</v>
      </c>
      <c r="I4069" t="s">
        <v>5987</v>
      </c>
      <c r="J4069" t="s">
        <v>22762</v>
      </c>
      <c r="K4069">
        <v>257</v>
      </c>
      <c r="L4069">
        <v>257</v>
      </c>
      <c r="M4069" s="6">
        <v>41877</v>
      </c>
      <c r="N4069" s="6">
        <v>41953</v>
      </c>
      <c r="O4069" t="s">
        <v>5953</v>
      </c>
    </row>
    <row r="4070" spans="1:15" x14ac:dyDescent="0.3">
      <c r="A4070" t="s">
        <v>22763</v>
      </c>
      <c r="B4070">
        <v>1505227</v>
      </c>
      <c r="C4070" t="s">
        <v>22764</v>
      </c>
      <c r="D4070">
        <v>266776</v>
      </c>
      <c r="E4070" t="s">
        <v>5956</v>
      </c>
      <c r="F4070" t="s">
        <v>6184</v>
      </c>
      <c r="G4070" t="s">
        <v>22765</v>
      </c>
      <c r="H4070" t="s">
        <v>6792</v>
      </c>
      <c r="I4070" t="s">
        <v>5987</v>
      </c>
      <c r="J4070" t="s">
        <v>22766</v>
      </c>
      <c r="K4070">
        <v>86</v>
      </c>
      <c r="L4070">
        <v>86</v>
      </c>
      <c r="M4070" s="6">
        <v>41857</v>
      </c>
      <c r="N4070" s="6">
        <v>41953</v>
      </c>
      <c r="O4070" t="s">
        <v>5953</v>
      </c>
    </row>
    <row r="4071" spans="1:15" x14ac:dyDescent="0.3">
      <c r="A4071" t="s">
        <v>22767</v>
      </c>
      <c r="B4071">
        <v>1481187</v>
      </c>
      <c r="C4071" t="s">
        <v>22768</v>
      </c>
      <c r="D4071">
        <v>266777</v>
      </c>
      <c r="E4071" t="s">
        <v>5956</v>
      </c>
      <c r="F4071" t="s">
        <v>6014</v>
      </c>
      <c r="G4071" t="s">
        <v>22769</v>
      </c>
      <c r="H4071" t="s">
        <v>7401</v>
      </c>
      <c r="I4071" t="s">
        <v>5987</v>
      </c>
      <c r="J4071" t="s">
        <v>22770</v>
      </c>
      <c r="K4071">
        <v>53</v>
      </c>
      <c r="L4071">
        <v>53</v>
      </c>
      <c r="M4071" s="6">
        <v>41869</v>
      </c>
      <c r="N4071" s="6">
        <v>41953</v>
      </c>
      <c r="O4071" t="s">
        <v>5953</v>
      </c>
    </row>
    <row r="4072" spans="1:15" x14ac:dyDescent="0.3">
      <c r="A4072" t="s">
        <v>22771</v>
      </c>
      <c r="B4072">
        <v>1481186</v>
      </c>
      <c r="C4072" t="s">
        <v>22772</v>
      </c>
      <c r="D4072">
        <v>266778</v>
      </c>
      <c r="E4072" t="s">
        <v>5956</v>
      </c>
      <c r="F4072" t="s">
        <v>6184</v>
      </c>
      <c r="G4072" t="s">
        <v>22773</v>
      </c>
      <c r="H4072" t="s">
        <v>7475</v>
      </c>
      <c r="I4072" t="s">
        <v>5987</v>
      </c>
      <c r="J4072" t="s">
        <v>22774</v>
      </c>
      <c r="K4072">
        <v>178</v>
      </c>
      <c r="L4072">
        <v>156</v>
      </c>
      <c r="M4072" s="6">
        <v>41869</v>
      </c>
      <c r="N4072" s="6">
        <v>41953</v>
      </c>
      <c r="O4072" t="s">
        <v>5953</v>
      </c>
    </row>
    <row r="4073" spans="1:15" x14ac:dyDescent="0.3">
      <c r="A4073" t="s">
        <v>22775</v>
      </c>
      <c r="B4073">
        <v>1458859</v>
      </c>
      <c r="C4073" t="s">
        <v>22776</v>
      </c>
      <c r="D4073">
        <v>266782</v>
      </c>
      <c r="E4073" t="s">
        <v>5956</v>
      </c>
      <c r="F4073" t="s">
        <v>6184</v>
      </c>
      <c r="G4073" t="s">
        <v>22777</v>
      </c>
      <c r="H4073" t="s">
        <v>9142</v>
      </c>
      <c r="I4073" t="s">
        <v>5987</v>
      </c>
      <c r="J4073" t="s">
        <v>22778</v>
      </c>
      <c r="K4073">
        <v>238</v>
      </c>
      <c r="L4073">
        <v>235</v>
      </c>
      <c r="M4073" s="6">
        <v>41897</v>
      </c>
      <c r="N4073" s="6">
        <v>41953</v>
      </c>
      <c r="O4073" t="s">
        <v>5953</v>
      </c>
    </row>
    <row r="4074" spans="1:15" x14ac:dyDescent="0.3">
      <c r="A4074" t="s">
        <v>22779</v>
      </c>
      <c r="B4074">
        <v>1458725</v>
      </c>
      <c r="C4074" t="s">
        <v>22780</v>
      </c>
      <c r="D4074">
        <v>266783</v>
      </c>
      <c r="E4074" t="s">
        <v>5956</v>
      </c>
      <c r="F4074" t="s">
        <v>6258</v>
      </c>
      <c r="G4074" t="s">
        <v>22781</v>
      </c>
      <c r="H4074" t="s">
        <v>11660</v>
      </c>
      <c r="I4074" t="s">
        <v>5987</v>
      </c>
      <c r="J4074" t="s">
        <v>22782</v>
      </c>
      <c r="K4074">
        <v>98</v>
      </c>
      <c r="L4074">
        <v>98</v>
      </c>
      <c r="M4074" s="6">
        <v>41700</v>
      </c>
      <c r="N4074" s="6">
        <v>41953</v>
      </c>
      <c r="O4074" t="s">
        <v>5953</v>
      </c>
    </row>
    <row r="4075" spans="1:15" x14ac:dyDescent="0.3">
      <c r="A4075" t="s">
        <v>22783</v>
      </c>
      <c r="B4075">
        <v>1273711</v>
      </c>
      <c r="C4075" t="s">
        <v>22784</v>
      </c>
      <c r="D4075">
        <v>266784</v>
      </c>
      <c r="E4075" t="s">
        <v>5956</v>
      </c>
      <c r="F4075" t="s">
        <v>6014</v>
      </c>
      <c r="G4075" t="s">
        <v>10272</v>
      </c>
      <c r="H4075" t="s">
        <v>6202</v>
      </c>
      <c r="I4075" t="s">
        <v>5987</v>
      </c>
      <c r="J4075" t="s">
        <v>22785</v>
      </c>
      <c r="K4075">
        <v>51</v>
      </c>
      <c r="L4075">
        <v>50</v>
      </c>
      <c r="M4075" s="6">
        <v>41936</v>
      </c>
      <c r="N4075" s="6">
        <v>42341</v>
      </c>
      <c r="O4075" t="s">
        <v>5953</v>
      </c>
    </row>
    <row r="4076" spans="1:15" x14ac:dyDescent="0.3">
      <c r="A4076" t="s">
        <v>22786</v>
      </c>
      <c r="B4076">
        <v>1204540</v>
      </c>
      <c r="C4076" t="s">
        <v>22787</v>
      </c>
      <c r="D4076">
        <v>266785</v>
      </c>
      <c r="E4076" t="s">
        <v>5956</v>
      </c>
      <c r="F4076" t="s">
        <v>6258</v>
      </c>
      <c r="G4076" t="s">
        <v>22788</v>
      </c>
      <c r="H4076" t="s">
        <v>6106</v>
      </c>
      <c r="I4076" t="s">
        <v>5987</v>
      </c>
      <c r="J4076" t="s">
        <v>22789</v>
      </c>
      <c r="K4076">
        <v>69</v>
      </c>
      <c r="L4076">
        <v>69</v>
      </c>
      <c r="M4076" s="6">
        <v>41118</v>
      </c>
      <c r="N4076" s="6">
        <v>41953</v>
      </c>
      <c r="O4076" t="s">
        <v>5953</v>
      </c>
    </row>
    <row r="4077" spans="1:15" x14ac:dyDescent="0.3">
      <c r="A4077" t="s">
        <v>22790</v>
      </c>
      <c r="B4077">
        <v>1204522</v>
      </c>
      <c r="C4077" t="s">
        <v>22791</v>
      </c>
      <c r="D4077">
        <v>266786</v>
      </c>
      <c r="E4077" t="s">
        <v>5956</v>
      </c>
      <c r="F4077" t="s">
        <v>6184</v>
      </c>
      <c r="G4077" t="s">
        <v>22792</v>
      </c>
      <c r="H4077" t="s">
        <v>8272</v>
      </c>
      <c r="I4077" t="s">
        <v>5987</v>
      </c>
      <c r="J4077" t="s">
        <v>22793</v>
      </c>
      <c r="K4077">
        <v>270</v>
      </c>
      <c r="L4077">
        <v>270</v>
      </c>
      <c r="M4077" s="6">
        <v>41118</v>
      </c>
      <c r="N4077" s="6">
        <v>41953</v>
      </c>
      <c r="O4077" t="s">
        <v>5953</v>
      </c>
    </row>
    <row r="4078" spans="1:15" x14ac:dyDescent="0.3">
      <c r="A4078" t="s">
        <v>22794</v>
      </c>
      <c r="B4078">
        <v>1204515</v>
      </c>
      <c r="C4078" t="s">
        <v>22795</v>
      </c>
      <c r="D4078">
        <v>266787</v>
      </c>
      <c r="E4078" t="s">
        <v>5956</v>
      </c>
      <c r="F4078" t="s">
        <v>6258</v>
      </c>
      <c r="G4078" t="s">
        <v>22796</v>
      </c>
      <c r="H4078" t="s">
        <v>8643</v>
      </c>
      <c r="I4078" t="s">
        <v>5987</v>
      </c>
      <c r="J4078" t="s">
        <v>22797</v>
      </c>
      <c r="K4078">
        <v>110</v>
      </c>
      <c r="L4078">
        <v>110</v>
      </c>
      <c r="M4078" s="6">
        <v>41118</v>
      </c>
      <c r="N4078" s="6">
        <v>41953</v>
      </c>
      <c r="O4078" t="s">
        <v>5953</v>
      </c>
    </row>
    <row r="4079" spans="1:15" x14ac:dyDescent="0.3">
      <c r="A4079" t="s">
        <v>22798</v>
      </c>
      <c r="B4079">
        <v>1161939</v>
      </c>
      <c r="C4079" t="s">
        <v>22799</v>
      </c>
      <c r="D4079">
        <v>266788</v>
      </c>
      <c r="E4079" t="s">
        <v>5956</v>
      </c>
      <c r="F4079" t="s">
        <v>6014</v>
      </c>
      <c r="G4079" t="s">
        <v>17417</v>
      </c>
      <c r="H4079" t="s">
        <v>5980</v>
      </c>
      <c r="I4079" t="s">
        <v>5987</v>
      </c>
      <c r="J4079" t="s">
        <v>22800</v>
      </c>
      <c r="K4079">
        <v>25</v>
      </c>
      <c r="L4079">
        <v>25</v>
      </c>
      <c r="M4079" s="6">
        <v>41820</v>
      </c>
      <c r="N4079" s="6">
        <v>42261</v>
      </c>
      <c r="O4079" t="s">
        <v>5953</v>
      </c>
    </row>
    <row r="4080" spans="1:15" x14ac:dyDescent="0.3">
      <c r="A4080" t="s">
        <v>22801</v>
      </c>
      <c r="B4080">
        <v>1113547</v>
      </c>
      <c r="C4080" t="s">
        <v>22802</v>
      </c>
      <c r="D4080">
        <v>266789</v>
      </c>
      <c r="E4080" t="s">
        <v>5956</v>
      </c>
      <c r="F4080" t="s">
        <v>6014</v>
      </c>
      <c r="G4080" t="s">
        <v>22803</v>
      </c>
      <c r="H4080" t="s">
        <v>6237</v>
      </c>
      <c r="I4080" t="s">
        <v>5987</v>
      </c>
      <c r="J4080" t="s">
        <v>22804</v>
      </c>
      <c r="K4080">
        <v>84</v>
      </c>
      <c r="L4080">
        <v>84</v>
      </c>
      <c r="M4080" s="6">
        <v>41798</v>
      </c>
      <c r="N4080" s="6">
        <v>41953</v>
      </c>
      <c r="O4080" t="s">
        <v>5953</v>
      </c>
    </row>
    <row r="4081" spans="1:15" x14ac:dyDescent="0.3">
      <c r="A4081" t="s">
        <v>22805</v>
      </c>
      <c r="B4081">
        <v>1527515</v>
      </c>
      <c r="C4081" t="s">
        <v>22806</v>
      </c>
      <c r="D4081">
        <v>267261</v>
      </c>
      <c r="E4081" t="s">
        <v>5956</v>
      </c>
      <c r="F4081" t="s">
        <v>6258</v>
      </c>
      <c r="G4081" t="s">
        <v>22807</v>
      </c>
      <c r="H4081" t="s">
        <v>10498</v>
      </c>
      <c r="I4081" t="s">
        <v>5987</v>
      </c>
      <c r="J4081" t="s">
        <v>22808</v>
      </c>
      <c r="K4081">
        <v>65</v>
      </c>
      <c r="L4081">
        <v>65</v>
      </c>
      <c r="M4081" s="6">
        <v>41891</v>
      </c>
      <c r="N4081" s="6">
        <v>41957</v>
      </c>
      <c r="O4081" t="s">
        <v>5953</v>
      </c>
    </row>
    <row r="4082" spans="1:15" x14ac:dyDescent="0.3">
      <c r="A4082" t="s">
        <v>22809</v>
      </c>
      <c r="B4082">
        <v>1567404</v>
      </c>
      <c r="C4082" t="s">
        <v>22810</v>
      </c>
      <c r="D4082">
        <v>267263</v>
      </c>
      <c r="E4082" t="s">
        <v>6043</v>
      </c>
      <c r="F4082" t="s">
        <v>6292</v>
      </c>
      <c r="G4082" t="s">
        <v>22811</v>
      </c>
      <c r="H4082" t="s">
        <v>22812</v>
      </c>
      <c r="I4082" t="s">
        <v>5960</v>
      </c>
      <c r="J4082" t="s">
        <v>22813</v>
      </c>
      <c r="K4082">
        <v>9</v>
      </c>
      <c r="L4082">
        <v>9</v>
      </c>
      <c r="M4082" s="6">
        <v>41953</v>
      </c>
      <c r="N4082" s="6">
        <v>41957</v>
      </c>
      <c r="O4082" t="s">
        <v>5953</v>
      </c>
    </row>
    <row r="4083" spans="1:15" x14ac:dyDescent="0.3">
      <c r="A4083" t="s">
        <v>22814</v>
      </c>
      <c r="B4083">
        <v>1506568</v>
      </c>
      <c r="C4083" t="s">
        <v>22815</v>
      </c>
      <c r="D4083">
        <v>267266</v>
      </c>
      <c r="E4083" t="s">
        <v>6230</v>
      </c>
      <c r="F4083" t="s">
        <v>6443</v>
      </c>
      <c r="G4083" t="s">
        <v>22816</v>
      </c>
      <c r="H4083" t="s">
        <v>7245</v>
      </c>
      <c r="I4083" t="s">
        <v>6095</v>
      </c>
      <c r="J4083" t="s">
        <v>22817</v>
      </c>
      <c r="K4083">
        <v>2</v>
      </c>
      <c r="L4083">
        <v>2</v>
      </c>
      <c r="M4083" s="6">
        <v>41943</v>
      </c>
      <c r="N4083" s="6">
        <v>42186</v>
      </c>
      <c r="O4083" t="s">
        <v>5953</v>
      </c>
    </row>
    <row r="4084" spans="1:15" x14ac:dyDescent="0.3">
      <c r="A4084" t="s">
        <v>22818</v>
      </c>
      <c r="B4084">
        <v>233051</v>
      </c>
      <c r="C4084" t="s">
        <v>22819</v>
      </c>
      <c r="D4084">
        <v>264910</v>
      </c>
      <c r="E4084" t="s">
        <v>5947</v>
      </c>
      <c r="F4084" t="s">
        <v>7160</v>
      </c>
      <c r="G4084" t="s">
        <v>22820</v>
      </c>
      <c r="H4084" t="s">
        <v>6467</v>
      </c>
      <c r="I4084" t="s">
        <v>6033</v>
      </c>
      <c r="J4084" t="s">
        <v>22821</v>
      </c>
      <c r="K4084">
        <v>6</v>
      </c>
      <c r="L4084">
        <v>4</v>
      </c>
      <c r="M4084" s="6">
        <v>41934</v>
      </c>
      <c r="N4084" s="6">
        <v>41960</v>
      </c>
      <c r="O4084" t="s">
        <v>5953</v>
      </c>
    </row>
    <row r="4085" spans="1:15" x14ac:dyDescent="0.3">
      <c r="A4085" t="s">
        <v>22822</v>
      </c>
      <c r="B4085">
        <v>1425362</v>
      </c>
      <c r="C4085" t="s">
        <v>22823</v>
      </c>
      <c r="D4085">
        <v>267001</v>
      </c>
      <c r="E4085" t="s">
        <v>5947</v>
      </c>
      <c r="F4085" t="s">
        <v>6206</v>
      </c>
      <c r="G4085" t="s">
        <v>22824</v>
      </c>
      <c r="H4085" t="s">
        <v>7975</v>
      </c>
      <c r="I4085" t="s">
        <v>6033</v>
      </c>
      <c r="J4085" t="s">
        <v>22825</v>
      </c>
      <c r="K4085">
        <v>3</v>
      </c>
      <c r="L4085">
        <v>3</v>
      </c>
      <c r="M4085" s="6">
        <v>41954</v>
      </c>
      <c r="N4085" s="6">
        <v>41960</v>
      </c>
      <c r="O4085" t="s">
        <v>5953</v>
      </c>
    </row>
    <row r="4086" spans="1:15" x14ac:dyDescent="0.3">
      <c r="A4086" t="s">
        <v>22826</v>
      </c>
      <c r="B4086">
        <v>722755</v>
      </c>
      <c r="C4086" t="s">
        <v>22827</v>
      </c>
      <c r="D4086">
        <v>267135</v>
      </c>
      <c r="E4086" t="s">
        <v>5947</v>
      </c>
      <c r="F4086" t="s">
        <v>6363</v>
      </c>
      <c r="G4086" t="s">
        <v>22828</v>
      </c>
      <c r="H4086" t="s">
        <v>22829</v>
      </c>
      <c r="I4086" t="s">
        <v>6033</v>
      </c>
      <c r="J4086" t="s">
        <v>22830</v>
      </c>
      <c r="K4086">
        <v>4</v>
      </c>
      <c r="L4086">
        <v>4</v>
      </c>
      <c r="M4086" s="6">
        <v>40314</v>
      </c>
      <c r="N4086" s="6">
        <v>41960</v>
      </c>
      <c r="O4086" t="s">
        <v>5953</v>
      </c>
    </row>
    <row r="4087" spans="1:15" x14ac:dyDescent="0.3">
      <c r="A4087" t="s">
        <v>22831</v>
      </c>
      <c r="B4087">
        <v>1464778</v>
      </c>
      <c r="C4087" t="s">
        <v>22832</v>
      </c>
      <c r="D4087">
        <v>267136</v>
      </c>
      <c r="E4087" t="s">
        <v>5947</v>
      </c>
      <c r="F4087" t="s">
        <v>6363</v>
      </c>
      <c r="G4087" t="s">
        <v>22833</v>
      </c>
      <c r="H4087" t="s">
        <v>22834</v>
      </c>
      <c r="I4087" t="s">
        <v>6033</v>
      </c>
      <c r="J4087" t="s">
        <v>22835</v>
      </c>
      <c r="K4087">
        <v>4</v>
      </c>
      <c r="L4087">
        <v>4</v>
      </c>
      <c r="M4087" s="6">
        <v>41696</v>
      </c>
      <c r="N4087" s="6">
        <v>41960</v>
      </c>
      <c r="O4087" t="s">
        <v>5953</v>
      </c>
    </row>
    <row r="4088" spans="1:15" x14ac:dyDescent="0.3">
      <c r="A4088" t="s">
        <v>22836</v>
      </c>
      <c r="B4088">
        <v>1425364</v>
      </c>
      <c r="C4088" t="s">
        <v>22837</v>
      </c>
      <c r="D4088">
        <v>267137</v>
      </c>
      <c r="E4088" t="s">
        <v>5947</v>
      </c>
      <c r="F4088" t="s">
        <v>6030</v>
      </c>
      <c r="G4088" t="s">
        <v>22838</v>
      </c>
      <c r="H4088" t="s">
        <v>22839</v>
      </c>
      <c r="I4088" t="s">
        <v>6033</v>
      </c>
      <c r="J4088" t="s">
        <v>22840</v>
      </c>
      <c r="K4088">
        <v>3</v>
      </c>
      <c r="L4088">
        <v>3</v>
      </c>
      <c r="M4088" s="6">
        <v>41954</v>
      </c>
      <c r="N4088" s="6">
        <v>42965</v>
      </c>
      <c r="O4088" t="s">
        <v>5953</v>
      </c>
    </row>
    <row r="4089" spans="1:15" x14ac:dyDescent="0.3">
      <c r="A4089" t="s">
        <v>22841</v>
      </c>
      <c r="B4089">
        <v>1425363</v>
      </c>
      <c r="C4089" t="s">
        <v>22842</v>
      </c>
      <c r="D4089">
        <v>267138</v>
      </c>
      <c r="E4089" t="s">
        <v>5947</v>
      </c>
      <c r="F4089" t="s">
        <v>6206</v>
      </c>
      <c r="G4089" t="s">
        <v>22843</v>
      </c>
      <c r="H4089" t="s">
        <v>9142</v>
      </c>
      <c r="I4089" t="s">
        <v>6033</v>
      </c>
      <c r="J4089" t="s">
        <v>22844</v>
      </c>
      <c r="K4089">
        <v>3</v>
      </c>
      <c r="L4089">
        <v>3</v>
      </c>
      <c r="M4089" s="6">
        <v>41954</v>
      </c>
      <c r="N4089" s="6">
        <v>41960</v>
      </c>
      <c r="O4089" t="s">
        <v>5953</v>
      </c>
    </row>
    <row r="4090" spans="1:15" x14ac:dyDescent="0.3">
      <c r="A4090" t="s">
        <v>22845</v>
      </c>
      <c r="B4090">
        <v>1506581</v>
      </c>
      <c r="C4090" t="s">
        <v>22846</v>
      </c>
      <c r="D4090">
        <v>267248</v>
      </c>
      <c r="E4090" t="s">
        <v>5947</v>
      </c>
      <c r="F4090" t="s">
        <v>6195</v>
      </c>
      <c r="G4090" t="s">
        <v>22847</v>
      </c>
      <c r="H4090" t="s">
        <v>11678</v>
      </c>
      <c r="I4090" t="s">
        <v>6095</v>
      </c>
      <c r="J4090" t="s">
        <v>22848</v>
      </c>
      <c r="K4090">
        <v>1</v>
      </c>
      <c r="L4090">
        <v>1</v>
      </c>
      <c r="M4090" s="6">
        <v>41943</v>
      </c>
      <c r="N4090" s="6">
        <v>42186</v>
      </c>
      <c r="O4090" t="s">
        <v>5953</v>
      </c>
    </row>
    <row r="4091" spans="1:15" x14ac:dyDescent="0.3">
      <c r="A4091" t="s">
        <v>22849</v>
      </c>
      <c r="B4091">
        <v>1568974</v>
      </c>
      <c r="C4091" t="s">
        <v>22850</v>
      </c>
      <c r="D4091">
        <v>267262</v>
      </c>
      <c r="E4091" t="s">
        <v>6230</v>
      </c>
      <c r="F4091" t="s">
        <v>6231</v>
      </c>
      <c r="G4091" t="s">
        <v>22851</v>
      </c>
      <c r="H4091">
        <v>41</v>
      </c>
      <c r="I4091" t="s">
        <v>6033</v>
      </c>
      <c r="J4091" t="s">
        <v>22852</v>
      </c>
      <c r="K4091">
        <v>4</v>
      </c>
      <c r="L4091">
        <v>4</v>
      </c>
      <c r="M4091" s="6">
        <v>41953</v>
      </c>
      <c r="N4091" s="6">
        <v>41962</v>
      </c>
      <c r="O4091" t="s">
        <v>5953</v>
      </c>
    </row>
    <row r="4092" spans="1:15" x14ac:dyDescent="0.3">
      <c r="A4092" t="s">
        <v>22853</v>
      </c>
      <c r="B4092">
        <v>232380</v>
      </c>
      <c r="C4092" t="s">
        <v>22854</v>
      </c>
      <c r="D4092">
        <v>267774</v>
      </c>
      <c r="E4092" t="s">
        <v>6230</v>
      </c>
      <c r="F4092" t="s">
        <v>6231</v>
      </c>
      <c r="G4092" t="s">
        <v>7103</v>
      </c>
      <c r="H4092" t="s">
        <v>6609</v>
      </c>
      <c r="I4092" t="s">
        <v>6033</v>
      </c>
      <c r="J4092" t="s">
        <v>22855</v>
      </c>
      <c r="K4092">
        <v>6</v>
      </c>
      <c r="L4092">
        <v>6</v>
      </c>
      <c r="M4092" s="6">
        <v>41941</v>
      </c>
      <c r="N4092" s="6">
        <v>41962</v>
      </c>
      <c r="O4092" t="s">
        <v>5953</v>
      </c>
    </row>
    <row r="4093" spans="1:15" x14ac:dyDescent="0.3">
      <c r="A4093" t="s">
        <v>22856</v>
      </c>
      <c r="B4093">
        <v>1564182</v>
      </c>
      <c r="C4093" t="s">
        <v>22857</v>
      </c>
      <c r="D4093">
        <v>267775</v>
      </c>
      <c r="E4093" t="s">
        <v>5947</v>
      </c>
      <c r="F4093" t="s">
        <v>9706</v>
      </c>
      <c r="G4093" t="s">
        <v>22858</v>
      </c>
      <c r="H4093" t="s">
        <v>10498</v>
      </c>
      <c r="I4093" t="s">
        <v>6095</v>
      </c>
      <c r="J4093" t="s">
        <v>22859</v>
      </c>
      <c r="K4093">
        <v>3</v>
      </c>
      <c r="L4093">
        <v>3</v>
      </c>
      <c r="M4093" s="6">
        <v>41939</v>
      </c>
      <c r="N4093" s="6">
        <v>42035</v>
      </c>
      <c r="O4093" t="s">
        <v>5953</v>
      </c>
    </row>
    <row r="4094" spans="1:15" x14ac:dyDescent="0.3">
      <c r="A4094" t="s">
        <v>22860</v>
      </c>
      <c r="B4094">
        <v>1562066</v>
      </c>
      <c r="C4094" t="s">
        <v>22861</v>
      </c>
      <c r="D4094">
        <v>267776</v>
      </c>
      <c r="E4094" t="s">
        <v>5947</v>
      </c>
      <c r="F4094" t="s">
        <v>6223</v>
      </c>
      <c r="G4094" t="s">
        <v>22862</v>
      </c>
      <c r="H4094" t="s">
        <v>6609</v>
      </c>
      <c r="I4094" t="s">
        <v>6095</v>
      </c>
      <c r="J4094" t="s">
        <v>22863</v>
      </c>
      <c r="K4094">
        <v>1</v>
      </c>
      <c r="L4094">
        <v>1</v>
      </c>
      <c r="M4094" s="6">
        <v>41939</v>
      </c>
      <c r="N4094" s="6">
        <v>41962</v>
      </c>
      <c r="O4094" t="s">
        <v>5953</v>
      </c>
    </row>
    <row r="4095" spans="1:15" x14ac:dyDescent="0.3">
      <c r="A4095" t="s">
        <v>22864</v>
      </c>
      <c r="B4095">
        <v>1562065</v>
      </c>
      <c r="C4095" t="s">
        <v>22865</v>
      </c>
      <c r="D4095">
        <v>267777</v>
      </c>
      <c r="E4095" t="s">
        <v>5947</v>
      </c>
      <c r="F4095" t="s">
        <v>6223</v>
      </c>
      <c r="G4095" t="s">
        <v>22866</v>
      </c>
      <c r="H4095" t="s">
        <v>6489</v>
      </c>
      <c r="I4095" t="s">
        <v>6095</v>
      </c>
      <c r="J4095" t="s">
        <v>22867</v>
      </c>
      <c r="K4095">
        <v>1</v>
      </c>
      <c r="L4095">
        <v>1</v>
      </c>
      <c r="M4095" s="6">
        <v>41939</v>
      </c>
      <c r="N4095" s="6">
        <v>41962</v>
      </c>
      <c r="O4095" t="s">
        <v>5953</v>
      </c>
    </row>
    <row r="4096" spans="1:15" x14ac:dyDescent="0.3">
      <c r="A4096" t="s">
        <v>22868</v>
      </c>
      <c r="B4096">
        <v>1562064</v>
      </c>
      <c r="C4096" t="s">
        <v>22869</v>
      </c>
      <c r="D4096">
        <v>267778</v>
      </c>
      <c r="E4096" t="s">
        <v>5947</v>
      </c>
      <c r="F4096" t="s">
        <v>6195</v>
      </c>
      <c r="G4096" t="s">
        <v>22870</v>
      </c>
      <c r="H4096" t="s">
        <v>6202</v>
      </c>
      <c r="I4096" t="s">
        <v>6095</v>
      </c>
      <c r="J4096" t="s">
        <v>22871</v>
      </c>
      <c r="K4096">
        <v>1</v>
      </c>
      <c r="L4096">
        <v>1</v>
      </c>
      <c r="M4096" s="6">
        <v>41939</v>
      </c>
      <c r="N4096" s="6">
        <v>41962</v>
      </c>
      <c r="O4096" t="s">
        <v>5953</v>
      </c>
    </row>
    <row r="4097" spans="1:15" x14ac:dyDescent="0.3">
      <c r="A4097" t="s">
        <v>22872</v>
      </c>
      <c r="B4097">
        <v>1560346</v>
      </c>
      <c r="C4097" t="s">
        <v>22873</v>
      </c>
      <c r="D4097">
        <v>267780</v>
      </c>
      <c r="E4097" t="s">
        <v>5956</v>
      </c>
      <c r="F4097" t="s">
        <v>7175</v>
      </c>
      <c r="G4097" t="s">
        <v>22874</v>
      </c>
      <c r="H4097" t="s">
        <v>7245</v>
      </c>
      <c r="I4097" t="s">
        <v>6095</v>
      </c>
      <c r="J4097" t="s">
        <v>22875</v>
      </c>
      <c r="K4097">
        <v>34</v>
      </c>
      <c r="L4097">
        <v>34</v>
      </c>
      <c r="M4097" s="6">
        <v>41934</v>
      </c>
      <c r="N4097" s="6">
        <v>41962</v>
      </c>
      <c r="O4097" t="s">
        <v>5953</v>
      </c>
    </row>
    <row r="4098" spans="1:15" x14ac:dyDescent="0.3">
      <c r="A4098" t="s">
        <v>22876</v>
      </c>
      <c r="B4098">
        <v>1527523</v>
      </c>
      <c r="C4098" t="s">
        <v>22877</v>
      </c>
      <c r="D4098">
        <v>267781</v>
      </c>
      <c r="E4098" t="s">
        <v>5947</v>
      </c>
      <c r="F4098" t="s">
        <v>7160</v>
      </c>
      <c r="G4098" t="s">
        <v>10362</v>
      </c>
      <c r="H4098" t="s">
        <v>6520</v>
      </c>
      <c r="I4098" t="s">
        <v>6033</v>
      </c>
      <c r="J4098" t="s">
        <v>22878</v>
      </c>
      <c r="K4098">
        <v>4</v>
      </c>
      <c r="L4098">
        <v>4</v>
      </c>
      <c r="M4098" s="6">
        <v>41913</v>
      </c>
      <c r="N4098" s="6">
        <v>42506</v>
      </c>
      <c r="O4098" t="s">
        <v>5953</v>
      </c>
    </row>
    <row r="4099" spans="1:15" x14ac:dyDescent="0.3">
      <c r="A4099" t="s">
        <v>22879</v>
      </c>
      <c r="B4099">
        <v>994388</v>
      </c>
      <c r="C4099" t="s">
        <v>22880</v>
      </c>
      <c r="D4099">
        <v>268098</v>
      </c>
      <c r="E4099" t="s">
        <v>6230</v>
      </c>
      <c r="F4099" t="s">
        <v>6231</v>
      </c>
      <c r="G4099" t="s">
        <v>7713</v>
      </c>
      <c r="H4099">
        <v>44</v>
      </c>
      <c r="I4099" t="s">
        <v>6033</v>
      </c>
      <c r="J4099" t="s">
        <v>22881</v>
      </c>
      <c r="K4099">
        <v>6</v>
      </c>
      <c r="L4099">
        <v>6</v>
      </c>
      <c r="M4099" s="6">
        <v>40629</v>
      </c>
      <c r="N4099" s="6">
        <v>41964</v>
      </c>
      <c r="O4099" t="s">
        <v>5953</v>
      </c>
    </row>
    <row r="4100" spans="1:15" x14ac:dyDescent="0.3">
      <c r="A4100" t="s">
        <v>22882</v>
      </c>
      <c r="B4100">
        <v>1105383</v>
      </c>
      <c r="C4100" t="s">
        <v>22883</v>
      </c>
      <c r="D4100">
        <v>268176</v>
      </c>
      <c r="E4100" t="s">
        <v>6230</v>
      </c>
      <c r="F4100" t="s">
        <v>6443</v>
      </c>
      <c r="G4100" t="s">
        <v>22884</v>
      </c>
      <c r="H4100" t="s">
        <v>8648</v>
      </c>
      <c r="I4100" t="s">
        <v>6095</v>
      </c>
      <c r="J4100" t="s">
        <v>22885</v>
      </c>
      <c r="K4100">
        <v>5</v>
      </c>
      <c r="L4100">
        <v>5</v>
      </c>
      <c r="M4100" s="6">
        <v>40849</v>
      </c>
      <c r="N4100" s="6">
        <v>41967</v>
      </c>
      <c r="O4100" t="s">
        <v>5953</v>
      </c>
    </row>
    <row r="4101" spans="1:15" x14ac:dyDescent="0.3">
      <c r="A4101" t="s">
        <v>22886</v>
      </c>
      <c r="B4101">
        <v>1105386</v>
      </c>
      <c r="C4101" t="s">
        <v>22887</v>
      </c>
      <c r="D4101">
        <v>268200</v>
      </c>
      <c r="E4101" t="s">
        <v>6230</v>
      </c>
      <c r="F4101" t="s">
        <v>6443</v>
      </c>
      <c r="G4101" t="s">
        <v>22888</v>
      </c>
      <c r="H4101" t="s">
        <v>6502</v>
      </c>
      <c r="I4101" t="s">
        <v>6095</v>
      </c>
      <c r="J4101" t="s">
        <v>22889</v>
      </c>
      <c r="K4101">
        <v>3</v>
      </c>
      <c r="L4101">
        <v>3</v>
      </c>
      <c r="M4101" s="6">
        <v>40849</v>
      </c>
      <c r="N4101" s="6">
        <v>41967</v>
      </c>
      <c r="O4101" t="s">
        <v>5953</v>
      </c>
    </row>
    <row r="4102" spans="1:15" x14ac:dyDescent="0.3">
      <c r="A4102" t="s">
        <v>22890</v>
      </c>
      <c r="B4102">
        <v>1105385</v>
      </c>
      <c r="C4102" t="s">
        <v>22891</v>
      </c>
      <c r="D4102">
        <v>268201</v>
      </c>
      <c r="E4102" t="s">
        <v>6230</v>
      </c>
      <c r="F4102" t="s">
        <v>6443</v>
      </c>
      <c r="G4102" t="s">
        <v>22892</v>
      </c>
      <c r="H4102" t="s">
        <v>6940</v>
      </c>
      <c r="I4102" t="s">
        <v>6095</v>
      </c>
      <c r="J4102" t="s">
        <v>22893</v>
      </c>
      <c r="K4102">
        <v>3</v>
      </c>
      <c r="L4102">
        <v>3</v>
      </c>
      <c r="M4102" s="6">
        <v>40849</v>
      </c>
      <c r="N4102" s="6">
        <v>41967</v>
      </c>
      <c r="O4102" t="s">
        <v>5953</v>
      </c>
    </row>
    <row r="4103" spans="1:15" x14ac:dyDescent="0.3">
      <c r="A4103" t="s">
        <v>22894</v>
      </c>
      <c r="B4103">
        <v>1524910</v>
      </c>
      <c r="C4103" t="s">
        <v>22895</v>
      </c>
      <c r="D4103">
        <v>266640</v>
      </c>
      <c r="E4103" t="s">
        <v>5956</v>
      </c>
      <c r="F4103" t="s">
        <v>6184</v>
      </c>
      <c r="G4103" t="s">
        <v>22896</v>
      </c>
      <c r="H4103" t="s">
        <v>9050</v>
      </c>
      <c r="I4103" t="s">
        <v>5987</v>
      </c>
      <c r="J4103" t="s">
        <v>22897</v>
      </c>
      <c r="K4103">
        <v>204</v>
      </c>
      <c r="L4103">
        <v>204</v>
      </c>
      <c r="M4103" s="6">
        <v>41884</v>
      </c>
      <c r="N4103" s="6">
        <v>41968</v>
      </c>
      <c r="O4103" t="s">
        <v>5953</v>
      </c>
    </row>
    <row r="4104" spans="1:15" x14ac:dyDescent="0.3">
      <c r="A4104" t="s">
        <v>22898</v>
      </c>
      <c r="B4104">
        <v>1391188</v>
      </c>
      <c r="C4104" t="s">
        <v>22899</v>
      </c>
      <c r="D4104">
        <v>266642</v>
      </c>
      <c r="E4104" t="s">
        <v>5956</v>
      </c>
      <c r="F4104" t="s">
        <v>6184</v>
      </c>
      <c r="G4104" t="s">
        <v>22900</v>
      </c>
      <c r="H4104" t="s">
        <v>5959</v>
      </c>
      <c r="I4104" t="s">
        <v>5987</v>
      </c>
      <c r="J4104" t="s">
        <v>22901</v>
      </c>
      <c r="K4104">
        <v>221</v>
      </c>
      <c r="L4104">
        <v>221</v>
      </c>
      <c r="M4104" s="6">
        <v>41813</v>
      </c>
      <c r="N4104" s="6">
        <v>41968</v>
      </c>
      <c r="O4104" t="s">
        <v>5953</v>
      </c>
    </row>
    <row r="4105" spans="1:15" x14ac:dyDescent="0.3">
      <c r="A4105" t="s">
        <v>22902</v>
      </c>
      <c r="B4105">
        <v>1357714</v>
      </c>
      <c r="C4105" t="s">
        <v>22903</v>
      </c>
      <c r="D4105">
        <v>266643</v>
      </c>
      <c r="E4105" t="s">
        <v>5956</v>
      </c>
      <c r="F4105" t="s">
        <v>6184</v>
      </c>
      <c r="G4105" t="s">
        <v>22904</v>
      </c>
      <c r="H4105" t="s">
        <v>6714</v>
      </c>
      <c r="I4105" t="s">
        <v>5987</v>
      </c>
      <c r="J4105" t="s">
        <v>22905</v>
      </c>
      <c r="K4105">
        <v>291</v>
      </c>
      <c r="L4105">
        <v>286</v>
      </c>
      <c r="M4105" s="6">
        <v>41821</v>
      </c>
      <c r="N4105" s="6">
        <v>41968</v>
      </c>
      <c r="O4105" t="s">
        <v>5953</v>
      </c>
    </row>
    <row r="4106" spans="1:15" x14ac:dyDescent="0.3">
      <c r="A4106" t="s">
        <v>22906</v>
      </c>
      <c r="B4106">
        <v>1262512</v>
      </c>
      <c r="C4106" t="s">
        <v>22907</v>
      </c>
      <c r="D4106">
        <v>266644</v>
      </c>
      <c r="E4106" t="s">
        <v>5956</v>
      </c>
      <c r="F4106" t="s">
        <v>6184</v>
      </c>
      <c r="G4106" t="s">
        <v>22908</v>
      </c>
      <c r="H4106" t="s">
        <v>12553</v>
      </c>
      <c r="I4106" t="s">
        <v>5987</v>
      </c>
      <c r="J4106" t="s">
        <v>22909</v>
      </c>
      <c r="K4106">
        <v>221</v>
      </c>
      <c r="L4106">
        <v>217</v>
      </c>
      <c r="M4106" s="6">
        <v>41849</v>
      </c>
      <c r="N4106" s="6">
        <v>41968</v>
      </c>
      <c r="O4106" t="s">
        <v>5953</v>
      </c>
    </row>
    <row r="4107" spans="1:15" x14ac:dyDescent="0.3">
      <c r="A4107" t="s">
        <v>22910</v>
      </c>
      <c r="B4107">
        <v>1194091</v>
      </c>
      <c r="C4107" t="s">
        <v>22911</v>
      </c>
      <c r="D4107">
        <v>266645</v>
      </c>
      <c r="E4107" t="s">
        <v>5956</v>
      </c>
      <c r="F4107" t="s">
        <v>6014</v>
      </c>
      <c r="G4107" t="s">
        <v>22912</v>
      </c>
      <c r="H4107" t="s">
        <v>10456</v>
      </c>
      <c r="I4107" t="s">
        <v>5987</v>
      </c>
      <c r="J4107" t="s">
        <v>22913</v>
      </c>
      <c r="K4107">
        <v>35</v>
      </c>
      <c r="L4107">
        <v>35</v>
      </c>
      <c r="M4107" s="6">
        <v>41824</v>
      </c>
      <c r="N4107" s="6">
        <v>42234</v>
      </c>
      <c r="O4107" t="s">
        <v>5953</v>
      </c>
    </row>
    <row r="4108" spans="1:15" x14ac:dyDescent="0.3">
      <c r="A4108" t="s">
        <v>22914</v>
      </c>
      <c r="B4108">
        <v>1541825</v>
      </c>
      <c r="C4108" t="s">
        <v>22915</v>
      </c>
      <c r="D4108">
        <v>266712</v>
      </c>
      <c r="E4108" t="s">
        <v>5956</v>
      </c>
      <c r="F4108" t="s">
        <v>6184</v>
      </c>
      <c r="G4108" t="s">
        <v>22916</v>
      </c>
      <c r="H4108" t="s">
        <v>6127</v>
      </c>
      <c r="I4108" t="s">
        <v>5987</v>
      </c>
      <c r="J4108" t="s">
        <v>22917</v>
      </c>
      <c r="K4108">
        <v>269</v>
      </c>
      <c r="L4108">
        <v>267</v>
      </c>
      <c r="M4108" s="6">
        <v>41892</v>
      </c>
      <c r="N4108" s="6">
        <v>41968</v>
      </c>
      <c r="O4108" t="s">
        <v>5953</v>
      </c>
    </row>
    <row r="4109" spans="1:15" x14ac:dyDescent="0.3">
      <c r="A4109" t="s">
        <v>22918</v>
      </c>
      <c r="B4109">
        <v>1541821</v>
      </c>
      <c r="C4109" t="s">
        <v>22919</v>
      </c>
      <c r="D4109">
        <v>266713</v>
      </c>
      <c r="E4109" t="s">
        <v>5956</v>
      </c>
      <c r="F4109" t="s">
        <v>6184</v>
      </c>
      <c r="G4109" t="s">
        <v>22920</v>
      </c>
      <c r="H4109">
        <v>36</v>
      </c>
      <c r="I4109" t="s">
        <v>5987</v>
      </c>
      <c r="J4109" t="s">
        <v>22921</v>
      </c>
      <c r="K4109">
        <v>38</v>
      </c>
      <c r="L4109">
        <v>38</v>
      </c>
      <c r="M4109" s="6">
        <v>41892</v>
      </c>
      <c r="N4109" s="6">
        <v>41968</v>
      </c>
      <c r="O4109" t="s">
        <v>6854</v>
      </c>
    </row>
    <row r="4110" spans="1:15" x14ac:dyDescent="0.3">
      <c r="A4110" t="s">
        <v>22922</v>
      </c>
      <c r="B4110">
        <v>1536597</v>
      </c>
      <c r="C4110" t="s">
        <v>22923</v>
      </c>
      <c r="D4110">
        <v>266714</v>
      </c>
      <c r="E4110" t="s">
        <v>5956</v>
      </c>
      <c r="F4110" t="s">
        <v>6014</v>
      </c>
      <c r="G4110" t="s">
        <v>22924</v>
      </c>
      <c r="H4110" t="s">
        <v>8533</v>
      </c>
      <c r="I4110" t="s">
        <v>5987</v>
      </c>
      <c r="J4110" t="s">
        <v>22925</v>
      </c>
      <c r="K4110">
        <v>47</v>
      </c>
      <c r="L4110">
        <v>47</v>
      </c>
      <c r="M4110" s="6">
        <v>41891</v>
      </c>
      <c r="N4110" s="6">
        <v>41968</v>
      </c>
      <c r="O4110" t="s">
        <v>5953</v>
      </c>
    </row>
    <row r="4111" spans="1:15" x14ac:dyDescent="0.3">
      <c r="A4111" t="s">
        <v>22926</v>
      </c>
      <c r="B4111">
        <v>1505528</v>
      </c>
      <c r="C4111" t="s">
        <v>22927</v>
      </c>
      <c r="D4111">
        <v>266715</v>
      </c>
      <c r="E4111" t="s">
        <v>6230</v>
      </c>
      <c r="F4111" t="s">
        <v>7570</v>
      </c>
      <c r="G4111" t="s">
        <v>7652</v>
      </c>
      <c r="H4111" t="s">
        <v>15436</v>
      </c>
      <c r="I4111" t="s">
        <v>5987</v>
      </c>
      <c r="J4111" t="s">
        <v>22928</v>
      </c>
      <c r="K4111">
        <v>13</v>
      </c>
      <c r="L4111">
        <v>13</v>
      </c>
      <c r="M4111" s="6">
        <v>41920</v>
      </c>
      <c r="N4111" s="6">
        <v>42034</v>
      </c>
      <c r="O4111" t="s">
        <v>5953</v>
      </c>
    </row>
    <row r="4112" spans="1:15" x14ac:dyDescent="0.3">
      <c r="A4112" t="s">
        <v>22929</v>
      </c>
      <c r="B4112">
        <v>1498227</v>
      </c>
      <c r="C4112" t="s">
        <v>22930</v>
      </c>
      <c r="D4112">
        <v>266716</v>
      </c>
      <c r="E4112" t="s">
        <v>5956</v>
      </c>
      <c r="F4112" t="s">
        <v>6014</v>
      </c>
      <c r="G4112" t="s">
        <v>22931</v>
      </c>
      <c r="H4112" t="s">
        <v>8538</v>
      </c>
      <c r="I4112" t="s">
        <v>5987</v>
      </c>
      <c r="J4112" t="s">
        <v>22932</v>
      </c>
      <c r="K4112">
        <v>79</v>
      </c>
      <c r="L4112">
        <v>79</v>
      </c>
      <c r="M4112" s="6">
        <v>41887</v>
      </c>
      <c r="N4112" s="6">
        <v>41968</v>
      </c>
      <c r="O4112" t="s">
        <v>5953</v>
      </c>
    </row>
    <row r="4113" spans="1:15" x14ac:dyDescent="0.3">
      <c r="A4113" t="s">
        <v>22933</v>
      </c>
      <c r="B4113">
        <v>1498220</v>
      </c>
      <c r="C4113" t="s">
        <v>22934</v>
      </c>
      <c r="D4113">
        <v>266717</v>
      </c>
      <c r="E4113" t="s">
        <v>5956</v>
      </c>
      <c r="F4113" t="s">
        <v>6258</v>
      </c>
      <c r="G4113" t="s">
        <v>8289</v>
      </c>
      <c r="H4113" t="s">
        <v>6684</v>
      </c>
      <c r="I4113" t="s">
        <v>5987</v>
      </c>
      <c r="J4113" t="s">
        <v>22935</v>
      </c>
      <c r="K4113">
        <v>68</v>
      </c>
      <c r="L4113">
        <v>68</v>
      </c>
      <c r="M4113" s="6">
        <v>41813</v>
      </c>
      <c r="N4113" s="6">
        <v>41968</v>
      </c>
      <c r="O4113" t="s">
        <v>5953</v>
      </c>
    </row>
    <row r="4114" spans="1:15" x14ac:dyDescent="0.3">
      <c r="A4114" t="s">
        <v>22936</v>
      </c>
      <c r="B4114">
        <v>1486428</v>
      </c>
      <c r="C4114" t="s">
        <v>22937</v>
      </c>
      <c r="D4114">
        <v>266718</v>
      </c>
      <c r="E4114" t="s">
        <v>5956</v>
      </c>
      <c r="F4114" t="s">
        <v>6258</v>
      </c>
      <c r="G4114" t="s">
        <v>22938</v>
      </c>
      <c r="H4114">
        <v>35</v>
      </c>
      <c r="I4114" t="s">
        <v>5987</v>
      </c>
      <c r="J4114" t="s">
        <v>22939</v>
      </c>
      <c r="K4114">
        <v>59</v>
      </c>
      <c r="L4114">
        <v>59</v>
      </c>
      <c r="M4114" s="6">
        <v>41923</v>
      </c>
      <c r="N4114" s="6">
        <v>41968</v>
      </c>
      <c r="O4114" t="s">
        <v>5953</v>
      </c>
    </row>
    <row r="4115" spans="1:15" x14ac:dyDescent="0.3">
      <c r="A4115" t="s">
        <v>22940</v>
      </c>
      <c r="B4115">
        <v>1204523</v>
      </c>
      <c r="C4115" t="s">
        <v>22941</v>
      </c>
      <c r="D4115">
        <v>266719</v>
      </c>
      <c r="E4115" t="s">
        <v>5956</v>
      </c>
      <c r="F4115" t="s">
        <v>6184</v>
      </c>
      <c r="G4115" t="s">
        <v>22942</v>
      </c>
      <c r="H4115">
        <v>45</v>
      </c>
      <c r="I4115" t="s">
        <v>5987</v>
      </c>
      <c r="J4115" t="s">
        <v>22943</v>
      </c>
      <c r="K4115">
        <v>203</v>
      </c>
      <c r="L4115">
        <v>198</v>
      </c>
      <c r="M4115" s="6">
        <v>41118</v>
      </c>
      <c r="N4115" s="6">
        <v>41968</v>
      </c>
      <c r="O4115" t="s">
        <v>5953</v>
      </c>
    </row>
    <row r="4116" spans="1:15" x14ac:dyDescent="0.3">
      <c r="A4116" t="s">
        <v>22944</v>
      </c>
      <c r="B4116">
        <v>1204521</v>
      </c>
      <c r="C4116" t="s">
        <v>22945</v>
      </c>
      <c r="D4116">
        <v>266720</v>
      </c>
      <c r="E4116" t="s">
        <v>5956</v>
      </c>
      <c r="F4116" t="s">
        <v>6184</v>
      </c>
      <c r="G4116" t="s">
        <v>22946</v>
      </c>
      <c r="H4116" t="s">
        <v>6133</v>
      </c>
      <c r="I4116" t="s">
        <v>5987</v>
      </c>
      <c r="J4116" t="s">
        <v>22947</v>
      </c>
      <c r="K4116">
        <v>94</v>
      </c>
      <c r="L4116">
        <v>94</v>
      </c>
      <c r="M4116" s="6">
        <v>41118</v>
      </c>
      <c r="N4116" s="6">
        <v>41968</v>
      </c>
      <c r="O4116" t="s">
        <v>5953</v>
      </c>
    </row>
    <row r="4117" spans="1:15" x14ac:dyDescent="0.3">
      <c r="A4117" t="s">
        <v>22948</v>
      </c>
      <c r="B4117">
        <v>1565990</v>
      </c>
      <c r="C4117" t="s">
        <v>22949</v>
      </c>
      <c r="D4117">
        <v>266721</v>
      </c>
      <c r="E4117" t="s">
        <v>5947</v>
      </c>
      <c r="F4117" t="s">
        <v>6195</v>
      </c>
      <c r="G4117" t="s">
        <v>22950</v>
      </c>
      <c r="H4117" t="s">
        <v>9950</v>
      </c>
      <c r="I4117" t="s">
        <v>6095</v>
      </c>
      <c r="J4117" t="s">
        <v>22951</v>
      </c>
      <c r="K4117">
        <v>1</v>
      </c>
      <c r="L4117">
        <v>1</v>
      </c>
      <c r="M4117" s="6">
        <v>41948</v>
      </c>
      <c r="N4117" s="6">
        <v>41968</v>
      </c>
      <c r="O4117" t="s">
        <v>5953</v>
      </c>
    </row>
    <row r="4118" spans="1:15" x14ac:dyDescent="0.3">
      <c r="A4118" t="s">
        <v>22952</v>
      </c>
      <c r="B4118">
        <v>1564903</v>
      </c>
      <c r="C4118" t="s">
        <v>22953</v>
      </c>
      <c r="D4118">
        <v>266722</v>
      </c>
      <c r="E4118" t="s">
        <v>5947</v>
      </c>
      <c r="F4118" t="s">
        <v>6189</v>
      </c>
      <c r="G4118" t="s">
        <v>22954</v>
      </c>
      <c r="H4118">
        <v>48</v>
      </c>
      <c r="I4118" t="s">
        <v>6033</v>
      </c>
      <c r="J4118" t="s">
        <v>22955</v>
      </c>
      <c r="K4118">
        <v>6</v>
      </c>
      <c r="L4118">
        <v>6</v>
      </c>
      <c r="M4118" s="6">
        <v>41945</v>
      </c>
      <c r="N4118" s="6">
        <v>42453</v>
      </c>
      <c r="O4118" t="s">
        <v>5953</v>
      </c>
    </row>
    <row r="4119" spans="1:15" x14ac:dyDescent="0.3">
      <c r="A4119" t="s">
        <v>22956</v>
      </c>
      <c r="B4119">
        <v>1379692</v>
      </c>
      <c r="C4119" t="s">
        <v>22957</v>
      </c>
      <c r="D4119">
        <v>268380</v>
      </c>
      <c r="E4119" t="s">
        <v>6230</v>
      </c>
      <c r="F4119" t="s">
        <v>6443</v>
      </c>
      <c r="G4119" t="s">
        <v>22958</v>
      </c>
      <c r="H4119" t="s">
        <v>7245</v>
      </c>
      <c r="I4119" t="s">
        <v>6095</v>
      </c>
      <c r="J4119" t="s">
        <v>22959</v>
      </c>
      <c r="K4119">
        <v>4</v>
      </c>
      <c r="L4119">
        <v>4</v>
      </c>
      <c r="M4119" s="6">
        <v>41492</v>
      </c>
      <c r="N4119" s="6">
        <v>41968</v>
      </c>
      <c r="O4119" t="s">
        <v>5953</v>
      </c>
    </row>
    <row r="4120" spans="1:15" x14ac:dyDescent="0.3">
      <c r="A4120" t="s">
        <v>22960</v>
      </c>
      <c r="B4120">
        <v>1379709</v>
      </c>
      <c r="C4120" t="s">
        <v>22961</v>
      </c>
      <c r="D4120">
        <v>268412</v>
      </c>
      <c r="E4120" t="s">
        <v>6230</v>
      </c>
      <c r="F4120" t="s">
        <v>6443</v>
      </c>
      <c r="G4120" t="s">
        <v>22219</v>
      </c>
      <c r="H4120" t="s">
        <v>6502</v>
      </c>
      <c r="I4120" t="s">
        <v>6095</v>
      </c>
      <c r="J4120" t="s">
        <v>22962</v>
      </c>
      <c r="K4120">
        <v>3</v>
      </c>
      <c r="L4120">
        <v>3</v>
      </c>
      <c r="M4120" s="6">
        <v>41492</v>
      </c>
      <c r="N4120" s="6">
        <v>41968</v>
      </c>
      <c r="O4120" t="s">
        <v>5953</v>
      </c>
    </row>
    <row r="4121" spans="1:15" x14ac:dyDescent="0.3">
      <c r="A4121" t="s">
        <v>22963</v>
      </c>
      <c r="B4121">
        <v>1379725</v>
      </c>
      <c r="C4121" t="s">
        <v>22964</v>
      </c>
      <c r="D4121">
        <v>268413</v>
      </c>
      <c r="E4121" t="s">
        <v>6230</v>
      </c>
      <c r="F4121" t="s">
        <v>6443</v>
      </c>
      <c r="G4121" t="s">
        <v>22965</v>
      </c>
      <c r="H4121" t="s">
        <v>7457</v>
      </c>
      <c r="I4121" t="s">
        <v>6095</v>
      </c>
      <c r="J4121" t="s">
        <v>22966</v>
      </c>
      <c r="K4121">
        <v>3</v>
      </c>
      <c r="L4121">
        <v>3</v>
      </c>
      <c r="M4121" s="6">
        <v>41492</v>
      </c>
      <c r="N4121" s="6">
        <v>41968</v>
      </c>
      <c r="O4121" t="s">
        <v>5953</v>
      </c>
    </row>
    <row r="4122" spans="1:15" x14ac:dyDescent="0.3">
      <c r="A4122" t="s">
        <v>22967</v>
      </c>
      <c r="B4122">
        <v>1379723</v>
      </c>
      <c r="C4122" t="s">
        <v>22968</v>
      </c>
      <c r="D4122">
        <v>268414</v>
      </c>
      <c r="E4122" t="s">
        <v>6230</v>
      </c>
      <c r="F4122" t="s">
        <v>6443</v>
      </c>
      <c r="G4122" t="s">
        <v>22969</v>
      </c>
      <c r="H4122" t="s">
        <v>7080</v>
      </c>
      <c r="I4122" t="s">
        <v>6095</v>
      </c>
      <c r="J4122" t="s">
        <v>22970</v>
      </c>
      <c r="K4122">
        <v>1</v>
      </c>
      <c r="L4122">
        <v>1</v>
      </c>
      <c r="M4122" s="6">
        <v>41492</v>
      </c>
      <c r="N4122" s="6">
        <v>41968</v>
      </c>
      <c r="O4122" t="s">
        <v>5953</v>
      </c>
    </row>
    <row r="4123" spans="1:15" x14ac:dyDescent="0.3">
      <c r="A4123" t="s">
        <v>22971</v>
      </c>
      <c r="B4123">
        <v>1379720</v>
      </c>
      <c r="C4123" t="s">
        <v>22972</v>
      </c>
      <c r="D4123">
        <v>268416</v>
      </c>
      <c r="E4123" t="s">
        <v>6230</v>
      </c>
      <c r="F4123" t="s">
        <v>6443</v>
      </c>
      <c r="G4123" t="s">
        <v>22973</v>
      </c>
      <c r="H4123" t="s">
        <v>6166</v>
      </c>
      <c r="I4123" t="s">
        <v>6095</v>
      </c>
      <c r="J4123" t="s">
        <v>22974</v>
      </c>
      <c r="K4123">
        <v>4</v>
      </c>
      <c r="L4123">
        <v>4</v>
      </c>
      <c r="M4123" s="6">
        <v>41492</v>
      </c>
      <c r="N4123" s="6">
        <v>41968</v>
      </c>
      <c r="O4123" t="s">
        <v>5953</v>
      </c>
    </row>
    <row r="4124" spans="1:15" x14ac:dyDescent="0.3">
      <c r="A4124" t="s">
        <v>22975</v>
      </c>
      <c r="B4124">
        <v>1379719</v>
      </c>
      <c r="C4124" t="s">
        <v>22976</v>
      </c>
      <c r="D4124">
        <v>268417</v>
      </c>
      <c r="E4124" t="s">
        <v>6230</v>
      </c>
      <c r="F4124" t="s">
        <v>6443</v>
      </c>
      <c r="G4124" t="s">
        <v>18778</v>
      </c>
      <c r="H4124" t="s">
        <v>8566</v>
      </c>
      <c r="I4124" t="s">
        <v>6095</v>
      </c>
      <c r="J4124" t="s">
        <v>22977</v>
      </c>
      <c r="K4124">
        <v>3</v>
      </c>
      <c r="L4124">
        <v>3</v>
      </c>
      <c r="M4124" s="6">
        <v>41492</v>
      </c>
      <c r="N4124" s="6">
        <v>41968</v>
      </c>
      <c r="O4124" t="s">
        <v>5953</v>
      </c>
    </row>
    <row r="4125" spans="1:15" x14ac:dyDescent="0.3">
      <c r="A4125" t="s">
        <v>22978</v>
      </c>
      <c r="B4125">
        <v>1379718</v>
      </c>
      <c r="C4125" t="s">
        <v>22979</v>
      </c>
      <c r="D4125">
        <v>268418</v>
      </c>
      <c r="E4125" t="s">
        <v>6230</v>
      </c>
      <c r="F4125" t="s">
        <v>6443</v>
      </c>
      <c r="G4125" t="s">
        <v>22980</v>
      </c>
      <c r="H4125">
        <v>40</v>
      </c>
      <c r="I4125" t="s">
        <v>6095</v>
      </c>
      <c r="J4125" t="s">
        <v>22981</v>
      </c>
      <c r="K4125">
        <v>3</v>
      </c>
      <c r="L4125">
        <v>3</v>
      </c>
      <c r="M4125" s="6">
        <v>41492</v>
      </c>
      <c r="N4125" s="6">
        <v>41968</v>
      </c>
      <c r="O4125" t="s">
        <v>5953</v>
      </c>
    </row>
    <row r="4126" spans="1:15" x14ac:dyDescent="0.3">
      <c r="A4126" t="s">
        <v>22982</v>
      </c>
      <c r="B4126">
        <v>1379717</v>
      </c>
      <c r="C4126" t="s">
        <v>22983</v>
      </c>
      <c r="D4126">
        <v>268419</v>
      </c>
      <c r="E4126" t="s">
        <v>6230</v>
      </c>
      <c r="F4126" t="s">
        <v>6443</v>
      </c>
      <c r="G4126" t="s">
        <v>22984</v>
      </c>
      <c r="H4126" t="s">
        <v>6451</v>
      </c>
      <c r="I4126" t="s">
        <v>6095</v>
      </c>
      <c r="J4126" t="s">
        <v>22985</v>
      </c>
      <c r="K4126">
        <v>2</v>
      </c>
      <c r="L4126">
        <v>2</v>
      </c>
      <c r="M4126" s="6">
        <v>41492</v>
      </c>
      <c r="N4126" s="6">
        <v>41968</v>
      </c>
      <c r="O4126" t="s">
        <v>5953</v>
      </c>
    </row>
    <row r="4127" spans="1:15" x14ac:dyDescent="0.3">
      <c r="A4127" t="s">
        <v>22986</v>
      </c>
      <c r="B4127">
        <v>1379715</v>
      </c>
      <c r="C4127" t="s">
        <v>22987</v>
      </c>
      <c r="D4127">
        <v>268420</v>
      </c>
      <c r="E4127" t="s">
        <v>6230</v>
      </c>
      <c r="F4127" t="s">
        <v>6443</v>
      </c>
      <c r="G4127" t="s">
        <v>22988</v>
      </c>
      <c r="H4127" t="s">
        <v>9603</v>
      </c>
      <c r="I4127" t="s">
        <v>6095</v>
      </c>
      <c r="J4127" t="s">
        <v>22989</v>
      </c>
      <c r="K4127">
        <v>5</v>
      </c>
      <c r="L4127">
        <v>5</v>
      </c>
      <c r="M4127" s="6">
        <v>41492</v>
      </c>
      <c r="N4127" s="6">
        <v>41968</v>
      </c>
      <c r="O4127" t="s">
        <v>5953</v>
      </c>
    </row>
    <row r="4128" spans="1:15" x14ac:dyDescent="0.3">
      <c r="A4128" t="s">
        <v>22990</v>
      </c>
      <c r="B4128">
        <v>1379714</v>
      </c>
      <c r="C4128" t="s">
        <v>22991</v>
      </c>
      <c r="D4128">
        <v>268421</v>
      </c>
      <c r="E4128" t="s">
        <v>6230</v>
      </c>
      <c r="F4128" t="s">
        <v>6443</v>
      </c>
      <c r="G4128" t="s">
        <v>22992</v>
      </c>
      <c r="H4128" t="s">
        <v>6868</v>
      </c>
      <c r="I4128" t="s">
        <v>6095</v>
      </c>
      <c r="J4128" t="s">
        <v>22993</v>
      </c>
      <c r="K4128">
        <v>3</v>
      </c>
      <c r="L4128">
        <v>3</v>
      </c>
      <c r="M4128" s="6">
        <v>41492</v>
      </c>
      <c r="N4128" s="6">
        <v>41968</v>
      </c>
      <c r="O4128" t="s">
        <v>5953</v>
      </c>
    </row>
    <row r="4129" spans="1:15" x14ac:dyDescent="0.3">
      <c r="A4129" t="s">
        <v>22994</v>
      </c>
      <c r="B4129">
        <v>1379713</v>
      </c>
      <c r="C4129" t="s">
        <v>22995</v>
      </c>
      <c r="D4129">
        <v>268422</v>
      </c>
      <c r="E4129" t="s">
        <v>6230</v>
      </c>
      <c r="F4129" t="s">
        <v>6443</v>
      </c>
      <c r="G4129" t="s">
        <v>22996</v>
      </c>
      <c r="H4129" t="s">
        <v>8084</v>
      </c>
      <c r="I4129" t="s">
        <v>6095</v>
      </c>
      <c r="J4129" t="s">
        <v>22997</v>
      </c>
      <c r="K4129">
        <v>3</v>
      </c>
      <c r="L4129">
        <v>3</v>
      </c>
      <c r="M4129" s="6">
        <v>41492</v>
      </c>
      <c r="N4129" s="6">
        <v>41968</v>
      </c>
      <c r="O4129" t="s">
        <v>5953</v>
      </c>
    </row>
    <row r="4130" spans="1:15" x14ac:dyDescent="0.3">
      <c r="A4130" t="s">
        <v>22998</v>
      </c>
      <c r="B4130">
        <v>1379712</v>
      </c>
      <c r="C4130" t="s">
        <v>22999</v>
      </c>
      <c r="D4130">
        <v>268423</v>
      </c>
      <c r="E4130" t="s">
        <v>6230</v>
      </c>
      <c r="F4130" t="s">
        <v>6443</v>
      </c>
      <c r="G4130" t="s">
        <v>23000</v>
      </c>
      <c r="H4130" t="s">
        <v>6633</v>
      </c>
      <c r="I4130" t="s">
        <v>6095</v>
      </c>
      <c r="J4130" t="s">
        <v>23001</v>
      </c>
      <c r="K4130">
        <v>5</v>
      </c>
      <c r="L4130">
        <v>5</v>
      </c>
      <c r="M4130" s="6">
        <v>41492</v>
      </c>
      <c r="N4130" s="6">
        <v>41968</v>
      </c>
      <c r="O4130" t="s">
        <v>5953</v>
      </c>
    </row>
    <row r="4131" spans="1:15" x14ac:dyDescent="0.3">
      <c r="A4131" t="s">
        <v>23002</v>
      </c>
      <c r="B4131">
        <v>1379711</v>
      </c>
      <c r="C4131" t="s">
        <v>23003</v>
      </c>
      <c r="D4131">
        <v>268424</v>
      </c>
      <c r="E4131" t="s">
        <v>6230</v>
      </c>
      <c r="F4131" t="s">
        <v>6443</v>
      </c>
      <c r="G4131" t="s">
        <v>23004</v>
      </c>
      <c r="H4131" t="s">
        <v>5973</v>
      </c>
      <c r="I4131" t="s">
        <v>6095</v>
      </c>
      <c r="J4131" t="s">
        <v>23005</v>
      </c>
      <c r="K4131">
        <v>5</v>
      </c>
      <c r="L4131">
        <v>5</v>
      </c>
      <c r="M4131" s="6">
        <v>41492</v>
      </c>
      <c r="N4131" s="6">
        <v>41968</v>
      </c>
      <c r="O4131" t="s">
        <v>5953</v>
      </c>
    </row>
    <row r="4132" spans="1:15" x14ac:dyDescent="0.3">
      <c r="A4132" t="s">
        <v>23006</v>
      </c>
      <c r="B4132">
        <v>1379694</v>
      </c>
      <c r="C4132" t="s">
        <v>23007</v>
      </c>
      <c r="D4132">
        <v>268425</v>
      </c>
      <c r="E4132" t="s">
        <v>6066</v>
      </c>
      <c r="F4132" t="s">
        <v>5978</v>
      </c>
      <c r="G4132" t="s">
        <v>23008</v>
      </c>
      <c r="H4132" t="s">
        <v>6582</v>
      </c>
      <c r="I4132" t="s">
        <v>5974</v>
      </c>
      <c r="J4132" t="s">
        <v>23009</v>
      </c>
      <c r="K4132">
        <v>4</v>
      </c>
      <c r="L4132">
        <v>4</v>
      </c>
      <c r="M4132" s="6">
        <v>41492</v>
      </c>
      <c r="N4132" s="6">
        <v>41968</v>
      </c>
      <c r="O4132" t="s">
        <v>5953</v>
      </c>
    </row>
    <row r="4133" spans="1:15" x14ac:dyDescent="0.3">
      <c r="A4133" t="s">
        <v>23010</v>
      </c>
      <c r="B4133">
        <v>1379707</v>
      </c>
      <c r="C4133" t="s">
        <v>23011</v>
      </c>
      <c r="D4133">
        <v>268426</v>
      </c>
      <c r="E4133" t="s">
        <v>6230</v>
      </c>
      <c r="F4133" t="s">
        <v>6443</v>
      </c>
      <c r="G4133" t="s">
        <v>23012</v>
      </c>
      <c r="H4133" t="s">
        <v>8311</v>
      </c>
      <c r="I4133" t="s">
        <v>6095</v>
      </c>
      <c r="J4133" t="s">
        <v>23013</v>
      </c>
      <c r="K4133">
        <v>2</v>
      </c>
      <c r="L4133">
        <v>2</v>
      </c>
      <c r="M4133" s="6">
        <v>41492</v>
      </c>
      <c r="N4133" s="6">
        <v>41968</v>
      </c>
      <c r="O4133" t="s">
        <v>5953</v>
      </c>
    </row>
    <row r="4134" spans="1:15" x14ac:dyDescent="0.3">
      <c r="A4134" t="s">
        <v>23014</v>
      </c>
      <c r="B4134">
        <v>1379695</v>
      </c>
      <c r="C4134" t="s">
        <v>23015</v>
      </c>
      <c r="D4134">
        <v>268427</v>
      </c>
      <c r="E4134" t="s">
        <v>6230</v>
      </c>
      <c r="F4134" t="s">
        <v>6443</v>
      </c>
      <c r="G4134" t="s">
        <v>23016</v>
      </c>
      <c r="H4134" t="s">
        <v>6532</v>
      </c>
      <c r="I4134" t="s">
        <v>6095</v>
      </c>
      <c r="J4134" t="s">
        <v>23017</v>
      </c>
      <c r="K4134">
        <v>2</v>
      </c>
      <c r="L4134">
        <v>2</v>
      </c>
      <c r="M4134" s="6">
        <v>41492</v>
      </c>
      <c r="N4134" s="6">
        <v>41968</v>
      </c>
      <c r="O4134" t="s">
        <v>5953</v>
      </c>
    </row>
    <row r="4135" spans="1:15" x14ac:dyDescent="0.3">
      <c r="A4135" t="s">
        <v>23018</v>
      </c>
      <c r="B4135">
        <v>1379708</v>
      </c>
      <c r="C4135" t="s">
        <v>23019</v>
      </c>
      <c r="D4135">
        <v>268428</v>
      </c>
      <c r="E4135" t="s">
        <v>6230</v>
      </c>
      <c r="F4135" t="s">
        <v>6443</v>
      </c>
      <c r="G4135" t="s">
        <v>23020</v>
      </c>
      <c r="H4135" t="s">
        <v>15436</v>
      </c>
      <c r="I4135" t="s">
        <v>6095</v>
      </c>
      <c r="J4135" t="s">
        <v>23021</v>
      </c>
      <c r="K4135">
        <v>3</v>
      </c>
      <c r="L4135">
        <v>3</v>
      </c>
      <c r="M4135" s="6">
        <v>41492</v>
      </c>
      <c r="N4135" s="6">
        <v>41968</v>
      </c>
      <c r="O4135" t="s">
        <v>5953</v>
      </c>
    </row>
    <row r="4136" spans="1:15" x14ac:dyDescent="0.3">
      <c r="A4136" t="s">
        <v>23022</v>
      </c>
      <c r="B4136">
        <v>1379710</v>
      </c>
      <c r="C4136" t="s">
        <v>23023</v>
      </c>
      <c r="D4136">
        <v>268429</v>
      </c>
      <c r="E4136" t="s">
        <v>6230</v>
      </c>
      <c r="F4136" t="s">
        <v>6443</v>
      </c>
      <c r="G4136" t="s">
        <v>23024</v>
      </c>
      <c r="H4136" t="s">
        <v>6758</v>
      </c>
      <c r="I4136" t="s">
        <v>6095</v>
      </c>
      <c r="J4136" t="s">
        <v>23025</v>
      </c>
      <c r="K4136">
        <v>3</v>
      </c>
      <c r="L4136">
        <v>3</v>
      </c>
      <c r="M4136" s="6">
        <v>41492</v>
      </c>
      <c r="N4136" s="6">
        <v>41968</v>
      </c>
      <c r="O4136" t="s">
        <v>5953</v>
      </c>
    </row>
    <row r="4137" spans="1:15" x14ac:dyDescent="0.3">
      <c r="A4137" t="s">
        <v>23026</v>
      </c>
      <c r="B4137">
        <v>1379722</v>
      </c>
      <c r="C4137" t="s">
        <v>23027</v>
      </c>
      <c r="D4137">
        <v>268430</v>
      </c>
      <c r="E4137" t="s">
        <v>6230</v>
      </c>
      <c r="F4137" t="s">
        <v>6443</v>
      </c>
      <c r="G4137" t="s">
        <v>19907</v>
      </c>
      <c r="H4137" t="s">
        <v>6160</v>
      </c>
      <c r="I4137" t="s">
        <v>6095</v>
      </c>
      <c r="J4137" t="s">
        <v>23028</v>
      </c>
      <c r="K4137">
        <v>2</v>
      </c>
      <c r="L4137">
        <v>2</v>
      </c>
      <c r="M4137" s="6">
        <v>41492</v>
      </c>
      <c r="N4137" s="6">
        <v>41968</v>
      </c>
      <c r="O4137" t="s">
        <v>5953</v>
      </c>
    </row>
    <row r="4138" spans="1:15" x14ac:dyDescent="0.3">
      <c r="A4138" t="s">
        <v>23029</v>
      </c>
      <c r="B4138">
        <v>1547577</v>
      </c>
      <c r="C4138" t="s">
        <v>23030</v>
      </c>
      <c r="D4138">
        <v>268505</v>
      </c>
      <c r="E4138" t="s">
        <v>6230</v>
      </c>
      <c r="F4138" t="s">
        <v>6231</v>
      </c>
      <c r="G4138" t="s">
        <v>8935</v>
      </c>
      <c r="H4138">
        <v>49</v>
      </c>
      <c r="I4138" t="s">
        <v>6033</v>
      </c>
      <c r="J4138" t="s">
        <v>23031</v>
      </c>
      <c r="K4138">
        <v>7</v>
      </c>
      <c r="L4138">
        <v>7</v>
      </c>
      <c r="M4138" s="6">
        <v>41916</v>
      </c>
      <c r="N4138" s="6">
        <v>41969</v>
      </c>
      <c r="O4138" t="s">
        <v>5953</v>
      </c>
    </row>
    <row r="4139" spans="1:15" x14ac:dyDescent="0.3">
      <c r="A4139" t="s">
        <v>23032</v>
      </c>
      <c r="B4139">
        <v>1391036</v>
      </c>
      <c r="C4139" t="s">
        <v>23033</v>
      </c>
      <c r="D4139">
        <v>268553</v>
      </c>
      <c r="E4139" t="s">
        <v>6070</v>
      </c>
      <c r="F4139" t="s">
        <v>21348</v>
      </c>
      <c r="G4139" t="s">
        <v>23034</v>
      </c>
      <c r="H4139" t="s">
        <v>6271</v>
      </c>
      <c r="I4139" t="s">
        <v>6095</v>
      </c>
      <c r="J4139" t="s">
        <v>23035</v>
      </c>
      <c r="K4139">
        <v>2</v>
      </c>
      <c r="L4139">
        <v>2</v>
      </c>
      <c r="M4139" s="6">
        <v>41521</v>
      </c>
      <c r="N4139" s="6">
        <v>41969</v>
      </c>
      <c r="O4139" t="s">
        <v>5953</v>
      </c>
    </row>
    <row r="4140" spans="1:15" x14ac:dyDescent="0.3">
      <c r="A4140" t="s">
        <v>23036</v>
      </c>
      <c r="B4140">
        <v>1391035</v>
      </c>
      <c r="C4140" t="s">
        <v>23037</v>
      </c>
      <c r="D4140">
        <v>268554</v>
      </c>
      <c r="E4140" t="s">
        <v>6070</v>
      </c>
      <c r="F4140" t="s">
        <v>21348</v>
      </c>
      <c r="G4140" t="s">
        <v>23038</v>
      </c>
      <c r="H4140">
        <v>54</v>
      </c>
      <c r="I4140" t="s">
        <v>6095</v>
      </c>
      <c r="J4140" t="s">
        <v>23039</v>
      </c>
      <c r="K4140">
        <v>2</v>
      </c>
      <c r="L4140">
        <v>2</v>
      </c>
      <c r="M4140" s="6">
        <v>41521</v>
      </c>
      <c r="N4140" s="6">
        <v>41969</v>
      </c>
      <c r="O4140" t="s">
        <v>5953</v>
      </c>
    </row>
    <row r="4141" spans="1:15" x14ac:dyDescent="0.3">
      <c r="A4141" t="s">
        <v>23040</v>
      </c>
      <c r="B4141">
        <v>1391034</v>
      </c>
      <c r="C4141" t="s">
        <v>23041</v>
      </c>
      <c r="D4141">
        <v>268555</v>
      </c>
      <c r="E4141" t="s">
        <v>6070</v>
      </c>
      <c r="F4141" t="s">
        <v>21348</v>
      </c>
      <c r="G4141" t="s">
        <v>23042</v>
      </c>
      <c r="H4141" t="s">
        <v>7071</v>
      </c>
      <c r="I4141" t="s">
        <v>6095</v>
      </c>
      <c r="J4141" t="s">
        <v>23043</v>
      </c>
      <c r="K4141">
        <v>2</v>
      </c>
      <c r="L4141">
        <v>2</v>
      </c>
      <c r="M4141" s="6">
        <v>41521</v>
      </c>
      <c r="N4141" s="6">
        <v>41969</v>
      </c>
      <c r="O4141" t="s">
        <v>5953</v>
      </c>
    </row>
    <row r="4142" spans="1:15" x14ac:dyDescent="0.3">
      <c r="A4142" t="s">
        <v>23044</v>
      </c>
      <c r="B4142">
        <v>1391033</v>
      </c>
      <c r="C4142" t="s">
        <v>23045</v>
      </c>
      <c r="D4142">
        <v>268556</v>
      </c>
      <c r="E4142" t="s">
        <v>6070</v>
      </c>
      <c r="F4142" t="s">
        <v>21348</v>
      </c>
      <c r="G4142" t="s">
        <v>23046</v>
      </c>
      <c r="H4142">
        <v>52</v>
      </c>
      <c r="I4142" t="s">
        <v>6095</v>
      </c>
      <c r="J4142" t="s">
        <v>23047</v>
      </c>
      <c r="K4142">
        <v>2</v>
      </c>
      <c r="L4142">
        <v>2</v>
      </c>
      <c r="M4142" s="6">
        <v>41521</v>
      </c>
      <c r="N4142" s="6">
        <v>41969</v>
      </c>
      <c r="O4142" t="s">
        <v>5953</v>
      </c>
    </row>
    <row r="4143" spans="1:15" x14ac:dyDescent="0.3">
      <c r="A4143" t="s">
        <v>23048</v>
      </c>
      <c r="B4143">
        <v>1391032</v>
      </c>
      <c r="C4143" t="s">
        <v>23049</v>
      </c>
      <c r="D4143">
        <v>268557</v>
      </c>
      <c r="E4143" t="s">
        <v>6070</v>
      </c>
      <c r="F4143" t="s">
        <v>21348</v>
      </c>
      <c r="G4143" t="s">
        <v>23050</v>
      </c>
      <c r="H4143" t="s">
        <v>10616</v>
      </c>
      <c r="I4143" t="s">
        <v>6095</v>
      </c>
      <c r="J4143" t="s">
        <v>23051</v>
      </c>
      <c r="K4143">
        <v>2</v>
      </c>
      <c r="L4143">
        <v>2</v>
      </c>
      <c r="M4143" s="6">
        <v>41521</v>
      </c>
      <c r="N4143" s="6">
        <v>41969</v>
      </c>
      <c r="O4143" t="s">
        <v>5953</v>
      </c>
    </row>
    <row r="4144" spans="1:15" x14ac:dyDescent="0.3">
      <c r="A4144" t="s">
        <v>23052</v>
      </c>
      <c r="B4144">
        <v>1391031</v>
      </c>
      <c r="C4144" t="s">
        <v>23053</v>
      </c>
      <c r="D4144">
        <v>268558</v>
      </c>
      <c r="E4144" t="s">
        <v>6070</v>
      </c>
      <c r="F4144" t="s">
        <v>21348</v>
      </c>
      <c r="G4144" t="s">
        <v>23054</v>
      </c>
      <c r="H4144" t="s">
        <v>9453</v>
      </c>
      <c r="I4144" t="s">
        <v>6095</v>
      </c>
      <c r="J4144" t="s">
        <v>23055</v>
      </c>
      <c r="K4144">
        <v>2</v>
      </c>
      <c r="L4144">
        <v>2</v>
      </c>
      <c r="M4144" s="6">
        <v>41521</v>
      </c>
      <c r="N4144" s="6">
        <v>41969</v>
      </c>
      <c r="O4144" t="s">
        <v>5953</v>
      </c>
    </row>
    <row r="4145" spans="1:15" x14ac:dyDescent="0.3">
      <c r="A4145" t="s">
        <v>23056</v>
      </c>
      <c r="B4145">
        <v>1391028</v>
      </c>
      <c r="C4145" t="s">
        <v>23057</v>
      </c>
      <c r="D4145">
        <v>268561</v>
      </c>
      <c r="E4145" t="s">
        <v>6070</v>
      </c>
      <c r="F4145" t="s">
        <v>21348</v>
      </c>
      <c r="G4145" t="s">
        <v>23058</v>
      </c>
      <c r="H4145" t="s">
        <v>11117</v>
      </c>
      <c r="I4145" t="s">
        <v>6095</v>
      </c>
      <c r="J4145" t="s">
        <v>23059</v>
      </c>
      <c r="K4145">
        <v>2</v>
      </c>
      <c r="L4145">
        <v>2</v>
      </c>
      <c r="M4145" s="6">
        <v>41521</v>
      </c>
      <c r="N4145" s="6">
        <v>42452</v>
      </c>
      <c r="O4145" t="s">
        <v>5953</v>
      </c>
    </row>
    <row r="4146" spans="1:15" x14ac:dyDescent="0.3">
      <c r="A4146" t="s">
        <v>23060</v>
      </c>
      <c r="B4146">
        <v>1391027</v>
      </c>
      <c r="C4146" t="s">
        <v>23061</v>
      </c>
      <c r="D4146">
        <v>268562</v>
      </c>
      <c r="E4146" t="s">
        <v>6070</v>
      </c>
      <c r="F4146" t="s">
        <v>21348</v>
      </c>
      <c r="G4146" t="s">
        <v>23062</v>
      </c>
      <c r="H4146" t="s">
        <v>7493</v>
      </c>
      <c r="I4146" t="s">
        <v>6095</v>
      </c>
      <c r="J4146" t="s">
        <v>23063</v>
      </c>
      <c r="K4146">
        <v>2</v>
      </c>
      <c r="L4146">
        <v>2</v>
      </c>
      <c r="M4146" s="6">
        <v>41521</v>
      </c>
      <c r="N4146" s="6">
        <v>41969</v>
      </c>
      <c r="O4146" t="s">
        <v>5953</v>
      </c>
    </row>
    <row r="4147" spans="1:15" x14ac:dyDescent="0.3">
      <c r="A4147" t="s">
        <v>23064</v>
      </c>
      <c r="B4147">
        <v>1391026</v>
      </c>
      <c r="C4147" t="s">
        <v>23065</v>
      </c>
      <c r="D4147">
        <v>268563</v>
      </c>
      <c r="E4147" t="s">
        <v>6070</v>
      </c>
      <c r="F4147" t="s">
        <v>21348</v>
      </c>
      <c r="G4147" t="s">
        <v>23066</v>
      </c>
      <c r="H4147" t="s">
        <v>6116</v>
      </c>
      <c r="I4147" t="s">
        <v>6095</v>
      </c>
      <c r="J4147" t="s">
        <v>23067</v>
      </c>
      <c r="K4147">
        <v>2</v>
      </c>
      <c r="L4147">
        <v>2</v>
      </c>
      <c r="M4147" s="6">
        <v>41521</v>
      </c>
      <c r="N4147" s="6">
        <v>41969</v>
      </c>
      <c r="O4147" t="s">
        <v>5953</v>
      </c>
    </row>
    <row r="4148" spans="1:15" x14ac:dyDescent="0.3">
      <c r="A4148" t="s">
        <v>23068</v>
      </c>
      <c r="B4148">
        <v>1391025</v>
      </c>
      <c r="C4148" t="s">
        <v>23069</v>
      </c>
      <c r="D4148">
        <v>268564</v>
      </c>
      <c r="E4148" t="s">
        <v>6070</v>
      </c>
      <c r="F4148" t="s">
        <v>21348</v>
      </c>
      <c r="G4148" t="s">
        <v>23070</v>
      </c>
      <c r="H4148" t="s">
        <v>6749</v>
      </c>
      <c r="I4148" t="s">
        <v>6095</v>
      </c>
      <c r="J4148" t="s">
        <v>23071</v>
      </c>
      <c r="K4148">
        <v>2</v>
      </c>
      <c r="L4148">
        <v>2</v>
      </c>
      <c r="M4148" s="6">
        <v>41521</v>
      </c>
      <c r="N4148" s="6">
        <v>41969</v>
      </c>
      <c r="O4148" t="s">
        <v>5953</v>
      </c>
    </row>
    <row r="4149" spans="1:15" x14ac:dyDescent="0.3">
      <c r="A4149" t="s">
        <v>23072</v>
      </c>
      <c r="B4149">
        <v>1391038</v>
      </c>
      <c r="C4149" t="s">
        <v>23073</v>
      </c>
      <c r="D4149">
        <v>268565</v>
      </c>
      <c r="E4149" t="s">
        <v>6070</v>
      </c>
      <c r="F4149" t="s">
        <v>21348</v>
      </c>
      <c r="G4149" t="s">
        <v>23074</v>
      </c>
      <c r="H4149" t="s">
        <v>6852</v>
      </c>
      <c r="I4149" t="s">
        <v>6095</v>
      </c>
      <c r="J4149" t="s">
        <v>23075</v>
      </c>
      <c r="K4149">
        <v>2</v>
      </c>
      <c r="L4149">
        <v>2</v>
      </c>
      <c r="M4149" s="6">
        <v>41521</v>
      </c>
      <c r="N4149" s="6">
        <v>41969</v>
      </c>
      <c r="O4149" t="s">
        <v>5953</v>
      </c>
    </row>
    <row r="4150" spans="1:15" x14ac:dyDescent="0.3">
      <c r="A4150" t="s">
        <v>23076</v>
      </c>
      <c r="B4150">
        <v>1391037</v>
      </c>
      <c r="C4150" t="s">
        <v>23077</v>
      </c>
      <c r="D4150">
        <v>268566</v>
      </c>
      <c r="E4150" t="s">
        <v>6070</v>
      </c>
      <c r="F4150" t="s">
        <v>21348</v>
      </c>
      <c r="G4150" t="s">
        <v>23078</v>
      </c>
      <c r="H4150" t="s">
        <v>10105</v>
      </c>
      <c r="I4150" t="s">
        <v>6095</v>
      </c>
      <c r="J4150" t="s">
        <v>23079</v>
      </c>
      <c r="K4150">
        <v>2</v>
      </c>
      <c r="L4150">
        <v>2</v>
      </c>
      <c r="M4150" s="6">
        <v>41521</v>
      </c>
      <c r="N4150" s="6">
        <v>41969</v>
      </c>
      <c r="O4150" t="s">
        <v>5953</v>
      </c>
    </row>
    <row r="4151" spans="1:15" x14ac:dyDescent="0.3">
      <c r="A4151" t="s">
        <v>23080</v>
      </c>
      <c r="B4151">
        <v>1535291</v>
      </c>
      <c r="C4151" t="s">
        <v>23081</v>
      </c>
      <c r="D4151">
        <v>268591</v>
      </c>
      <c r="E4151" t="s">
        <v>6230</v>
      </c>
      <c r="F4151" t="s">
        <v>6712</v>
      </c>
      <c r="G4151" t="s">
        <v>23082</v>
      </c>
      <c r="H4151" t="s">
        <v>11614</v>
      </c>
      <c r="I4151" t="s">
        <v>5967</v>
      </c>
      <c r="J4151" t="s">
        <v>23083</v>
      </c>
      <c r="K4151">
        <v>2</v>
      </c>
      <c r="L4151">
        <v>2</v>
      </c>
      <c r="M4151" s="6">
        <v>41874</v>
      </c>
      <c r="N4151" s="6">
        <v>41969</v>
      </c>
      <c r="O4151" t="s">
        <v>5953</v>
      </c>
    </row>
    <row r="4152" spans="1:15" x14ac:dyDescent="0.3">
      <c r="A4152" t="s">
        <v>23084</v>
      </c>
      <c r="B4152">
        <v>1535290</v>
      </c>
      <c r="C4152" t="s">
        <v>23085</v>
      </c>
      <c r="D4152">
        <v>268592</v>
      </c>
      <c r="E4152" t="s">
        <v>6230</v>
      </c>
      <c r="F4152" t="s">
        <v>6712</v>
      </c>
      <c r="G4152" t="s">
        <v>23086</v>
      </c>
      <c r="H4152" t="s">
        <v>11678</v>
      </c>
      <c r="I4152" t="s">
        <v>5967</v>
      </c>
      <c r="J4152" t="s">
        <v>23087</v>
      </c>
      <c r="K4152">
        <v>3</v>
      </c>
      <c r="L4152">
        <v>3</v>
      </c>
      <c r="M4152" s="6">
        <v>41874</v>
      </c>
      <c r="N4152" s="6">
        <v>41969</v>
      </c>
      <c r="O4152" t="s">
        <v>5953</v>
      </c>
    </row>
    <row r="4153" spans="1:15" x14ac:dyDescent="0.3">
      <c r="A4153" t="s">
        <v>23088</v>
      </c>
      <c r="B4153">
        <v>1566869</v>
      </c>
      <c r="C4153" t="s">
        <v>23089</v>
      </c>
      <c r="D4153">
        <v>268832</v>
      </c>
      <c r="E4153" t="s">
        <v>5947</v>
      </c>
      <c r="F4153" t="s">
        <v>6877</v>
      </c>
      <c r="G4153" t="s">
        <v>23090</v>
      </c>
      <c r="H4153" t="s">
        <v>7190</v>
      </c>
      <c r="I4153" t="s">
        <v>5960</v>
      </c>
      <c r="J4153" t="s">
        <v>23091</v>
      </c>
      <c r="K4153">
        <v>1</v>
      </c>
      <c r="L4153">
        <v>1</v>
      </c>
      <c r="M4153" s="6">
        <v>41966</v>
      </c>
      <c r="N4153" s="6">
        <v>41974</v>
      </c>
      <c r="O4153" t="s">
        <v>5953</v>
      </c>
    </row>
    <row r="4154" spans="1:15" x14ac:dyDescent="0.3">
      <c r="A4154" t="s">
        <v>23092</v>
      </c>
      <c r="B4154">
        <v>1572341</v>
      </c>
      <c r="C4154" t="s">
        <v>23093</v>
      </c>
      <c r="D4154">
        <v>268860</v>
      </c>
      <c r="E4154" t="s">
        <v>5956</v>
      </c>
      <c r="F4154" t="s">
        <v>6449</v>
      </c>
      <c r="G4154" t="s">
        <v>23094</v>
      </c>
      <c r="H4154" t="s">
        <v>9603</v>
      </c>
      <c r="I4154" t="s">
        <v>6095</v>
      </c>
      <c r="J4154" t="s">
        <v>23095</v>
      </c>
      <c r="K4154">
        <v>5</v>
      </c>
      <c r="L4154">
        <v>5</v>
      </c>
      <c r="M4154" s="6">
        <v>41966</v>
      </c>
      <c r="N4154" s="6">
        <v>42061</v>
      </c>
      <c r="O4154" t="s">
        <v>5953</v>
      </c>
    </row>
    <row r="4155" spans="1:15" x14ac:dyDescent="0.3">
      <c r="A4155" t="s">
        <v>23096</v>
      </c>
      <c r="B4155">
        <v>1572239</v>
      </c>
      <c r="C4155" t="s">
        <v>23097</v>
      </c>
      <c r="D4155">
        <v>268861</v>
      </c>
      <c r="E4155" t="s">
        <v>6230</v>
      </c>
      <c r="F4155" t="s">
        <v>6443</v>
      </c>
      <c r="G4155" t="s">
        <v>23098</v>
      </c>
      <c r="H4155" t="s">
        <v>10323</v>
      </c>
      <c r="I4155" t="s">
        <v>6095</v>
      </c>
      <c r="J4155" t="s">
        <v>23099</v>
      </c>
      <c r="K4155">
        <v>2</v>
      </c>
      <c r="L4155">
        <v>2</v>
      </c>
      <c r="M4155" s="6">
        <v>41965</v>
      </c>
      <c r="N4155" s="6">
        <v>42060</v>
      </c>
      <c r="O4155" t="s">
        <v>5953</v>
      </c>
    </row>
    <row r="4156" spans="1:15" x14ac:dyDescent="0.3">
      <c r="A4156" t="s">
        <v>23100</v>
      </c>
      <c r="B4156">
        <v>1572237</v>
      </c>
      <c r="C4156" t="s">
        <v>23101</v>
      </c>
      <c r="D4156">
        <v>268862</v>
      </c>
      <c r="E4156" t="s">
        <v>6230</v>
      </c>
      <c r="F4156" t="s">
        <v>6443</v>
      </c>
      <c r="G4156" t="s">
        <v>23102</v>
      </c>
      <c r="H4156" t="s">
        <v>7452</v>
      </c>
      <c r="I4156" t="s">
        <v>6095</v>
      </c>
      <c r="J4156" t="s">
        <v>23103</v>
      </c>
      <c r="K4156">
        <v>2</v>
      </c>
      <c r="L4156">
        <v>2</v>
      </c>
      <c r="M4156" s="6">
        <v>41965</v>
      </c>
      <c r="N4156" s="6">
        <v>42060</v>
      </c>
      <c r="O4156" t="s">
        <v>5953</v>
      </c>
    </row>
    <row r="4157" spans="1:15" x14ac:dyDescent="0.3">
      <c r="A4157" t="s">
        <v>23104</v>
      </c>
      <c r="B4157">
        <v>1566309</v>
      </c>
      <c r="C4157" t="s">
        <v>23105</v>
      </c>
      <c r="D4157">
        <v>268863</v>
      </c>
      <c r="E4157" t="s">
        <v>5947</v>
      </c>
      <c r="F4157" t="s">
        <v>10762</v>
      </c>
      <c r="G4157" t="s">
        <v>23106</v>
      </c>
      <c r="H4157" t="s">
        <v>23107</v>
      </c>
      <c r="I4157" t="s">
        <v>6095</v>
      </c>
      <c r="J4157" t="s">
        <v>23108</v>
      </c>
      <c r="K4157">
        <v>7</v>
      </c>
      <c r="L4157">
        <v>7</v>
      </c>
      <c r="M4157" s="6">
        <v>41967</v>
      </c>
      <c r="N4157" s="6">
        <v>42115</v>
      </c>
      <c r="O4157" t="s">
        <v>5953</v>
      </c>
    </row>
    <row r="4158" spans="1:15" x14ac:dyDescent="0.3">
      <c r="A4158" t="s">
        <v>23109</v>
      </c>
      <c r="B4158">
        <v>12432</v>
      </c>
      <c r="C4158" t="s">
        <v>23110</v>
      </c>
      <c r="D4158">
        <v>268864</v>
      </c>
      <c r="E4158" t="s">
        <v>5947</v>
      </c>
      <c r="F4158" t="s">
        <v>6037</v>
      </c>
      <c r="G4158" t="s">
        <v>23111</v>
      </c>
      <c r="H4158" t="s">
        <v>7419</v>
      </c>
      <c r="I4158" t="s">
        <v>6033</v>
      </c>
      <c r="J4158" t="s">
        <v>23112</v>
      </c>
      <c r="K4158">
        <v>6</v>
      </c>
      <c r="L4158">
        <v>6</v>
      </c>
      <c r="M4158" s="6">
        <v>41962</v>
      </c>
      <c r="N4158" s="6">
        <v>41974</v>
      </c>
      <c r="O4158" t="s">
        <v>5953</v>
      </c>
    </row>
    <row r="4159" spans="1:15" x14ac:dyDescent="0.3">
      <c r="A4159" t="s">
        <v>23113</v>
      </c>
      <c r="B4159">
        <v>1388882</v>
      </c>
      <c r="C4159" t="s">
        <v>23114</v>
      </c>
      <c r="D4159">
        <v>269146</v>
      </c>
      <c r="E4159" t="s">
        <v>6043</v>
      </c>
      <c r="F4159" t="s">
        <v>6292</v>
      </c>
      <c r="G4159" t="s">
        <v>23115</v>
      </c>
      <c r="H4159" t="s">
        <v>23116</v>
      </c>
      <c r="I4159" t="s">
        <v>6095</v>
      </c>
      <c r="J4159" t="s">
        <v>23117</v>
      </c>
      <c r="K4159">
        <v>10</v>
      </c>
      <c r="L4159">
        <v>10</v>
      </c>
      <c r="M4159" s="6">
        <v>41969</v>
      </c>
      <c r="N4159" s="6">
        <v>42039</v>
      </c>
      <c r="O4159" t="s">
        <v>5953</v>
      </c>
    </row>
    <row r="4160" spans="1:15" x14ac:dyDescent="0.3">
      <c r="A4160" t="s">
        <v>23118</v>
      </c>
      <c r="B4160">
        <v>1561705</v>
      </c>
      <c r="C4160" t="s">
        <v>23119</v>
      </c>
      <c r="D4160">
        <v>269173</v>
      </c>
      <c r="E4160" t="s">
        <v>5956</v>
      </c>
      <c r="F4160" t="s">
        <v>6449</v>
      </c>
      <c r="G4160" t="s">
        <v>8276</v>
      </c>
      <c r="H4160" t="s">
        <v>8236</v>
      </c>
      <c r="I4160" t="s">
        <v>6095</v>
      </c>
      <c r="J4160" t="s">
        <v>23120</v>
      </c>
      <c r="K4160">
        <v>5</v>
      </c>
      <c r="L4160">
        <v>5</v>
      </c>
      <c r="M4160" s="6">
        <v>41933</v>
      </c>
      <c r="N4160" s="6">
        <v>42097</v>
      </c>
      <c r="O4160" t="s">
        <v>5953</v>
      </c>
    </row>
    <row r="4161" spans="1:15" x14ac:dyDescent="0.3">
      <c r="A4161" t="s">
        <v>23121</v>
      </c>
      <c r="B4161">
        <v>1578134</v>
      </c>
      <c r="C4161" t="s">
        <v>23122</v>
      </c>
      <c r="D4161">
        <v>269306</v>
      </c>
      <c r="E4161" t="s">
        <v>5956</v>
      </c>
      <c r="F4161" t="s">
        <v>6449</v>
      </c>
      <c r="G4161" t="s">
        <v>9167</v>
      </c>
      <c r="H4161" t="s">
        <v>7190</v>
      </c>
      <c r="I4161" t="s">
        <v>6095</v>
      </c>
      <c r="J4161" t="s">
        <v>23123</v>
      </c>
      <c r="K4161">
        <v>6</v>
      </c>
      <c r="L4161">
        <v>6</v>
      </c>
      <c r="M4161" s="6">
        <v>41913</v>
      </c>
      <c r="N4161" s="6">
        <v>41978</v>
      </c>
      <c r="O4161" t="s">
        <v>5953</v>
      </c>
    </row>
    <row r="4162" spans="1:15" x14ac:dyDescent="0.3">
      <c r="A4162" t="s">
        <v>23124</v>
      </c>
      <c r="B4162">
        <v>1151014</v>
      </c>
      <c r="C4162" t="s">
        <v>23125</v>
      </c>
      <c r="D4162">
        <v>269621</v>
      </c>
      <c r="E4162" t="s">
        <v>5956</v>
      </c>
      <c r="F4162" t="s">
        <v>6014</v>
      </c>
      <c r="G4162" t="s">
        <v>23126</v>
      </c>
      <c r="H4162" t="s">
        <v>6384</v>
      </c>
      <c r="I4162" t="s">
        <v>5987</v>
      </c>
      <c r="J4162" t="s">
        <v>23127</v>
      </c>
      <c r="K4162">
        <v>46</v>
      </c>
      <c r="L4162">
        <v>46</v>
      </c>
      <c r="M4162" s="6">
        <v>41819</v>
      </c>
      <c r="N4162" s="6">
        <v>41982</v>
      </c>
      <c r="O4162" t="s">
        <v>5953</v>
      </c>
    </row>
    <row r="4163" spans="1:15" x14ac:dyDescent="0.3">
      <c r="A4163" t="s">
        <v>23128</v>
      </c>
      <c r="B4163">
        <v>10864</v>
      </c>
      <c r="C4163" t="s">
        <v>23129</v>
      </c>
      <c r="D4163">
        <v>269628</v>
      </c>
      <c r="E4163" t="s">
        <v>6230</v>
      </c>
      <c r="F4163" t="s">
        <v>7570</v>
      </c>
      <c r="G4163" t="s">
        <v>23130</v>
      </c>
      <c r="H4163" t="s">
        <v>5959</v>
      </c>
      <c r="I4163" t="s">
        <v>5987</v>
      </c>
      <c r="J4163" t="s">
        <v>23131</v>
      </c>
      <c r="K4163">
        <v>10</v>
      </c>
      <c r="L4163">
        <v>10</v>
      </c>
      <c r="M4163" s="6">
        <v>32674</v>
      </c>
      <c r="N4163" s="6">
        <v>41982</v>
      </c>
      <c r="O4163" t="s">
        <v>5953</v>
      </c>
    </row>
    <row r="4164" spans="1:15" x14ac:dyDescent="0.3">
      <c r="A4164" t="s">
        <v>23132</v>
      </c>
      <c r="B4164">
        <v>1381104</v>
      </c>
      <c r="C4164" t="s">
        <v>23133</v>
      </c>
      <c r="D4164">
        <v>269629</v>
      </c>
      <c r="E4164" t="s">
        <v>5947</v>
      </c>
      <c r="F4164" t="s">
        <v>23134</v>
      </c>
      <c r="G4164" t="s">
        <v>23135</v>
      </c>
      <c r="H4164" t="s">
        <v>23136</v>
      </c>
      <c r="I4164" t="s">
        <v>6226</v>
      </c>
      <c r="J4164" t="s">
        <v>23137</v>
      </c>
      <c r="K4164">
        <v>3</v>
      </c>
      <c r="L4164">
        <v>3</v>
      </c>
      <c r="M4164" s="6">
        <v>41970</v>
      </c>
      <c r="N4164" s="6">
        <v>42041</v>
      </c>
      <c r="O4164" t="s">
        <v>5953</v>
      </c>
    </row>
    <row r="4165" spans="1:15" x14ac:dyDescent="0.3">
      <c r="A4165" t="s">
        <v>23138</v>
      </c>
      <c r="B4165">
        <v>443746</v>
      </c>
      <c r="C4165" t="s">
        <v>23139</v>
      </c>
      <c r="D4165">
        <v>269630</v>
      </c>
      <c r="E4165" t="s">
        <v>5947</v>
      </c>
      <c r="F4165" t="s">
        <v>6346</v>
      </c>
      <c r="G4165" t="s">
        <v>6939</v>
      </c>
      <c r="H4165" t="s">
        <v>6703</v>
      </c>
      <c r="I4165" t="s">
        <v>6033</v>
      </c>
      <c r="J4165" t="s">
        <v>23140</v>
      </c>
      <c r="K4165">
        <v>1</v>
      </c>
      <c r="L4165">
        <v>1</v>
      </c>
      <c r="M4165" s="6">
        <v>41976</v>
      </c>
      <c r="N4165" s="6">
        <v>41982</v>
      </c>
      <c r="O4165" t="s">
        <v>5953</v>
      </c>
    </row>
    <row r="4166" spans="1:15" x14ac:dyDescent="0.3">
      <c r="A4166" t="s">
        <v>23141</v>
      </c>
      <c r="B4166">
        <v>1513315</v>
      </c>
      <c r="C4166" t="s">
        <v>23142</v>
      </c>
      <c r="D4166">
        <v>269633</v>
      </c>
      <c r="E4166" t="s">
        <v>6230</v>
      </c>
      <c r="F4166" t="s">
        <v>6948</v>
      </c>
      <c r="G4166" t="s">
        <v>23143</v>
      </c>
      <c r="H4166" t="s">
        <v>8571</v>
      </c>
      <c r="I4166" t="s">
        <v>6095</v>
      </c>
      <c r="J4166" t="s">
        <v>23144</v>
      </c>
      <c r="K4166">
        <v>5</v>
      </c>
      <c r="L4166">
        <v>5</v>
      </c>
      <c r="M4166" s="6">
        <v>41975</v>
      </c>
      <c r="N4166" s="6">
        <v>41982</v>
      </c>
      <c r="O4166" t="s">
        <v>5953</v>
      </c>
    </row>
    <row r="4167" spans="1:15" x14ac:dyDescent="0.3">
      <c r="A4167" t="s">
        <v>23145</v>
      </c>
      <c r="B4167">
        <v>1551641</v>
      </c>
      <c r="C4167" t="s">
        <v>23146</v>
      </c>
      <c r="D4167">
        <v>269769</v>
      </c>
      <c r="E4167" t="s">
        <v>5956</v>
      </c>
      <c r="F4167" t="s">
        <v>6184</v>
      </c>
      <c r="G4167" t="s">
        <v>23147</v>
      </c>
      <c r="H4167" t="s">
        <v>6564</v>
      </c>
      <c r="I4167" t="s">
        <v>5987</v>
      </c>
      <c r="J4167" t="s">
        <v>23148</v>
      </c>
      <c r="K4167">
        <v>266</v>
      </c>
      <c r="L4167">
        <v>266</v>
      </c>
      <c r="M4167" s="6">
        <v>41923</v>
      </c>
      <c r="N4167" s="6">
        <v>42451</v>
      </c>
      <c r="O4167" t="s">
        <v>5953</v>
      </c>
    </row>
    <row r="4168" spans="1:15" x14ac:dyDescent="0.3">
      <c r="A4168" t="s">
        <v>23149</v>
      </c>
      <c r="B4168">
        <v>1527519</v>
      </c>
      <c r="C4168" t="s">
        <v>23150</v>
      </c>
      <c r="D4168">
        <v>269770</v>
      </c>
      <c r="E4168" t="s">
        <v>5956</v>
      </c>
      <c r="F4168" t="s">
        <v>6184</v>
      </c>
      <c r="G4168" t="s">
        <v>23151</v>
      </c>
      <c r="H4168">
        <v>40</v>
      </c>
      <c r="I4168" t="s">
        <v>5987</v>
      </c>
      <c r="J4168" t="s">
        <v>23152</v>
      </c>
      <c r="K4168">
        <v>209</v>
      </c>
      <c r="L4168">
        <v>209</v>
      </c>
      <c r="M4168" s="6">
        <v>41882</v>
      </c>
      <c r="N4168" s="6">
        <v>42179</v>
      </c>
      <c r="O4168" t="s">
        <v>5953</v>
      </c>
    </row>
    <row r="4169" spans="1:15" x14ac:dyDescent="0.3">
      <c r="A4169" t="s">
        <v>23153</v>
      </c>
      <c r="B4169">
        <v>1541119</v>
      </c>
      <c r="C4169" t="s">
        <v>23154</v>
      </c>
      <c r="D4169">
        <v>269768</v>
      </c>
      <c r="E4169" t="s">
        <v>5947</v>
      </c>
      <c r="F4169" t="s">
        <v>6877</v>
      </c>
      <c r="G4169" t="s">
        <v>23155</v>
      </c>
      <c r="H4169" t="s">
        <v>9092</v>
      </c>
      <c r="I4169" t="s">
        <v>5960</v>
      </c>
      <c r="J4169" t="s">
        <v>23156</v>
      </c>
      <c r="K4169">
        <v>1</v>
      </c>
      <c r="L4169">
        <v>1</v>
      </c>
      <c r="M4169" s="6">
        <v>41973</v>
      </c>
      <c r="N4169" s="6">
        <v>42284</v>
      </c>
      <c r="O4169" t="s">
        <v>5953</v>
      </c>
    </row>
    <row r="4170" spans="1:15" x14ac:dyDescent="0.3">
      <c r="A4170" t="s">
        <v>23157</v>
      </c>
      <c r="B4170">
        <v>1571533</v>
      </c>
      <c r="C4170" t="s">
        <v>23158</v>
      </c>
      <c r="D4170">
        <v>269775</v>
      </c>
      <c r="E4170" t="s">
        <v>6230</v>
      </c>
      <c r="F4170" t="s">
        <v>6231</v>
      </c>
      <c r="G4170" t="s">
        <v>7384</v>
      </c>
      <c r="H4170" t="s">
        <v>9950</v>
      </c>
      <c r="I4170" t="s">
        <v>6033</v>
      </c>
      <c r="J4170" t="s">
        <v>23159</v>
      </c>
      <c r="K4170">
        <v>4</v>
      </c>
      <c r="L4170">
        <v>4</v>
      </c>
      <c r="M4170" s="6">
        <v>41973</v>
      </c>
      <c r="N4170" s="6">
        <v>41983</v>
      </c>
      <c r="O4170" t="s">
        <v>5953</v>
      </c>
    </row>
    <row r="4171" spans="1:15" x14ac:dyDescent="0.3">
      <c r="A4171" t="s">
        <v>23160</v>
      </c>
      <c r="B4171">
        <v>1577997</v>
      </c>
      <c r="C4171" t="s">
        <v>23161</v>
      </c>
      <c r="D4171">
        <v>269794</v>
      </c>
      <c r="E4171" t="s">
        <v>5947</v>
      </c>
      <c r="F4171" t="s">
        <v>6189</v>
      </c>
      <c r="G4171" t="s">
        <v>23162</v>
      </c>
      <c r="H4171" t="s">
        <v>8112</v>
      </c>
      <c r="I4171" t="s">
        <v>6033</v>
      </c>
      <c r="J4171" t="s">
        <v>23163</v>
      </c>
      <c r="K4171">
        <v>6</v>
      </c>
      <c r="L4171">
        <v>6</v>
      </c>
      <c r="M4171" s="6">
        <v>41980</v>
      </c>
      <c r="N4171" s="6">
        <v>41983</v>
      </c>
      <c r="O4171" t="s">
        <v>5953</v>
      </c>
    </row>
    <row r="4172" spans="1:15" x14ac:dyDescent="0.3">
      <c r="A4172" t="s">
        <v>23164</v>
      </c>
      <c r="B4172">
        <v>1577776</v>
      </c>
      <c r="C4172" t="s">
        <v>23165</v>
      </c>
      <c r="D4172">
        <v>269795</v>
      </c>
      <c r="E4172" t="s">
        <v>6043</v>
      </c>
      <c r="F4172" t="s">
        <v>6292</v>
      </c>
      <c r="G4172" t="s">
        <v>23166</v>
      </c>
      <c r="H4172" t="s">
        <v>23167</v>
      </c>
      <c r="I4172" t="s">
        <v>5960</v>
      </c>
      <c r="J4172" t="s">
        <v>23168</v>
      </c>
      <c r="K4172">
        <v>16</v>
      </c>
      <c r="L4172">
        <v>16</v>
      </c>
      <c r="M4172" s="6">
        <v>41979</v>
      </c>
      <c r="N4172" s="6">
        <v>41983</v>
      </c>
      <c r="O4172" t="s">
        <v>5953</v>
      </c>
    </row>
    <row r="4173" spans="1:15" x14ac:dyDescent="0.3">
      <c r="A4173" t="s">
        <v>23169</v>
      </c>
      <c r="B4173">
        <v>1574287</v>
      </c>
      <c r="C4173" t="s">
        <v>23170</v>
      </c>
      <c r="D4173">
        <v>269796</v>
      </c>
      <c r="E4173" t="s">
        <v>5947</v>
      </c>
      <c r="F4173" t="s">
        <v>5978</v>
      </c>
      <c r="G4173" t="s">
        <v>23171</v>
      </c>
      <c r="H4173" t="s">
        <v>7975</v>
      </c>
      <c r="I4173" t="s">
        <v>6095</v>
      </c>
      <c r="J4173" t="s">
        <v>23172</v>
      </c>
      <c r="K4173">
        <v>1</v>
      </c>
      <c r="L4173">
        <v>1</v>
      </c>
      <c r="M4173" s="6">
        <v>41973</v>
      </c>
      <c r="N4173" s="6">
        <v>42053</v>
      </c>
      <c r="O4173" t="s">
        <v>5953</v>
      </c>
    </row>
    <row r="4174" spans="1:15" x14ac:dyDescent="0.3">
      <c r="A4174" t="s">
        <v>23173</v>
      </c>
      <c r="B4174">
        <v>1236395</v>
      </c>
      <c r="C4174" t="s">
        <v>23174</v>
      </c>
      <c r="D4174">
        <v>269971</v>
      </c>
      <c r="E4174" t="s">
        <v>5956</v>
      </c>
      <c r="F4174" t="s">
        <v>6449</v>
      </c>
      <c r="G4174" t="s">
        <v>23175</v>
      </c>
      <c r="H4174" t="s">
        <v>6122</v>
      </c>
      <c r="I4174" t="s">
        <v>6095</v>
      </c>
      <c r="J4174" t="s">
        <v>23176</v>
      </c>
      <c r="K4174">
        <v>5</v>
      </c>
      <c r="L4174">
        <v>5</v>
      </c>
      <c r="M4174" s="6">
        <v>41222</v>
      </c>
      <c r="N4174" s="6">
        <v>41984</v>
      </c>
      <c r="O4174" t="s">
        <v>5953</v>
      </c>
    </row>
    <row r="4175" spans="1:15" x14ac:dyDescent="0.3">
      <c r="A4175" t="s">
        <v>23177</v>
      </c>
      <c r="B4175">
        <v>1516128</v>
      </c>
      <c r="C4175" t="s">
        <v>23178</v>
      </c>
      <c r="D4175">
        <v>269977</v>
      </c>
      <c r="E4175" t="s">
        <v>5947</v>
      </c>
      <c r="F4175" t="s">
        <v>5978</v>
      </c>
      <c r="G4175" t="s">
        <v>23179</v>
      </c>
      <c r="H4175" t="s">
        <v>9142</v>
      </c>
      <c r="I4175" t="s">
        <v>5974</v>
      </c>
      <c r="J4175" t="s">
        <v>23180</v>
      </c>
      <c r="K4175">
        <v>2</v>
      </c>
      <c r="L4175">
        <v>2</v>
      </c>
      <c r="M4175" s="6">
        <v>41983</v>
      </c>
      <c r="N4175" s="6">
        <v>41984</v>
      </c>
      <c r="O4175" t="s">
        <v>5953</v>
      </c>
    </row>
    <row r="4176" spans="1:15" x14ac:dyDescent="0.3">
      <c r="A4176" t="s">
        <v>23181</v>
      </c>
      <c r="B4176">
        <v>1286213</v>
      </c>
      <c r="C4176" t="s">
        <v>23182</v>
      </c>
      <c r="D4176">
        <v>270089</v>
      </c>
      <c r="E4176" t="s">
        <v>5956</v>
      </c>
      <c r="F4176" t="s">
        <v>6449</v>
      </c>
      <c r="G4176" t="s">
        <v>23183</v>
      </c>
      <c r="H4176" t="s">
        <v>6439</v>
      </c>
      <c r="I4176" t="s">
        <v>6095</v>
      </c>
      <c r="J4176" t="s">
        <v>23184</v>
      </c>
      <c r="K4176">
        <v>5</v>
      </c>
      <c r="L4176">
        <v>5</v>
      </c>
      <c r="M4176" s="6">
        <v>41251</v>
      </c>
      <c r="N4176" s="6">
        <v>41984</v>
      </c>
      <c r="O4176" t="s">
        <v>5953</v>
      </c>
    </row>
    <row r="4177" spans="1:15" x14ac:dyDescent="0.3">
      <c r="A4177" t="s">
        <v>23185</v>
      </c>
      <c r="B4177">
        <v>1516127</v>
      </c>
      <c r="C4177" t="s">
        <v>23186</v>
      </c>
      <c r="D4177">
        <v>270090</v>
      </c>
      <c r="E4177" t="s">
        <v>6230</v>
      </c>
      <c r="F4177" t="s">
        <v>5978</v>
      </c>
      <c r="G4177" t="s">
        <v>23187</v>
      </c>
      <c r="H4177" t="s">
        <v>8369</v>
      </c>
      <c r="I4177" t="s">
        <v>5974</v>
      </c>
      <c r="J4177" t="s">
        <v>23188</v>
      </c>
      <c r="K4177">
        <v>3</v>
      </c>
      <c r="L4177">
        <v>3</v>
      </c>
      <c r="M4177" s="6">
        <v>41983</v>
      </c>
      <c r="N4177" s="6">
        <v>42053</v>
      </c>
      <c r="O4177" t="s">
        <v>5953</v>
      </c>
    </row>
    <row r="4178" spans="1:15" x14ac:dyDescent="0.3">
      <c r="A4178" t="s">
        <v>23189</v>
      </c>
      <c r="B4178">
        <v>1581151</v>
      </c>
      <c r="C4178" t="s">
        <v>23190</v>
      </c>
      <c r="D4178">
        <v>270093</v>
      </c>
      <c r="E4178" t="s">
        <v>6230</v>
      </c>
      <c r="F4178" t="s">
        <v>6948</v>
      </c>
      <c r="G4178" t="s">
        <v>10195</v>
      </c>
      <c r="H4178" t="s">
        <v>7722</v>
      </c>
      <c r="I4178" t="s">
        <v>6095</v>
      </c>
      <c r="J4178" t="s">
        <v>23191</v>
      </c>
      <c r="K4178">
        <v>2</v>
      </c>
      <c r="L4178">
        <v>2</v>
      </c>
      <c r="M4178" s="6">
        <v>41983</v>
      </c>
      <c r="N4178" s="6">
        <v>41984</v>
      </c>
      <c r="O4178" t="s">
        <v>5953</v>
      </c>
    </row>
    <row r="4179" spans="1:15" x14ac:dyDescent="0.3">
      <c r="A4179" t="s">
        <v>23192</v>
      </c>
      <c r="B4179">
        <v>1578826</v>
      </c>
      <c r="C4179" t="s">
        <v>23193</v>
      </c>
      <c r="D4179">
        <v>270094</v>
      </c>
      <c r="E4179" t="s">
        <v>5947</v>
      </c>
      <c r="F4179" t="s">
        <v>6195</v>
      </c>
      <c r="G4179" t="s">
        <v>23194</v>
      </c>
      <c r="H4179">
        <v>36</v>
      </c>
      <c r="I4179" t="s">
        <v>6095</v>
      </c>
      <c r="J4179" t="s">
        <v>23195</v>
      </c>
      <c r="K4179">
        <v>1</v>
      </c>
      <c r="L4179">
        <v>1</v>
      </c>
      <c r="M4179" s="6">
        <v>41981</v>
      </c>
      <c r="N4179" s="6">
        <v>41984</v>
      </c>
      <c r="O4179" t="s">
        <v>5953</v>
      </c>
    </row>
    <row r="4180" spans="1:15" x14ac:dyDescent="0.3">
      <c r="A4180" t="s">
        <v>23196</v>
      </c>
      <c r="B4180">
        <v>1580580</v>
      </c>
      <c r="C4180" t="s">
        <v>23197</v>
      </c>
      <c r="D4180">
        <v>271033</v>
      </c>
      <c r="E4180" t="s">
        <v>5956</v>
      </c>
      <c r="F4180" t="s">
        <v>6437</v>
      </c>
      <c r="G4180" t="s">
        <v>23198</v>
      </c>
      <c r="H4180" t="s">
        <v>9222</v>
      </c>
      <c r="I4180" t="s">
        <v>5960</v>
      </c>
      <c r="J4180" t="s">
        <v>23199</v>
      </c>
      <c r="K4180">
        <v>150</v>
      </c>
      <c r="L4180">
        <v>150</v>
      </c>
      <c r="M4180" s="6">
        <v>41987</v>
      </c>
      <c r="N4180" s="6">
        <v>42237</v>
      </c>
      <c r="O4180" t="s">
        <v>5953</v>
      </c>
    </row>
    <row r="4181" spans="1:15" x14ac:dyDescent="0.3">
      <c r="A4181" t="s">
        <v>23200</v>
      </c>
      <c r="B4181">
        <v>1574422</v>
      </c>
      <c r="C4181" t="s">
        <v>23201</v>
      </c>
      <c r="D4181">
        <v>271034</v>
      </c>
      <c r="E4181" t="s">
        <v>6230</v>
      </c>
      <c r="F4181" t="s">
        <v>6443</v>
      </c>
      <c r="G4181" t="s">
        <v>23202</v>
      </c>
      <c r="H4181" t="s">
        <v>6650</v>
      </c>
      <c r="I4181" t="s">
        <v>6095</v>
      </c>
      <c r="J4181" t="s">
        <v>23203</v>
      </c>
      <c r="K4181">
        <v>3</v>
      </c>
      <c r="L4181">
        <v>3</v>
      </c>
      <c r="M4181" s="6">
        <v>41972</v>
      </c>
      <c r="N4181" s="6">
        <v>41996</v>
      </c>
      <c r="O4181" t="s">
        <v>5953</v>
      </c>
    </row>
    <row r="4182" spans="1:15" x14ac:dyDescent="0.3">
      <c r="A4182" t="s">
        <v>23204</v>
      </c>
      <c r="B4182">
        <v>1582094</v>
      </c>
      <c r="C4182" t="s">
        <v>23205</v>
      </c>
      <c r="D4182">
        <v>271106</v>
      </c>
      <c r="E4182" t="s">
        <v>5947</v>
      </c>
      <c r="F4182" t="s">
        <v>6195</v>
      </c>
      <c r="G4182" t="s">
        <v>23206</v>
      </c>
      <c r="H4182" t="s">
        <v>5993</v>
      </c>
      <c r="I4182" t="s">
        <v>6095</v>
      </c>
      <c r="J4182" t="s">
        <v>23207</v>
      </c>
      <c r="K4182">
        <v>1</v>
      </c>
      <c r="L4182">
        <v>1</v>
      </c>
      <c r="M4182" s="6">
        <v>41989</v>
      </c>
      <c r="N4182" s="6">
        <v>41997</v>
      </c>
      <c r="O4182" t="s">
        <v>5953</v>
      </c>
    </row>
    <row r="4183" spans="1:15" x14ac:dyDescent="0.3">
      <c r="A4183" t="s">
        <v>23208</v>
      </c>
      <c r="B4183">
        <v>1579460</v>
      </c>
      <c r="C4183" t="s">
        <v>23209</v>
      </c>
      <c r="D4183">
        <v>271121</v>
      </c>
      <c r="E4183" t="s">
        <v>5956</v>
      </c>
      <c r="F4183" t="s">
        <v>6476</v>
      </c>
      <c r="G4183" t="s">
        <v>23210</v>
      </c>
      <c r="H4183">
        <v>65</v>
      </c>
      <c r="I4183" t="s">
        <v>6095</v>
      </c>
      <c r="J4183" t="s">
        <v>23211</v>
      </c>
      <c r="K4183">
        <v>130</v>
      </c>
      <c r="L4183">
        <v>130</v>
      </c>
      <c r="M4183" s="6">
        <v>41993</v>
      </c>
      <c r="N4183" s="6">
        <v>41997</v>
      </c>
      <c r="O4183" t="s">
        <v>5953</v>
      </c>
    </row>
    <row r="4184" spans="1:15" x14ac:dyDescent="0.3">
      <c r="A4184" t="s">
        <v>23212</v>
      </c>
      <c r="B4184">
        <v>1076345</v>
      </c>
      <c r="C4184" t="s">
        <v>23213</v>
      </c>
      <c r="D4184">
        <v>271122</v>
      </c>
      <c r="E4184" t="s">
        <v>6230</v>
      </c>
      <c r="F4184" t="s">
        <v>6231</v>
      </c>
      <c r="G4184" t="s">
        <v>8911</v>
      </c>
      <c r="H4184" t="s">
        <v>6520</v>
      </c>
      <c r="I4184" t="s">
        <v>6033</v>
      </c>
      <c r="J4184" t="s">
        <v>23214</v>
      </c>
      <c r="K4184">
        <v>6</v>
      </c>
      <c r="L4184">
        <v>6</v>
      </c>
      <c r="M4184" s="6">
        <v>41989</v>
      </c>
      <c r="N4184" s="6">
        <v>41997</v>
      </c>
      <c r="O4184" t="s">
        <v>5953</v>
      </c>
    </row>
    <row r="4185" spans="1:15" x14ac:dyDescent="0.3">
      <c r="A4185" t="s">
        <v>23215</v>
      </c>
      <c r="B4185">
        <v>1580497</v>
      </c>
      <c r="C4185" t="s">
        <v>23216</v>
      </c>
      <c r="D4185">
        <v>271153</v>
      </c>
      <c r="E4185" t="s">
        <v>5956</v>
      </c>
      <c r="F4185" t="s">
        <v>7175</v>
      </c>
      <c r="G4185" t="s">
        <v>23217</v>
      </c>
      <c r="H4185" t="s">
        <v>6399</v>
      </c>
      <c r="I4185" t="s">
        <v>6095</v>
      </c>
      <c r="J4185" t="s">
        <v>23218</v>
      </c>
      <c r="K4185">
        <v>29</v>
      </c>
      <c r="L4185">
        <v>29</v>
      </c>
      <c r="M4185" s="6">
        <v>41987</v>
      </c>
      <c r="N4185" s="6">
        <v>41997</v>
      </c>
      <c r="O4185" t="s">
        <v>5953</v>
      </c>
    </row>
    <row r="4186" spans="1:15" x14ac:dyDescent="0.3">
      <c r="A4186" t="s">
        <v>23219</v>
      </c>
      <c r="B4186">
        <v>1126383</v>
      </c>
      <c r="C4186" t="s">
        <v>23220</v>
      </c>
      <c r="D4186">
        <v>271167</v>
      </c>
      <c r="E4186" t="s">
        <v>6230</v>
      </c>
      <c r="F4186" t="s">
        <v>6948</v>
      </c>
      <c r="G4186" t="s">
        <v>23221</v>
      </c>
      <c r="H4186" t="s">
        <v>9788</v>
      </c>
      <c r="I4186" t="s">
        <v>6095</v>
      </c>
      <c r="J4186" t="s">
        <v>23222</v>
      </c>
      <c r="K4186">
        <v>2</v>
      </c>
      <c r="L4186">
        <v>2</v>
      </c>
      <c r="M4186" s="6">
        <v>41986</v>
      </c>
      <c r="N4186" s="6">
        <v>42438</v>
      </c>
      <c r="O4186" t="s">
        <v>5953</v>
      </c>
    </row>
    <row r="4187" spans="1:15" x14ac:dyDescent="0.3">
      <c r="A4187" t="s">
        <v>23223</v>
      </c>
      <c r="B4187">
        <v>1514665</v>
      </c>
      <c r="C4187" t="s">
        <v>23224</v>
      </c>
      <c r="D4187">
        <v>271180</v>
      </c>
      <c r="E4187" t="s">
        <v>6230</v>
      </c>
      <c r="F4187" t="s">
        <v>6712</v>
      </c>
      <c r="G4187" t="s">
        <v>19888</v>
      </c>
      <c r="H4187" t="s">
        <v>5973</v>
      </c>
      <c r="I4187" t="s">
        <v>5967</v>
      </c>
      <c r="J4187" t="s">
        <v>23225</v>
      </c>
      <c r="K4187">
        <v>3</v>
      </c>
      <c r="L4187">
        <v>3</v>
      </c>
      <c r="M4187" s="6">
        <v>41996</v>
      </c>
      <c r="N4187" s="6">
        <v>42061</v>
      </c>
      <c r="O4187" t="s">
        <v>5953</v>
      </c>
    </row>
    <row r="4188" spans="1:15" x14ac:dyDescent="0.3">
      <c r="A4188" t="s">
        <v>23226</v>
      </c>
      <c r="B4188">
        <v>1493829</v>
      </c>
      <c r="C4188" t="s">
        <v>23227</v>
      </c>
      <c r="D4188">
        <v>271230</v>
      </c>
      <c r="E4188" t="s">
        <v>5947</v>
      </c>
      <c r="F4188" t="s">
        <v>6211</v>
      </c>
      <c r="G4188" t="s">
        <v>23228</v>
      </c>
      <c r="H4188" t="s">
        <v>6451</v>
      </c>
      <c r="I4188" t="s">
        <v>6033</v>
      </c>
      <c r="J4188" t="s">
        <v>23229</v>
      </c>
      <c r="K4188">
        <v>12</v>
      </c>
      <c r="L4188">
        <v>12</v>
      </c>
      <c r="M4188" s="6">
        <v>41998</v>
      </c>
      <c r="N4188" s="6">
        <v>42284</v>
      </c>
      <c r="O4188" t="s">
        <v>5953</v>
      </c>
    </row>
    <row r="4189" spans="1:15" x14ac:dyDescent="0.3">
      <c r="A4189" t="s">
        <v>23230</v>
      </c>
      <c r="B4189">
        <v>1572702</v>
      </c>
      <c r="C4189" t="s">
        <v>23231</v>
      </c>
      <c r="D4189">
        <v>271410</v>
      </c>
      <c r="E4189" t="s">
        <v>5956</v>
      </c>
      <c r="F4189" t="s">
        <v>6258</v>
      </c>
      <c r="G4189" t="s">
        <v>23232</v>
      </c>
      <c r="H4189" t="s">
        <v>8084</v>
      </c>
      <c r="I4189" t="s">
        <v>5987</v>
      </c>
      <c r="J4189" t="s">
        <v>23233</v>
      </c>
      <c r="K4189">
        <v>83</v>
      </c>
      <c r="L4189">
        <v>83</v>
      </c>
      <c r="M4189" s="6">
        <v>41993</v>
      </c>
      <c r="N4189" s="6">
        <v>42507</v>
      </c>
      <c r="O4189" t="s">
        <v>5953</v>
      </c>
    </row>
    <row r="4190" spans="1:15" x14ac:dyDescent="0.3">
      <c r="A4190" t="s">
        <v>23234</v>
      </c>
      <c r="B4190">
        <v>1590370</v>
      </c>
      <c r="C4190" t="s">
        <v>23235</v>
      </c>
      <c r="D4190">
        <v>271776</v>
      </c>
      <c r="E4190" t="s">
        <v>5947</v>
      </c>
      <c r="F4190" t="s">
        <v>6092</v>
      </c>
      <c r="G4190" t="s">
        <v>23236</v>
      </c>
      <c r="H4190" t="s">
        <v>6967</v>
      </c>
      <c r="I4190" t="s">
        <v>6095</v>
      </c>
      <c r="J4190" t="s">
        <v>23237</v>
      </c>
      <c r="K4190">
        <v>10</v>
      </c>
      <c r="L4190">
        <v>10</v>
      </c>
      <c r="M4190" s="6">
        <v>42008</v>
      </c>
      <c r="N4190" s="6">
        <v>42110</v>
      </c>
      <c r="O4190" t="s">
        <v>5953</v>
      </c>
    </row>
    <row r="4191" spans="1:15" x14ac:dyDescent="0.3">
      <c r="A4191" t="s">
        <v>23238</v>
      </c>
      <c r="B4191">
        <v>1588685</v>
      </c>
      <c r="C4191" t="s">
        <v>23239</v>
      </c>
      <c r="D4191">
        <v>271777</v>
      </c>
      <c r="E4191" t="s">
        <v>5947</v>
      </c>
      <c r="F4191" t="s">
        <v>6264</v>
      </c>
      <c r="G4191" t="s">
        <v>23240</v>
      </c>
      <c r="H4191" t="s">
        <v>23241</v>
      </c>
      <c r="I4191" t="s">
        <v>6095</v>
      </c>
      <c r="J4191" t="s">
        <v>23242</v>
      </c>
      <c r="K4191">
        <v>4</v>
      </c>
      <c r="L4191">
        <v>4</v>
      </c>
      <c r="M4191" s="6">
        <v>42008</v>
      </c>
      <c r="N4191" s="6">
        <v>42011</v>
      </c>
      <c r="O4191" t="s">
        <v>5953</v>
      </c>
    </row>
    <row r="4192" spans="1:15" x14ac:dyDescent="0.3">
      <c r="A4192" t="s">
        <v>23243</v>
      </c>
      <c r="B4192">
        <v>1588049</v>
      </c>
      <c r="C4192" t="s">
        <v>23244</v>
      </c>
      <c r="D4192">
        <v>271778</v>
      </c>
      <c r="E4192" t="s">
        <v>5956</v>
      </c>
      <c r="F4192" t="s">
        <v>6449</v>
      </c>
      <c r="G4192" t="s">
        <v>23245</v>
      </c>
      <c r="H4192" t="s">
        <v>6967</v>
      </c>
      <c r="I4192" t="s">
        <v>6095</v>
      </c>
      <c r="J4192" t="s">
        <v>23246</v>
      </c>
      <c r="K4192">
        <v>5</v>
      </c>
      <c r="L4192">
        <v>5</v>
      </c>
      <c r="M4192" s="6">
        <v>42000</v>
      </c>
      <c r="N4192" s="6">
        <v>42011</v>
      </c>
      <c r="O4192" t="s">
        <v>5953</v>
      </c>
    </row>
    <row r="4193" spans="1:15" x14ac:dyDescent="0.3">
      <c r="A4193" t="s">
        <v>23247</v>
      </c>
      <c r="B4193">
        <v>1588048</v>
      </c>
      <c r="C4193" t="s">
        <v>23248</v>
      </c>
      <c r="D4193">
        <v>271779</v>
      </c>
      <c r="E4193" t="s">
        <v>5956</v>
      </c>
      <c r="F4193" t="s">
        <v>6449</v>
      </c>
      <c r="G4193" t="s">
        <v>23249</v>
      </c>
      <c r="H4193" t="s">
        <v>6277</v>
      </c>
      <c r="I4193" t="s">
        <v>6095</v>
      </c>
      <c r="J4193" t="s">
        <v>23250</v>
      </c>
      <c r="K4193">
        <v>5</v>
      </c>
      <c r="L4193">
        <v>5</v>
      </c>
      <c r="M4193" s="6">
        <v>42000</v>
      </c>
      <c r="N4193" s="6">
        <v>42011</v>
      </c>
      <c r="O4193" t="s">
        <v>5953</v>
      </c>
    </row>
    <row r="4194" spans="1:15" x14ac:dyDescent="0.3">
      <c r="A4194" t="s">
        <v>23251</v>
      </c>
      <c r="B4194">
        <v>1567486</v>
      </c>
      <c r="C4194" t="s">
        <v>23252</v>
      </c>
      <c r="D4194">
        <v>271780</v>
      </c>
      <c r="E4194" t="s">
        <v>5956</v>
      </c>
      <c r="F4194" t="s">
        <v>6184</v>
      </c>
      <c r="G4194" t="s">
        <v>23253</v>
      </c>
      <c r="H4194" t="s">
        <v>6313</v>
      </c>
      <c r="I4194" t="s">
        <v>5987</v>
      </c>
      <c r="J4194" t="s">
        <v>23254</v>
      </c>
      <c r="K4194">
        <v>53</v>
      </c>
      <c r="L4194">
        <v>53</v>
      </c>
      <c r="M4194" s="6">
        <v>41993</v>
      </c>
      <c r="N4194" s="6">
        <v>42011</v>
      </c>
      <c r="O4194" t="s">
        <v>5953</v>
      </c>
    </row>
    <row r="4195" spans="1:15" x14ac:dyDescent="0.3">
      <c r="A4195" t="s">
        <v>23255</v>
      </c>
      <c r="B4195">
        <v>1519999</v>
      </c>
      <c r="C4195" t="s">
        <v>23256</v>
      </c>
      <c r="D4195">
        <v>271781</v>
      </c>
      <c r="E4195" t="s">
        <v>5956</v>
      </c>
      <c r="F4195" t="s">
        <v>6258</v>
      </c>
      <c r="G4195" t="s">
        <v>23257</v>
      </c>
      <c r="H4195">
        <v>33</v>
      </c>
      <c r="I4195" t="s">
        <v>5987</v>
      </c>
      <c r="J4195" t="s">
        <v>23258</v>
      </c>
      <c r="K4195">
        <v>46</v>
      </c>
      <c r="L4195">
        <v>46</v>
      </c>
      <c r="M4195" s="6">
        <v>41839</v>
      </c>
      <c r="N4195" s="6">
        <v>42172</v>
      </c>
      <c r="O4195" t="s">
        <v>5953</v>
      </c>
    </row>
    <row r="4196" spans="1:15" x14ac:dyDescent="0.3">
      <c r="A4196" t="s">
        <v>23259</v>
      </c>
      <c r="B4196">
        <v>1544364</v>
      </c>
      <c r="C4196" t="s">
        <v>23260</v>
      </c>
      <c r="D4196">
        <v>271782</v>
      </c>
      <c r="E4196" t="s">
        <v>6230</v>
      </c>
      <c r="F4196" t="s">
        <v>7787</v>
      </c>
      <c r="G4196" t="s">
        <v>23261</v>
      </c>
      <c r="H4196" t="s">
        <v>6811</v>
      </c>
      <c r="I4196" t="s">
        <v>5987</v>
      </c>
      <c r="J4196" t="s">
        <v>23262</v>
      </c>
      <c r="K4196">
        <v>7</v>
      </c>
      <c r="L4196">
        <v>7</v>
      </c>
      <c r="M4196" s="6">
        <v>41899</v>
      </c>
      <c r="N4196" s="6">
        <v>42011</v>
      </c>
      <c r="O4196" t="s">
        <v>5953</v>
      </c>
    </row>
    <row r="4197" spans="1:15" x14ac:dyDescent="0.3">
      <c r="A4197" t="s">
        <v>23263</v>
      </c>
      <c r="B4197">
        <v>1540823</v>
      </c>
      <c r="C4197" t="s">
        <v>23264</v>
      </c>
      <c r="D4197">
        <v>271783</v>
      </c>
      <c r="E4197" t="s">
        <v>5956</v>
      </c>
      <c r="F4197" t="s">
        <v>6258</v>
      </c>
      <c r="G4197" t="s">
        <v>23265</v>
      </c>
      <c r="H4197" t="s">
        <v>6852</v>
      </c>
      <c r="I4197" t="s">
        <v>5987</v>
      </c>
      <c r="J4197" t="s">
        <v>23266</v>
      </c>
      <c r="K4197">
        <v>58</v>
      </c>
      <c r="L4197">
        <v>58</v>
      </c>
      <c r="M4197" s="6">
        <v>41891</v>
      </c>
      <c r="N4197" s="6">
        <v>42034</v>
      </c>
      <c r="O4197" t="s">
        <v>5953</v>
      </c>
    </row>
    <row r="4198" spans="1:15" x14ac:dyDescent="0.3">
      <c r="A4198" t="s">
        <v>23267</v>
      </c>
      <c r="B4198">
        <v>1227557</v>
      </c>
      <c r="C4198" t="s">
        <v>23268</v>
      </c>
      <c r="D4198">
        <v>271900</v>
      </c>
      <c r="E4198" t="s">
        <v>6352</v>
      </c>
      <c r="F4198" t="s">
        <v>6353</v>
      </c>
      <c r="G4198" t="s">
        <v>23269</v>
      </c>
      <c r="H4198" t="s">
        <v>7466</v>
      </c>
      <c r="I4198" t="s">
        <v>6033</v>
      </c>
      <c r="J4198" t="s">
        <v>23270</v>
      </c>
      <c r="K4198">
        <v>2</v>
      </c>
      <c r="L4198">
        <v>2</v>
      </c>
      <c r="M4198" s="6">
        <v>42010</v>
      </c>
      <c r="N4198" s="6">
        <v>42411</v>
      </c>
      <c r="O4198" t="s">
        <v>5953</v>
      </c>
    </row>
    <row r="4199" spans="1:15" x14ac:dyDescent="0.3">
      <c r="A4199" t="s">
        <v>23271</v>
      </c>
      <c r="B4199">
        <v>1592211</v>
      </c>
      <c r="C4199" t="s">
        <v>23272</v>
      </c>
      <c r="D4199">
        <v>272394</v>
      </c>
      <c r="E4199" t="s">
        <v>6460</v>
      </c>
      <c r="F4199" t="s">
        <v>5978</v>
      </c>
      <c r="G4199" t="s">
        <v>23273</v>
      </c>
      <c r="H4199" t="s">
        <v>14147</v>
      </c>
      <c r="I4199" t="s">
        <v>6117</v>
      </c>
      <c r="J4199" t="s">
        <v>23274</v>
      </c>
      <c r="K4199">
        <v>1</v>
      </c>
      <c r="L4199">
        <v>1</v>
      </c>
      <c r="M4199" s="6">
        <v>42012</v>
      </c>
      <c r="N4199" s="6">
        <v>42052</v>
      </c>
      <c r="O4199" t="s">
        <v>5953</v>
      </c>
    </row>
    <row r="4200" spans="1:15" x14ac:dyDescent="0.3">
      <c r="A4200" t="s">
        <v>23275</v>
      </c>
      <c r="B4200">
        <v>1590650</v>
      </c>
      <c r="C4200" t="s">
        <v>23276</v>
      </c>
      <c r="D4200">
        <v>272395</v>
      </c>
      <c r="E4200" t="s">
        <v>5956</v>
      </c>
      <c r="F4200" t="s">
        <v>6449</v>
      </c>
      <c r="G4200" t="s">
        <v>23277</v>
      </c>
      <c r="H4200" t="s">
        <v>6172</v>
      </c>
      <c r="I4200" t="s">
        <v>6095</v>
      </c>
      <c r="J4200" t="s">
        <v>23278</v>
      </c>
      <c r="K4200">
        <v>5</v>
      </c>
      <c r="L4200">
        <v>5</v>
      </c>
      <c r="M4200" s="6">
        <v>42009</v>
      </c>
      <c r="N4200" s="6">
        <v>42097</v>
      </c>
      <c r="O4200" t="s">
        <v>5953</v>
      </c>
    </row>
    <row r="4201" spans="1:15" x14ac:dyDescent="0.3">
      <c r="A4201" t="s">
        <v>23279</v>
      </c>
      <c r="B4201">
        <v>1566011</v>
      </c>
      <c r="C4201" t="s">
        <v>23280</v>
      </c>
      <c r="D4201">
        <v>272436</v>
      </c>
      <c r="E4201" t="s">
        <v>6230</v>
      </c>
      <c r="F4201" t="s">
        <v>6712</v>
      </c>
      <c r="G4201" t="s">
        <v>23281</v>
      </c>
      <c r="H4201" t="s">
        <v>10340</v>
      </c>
      <c r="I4201" t="s">
        <v>6095</v>
      </c>
      <c r="J4201" t="s">
        <v>23282</v>
      </c>
      <c r="K4201">
        <v>1</v>
      </c>
      <c r="L4201">
        <v>1</v>
      </c>
      <c r="M4201" s="6">
        <v>42001</v>
      </c>
      <c r="N4201" s="6">
        <v>42157</v>
      </c>
      <c r="O4201" t="s">
        <v>5953</v>
      </c>
    </row>
    <row r="4202" spans="1:15" x14ac:dyDescent="0.3">
      <c r="A4202" t="s">
        <v>23283</v>
      </c>
      <c r="B4202">
        <v>1519399</v>
      </c>
      <c r="C4202" t="s">
        <v>23284</v>
      </c>
      <c r="D4202">
        <v>272438</v>
      </c>
      <c r="E4202" t="s">
        <v>6070</v>
      </c>
      <c r="F4202" t="s">
        <v>21348</v>
      </c>
      <c r="G4202" t="s">
        <v>23285</v>
      </c>
      <c r="H4202" t="s">
        <v>6868</v>
      </c>
      <c r="I4202" t="s">
        <v>6117</v>
      </c>
      <c r="J4202" t="s">
        <v>23286</v>
      </c>
      <c r="K4202">
        <v>3</v>
      </c>
      <c r="L4202">
        <v>3</v>
      </c>
      <c r="M4202" s="6">
        <v>42012</v>
      </c>
      <c r="N4202" s="6">
        <v>42052</v>
      </c>
      <c r="O4202" t="s">
        <v>5953</v>
      </c>
    </row>
    <row r="4203" spans="1:15" x14ac:dyDescent="0.3">
      <c r="A4203" t="s">
        <v>23287</v>
      </c>
      <c r="B4203">
        <v>1566868</v>
      </c>
      <c r="C4203" t="s">
        <v>23288</v>
      </c>
      <c r="D4203">
        <v>272440</v>
      </c>
      <c r="E4203" t="s">
        <v>6043</v>
      </c>
      <c r="F4203" t="s">
        <v>6044</v>
      </c>
      <c r="G4203" t="s">
        <v>23289</v>
      </c>
      <c r="H4203" t="s">
        <v>15005</v>
      </c>
      <c r="I4203" t="s">
        <v>6155</v>
      </c>
      <c r="J4203" t="s">
        <v>23290</v>
      </c>
      <c r="K4203">
        <v>2</v>
      </c>
      <c r="L4203">
        <v>2</v>
      </c>
      <c r="M4203" s="6">
        <v>42004</v>
      </c>
      <c r="N4203" s="6">
        <v>42489</v>
      </c>
      <c r="O4203" t="s">
        <v>5953</v>
      </c>
    </row>
    <row r="4204" spans="1:15" x14ac:dyDescent="0.3">
      <c r="A4204" t="s">
        <v>23291</v>
      </c>
      <c r="B4204">
        <v>1592212</v>
      </c>
      <c r="C4204" t="s">
        <v>23292</v>
      </c>
      <c r="D4204">
        <v>272441</v>
      </c>
      <c r="E4204" t="s">
        <v>6460</v>
      </c>
      <c r="F4204" t="s">
        <v>5978</v>
      </c>
      <c r="G4204" t="s">
        <v>23293</v>
      </c>
      <c r="H4204" t="s">
        <v>6116</v>
      </c>
      <c r="I4204" t="s">
        <v>6117</v>
      </c>
      <c r="J4204" t="s">
        <v>23294</v>
      </c>
      <c r="K4204">
        <v>1</v>
      </c>
      <c r="L4204">
        <v>1</v>
      </c>
      <c r="M4204" s="6">
        <v>42012</v>
      </c>
      <c r="N4204" s="6">
        <v>42052</v>
      </c>
      <c r="O4204" t="s">
        <v>5953</v>
      </c>
    </row>
    <row r="4205" spans="1:15" x14ac:dyDescent="0.3">
      <c r="A4205" t="s">
        <v>23295</v>
      </c>
      <c r="B4205">
        <v>1580607</v>
      </c>
      <c r="C4205" t="s">
        <v>23296</v>
      </c>
      <c r="D4205">
        <v>272442</v>
      </c>
      <c r="E4205" t="s">
        <v>5977</v>
      </c>
      <c r="F4205" t="s">
        <v>5978</v>
      </c>
      <c r="G4205" t="s">
        <v>23297</v>
      </c>
      <c r="H4205" t="s">
        <v>16020</v>
      </c>
      <c r="I4205" t="s">
        <v>5951</v>
      </c>
      <c r="J4205" t="s">
        <v>23298</v>
      </c>
      <c r="K4205">
        <v>2</v>
      </c>
      <c r="L4205">
        <v>2</v>
      </c>
      <c r="M4205" s="6">
        <v>42000</v>
      </c>
      <c r="N4205" s="6">
        <v>42507</v>
      </c>
      <c r="O4205" t="s">
        <v>5953</v>
      </c>
    </row>
    <row r="4206" spans="1:15" x14ac:dyDescent="0.3">
      <c r="A4206" t="s">
        <v>23299</v>
      </c>
      <c r="B4206">
        <v>1580606</v>
      </c>
      <c r="C4206" t="s">
        <v>23300</v>
      </c>
      <c r="D4206">
        <v>272443</v>
      </c>
      <c r="E4206" t="s">
        <v>6043</v>
      </c>
      <c r="F4206" t="s">
        <v>7433</v>
      </c>
      <c r="G4206" t="s">
        <v>23301</v>
      </c>
      <c r="H4206" t="s">
        <v>9603</v>
      </c>
      <c r="I4206" t="s">
        <v>5951</v>
      </c>
      <c r="J4206" t="s">
        <v>23302</v>
      </c>
      <c r="K4206">
        <v>1</v>
      </c>
      <c r="L4206">
        <v>1</v>
      </c>
      <c r="M4206" s="6">
        <v>42000</v>
      </c>
      <c r="N4206" s="6">
        <v>42016</v>
      </c>
      <c r="O4206" t="s">
        <v>5953</v>
      </c>
    </row>
    <row r="4207" spans="1:15" x14ac:dyDescent="0.3">
      <c r="A4207" t="s">
        <v>23303</v>
      </c>
      <c r="B4207">
        <v>1568973</v>
      </c>
      <c r="C4207" t="s">
        <v>23304</v>
      </c>
      <c r="D4207">
        <v>272444</v>
      </c>
      <c r="E4207" t="s">
        <v>6043</v>
      </c>
      <c r="F4207" t="s">
        <v>5978</v>
      </c>
      <c r="G4207" t="s">
        <v>16225</v>
      </c>
      <c r="H4207" t="s">
        <v>7543</v>
      </c>
      <c r="I4207" t="s">
        <v>5951</v>
      </c>
      <c r="J4207" t="s">
        <v>23305</v>
      </c>
      <c r="K4207">
        <v>2</v>
      </c>
      <c r="L4207">
        <v>2</v>
      </c>
      <c r="M4207" s="6">
        <v>42005</v>
      </c>
      <c r="N4207" s="6">
        <v>42097</v>
      </c>
      <c r="O4207" t="s">
        <v>5953</v>
      </c>
    </row>
    <row r="4208" spans="1:15" x14ac:dyDescent="0.3">
      <c r="A4208" t="s">
        <v>23306</v>
      </c>
      <c r="B4208">
        <v>1519400</v>
      </c>
      <c r="C4208" t="s">
        <v>23307</v>
      </c>
      <c r="D4208">
        <v>272393</v>
      </c>
      <c r="E4208" t="s">
        <v>6070</v>
      </c>
      <c r="F4208" t="s">
        <v>21348</v>
      </c>
      <c r="G4208" t="s">
        <v>23308</v>
      </c>
      <c r="H4208" t="s">
        <v>6409</v>
      </c>
      <c r="I4208" t="s">
        <v>6117</v>
      </c>
      <c r="J4208" t="s">
        <v>23309</v>
      </c>
      <c r="K4208">
        <v>3</v>
      </c>
      <c r="L4208">
        <v>3</v>
      </c>
      <c r="M4208" s="6">
        <v>42012</v>
      </c>
      <c r="N4208" s="6">
        <v>42052</v>
      </c>
      <c r="O4208" t="s">
        <v>5953</v>
      </c>
    </row>
    <row r="4209" spans="1:15" x14ac:dyDescent="0.3">
      <c r="A4209" t="s">
        <v>23310</v>
      </c>
      <c r="B4209">
        <v>1519401</v>
      </c>
      <c r="C4209" t="s">
        <v>23311</v>
      </c>
      <c r="D4209">
        <v>272467</v>
      </c>
      <c r="E4209" t="s">
        <v>6070</v>
      </c>
      <c r="F4209" t="s">
        <v>21348</v>
      </c>
      <c r="G4209" t="s">
        <v>23312</v>
      </c>
      <c r="H4209" t="s">
        <v>6355</v>
      </c>
      <c r="I4209" t="s">
        <v>6117</v>
      </c>
      <c r="J4209" t="s">
        <v>23313</v>
      </c>
      <c r="K4209">
        <v>2</v>
      </c>
      <c r="L4209">
        <v>2</v>
      </c>
      <c r="M4209" s="6">
        <v>42012</v>
      </c>
      <c r="N4209" s="6">
        <v>42052</v>
      </c>
      <c r="O4209" t="s">
        <v>5953</v>
      </c>
    </row>
    <row r="4210" spans="1:15" x14ac:dyDescent="0.3">
      <c r="A4210" t="s">
        <v>23314</v>
      </c>
      <c r="B4210">
        <v>1519406</v>
      </c>
      <c r="C4210" t="s">
        <v>23315</v>
      </c>
      <c r="D4210">
        <v>272483</v>
      </c>
      <c r="E4210" t="s">
        <v>6070</v>
      </c>
      <c r="F4210" t="s">
        <v>21348</v>
      </c>
      <c r="G4210" t="s">
        <v>23316</v>
      </c>
      <c r="H4210" t="s">
        <v>6046</v>
      </c>
      <c r="I4210" t="s">
        <v>6117</v>
      </c>
      <c r="J4210" t="s">
        <v>23317</v>
      </c>
      <c r="K4210">
        <v>3</v>
      </c>
      <c r="L4210">
        <v>3</v>
      </c>
      <c r="M4210" s="6">
        <v>42012</v>
      </c>
      <c r="N4210" s="6">
        <v>42052</v>
      </c>
      <c r="O4210" t="s">
        <v>5953</v>
      </c>
    </row>
    <row r="4211" spans="1:15" x14ac:dyDescent="0.3">
      <c r="A4211" t="s">
        <v>23318</v>
      </c>
      <c r="B4211">
        <v>1519409</v>
      </c>
      <c r="C4211" t="s">
        <v>23319</v>
      </c>
      <c r="D4211">
        <v>272515</v>
      </c>
      <c r="E4211" t="s">
        <v>6070</v>
      </c>
      <c r="F4211" t="s">
        <v>21348</v>
      </c>
      <c r="G4211" t="s">
        <v>16287</v>
      </c>
      <c r="H4211" t="s">
        <v>9363</v>
      </c>
      <c r="I4211" t="s">
        <v>6117</v>
      </c>
      <c r="J4211" t="s">
        <v>23320</v>
      </c>
      <c r="K4211">
        <v>3</v>
      </c>
      <c r="L4211">
        <v>3</v>
      </c>
      <c r="M4211" s="6">
        <v>42012</v>
      </c>
      <c r="N4211" s="6">
        <v>42052</v>
      </c>
      <c r="O4211" t="s">
        <v>5953</v>
      </c>
    </row>
    <row r="4212" spans="1:15" x14ac:dyDescent="0.3">
      <c r="A4212" t="s">
        <v>23321</v>
      </c>
      <c r="B4212">
        <v>1519408</v>
      </c>
      <c r="C4212" t="s">
        <v>23322</v>
      </c>
      <c r="D4212">
        <v>272516</v>
      </c>
      <c r="E4212" t="s">
        <v>6070</v>
      </c>
      <c r="F4212" t="s">
        <v>21348</v>
      </c>
      <c r="G4212" t="s">
        <v>23074</v>
      </c>
      <c r="H4212" t="s">
        <v>6749</v>
      </c>
      <c r="I4212" t="s">
        <v>6117</v>
      </c>
      <c r="J4212" t="s">
        <v>23323</v>
      </c>
      <c r="K4212">
        <v>3</v>
      </c>
      <c r="L4212">
        <v>3</v>
      </c>
      <c r="M4212" s="6">
        <v>42012</v>
      </c>
      <c r="N4212" s="6">
        <v>42052</v>
      </c>
      <c r="O4212" t="s">
        <v>5953</v>
      </c>
    </row>
    <row r="4213" spans="1:15" x14ac:dyDescent="0.3">
      <c r="A4213" t="s">
        <v>23324</v>
      </c>
      <c r="B4213">
        <v>1580605</v>
      </c>
      <c r="C4213" t="s">
        <v>23325</v>
      </c>
      <c r="D4213">
        <v>272150</v>
      </c>
      <c r="E4213" t="s">
        <v>6043</v>
      </c>
      <c r="F4213" t="s">
        <v>6044</v>
      </c>
      <c r="G4213" t="s">
        <v>16958</v>
      </c>
      <c r="H4213" t="s">
        <v>8643</v>
      </c>
      <c r="I4213" t="s">
        <v>5951</v>
      </c>
      <c r="J4213" t="s">
        <v>23326</v>
      </c>
      <c r="K4213">
        <v>2</v>
      </c>
      <c r="L4213">
        <v>2</v>
      </c>
      <c r="M4213" s="6">
        <v>42000</v>
      </c>
      <c r="N4213" s="6">
        <v>42019</v>
      </c>
      <c r="O4213" t="s">
        <v>5953</v>
      </c>
    </row>
    <row r="4214" spans="1:15" x14ac:dyDescent="0.3">
      <c r="A4214" t="s">
        <v>23327</v>
      </c>
      <c r="B4214">
        <v>1519402</v>
      </c>
      <c r="C4214" t="s">
        <v>23328</v>
      </c>
      <c r="D4214">
        <v>272466</v>
      </c>
      <c r="E4214" t="s">
        <v>6070</v>
      </c>
      <c r="F4214" t="s">
        <v>21348</v>
      </c>
      <c r="G4214" t="s">
        <v>23329</v>
      </c>
      <c r="H4214" t="s">
        <v>6166</v>
      </c>
      <c r="I4214" t="s">
        <v>6117</v>
      </c>
      <c r="J4214" t="s">
        <v>23330</v>
      </c>
      <c r="K4214">
        <v>3</v>
      </c>
      <c r="L4214">
        <v>3</v>
      </c>
      <c r="M4214" s="6">
        <v>42012</v>
      </c>
      <c r="N4214" s="6">
        <v>42052</v>
      </c>
      <c r="O4214" t="s">
        <v>5953</v>
      </c>
    </row>
    <row r="4215" spans="1:15" x14ac:dyDescent="0.3">
      <c r="A4215" t="s">
        <v>23331</v>
      </c>
      <c r="B4215">
        <v>1519403</v>
      </c>
      <c r="C4215" t="s">
        <v>23332</v>
      </c>
      <c r="D4215">
        <v>272468</v>
      </c>
      <c r="E4215" t="s">
        <v>6070</v>
      </c>
      <c r="F4215" t="s">
        <v>21348</v>
      </c>
      <c r="G4215" t="s">
        <v>23333</v>
      </c>
      <c r="H4215" t="s">
        <v>6787</v>
      </c>
      <c r="I4215" t="s">
        <v>6117</v>
      </c>
      <c r="J4215" t="s">
        <v>23334</v>
      </c>
      <c r="K4215">
        <v>3</v>
      </c>
      <c r="L4215">
        <v>3</v>
      </c>
      <c r="M4215" s="6">
        <v>42012</v>
      </c>
      <c r="N4215" s="6">
        <v>42052</v>
      </c>
      <c r="O4215" t="s">
        <v>5953</v>
      </c>
    </row>
    <row r="4216" spans="1:15" x14ac:dyDescent="0.3">
      <c r="A4216" t="s">
        <v>23335</v>
      </c>
      <c r="B4216">
        <v>1519404</v>
      </c>
      <c r="C4216" t="s">
        <v>23336</v>
      </c>
      <c r="D4216">
        <v>272472</v>
      </c>
      <c r="E4216" t="s">
        <v>6070</v>
      </c>
      <c r="F4216" t="s">
        <v>21348</v>
      </c>
      <c r="G4216" t="s">
        <v>23337</v>
      </c>
      <c r="H4216" t="s">
        <v>6852</v>
      </c>
      <c r="I4216" t="s">
        <v>6117</v>
      </c>
      <c r="J4216" t="s">
        <v>23338</v>
      </c>
      <c r="K4216">
        <v>3</v>
      </c>
      <c r="L4216">
        <v>3</v>
      </c>
      <c r="M4216" s="6">
        <v>42012</v>
      </c>
      <c r="N4216" s="6">
        <v>42052</v>
      </c>
      <c r="O4216" t="s">
        <v>5953</v>
      </c>
    </row>
    <row r="4217" spans="1:15" x14ac:dyDescent="0.3">
      <c r="A4217" t="s">
        <v>23339</v>
      </c>
      <c r="B4217">
        <v>1519407</v>
      </c>
      <c r="C4217" t="s">
        <v>23340</v>
      </c>
      <c r="D4217">
        <v>272517</v>
      </c>
      <c r="E4217" t="s">
        <v>6070</v>
      </c>
      <c r="F4217" t="s">
        <v>21348</v>
      </c>
      <c r="G4217" t="s">
        <v>23341</v>
      </c>
      <c r="H4217">
        <v>52</v>
      </c>
      <c r="I4217" t="s">
        <v>6117</v>
      </c>
      <c r="J4217" t="s">
        <v>23342</v>
      </c>
      <c r="K4217">
        <v>3</v>
      </c>
      <c r="L4217">
        <v>3</v>
      </c>
      <c r="M4217" s="6">
        <v>42012</v>
      </c>
      <c r="N4217" s="6">
        <v>42052</v>
      </c>
      <c r="O4217" t="s">
        <v>5953</v>
      </c>
    </row>
    <row r="4218" spans="1:15" x14ac:dyDescent="0.3">
      <c r="A4218" t="s">
        <v>23343</v>
      </c>
      <c r="B4218">
        <v>1592207</v>
      </c>
      <c r="C4218" t="s">
        <v>23344</v>
      </c>
      <c r="D4218">
        <v>273165</v>
      </c>
      <c r="E4218" t="s">
        <v>6460</v>
      </c>
      <c r="F4218" t="s">
        <v>5978</v>
      </c>
      <c r="G4218" t="s">
        <v>23345</v>
      </c>
      <c r="H4218" t="s">
        <v>6133</v>
      </c>
      <c r="I4218" t="s">
        <v>6117</v>
      </c>
      <c r="J4218" t="s">
        <v>23346</v>
      </c>
      <c r="K4218">
        <v>1</v>
      </c>
      <c r="L4218">
        <v>1</v>
      </c>
      <c r="M4218" s="6">
        <v>42016</v>
      </c>
      <c r="N4218" s="6">
        <v>42052</v>
      </c>
      <c r="O4218" t="s">
        <v>5953</v>
      </c>
    </row>
    <row r="4219" spans="1:15" x14ac:dyDescent="0.3">
      <c r="A4219" t="s">
        <v>23347</v>
      </c>
      <c r="B4219">
        <v>1546257</v>
      </c>
      <c r="C4219" t="s">
        <v>23348</v>
      </c>
      <c r="D4219">
        <v>261283</v>
      </c>
      <c r="E4219" t="s">
        <v>5956</v>
      </c>
      <c r="F4219" t="s">
        <v>8677</v>
      </c>
      <c r="G4219" t="s">
        <v>23349</v>
      </c>
      <c r="H4219" t="s">
        <v>23350</v>
      </c>
      <c r="I4219" t="s">
        <v>5960</v>
      </c>
      <c r="J4219" t="s">
        <v>23351</v>
      </c>
      <c r="K4219">
        <v>131</v>
      </c>
      <c r="L4219">
        <v>131</v>
      </c>
      <c r="M4219" s="6">
        <v>42017</v>
      </c>
      <c r="N4219" s="6">
        <v>42110</v>
      </c>
      <c r="O4219" t="s">
        <v>5953</v>
      </c>
    </row>
    <row r="4220" spans="1:15" x14ac:dyDescent="0.3">
      <c r="A4220" t="s">
        <v>23352</v>
      </c>
      <c r="B4220">
        <v>1595996</v>
      </c>
      <c r="C4220" t="s">
        <v>23353</v>
      </c>
      <c r="D4220">
        <v>273466</v>
      </c>
      <c r="E4220" t="s">
        <v>5956</v>
      </c>
      <c r="F4220" t="s">
        <v>6449</v>
      </c>
      <c r="G4220" t="s">
        <v>23354</v>
      </c>
      <c r="H4220">
        <v>43</v>
      </c>
      <c r="I4220" t="s">
        <v>6095</v>
      </c>
      <c r="J4220" t="s">
        <v>23355</v>
      </c>
      <c r="K4220">
        <v>4</v>
      </c>
      <c r="L4220">
        <v>4</v>
      </c>
      <c r="M4220" s="6">
        <v>42024</v>
      </c>
      <c r="N4220" s="6">
        <v>42521</v>
      </c>
      <c r="O4220" t="s">
        <v>5953</v>
      </c>
    </row>
    <row r="4221" spans="1:15" x14ac:dyDescent="0.3">
      <c r="A4221" t="s">
        <v>23356</v>
      </c>
      <c r="B4221">
        <v>1590172</v>
      </c>
      <c r="C4221" t="s">
        <v>23357</v>
      </c>
      <c r="D4221">
        <v>273467</v>
      </c>
      <c r="E4221" t="s">
        <v>6230</v>
      </c>
      <c r="F4221" t="s">
        <v>5978</v>
      </c>
      <c r="G4221" t="s">
        <v>17656</v>
      </c>
      <c r="H4221" t="s">
        <v>6313</v>
      </c>
      <c r="I4221" t="s">
        <v>6033</v>
      </c>
      <c r="J4221" t="s">
        <v>23358</v>
      </c>
      <c r="K4221">
        <v>3</v>
      </c>
      <c r="L4221">
        <v>3</v>
      </c>
      <c r="M4221" s="6">
        <v>42015</v>
      </c>
      <c r="N4221" s="6">
        <v>42027</v>
      </c>
      <c r="O4221" t="s">
        <v>5953</v>
      </c>
    </row>
    <row r="4222" spans="1:15" x14ac:dyDescent="0.3">
      <c r="A4222" t="s">
        <v>23359</v>
      </c>
      <c r="B4222">
        <v>1590155</v>
      </c>
      <c r="C4222" t="s">
        <v>23360</v>
      </c>
      <c r="D4222">
        <v>273468</v>
      </c>
      <c r="E4222" t="s">
        <v>6230</v>
      </c>
      <c r="F4222" t="s">
        <v>5978</v>
      </c>
      <c r="G4222" t="s">
        <v>23361</v>
      </c>
      <c r="H4222" t="s">
        <v>7080</v>
      </c>
      <c r="I4222" t="s">
        <v>6033</v>
      </c>
      <c r="J4222" t="s">
        <v>23362</v>
      </c>
      <c r="K4222">
        <v>4</v>
      </c>
      <c r="L4222">
        <v>4</v>
      </c>
      <c r="M4222" s="6">
        <v>42015</v>
      </c>
      <c r="N4222" s="6">
        <v>42027</v>
      </c>
      <c r="O4222" t="s">
        <v>5953</v>
      </c>
    </row>
    <row r="4223" spans="1:15" x14ac:dyDescent="0.3">
      <c r="A4223" t="s">
        <v>23363</v>
      </c>
      <c r="B4223">
        <v>1590154</v>
      </c>
      <c r="C4223" t="s">
        <v>23364</v>
      </c>
      <c r="D4223">
        <v>273470</v>
      </c>
      <c r="E4223" t="s">
        <v>6230</v>
      </c>
      <c r="F4223" t="s">
        <v>5978</v>
      </c>
      <c r="G4223" t="s">
        <v>23365</v>
      </c>
      <c r="H4223">
        <v>56</v>
      </c>
      <c r="I4223" t="s">
        <v>6033</v>
      </c>
      <c r="J4223" t="s">
        <v>23366</v>
      </c>
      <c r="K4223">
        <v>4</v>
      </c>
      <c r="L4223">
        <v>4</v>
      </c>
      <c r="M4223" s="6">
        <v>42015</v>
      </c>
      <c r="N4223" s="6">
        <v>42027</v>
      </c>
      <c r="O4223" t="s">
        <v>5953</v>
      </c>
    </row>
    <row r="4224" spans="1:15" x14ac:dyDescent="0.3">
      <c r="A4224" t="s">
        <v>23367</v>
      </c>
      <c r="B4224">
        <v>198310</v>
      </c>
      <c r="C4224" t="s">
        <v>23368</v>
      </c>
      <c r="D4224">
        <v>273471</v>
      </c>
      <c r="E4224" t="s">
        <v>6352</v>
      </c>
      <c r="F4224" t="s">
        <v>6353</v>
      </c>
      <c r="G4224" t="s">
        <v>23369</v>
      </c>
      <c r="H4224" t="s">
        <v>6225</v>
      </c>
      <c r="I4224" t="s">
        <v>6033</v>
      </c>
      <c r="J4224" t="s">
        <v>23370</v>
      </c>
      <c r="K4224">
        <v>5</v>
      </c>
      <c r="L4224">
        <v>5</v>
      </c>
      <c r="M4224" s="6">
        <v>41925</v>
      </c>
      <c r="N4224" s="6">
        <v>42237</v>
      </c>
      <c r="O4224" t="s">
        <v>5953</v>
      </c>
    </row>
    <row r="4225" spans="1:15" x14ac:dyDescent="0.3">
      <c r="A4225" t="s">
        <v>23371</v>
      </c>
      <c r="B4225">
        <v>167020</v>
      </c>
      <c r="C4225" t="s">
        <v>23372</v>
      </c>
      <c r="D4225">
        <v>273472</v>
      </c>
      <c r="E4225" t="s">
        <v>5947</v>
      </c>
      <c r="F4225" t="s">
        <v>7491</v>
      </c>
      <c r="G4225" t="s">
        <v>23373</v>
      </c>
      <c r="H4225" t="s">
        <v>8311</v>
      </c>
      <c r="I4225" t="s">
        <v>6033</v>
      </c>
      <c r="J4225" t="s">
        <v>23374</v>
      </c>
      <c r="K4225">
        <v>5</v>
      </c>
      <c r="L4225">
        <v>5</v>
      </c>
      <c r="M4225" s="6">
        <v>37096</v>
      </c>
      <c r="N4225" s="6">
        <v>42691</v>
      </c>
      <c r="O4225" t="s">
        <v>5953</v>
      </c>
    </row>
    <row r="4226" spans="1:15" x14ac:dyDescent="0.3">
      <c r="A4226" t="s">
        <v>23375</v>
      </c>
      <c r="B4226">
        <v>167018</v>
      </c>
      <c r="C4226" t="s">
        <v>23376</v>
      </c>
      <c r="D4226">
        <v>273473</v>
      </c>
      <c r="E4226" t="s">
        <v>5947</v>
      </c>
      <c r="F4226" t="s">
        <v>7491</v>
      </c>
      <c r="G4226" t="s">
        <v>23377</v>
      </c>
      <c r="H4226" t="s">
        <v>6927</v>
      </c>
      <c r="I4226" t="s">
        <v>6033</v>
      </c>
      <c r="J4226" t="s">
        <v>23378</v>
      </c>
      <c r="K4226">
        <v>5</v>
      </c>
      <c r="L4226">
        <v>5</v>
      </c>
      <c r="M4226" s="6">
        <v>37096</v>
      </c>
      <c r="N4226" s="6">
        <v>42027</v>
      </c>
      <c r="O4226" t="s">
        <v>5953</v>
      </c>
    </row>
    <row r="4227" spans="1:15" x14ac:dyDescent="0.3">
      <c r="A4227" t="s">
        <v>23379</v>
      </c>
      <c r="B4227">
        <v>1535802</v>
      </c>
      <c r="C4227" t="s">
        <v>23380</v>
      </c>
      <c r="D4227">
        <v>273480</v>
      </c>
      <c r="E4227" t="s">
        <v>5947</v>
      </c>
      <c r="F4227" t="s">
        <v>6264</v>
      </c>
      <c r="G4227" t="s">
        <v>23381</v>
      </c>
      <c r="H4227" t="s">
        <v>23382</v>
      </c>
      <c r="I4227" t="s">
        <v>5967</v>
      </c>
      <c r="J4227" t="s">
        <v>23383</v>
      </c>
      <c r="K4227">
        <v>4</v>
      </c>
      <c r="L4227">
        <v>4</v>
      </c>
      <c r="M4227" s="6">
        <v>42019</v>
      </c>
      <c r="N4227" s="6">
        <v>42297</v>
      </c>
      <c r="O4227" t="s">
        <v>5953</v>
      </c>
    </row>
    <row r="4228" spans="1:15" x14ac:dyDescent="0.3">
      <c r="A4228" t="s">
        <v>23384</v>
      </c>
      <c r="B4228">
        <v>1595998</v>
      </c>
      <c r="C4228" t="s">
        <v>23385</v>
      </c>
      <c r="D4228">
        <v>273530</v>
      </c>
      <c r="E4228" t="s">
        <v>5977</v>
      </c>
      <c r="F4228" t="s">
        <v>5978</v>
      </c>
      <c r="G4228" t="s">
        <v>23386</v>
      </c>
      <c r="H4228" t="s">
        <v>6016</v>
      </c>
      <c r="I4228" t="s">
        <v>5967</v>
      </c>
      <c r="J4228" t="s">
        <v>23387</v>
      </c>
      <c r="K4228">
        <v>2</v>
      </c>
      <c r="L4228">
        <v>2</v>
      </c>
      <c r="M4228" s="6">
        <v>42024</v>
      </c>
      <c r="N4228" s="6">
        <v>42030</v>
      </c>
      <c r="O4228" t="s">
        <v>5953</v>
      </c>
    </row>
    <row r="4229" spans="1:15" x14ac:dyDescent="0.3">
      <c r="A4229" t="s">
        <v>23388</v>
      </c>
      <c r="B4229">
        <v>1591444</v>
      </c>
      <c r="C4229" t="s">
        <v>23389</v>
      </c>
      <c r="D4229">
        <v>273531</v>
      </c>
      <c r="E4229" t="s">
        <v>5947</v>
      </c>
      <c r="F4229" t="s">
        <v>6877</v>
      </c>
      <c r="G4229" t="s">
        <v>14573</v>
      </c>
      <c r="H4229" t="s">
        <v>6698</v>
      </c>
      <c r="I4229" t="s">
        <v>5960</v>
      </c>
      <c r="J4229" t="s">
        <v>23390</v>
      </c>
      <c r="K4229">
        <v>1</v>
      </c>
      <c r="L4229">
        <v>1</v>
      </c>
      <c r="M4229" s="6">
        <v>42016</v>
      </c>
      <c r="N4229" s="6">
        <v>42030</v>
      </c>
      <c r="O4229" t="s">
        <v>5953</v>
      </c>
    </row>
    <row r="4230" spans="1:15" x14ac:dyDescent="0.3">
      <c r="A4230" t="s">
        <v>23391</v>
      </c>
      <c r="B4230">
        <v>1564115</v>
      </c>
      <c r="C4230" t="s">
        <v>23392</v>
      </c>
      <c r="D4230">
        <v>273532</v>
      </c>
      <c r="E4230" t="s">
        <v>5947</v>
      </c>
      <c r="F4230" t="s">
        <v>6195</v>
      </c>
      <c r="G4230" t="s">
        <v>23393</v>
      </c>
      <c r="H4230" t="s">
        <v>6166</v>
      </c>
      <c r="I4230" t="s">
        <v>6095</v>
      </c>
      <c r="J4230" t="s">
        <v>23394</v>
      </c>
      <c r="K4230">
        <v>1</v>
      </c>
      <c r="L4230">
        <v>1</v>
      </c>
      <c r="M4230" s="6">
        <v>42018</v>
      </c>
      <c r="N4230" s="6">
        <v>42030</v>
      </c>
      <c r="O4230" t="s">
        <v>5953</v>
      </c>
    </row>
    <row r="4231" spans="1:15" x14ac:dyDescent="0.3">
      <c r="A4231" t="s">
        <v>23395</v>
      </c>
      <c r="B4231">
        <v>1519097</v>
      </c>
      <c r="C4231" t="s">
        <v>23396</v>
      </c>
      <c r="D4231">
        <v>273533</v>
      </c>
      <c r="E4231" t="s">
        <v>6230</v>
      </c>
      <c r="F4231" t="s">
        <v>6948</v>
      </c>
      <c r="G4231" t="s">
        <v>13251</v>
      </c>
      <c r="H4231" t="s">
        <v>8538</v>
      </c>
      <c r="I4231" t="s">
        <v>6095</v>
      </c>
      <c r="J4231" t="s">
        <v>23397</v>
      </c>
      <c r="K4231">
        <v>2</v>
      </c>
      <c r="L4231">
        <v>2</v>
      </c>
      <c r="M4231" s="6">
        <v>42026</v>
      </c>
      <c r="N4231" s="6">
        <v>42237</v>
      </c>
      <c r="O4231" t="s">
        <v>5953</v>
      </c>
    </row>
    <row r="4232" spans="1:15" x14ac:dyDescent="0.3">
      <c r="A4232" t="s">
        <v>23398</v>
      </c>
      <c r="B4232">
        <v>1602199</v>
      </c>
      <c r="C4232" t="s">
        <v>23399</v>
      </c>
      <c r="D4232">
        <v>273529</v>
      </c>
      <c r="E4232" t="s">
        <v>6230</v>
      </c>
      <c r="F4232" t="s">
        <v>6231</v>
      </c>
      <c r="G4232" t="s">
        <v>12707</v>
      </c>
      <c r="H4232" t="s">
        <v>6271</v>
      </c>
      <c r="I4232" t="s">
        <v>6033</v>
      </c>
      <c r="J4232" t="s">
        <v>23400</v>
      </c>
      <c r="K4232">
        <v>6</v>
      </c>
      <c r="L4232">
        <v>6</v>
      </c>
      <c r="M4232" s="6">
        <v>42025</v>
      </c>
      <c r="N4232" s="6">
        <v>42035</v>
      </c>
      <c r="O4232" t="s">
        <v>5953</v>
      </c>
    </row>
    <row r="4233" spans="1:15" x14ac:dyDescent="0.3">
      <c r="A4233" t="s">
        <v>23401</v>
      </c>
      <c r="B4233">
        <v>1592104</v>
      </c>
      <c r="C4233" t="s">
        <v>23402</v>
      </c>
      <c r="D4233">
        <v>274063</v>
      </c>
      <c r="E4233" t="s">
        <v>6230</v>
      </c>
      <c r="F4233" t="s">
        <v>5978</v>
      </c>
      <c r="G4233" t="s">
        <v>23403</v>
      </c>
      <c r="H4233" t="s">
        <v>9698</v>
      </c>
      <c r="I4233" t="s">
        <v>6117</v>
      </c>
      <c r="J4233" t="s">
        <v>23404</v>
      </c>
      <c r="K4233">
        <v>2</v>
      </c>
      <c r="L4233">
        <v>2</v>
      </c>
      <c r="M4233" s="6">
        <v>42016</v>
      </c>
      <c r="N4233" s="6">
        <v>42052</v>
      </c>
      <c r="O4233" t="s">
        <v>5953</v>
      </c>
    </row>
    <row r="4234" spans="1:15" x14ac:dyDescent="0.3">
      <c r="A4234" t="s">
        <v>23405</v>
      </c>
      <c r="B4234">
        <v>1592103</v>
      </c>
      <c r="C4234" t="s">
        <v>23406</v>
      </c>
      <c r="D4234">
        <v>274064</v>
      </c>
      <c r="E4234" t="s">
        <v>6230</v>
      </c>
      <c r="F4234" t="s">
        <v>5978</v>
      </c>
      <c r="G4234" t="s">
        <v>23407</v>
      </c>
      <c r="H4234" t="s">
        <v>10105</v>
      </c>
      <c r="I4234" t="s">
        <v>6117</v>
      </c>
      <c r="J4234" t="s">
        <v>23408</v>
      </c>
      <c r="K4234">
        <v>2</v>
      </c>
      <c r="L4234">
        <v>2</v>
      </c>
      <c r="M4234" s="6">
        <v>42016</v>
      </c>
      <c r="N4234" s="6">
        <v>42052</v>
      </c>
      <c r="O4234" t="s">
        <v>5953</v>
      </c>
    </row>
    <row r="4235" spans="1:15" x14ac:dyDescent="0.3">
      <c r="A4235" t="s">
        <v>23409</v>
      </c>
      <c r="B4235">
        <v>1592102</v>
      </c>
      <c r="C4235" t="s">
        <v>23410</v>
      </c>
      <c r="D4235">
        <v>274065</v>
      </c>
      <c r="E4235" t="s">
        <v>6230</v>
      </c>
      <c r="F4235" t="s">
        <v>5978</v>
      </c>
      <c r="G4235" t="s">
        <v>23411</v>
      </c>
      <c r="H4235" t="s">
        <v>15073</v>
      </c>
      <c r="I4235" t="s">
        <v>6117</v>
      </c>
      <c r="J4235" t="s">
        <v>23412</v>
      </c>
      <c r="K4235">
        <v>2</v>
      </c>
      <c r="L4235">
        <v>2</v>
      </c>
      <c r="M4235" s="6">
        <v>42016</v>
      </c>
      <c r="N4235" s="6">
        <v>42052</v>
      </c>
      <c r="O4235" t="s">
        <v>5953</v>
      </c>
    </row>
    <row r="4236" spans="1:15" x14ac:dyDescent="0.3">
      <c r="A4236" t="s">
        <v>23413</v>
      </c>
      <c r="B4236">
        <v>1592101</v>
      </c>
      <c r="C4236" t="s">
        <v>23414</v>
      </c>
      <c r="D4236">
        <v>274066</v>
      </c>
      <c r="E4236" t="s">
        <v>6230</v>
      </c>
      <c r="F4236" t="s">
        <v>5978</v>
      </c>
      <c r="G4236" t="s">
        <v>23415</v>
      </c>
      <c r="H4236" t="s">
        <v>5980</v>
      </c>
      <c r="I4236" t="s">
        <v>6117</v>
      </c>
      <c r="J4236" t="s">
        <v>23416</v>
      </c>
      <c r="K4236">
        <v>2</v>
      </c>
      <c r="L4236">
        <v>2</v>
      </c>
      <c r="M4236" s="6">
        <v>42016</v>
      </c>
      <c r="N4236" s="6">
        <v>42052</v>
      </c>
      <c r="O4236" t="s">
        <v>5953</v>
      </c>
    </row>
    <row r="4237" spans="1:15" x14ac:dyDescent="0.3">
      <c r="A4237" t="s">
        <v>23417</v>
      </c>
      <c r="B4237">
        <v>1592100</v>
      </c>
      <c r="C4237" t="s">
        <v>23418</v>
      </c>
      <c r="D4237">
        <v>274067</v>
      </c>
      <c r="E4237" t="s">
        <v>6230</v>
      </c>
      <c r="F4237" t="s">
        <v>5978</v>
      </c>
      <c r="G4237" t="s">
        <v>23419</v>
      </c>
      <c r="H4237" t="s">
        <v>6903</v>
      </c>
      <c r="I4237" t="s">
        <v>6117</v>
      </c>
      <c r="J4237" t="s">
        <v>23420</v>
      </c>
      <c r="K4237">
        <v>2</v>
      </c>
      <c r="L4237">
        <v>2</v>
      </c>
      <c r="M4237" s="6">
        <v>42016</v>
      </c>
      <c r="N4237" s="6">
        <v>42052</v>
      </c>
      <c r="O4237" t="s">
        <v>5953</v>
      </c>
    </row>
    <row r="4238" spans="1:15" x14ac:dyDescent="0.3">
      <c r="A4238" t="s">
        <v>23421</v>
      </c>
      <c r="B4238">
        <v>1592099</v>
      </c>
      <c r="C4238" t="s">
        <v>23422</v>
      </c>
      <c r="D4238">
        <v>274068</v>
      </c>
      <c r="E4238" t="s">
        <v>6230</v>
      </c>
      <c r="F4238" t="s">
        <v>5978</v>
      </c>
      <c r="G4238" t="s">
        <v>23024</v>
      </c>
      <c r="H4238" t="s">
        <v>8236</v>
      </c>
      <c r="I4238" t="s">
        <v>6117</v>
      </c>
      <c r="J4238" t="s">
        <v>23423</v>
      </c>
      <c r="K4238">
        <v>2</v>
      </c>
      <c r="L4238">
        <v>2</v>
      </c>
      <c r="M4238" s="6">
        <v>42016</v>
      </c>
      <c r="N4238" s="6">
        <v>42052</v>
      </c>
      <c r="O4238" t="s">
        <v>5953</v>
      </c>
    </row>
    <row r="4239" spans="1:15" x14ac:dyDescent="0.3">
      <c r="A4239" t="s">
        <v>23424</v>
      </c>
      <c r="B4239">
        <v>1592098</v>
      </c>
      <c r="C4239" t="s">
        <v>23425</v>
      </c>
      <c r="D4239">
        <v>274069</v>
      </c>
      <c r="E4239" t="s">
        <v>6230</v>
      </c>
      <c r="F4239" t="s">
        <v>5978</v>
      </c>
      <c r="G4239" t="s">
        <v>23426</v>
      </c>
      <c r="H4239" t="s">
        <v>6954</v>
      </c>
      <c r="I4239" t="s">
        <v>6117</v>
      </c>
      <c r="J4239" t="s">
        <v>23427</v>
      </c>
      <c r="K4239">
        <v>3</v>
      </c>
      <c r="L4239">
        <v>3</v>
      </c>
      <c r="M4239" s="6">
        <v>42016</v>
      </c>
      <c r="N4239" s="6">
        <v>42052</v>
      </c>
      <c r="O4239" t="s">
        <v>5953</v>
      </c>
    </row>
    <row r="4240" spans="1:15" x14ac:dyDescent="0.3">
      <c r="A4240" t="s">
        <v>23428</v>
      </c>
      <c r="B4240">
        <v>1592097</v>
      </c>
      <c r="C4240" t="s">
        <v>23429</v>
      </c>
      <c r="D4240">
        <v>274070</v>
      </c>
      <c r="E4240" t="s">
        <v>6230</v>
      </c>
      <c r="F4240" t="s">
        <v>5978</v>
      </c>
      <c r="G4240" t="s">
        <v>8391</v>
      </c>
      <c r="H4240" t="s">
        <v>5950</v>
      </c>
      <c r="I4240" t="s">
        <v>6117</v>
      </c>
      <c r="J4240" t="s">
        <v>23430</v>
      </c>
      <c r="K4240">
        <v>2</v>
      </c>
      <c r="L4240">
        <v>2</v>
      </c>
      <c r="M4240" s="6">
        <v>42016</v>
      </c>
      <c r="N4240" s="6">
        <v>42052</v>
      </c>
      <c r="O4240" t="s">
        <v>5953</v>
      </c>
    </row>
    <row r="4241" spans="1:15" x14ac:dyDescent="0.3">
      <c r="A4241" t="s">
        <v>23431</v>
      </c>
      <c r="B4241">
        <v>1592096</v>
      </c>
      <c r="C4241" t="s">
        <v>23432</v>
      </c>
      <c r="D4241">
        <v>274101</v>
      </c>
      <c r="E4241" t="s">
        <v>6230</v>
      </c>
      <c r="F4241" t="s">
        <v>5978</v>
      </c>
      <c r="G4241" t="s">
        <v>23433</v>
      </c>
      <c r="H4241" t="s">
        <v>11614</v>
      </c>
      <c r="I4241" t="s">
        <v>6117</v>
      </c>
      <c r="J4241" t="s">
        <v>23434</v>
      </c>
      <c r="K4241">
        <v>3</v>
      </c>
      <c r="L4241">
        <v>3</v>
      </c>
      <c r="M4241" s="6">
        <v>42016</v>
      </c>
      <c r="N4241" s="6">
        <v>42052</v>
      </c>
      <c r="O4241" t="s">
        <v>5953</v>
      </c>
    </row>
    <row r="4242" spans="1:15" x14ac:dyDescent="0.3">
      <c r="A4242" t="s">
        <v>23435</v>
      </c>
      <c r="B4242">
        <v>1592095</v>
      </c>
      <c r="C4242" t="s">
        <v>23436</v>
      </c>
      <c r="D4242">
        <v>274102</v>
      </c>
      <c r="E4242" t="s">
        <v>6230</v>
      </c>
      <c r="F4242" t="s">
        <v>5978</v>
      </c>
      <c r="G4242" t="s">
        <v>23437</v>
      </c>
      <c r="H4242" t="s">
        <v>6724</v>
      </c>
      <c r="I4242" t="s">
        <v>6117</v>
      </c>
      <c r="J4242" t="s">
        <v>23438</v>
      </c>
      <c r="K4242">
        <v>2</v>
      </c>
      <c r="L4242">
        <v>2</v>
      </c>
      <c r="M4242" s="6">
        <v>42016</v>
      </c>
      <c r="N4242" s="6">
        <v>42052</v>
      </c>
      <c r="O4242" t="s">
        <v>5953</v>
      </c>
    </row>
    <row r="4243" spans="1:15" x14ac:dyDescent="0.3">
      <c r="A4243" t="s">
        <v>23439</v>
      </c>
      <c r="B4243">
        <v>1592094</v>
      </c>
      <c r="C4243" t="s">
        <v>23440</v>
      </c>
      <c r="D4243">
        <v>274103</v>
      </c>
      <c r="E4243" t="s">
        <v>6230</v>
      </c>
      <c r="F4243" t="s">
        <v>5978</v>
      </c>
      <c r="G4243" t="s">
        <v>23441</v>
      </c>
      <c r="H4243" t="s">
        <v>6160</v>
      </c>
      <c r="I4243" t="s">
        <v>6117</v>
      </c>
      <c r="J4243" t="s">
        <v>23442</v>
      </c>
      <c r="K4243">
        <v>2</v>
      </c>
      <c r="L4243">
        <v>2</v>
      </c>
      <c r="M4243" s="6">
        <v>42016</v>
      </c>
      <c r="N4243" s="6">
        <v>42052</v>
      </c>
      <c r="O4243" t="s">
        <v>5953</v>
      </c>
    </row>
    <row r="4244" spans="1:15" x14ac:dyDescent="0.3">
      <c r="A4244" t="s">
        <v>23443</v>
      </c>
      <c r="B4244">
        <v>1592093</v>
      </c>
      <c r="C4244" t="s">
        <v>23444</v>
      </c>
      <c r="D4244">
        <v>274104</v>
      </c>
      <c r="E4244" t="s">
        <v>6230</v>
      </c>
      <c r="F4244" t="s">
        <v>5978</v>
      </c>
      <c r="G4244" t="s">
        <v>23445</v>
      </c>
      <c r="H4244" t="s">
        <v>6816</v>
      </c>
      <c r="I4244" t="s">
        <v>6117</v>
      </c>
      <c r="J4244" t="s">
        <v>23446</v>
      </c>
      <c r="K4244">
        <v>2</v>
      </c>
      <c r="L4244">
        <v>2</v>
      </c>
      <c r="M4244" s="6">
        <v>42016</v>
      </c>
      <c r="N4244" s="6">
        <v>42052</v>
      </c>
      <c r="O4244" t="s">
        <v>5953</v>
      </c>
    </row>
    <row r="4245" spans="1:15" x14ac:dyDescent="0.3">
      <c r="A4245" t="s">
        <v>23447</v>
      </c>
      <c r="B4245">
        <v>1592092</v>
      </c>
      <c r="C4245" t="s">
        <v>23448</v>
      </c>
      <c r="D4245">
        <v>274105</v>
      </c>
      <c r="E4245" t="s">
        <v>6230</v>
      </c>
      <c r="F4245" t="s">
        <v>5978</v>
      </c>
      <c r="G4245" t="s">
        <v>10935</v>
      </c>
      <c r="H4245" t="s">
        <v>7419</v>
      </c>
      <c r="I4245" t="s">
        <v>6117</v>
      </c>
      <c r="J4245" t="s">
        <v>23449</v>
      </c>
      <c r="K4245">
        <v>3</v>
      </c>
      <c r="L4245">
        <v>3</v>
      </c>
      <c r="M4245" s="6">
        <v>42016</v>
      </c>
      <c r="N4245" s="6">
        <v>42052</v>
      </c>
      <c r="O4245" t="s">
        <v>5953</v>
      </c>
    </row>
    <row r="4246" spans="1:15" x14ac:dyDescent="0.3">
      <c r="A4246" t="s">
        <v>23450</v>
      </c>
      <c r="B4246">
        <v>1592091</v>
      </c>
      <c r="C4246" t="s">
        <v>23451</v>
      </c>
      <c r="D4246">
        <v>274106</v>
      </c>
      <c r="E4246" t="s">
        <v>6230</v>
      </c>
      <c r="F4246" t="s">
        <v>5978</v>
      </c>
      <c r="G4246" t="s">
        <v>7292</v>
      </c>
      <c r="H4246" t="s">
        <v>6277</v>
      </c>
      <c r="I4246" t="s">
        <v>6117</v>
      </c>
      <c r="J4246" t="s">
        <v>23452</v>
      </c>
      <c r="K4246">
        <v>2</v>
      </c>
      <c r="L4246">
        <v>2</v>
      </c>
      <c r="M4246" s="6">
        <v>42016</v>
      </c>
      <c r="N4246" s="6">
        <v>42052</v>
      </c>
      <c r="O4246" t="s">
        <v>5953</v>
      </c>
    </row>
    <row r="4247" spans="1:15" x14ac:dyDescent="0.3">
      <c r="A4247" t="s">
        <v>23453</v>
      </c>
      <c r="B4247">
        <v>1592090</v>
      </c>
      <c r="C4247" t="s">
        <v>23454</v>
      </c>
      <c r="D4247">
        <v>274107</v>
      </c>
      <c r="E4247" t="s">
        <v>6230</v>
      </c>
      <c r="F4247" t="s">
        <v>5978</v>
      </c>
      <c r="G4247" t="s">
        <v>23455</v>
      </c>
      <c r="H4247" t="s">
        <v>6277</v>
      </c>
      <c r="I4247" t="s">
        <v>6117</v>
      </c>
      <c r="J4247" t="s">
        <v>23456</v>
      </c>
      <c r="K4247">
        <v>2</v>
      </c>
      <c r="L4247">
        <v>2</v>
      </c>
      <c r="M4247" s="6">
        <v>42016</v>
      </c>
      <c r="N4247" s="6">
        <v>42052</v>
      </c>
      <c r="O4247" t="s">
        <v>5953</v>
      </c>
    </row>
    <row r="4248" spans="1:15" x14ac:dyDescent="0.3">
      <c r="A4248" t="s">
        <v>23457</v>
      </c>
      <c r="B4248">
        <v>1592089</v>
      </c>
      <c r="C4248" t="s">
        <v>23458</v>
      </c>
      <c r="D4248">
        <v>274108</v>
      </c>
      <c r="E4248" t="s">
        <v>6230</v>
      </c>
      <c r="F4248" t="s">
        <v>5978</v>
      </c>
      <c r="G4248" t="s">
        <v>11609</v>
      </c>
      <c r="H4248" t="s">
        <v>9950</v>
      </c>
      <c r="I4248" t="s">
        <v>6117</v>
      </c>
      <c r="J4248" t="s">
        <v>23459</v>
      </c>
      <c r="K4248">
        <v>2</v>
      </c>
      <c r="L4248">
        <v>2</v>
      </c>
      <c r="M4248" s="6">
        <v>42016</v>
      </c>
      <c r="N4248" s="6">
        <v>42052</v>
      </c>
      <c r="O4248" t="s">
        <v>5953</v>
      </c>
    </row>
    <row r="4249" spans="1:15" x14ac:dyDescent="0.3">
      <c r="A4249" t="s">
        <v>23460</v>
      </c>
      <c r="B4249">
        <v>1592088</v>
      </c>
      <c r="C4249" t="s">
        <v>23461</v>
      </c>
      <c r="D4249">
        <v>274109</v>
      </c>
      <c r="E4249" t="s">
        <v>6230</v>
      </c>
      <c r="F4249" t="s">
        <v>5978</v>
      </c>
      <c r="G4249" t="s">
        <v>23462</v>
      </c>
      <c r="H4249" t="s">
        <v>6749</v>
      </c>
      <c r="I4249" t="s">
        <v>6117</v>
      </c>
      <c r="J4249" t="s">
        <v>23463</v>
      </c>
      <c r="K4249">
        <v>2</v>
      </c>
      <c r="L4249">
        <v>2</v>
      </c>
      <c r="M4249" s="6">
        <v>42016</v>
      </c>
      <c r="N4249" s="6">
        <v>42052</v>
      </c>
      <c r="O4249" t="s">
        <v>5953</v>
      </c>
    </row>
    <row r="4250" spans="1:15" x14ac:dyDescent="0.3">
      <c r="A4250" t="s">
        <v>23464</v>
      </c>
      <c r="B4250">
        <v>1592087</v>
      </c>
      <c r="C4250" t="s">
        <v>23465</v>
      </c>
      <c r="D4250">
        <v>274110</v>
      </c>
      <c r="E4250" t="s">
        <v>6230</v>
      </c>
      <c r="F4250" t="s">
        <v>5978</v>
      </c>
      <c r="G4250" t="s">
        <v>21990</v>
      </c>
      <c r="H4250" t="s">
        <v>7199</v>
      </c>
      <c r="I4250" t="s">
        <v>6117</v>
      </c>
      <c r="J4250" t="s">
        <v>23466</v>
      </c>
      <c r="K4250">
        <v>2</v>
      </c>
      <c r="L4250">
        <v>2</v>
      </c>
      <c r="M4250" s="6">
        <v>42016</v>
      </c>
      <c r="N4250" s="6">
        <v>42052</v>
      </c>
      <c r="O4250" t="s">
        <v>5953</v>
      </c>
    </row>
    <row r="4251" spans="1:15" x14ac:dyDescent="0.3">
      <c r="A4251" t="s">
        <v>23467</v>
      </c>
      <c r="B4251">
        <v>1592086</v>
      </c>
      <c r="C4251" t="s">
        <v>23468</v>
      </c>
      <c r="D4251">
        <v>274111</v>
      </c>
      <c r="E4251" t="s">
        <v>6230</v>
      </c>
      <c r="F4251" t="s">
        <v>5978</v>
      </c>
      <c r="G4251" t="s">
        <v>23469</v>
      </c>
      <c r="H4251" t="s">
        <v>6502</v>
      </c>
      <c r="I4251" t="s">
        <v>6117</v>
      </c>
      <c r="J4251" t="s">
        <v>23470</v>
      </c>
      <c r="K4251">
        <v>2</v>
      </c>
      <c r="L4251">
        <v>2</v>
      </c>
      <c r="M4251" s="6">
        <v>42016</v>
      </c>
      <c r="N4251" s="6">
        <v>42052</v>
      </c>
      <c r="O4251" t="s">
        <v>5953</v>
      </c>
    </row>
    <row r="4252" spans="1:15" x14ac:dyDescent="0.3">
      <c r="A4252" t="s">
        <v>23471</v>
      </c>
      <c r="B4252">
        <v>1592085</v>
      </c>
      <c r="C4252" t="s">
        <v>23472</v>
      </c>
      <c r="D4252">
        <v>274112</v>
      </c>
      <c r="E4252" t="s">
        <v>6230</v>
      </c>
      <c r="F4252" t="s">
        <v>5978</v>
      </c>
      <c r="G4252" t="s">
        <v>23034</v>
      </c>
      <c r="H4252">
        <v>44</v>
      </c>
      <c r="I4252" t="s">
        <v>6117</v>
      </c>
      <c r="J4252" t="s">
        <v>23473</v>
      </c>
      <c r="K4252">
        <v>2</v>
      </c>
      <c r="L4252">
        <v>2</v>
      </c>
      <c r="M4252" s="6">
        <v>42016</v>
      </c>
      <c r="N4252" s="6">
        <v>42052</v>
      </c>
      <c r="O4252" t="s">
        <v>5953</v>
      </c>
    </row>
    <row r="4253" spans="1:15" x14ac:dyDescent="0.3">
      <c r="A4253" t="s">
        <v>23474</v>
      </c>
      <c r="B4253">
        <v>1592084</v>
      </c>
      <c r="C4253" t="s">
        <v>23475</v>
      </c>
      <c r="D4253">
        <v>274113</v>
      </c>
      <c r="E4253" t="s">
        <v>6230</v>
      </c>
      <c r="F4253" t="s">
        <v>5978</v>
      </c>
      <c r="G4253" t="s">
        <v>23476</v>
      </c>
      <c r="H4253" t="s">
        <v>9950</v>
      </c>
      <c r="I4253" t="s">
        <v>6117</v>
      </c>
      <c r="J4253" t="s">
        <v>23477</v>
      </c>
      <c r="K4253">
        <v>2</v>
      </c>
      <c r="L4253">
        <v>2</v>
      </c>
      <c r="M4253" s="6">
        <v>42016</v>
      </c>
      <c r="N4253" s="6">
        <v>42052</v>
      </c>
      <c r="O4253" t="s">
        <v>5953</v>
      </c>
    </row>
    <row r="4254" spans="1:15" x14ac:dyDescent="0.3">
      <c r="A4254" t="s">
        <v>23478</v>
      </c>
      <c r="B4254">
        <v>1592083</v>
      </c>
      <c r="C4254" t="s">
        <v>23479</v>
      </c>
      <c r="D4254">
        <v>274114</v>
      </c>
      <c r="E4254" t="s">
        <v>6230</v>
      </c>
      <c r="F4254" t="s">
        <v>5978</v>
      </c>
      <c r="G4254" t="s">
        <v>23480</v>
      </c>
      <c r="H4254" t="s">
        <v>6242</v>
      </c>
      <c r="I4254" t="s">
        <v>6117</v>
      </c>
      <c r="J4254" t="s">
        <v>23481</v>
      </c>
      <c r="K4254">
        <v>2</v>
      </c>
      <c r="L4254">
        <v>2</v>
      </c>
      <c r="M4254" s="6">
        <v>42016</v>
      </c>
      <c r="N4254" s="6">
        <v>42052</v>
      </c>
      <c r="O4254" t="s">
        <v>5953</v>
      </c>
    </row>
    <row r="4255" spans="1:15" x14ac:dyDescent="0.3">
      <c r="A4255" t="s">
        <v>23482</v>
      </c>
      <c r="B4255">
        <v>1592082</v>
      </c>
      <c r="C4255" t="s">
        <v>23483</v>
      </c>
      <c r="D4255">
        <v>274115</v>
      </c>
      <c r="E4255" t="s">
        <v>6230</v>
      </c>
      <c r="F4255" t="s">
        <v>5978</v>
      </c>
      <c r="G4255" t="s">
        <v>23484</v>
      </c>
      <c r="H4255" t="s">
        <v>5993</v>
      </c>
      <c r="I4255" t="s">
        <v>6117</v>
      </c>
      <c r="J4255" t="s">
        <v>23485</v>
      </c>
      <c r="K4255">
        <v>2</v>
      </c>
      <c r="L4255">
        <v>2</v>
      </c>
      <c r="M4255" s="6">
        <v>42016</v>
      </c>
      <c r="N4255" s="6">
        <v>42052</v>
      </c>
      <c r="O4255" t="s">
        <v>5953</v>
      </c>
    </row>
    <row r="4256" spans="1:15" x14ac:dyDescent="0.3">
      <c r="A4256" t="s">
        <v>23486</v>
      </c>
      <c r="B4256">
        <v>1592081</v>
      </c>
      <c r="C4256" t="s">
        <v>23487</v>
      </c>
      <c r="D4256">
        <v>274116</v>
      </c>
      <c r="E4256" t="s">
        <v>6070</v>
      </c>
      <c r="F4256" t="s">
        <v>21348</v>
      </c>
      <c r="G4256" t="s">
        <v>23333</v>
      </c>
      <c r="H4256" t="s">
        <v>10105</v>
      </c>
      <c r="I4256" t="s">
        <v>6117</v>
      </c>
      <c r="J4256" t="s">
        <v>23488</v>
      </c>
      <c r="K4256">
        <v>2</v>
      </c>
      <c r="L4256">
        <v>2</v>
      </c>
      <c r="M4256" s="6">
        <v>42016</v>
      </c>
      <c r="N4256" s="6">
        <v>42052</v>
      </c>
      <c r="O4256" t="s">
        <v>5953</v>
      </c>
    </row>
    <row r="4257" spans="1:15" x14ac:dyDescent="0.3">
      <c r="A4257" t="s">
        <v>23489</v>
      </c>
      <c r="B4257">
        <v>1590836</v>
      </c>
      <c r="C4257" t="s">
        <v>23490</v>
      </c>
      <c r="D4257">
        <v>274117</v>
      </c>
      <c r="E4257" t="s">
        <v>5947</v>
      </c>
      <c r="F4257" t="s">
        <v>10234</v>
      </c>
      <c r="G4257" t="s">
        <v>23491</v>
      </c>
      <c r="H4257" t="s">
        <v>23492</v>
      </c>
      <c r="I4257" t="s">
        <v>6167</v>
      </c>
      <c r="J4257" t="s">
        <v>23493</v>
      </c>
      <c r="K4257">
        <v>3</v>
      </c>
      <c r="L4257">
        <v>3</v>
      </c>
      <c r="M4257" s="6">
        <v>42019</v>
      </c>
      <c r="N4257" s="6">
        <v>42297</v>
      </c>
      <c r="O4257" t="s">
        <v>5953</v>
      </c>
    </row>
    <row r="4258" spans="1:15" x14ac:dyDescent="0.3">
      <c r="A4258" t="s">
        <v>23494</v>
      </c>
      <c r="B4258">
        <v>1590173</v>
      </c>
      <c r="C4258" t="s">
        <v>23495</v>
      </c>
      <c r="D4258">
        <v>274118</v>
      </c>
      <c r="E4258" t="s">
        <v>6230</v>
      </c>
      <c r="F4258" t="s">
        <v>5978</v>
      </c>
      <c r="G4258" t="s">
        <v>6374</v>
      </c>
      <c r="H4258" t="s">
        <v>6422</v>
      </c>
      <c r="I4258" t="s">
        <v>6033</v>
      </c>
      <c r="J4258" t="s">
        <v>23496</v>
      </c>
      <c r="K4258">
        <v>3</v>
      </c>
      <c r="L4258">
        <v>3</v>
      </c>
      <c r="M4258" s="6">
        <v>42015</v>
      </c>
      <c r="N4258" s="6">
        <v>42035</v>
      </c>
      <c r="O4258" t="s">
        <v>5953</v>
      </c>
    </row>
    <row r="4259" spans="1:15" x14ac:dyDescent="0.3">
      <c r="A4259" t="s">
        <v>23497</v>
      </c>
      <c r="B4259">
        <v>1590156</v>
      </c>
      <c r="C4259" t="s">
        <v>23498</v>
      </c>
      <c r="D4259">
        <v>274119</v>
      </c>
      <c r="E4259" t="s">
        <v>6070</v>
      </c>
      <c r="F4259" t="s">
        <v>21348</v>
      </c>
      <c r="G4259" t="s">
        <v>23499</v>
      </c>
      <c r="H4259" t="s">
        <v>8566</v>
      </c>
      <c r="I4259" t="s">
        <v>6033</v>
      </c>
      <c r="J4259" t="s">
        <v>23500</v>
      </c>
      <c r="K4259">
        <v>2</v>
      </c>
      <c r="L4259">
        <v>2</v>
      </c>
      <c r="M4259" s="6">
        <v>42015</v>
      </c>
      <c r="N4259" s="6">
        <v>42035</v>
      </c>
      <c r="O4259" t="s">
        <v>5953</v>
      </c>
    </row>
    <row r="4260" spans="1:15" x14ac:dyDescent="0.3">
      <c r="A4260" t="s">
        <v>23501</v>
      </c>
      <c r="B4260">
        <v>1592335</v>
      </c>
      <c r="C4260" t="s">
        <v>23502</v>
      </c>
      <c r="D4260">
        <v>274120</v>
      </c>
      <c r="E4260" t="s">
        <v>5956</v>
      </c>
      <c r="F4260" t="s">
        <v>6437</v>
      </c>
      <c r="G4260" t="s">
        <v>23503</v>
      </c>
      <c r="H4260" t="s">
        <v>7139</v>
      </c>
      <c r="I4260" t="s">
        <v>5960</v>
      </c>
      <c r="J4260" t="s">
        <v>23504</v>
      </c>
      <c r="K4260">
        <v>141</v>
      </c>
      <c r="L4260">
        <v>141</v>
      </c>
      <c r="M4260" s="6">
        <v>42022</v>
      </c>
      <c r="N4260" s="6">
        <v>42080</v>
      </c>
      <c r="O4260" t="s">
        <v>5953</v>
      </c>
    </row>
    <row r="4261" spans="1:15" x14ac:dyDescent="0.3">
      <c r="A4261" t="s">
        <v>23505</v>
      </c>
      <c r="B4261">
        <v>1603962</v>
      </c>
      <c r="C4261" t="s">
        <v>23506</v>
      </c>
      <c r="D4261">
        <v>274150</v>
      </c>
      <c r="E4261" t="s">
        <v>5947</v>
      </c>
      <c r="F4261" t="s">
        <v>6195</v>
      </c>
      <c r="G4261" t="s">
        <v>23507</v>
      </c>
      <c r="H4261" t="s">
        <v>6650</v>
      </c>
      <c r="I4261" t="s">
        <v>6095</v>
      </c>
      <c r="J4261" t="s">
        <v>23508</v>
      </c>
      <c r="K4261">
        <v>1</v>
      </c>
      <c r="L4261">
        <v>1</v>
      </c>
      <c r="M4261" s="6">
        <v>42032</v>
      </c>
      <c r="N4261" s="6">
        <v>42299</v>
      </c>
      <c r="O4261" t="s">
        <v>5953</v>
      </c>
    </row>
    <row r="4262" spans="1:15" x14ac:dyDescent="0.3">
      <c r="A4262" t="s">
        <v>23509</v>
      </c>
      <c r="B4262">
        <v>1603964</v>
      </c>
      <c r="C4262" t="s">
        <v>23510</v>
      </c>
      <c r="D4262">
        <v>274154</v>
      </c>
      <c r="E4262" t="s">
        <v>5947</v>
      </c>
      <c r="F4262" t="s">
        <v>6195</v>
      </c>
      <c r="G4262" t="s">
        <v>23511</v>
      </c>
      <c r="H4262" t="s">
        <v>7466</v>
      </c>
      <c r="I4262" t="s">
        <v>6095</v>
      </c>
      <c r="J4262" t="s">
        <v>23512</v>
      </c>
      <c r="K4262">
        <v>1</v>
      </c>
      <c r="L4262">
        <v>1</v>
      </c>
      <c r="M4262" s="6">
        <v>42032</v>
      </c>
      <c r="N4262" s="6">
        <v>42110</v>
      </c>
      <c r="O4262" t="s">
        <v>5953</v>
      </c>
    </row>
    <row r="4263" spans="1:15" x14ac:dyDescent="0.3">
      <c r="A4263" t="s">
        <v>23513</v>
      </c>
      <c r="B4263">
        <v>1603963</v>
      </c>
      <c r="C4263" t="s">
        <v>23514</v>
      </c>
      <c r="D4263">
        <v>274155</v>
      </c>
      <c r="E4263" t="s">
        <v>5947</v>
      </c>
      <c r="F4263" t="s">
        <v>6195</v>
      </c>
      <c r="G4263" t="s">
        <v>7960</v>
      </c>
      <c r="H4263" t="s">
        <v>7452</v>
      </c>
      <c r="I4263" t="s">
        <v>6095</v>
      </c>
      <c r="J4263" t="s">
        <v>23515</v>
      </c>
      <c r="K4263">
        <v>1</v>
      </c>
      <c r="L4263">
        <v>1</v>
      </c>
      <c r="M4263" s="6">
        <v>42032</v>
      </c>
      <c r="N4263" s="6">
        <v>42110</v>
      </c>
      <c r="O4263" t="s">
        <v>5953</v>
      </c>
    </row>
    <row r="4264" spans="1:15" x14ac:dyDescent="0.3">
      <c r="A4264" t="s">
        <v>23516</v>
      </c>
      <c r="B4264">
        <v>1603069</v>
      </c>
      <c r="C4264" t="s">
        <v>23517</v>
      </c>
      <c r="D4264">
        <v>274156</v>
      </c>
      <c r="E4264" t="s">
        <v>5977</v>
      </c>
      <c r="F4264" t="s">
        <v>5978</v>
      </c>
      <c r="G4264" t="s">
        <v>23518</v>
      </c>
      <c r="H4264" t="s">
        <v>8566</v>
      </c>
      <c r="I4264" t="s">
        <v>6095</v>
      </c>
      <c r="J4264" t="s">
        <v>23519</v>
      </c>
      <c r="K4264">
        <v>2</v>
      </c>
      <c r="L4264">
        <v>2</v>
      </c>
      <c r="M4264" s="6">
        <v>42032</v>
      </c>
      <c r="N4264" s="6">
        <v>42035</v>
      </c>
      <c r="O4264" t="s">
        <v>5953</v>
      </c>
    </row>
    <row r="4265" spans="1:15" x14ac:dyDescent="0.3">
      <c r="A4265" t="s">
        <v>23520</v>
      </c>
      <c r="B4265">
        <v>1603068</v>
      </c>
      <c r="C4265" t="s">
        <v>23521</v>
      </c>
      <c r="D4265">
        <v>274157</v>
      </c>
      <c r="E4265" t="s">
        <v>5977</v>
      </c>
      <c r="F4265" t="s">
        <v>5978</v>
      </c>
      <c r="G4265" t="s">
        <v>23522</v>
      </c>
      <c r="H4265" t="s">
        <v>6172</v>
      </c>
      <c r="I4265" t="s">
        <v>6095</v>
      </c>
      <c r="J4265" t="s">
        <v>23523</v>
      </c>
      <c r="K4265">
        <v>2</v>
      </c>
      <c r="L4265">
        <v>2</v>
      </c>
      <c r="M4265" s="6">
        <v>42032</v>
      </c>
      <c r="N4265" s="6">
        <v>42035</v>
      </c>
      <c r="O4265" t="s">
        <v>5953</v>
      </c>
    </row>
    <row r="4266" spans="1:15" x14ac:dyDescent="0.3">
      <c r="A4266" t="s">
        <v>23524</v>
      </c>
      <c r="B4266">
        <v>1603067</v>
      </c>
      <c r="C4266" t="s">
        <v>23525</v>
      </c>
      <c r="D4266">
        <v>274158</v>
      </c>
      <c r="E4266" t="s">
        <v>5977</v>
      </c>
      <c r="F4266" t="s">
        <v>5978</v>
      </c>
      <c r="G4266" t="s">
        <v>23526</v>
      </c>
      <c r="H4266" t="s">
        <v>7952</v>
      </c>
      <c r="I4266" t="s">
        <v>6095</v>
      </c>
      <c r="J4266" t="s">
        <v>23527</v>
      </c>
      <c r="K4266">
        <v>2</v>
      </c>
      <c r="L4266">
        <v>2</v>
      </c>
      <c r="M4266" s="6">
        <v>42032</v>
      </c>
      <c r="N4266" s="6">
        <v>42035</v>
      </c>
      <c r="O4266" t="s">
        <v>5953</v>
      </c>
    </row>
    <row r="4267" spans="1:15" x14ac:dyDescent="0.3">
      <c r="A4267" t="s">
        <v>23528</v>
      </c>
      <c r="B4267">
        <v>1603066</v>
      </c>
      <c r="C4267" t="s">
        <v>23529</v>
      </c>
      <c r="D4267">
        <v>274159</v>
      </c>
      <c r="E4267" t="s">
        <v>5977</v>
      </c>
      <c r="F4267" t="s">
        <v>5978</v>
      </c>
      <c r="G4267" t="s">
        <v>23530</v>
      </c>
      <c r="H4267" t="s">
        <v>6191</v>
      </c>
      <c r="I4267" t="s">
        <v>6095</v>
      </c>
      <c r="J4267" t="s">
        <v>23531</v>
      </c>
      <c r="K4267">
        <v>2</v>
      </c>
      <c r="L4267">
        <v>2</v>
      </c>
      <c r="M4267" s="6">
        <v>42032</v>
      </c>
      <c r="N4267" s="6">
        <v>42035</v>
      </c>
      <c r="O4267" t="s">
        <v>5953</v>
      </c>
    </row>
    <row r="4268" spans="1:15" x14ac:dyDescent="0.3">
      <c r="A4268" t="s">
        <v>23532</v>
      </c>
      <c r="B4268">
        <v>10371</v>
      </c>
      <c r="C4268" t="s">
        <v>23533</v>
      </c>
      <c r="D4268">
        <v>274586</v>
      </c>
      <c r="E4268" t="s">
        <v>5956</v>
      </c>
      <c r="F4268" t="s">
        <v>6252</v>
      </c>
      <c r="G4268" t="s">
        <v>23534</v>
      </c>
      <c r="H4268" t="s">
        <v>7603</v>
      </c>
      <c r="I4268" t="s">
        <v>6095</v>
      </c>
      <c r="J4268" t="s">
        <v>23535</v>
      </c>
      <c r="K4268">
        <v>79</v>
      </c>
      <c r="L4268">
        <v>79</v>
      </c>
      <c r="M4268" s="6">
        <v>42034</v>
      </c>
      <c r="N4268" s="6">
        <v>42130</v>
      </c>
      <c r="O4268" t="s">
        <v>5953</v>
      </c>
    </row>
    <row r="4269" spans="1:15" x14ac:dyDescent="0.3">
      <c r="A4269" t="s">
        <v>23536</v>
      </c>
      <c r="B4269">
        <v>1592576</v>
      </c>
      <c r="C4269" t="s">
        <v>23537</v>
      </c>
      <c r="D4269">
        <v>274777</v>
      </c>
      <c r="E4269" t="s">
        <v>5956</v>
      </c>
      <c r="F4269" t="s">
        <v>6437</v>
      </c>
      <c r="G4269" t="s">
        <v>23538</v>
      </c>
      <c r="H4269" t="s">
        <v>6237</v>
      </c>
      <c r="I4269" t="s">
        <v>5960</v>
      </c>
      <c r="J4269" t="s">
        <v>23539</v>
      </c>
      <c r="K4269">
        <v>138</v>
      </c>
      <c r="L4269">
        <v>138</v>
      </c>
      <c r="M4269" s="6">
        <v>42035</v>
      </c>
      <c r="N4269" s="6">
        <v>42041</v>
      </c>
      <c r="O4269" t="s">
        <v>5953</v>
      </c>
    </row>
    <row r="4270" spans="1:15" x14ac:dyDescent="0.3">
      <c r="A4270" t="s">
        <v>23540</v>
      </c>
      <c r="B4270">
        <v>1605721</v>
      </c>
      <c r="C4270" t="s">
        <v>23541</v>
      </c>
      <c r="D4270">
        <v>274798</v>
      </c>
      <c r="E4270" t="s">
        <v>5956</v>
      </c>
      <c r="F4270" t="s">
        <v>5978</v>
      </c>
      <c r="G4270" t="s">
        <v>23542</v>
      </c>
      <c r="H4270" t="s">
        <v>6260</v>
      </c>
      <c r="I4270" t="s">
        <v>6155</v>
      </c>
      <c r="J4270" t="s">
        <v>23543</v>
      </c>
      <c r="K4270">
        <v>1840</v>
      </c>
      <c r="L4270">
        <v>1839</v>
      </c>
      <c r="M4270" s="6">
        <v>42039</v>
      </c>
      <c r="N4270" s="6">
        <v>42294</v>
      </c>
      <c r="O4270" t="s">
        <v>6854</v>
      </c>
    </row>
    <row r="4271" spans="1:15" x14ac:dyDescent="0.3">
      <c r="A4271" t="s">
        <v>23544</v>
      </c>
      <c r="B4271">
        <v>1458187</v>
      </c>
      <c r="C4271" t="s">
        <v>23545</v>
      </c>
      <c r="D4271">
        <v>14067</v>
      </c>
      <c r="E4271" t="s">
        <v>6460</v>
      </c>
      <c r="F4271" t="s">
        <v>5978</v>
      </c>
      <c r="G4271" t="s">
        <v>23546</v>
      </c>
      <c r="H4271" t="s">
        <v>7071</v>
      </c>
      <c r="I4271" t="s">
        <v>6033</v>
      </c>
      <c r="J4271" t="s">
        <v>23547</v>
      </c>
      <c r="K4271">
        <v>6</v>
      </c>
      <c r="L4271">
        <v>6</v>
      </c>
      <c r="M4271" s="6">
        <v>33131</v>
      </c>
      <c r="N4271" s="6">
        <v>41703</v>
      </c>
      <c r="O4271" t="s">
        <v>5953</v>
      </c>
    </row>
    <row r="4272" spans="1:15" x14ac:dyDescent="0.3">
      <c r="A4272" t="s">
        <v>23548</v>
      </c>
      <c r="B4272">
        <v>1051966</v>
      </c>
      <c r="C4272" t="s">
        <v>23549</v>
      </c>
      <c r="D4272">
        <v>14186</v>
      </c>
      <c r="E4272" t="s">
        <v>6230</v>
      </c>
      <c r="F4272" t="s">
        <v>6231</v>
      </c>
      <c r="G4272" t="s">
        <v>10090</v>
      </c>
      <c r="H4272" t="s">
        <v>23550</v>
      </c>
      <c r="I4272" t="s">
        <v>6033</v>
      </c>
      <c r="J4272" t="s">
        <v>23551</v>
      </c>
      <c r="K4272">
        <v>6</v>
      </c>
      <c r="L4272">
        <v>6</v>
      </c>
      <c r="M4272" s="6">
        <v>37215</v>
      </c>
      <c r="N4272" s="6">
        <v>40725</v>
      </c>
      <c r="O4272" t="s">
        <v>5953</v>
      </c>
    </row>
    <row r="4273" spans="1:15" x14ac:dyDescent="0.3">
      <c r="A4273" t="s">
        <v>23552</v>
      </c>
      <c r="B4273">
        <v>1513199</v>
      </c>
      <c r="C4273" t="s">
        <v>23553</v>
      </c>
      <c r="D4273">
        <v>14581</v>
      </c>
      <c r="E4273" t="s">
        <v>6230</v>
      </c>
      <c r="F4273" t="s">
        <v>6948</v>
      </c>
      <c r="G4273" t="s">
        <v>23554</v>
      </c>
      <c r="H4273" t="s">
        <v>6842</v>
      </c>
      <c r="I4273" t="s">
        <v>5960</v>
      </c>
      <c r="J4273" t="s">
        <v>23555</v>
      </c>
      <c r="K4273">
        <v>3</v>
      </c>
      <c r="L4273">
        <v>3</v>
      </c>
      <c r="M4273" s="6">
        <v>34522</v>
      </c>
      <c r="N4273" s="6">
        <v>41845</v>
      </c>
      <c r="O4273" t="s">
        <v>5953</v>
      </c>
    </row>
    <row r="4274" spans="1:15" x14ac:dyDescent="0.3">
      <c r="A4274" t="s">
        <v>23556</v>
      </c>
      <c r="B4274">
        <v>1169032</v>
      </c>
      <c r="C4274" t="s">
        <v>23557</v>
      </c>
      <c r="D4274">
        <v>14733</v>
      </c>
      <c r="E4274" t="s">
        <v>5947</v>
      </c>
      <c r="F4274" t="s">
        <v>7160</v>
      </c>
      <c r="G4274" t="s">
        <v>23558</v>
      </c>
      <c r="H4274" t="s">
        <v>6384</v>
      </c>
      <c r="I4274" t="s">
        <v>6033</v>
      </c>
      <c r="J4274" t="s">
        <v>23559</v>
      </c>
      <c r="K4274">
        <v>4</v>
      </c>
      <c r="L4274">
        <v>4</v>
      </c>
      <c r="M4274" s="6">
        <v>37261</v>
      </c>
      <c r="N4274" s="6">
        <v>41006</v>
      </c>
      <c r="O4274" t="s">
        <v>5953</v>
      </c>
    </row>
    <row r="4275" spans="1:15" x14ac:dyDescent="0.3">
      <c r="A4275" t="s">
        <v>23560</v>
      </c>
      <c r="B4275">
        <v>1511919</v>
      </c>
      <c r="C4275" t="s">
        <v>23561</v>
      </c>
      <c r="D4275">
        <v>15414</v>
      </c>
      <c r="E4275" t="s">
        <v>6230</v>
      </c>
      <c r="F4275" t="s">
        <v>6948</v>
      </c>
      <c r="G4275" t="s">
        <v>23562</v>
      </c>
      <c r="H4275">
        <v>45</v>
      </c>
      <c r="I4275" t="s">
        <v>6095</v>
      </c>
      <c r="J4275" t="s">
        <v>23563</v>
      </c>
      <c r="K4275">
        <v>2</v>
      </c>
      <c r="L4275">
        <v>2</v>
      </c>
      <c r="M4275" s="6">
        <v>38473</v>
      </c>
      <c r="N4275" s="6">
        <v>41960</v>
      </c>
      <c r="O4275" t="s">
        <v>5953</v>
      </c>
    </row>
    <row r="4276" spans="1:15" x14ac:dyDescent="0.3">
      <c r="A4276" t="s">
        <v>23564</v>
      </c>
      <c r="B4276">
        <v>1038068</v>
      </c>
      <c r="C4276" t="s">
        <v>23565</v>
      </c>
      <c r="D4276">
        <v>16631</v>
      </c>
      <c r="E4276" t="s">
        <v>6352</v>
      </c>
      <c r="F4276" t="s">
        <v>7060</v>
      </c>
      <c r="G4276" t="s">
        <v>23566</v>
      </c>
      <c r="H4276" t="s">
        <v>6399</v>
      </c>
      <c r="I4276" t="s">
        <v>6095</v>
      </c>
      <c r="J4276" t="s">
        <v>23567</v>
      </c>
      <c r="K4276">
        <v>2</v>
      </c>
      <c r="L4276">
        <v>2</v>
      </c>
      <c r="M4276" s="6">
        <v>38792</v>
      </c>
      <c r="N4276" s="6">
        <v>40727</v>
      </c>
      <c r="O4276" t="s">
        <v>5953</v>
      </c>
    </row>
    <row r="4277" spans="1:15" x14ac:dyDescent="0.3">
      <c r="A4277" t="s">
        <v>23568</v>
      </c>
      <c r="B4277">
        <v>1513204</v>
      </c>
      <c r="C4277" t="s">
        <v>23569</v>
      </c>
      <c r="D4277">
        <v>15556</v>
      </c>
      <c r="E4277" t="s">
        <v>6230</v>
      </c>
      <c r="F4277" t="s">
        <v>6948</v>
      </c>
      <c r="G4277" t="s">
        <v>23570</v>
      </c>
      <c r="H4277" t="s">
        <v>6940</v>
      </c>
      <c r="I4277" t="s">
        <v>5960</v>
      </c>
      <c r="J4277" t="s">
        <v>23571</v>
      </c>
      <c r="K4277">
        <v>3</v>
      </c>
      <c r="L4277">
        <v>3</v>
      </c>
      <c r="M4277" s="6">
        <v>38533</v>
      </c>
      <c r="N4277" s="6">
        <v>41810</v>
      </c>
      <c r="O4277" t="s">
        <v>5953</v>
      </c>
    </row>
    <row r="4278" spans="1:15" x14ac:dyDescent="0.3">
      <c r="A4278" t="s">
        <v>23572</v>
      </c>
      <c r="B4278">
        <v>1285600</v>
      </c>
      <c r="C4278" t="s">
        <v>23573</v>
      </c>
      <c r="D4278">
        <v>16798</v>
      </c>
      <c r="E4278" t="s">
        <v>5956</v>
      </c>
      <c r="F4278" t="s">
        <v>6476</v>
      </c>
      <c r="G4278" t="s">
        <v>23574</v>
      </c>
      <c r="H4278" t="s">
        <v>8643</v>
      </c>
      <c r="I4278" t="s">
        <v>6095</v>
      </c>
      <c r="J4278" t="s">
        <v>23575</v>
      </c>
      <c r="K4278">
        <v>173</v>
      </c>
      <c r="L4278">
        <v>173</v>
      </c>
      <c r="M4278" s="6">
        <v>38842</v>
      </c>
      <c r="N4278" s="6">
        <v>41297</v>
      </c>
      <c r="O4278" t="s">
        <v>5953</v>
      </c>
    </row>
    <row r="4279" spans="1:15" x14ac:dyDescent="0.3">
      <c r="A4279" t="s">
        <v>23576</v>
      </c>
      <c r="B4279">
        <v>1397670</v>
      </c>
      <c r="C4279" t="s">
        <v>23577</v>
      </c>
      <c r="D4279">
        <v>17999</v>
      </c>
      <c r="E4279" t="s">
        <v>6460</v>
      </c>
      <c r="F4279" t="s">
        <v>6465</v>
      </c>
      <c r="G4279" t="s">
        <v>13682</v>
      </c>
      <c r="H4279" t="s">
        <v>11678</v>
      </c>
      <c r="I4279" t="s">
        <v>6033</v>
      </c>
      <c r="J4279" t="s">
        <v>23578</v>
      </c>
      <c r="K4279">
        <v>1</v>
      </c>
      <c r="L4279">
        <v>1</v>
      </c>
      <c r="M4279" s="6">
        <v>38991</v>
      </c>
      <c r="N4279" s="6">
        <v>40248</v>
      </c>
      <c r="O4279" t="s">
        <v>5953</v>
      </c>
    </row>
    <row r="4280" spans="1:15" x14ac:dyDescent="0.3">
      <c r="A4280" t="s">
        <v>23579</v>
      </c>
      <c r="B4280">
        <v>1124577</v>
      </c>
      <c r="C4280" t="s">
        <v>23580</v>
      </c>
      <c r="D4280">
        <v>19653</v>
      </c>
      <c r="E4280" t="s">
        <v>6230</v>
      </c>
      <c r="F4280" t="s">
        <v>6231</v>
      </c>
      <c r="G4280" t="s">
        <v>23581</v>
      </c>
      <c r="H4280" t="s">
        <v>23582</v>
      </c>
      <c r="I4280" t="s">
        <v>6033</v>
      </c>
      <c r="J4280" t="s">
        <v>23583</v>
      </c>
      <c r="K4280">
        <v>5</v>
      </c>
      <c r="L4280">
        <v>5</v>
      </c>
      <c r="M4280" s="6">
        <v>38419</v>
      </c>
      <c r="N4280" s="6">
        <v>40968</v>
      </c>
      <c r="O4280" t="s">
        <v>5953</v>
      </c>
    </row>
    <row r="4281" spans="1:15" x14ac:dyDescent="0.3">
      <c r="A4281" t="s">
        <v>23584</v>
      </c>
      <c r="B4281">
        <v>1608323</v>
      </c>
      <c r="C4281" t="s">
        <v>23585</v>
      </c>
      <c r="D4281">
        <v>275612</v>
      </c>
      <c r="E4281" t="s">
        <v>5956</v>
      </c>
      <c r="F4281" t="s">
        <v>6449</v>
      </c>
      <c r="G4281" t="s">
        <v>15569</v>
      </c>
      <c r="H4281" t="s">
        <v>7904</v>
      </c>
      <c r="I4281" t="s">
        <v>6095</v>
      </c>
      <c r="J4281" t="s">
        <v>23586</v>
      </c>
      <c r="K4281">
        <v>5</v>
      </c>
      <c r="L4281">
        <v>5</v>
      </c>
      <c r="M4281" s="6">
        <v>42044</v>
      </c>
      <c r="N4281" s="6">
        <v>42355</v>
      </c>
      <c r="O4281" t="s">
        <v>5953</v>
      </c>
    </row>
    <row r="4282" spans="1:15" x14ac:dyDescent="0.3">
      <c r="A4282" t="s">
        <v>23587</v>
      </c>
      <c r="B4282">
        <v>1561150</v>
      </c>
      <c r="C4282" t="s">
        <v>23588</v>
      </c>
      <c r="D4282">
        <v>275613</v>
      </c>
      <c r="E4282" t="s">
        <v>6352</v>
      </c>
      <c r="F4282" t="s">
        <v>6353</v>
      </c>
      <c r="G4282" t="s">
        <v>23589</v>
      </c>
      <c r="H4282" t="s">
        <v>6940</v>
      </c>
      <c r="I4282" t="s">
        <v>6033</v>
      </c>
      <c r="J4282" t="s">
        <v>23590</v>
      </c>
      <c r="K4282">
        <v>4</v>
      </c>
      <c r="L4282">
        <v>4</v>
      </c>
      <c r="M4282" s="6">
        <v>42046</v>
      </c>
      <c r="N4282" s="6">
        <v>42052</v>
      </c>
      <c r="O4282" t="s">
        <v>5953</v>
      </c>
    </row>
    <row r="4283" spans="1:15" x14ac:dyDescent="0.3">
      <c r="A4283" t="s">
        <v>23591</v>
      </c>
      <c r="B4283">
        <v>1513196</v>
      </c>
      <c r="C4283" t="s">
        <v>23592</v>
      </c>
      <c r="D4283">
        <v>37821</v>
      </c>
      <c r="E4283" t="s">
        <v>6230</v>
      </c>
      <c r="F4283" t="s">
        <v>6948</v>
      </c>
      <c r="G4283" t="s">
        <v>23593</v>
      </c>
      <c r="H4283" t="s">
        <v>7119</v>
      </c>
      <c r="I4283" t="s">
        <v>5960</v>
      </c>
      <c r="J4283" t="s">
        <v>23594</v>
      </c>
      <c r="K4283">
        <v>3</v>
      </c>
      <c r="L4283">
        <v>3</v>
      </c>
      <c r="M4283" s="6">
        <v>39933</v>
      </c>
      <c r="N4283" s="6">
        <v>41810</v>
      </c>
      <c r="O4283" t="s">
        <v>5953</v>
      </c>
    </row>
    <row r="4284" spans="1:15" x14ac:dyDescent="0.3">
      <c r="A4284" t="s">
        <v>23595</v>
      </c>
      <c r="B4284">
        <v>1330524</v>
      </c>
      <c r="C4284" t="s">
        <v>23596</v>
      </c>
      <c r="D4284">
        <v>39553</v>
      </c>
      <c r="E4284" t="s">
        <v>5947</v>
      </c>
      <c r="F4284" t="s">
        <v>6195</v>
      </c>
      <c r="G4284" t="s">
        <v>13043</v>
      </c>
      <c r="H4284" t="s">
        <v>6197</v>
      </c>
      <c r="I4284" t="s">
        <v>5967</v>
      </c>
      <c r="J4284" t="s">
        <v>23597</v>
      </c>
      <c r="K4284">
        <v>1</v>
      </c>
      <c r="L4284">
        <v>1</v>
      </c>
      <c r="M4284" s="6">
        <v>39998</v>
      </c>
      <c r="N4284" s="6">
        <v>41410</v>
      </c>
      <c r="O4284" t="s">
        <v>5953</v>
      </c>
    </row>
    <row r="4285" spans="1:15" x14ac:dyDescent="0.3">
      <c r="A4285" t="s">
        <v>23598</v>
      </c>
      <c r="B4285">
        <v>1604874</v>
      </c>
      <c r="C4285" t="s">
        <v>23599</v>
      </c>
      <c r="D4285">
        <v>41471</v>
      </c>
      <c r="E4285" t="s">
        <v>5956</v>
      </c>
      <c r="F4285" t="s">
        <v>6449</v>
      </c>
      <c r="G4285" t="s">
        <v>23581</v>
      </c>
      <c r="H4285" t="s">
        <v>6337</v>
      </c>
      <c r="I4285" t="s">
        <v>6095</v>
      </c>
      <c r="J4285" t="s">
        <v>23600</v>
      </c>
      <c r="K4285">
        <v>5</v>
      </c>
      <c r="L4285">
        <v>5</v>
      </c>
      <c r="M4285" s="6">
        <v>40094</v>
      </c>
      <c r="N4285" s="6">
        <v>42047</v>
      </c>
      <c r="O4285" t="s">
        <v>5953</v>
      </c>
    </row>
    <row r="4286" spans="1:15" x14ac:dyDescent="0.3">
      <c r="A4286" t="s">
        <v>23601</v>
      </c>
      <c r="B4286">
        <v>1330491</v>
      </c>
      <c r="C4286" t="s">
        <v>23602</v>
      </c>
      <c r="D4286">
        <v>38497</v>
      </c>
      <c r="E4286" t="s">
        <v>5947</v>
      </c>
      <c r="F4286" t="s">
        <v>6195</v>
      </c>
      <c r="G4286" t="s">
        <v>16073</v>
      </c>
      <c r="H4286" t="s">
        <v>7686</v>
      </c>
      <c r="I4286" t="s">
        <v>5967</v>
      </c>
      <c r="J4286" t="s">
        <v>23603</v>
      </c>
      <c r="K4286">
        <v>1</v>
      </c>
      <c r="L4286">
        <v>1</v>
      </c>
      <c r="M4286" s="6">
        <v>39823</v>
      </c>
      <c r="N4286" s="6">
        <v>41401</v>
      </c>
      <c r="O4286" t="s">
        <v>5953</v>
      </c>
    </row>
    <row r="4287" spans="1:15" x14ac:dyDescent="0.3">
      <c r="A4287" t="s">
        <v>23604</v>
      </c>
      <c r="B4287">
        <v>1605972</v>
      </c>
      <c r="C4287" t="s">
        <v>23605</v>
      </c>
      <c r="D4287">
        <v>62491</v>
      </c>
      <c r="E4287" t="s">
        <v>5956</v>
      </c>
      <c r="F4287" t="s">
        <v>6252</v>
      </c>
      <c r="G4287" t="s">
        <v>23606</v>
      </c>
      <c r="H4287" t="s">
        <v>7704</v>
      </c>
      <c r="I4287" t="s">
        <v>6095</v>
      </c>
      <c r="J4287" t="s">
        <v>23607</v>
      </c>
      <c r="K4287">
        <v>82</v>
      </c>
      <c r="L4287">
        <v>82</v>
      </c>
      <c r="M4287" s="6">
        <v>40576</v>
      </c>
      <c r="N4287" s="6">
        <v>40603</v>
      </c>
      <c r="O4287" t="s">
        <v>5953</v>
      </c>
    </row>
    <row r="4288" spans="1:15" x14ac:dyDescent="0.3">
      <c r="A4288" t="s">
        <v>23608</v>
      </c>
      <c r="B4288">
        <v>1535247</v>
      </c>
      <c r="C4288" t="s">
        <v>23609</v>
      </c>
      <c r="D4288">
        <v>78947</v>
      </c>
      <c r="E4288" t="s">
        <v>5956</v>
      </c>
      <c r="F4288" t="s">
        <v>6252</v>
      </c>
      <c r="G4288" t="s">
        <v>23610</v>
      </c>
      <c r="H4288" t="s">
        <v>7585</v>
      </c>
      <c r="I4288" t="s">
        <v>6095</v>
      </c>
      <c r="J4288" t="s">
        <v>23611</v>
      </c>
      <c r="K4288">
        <v>141</v>
      </c>
      <c r="L4288">
        <v>141</v>
      </c>
      <c r="M4288" s="6">
        <v>39970</v>
      </c>
      <c r="N4288" s="6">
        <v>41865</v>
      </c>
      <c r="O4288" t="s">
        <v>5953</v>
      </c>
    </row>
    <row r="4289" spans="1:15" x14ac:dyDescent="0.3">
      <c r="A4289" t="s">
        <v>23612</v>
      </c>
      <c r="B4289">
        <v>1069378</v>
      </c>
      <c r="C4289" t="s">
        <v>23613</v>
      </c>
      <c r="D4289">
        <v>64479</v>
      </c>
      <c r="E4289" t="s">
        <v>5956</v>
      </c>
      <c r="F4289" t="s">
        <v>6258</v>
      </c>
      <c r="G4289" t="s">
        <v>23614</v>
      </c>
      <c r="H4289" t="s">
        <v>7475</v>
      </c>
      <c r="I4289" t="s">
        <v>5987</v>
      </c>
      <c r="J4289" t="s">
        <v>23615</v>
      </c>
      <c r="K4289">
        <v>27</v>
      </c>
      <c r="L4289">
        <v>27</v>
      </c>
      <c r="M4289" s="6">
        <v>40870</v>
      </c>
      <c r="N4289" s="6">
        <v>41129</v>
      </c>
      <c r="O4289" t="s">
        <v>5953</v>
      </c>
    </row>
    <row r="4290" spans="1:15" x14ac:dyDescent="0.3">
      <c r="A4290" t="s">
        <v>23616</v>
      </c>
      <c r="B4290">
        <v>1431464</v>
      </c>
      <c r="C4290" t="s">
        <v>23617</v>
      </c>
      <c r="D4290">
        <v>176432</v>
      </c>
      <c r="E4290" t="s">
        <v>5947</v>
      </c>
      <c r="F4290" t="s">
        <v>6195</v>
      </c>
      <c r="G4290" t="s">
        <v>19369</v>
      </c>
      <c r="H4290" t="s">
        <v>14147</v>
      </c>
      <c r="I4290" t="s">
        <v>6095</v>
      </c>
      <c r="J4290" t="s">
        <v>23618</v>
      </c>
      <c r="K4290">
        <v>1</v>
      </c>
      <c r="L4290">
        <v>1</v>
      </c>
      <c r="M4290" s="6">
        <v>41177</v>
      </c>
      <c r="N4290" s="6">
        <v>41612</v>
      </c>
      <c r="O4290" t="s">
        <v>5953</v>
      </c>
    </row>
    <row r="4291" spans="1:15" x14ac:dyDescent="0.3">
      <c r="A4291" t="s">
        <v>23619</v>
      </c>
      <c r="B4291">
        <v>1604355</v>
      </c>
      <c r="C4291" t="s">
        <v>23620</v>
      </c>
      <c r="D4291">
        <v>177528</v>
      </c>
      <c r="E4291" t="s">
        <v>5956</v>
      </c>
      <c r="F4291" t="s">
        <v>6014</v>
      </c>
      <c r="G4291" t="s">
        <v>23621</v>
      </c>
      <c r="H4291" t="s">
        <v>6288</v>
      </c>
      <c r="I4291" t="s">
        <v>5987</v>
      </c>
      <c r="J4291" t="s">
        <v>23622</v>
      </c>
      <c r="K4291">
        <v>121</v>
      </c>
      <c r="L4291">
        <v>120</v>
      </c>
      <c r="M4291" s="6">
        <v>41167</v>
      </c>
      <c r="N4291" s="6">
        <v>42034</v>
      </c>
      <c r="O4291" t="s">
        <v>5953</v>
      </c>
    </row>
    <row r="4292" spans="1:15" x14ac:dyDescent="0.3">
      <c r="A4292" t="s">
        <v>23623</v>
      </c>
      <c r="B4292">
        <v>861561</v>
      </c>
      <c r="C4292" t="s">
        <v>23624</v>
      </c>
      <c r="D4292">
        <v>167578</v>
      </c>
      <c r="E4292" t="s">
        <v>5947</v>
      </c>
      <c r="F4292" t="s">
        <v>6346</v>
      </c>
      <c r="G4292" t="s">
        <v>23625</v>
      </c>
      <c r="H4292" t="s">
        <v>6502</v>
      </c>
      <c r="I4292" t="s">
        <v>6033</v>
      </c>
      <c r="J4292" t="s">
        <v>23626</v>
      </c>
      <c r="K4292">
        <v>2</v>
      </c>
      <c r="L4292">
        <v>2</v>
      </c>
      <c r="M4292" s="6">
        <v>41049</v>
      </c>
      <c r="N4292" s="6">
        <v>42817</v>
      </c>
      <c r="O4292" t="s">
        <v>5953</v>
      </c>
    </row>
    <row r="4293" spans="1:15" x14ac:dyDescent="0.3">
      <c r="A4293" t="s">
        <v>23627</v>
      </c>
      <c r="B4293">
        <v>1315259</v>
      </c>
      <c r="C4293" t="s">
        <v>23628</v>
      </c>
      <c r="D4293">
        <v>178458</v>
      </c>
      <c r="E4293" t="s">
        <v>5956</v>
      </c>
      <c r="F4293" t="s">
        <v>6246</v>
      </c>
      <c r="G4293" t="s">
        <v>12161</v>
      </c>
      <c r="H4293" t="s">
        <v>7405</v>
      </c>
      <c r="I4293" t="s">
        <v>6095</v>
      </c>
      <c r="J4293" t="s">
        <v>23629</v>
      </c>
      <c r="K4293">
        <v>7</v>
      </c>
      <c r="L4293">
        <v>6</v>
      </c>
      <c r="M4293" s="6">
        <v>41205</v>
      </c>
      <c r="N4293" s="6">
        <v>41530</v>
      </c>
      <c r="O4293" t="s">
        <v>5953</v>
      </c>
    </row>
    <row r="4294" spans="1:15" x14ac:dyDescent="0.3">
      <c r="A4294" t="s">
        <v>23630</v>
      </c>
      <c r="B4294">
        <v>1604356</v>
      </c>
      <c r="C4294" t="s">
        <v>23631</v>
      </c>
      <c r="D4294">
        <v>177527</v>
      </c>
      <c r="E4294" t="s">
        <v>5956</v>
      </c>
      <c r="F4294" t="s">
        <v>6014</v>
      </c>
      <c r="G4294" t="s">
        <v>23632</v>
      </c>
      <c r="H4294" t="s">
        <v>6451</v>
      </c>
      <c r="I4294" t="s">
        <v>5987</v>
      </c>
      <c r="J4294" t="s">
        <v>23633</v>
      </c>
      <c r="K4294">
        <v>84</v>
      </c>
      <c r="L4294">
        <v>82</v>
      </c>
      <c r="M4294" s="6">
        <v>41167</v>
      </c>
      <c r="N4294" s="6">
        <v>42034</v>
      </c>
      <c r="O4294" t="s">
        <v>5953</v>
      </c>
    </row>
    <row r="4295" spans="1:15" x14ac:dyDescent="0.3">
      <c r="A4295" t="s">
        <v>23634</v>
      </c>
      <c r="B4295">
        <v>1511885</v>
      </c>
      <c r="C4295" t="s">
        <v>23635</v>
      </c>
      <c r="D4295">
        <v>193977</v>
      </c>
      <c r="E4295" t="s">
        <v>6230</v>
      </c>
      <c r="F4295" t="s">
        <v>6948</v>
      </c>
      <c r="G4295" t="s">
        <v>23636</v>
      </c>
      <c r="H4295" t="s">
        <v>8739</v>
      </c>
      <c r="I4295" t="s">
        <v>6095</v>
      </c>
      <c r="J4295" t="s">
        <v>23637</v>
      </c>
      <c r="K4295">
        <v>4</v>
      </c>
      <c r="L4295">
        <v>4</v>
      </c>
      <c r="M4295" s="6">
        <v>40869</v>
      </c>
      <c r="N4295" s="6">
        <v>41949</v>
      </c>
      <c r="O4295" t="s">
        <v>5953</v>
      </c>
    </row>
    <row r="4296" spans="1:15" x14ac:dyDescent="0.3">
      <c r="A4296" t="s">
        <v>23638</v>
      </c>
      <c r="B4296">
        <v>1206110</v>
      </c>
      <c r="C4296" t="s">
        <v>23639</v>
      </c>
      <c r="D4296">
        <v>184392</v>
      </c>
      <c r="E4296" t="s">
        <v>5956</v>
      </c>
      <c r="F4296" t="s">
        <v>6184</v>
      </c>
      <c r="G4296" t="s">
        <v>23640</v>
      </c>
      <c r="H4296" t="s">
        <v>9440</v>
      </c>
      <c r="I4296" t="s">
        <v>5987</v>
      </c>
      <c r="J4296" t="s">
        <v>23641</v>
      </c>
      <c r="K4296">
        <v>56</v>
      </c>
      <c r="L4296">
        <v>56</v>
      </c>
      <c r="M4296" s="6">
        <v>41249</v>
      </c>
      <c r="N4296" s="6">
        <v>41572</v>
      </c>
      <c r="O4296" t="s">
        <v>5953</v>
      </c>
    </row>
    <row r="4297" spans="1:15" x14ac:dyDescent="0.3">
      <c r="A4297" t="s">
        <v>23642</v>
      </c>
      <c r="B4297">
        <v>1415665</v>
      </c>
      <c r="C4297" t="s">
        <v>23643</v>
      </c>
      <c r="D4297">
        <v>213142</v>
      </c>
      <c r="E4297" t="s">
        <v>6043</v>
      </c>
      <c r="F4297" t="s">
        <v>6217</v>
      </c>
      <c r="G4297" t="s">
        <v>23644</v>
      </c>
      <c r="H4297" t="s">
        <v>23645</v>
      </c>
      <c r="I4297" t="s">
        <v>6033</v>
      </c>
      <c r="J4297" t="s">
        <v>23646</v>
      </c>
      <c r="K4297">
        <v>2</v>
      </c>
      <c r="L4297">
        <v>2</v>
      </c>
      <c r="M4297" s="6">
        <v>41478</v>
      </c>
      <c r="N4297" s="6">
        <v>42297</v>
      </c>
      <c r="O4297" t="s">
        <v>5953</v>
      </c>
    </row>
    <row r="4298" spans="1:15" x14ac:dyDescent="0.3">
      <c r="A4298" t="s">
        <v>23647</v>
      </c>
      <c r="B4298">
        <v>1301279</v>
      </c>
      <c r="C4298" t="s">
        <v>23648</v>
      </c>
      <c r="D4298">
        <v>213405</v>
      </c>
      <c r="E4298" t="s">
        <v>5956</v>
      </c>
      <c r="F4298" t="s">
        <v>8137</v>
      </c>
      <c r="G4298" t="s">
        <v>23649</v>
      </c>
      <c r="H4298">
        <v>28</v>
      </c>
      <c r="I4298" t="s">
        <v>5960</v>
      </c>
      <c r="J4298" t="s">
        <v>23650</v>
      </c>
      <c r="K4298">
        <v>167</v>
      </c>
      <c r="L4298">
        <v>167</v>
      </c>
      <c r="M4298" s="6">
        <v>41480</v>
      </c>
      <c r="N4298" s="6">
        <v>41529</v>
      </c>
      <c r="O4298" t="s">
        <v>5953</v>
      </c>
    </row>
    <row r="4299" spans="1:15" x14ac:dyDescent="0.3">
      <c r="A4299" t="s">
        <v>23651</v>
      </c>
      <c r="B4299">
        <v>1472342</v>
      </c>
      <c r="C4299" t="s">
        <v>23652</v>
      </c>
      <c r="D4299">
        <v>215652</v>
      </c>
      <c r="E4299" t="s">
        <v>5956</v>
      </c>
      <c r="F4299" t="s">
        <v>6246</v>
      </c>
      <c r="G4299" t="s">
        <v>20399</v>
      </c>
      <c r="H4299" t="s">
        <v>7966</v>
      </c>
      <c r="I4299" t="s">
        <v>5967</v>
      </c>
      <c r="J4299" t="s">
        <v>23653</v>
      </c>
      <c r="K4299">
        <v>6</v>
      </c>
      <c r="L4299">
        <v>6</v>
      </c>
      <c r="M4299" s="6">
        <v>41500</v>
      </c>
      <c r="N4299" s="6">
        <v>41712</v>
      </c>
      <c r="O4299" t="s">
        <v>5953</v>
      </c>
    </row>
    <row r="4300" spans="1:15" x14ac:dyDescent="0.3">
      <c r="A4300" t="s">
        <v>23654</v>
      </c>
      <c r="B4300">
        <v>1608255</v>
      </c>
      <c r="C4300" t="s">
        <v>23655</v>
      </c>
      <c r="D4300">
        <v>217990</v>
      </c>
      <c r="E4300" t="s">
        <v>5956</v>
      </c>
      <c r="F4300" t="s">
        <v>6252</v>
      </c>
      <c r="G4300" t="s">
        <v>23656</v>
      </c>
      <c r="H4300" t="s">
        <v>12450</v>
      </c>
      <c r="I4300" t="s">
        <v>6095</v>
      </c>
      <c r="J4300" t="s">
        <v>23657</v>
      </c>
      <c r="K4300">
        <v>80</v>
      </c>
      <c r="L4300">
        <v>80</v>
      </c>
      <c r="M4300" s="6">
        <v>41514</v>
      </c>
      <c r="N4300" s="6">
        <v>41521</v>
      </c>
      <c r="O4300" t="s">
        <v>5953</v>
      </c>
    </row>
    <row r="4301" spans="1:15" x14ac:dyDescent="0.3">
      <c r="A4301" t="s">
        <v>23658</v>
      </c>
      <c r="B4301">
        <v>1410331</v>
      </c>
      <c r="C4301" t="s">
        <v>23659</v>
      </c>
      <c r="D4301">
        <v>232453</v>
      </c>
      <c r="E4301" t="s">
        <v>5956</v>
      </c>
      <c r="F4301" t="s">
        <v>6014</v>
      </c>
      <c r="G4301" t="s">
        <v>23660</v>
      </c>
      <c r="H4301" t="s">
        <v>6046</v>
      </c>
      <c r="I4301" t="s">
        <v>5987</v>
      </c>
      <c r="J4301" t="s">
        <v>23661</v>
      </c>
      <c r="K4301">
        <v>45</v>
      </c>
      <c r="L4301">
        <v>45</v>
      </c>
      <c r="M4301" s="6">
        <v>41667</v>
      </c>
      <c r="N4301" s="6">
        <v>42406</v>
      </c>
      <c r="O4301" t="s">
        <v>5953</v>
      </c>
    </row>
    <row r="4302" spans="1:15" x14ac:dyDescent="0.3">
      <c r="A4302" t="s">
        <v>23662</v>
      </c>
      <c r="B4302">
        <v>1398939</v>
      </c>
      <c r="C4302" t="s">
        <v>23663</v>
      </c>
      <c r="D4302">
        <v>206059</v>
      </c>
      <c r="E4302" t="s">
        <v>5977</v>
      </c>
      <c r="F4302" t="s">
        <v>5978</v>
      </c>
      <c r="G4302" t="s">
        <v>23664</v>
      </c>
      <c r="H4302" t="s">
        <v>23665</v>
      </c>
      <c r="I4302" t="s">
        <v>5960</v>
      </c>
      <c r="J4302" t="s">
        <v>23666</v>
      </c>
      <c r="K4302">
        <v>5</v>
      </c>
      <c r="L4302">
        <v>5</v>
      </c>
      <c r="M4302" s="6">
        <v>41547</v>
      </c>
      <c r="N4302" s="6">
        <v>42297</v>
      </c>
      <c r="O4302" t="s">
        <v>5953</v>
      </c>
    </row>
    <row r="4303" spans="1:15" x14ac:dyDescent="0.3">
      <c r="A4303" t="s">
        <v>23667</v>
      </c>
      <c r="B4303">
        <v>1440170</v>
      </c>
      <c r="C4303" t="s">
        <v>23668</v>
      </c>
      <c r="D4303">
        <v>183000</v>
      </c>
      <c r="E4303" t="s">
        <v>5947</v>
      </c>
      <c r="F4303" t="s">
        <v>7817</v>
      </c>
      <c r="G4303" t="s">
        <v>9333</v>
      </c>
      <c r="H4303" t="s">
        <v>6445</v>
      </c>
      <c r="I4303" t="s">
        <v>6167</v>
      </c>
      <c r="J4303" t="s">
        <v>23669</v>
      </c>
      <c r="K4303">
        <v>2</v>
      </c>
      <c r="L4303">
        <v>2</v>
      </c>
      <c r="M4303" s="6">
        <v>41715</v>
      </c>
      <c r="N4303" s="6">
        <v>41718</v>
      </c>
      <c r="O4303" t="s">
        <v>5953</v>
      </c>
    </row>
    <row r="4304" spans="1:15" x14ac:dyDescent="0.3">
      <c r="A4304" t="s">
        <v>23670</v>
      </c>
      <c r="B4304">
        <v>1458851</v>
      </c>
      <c r="C4304" t="s">
        <v>23671</v>
      </c>
      <c r="D4304">
        <v>230494</v>
      </c>
      <c r="E4304" t="s">
        <v>5956</v>
      </c>
      <c r="F4304" t="s">
        <v>6258</v>
      </c>
      <c r="G4304" t="s">
        <v>23672</v>
      </c>
      <c r="H4304">
        <v>40</v>
      </c>
      <c r="I4304" t="s">
        <v>5987</v>
      </c>
      <c r="J4304" t="s">
        <v>23673</v>
      </c>
      <c r="K4304">
        <v>89</v>
      </c>
      <c r="L4304">
        <v>88</v>
      </c>
      <c r="M4304" s="6">
        <v>41746</v>
      </c>
      <c r="N4304" s="6">
        <v>41792</v>
      </c>
      <c r="O4304" t="s">
        <v>5953</v>
      </c>
    </row>
    <row r="4305" spans="1:15" x14ac:dyDescent="0.3">
      <c r="A4305" t="s">
        <v>23674</v>
      </c>
      <c r="B4305">
        <v>1511882</v>
      </c>
      <c r="C4305" t="s">
        <v>23675</v>
      </c>
      <c r="D4305">
        <v>33891</v>
      </c>
      <c r="E4305" t="s">
        <v>6230</v>
      </c>
      <c r="F4305" t="s">
        <v>6948</v>
      </c>
      <c r="G4305" t="s">
        <v>7380</v>
      </c>
      <c r="H4305" t="s">
        <v>6582</v>
      </c>
      <c r="I4305" t="s">
        <v>6095</v>
      </c>
      <c r="J4305" t="s">
        <v>23676</v>
      </c>
      <c r="K4305">
        <v>4</v>
      </c>
      <c r="L4305">
        <v>4</v>
      </c>
      <c r="M4305" s="6">
        <v>39848</v>
      </c>
      <c r="N4305" s="6">
        <v>42583</v>
      </c>
      <c r="O4305" t="s">
        <v>5953</v>
      </c>
    </row>
    <row r="4306" spans="1:15" x14ac:dyDescent="0.3">
      <c r="A4306" t="s">
        <v>23677</v>
      </c>
      <c r="B4306">
        <v>1538452</v>
      </c>
      <c r="C4306" t="s">
        <v>23678</v>
      </c>
      <c r="D4306">
        <v>258184</v>
      </c>
      <c r="E4306" t="s">
        <v>5947</v>
      </c>
      <c r="F4306" t="s">
        <v>6275</v>
      </c>
      <c r="G4306" t="s">
        <v>23679</v>
      </c>
      <c r="H4306" t="s">
        <v>9603</v>
      </c>
      <c r="I4306" t="s">
        <v>6095</v>
      </c>
      <c r="J4306" t="s">
        <v>23680</v>
      </c>
      <c r="K4306">
        <v>3</v>
      </c>
      <c r="L4306">
        <v>3</v>
      </c>
      <c r="M4306" s="6">
        <v>41862</v>
      </c>
      <c r="N4306" s="6">
        <v>41964</v>
      </c>
      <c r="O4306" t="s">
        <v>5953</v>
      </c>
    </row>
    <row r="4307" spans="1:15" x14ac:dyDescent="0.3">
      <c r="A4307" t="s">
        <v>23681</v>
      </c>
      <c r="B4307">
        <v>1477406</v>
      </c>
      <c r="C4307" t="s">
        <v>23682</v>
      </c>
      <c r="D4307">
        <v>242299</v>
      </c>
      <c r="E4307" t="s">
        <v>5956</v>
      </c>
      <c r="F4307" t="s">
        <v>6184</v>
      </c>
      <c r="G4307" t="s">
        <v>23683</v>
      </c>
      <c r="H4307" t="s">
        <v>10447</v>
      </c>
      <c r="I4307" t="s">
        <v>5987</v>
      </c>
      <c r="J4307" t="s">
        <v>23684</v>
      </c>
      <c r="K4307">
        <v>197</v>
      </c>
      <c r="L4307">
        <v>196</v>
      </c>
      <c r="M4307" s="6">
        <v>41862</v>
      </c>
      <c r="N4307" s="6">
        <v>41953</v>
      </c>
      <c r="O4307" t="s">
        <v>5953</v>
      </c>
    </row>
    <row r="4308" spans="1:15" x14ac:dyDescent="0.3">
      <c r="A4308" t="s">
        <v>23685</v>
      </c>
      <c r="B4308">
        <v>1494074</v>
      </c>
      <c r="C4308" t="s">
        <v>23686</v>
      </c>
      <c r="D4308">
        <v>275808</v>
      </c>
      <c r="E4308" t="s">
        <v>5947</v>
      </c>
      <c r="F4308" t="s">
        <v>10199</v>
      </c>
      <c r="G4308" t="s">
        <v>23687</v>
      </c>
      <c r="H4308" t="s">
        <v>6439</v>
      </c>
      <c r="I4308" t="s">
        <v>5951</v>
      </c>
      <c r="J4308" t="s">
        <v>23688</v>
      </c>
      <c r="K4308">
        <v>1</v>
      </c>
      <c r="L4308">
        <v>1</v>
      </c>
      <c r="M4308" s="6">
        <v>42051</v>
      </c>
      <c r="N4308" s="6">
        <v>42061</v>
      </c>
      <c r="O4308" t="s">
        <v>5953</v>
      </c>
    </row>
    <row r="4309" spans="1:15" x14ac:dyDescent="0.3">
      <c r="A4309" t="s">
        <v>23689</v>
      </c>
      <c r="B4309">
        <v>1611875</v>
      </c>
      <c r="C4309" t="s">
        <v>23690</v>
      </c>
      <c r="D4309">
        <v>275895</v>
      </c>
      <c r="E4309" t="s">
        <v>6070</v>
      </c>
      <c r="F4309" t="s">
        <v>6070</v>
      </c>
      <c r="G4309" t="s">
        <v>23691</v>
      </c>
      <c r="H4309" t="s">
        <v>6225</v>
      </c>
      <c r="I4309" t="s">
        <v>6033</v>
      </c>
      <c r="J4309" t="s">
        <v>23692</v>
      </c>
      <c r="K4309">
        <v>2</v>
      </c>
      <c r="L4309">
        <v>2</v>
      </c>
      <c r="M4309" s="6">
        <v>42053</v>
      </c>
      <c r="N4309" s="6">
        <v>42061</v>
      </c>
      <c r="O4309" t="s">
        <v>5953</v>
      </c>
    </row>
    <row r="4310" spans="1:15" x14ac:dyDescent="0.3">
      <c r="A4310" t="s">
        <v>23693</v>
      </c>
      <c r="B4310">
        <v>307454</v>
      </c>
      <c r="C4310" t="s">
        <v>23694</v>
      </c>
      <c r="D4310">
        <v>276252</v>
      </c>
      <c r="E4310" t="s">
        <v>5956</v>
      </c>
      <c r="F4310" t="s">
        <v>6437</v>
      </c>
      <c r="G4310" t="s">
        <v>23695</v>
      </c>
      <c r="H4310" t="s">
        <v>6133</v>
      </c>
      <c r="I4310" t="s">
        <v>5960</v>
      </c>
      <c r="J4310" t="s">
        <v>23696</v>
      </c>
      <c r="K4310">
        <v>146</v>
      </c>
      <c r="L4310">
        <v>146</v>
      </c>
      <c r="M4310" s="6">
        <v>42051</v>
      </c>
      <c r="N4310" s="6">
        <v>42061</v>
      </c>
      <c r="O4310" t="s">
        <v>5953</v>
      </c>
    </row>
    <row r="4311" spans="1:15" x14ac:dyDescent="0.3">
      <c r="A4311" t="s">
        <v>23697</v>
      </c>
      <c r="B4311">
        <v>1611435</v>
      </c>
      <c r="C4311" t="s">
        <v>23698</v>
      </c>
      <c r="D4311">
        <v>276253</v>
      </c>
      <c r="E4311" t="s">
        <v>6230</v>
      </c>
      <c r="F4311" t="s">
        <v>6231</v>
      </c>
      <c r="G4311" t="s">
        <v>23699</v>
      </c>
      <c r="H4311" t="s">
        <v>23700</v>
      </c>
      <c r="I4311" t="s">
        <v>6033</v>
      </c>
      <c r="J4311" t="s">
        <v>23701</v>
      </c>
      <c r="K4311">
        <v>8</v>
      </c>
      <c r="L4311">
        <v>8</v>
      </c>
      <c r="M4311" s="6">
        <v>42052</v>
      </c>
      <c r="N4311" s="6">
        <v>42297</v>
      </c>
      <c r="O4311" t="s">
        <v>5953</v>
      </c>
    </row>
    <row r="4312" spans="1:15" x14ac:dyDescent="0.3">
      <c r="A4312" t="s">
        <v>23702</v>
      </c>
      <c r="B4312">
        <v>1611039</v>
      </c>
      <c r="C4312" t="s">
        <v>23703</v>
      </c>
      <c r="D4312">
        <v>276254</v>
      </c>
      <c r="E4312" t="s">
        <v>6230</v>
      </c>
      <c r="F4312" t="s">
        <v>6443</v>
      </c>
      <c r="G4312" t="s">
        <v>23704</v>
      </c>
      <c r="H4312" t="s">
        <v>10964</v>
      </c>
      <c r="I4312" t="s">
        <v>6095</v>
      </c>
      <c r="J4312" t="s">
        <v>23705</v>
      </c>
      <c r="K4312">
        <v>2</v>
      </c>
      <c r="L4312">
        <v>2</v>
      </c>
      <c r="M4312" s="6">
        <v>42053</v>
      </c>
      <c r="N4312" s="6">
        <v>42097</v>
      </c>
      <c r="O4312" t="s">
        <v>5953</v>
      </c>
    </row>
    <row r="4313" spans="1:15" x14ac:dyDescent="0.3">
      <c r="A4313" t="s">
        <v>23706</v>
      </c>
      <c r="B4313">
        <v>674953</v>
      </c>
      <c r="C4313" t="s">
        <v>23707</v>
      </c>
      <c r="D4313">
        <v>14813</v>
      </c>
      <c r="E4313" t="s">
        <v>6043</v>
      </c>
      <c r="F4313" t="s">
        <v>6044</v>
      </c>
      <c r="G4313" t="s">
        <v>23708</v>
      </c>
      <c r="H4313" t="s">
        <v>7722</v>
      </c>
      <c r="I4313" t="s">
        <v>6155</v>
      </c>
      <c r="J4313" t="s">
        <v>23709</v>
      </c>
      <c r="K4313">
        <v>1</v>
      </c>
      <c r="L4313">
        <v>2</v>
      </c>
      <c r="M4313" s="6">
        <v>34767</v>
      </c>
      <c r="N4313" s="6">
        <v>42577</v>
      </c>
      <c r="O4313" t="s">
        <v>5953</v>
      </c>
    </row>
    <row r="4314" spans="1:15" x14ac:dyDescent="0.3">
      <c r="A4314" t="s">
        <v>23710</v>
      </c>
      <c r="B4314">
        <v>1548907</v>
      </c>
      <c r="C4314" t="s">
        <v>23711</v>
      </c>
      <c r="D4314">
        <v>276681</v>
      </c>
      <c r="E4314" t="s">
        <v>5956</v>
      </c>
      <c r="F4314" t="s">
        <v>6184</v>
      </c>
      <c r="G4314" t="s">
        <v>23712</v>
      </c>
      <c r="H4314" t="s">
        <v>8533</v>
      </c>
      <c r="I4314" t="s">
        <v>5987</v>
      </c>
      <c r="J4314" t="s">
        <v>23713</v>
      </c>
      <c r="K4314">
        <v>93</v>
      </c>
      <c r="L4314">
        <v>93</v>
      </c>
      <c r="M4314" s="6">
        <v>41953</v>
      </c>
      <c r="N4314" s="6">
        <v>42188</v>
      </c>
      <c r="O4314" t="s">
        <v>5953</v>
      </c>
    </row>
    <row r="4315" spans="1:15" x14ac:dyDescent="0.3">
      <c r="A4315" t="s">
        <v>23714</v>
      </c>
      <c r="B4315">
        <v>1074044</v>
      </c>
      <c r="C4315" t="s">
        <v>23715</v>
      </c>
      <c r="D4315">
        <v>276713</v>
      </c>
      <c r="E4315" t="s">
        <v>6230</v>
      </c>
      <c r="F4315" t="s">
        <v>7570</v>
      </c>
      <c r="G4315" t="s">
        <v>23716</v>
      </c>
      <c r="H4315" t="s">
        <v>6569</v>
      </c>
      <c r="I4315" t="s">
        <v>5987</v>
      </c>
      <c r="J4315" t="s">
        <v>23717</v>
      </c>
      <c r="K4315">
        <v>8</v>
      </c>
      <c r="L4315">
        <v>8</v>
      </c>
      <c r="M4315" s="6">
        <v>40821</v>
      </c>
      <c r="N4315" s="6">
        <v>42067</v>
      </c>
      <c r="O4315" t="s">
        <v>5953</v>
      </c>
    </row>
    <row r="4316" spans="1:15" x14ac:dyDescent="0.3">
      <c r="A4316" t="s">
        <v>23718</v>
      </c>
      <c r="B4316">
        <v>1527463</v>
      </c>
      <c r="C4316" t="s">
        <v>23719</v>
      </c>
      <c r="D4316">
        <v>276849</v>
      </c>
      <c r="E4316" t="s">
        <v>5956</v>
      </c>
      <c r="F4316" t="s">
        <v>6258</v>
      </c>
      <c r="G4316" t="s">
        <v>19966</v>
      </c>
      <c r="H4316" t="s">
        <v>6489</v>
      </c>
      <c r="I4316" t="s">
        <v>5987</v>
      </c>
      <c r="J4316" t="s">
        <v>23720</v>
      </c>
      <c r="K4316">
        <v>102</v>
      </c>
      <c r="L4316">
        <v>102</v>
      </c>
      <c r="M4316" s="6">
        <v>41877</v>
      </c>
      <c r="N4316" s="6">
        <v>42067</v>
      </c>
      <c r="O4316" t="s">
        <v>5953</v>
      </c>
    </row>
    <row r="4317" spans="1:15" x14ac:dyDescent="0.3">
      <c r="A4317" t="s">
        <v>23721</v>
      </c>
      <c r="B4317">
        <v>1486472</v>
      </c>
      <c r="C4317" t="s">
        <v>23722</v>
      </c>
      <c r="D4317">
        <v>276850</v>
      </c>
      <c r="E4317" t="s">
        <v>5956</v>
      </c>
      <c r="F4317" t="s">
        <v>6258</v>
      </c>
      <c r="G4317" t="s">
        <v>23723</v>
      </c>
      <c r="H4317" t="s">
        <v>7863</v>
      </c>
      <c r="I4317" t="s">
        <v>5987</v>
      </c>
      <c r="J4317" t="s">
        <v>23724</v>
      </c>
      <c r="K4317">
        <v>183</v>
      </c>
      <c r="L4317">
        <v>179</v>
      </c>
      <c r="M4317" s="6">
        <v>41818</v>
      </c>
      <c r="N4317" s="6">
        <v>42067</v>
      </c>
      <c r="O4317" t="s">
        <v>5953</v>
      </c>
    </row>
    <row r="4318" spans="1:15" x14ac:dyDescent="0.3">
      <c r="A4318" t="s">
        <v>23725</v>
      </c>
      <c r="B4318">
        <v>1445860</v>
      </c>
      <c r="C4318" t="s">
        <v>23726</v>
      </c>
      <c r="D4318">
        <v>276851</v>
      </c>
      <c r="E4318" t="s">
        <v>5956</v>
      </c>
      <c r="F4318" t="s">
        <v>6184</v>
      </c>
      <c r="G4318" t="s">
        <v>23727</v>
      </c>
      <c r="H4318" t="s">
        <v>9142</v>
      </c>
      <c r="I4318" t="s">
        <v>5987</v>
      </c>
      <c r="J4318" t="s">
        <v>23728</v>
      </c>
      <c r="K4318">
        <v>259</v>
      </c>
      <c r="L4318">
        <v>259</v>
      </c>
      <c r="M4318" s="6">
        <v>42045</v>
      </c>
      <c r="N4318" s="6">
        <v>42186</v>
      </c>
      <c r="O4318" t="s">
        <v>5953</v>
      </c>
    </row>
    <row r="4319" spans="1:15" x14ac:dyDescent="0.3">
      <c r="A4319" t="s">
        <v>23729</v>
      </c>
      <c r="B4319">
        <v>1561065</v>
      </c>
      <c r="C4319" t="s">
        <v>23730</v>
      </c>
      <c r="D4319">
        <v>276855</v>
      </c>
      <c r="E4319" t="s">
        <v>5956</v>
      </c>
      <c r="F4319" t="s">
        <v>6258</v>
      </c>
      <c r="G4319" t="s">
        <v>20700</v>
      </c>
      <c r="H4319" t="s">
        <v>6596</v>
      </c>
      <c r="I4319" t="s">
        <v>5987</v>
      </c>
      <c r="J4319" t="s">
        <v>23731</v>
      </c>
      <c r="K4319">
        <v>52</v>
      </c>
      <c r="L4319">
        <v>52</v>
      </c>
      <c r="M4319" s="6">
        <v>42022</v>
      </c>
      <c r="N4319" s="6">
        <v>42067</v>
      </c>
      <c r="O4319" t="s">
        <v>5953</v>
      </c>
    </row>
    <row r="4320" spans="1:15" x14ac:dyDescent="0.3">
      <c r="A4320" t="s">
        <v>23732</v>
      </c>
      <c r="B4320">
        <v>1548918</v>
      </c>
      <c r="C4320" t="s">
        <v>23733</v>
      </c>
      <c r="D4320">
        <v>276856</v>
      </c>
      <c r="E4320" t="s">
        <v>5956</v>
      </c>
      <c r="F4320" t="s">
        <v>6258</v>
      </c>
      <c r="G4320" t="s">
        <v>23734</v>
      </c>
      <c r="H4320" t="s">
        <v>18750</v>
      </c>
      <c r="I4320" t="s">
        <v>5987</v>
      </c>
      <c r="J4320" t="s">
        <v>23735</v>
      </c>
      <c r="K4320">
        <v>59</v>
      </c>
      <c r="L4320">
        <v>59</v>
      </c>
      <c r="M4320" s="6">
        <v>41953</v>
      </c>
      <c r="N4320" s="6">
        <v>42188</v>
      </c>
      <c r="O4320" t="s">
        <v>5953</v>
      </c>
    </row>
    <row r="4321" spans="1:15" x14ac:dyDescent="0.3">
      <c r="A4321" t="s">
        <v>23736</v>
      </c>
      <c r="B4321">
        <v>1548917</v>
      </c>
      <c r="C4321" t="s">
        <v>23737</v>
      </c>
      <c r="D4321">
        <v>276857</v>
      </c>
      <c r="E4321" t="s">
        <v>5956</v>
      </c>
      <c r="F4321" t="s">
        <v>6184</v>
      </c>
      <c r="G4321" t="s">
        <v>23738</v>
      </c>
      <c r="H4321" t="s">
        <v>8514</v>
      </c>
      <c r="I4321" t="s">
        <v>5987</v>
      </c>
      <c r="J4321" t="s">
        <v>23739</v>
      </c>
      <c r="K4321" t="s">
        <v>6135</v>
      </c>
      <c r="L4321" t="s">
        <v>6135</v>
      </c>
      <c r="M4321" s="6">
        <v>41953</v>
      </c>
      <c r="N4321" s="6">
        <v>42188</v>
      </c>
      <c r="O4321" t="s">
        <v>5953</v>
      </c>
    </row>
    <row r="4322" spans="1:15" x14ac:dyDescent="0.3">
      <c r="A4322" t="s">
        <v>23740</v>
      </c>
      <c r="B4322">
        <v>1548906</v>
      </c>
      <c r="C4322" t="s">
        <v>23741</v>
      </c>
      <c r="D4322">
        <v>276858</v>
      </c>
      <c r="E4322" t="s">
        <v>5956</v>
      </c>
      <c r="F4322" t="s">
        <v>6014</v>
      </c>
      <c r="G4322" t="s">
        <v>23742</v>
      </c>
      <c r="H4322" t="s">
        <v>7889</v>
      </c>
      <c r="I4322" t="s">
        <v>5987</v>
      </c>
      <c r="J4322" t="s">
        <v>23743</v>
      </c>
      <c r="K4322">
        <v>74</v>
      </c>
      <c r="L4322">
        <v>71</v>
      </c>
      <c r="M4322" s="6">
        <v>41953</v>
      </c>
      <c r="N4322" s="6">
        <v>42188</v>
      </c>
      <c r="O4322" t="s">
        <v>5953</v>
      </c>
    </row>
    <row r="4323" spans="1:15" x14ac:dyDescent="0.3">
      <c r="A4323" t="s">
        <v>23744</v>
      </c>
      <c r="B4323">
        <v>1548905</v>
      </c>
      <c r="C4323" t="s">
        <v>23745</v>
      </c>
      <c r="D4323">
        <v>276859</v>
      </c>
      <c r="E4323" t="s">
        <v>5956</v>
      </c>
      <c r="F4323" t="s">
        <v>6258</v>
      </c>
      <c r="G4323" t="s">
        <v>23746</v>
      </c>
      <c r="H4323" t="s">
        <v>8576</v>
      </c>
      <c r="I4323" t="s">
        <v>5987</v>
      </c>
      <c r="J4323" t="s">
        <v>23747</v>
      </c>
      <c r="K4323">
        <v>76</v>
      </c>
      <c r="L4323">
        <v>76</v>
      </c>
      <c r="M4323" s="6">
        <v>41953</v>
      </c>
      <c r="N4323" s="6">
        <v>42188</v>
      </c>
      <c r="O4323" t="s">
        <v>5953</v>
      </c>
    </row>
    <row r="4324" spans="1:15" x14ac:dyDescent="0.3">
      <c r="A4324" t="s">
        <v>23748</v>
      </c>
      <c r="B4324">
        <v>1548902</v>
      </c>
      <c r="C4324" t="s">
        <v>23749</v>
      </c>
      <c r="D4324">
        <v>276860</v>
      </c>
      <c r="E4324" t="s">
        <v>5956</v>
      </c>
      <c r="F4324" t="s">
        <v>6014</v>
      </c>
      <c r="G4324" t="s">
        <v>23750</v>
      </c>
      <c r="H4324" t="s">
        <v>6554</v>
      </c>
      <c r="I4324" t="s">
        <v>5987</v>
      </c>
      <c r="J4324" t="s">
        <v>23751</v>
      </c>
      <c r="K4324">
        <v>54</v>
      </c>
      <c r="L4324">
        <v>54</v>
      </c>
      <c r="M4324" s="6">
        <v>41953</v>
      </c>
      <c r="N4324" s="6">
        <v>42188</v>
      </c>
      <c r="O4324" t="s">
        <v>5953</v>
      </c>
    </row>
    <row r="4325" spans="1:15" x14ac:dyDescent="0.3">
      <c r="A4325" t="s">
        <v>23752</v>
      </c>
      <c r="B4325">
        <v>1548901</v>
      </c>
      <c r="C4325" t="s">
        <v>23753</v>
      </c>
      <c r="D4325">
        <v>276861</v>
      </c>
      <c r="E4325" t="s">
        <v>5956</v>
      </c>
      <c r="F4325" t="s">
        <v>6184</v>
      </c>
      <c r="G4325" t="s">
        <v>23754</v>
      </c>
      <c r="H4325" t="s">
        <v>7603</v>
      </c>
      <c r="I4325" t="s">
        <v>5987</v>
      </c>
      <c r="J4325" t="s">
        <v>23755</v>
      </c>
      <c r="K4325">
        <v>159</v>
      </c>
      <c r="L4325">
        <v>156</v>
      </c>
      <c r="M4325" s="6">
        <v>41953</v>
      </c>
      <c r="N4325" s="6">
        <v>42546</v>
      </c>
      <c r="O4325" t="s">
        <v>5953</v>
      </c>
    </row>
    <row r="4326" spans="1:15" x14ac:dyDescent="0.3">
      <c r="A4326" t="s">
        <v>23756</v>
      </c>
      <c r="B4326">
        <v>1538804</v>
      </c>
      <c r="C4326" t="s">
        <v>23757</v>
      </c>
      <c r="D4326">
        <v>276862</v>
      </c>
      <c r="E4326" t="s">
        <v>5956</v>
      </c>
      <c r="F4326" t="s">
        <v>6258</v>
      </c>
      <c r="G4326" t="s">
        <v>23758</v>
      </c>
      <c r="H4326" t="s">
        <v>10498</v>
      </c>
      <c r="I4326" t="s">
        <v>5987</v>
      </c>
      <c r="J4326" t="s">
        <v>23759</v>
      </c>
      <c r="K4326">
        <v>80</v>
      </c>
      <c r="L4326">
        <v>80</v>
      </c>
      <c r="M4326" s="6">
        <v>41891</v>
      </c>
      <c r="N4326" s="6">
        <v>43012</v>
      </c>
      <c r="O4326" t="s">
        <v>5953</v>
      </c>
    </row>
    <row r="4327" spans="1:15" x14ac:dyDescent="0.3">
      <c r="A4327" t="s">
        <v>23760</v>
      </c>
      <c r="B4327">
        <v>1537091</v>
      </c>
      <c r="C4327" t="s">
        <v>23761</v>
      </c>
      <c r="D4327">
        <v>276863</v>
      </c>
      <c r="E4327" t="s">
        <v>5956</v>
      </c>
      <c r="F4327" t="s">
        <v>6184</v>
      </c>
      <c r="G4327" t="s">
        <v>23762</v>
      </c>
      <c r="H4327" t="s">
        <v>10498</v>
      </c>
      <c r="I4327" t="s">
        <v>5987</v>
      </c>
      <c r="J4327" t="s">
        <v>23763</v>
      </c>
      <c r="K4327">
        <v>82</v>
      </c>
      <c r="L4327">
        <v>82</v>
      </c>
      <c r="M4327" s="6">
        <v>41872</v>
      </c>
      <c r="N4327" s="6">
        <v>42531</v>
      </c>
      <c r="O4327" t="s">
        <v>5953</v>
      </c>
    </row>
    <row r="4328" spans="1:15" x14ac:dyDescent="0.3">
      <c r="A4328" t="s">
        <v>23764</v>
      </c>
      <c r="B4328">
        <v>1449897</v>
      </c>
      <c r="C4328" t="s">
        <v>23765</v>
      </c>
      <c r="D4328">
        <v>276864</v>
      </c>
      <c r="E4328" t="s">
        <v>6230</v>
      </c>
      <c r="F4328" t="s">
        <v>7570</v>
      </c>
      <c r="G4328" t="s">
        <v>23766</v>
      </c>
      <c r="H4328" t="s">
        <v>6384</v>
      </c>
      <c r="I4328" t="s">
        <v>5987</v>
      </c>
      <c r="J4328" t="s">
        <v>23767</v>
      </c>
      <c r="K4328">
        <v>8</v>
      </c>
      <c r="L4328">
        <v>8</v>
      </c>
      <c r="M4328" s="6">
        <v>41668</v>
      </c>
      <c r="N4328" s="6">
        <v>42067</v>
      </c>
      <c r="O4328" t="s">
        <v>5953</v>
      </c>
    </row>
    <row r="4329" spans="1:15" x14ac:dyDescent="0.3">
      <c r="A4329" t="s">
        <v>23768</v>
      </c>
      <c r="B4329">
        <v>1449896</v>
      </c>
      <c r="C4329" t="s">
        <v>23769</v>
      </c>
      <c r="D4329">
        <v>276865</v>
      </c>
      <c r="E4329" t="s">
        <v>6230</v>
      </c>
      <c r="F4329" t="s">
        <v>7570</v>
      </c>
      <c r="G4329" t="s">
        <v>13880</v>
      </c>
      <c r="H4329">
        <v>45</v>
      </c>
      <c r="I4329" t="s">
        <v>5987</v>
      </c>
      <c r="J4329" t="s">
        <v>23770</v>
      </c>
      <c r="K4329">
        <v>8</v>
      </c>
      <c r="L4329">
        <v>8</v>
      </c>
      <c r="M4329" s="6">
        <v>41668</v>
      </c>
      <c r="N4329" s="6">
        <v>42067</v>
      </c>
      <c r="O4329" t="s">
        <v>5953</v>
      </c>
    </row>
    <row r="4330" spans="1:15" x14ac:dyDescent="0.3">
      <c r="A4330" t="s">
        <v>23771</v>
      </c>
      <c r="B4330">
        <v>1214459</v>
      </c>
      <c r="C4330" t="s">
        <v>23772</v>
      </c>
      <c r="D4330">
        <v>276866</v>
      </c>
      <c r="E4330" t="s">
        <v>5947</v>
      </c>
      <c r="F4330" t="s">
        <v>6037</v>
      </c>
      <c r="G4330" t="s">
        <v>13297</v>
      </c>
      <c r="H4330" t="s">
        <v>6773</v>
      </c>
      <c r="I4330" t="s">
        <v>6033</v>
      </c>
      <c r="J4330" t="s">
        <v>23773</v>
      </c>
      <c r="K4330">
        <v>6</v>
      </c>
      <c r="L4330">
        <v>6</v>
      </c>
      <c r="M4330" s="6">
        <v>42058</v>
      </c>
      <c r="N4330" s="6">
        <v>42067</v>
      </c>
      <c r="O4330" t="s">
        <v>5953</v>
      </c>
    </row>
    <row r="4331" spans="1:15" x14ac:dyDescent="0.3">
      <c r="A4331" t="s">
        <v>23774</v>
      </c>
      <c r="B4331">
        <v>1567475</v>
      </c>
      <c r="C4331" t="s">
        <v>23775</v>
      </c>
      <c r="D4331">
        <v>276867</v>
      </c>
      <c r="E4331" t="s">
        <v>5956</v>
      </c>
      <c r="F4331" t="s">
        <v>6258</v>
      </c>
      <c r="G4331" t="s">
        <v>23776</v>
      </c>
      <c r="H4331" t="s">
        <v>23777</v>
      </c>
      <c r="I4331" t="s">
        <v>5987</v>
      </c>
      <c r="J4331" t="s">
        <v>23778</v>
      </c>
      <c r="K4331">
        <v>89</v>
      </c>
      <c r="L4331">
        <v>89</v>
      </c>
      <c r="M4331" s="6">
        <v>42001</v>
      </c>
      <c r="N4331" s="6">
        <v>42067</v>
      </c>
      <c r="O4331" t="s">
        <v>5953</v>
      </c>
    </row>
    <row r="4332" spans="1:15" x14ac:dyDescent="0.3">
      <c r="A4332" t="s">
        <v>23779</v>
      </c>
      <c r="B4332">
        <v>1567473</v>
      </c>
      <c r="C4332" t="s">
        <v>23780</v>
      </c>
      <c r="D4332">
        <v>276868</v>
      </c>
      <c r="E4332" t="s">
        <v>5956</v>
      </c>
      <c r="F4332" t="s">
        <v>6258</v>
      </c>
      <c r="G4332" t="s">
        <v>23781</v>
      </c>
      <c r="H4332" t="s">
        <v>11998</v>
      </c>
      <c r="I4332" t="s">
        <v>5987</v>
      </c>
      <c r="J4332" t="s">
        <v>23782</v>
      </c>
      <c r="K4332">
        <v>94</v>
      </c>
      <c r="L4332">
        <v>94</v>
      </c>
      <c r="M4332" s="6">
        <v>42001</v>
      </c>
      <c r="N4332" s="6">
        <v>42067</v>
      </c>
      <c r="O4332" t="s">
        <v>5953</v>
      </c>
    </row>
    <row r="4333" spans="1:15" x14ac:dyDescent="0.3">
      <c r="A4333" t="s">
        <v>23783</v>
      </c>
      <c r="B4333">
        <v>1567472</v>
      </c>
      <c r="C4333" t="s">
        <v>23784</v>
      </c>
      <c r="D4333">
        <v>276869</v>
      </c>
      <c r="E4333" t="s">
        <v>5956</v>
      </c>
      <c r="F4333" t="s">
        <v>6258</v>
      </c>
      <c r="G4333" t="s">
        <v>23785</v>
      </c>
      <c r="H4333" t="s">
        <v>7181</v>
      </c>
      <c r="I4333" t="s">
        <v>5987</v>
      </c>
      <c r="J4333" t="s">
        <v>23786</v>
      </c>
      <c r="K4333">
        <v>79</v>
      </c>
      <c r="L4333">
        <v>79</v>
      </c>
      <c r="M4333" s="6">
        <v>42036</v>
      </c>
      <c r="N4333" s="6">
        <v>42752</v>
      </c>
      <c r="O4333" t="s">
        <v>5953</v>
      </c>
    </row>
    <row r="4334" spans="1:15" x14ac:dyDescent="0.3">
      <c r="A4334" t="s">
        <v>23787</v>
      </c>
      <c r="B4334">
        <v>1567471</v>
      </c>
      <c r="C4334" t="s">
        <v>23788</v>
      </c>
      <c r="D4334">
        <v>276870</v>
      </c>
      <c r="E4334" t="s">
        <v>5956</v>
      </c>
      <c r="F4334" t="s">
        <v>6258</v>
      </c>
      <c r="G4334" t="s">
        <v>23789</v>
      </c>
      <c r="H4334" t="s">
        <v>14233</v>
      </c>
      <c r="I4334" t="s">
        <v>5987</v>
      </c>
      <c r="J4334" t="s">
        <v>23790</v>
      </c>
      <c r="K4334">
        <v>101</v>
      </c>
      <c r="L4334">
        <v>101</v>
      </c>
      <c r="M4334" s="6">
        <v>42022</v>
      </c>
      <c r="N4334" s="6">
        <v>42067</v>
      </c>
      <c r="O4334" t="s">
        <v>5953</v>
      </c>
    </row>
    <row r="4335" spans="1:15" x14ac:dyDescent="0.3">
      <c r="A4335" t="s">
        <v>23791</v>
      </c>
      <c r="B4335">
        <v>1567466</v>
      </c>
      <c r="C4335" t="s">
        <v>23792</v>
      </c>
      <c r="D4335">
        <v>276871</v>
      </c>
      <c r="E4335" t="s">
        <v>5956</v>
      </c>
      <c r="F4335" t="s">
        <v>6258</v>
      </c>
      <c r="G4335" t="s">
        <v>23793</v>
      </c>
      <c r="H4335" t="s">
        <v>8241</v>
      </c>
      <c r="I4335" t="s">
        <v>5987</v>
      </c>
      <c r="J4335" t="s">
        <v>23794</v>
      </c>
      <c r="K4335">
        <v>86</v>
      </c>
      <c r="L4335">
        <v>86</v>
      </c>
      <c r="M4335" s="6">
        <v>42022</v>
      </c>
      <c r="N4335" s="6">
        <v>42067</v>
      </c>
      <c r="O4335" t="s">
        <v>5953</v>
      </c>
    </row>
    <row r="4336" spans="1:15" x14ac:dyDescent="0.3">
      <c r="A4336" t="s">
        <v>23795</v>
      </c>
      <c r="B4336">
        <v>1566993</v>
      </c>
      <c r="C4336" t="s">
        <v>23796</v>
      </c>
      <c r="D4336">
        <v>276872</v>
      </c>
      <c r="E4336" t="s">
        <v>5956</v>
      </c>
      <c r="F4336" t="s">
        <v>6184</v>
      </c>
      <c r="G4336" t="s">
        <v>13257</v>
      </c>
      <c r="H4336" t="s">
        <v>15906</v>
      </c>
      <c r="I4336" t="s">
        <v>5987</v>
      </c>
      <c r="J4336" t="s">
        <v>23797</v>
      </c>
      <c r="K4336">
        <v>101</v>
      </c>
      <c r="L4336">
        <v>101</v>
      </c>
      <c r="M4336" s="6">
        <v>42005</v>
      </c>
      <c r="N4336" s="6">
        <v>42563</v>
      </c>
      <c r="O4336" t="s">
        <v>5953</v>
      </c>
    </row>
    <row r="4337" spans="1:15" x14ac:dyDescent="0.3">
      <c r="A4337" t="s">
        <v>23798</v>
      </c>
      <c r="B4337">
        <v>1552735</v>
      </c>
      <c r="C4337" t="s">
        <v>23799</v>
      </c>
      <c r="D4337">
        <v>276873</v>
      </c>
      <c r="E4337" t="s">
        <v>5956</v>
      </c>
      <c r="F4337" t="s">
        <v>6258</v>
      </c>
      <c r="G4337" t="s">
        <v>23800</v>
      </c>
      <c r="H4337" t="s">
        <v>6714</v>
      </c>
      <c r="I4337" t="s">
        <v>5987</v>
      </c>
      <c r="J4337" t="s">
        <v>23801</v>
      </c>
      <c r="K4337">
        <v>79</v>
      </c>
      <c r="L4337">
        <v>79</v>
      </c>
      <c r="M4337" s="6">
        <v>41996</v>
      </c>
      <c r="N4337" s="6">
        <v>42067</v>
      </c>
      <c r="O4337" t="s">
        <v>5953</v>
      </c>
    </row>
    <row r="4338" spans="1:15" x14ac:dyDescent="0.3">
      <c r="A4338" t="s">
        <v>23802</v>
      </c>
      <c r="B4338">
        <v>1536603</v>
      </c>
      <c r="C4338" t="s">
        <v>23803</v>
      </c>
      <c r="D4338">
        <v>276874</v>
      </c>
      <c r="E4338" t="s">
        <v>5956</v>
      </c>
      <c r="F4338" t="s">
        <v>6258</v>
      </c>
      <c r="G4338" t="s">
        <v>23804</v>
      </c>
      <c r="H4338" t="s">
        <v>9257</v>
      </c>
      <c r="I4338" t="s">
        <v>5987</v>
      </c>
      <c r="J4338" t="s">
        <v>23805</v>
      </c>
      <c r="K4338">
        <v>112</v>
      </c>
      <c r="L4338">
        <v>112</v>
      </c>
      <c r="M4338" s="6">
        <v>41891</v>
      </c>
      <c r="N4338" s="6">
        <v>42067</v>
      </c>
      <c r="O4338" t="s">
        <v>5953</v>
      </c>
    </row>
    <row r="4339" spans="1:15" x14ac:dyDescent="0.3">
      <c r="A4339" t="s">
        <v>23806</v>
      </c>
      <c r="B4339">
        <v>1536598</v>
      </c>
      <c r="C4339" t="s">
        <v>23807</v>
      </c>
      <c r="D4339">
        <v>276875</v>
      </c>
      <c r="E4339" t="s">
        <v>5956</v>
      </c>
      <c r="F4339" t="s">
        <v>6258</v>
      </c>
      <c r="G4339" t="s">
        <v>23808</v>
      </c>
      <c r="H4339" t="s">
        <v>15005</v>
      </c>
      <c r="I4339" t="s">
        <v>5987</v>
      </c>
      <c r="J4339" t="s">
        <v>23809</v>
      </c>
      <c r="K4339">
        <v>110</v>
      </c>
      <c r="L4339">
        <v>110</v>
      </c>
      <c r="M4339" s="6">
        <v>41892</v>
      </c>
      <c r="N4339" s="6">
        <v>42067</v>
      </c>
      <c r="O4339" t="s">
        <v>5953</v>
      </c>
    </row>
    <row r="4340" spans="1:15" x14ac:dyDescent="0.3">
      <c r="A4340" t="s">
        <v>23810</v>
      </c>
      <c r="B4340">
        <v>1527580</v>
      </c>
      <c r="C4340" t="s">
        <v>23811</v>
      </c>
      <c r="D4340">
        <v>276876</v>
      </c>
      <c r="E4340" t="s">
        <v>5956</v>
      </c>
      <c r="F4340" t="s">
        <v>6258</v>
      </c>
      <c r="G4340" t="s">
        <v>23812</v>
      </c>
      <c r="H4340" t="s">
        <v>8885</v>
      </c>
      <c r="I4340" t="s">
        <v>5987</v>
      </c>
      <c r="J4340" t="s">
        <v>23813</v>
      </c>
      <c r="K4340">
        <v>102</v>
      </c>
      <c r="L4340">
        <v>102</v>
      </c>
      <c r="M4340" s="6">
        <v>41877</v>
      </c>
      <c r="N4340" s="6">
        <v>42067</v>
      </c>
      <c r="O4340" t="s">
        <v>5953</v>
      </c>
    </row>
    <row r="4341" spans="1:15" x14ac:dyDescent="0.3">
      <c r="A4341" t="s">
        <v>23814</v>
      </c>
      <c r="B4341">
        <v>1527536</v>
      </c>
      <c r="C4341" t="s">
        <v>23815</v>
      </c>
      <c r="D4341">
        <v>276877</v>
      </c>
      <c r="E4341" t="s">
        <v>5956</v>
      </c>
      <c r="F4341" t="s">
        <v>6258</v>
      </c>
      <c r="G4341" t="s">
        <v>23816</v>
      </c>
      <c r="H4341" t="s">
        <v>9508</v>
      </c>
      <c r="I4341" t="s">
        <v>5987</v>
      </c>
      <c r="J4341" t="s">
        <v>23817</v>
      </c>
      <c r="K4341">
        <v>68</v>
      </c>
      <c r="L4341">
        <v>65</v>
      </c>
      <c r="M4341" s="6">
        <v>41877</v>
      </c>
      <c r="N4341" s="6">
        <v>42067</v>
      </c>
      <c r="O4341" t="s">
        <v>5953</v>
      </c>
    </row>
    <row r="4342" spans="1:15" x14ac:dyDescent="0.3">
      <c r="A4342" t="s">
        <v>23818</v>
      </c>
      <c r="B4342">
        <v>1527513</v>
      </c>
      <c r="C4342" t="s">
        <v>23819</v>
      </c>
      <c r="D4342">
        <v>276878</v>
      </c>
      <c r="E4342" t="s">
        <v>5956</v>
      </c>
      <c r="F4342" t="s">
        <v>6258</v>
      </c>
      <c r="G4342" t="s">
        <v>23820</v>
      </c>
      <c r="H4342" t="s">
        <v>6260</v>
      </c>
      <c r="I4342" t="s">
        <v>5987</v>
      </c>
      <c r="J4342" t="s">
        <v>23821</v>
      </c>
      <c r="K4342">
        <v>239</v>
      </c>
      <c r="L4342">
        <v>238</v>
      </c>
      <c r="M4342" s="6">
        <v>41877</v>
      </c>
      <c r="N4342" s="6">
        <v>42067</v>
      </c>
      <c r="O4342" t="s">
        <v>5953</v>
      </c>
    </row>
    <row r="4343" spans="1:15" x14ac:dyDescent="0.3">
      <c r="A4343" t="s">
        <v>23822</v>
      </c>
      <c r="B4343">
        <v>1527512</v>
      </c>
      <c r="C4343" t="s">
        <v>23823</v>
      </c>
      <c r="D4343">
        <v>276879</v>
      </c>
      <c r="E4343" t="s">
        <v>5956</v>
      </c>
      <c r="F4343" t="s">
        <v>6258</v>
      </c>
      <c r="G4343" t="s">
        <v>23824</v>
      </c>
      <c r="H4343" t="s">
        <v>12695</v>
      </c>
      <c r="I4343" t="s">
        <v>5987</v>
      </c>
      <c r="J4343" t="s">
        <v>23825</v>
      </c>
      <c r="K4343">
        <v>102</v>
      </c>
      <c r="L4343">
        <v>102</v>
      </c>
      <c r="M4343" s="6">
        <v>41891</v>
      </c>
      <c r="N4343" s="6">
        <v>42067</v>
      </c>
      <c r="O4343" t="s">
        <v>5953</v>
      </c>
    </row>
    <row r="4344" spans="1:15" x14ac:dyDescent="0.3">
      <c r="A4344" t="s">
        <v>23826</v>
      </c>
      <c r="B4344">
        <v>1527511</v>
      </c>
      <c r="C4344" t="s">
        <v>23827</v>
      </c>
      <c r="D4344">
        <v>276880</v>
      </c>
      <c r="E4344" t="s">
        <v>5956</v>
      </c>
      <c r="F4344" t="s">
        <v>6258</v>
      </c>
      <c r="G4344" t="s">
        <v>23828</v>
      </c>
      <c r="H4344" t="s">
        <v>8885</v>
      </c>
      <c r="I4344" t="s">
        <v>5987</v>
      </c>
      <c r="J4344" t="s">
        <v>23829</v>
      </c>
      <c r="K4344">
        <v>102</v>
      </c>
      <c r="L4344">
        <v>102</v>
      </c>
      <c r="M4344" s="6">
        <v>41877</v>
      </c>
      <c r="N4344" s="6">
        <v>42067</v>
      </c>
      <c r="O4344" t="s">
        <v>5953</v>
      </c>
    </row>
    <row r="4345" spans="1:15" x14ac:dyDescent="0.3">
      <c r="A4345" t="s">
        <v>23830</v>
      </c>
      <c r="B4345">
        <v>1527493</v>
      </c>
      <c r="C4345" t="s">
        <v>23831</v>
      </c>
      <c r="D4345">
        <v>276881</v>
      </c>
      <c r="E4345" t="s">
        <v>5956</v>
      </c>
      <c r="F4345" t="s">
        <v>6258</v>
      </c>
      <c r="G4345" t="s">
        <v>23832</v>
      </c>
      <c r="H4345" t="s">
        <v>9204</v>
      </c>
      <c r="I4345" t="s">
        <v>5987</v>
      </c>
      <c r="J4345" t="s">
        <v>23833</v>
      </c>
      <c r="K4345">
        <v>95</v>
      </c>
      <c r="L4345">
        <v>91</v>
      </c>
      <c r="M4345" s="6">
        <v>41857</v>
      </c>
      <c r="N4345" s="6">
        <v>42284</v>
      </c>
      <c r="O4345" t="s">
        <v>5953</v>
      </c>
    </row>
    <row r="4346" spans="1:15" x14ac:dyDescent="0.3">
      <c r="A4346" t="s">
        <v>23834</v>
      </c>
      <c r="B4346">
        <v>1239437</v>
      </c>
      <c r="C4346" t="s">
        <v>23835</v>
      </c>
      <c r="D4346">
        <v>15096</v>
      </c>
      <c r="E4346" t="s">
        <v>5947</v>
      </c>
      <c r="F4346" t="s">
        <v>6275</v>
      </c>
      <c r="G4346" t="s">
        <v>23836</v>
      </c>
      <c r="H4346" t="s">
        <v>8369</v>
      </c>
      <c r="I4346" t="s">
        <v>6095</v>
      </c>
      <c r="J4346" t="s">
        <v>23837</v>
      </c>
      <c r="K4346">
        <v>2</v>
      </c>
      <c r="L4346">
        <v>3</v>
      </c>
      <c r="M4346" s="6">
        <v>35783</v>
      </c>
      <c r="N4346" s="6">
        <v>42045</v>
      </c>
      <c r="O4346" t="s">
        <v>5953</v>
      </c>
    </row>
    <row r="4347" spans="1:15" x14ac:dyDescent="0.3">
      <c r="A4347" t="s">
        <v>23838</v>
      </c>
      <c r="B4347">
        <v>376820</v>
      </c>
      <c r="C4347" t="s">
        <v>23839</v>
      </c>
      <c r="D4347">
        <v>17103</v>
      </c>
      <c r="E4347" t="s">
        <v>5956</v>
      </c>
      <c r="F4347" t="s">
        <v>6184</v>
      </c>
      <c r="G4347" t="s">
        <v>23840</v>
      </c>
      <c r="H4347" t="s">
        <v>6582</v>
      </c>
      <c r="I4347" t="s">
        <v>5987</v>
      </c>
      <c r="J4347" t="s">
        <v>23841</v>
      </c>
      <c r="K4347">
        <v>50</v>
      </c>
      <c r="L4347">
        <v>49</v>
      </c>
      <c r="M4347" s="6">
        <v>38882</v>
      </c>
      <c r="N4347" s="6">
        <v>40263</v>
      </c>
      <c r="O4347" t="s">
        <v>5953</v>
      </c>
    </row>
    <row r="4348" spans="1:15" x14ac:dyDescent="0.3">
      <c r="A4348" t="s">
        <v>23842</v>
      </c>
      <c r="B4348">
        <v>432261</v>
      </c>
      <c r="C4348" t="s">
        <v>23843</v>
      </c>
      <c r="D4348">
        <v>19131</v>
      </c>
      <c r="E4348" t="s">
        <v>6230</v>
      </c>
      <c r="F4348" t="s">
        <v>6712</v>
      </c>
      <c r="G4348" t="s">
        <v>23844</v>
      </c>
      <c r="H4348" t="s">
        <v>8289</v>
      </c>
      <c r="I4348" t="s">
        <v>5967</v>
      </c>
      <c r="J4348" t="s">
        <v>23845</v>
      </c>
      <c r="K4348">
        <v>4</v>
      </c>
      <c r="L4348">
        <v>4</v>
      </c>
      <c r="M4348" s="6">
        <v>39164</v>
      </c>
      <c r="N4348" s="6">
        <v>40296</v>
      </c>
      <c r="O4348" t="s">
        <v>5953</v>
      </c>
    </row>
    <row r="4349" spans="1:15" x14ac:dyDescent="0.3">
      <c r="A4349" t="s">
        <v>23846</v>
      </c>
      <c r="B4349">
        <v>945960</v>
      </c>
      <c r="C4349" t="s">
        <v>23847</v>
      </c>
      <c r="D4349">
        <v>277199</v>
      </c>
      <c r="E4349" t="s">
        <v>5947</v>
      </c>
      <c r="F4349" t="s">
        <v>6346</v>
      </c>
      <c r="G4349" t="s">
        <v>23848</v>
      </c>
      <c r="H4349" t="s">
        <v>7053</v>
      </c>
      <c r="I4349" t="s">
        <v>6033</v>
      </c>
      <c r="J4349" t="s">
        <v>23849</v>
      </c>
      <c r="K4349">
        <v>1</v>
      </c>
      <c r="L4349">
        <v>1</v>
      </c>
      <c r="M4349" s="6">
        <v>42059</v>
      </c>
      <c r="N4349" s="6">
        <v>42069</v>
      </c>
      <c r="O4349" t="s">
        <v>5953</v>
      </c>
    </row>
    <row r="4350" spans="1:15" x14ac:dyDescent="0.3">
      <c r="A4350" t="s">
        <v>23850</v>
      </c>
      <c r="B4350">
        <v>165250</v>
      </c>
      <c r="C4350" t="s">
        <v>23851</v>
      </c>
      <c r="D4350">
        <v>277201</v>
      </c>
      <c r="E4350" t="s">
        <v>5947</v>
      </c>
      <c r="F4350" t="s">
        <v>6206</v>
      </c>
      <c r="G4350" t="s">
        <v>23852</v>
      </c>
      <c r="H4350" t="s">
        <v>6633</v>
      </c>
      <c r="I4350" t="s">
        <v>6033</v>
      </c>
      <c r="J4350" t="s">
        <v>23853</v>
      </c>
      <c r="K4350">
        <v>5</v>
      </c>
      <c r="L4350">
        <v>5</v>
      </c>
      <c r="M4350" s="6">
        <v>42064</v>
      </c>
      <c r="N4350" s="6">
        <v>42116</v>
      </c>
      <c r="O4350" t="s">
        <v>5953</v>
      </c>
    </row>
    <row r="4351" spans="1:15" x14ac:dyDescent="0.3">
      <c r="A4351" t="s">
        <v>23854</v>
      </c>
      <c r="B4351">
        <v>1266451</v>
      </c>
      <c r="C4351" t="s">
        <v>23855</v>
      </c>
      <c r="D4351">
        <v>277203</v>
      </c>
      <c r="E4351" t="s">
        <v>5947</v>
      </c>
      <c r="F4351" t="s">
        <v>10234</v>
      </c>
      <c r="G4351" t="s">
        <v>23856</v>
      </c>
      <c r="H4351" t="s">
        <v>23857</v>
      </c>
      <c r="I4351" t="s">
        <v>6033</v>
      </c>
      <c r="J4351" t="s">
        <v>23858</v>
      </c>
      <c r="K4351">
        <v>5</v>
      </c>
      <c r="L4351">
        <v>5</v>
      </c>
      <c r="M4351" s="6">
        <v>42064</v>
      </c>
      <c r="N4351" s="6">
        <v>42248</v>
      </c>
      <c r="O4351" t="s">
        <v>5953</v>
      </c>
    </row>
    <row r="4352" spans="1:15" x14ac:dyDescent="0.3">
      <c r="A4352" t="s">
        <v>23859</v>
      </c>
      <c r="B4352">
        <v>1562379</v>
      </c>
      <c r="C4352" t="s">
        <v>23860</v>
      </c>
      <c r="D4352">
        <v>277229</v>
      </c>
      <c r="E4352" t="s">
        <v>5947</v>
      </c>
      <c r="F4352" t="s">
        <v>10199</v>
      </c>
      <c r="G4352" t="s">
        <v>23861</v>
      </c>
      <c r="H4352" t="s">
        <v>6689</v>
      </c>
      <c r="I4352" t="s">
        <v>5951</v>
      </c>
      <c r="J4352" t="s">
        <v>23862</v>
      </c>
      <c r="K4352">
        <v>1</v>
      </c>
      <c r="L4352">
        <v>1</v>
      </c>
      <c r="M4352" s="6">
        <v>42059</v>
      </c>
      <c r="N4352" s="6">
        <v>42291</v>
      </c>
      <c r="O4352" t="s">
        <v>5953</v>
      </c>
    </row>
    <row r="4353" spans="1:15" x14ac:dyDescent="0.3">
      <c r="A4353" t="s">
        <v>23863</v>
      </c>
      <c r="B4353">
        <v>64299</v>
      </c>
      <c r="C4353" t="s">
        <v>23864</v>
      </c>
      <c r="D4353">
        <v>277469</v>
      </c>
      <c r="E4353" t="s">
        <v>5947</v>
      </c>
      <c r="F4353" t="s">
        <v>6223</v>
      </c>
      <c r="G4353" t="s">
        <v>23865</v>
      </c>
      <c r="H4353" t="s">
        <v>12450</v>
      </c>
      <c r="I4353" t="s">
        <v>6095</v>
      </c>
      <c r="J4353" t="s">
        <v>23866</v>
      </c>
      <c r="K4353">
        <v>1</v>
      </c>
      <c r="L4353">
        <v>1</v>
      </c>
      <c r="M4353" s="6">
        <v>42066</v>
      </c>
      <c r="N4353" s="6">
        <v>42069</v>
      </c>
      <c r="O4353" t="s">
        <v>5953</v>
      </c>
    </row>
    <row r="4354" spans="1:15" x14ac:dyDescent="0.3">
      <c r="A4354" t="s">
        <v>23867</v>
      </c>
      <c r="B4354">
        <v>1618253</v>
      </c>
      <c r="C4354" t="s">
        <v>23868</v>
      </c>
      <c r="D4354">
        <v>277490</v>
      </c>
      <c r="E4354" t="s">
        <v>6230</v>
      </c>
      <c r="F4354" t="s">
        <v>6443</v>
      </c>
      <c r="G4354" t="s">
        <v>23869</v>
      </c>
      <c r="H4354">
        <v>36</v>
      </c>
      <c r="I4354" t="s">
        <v>5960</v>
      </c>
      <c r="J4354" t="s">
        <v>23870</v>
      </c>
      <c r="K4354">
        <v>2</v>
      </c>
      <c r="L4354">
        <v>2</v>
      </c>
      <c r="M4354" s="6">
        <v>42065</v>
      </c>
      <c r="N4354" s="6">
        <v>42069</v>
      </c>
      <c r="O4354" t="s">
        <v>5953</v>
      </c>
    </row>
    <row r="4355" spans="1:15" x14ac:dyDescent="0.3">
      <c r="A4355" t="s">
        <v>23871</v>
      </c>
      <c r="B4355">
        <v>1618252</v>
      </c>
      <c r="C4355" t="s">
        <v>23872</v>
      </c>
      <c r="D4355">
        <v>277491</v>
      </c>
      <c r="E4355" t="s">
        <v>6230</v>
      </c>
      <c r="F4355" t="s">
        <v>6443</v>
      </c>
      <c r="G4355" t="s">
        <v>23873</v>
      </c>
      <c r="H4355">
        <v>49</v>
      </c>
      <c r="I4355" t="s">
        <v>5960</v>
      </c>
      <c r="J4355" t="s">
        <v>23874</v>
      </c>
      <c r="K4355">
        <v>2</v>
      </c>
      <c r="L4355">
        <v>2</v>
      </c>
      <c r="M4355" s="6">
        <v>42065</v>
      </c>
      <c r="N4355" s="6">
        <v>42069</v>
      </c>
      <c r="O4355" t="s">
        <v>5953</v>
      </c>
    </row>
    <row r="4356" spans="1:15" x14ac:dyDescent="0.3">
      <c r="A4356" t="s">
        <v>23875</v>
      </c>
      <c r="B4356">
        <v>1618251</v>
      </c>
      <c r="C4356" t="s">
        <v>23876</v>
      </c>
      <c r="D4356">
        <v>277492</v>
      </c>
      <c r="E4356" t="s">
        <v>6230</v>
      </c>
      <c r="F4356" t="s">
        <v>6443</v>
      </c>
      <c r="G4356" t="s">
        <v>23877</v>
      </c>
      <c r="H4356" t="s">
        <v>6451</v>
      </c>
      <c r="I4356" t="s">
        <v>5960</v>
      </c>
      <c r="J4356" t="s">
        <v>23878</v>
      </c>
      <c r="K4356">
        <v>2</v>
      </c>
      <c r="L4356">
        <v>2</v>
      </c>
      <c r="M4356" s="6">
        <v>42065</v>
      </c>
      <c r="N4356" s="6">
        <v>42069</v>
      </c>
      <c r="O4356" t="s">
        <v>5953</v>
      </c>
    </row>
    <row r="4357" spans="1:15" x14ac:dyDescent="0.3">
      <c r="A4357" t="s">
        <v>23879</v>
      </c>
      <c r="B4357">
        <v>1618250</v>
      </c>
      <c r="C4357" t="s">
        <v>23880</v>
      </c>
      <c r="D4357">
        <v>277493</v>
      </c>
      <c r="E4357" t="s">
        <v>6230</v>
      </c>
      <c r="F4357" t="s">
        <v>6443</v>
      </c>
      <c r="G4357" t="s">
        <v>23881</v>
      </c>
      <c r="H4357" t="s">
        <v>6778</v>
      </c>
      <c r="I4357" t="s">
        <v>5960</v>
      </c>
      <c r="J4357" t="s">
        <v>23882</v>
      </c>
      <c r="K4357">
        <v>2</v>
      </c>
      <c r="L4357">
        <v>2</v>
      </c>
      <c r="M4357" s="6">
        <v>42065</v>
      </c>
      <c r="N4357" s="6">
        <v>42069</v>
      </c>
      <c r="O4357" t="s">
        <v>5953</v>
      </c>
    </row>
    <row r="4358" spans="1:15" x14ac:dyDescent="0.3">
      <c r="A4358" t="s">
        <v>23883</v>
      </c>
      <c r="B4358">
        <v>1618249</v>
      </c>
      <c r="C4358" t="s">
        <v>23884</v>
      </c>
      <c r="D4358">
        <v>277494</v>
      </c>
      <c r="E4358" t="s">
        <v>6230</v>
      </c>
      <c r="F4358" t="s">
        <v>6443</v>
      </c>
      <c r="G4358" t="s">
        <v>23885</v>
      </c>
      <c r="H4358" t="s">
        <v>7548</v>
      </c>
      <c r="I4358" t="s">
        <v>5960</v>
      </c>
      <c r="J4358" t="s">
        <v>23886</v>
      </c>
      <c r="K4358">
        <v>2</v>
      </c>
      <c r="L4358">
        <v>2</v>
      </c>
      <c r="M4358" s="6">
        <v>42065</v>
      </c>
      <c r="N4358" s="6">
        <v>42069</v>
      </c>
      <c r="O4358" t="s">
        <v>5953</v>
      </c>
    </row>
    <row r="4359" spans="1:15" x14ac:dyDescent="0.3">
      <c r="A4359" t="s">
        <v>23887</v>
      </c>
      <c r="B4359">
        <v>1618248</v>
      </c>
      <c r="C4359" t="s">
        <v>23888</v>
      </c>
      <c r="D4359">
        <v>277495</v>
      </c>
      <c r="E4359" t="s">
        <v>6230</v>
      </c>
      <c r="F4359" t="s">
        <v>6443</v>
      </c>
      <c r="G4359" t="s">
        <v>23889</v>
      </c>
      <c r="H4359" t="s">
        <v>6225</v>
      </c>
      <c r="I4359" t="s">
        <v>5960</v>
      </c>
      <c r="J4359" t="s">
        <v>23890</v>
      </c>
      <c r="K4359">
        <v>2</v>
      </c>
      <c r="L4359">
        <v>2</v>
      </c>
      <c r="M4359" s="6">
        <v>42065</v>
      </c>
      <c r="N4359" s="6">
        <v>42069</v>
      </c>
      <c r="O4359" t="s">
        <v>5953</v>
      </c>
    </row>
    <row r="4360" spans="1:15" x14ac:dyDescent="0.3">
      <c r="A4360" t="s">
        <v>23891</v>
      </c>
      <c r="B4360">
        <v>1618247</v>
      </c>
      <c r="C4360" t="s">
        <v>23892</v>
      </c>
      <c r="D4360">
        <v>277496</v>
      </c>
      <c r="E4360" t="s">
        <v>6230</v>
      </c>
      <c r="F4360" t="s">
        <v>6443</v>
      </c>
      <c r="G4360" t="s">
        <v>23893</v>
      </c>
      <c r="H4360" t="s">
        <v>6467</v>
      </c>
      <c r="I4360" t="s">
        <v>5960</v>
      </c>
      <c r="J4360" t="s">
        <v>23894</v>
      </c>
      <c r="K4360">
        <v>2</v>
      </c>
      <c r="L4360">
        <v>2</v>
      </c>
      <c r="M4360" s="6">
        <v>42065</v>
      </c>
      <c r="N4360" s="6">
        <v>42069</v>
      </c>
      <c r="O4360" t="s">
        <v>5953</v>
      </c>
    </row>
    <row r="4361" spans="1:15" x14ac:dyDescent="0.3">
      <c r="A4361" t="s">
        <v>23895</v>
      </c>
      <c r="B4361">
        <v>1618246</v>
      </c>
      <c r="C4361" t="s">
        <v>23896</v>
      </c>
      <c r="D4361">
        <v>277497</v>
      </c>
      <c r="E4361" t="s">
        <v>6230</v>
      </c>
      <c r="F4361" t="s">
        <v>6443</v>
      </c>
      <c r="G4361" t="s">
        <v>23897</v>
      </c>
      <c r="H4361" t="s">
        <v>6004</v>
      </c>
      <c r="I4361" t="s">
        <v>5960</v>
      </c>
      <c r="J4361" t="s">
        <v>23898</v>
      </c>
      <c r="K4361">
        <v>2</v>
      </c>
      <c r="L4361">
        <v>2</v>
      </c>
      <c r="M4361" s="6">
        <v>42065</v>
      </c>
      <c r="N4361" s="6">
        <v>42069</v>
      </c>
      <c r="O4361" t="s">
        <v>5953</v>
      </c>
    </row>
    <row r="4362" spans="1:15" x14ac:dyDescent="0.3">
      <c r="A4362" t="s">
        <v>23899</v>
      </c>
      <c r="B4362">
        <v>1618245</v>
      </c>
      <c r="C4362" t="s">
        <v>23900</v>
      </c>
      <c r="D4362">
        <v>277498</v>
      </c>
      <c r="E4362" t="s">
        <v>6230</v>
      </c>
      <c r="F4362" t="s">
        <v>6443</v>
      </c>
      <c r="G4362" t="s">
        <v>23901</v>
      </c>
      <c r="H4362" t="s">
        <v>8236</v>
      </c>
      <c r="I4362" t="s">
        <v>5960</v>
      </c>
      <c r="J4362" t="s">
        <v>23902</v>
      </c>
      <c r="K4362">
        <v>2</v>
      </c>
      <c r="L4362">
        <v>2</v>
      </c>
      <c r="M4362" s="6">
        <v>42065</v>
      </c>
      <c r="N4362" s="6">
        <v>42069</v>
      </c>
      <c r="O4362" t="s">
        <v>5953</v>
      </c>
    </row>
    <row r="4363" spans="1:15" x14ac:dyDescent="0.3">
      <c r="A4363" t="s">
        <v>23903</v>
      </c>
      <c r="B4363">
        <v>1618244</v>
      </c>
      <c r="C4363" t="s">
        <v>23904</v>
      </c>
      <c r="D4363">
        <v>277499</v>
      </c>
      <c r="E4363" t="s">
        <v>6230</v>
      </c>
      <c r="F4363" t="s">
        <v>6443</v>
      </c>
      <c r="G4363" t="s">
        <v>23905</v>
      </c>
      <c r="H4363" t="s">
        <v>7686</v>
      </c>
      <c r="I4363" t="s">
        <v>5960</v>
      </c>
      <c r="J4363" t="s">
        <v>23906</v>
      </c>
      <c r="K4363">
        <v>2</v>
      </c>
      <c r="L4363">
        <v>2</v>
      </c>
      <c r="M4363" s="6">
        <v>42065</v>
      </c>
      <c r="N4363" s="6">
        <v>42069</v>
      </c>
      <c r="O4363" t="s">
        <v>5953</v>
      </c>
    </row>
    <row r="4364" spans="1:15" x14ac:dyDescent="0.3">
      <c r="A4364" t="s">
        <v>23907</v>
      </c>
      <c r="B4364">
        <v>1618243</v>
      </c>
      <c r="C4364" t="s">
        <v>23908</v>
      </c>
      <c r="D4364">
        <v>277500</v>
      </c>
      <c r="E4364" t="s">
        <v>6230</v>
      </c>
      <c r="F4364" t="s">
        <v>6443</v>
      </c>
      <c r="G4364" t="s">
        <v>22816</v>
      </c>
      <c r="H4364" t="s">
        <v>9087</v>
      </c>
      <c r="I4364" t="s">
        <v>5960</v>
      </c>
      <c r="J4364" t="s">
        <v>23909</v>
      </c>
      <c r="K4364">
        <v>2</v>
      </c>
      <c r="L4364">
        <v>2</v>
      </c>
      <c r="M4364" s="6">
        <v>42065</v>
      </c>
      <c r="N4364" s="6">
        <v>42069</v>
      </c>
      <c r="O4364" t="s">
        <v>5953</v>
      </c>
    </row>
    <row r="4365" spans="1:15" x14ac:dyDescent="0.3">
      <c r="A4365" t="s">
        <v>23910</v>
      </c>
      <c r="B4365">
        <v>1618242</v>
      </c>
      <c r="C4365" t="s">
        <v>23911</v>
      </c>
      <c r="D4365">
        <v>277501</v>
      </c>
      <c r="E4365" t="s">
        <v>6230</v>
      </c>
      <c r="F4365" t="s">
        <v>6443</v>
      </c>
      <c r="G4365" t="s">
        <v>12014</v>
      </c>
      <c r="H4365" t="s">
        <v>6111</v>
      </c>
      <c r="I4365" t="s">
        <v>5960</v>
      </c>
      <c r="J4365" t="s">
        <v>23912</v>
      </c>
      <c r="K4365">
        <v>2</v>
      </c>
      <c r="L4365">
        <v>2</v>
      </c>
      <c r="M4365" s="6">
        <v>42065</v>
      </c>
      <c r="N4365" s="6">
        <v>42069</v>
      </c>
      <c r="O4365" t="s">
        <v>5953</v>
      </c>
    </row>
    <row r="4366" spans="1:15" x14ac:dyDescent="0.3">
      <c r="A4366" t="s">
        <v>23913</v>
      </c>
      <c r="B4366">
        <v>1618240</v>
      </c>
      <c r="C4366" t="s">
        <v>23914</v>
      </c>
      <c r="D4366">
        <v>277506</v>
      </c>
      <c r="E4366" t="s">
        <v>6230</v>
      </c>
      <c r="F4366" t="s">
        <v>6443</v>
      </c>
      <c r="G4366" t="s">
        <v>21416</v>
      </c>
      <c r="H4366" t="s">
        <v>7691</v>
      </c>
      <c r="I4366" t="s">
        <v>5960</v>
      </c>
      <c r="J4366" t="s">
        <v>23915</v>
      </c>
      <c r="K4366">
        <v>2</v>
      </c>
      <c r="L4366">
        <v>2</v>
      </c>
      <c r="M4366" s="6">
        <v>42065</v>
      </c>
      <c r="N4366" s="6">
        <v>42069</v>
      </c>
      <c r="O4366" t="s">
        <v>5953</v>
      </c>
    </row>
    <row r="4367" spans="1:15" x14ac:dyDescent="0.3">
      <c r="A4367" t="s">
        <v>23916</v>
      </c>
      <c r="B4367">
        <v>1618239</v>
      </c>
      <c r="C4367" t="s">
        <v>23917</v>
      </c>
      <c r="D4367">
        <v>277507</v>
      </c>
      <c r="E4367" t="s">
        <v>6230</v>
      </c>
      <c r="F4367" t="s">
        <v>6443</v>
      </c>
      <c r="G4367" t="s">
        <v>23918</v>
      </c>
      <c r="H4367">
        <v>53</v>
      </c>
      <c r="I4367" t="s">
        <v>5960</v>
      </c>
      <c r="J4367" t="s">
        <v>23919</v>
      </c>
      <c r="K4367">
        <v>2</v>
      </c>
      <c r="L4367">
        <v>2</v>
      </c>
      <c r="M4367" s="6">
        <v>42065</v>
      </c>
      <c r="N4367" s="6">
        <v>42069</v>
      </c>
      <c r="O4367" t="s">
        <v>5953</v>
      </c>
    </row>
    <row r="4368" spans="1:15" x14ac:dyDescent="0.3">
      <c r="A4368" t="s">
        <v>23920</v>
      </c>
      <c r="B4368">
        <v>1618238</v>
      </c>
      <c r="C4368" t="s">
        <v>23921</v>
      </c>
      <c r="D4368">
        <v>277508</v>
      </c>
      <c r="E4368" t="s">
        <v>6230</v>
      </c>
      <c r="F4368" t="s">
        <v>6443</v>
      </c>
      <c r="G4368" t="s">
        <v>23922</v>
      </c>
      <c r="H4368" t="s">
        <v>6288</v>
      </c>
      <c r="I4368" t="s">
        <v>5960</v>
      </c>
      <c r="J4368" t="s">
        <v>23923</v>
      </c>
      <c r="K4368">
        <v>2</v>
      </c>
      <c r="L4368">
        <v>2</v>
      </c>
      <c r="M4368" s="6">
        <v>42065</v>
      </c>
      <c r="N4368" s="6">
        <v>42069</v>
      </c>
      <c r="O4368" t="s">
        <v>5953</v>
      </c>
    </row>
    <row r="4369" spans="1:15" x14ac:dyDescent="0.3">
      <c r="A4369" t="s">
        <v>23924</v>
      </c>
      <c r="B4369">
        <v>1618237</v>
      </c>
      <c r="C4369" t="s">
        <v>23925</v>
      </c>
      <c r="D4369">
        <v>277509</v>
      </c>
      <c r="E4369" t="s">
        <v>6230</v>
      </c>
      <c r="F4369" t="s">
        <v>6443</v>
      </c>
      <c r="G4369" t="s">
        <v>23926</v>
      </c>
      <c r="H4369" t="s">
        <v>6404</v>
      </c>
      <c r="I4369" t="s">
        <v>5960</v>
      </c>
      <c r="J4369" t="s">
        <v>23927</v>
      </c>
      <c r="K4369">
        <v>2</v>
      </c>
      <c r="L4369">
        <v>2</v>
      </c>
      <c r="M4369" s="6">
        <v>42065</v>
      </c>
      <c r="N4369" s="6">
        <v>42069</v>
      </c>
      <c r="O4369" t="s">
        <v>5953</v>
      </c>
    </row>
    <row r="4370" spans="1:15" x14ac:dyDescent="0.3">
      <c r="A4370" t="s">
        <v>23928</v>
      </c>
      <c r="B4370">
        <v>1618236</v>
      </c>
      <c r="C4370" t="s">
        <v>23929</v>
      </c>
      <c r="D4370">
        <v>277510</v>
      </c>
      <c r="E4370" t="s">
        <v>6230</v>
      </c>
      <c r="F4370" t="s">
        <v>6443</v>
      </c>
      <c r="G4370" t="s">
        <v>23930</v>
      </c>
      <c r="H4370" t="s">
        <v>7351</v>
      </c>
      <c r="I4370" t="s">
        <v>5960</v>
      </c>
      <c r="J4370" t="s">
        <v>23931</v>
      </c>
      <c r="K4370">
        <v>2</v>
      </c>
      <c r="L4370">
        <v>2</v>
      </c>
      <c r="M4370" s="6">
        <v>42065</v>
      </c>
      <c r="N4370" s="6">
        <v>42069</v>
      </c>
      <c r="O4370" t="s">
        <v>5953</v>
      </c>
    </row>
    <row r="4371" spans="1:15" x14ac:dyDescent="0.3">
      <c r="A4371" t="s">
        <v>23932</v>
      </c>
      <c r="B4371">
        <v>1618235</v>
      </c>
      <c r="C4371" t="s">
        <v>23933</v>
      </c>
      <c r="D4371">
        <v>277511</v>
      </c>
      <c r="E4371" t="s">
        <v>6230</v>
      </c>
      <c r="F4371" t="s">
        <v>6443</v>
      </c>
      <c r="G4371" t="s">
        <v>23934</v>
      </c>
      <c r="H4371" t="s">
        <v>10105</v>
      </c>
      <c r="I4371" t="s">
        <v>5960</v>
      </c>
      <c r="J4371" t="s">
        <v>23935</v>
      </c>
      <c r="K4371">
        <v>2</v>
      </c>
      <c r="L4371">
        <v>2</v>
      </c>
      <c r="M4371" s="6">
        <v>42065</v>
      </c>
      <c r="N4371" s="6">
        <v>42069</v>
      </c>
      <c r="O4371" t="s">
        <v>5953</v>
      </c>
    </row>
    <row r="4372" spans="1:15" x14ac:dyDescent="0.3">
      <c r="A4372" t="s">
        <v>23936</v>
      </c>
      <c r="B4372">
        <v>1618234</v>
      </c>
      <c r="C4372" t="s">
        <v>23937</v>
      </c>
      <c r="D4372">
        <v>277512</v>
      </c>
      <c r="E4372" t="s">
        <v>6230</v>
      </c>
      <c r="F4372" t="s">
        <v>6443</v>
      </c>
      <c r="G4372" t="s">
        <v>23938</v>
      </c>
      <c r="H4372" t="s">
        <v>9531</v>
      </c>
      <c r="I4372" t="s">
        <v>5960</v>
      </c>
      <c r="J4372" t="s">
        <v>23939</v>
      </c>
      <c r="K4372">
        <v>2</v>
      </c>
      <c r="L4372">
        <v>2</v>
      </c>
      <c r="M4372" s="6">
        <v>42065</v>
      </c>
      <c r="N4372" s="6">
        <v>42069</v>
      </c>
      <c r="O4372" t="s">
        <v>5953</v>
      </c>
    </row>
    <row r="4373" spans="1:15" x14ac:dyDescent="0.3">
      <c r="A4373" t="s">
        <v>23940</v>
      </c>
      <c r="B4373">
        <v>1618233</v>
      </c>
      <c r="C4373" t="s">
        <v>23941</v>
      </c>
      <c r="D4373">
        <v>277513</v>
      </c>
      <c r="E4373" t="s">
        <v>6230</v>
      </c>
      <c r="F4373" t="s">
        <v>6443</v>
      </c>
      <c r="G4373" t="s">
        <v>23942</v>
      </c>
      <c r="H4373" t="s">
        <v>7006</v>
      </c>
      <c r="I4373" t="s">
        <v>5960</v>
      </c>
      <c r="J4373" t="s">
        <v>23943</v>
      </c>
      <c r="K4373">
        <v>2</v>
      </c>
      <c r="L4373">
        <v>2</v>
      </c>
      <c r="M4373" s="6">
        <v>42065</v>
      </c>
      <c r="N4373" s="6">
        <v>42069</v>
      </c>
      <c r="O4373" t="s">
        <v>5953</v>
      </c>
    </row>
    <row r="4374" spans="1:15" x14ac:dyDescent="0.3">
      <c r="A4374" t="s">
        <v>23944</v>
      </c>
      <c r="B4374">
        <v>1618232</v>
      </c>
      <c r="C4374" t="s">
        <v>23945</v>
      </c>
      <c r="D4374">
        <v>277514</v>
      </c>
      <c r="E4374" t="s">
        <v>6230</v>
      </c>
      <c r="F4374" t="s">
        <v>6443</v>
      </c>
      <c r="G4374" t="s">
        <v>23946</v>
      </c>
      <c r="H4374">
        <v>47</v>
      </c>
      <c r="I4374" t="s">
        <v>5960</v>
      </c>
      <c r="J4374" t="s">
        <v>23947</v>
      </c>
      <c r="K4374">
        <v>2</v>
      </c>
      <c r="L4374">
        <v>2</v>
      </c>
      <c r="M4374" s="6">
        <v>42065</v>
      </c>
      <c r="N4374" s="6">
        <v>42069</v>
      </c>
      <c r="O4374" t="s">
        <v>5953</v>
      </c>
    </row>
    <row r="4375" spans="1:15" x14ac:dyDescent="0.3">
      <c r="A4375" t="s">
        <v>23948</v>
      </c>
      <c r="B4375">
        <v>1562380</v>
      </c>
      <c r="C4375" t="s">
        <v>23949</v>
      </c>
      <c r="D4375">
        <v>277515</v>
      </c>
      <c r="E4375" t="s">
        <v>5947</v>
      </c>
      <c r="F4375" t="s">
        <v>10199</v>
      </c>
      <c r="G4375" t="s">
        <v>23950</v>
      </c>
      <c r="H4375" t="s">
        <v>23951</v>
      </c>
      <c r="I4375" t="s">
        <v>5951</v>
      </c>
      <c r="J4375" t="s">
        <v>23952</v>
      </c>
      <c r="K4375">
        <v>1</v>
      </c>
      <c r="L4375">
        <v>1</v>
      </c>
      <c r="M4375" s="6">
        <v>42059</v>
      </c>
      <c r="N4375" s="6">
        <v>42291</v>
      </c>
      <c r="O4375" t="s">
        <v>5953</v>
      </c>
    </row>
    <row r="4376" spans="1:15" x14ac:dyDescent="0.3">
      <c r="A4376" t="s">
        <v>23953</v>
      </c>
      <c r="B4376">
        <v>64317</v>
      </c>
      <c r="C4376" t="s">
        <v>23954</v>
      </c>
      <c r="D4376">
        <v>277516</v>
      </c>
      <c r="E4376" t="s">
        <v>5947</v>
      </c>
      <c r="F4376" t="s">
        <v>6223</v>
      </c>
      <c r="G4376" t="s">
        <v>23955</v>
      </c>
      <c r="H4376" t="s">
        <v>6749</v>
      </c>
      <c r="I4376" t="s">
        <v>6095</v>
      </c>
      <c r="J4376" t="s">
        <v>23956</v>
      </c>
      <c r="K4376">
        <v>1</v>
      </c>
      <c r="L4376">
        <v>1</v>
      </c>
      <c r="M4376" s="6">
        <v>42066</v>
      </c>
      <c r="N4376" s="6">
        <v>42069</v>
      </c>
      <c r="O4376" t="s">
        <v>5953</v>
      </c>
    </row>
    <row r="4377" spans="1:15" x14ac:dyDescent="0.3">
      <c r="A4377" t="s">
        <v>23957</v>
      </c>
      <c r="B4377">
        <v>64305</v>
      </c>
      <c r="C4377" t="s">
        <v>23958</v>
      </c>
      <c r="D4377">
        <v>277517</v>
      </c>
      <c r="E4377" t="s">
        <v>5947</v>
      </c>
      <c r="F4377" t="s">
        <v>6223</v>
      </c>
      <c r="G4377" t="s">
        <v>23959</v>
      </c>
      <c r="H4377" t="s">
        <v>10447</v>
      </c>
      <c r="I4377" t="s">
        <v>6095</v>
      </c>
      <c r="J4377" t="s">
        <v>23960</v>
      </c>
      <c r="K4377">
        <v>1</v>
      </c>
      <c r="L4377">
        <v>2</v>
      </c>
      <c r="M4377" s="6">
        <v>42066</v>
      </c>
      <c r="N4377" s="6">
        <v>42732</v>
      </c>
      <c r="O4377" t="s">
        <v>5953</v>
      </c>
    </row>
    <row r="4378" spans="1:15" x14ac:dyDescent="0.3">
      <c r="A4378" t="s">
        <v>23961</v>
      </c>
      <c r="B4378">
        <v>1619253</v>
      </c>
      <c r="C4378" t="s">
        <v>23962</v>
      </c>
      <c r="D4378">
        <v>277518</v>
      </c>
      <c r="E4378" t="s">
        <v>5956</v>
      </c>
      <c r="F4378" t="s">
        <v>6246</v>
      </c>
      <c r="G4378" t="s">
        <v>23963</v>
      </c>
      <c r="H4378" t="s">
        <v>8739</v>
      </c>
      <c r="I4378" t="s">
        <v>6095</v>
      </c>
      <c r="J4378" t="s">
        <v>23964</v>
      </c>
      <c r="K4378">
        <v>8</v>
      </c>
      <c r="L4378">
        <v>8</v>
      </c>
      <c r="M4378" s="6">
        <v>42066</v>
      </c>
      <c r="N4378" s="6">
        <v>42069</v>
      </c>
      <c r="O4378" t="s">
        <v>5953</v>
      </c>
    </row>
    <row r="4379" spans="1:15" x14ac:dyDescent="0.3">
      <c r="A4379" t="s">
        <v>23965</v>
      </c>
      <c r="B4379">
        <v>1618260</v>
      </c>
      <c r="C4379" t="s">
        <v>23966</v>
      </c>
      <c r="D4379">
        <v>277519</v>
      </c>
      <c r="E4379" t="s">
        <v>6230</v>
      </c>
      <c r="F4379" t="s">
        <v>6443</v>
      </c>
      <c r="G4379" t="s">
        <v>23967</v>
      </c>
      <c r="H4379" t="s">
        <v>6940</v>
      </c>
      <c r="I4379" t="s">
        <v>5960</v>
      </c>
      <c r="J4379" t="s">
        <v>23968</v>
      </c>
      <c r="K4379">
        <v>2</v>
      </c>
      <c r="L4379">
        <v>2</v>
      </c>
      <c r="M4379" s="6">
        <v>42065</v>
      </c>
      <c r="N4379" s="6">
        <v>42069</v>
      </c>
      <c r="O4379" t="s">
        <v>5953</v>
      </c>
    </row>
    <row r="4380" spans="1:15" x14ac:dyDescent="0.3">
      <c r="A4380" t="s">
        <v>23969</v>
      </c>
      <c r="B4380">
        <v>1618259</v>
      </c>
      <c r="C4380" t="s">
        <v>23970</v>
      </c>
      <c r="D4380">
        <v>277520</v>
      </c>
      <c r="E4380" t="s">
        <v>6230</v>
      </c>
      <c r="F4380" t="s">
        <v>6443</v>
      </c>
      <c r="G4380" t="s">
        <v>23971</v>
      </c>
      <c r="H4380" t="s">
        <v>6288</v>
      </c>
      <c r="I4380" t="s">
        <v>5960</v>
      </c>
      <c r="J4380" t="s">
        <v>23972</v>
      </c>
      <c r="K4380">
        <v>2</v>
      </c>
      <c r="L4380">
        <v>2</v>
      </c>
      <c r="M4380" s="6">
        <v>42065</v>
      </c>
      <c r="N4380" s="6">
        <v>42069</v>
      </c>
      <c r="O4380" t="s">
        <v>5953</v>
      </c>
    </row>
    <row r="4381" spans="1:15" x14ac:dyDescent="0.3">
      <c r="A4381" t="s">
        <v>23973</v>
      </c>
      <c r="B4381">
        <v>1618258</v>
      </c>
      <c r="C4381" t="s">
        <v>23974</v>
      </c>
      <c r="D4381">
        <v>277521</v>
      </c>
      <c r="E4381" t="s">
        <v>6230</v>
      </c>
      <c r="F4381" t="s">
        <v>6443</v>
      </c>
      <c r="G4381" t="s">
        <v>23975</v>
      </c>
      <c r="H4381" t="s">
        <v>6650</v>
      </c>
      <c r="I4381" t="s">
        <v>5960</v>
      </c>
      <c r="J4381" t="s">
        <v>23976</v>
      </c>
      <c r="K4381">
        <v>2</v>
      </c>
      <c r="L4381">
        <v>2</v>
      </c>
      <c r="M4381" s="6">
        <v>42065</v>
      </c>
      <c r="N4381" s="6">
        <v>42069</v>
      </c>
      <c r="O4381" t="s">
        <v>5953</v>
      </c>
    </row>
    <row r="4382" spans="1:15" x14ac:dyDescent="0.3">
      <c r="A4382" t="s">
        <v>23977</v>
      </c>
      <c r="B4382">
        <v>1618257</v>
      </c>
      <c r="C4382" t="s">
        <v>23978</v>
      </c>
      <c r="D4382">
        <v>277522</v>
      </c>
      <c r="E4382" t="s">
        <v>6230</v>
      </c>
      <c r="F4382" t="s">
        <v>6443</v>
      </c>
      <c r="G4382" t="s">
        <v>23979</v>
      </c>
      <c r="H4382" t="s">
        <v>5959</v>
      </c>
      <c r="I4382" t="s">
        <v>5960</v>
      </c>
      <c r="J4382" t="s">
        <v>23980</v>
      </c>
      <c r="K4382">
        <v>2</v>
      </c>
      <c r="L4382">
        <v>2</v>
      </c>
      <c r="M4382" s="6">
        <v>42065</v>
      </c>
      <c r="N4382" s="6">
        <v>42069</v>
      </c>
      <c r="O4382" t="s">
        <v>5953</v>
      </c>
    </row>
    <row r="4383" spans="1:15" x14ac:dyDescent="0.3">
      <c r="A4383" t="s">
        <v>23981</v>
      </c>
      <c r="B4383">
        <v>1618256</v>
      </c>
      <c r="C4383" t="s">
        <v>23982</v>
      </c>
      <c r="D4383">
        <v>277523</v>
      </c>
      <c r="E4383" t="s">
        <v>6230</v>
      </c>
      <c r="F4383" t="s">
        <v>6443</v>
      </c>
      <c r="G4383" t="s">
        <v>23983</v>
      </c>
      <c r="H4383" t="s">
        <v>8581</v>
      </c>
      <c r="I4383" t="s">
        <v>5960</v>
      </c>
      <c r="J4383" t="s">
        <v>23984</v>
      </c>
      <c r="K4383">
        <v>2</v>
      </c>
      <c r="L4383">
        <v>2</v>
      </c>
      <c r="M4383" s="6">
        <v>42065</v>
      </c>
      <c r="N4383" s="6">
        <v>42069</v>
      </c>
      <c r="O4383" t="s">
        <v>5953</v>
      </c>
    </row>
    <row r="4384" spans="1:15" x14ac:dyDescent="0.3">
      <c r="A4384" t="s">
        <v>23985</v>
      </c>
      <c r="B4384">
        <v>1618255</v>
      </c>
      <c r="C4384" t="s">
        <v>23986</v>
      </c>
      <c r="D4384">
        <v>277524</v>
      </c>
      <c r="E4384" t="s">
        <v>6230</v>
      </c>
      <c r="F4384" t="s">
        <v>6443</v>
      </c>
      <c r="G4384" t="s">
        <v>23987</v>
      </c>
      <c r="H4384" t="s">
        <v>6672</v>
      </c>
      <c r="I4384" t="s">
        <v>5960</v>
      </c>
      <c r="J4384" t="s">
        <v>23988</v>
      </c>
      <c r="K4384">
        <v>2</v>
      </c>
      <c r="L4384">
        <v>2</v>
      </c>
      <c r="M4384" s="6">
        <v>42065</v>
      </c>
      <c r="N4384" s="6">
        <v>42069</v>
      </c>
      <c r="O4384" t="s">
        <v>5953</v>
      </c>
    </row>
    <row r="4385" spans="1:15" x14ac:dyDescent="0.3">
      <c r="A4385" t="s">
        <v>23989</v>
      </c>
      <c r="B4385">
        <v>1618254</v>
      </c>
      <c r="C4385" t="s">
        <v>23990</v>
      </c>
      <c r="D4385">
        <v>277525</v>
      </c>
      <c r="E4385" t="s">
        <v>6230</v>
      </c>
      <c r="F4385" t="s">
        <v>6443</v>
      </c>
      <c r="G4385" t="s">
        <v>17144</v>
      </c>
      <c r="H4385" t="s">
        <v>6242</v>
      </c>
      <c r="I4385" t="s">
        <v>5960</v>
      </c>
      <c r="J4385" t="s">
        <v>23991</v>
      </c>
      <c r="K4385">
        <v>2</v>
      </c>
      <c r="L4385">
        <v>2</v>
      </c>
      <c r="M4385" s="6">
        <v>42065</v>
      </c>
      <c r="N4385" s="6">
        <v>42069</v>
      </c>
      <c r="O4385" t="s">
        <v>5953</v>
      </c>
    </row>
    <row r="4386" spans="1:15" x14ac:dyDescent="0.3">
      <c r="A4386" t="s">
        <v>23992</v>
      </c>
      <c r="B4386">
        <v>320839</v>
      </c>
      <c r="C4386" t="s">
        <v>23993</v>
      </c>
      <c r="D4386">
        <v>15270</v>
      </c>
      <c r="E4386" t="s">
        <v>5956</v>
      </c>
      <c r="F4386" t="s">
        <v>6258</v>
      </c>
      <c r="G4386" t="s">
        <v>23994</v>
      </c>
      <c r="H4386" t="s">
        <v>6698</v>
      </c>
      <c r="I4386" t="s">
        <v>5987</v>
      </c>
      <c r="J4386" t="s">
        <v>23995</v>
      </c>
      <c r="K4386">
        <v>65</v>
      </c>
      <c r="L4386">
        <v>65</v>
      </c>
      <c r="M4386" s="6">
        <v>38447</v>
      </c>
      <c r="N4386" s="6">
        <v>42049</v>
      </c>
      <c r="O4386" t="s">
        <v>5953</v>
      </c>
    </row>
    <row r="4387" spans="1:15" x14ac:dyDescent="0.3">
      <c r="A4387" t="s">
        <v>23996</v>
      </c>
      <c r="B4387">
        <v>10843</v>
      </c>
      <c r="C4387" t="s">
        <v>23997</v>
      </c>
      <c r="D4387">
        <v>14318</v>
      </c>
      <c r="E4387" t="s">
        <v>6230</v>
      </c>
      <c r="F4387" t="s">
        <v>7787</v>
      </c>
      <c r="G4387" t="s">
        <v>23998</v>
      </c>
      <c r="H4387" t="s">
        <v>9222</v>
      </c>
      <c r="I4387" t="s">
        <v>5987</v>
      </c>
      <c r="J4387" t="s">
        <v>23999</v>
      </c>
      <c r="K4387">
        <v>13</v>
      </c>
      <c r="L4387">
        <v>11</v>
      </c>
      <c r="M4387" s="6">
        <v>30111</v>
      </c>
      <c r="N4387" s="6">
        <v>42045</v>
      </c>
      <c r="O4387" t="s">
        <v>5953</v>
      </c>
    </row>
    <row r="4388" spans="1:15" x14ac:dyDescent="0.3">
      <c r="A4388" t="s">
        <v>24000</v>
      </c>
      <c r="B4388">
        <v>187850</v>
      </c>
      <c r="C4388" t="s">
        <v>24001</v>
      </c>
      <c r="D4388">
        <v>14232</v>
      </c>
      <c r="E4388" t="s">
        <v>6460</v>
      </c>
      <c r="F4388" t="s">
        <v>5978</v>
      </c>
      <c r="G4388" t="s">
        <v>9448</v>
      </c>
      <c r="H4388">
        <v>40</v>
      </c>
      <c r="I4388" t="s">
        <v>6033</v>
      </c>
      <c r="J4388" t="s">
        <v>24002</v>
      </c>
      <c r="K4388">
        <v>1</v>
      </c>
      <c r="L4388">
        <v>1</v>
      </c>
      <c r="M4388" s="6">
        <v>37301</v>
      </c>
      <c r="N4388" s="6">
        <v>40492</v>
      </c>
      <c r="O4388" t="s">
        <v>5953</v>
      </c>
    </row>
    <row r="4389" spans="1:15" x14ac:dyDescent="0.3">
      <c r="A4389" t="s">
        <v>24003</v>
      </c>
      <c r="B4389">
        <v>59506</v>
      </c>
      <c r="C4389" t="s">
        <v>24004</v>
      </c>
      <c r="D4389">
        <v>15260</v>
      </c>
      <c r="E4389" t="s">
        <v>5956</v>
      </c>
      <c r="F4389" t="s">
        <v>6258</v>
      </c>
      <c r="G4389" t="s">
        <v>24005</v>
      </c>
      <c r="H4389" t="s">
        <v>6106</v>
      </c>
      <c r="I4389" t="s">
        <v>5987</v>
      </c>
      <c r="J4389" t="s">
        <v>24006</v>
      </c>
      <c r="K4389">
        <v>71</v>
      </c>
      <c r="L4389">
        <v>71</v>
      </c>
      <c r="M4389" s="6">
        <v>38447</v>
      </c>
      <c r="N4389" s="6">
        <v>42049</v>
      </c>
      <c r="O4389" t="s">
        <v>5953</v>
      </c>
    </row>
    <row r="4390" spans="1:15" x14ac:dyDescent="0.3">
      <c r="A4390" t="s">
        <v>24007</v>
      </c>
      <c r="B4390">
        <v>320849</v>
      </c>
      <c r="C4390" t="s">
        <v>24008</v>
      </c>
      <c r="D4390">
        <v>15280</v>
      </c>
      <c r="E4390" t="s">
        <v>5956</v>
      </c>
      <c r="F4390" t="s">
        <v>6258</v>
      </c>
      <c r="G4390" t="s">
        <v>24009</v>
      </c>
      <c r="H4390" t="s">
        <v>8571</v>
      </c>
      <c r="I4390" t="s">
        <v>5987</v>
      </c>
      <c r="J4390" t="s">
        <v>24010</v>
      </c>
      <c r="K4390">
        <v>64</v>
      </c>
      <c r="L4390">
        <v>64</v>
      </c>
      <c r="M4390" s="6">
        <v>38447</v>
      </c>
      <c r="N4390" s="6">
        <v>42049</v>
      </c>
      <c r="O4390" t="s">
        <v>5953</v>
      </c>
    </row>
    <row r="4391" spans="1:15" x14ac:dyDescent="0.3">
      <c r="A4391" t="s">
        <v>24011</v>
      </c>
      <c r="B4391">
        <v>320834</v>
      </c>
      <c r="C4391" t="s">
        <v>24012</v>
      </c>
      <c r="D4391">
        <v>15265</v>
      </c>
      <c r="E4391" t="s">
        <v>5956</v>
      </c>
      <c r="F4391" t="s">
        <v>6258</v>
      </c>
      <c r="G4391" t="s">
        <v>24013</v>
      </c>
      <c r="H4391" t="s">
        <v>12595</v>
      </c>
      <c r="I4391" t="s">
        <v>5987</v>
      </c>
      <c r="J4391" t="s">
        <v>24014</v>
      </c>
      <c r="K4391">
        <v>69</v>
      </c>
      <c r="L4391">
        <v>69</v>
      </c>
      <c r="M4391" s="6">
        <v>38447</v>
      </c>
      <c r="N4391" s="6">
        <v>39790</v>
      </c>
      <c r="O4391" t="s">
        <v>5953</v>
      </c>
    </row>
    <row r="4392" spans="1:15" x14ac:dyDescent="0.3">
      <c r="A4392" t="s">
        <v>24015</v>
      </c>
      <c r="B4392">
        <v>320842</v>
      </c>
      <c r="C4392" t="s">
        <v>24016</v>
      </c>
      <c r="D4392">
        <v>15273</v>
      </c>
      <c r="E4392" t="s">
        <v>5956</v>
      </c>
      <c r="F4392" t="s">
        <v>6258</v>
      </c>
      <c r="G4392" t="s">
        <v>24017</v>
      </c>
      <c r="H4392">
        <v>35</v>
      </c>
      <c r="I4392" t="s">
        <v>5987</v>
      </c>
      <c r="J4392" t="s">
        <v>24018</v>
      </c>
      <c r="K4392">
        <v>74</v>
      </c>
      <c r="L4392">
        <v>74</v>
      </c>
      <c r="M4392" s="6">
        <v>38447</v>
      </c>
      <c r="N4392" s="6">
        <v>42049</v>
      </c>
      <c r="O4392" t="s">
        <v>5953</v>
      </c>
    </row>
    <row r="4393" spans="1:15" x14ac:dyDescent="0.3">
      <c r="A4393" t="s">
        <v>24019</v>
      </c>
      <c r="B4393">
        <v>320846</v>
      </c>
      <c r="C4393" t="s">
        <v>24020</v>
      </c>
      <c r="D4393">
        <v>15277</v>
      </c>
      <c r="E4393" t="s">
        <v>5956</v>
      </c>
      <c r="F4393" t="s">
        <v>6258</v>
      </c>
      <c r="G4393" t="s">
        <v>24021</v>
      </c>
      <c r="H4393" t="s">
        <v>8272</v>
      </c>
      <c r="I4393" t="s">
        <v>5987</v>
      </c>
      <c r="J4393" t="s">
        <v>24022</v>
      </c>
      <c r="K4393">
        <v>67</v>
      </c>
      <c r="L4393">
        <v>67</v>
      </c>
      <c r="M4393" s="6">
        <v>38447</v>
      </c>
      <c r="N4393" s="6">
        <v>42049</v>
      </c>
      <c r="O4393" t="s">
        <v>5953</v>
      </c>
    </row>
    <row r="4394" spans="1:15" x14ac:dyDescent="0.3">
      <c r="A4394" t="s">
        <v>24023</v>
      </c>
      <c r="B4394">
        <v>320835</v>
      </c>
      <c r="C4394" t="s">
        <v>24024</v>
      </c>
      <c r="D4394">
        <v>15266</v>
      </c>
      <c r="E4394" t="s">
        <v>5956</v>
      </c>
      <c r="F4394" t="s">
        <v>6258</v>
      </c>
      <c r="G4394" t="s">
        <v>24025</v>
      </c>
      <c r="H4394" t="s">
        <v>13590</v>
      </c>
      <c r="I4394" t="s">
        <v>5987</v>
      </c>
      <c r="J4394" t="s">
        <v>24026</v>
      </c>
      <c r="K4394">
        <v>74</v>
      </c>
      <c r="L4394">
        <v>74</v>
      </c>
      <c r="M4394" s="6">
        <v>38447</v>
      </c>
      <c r="N4394" s="6">
        <v>42049</v>
      </c>
      <c r="O4394" t="s">
        <v>5953</v>
      </c>
    </row>
    <row r="4395" spans="1:15" x14ac:dyDescent="0.3">
      <c r="A4395" t="s">
        <v>24027</v>
      </c>
      <c r="B4395">
        <v>320847</v>
      </c>
      <c r="C4395" t="s">
        <v>24028</v>
      </c>
      <c r="D4395">
        <v>15278</v>
      </c>
      <c r="E4395" t="s">
        <v>5956</v>
      </c>
      <c r="F4395" t="s">
        <v>6258</v>
      </c>
      <c r="G4395" t="s">
        <v>24029</v>
      </c>
      <c r="H4395" t="s">
        <v>6564</v>
      </c>
      <c r="I4395" t="s">
        <v>5987</v>
      </c>
      <c r="J4395" t="s">
        <v>24030</v>
      </c>
      <c r="K4395">
        <v>60</v>
      </c>
      <c r="L4395">
        <v>60</v>
      </c>
      <c r="M4395" s="6">
        <v>38447</v>
      </c>
      <c r="N4395" s="6">
        <v>42049</v>
      </c>
      <c r="O4395" t="s">
        <v>5953</v>
      </c>
    </row>
    <row r="4396" spans="1:15" x14ac:dyDescent="0.3">
      <c r="A4396" t="s">
        <v>24031</v>
      </c>
      <c r="B4396">
        <v>320844</v>
      </c>
      <c r="C4396" t="s">
        <v>24032</v>
      </c>
      <c r="D4396">
        <v>15275</v>
      </c>
      <c r="E4396" t="s">
        <v>5956</v>
      </c>
      <c r="F4396" t="s">
        <v>6258</v>
      </c>
      <c r="G4396" t="s">
        <v>24033</v>
      </c>
      <c r="H4396" t="s">
        <v>8250</v>
      </c>
      <c r="I4396" t="s">
        <v>5987</v>
      </c>
      <c r="J4396" t="s">
        <v>24034</v>
      </c>
      <c r="K4396">
        <v>67</v>
      </c>
      <c r="L4396">
        <v>67</v>
      </c>
      <c r="M4396" s="6">
        <v>38447</v>
      </c>
      <c r="N4396" s="6">
        <v>42049</v>
      </c>
      <c r="O4396" t="s">
        <v>5953</v>
      </c>
    </row>
    <row r="4397" spans="1:15" x14ac:dyDescent="0.3">
      <c r="A4397" t="s">
        <v>24035</v>
      </c>
      <c r="B4397">
        <v>320848</v>
      </c>
      <c r="C4397" t="s">
        <v>24036</v>
      </c>
      <c r="D4397">
        <v>15279</v>
      </c>
      <c r="E4397" t="s">
        <v>5956</v>
      </c>
      <c r="F4397" t="s">
        <v>6258</v>
      </c>
      <c r="G4397" t="s">
        <v>24037</v>
      </c>
      <c r="H4397" t="s">
        <v>6564</v>
      </c>
      <c r="I4397" t="s">
        <v>5987</v>
      </c>
      <c r="J4397" t="s">
        <v>24038</v>
      </c>
      <c r="K4397">
        <v>66</v>
      </c>
      <c r="L4397">
        <v>66</v>
      </c>
      <c r="M4397" s="6">
        <v>38447</v>
      </c>
      <c r="N4397" s="6">
        <v>42049</v>
      </c>
      <c r="O4397" t="s">
        <v>5953</v>
      </c>
    </row>
    <row r="4398" spans="1:15" x14ac:dyDescent="0.3">
      <c r="A4398" t="s">
        <v>24039</v>
      </c>
      <c r="B4398">
        <v>1619219</v>
      </c>
      <c r="C4398" t="s">
        <v>24040</v>
      </c>
      <c r="D4398">
        <v>278056</v>
      </c>
      <c r="E4398" t="s">
        <v>6230</v>
      </c>
      <c r="F4398" t="s">
        <v>6712</v>
      </c>
      <c r="G4398" t="s">
        <v>24041</v>
      </c>
      <c r="H4398" t="s">
        <v>10213</v>
      </c>
      <c r="I4398" t="s">
        <v>5967</v>
      </c>
      <c r="J4398" t="s">
        <v>24042</v>
      </c>
      <c r="K4398">
        <v>4</v>
      </c>
      <c r="L4398">
        <v>4</v>
      </c>
      <c r="M4398" s="6">
        <v>42065</v>
      </c>
      <c r="N4398" s="6">
        <v>42209</v>
      </c>
      <c r="O4398" t="s">
        <v>5953</v>
      </c>
    </row>
    <row r="4399" spans="1:15" x14ac:dyDescent="0.3">
      <c r="A4399" t="s">
        <v>24043</v>
      </c>
      <c r="B4399">
        <v>63118</v>
      </c>
      <c r="C4399" t="s">
        <v>24044</v>
      </c>
      <c r="D4399">
        <v>14087</v>
      </c>
      <c r="E4399" t="s">
        <v>5956</v>
      </c>
      <c r="F4399" t="s">
        <v>6258</v>
      </c>
      <c r="G4399" t="s">
        <v>24045</v>
      </c>
      <c r="H4399" t="s">
        <v>12595</v>
      </c>
      <c r="I4399" t="s">
        <v>5987</v>
      </c>
      <c r="J4399" t="s">
        <v>24046</v>
      </c>
      <c r="K4399">
        <v>64</v>
      </c>
      <c r="L4399">
        <v>64</v>
      </c>
      <c r="M4399" s="6">
        <v>35977</v>
      </c>
      <c r="N4399" s="6">
        <v>41506</v>
      </c>
      <c r="O4399" t="s">
        <v>5953</v>
      </c>
    </row>
    <row r="4400" spans="1:15" x14ac:dyDescent="0.3">
      <c r="A4400" t="s">
        <v>24047</v>
      </c>
      <c r="B4400">
        <v>320850</v>
      </c>
      <c r="C4400" t="s">
        <v>24048</v>
      </c>
      <c r="D4400">
        <v>15281</v>
      </c>
      <c r="E4400" t="s">
        <v>5956</v>
      </c>
      <c r="F4400" t="s">
        <v>6258</v>
      </c>
      <c r="G4400" t="s">
        <v>24049</v>
      </c>
      <c r="H4400">
        <v>36</v>
      </c>
      <c r="I4400" t="s">
        <v>5987</v>
      </c>
      <c r="J4400" t="s">
        <v>24050</v>
      </c>
      <c r="K4400">
        <v>77</v>
      </c>
      <c r="L4400">
        <v>77</v>
      </c>
      <c r="M4400" s="6">
        <v>38447</v>
      </c>
      <c r="N4400" s="6">
        <v>39790</v>
      </c>
      <c r="O4400" t="s">
        <v>5953</v>
      </c>
    </row>
    <row r="4401" spans="1:15" x14ac:dyDescent="0.3">
      <c r="A4401" t="s">
        <v>24051</v>
      </c>
      <c r="B4401">
        <v>83129</v>
      </c>
      <c r="C4401" t="s">
        <v>24052</v>
      </c>
      <c r="D4401">
        <v>17737</v>
      </c>
      <c r="E4401" t="s">
        <v>5956</v>
      </c>
      <c r="F4401" t="s">
        <v>6258</v>
      </c>
      <c r="G4401" t="s">
        <v>24053</v>
      </c>
      <c r="H4401" t="s">
        <v>9087</v>
      </c>
      <c r="I4401" t="s">
        <v>5987</v>
      </c>
      <c r="J4401" t="s">
        <v>24054</v>
      </c>
      <c r="K4401">
        <v>58</v>
      </c>
      <c r="L4401">
        <v>58</v>
      </c>
      <c r="M4401" s="6">
        <v>38973</v>
      </c>
      <c r="N4401" s="6">
        <v>41506</v>
      </c>
      <c r="O4401" t="s">
        <v>5953</v>
      </c>
    </row>
    <row r="4402" spans="1:15" x14ac:dyDescent="0.3">
      <c r="A4402" t="s">
        <v>24055</v>
      </c>
      <c r="B4402">
        <v>213769</v>
      </c>
      <c r="C4402" t="s">
        <v>24056</v>
      </c>
      <c r="D4402">
        <v>17757</v>
      </c>
      <c r="E4402" t="s">
        <v>5956</v>
      </c>
      <c r="F4402" t="s">
        <v>6258</v>
      </c>
      <c r="G4402" t="s">
        <v>24057</v>
      </c>
      <c r="H4402" t="s">
        <v>6689</v>
      </c>
      <c r="I4402" t="s">
        <v>5987</v>
      </c>
      <c r="J4402" t="s">
        <v>24058</v>
      </c>
      <c r="K4402">
        <v>55</v>
      </c>
      <c r="L4402">
        <v>55</v>
      </c>
      <c r="M4402" s="6">
        <v>38973</v>
      </c>
      <c r="N4402" s="6">
        <v>39822</v>
      </c>
      <c r="O4402" t="s">
        <v>5953</v>
      </c>
    </row>
    <row r="4403" spans="1:15" x14ac:dyDescent="0.3">
      <c r="A4403" t="s">
        <v>24059</v>
      </c>
      <c r="B4403">
        <v>213775</v>
      </c>
      <c r="C4403" t="s">
        <v>24060</v>
      </c>
      <c r="D4403">
        <v>17759</v>
      </c>
      <c r="E4403" t="s">
        <v>5956</v>
      </c>
      <c r="F4403" t="s">
        <v>6258</v>
      </c>
      <c r="G4403" t="s">
        <v>24061</v>
      </c>
      <c r="H4403" t="s">
        <v>13002</v>
      </c>
      <c r="I4403" t="s">
        <v>5987</v>
      </c>
      <c r="J4403" t="s">
        <v>24062</v>
      </c>
      <c r="K4403">
        <v>49</v>
      </c>
      <c r="L4403">
        <v>49</v>
      </c>
      <c r="M4403" s="6">
        <v>38973</v>
      </c>
      <c r="N4403" s="6">
        <v>39822</v>
      </c>
      <c r="O4403" t="s">
        <v>5953</v>
      </c>
    </row>
    <row r="4404" spans="1:15" x14ac:dyDescent="0.3">
      <c r="A4404" t="s">
        <v>24063</v>
      </c>
      <c r="B4404">
        <v>387907</v>
      </c>
      <c r="C4404" t="s">
        <v>24064</v>
      </c>
      <c r="D4404">
        <v>18293</v>
      </c>
      <c r="E4404" t="s">
        <v>5956</v>
      </c>
      <c r="F4404" t="s">
        <v>6258</v>
      </c>
      <c r="G4404" t="s">
        <v>24065</v>
      </c>
      <c r="H4404" t="s">
        <v>8621</v>
      </c>
      <c r="I4404" t="s">
        <v>5987</v>
      </c>
      <c r="J4404" t="s">
        <v>24066</v>
      </c>
      <c r="K4404">
        <v>64</v>
      </c>
      <c r="L4404">
        <v>64</v>
      </c>
      <c r="M4404" s="6">
        <v>39021</v>
      </c>
      <c r="N4404" s="6">
        <v>39790</v>
      </c>
      <c r="O4404" t="s">
        <v>5953</v>
      </c>
    </row>
    <row r="4405" spans="1:15" x14ac:dyDescent="0.3">
      <c r="A4405" t="s">
        <v>24067</v>
      </c>
      <c r="B4405">
        <v>494269</v>
      </c>
      <c r="C4405" t="s">
        <v>24068</v>
      </c>
      <c r="D4405">
        <v>30597</v>
      </c>
      <c r="E4405" t="s">
        <v>5956</v>
      </c>
      <c r="F4405" t="s">
        <v>6258</v>
      </c>
      <c r="G4405" t="s">
        <v>24069</v>
      </c>
      <c r="H4405" t="s">
        <v>9087</v>
      </c>
      <c r="I4405" t="s">
        <v>5987</v>
      </c>
      <c r="J4405" t="s">
        <v>24070</v>
      </c>
      <c r="K4405">
        <v>54</v>
      </c>
      <c r="L4405">
        <v>54</v>
      </c>
      <c r="M4405" s="6">
        <v>39629</v>
      </c>
      <c r="N4405" s="6">
        <v>39925</v>
      </c>
      <c r="O4405" t="s">
        <v>5953</v>
      </c>
    </row>
    <row r="4406" spans="1:15" x14ac:dyDescent="0.3">
      <c r="A4406" t="s">
        <v>24071</v>
      </c>
      <c r="B4406">
        <v>1619220</v>
      </c>
      <c r="C4406" t="s">
        <v>24072</v>
      </c>
      <c r="D4406">
        <v>278303</v>
      </c>
      <c r="E4406" t="s">
        <v>6230</v>
      </c>
      <c r="F4406" t="s">
        <v>6712</v>
      </c>
      <c r="G4406" t="s">
        <v>24073</v>
      </c>
      <c r="H4406" t="s">
        <v>9462</v>
      </c>
      <c r="I4406" t="s">
        <v>5967</v>
      </c>
      <c r="J4406" t="s">
        <v>24074</v>
      </c>
      <c r="K4406">
        <v>4</v>
      </c>
      <c r="L4406">
        <v>4</v>
      </c>
      <c r="M4406" s="6">
        <v>42065</v>
      </c>
      <c r="N4406" s="6">
        <v>42081</v>
      </c>
      <c r="O4406" t="s">
        <v>5953</v>
      </c>
    </row>
    <row r="4407" spans="1:15" x14ac:dyDescent="0.3">
      <c r="A4407" t="s">
        <v>24075</v>
      </c>
      <c r="B4407">
        <v>1619218</v>
      </c>
      <c r="C4407" t="s">
        <v>24076</v>
      </c>
      <c r="D4407">
        <v>278640</v>
      </c>
      <c r="E4407" t="s">
        <v>6230</v>
      </c>
      <c r="F4407" t="s">
        <v>6712</v>
      </c>
      <c r="G4407" t="s">
        <v>24077</v>
      </c>
      <c r="H4407" t="s">
        <v>6399</v>
      </c>
      <c r="I4407" t="s">
        <v>5967</v>
      </c>
      <c r="J4407" t="s">
        <v>24078</v>
      </c>
      <c r="K4407">
        <v>3</v>
      </c>
      <c r="L4407">
        <v>3</v>
      </c>
      <c r="M4407" s="6">
        <v>42065</v>
      </c>
      <c r="N4407" s="6">
        <v>42209</v>
      </c>
      <c r="O4407" t="s">
        <v>5953</v>
      </c>
    </row>
    <row r="4408" spans="1:15" x14ac:dyDescent="0.3">
      <c r="A4408" t="s">
        <v>24079</v>
      </c>
      <c r="B4408">
        <v>1609634</v>
      </c>
      <c r="C4408" t="s">
        <v>24080</v>
      </c>
      <c r="D4408">
        <v>278641</v>
      </c>
      <c r="E4408" t="s">
        <v>6230</v>
      </c>
      <c r="F4408" t="s">
        <v>7787</v>
      </c>
      <c r="G4408" t="s">
        <v>24081</v>
      </c>
      <c r="H4408" t="s">
        <v>19275</v>
      </c>
      <c r="I4408" t="s">
        <v>5987</v>
      </c>
      <c r="J4408" t="s">
        <v>24082</v>
      </c>
      <c r="K4408">
        <v>9</v>
      </c>
      <c r="L4408">
        <v>9</v>
      </c>
      <c r="M4408" s="6">
        <v>42049</v>
      </c>
      <c r="N4408" s="6">
        <v>42081</v>
      </c>
      <c r="O4408" t="s">
        <v>5953</v>
      </c>
    </row>
    <row r="4409" spans="1:15" x14ac:dyDescent="0.3">
      <c r="A4409" t="s">
        <v>24083</v>
      </c>
      <c r="B4409">
        <v>31532</v>
      </c>
      <c r="C4409" t="s">
        <v>24084</v>
      </c>
      <c r="D4409">
        <v>14096</v>
      </c>
      <c r="E4409" t="s">
        <v>5956</v>
      </c>
      <c r="F4409" t="s">
        <v>6258</v>
      </c>
      <c r="G4409" t="s">
        <v>24085</v>
      </c>
      <c r="H4409" t="s">
        <v>7909</v>
      </c>
      <c r="I4409" t="s">
        <v>5987</v>
      </c>
      <c r="J4409" t="s">
        <v>24086</v>
      </c>
      <c r="K4409">
        <v>56</v>
      </c>
      <c r="L4409">
        <v>56</v>
      </c>
      <c r="M4409" s="6">
        <v>35684</v>
      </c>
      <c r="N4409" s="6">
        <v>39939</v>
      </c>
      <c r="O4409" t="s">
        <v>5953</v>
      </c>
    </row>
    <row r="4410" spans="1:15" x14ac:dyDescent="0.3">
      <c r="A4410" t="s">
        <v>24087</v>
      </c>
      <c r="B4410">
        <v>1629132</v>
      </c>
      <c r="C4410" t="s">
        <v>24088</v>
      </c>
      <c r="D4410">
        <v>279079</v>
      </c>
      <c r="E4410" t="s">
        <v>5947</v>
      </c>
      <c r="F4410" t="s">
        <v>6877</v>
      </c>
      <c r="G4410" t="s">
        <v>24089</v>
      </c>
      <c r="H4410" t="s">
        <v>6842</v>
      </c>
      <c r="I4410" t="s">
        <v>5960</v>
      </c>
      <c r="J4410" t="s">
        <v>24090</v>
      </c>
      <c r="K4410">
        <v>1</v>
      </c>
      <c r="L4410">
        <v>1</v>
      </c>
      <c r="M4410" s="6">
        <v>42080</v>
      </c>
      <c r="N4410" s="6">
        <v>42157</v>
      </c>
      <c r="O4410" t="s">
        <v>5953</v>
      </c>
    </row>
    <row r="4411" spans="1:15" x14ac:dyDescent="0.3">
      <c r="A4411" t="s">
        <v>24091</v>
      </c>
      <c r="B4411">
        <v>1435457</v>
      </c>
      <c r="C4411" t="s">
        <v>24092</v>
      </c>
      <c r="D4411">
        <v>279033</v>
      </c>
      <c r="E4411" t="s">
        <v>5947</v>
      </c>
      <c r="F4411" t="s">
        <v>5978</v>
      </c>
      <c r="G4411" t="s">
        <v>24093</v>
      </c>
      <c r="H4411" t="s">
        <v>6879</v>
      </c>
      <c r="I4411" t="s">
        <v>5951</v>
      </c>
      <c r="J4411" t="s">
        <v>24094</v>
      </c>
      <c r="K4411">
        <v>6</v>
      </c>
      <c r="L4411">
        <v>6</v>
      </c>
      <c r="M4411" s="6">
        <v>41698</v>
      </c>
      <c r="N4411" s="6">
        <v>42506</v>
      </c>
      <c r="O4411" t="s">
        <v>5953</v>
      </c>
    </row>
    <row r="4412" spans="1:15" x14ac:dyDescent="0.3">
      <c r="A4412" t="s">
        <v>24095</v>
      </c>
      <c r="B4412">
        <v>1631303</v>
      </c>
      <c r="C4412" t="s">
        <v>24096</v>
      </c>
      <c r="D4412">
        <v>280301</v>
      </c>
      <c r="E4412" t="s">
        <v>6230</v>
      </c>
      <c r="F4412" t="s">
        <v>6231</v>
      </c>
      <c r="G4412" t="s">
        <v>6777</v>
      </c>
      <c r="H4412" t="s">
        <v>7085</v>
      </c>
      <c r="I4412" t="s">
        <v>6033</v>
      </c>
      <c r="J4412" t="s">
        <v>24097</v>
      </c>
      <c r="K4412">
        <v>5</v>
      </c>
      <c r="L4412">
        <v>5</v>
      </c>
      <c r="M4412" s="6">
        <v>42088</v>
      </c>
      <c r="N4412" s="6">
        <v>42098</v>
      </c>
      <c r="O4412" t="s">
        <v>5953</v>
      </c>
    </row>
    <row r="4413" spans="1:15" x14ac:dyDescent="0.3">
      <c r="A4413" t="s">
        <v>24098</v>
      </c>
      <c r="B4413">
        <v>1623688</v>
      </c>
      <c r="C4413" t="s">
        <v>24099</v>
      </c>
      <c r="D4413">
        <v>280305</v>
      </c>
      <c r="E4413" t="s">
        <v>5956</v>
      </c>
      <c r="F4413" t="s">
        <v>6449</v>
      </c>
      <c r="G4413" t="s">
        <v>24100</v>
      </c>
      <c r="H4413" t="s">
        <v>7053</v>
      </c>
      <c r="I4413" t="s">
        <v>6095</v>
      </c>
      <c r="J4413" t="s">
        <v>24101</v>
      </c>
      <c r="K4413">
        <v>4</v>
      </c>
      <c r="L4413">
        <v>4</v>
      </c>
      <c r="M4413" s="6">
        <v>42063</v>
      </c>
      <c r="N4413" s="6">
        <v>42284</v>
      </c>
      <c r="O4413" t="s">
        <v>5953</v>
      </c>
    </row>
    <row r="4414" spans="1:15" x14ac:dyDescent="0.3">
      <c r="A4414" t="s">
        <v>24102</v>
      </c>
      <c r="B4414">
        <v>1633752</v>
      </c>
      <c r="C4414" t="s">
        <v>24103</v>
      </c>
      <c r="D4414">
        <v>280298</v>
      </c>
      <c r="E4414" t="s">
        <v>6230</v>
      </c>
      <c r="F4414" t="s">
        <v>6231</v>
      </c>
      <c r="G4414" t="s">
        <v>24104</v>
      </c>
      <c r="H4414" t="s">
        <v>14147</v>
      </c>
      <c r="I4414" t="s">
        <v>6033</v>
      </c>
      <c r="J4414" t="s">
        <v>24105</v>
      </c>
      <c r="K4414">
        <v>6</v>
      </c>
      <c r="L4414">
        <v>6</v>
      </c>
      <c r="M4414" s="6">
        <v>42092</v>
      </c>
      <c r="N4414" s="6">
        <v>42098</v>
      </c>
      <c r="O4414" t="s">
        <v>5953</v>
      </c>
    </row>
    <row r="4415" spans="1:15" x14ac:dyDescent="0.3">
      <c r="A4415" t="s">
        <v>24106</v>
      </c>
      <c r="B4415">
        <v>1629657</v>
      </c>
      <c r="C4415" t="s">
        <v>24107</v>
      </c>
      <c r="D4415">
        <v>280302</v>
      </c>
      <c r="E4415" t="s">
        <v>6230</v>
      </c>
      <c r="F4415" t="s">
        <v>6712</v>
      </c>
      <c r="G4415" t="s">
        <v>24108</v>
      </c>
      <c r="H4415" t="s">
        <v>7863</v>
      </c>
      <c r="I4415" t="s">
        <v>5967</v>
      </c>
      <c r="J4415" t="s">
        <v>24109</v>
      </c>
      <c r="K4415">
        <v>4</v>
      </c>
      <c r="L4415">
        <v>4</v>
      </c>
      <c r="M4415" s="6">
        <v>42065</v>
      </c>
      <c r="N4415" s="6">
        <v>42098</v>
      </c>
      <c r="O4415" t="s">
        <v>5953</v>
      </c>
    </row>
    <row r="4416" spans="1:15" x14ac:dyDescent="0.3">
      <c r="A4416" t="s">
        <v>24110</v>
      </c>
      <c r="B4416">
        <v>1623687</v>
      </c>
      <c r="C4416" t="s">
        <v>24111</v>
      </c>
      <c r="D4416">
        <v>280306</v>
      </c>
      <c r="E4416" t="s">
        <v>5956</v>
      </c>
      <c r="F4416" t="s">
        <v>6449</v>
      </c>
      <c r="G4416" t="s">
        <v>8061</v>
      </c>
      <c r="H4416" t="s">
        <v>11469</v>
      </c>
      <c r="I4416" t="s">
        <v>6095</v>
      </c>
      <c r="J4416" t="s">
        <v>24112</v>
      </c>
      <c r="K4416">
        <v>4</v>
      </c>
      <c r="L4416">
        <v>4</v>
      </c>
      <c r="M4416" s="6">
        <v>42063</v>
      </c>
      <c r="N4416" s="6">
        <v>42284</v>
      </c>
      <c r="O4416" t="s">
        <v>5953</v>
      </c>
    </row>
    <row r="4417" spans="1:15" x14ac:dyDescent="0.3">
      <c r="A4417" t="s">
        <v>24113</v>
      </c>
      <c r="B4417">
        <v>1633139</v>
      </c>
      <c r="C4417" t="s">
        <v>24114</v>
      </c>
      <c r="D4417">
        <v>280299</v>
      </c>
      <c r="E4417" t="s">
        <v>6230</v>
      </c>
      <c r="F4417" t="s">
        <v>6231</v>
      </c>
      <c r="G4417" t="s">
        <v>8351</v>
      </c>
      <c r="H4417" t="s">
        <v>7351</v>
      </c>
      <c r="I4417" t="s">
        <v>6033</v>
      </c>
      <c r="J4417" t="s">
        <v>24115</v>
      </c>
      <c r="K4417">
        <v>6</v>
      </c>
      <c r="L4417">
        <v>6</v>
      </c>
      <c r="M4417" s="6">
        <v>42091</v>
      </c>
      <c r="N4417" s="6">
        <v>42098</v>
      </c>
      <c r="O4417" t="s">
        <v>5953</v>
      </c>
    </row>
    <row r="4418" spans="1:15" x14ac:dyDescent="0.3">
      <c r="A4418" t="s">
        <v>24116</v>
      </c>
      <c r="B4418">
        <v>1629656</v>
      </c>
      <c r="C4418" t="s">
        <v>24117</v>
      </c>
      <c r="D4418">
        <v>280303</v>
      </c>
      <c r="E4418" t="s">
        <v>6230</v>
      </c>
      <c r="F4418" t="s">
        <v>6712</v>
      </c>
      <c r="G4418" t="s">
        <v>24118</v>
      </c>
      <c r="H4418" t="s">
        <v>8979</v>
      </c>
      <c r="I4418" t="s">
        <v>5967</v>
      </c>
      <c r="J4418" t="s">
        <v>24119</v>
      </c>
      <c r="K4418">
        <v>4</v>
      </c>
      <c r="L4418">
        <v>4</v>
      </c>
      <c r="M4418" s="6">
        <v>42065</v>
      </c>
      <c r="N4418" s="6">
        <v>42098</v>
      </c>
      <c r="O4418" t="s">
        <v>5953</v>
      </c>
    </row>
    <row r="4419" spans="1:15" x14ac:dyDescent="0.3">
      <c r="A4419" t="s">
        <v>24120</v>
      </c>
      <c r="B4419">
        <v>1623686</v>
      </c>
      <c r="C4419" t="s">
        <v>24121</v>
      </c>
      <c r="D4419">
        <v>280307</v>
      </c>
      <c r="E4419" t="s">
        <v>5956</v>
      </c>
      <c r="F4419" t="s">
        <v>6449</v>
      </c>
      <c r="G4419" t="s">
        <v>24122</v>
      </c>
      <c r="H4419" t="s">
        <v>6967</v>
      </c>
      <c r="I4419" t="s">
        <v>6095</v>
      </c>
      <c r="J4419" t="s">
        <v>24123</v>
      </c>
      <c r="K4419">
        <v>4</v>
      </c>
      <c r="L4419">
        <v>4</v>
      </c>
      <c r="M4419" s="6">
        <v>42063</v>
      </c>
      <c r="N4419" s="6">
        <v>42284</v>
      </c>
      <c r="O4419" t="s">
        <v>5953</v>
      </c>
    </row>
    <row r="4420" spans="1:15" x14ac:dyDescent="0.3">
      <c r="A4420" t="s">
        <v>24124</v>
      </c>
      <c r="B4420">
        <v>46076</v>
      </c>
      <c r="C4420" t="s">
        <v>24125</v>
      </c>
      <c r="D4420">
        <v>280116</v>
      </c>
      <c r="E4420" t="s">
        <v>5947</v>
      </c>
      <c r="F4420" t="s">
        <v>6346</v>
      </c>
      <c r="G4420" t="s">
        <v>22178</v>
      </c>
      <c r="H4420" t="s">
        <v>12450</v>
      </c>
      <c r="I4420" t="s">
        <v>6033</v>
      </c>
      <c r="J4420" t="s">
        <v>24126</v>
      </c>
      <c r="K4420">
        <v>1</v>
      </c>
      <c r="L4420">
        <v>1</v>
      </c>
      <c r="M4420" s="6">
        <v>42088</v>
      </c>
      <c r="N4420" s="6">
        <v>42098</v>
      </c>
      <c r="O4420" t="s">
        <v>5953</v>
      </c>
    </row>
    <row r="4421" spans="1:15" x14ac:dyDescent="0.3">
      <c r="A4421" t="s">
        <v>24127</v>
      </c>
      <c r="B4421">
        <v>1632184</v>
      </c>
      <c r="C4421" t="s">
        <v>24128</v>
      </c>
      <c r="D4421">
        <v>280300</v>
      </c>
      <c r="E4421" t="s">
        <v>6230</v>
      </c>
      <c r="F4421" t="s">
        <v>6231</v>
      </c>
      <c r="G4421" t="s">
        <v>8826</v>
      </c>
      <c r="H4421" t="s">
        <v>6472</v>
      </c>
      <c r="I4421" t="s">
        <v>6033</v>
      </c>
      <c r="J4421" t="s">
        <v>24129</v>
      </c>
      <c r="K4421">
        <v>6</v>
      </c>
      <c r="L4421">
        <v>6</v>
      </c>
      <c r="M4421" s="6">
        <v>42088</v>
      </c>
      <c r="N4421" s="6">
        <v>42098</v>
      </c>
      <c r="O4421" t="s">
        <v>5953</v>
      </c>
    </row>
    <row r="4422" spans="1:15" x14ac:dyDescent="0.3">
      <c r="A4422" t="s">
        <v>24130</v>
      </c>
      <c r="B4422">
        <v>1623689</v>
      </c>
      <c r="C4422" t="s">
        <v>24131</v>
      </c>
      <c r="D4422">
        <v>280304</v>
      </c>
      <c r="E4422" t="s">
        <v>5956</v>
      </c>
      <c r="F4422" t="s">
        <v>6449</v>
      </c>
      <c r="G4422" t="s">
        <v>11502</v>
      </c>
      <c r="H4422" t="s">
        <v>7608</v>
      </c>
      <c r="I4422" t="s">
        <v>6095</v>
      </c>
      <c r="J4422" t="s">
        <v>24132</v>
      </c>
      <c r="K4422">
        <v>4</v>
      </c>
      <c r="L4422">
        <v>4</v>
      </c>
      <c r="M4422" s="6">
        <v>42063</v>
      </c>
      <c r="N4422" s="6">
        <v>42284</v>
      </c>
      <c r="O4422" t="s">
        <v>5953</v>
      </c>
    </row>
    <row r="4423" spans="1:15" x14ac:dyDescent="0.3">
      <c r="A4423" t="s">
        <v>24133</v>
      </c>
      <c r="B4423">
        <v>1587515</v>
      </c>
      <c r="C4423" t="s">
        <v>24134</v>
      </c>
      <c r="D4423">
        <v>280459</v>
      </c>
      <c r="E4423" t="s">
        <v>5977</v>
      </c>
      <c r="F4423" t="s">
        <v>5978</v>
      </c>
      <c r="G4423" t="s">
        <v>24135</v>
      </c>
      <c r="H4423" t="s">
        <v>24136</v>
      </c>
      <c r="I4423" t="s">
        <v>6033</v>
      </c>
      <c r="J4423" t="s">
        <v>24137</v>
      </c>
      <c r="K4423">
        <v>2</v>
      </c>
      <c r="L4423">
        <v>2</v>
      </c>
      <c r="M4423" s="6">
        <v>42096</v>
      </c>
      <c r="N4423" s="6">
        <v>42100</v>
      </c>
      <c r="O4423" t="s">
        <v>5953</v>
      </c>
    </row>
    <row r="4424" spans="1:15" x14ac:dyDescent="0.3">
      <c r="A4424" t="s">
        <v>24138</v>
      </c>
      <c r="B4424">
        <v>1587517</v>
      </c>
      <c r="C4424" t="s">
        <v>24139</v>
      </c>
      <c r="D4424">
        <v>280458</v>
      </c>
      <c r="E4424" t="s">
        <v>5977</v>
      </c>
      <c r="F4424" t="s">
        <v>5978</v>
      </c>
      <c r="G4424" t="s">
        <v>24140</v>
      </c>
      <c r="H4424" t="s">
        <v>24141</v>
      </c>
      <c r="I4424" t="s">
        <v>6033</v>
      </c>
      <c r="J4424" t="s">
        <v>24142</v>
      </c>
      <c r="K4424">
        <v>2</v>
      </c>
      <c r="L4424">
        <v>2</v>
      </c>
      <c r="M4424" s="6">
        <v>42096</v>
      </c>
      <c r="N4424" s="6">
        <v>42100</v>
      </c>
      <c r="O4424" t="s">
        <v>5953</v>
      </c>
    </row>
    <row r="4425" spans="1:15" x14ac:dyDescent="0.3">
      <c r="A4425" t="s">
        <v>24143</v>
      </c>
      <c r="B4425">
        <v>1623685</v>
      </c>
      <c r="C4425" t="s">
        <v>24144</v>
      </c>
      <c r="D4425">
        <v>279594</v>
      </c>
      <c r="E4425" t="s">
        <v>5956</v>
      </c>
      <c r="F4425" t="s">
        <v>6449</v>
      </c>
      <c r="G4425" t="s">
        <v>24145</v>
      </c>
      <c r="H4425" t="s">
        <v>6703</v>
      </c>
      <c r="I4425" t="s">
        <v>6095</v>
      </c>
      <c r="J4425" t="s">
        <v>24146</v>
      </c>
      <c r="K4425">
        <v>4</v>
      </c>
      <c r="L4425">
        <v>4</v>
      </c>
      <c r="M4425" s="6">
        <v>42063</v>
      </c>
      <c r="N4425" s="6">
        <v>42284</v>
      </c>
      <c r="O4425" t="s">
        <v>5953</v>
      </c>
    </row>
    <row r="4426" spans="1:15" x14ac:dyDescent="0.3">
      <c r="A4426" t="s">
        <v>24147</v>
      </c>
      <c r="B4426">
        <v>1633878</v>
      </c>
      <c r="C4426" t="s">
        <v>24148</v>
      </c>
      <c r="D4426">
        <v>280337</v>
      </c>
      <c r="E4426" t="s">
        <v>5947</v>
      </c>
      <c r="F4426" t="s">
        <v>6223</v>
      </c>
      <c r="G4426" t="s">
        <v>24149</v>
      </c>
      <c r="H4426">
        <v>53</v>
      </c>
      <c r="I4426" t="s">
        <v>5967</v>
      </c>
      <c r="J4426" t="s">
        <v>24150</v>
      </c>
      <c r="K4426">
        <v>1</v>
      </c>
      <c r="L4426">
        <v>1</v>
      </c>
      <c r="M4426" s="6">
        <v>42094</v>
      </c>
      <c r="N4426" s="6">
        <v>42538</v>
      </c>
      <c r="O4426" t="s">
        <v>5953</v>
      </c>
    </row>
    <row r="4427" spans="1:15" x14ac:dyDescent="0.3">
      <c r="A4427" t="s">
        <v>24151</v>
      </c>
      <c r="B4427">
        <v>1588764</v>
      </c>
      <c r="C4427" t="s">
        <v>24152</v>
      </c>
      <c r="D4427">
        <v>281396</v>
      </c>
      <c r="E4427" t="s">
        <v>6070</v>
      </c>
      <c r="F4427" t="s">
        <v>21348</v>
      </c>
      <c r="G4427" t="s">
        <v>23050</v>
      </c>
      <c r="H4427" t="s">
        <v>6787</v>
      </c>
      <c r="I4427" t="s">
        <v>5967</v>
      </c>
      <c r="J4427" t="s">
        <v>24153</v>
      </c>
      <c r="K4427">
        <v>2</v>
      </c>
      <c r="L4427">
        <v>2</v>
      </c>
      <c r="M4427" s="6">
        <v>42108</v>
      </c>
      <c r="N4427" s="6">
        <v>42110</v>
      </c>
      <c r="O4427" t="s">
        <v>5953</v>
      </c>
    </row>
    <row r="4428" spans="1:15" x14ac:dyDescent="0.3">
      <c r="A4428" t="s">
        <v>24154</v>
      </c>
      <c r="B4428">
        <v>1157338</v>
      </c>
      <c r="C4428" t="s">
        <v>24155</v>
      </c>
      <c r="D4428">
        <v>281400</v>
      </c>
      <c r="E4428" t="s">
        <v>5947</v>
      </c>
      <c r="F4428" t="s">
        <v>6275</v>
      </c>
      <c r="G4428" t="s">
        <v>24156</v>
      </c>
      <c r="H4428" t="s">
        <v>6254</v>
      </c>
      <c r="I4428" t="s">
        <v>6095</v>
      </c>
      <c r="J4428" t="s">
        <v>24157</v>
      </c>
      <c r="K4428">
        <v>3</v>
      </c>
      <c r="L4428">
        <v>3</v>
      </c>
      <c r="M4428" s="6">
        <v>42106</v>
      </c>
      <c r="N4428" s="6">
        <v>42117</v>
      </c>
      <c r="O4428" t="s">
        <v>5953</v>
      </c>
    </row>
    <row r="4429" spans="1:15" x14ac:dyDescent="0.3">
      <c r="A4429" t="s">
        <v>24158</v>
      </c>
      <c r="B4429">
        <v>1634488</v>
      </c>
      <c r="C4429" t="s">
        <v>24159</v>
      </c>
      <c r="D4429">
        <v>281404</v>
      </c>
      <c r="E4429" t="s">
        <v>6070</v>
      </c>
      <c r="F4429" t="s">
        <v>21348</v>
      </c>
      <c r="G4429" t="s">
        <v>24160</v>
      </c>
      <c r="H4429" t="s">
        <v>8581</v>
      </c>
      <c r="I4429" t="s">
        <v>6095</v>
      </c>
      <c r="J4429" t="s">
        <v>24161</v>
      </c>
      <c r="K4429">
        <v>2</v>
      </c>
      <c r="L4429">
        <v>2</v>
      </c>
      <c r="M4429" s="6">
        <v>42098</v>
      </c>
      <c r="N4429" s="6">
        <v>42332</v>
      </c>
      <c r="O4429" t="s">
        <v>5953</v>
      </c>
    </row>
    <row r="4430" spans="1:15" x14ac:dyDescent="0.3">
      <c r="A4430" t="s">
        <v>24162</v>
      </c>
      <c r="B4430">
        <v>1611837</v>
      </c>
      <c r="C4430" t="s">
        <v>24163</v>
      </c>
      <c r="D4430">
        <v>281408</v>
      </c>
      <c r="E4430" t="s">
        <v>5947</v>
      </c>
      <c r="F4430" t="s">
        <v>6092</v>
      </c>
      <c r="G4430" t="s">
        <v>24164</v>
      </c>
      <c r="H4430" t="s">
        <v>6016</v>
      </c>
      <c r="I4430" t="s">
        <v>6095</v>
      </c>
      <c r="J4430" t="s">
        <v>24165</v>
      </c>
      <c r="K4430">
        <v>5</v>
      </c>
      <c r="L4430">
        <v>5</v>
      </c>
      <c r="M4430" s="6">
        <v>42103</v>
      </c>
      <c r="N4430" s="6">
        <v>42110</v>
      </c>
      <c r="O4430" t="s">
        <v>5953</v>
      </c>
    </row>
    <row r="4431" spans="1:15" x14ac:dyDescent="0.3">
      <c r="A4431" t="s">
        <v>24166</v>
      </c>
      <c r="B4431">
        <v>1118369</v>
      </c>
      <c r="C4431" t="s">
        <v>24167</v>
      </c>
      <c r="D4431">
        <v>281395</v>
      </c>
      <c r="E4431" t="s">
        <v>5947</v>
      </c>
      <c r="F4431" t="s">
        <v>9696</v>
      </c>
      <c r="G4431" t="s">
        <v>24168</v>
      </c>
      <c r="H4431" t="s">
        <v>6166</v>
      </c>
      <c r="I4431" t="s">
        <v>6095</v>
      </c>
      <c r="J4431" t="s">
        <v>24169</v>
      </c>
      <c r="K4431">
        <v>10</v>
      </c>
      <c r="L4431">
        <v>10</v>
      </c>
      <c r="M4431" s="6">
        <v>40882</v>
      </c>
      <c r="N4431" s="6">
        <v>42110</v>
      </c>
      <c r="O4431" t="s">
        <v>5953</v>
      </c>
    </row>
    <row r="4432" spans="1:15" x14ac:dyDescent="0.3">
      <c r="A4432" t="s">
        <v>24170</v>
      </c>
      <c r="B4432">
        <v>1488574</v>
      </c>
      <c r="C4432" t="s">
        <v>24171</v>
      </c>
      <c r="D4432">
        <v>281399</v>
      </c>
      <c r="E4432" t="s">
        <v>6070</v>
      </c>
      <c r="F4432" t="s">
        <v>21348</v>
      </c>
      <c r="G4432" t="s">
        <v>24172</v>
      </c>
      <c r="H4432" t="s">
        <v>8514</v>
      </c>
      <c r="I4432" t="s">
        <v>5967</v>
      </c>
      <c r="J4432" t="s">
        <v>24173</v>
      </c>
      <c r="K4432">
        <v>3</v>
      </c>
      <c r="L4432">
        <v>3</v>
      </c>
      <c r="M4432" s="6">
        <v>42108</v>
      </c>
      <c r="N4432" s="6">
        <v>42811</v>
      </c>
      <c r="O4432" t="s">
        <v>5953</v>
      </c>
    </row>
    <row r="4433" spans="1:15" x14ac:dyDescent="0.3">
      <c r="A4433" t="s">
        <v>24174</v>
      </c>
      <c r="B4433">
        <v>1634914</v>
      </c>
      <c r="C4433" t="s">
        <v>24175</v>
      </c>
      <c r="D4433">
        <v>281403</v>
      </c>
      <c r="E4433" t="s">
        <v>6352</v>
      </c>
      <c r="F4433" t="s">
        <v>6353</v>
      </c>
      <c r="G4433" t="s">
        <v>7001</v>
      </c>
      <c r="H4433" t="s">
        <v>6237</v>
      </c>
      <c r="I4433" t="s">
        <v>6033</v>
      </c>
      <c r="J4433" t="s">
        <v>24176</v>
      </c>
      <c r="K4433">
        <v>6</v>
      </c>
      <c r="L4433">
        <v>6</v>
      </c>
      <c r="M4433" s="6">
        <v>42098</v>
      </c>
      <c r="N4433" s="6">
        <v>42234</v>
      </c>
      <c r="O4433" t="s">
        <v>5953</v>
      </c>
    </row>
    <row r="4434" spans="1:15" x14ac:dyDescent="0.3">
      <c r="A4434" t="s">
        <v>24177</v>
      </c>
      <c r="B4434">
        <v>1634485</v>
      </c>
      <c r="C4434" t="s">
        <v>24178</v>
      </c>
      <c r="D4434">
        <v>281407</v>
      </c>
      <c r="E4434" t="s">
        <v>6070</v>
      </c>
      <c r="F4434" t="s">
        <v>21348</v>
      </c>
      <c r="G4434" t="s">
        <v>21990</v>
      </c>
      <c r="H4434" t="s">
        <v>8311</v>
      </c>
      <c r="I4434" t="s">
        <v>6095</v>
      </c>
      <c r="J4434" t="s">
        <v>24179</v>
      </c>
      <c r="K4434">
        <v>2</v>
      </c>
      <c r="L4434">
        <v>2</v>
      </c>
      <c r="M4434" s="6">
        <v>42098</v>
      </c>
      <c r="N4434" s="6">
        <v>42332</v>
      </c>
      <c r="O4434" t="s">
        <v>5953</v>
      </c>
    </row>
    <row r="4435" spans="1:15" x14ac:dyDescent="0.3">
      <c r="A4435" t="s">
        <v>24180</v>
      </c>
      <c r="B4435">
        <v>1634484</v>
      </c>
      <c r="C4435" t="s">
        <v>24181</v>
      </c>
      <c r="D4435">
        <v>281125</v>
      </c>
      <c r="E4435" t="s">
        <v>6070</v>
      </c>
      <c r="F4435" t="s">
        <v>21348</v>
      </c>
      <c r="G4435" t="s">
        <v>24182</v>
      </c>
      <c r="H4435" t="s">
        <v>6792</v>
      </c>
      <c r="I4435" t="s">
        <v>6095</v>
      </c>
      <c r="J4435" t="s">
        <v>24183</v>
      </c>
      <c r="K4435">
        <v>2</v>
      </c>
      <c r="L4435">
        <v>2</v>
      </c>
      <c r="M4435" s="6">
        <v>42098</v>
      </c>
      <c r="N4435" s="6">
        <v>42332</v>
      </c>
      <c r="O4435" t="s">
        <v>5953</v>
      </c>
    </row>
    <row r="4436" spans="1:15" x14ac:dyDescent="0.3">
      <c r="A4436" t="s">
        <v>24184</v>
      </c>
      <c r="B4436">
        <v>1501716</v>
      </c>
      <c r="C4436" t="s">
        <v>24185</v>
      </c>
      <c r="D4436">
        <v>281398</v>
      </c>
      <c r="E4436" t="s">
        <v>5947</v>
      </c>
      <c r="F4436" t="s">
        <v>7160</v>
      </c>
      <c r="G4436" t="s">
        <v>16064</v>
      </c>
      <c r="H4436" t="s">
        <v>6467</v>
      </c>
      <c r="I4436" t="s">
        <v>6033</v>
      </c>
      <c r="J4436" t="s">
        <v>24186</v>
      </c>
      <c r="K4436">
        <v>4</v>
      </c>
      <c r="L4436">
        <v>4</v>
      </c>
      <c r="M4436" s="6">
        <v>42102</v>
      </c>
      <c r="N4436" s="6">
        <v>42110</v>
      </c>
      <c r="O4436" t="s">
        <v>5953</v>
      </c>
    </row>
    <row r="4437" spans="1:15" x14ac:dyDescent="0.3">
      <c r="A4437" t="s">
        <v>24187</v>
      </c>
      <c r="B4437">
        <v>1637496</v>
      </c>
      <c r="C4437" t="s">
        <v>24188</v>
      </c>
      <c r="D4437">
        <v>281402</v>
      </c>
      <c r="E4437" t="s">
        <v>6043</v>
      </c>
      <c r="F4437" t="s">
        <v>6292</v>
      </c>
      <c r="G4437" t="s">
        <v>24189</v>
      </c>
      <c r="H4437" t="s">
        <v>24190</v>
      </c>
      <c r="I4437" t="s">
        <v>5967</v>
      </c>
      <c r="J4437" t="s">
        <v>24191</v>
      </c>
      <c r="K4437">
        <v>12</v>
      </c>
      <c r="L4437">
        <v>12</v>
      </c>
      <c r="M4437" s="6">
        <v>42100</v>
      </c>
      <c r="N4437" s="6">
        <v>42412</v>
      </c>
      <c r="O4437" t="s">
        <v>5953</v>
      </c>
    </row>
    <row r="4438" spans="1:15" x14ac:dyDescent="0.3">
      <c r="A4438" t="s">
        <v>24192</v>
      </c>
      <c r="B4438">
        <v>1634486</v>
      </c>
      <c r="C4438" t="s">
        <v>24193</v>
      </c>
      <c r="D4438">
        <v>281406</v>
      </c>
      <c r="E4438" t="s">
        <v>6070</v>
      </c>
      <c r="F4438" t="s">
        <v>21348</v>
      </c>
      <c r="G4438" t="s">
        <v>24194</v>
      </c>
      <c r="H4438" t="s">
        <v>7071</v>
      </c>
      <c r="I4438" t="s">
        <v>6095</v>
      </c>
      <c r="J4438" t="s">
        <v>24195</v>
      </c>
      <c r="K4438">
        <v>2</v>
      </c>
      <c r="L4438">
        <v>2</v>
      </c>
      <c r="M4438" s="6">
        <v>42098</v>
      </c>
      <c r="N4438" s="6">
        <v>42332</v>
      </c>
      <c r="O4438" t="s">
        <v>5953</v>
      </c>
    </row>
    <row r="4439" spans="1:15" x14ac:dyDescent="0.3">
      <c r="A4439" t="s">
        <v>24196</v>
      </c>
      <c r="B4439">
        <v>1580058</v>
      </c>
      <c r="C4439" t="s">
        <v>24197</v>
      </c>
      <c r="D4439">
        <v>281397</v>
      </c>
      <c r="E4439" t="s">
        <v>6230</v>
      </c>
      <c r="F4439" t="s">
        <v>6948</v>
      </c>
      <c r="G4439" t="s">
        <v>24198</v>
      </c>
      <c r="H4439" t="s">
        <v>6879</v>
      </c>
      <c r="I4439" t="s">
        <v>6095</v>
      </c>
      <c r="J4439" t="s">
        <v>24199</v>
      </c>
      <c r="K4439">
        <v>3</v>
      </c>
      <c r="L4439">
        <v>3</v>
      </c>
      <c r="M4439" s="6">
        <v>42096</v>
      </c>
      <c r="N4439" s="6">
        <v>42189</v>
      </c>
      <c r="O4439" t="s">
        <v>5953</v>
      </c>
    </row>
    <row r="4440" spans="1:15" x14ac:dyDescent="0.3">
      <c r="A4440" t="s">
        <v>24200</v>
      </c>
      <c r="B4440">
        <v>1640379</v>
      </c>
      <c r="C4440" t="s">
        <v>24201</v>
      </c>
      <c r="D4440">
        <v>281401</v>
      </c>
      <c r="E4440" t="s">
        <v>6043</v>
      </c>
      <c r="F4440" t="s">
        <v>9552</v>
      </c>
      <c r="G4440" t="s">
        <v>24202</v>
      </c>
      <c r="H4440" t="s">
        <v>6191</v>
      </c>
      <c r="I4440" t="s">
        <v>5951</v>
      </c>
      <c r="J4440" t="s">
        <v>24203</v>
      </c>
      <c r="K4440">
        <v>1</v>
      </c>
      <c r="L4440">
        <v>1</v>
      </c>
      <c r="M4440" s="6">
        <v>42107</v>
      </c>
      <c r="N4440" s="6">
        <v>42110</v>
      </c>
      <c r="O4440" t="s">
        <v>5953</v>
      </c>
    </row>
    <row r="4441" spans="1:15" x14ac:dyDescent="0.3">
      <c r="A4441" t="s">
        <v>24204</v>
      </c>
      <c r="B4441">
        <v>1634487</v>
      </c>
      <c r="C4441" t="s">
        <v>24205</v>
      </c>
      <c r="D4441">
        <v>281405</v>
      </c>
      <c r="E4441" t="s">
        <v>6070</v>
      </c>
      <c r="F4441" t="s">
        <v>21348</v>
      </c>
      <c r="G4441" t="s">
        <v>24206</v>
      </c>
      <c r="H4441" t="s">
        <v>8739</v>
      </c>
      <c r="I4441" t="s">
        <v>6095</v>
      </c>
      <c r="J4441" t="s">
        <v>24207</v>
      </c>
      <c r="K4441">
        <v>2</v>
      </c>
      <c r="L4441">
        <v>2</v>
      </c>
      <c r="M4441" s="6">
        <v>42098</v>
      </c>
      <c r="N4441" s="6">
        <v>42332</v>
      </c>
      <c r="O4441" t="s">
        <v>5953</v>
      </c>
    </row>
    <row r="4442" spans="1:15" x14ac:dyDescent="0.3">
      <c r="A4442" t="s">
        <v>24208</v>
      </c>
      <c r="B4442">
        <v>1641896</v>
      </c>
      <c r="C4442" t="s">
        <v>24209</v>
      </c>
      <c r="D4442">
        <v>282169</v>
      </c>
      <c r="E4442" t="s">
        <v>5947</v>
      </c>
      <c r="F4442" t="s">
        <v>6195</v>
      </c>
      <c r="G4442" t="s">
        <v>24210</v>
      </c>
      <c r="H4442" t="s">
        <v>6502</v>
      </c>
      <c r="I4442" t="s">
        <v>6095</v>
      </c>
      <c r="J4442" t="s">
        <v>24211</v>
      </c>
      <c r="K4442">
        <v>1</v>
      </c>
      <c r="L4442">
        <v>1</v>
      </c>
      <c r="M4442" s="6">
        <v>42114</v>
      </c>
      <c r="N4442" s="6">
        <v>42122</v>
      </c>
      <c r="O4442" t="s">
        <v>5953</v>
      </c>
    </row>
    <row r="4443" spans="1:15" x14ac:dyDescent="0.3">
      <c r="A4443" t="s">
        <v>24212</v>
      </c>
      <c r="B4443">
        <v>1642929</v>
      </c>
      <c r="C4443" t="s">
        <v>24213</v>
      </c>
      <c r="D4443">
        <v>282403</v>
      </c>
      <c r="E4443" t="s">
        <v>5956</v>
      </c>
      <c r="F4443" t="s">
        <v>6437</v>
      </c>
      <c r="G4443" t="s">
        <v>24214</v>
      </c>
      <c r="H4443" t="s">
        <v>7457</v>
      </c>
      <c r="I4443" t="s">
        <v>5960</v>
      </c>
      <c r="J4443" t="s">
        <v>24215</v>
      </c>
      <c r="K4443">
        <v>137</v>
      </c>
      <c r="L4443">
        <v>137</v>
      </c>
      <c r="M4443" s="6">
        <v>42116</v>
      </c>
      <c r="N4443" s="6">
        <v>42172</v>
      </c>
      <c r="O4443" t="s">
        <v>5953</v>
      </c>
    </row>
    <row r="4444" spans="1:15" x14ac:dyDescent="0.3">
      <c r="A4444" t="s">
        <v>24216</v>
      </c>
      <c r="B4444">
        <v>1493510</v>
      </c>
      <c r="C4444" t="s">
        <v>24217</v>
      </c>
      <c r="D4444">
        <v>282474</v>
      </c>
      <c r="E4444" t="s">
        <v>5956</v>
      </c>
      <c r="F4444" t="s">
        <v>6184</v>
      </c>
      <c r="G4444" t="s">
        <v>24218</v>
      </c>
      <c r="H4444" t="s">
        <v>10817</v>
      </c>
      <c r="I4444" t="s">
        <v>5987</v>
      </c>
      <c r="J4444" t="s">
        <v>24219</v>
      </c>
      <c r="K4444">
        <v>213</v>
      </c>
      <c r="L4444">
        <v>213</v>
      </c>
      <c r="M4444" s="6">
        <v>42104</v>
      </c>
      <c r="N4444" s="6">
        <v>42122</v>
      </c>
      <c r="O4444" t="s">
        <v>5953</v>
      </c>
    </row>
    <row r="4445" spans="1:15" x14ac:dyDescent="0.3">
      <c r="A4445" t="s">
        <v>24220</v>
      </c>
      <c r="B4445">
        <v>1493509</v>
      </c>
      <c r="C4445" t="s">
        <v>24221</v>
      </c>
      <c r="D4445">
        <v>282475</v>
      </c>
      <c r="E4445" t="s">
        <v>5956</v>
      </c>
      <c r="F4445" t="s">
        <v>6184</v>
      </c>
      <c r="G4445" t="s">
        <v>24222</v>
      </c>
      <c r="H4445" t="s">
        <v>7190</v>
      </c>
      <c r="I4445" t="s">
        <v>5987</v>
      </c>
      <c r="J4445" t="s">
        <v>24223</v>
      </c>
      <c r="K4445">
        <v>218</v>
      </c>
      <c r="L4445">
        <v>218</v>
      </c>
      <c r="M4445" s="6">
        <v>42104</v>
      </c>
      <c r="N4445" s="6">
        <v>42122</v>
      </c>
      <c r="O4445" t="s">
        <v>5953</v>
      </c>
    </row>
    <row r="4446" spans="1:15" x14ac:dyDescent="0.3">
      <c r="A4446" t="s">
        <v>24224</v>
      </c>
      <c r="B4446">
        <v>1493507</v>
      </c>
      <c r="D4446">
        <v>0</v>
      </c>
      <c r="E4446" t="s">
        <v>5956</v>
      </c>
      <c r="F4446" t="s">
        <v>6184</v>
      </c>
      <c r="G4446" t="s">
        <v>24225</v>
      </c>
      <c r="H4446" t="s">
        <v>6797</v>
      </c>
      <c r="I4446" t="s">
        <v>5987</v>
      </c>
      <c r="J4446" t="s">
        <v>24226</v>
      </c>
      <c r="K4446">
        <v>210</v>
      </c>
      <c r="L4446">
        <v>210</v>
      </c>
      <c r="M4446" s="6">
        <v>42104</v>
      </c>
      <c r="N4446" s="6">
        <v>42104</v>
      </c>
      <c r="O4446" t="s">
        <v>5953</v>
      </c>
    </row>
    <row r="4447" spans="1:15" x14ac:dyDescent="0.3">
      <c r="A4447" t="s">
        <v>24227</v>
      </c>
      <c r="B4447">
        <v>1493512</v>
      </c>
      <c r="C4447" t="s">
        <v>24228</v>
      </c>
      <c r="D4447">
        <v>282478</v>
      </c>
      <c r="E4447" t="s">
        <v>5956</v>
      </c>
      <c r="F4447" t="s">
        <v>6184</v>
      </c>
      <c r="G4447" t="s">
        <v>24229</v>
      </c>
      <c r="H4447" t="s">
        <v>7139</v>
      </c>
      <c r="I4447" t="s">
        <v>5987</v>
      </c>
      <c r="J4447" t="s">
        <v>24230</v>
      </c>
      <c r="K4447">
        <v>216</v>
      </c>
      <c r="L4447">
        <v>216</v>
      </c>
      <c r="M4447" s="6">
        <v>42104</v>
      </c>
      <c r="N4447" s="6">
        <v>42122</v>
      </c>
      <c r="O4447" t="s">
        <v>5953</v>
      </c>
    </row>
    <row r="4448" spans="1:15" x14ac:dyDescent="0.3">
      <c r="A4448" t="s">
        <v>24231</v>
      </c>
      <c r="B4448">
        <v>1493511</v>
      </c>
      <c r="C4448" t="s">
        <v>24232</v>
      </c>
      <c r="D4448">
        <v>282479</v>
      </c>
      <c r="E4448" t="s">
        <v>5956</v>
      </c>
      <c r="F4448" t="s">
        <v>6184</v>
      </c>
      <c r="G4448" t="s">
        <v>24233</v>
      </c>
      <c r="H4448" t="s">
        <v>6582</v>
      </c>
      <c r="I4448" t="s">
        <v>5987</v>
      </c>
      <c r="J4448" t="s">
        <v>24234</v>
      </c>
      <c r="K4448">
        <v>292</v>
      </c>
      <c r="L4448">
        <v>292</v>
      </c>
      <c r="M4448" s="6">
        <v>42104</v>
      </c>
      <c r="N4448" s="6">
        <v>42122</v>
      </c>
      <c r="O4448" t="s">
        <v>5953</v>
      </c>
    </row>
    <row r="4449" spans="1:15" x14ac:dyDescent="0.3">
      <c r="A4449" t="s">
        <v>24235</v>
      </c>
      <c r="B4449">
        <v>1493514</v>
      </c>
      <c r="C4449" t="s">
        <v>24236</v>
      </c>
      <c r="D4449">
        <v>282477</v>
      </c>
      <c r="E4449" t="s">
        <v>5956</v>
      </c>
      <c r="F4449" t="s">
        <v>6184</v>
      </c>
      <c r="G4449" t="s">
        <v>24237</v>
      </c>
      <c r="H4449" t="s">
        <v>7443</v>
      </c>
      <c r="I4449" t="s">
        <v>5987</v>
      </c>
      <c r="J4449" t="s">
        <v>24238</v>
      </c>
      <c r="K4449">
        <v>230</v>
      </c>
      <c r="L4449">
        <v>230</v>
      </c>
      <c r="M4449" s="6">
        <v>42104</v>
      </c>
      <c r="N4449" s="6">
        <v>42122</v>
      </c>
      <c r="O4449" t="s">
        <v>5953</v>
      </c>
    </row>
    <row r="4450" spans="1:15" x14ac:dyDescent="0.3">
      <c r="A4450" t="s">
        <v>24239</v>
      </c>
      <c r="B4450">
        <v>1527524</v>
      </c>
      <c r="C4450" t="s">
        <v>17968</v>
      </c>
      <c r="D4450">
        <v>222858</v>
      </c>
      <c r="E4450" t="s">
        <v>5956</v>
      </c>
      <c r="F4450" t="s">
        <v>6184</v>
      </c>
      <c r="G4450" t="s">
        <v>24240</v>
      </c>
      <c r="H4450" t="s">
        <v>7199</v>
      </c>
      <c r="I4450" t="s">
        <v>5987</v>
      </c>
      <c r="J4450" t="s">
        <v>24241</v>
      </c>
      <c r="K4450">
        <v>278</v>
      </c>
      <c r="L4450">
        <v>277</v>
      </c>
      <c r="M4450" s="6">
        <v>41877</v>
      </c>
      <c r="N4450" s="6">
        <v>42127</v>
      </c>
      <c r="O4450" t="s">
        <v>5953</v>
      </c>
    </row>
    <row r="4451" spans="1:15" x14ac:dyDescent="0.3">
      <c r="A4451" t="s">
        <v>24242</v>
      </c>
      <c r="B4451">
        <v>1592930</v>
      </c>
      <c r="C4451" t="s">
        <v>24243</v>
      </c>
      <c r="D4451">
        <v>273489</v>
      </c>
      <c r="E4451" t="s">
        <v>5947</v>
      </c>
      <c r="F4451" t="s">
        <v>6206</v>
      </c>
      <c r="G4451" t="s">
        <v>24244</v>
      </c>
      <c r="H4451" t="s">
        <v>7585</v>
      </c>
      <c r="I4451" t="s">
        <v>6033</v>
      </c>
      <c r="J4451" t="s">
        <v>24245</v>
      </c>
      <c r="K4451">
        <v>6</v>
      </c>
      <c r="L4451">
        <v>6</v>
      </c>
      <c r="M4451" s="6">
        <v>42018</v>
      </c>
      <c r="N4451" s="6">
        <v>42128</v>
      </c>
      <c r="O4451" t="s">
        <v>5953</v>
      </c>
    </row>
    <row r="4452" spans="1:15" x14ac:dyDescent="0.3">
      <c r="A4452" t="s">
        <v>24246</v>
      </c>
      <c r="B4452">
        <v>1634381</v>
      </c>
      <c r="C4452" t="s">
        <v>24247</v>
      </c>
      <c r="D4452">
        <v>282770</v>
      </c>
      <c r="E4452" t="s">
        <v>5956</v>
      </c>
      <c r="F4452" t="s">
        <v>6449</v>
      </c>
      <c r="G4452" t="s">
        <v>9372</v>
      </c>
      <c r="H4452" t="s">
        <v>6133</v>
      </c>
      <c r="I4452" t="s">
        <v>6095</v>
      </c>
      <c r="J4452" t="s">
        <v>24248</v>
      </c>
      <c r="K4452">
        <v>7</v>
      </c>
      <c r="L4452">
        <v>7</v>
      </c>
      <c r="M4452" s="6">
        <v>42116</v>
      </c>
      <c r="N4452" s="6">
        <v>42493</v>
      </c>
      <c r="O4452" t="s">
        <v>5953</v>
      </c>
    </row>
    <row r="4453" spans="1:15" x14ac:dyDescent="0.3">
      <c r="A4453" t="s">
        <v>24249</v>
      </c>
      <c r="B4453">
        <v>1642515</v>
      </c>
      <c r="C4453" t="s">
        <v>24250</v>
      </c>
      <c r="D4453">
        <v>283066</v>
      </c>
      <c r="E4453" t="s">
        <v>6230</v>
      </c>
      <c r="F4453" t="s">
        <v>6443</v>
      </c>
      <c r="G4453" t="s">
        <v>24251</v>
      </c>
      <c r="H4453" t="s">
        <v>6483</v>
      </c>
      <c r="I4453" t="s">
        <v>6095</v>
      </c>
      <c r="J4453" t="s">
        <v>24252</v>
      </c>
      <c r="K4453">
        <v>4</v>
      </c>
      <c r="L4453">
        <v>4</v>
      </c>
      <c r="M4453" s="6">
        <v>42115</v>
      </c>
      <c r="N4453" s="6">
        <v>42172</v>
      </c>
      <c r="O4453" t="s">
        <v>5953</v>
      </c>
    </row>
    <row r="4454" spans="1:15" x14ac:dyDescent="0.3">
      <c r="A4454" t="s">
        <v>24253</v>
      </c>
      <c r="B4454">
        <v>759124</v>
      </c>
      <c r="C4454" t="s">
        <v>24254</v>
      </c>
      <c r="D4454">
        <v>283064</v>
      </c>
      <c r="E4454" t="s">
        <v>6460</v>
      </c>
      <c r="F4454" t="s">
        <v>5978</v>
      </c>
      <c r="G4454" t="s">
        <v>14025</v>
      </c>
      <c r="H4454" t="s">
        <v>6277</v>
      </c>
      <c r="I4454" t="s">
        <v>6033</v>
      </c>
      <c r="J4454" t="s">
        <v>24255</v>
      </c>
      <c r="K4454">
        <v>1</v>
      </c>
      <c r="L4454">
        <v>1</v>
      </c>
      <c r="M4454" s="6">
        <v>42122</v>
      </c>
      <c r="N4454" s="6">
        <v>42129</v>
      </c>
      <c r="O4454" t="s">
        <v>5953</v>
      </c>
    </row>
    <row r="4455" spans="1:15" x14ac:dyDescent="0.3">
      <c r="A4455" t="s">
        <v>24256</v>
      </c>
      <c r="B4455">
        <v>1592828</v>
      </c>
      <c r="C4455" t="s">
        <v>24257</v>
      </c>
      <c r="D4455">
        <v>283068</v>
      </c>
      <c r="E4455" t="s">
        <v>5977</v>
      </c>
      <c r="F4455" t="s">
        <v>5978</v>
      </c>
      <c r="G4455" t="s">
        <v>24258</v>
      </c>
      <c r="H4455" t="s">
        <v>24259</v>
      </c>
      <c r="I4455" t="s">
        <v>5951</v>
      </c>
      <c r="J4455" t="s">
        <v>24260</v>
      </c>
      <c r="K4455">
        <v>2</v>
      </c>
      <c r="L4455">
        <v>2</v>
      </c>
      <c r="M4455" s="6">
        <v>42119</v>
      </c>
      <c r="N4455" s="6">
        <v>42129</v>
      </c>
      <c r="O4455" t="s">
        <v>5953</v>
      </c>
    </row>
    <row r="4456" spans="1:15" x14ac:dyDescent="0.3">
      <c r="A4456" t="s">
        <v>24261</v>
      </c>
      <c r="B4456">
        <v>1631732</v>
      </c>
      <c r="C4456" t="s">
        <v>24262</v>
      </c>
      <c r="D4456">
        <v>282773</v>
      </c>
      <c r="E4456" t="s">
        <v>5956</v>
      </c>
      <c r="F4456" t="s">
        <v>6449</v>
      </c>
      <c r="G4456" t="s">
        <v>24263</v>
      </c>
      <c r="H4456" t="s">
        <v>8236</v>
      </c>
      <c r="I4456" t="s">
        <v>6095</v>
      </c>
      <c r="J4456" t="s">
        <v>24264</v>
      </c>
      <c r="K4456">
        <v>4</v>
      </c>
      <c r="L4456">
        <v>4</v>
      </c>
      <c r="M4456" s="6">
        <v>42114</v>
      </c>
      <c r="N4456" s="6">
        <v>42129</v>
      </c>
      <c r="O4456" t="s">
        <v>5953</v>
      </c>
    </row>
    <row r="4457" spans="1:15" x14ac:dyDescent="0.3">
      <c r="A4457" t="s">
        <v>24265</v>
      </c>
      <c r="B4457">
        <v>1642018</v>
      </c>
      <c r="C4457" t="s">
        <v>24266</v>
      </c>
      <c r="D4457">
        <v>283067</v>
      </c>
      <c r="E4457" t="s">
        <v>6230</v>
      </c>
      <c r="F4457" t="s">
        <v>6948</v>
      </c>
      <c r="G4457" t="s">
        <v>24267</v>
      </c>
      <c r="H4457" t="s">
        <v>10817</v>
      </c>
      <c r="I4457" t="s">
        <v>5960</v>
      </c>
      <c r="J4457" t="s">
        <v>24268</v>
      </c>
      <c r="K4457">
        <v>4</v>
      </c>
      <c r="L4457">
        <v>4</v>
      </c>
      <c r="M4457" s="6">
        <v>42114</v>
      </c>
      <c r="N4457" s="6">
        <v>42129</v>
      </c>
      <c r="O4457" t="s">
        <v>5953</v>
      </c>
    </row>
    <row r="4458" spans="1:15" x14ac:dyDescent="0.3">
      <c r="A4458" t="s">
        <v>24269</v>
      </c>
      <c r="B4458">
        <v>1542973</v>
      </c>
      <c r="C4458" t="s">
        <v>24270</v>
      </c>
      <c r="D4458">
        <v>282494</v>
      </c>
      <c r="E4458" t="s">
        <v>5947</v>
      </c>
      <c r="F4458" t="s">
        <v>10762</v>
      </c>
      <c r="G4458" t="s">
        <v>17734</v>
      </c>
      <c r="H4458" t="s">
        <v>24271</v>
      </c>
      <c r="I4458" t="s">
        <v>6095</v>
      </c>
      <c r="J4458" t="s">
        <v>24272</v>
      </c>
      <c r="K4458">
        <v>7</v>
      </c>
      <c r="L4458">
        <v>7</v>
      </c>
      <c r="M4458" s="6">
        <v>42107</v>
      </c>
      <c r="N4458" s="6">
        <v>42129</v>
      </c>
      <c r="O4458" t="s">
        <v>5953</v>
      </c>
    </row>
    <row r="4459" spans="1:15" x14ac:dyDescent="0.3">
      <c r="A4459" t="s">
        <v>24273</v>
      </c>
      <c r="B4459">
        <v>1647924</v>
      </c>
      <c r="C4459" t="s">
        <v>24274</v>
      </c>
      <c r="D4459">
        <v>283065</v>
      </c>
      <c r="E4459" t="s">
        <v>5956</v>
      </c>
      <c r="F4459" t="s">
        <v>6246</v>
      </c>
      <c r="G4459" t="s">
        <v>24275</v>
      </c>
      <c r="H4459" t="s">
        <v>7966</v>
      </c>
      <c r="I4459" t="s">
        <v>6095</v>
      </c>
      <c r="J4459" t="s">
        <v>24276</v>
      </c>
      <c r="K4459">
        <v>7</v>
      </c>
      <c r="L4459">
        <v>7</v>
      </c>
      <c r="M4459" s="6">
        <v>41205</v>
      </c>
      <c r="N4459" s="6">
        <v>42129</v>
      </c>
      <c r="O4459" t="s">
        <v>5953</v>
      </c>
    </row>
    <row r="4460" spans="1:15" x14ac:dyDescent="0.3">
      <c r="A4460" t="s">
        <v>24277</v>
      </c>
      <c r="B4460">
        <v>1622024</v>
      </c>
      <c r="C4460" t="s">
        <v>24278</v>
      </c>
      <c r="D4460">
        <v>284421</v>
      </c>
      <c r="E4460" t="s">
        <v>6352</v>
      </c>
      <c r="F4460" t="s">
        <v>7060</v>
      </c>
      <c r="G4460" t="s">
        <v>24279</v>
      </c>
      <c r="H4460" t="s">
        <v>7071</v>
      </c>
      <c r="I4460" t="s">
        <v>6095</v>
      </c>
      <c r="J4460" t="s">
        <v>24280</v>
      </c>
      <c r="K4460">
        <v>4</v>
      </c>
      <c r="L4460">
        <v>2</v>
      </c>
      <c r="M4460" s="6">
        <v>42072</v>
      </c>
      <c r="N4460" s="6">
        <v>42146</v>
      </c>
      <c r="O4460" t="s">
        <v>5953</v>
      </c>
    </row>
    <row r="4461" spans="1:15" x14ac:dyDescent="0.3">
      <c r="A4461" t="s">
        <v>24281</v>
      </c>
      <c r="B4461">
        <v>1076759</v>
      </c>
      <c r="C4461" t="s">
        <v>24282</v>
      </c>
      <c r="D4461">
        <v>284783</v>
      </c>
      <c r="E4461" t="s">
        <v>5956</v>
      </c>
      <c r="F4461" t="s">
        <v>6014</v>
      </c>
      <c r="G4461" t="s">
        <v>24283</v>
      </c>
      <c r="H4461" t="s">
        <v>6663</v>
      </c>
      <c r="I4461" t="s">
        <v>5987</v>
      </c>
      <c r="J4461" t="s">
        <v>24284</v>
      </c>
      <c r="K4461">
        <v>48</v>
      </c>
      <c r="L4461">
        <v>48</v>
      </c>
      <c r="M4461" s="6">
        <v>40778</v>
      </c>
      <c r="N4461" s="6">
        <v>42459</v>
      </c>
      <c r="O4461" t="s">
        <v>5953</v>
      </c>
    </row>
    <row r="4462" spans="1:15" x14ac:dyDescent="0.3">
      <c r="A4462" t="s">
        <v>24285</v>
      </c>
      <c r="B4462">
        <v>454798</v>
      </c>
      <c r="C4462" t="s">
        <v>24286</v>
      </c>
      <c r="D4462">
        <v>285253</v>
      </c>
      <c r="E4462" t="s">
        <v>5956</v>
      </c>
      <c r="F4462" t="s">
        <v>6184</v>
      </c>
      <c r="G4462" t="s">
        <v>24287</v>
      </c>
      <c r="H4462" t="s">
        <v>6404</v>
      </c>
      <c r="I4462" t="s">
        <v>5987</v>
      </c>
      <c r="J4462" t="s">
        <v>24288</v>
      </c>
      <c r="K4462">
        <v>215</v>
      </c>
      <c r="L4462">
        <v>210</v>
      </c>
      <c r="M4462" s="6">
        <v>42067</v>
      </c>
      <c r="N4462" s="6">
        <v>42157</v>
      </c>
      <c r="O4462" t="s">
        <v>5953</v>
      </c>
    </row>
    <row r="4463" spans="1:15" x14ac:dyDescent="0.3">
      <c r="A4463" t="s">
        <v>24289</v>
      </c>
      <c r="B4463">
        <v>741942</v>
      </c>
      <c r="C4463" t="s">
        <v>24290</v>
      </c>
      <c r="D4463">
        <v>284805</v>
      </c>
      <c r="E4463" t="s">
        <v>5956</v>
      </c>
      <c r="F4463" t="s">
        <v>6258</v>
      </c>
      <c r="G4463" t="s">
        <v>24291</v>
      </c>
      <c r="H4463">
        <v>51</v>
      </c>
      <c r="I4463" t="s">
        <v>5987</v>
      </c>
      <c r="J4463" t="s">
        <v>24292</v>
      </c>
      <c r="K4463">
        <v>43</v>
      </c>
      <c r="L4463">
        <v>43</v>
      </c>
      <c r="M4463" s="6">
        <v>40245</v>
      </c>
      <c r="N4463" s="6">
        <v>42152</v>
      </c>
      <c r="O4463" t="s">
        <v>5953</v>
      </c>
    </row>
    <row r="4464" spans="1:15" x14ac:dyDescent="0.3">
      <c r="A4464" t="s">
        <v>24293</v>
      </c>
      <c r="B4464">
        <v>10713</v>
      </c>
      <c r="C4464" t="s">
        <v>24294</v>
      </c>
      <c r="D4464">
        <v>284780</v>
      </c>
      <c r="E4464" t="s">
        <v>5956</v>
      </c>
      <c r="F4464" t="s">
        <v>6258</v>
      </c>
      <c r="G4464" t="s">
        <v>24295</v>
      </c>
      <c r="H4464" t="s">
        <v>6927</v>
      </c>
      <c r="I4464" t="s">
        <v>5987</v>
      </c>
      <c r="J4464" t="s">
        <v>24296</v>
      </c>
      <c r="K4464">
        <v>67</v>
      </c>
      <c r="L4464">
        <v>63</v>
      </c>
      <c r="M4464" s="6">
        <v>41205</v>
      </c>
      <c r="N4464" s="6">
        <v>42152</v>
      </c>
      <c r="O4464" t="s">
        <v>5953</v>
      </c>
    </row>
    <row r="4465" spans="1:15" x14ac:dyDescent="0.3">
      <c r="A4465" t="s">
        <v>24297</v>
      </c>
      <c r="B4465">
        <v>1471299</v>
      </c>
      <c r="C4465" t="s">
        <v>24298</v>
      </c>
      <c r="D4465">
        <v>285589</v>
      </c>
      <c r="E4465" t="s">
        <v>6352</v>
      </c>
      <c r="F4465" t="s">
        <v>6353</v>
      </c>
      <c r="G4465" t="s">
        <v>24299</v>
      </c>
      <c r="H4465" t="s">
        <v>7401</v>
      </c>
      <c r="I4465" t="s">
        <v>6033</v>
      </c>
      <c r="J4465" t="s">
        <v>24300</v>
      </c>
      <c r="K4465">
        <v>4</v>
      </c>
      <c r="L4465">
        <v>4</v>
      </c>
      <c r="M4465" s="6">
        <v>42152</v>
      </c>
      <c r="N4465" s="6">
        <v>42157</v>
      </c>
      <c r="O4465" t="s">
        <v>5953</v>
      </c>
    </row>
    <row r="4466" spans="1:15" x14ac:dyDescent="0.3">
      <c r="A4466" t="s">
        <v>24301</v>
      </c>
      <c r="B4466">
        <v>1654357</v>
      </c>
      <c r="C4466" t="s">
        <v>24302</v>
      </c>
      <c r="D4466">
        <v>285595</v>
      </c>
      <c r="E4466" t="s">
        <v>5947</v>
      </c>
      <c r="F4466" t="s">
        <v>6877</v>
      </c>
      <c r="G4466" t="s">
        <v>24303</v>
      </c>
      <c r="H4466" t="s">
        <v>7351</v>
      </c>
      <c r="I4466" t="s">
        <v>5960</v>
      </c>
      <c r="J4466" t="s">
        <v>24304</v>
      </c>
      <c r="K4466">
        <v>1</v>
      </c>
      <c r="L4466">
        <v>1</v>
      </c>
      <c r="M4466" s="6">
        <v>42139</v>
      </c>
      <c r="N4466" s="6">
        <v>42207</v>
      </c>
      <c r="O4466" t="s">
        <v>5953</v>
      </c>
    </row>
    <row r="4467" spans="1:15" x14ac:dyDescent="0.3">
      <c r="A4467" t="s">
        <v>24305</v>
      </c>
      <c r="B4467">
        <v>1642458</v>
      </c>
      <c r="C4467" t="s">
        <v>24306</v>
      </c>
      <c r="D4467">
        <v>285599</v>
      </c>
      <c r="E4467" t="s">
        <v>5947</v>
      </c>
      <c r="F4467" t="s">
        <v>6264</v>
      </c>
      <c r="G4467" t="s">
        <v>24307</v>
      </c>
      <c r="H4467" t="s">
        <v>24308</v>
      </c>
      <c r="I4467" t="s">
        <v>6095</v>
      </c>
      <c r="J4467" t="s">
        <v>24309</v>
      </c>
      <c r="K4467">
        <v>4</v>
      </c>
      <c r="L4467">
        <v>4</v>
      </c>
      <c r="M4467" s="6">
        <v>42136</v>
      </c>
      <c r="N4467" s="6">
        <v>42157</v>
      </c>
      <c r="O4467" t="s">
        <v>5953</v>
      </c>
    </row>
    <row r="4468" spans="1:15" x14ac:dyDescent="0.3">
      <c r="A4468" t="s">
        <v>24310</v>
      </c>
      <c r="B4468">
        <v>908819</v>
      </c>
      <c r="C4468" t="s">
        <v>24311</v>
      </c>
      <c r="D4468">
        <v>284804</v>
      </c>
      <c r="E4468" t="s">
        <v>5956</v>
      </c>
      <c r="F4468" t="s">
        <v>6184</v>
      </c>
      <c r="G4468" t="s">
        <v>24312</v>
      </c>
      <c r="H4468" t="s">
        <v>6694</v>
      </c>
      <c r="I4468" t="s">
        <v>5987</v>
      </c>
      <c r="J4468" t="s">
        <v>24313</v>
      </c>
      <c r="K4468">
        <v>74</v>
      </c>
      <c r="L4468">
        <v>74</v>
      </c>
      <c r="M4468" s="6">
        <v>41965</v>
      </c>
      <c r="N4468" s="6">
        <v>42261</v>
      </c>
      <c r="O4468" t="s">
        <v>5953</v>
      </c>
    </row>
    <row r="4469" spans="1:15" x14ac:dyDescent="0.3">
      <c r="A4469" t="s">
        <v>24314</v>
      </c>
      <c r="B4469">
        <v>1654603</v>
      </c>
      <c r="C4469" t="s">
        <v>24315</v>
      </c>
      <c r="D4469">
        <v>285357</v>
      </c>
      <c r="E4469" t="s">
        <v>5947</v>
      </c>
      <c r="F4469" t="s">
        <v>6211</v>
      </c>
      <c r="G4469" t="s">
        <v>24316</v>
      </c>
      <c r="H4469" t="s">
        <v>13002</v>
      </c>
      <c r="I4469" t="s">
        <v>6033</v>
      </c>
      <c r="J4469" t="s">
        <v>24317</v>
      </c>
      <c r="K4469">
        <v>11</v>
      </c>
      <c r="L4469">
        <v>11</v>
      </c>
      <c r="M4469" s="6">
        <v>42151</v>
      </c>
      <c r="N4469" s="6">
        <v>42157</v>
      </c>
      <c r="O4469" t="s">
        <v>5953</v>
      </c>
    </row>
    <row r="4470" spans="1:15" x14ac:dyDescent="0.3">
      <c r="A4470" t="s">
        <v>24318</v>
      </c>
      <c r="B4470">
        <v>1213620</v>
      </c>
      <c r="C4470" t="s">
        <v>24319</v>
      </c>
      <c r="D4470">
        <v>285593</v>
      </c>
      <c r="E4470" t="s">
        <v>5947</v>
      </c>
      <c r="F4470" t="s">
        <v>7744</v>
      </c>
      <c r="G4470" t="s">
        <v>24320</v>
      </c>
      <c r="H4470" t="s">
        <v>24321</v>
      </c>
      <c r="I4470" t="s">
        <v>6226</v>
      </c>
      <c r="J4470" t="s">
        <v>24322</v>
      </c>
      <c r="K4470">
        <v>4</v>
      </c>
      <c r="L4470">
        <v>4</v>
      </c>
      <c r="M4470" s="6">
        <v>41295</v>
      </c>
      <c r="N4470" s="6">
        <v>42157</v>
      </c>
      <c r="O4470" t="s">
        <v>5953</v>
      </c>
    </row>
    <row r="4471" spans="1:15" x14ac:dyDescent="0.3">
      <c r="A4471" t="s">
        <v>24323</v>
      </c>
      <c r="B4471">
        <v>1654355</v>
      </c>
      <c r="C4471" t="s">
        <v>24324</v>
      </c>
      <c r="D4471">
        <v>285597</v>
      </c>
      <c r="E4471" t="s">
        <v>5947</v>
      </c>
      <c r="F4471" t="s">
        <v>5978</v>
      </c>
      <c r="G4471" t="s">
        <v>24325</v>
      </c>
      <c r="H4471" t="s">
        <v>6967</v>
      </c>
      <c r="I4471" t="s">
        <v>5960</v>
      </c>
      <c r="J4471" t="s">
        <v>24326</v>
      </c>
      <c r="K4471">
        <v>1</v>
      </c>
      <c r="L4471">
        <v>1</v>
      </c>
      <c r="M4471" s="6">
        <v>42139</v>
      </c>
      <c r="N4471" s="6">
        <v>42207</v>
      </c>
      <c r="O4471" t="s">
        <v>5953</v>
      </c>
    </row>
    <row r="4472" spans="1:15" x14ac:dyDescent="0.3">
      <c r="A4472" t="s">
        <v>24327</v>
      </c>
      <c r="B4472">
        <v>1504732</v>
      </c>
      <c r="C4472" t="s">
        <v>24328</v>
      </c>
      <c r="D4472">
        <v>285601</v>
      </c>
      <c r="E4472" t="s">
        <v>6230</v>
      </c>
      <c r="F4472" t="s">
        <v>6231</v>
      </c>
      <c r="G4472" t="s">
        <v>8391</v>
      </c>
      <c r="H4472" t="s">
        <v>6213</v>
      </c>
      <c r="I4472" t="s">
        <v>6033</v>
      </c>
      <c r="J4472" t="s">
        <v>24329</v>
      </c>
      <c r="K4472">
        <v>6</v>
      </c>
      <c r="L4472">
        <v>6</v>
      </c>
      <c r="M4472" s="6">
        <v>42152</v>
      </c>
      <c r="N4472" s="6">
        <v>42157</v>
      </c>
      <c r="O4472" t="s">
        <v>5953</v>
      </c>
    </row>
    <row r="4473" spans="1:15" x14ac:dyDescent="0.3">
      <c r="A4473" t="s">
        <v>24330</v>
      </c>
      <c r="B4473">
        <v>1493508</v>
      </c>
      <c r="C4473" t="s">
        <v>24331</v>
      </c>
      <c r="D4473">
        <v>284772</v>
      </c>
      <c r="E4473" t="s">
        <v>5956</v>
      </c>
      <c r="F4473" t="s">
        <v>6184</v>
      </c>
      <c r="G4473" t="s">
        <v>24332</v>
      </c>
      <c r="H4473" t="s">
        <v>8648</v>
      </c>
      <c r="I4473" t="s">
        <v>5987</v>
      </c>
      <c r="J4473" t="s">
        <v>24333</v>
      </c>
      <c r="K4473">
        <v>217</v>
      </c>
      <c r="L4473">
        <v>217</v>
      </c>
      <c r="M4473" s="6">
        <v>42104</v>
      </c>
      <c r="N4473" s="6">
        <v>42157</v>
      </c>
      <c r="O4473" t="s">
        <v>5953</v>
      </c>
    </row>
    <row r="4474" spans="1:15" x14ac:dyDescent="0.3">
      <c r="A4474" t="s">
        <v>24334</v>
      </c>
      <c r="B4474">
        <v>1615583</v>
      </c>
      <c r="C4474" t="s">
        <v>24335</v>
      </c>
      <c r="D4474">
        <v>285496</v>
      </c>
      <c r="E4474" t="s">
        <v>5947</v>
      </c>
      <c r="F4474" t="s">
        <v>9706</v>
      </c>
      <c r="G4474" t="s">
        <v>24336</v>
      </c>
      <c r="H4474" t="s">
        <v>7704</v>
      </c>
      <c r="I4474" t="s">
        <v>6095</v>
      </c>
      <c r="J4474" t="s">
        <v>24337</v>
      </c>
      <c r="K4474">
        <v>3</v>
      </c>
      <c r="L4474">
        <v>3</v>
      </c>
      <c r="M4474" s="6">
        <v>42136</v>
      </c>
      <c r="N4474" s="6">
        <v>42157</v>
      </c>
      <c r="O4474" t="s">
        <v>5953</v>
      </c>
    </row>
    <row r="4475" spans="1:15" x14ac:dyDescent="0.3">
      <c r="A4475" t="s">
        <v>24338</v>
      </c>
      <c r="B4475">
        <v>1658615</v>
      </c>
      <c r="C4475" t="s">
        <v>24339</v>
      </c>
      <c r="D4475">
        <v>285594</v>
      </c>
      <c r="E4475" t="s">
        <v>5947</v>
      </c>
      <c r="F4475" t="s">
        <v>9696</v>
      </c>
      <c r="G4475" t="s">
        <v>24340</v>
      </c>
      <c r="H4475" t="s">
        <v>7889</v>
      </c>
      <c r="I4475" t="s">
        <v>6095</v>
      </c>
      <c r="J4475" t="s">
        <v>24341</v>
      </c>
      <c r="K4475">
        <v>15</v>
      </c>
      <c r="L4475">
        <v>15</v>
      </c>
      <c r="M4475" s="6">
        <v>42151</v>
      </c>
      <c r="N4475" s="6">
        <v>42157</v>
      </c>
      <c r="O4475" t="s">
        <v>5953</v>
      </c>
    </row>
    <row r="4476" spans="1:15" x14ac:dyDescent="0.3">
      <c r="A4476" t="s">
        <v>24342</v>
      </c>
      <c r="B4476">
        <v>1654339</v>
      </c>
      <c r="C4476" t="s">
        <v>24343</v>
      </c>
      <c r="D4476">
        <v>285598</v>
      </c>
      <c r="E4476" t="s">
        <v>6070</v>
      </c>
      <c r="F4476" t="s">
        <v>6070</v>
      </c>
      <c r="G4476" t="s">
        <v>24344</v>
      </c>
      <c r="H4476" t="s">
        <v>24345</v>
      </c>
      <c r="I4476" t="s">
        <v>5951</v>
      </c>
      <c r="J4476" t="s">
        <v>24346</v>
      </c>
      <c r="K4476">
        <v>2</v>
      </c>
      <c r="L4476">
        <v>2</v>
      </c>
      <c r="M4476" s="6">
        <v>42143</v>
      </c>
      <c r="N4476" s="6">
        <v>42157</v>
      </c>
      <c r="O4476" t="s">
        <v>5953</v>
      </c>
    </row>
    <row r="4477" spans="1:15" x14ac:dyDescent="0.3">
      <c r="A4477" t="s">
        <v>24347</v>
      </c>
      <c r="B4477">
        <v>1493513</v>
      </c>
      <c r="C4477" t="s">
        <v>24348</v>
      </c>
      <c r="D4477">
        <v>285603</v>
      </c>
      <c r="E4477" t="s">
        <v>5956</v>
      </c>
      <c r="F4477" t="s">
        <v>6184</v>
      </c>
      <c r="G4477" t="s">
        <v>24349</v>
      </c>
      <c r="H4477">
        <v>39</v>
      </c>
      <c r="I4477" t="s">
        <v>5987</v>
      </c>
      <c r="J4477" t="s">
        <v>24350</v>
      </c>
      <c r="K4477">
        <v>212</v>
      </c>
      <c r="L4477">
        <v>212</v>
      </c>
      <c r="M4477" s="6">
        <v>42104</v>
      </c>
      <c r="N4477" s="6">
        <v>42157</v>
      </c>
      <c r="O4477" t="s">
        <v>5953</v>
      </c>
    </row>
    <row r="4478" spans="1:15" x14ac:dyDescent="0.3">
      <c r="A4478" t="s">
        <v>24351</v>
      </c>
      <c r="B4478">
        <v>1602124</v>
      </c>
      <c r="C4478" t="s">
        <v>24352</v>
      </c>
      <c r="D4478">
        <v>285266</v>
      </c>
      <c r="E4478" t="s">
        <v>5947</v>
      </c>
      <c r="F4478" t="s">
        <v>5978</v>
      </c>
      <c r="G4478" t="s">
        <v>24353</v>
      </c>
      <c r="H4478" t="s">
        <v>6868</v>
      </c>
      <c r="I4478" t="s">
        <v>6033</v>
      </c>
      <c r="J4478" t="s">
        <v>24354</v>
      </c>
      <c r="K4478">
        <v>4</v>
      </c>
      <c r="L4478">
        <v>4</v>
      </c>
      <c r="M4478" s="6">
        <v>42151</v>
      </c>
      <c r="N4478" s="6">
        <v>42646</v>
      </c>
      <c r="O4478" t="s">
        <v>5953</v>
      </c>
    </row>
    <row r="4479" spans="1:15" x14ac:dyDescent="0.3">
      <c r="A4479" t="s">
        <v>24355</v>
      </c>
      <c r="B4479">
        <v>1273128</v>
      </c>
      <c r="C4479" t="s">
        <v>24356</v>
      </c>
      <c r="D4479">
        <v>285590</v>
      </c>
      <c r="E4479" t="s">
        <v>6460</v>
      </c>
      <c r="F4479" t="s">
        <v>6465</v>
      </c>
      <c r="G4479" t="s">
        <v>12756</v>
      </c>
      <c r="H4479" t="s">
        <v>5959</v>
      </c>
      <c r="I4479" t="s">
        <v>6033</v>
      </c>
      <c r="J4479" t="s">
        <v>24357</v>
      </c>
      <c r="K4479">
        <v>1</v>
      </c>
      <c r="L4479">
        <v>1</v>
      </c>
      <c r="M4479" s="6">
        <v>40918</v>
      </c>
      <c r="N4479" s="6">
        <v>42157</v>
      </c>
      <c r="O4479" t="s">
        <v>5953</v>
      </c>
    </row>
    <row r="4480" spans="1:15" x14ac:dyDescent="0.3">
      <c r="A4480" t="s">
        <v>24358</v>
      </c>
      <c r="B4480">
        <v>1654356</v>
      </c>
      <c r="C4480" t="s">
        <v>24359</v>
      </c>
      <c r="D4480">
        <v>285596</v>
      </c>
      <c r="E4480" t="s">
        <v>5977</v>
      </c>
      <c r="F4480" t="s">
        <v>5978</v>
      </c>
      <c r="G4480" t="s">
        <v>24360</v>
      </c>
      <c r="H4480" t="s">
        <v>7321</v>
      </c>
      <c r="I4480" t="s">
        <v>5960</v>
      </c>
      <c r="J4480" t="s">
        <v>24361</v>
      </c>
      <c r="K4480">
        <v>1</v>
      </c>
      <c r="L4480">
        <v>1</v>
      </c>
      <c r="M4480" s="6">
        <v>42139</v>
      </c>
      <c r="N4480" s="6">
        <v>42207</v>
      </c>
      <c r="O4480" t="s">
        <v>5953</v>
      </c>
    </row>
    <row r="4481" spans="1:15" x14ac:dyDescent="0.3">
      <c r="A4481" t="s">
        <v>24362</v>
      </c>
      <c r="B4481">
        <v>1642436</v>
      </c>
      <c r="C4481" t="s">
        <v>24363</v>
      </c>
      <c r="D4481">
        <v>285600</v>
      </c>
      <c r="E4481" t="s">
        <v>5947</v>
      </c>
      <c r="F4481" t="s">
        <v>6264</v>
      </c>
      <c r="G4481" t="s">
        <v>24364</v>
      </c>
      <c r="H4481" t="s">
        <v>24365</v>
      </c>
      <c r="I4481" t="s">
        <v>6095</v>
      </c>
      <c r="J4481" t="s">
        <v>24366</v>
      </c>
      <c r="K4481">
        <v>4</v>
      </c>
      <c r="L4481">
        <v>4</v>
      </c>
      <c r="M4481" s="6">
        <v>42136</v>
      </c>
      <c r="N4481" s="6">
        <v>42157</v>
      </c>
      <c r="O4481" t="s">
        <v>5953</v>
      </c>
    </row>
    <row r="4482" spans="1:15" x14ac:dyDescent="0.3">
      <c r="A4482" t="s">
        <v>24367</v>
      </c>
      <c r="B4482">
        <v>1631554</v>
      </c>
      <c r="C4482" t="s">
        <v>24368</v>
      </c>
      <c r="D4482">
        <v>286008</v>
      </c>
      <c r="E4482" t="s">
        <v>5947</v>
      </c>
      <c r="F4482" t="s">
        <v>6092</v>
      </c>
      <c r="G4482" t="s">
        <v>24369</v>
      </c>
      <c r="H4482" t="s">
        <v>9142</v>
      </c>
      <c r="I4482" t="s">
        <v>6095</v>
      </c>
      <c r="J4482" t="s">
        <v>24370</v>
      </c>
      <c r="K4482">
        <v>7</v>
      </c>
      <c r="L4482">
        <v>7</v>
      </c>
      <c r="M4482" s="6">
        <v>42123</v>
      </c>
      <c r="N4482" s="6">
        <v>42161</v>
      </c>
      <c r="O4482" t="s">
        <v>5953</v>
      </c>
    </row>
    <row r="4483" spans="1:15" x14ac:dyDescent="0.3">
      <c r="A4483" t="s">
        <v>24371</v>
      </c>
      <c r="B4483">
        <v>1432563</v>
      </c>
      <c r="C4483" t="s">
        <v>24372</v>
      </c>
      <c r="D4483">
        <v>286012</v>
      </c>
      <c r="E4483" t="s">
        <v>5947</v>
      </c>
      <c r="F4483" t="s">
        <v>5978</v>
      </c>
      <c r="G4483" t="s">
        <v>24373</v>
      </c>
      <c r="H4483" t="s">
        <v>6172</v>
      </c>
      <c r="I4483" t="s">
        <v>6033</v>
      </c>
      <c r="J4483" t="s">
        <v>24374</v>
      </c>
      <c r="K4483">
        <v>5</v>
      </c>
      <c r="L4483">
        <v>5</v>
      </c>
      <c r="M4483" s="6">
        <v>42114</v>
      </c>
      <c r="N4483" s="6">
        <v>42161</v>
      </c>
      <c r="O4483" t="s">
        <v>5953</v>
      </c>
    </row>
    <row r="4484" spans="1:15" x14ac:dyDescent="0.3">
      <c r="A4484" t="s">
        <v>24375</v>
      </c>
      <c r="B4484">
        <v>1608451</v>
      </c>
      <c r="C4484" t="s">
        <v>24376</v>
      </c>
      <c r="D4484">
        <v>286009</v>
      </c>
      <c r="E4484" t="s">
        <v>5977</v>
      </c>
      <c r="F4484" t="s">
        <v>5978</v>
      </c>
      <c r="G4484" t="s">
        <v>24377</v>
      </c>
      <c r="H4484" t="s">
        <v>9222</v>
      </c>
      <c r="I4484" t="s">
        <v>5951</v>
      </c>
      <c r="J4484" t="s">
        <v>24378</v>
      </c>
      <c r="K4484">
        <v>3</v>
      </c>
      <c r="L4484">
        <v>3</v>
      </c>
      <c r="M4484" s="6">
        <v>42050</v>
      </c>
      <c r="N4484" s="6">
        <v>42161</v>
      </c>
      <c r="O4484" t="s">
        <v>5953</v>
      </c>
    </row>
    <row r="4485" spans="1:15" x14ac:dyDescent="0.3">
      <c r="A4485" t="s">
        <v>24379</v>
      </c>
      <c r="B4485">
        <v>11587</v>
      </c>
      <c r="C4485" t="s">
        <v>24380</v>
      </c>
      <c r="D4485">
        <v>286006</v>
      </c>
      <c r="E4485" t="s">
        <v>5947</v>
      </c>
      <c r="F4485" t="s">
        <v>7744</v>
      </c>
      <c r="G4485" t="s">
        <v>24381</v>
      </c>
      <c r="H4485" t="s">
        <v>24382</v>
      </c>
      <c r="I4485" t="s">
        <v>6226</v>
      </c>
      <c r="J4485" t="s">
        <v>24383</v>
      </c>
      <c r="K4485">
        <v>4</v>
      </c>
      <c r="L4485">
        <v>4</v>
      </c>
      <c r="M4485" s="6">
        <v>42134</v>
      </c>
      <c r="N4485" s="6">
        <v>42161</v>
      </c>
      <c r="O4485" t="s">
        <v>5953</v>
      </c>
    </row>
    <row r="4486" spans="1:15" x14ac:dyDescent="0.3">
      <c r="A4486" t="s">
        <v>24384</v>
      </c>
      <c r="B4486">
        <v>1608440</v>
      </c>
      <c r="C4486" t="s">
        <v>24385</v>
      </c>
      <c r="D4486">
        <v>286010</v>
      </c>
      <c r="E4486" t="s">
        <v>5977</v>
      </c>
      <c r="F4486" t="s">
        <v>5978</v>
      </c>
      <c r="G4486" t="s">
        <v>24386</v>
      </c>
      <c r="H4486" t="s">
        <v>6967</v>
      </c>
      <c r="I4486" t="s">
        <v>6117</v>
      </c>
      <c r="J4486" t="s">
        <v>24387</v>
      </c>
      <c r="K4486">
        <v>2</v>
      </c>
      <c r="L4486">
        <v>2</v>
      </c>
      <c r="M4486" s="6">
        <v>42050</v>
      </c>
      <c r="N4486" s="6">
        <v>42161</v>
      </c>
      <c r="O4486" t="s">
        <v>5953</v>
      </c>
    </row>
    <row r="4487" spans="1:15" x14ac:dyDescent="0.3">
      <c r="A4487" t="s">
        <v>24388</v>
      </c>
      <c r="B4487">
        <v>1647404</v>
      </c>
      <c r="D4487">
        <v>0</v>
      </c>
      <c r="E4487" t="s">
        <v>5956</v>
      </c>
      <c r="F4487" t="s">
        <v>6184</v>
      </c>
      <c r="G4487" t="s">
        <v>24389</v>
      </c>
      <c r="H4487">
        <v>49</v>
      </c>
      <c r="I4487" t="s">
        <v>5987</v>
      </c>
      <c r="J4487" t="s">
        <v>24390</v>
      </c>
      <c r="K4487">
        <v>369</v>
      </c>
      <c r="L4487">
        <v>361</v>
      </c>
      <c r="M4487" s="6">
        <v>42130</v>
      </c>
      <c r="N4487" s="6">
        <v>42233</v>
      </c>
      <c r="O4487" t="s">
        <v>5953</v>
      </c>
    </row>
    <row r="4488" spans="1:15" x14ac:dyDescent="0.3">
      <c r="A4488" t="s">
        <v>24391</v>
      </c>
      <c r="B4488">
        <v>1661062</v>
      </c>
      <c r="C4488" t="s">
        <v>24392</v>
      </c>
      <c r="D4488">
        <v>286247</v>
      </c>
      <c r="E4488" t="s">
        <v>5947</v>
      </c>
      <c r="F4488" t="s">
        <v>21994</v>
      </c>
      <c r="G4488" t="s">
        <v>15830</v>
      </c>
      <c r="H4488" t="s">
        <v>7443</v>
      </c>
      <c r="I4488" t="s">
        <v>5951</v>
      </c>
      <c r="J4488" t="s">
        <v>24393</v>
      </c>
      <c r="K4488">
        <v>4</v>
      </c>
      <c r="L4488">
        <v>4</v>
      </c>
      <c r="M4488" s="6">
        <v>42161</v>
      </c>
      <c r="N4488" s="6">
        <v>42165</v>
      </c>
      <c r="O4488" t="s">
        <v>5953</v>
      </c>
    </row>
    <row r="4489" spans="1:15" x14ac:dyDescent="0.3">
      <c r="A4489" t="s">
        <v>24394</v>
      </c>
      <c r="B4489">
        <v>1659298</v>
      </c>
      <c r="C4489" t="s">
        <v>24395</v>
      </c>
      <c r="D4489">
        <v>286706</v>
      </c>
      <c r="E4489" t="s">
        <v>5947</v>
      </c>
      <c r="F4489" t="s">
        <v>6189</v>
      </c>
      <c r="G4489" t="s">
        <v>24396</v>
      </c>
      <c r="H4489" t="s">
        <v>6254</v>
      </c>
      <c r="I4489" t="s">
        <v>6033</v>
      </c>
      <c r="J4489" t="s">
        <v>24397</v>
      </c>
      <c r="K4489">
        <v>3</v>
      </c>
      <c r="L4489">
        <v>3</v>
      </c>
      <c r="M4489" s="6">
        <v>42156</v>
      </c>
      <c r="N4489" s="6">
        <v>42170</v>
      </c>
      <c r="O4489" t="s">
        <v>5953</v>
      </c>
    </row>
    <row r="4490" spans="1:15" x14ac:dyDescent="0.3">
      <c r="A4490" t="s">
        <v>24398</v>
      </c>
      <c r="B4490">
        <v>260377</v>
      </c>
      <c r="C4490" t="s">
        <v>24399</v>
      </c>
      <c r="D4490">
        <v>286971</v>
      </c>
      <c r="E4490" t="s">
        <v>6230</v>
      </c>
      <c r="F4490" t="s">
        <v>6231</v>
      </c>
      <c r="G4490" t="s">
        <v>24400</v>
      </c>
      <c r="H4490">
        <v>41</v>
      </c>
      <c r="I4490" t="s">
        <v>6033</v>
      </c>
      <c r="J4490" t="s">
        <v>24401</v>
      </c>
      <c r="K4490">
        <v>6</v>
      </c>
      <c r="L4490">
        <v>6</v>
      </c>
      <c r="M4490" s="6">
        <v>42159</v>
      </c>
      <c r="N4490" s="6">
        <v>42170</v>
      </c>
      <c r="O4490" t="s">
        <v>5953</v>
      </c>
    </row>
    <row r="4491" spans="1:15" x14ac:dyDescent="0.3">
      <c r="A4491" t="s">
        <v>24402</v>
      </c>
      <c r="B4491">
        <v>1661396</v>
      </c>
      <c r="C4491" t="s">
        <v>24403</v>
      </c>
      <c r="D4491">
        <v>286258</v>
      </c>
      <c r="E4491" t="s">
        <v>6043</v>
      </c>
      <c r="F4491" t="s">
        <v>6044</v>
      </c>
      <c r="G4491" t="s">
        <v>24404</v>
      </c>
      <c r="H4491" t="s">
        <v>6623</v>
      </c>
      <c r="I4491" t="s">
        <v>5951</v>
      </c>
      <c r="J4491" t="s">
        <v>24405</v>
      </c>
      <c r="K4491">
        <v>2</v>
      </c>
      <c r="L4491">
        <v>2</v>
      </c>
      <c r="M4491" s="6">
        <v>42161</v>
      </c>
      <c r="N4491" s="6">
        <v>42170</v>
      </c>
      <c r="O4491" t="s">
        <v>5953</v>
      </c>
    </row>
    <row r="4492" spans="1:15" x14ac:dyDescent="0.3">
      <c r="A4492" t="s">
        <v>24406</v>
      </c>
      <c r="B4492">
        <v>1608533</v>
      </c>
      <c r="C4492" t="s">
        <v>24407</v>
      </c>
      <c r="D4492">
        <v>286937</v>
      </c>
      <c r="E4492" t="s">
        <v>6043</v>
      </c>
      <c r="F4492" t="s">
        <v>6044</v>
      </c>
      <c r="G4492" t="s">
        <v>24408</v>
      </c>
      <c r="H4492" t="s">
        <v>6569</v>
      </c>
      <c r="I4492" t="s">
        <v>6155</v>
      </c>
      <c r="J4492" t="s">
        <v>24409</v>
      </c>
      <c r="K4492">
        <v>2</v>
      </c>
      <c r="L4492">
        <v>2</v>
      </c>
      <c r="M4492" s="6">
        <v>42122</v>
      </c>
      <c r="N4492" s="6">
        <v>42651</v>
      </c>
      <c r="O4492" t="s">
        <v>5953</v>
      </c>
    </row>
    <row r="4493" spans="1:15" x14ac:dyDescent="0.3">
      <c r="A4493" t="s">
        <v>24410</v>
      </c>
      <c r="B4493">
        <v>1661395</v>
      </c>
      <c r="C4493" t="s">
        <v>24411</v>
      </c>
      <c r="D4493">
        <v>286936</v>
      </c>
      <c r="E4493" t="s">
        <v>5947</v>
      </c>
      <c r="F4493" t="s">
        <v>6195</v>
      </c>
      <c r="G4493" t="s">
        <v>24412</v>
      </c>
      <c r="H4493" t="s">
        <v>6213</v>
      </c>
      <c r="I4493" t="s">
        <v>6095</v>
      </c>
      <c r="J4493" t="s">
        <v>24413</v>
      </c>
      <c r="K4493">
        <v>1</v>
      </c>
      <c r="L4493">
        <v>1</v>
      </c>
      <c r="M4493" s="6">
        <v>42160</v>
      </c>
      <c r="N4493" s="6">
        <v>42170</v>
      </c>
      <c r="O4493" t="s">
        <v>5953</v>
      </c>
    </row>
    <row r="4494" spans="1:15" x14ac:dyDescent="0.3">
      <c r="A4494" t="s">
        <v>24414</v>
      </c>
      <c r="B4494">
        <v>369752</v>
      </c>
      <c r="C4494" t="s">
        <v>24415</v>
      </c>
      <c r="D4494">
        <v>286899</v>
      </c>
      <c r="E4494" t="s">
        <v>5947</v>
      </c>
      <c r="F4494" t="s">
        <v>6346</v>
      </c>
      <c r="G4494" t="s">
        <v>24416</v>
      </c>
      <c r="H4494" t="s">
        <v>6439</v>
      </c>
      <c r="I4494" t="s">
        <v>6033</v>
      </c>
      <c r="J4494" t="s">
        <v>24417</v>
      </c>
      <c r="K4494">
        <v>1</v>
      </c>
      <c r="L4494">
        <v>1</v>
      </c>
      <c r="M4494" s="6">
        <v>42165</v>
      </c>
      <c r="N4494" s="6">
        <v>42170</v>
      </c>
      <c r="O4494" t="s">
        <v>5953</v>
      </c>
    </row>
    <row r="4495" spans="1:15" x14ac:dyDescent="0.3">
      <c r="A4495" t="s">
        <v>24418</v>
      </c>
      <c r="B4495">
        <v>10256</v>
      </c>
      <c r="C4495" t="s">
        <v>24419</v>
      </c>
      <c r="D4495">
        <v>287042</v>
      </c>
      <c r="E4495" t="s">
        <v>5956</v>
      </c>
      <c r="F4495" t="s">
        <v>6476</v>
      </c>
      <c r="G4495" t="s">
        <v>24420</v>
      </c>
      <c r="H4495" t="s">
        <v>24421</v>
      </c>
      <c r="I4495" t="s">
        <v>6095</v>
      </c>
      <c r="J4495" t="s">
        <v>24422</v>
      </c>
      <c r="K4495">
        <v>208</v>
      </c>
      <c r="L4495">
        <v>207</v>
      </c>
      <c r="M4495" s="6">
        <v>42165</v>
      </c>
      <c r="N4495" s="6">
        <v>42170</v>
      </c>
      <c r="O4495" t="s">
        <v>5953</v>
      </c>
    </row>
    <row r="4496" spans="1:15" x14ac:dyDescent="0.3">
      <c r="A4496" t="s">
        <v>24423</v>
      </c>
      <c r="B4496">
        <v>1661257</v>
      </c>
      <c r="C4496" t="s">
        <v>24424</v>
      </c>
      <c r="D4496">
        <v>286970</v>
      </c>
      <c r="E4496" t="s">
        <v>6066</v>
      </c>
      <c r="F4496" t="s">
        <v>15721</v>
      </c>
      <c r="G4496" t="s">
        <v>24425</v>
      </c>
      <c r="H4496" t="s">
        <v>24426</v>
      </c>
      <c r="I4496" t="s">
        <v>5951</v>
      </c>
      <c r="J4496" t="s">
        <v>24427</v>
      </c>
      <c r="K4496">
        <v>4</v>
      </c>
      <c r="L4496">
        <v>4</v>
      </c>
      <c r="M4496" s="6">
        <v>42165</v>
      </c>
      <c r="N4496" s="6">
        <v>42432</v>
      </c>
      <c r="O4496" t="s">
        <v>5953</v>
      </c>
    </row>
    <row r="4497" spans="1:15" x14ac:dyDescent="0.3">
      <c r="A4497" t="s">
        <v>24428</v>
      </c>
      <c r="B4497">
        <v>1562076</v>
      </c>
      <c r="C4497" t="s">
        <v>24429</v>
      </c>
      <c r="D4497">
        <v>263998</v>
      </c>
      <c r="E4497" t="s">
        <v>5956</v>
      </c>
      <c r="F4497" t="s">
        <v>6014</v>
      </c>
      <c r="G4497" t="s">
        <v>24430</v>
      </c>
      <c r="H4497" t="s">
        <v>12107</v>
      </c>
      <c r="I4497" t="s">
        <v>5987</v>
      </c>
      <c r="J4497" t="s">
        <v>24431</v>
      </c>
      <c r="K4497">
        <v>46</v>
      </c>
      <c r="L4497">
        <v>46</v>
      </c>
      <c r="M4497" s="6">
        <v>41965</v>
      </c>
      <c r="N4497" s="6">
        <v>42177</v>
      </c>
      <c r="O4497" t="s">
        <v>5953</v>
      </c>
    </row>
    <row r="4498" spans="1:15" x14ac:dyDescent="0.3">
      <c r="A4498" t="s">
        <v>24432</v>
      </c>
      <c r="B4498">
        <v>1500822</v>
      </c>
      <c r="C4498" t="s">
        <v>24433</v>
      </c>
      <c r="D4498">
        <v>287578</v>
      </c>
      <c r="E4498" t="s">
        <v>5956</v>
      </c>
      <c r="F4498" t="s">
        <v>6258</v>
      </c>
      <c r="G4498" t="s">
        <v>24434</v>
      </c>
      <c r="H4498" t="s">
        <v>10456</v>
      </c>
      <c r="I4498" t="s">
        <v>5987</v>
      </c>
      <c r="J4498" t="s">
        <v>24435</v>
      </c>
      <c r="K4498">
        <v>45</v>
      </c>
      <c r="L4498">
        <v>45</v>
      </c>
      <c r="M4498" s="6">
        <v>42114</v>
      </c>
      <c r="N4498" s="6">
        <v>42177</v>
      </c>
      <c r="O4498" t="s">
        <v>5953</v>
      </c>
    </row>
    <row r="4499" spans="1:15" x14ac:dyDescent="0.3">
      <c r="A4499" t="s">
        <v>24436</v>
      </c>
      <c r="B4499">
        <v>1091556</v>
      </c>
      <c r="C4499" t="s">
        <v>24437</v>
      </c>
      <c r="D4499">
        <v>287866</v>
      </c>
      <c r="E4499" t="s">
        <v>5956</v>
      </c>
      <c r="F4499" t="s">
        <v>6258</v>
      </c>
      <c r="G4499" t="s">
        <v>24438</v>
      </c>
      <c r="H4499" t="s">
        <v>19174</v>
      </c>
      <c r="I4499" t="s">
        <v>5987</v>
      </c>
      <c r="J4499" t="s">
        <v>24439</v>
      </c>
      <c r="K4499">
        <v>54</v>
      </c>
      <c r="L4499">
        <v>54</v>
      </c>
      <c r="M4499" s="6">
        <v>40918</v>
      </c>
      <c r="N4499" s="6">
        <v>42179</v>
      </c>
      <c r="O4499" t="s">
        <v>5953</v>
      </c>
    </row>
    <row r="4500" spans="1:15" x14ac:dyDescent="0.3">
      <c r="A4500" t="s">
        <v>24440</v>
      </c>
      <c r="B4500">
        <v>1526550</v>
      </c>
      <c r="C4500" t="s">
        <v>24441</v>
      </c>
      <c r="D4500">
        <v>255785</v>
      </c>
      <c r="E4500" t="s">
        <v>5956</v>
      </c>
      <c r="F4500" t="s">
        <v>5978</v>
      </c>
      <c r="G4500" t="s">
        <v>24442</v>
      </c>
      <c r="H4500" t="s">
        <v>7727</v>
      </c>
      <c r="I4500" t="s">
        <v>5987</v>
      </c>
      <c r="J4500" t="s">
        <v>24443</v>
      </c>
      <c r="K4500">
        <v>71</v>
      </c>
      <c r="L4500">
        <v>71</v>
      </c>
      <c r="M4500" s="6">
        <v>41891</v>
      </c>
      <c r="N4500" s="6">
        <v>42179</v>
      </c>
      <c r="O4500" t="s">
        <v>5953</v>
      </c>
    </row>
    <row r="4501" spans="1:15" x14ac:dyDescent="0.3">
      <c r="A4501" t="s">
        <v>24444</v>
      </c>
      <c r="B4501">
        <v>1498172</v>
      </c>
      <c r="C4501" t="s">
        <v>24445</v>
      </c>
      <c r="D4501">
        <v>244962</v>
      </c>
      <c r="E4501" t="s">
        <v>5956</v>
      </c>
      <c r="F4501" t="s">
        <v>6014</v>
      </c>
      <c r="G4501" t="s">
        <v>24446</v>
      </c>
      <c r="H4501" t="s">
        <v>8841</v>
      </c>
      <c r="I4501" t="s">
        <v>5987</v>
      </c>
      <c r="J4501" t="s">
        <v>24447</v>
      </c>
      <c r="K4501">
        <v>62</v>
      </c>
      <c r="L4501">
        <v>62</v>
      </c>
      <c r="M4501" s="6">
        <v>42123</v>
      </c>
      <c r="N4501" s="6">
        <v>42325</v>
      </c>
      <c r="O4501" t="s">
        <v>5953</v>
      </c>
    </row>
    <row r="4502" spans="1:15" x14ac:dyDescent="0.3">
      <c r="A4502" t="s">
        <v>24448</v>
      </c>
      <c r="B4502">
        <v>1564096</v>
      </c>
      <c r="C4502" t="s">
        <v>24449</v>
      </c>
      <c r="D4502">
        <v>264600</v>
      </c>
      <c r="E4502" t="s">
        <v>5956</v>
      </c>
      <c r="F4502" t="s">
        <v>6184</v>
      </c>
      <c r="G4502" t="s">
        <v>24450</v>
      </c>
      <c r="H4502" t="s">
        <v>10350</v>
      </c>
      <c r="I4502" t="s">
        <v>5987</v>
      </c>
      <c r="J4502" t="s">
        <v>24451</v>
      </c>
      <c r="K4502">
        <v>146</v>
      </c>
      <c r="L4502">
        <v>145</v>
      </c>
      <c r="M4502" s="6">
        <v>41965</v>
      </c>
      <c r="N4502" s="6">
        <v>42179</v>
      </c>
      <c r="O4502" t="s">
        <v>5953</v>
      </c>
    </row>
    <row r="4503" spans="1:15" x14ac:dyDescent="0.3">
      <c r="A4503" t="s">
        <v>24452</v>
      </c>
      <c r="B4503">
        <v>1567025</v>
      </c>
      <c r="C4503" t="s">
        <v>24453</v>
      </c>
      <c r="D4503">
        <v>287865</v>
      </c>
      <c r="E4503" t="s">
        <v>5956</v>
      </c>
      <c r="F4503" t="s">
        <v>6184</v>
      </c>
      <c r="G4503" t="s">
        <v>24454</v>
      </c>
      <c r="H4503" t="s">
        <v>11614</v>
      </c>
      <c r="I4503" t="s">
        <v>5987</v>
      </c>
      <c r="J4503" t="s">
        <v>24455</v>
      </c>
      <c r="K4503">
        <v>148</v>
      </c>
      <c r="L4503">
        <v>126</v>
      </c>
      <c r="M4503" s="6">
        <v>42080</v>
      </c>
      <c r="N4503" s="6">
        <v>42971</v>
      </c>
      <c r="O4503" t="s">
        <v>5953</v>
      </c>
    </row>
    <row r="4504" spans="1:15" x14ac:dyDescent="0.3">
      <c r="A4504" t="s">
        <v>24456</v>
      </c>
      <c r="B4504">
        <v>1204529</v>
      </c>
      <c r="C4504" t="s">
        <v>24457</v>
      </c>
      <c r="D4504">
        <v>287955</v>
      </c>
      <c r="E4504" t="s">
        <v>5956</v>
      </c>
      <c r="F4504" t="s">
        <v>6184</v>
      </c>
      <c r="G4504" t="s">
        <v>24458</v>
      </c>
      <c r="H4504" t="s">
        <v>7452</v>
      </c>
      <c r="I4504" t="s">
        <v>5987</v>
      </c>
      <c r="J4504" t="s">
        <v>24459</v>
      </c>
      <c r="K4504">
        <v>242</v>
      </c>
      <c r="L4504">
        <v>242</v>
      </c>
      <c r="M4504" s="6">
        <v>41192</v>
      </c>
      <c r="N4504" s="6">
        <v>42179</v>
      </c>
      <c r="O4504" t="s">
        <v>5953</v>
      </c>
    </row>
    <row r="4505" spans="1:15" x14ac:dyDescent="0.3">
      <c r="A4505" t="s">
        <v>24460</v>
      </c>
      <c r="B4505">
        <v>1563661</v>
      </c>
      <c r="C4505" t="s">
        <v>24461</v>
      </c>
      <c r="D4505">
        <v>287956</v>
      </c>
      <c r="E4505" t="s">
        <v>5956</v>
      </c>
      <c r="F4505" t="s">
        <v>6014</v>
      </c>
      <c r="G4505" t="s">
        <v>24462</v>
      </c>
      <c r="H4505" t="s">
        <v>24463</v>
      </c>
      <c r="I4505" t="s">
        <v>5987</v>
      </c>
      <c r="J4505" t="s">
        <v>24464</v>
      </c>
      <c r="K4505">
        <v>88</v>
      </c>
      <c r="L4505">
        <v>88</v>
      </c>
      <c r="M4505" s="6">
        <v>41941</v>
      </c>
      <c r="N4505" s="6">
        <v>42895</v>
      </c>
      <c r="O4505" t="s">
        <v>5953</v>
      </c>
    </row>
    <row r="4506" spans="1:15" x14ac:dyDescent="0.3">
      <c r="A4506" t="s">
        <v>24465</v>
      </c>
      <c r="B4506">
        <v>1530400</v>
      </c>
      <c r="C4506" t="s">
        <v>24466</v>
      </c>
      <c r="D4506">
        <v>287957</v>
      </c>
      <c r="E4506" t="s">
        <v>5956</v>
      </c>
      <c r="F4506" t="s">
        <v>6014</v>
      </c>
      <c r="G4506" t="s">
        <v>24467</v>
      </c>
      <c r="H4506" t="s">
        <v>8514</v>
      </c>
      <c r="I4506" t="s">
        <v>5987</v>
      </c>
      <c r="J4506" t="s">
        <v>24468</v>
      </c>
      <c r="K4506">
        <v>91</v>
      </c>
      <c r="L4506">
        <v>91</v>
      </c>
      <c r="M4506" s="6">
        <v>41993</v>
      </c>
      <c r="N4506" s="6">
        <v>42179</v>
      </c>
      <c r="O4506" t="s">
        <v>5953</v>
      </c>
    </row>
    <row r="4507" spans="1:15" x14ac:dyDescent="0.3">
      <c r="A4507" t="s">
        <v>24469</v>
      </c>
      <c r="B4507">
        <v>1527506</v>
      </c>
      <c r="C4507" t="s">
        <v>24470</v>
      </c>
      <c r="D4507">
        <v>287958</v>
      </c>
      <c r="E4507" t="s">
        <v>5956</v>
      </c>
      <c r="F4507" t="s">
        <v>6014</v>
      </c>
      <c r="G4507" t="s">
        <v>24471</v>
      </c>
      <c r="H4507" t="s">
        <v>7952</v>
      </c>
      <c r="I4507" t="s">
        <v>5987</v>
      </c>
      <c r="J4507" t="s">
        <v>24472</v>
      </c>
      <c r="K4507">
        <v>49</v>
      </c>
      <c r="L4507">
        <v>49</v>
      </c>
      <c r="M4507" s="6">
        <v>41891</v>
      </c>
      <c r="N4507" s="6">
        <v>42496</v>
      </c>
      <c r="O4507" t="s">
        <v>5953</v>
      </c>
    </row>
    <row r="4508" spans="1:15" x14ac:dyDescent="0.3">
      <c r="A4508" t="s">
        <v>24473</v>
      </c>
      <c r="B4508">
        <v>1503929</v>
      </c>
      <c r="C4508" t="s">
        <v>24474</v>
      </c>
      <c r="D4508">
        <v>287959</v>
      </c>
      <c r="E4508" t="s">
        <v>5956</v>
      </c>
      <c r="F4508" t="s">
        <v>5978</v>
      </c>
      <c r="G4508" t="s">
        <v>7080</v>
      </c>
      <c r="H4508" t="s">
        <v>14208</v>
      </c>
      <c r="I4508" t="s">
        <v>5987</v>
      </c>
      <c r="J4508" t="s">
        <v>24475</v>
      </c>
      <c r="K4508">
        <v>67</v>
      </c>
      <c r="L4508">
        <v>67</v>
      </c>
      <c r="M4508" s="6">
        <v>41982</v>
      </c>
      <c r="N4508" s="6">
        <v>42179</v>
      </c>
      <c r="O4508" t="s">
        <v>5953</v>
      </c>
    </row>
    <row r="4509" spans="1:15" x14ac:dyDescent="0.3">
      <c r="A4509" t="s">
        <v>24476</v>
      </c>
      <c r="B4509">
        <v>1498188</v>
      </c>
      <c r="C4509" t="s">
        <v>24477</v>
      </c>
      <c r="D4509">
        <v>287960</v>
      </c>
      <c r="E4509" t="s">
        <v>5956</v>
      </c>
      <c r="F4509" t="s">
        <v>6258</v>
      </c>
      <c r="G4509" t="s">
        <v>24478</v>
      </c>
      <c r="H4509" t="s">
        <v>11134</v>
      </c>
      <c r="I4509" t="s">
        <v>5987</v>
      </c>
      <c r="J4509" t="s">
        <v>24479</v>
      </c>
      <c r="K4509">
        <v>45</v>
      </c>
      <c r="L4509">
        <v>45</v>
      </c>
      <c r="M4509" s="6">
        <v>42003</v>
      </c>
      <c r="N4509" s="6">
        <v>42179</v>
      </c>
      <c r="O4509" t="s">
        <v>5953</v>
      </c>
    </row>
    <row r="4510" spans="1:15" x14ac:dyDescent="0.3">
      <c r="A4510" t="s">
        <v>24480</v>
      </c>
      <c r="B4510">
        <v>1498168</v>
      </c>
      <c r="C4510" t="s">
        <v>24481</v>
      </c>
      <c r="D4510">
        <v>287961</v>
      </c>
      <c r="E4510" t="s">
        <v>5956</v>
      </c>
      <c r="F4510" t="s">
        <v>6184</v>
      </c>
      <c r="G4510" t="s">
        <v>24482</v>
      </c>
      <c r="H4510" t="s">
        <v>8255</v>
      </c>
      <c r="I4510" t="s">
        <v>5987</v>
      </c>
      <c r="J4510" t="s">
        <v>24483</v>
      </c>
      <c r="K4510">
        <v>225</v>
      </c>
      <c r="L4510">
        <v>220</v>
      </c>
      <c r="M4510" s="6">
        <v>41943</v>
      </c>
      <c r="N4510" s="6">
        <v>42179</v>
      </c>
      <c r="O4510" t="s">
        <v>5953</v>
      </c>
    </row>
    <row r="4511" spans="1:15" x14ac:dyDescent="0.3">
      <c r="A4511" t="s">
        <v>24484</v>
      </c>
      <c r="B4511">
        <v>1451050</v>
      </c>
      <c r="C4511" t="s">
        <v>24485</v>
      </c>
      <c r="D4511">
        <v>287962</v>
      </c>
      <c r="E4511" t="s">
        <v>5956</v>
      </c>
      <c r="F4511" t="s">
        <v>6184</v>
      </c>
      <c r="G4511" t="s">
        <v>24486</v>
      </c>
      <c r="H4511" t="s">
        <v>10323</v>
      </c>
      <c r="I4511" t="s">
        <v>5987</v>
      </c>
      <c r="J4511" t="s">
        <v>24487</v>
      </c>
      <c r="K4511" t="s">
        <v>6135</v>
      </c>
      <c r="L4511" t="s">
        <v>6135</v>
      </c>
      <c r="M4511" s="6">
        <v>41746</v>
      </c>
      <c r="N4511" s="6">
        <v>42179</v>
      </c>
      <c r="O4511" t="s">
        <v>5953</v>
      </c>
    </row>
    <row r="4512" spans="1:15" x14ac:dyDescent="0.3">
      <c r="A4512" t="s">
        <v>24488</v>
      </c>
      <c r="B4512">
        <v>1439894</v>
      </c>
      <c r="C4512" t="s">
        <v>24489</v>
      </c>
      <c r="D4512">
        <v>287963</v>
      </c>
      <c r="E4512" t="s">
        <v>5956</v>
      </c>
      <c r="F4512" t="s">
        <v>6184</v>
      </c>
      <c r="G4512" t="s">
        <v>24490</v>
      </c>
      <c r="H4512" t="s">
        <v>18196</v>
      </c>
      <c r="I4512" t="s">
        <v>5987</v>
      </c>
      <c r="J4512" t="s">
        <v>24491</v>
      </c>
      <c r="K4512">
        <v>64</v>
      </c>
      <c r="L4512">
        <v>64</v>
      </c>
      <c r="M4512" s="6">
        <v>41991</v>
      </c>
      <c r="N4512" s="6">
        <v>42179</v>
      </c>
      <c r="O4512" t="s">
        <v>5953</v>
      </c>
    </row>
    <row r="4513" spans="1:15" x14ac:dyDescent="0.3">
      <c r="A4513" t="s">
        <v>24492</v>
      </c>
      <c r="B4513">
        <v>1351740</v>
      </c>
      <c r="C4513" t="s">
        <v>24493</v>
      </c>
      <c r="D4513">
        <v>287964</v>
      </c>
      <c r="E4513" t="s">
        <v>5956</v>
      </c>
      <c r="F4513" t="s">
        <v>6184</v>
      </c>
      <c r="G4513" t="s">
        <v>24494</v>
      </c>
      <c r="H4513" t="s">
        <v>8029</v>
      </c>
      <c r="I4513" t="s">
        <v>5987</v>
      </c>
      <c r="J4513" t="s">
        <v>24495</v>
      </c>
      <c r="K4513">
        <v>280</v>
      </c>
      <c r="L4513">
        <v>271</v>
      </c>
      <c r="M4513" s="6">
        <v>41478</v>
      </c>
      <c r="N4513" s="6">
        <v>42179</v>
      </c>
      <c r="O4513" t="s">
        <v>5953</v>
      </c>
    </row>
    <row r="4514" spans="1:15" x14ac:dyDescent="0.3">
      <c r="A4514" t="s">
        <v>24496</v>
      </c>
      <c r="B4514">
        <v>1273738</v>
      </c>
      <c r="C4514" t="s">
        <v>24497</v>
      </c>
      <c r="D4514">
        <v>287965</v>
      </c>
      <c r="E4514" t="s">
        <v>5956</v>
      </c>
      <c r="F4514" t="s">
        <v>6184</v>
      </c>
      <c r="G4514" t="s">
        <v>24498</v>
      </c>
      <c r="H4514" t="s">
        <v>13590</v>
      </c>
      <c r="I4514" t="s">
        <v>5987</v>
      </c>
      <c r="J4514" t="s">
        <v>24499</v>
      </c>
      <c r="K4514">
        <v>551</v>
      </c>
      <c r="L4514">
        <v>551</v>
      </c>
      <c r="M4514" s="6">
        <v>41290</v>
      </c>
      <c r="N4514" s="6">
        <v>42179</v>
      </c>
      <c r="O4514" t="s">
        <v>5953</v>
      </c>
    </row>
    <row r="4515" spans="1:15" x14ac:dyDescent="0.3">
      <c r="A4515" t="s">
        <v>24500</v>
      </c>
      <c r="B4515">
        <v>1229757</v>
      </c>
      <c r="C4515" t="s">
        <v>24501</v>
      </c>
      <c r="D4515">
        <v>287966</v>
      </c>
      <c r="E4515" t="s">
        <v>5956</v>
      </c>
      <c r="F4515" t="s">
        <v>6184</v>
      </c>
      <c r="G4515" t="s">
        <v>24502</v>
      </c>
      <c r="H4515" t="s">
        <v>10817</v>
      </c>
      <c r="I4515" t="s">
        <v>5987</v>
      </c>
      <c r="J4515" t="s">
        <v>24503</v>
      </c>
      <c r="K4515">
        <v>136</v>
      </c>
      <c r="L4515">
        <v>136</v>
      </c>
      <c r="M4515" s="6">
        <v>41192</v>
      </c>
      <c r="N4515" s="6">
        <v>42179</v>
      </c>
      <c r="O4515" t="s">
        <v>5953</v>
      </c>
    </row>
    <row r="4516" spans="1:15" x14ac:dyDescent="0.3">
      <c r="A4516" t="s">
        <v>24504</v>
      </c>
      <c r="B4516">
        <v>1204531</v>
      </c>
      <c r="C4516" t="s">
        <v>24505</v>
      </c>
      <c r="D4516">
        <v>287967</v>
      </c>
      <c r="E4516" t="s">
        <v>5956</v>
      </c>
      <c r="F4516" t="s">
        <v>6184</v>
      </c>
      <c r="G4516" t="s">
        <v>24506</v>
      </c>
      <c r="H4516" t="s">
        <v>9142</v>
      </c>
      <c r="I4516" t="s">
        <v>5987</v>
      </c>
      <c r="J4516" t="s">
        <v>24507</v>
      </c>
      <c r="K4516">
        <v>255</v>
      </c>
      <c r="L4516">
        <v>255</v>
      </c>
      <c r="M4516" s="6">
        <v>41192</v>
      </c>
      <c r="N4516" s="6">
        <v>42179</v>
      </c>
      <c r="O4516" t="s">
        <v>5953</v>
      </c>
    </row>
    <row r="4517" spans="1:15" x14ac:dyDescent="0.3">
      <c r="A4517" t="s">
        <v>24508</v>
      </c>
      <c r="B4517">
        <v>1567006</v>
      </c>
      <c r="C4517" t="s">
        <v>24509</v>
      </c>
      <c r="D4517">
        <v>287971</v>
      </c>
      <c r="E4517" t="s">
        <v>5956</v>
      </c>
      <c r="F4517" t="s">
        <v>6258</v>
      </c>
      <c r="G4517" t="s">
        <v>24510</v>
      </c>
      <c r="H4517" t="s">
        <v>7608</v>
      </c>
      <c r="I4517" t="s">
        <v>5987</v>
      </c>
      <c r="J4517" t="s">
        <v>24511</v>
      </c>
      <c r="K4517">
        <v>154</v>
      </c>
      <c r="L4517">
        <v>133</v>
      </c>
      <c r="M4517" s="6">
        <v>42001</v>
      </c>
      <c r="N4517" s="6">
        <v>42348</v>
      </c>
      <c r="O4517" t="s">
        <v>5953</v>
      </c>
    </row>
    <row r="4518" spans="1:15" x14ac:dyDescent="0.3">
      <c r="A4518" t="s">
        <v>24512</v>
      </c>
      <c r="B4518">
        <v>1567004</v>
      </c>
      <c r="C4518" t="s">
        <v>24513</v>
      </c>
      <c r="D4518">
        <v>287972</v>
      </c>
      <c r="E4518" t="s">
        <v>5956</v>
      </c>
      <c r="F4518" t="s">
        <v>6258</v>
      </c>
      <c r="G4518" t="s">
        <v>24514</v>
      </c>
      <c r="H4518" t="s">
        <v>6039</v>
      </c>
      <c r="I4518" t="s">
        <v>5987</v>
      </c>
      <c r="J4518" t="s">
        <v>24515</v>
      </c>
      <c r="K4518">
        <v>62</v>
      </c>
      <c r="L4518">
        <v>62</v>
      </c>
      <c r="M4518" s="6">
        <v>42009</v>
      </c>
      <c r="N4518" s="6">
        <v>42341</v>
      </c>
      <c r="O4518" t="s">
        <v>5953</v>
      </c>
    </row>
    <row r="4519" spans="1:15" x14ac:dyDescent="0.3">
      <c r="A4519" t="s">
        <v>24516</v>
      </c>
      <c r="B4519">
        <v>1566995</v>
      </c>
      <c r="C4519" t="s">
        <v>24517</v>
      </c>
      <c r="D4519">
        <v>287973</v>
      </c>
      <c r="E4519" t="s">
        <v>5956</v>
      </c>
      <c r="F4519" t="s">
        <v>6014</v>
      </c>
      <c r="G4519" t="s">
        <v>24518</v>
      </c>
      <c r="H4519" t="s">
        <v>8514</v>
      </c>
      <c r="I4519" t="s">
        <v>5987</v>
      </c>
      <c r="J4519" t="s">
        <v>24519</v>
      </c>
      <c r="K4519">
        <v>90</v>
      </c>
      <c r="L4519">
        <v>90</v>
      </c>
      <c r="M4519" s="6">
        <v>41969</v>
      </c>
      <c r="N4519" s="6">
        <v>42179</v>
      </c>
      <c r="O4519" t="s">
        <v>5953</v>
      </c>
    </row>
    <row r="4520" spans="1:15" x14ac:dyDescent="0.3">
      <c r="A4520" t="s">
        <v>24520</v>
      </c>
      <c r="B4520">
        <v>1566990</v>
      </c>
      <c r="C4520" t="s">
        <v>24521</v>
      </c>
      <c r="D4520">
        <v>287975</v>
      </c>
      <c r="E4520" t="s">
        <v>5956</v>
      </c>
      <c r="F4520" t="s">
        <v>6258</v>
      </c>
      <c r="G4520" t="s">
        <v>24522</v>
      </c>
      <c r="H4520" t="s">
        <v>7443</v>
      </c>
      <c r="I4520" t="s">
        <v>5987</v>
      </c>
      <c r="J4520" t="s">
        <v>24523</v>
      </c>
      <c r="K4520">
        <v>50</v>
      </c>
      <c r="L4520">
        <v>50</v>
      </c>
      <c r="M4520" s="6">
        <v>41965</v>
      </c>
      <c r="N4520" s="6">
        <v>42179</v>
      </c>
      <c r="O4520" t="s">
        <v>5953</v>
      </c>
    </row>
    <row r="4521" spans="1:15" x14ac:dyDescent="0.3">
      <c r="A4521" t="s">
        <v>24524</v>
      </c>
      <c r="B4521">
        <v>1560342</v>
      </c>
      <c r="C4521" t="s">
        <v>24525</v>
      </c>
      <c r="D4521">
        <v>287976</v>
      </c>
      <c r="E4521" t="s">
        <v>5956</v>
      </c>
      <c r="F4521" t="s">
        <v>6184</v>
      </c>
      <c r="G4521" t="s">
        <v>24526</v>
      </c>
      <c r="H4521">
        <v>37</v>
      </c>
      <c r="I4521" t="s">
        <v>5987</v>
      </c>
      <c r="J4521" t="s">
        <v>24527</v>
      </c>
      <c r="K4521">
        <v>179</v>
      </c>
      <c r="L4521">
        <v>162</v>
      </c>
      <c r="M4521" s="6">
        <v>41951</v>
      </c>
      <c r="N4521" s="6">
        <v>42179</v>
      </c>
      <c r="O4521" t="s">
        <v>5953</v>
      </c>
    </row>
    <row r="4522" spans="1:15" x14ac:dyDescent="0.3">
      <c r="A4522" t="s">
        <v>24528</v>
      </c>
      <c r="B4522">
        <v>1560313</v>
      </c>
      <c r="C4522" t="s">
        <v>24529</v>
      </c>
      <c r="D4522">
        <v>287977</v>
      </c>
      <c r="E4522" t="s">
        <v>5956</v>
      </c>
      <c r="F4522" t="s">
        <v>6258</v>
      </c>
      <c r="G4522" t="s">
        <v>24530</v>
      </c>
      <c r="H4522" t="s">
        <v>8931</v>
      </c>
      <c r="I4522" t="s">
        <v>5987</v>
      </c>
      <c r="J4522" t="s">
        <v>24531</v>
      </c>
      <c r="K4522">
        <v>178</v>
      </c>
      <c r="L4522">
        <v>178</v>
      </c>
      <c r="M4522" s="6">
        <v>42083</v>
      </c>
      <c r="N4522" s="6">
        <v>42179</v>
      </c>
      <c r="O4522" t="s">
        <v>5953</v>
      </c>
    </row>
    <row r="4523" spans="1:15" x14ac:dyDescent="0.3">
      <c r="A4523" t="s">
        <v>24532</v>
      </c>
      <c r="B4523">
        <v>1560284</v>
      </c>
      <c r="C4523" t="s">
        <v>24533</v>
      </c>
      <c r="D4523">
        <v>287978</v>
      </c>
      <c r="E4523" t="s">
        <v>5956</v>
      </c>
      <c r="F4523" t="s">
        <v>6014</v>
      </c>
      <c r="G4523" t="s">
        <v>7867</v>
      </c>
      <c r="H4523" t="s">
        <v>6797</v>
      </c>
      <c r="I4523" t="s">
        <v>5987</v>
      </c>
      <c r="J4523" t="s">
        <v>24534</v>
      </c>
      <c r="K4523">
        <v>47</v>
      </c>
      <c r="L4523">
        <v>47</v>
      </c>
      <c r="M4523" s="6">
        <v>42125</v>
      </c>
      <c r="N4523" s="6">
        <v>42413</v>
      </c>
      <c r="O4523" t="s">
        <v>5953</v>
      </c>
    </row>
    <row r="4524" spans="1:15" x14ac:dyDescent="0.3">
      <c r="A4524" t="s">
        <v>24535</v>
      </c>
      <c r="B4524">
        <v>1560283</v>
      </c>
      <c r="C4524" t="s">
        <v>24536</v>
      </c>
      <c r="D4524">
        <v>287979</v>
      </c>
      <c r="E4524" t="s">
        <v>5956</v>
      </c>
      <c r="F4524" t="s">
        <v>6014</v>
      </c>
      <c r="G4524" t="s">
        <v>24537</v>
      </c>
      <c r="H4524" t="s">
        <v>7139</v>
      </c>
      <c r="I4524" t="s">
        <v>5987</v>
      </c>
      <c r="J4524" t="s">
        <v>24538</v>
      </c>
      <c r="K4524">
        <v>23</v>
      </c>
      <c r="L4524">
        <v>23</v>
      </c>
      <c r="M4524" s="6">
        <v>42125</v>
      </c>
      <c r="N4524" s="6">
        <v>42341</v>
      </c>
      <c r="O4524" t="s">
        <v>5953</v>
      </c>
    </row>
    <row r="4525" spans="1:15" x14ac:dyDescent="0.3">
      <c r="A4525" t="s">
        <v>24539</v>
      </c>
      <c r="B4525">
        <v>1560282</v>
      </c>
      <c r="C4525" t="s">
        <v>24540</v>
      </c>
      <c r="D4525">
        <v>287980</v>
      </c>
      <c r="E4525" t="s">
        <v>5956</v>
      </c>
      <c r="F4525" t="s">
        <v>6014</v>
      </c>
      <c r="G4525" t="s">
        <v>24541</v>
      </c>
      <c r="H4525" t="s">
        <v>6582</v>
      </c>
      <c r="I4525" t="s">
        <v>5987</v>
      </c>
      <c r="J4525" t="s">
        <v>24542</v>
      </c>
      <c r="K4525">
        <v>25</v>
      </c>
      <c r="L4525">
        <v>25</v>
      </c>
      <c r="M4525" s="6">
        <v>42125</v>
      </c>
      <c r="N4525" s="6">
        <v>42179</v>
      </c>
      <c r="O4525" t="s">
        <v>5953</v>
      </c>
    </row>
    <row r="4526" spans="1:15" x14ac:dyDescent="0.3">
      <c r="A4526" t="s">
        <v>24543</v>
      </c>
      <c r="B4526">
        <v>1558469</v>
      </c>
      <c r="C4526" t="s">
        <v>24544</v>
      </c>
      <c r="D4526">
        <v>287981</v>
      </c>
      <c r="E4526" t="s">
        <v>5956</v>
      </c>
      <c r="F4526" t="s">
        <v>6014</v>
      </c>
      <c r="G4526" t="s">
        <v>24545</v>
      </c>
      <c r="H4526" t="s">
        <v>6852</v>
      </c>
      <c r="I4526" t="s">
        <v>5987</v>
      </c>
      <c r="J4526" t="s">
        <v>24546</v>
      </c>
      <c r="K4526">
        <v>48</v>
      </c>
      <c r="L4526">
        <v>48</v>
      </c>
      <c r="M4526" s="6">
        <v>41978</v>
      </c>
      <c r="N4526" s="6">
        <v>42179</v>
      </c>
      <c r="O4526" t="s">
        <v>5953</v>
      </c>
    </row>
    <row r="4527" spans="1:15" x14ac:dyDescent="0.3">
      <c r="A4527" t="s">
        <v>24547</v>
      </c>
      <c r="B4527">
        <v>1558467</v>
      </c>
      <c r="C4527" t="s">
        <v>24548</v>
      </c>
      <c r="D4527">
        <v>287982</v>
      </c>
      <c r="E4527" t="s">
        <v>5956</v>
      </c>
      <c r="F4527" t="s">
        <v>6014</v>
      </c>
      <c r="G4527" t="s">
        <v>24549</v>
      </c>
      <c r="H4527" t="s">
        <v>8739</v>
      </c>
      <c r="I4527" t="s">
        <v>5987</v>
      </c>
      <c r="J4527" t="s">
        <v>24550</v>
      </c>
      <c r="K4527">
        <v>48</v>
      </c>
      <c r="L4527">
        <v>48</v>
      </c>
      <c r="M4527" s="6">
        <v>41978</v>
      </c>
      <c r="N4527" s="6">
        <v>42179</v>
      </c>
      <c r="O4527" t="s">
        <v>5953</v>
      </c>
    </row>
    <row r="4528" spans="1:15" x14ac:dyDescent="0.3">
      <c r="A4528" t="s">
        <v>24551</v>
      </c>
      <c r="B4528">
        <v>1555238</v>
      </c>
      <c r="C4528" t="s">
        <v>24552</v>
      </c>
      <c r="D4528">
        <v>287983</v>
      </c>
      <c r="E4528" t="s">
        <v>5956</v>
      </c>
      <c r="F4528" t="s">
        <v>6184</v>
      </c>
      <c r="G4528" t="s">
        <v>24553</v>
      </c>
      <c r="H4528" t="s">
        <v>10817</v>
      </c>
      <c r="I4528" t="s">
        <v>5987</v>
      </c>
      <c r="J4528" t="s">
        <v>24554</v>
      </c>
      <c r="K4528">
        <v>152</v>
      </c>
      <c r="L4528">
        <v>132</v>
      </c>
      <c r="M4528" s="6">
        <v>41951</v>
      </c>
      <c r="N4528" s="6">
        <v>42179</v>
      </c>
      <c r="O4528" t="s">
        <v>5953</v>
      </c>
    </row>
    <row r="4529" spans="1:15" x14ac:dyDescent="0.3">
      <c r="A4529" t="s">
        <v>24555</v>
      </c>
      <c r="B4529">
        <v>1540097</v>
      </c>
      <c r="C4529" t="s">
        <v>24556</v>
      </c>
      <c r="D4529">
        <v>287984</v>
      </c>
      <c r="E4529" t="s">
        <v>5956</v>
      </c>
      <c r="F4529" t="s">
        <v>6014</v>
      </c>
      <c r="G4529" t="s">
        <v>24557</v>
      </c>
      <c r="H4529">
        <v>36</v>
      </c>
      <c r="I4529" t="s">
        <v>5987</v>
      </c>
      <c r="J4529" t="s">
        <v>24558</v>
      </c>
      <c r="K4529">
        <v>89</v>
      </c>
      <c r="L4529">
        <v>85</v>
      </c>
      <c r="M4529" s="6">
        <v>41965</v>
      </c>
      <c r="N4529" s="6">
        <v>42179</v>
      </c>
      <c r="O4529" t="s">
        <v>5953</v>
      </c>
    </row>
    <row r="4530" spans="1:15" x14ac:dyDescent="0.3">
      <c r="A4530" t="s">
        <v>24559</v>
      </c>
      <c r="B4530">
        <v>1540096</v>
      </c>
      <c r="C4530" t="s">
        <v>24560</v>
      </c>
      <c r="D4530">
        <v>287985</v>
      </c>
      <c r="E4530" t="s">
        <v>5956</v>
      </c>
      <c r="F4530" t="s">
        <v>6258</v>
      </c>
      <c r="G4530" t="s">
        <v>24561</v>
      </c>
      <c r="H4530" t="s">
        <v>7904</v>
      </c>
      <c r="I4530" t="s">
        <v>5987</v>
      </c>
      <c r="J4530" t="s">
        <v>24562</v>
      </c>
      <c r="K4530">
        <v>90</v>
      </c>
      <c r="L4530">
        <v>90</v>
      </c>
      <c r="M4530" s="6">
        <v>41965</v>
      </c>
      <c r="N4530" s="6">
        <v>42234</v>
      </c>
      <c r="O4530" t="s">
        <v>5953</v>
      </c>
    </row>
    <row r="4531" spans="1:15" x14ac:dyDescent="0.3">
      <c r="A4531" t="s">
        <v>24563</v>
      </c>
      <c r="B4531">
        <v>1540095</v>
      </c>
      <c r="C4531" t="s">
        <v>24564</v>
      </c>
      <c r="D4531">
        <v>287986</v>
      </c>
      <c r="E4531" t="s">
        <v>5956</v>
      </c>
      <c r="F4531" t="s">
        <v>6184</v>
      </c>
      <c r="G4531" t="s">
        <v>24565</v>
      </c>
      <c r="H4531" t="s">
        <v>10817</v>
      </c>
      <c r="I4531" t="s">
        <v>5987</v>
      </c>
      <c r="J4531" t="s">
        <v>24566</v>
      </c>
      <c r="K4531">
        <v>306</v>
      </c>
      <c r="L4531">
        <v>298</v>
      </c>
      <c r="M4531" s="6">
        <v>41965</v>
      </c>
      <c r="N4531" s="6">
        <v>42179</v>
      </c>
      <c r="O4531" t="s">
        <v>5953</v>
      </c>
    </row>
    <row r="4532" spans="1:15" x14ac:dyDescent="0.3">
      <c r="A4532" t="s">
        <v>24567</v>
      </c>
      <c r="B4532">
        <v>1536605</v>
      </c>
      <c r="C4532" t="s">
        <v>24568</v>
      </c>
      <c r="D4532">
        <v>287987</v>
      </c>
      <c r="E4532" t="s">
        <v>5956</v>
      </c>
      <c r="F4532" t="s">
        <v>6258</v>
      </c>
      <c r="G4532" t="s">
        <v>24569</v>
      </c>
      <c r="H4532" t="s">
        <v>7259</v>
      </c>
      <c r="I4532" t="s">
        <v>5987</v>
      </c>
      <c r="J4532" t="s">
        <v>24570</v>
      </c>
      <c r="K4532">
        <v>48</v>
      </c>
      <c r="L4532">
        <v>48</v>
      </c>
      <c r="M4532" s="6">
        <v>42079</v>
      </c>
      <c r="N4532" s="6">
        <v>42179</v>
      </c>
      <c r="O4532" t="s">
        <v>5953</v>
      </c>
    </row>
    <row r="4533" spans="1:15" x14ac:dyDescent="0.3">
      <c r="A4533" t="s">
        <v>24571</v>
      </c>
      <c r="B4533">
        <v>1536604</v>
      </c>
      <c r="C4533" t="s">
        <v>24572</v>
      </c>
      <c r="D4533">
        <v>287988</v>
      </c>
      <c r="E4533" t="s">
        <v>5956</v>
      </c>
      <c r="F4533" t="s">
        <v>6258</v>
      </c>
      <c r="G4533" t="s">
        <v>24573</v>
      </c>
      <c r="H4533" t="s">
        <v>11632</v>
      </c>
      <c r="I4533" t="s">
        <v>5987</v>
      </c>
      <c r="J4533" t="s">
        <v>24574</v>
      </c>
      <c r="K4533">
        <v>45</v>
      </c>
      <c r="L4533">
        <v>45</v>
      </c>
      <c r="M4533" s="6">
        <v>42079</v>
      </c>
      <c r="N4533" s="6">
        <v>42179</v>
      </c>
      <c r="O4533" t="s">
        <v>5953</v>
      </c>
    </row>
    <row r="4534" spans="1:15" x14ac:dyDescent="0.3">
      <c r="A4534" t="s">
        <v>24575</v>
      </c>
      <c r="B4534">
        <v>1536596</v>
      </c>
      <c r="C4534" t="s">
        <v>24576</v>
      </c>
      <c r="D4534">
        <v>287989</v>
      </c>
      <c r="E4534" t="s">
        <v>5956</v>
      </c>
      <c r="F4534" t="s">
        <v>6258</v>
      </c>
      <c r="G4534" t="s">
        <v>8850</v>
      </c>
      <c r="H4534" t="s">
        <v>8895</v>
      </c>
      <c r="I4534" t="s">
        <v>5987</v>
      </c>
      <c r="J4534" t="s">
        <v>24577</v>
      </c>
      <c r="K4534">
        <v>58</v>
      </c>
      <c r="L4534">
        <v>58</v>
      </c>
      <c r="M4534" s="6">
        <v>42003</v>
      </c>
      <c r="N4534" s="6">
        <v>42179</v>
      </c>
      <c r="O4534" t="s">
        <v>5953</v>
      </c>
    </row>
    <row r="4535" spans="1:15" x14ac:dyDescent="0.3">
      <c r="A4535" t="s">
        <v>24578</v>
      </c>
      <c r="B4535">
        <v>1527525</v>
      </c>
      <c r="C4535" t="s">
        <v>24579</v>
      </c>
      <c r="D4535">
        <v>287990</v>
      </c>
      <c r="E4535" t="s">
        <v>5956</v>
      </c>
      <c r="F4535" t="s">
        <v>6014</v>
      </c>
      <c r="G4535" t="s">
        <v>24580</v>
      </c>
      <c r="H4535" t="s">
        <v>12695</v>
      </c>
      <c r="I4535" t="s">
        <v>5987</v>
      </c>
      <c r="J4535" t="s">
        <v>24581</v>
      </c>
      <c r="K4535">
        <v>54</v>
      </c>
      <c r="L4535">
        <v>54</v>
      </c>
      <c r="M4535" s="6">
        <v>42043</v>
      </c>
      <c r="N4535" s="6">
        <v>42179</v>
      </c>
      <c r="O4535" t="s">
        <v>5953</v>
      </c>
    </row>
    <row r="4536" spans="1:15" x14ac:dyDescent="0.3">
      <c r="A4536" t="s">
        <v>24582</v>
      </c>
      <c r="B4536">
        <v>1524881</v>
      </c>
      <c r="C4536" t="s">
        <v>24583</v>
      </c>
      <c r="D4536">
        <v>287991</v>
      </c>
      <c r="E4536" t="s">
        <v>5956</v>
      </c>
      <c r="F4536" t="s">
        <v>6014</v>
      </c>
      <c r="G4536" t="s">
        <v>24584</v>
      </c>
      <c r="H4536" t="s">
        <v>6271</v>
      </c>
      <c r="I4536" t="s">
        <v>5987</v>
      </c>
      <c r="J4536" t="s">
        <v>24585</v>
      </c>
      <c r="K4536">
        <v>66</v>
      </c>
      <c r="L4536">
        <v>66</v>
      </c>
      <c r="M4536" s="6">
        <v>41907</v>
      </c>
      <c r="N4536" s="6">
        <v>42179</v>
      </c>
      <c r="O4536" t="s">
        <v>5953</v>
      </c>
    </row>
    <row r="4537" spans="1:15" x14ac:dyDescent="0.3">
      <c r="A4537" t="s">
        <v>24586</v>
      </c>
      <c r="B4537">
        <v>1519788</v>
      </c>
      <c r="C4537" t="s">
        <v>24587</v>
      </c>
      <c r="D4537">
        <v>287992</v>
      </c>
      <c r="E4537" t="s">
        <v>5956</v>
      </c>
      <c r="F4537" t="s">
        <v>6014</v>
      </c>
      <c r="G4537" t="s">
        <v>24588</v>
      </c>
      <c r="H4537" t="s">
        <v>7548</v>
      </c>
      <c r="I4537" t="s">
        <v>5987</v>
      </c>
      <c r="J4537" t="s">
        <v>24589</v>
      </c>
      <c r="K4537">
        <v>125</v>
      </c>
      <c r="L4537">
        <v>125</v>
      </c>
      <c r="M4537" s="6">
        <v>42013</v>
      </c>
      <c r="N4537" s="6">
        <v>42179</v>
      </c>
      <c r="O4537" t="s">
        <v>5953</v>
      </c>
    </row>
    <row r="4538" spans="1:15" x14ac:dyDescent="0.3">
      <c r="A4538" t="s">
        <v>24590</v>
      </c>
      <c r="B4538">
        <v>1498212</v>
      </c>
      <c r="C4538" t="s">
        <v>24591</v>
      </c>
      <c r="D4538">
        <v>287993</v>
      </c>
      <c r="E4538" t="s">
        <v>5956</v>
      </c>
      <c r="F4538" t="s">
        <v>6184</v>
      </c>
      <c r="G4538" t="s">
        <v>24592</v>
      </c>
      <c r="H4538" t="s">
        <v>7608</v>
      </c>
      <c r="I4538" t="s">
        <v>5987</v>
      </c>
      <c r="J4538" t="s">
        <v>24593</v>
      </c>
      <c r="K4538">
        <v>220</v>
      </c>
      <c r="L4538">
        <v>201</v>
      </c>
      <c r="M4538" s="6">
        <v>42108</v>
      </c>
      <c r="N4538" s="6">
        <v>42311</v>
      </c>
      <c r="O4538" t="s">
        <v>5953</v>
      </c>
    </row>
    <row r="4539" spans="1:15" x14ac:dyDescent="0.3">
      <c r="A4539" t="s">
        <v>24594</v>
      </c>
      <c r="B4539">
        <v>1434323</v>
      </c>
      <c r="C4539" t="s">
        <v>24595</v>
      </c>
      <c r="D4539">
        <v>287994</v>
      </c>
      <c r="E4539" t="s">
        <v>5956</v>
      </c>
      <c r="F4539" t="s">
        <v>6184</v>
      </c>
      <c r="G4539" t="s">
        <v>24596</v>
      </c>
      <c r="H4539" t="s">
        <v>6564</v>
      </c>
      <c r="I4539" t="s">
        <v>5987</v>
      </c>
      <c r="J4539" t="s">
        <v>24597</v>
      </c>
      <c r="K4539">
        <v>257</v>
      </c>
      <c r="L4539">
        <v>255</v>
      </c>
      <c r="M4539" s="6">
        <v>41973</v>
      </c>
      <c r="N4539" s="6">
        <v>42179</v>
      </c>
      <c r="O4539" t="s">
        <v>5953</v>
      </c>
    </row>
    <row r="4540" spans="1:15" x14ac:dyDescent="0.3">
      <c r="A4540" t="s">
        <v>24598</v>
      </c>
      <c r="B4540">
        <v>1357704</v>
      </c>
      <c r="C4540" t="s">
        <v>24599</v>
      </c>
      <c r="D4540">
        <v>287995</v>
      </c>
      <c r="E4540" t="s">
        <v>5956</v>
      </c>
      <c r="F4540" t="s">
        <v>6014</v>
      </c>
      <c r="G4540" t="s">
        <v>24600</v>
      </c>
      <c r="H4540" t="s">
        <v>6348</v>
      </c>
      <c r="I4540" t="s">
        <v>5987</v>
      </c>
      <c r="J4540" t="s">
        <v>24601</v>
      </c>
      <c r="K4540">
        <v>46</v>
      </c>
      <c r="L4540">
        <v>46</v>
      </c>
      <c r="M4540" s="6">
        <v>42000</v>
      </c>
      <c r="N4540" s="6">
        <v>42284</v>
      </c>
      <c r="O4540" t="s">
        <v>5953</v>
      </c>
    </row>
    <row r="4541" spans="1:15" x14ac:dyDescent="0.3">
      <c r="A4541" t="s">
        <v>24602</v>
      </c>
      <c r="B4541">
        <v>1225789</v>
      </c>
      <c r="C4541" t="s">
        <v>24603</v>
      </c>
      <c r="D4541">
        <v>287996</v>
      </c>
      <c r="E4541" t="s">
        <v>5956</v>
      </c>
      <c r="F4541" t="s">
        <v>6184</v>
      </c>
      <c r="G4541" t="s">
        <v>24604</v>
      </c>
      <c r="H4541" t="s">
        <v>6225</v>
      </c>
      <c r="I4541" t="s">
        <v>5987</v>
      </c>
      <c r="J4541" t="s">
        <v>24605</v>
      </c>
      <c r="K4541">
        <v>68</v>
      </c>
      <c r="L4541">
        <v>65</v>
      </c>
      <c r="M4541" s="6">
        <v>41334</v>
      </c>
      <c r="N4541" s="6">
        <v>42179</v>
      </c>
      <c r="O4541" t="s">
        <v>5953</v>
      </c>
    </row>
    <row r="4542" spans="1:15" x14ac:dyDescent="0.3">
      <c r="A4542" t="s">
        <v>24606</v>
      </c>
      <c r="B4542">
        <v>1197935</v>
      </c>
      <c r="C4542" t="s">
        <v>24607</v>
      </c>
      <c r="D4542">
        <v>287997</v>
      </c>
      <c r="E4542" t="s">
        <v>5956</v>
      </c>
      <c r="F4542" t="s">
        <v>6184</v>
      </c>
      <c r="G4542" t="s">
        <v>24608</v>
      </c>
      <c r="H4542" t="s">
        <v>10817</v>
      </c>
      <c r="I4542" t="s">
        <v>5987</v>
      </c>
      <c r="J4542" t="s">
        <v>24609</v>
      </c>
      <c r="K4542">
        <v>188</v>
      </c>
      <c r="L4542">
        <v>147</v>
      </c>
      <c r="M4542" s="6">
        <v>41312</v>
      </c>
      <c r="N4542" s="6">
        <v>42507</v>
      </c>
      <c r="O4542" t="s">
        <v>5953</v>
      </c>
    </row>
    <row r="4543" spans="1:15" x14ac:dyDescent="0.3">
      <c r="A4543" t="s">
        <v>24610</v>
      </c>
      <c r="B4543">
        <v>1129192</v>
      </c>
      <c r="C4543" t="s">
        <v>24611</v>
      </c>
      <c r="D4543">
        <v>287998</v>
      </c>
      <c r="E4543" t="s">
        <v>5956</v>
      </c>
      <c r="F4543" t="s">
        <v>6184</v>
      </c>
      <c r="G4543" t="s">
        <v>24612</v>
      </c>
      <c r="H4543" t="s">
        <v>11469</v>
      </c>
      <c r="I4543" t="s">
        <v>5987</v>
      </c>
      <c r="J4543" t="s">
        <v>24613</v>
      </c>
      <c r="K4543">
        <v>238</v>
      </c>
      <c r="L4543">
        <v>220</v>
      </c>
      <c r="M4543" s="6">
        <v>42108</v>
      </c>
      <c r="N4543" s="6">
        <v>42309</v>
      </c>
      <c r="O4543" t="s">
        <v>5953</v>
      </c>
    </row>
    <row r="4544" spans="1:15" x14ac:dyDescent="0.3">
      <c r="A4544" t="s">
        <v>24614</v>
      </c>
      <c r="B4544">
        <v>1097753</v>
      </c>
      <c r="C4544" t="s">
        <v>24615</v>
      </c>
      <c r="D4544">
        <v>287999</v>
      </c>
      <c r="E4544" t="s">
        <v>5956</v>
      </c>
      <c r="F4544" t="s">
        <v>6258</v>
      </c>
      <c r="G4544" t="s">
        <v>24616</v>
      </c>
      <c r="H4544">
        <v>68</v>
      </c>
      <c r="I4544" t="s">
        <v>5987</v>
      </c>
      <c r="J4544" t="s">
        <v>24617</v>
      </c>
      <c r="K4544">
        <v>95</v>
      </c>
      <c r="L4544">
        <v>94</v>
      </c>
      <c r="M4544" s="6">
        <v>40847</v>
      </c>
      <c r="N4544" s="6">
        <v>43003</v>
      </c>
      <c r="O4544" t="s">
        <v>5953</v>
      </c>
    </row>
    <row r="4545" spans="1:15" x14ac:dyDescent="0.3">
      <c r="A4545" t="s">
        <v>24618</v>
      </c>
      <c r="B4545">
        <v>1090134</v>
      </c>
      <c r="C4545" t="s">
        <v>24619</v>
      </c>
      <c r="D4545">
        <v>288000</v>
      </c>
      <c r="E4545" t="s">
        <v>5956</v>
      </c>
      <c r="F4545" t="s">
        <v>6184</v>
      </c>
      <c r="G4545" t="s">
        <v>24620</v>
      </c>
      <c r="H4545" t="s">
        <v>9603</v>
      </c>
      <c r="I4545" t="s">
        <v>5987</v>
      </c>
      <c r="J4545" t="s">
        <v>24621</v>
      </c>
      <c r="K4545">
        <v>266</v>
      </c>
      <c r="L4545">
        <v>264</v>
      </c>
      <c r="M4545" s="6">
        <v>40825</v>
      </c>
      <c r="N4545" s="6">
        <v>42179</v>
      </c>
      <c r="O4545" t="s">
        <v>5953</v>
      </c>
    </row>
    <row r="4546" spans="1:15" x14ac:dyDescent="0.3">
      <c r="A4546" t="s">
        <v>24622</v>
      </c>
      <c r="B4546">
        <v>1500817</v>
      </c>
      <c r="D4546">
        <v>0</v>
      </c>
      <c r="E4546" t="s">
        <v>5956</v>
      </c>
      <c r="F4546" t="s">
        <v>6258</v>
      </c>
      <c r="G4546" t="s">
        <v>24623</v>
      </c>
      <c r="H4546">
        <v>54</v>
      </c>
      <c r="I4546" t="s">
        <v>5987</v>
      </c>
      <c r="J4546" t="s">
        <v>24624</v>
      </c>
      <c r="K4546">
        <v>46</v>
      </c>
      <c r="L4546">
        <v>46</v>
      </c>
      <c r="M4546" s="6">
        <v>42114</v>
      </c>
      <c r="N4546" s="6">
        <v>42114</v>
      </c>
      <c r="O4546" t="s">
        <v>5953</v>
      </c>
    </row>
    <row r="4547" spans="1:15" x14ac:dyDescent="0.3">
      <c r="A4547" t="s">
        <v>24625</v>
      </c>
      <c r="B4547">
        <v>1500812</v>
      </c>
      <c r="C4547" t="s">
        <v>24626</v>
      </c>
      <c r="D4547">
        <v>288016</v>
      </c>
      <c r="E4547" t="s">
        <v>5956</v>
      </c>
      <c r="F4547" t="s">
        <v>6258</v>
      </c>
      <c r="G4547" t="s">
        <v>24627</v>
      </c>
      <c r="H4547" t="s">
        <v>6758</v>
      </c>
      <c r="I4547" t="s">
        <v>5987</v>
      </c>
      <c r="J4547" t="s">
        <v>24628</v>
      </c>
      <c r="K4547">
        <v>44</v>
      </c>
      <c r="L4547">
        <v>44</v>
      </c>
      <c r="M4547" s="6">
        <v>42114</v>
      </c>
      <c r="N4547" s="6">
        <v>42179</v>
      </c>
      <c r="O4547" t="s">
        <v>5953</v>
      </c>
    </row>
    <row r="4548" spans="1:15" x14ac:dyDescent="0.3">
      <c r="A4548" t="s">
        <v>24629</v>
      </c>
      <c r="B4548">
        <v>1220714</v>
      </c>
      <c r="C4548" t="s">
        <v>24630</v>
      </c>
      <c r="D4548">
        <v>287857</v>
      </c>
      <c r="E4548" t="s">
        <v>5956</v>
      </c>
      <c r="F4548" t="s">
        <v>6184</v>
      </c>
      <c r="G4548" t="s">
        <v>24631</v>
      </c>
      <c r="H4548" t="s">
        <v>6596</v>
      </c>
      <c r="I4548" t="s">
        <v>5987</v>
      </c>
      <c r="J4548" t="s">
        <v>24632</v>
      </c>
      <c r="K4548">
        <v>82</v>
      </c>
      <c r="L4548">
        <v>82</v>
      </c>
      <c r="M4548" s="6">
        <v>41290</v>
      </c>
      <c r="N4548" s="6">
        <v>42179</v>
      </c>
      <c r="O4548" t="s">
        <v>5953</v>
      </c>
    </row>
    <row r="4549" spans="1:15" x14ac:dyDescent="0.3">
      <c r="A4549" t="s">
        <v>24633</v>
      </c>
      <c r="B4549">
        <v>1500808</v>
      </c>
      <c r="C4549" t="s">
        <v>24634</v>
      </c>
      <c r="D4549">
        <v>288017</v>
      </c>
      <c r="E4549" t="s">
        <v>5956</v>
      </c>
      <c r="F4549" t="s">
        <v>6258</v>
      </c>
      <c r="G4549" t="s">
        <v>24635</v>
      </c>
      <c r="H4549" t="s">
        <v>11134</v>
      </c>
      <c r="I4549" t="s">
        <v>5987</v>
      </c>
      <c r="J4549" t="s">
        <v>24636</v>
      </c>
      <c r="K4549">
        <v>47</v>
      </c>
      <c r="L4549">
        <v>47</v>
      </c>
      <c r="M4549" s="6">
        <v>42114</v>
      </c>
      <c r="N4549" s="6">
        <v>42179</v>
      </c>
      <c r="O4549" t="s">
        <v>5953</v>
      </c>
    </row>
    <row r="4550" spans="1:15" x14ac:dyDescent="0.3">
      <c r="A4550" t="s">
        <v>24637</v>
      </c>
      <c r="B4550">
        <v>1500806</v>
      </c>
      <c r="D4550">
        <v>0</v>
      </c>
      <c r="E4550" t="s">
        <v>5956</v>
      </c>
      <c r="F4550" t="s">
        <v>6258</v>
      </c>
      <c r="G4550" t="s">
        <v>24638</v>
      </c>
      <c r="H4550" t="s">
        <v>10657</v>
      </c>
      <c r="I4550" t="s">
        <v>5987</v>
      </c>
      <c r="J4550" t="s">
        <v>24639</v>
      </c>
      <c r="K4550">
        <v>46</v>
      </c>
      <c r="L4550">
        <v>46</v>
      </c>
      <c r="M4550" s="6">
        <v>42114</v>
      </c>
      <c r="N4550" s="6">
        <v>42114</v>
      </c>
      <c r="O4550" t="s">
        <v>5953</v>
      </c>
    </row>
    <row r="4551" spans="1:15" x14ac:dyDescent="0.3">
      <c r="A4551" t="s">
        <v>24640</v>
      </c>
      <c r="B4551">
        <v>1500803</v>
      </c>
      <c r="D4551">
        <v>0</v>
      </c>
      <c r="E4551" t="s">
        <v>5956</v>
      </c>
      <c r="F4551" t="s">
        <v>6258</v>
      </c>
      <c r="G4551" t="s">
        <v>24641</v>
      </c>
      <c r="H4551" t="s">
        <v>8996</v>
      </c>
      <c r="I4551" t="s">
        <v>5987</v>
      </c>
      <c r="J4551" t="s">
        <v>24642</v>
      </c>
      <c r="K4551">
        <v>46</v>
      </c>
      <c r="L4551">
        <v>46</v>
      </c>
      <c r="M4551" s="6">
        <v>42114</v>
      </c>
      <c r="N4551" s="6">
        <v>42114</v>
      </c>
      <c r="O4551" t="s">
        <v>5953</v>
      </c>
    </row>
    <row r="4552" spans="1:15" x14ac:dyDescent="0.3">
      <c r="A4552" t="s">
        <v>24643</v>
      </c>
      <c r="B4552">
        <v>1500802</v>
      </c>
      <c r="C4552" t="s">
        <v>24644</v>
      </c>
      <c r="D4552">
        <v>288021</v>
      </c>
      <c r="E4552" t="s">
        <v>5956</v>
      </c>
      <c r="F4552" t="s">
        <v>6258</v>
      </c>
      <c r="G4552" t="s">
        <v>24645</v>
      </c>
      <c r="H4552" t="s">
        <v>10456</v>
      </c>
      <c r="I4552" t="s">
        <v>5987</v>
      </c>
      <c r="J4552" t="s">
        <v>24646</v>
      </c>
      <c r="K4552">
        <v>45</v>
      </c>
      <c r="L4552">
        <v>45</v>
      </c>
      <c r="M4552" s="6">
        <v>42114</v>
      </c>
      <c r="N4552" s="6">
        <v>42179</v>
      </c>
      <c r="O4552" t="s">
        <v>5953</v>
      </c>
    </row>
    <row r="4553" spans="1:15" x14ac:dyDescent="0.3">
      <c r="A4553" t="s">
        <v>24647</v>
      </c>
      <c r="B4553">
        <v>1500800</v>
      </c>
      <c r="C4553" t="s">
        <v>24648</v>
      </c>
      <c r="D4553">
        <v>288023</v>
      </c>
      <c r="E4553" t="s">
        <v>5956</v>
      </c>
      <c r="F4553" t="s">
        <v>6258</v>
      </c>
      <c r="G4553" t="s">
        <v>24649</v>
      </c>
      <c r="H4553" t="s">
        <v>8996</v>
      </c>
      <c r="I4553" t="s">
        <v>5987</v>
      </c>
      <c r="J4553" t="s">
        <v>24650</v>
      </c>
      <c r="K4553">
        <v>45</v>
      </c>
      <c r="L4553">
        <v>45</v>
      </c>
      <c r="M4553" s="6">
        <v>42114</v>
      </c>
      <c r="N4553" s="6">
        <v>42179</v>
      </c>
      <c r="O4553" t="s">
        <v>5953</v>
      </c>
    </row>
    <row r="4554" spans="1:15" x14ac:dyDescent="0.3">
      <c r="A4554" t="s">
        <v>24651</v>
      </c>
      <c r="B4554">
        <v>1567022</v>
      </c>
      <c r="C4554" t="s">
        <v>24652</v>
      </c>
      <c r="D4554">
        <v>288026</v>
      </c>
      <c r="E4554" t="s">
        <v>5956</v>
      </c>
      <c r="F4554" t="s">
        <v>6184</v>
      </c>
      <c r="G4554" t="s">
        <v>24653</v>
      </c>
      <c r="H4554" t="s">
        <v>10105</v>
      </c>
      <c r="I4554" t="s">
        <v>5987</v>
      </c>
      <c r="J4554" t="s">
        <v>24654</v>
      </c>
      <c r="K4554">
        <v>55</v>
      </c>
      <c r="L4554">
        <v>55</v>
      </c>
      <c r="M4554" s="6">
        <v>42065</v>
      </c>
      <c r="N4554" s="6">
        <v>42179</v>
      </c>
      <c r="O4554" t="s">
        <v>5953</v>
      </c>
    </row>
    <row r="4555" spans="1:15" x14ac:dyDescent="0.3">
      <c r="A4555" t="s">
        <v>24655</v>
      </c>
      <c r="B4555">
        <v>1671382</v>
      </c>
      <c r="C4555" t="s">
        <v>24656</v>
      </c>
      <c r="D4555">
        <v>288349</v>
      </c>
      <c r="E4555" t="s">
        <v>5947</v>
      </c>
      <c r="F4555" t="s">
        <v>6275</v>
      </c>
      <c r="G4555" t="s">
        <v>24657</v>
      </c>
      <c r="H4555" t="s">
        <v>11117</v>
      </c>
      <c r="I4555" t="s">
        <v>6095</v>
      </c>
      <c r="J4555" t="s">
        <v>24658</v>
      </c>
      <c r="K4555">
        <v>3</v>
      </c>
      <c r="L4555">
        <v>3</v>
      </c>
      <c r="M4555" s="6">
        <v>42178</v>
      </c>
      <c r="N4555" s="6">
        <v>42184</v>
      </c>
      <c r="O4555" t="s">
        <v>5953</v>
      </c>
    </row>
    <row r="4556" spans="1:15" x14ac:dyDescent="0.3">
      <c r="A4556" t="s">
        <v>24659</v>
      </c>
      <c r="B4556">
        <v>1670975</v>
      </c>
      <c r="C4556" t="s">
        <v>24660</v>
      </c>
      <c r="D4556">
        <v>288352</v>
      </c>
      <c r="E4556" t="s">
        <v>6043</v>
      </c>
      <c r="F4556" t="s">
        <v>5978</v>
      </c>
      <c r="G4556" t="s">
        <v>24661</v>
      </c>
      <c r="H4556" t="s">
        <v>10213</v>
      </c>
      <c r="I4556" t="s">
        <v>5951</v>
      </c>
      <c r="J4556" t="s">
        <v>24662</v>
      </c>
      <c r="K4556">
        <v>2</v>
      </c>
      <c r="L4556">
        <v>2</v>
      </c>
      <c r="M4556" s="6">
        <v>42177</v>
      </c>
      <c r="N4556" s="6">
        <v>42241</v>
      </c>
      <c r="O4556" t="s">
        <v>5953</v>
      </c>
    </row>
    <row r="4557" spans="1:15" x14ac:dyDescent="0.3">
      <c r="A4557" t="s">
        <v>24663</v>
      </c>
      <c r="B4557">
        <v>1667384</v>
      </c>
      <c r="C4557" t="s">
        <v>24664</v>
      </c>
      <c r="D4557">
        <v>288492</v>
      </c>
      <c r="E4557" t="s">
        <v>15865</v>
      </c>
      <c r="F4557" t="s">
        <v>15872</v>
      </c>
      <c r="G4557" t="s">
        <v>24665</v>
      </c>
      <c r="H4557">
        <v>59</v>
      </c>
      <c r="I4557" t="s">
        <v>6033</v>
      </c>
      <c r="J4557" t="s">
        <v>24666</v>
      </c>
      <c r="K4557" t="s">
        <v>6135</v>
      </c>
      <c r="L4557" t="s">
        <v>6135</v>
      </c>
      <c r="M4557" s="6">
        <v>42175</v>
      </c>
      <c r="N4557" s="6">
        <v>42185</v>
      </c>
      <c r="O4557" t="s">
        <v>5953</v>
      </c>
    </row>
    <row r="4558" spans="1:15" x14ac:dyDescent="0.3">
      <c r="A4558" t="s">
        <v>24667</v>
      </c>
      <c r="B4558">
        <v>1507725</v>
      </c>
      <c r="C4558" t="s">
        <v>24668</v>
      </c>
      <c r="D4558">
        <v>288495</v>
      </c>
      <c r="E4558" t="s">
        <v>6460</v>
      </c>
      <c r="F4558" t="s">
        <v>5978</v>
      </c>
      <c r="G4558" t="s">
        <v>24669</v>
      </c>
      <c r="H4558" t="s">
        <v>5959</v>
      </c>
      <c r="I4558" t="s">
        <v>6033</v>
      </c>
      <c r="J4558" t="s">
        <v>24670</v>
      </c>
      <c r="K4558">
        <v>1</v>
      </c>
      <c r="L4558">
        <v>1</v>
      </c>
      <c r="M4558" s="6">
        <v>42168</v>
      </c>
      <c r="N4558" s="6">
        <v>42185</v>
      </c>
      <c r="O4558" t="s">
        <v>5953</v>
      </c>
    </row>
    <row r="4559" spans="1:15" x14ac:dyDescent="0.3">
      <c r="A4559" t="s">
        <v>24671</v>
      </c>
      <c r="B4559">
        <v>1670973</v>
      </c>
      <c r="C4559" t="s">
        <v>24672</v>
      </c>
      <c r="D4559">
        <v>288496</v>
      </c>
      <c r="E4559" t="s">
        <v>6230</v>
      </c>
      <c r="F4559" t="s">
        <v>6443</v>
      </c>
      <c r="G4559" t="s">
        <v>24673</v>
      </c>
      <c r="H4559" t="s">
        <v>9698</v>
      </c>
      <c r="I4559" t="s">
        <v>6095</v>
      </c>
      <c r="J4559" t="s">
        <v>24674</v>
      </c>
      <c r="K4559">
        <v>3</v>
      </c>
      <c r="L4559">
        <v>3</v>
      </c>
      <c r="M4559" s="6">
        <v>42178</v>
      </c>
      <c r="N4559" s="6">
        <v>42185</v>
      </c>
      <c r="O4559" t="s">
        <v>5953</v>
      </c>
    </row>
    <row r="4560" spans="1:15" x14ac:dyDescent="0.3">
      <c r="A4560" t="s">
        <v>24675</v>
      </c>
      <c r="B4560">
        <v>1670662</v>
      </c>
      <c r="C4560" t="s">
        <v>24676</v>
      </c>
      <c r="D4560">
        <v>288497</v>
      </c>
      <c r="E4560" t="s">
        <v>6230</v>
      </c>
      <c r="F4560" t="s">
        <v>6948</v>
      </c>
      <c r="G4560" t="s">
        <v>24677</v>
      </c>
      <c r="H4560">
        <v>49</v>
      </c>
      <c r="I4560" t="s">
        <v>6095</v>
      </c>
      <c r="J4560" t="s">
        <v>24678</v>
      </c>
      <c r="K4560">
        <v>3</v>
      </c>
      <c r="L4560">
        <v>3</v>
      </c>
      <c r="M4560" s="6">
        <v>42177</v>
      </c>
      <c r="N4560" s="6">
        <v>42185</v>
      </c>
      <c r="O4560" t="s">
        <v>5953</v>
      </c>
    </row>
    <row r="4561" spans="1:15" x14ac:dyDescent="0.3">
      <c r="A4561" t="s">
        <v>24679</v>
      </c>
      <c r="B4561">
        <v>1678208</v>
      </c>
      <c r="C4561" t="s">
        <v>24680</v>
      </c>
      <c r="D4561">
        <v>290094</v>
      </c>
      <c r="E4561" t="s">
        <v>5977</v>
      </c>
      <c r="F4561" t="s">
        <v>5978</v>
      </c>
      <c r="G4561" t="s">
        <v>17394</v>
      </c>
      <c r="H4561" t="s">
        <v>6768</v>
      </c>
      <c r="I4561" t="s">
        <v>5951</v>
      </c>
      <c r="J4561" t="s">
        <v>24681</v>
      </c>
      <c r="K4561">
        <v>2</v>
      </c>
      <c r="L4561">
        <v>2</v>
      </c>
      <c r="M4561" s="6">
        <v>42192</v>
      </c>
      <c r="N4561" s="6">
        <v>42241</v>
      </c>
      <c r="O4561" t="s">
        <v>5953</v>
      </c>
    </row>
    <row r="4562" spans="1:15" x14ac:dyDescent="0.3">
      <c r="A4562" t="s">
        <v>24682</v>
      </c>
      <c r="B4562">
        <v>1679238</v>
      </c>
      <c r="C4562" t="s">
        <v>24683</v>
      </c>
      <c r="D4562">
        <v>290353</v>
      </c>
      <c r="E4562" t="s">
        <v>6043</v>
      </c>
      <c r="F4562" t="s">
        <v>7033</v>
      </c>
      <c r="G4562" t="s">
        <v>24684</v>
      </c>
      <c r="H4562" t="s">
        <v>24685</v>
      </c>
      <c r="I4562" t="s">
        <v>5951</v>
      </c>
      <c r="J4562" t="s">
        <v>24686</v>
      </c>
      <c r="K4562">
        <v>4</v>
      </c>
      <c r="L4562">
        <v>4</v>
      </c>
      <c r="M4562" s="6">
        <v>42198</v>
      </c>
      <c r="N4562" s="6">
        <v>42724</v>
      </c>
      <c r="O4562" t="s">
        <v>5953</v>
      </c>
    </row>
    <row r="4563" spans="1:15" x14ac:dyDescent="0.3">
      <c r="A4563" t="s">
        <v>24687</v>
      </c>
      <c r="B4563">
        <v>1682340</v>
      </c>
      <c r="C4563" t="s">
        <v>24688</v>
      </c>
      <c r="D4563">
        <v>289889</v>
      </c>
      <c r="E4563" t="s">
        <v>5956</v>
      </c>
      <c r="F4563" t="s">
        <v>6246</v>
      </c>
      <c r="G4563" t="s">
        <v>24689</v>
      </c>
      <c r="H4563" t="s">
        <v>6903</v>
      </c>
      <c r="I4563" t="s">
        <v>5967</v>
      </c>
      <c r="J4563" t="s">
        <v>24690</v>
      </c>
      <c r="K4563">
        <v>7</v>
      </c>
      <c r="L4563">
        <v>7</v>
      </c>
      <c r="M4563" s="6">
        <v>42197</v>
      </c>
      <c r="N4563" s="6">
        <v>42205</v>
      </c>
      <c r="O4563" t="s">
        <v>5953</v>
      </c>
    </row>
    <row r="4564" spans="1:15" x14ac:dyDescent="0.3">
      <c r="A4564" t="s">
        <v>24691</v>
      </c>
      <c r="B4564">
        <v>1679933</v>
      </c>
      <c r="C4564" t="s">
        <v>24692</v>
      </c>
      <c r="D4564">
        <v>290310</v>
      </c>
      <c r="E4564" t="s">
        <v>5956</v>
      </c>
      <c r="F4564" t="s">
        <v>6449</v>
      </c>
      <c r="G4564" t="s">
        <v>24693</v>
      </c>
      <c r="H4564" t="s">
        <v>7452</v>
      </c>
      <c r="I4564" t="s">
        <v>6095</v>
      </c>
      <c r="J4564" t="s">
        <v>24694</v>
      </c>
      <c r="K4564">
        <v>8</v>
      </c>
      <c r="L4564">
        <v>8</v>
      </c>
      <c r="M4564" s="6">
        <v>42199</v>
      </c>
      <c r="N4564" s="6">
        <v>42261</v>
      </c>
      <c r="O4564" t="s">
        <v>5953</v>
      </c>
    </row>
    <row r="4565" spans="1:15" x14ac:dyDescent="0.3">
      <c r="A4565" t="s">
        <v>24695</v>
      </c>
      <c r="B4565">
        <v>1679172</v>
      </c>
      <c r="C4565" t="s">
        <v>24696</v>
      </c>
      <c r="D4565">
        <v>290354</v>
      </c>
      <c r="E4565" t="s">
        <v>6043</v>
      </c>
      <c r="F4565" t="s">
        <v>6292</v>
      </c>
      <c r="G4565" t="s">
        <v>24697</v>
      </c>
      <c r="H4565" t="s">
        <v>24698</v>
      </c>
      <c r="I4565" t="s">
        <v>5960</v>
      </c>
      <c r="J4565" t="s">
        <v>24699</v>
      </c>
      <c r="K4565">
        <v>12</v>
      </c>
      <c r="L4565">
        <v>12</v>
      </c>
      <c r="M4565" s="6">
        <v>42198</v>
      </c>
      <c r="N4565" s="6">
        <v>42205</v>
      </c>
      <c r="O4565" t="s">
        <v>5953</v>
      </c>
    </row>
    <row r="4566" spans="1:15" x14ac:dyDescent="0.3">
      <c r="A4566" t="s">
        <v>24700</v>
      </c>
      <c r="B4566">
        <v>40067</v>
      </c>
      <c r="C4566" t="s">
        <v>24701</v>
      </c>
      <c r="D4566">
        <v>290067</v>
      </c>
      <c r="E4566" t="s">
        <v>6043</v>
      </c>
      <c r="F4566" t="s">
        <v>6292</v>
      </c>
      <c r="G4566" t="s">
        <v>24702</v>
      </c>
      <c r="H4566" t="s">
        <v>24703</v>
      </c>
      <c r="I4566" t="s">
        <v>5960</v>
      </c>
      <c r="J4566" t="s">
        <v>24704</v>
      </c>
      <c r="K4566">
        <v>12</v>
      </c>
      <c r="L4566">
        <v>12</v>
      </c>
      <c r="M4566" s="6">
        <v>42198</v>
      </c>
      <c r="N4566" s="6">
        <v>42205</v>
      </c>
      <c r="O4566" t="s">
        <v>5953</v>
      </c>
    </row>
    <row r="4567" spans="1:15" x14ac:dyDescent="0.3">
      <c r="A4567" t="s">
        <v>24705</v>
      </c>
      <c r="B4567">
        <v>40065</v>
      </c>
      <c r="C4567" t="s">
        <v>24706</v>
      </c>
      <c r="D4567">
        <v>290352</v>
      </c>
      <c r="E4567" t="s">
        <v>6043</v>
      </c>
      <c r="F4567" t="s">
        <v>6292</v>
      </c>
      <c r="G4567" t="s">
        <v>12796</v>
      </c>
      <c r="H4567" t="s">
        <v>24707</v>
      </c>
      <c r="I4567" t="s">
        <v>5960</v>
      </c>
      <c r="J4567" t="s">
        <v>24708</v>
      </c>
      <c r="K4567">
        <v>12</v>
      </c>
      <c r="L4567">
        <v>12</v>
      </c>
      <c r="M4567" s="6">
        <v>42198</v>
      </c>
      <c r="N4567" s="6">
        <v>42205</v>
      </c>
      <c r="O4567" t="s">
        <v>5953</v>
      </c>
    </row>
    <row r="4568" spans="1:15" x14ac:dyDescent="0.3">
      <c r="A4568" t="s">
        <v>24709</v>
      </c>
      <c r="B4568">
        <v>1236400</v>
      </c>
      <c r="C4568" t="s">
        <v>24710</v>
      </c>
      <c r="D4568">
        <v>290360</v>
      </c>
      <c r="E4568" t="s">
        <v>5956</v>
      </c>
      <c r="F4568" t="s">
        <v>6449</v>
      </c>
      <c r="G4568" t="s">
        <v>8143</v>
      </c>
      <c r="H4568" t="s">
        <v>6879</v>
      </c>
      <c r="I4568" t="s">
        <v>6095</v>
      </c>
      <c r="J4568" t="s">
        <v>24711</v>
      </c>
      <c r="K4568">
        <v>6</v>
      </c>
      <c r="L4568">
        <v>6</v>
      </c>
      <c r="M4568" s="6">
        <v>42198</v>
      </c>
      <c r="N4568" s="6">
        <v>42261</v>
      </c>
      <c r="O4568" t="s">
        <v>5953</v>
      </c>
    </row>
    <row r="4569" spans="1:15" x14ac:dyDescent="0.3">
      <c r="A4569" t="s">
        <v>24712</v>
      </c>
      <c r="B4569">
        <v>157777</v>
      </c>
      <c r="C4569" t="s">
        <v>24713</v>
      </c>
      <c r="D4569">
        <v>289929</v>
      </c>
      <c r="E4569" t="s">
        <v>5947</v>
      </c>
      <c r="F4569" t="s">
        <v>6206</v>
      </c>
      <c r="G4569" t="s">
        <v>23852</v>
      </c>
      <c r="H4569" t="s">
        <v>6650</v>
      </c>
      <c r="I4569" t="s">
        <v>6033</v>
      </c>
      <c r="J4569" t="s">
        <v>24714</v>
      </c>
      <c r="K4569">
        <v>6</v>
      </c>
      <c r="L4569">
        <v>6</v>
      </c>
      <c r="M4569" s="6">
        <v>42183</v>
      </c>
      <c r="N4569" s="6">
        <v>42205</v>
      </c>
      <c r="O4569" t="s">
        <v>5953</v>
      </c>
    </row>
    <row r="4570" spans="1:15" x14ac:dyDescent="0.3">
      <c r="A4570" t="s">
        <v>24715</v>
      </c>
      <c r="B4570">
        <v>1592764</v>
      </c>
      <c r="C4570" t="s">
        <v>24716</v>
      </c>
      <c r="D4570">
        <v>290311</v>
      </c>
      <c r="E4570" t="s">
        <v>6230</v>
      </c>
      <c r="F4570" t="s">
        <v>6443</v>
      </c>
      <c r="G4570" t="s">
        <v>24717</v>
      </c>
      <c r="H4570" t="s">
        <v>12450</v>
      </c>
      <c r="I4570" t="s">
        <v>6095</v>
      </c>
      <c r="J4570" t="s">
        <v>24718</v>
      </c>
      <c r="K4570">
        <v>2</v>
      </c>
      <c r="L4570">
        <v>2</v>
      </c>
      <c r="M4570" s="6">
        <v>42200</v>
      </c>
      <c r="N4570" s="6">
        <v>42284</v>
      </c>
      <c r="O4570" t="s">
        <v>5953</v>
      </c>
    </row>
    <row r="4571" spans="1:15" x14ac:dyDescent="0.3">
      <c r="A4571" t="s">
        <v>24719</v>
      </c>
      <c r="B4571">
        <v>1670669</v>
      </c>
      <c r="C4571" t="s">
        <v>24720</v>
      </c>
      <c r="D4571">
        <v>290358</v>
      </c>
      <c r="E4571" t="s">
        <v>6043</v>
      </c>
      <c r="F4571" t="s">
        <v>6292</v>
      </c>
      <c r="G4571" t="s">
        <v>24721</v>
      </c>
      <c r="H4571" t="s">
        <v>24722</v>
      </c>
      <c r="I4571" t="s">
        <v>5960</v>
      </c>
      <c r="J4571" t="s">
        <v>24723</v>
      </c>
      <c r="K4571">
        <v>9</v>
      </c>
      <c r="L4571">
        <v>9</v>
      </c>
      <c r="M4571" s="6">
        <v>42197</v>
      </c>
      <c r="N4571" s="6">
        <v>42205</v>
      </c>
      <c r="O4571" t="s">
        <v>5953</v>
      </c>
    </row>
    <row r="4572" spans="1:15" x14ac:dyDescent="0.3">
      <c r="A4572" t="s">
        <v>24724</v>
      </c>
      <c r="B4572">
        <v>1655646</v>
      </c>
      <c r="C4572" t="s">
        <v>24725</v>
      </c>
      <c r="D4572">
        <v>291246</v>
      </c>
      <c r="E4572" t="s">
        <v>6230</v>
      </c>
      <c r="F4572" t="s">
        <v>7787</v>
      </c>
      <c r="G4572" t="s">
        <v>24726</v>
      </c>
      <c r="H4572" t="s">
        <v>9440</v>
      </c>
      <c r="I4572" t="s">
        <v>5987</v>
      </c>
      <c r="J4572" t="s">
        <v>24727</v>
      </c>
      <c r="K4572">
        <v>5</v>
      </c>
      <c r="L4572">
        <v>5</v>
      </c>
      <c r="M4572" s="6">
        <v>42151</v>
      </c>
      <c r="N4572" s="6">
        <v>42213</v>
      </c>
      <c r="O4572" t="s">
        <v>5953</v>
      </c>
    </row>
    <row r="4573" spans="1:15" x14ac:dyDescent="0.3">
      <c r="A4573" t="s">
        <v>24728</v>
      </c>
      <c r="B4573">
        <v>1628899</v>
      </c>
      <c r="C4573" t="s">
        <v>24729</v>
      </c>
      <c r="D4573">
        <v>291247</v>
      </c>
      <c r="E4573" t="s">
        <v>6230</v>
      </c>
      <c r="F4573" t="s">
        <v>5978</v>
      </c>
      <c r="G4573" t="s">
        <v>24730</v>
      </c>
      <c r="H4573">
        <v>44</v>
      </c>
      <c r="I4573" t="s">
        <v>6033</v>
      </c>
      <c r="J4573" t="s">
        <v>24731</v>
      </c>
      <c r="K4573">
        <v>5</v>
      </c>
      <c r="L4573">
        <v>5</v>
      </c>
      <c r="M4573" s="6">
        <v>42207</v>
      </c>
      <c r="N4573" s="6">
        <v>42237</v>
      </c>
      <c r="O4573" t="s">
        <v>5953</v>
      </c>
    </row>
    <row r="4574" spans="1:15" x14ac:dyDescent="0.3">
      <c r="A4574" t="s">
        <v>24732</v>
      </c>
      <c r="B4574">
        <v>1682186</v>
      </c>
      <c r="C4574" t="s">
        <v>24733</v>
      </c>
      <c r="D4574">
        <v>291249</v>
      </c>
      <c r="E4574" t="s">
        <v>5947</v>
      </c>
      <c r="F4574" t="s">
        <v>6481</v>
      </c>
      <c r="G4574" t="s">
        <v>24734</v>
      </c>
      <c r="H4574" t="s">
        <v>9239</v>
      </c>
      <c r="I4574" t="s">
        <v>6033</v>
      </c>
      <c r="J4574" t="s">
        <v>24735</v>
      </c>
      <c r="K4574">
        <v>4</v>
      </c>
      <c r="L4574">
        <v>3</v>
      </c>
      <c r="M4574" s="6">
        <v>42205</v>
      </c>
      <c r="N4574" s="6">
        <v>42213</v>
      </c>
      <c r="O4574" t="s">
        <v>5953</v>
      </c>
    </row>
    <row r="4575" spans="1:15" x14ac:dyDescent="0.3">
      <c r="A4575" t="s">
        <v>24736</v>
      </c>
      <c r="B4575">
        <v>1655662</v>
      </c>
      <c r="C4575" t="s">
        <v>24737</v>
      </c>
      <c r="D4575">
        <v>291250</v>
      </c>
      <c r="E4575" t="s">
        <v>6230</v>
      </c>
      <c r="F4575" t="s">
        <v>7787</v>
      </c>
      <c r="G4575" t="s">
        <v>24738</v>
      </c>
      <c r="H4575" t="s">
        <v>6792</v>
      </c>
      <c r="I4575" t="s">
        <v>5987</v>
      </c>
      <c r="J4575" t="s">
        <v>24739</v>
      </c>
      <c r="K4575">
        <v>5</v>
      </c>
      <c r="L4575">
        <v>5</v>
      </c>
      <c r="M4575" s="6">
        <v>42151</v>
      </c>
      <c r="N4575" s="6">
        <v>42213</v>
      </c>
      <c r="O4575" t="s">
        <v>5953</v>
      </c>
    </row>
    <row r="4576" spans="1:15" x14ac:dyDescent="0.3">
      <c r="A4576" t="s">
        <v>24740</v>
      </c>
      <c r="B4576">
        <v>1655661</v>
      </c>
      <c r="C4576" t="s">
        <v>24741</v>
      </c>
      <c r="D4576">
        <v>291251</v>
      </c>
      <c r="E4576" t="s">
        <v>6230</v>
      </c>
      <c r="F4576" t="s">
        <v>7787</v>
      </c>
      <c r="G4576" t="s">
        <v>24742</v>
      </c>
      <c r="H4576" t="s">
        <v>7466</v>
      </c>
      <c r="I4576" t="s">
        <v>5987</v>
      </c>
      <c r="J4576" t="s">
        <v>24743</v>
      </c>
      <c r="K4576">
        <v>5</v>
      </c>
      <c r="L4576">
        <v>5</v>
      </c>
      <c r="M4576" s="6">
        <v>42151</v>
      </c>
      <c r="N4576" s="6">
        <v>42213</v>
      </c>
      <c r="O4576" t="s">
        <v>5953</v>
      </c>
    </row>
    <row r="4577" spans="1:15" x14ac:dyDescent="0.3">
      <c r="A4577" t="s">
        <v>24744</v>
      </c>
      <c r="B4577">
        <v>1655660</v>
      </c>
      <c r="C4577" t="s">
        <v>24745</v>
      </c>
      <c r="D4577">
        <v>291252</v>
      </c>
      <c r="E4577" t="s">
        <v>6230</v>
      </c>
      <c r="F4577" t="s">
        <v>7787</v>
      </c>
      <c r="G4577" t="s">
        <v>24746</v>
      </c>
      <c r="H4577" t="s">
        <v>7457</v>
      </c>
      <c r="I4577" t="s">
        <v>5987</v>
      </c>
      <c r="J4577" t="s">
        <v>24747</v>
      </c>
      <c r="K4577">
        <v>5</v>
      </c>
      <c r="L4577">
        <v>5</v>
      </c>
      <c r="M4577" s="6">
        <v>42151</v>
      </c>
      <c r="N4577" s="6">
        <v>42213</v>
      </c>
      <c r="O4577" t="s">
        <v>5953</v>
      </c>
    </row>
    <row r="4578" spans="1:15" x14ac:dyDescent="0.3">
      <c r="A4578" t="s">
        <v>24748</v>
      </c>
      <c r="B4578">
        <v>1655659</v>
      </c>
      <c r="C4578" t="s">
        <v>24749</v>
      </c>
      <c r="D4578">
        <v>291253</v>
      </c>
      <c r="E4578" t="s">
        <v>6230</v>
      </c>
      <c r="F4578" t="s">
        <v>7787</v>
      </c>
      <c r="G4578" t="s">
        <v>24750</v>
      </c>
      <c r="H4578" t="s">
        <v>5999</v>
      </c>
      <c r="I4578" t="s">
        <v>5987</v>
      </c>
      <c r="J4578" t="s">
        <v>24751</v>
      </c>
      <c r="K4578">
        <v>6</v>
      </c>
      <c r="L4578">
        <v>6</v>
      </c>
      <c r="M4578" s="6">
        <v>42151</v>
      </c>
      <c r="N4578" s="6">
        <v>42213</v>
      </c>
      <c r="O4578" t="s">
        <v>5953</v>
      </c>
    </row>
    <row r="4579" spans="1:15" x14ac:dyDescent="0.3">
      <c r="A4579" t="s">
        <v>24752</v>
      </c>
      <c r="B4579">
        <v>1655658</v>
      </c>
      <c r="C4579" t="s">
        <v>24753</v>
      </c>
      <c r="D4579">
        <v>291254</v>
      </c>
      <c r="E4579" t="s">
        <v>6230</v>
      </c>
      <c r="F4579" t="s">
        <v>7787</v>
      </c>
      <c r="G4579" t="s">
        <v>24754</v>
      </c>
      <c r="H4579" t="s">
        <v>7199</v>
      </c>
      <c r="I4579" t="s">
        <v>5987</v>
      </c>
      <c r="J4579" t="s">
        <v>24755</v>
      </c>
      <c r="K4579">
        <v>5</v>
      </c>
      <c r="L4579">
        <v>5</v>
      </c>
      <c r="M4579" s="6">
        <v>42151</v>
      </c>
      <c r="N4579" s="6">
        <v>42213</v>
      </c>
      <c r="O4579" t="s">
        <v>5953</v>
      </c>
    </row>
    <row r="4580" spans="1:15" x14ac:dyDescent="0.3">
      <c r="A4580" t="s">
        <v>24756</v>
      </c>
      <c r="B4580">
        <v>1655657</v>
      </c>
      <c r="C4580" t="s">
        <v>24757</v>
      </c>
      <c r="D4580">
        <v>291255</v>
      </c>
      <c r="E4580" t="s">
        <v>6230</v>
      </c>
      <c r="F4580" t="s">
        <v>7787</v>
      </c>
      <c r="G4580" t="s">
        <v>24758</v>
      </c>
      <c r="H4580">
        <v>46</v>
      </c>
      <c r="I4580" t="s">
        <v>5987</v>
      </c>
      <c r="J4580" t="s">
        <v>24759</v>
      </c>
      <c r="K4580">
        <v>5</v>
      </c>
      <c r="L4580">
        <v>5</v>
      </c>
      <c r="M4580" s="6">
        <v>42151</v>
      </c>
      <c r="N4580" s="6">
        <v>42213</v>
      </c>
      <c r="O4580" t="s">
        <v>5953</v>
      </c>
    </row>
    <row r="4581" spans="1:15" x14ac:dyDescent="0.3">
      <c r="A4581" t="s">
        <v>24760</v>
      </c>
      <c r="B4581">
        <v>1655656</v>
      </c>
      <c r="C4581" t="s">
        <v>24761</v>
      </c>
      <c r="D4581">
        <v>291256</v>
      </c>
      <c r="E4581" t="s">
        <v>6230</v>
      </c>
      <c r="F4581" t="s">
        <v>7787</v>
      </c>
      <c r="G4581" t="s">
        <v>24762</v>
      </c>
      <c r="H4581" t="s">
        <v>10447</v>
      </c>
      <c r="I4581" t="s">
        <v>5987</v>
      </c>
      <c r="J4581" t="s">
        <v>24763</v>
      </c>
      <c r="K4581">
        <v>7</v>
      </c>
      <c r="L4581">
        <v>7</v>
      </c>
      <c r="M4581" s="6">
        <v>42151</v>
      </c>
      <c r="N4581" s="6">
        <v>42213</v>
      </c>
      <c r="O4581" t="s">
        <v>5953</v>
      </c>
    </row>
    <row r="4582" spans="1:15" x14ac:dyDescent="0.3">
      <c r="A4582" t="s">
        <v>24764</v>
      </c>
      <c r="B4582">
        <v>1655654</v>
      </c>
      <c r="C4582" t="s">
        <v>24765</v>
      </c>
      <c r="D4582">
        <v>291257</v>
      </c>
      <c r="E4582" t="s">
        <v>6230</v>
      </c>
      <c r="F4582" t="s">
        <v>7787</v>
      </c>
      <c r="G4582" t="s">
        <v>24766</v>
      </c>
      <c r="H4582" t="s">
        <v>7466</v>
      </c>
      <c r="I4582" t="s">
        <v>5987</v>
      </c>
      <c r="J4582" t="s">
        <v>24767</v>
      </c>
      <c r="K4582">
        <v>6</v>
      </c>
      <c r="L4582">
        <v>6</v>
      </c>
      <c r="M4582" s="6">
        <v>42151</v>
      </c>
      <c r="N4582" s="6">
        <v>42213</v>
      </c>
      <c r="O4582" t="s">
        <v>5953</v>
      </c>
    </row>
    <row r="4583" spans="1:15" x14ac:dyDescent="0.3">
      <c r="A4583" t="s">
        <v>24768</v>
      </c>
      <c r="B4583">
        <v>1655653</v>
      </c>
      <c r="C4583" t="s">
        <v>24769</v>
      </c>
      <c r="D4583">
        <v>291258</v>
      </c>
      <c r="E4583" t="s">
        <v>6230</v>
      </c>
      <c r="F4583" t="s">
        <v>7787</v>
      </c>
      <c r="G4583" t="s">
        <v>24770</v>
      </c>
      <c r="H4583" t="s">
        <v>7904</v>
      </c>
      <c r="I4583" t="s">
        <v>5987</v>
      </c>
      <c r="J4583" t="s">
        <v>24771</v>
      </c>
      <c r="K4583">
        <v>5</v>
      </c>
      <c r="L4583">
        <v>5</v>
      </c>
      <c r="M4583" s="6">
        <v>42151</v>
      </c>
      <c r="N4583" s="6">
        <v>42213</v>
      </c>
      <c r="O4583" t="s">
        <v>5953</v>
      </c>
    </row>
    <row r="4584" spans="1:15" x14ac:dyDescent="0.3">
      <c r="A4584" t="s">
        <v>24772</v>
      </c>
      <c r="B4584">
        <v>1655652</v>
      </c>
      <c r="C4584" t="s">
        <v>24773</v>
      </c>
      <c r="D4584">
        <v>291259</v>
      </c>
      <c r="E4584" t="s">
        <v>6230</v>
      </c>
      <c r="F4584" t="s">
        <v>7787</v>
      </c>
      <c r="G4584" t="s">
        <v>24774</v>
      </c>
      <c r="H4584" t="s">
        <v>6609</v>
      </c>
      <c r="I4584" t="s">
        <v>5987</v>
      </c>
      <c r="J4584" t="s">
        <v>24775</v>
      </c>
      <c r="K4584">
        <v>5</v>
      </c>
      <c r="L4584">
        <v>5</v>
      </c>
      <c r="M4584" s="6">
        <v>42151</v>
      </c>
      <c r="N4584" s="6">
        <v>42213</v>
      </c>
      <c r="O4584" t="s">
        <v>5953</v>
      </c>
    </row>
    <row r="4585" spans="1:15" x14ac:dyDescent="0.3">
      <c r="A4585" t="s">
        <v>24776</v>
      </c>
      <c r="B4585">
        <v>1655651</v>
      </c>
      <c r="C4585" t="s">
        <v>24777</v>
      </c>
      <c r="D4585">
        <v>291260</v>
      </c>
      <c r="E4585" t="s">
        <v>6230</v>
      </c>
      <c r="F4585" t="s">
        <v>7787</v>
      </c>
      <c r="G4585" t="s">
        <v>24778</v>
      </c>
      <c r="H4585" t="s">
        <v>6277</v>
      </c>
      <c r="I4585" t="s">
        <v>5987</v>
      </c>
      <c r="J4585" t="s">
        <v>24779</v>
      </c>
      <c r="K4585">
        <v>4</v>
      </c>
      <c r="L4585">
        <v>4</v>
      </c>
      <c r="M4585" s="6">
        <v>42151</v>
      </c>
      <c r="N4585" s="6">
        <v>42213</v>
      </c>
      <c r="O4585" t="s">
        <v>5953</v>
      </c>
    </row>
    <row r="4586" spans="1:15" x14ac:dyDescent="0.3">
      <c r="A4586" t="s">
        <v>24780</v>
      </c>
      <c r="B4586">
        <v>1655019</v>
      </c>
      <c r="C4586" t="s">
        <v>24781</v>
      </c>
      <c r="D4586">
        <v>291263</v>
      </c>
      <c r="E4586" t="s">
        <v>5956</v>
      </c>
      <c r="F4586" t="s">
        <v>6258</v>
      </c>
      <c r="G4586" t="s">
        <v>24782</v>
      </c>
      <c r="H4586">
        <v>54</v>
      </c>
      <c r="I4586" t="s">
        <v>5987</v>
      </c>
      <c r="J4586" t="s">
        <v>24783</v>
      </c>
      <c r="K4586">
        <v>45</v>
      </c>
      <c r="L4586">
        <v>45</v>
      </c>
      <c r="M4586" s="6">
        <v>42190</v>
      </c>
      <c r="N4586" s="6">
        <v>42971</v>
      </c>
      <c r="O4586" t="s">
        <v>5953</v>
      </c>
    </row>
    <row r="4587" spans="1:15" x14ac:dyDescent="0.3">
      <c r="A4587" t="s">
        <v>24784</v>
      </c>
      <c r="B4587">
        <v>1655018</v>
      </c>
      <c r="C4587" t="s">
        <v>24785</v>
      </c>
      <c r="D4587">
        <v>291264</v>
      </c>
      <c r="E4587" t="s">
        <v>5956</v>
      </c>
      <c r="F4587" t="s">
        <v>6258</v>
      </c>
      <c r="G4587" t="s">
        <v>24786</v>
      </c>
      <c r="H4587" t="s">
        <v>7894</v>
      </c>
      <c r="I4587" t="s">
        <v>5987</v>
      </c>
      <c r="J4587" t="s">
        <v>24787</v>
      </c>
      <c r="K4587">
        <v>44</v>
      </c>
      <c r="L4587">
        <v>44</v>
      </c>
      <c r="M4587" s="6">
        <v>42190</v>
      </c>
      <c r="N4587" s="6">
        <v>42971</v>
      </c>
      <c r="O4587" t="s">
        <v>5953</v>
      </c>
    </row>
    <row r="4588" spans="1:15" x14ac:dyDescent="0.3">
      <c r="A4588" t="s">
        <v>24788</v>
      </c>
      <c r="B4588">
        <v>1655017</v>
      </c>
      <c r="C4588" t="s">
        <v>24789</v>
      </c>
      <c r="D4588">
        <v>291265</v>
      </c>
      <c r="E4588" t="s">
        <v>5956</v>
      </c>
      <c r="F4588" t="s">
        <v>6258</v>
      </c>
      <c r="G4588" t="s">
        <v>17796</v>
      </c>
      <c r="H4588" t="s">
        <v>8996</v>
      </c>
      <c r="I4588" t="s">
        <v>5987</v>
      </c>
      <c r="J4588" t="s">
        <v>24790</v>
      </c>
      <c r="K4588">
        <v>45</v>
      </c>
      <c r="L4588">
        <v>45</v>
      </c>
      <c r="M4588" s="6">
        <v>42190</v>
      </c>
      <c r="N4588" s="6">
        <v>42971</v>
      </c>
      <c r="O4588" t="s">
        <v>5953</v>
      </c>
    </row>
    <row r="4589" spans="1:15" x14ac:dyDescent="0.3">
      <c r="A4589" t="s">
        <v>24791</v>
      </c>
      <c r="B4589">
        <v>1655016</v>
      </c>
      <c r="C4589" t="s">
        <v>24792</v>
      </c>
      <c r="D4589">
        <v>291266</v>
      </c>
      <c r="E4589" t="s">
        <v>5956</v>
      </c>
      <c r="F4589" t="s">
        <v>6258</v>
      </c>
      <c r="G4589" t="s">
        <v>24793</v>
      </c>
      <c r="H4589" t="s">
        <v>11134</v>
      </c>
      <c r="I4589" t="s">
        <v>5987</v>
      </c>
      <c r="J4589" t="s">
        <v>24794</v>
      </c>
      <c r="K4589">
        <v>46</v>
      </c>
      <c r="L4589">
        <v>46</v>
      </c>
      <c r="M4589" s="6">
        <v>42190</v>
      </c>
      <c r="N4589" s="6">
        <v>42971</v>
      </c>
      <c r="O4589" t="s">
        <v>5953</v>
      </c>
    </row>
    <row r="4590" spans="1:15" x14ac:dyDescent="0.3">
      <c r="A4590" t="s">
        <v>24795</v>
      </c>
      <c r="B4590">
        <v>1655015</v>
      </c>
      <c r="C4590" t="s">
        <v>24796</v>
      </c>
      <c r="D4590">
        <v>291267</v>
      </c>
      <c r="E4590" t="s">
        <v>5956</v>
      </c>
      <c r="F4590" t="s">
        <v>6258</v>
      </c>
      <c r="G4590" t="s">
        <v>24797</v>
      </c>
      <c r="H4590" t="s">
        <v>8996</v>
      </c>
      <c r="I4590" t="s">
        <v>5987</v>
      </c>
      <c r="J4590" t="s">
        <v>24798</v>
      </c>
      <c r="K4590">
        <v>45</v>
      </c>
      <c r="L4590">
        <v>45</v>
      </c>
      <c r="M4590" s="6">
        <v>42190</v>
      </c>
      <c r="N4590" s="6">
        <v>42971</v>
      </c>
      <c r="O4590" t="s">
        <v>5953</v>
      </c>
    </row>
    <row r="4591" spans="1:15" x14ac:dyDescent="0.3">
      <c r="A4591" t="s">
        <v>24799</v>
      </c>
      <c r="B4591">
        <v>1655014</v>
      </c>
      <c r="C4591" t="s">
        <v>24800</v>
      </c>
      <c r="D4591">
        <v>291268</v>
      </c>
      <c r="E4591" t="s">
        <v>5956</v>
      </c>
      <c r="F4591" t="s">
        <v>6258</v>
      </c>
      <c r="G4591" t="s">
        <v>24801</v>
      </c>
      <c r="H4591" t="s">
        <v>9531</v>
      </c>
      <c r="I4591" t="s">
        <v>5987</v>
      </c>
      <c r="J4591" t="s">
        <v>24802</v>
      </c>
      <c r="K4591">
        <v>44</v>
      </c>
      <c r="L4591">
        <v>44</v>
      </c>
      <c r="M4591" s="6">
        <v>42190</v>
      </c>
      <c r="N4591" s="6">
        <v>42971</v>
      </c>
      <c r="O4591" t="s">
        <v>5953</v>
      </c>
    </row>
    <row r="4592" spans="1:15" x14ac:dyDescent="0.3">
      <c r="A4592" t="s">
        <v>24803</v>
      </c>
      <c r="B4592">
        <v>1655012</v>
      </c>
      <c r="C4592" t="s">
        <v>24804</v>
      </c>
      <c r="D4592">
        <v>291269</v>
      </c>
      <c r="E4592" t="s">
        <v>5956</v>
      </c>
      <c r="F4592" t="s">
        <v>6258</v>
      </c>
      <c r="G4592" t="s">
        <v>24805</v>
      </c>
      <c r="H4592" t="s">
        <v>7603</v>
      </c>
      <c r="I4592" t="s">
        <v>5987</v>
      </c>
      <c r="J4592" t="s">
        <v>24806</v>
      </c>
      <c r="K4592">
        <v>45</v>
      </c>
      <c r="L4592">
        <v>45</v>
      </c>
      <c r="M4592" s="6">
        <v>42190</v>
      </c>
      <c r="N4592" s="6">
        <v>42971</v>
      </c>
      <c r="O4592" t="s">
        <v>5953</v>
      </c>
    </row>
    <row r="4593" spans="1:15" x14ac:dyDescent="0.3">
      <c r="A4593" t="s">
        <v>24807</v>
      </c>
      <c r="B4593">
        <v>1655023</v>
      </c>
      <c r="C4593" t="s">
        <v>24808</v>
      </c>
      <c r="D4593">
        <v>291270</v>
      </c>
      <c r="E4593" t="s">
        <v>5956</v>
      </c>
      <c r="F4593" t="s">
        <v>6258</v>
      </c>
      <c r="G4593" t="s">
        <v>24809</v>
      </c>
      <c r="H4593" t="s">
        <v>11134</v>
      </c>
      <c r="I4593" t="s">
        <v>5987</v>
      </c>
      <c r="J4593" t="s">
        <v>24810</v>
      </c>
      <c r="K4593">
        <v>44</v>
      </c>
      <c r="L4593">
        <v>44</v>
      </c>
      <c r="M4593" s="6">
        <v>42190</v>
      </c>
      <c r="N4593" s="6">
        <v>42971</v>
      </c>
      <c r="O4593" t="s">
        <v>5953</v>
      </c>
    </row>
    <row r="4594" spans="1:15" x14ac:dyDescent="0.3">
      <c r="A4594" t="s">
        <v>24811</v>
      </c>
      <c r="B4594">
        <v>1655022</v>
      </c>
      <c r="C4594" t="s">
        <v>24812</v>
      </c>
      <c r="D4594">
        <v>291271</v>
      </c>
      <c r="E4594" t="s">
        <v>5956</v>
      </c>
      <c r="F4594" t="s">
        <v>6258</v>
      </c>
      <c r="G4594" t="s">
        <v>24813</v>
      </c>
      <c r="H4594" t="s">
        <v>6758</v>
      </c>
      <c r="I4594" t="s">
        <v>5987</v>
      </c>
      <c r="J4594" t="s">
        <v>24814</v>
      </c>
      <c r="K4594">
        <v>46</v>
      </c>
      <c r="L4594">
        <v>46</v>
      </c>
      <c r="M4594" s="6">
        <v>42190</v>
      </c>
      <c r="N4594" s="6">
        <v>42971</v>
      </c>
      <c r="O4594" t="s">
        <v>5953</v>
      </c>
    </row>
    <row r="4595" spans="1:15" x14ac:dyDescent="0.3">
      <c r="A4595" t="s">
        <v>24815</v>
      </c>
      <c r="B4595">
        <v>1655021</v>
      </c>
      <c r="C4595" t="s">
        <v>24816</v>
      </c>
      <c r="D4595">
        <v>291272</v>
      </c>
      <c r="E4595" t="s">
        <v>5956</v>
      </c>
      <c r="F4595" t="s">
        <v>6258</v>
      </c>
      <c r="G4595" t="s">
        <v>24817</v>
      </c>
      <c r="H4595" t="s">
        <v>8996</v>
      </c>
      <c r="I4595" t="s">
        <v>5987</v>
      </c>
      <c r="J4595" t="s">
        <v>24818</v>
      </c>
      <c r="K4595">
        <v>45</v>
      </c>
      <c r="L4595">
        <v>45</v>
      </c>
      <c r="M4595" s="6">
        <v>42190</v>
      </c>
      <c r="N4595" s="6">
        <v>42971</v>
      </c>
      <c r="O4595" t="s">
        <v>5953</v>
      </c>
    </row>
    <row r="4596" spans="1:15" x14ac:dyDescent="0.3">
      <c r="A4596" t="s">
        <v>24819</v>
      </c>
      <c r="B4596">
        <v>1655020</v>
      </c>
      <c r="C4596" t="s">
        <v>24820</v>
      </c>
      <c r="D4596">
        <v>291273</v>
      </c>
      <c r="E4596" t="s">
        <v>5956</v>
      </c>
      <c r="F4596" t="s">
        <v>6258</v>
      </c>
      <c r="G4596" t="s">
        <v>24821</v>
      </c>
      <c r="H4596" t="s">
        <v>6039</v>
      </c>
      <c r="I4596" t="s">
        <v>5987</v>
      </c>
      <c r="J4596" t="s">
        <v>24822</v>
      </c>
      <c r="K4596">
        <v>47</v>
      </c>
      <c r="L4596">
        <v>47</v>
      </c>
      <c r="M4596" s="6">
        <v>42190</v>
      </c>
      <c r="N4596" s="6">
        <v>42971</v>
      </c>
      <c r="O4596" t="s">
        <v>5953</v>
      </c>
    </row>
    <row r="4597" spans="1:15" x14ac:dyDescent="0.3">
      <c r="A4597" t="s">
        <v>24823</v>
      </c>
      <c r="B4597">
        <v>1682187</v>
      </c>
      <c r="C4597" t="s">
        <v>24824</v>
      </c>
      <c r="D4597">
        <v>290931</v>
      </c>
      <c r="E4597" t="s">
        <v>5947</v>
      </c>
      <c r="F4597" t="s">
        <v>6481</v>
      </c>
      <c r="G4597" t="s">
        <v>24825</v>
      </c>
      <c r="H4597" t="s">
        <v>7424</v>
      </c>
      <c r="I4597" t="s">
        <v>6033</v>
      </c>
      <c r="J4597" t="s">
        <v>24826</v>
      </c>
      <c r="K4597">
        <v>2</v>
      </c>
      <c r="L4597">
        <v>2</v>
      </c>
      <c r="M4597" s="6">
        <v>42205</v>
      </c>
      <c r="N4597" s="6">
        <v>42213</v>
      </c>
      <c r="O4597" t="s">
        <v>5953</v>
      </c>
    </row>
    <row r="4598" spans="1:15" x14ac:dyDescent="0.3">
      <c r="A4598" t="s">
        <v>24827</v>
      </c>
      <c r="B4598">
        <v>1655650</v>
      </c>
      <c r="C4598" t="s">
        <v>24828</v>
      </c>
      <c r="D4598">
        <v>291242</v>
      </c>
      <c r="E4598" t="s">
        <v>6230</v>
      </c>
      <c r="F4598" t="s">
        <v>7787</v>
      </c>
      <c r="G4598" t="s">
        <v>24829</v>
      </c>
      <c r="H4598" t="s">
        <v>6439</v>
      </c>
      <c r="I4598" t="s">
        <v>5987</v>
      </c>
      <c r="J4598" t="s">
        <v>24830</v>
      </c>
      <c r="K4598">
        <v>6</v>
      </c>
      <c r="L4598">
        <v>6</v>
      </c>
      <c r="M4598" s="6">
        <v>42151</v>
      </c>
      <c r="N4598" s="6">
        <v>42213</v>
      </c>
      <c r="O4598" t="s">
        <v>5953</v>
      </c>
    </row>
    <row r="4599" spans="1:15" x14ac:dyDescent="0.3">
      <c r="A4599" t="s">
        <v>24831</v>
      </c>
      <c r="B4599">
        <v>1655649</v>
      </c>
      <c r="C4599" t="s">
        <v>24832</v>
      </c>
      <c r="D4599">
        <v>291243</v>
      </c>
      <c r="E4599" t="s">
        <v>6230</v>
      </c>
      <c r="F4599" t="s">
        <v>7787</v>
      </c>
      <c r="G4599" t="s">
        <v>24833</v>
      </c>
      <c r="H4599" t="s">
        <v>6116</v>
      </c>
      <c r="I4599" t="s">
        <v>5987</v>
      </c>
      <c r="J4599" t="s">
        <v>24834</v>
      </c>
      <c r="K4599">
        <v>6</v>
      </c>
      <c r="L4599">
        <v>6</v>
      </c>
      <c r="M4599" s="6">
        <v>42151</v>
      </c>
      <c r="N4599" s="6">
        <v>42213</v>
      </c>
      <c r="O4599" t="s">
        <v>5953</v>
      </c>
    </row>
    <row r="4600" spans="1:15" x14ac:dyDescent="0.3">
      <c r="A4600" t="s">
        <v>24835</v>
      </c>
      <c r="B4600">
        <v>1655648</v>
      </c>
      <c r="C4600" t="s">
        <v>24836</v>
      </c>
      <c r="D4600">
        <v>291244</v>
      </c>
      <c r="E4600" t="s">
        <v>6230</v>
      </c>
      <c r="F4600" t="s">
        <v>7787</v>
      </c>
      <c r="G4600" t="s">
        <v>24837</v>
      </c>
      <c r="H4600" t="s">
        <v>6202</v>
      </c>
      <c r="I4600" t="s">
        <v>5987</v>
      </c>
      <c r="J4600" t="s">
        <v>24838</v>
      </c>
      <c r="K4600">
        <v>5</v>
      </c>
      <c r="L4600">
        <v>5</v>
      </c>
      <c r="M4600" s="6">
        <v>42151</v>
      </c>
      <c r="N4600" s="6">
        <v>42213</v>
      </c>
      <c r="O4600" t="s">
        <v>5953</v>
      </c>
    </row>
    <row r="4601" spans="1:15" x14ac:dyDescent="0.3">
      <c r="A4601" t="s">
        <v>24839</v>
      </c>
      <c r="B4601">
        <v>1655647</v>
      </c>
      <c r="C4601" t="s">
        <v>24840</v>
      </c>
      <c r="D4601">
        <v>291245</v>
      </c>
      <c r="E4601" t="s">
        <v>6230</v>
      </c>
      <c r="F4601" t="s">
        <v>7787</v>
      </c>
      <c r="G4601" t="s">
        <v>24841</v>
      </c>
      <c r="H4601" t="s">
        <v>6288</v>
      </c>
      <c r="I4601" t="s">
        <v>5987</v>
      </c>
      <c r="J4601" t="s">
        <v>24842</v>
      </c>
      <c r="K4601">
        <v>6</v>
      </c>
      <c r="L4601">
        <v>6</v>
      </c>
      <c r="M4601" s="6">
        <v>42151</v>
      </c>
      <c r="N4601" s="6">
        <v>42213</v>
      </c>
      <c r="O4601" t="s">
        <v>5953</v>
      </c>
    </row>
    <row r="4602" spans="1:15" x14ac:dyDescent="0.3">
      <c r="A4602" t="s">
        <v>24843</v>
      </c>
      <c r="B4602">
        <v>1306546</v>
      </c>
      <c r="C4602" t="s">
        <v>24844</v>
      </c>
      <c r="D4602">
        <v>293043</v>
      </c>
      <c r="E4602" t="s">
        <v>6230</v>
      </c>
      <c r="F4602" t="s">
        <v>6231</v>
      </c>
      <c r="G4602" t="s">
        <v>8673</v>
      </c>
      <c r="H4602" t="s">
        <v>7351</v>
      </c>
      <c r="I4602" t="s">
        <v>6033</v>
      </c>
      <c r="J4602" t="s">
        <v>24845</v>
      </c>
      <c r="K4602">
        <v>7</v>
      </c>
      <c r="L4602">
        <v>7</v>
      </c>
      <c r="M4602" s="6">
        <v>42205</v>
      </c>
      <c r="N4602" s="6">
        <v>42265</v>
      </c>
      <c r="O4602" t="s">
        <v>5953</v>
      </c>
    </row>
    <row r="4603" spans="1:15" x14ac:dyDescent="0.3">
      <c r="A4603" t="s">
        <v>24846</v>
      </c>
      <c r="B4603">
        <v>1691889</v>
      </c>
      <c r="C4603" t="s">
        <v>24847</v>
      </c>
      <c r="D4603">
        <v>293047</v>
      </c>
      <c r="E4603" t="s">
        <v>5947</v>
      </c>
      <c r="F4603" t="s">
        <v>6223</v>
      </c>
      <c r="G4603" t="s">
        <v>24848</v>
      </c>
      <c r="H4603" t="s">
        <v>8514</v>
      </c>
      <c r="I4603" t="s">
        <v>6226</v>
      </c>
      <c r="J4603" t="s">
        <v>24849</v>
      </c>
      <c r="K4603">
        <v>1</v>
      </c>
      <c r="L4603">
        <v>1</v>
      </c>
      <c r="M4603" s="6">
        <v>42218</v>
      </c>
      <c r="N4603" s="6">
        <v>42234</v>
      </c>
      <c r="O4603" t="s">
        <v>5953</v>
      </c>
    </row>
    <row r="4604" spans="1:15" x14ac:dyDescent="0.3">
      <c r="A4604" t="s">
        <v>24850</v>
      </c>
      <c r="B4604">
        <v>1646351</v>
      </c>
      <c r="C4604" t="s">
        <v>24851</v>
      </c>
      <c r="D4604">
        <v>293051</v>
      </c>
      <c r="E4604" t="s">
        <v>6460</v>
      </c>
      <c r="F4604" t="s">
        <v>5978</v>
      </c>
      <c r="G4604" t="s">
        <v>24852</v>
      </c>
      <c r="H4604" t="s">
        <v>10105</v>
      </c>
      <c r="I4604" t="s">
        <v>6155</v>
      </c>
      <c r="J4604" t="s">
        <v>24853</v>
      </c>
      <c r="K4604" t="s">
        <v>6135</v>
      </c>
      <c r="L4604" t="s">
        <v>6135</v>
      </c>
      <c r="M4604" s="6">
        <v>42217</v>
      </c>
      <c r="N4604" s="6">
        <v>42234</v>
      </c>
      <c r="O4604" t="s">
        <v>5953</v>
      </c>
    </row>
    <row r="4605" spans="1:15" x14ac:dyDescent="0.3">
      <c r="A4605" t="s">
        <v>24854</v>
      </c>
      <c r="B4605">
        <v>1457386</v>
      </c>
      <c r="C4605" t="s">
        <v>24855</v>
      </c>
      <c r="D4605">
        <v>293055</v>
      </c>
      <c r="E4605" t="s">
        <v>5947</v>
      </c>
      <c r="F4605" t="s">
        <v>10234</v>
      </c>
      <c r="G4605" t="s">
        <v>22093</v>
      </c>
      <c r="H4605" t="s">
        <v>24856</v>
      </c>
      <c r="I4605" t="s">
        <v>5960</v>
      </c>
      <c r="J4605" t="s">
        <v>24857</v>
      </c>
      <c r="K4605">
        <v>4</v>
      </c>
      <c r="L4605">
        <v>4</v>
      </c>
      <c r="M4605" s="6">
        <v>42216</v>
      </c>
      <c r="N4605" s="6">
        <v>42355</v>
      </c>
      <c r="O4605" t="s">
        <v>5953</v>
      </c>
    </row>
    <row r="4606" spans="1:15" x14ac:dyDescent="0.3">
      <c r="A4606" t="s">
        <v>24858</v>
      </c>
      <c r="B4606">
        <v>473784</v>
      </c>
      <c r="C4606" t="s">
        <v>24859</v>
      </c>
      <c r="D4606">
        <v>293045</v>
      </c>
      <c r="E4606" t="s">
        <v>5947</v>
      </c>
      <c r="F4606" t="s">
        <v>7491</v>
      </c>
      <c r="G4606" t="s">
        <v>24860</v>
      </c>
      <c r="H4606" t="s">
        <v>6046</v>
      </c>
      <c r="I4606" t="s">
        <v>6033</v>
      </c>
      <c r="J4606" t="s">
        <v>24861</v>
      </c>
      <c r="K4606">
        <v>4</v>
      </c>
      <c r="L4606">
        <v>4</v>
      </c>
      <c r="M4606" s="6">
        <v>39357</v>
      </c>
      <c r="N4606" s="6">
        <v>42563</v>
      </c>
      <c r="O4606" t="s">
        <v>5953</v>
      </c>
    </row>
    <row r="4607" spans="1:15" x14ac:dyDescent="0.3">
      <c r="A4607" t="s">
        <v>24862</v>
      </c>
      <c r="B4607">
        <v>1688637</v>
      </c>
      <c r="C4607" t="s">
        <v>24863</v>
      </c>
      <c r="D4607">
        <v>293049</v>
      </c>
      <c r="E4607" t="s">
        <v>5947</v>
      </c>
      <c r="F4607" t="s">
        <v>6346</v>
      </c>
      <c r="G4607" t="s">
        <v>24864</v>
      </c>
      <c r="H4607" t="s">
        <v>6703</v>
      </c>
      <c r="I4607" t="s">
        <v>6033</v>
      </c>
      <c r="J4607" t="s">
        <v>24865</v>
      </c>
      <c r="K4607">
        <v>1</v>
      </c>
      <c r="L4607">
        <v>1</v>
      </c>
      <c r="M4607" s="6">
        <v>42226</v>
      </c>
      <c r="N4607" s="6">
        <v>42234</v>
      </c>
      <c r="O4607" t="s">
        <v>5953</v>
      </c>
    </row>
    <row r="4608" spans="1:15" x14ac:dyDescent="0.3">
      <c r="A4608" t="s">
        <v>24866</v>
      </c>
      <c r="B4608">
        <v>1641642</v>
      </c>
      <c r="C4608" t="s">
        <v>24867</v>
      </c>
      <c r="D4608">
        <v>293053</v>
      </c>
      <c r="E4608" t="s">
        <v>5956</v>
      </c>
      <c r="F4608" t="s">
        <v>7175</v>
      </c>
      <c r="G4608" t="s">
        <v>24868</v>
      </c>
      <c r="H4608">
        <v>49</v>
      </c>
      <c r="I4608" t="s">
        <v>6095</v>
      </c>
      <c r="J4608" t="s">
        <v>24869</v>
      </c>
      <c r="K4608">
        <v>30</v>
      </c>
      <c r="L4608">
        <v>30</v>
      </c>
      <c r="M4608" s="6">
        <v>42206</v>
      </c>
      <c r="N4608" s="6">
        <v>42234</v>
      </c>
      <c r="O4608" t="s">
        <v>5953</v>
      </c>
    </row>
    <row r="4609" spans="1:15" x14ac:dyDescent="0.3">
      <c r="A4609" t="s">
        <v>24870</v>
      </c>
      <c r="B4609">
        <v>67603</v>
      </c>
      <c r="C4609" t="s">
        <v>24871</v>
      </c>
      <c r="D4609">
        <v>293044</v>
      </c>
      <c r="E4609" t="s">
        <v>5956</v>
      </c>
      <c r="F4609" t="s">
        <v>7175</v>
      </c>
      <c r="G4609" t="s">
        <v>24872</v>
      </c>
      <c r="H4609">
        <v>48</v>
      </c>
      <c r="I4609" t="s">
        <v>6095</v>
      </c>
      <c r="J4609" t="s">
        <v>24873</v>
      </c>
      <c r="K4609">
        <v>34</v>
      </c>
      <c r="L4609">
        <v>34</v>
      </c>
      <c r="M4609" s="6">
        <v>42220</v>
      </c>
      <c r="N4609" s="6">
        <v>42234</v>
      </c>
      <c r="O4609" t="s">
        <v>5953</v>
      </c>
    </row>
    <row r="4610" spans="1:15" x14ac:dyDescent="0.3">
      <c r="A4610" t="s">
        <v>24874</v>
      </c>
      <c r="B4610">
        <v>1690666</v>
      </c>
      <c r="C4610" t="s">
        <v>24875</v>
      </c>
      <c r="D4610">
        <v>293048</v>
      </c>
      <c r="E4610" t="s">
        <v>5947</v>
      </c>
      <c r="F4610" t="s">
        <v>6877</v>
      </c>
      <c r="G4610" t="s">
        <v>24876</v>
      </c>
      <c r="H4610" t="s">
        <v>6010</v>
      </c>
      <c r="I4610" t="s">
        <v>5960</v>
      </c>
      <c r="J4610" t="s">
        <v>24877</v>
      </c>
      <c r="K4610">
        <v>1</v>
      </c>
      <c r="L4610">
        <v>1</v>
      </c>
      <c r="M4610" s="6">
        <v>42222</v>
      </c>
      <c r="N4610" s="6">
        <v>42438</v>
      </c>
      <c r="O4610" t="s">
        <v>5953</v>
      </c>
    </row>
    <row r="4611" spans="1:15" x14ac:dyDescent="0.3">
      <c r="A4611" t="s">
        <v>24878</v>
      </c>
      <c r="B4611">
        <v>1646350</v>
      </c>
      <c r="C4611" t="s">
        <v>24879</v>
      </c>
      <c r="D4611">
        <v>293052</v>
      </c>
      <c r="E4611" t="s">
        <v>6460</v>
      </c>
      <c r="F4611" t="s">
        <v>5978</v>
      </c>
      <c r="G4611" t="s">
        <v>24880</v>
      </c>
      <c r="H4611" t="s">
        <v>8538</v>
      </c>
      <c r="I4611" t="s">
        <v>6155</v>
      </c>
      <c r="J4611" t="s">
        <v>24881</v>
      </c>
      <c r="K4611" t="s">
        <v>6135</v>
      </c>
      <c r="L4611" t="s">
        <v>6135</v>
      </c>
      <c r="M4611" s="6">
        <v>42217</v>
      </c>
      <c r="N4611" s="6">
        <v>42234</v>
      </c>
      <c r="O4611" t="s">
        <v>5953</v>
      </c>
    </row>
    <row r="4612" spans="1:15" x14ac:dyDescent="0.3">
      <c r="A4612" t="s">
        <v>24882</v>
      </c>
      <c r="B4612">
        <v>1680908</v>
      </c>
      <c r="C4612" t="s">
        <v>24883</v>
      </c>
      <c r="D4612">
        <v>293081</v>
      </c>
      <c r="E4612" t="s">
        <v>5956</v>
      </c>
      <c r="F4612" t="s">
        <v>6476</v>
      </c>
      <c r="G4612" t="s">
        <v>24884</v>
      </c>
      <c r="H4612" t="s">
        <v>6879</v>
      </c>
      <c r="I4612" t="s">
        <v>6095</v>
      </c>
      <c r="J4612" t="s">
        <v>24885</v>
      </c>
      <c r="K4612">
        <v>210</v>
      </c>
      <c r="L4612">
        <v>210</v>
      </c>
      <c r="M4612" s="6">
        <v>42202</v>
      </c>
      <c r="N4612" s="6">
        <v>42234</v>
      </c>
      <c r="O4612" t="s">
        <v>5953</v>
      </c>
    </row>
    <row r="4613" spans="1:15" x14ac:dyDescent="0.3">
      <c r="A4613" t="s">
        <v>24886</v>
      </c>
      <c r="B4613">
        <v>1692045</v>
      </c>
      <c r="C4613" t="s">
        <v>24887</v>
      </c>
      <c r="D4613">
        <v>293046</v>
      </c>
      <c r="E4613" t="s">
        <v>5947</v>
      </c>
      <c r="F4613" t="s">
        <v>6211</v>
      </c>
      <c r="G4613" t="s">
        <v>24888</v>
      </c>
      <c r="H4613" t="s">
        <v>7457</v>
      </c>
      <c r="I4613" t="s">
        <v>6033</v>
      </c>
      <c r="J4613" t="s">
        <v>24889</v>
      </c>
      <c r="K4613">
        <v>9</v>
      </c>
      <c r="L4613">
        <v>9</v>
      </c>
      <c r="M4613" s="6">
        <v>42224</v>
      </c>
      <c r="N4613" s="6">
        <v>42489</v>
      </c>
      <c r="O4613" t="s">
        <v>5953</v>
      </c>
    </row>
    <row r="4614" spans="1:15" x14ac:dyDescent="0.3">
      <c r="A4614" t="s">
        <v>24890</v>
      </c>
      <c r="B4614">
        <v>1662272</v>
      </c>
      <c r="C4614" t="s">
        <v>24891</v>
      </c>
      <c r="D4614">
        <v>293050</v>
      </c>
      <c r="E4614" t="s">
        <v>5947</v>
      </c>
      <c r="F4614" t="s">
        <v>6275</v>
      </c>
      <c r="G4614" t="s">
        <v>24892</v>
      </c>
      <c r="H4614" t="s">
        <v>7213</v>
      </c>
      <c r="I4614" t="s">
        <v>6095</v>
      </c>
      <c r="J4614" t="s">
        <v>24893</v>
      </c>
      <c r="K4614">
        <v>4</v>
      </c>
      <c r="L4614">
        <v>4</v>
      </c>
      <c r="M4614" s="6">
        <v>42213</v>
      </c>
      <c r="N4614" s="6">
        <v>42234</v>
      </c>
      <c r="O4614" t="s">
        <v>5953</v>
      </c>
    </row>
    <row r="4615" spans="1:15" x14ac:dyDescent="0.3">
      <c r="A4615" t="s">
        <v>24894</v>
      </c>
      <c r="B4615">
        <v>1462682</v>
      </c>
      <c r="C4615" t="s">
        <v>24895</v>
      </c>
      <c r="D4615">
        <v>293054</v>
      </c>
      <c r="E4615" t="s">
        <v>5947</v>
      </c>
      <c r="F4615" t="s">
        <v>6189</v>
      </c>
      <c r="G4615" t="s">
        <v>24896</v>
      </c>
      <c r="H4615" t="s">
        <v>6773</v>
      </c>
      <c r="I4615" t="s">
        <v>6033</v>
      </c>
      <c r="J4615" t="s">
        <v>24897</v>
      </c>
      <c r="K4615">
        <v>6</v>
      </c>
      <c r="L4615">
        <v>6</v>
      </c>
      <c r="M4615" s="6">
        <v>41703</v>
      </c>
      <c r="N4615" s="6">
        <v>42299</v>
      </c>
      <c r="O4615" t="s">
        <v>5953</v>
      </c>
    </row>
    <row r="4616" spans="1:15" x14ac:dyDescent="0.3">
      <c r="A4616" t="s">
        <v>24898</v>
      </c>
      <c r="B4616">
        <v>83871</v>
      </c>
      <c r="C4616" t="s">
        <v>24899</v>
      </c>
      <c r="D4616">
        <v>293212</v>
      </c>
      <c r="E4616" t="s">
        <v>5947</v>
      </c>
      <c r="F4616" t="s">
        <v>9938</v>
      </c>
      <c r="G4616" t="s">
        <v>24900</v>
      </c>
      <c r="H4616" t="s">
        <v>24901</v>
      </c>
      <c r="I4616" t="s">
        <v>6484</v>
      </c>
      <c r="J4616" t="s">
        <v>24902</v>
      </c>
      <c r="K4616">
        <v>5</v>
      </c>
      <c r="L4616">
        <v>5</v>
      </c>
      <c r="M4616" s="6">
        <v>41976</v>
      </c>
      <c r="N4616" s="6">
        <v>42234</v>
      </c>
      <c r="O4616" t="s">
        <v>5953</v>
      </c>
    </row>
    <row r="4617" spans="1:15" x14ac:dyDescent="0.3">
      <c r="A4617" t="s">
        <v>24903</v>
      </c>
      <c r="B4617">
        <v>1699094</v>
      </c>
      <c r="C4617" t="s">
        <v>24904</v>
      </c>
      <c r="D4617">
        <v>293231</v>
      </c>
      <c r="E4617" t="s">
        <v>6070</v>
      </c>
      <c r="F4617" t="s">
        <v>21348</v>
      </c>
      <c r="G4617" t="s">
        <v>22062</v>
      </c>
      <c r="H4617">
        <v>52</v>
      </c>
      <c r="I4617" t="s">
        <v>6095</v>
      </c>
      <c r="J4617" t="s">
        <v>24905</v>
      </c>
      <c r="K4617">
        <v>2</v>
      </c>
      <c r="L4617">
        <v>2</v>
      </c>
      <c r="M4617" s="6">
        <v>42223</v>
      </c>
      <c r="N4617" s="6">
        <v>42284</v>
      </c>
      <c r="O4617" t="s">
        <v>5953</v>
      </c>
    </row>
    <row r="4618" spans="1:15" x14ac:dyDescent="0.3">
      <c r="A4618" t="s">
        <v>24906</v>
      </c>
      <c r="B4618">
        <v>1699316</v>
      </c>
      <c r="C4618" t="s">
        <v>24907</v>
      </c>
      <c r="D4618">
        <v>293568</v>
      </c>
      <c r="E4618" t="s">
        <v>6230</v>
      </c>
      <c r="F4618" t="s">
        <v>6443</v>
      </c>
      <c r="G4618" t="s">
        <v>23687</v>
      </c>
      <c r="H4618" t="s">
        <v>9698</v>
      </c>
      <c r="I4618" t="s">
        <v>6117</v>
      </c>
      <c r="J4618" t="s">
        <v>24908</v>
      </c>
      <c r="K4618">
        <v>2</v>
      </c>
      <c r="L4618">
        <v>2</v>
      </c>
      <c r="M4618" s="6">
        <v>42231</v>
      </c>
      <c r="N4618" s="6">
        <v>42237</v>
      </c>
      <c r="O4618" t="s">
        <v>5953</v>
      </c>
    </row>
    <row r="4619" spans="1:15" x14ac:dyDescent="0.3">
      <c r="A4619" t="s">
        <v>24909</v>
      </c>
      <c r="B4619">
        <v>1692250</v>
      </c>
      <c r="C4619" t="s">
        <v>24910</v>
      </c>
      <c r="D4619">
        <v>293712</v>
      </c>
      <c r="E4619" t="s">
        <v>6230</v>
      </c>
      <c r="F4619" t="s">
        <v>6443</v>
      </c>
      <c r="G4619" t="s">
        <v>24911</v>
      </c>
      <c r="H4619" t="s">
        <v>7585</v>
      </c>
      <c r="I4619" t="s">
        <v>6095</v>
      </c>
      <c r="J4619" t="s">
        <v>24912</v>
      </c>
      <c r="K4619">
        <v>2</v>
      </c>
      <c r="L4619">
        <v>2</v>
      </c>
      <c r="M4619" s="6">
        <v>42232</v>
      </c>
      <c r="N4619" s="6">
        <v>42240</v>
      </c>
      <c r="O4619" t="s">
        <v>5953</v>
      </c>
    </row>
    <row r="4620" spans="1:15" x14ac:dyDescent="0.3">
      <c r="A4620" t="s">
        <v>24913</v>
      </c>
      <c r="B4620">
        <v>1692246</v>
      </c>
      <c r="C4620" t="s">
        <v>24914</v>
      </c>
      <c r="D4620">
        <v>293716</v>
      </c>
      <c r="E4620" t="s">
        <v>6230</v>
      </c>
      <c r="F4620" t="s">
        <v>6443</v>
      </c>
      <c r="G4620" t="s">
        <v>24915</v>
      </c>
      <c r="H4620" t="s">
        <v>6078</v>
      </c>
      <c r="I4620" t="s">
        <v>5960</v>
      </c>
      <c r="J4620" t="s">
        <v>24916</v>
      </c>
      <c r="K4620">
        <v>2</v>
      </c>
      <c r="L4620">
        <v>2</v>
      </c>
      <c r="M4620" s="6">
        <v>42232</v>
      </c>
      <c r="N4620" s="6">
        <v>42240</v>
      </c>
      <c r="O4620" t="s">
        <v>5953</v>
      </c>
    </row>
    <row r="4621" spans="1:15" x14ac:dyDescent="0.3">
      <c r="A4621" t="s">
        <v>24917</v>
      </c>
      <c r="B4621">
        <v>1692251</v>
      </c>
      <c r="C4621" t="s">
        <v>24918</v>
      </c>
      <c r="D4621">
        <v>293724</v>
      </c>
      <c r="E4621" t="s">
        <v>6230</v>
      </c>
      <c r="F4621" t="s">
        <v>6443</v>
      </c>
      <c r="G4621" t="s">
        <v>24919</v>
      </c>
      <c r="H4621" t="s">
        <v>7245</v>
      </c>
      <c r="I4621" t="s">
        <v>5960</v>
      </c>
      <c r="J4621" t="s">
        <v>24920</v>
      </c>
      <c r="K4621">
        <v>1</v>
      </c>
      <c r="L4621">
        <v>1</v>
      </c>
      <c r="M4621" s="6">
        <v>42232</v>
      </c>
      <c r="N4621" s="6">
        <v>42240</v>
      </c>
      <c r="O4621" t="s">
        <v>5953</v>
      </c>
    </row>
    <row r="4622" spans="1:15" x14ac:dyDescent="0.3">
      <c r="A4622" t="s">
        <v>24921</v>
      </c>
      <c r="B4622">
        <v>1692260</v>
      </c>
      <c r="C4622" t="s">
        <v>24922</v>
      </c>
      <c r="D4622">
        <v>293728</v>
      </c>
      <c r="E4622" t="s">
        <v>6230</v>
      </c>
      <c r="F4622" t="s">
        <v>6443</v>
      </c>
      <c r="G4622" t="s">
        <v>24923</v>
      </c>
      <c r="H4622">
        <v>50</v>
      </c>
      <c r="I4622" t="s">
        <v>5960</v>
      </c>
      <c r="J4622" t="s">
        <v>24924</v>
      </c>
      <c r="K4622">
        <v>2</v>
      </c>
      <c r="L4622">
        <v>2</v>
      </c>
      <c r="M4622" s="6">
        <v>42232</v>
      </c>
      <c r="N4622" s="6">
        <v>42240</v>
      </c>
      <c r="O4622" t="s">
        <v>5953</v>
      </c>
    </row>
    <row r="4623" spans="1:15" x14ac:dyDescent="0.3">
      <c r="A4623" t="s">
        <v>24925</v>
      </c>
      <c r="B4623">
        <v>1692255</v>
      </c>
      <c r="C4623" t="s">
        <v>24926</v>
      </c>
      <c r="D4623">
        <v>293733</v>
      </c>
      <c r="E4623" t="s">
        <v>6230</v>
      </c>
      <c r="F4623" t="s">
        <v>6443</v>
      </c>
      <c r="G4623" t="s">
        <v>24927</v>
      </c>
      <c r="H4623" t="s">
        <v>6254</v>
      </c>
      <c r="I4623" t="s">
        <v>5960</v>
      </c>
      <c r="J4623" t="s">
        <v>24928</v>
      </c>
      <c r="K4623">
        <v>2</v>
      </c>
      <c r="L4623">
        <v>2</v>
      </c>
      <c r="M4623" s="6">
        <v>42232</v>
      </c>
      <c r="N4623" s="6">
        <v>42240</v>
      </c>
      <c r="O4623" t="s">
        <v>5953</v>
      </c>
    </row>
    <row r="4624" spans="1:15" x14ac:dyDescent="0.3">
      <c r="A4624" t="s">
        <v>24929</v>
      </c>
      <c r="B4624">
        <v>1692248</v>
      </c>
      <c r="C4624" t="s">
        <v>24930</v>
      </c>
      <c r="D4624">
        <v>293714</v>
      </c>
      <c r="E4624" t="s">
        <v>6230</v>
      </c>
      <c r="F4624" t="s">
        <v>6443</v>
      </c>
      <c r="G4624" t="s">
        <v>24931</v>
      </c>
      <c r="H4624" t="s">
        <v>7006</v>
      </c>
      <c r="I4624" t="s">
        <v>5960</v>
      </c>
      <c r="J4624" t="s">
        <v>24932</v>
      </c>
      <c r="K4624">
        <v>2</v>
      </c>
      <c r="L4624">
        <v>2</v>
      </c>
      <c r="M4624" s="6">
        <v>42232</v>
      </c>
      <c r="N4624" s="6">
        <v>42240</v>
      </c>
      <c r="O4624" t="s">
        <v>5953</v>
      </c>
    </row>
    <row r="4625" spans="1:15" x14ac:dyDescent="0.3">
      <c r="A4625" t="s">
        <v>24933</v>
      </c>
      <c r="B4625">
        <v>1692107</v>
      </c>
      <c r="C4625" t="s">
        <v>24934</v>
      </c>
      <c r="D4625">
        <v>293722</v>
      </c>
      <c r="E4625" t="s">
        <v>6043</v>
      </c>
      <c r="F4625" t="s">
        <v>6292</v>
      </c>
      <c r="G4625" t="s">
        <v>24935</v>
      </c>
      <c r="H4625" t="s">
        <v>24936</v>
      </c>
      <c r="I4625" t="s">
        <v>6167</v>
      </c>
      <c r="J4625" t="s">
        <v>24937</v>
      </c>
      <c r="K4625">
        <v>10</v>
      </c>
      <c r="L4625">
        <v>10</v>
      </c>
      <c r="M4625" s="6">
        <v>42233</v>
      </c>
      <c r="N4625" s="6">
        <v>42240</v>
      </c>
      <c r="O4625" t="s">
        <v>5953</v>
      </c>
    </row>
    <row r="4626" spans="1:15" x14ac:dyDescent="0.3">
      <c r="A4626" t="s">
        <v>24938</v>
      </c>
      <c r="B4626">
        <v>1692262</v>
      </c>
      <c r="C4626" t="s">
        <v>24939</v>
      </c>
      <c r="D4626">
        <v>293726</v>
      </c>
      <c r="E4626" t="s">
        <v>6230</v>
      </c>
      <c r="F4626" t="s">
        <v>6443</v>
      </c>
      <c r="G4626" t="s">
        <v>24940</v>
      </c>
      <c r="H4626" t="s">
        <v>6078</v>
      </c>
      <c r="I4626" t="s">
        <v>5960</v>
      </c>
      <c r="J4626" t="s">
        <v>24941</v>
      </c>
      <c r="K4626">
        <v>2</v>
      </c>
      <c r="L4626">
        <v>2</v>
      </c>
      <c r="M4626" s="6">
        <v>42232</v>
      </c>
      <c r="N4626" s="6">
        <v>42240</v>
      </c>
      <c r="O4626" t="s">
        <v>5953</v>
      </c>
    </row>
    <row r="4627" spans="1:15" x14ac:dyDescent="0.3">
      <c r="A4627" t="s">
        <v>24942</v>
      </c>
      <c r="B4627">
        <v>1692257</v>
      </c>
      <c r="C4627" t="s">
        <v>24943</v>
      </c>
      <c r="D4627">
        <v>293731</v>
      </c>
      <c r="E4627" t="s">
        <v>6230</v>
      </c>
      <c r="F4627" t="s">
        <v>6443</v>
      </c>
      <c r="G4627" t="s">
        <v>24944</v>
      </c>
      <c r="H4627" t="s">
        <v>6202</v>
      </c>
      <c r="I4627" t="s">
        <v>5960</v>
      </c>
      <c r="J4627" t="s">
        <v>24945</v>
      </c>
      <c r="K4627">
        <v>2</v>
      </c>
      <c r="L4627">
        <v>2</v>
      </c>
      <c r="M4627" s="6">
        <v>42232</v>
      </c>
      <c r="N4627" s="6">
        <v>42240</v>
      </c>
      <c r="O4627" t="s">
        <v>5953</v>
      </c>
    </row>
    <row r="4628" spans="1:15" x14ac:dyDescent="0.3">
      <c r="A4628" t="s">
        <v>24946</v>
      </c>
      <c r="B4628">
        <v>1692252</v>
      </c>
      <c r="C4628" t="s">
        <v>24947</v>
      </c>
      <c r="D4628">
        <v>293707</v>
      </c>
      <c r="E4628" t="s">
        <v>6230</v>
      </c>
      <c r="F4628" t="s">
        <v>6443</v>
      </c>
      <c r="G4628" t="s">
        <v>24948</v>
      </c>
      <c r="H4628" t="s">
        <v>7245</v>
      </c>
      <c r="I4628" t="s">
        <v>5960</v>
      </c>
      <c r="J4628" t="s">
        <v>24949</v>
      </c>
      <c r="K4628">
        <v>2</v>
      </c>
      <c r="L4628">
        <v>2</v>
      </c>
      <c r="M4628" s="6">
        <v>42232</v>
      </c>
      <c r="N4628" s="6">
        <v>42240</v>
      </c>
      <c r="O4628" t="s">
        <v>5953</v>
      </c>
    </row>
    <row r="4629" spans="1:15" x14ac:dyDescent="0.3">
      <c r="A4629" t="s">
        <v>24950</v>
      </c>
      <c r="B4629">
        <v>1692243</v>
      </c>
      <c r="C4629" t="s">
        <v>24951</v>
      </c>
      <c r="D4629">
        <v>293719</v>
      </c>
      <c r="E4629" t="s">
        <v>6230</v>
      </c>
      <c r="F4629" t="s">
        <v>6443</v>
      </c>
      <c r="G4629" t="s">
        <v>24952</v>
      </c>
      <c r="H4629" t="s">
        <v>5959</v>
      </c>
      <c r="I4629" t="s">
        <v>5960</v>
      </c>
      <c r="J4629" t="s">
        <v>24953</v>
      </c>
      <c r="K4629">
        <v>1</v>
      </c>
      <c r="L4629">
        <v>1</v>
      </c>
      <c r="M4629" s="6">
        <v>42232</v>
      </c>
      <c r="N4629" s="6">
        <v>42240</v>
      </c>
      <c r="O4629" t="s">
        <v>5953</v>
      </c>
    </row>
    <row r="4630" spans="1:15" x14ac:dyDescent="0.3">
      <c r="A4630" t="s">
        <v>24954</v>
      </c>
      <c r="B4630">
        <v>1692261</v>
      </c>
      <c r="C4630" t="s">
        <v>24955</v>
      </c>
      <c r="D4630">
        <v>293727</v>
      </c>
      <c r="E4630" t="s">
        <v>6230</v>
      </c>
      <c r="F4630" t="s">
        <v>6443</v>
      </c>
      <c r="G4630" t="s">
        <v>15654</v>
      </c>
      <c r="H4630" t="s">
        <v>11469</v>
      </c>
      <c r="I4630" t="s">
        <v>5960</v>
      </c>
      <c r="J4630" t="s">
        <v>24956</v>
      </c>
      <c r="K4630">
        <v>2</v>
      </c>
      <c r="L4630">
        <v>2</v>
      </c>
      <c r="M4630" s="6">
        <v>42232</v>
      </c>
      <c r="N4630" s="6">
        <v>42240</v>
      </c>
      <c r="O4630" t="s">
        <v>5953</v>
      </c>
    </row>
    <row r="4631" spans="1:15" x14ac:dyDescent="0.3">
      <c r="A4631" t="s">
        <v>24957</v>
      </c>
      <c r="B4631">
        <v>1697349</v>
      </c>
      <c r="C4631" t="s">
        <v>24958</v>
      </c>
      <c r="D4631">
        <v>293685</v>
      </c>
      <c r="E4631" t="s">
        <v>5956</v>
      </c>
      <c r="F4631" t="s">
        <v>8137</v>
      </c>
      <c r="G4631" t="s">
        <v>24959</v>
      </c>
      <c r="H4631" t="s">
        <v>9142</v>
      </c>
      <c r="I4631" t="s">
        <v>6095</v>
      </c>
      <c r="J4631" t="s">
        <v>24960</v>
      </c>
      <c r="K4631">
        <v>129</v>
      </c>
      <c r="L4631">
        <v>129</v>
      </c>
      <c r="M4631" s="6">
        <v>42225</v>
      </c>
      <c r="N4631" s="6">
        <v>42240</v>
      </c>
      <c r="O4631" t="s">
        <v>5953</v>
      </c>
    </row>
    <row r="4632" spans="1:15" x14ac:dyDescent="0.3">
      <c r="A4632" t="s">
        <v>24961</v>
      </c>
      <c r="B4632">
        <v>1692249</v>
      </c>
      <c r="C4632" t="s">
        <v>24962</v>
      </c>
      <c r="D4632">
        <v>293713</v>
      </c>
      <c r="E4632" t="s">
        <v>6230</v>
      </c>
      <c r="F4632" t="s">
        <v>6443</v>
      </c>
      <c r="G4632" t="s">
        <v>24963</v>
      </c>
      <c r="H4632" t="s">
        <v>7457</v>
      </c>
      <c r="I4632" t="s">
        <v>5960</v>
      </c>
      <c r="J4632" t="s">
        <v>24964</v>
      </c>
      <c r="K4632">
        <v>2</v>
      </c>
      <c r="L4632">
        <v>2</v>
      </c>
      <c r="M4632" s="6">
        <v>42232</v>
      </c>
      <c r="N4632" s="6">
        <v>42240</v>
      </c>
      <c r="O4632" t="s">
        <v>5953</v>
      </c>
    </row>
    <row r="4633" spans="1:15" x14ac:dyDescent="0.3">
      <c r="A4633" t="s">
        <v>24965</v>
      </c>
      <c r="B4633">
        <v>1692245</v>
      </c>
      <c r="C4633" t="s">
        <v>24966</v>
      </c>
      <c r="D4633">
        <v>293717</v>
      </c>
      <c r="E4633" t="s">
        <v>6230</v>
      </c>
      <c r="F4633" t="s">
        <v>6443</v>
      </c>
      <c r="G4633" t="s">
        <v>24967</v>
      </c>
      <c r="H4633" t="s">
        <v>7080</v>
      </c>
      <c r="I4633" t="s">
        <v>5960</v>
      </c>
      <c r="J4633" t="s">
        <v>24968</v>
      </c>
      <c r="K4633">
        <v>2</v>
      </c>
      <c r="L4633">
        <v>2</v>
      </c>
      <c r="M4633" s="6">
        <v>42232</v>
      </c>
      <c r="N4633" s="6">
        <v>42240</v>
      </c>
      <c r="O4633" t="s">
        <v>5953</v>
      </c>
    </row>
    <row r="4634" spans="1:15" x14ac:dyDescent="0.3">
      <c r="A4634" t="s">
        <v>24969</v>
      </c>
      <c r="B4634">
        <v>1692263</v>
      </c>
      <c r="C4634" t="s">
        <v>24970</v>
      </c>
      <c r="D4634">
        <v>293725</v>
      </c>
      <c r="E4634" t="s">
        <v>6230</v>
      </c>
      <c r="F4634" t="s">
        <v>6443</v>
      </c>
      <c r="G4634" t="s">
        <v>24971</v>
      </c>
      <c r="H4634" t="s">
        <v>6127</v>
      </c>
      <c r="I4634" t="s">
        <v>5960</v>
      </c>
      <c r="J4634" t="s">
        <v>24972</v>
      </c>
      <c r="K4634">
        <v>2</v>
      </c>
      <c r="L4634">
        <v>2</v>
      </c>
      <c r="M4634" s="6">
        <v>42232</v>
      </c>
      <c r="N4634" s="6">
        <v>42240</v>
      </c>
      <c r="O4634" t="s">
        <v>5953</v>
      </c>
    </row>
    <row r="4635" spans="1:15" x14ac:dyDescent="0.3">
      <c r="A4635" t="s">
        <v>24973</v>
      </c>
      <c r="B4635">
        <v>1692258</v>
      </c>
      <c r="C4635" t="s">
        <v>24974</v>
      </c>
      <c r="D4635">
        <v>293730</v>
      </c>
      <c r="E4635" t="s">
        <v>6230</v>
      </c>
      <c r="F4635" t="s">
        <v>6443</v>
      </c>
      <c r="G4635" t="s">
        <v>24975</v>
      </c>
      <c r="H4635" t="s">
        <v>8890</v>
      </c>
      <c r="I4635" t="s">
        <v>5960</v>
      </c>
      <c r="J4635" t="s">
        <v>24976</v>
      </c>
      <c r="K4635">
        <v>2</v>
      </c>
      <c r="L4635">
        <v>2</v>
      </c>
      <c r="M4635" s="6">
        <v>42232</v>
      </c>
      <c r="N4635" s="6">
        <v>42240</v>
      </c>
      <c r="O4635" t="s">
        <v>5953</v>
      </c>
    </row>
    <row r="4636" spans="1:15" x14ac:dyDescent="0.3">
      <c r="A4636" t="s">
        <v>24977</v>
      </c>
      <c r="B4636">
        <v>1692254</v>
      </c>
      <c r="C4636" t="s">
        <v>24978</v>
      </c>
      <c r="D4636">
        <v>293734</v>
      </c>
      <c r="E4636" t="s">
        <v>6230</v>
      </c>
      <c r="F4636" t="s">
        <v>6443</v>
      </c>
      <c r="G4636" t="s">
        <v>24979</v>
      </c>
      <c r="H4636" t="s">
        <v>7585</v>
      </c>
      <c r="I4636" t="s">
        <v>5960</v>
      </c>
      <c r="J4636" t="s">
        <v>24980</v>
      </c>
      <c r="K4636">
        <v>2</v>
      </c>
      <c r="L4636">
        <v>2</v>
      </c>
      <c r="M4636" s="6">
        <v>42232</v>
      </c>
      <c r="N4636" s="6">
        <v>42240</v>
      </c>
      <c r="O4636" t="s">
        <v>5953</v>
      </c>
    </row>
    <row r="4637" spans="1:15" x14ac:dyDescent="0.3">
      <c r="A4637" t="s">
        <v>24981</v>
      </c>
      <c r="B4637">
        <v>1640277</v>
      </c>
      <c r="D4637">
        <v>0</v>
      </c>
      <c r="E4637" t="s">
        <v>6043</v>
      </c>
      <c r="F4637" t="s">
        <v>6292</v>
      </c>
      <c r="G4637" t="s">
        <v>24982</v>
      </c>
      <c r="H4637" t="s">
        <v>24983</v>
      </c>
      <c r="I4637" t="s">
        <v>6095</v>
      </c>
      <c r="J4637" t="s">
        <v>24984</v>
      </c>
      <c r="K4637">
        <v>10</v>
      </c>
      <c r="L4637">
        <v>10</v>
      </c>
      <c r="M4637" s="6">
        <v>42235</v>
      </c>
      <c r="N4637" s="6">
        <v>42306</v>
      </c>
      <c r="O4637" t="s">
        <v>5953</v>
      </c>
    </row>
    <row r="4638" spans="1:15" x14ac:dyDescent="0.3">
      <c r="A4638" t="s">
        <v>24985</v>
      </c>
      <c r="B4638">
        <v>396359</v>
      </c>
      <c r="C4638" t="s">
        <v>24986</v>
      </c>
      <c r="D4638">
        <v>12521</v>
      </c>
      <c r="E4638" t="s">
        <v>5956</v>
      </c>
      <c r="F4638" t="s">
        <v>6258</v>
      </c>
      <c r="G4638" t="s">
        <v>24987</v>
      </c>
      <c r="H4638" t="s">
        <v>19284</v>
      </c>
      <c r="I4638" t="s">
        <v>5987</v>
      </c>
      <c r="J4638" t="s">
        <v>24988</v>
      </c>
      <c r="K4638">
        <v>54</v>
      </c>
      <c r="L4638">
        <v>53</v>
      </c>
      <c r="M4638" s="6">
        <v>38924</v>
      </c>
      <c r="N4638" s="6">
        <v>41674</v>
      </c>
      <c r="O4638" t="s">
        <v>5953</v>
      </c>
    </row>
    <row r="4639" spans="1:15" x14ac:dyDescent="0.3">
      <c r="A4639" t="s">
        <v>24989</v>
      </c>
      <c r="B4639">
        <v>1126885</v>
      </c>
      <c r="C4639" t="s">
        <v>24990</v>
      </c>
      <c r="D4639">
        <v>73961</v>
      </c>
      <c r="E4639" t="s">
        <v>5956</v>
      </c>
      <c r="F4639" t="s">
        <v>6258</v>
      </c>
      <c r="G4639" t="s">
        <v>24991</v>
      </c>
      <c r="H4639" t="s">
        <v>7966</v>
      </c>
      <c r="I4639" t="s">
        <v>5987</v>
      </c>
      <c r="J4639" t="s">
        <v>24992</v>
      </c>
      <c r="K4639">
        <v>57</v>
      </c>
      <c r="L4639">
        <v>57</v>
      </c>
      <c r="M4639" s="6">
        <v>41061</v>
      </c>
      <c r="N4639" s="6">
        <v>41878</v>
      </c>
      <c r="O4639" t="s">
        <v>5953</v>
      </c>
    </row>
    <row r="4640" spans="1:15" x14ac:dyDescent="0.3">
      <c r="A4640" t="s">
        <v>24993</v>
      </c>
      <c r="B4640">
        <v>1714273</v>
      </c>
      <c r="C4640" t="s">
        <v>24994</v>
      </c>
      <c r="D4640">
        <v>14235</v>
      </c>
      <c r="E4640" t="s">
        <v>6070</v>
      </c>
      <c r="F4640" t="s">
        <v>6071</v>
      </c>
      <c r="G4640" t="s">
        <v>24995</v>
      </c>
      <c r="H4640" t="s">
        <v>16986</v>
      </c>
      <c r="I4640" t="s">
        <v>5987</v>
      </c>
      <c r="J4640" t="s">
        <v>24996</v>
      </c>
      <c r="K4640">
        <v>39</v>
      </c>
      <c r="L4640">
        <v>39</v>
      </c>
      <c r="M4640" s="6">
        <v>37611</v>
      </c>
      <c r="N4640" s="6">
        <v>42382</v>
      </c>
      <c r="O4640" t="s">
        <v>5953</v>
      </c>
    </row>
    <row r="4641" spans="1:15" x14ac:dyDescent="0.3">
      <c r="A4641" t="s">
        <v>24997</v>
      </c>
      <c r="B4641">
        <v>1407058</v>
      </c>
      <c r="C4641" t="s">
        <v>24998</v>
      </c>
      <c r="D4641">
        <v>181995</v>
      </c>
      <c r="E4641" t="s">
        <v>6460</v>
      </c>
      <c r="F4641" t="s">
        <v>5978</v>
      </c>
      <c r="G4641" t="s">
        <v>15574</v>
      </c>
      <c r="H4641" t="s">
        <v>6348</v>
      </c>
      <c r="I4641" t="s">
        <v>6033</v>
      </c>
      <c r="J4641" t="s">
        <v>24999</v>
      </c>
      <c r="K4641">
        <v>1</v>
      </c>
      <c r="L4641">
        <v>1</v>
      </c>
      <c r="M4641" s="6">
        <v>41225</v>
      </c>
      <c r="N4641" s="6">
        <v>42261</v>
      </c>
      <c r="O4641" t="s">
        <v>5953</v>
      </c>
    </row>
    <row r="4642" spans="1:15" x14ac:dyDescent="0.3">
      <c r="A4642" t="s">
        <v>25000</v>
      </c>
      <c r="B4642">
        <v>1310424</v>
      </c>
      <c r="C4642" t="s">
        <v>25001</v>
      </c>
      <c r="D4642">
        <v>295302</v>
      </c>
      <c r="E4642" t="s">
        <v>6043</v>
      </c>
      <c r="F4642" t="s">
        <v>6217</v>
      </c>
      <c r="G4642" t="s">
        <v>25002</v>
      </c>
      <c r="H4642" t="s">
        <v>25003</v>
      </c>
      <c r="I4642" t="s">
        <v>6033</v>
      </c>
      <c r="J4642" t="s">
        <v>25004</v>
      </c>
      <c r="K4642">
        <v>2</v>
      </c>
      <c r="L4642">
        <v>2</v>
      </c>
      <c r="M4642" s="6">
        <v>42256</v>
      </c>
      <c r="N4642" s="6">
        <v>42261</v>
      </c>
      <c r="O4642" t="s">
        <v>5953</v>
      </c>
    </row>
    <row r="4643" spans="1:15" x14ac:dyDescent="0.3">
      <c r="A4643" t="s">
        <v>25005</v>
      </c>
      <c r="B4643">
        <v>1708654</v>
      </c>
      <c r="C4643" t="s">
        <v>25006</v>
      </c>
      <c r="D4643">
        <v>295309</v>
      </c>
      <c r="E4643" t="s">
        <v>5947</v>
      </c>
      <c r="F4643" t="s">
        <v>6223</v>
      </c>
      <c r="G4643" t="s">
        <v>25007</v>
      </c>
      <c r="H4643" t="s">
        <v>8112</v>
      </c>
      <c r="I4643" t="s">
        <v>6226</v>
      </c>
      <c r="J4643" t="s">
        <v>25008</v>
      </c>
      <c r="K4643">
        <v>1</v>
      </c>
      <c r="L4643">
        <v>2</v>
      </c>
      <c r="M4643" s="6">
        <v>42255</v>
      </c>
      <c r="N4643" s="6">
        <v>42576</v>
      </c>
      <c r="O4643" t="s">
        <v>5953</v>
      </c>
    </row>
    <row r="4644" spans="1:15" x14ac:dyDescent="0.3">
      <c r="A4644" t="s">
        <v>25009</v>
      </c>
      <c r="B4644">
        <v>1708653</v>
      </c>
      <c r="C4644" t="s">
        <v>25010</v>
      </c>
      <c r="D4644">
        <v>295577</v>
      </c>
      <c r="E4644" t="s">
        <v>6070</v>
      </c>
      <c r="F4644" t="s">
        <v>21348</v>
      </c>
      <c r="G4644" t="s">
        <v>25011</v>
      </c>
      <c r="H4644">
        <v>52</v>
      </c>
      <c r="I4644" t="s">
        <v>6095</v>
      </c>
      <c r="J4644" t="s">
        <v>25012</v>
      </c>
      <c r="K4644">
        <v>3</v>
      </c>
      <c r="L4644">
        <v>3</v>
      </c>
      <c r="M4644" s="6">
        <v>42255</v>
      </c>
      <c r="N4644" s="6">
        <v>42284</v>
      </c>
      <c r="O4644" t="s">
        <v>5953</v>
      </c>
    </row>
    <row r="4645" spans="1:15" x14ac:dyDescent="0.3">
      <c r="A4645" t="s">
        <v>25013</v>
      </c>
      <c r="B4645">
        <v>1708574</v>
      </c>
      <c r="C4645" t="s">
        <v>25014</v>
      </c>
      <c r="D4645">
        <v>295578</v>
      </c>
      <c r="E4645" t="s">
        <v>5947</v>
      </c>
      <c r="F4645" t="s">
        <v>6223</v>
      </c>
      <c r="G4645" t="s">
        <v>25015</v>
      </c>
      <c r="H4645" t="s">
        <v>7961</v>
      </c>
      <c r="I4645" t="s">
        <v>6226</v>
      </c>
      <c r="J4645" t="s">
        <v>25016</v>
      </c>
      <c r="K4645">
        <v>1</v>
      </c>
      <c r="L4645">
        <v>2</v>
      </c>
      <c r="M4645" s="6">
        <v>42255</v>
      </c>
      <c r="N4645" s="6">
        <v>42569</v>
      </c>
      <c r="O4645" t="s">
        <v>5953</v>
      </c>
    </row>
    <row r="4646" spans="1:15" x14ac:dyDescent="0.3">
      <c r="A4646" t="s">
        <v>25017</v>
      </c>
      <c r="B4646">
        <v>1708572</v>
      </c>
      <c r="C4646" t="s">
        <v>25018</v>
      </c>
      <c r="D4646">
        <v>295579</v>
      </c>
      <c r="E4646" t="s">
        <v>5947</v>
      </c>
      <c r="F4646" t="s">
        <v>6195</v>
      </c>
      <c r="G4646" t="s">
        <v>25019</v>
      </c>
      <c r="H4646" t="s">
        <v>7966</v>
      </c>
      <c r="I4646" t="s">
        <v>6095</v>
      </c>
      <c r="J4646" t="s">
        <v>25020</v>
      </c>
      <c r="K4646">
        <v>1</v>
      </c>
      <c r="L4646">
        <v>1</v>
      </c>
      <c r="M4646" s="6">
        <v>42256</v>
      </c>
      <c r="N4646" s="6">
        <v>42261</v>
      </c>
      <c r="O4646" t="s">
        <v>5953</v>
      </c>
    </row>
    <row r="4647" spans="1:15" x14ac:dyDescent="0.3">
      <c r="A4647" t="s">
        <v>25021</v>
      </c>
      <c r="B4647">
        <v>1708497</v>
      </c>
      <c r="C4647" t="s">
        <v>25022</v>
      </c>
      <c r="D4647">
        <v>295580</v>
      </c>
      <c r="E4647" t="s">
        <v>6070</v>
      </c>
      <c r="F4647" t="s">
        <v>21348</v>
      </c>
      <c r="G4647" t="s">
        <v>20551</v>
      </c>
      <c r="H4647" t="s">
        <v>6927</v>
      </c>
      <c r="I4647" t="s">
        <v>6033</v>
      </c>
      <c r="J4647" t="s">
        <v>25023</v>
      </c>
      <c r="K4647">
        <v>3</v>
      </c>
      <c r="L4647">
        <v>3</v>
      </c>
      <c r="M4647" s="6">
        <v>42255</v>
      </c>
      <c r="N4647" s="6">
        <v>42313</v>
      </c>
      <c r="O4647" t="s">
        <v>5953</v>
      </c>
    </row>
    <row r="4648" spans="1:15" x14ac:dyDescent="0.3">
      <c r="A4648" t="s">
        <v>25024</v>
      </c>
      <c r="B4648">
        <v>1678078</v>
      </c>
      <c r="C4648" t="s">
        <v>25025</v>
      </c>
      <c r="D4648">
        <v>288631</v>
      </c>
      <c r="E4648" t="s">
        <v>5977</v>
      </c>
      <c r="F4648" t="s">
        <v>5978</v>
      </c>
      <c r="G4648" t="s">
        <v>25026</v>
      </c>
      <c r="H4648" t="s">
        <v>15902</v>
      </c>
      <c r="I4648" t="s">
        <v>6155</v>
      </c>
      <c r="J4648" t="s">
        <v>25027</v>
      </c>
      <c r="K4648">
        <v>523</v>
      </c>
      <c r="L4648">
        <v>523</v>
      </c>
      <c r="M4648" s="6">
        <v>42258</v>
      </c>
      <c r="N4648" s="6">
        <v>42469</v>
      </c>
      <c r="O4648" t="s">
        <v>5953</v>
      </c>
    </row>
    <row r="4649" spans="1:15" x14ac:dyDescent="0.3">
      <c r="A4649" t="s">
        <v>25028</v>
      </c>
      <c r="B4649">
        <v>1675865</v>
      </c>
      <c r="C4649" t="s">
        <v>25029</v>
      </c>
      <c r="D4649">
        <v>298041</v>
      </c>
      <c r="E4649" t="s">
        <v>5956</v>
      </c>
      <c r="F4649" t="s">
        <v>6437</v>
      </c>
      <c r="G4649" t="s">
        <v>25030</v>
      </c>
      <c r="H4649" t="s">
        <v>6004</v>
      </c>
      <c r="I4649" t="s">
        <v>5960</v>
      </c>
      <c r="J4649" t="s">
        <v>25031</v>
      </c>
      <c r="K4649">
        <v>145</v>
      </c>
      <c r="L4649">
        <v>145</v>
      </c>
      <c r="M4649" s="6">
        <v>42262</v>
      </c>
      <c r="N4649" s="6">
        <v>42543</v>
      </c>
      <c r="O4649" t="s">
        <v>5953</v>
      </c>
    </row>
    <row r="4650" spans="1:15" x14ac:dyDescent="0.3">
      <c r="A4650" t="s">
        <v>25032</v>
      </c>
      <c r="B4650">
        <v>1481465</v>
      </c>
      <c r="C4650" t="s">
        <v>25033</v>
      </c>
      <c r="D4650">
        <v>298045</v>
      </c>
      <c r="E4650" t="s">
        <v>5947</v>
      </c>
      <c r="F4650" t="s">
        <v>6030</v>
      </c>
      <c r="G4650" t="s">
        <v>25034</v>
      </c>
      <c r="H4650" t="s">
        <v>25035</v>
      </c>
      <c r="I4650" t="s">
        <v>6033</v>
      </c>
      <c r="J4650" t="s">
        <v>25036</v>
      </c>
      <c r="K4650">
        <v>3</v>
      </c>
      <c r="L4650">
        <v>3</v>
      </c>
      <c r="M4650" s="6">
        <v>42276</v>
      </c>
      <c r="N4650" s="6">
        <v>42965</v>
      </c>
      <c r="O4650" t="s">
        <v>5953</v>
      </c>
    </row>
    <row r="4651" spans="1:15" x14ac:dyDescent="0.3">
      <c r="A4651" t="s">
        <v>25037</v>
      </c>
      <c r="B4651">
        <v>1712387</v>
      </c>
      <c r="C4651" t="s">
        <v>25038</v>
      </c>
      <c r="D4651">
        <v>298049</v>
      </c>
      <c r="E4651" t="s">
        <v>5947</v>
      </c>
      <c r="F4651" t="s">
        <v>10199</v>
      </c>
      <c r="G4651" t="s">
        <v>15042</v>
      </c>
      <c r="H4651" t="s">
        <v>9142</v>
      </c>
      <c r="I4651" t="s">
        <v>5951</v>
      </c>
      <c r="J4651" t="s">
        <v>25039</v>
      </c>
      <c r="K4651">
        <v>1</v>
      </c>
      <c r="L4651">
        <v>1</v>
      </c>
      <c r="M4651" s="6">
        <v>42262</v>
      </c>
      <c r="N4651" s="6">
        <v>42284</v>
      </c>
      <c r="O4651" t="s">
        <v>5953</v>
      </c>
    </row>
    <row r="4652" spans="1:15" x14ac:dyDescent="0.3">
      <c r="A4652" t="s">
        <v>25040</v>
      </c>
      <c r="B4652">
        <v>755164</v>
      </c>
      <c r="C4652" t="s">
        <v>25041</v>
      </c>
      <c r="D4652">
        <v>298065</v>
      </c>
      <c r="E4652" t="s">
        <v>5956</v>
      </c>
      <c r="F4652" t="s">
        <v>6184</v>
      </c>
      <c r="G4652" t="s">
        <v>25042</v>
      </c>
      <c r="H4652" t="s">
        <v>8841</v>
      </c>
      <c r="I4652" t="s">
        <v>5987</v>
      </c>
      <c r="J4652" t="s">
        <v>25043</v>
      </c>
      <c r="K4652">
        <v>86</v>
      </c>
      <c r="L4652">
        <v>86</v>
      </c>
      <c r="M4652" s="6">
        <v>40299</v>
      </c>
      <c r="N4652" s="6">
        <v>42284</v>
      </c>
      <c r="O4652" t="s">
        <v>5953</v>
      </c>
    </row>
    <row r="4653" spans="1:15" x14ac:dyDescent="0.3">
      <c r="A4653" t="s">
        <v>25044</v>
      </c>
      <c r="B4653">
        <v>866553</v>
      </c>
      <c r="C4653" t="s">
        <v>25045</v>
      </c>
      <c r="D4653">
        <v>298069</v>
      </c>
      <c r="E4653" t="s">
        <v>5956</v>
      </c>
      <c r="F4653" t="s">
        <v>6014</v>
      </c>
      <c r="G4653" t="s">
        <v>25046</v>
      </c>
      <c r="H4653" t="s">
        <v>6078</v>
      </c>
      <c r="I4653" t="s">
        <v>5987</v>
      </c>
      <c r="J4653" t="s">
        <v>25047</v>
      </c>
      <c r="K4653">
        <v>91</v>
      </c>
      <c r="L4653">
        <v>88</v>
      </c>
      <c r="M4653" s="6">
        <v>40810</v>
      </c>
      <c r="N4653" s="6">
        <v>42284</v>
      </c>
      <c r="O4653" t="s">
        <v>5953</v>
      </c>
    </row>
    <row r="4654" spans="1:15" x14ac:dyDescent="0.3">
      <c r="A4654" t="s">
        <v>25048</v>
      </c>
      <c r="B4654">
        <v>438780</v>
      </c>
      <c r="C4654" t="s">
        <v>25049</v>
      </c>
      <c r="D4654">
        <v>298073</v>
      </c>
      <c r="E4654" t="s">
        <v>5956</v>
      </c>
      <c r="F4654" t="s">
        <v>6258</v>
      </c>
      <c r="G4654" t="s">
        <v>25050</v>
      </c>
      <c r="H4654" t="s">
        <v>12450</v>
      </c>
      <c r="I4654" t="s">
        <v>5987</v>
      </c>
      <c r="J4654" t="s">
        <v>25051</v>
      </c>
      <c r="K4654">
        <v>46</v>
      </c>
      <c r="L4654">
        <v>46</v>
      </c>
      <c r="M4654" s="6">
        <v>40180</v>
      </c>
      <c r="N4654" s="6">
        <v>42287</v>
      </c>
      <c r="O4654" t="s">
        <v>5953</v>
      </c>
    </row>
    <row r="4655" spans="1:15" x14ac:dyDescent="0.3">
      <c r="A4655" t="s">
        <v>25052</v>
      </c>
      <c r="B4655">
        <v>1561226</v>
      </c>
      <c r="C4655" t="s">
        <v>25053</v>
      </c>
      <c r="D4655">
        <v>297387</v>
      </c>
      <c r="E4655" t="s">
        <v>5956</v>
      </c>
      <c r="F4655" t="s">
        <v>6252</v>
      </c>
      <c r="G4655" t="s">
        <v>25054</v>
      </c>
      <c r="H4655" t="s">
        <v>8841</v>
      </c>
      <c r="I4655" t="s">
        <v>6095</v>
      </c>
      <c r="J4655" t="s">
        <v>25055</v>
      </c>
      <c r="K4655">
        <v>109</v>
      </c>
      <c r="L4655">
        <v>110</v>
      </c>
      <c r="M4655" s="6">
        <v>42270</v>
      </c>
      <c r="N4655" s="6">
        <v>42339</v>
      </c>
      <c r="O4655" t="s">
        <v>5953</v>
      </c>
    </row>
    <row r="4656" spans="1:15" x14ac:dyDescent="0.3">
      <c r="A4656" t="s">
        <v>25056</v>
      </c>
      <c r="B4656">
        <v>1675864</v>
      </c>
      <c r="C4656" t="s">
        <v>25057</v>
      </c>
      <c r="D4656">
        <v>298042</v>
      </c>
      <c r="E4656" t="s">
        <v>5947</v>
      </c>
      <c r="F4656" t="s">
        <v>6877</v>
      </c>
      <c r="G4656" t="s">
        <v>25058</v>
      </c>
      <c r="H4656" t="s">
        <v>6698</v>
      </c>
      <c r="I4656" t="s">
        <v>5960</v>
      </c>
      <c r="J4656" t="s">
        <v>25059</v>
      </c>
      <c r="K4656">
        <v>1</v>
      </c>
      <c r="L4656">
        <v>1</v>
      </c>
      <c r="M4656" s="6">
        <v>42233</v>
      </c>
      <c r="N4656" s="6">
        <v>42284</v>
      </c>
      <c r="O4656" t="s">
        <v>5953</v>
      </c>
    </row>
    <row r="4657" spans="1:15" x14ac:dyDescent="0.3">
      <c r="A4657" t="s">
        <v>25060</v>
      </c>
      <c r="B4657">
        <v>1690672</v>
      </c>
      <c r="C4657" t="s">
        <v>25061</v>
      </c>
      <c r="D4657">
        <v>298046</v>
      </c>
      <c r="E4657" t="s">
        <v>6352</v>
      </c>
      <c r="F4657" t="s">
        <v>8101</v>
      </c>
      <c r="G4657" t="s">
        <v>25062</v>
      </c>
      <c r="H4657" t="s">
        <v>6472</v>
      </c>
      <c r="I4657" t="s">
        <v>6095</v>
      </c>
      <c r="J4657" t="s">
        <v>25063</v>
      </c>
      <c r="K4657">
        <v>3</v>
      </c>
      <c r="L4657">
        <v>3</v>
      </c>
      <c r="M4657" s="6">
        <v>42264</v>
      </c>
      <c r="N4657" s="6">
        <v>42355</v>
      </c>
      <c r="O4657" t="s">
        <v>5953</v>
      </c>
    </row>
    <row r="4658" spans="1:15" x14ac:dyDescent="0.3">
      <c r="A4658" t="s">
        <v>25064</v>
      </c>
      <c r="B4658">
        <v>631719</v>
      </c>
      <c r="C4658" t="s">
        <v>25065</v>
      </c>
      <c r="D4658">
        <v>298061</v>
      </c>
      <c r="E4658" t="s">
        <v>5956</v>
      </c>
      <c r="F4658" t="s">
        <v>6184</v>
      </c>
      <c r="G4658" t="s">
        <v>25066</v>
      </c>
      <c r="H4658" t="s">
        <v>6787</v>
      </c>
      <c r="I4658" t="s">
        <v>5987</v>
      </c>
      <c r="J4658" t="s">
        <v>25067</v>
      </c>
      <c r="K4658">
        <v>58</v>
      </c>
      <c r="L4658">
        <v>58</v>
      </c>
      <c r="M4658" s="6">
        <v>40263</v>
      </c>
      <c r="N4658" s="6">
        <v>42284</v>
      </c>
      <c r="O4658" t="s">
        <v>5953</v>
      </c>
    </row>
    <row r="4659" spans="1:15" x14ac:dyDescent="0.3">
      <c r="A4659" t="s">
        <v>25068</v>
      </c>
      <c r="B4659">
        <v>698487</v>
      </c>
      <c r="C4659" t="s">
        <v>25069</v>
      </c>
      <c r="D4659">
        <v>298066</v>
      </c>
      <c r="E4659" t="s">
        <v>5956</v>
      </c>
      <c r="F4659" t="s">
        <v>6258</v>
      </c>
      <c r="G4659" t="s">
        <v>25070</v>
      </c>
      <c r="H4659" t="s">
        <v>6749</v>
      </c>
      <c r="I4659" t="s">
        <v>5987</v>
      </c>
      <c r="J4659" t="s">
        <v>25071</v>
      </c>
      <c r="K4659">
        <v>50</v>
      </c>
      <c r="L4659">
        <v>50</v>
      </c>
      <c r="M4659" s="6">
        <v>40182</v>
      </c>
      <c r="N4659" s="6">
        <v>42284</v>
      </c>
      <c r="O4659" t="s">
        <v>5953</v>
      </c>
    </row>
    <row r="4660" spans="1:15" x14ac:dyDescent="0.3">
      <c r="A4660" t="s">
        <v>25072</v>
      </c>
      <c r="B4660">
        <v>722418</v>
      </c>
      <c r="C4660" t="s">
        <v>25073</v>
      </c>
      <c r="D4660">
        <v>298070</v>
      </c>
      <c r="E4660" t="s">
        <v>5956</v>
      </c>
      <c r="F4660" t="s">
        <v>6184</v>
      </c>
      <c r="G4660" t="s">
        <v>25074</v>
      </c>
      <c r="H4660" t="s">
        <v>25075</v>
      </c>
      <c r="I4660" t="s">
        <v>5987</v>
      </c>
      <c r="J4660" t="s">
        <v>25076</v>
      </c>
      <c r="K4660">
        <v>201</v>
      </c>
      <c r="L4660">
        <v>196</v>
      </c>
      <c r="M4660" s="6">
        <v>40275</v>
      </c>
      <c r="N4660" s="6">
        <v>42284</v>
      </c>
      <c r="O4660" t="s">
        <v>5953</v>
      </c>
    </row>
    <row r="4661" spans="1:15" x14ac:dyDescent="0.3">
      <c r="A4661" t="s">
        <v>25077</v>
      </c>
      <c r="B4661">
        <v>1147139</v>
      </c>
      <c r="D4661">
        <v>0</v>
      </c>
      <c r="E4661" t="s">
        <v>5956</v>
      </c>
      <c r="F4661" t="s">
        <v>6014</v>
      </c>
      <c r="G4661" t="s">
        <v>16185</v>
      </c>
      <c r="H4661" t="s">
        <v>6116</v>
      </c>
      <c r="I4661" t="s">
        <v>5987</v>
      </c>
      <c r="J4661" t="s">
        <v>25078</v>
      </c>
      <c r="K4661">
        <v>62</v>
      </c>
      <c r="L4661">
        <v>62</v>
      </c>
      <c r="M4661" s="6">
        <v>41982</v>
      </c>
      <c r="N4661" s="6">
        <v>41982</v>
      </c>
      <c r="O4661" t="s">
        <v>5953</v>
      </c>
    </row>
    <row r="4662" spans="1:15" x14ac:dyDescent="0.3">
      <c r="A4662" t="s">
        <v>25079</v>
      </c>
      <c r="B4662">
        <v>1711684</v>
      </c>
      <c r="C4662" t="s">
        <v>25080</v>
      </c>
      <c r="D4662">
        <v>295853</v>
      </c>
      <c r="E4662" t="s">
        <v>6043</v>
      </c>
      <c r="F4662" t="s">
        <v>7433</v>
      </c>
      <c r="G4662" t="s">
        <v>25081</v>
      </c>
      <c r="H4662" t="s">
        <v>7190</v>
      </c>
      <c r="I4662" t="s">
        <v>6033</v>
      </c>
      <c r="J4662" t="s">
        <v>25082</v>
      </c>
      <c r="K4662">
        <v>1</v>
      </c>
      <c r="L4662">
        <v>1</v>
      </c>
      <c r="M4662" s="6">
        <v>42261</v>
      </c>
      <c r="N4662" s="6">
        <v>42341</v>
      </c>
      <c r="O4662" t="s">
        <v>5953</v>
      </c>
    </row>
    <row r="4663" spans="1:15" x14ac:dyDescent="0.3">
      <c r="A4663" t="s">
        <v>25083</v>
      </c>
      <c r="B4663">
        <v>1711685</v>
      </c>
      <c r="C4663" t="s">
        <v>25084</v>
      </c>
      <c r="D4663">
        <v>298040</v>
      </c>
      <c r="E4663" t="s">
        <v>6352</v>
      </c>
      <c r="F4663" t="s">
        <v>6353</v>
      </c>
      <c r="G4663" t="s">
        <v>25085</v>
      </c>
      <c r="H4663" t="s">
        <v>6879</v>
      </c>
      <c r="I4663" t="s">
        <v>6033</v>
      </c>
      <c r="J4663" t="s">
        <v>25086</v>
      </c>
      <c r="K4663">
        <v>6</v>
      </c>
      <c r="L4663">
        <v>6</v>
      </c>
      <c r="M4663" s="6">
        <v>42261</v>
      </c>
      <c r="N4663" s="6">
        <v>42507</v>
      </c>
      <c r="O4663" t="s">
        <v>5953</v>
      </c>
    </row>
    <row r="4664" spans="1:15" x14ac:dyDescent="0.3">
      <c r="A4664" t="s">
        <v>25087</v>
      </c>
      <c r="B4664">
        <v>1659219</v>
      </c>
      <c r="C4664" t="s">
        <v>25088</v>
      </c>
      <c r="D4664">
        <v>298044</v>
      </c>
      <c r="E4664" t="s">
        <v>5947</v>
      </c>
      <c r="F4664" t="s">
        <v>6195</v>
      </c>
      <c r="G4664" t="s">
        <v>17537</v>
      </c>
      <c r="H4664" t="s">
        <v>6409</v>
      </c>
      <c r="I4664" t="s">
        <v>6095</v>
      </c>
      <c r="J4664" t="s">
        <v>25089</v>
      </c>
      <c r="K4664">
        <v>1</v>
      </c>
      <c r="L4664">
        <v>1</v>
      </c>
      <c r="M4664" s="6">
        <v>42272</v>
      </c>
      <c r="N4664" s="6">
        <v>42449</v>
      </c>
      <c r="O4664" t="s">
        <v>5953</v>
      </c>
    </row>
    <row r="4665" spans="1:15" x14ac:dyDescent="0.3">
      <c r="A4665" t="s">
        <v>25090</v>
      </c>
      <c r="B4665">
        <v>1725341</v>
      </c>
      <c r="C4665" t="s">
        <v>25091</v>
      </c>
      <c r="D4665">
        <v>298048</v>
      </c>
      <c r="E4665" t="s">
        <v>5947</v>
      </c>
      <c r="F4665" t="s">
        <v>6363</v>
      </c>
      <c r="G4665" t="s">
        <v>25092</v>
      </c>
      <c r="H4665" t="s">
        <v>25093</v>
      </c>
      <c r="I4665" t="s">
        <v>6033</v>
      </c>
      <c r="J4665" t="s">
        <v>25094</v>
      </c>
      <c r="K4665">
        <v>5</v>
      </c>
      <c r="L4665">
        <v>5</v>
      </c>
      <c r="M4665" s="6">
        <v>42277</v>
      </c>
      <c r="N4665" s="6">
        <v>42306</v>
      </c>
      <c r="O4665" t="s">
        <v>5953</v>
      </c>
    </row>
    <row r="4666" spans="1:15" x14ac:dyDescent="0.3">
      <c r="A4666" t="s">
        <v>25095</v>
      </c>
      <c r="B4666">
        <v>694060</v>
      </c>
      <c r="C4666" t="s">
        <v>25096</v>
      </c>
      <c r="D4666">
        <v>298068</v>
      </c>
      <c r="E4666" t="s">
        <v>5956</v>
      </c>
      <c r="F4666" t="s">
        <v>6184</v>
      </c>
      <c r="G4666" t="s">
        <v>25097</v>
      </c>
      <c r="H4666" t="s">
        <v>6160</v>
      </c>
      <c r="I4666" t="s">
        <v>5987</v>
      </c>
      <c r="J4666" t="s">
        <v>25098</v>
      </c>
      <c r="K4666">
        <v>109</v>
      </c>
      <c r="L4666">
        <v>109</v>
      </c>
      <c r="M4666" s="6">
        <v>40152</v>
      </c>
      <c r="N4666" s="6">
        <v>42284</v>
      </c>
      <c r="O4666" t="s">
        <v>5953</v>
      </c>
    </row>
    <row r="4667" spans="1:15" x14ac:dyDescent="0.3">
      <c r="A4667" t="s">
        <v>25099</v>
      </c>
      <c r="B4667">
        <v>663560</v>
      </c>
      <c r="C4667" t="s">
        <v>25100</v>
      </c>
      <c r="D4667">
        <v>298072</v>
      </c>
      <c r="E4667" t="s">
        <v>5956</v>
      </c>
      <c r="F4667" t="s">
        <v>6258</v>
      </c>
      <c r="G4667" t="s">
        <v>25101</v>
      </c>
      <c r="H4667" t="s">
        <v>9117</v>
      </c>
      <c r="I4667" t="s">
        <v>5987</v>
      </c>
      <c r="J4667" t="s">
        <v>25102</v>
      </c>
      <c r="K4667">
        <v>98</v>
      </c>
      <c r="L4667">
        <v>98</v>
      </c>
      <c r="M4667" s="6">
        <v>40066</v>
      </c>
      <c r="N4667" s="6">
        <v>42284</v>
      </c>
      <c r="O4667" t="s">
        <v>5953</v>
      </c>
    </row>
    <row r="4668" spans="1:15" x14ac:dyDescent="0.3">
      <c r="A4668" t="s">
        <v>25103</v>
      </c>
      <c r="B4668">
        <v>1720595</v>
      </c>
      <c r="C4668" t="s">
        <v>25104</v>
      </c>
      <c r="D4668">
        <v>297596</v>
      </c>
      <c r="E4668" t="s">
        <v>5947</v>
      </c>
      <c r="F4668" t="s">
        <v>6030</v>
      </c>
      <c r="G4668" t="s">
        <v>25105</v>
      </c>
      <c r="H4668" t="s">
        <v>6502</v>
      </c>
      <c r="I4668" t="s">
        <v>6033</v>
      </c>
      <c r="J4668" t="s">
        <v>25106</v>
      </c>
      <c r="K4668">
        <v>1</v>
      </c>
      <c r="L4668">
        <v>1</v>
      </c>
      <c r="M4668" s="6">
        <v>42276</v>
      </c>
      <c r="N4668" s="6">
        <v>42341</v>
      </c>
      <c r="O4668" t="s">
        <v>5953</v>
      </c>
    </row>
    <row r="4669" spans="1:15" x14ac:dyDescent="0.3">
      <c r="A4669" t="s">
        <v>25107</v>
      </c>
      <c r="B4669">
        <v>1659220</v>
      </c>
      <c r="C4669" t="s">
        <v>25108</v>
      </c>
      <c r="D4669">
        <v>298043</v>
      </c>
      <c r="E4669" t="s">
        <v>5947</v>
      </c>
      <c r="F4669" t="s">
        <v>6195</v>
      </c>
      <c r="G4669" t="s">
        <v>25109</v>
      </c>
      <c r="H4669" t="s">
        <v>11754</v>
      </c>
      <c r="I4669" t="s">
        <v>6095</v>
      </c>
      <c r="J4669" t="s">
        <v>25110</v>
      </c>
      <c r="K4669">
        <v>1</v>
      </c>
      <c r="L4669">
        <v>1</v>
      </c>
      <c r="M4669" s="6">
        <v>42272</v>
      </c>
      <c r="N4669" s="6">
        <v>42449</v>
      </c>
      <c r="O4669" t="s">
        <v>5953</v>
      </c>
    </row>
    <row r="4670" spans="1:15" x14ac:dyDescent="0.3">
      <c r="A4670" t="s">
        <v>25111</v>
      </c>
      <c r="B4670">
        <v>1100043</v>
      </c>
      <c r="C4670" t="s">
        <v>25112</v>
      </c>
      <c r="D4670">
        <v>298047</v>
      </c>
      <c r="E4670" t="s">
        <v>5956</v>
      </c>
      <c r="F4670" t="s">
        <v>5978</v>
      </c>
      <c r="G4670" t="s">
        <v>25113</v>
      </c>
      <c r="H4670" t="s">
        <v>6787</v>
      </c>
      <c r="I4670" t="s">
        <v>5960</v>
      </c>
      <c r="J4670" t="s">
        <v>25114</v>
      </c>
      <c r="K4670">
        <v>241</v>
      </c>
      <c r="L4670">
        <v>241</v>
      </c>
      <c r="M4670" s="6">
        <v>42234</v>
      </c>
      <c r="N4670" s="6">
        <v>42284</v>
      </c>
      <c r="O4670" t="s">
        <v>6854</v>
      </c>
    </row>
    <row r="4671" spans="1:15" x14ac:dyDescent="0.3">
      <c r="A4671" t="s">
        <v>25115</v>
      </c>
      <c r="B4671">
        <v>1622234</v>
      </c>
      <c r="C4671" t="s">
        <v>25116</v>
      </c>
      <c r="D4671">
        <v>298062</v>
      </c>
      <c r="E4671" t="s">
        <v>5956</v>
      </c>
      <c r="F4671" t="s">
        <v>6014</v>
      </c>
      <c r="G4671" t="s">
        <v>25117</v>
      </c>
      <c r="H4671" t="s">
        <v>6582</v>
      </c>
      <c r="I4671" t="s">
        <v>5987</v>
      </c>
      <c r="J4671" t="s">
        <v>25118</v>
      </c>
      <c r="K4671">
        <v>83</v>
      </c>
      <c r="L4671">
        <v>83</v>
      </c>
      <c r="M4671" s="6">
        <v>42080</v>
      </c>
      <c r="N4671" s="6">
        <v>43012</v>
      </c>
      <c r="O4671" t="s">
        <v>5953</v>
      </c>
    </row>
    <row r="4672" spans="1:15" x14ac:dyDescent="0.3">
      <c r="A4672" t="s">
        <v>25119</v>
      </c>
      <c r="B4672">
        <v>698486</v>
      </c>
      <c r="C4672" t="s">
        <v>25120</v>
      </c>
      <c r="D4672">
        <v>298067</v>
      </c>
      <c r="E4672" t="s">
        <v>5956</v>
      </c>
      <c r="F4672" t="s">
        <v>6258</v>
      </c>
      <c r="G4672" t="s">
        <v>25121</v>
      </c>
      <c r="H4672" t="s">
        <v>6821</v>
      </c>
      <c r="I4672" t="s">
        <v>5987</v>
      </c>
      <c r="J4672" t="s">
        <v>25122</v>
      </c>
      <c r="K4672">
        <v>52</v>
      </c>
      <c r="L4672">
        <v>52</v>
      </c>
      <c r="M4672" s="6">
        <v>40182</v>
      </c>
      <c r="N4672" s="6">
        <v>42284</v>
      </c>
      <c r="O4672" t="s">
        <v>5953</v>
      </c>
    </row>
    <row r="4673" spans="1:15" x14ac:dyDescent="0.3">
      <c r="A4673" t="s">
        <v>25123</v>
      </c>
      <c r="B4673">
        <v>722417</v>
      </c>
      <c r="C4673" t="s">
        <v>25124</v>
      </c>
      <c r="D4673">
        <v>298071</v>
      </c>
      <c r="E4673" t="s">
        <v>5956</v>
      </c>
      <c r="F4673" t="s">
        <v>6184</v>
      </c>
      <c r="G4673" t="s">
        <v>25125</v>
      </c>
      <c r="H4673" t="s">
        <v>8379</v>
      </c>
      <c r="I4673" t="s">
        <v>5987</v>
      </c>
      <c r="J4673" t="s">
        <v>25126</v>
      </c>
      <c r="K4673">
        <v>196</v>
      </c>
      <c r="L4673">
        <v>194</v>
      </c>
      <c r="M4673" s="6">
        <v>40275</v>
      </c>
      <c r="N4673" s="6">
        <v>42284</v>
      </c>
      <c r="O4673" t="s">
        <v>5953</v>
      </c>
    </row>
    <row r="4674" spans="1:15" x14ac:dyDescent="0.3">
      <c r="A4674" t="s">
        <v>25127</v>
      </c>
      <c r="B4674">
        <v>1729141</v>
      </c>
      <c r="C4674" t="s">
        <v>25128</v>
      </c>
      <c r="D4674">
        <v>298087</v>
      </c>
      <c r="E4674" t="s">
        <v>5947</v>
      </c>
      <c r="F4674" t="s">
        <v>6223</v>
      </c>
      <c r="G4674" t="s">
        <v>25129</v>
      </c>
      <c r="H4674" t="s">
        <v>8996</v>
      </c>
      <c r="I4674" t="s">
        <v>22417</v>
      </c>
      <c r="J4674" t="s">
        <v>25130</v>
      </c>
      <c r="K4674">
        <v>1</v>
      </c>
      <c r="L4674">
        <v>1</v>
      </c>
      <c r="M4674" s="6">
        <v>42281</v>
      </c>
      <c r="N4674" s="6">
        <v>42506</v>
      </c>
      <c r="O4674" t="s">
        <v>5953</v>
      </c>
    </row>
    <row r="4675" spans="1:15" x14ac:dyDescent="0.3">
      <c r="A4675" t="s">
        <v>25131</v>
      </c>
      <c r="B4675">
        <v>745088</v>
      </c>
      <c r="C4675" t="s">
        <v>25132</v>
      </c>
      <c r="D4675">
        <v>39711</v>
      </c>
      <c r="E4675" t="s">
        <v>5956</v>
      </c>
      <c r="F4675" t="s">
        <v>6258</v>
      </c>
      <c r="G4675" t="s">
        <v>25133</v>
      </c>
      <c r="H4675" t="s">
        <v>11632</v>
      </c>
      <c r="I4675" t="s">
        <v>5987</v>
      </c>
      <c r="J4675" t="s">
        <v>25134</v>
      </c>
      <c r="K4675">
        <v>50</v>
      </c>
      <c r="L4675">
        <v>50</v>
      </c>
      <c r="M4675" s="6">
        <v>40254</v>
      </c>
      <c r="N4675" s="6">
        <v>42285</v>
      </c>
      <c r="O4675" t="s">
        <v>5953</v>
      </c>
    </row>
    <row r="4676" spans="1:15" x14ac:dyDescent="0.3">
      <c r="A4676" t="s">
        <v>25135</v>
      </c>
      <c r="B4676">
        <v>1566298</v>
      </c>
      <c r="C4676" t="s">
        <v>25136</v>
      </c>
      <c r="D4676">
        <v>298208</v>
      </c>
      <c r="E4676" t="s">
        <v>5947</v>
      </c>
      <c r="F4676" t="s">
        <v>6223</v>
      </c>
      <c r="G4676" t="s">
        <v>25137</v>
      </c>
      <c r="H4676" t="s">
        <v>6532</v>
      </c>
      <c r="I4676" t="s">
        <v>6226</v>
      </c>
      <c r="J4676" t="s">
        <v>25138</v>
      </c>
      <c r="K4676">
        <v>1</v>
      </c>
      <c r="L4676">
        <v>1</v>
      </c>
      <c r="M4676" s="6">
        <v>42279</v>
      </c>
      <c r="N4676" s="6">
        <v>42285</v>
      </c>
      <c r="O4676" t="s">
        <v>5953</v>
      </c>
    </row>
    <row r="4677" spans="1:15" x14ac:dyDescent="0.3">
      <c r="A4677" t="s">
        <v>25139</v>
      </c>
      <c r="B4677">
        <v>1729670</v>
      </c>
      <c r="C4677" t="s">
        <v>25140</v>
      </c>
      <c r="D4677">
        <v>298247</v>
      </c>
      <c r="E4677" t="s">
        <v>6043</v>
      </c>
      <c r="F4677" t="s">
        <v>6044</v>
      </c>
      <c r="G4677" t="s">
        <v>7492</v>
      </c>
      <c r="H4677" t="s">
        <v>6821</v>
      </c>
      <c r="I4677" t="s">
        <v>6155</v>
      </c>
      <c r="J4677" t="s">
        <v>25141</v>
      </c>
      <c r="K4677">
        <v>2</v>
      </c>
      <c r="L4677">
        <v>2</v>
      </c>
      <c r="M4677" s="6">
        <v>42284</v>
      </c>
      <c r="N4677" s="6">
        <v>42521</v>
      </c>
      <c r="O4677" t="s">
        <v>5953</v>
      </c>
    </row>
    <row r="4678" spans="1:15" x14ac:dyDescent="0.3">
      <c r="A4678" t="s">
        <v>25142</v>
      </c>
      <c r="B4678">
        <v>1715291</v>
      </c>
      <c r="C4678" t="s">
        <v>25143</v>
      </c>
      <c r="D4678">
        <v>252622</v>
      </c>
      <c r="E4678" t="s">
        <v>5947</v>
      </c>
      <c r="F4678" t="s">
        <v>25144</v>
      </c>
      <c r="G4678" t="s">
        <v>25145</v>
      </c>
      <c r="H4678" t="s">
        <v>6940</v>
      </c>
      <c r="I4678" t="s">
        <v>6095</v>
      </c>
      <c r="J4678" t="s">
        <v>25146</v>
      </c>
      <c r="K4678">
        <v>6</v>
      </c>
      <c r="L4678">
        <v>6</v>
      </c>
      <c r="M4678" s="6">
        <v>41386</v>
      </c>
      <c r="N4678" s="6">
        <v>42608</v>
      </c>
      <c r="O4678" t="s">
        <v>5953</v>
      </c>
    </row>
    <row r="4679" spans="1:15" x14ac:dyDescent="0.3">
      <c r="A4679" t="s">
        <v>25147</v>
      </c>
      <c r="B4679">
        <v>1678003</v>
      </c>
      <c r="C4679" t="s">
        <v>25148</v>
      </c>
      <c r="D4679">
        <v>298792</v>
      </c>
      <c r="E4679" t="s">
        <v>6230</v>
      </c>
      <c r="F4679" t="s">
        <v>6231</v>
      </c>
      <c r="G4679" t="s">
        <v>6398</v>
      </c>
      <c r="H4679">
        <v>44</v>
      </c>
      <c r="I4679" t="s">
        <v>6033</v>
      </c>
      <c r="J4679" t="s">
        <v>25149</v>
      </c>
      <c r="K4679">
        <v>6</v>
      </c>
      <c r="L4679">
        <v>6</v>
      </c>
      <c r="M4679" s="6">
        <v>42279</v>
      </c>
      <c r="N4679" s="6">
        <v>42291</v>
      </c>
      <c r="O4679" t="s">
        <v>5953</v>
      </c>
    </row>
    <row r="4680" spans="1:15" x14ac:dyDescent="0.3">
      <c r="A4680" t="s">
        <v>25150</v>
      </c>
      <c r="B4680">
        <v>1732201</v>
      </c>
      <c r="C4680" t="s">
        <v>25151</v>
      </c>
      <c r="D4680">
        <v>298251</v>
      </c>
      <c r="E4680" t="s">
        <v>6230</v>
      </c>
      <c r="F4680" t="s">
        <v>6443</v>
      </c>
      <c r="G4680" t="s">
        <v>6444</v>
      </c>
      <c r="H4680" t="s">
        <v>9603</v>
      </c>
      <c r="I4680" t="s">
        <v>6095</v>
      </c>
      <c r="J4680" t="s">
        <v>25152</v>
      </c>
      <c r="K4680">
        <v>2</v>
      </c>
      <c r="L4680">
        <v>2</v>
      </c>
      <c r="M4680" s="6">
        <v>42284</v>
      </c>
      <c r="N4680" s="6">
        <v>42349</v>
      </c>
      <c r="O4680" t="s">
        <v>5953</v>
      </c>
    </row>
    <row r="4681" spans="1:15" x14ac:dyDescent="0.3">
      <c r="A4681" t="s">
        <v>25153</v>
      </c>
      <c r="B4681">
        <v>1663209</v>
      </c>
      <c r="C4681" t="s">
        <v>25154</v>
      </c>
      <c r="D4681">
        <v>298991</v>
      </c>
      <c r="E4681" t="s">
        <v>5956</v>
      </c>
      <c r="F4681" t="s">
        <v>7333</v>
      </c>
      <c r="G4681" t="s">
        <v>25155</v>
      </c>
      <c r="H4681">
        <v>41</v>
      </c>
      <c r="I4681" t="s">
        <v>5974</v>
      </c>
      <c r="J4681" t="s">
        <v>25156</v>
      </c>
      <c r="K4681">
        <v>248</v>
      </c>
      <c r="L4681">
        <v>243</v>
      </c>
      <c r="M4681" s="6">
        <v>42291</v>
      </c>
      <c r="N4681" s="6">
        <v>42293</v>
      </c>
      <c r="O4681" t="s">
        <v>5953</v>
      </c>
    </row>
    <row r="4682" spans="1:15" x14ac:dyDescent="0.3">
      <c r="A4682" t="s">
        <v>25157</v>
      </c>
      <c r="B4682">
        <v>455364</v>
      </c>
      <c r="C4682" t="s">
        <v>25158</v>
      </c>
      <c r="D4682">
        <v>298907</v>
      </c>
      <c r="E4682" t="s">
        <v>5956</v>
      </c>
      <c r="F4682" t="s">
        <v>7333</v>
      </c>
      <c r="G4682" t="s">
        <v>25159</v>
      </c>
      <c r="H4682" t="s">
        <v>25160</v>
      </c>
      <c r="I4682" t="s">
        <v>5974</v>
      </c>
      <c r="J4682" t="s">
        <v>25161</v>
      </c>
      <c r="K4682">
        <v>524</v>
      </c>
      <c r="L4682">
        <v>512</v>
      </c>
      <c r="M4682" s="6">
        <v>42287</v>
      </c>
      <c r="N4682" s="6">
        <v>42355</v>
      </c>
      <c r="O4682" t="s">
        <v>5953</v>
      </c>
    </row>
    <row r="4683" spans="1:15" x14ac:dyDescent="0.3">
      <c r="A4683" t="s">
        <v>25162</v>
      </c>
      <c r="B4683">
        <v>1663210</v>
      </c>
      <c r="C4683" t="s">
        <v>25163</v>
      </c>
      <c r="D4683">
        <v>298990</v>
      </c>
      <c r="E4683" t="s">
        <v>5956</v>
      </c>
      <c r="F4683" t="s">
        <v>7333</v>
      </c>
      <c r="G4683" t="s">
        <v>25164</v>
      </c>
      <c r="H4683" t="s">
        <v>6404</v>
      </c>
      <c r="I4683" t="s">
        <v>5974</v>
      </c>
      <c r="J4683" t="s">
        <v>25165</v>
      </c>
      <c r="K4683">
        <v>257</v>
      </c>
      <c r="L4683">
        <v>252</v>
      </c>
      <c r="M4683" s="6">
        <v>42291</v>
      </c>
      <c r="N4683" s="6">
        <v>42293</v>
      </c>
      <c r="O4683" t="s">
        <v>5953</v>
      </c>
    </row>
    <row r="4684" spans="1:15" x14ac:dyDescent="0.3">
      <c r="A4684" t="s">
        <v>25166</v>
      </c>
      <c r="B4684">
        <v>1663208</v>
      </c>
      <c r="C4684" t="s">
        <v>25167</v>
      </c>
      <c r="D4684">
        <v>298920</v>
      </c>
      <c r="E4684" t="s">
        <v>5956</v>
      </c>
      <c r="F4684" t="s">
        <v>7333</v>
      </c>
      <c r="G4684" t="s">
        <v>25168</v>
      </c>
      <c r="H4684" t="s">
        <v>7401</v>
      </c>
      <c r="I4684" t="s">
        <v>5974</v>
      </c>
      <c r="J4684" t="s">
        <v>25169</v>
      </c>
      <c r="K4684">
        <v>274</v>
      </c>
      <c r="L4684">
        <v>269</v>
      </c>
      <c r="M4684" s="6">
        <v>42291</v>
      </c>
      <c r="N4684" s="6">
        <v>42293</v>
      </c>
      <c r="O4684" t="s">
        <v>5953</v>
      </c>
    </row>
    <row r="4685" spans="1:15" x14ac:dyDescent="0.3">
      <c r="A4685" t="s">
        <v>25170</v>
      </c>
      <c r="B4685">
        <v>1736634</v>
      </c>
      <c r="C4685" t="s">
        <v>25171</v>
      </c>
      <c r="D4685">
        <v>299179</v>
      </c>
      <c r="E4685" t="s">
        <v>5977</v>
      </c>
      <c r="F4685" t="s">
        <v>5978</v>
      </c>
      <c r="G4685" t="s">
        <v>25172</v>
      </c>
      <c r="H4685" t="s">
        <v>6954</v>
      </c>
      <c r="I4685" t="s">
        <v>5951</v>
      </c>
      <c r="J4685" t="s">
        <v>25173</v>
      </c>
      <c r="K4685">
        <v>1</v>
      </c>
      <c r="L4685">
        <v>1</v>
      </c>
      <c r="M4685" s="6">
        <v>42291</v>
      </c>
      <c r="N4685" s="6">
        <v>42296</v>
      </c>
      <c r="O4685" t="s">
        <v>5953</v>
      </c>
    </row>
    <row r="4686" spans="1:15" x14ac:dyDescent="0.3">
      <c r="A4686" t="s">
        <v>25174</v>
      </c>
      <c r="B4686">
        <v>977912</v>
      </c>
      <c r="C4686" t="s">
        <v>25175</v>
      </c>
      <c r="D4686">
        <v>299193</v>
      </c>
      <c r="E4686" t="s">
        <v>5947</v>
      </c>
      <c r="F4686" t="s">
        <v>6388</v>
      </c>
      <c r="G4686" t="s">
        <v>25176</v>
      </c>
      <c r="H4686" t="s">
        <v>25177</v>
      </c>
      <c r="I4686" t="s">
        <v>5960</v>
      </c>
      <c r="J4686" t="s">
        <v>25178</v>
      </c>
      <c r="K4686">
        <v>3</v>
      </c>
      <c r="L4686">
        <v>3</v>
      </c>
      <c r="M4686" s="6">
        <v>40579</v>
      </c>
      <c r="N4686" s="6">
        <v>42306</v>
      </c>
      <c r="O4686" t="s">
        <v>5953</v>
      </c>
    </row>
    <row r="4687" spans="1:15" x14ac:dyDescent="0.3">
      <c r="A4687" t="s">
        <v>25179</v>
      </c>
      <c r="B4687">
        <v>1535266</v>
      </c>
      <c r="C4687" t="s">
        <v>25180</v>
      </c>
      <c r="D4687">
        <v>300228</v>
      </c>
      <c r="E4687" t="s">
        <v>6460</v>
      </c>
      <c r="F4687" t="s">
        <v>5978</v>
      </c>
      <c r="G4687" t="s">
        <v>7850</v>
      </c>
      <c r="H4687" t="s">
        <v>6582</v>
      </c>
      <c r="I4687" t="s">
        <v>6033</v>
      </c>
      <c r="J4687" t="s">
        <v>25181</v>
      </c>
      <c r="K4687">
        <v>1</v>
      </c>
      <c r="L4687">
        <v>1</v>
      </c>
      <c r="M4687" s="6">
        <v>42268</v>
      </c>
      <c r="N4687" s="6">
        <v>42307</v>
      </c>
      <c r="O4687" t="s">
        <v>5953</v>
      </c>
    </row>
    <row r="4688" spans="1:15" x14ac:dyDescent="0.3">
      <c r="A4688" t="s">
        <v>25182</v>
      </c>
      <c r="B4688">
        <v>1070324</v>
      </c>
      <c r="C4688" t="s">
        <v>25183</v>
      </c>
      <c r="D4688">
        <v>300229</v>
      </c>
      <c r="E4688" t="s">
        <v>5956</v>
      </c>
      <c r="F4688" t="s">
        <v>6246</v>
      </c>
      <c r="G4688" t="s">
        <v>25184</v>
      </c>
      <c r="H4688" t="s">
        <v>6582</v>
      </c>
      <c r="I4688" t="s">
        <v>6095</v>
      </c>
      <c r="J4688" t="s">
        <v>25185</v>
      </c>
      <c r="K4688">
        <v>8</v>
      </c>
      <c r="L4688">
        <v>8</v>
      </c>
      <c r="M4688" s="6">
        <v>40769</v>
      </c>
      <c r="N4688" s="6">
        <v>42307</v>
      </c>
      <c r="O4688" t="s">
        <v>5953</v>
      </c>
    </row>
    <row r="4689" spans="1:15" x14ac:dyDescent="0.3">
      <c r="A4689" t="s">
        <v>25186</v>
      </c>
      <c r="B4689">
        <v>1315262</v>
      </c>
      <c r="C4689" t="s">
        <v>25187</v>
      </c>
      <c r="D4689">
        <v>300230</v>
      </c>
      <c r="E4689" t="s">
        <v>5956</v>
      </c>
      <c r="F4689" t="s">
        <v>6246</v>
      </c>
      <c r="G4689" t="s">
        <v>25188</v>
      </c>
      <c r="H4689" t="s">
        <v>6903</v>
      </c>
      <c r="I4689" t="s">
        <v>6095</v>
      </c>
      <c r="J4689" t="s">
        <v>25189</v>
      </c>
      <c r="K4689">
        <v>7</v>
      </c>
      <c r="L4689">
        <v>6</v>
      </c>
      <c r="M4689" s="6">
        <v>41205</v>
      </c>
      <c r="N4689" s="6">
        <v>42307</v>
      </c>
      <c r="O4689" t="s">
        <v>5953</v>
      </c>
    </row>
    <row r="4690" spans="1:15" x14ac:dyDescent="0.3">
      <c r="A4690" t="s">
        <v>25190</v>
      </c>
      <c r="B4690">
        <v>1241918</v>
      </c>
      <c r="C4690" t="s">
        <v>25191</v>
      </c>
      <c r="D4690">
        <v>300232</v>
      </c>
      <c r="E4690" t="s">
        <v>5947</v>
      </c>
      <c r="F4690" t="s">
        <v>6388</v>
      </c>
      <c r="G4690" t="s">
        <v>25192</v>
      </c>
      <c r="H4690" t="s">
        <v>25193</v>
      </c>
      <c r="I4690" t="s">
        <v>5960</v>
      </c>
      <c r="J4690" t="s">
        <v>25194</v>
      </c>
      <c r="K4690">
        <v>3</v>
      </c>
      <c r="L4690">
        <v>3</v>
      </c>
      <c r="M4690" s="6">
        <v>41199</v>
      </c>
      <c r="N4690" s="6">
        <v>42307</v>
      </c>
      <c r="O4690" t="s">
        <v>5953</v>
      </c>
    </row>
    <row r="4691" spans="1:15" x14ac:dyDescent="0.3">
      <c r="A4691" t="s">
        <v>25195</v>
      </c>
      <c r="B4691">
        <v>1170656</v>
      </c>
      <c r="C4691" t="s">
        <v>25196</v>
      </c>
      <c r="D4691">
        <v>300233</v>
      </c>
      <c r="E4691" t="s">
        <v>6230</v>
      </c>
      <c r="F4691" t="s">
        <v>6231</v>
      </c>
      <c r="G4691" t="s">
        <v>23365</v>
      </c>
      <c r="H4691" t="s">
        <v>8369</v>
      </c>
      <c r="I4691" t="s">
        <v>6033</v>
      </c>
      <c r="J4691" t="s">
        <v>25197</v>
      </c>
      <c r="K4691">
        <v>6</v>
      </c>
      <c r="L4691">
        <v>6</v>
      </c>
      <c r="M4691" s="6">
        <v>42295</v>
      </c>
      <c r="N4691" s="6">
        <v>42307</v>
      </c>
      <c r="O4691" t="s">
        <v>5953</v>
      </c>
    </row>
    <row r="4692" spans="1:15" x14ac:dyDescent="0.3">
      <c r="A4692" t="s">
        <v>25198</v>
      </c>
      <c r="B4692">
        <v>997078</v>
      </c>
      <c r="C4692" t="s">
        <v>25199</v>
      </c>
      <c r="D4692">
        <v>300234</v>
      </c>
      <c r="E4692" t="s">
        <v>6230</v>
      </c>
      <c r="F4692" t="s">
        <v>6231</v>
      </c>
      <c r="G4692" t="s">
        <v>6796</v>
      </c>
      <c r="H4692" t="s">
        <v>6404</v>
      </c>
      <c r="I4692" t="s">
        <v>6033</v>
      </c>
      <c r="J4692" t="s">
        <v>25200</v>
      </c>
      <c r="K4692">
        <v>6</v>
      </c>
      <c r="L4692">
        <v>6</v>
      </c>
      <c r="M4692" s="6">
        <v>38412</v>
      </c>
      <c r="N4692" s="6">
        <v>42307</v>
      </c>
      <c r="O4692" t="s">
        <v>5953</v>
      </c>
    </row>
    <row r="4693" spans="1:15" x14ac:dyDescent="0.3">
      <c r="A4693" t="s">
        <v>25201</v>
      </c>
      <c r="B4693">
        <v>797075</v>
      </c>
      <c r="C4693" t="s">
        <v>25202</v>
      </c>
      <c r="D4693">
        <v>300235</v>
      </c>
      <c r="E4693" t="s">
        <v>5947</v>
      </c>
      <c r="F4693" t="s">
        <v>6206</v>
      </c>
      <c r="G4693" t="s">
        <v>25203</v>
      </c>
      <c r="H4693" t="s">
        <v>7139</v>
      </c>
      <c r="I4693" t="s">
        <v>6033</v>
      </c>
      <c r="J4693" t="s">
        <v>25204</v>
      </c>
      <c r="K4693">
        <v>6</v>
      </c>
      <c r="L4693">
        <v>6</v>
      </c>
      <c r="M4693" s="6">
        <v>41049</v>
      </c>
      <c r="N4693" s="6">
        <v>42307</v>
      </c>
      <c r="O4693" t="s">
        <v>5953</v>
      </c>
    </row>
    <row r="4694" spans="1:15" x14ac:dyDescent="0.3">
      <c r="A4694" t="s">
        <v>25205</v>
      </c>
      <c r="B4694">
        <v>68416</v>
      </c>
      <c r="C4694" t="s">
        <v>25206</v>
      </c>
      <c r="D4694">
        <v>300236</v>
      </c>
      <c r="E4694" t="s">
        <v>6352</v>
      </c>
      <c r="F4694" t="s">
        <v>8101</v>
      </c>
      <c r="G4694" t="s">
        <v>25207</v>
      </c>
      <c r="H4694" t="s">
        <v>6445</v>
      </c>
      <c r="I4694" t="s">
        <v>6095</v>
      </c>
      <c r="J4694" t="s">
        <v>25208</v>
      </c>
      <c r="K4694">
        <v>5</v>
      </c>
      <c r="L4694">
        <v>5</v>
      </c>
      <c r="M4694" s="6">
        <v>37714</v>
      </c>
      <c r="N4694" s="6">
        <v>42453</v>
      </c>
      <c r="O4694" t="s">
        <v>5953</v>
      </c>
    </row>
    <row r="4695" spans="1:15" x14ac:dyDescent="0.3">
      <c r="A4695" t="s">
        <v>25209</v>
      </c>
      <c r="B4695">
        <v>413258</v>
      </c>
      <c r="C4695" t="s">
        <v>25210</v>
      </c>
      <c r="D4695">
        <v>300238</v>
      </c>
      <c r="E4695" t="s">
        <v>5956</v>
      </c>
      <c r="F4695" t="s">
        <v>7175</v>
      </c>
      <c r="G4695" t="s">
        <v>25211</v>
      </c>
      <c r="H4695" t="s">
        <v>6802</v>
      </c>
      <c r="I4695" t="s">
        <v>6095</v>
      </c>
      <c r="J4695" t="s">
        <v>25212</v>
      </c>
      <c r="K4695">
        <v>36</v>
      </c>
      <c r="L4695">
        <v>36</v>
      </c>
      <c r="M4695" s="6">
        <v>42268</v>
      </c>
      <c r="N4695" s="6">
        <v>42341</v>
      </c>
      <c r="O4695" t="s">
        <v>5953</v>
      </c>
    </row>
    <row r="4696" spans="1:15" x14ac:dyDescent="0.3">
      <c r="A4696" t="s">
        <v>25213</v>
      </c>
      <c r="B4696">
        <v>38432</v>
      </c>
      <c r="C4696" t="s">
        <v>25214</v>
      </c>
      <c r="D4696">
        <v>300239</v>
      </c>
      <c r="E4696" t="s">
        <v>5956</v>
      </c>
      <c r="F4696" t="s">
        <v>7175</v>
      </c>
      <c r="G4696" t="s">
        <v>25215</v>
      </c>
      <c r="H4696" t="s">
        <v>8581</v>
      </c>
      <c r="I4696" t="s">
        <v>6095</v>
      </c>
      <c r="J4696" t="s">
        <v>25216</v>
      </c>
      <c r="K4696">
        <v>34</v>
      </c>
      <c r="L4696">
        <v>34</v>
      </c>
      <c r="M4696" s="6">
        <v>42268</v>
      </c>
      <c r="N4696" s="6">
        <v>42341</v>
      </c>
      <c r="O4696" t="s">
        <v>5953</v>
      </c>
    </row>
    <row r="4697" spans="1:15" x14ac:dyDescent="0.3">
      <c r="A4697" t="s">
        <v>25217</v>
      </c>
      <c r="B4697">
        <v>38416</v>
      </c>
      <c r="C4697" t="s">
        <v>25218</v>
      </c>
      <c r="D4697">
        <v>300241</v>
      </c>
      <c r="E4697" t="s">
        <v>5956</v>
      </c>
      <c r="F4697" t="s">
        <v>7175</v>
      </c>
      <c r="G4697" t="s">
        <v>25219</v>
      </c>
      <c r="H4697" t="s">
        <v>9009</v>
      </c>
      <c r="I4697" t="s">
        <v>6095</v>
      </c>
      <c r="J4697" t="s">
        <v>25220</v>
      </c>
      <c r="K4697">
        <v>36</v>
      </c>
      <c r="L4697">
        <v>36</v>
      </c>
      <c r="M4697" s="6">
        <v>42268</v>
      </c>
      <c r="N4697" s="6">
        <v>42341</v>
      </c>
      <c r="O4697" t="s">
        <v>5953</v>
      </c>
    </row>
    <row r="4698" spans="1:15" x14ac:dyDescent="0.3">
      <c r="A4698" t="s">
        <v>25221</v>
      </c>
      <c r="B4698">
        <v>1737523</v>
      </c>
      <c r="C4698" t="s">
        <v>25222</v>
      </c>
      <c r="D4698">
        <v>300242</v>
      </c>
      <c r="E4698" t="s">
        <v>5956</v>
      </c>
      <c r="F4698" t="s">
        <v>6449</v>
      </c>
      <c r="G4698" t="s">
        <v>25223</v>
      </c>
      <c r="H4698" t="s">
        <v>6472</v>
      </c>
      <c r="I4698" t="s">
        <v>6095</v>
      </c>
      <c r="J4698" t="s">
        <v>25224</v>
      </c>
      <c r="K4698">
        <v>5</v>
      </c>
      <c r="L4698">
        <v>5</v>
      </c>
      <c r="M4698" s="6">
        <v>42301</v>
      </c>
      <c r="N4698" s="6">
        <v>42307</v>
      </c>
      <c r="O4698" t="s">
        <v>5953</v>
      </c>
    </row>
    <row r="4699" spans="1:15" x14ac:dyDescent="0.3">
      <c r="A4699" t="s">
        <v>25225</v>
      </c>
      <c r="B4699">
        <v>1737522</v>
      </c>
      <c r="C4699" t="s">
        <v>25226</v>
      </c>
      <c r="D4699">
        <v>300243</v>
      </c>
      <c r="E4699" t="s">
        <v>5956</v>
      </c>
      <c r="F4699" t="s">
        <v>6449</v>
      </c>
      <c r="G4699" t="s">
        <v>25227</v>
      </c>
      <c r="H4699" t="s">
        <v>6940</v>
      </c>
      <c r="I4699" t="s">
        <v>6095</v>
      </c>
      <c r="J4699" t="s">
        <v>25228</v>
      </c>
      <c r="K4699">
        <v>5</v>
      </c>
      <c r="L4699">
        <v>5</v>
      </c>
      <c r="M4699" s="6">
        <v>42301</v>
      </c>
      <c r="N4699" s="6">
        <v>42307</v>
      </c>
      <c r="O4699" t="s">
        <v>5953</v>
      </c>
    </row>
    <row r="4700" spans="1:15" x14ac:dyDescent="0.3">
      <c r="A4700" t="s">
        <v>25229</v>
      </c>
      <c r="B4700">
        <v>1737346</v>
      </c>
      <c r="C4700" t="s">
        <v>25230</v>
      </c>
      <c r="D4700">
        <v>300244</v>
      </c>
      <c r="E4700" t="s">
        <v>15942</v>
      </c>
      <c r="F4700" t="s">
        <v>25229</v>
      </c>
      <c r="G4700" t="s">
        <v>25231</v>
      </c>
      <c r="H4700" t="s">
        <v>6172</v>
      </c>
      <c r="I4700" t="s">
        <v>6033</v>
      </c>
      <c r="J4700" t="s">
        <v>25232</v>
      </c>
      <c r="K4700" t="s">
        <v>6135</v>
      </c>
      <c r="L4700" t="s">
        <v>6135</v>
      </c>
      <c r="M4700" s="6">
        <v>42297</v>
      </c>
      <c r="N4700" s="6">
        <v>42307</v>
      </c>
      <c r="O4700" t="s">
        <v>5953</v>
      </c>
    </row>
    <row r="4701" spans="1:15" x14ac:dyDescent="0.3">
      <c r="A4701" t="s">
        <v>25233</v>
      </c>
      <c r="B4701">
        <v>1737345</v>
      </c>
      <c r="C4701" t="s">
        <v>25234</v>
      </c>
      <c r="D4701">
        <v>300245</v>
      </c>
      <c r="E4701" t="s">
        <v>15942</v>
      </c>
      <c r="F4701" t="s">
        <v>25233</v>
      </c>
      <c r="G4701" t="s">
        <v>25235</v>
      </c>
      <c r="H4701" t="s">
        <v>7566</v>
      </c>
      <c r="I4701" t="s">
        <v>6033</v>
      </c>
      <c r="J4701" t="s">
        <v>25236</v>
      </c>
      <c r="K4701" t="s">
        <v>6135</v>
      </c>
      <c r="L4701" t="s">
        <v>6135</v>
      </c>
      <c r="M4701" s="6">
        <v>42297</v>
      </c>
      <c r="N4701" s="6">
        <v>42307</v>
      </c>
      <c r="O4701" t="s">
        <v>5953</v>
      </c>
    </row>
    <row r="4702" spans="1:15" x14ac:dyDescent="0.3">
      <c r="A4702" t="s">
        <v>25237</v>
      </c>
      <c r="B4702">
        <v>1715778</v>
      </c>
      <c r="C4702" t="s">
        <v>25238</v>
      </c>
      <c r="D4702">
        <v>300246</v>
      </c>
      <c r="E4702" t="s">
        <v>5956</v>
      </c>
      <c r="F4702" t="s">
        <v>7175</v>
      </c>
      <c r="G4702" t="s">
        <v>25239</v>
      </c>
      <c r="H4702" t="s">
        <v>5966</v>
      </c>
      <c r="I4702" t="s">
        <v>6095</v>
      </c>
      <c r="J4702" t="s">
        <v>25240</v>
      </c>
      <c r="K4702">
        <v>36</v>
      </c>
      <c r="L4702">
        <v>36</v>
      </c>
      <c r="M4702" s="6">
        <v>42268</v>
      </c>
      <c r="N4702" s="6">
        <v>42341</v>
      </c>
      <c r="O4702" t="s">
        <v>5953</v>
      </c>
    </row>
    <row r="4703" spans="1:15" x14ac:dyDescent="0.3">
      <c r="A4703" t="s">
        <v>25241</v>
      </c>
      <c r="B4703">
        <v>1705092</v>
      </c>
      <c r="C4703" t="s">
        <v>25242</v>
      </c>
      <c r="D4703">
        <v>300248</v>
      </c>
      <c r="E4703" t="s">
        <v>6460</v>
      </c>
      <c r="F4703" t="s">
        <v>5978</v>
      </c>
      <c r="G4703" t="s">
        <v>25243</v>
      </c>
      <c r="H4703" t="s">
        <v>6633</v>
      </c>
      <c r="I4703" t="s">
        <v>6033</v>
      </c>
      <c r="J4703" t="s">
        <v>25244</v>
      </c>
      <c r="K4703">
        <v>1</v>
      </c>
      <c r="L4703">
        <v>1</v>
      </c>
      <c r="M4703" s="6">
        <v>42268</v>
      </c>
      <c r="N4703" s="6">
        <v>42307</v>
      </c>
      <c r="O4703" t="s">
        <v>5953</v>
      </c>
    </row>
    <row r="4704" spans="1:15" x14ac:dyDescent="0.3">
      <c r="A4704" t="s">
        <v>25245</v>
      </c>
      <c r="B4704">
        <v>1705091</v>
      </c>
      <c r="C4704" t="s">
        <v>25246</v>
      </c>
      <c r="D4704">
        <v>300249</v>
      </c>
      <c r="E4704" t="s">
        <v>6460</v>
      </c>
      <c r="F4704" t="s">
        <v>6465</v>
      </c>
      <c r="G4704" t="s">
        <v>21785</v>
      </c>
      <c r="H4704" t="s">
        <v>6797</v>
      </c>
      <c r="I4704" t="s">
        <v>6033</v>
      </c>
      <c r="J4704" t="s">
        <v>25247</v>
      </c>
      <c r="K4704">
        <v>1</v>
      </c>
      <c r="L4704">
        <v>1</v>
      </c>
      <c r="M4704" s="6">
        <v>42268</v>
      </c>
      <c r="N4704" s="6">
        <v>42307</v>
      </c>
      <c r="O4704" t="s">
        <v>5953</v>
      </c>
    </row>
    <row r="4705" spans="1:15" x14ac:dyDescent="0.3">
      <c r="A4705" t="s">
        <v>25248</v>
      </c>
      <c r="B4705">
        <v>1705090</v>
      </c>
      <c r="C4705" t="s">
        <v>25249</v>
      </c>
      <c r="D4705">
        <v>300250</v>
      </c>
      <c r="E4705" t="s">
        <v>6460</v>
      </c>
      <c r="F4705" t="s">
        <v>6465</v>
      </c>
      <c r="G4705" t="s">
        <v>21785</v>
      </c>
      <c r="H4705" t="s">
        <v>7351</v>
      </c>
      <c r="I4705" t="s">
        <v>6033</v>
      </c>
      <c r="J4705" t="s">
        <v>25250</v>
      </c>
      <c r="K4705">
        <v>1</v>
      </c>
      <c r="L4705">
        <v>1</v>
      </c>
      <c r="M4705" s="6">
        <v>42268</v>
      </c>
      <c r="N4705" s="6">
        <v>42307</v>
      </c>
      <c r="O4705" t="s">
        <v>5953</v>
      </c>
    </row>
    <row r="4706" spans="1:15" x14ac:dyDescent="0.3">
      <c r="A4706" t="s">
        <v>25251</v>
      </c>
      <c r="B4706">
        <v>1606504</v>
      </c>
      <c r="C4706" t="s">
        <v>25252</v>
      </c>
      <c r="D4706">
        <v>300251</v>
      </c>
      <c r="E4706" t="s">
        <v>5956</v>
      </c>
      <c r="F4706" t="s">
        <v>6449</v>
      </c>
      <c r="G4706" t="s">
        <v>25253</v>
      </c>
      <c r="H4706" t="s">
        <v>5959</v>
      </c>
      <c r="I4706" t="s">
        <v>6095</v>
      </c>
      <c r="J4706" t="s">
        <v>25254</v>
      </c>
      <c r="K4706">
        <v>4</v>
      </c>
      <c r="L4706">
        <v>4</v>
      </c>
      <c r="M4706" s="6">
        <v>41142</v>
      </c>
      <c r="N4706" s="6">
        <v>42307</v>
      </c>
      <c r="O4706" t="s">
        <v>5953</v>
      </c>
    </row>
    <row r="4707" spans="1:15" x14ac:dyDescent="0.3">
      <c r="A4707" t="s">
        <v>25255</v>
      </c>
      <c r="B4707">
        <v>1606503</v>
      </c>
      <c r="C4707" t="s">
        <v>25256</v>
      </c>
      <c r="D4707">
        <v>300252</v>
      </c>
      <c r="E4707" t="s">
        <v>5956</v>
      </c>
      <c r="F4707" t="s">
        <v>6449</v>
      </c>
      <c r="G4707" t="s">
        <v>25257</v>
      </c>
      <c r="H4707" t="s">
        <v>6094</v>
      </c>
      <c r="I4707" t="s">
        <v>6095</v>
      </c>
      <c r="J4707" t="s">
        <v>25258</v>
      </c>
      <c r="K4707">
        <v>5</v>
      </c>
      <c r="L4707">
        <v>5</v>
      </c>
      <c r="M4707" s="6">
        <v>41142</v>
      </c>
      <c r="N4707" s="6">
        <v>42307</v>
      </c>
      <c r="O4707" t="s">
        <v>5953</v>
      </c>
    </row>
    <row r="4708" spans="1:15" x14ac:dyDescent="0.3">
      <c r="A4708" t="s">
        <v>25259</v>
      </c>
      <c r="B4708">
        <v>1606502</v>
      </c>
      <c r="C4708" t="s">
        <v>25260</v>
      </c>
      <c r="D4708">
        <v>300253</v>
      </c>
      <c r="E4708" t="s">
        <v>5956</v>
      </c>
      <c r="F4708" t="s">
        <v>6449</v>
      </c>
      <c r="G4708" t="s">
        <v>25261</v>
      </c>
      <c r="H4708" t="s">
        <v>6288</v>
      </c>
      <c r="I4708" t="s">
        <v>6095</v>
      </c>
      <c r="J4708" t="s">
        <v>25262</v>
      </c>
      <c r="K4708">
        <v>4</v>
      </c>
      <c r="L4708">
        <v>4</v>
      </c>
      <c r="M4708" s="6">
        <v>41142</v>
      </c>
      <c r="N4708" s="6">
        <v>42307</v>
      </c>
      <c r="O4708" t="s">
        <v>5953</v>
      </c>
    </row>
    <row r="4709" spans="1:15" x14ac:dyDescent="0.3">
      <c r="A4709" t="s">
        <v>25263</v>
      </c>
      <c r="B4709">
        <v>1606501</v>
      </c>
      <c r="C4709" t="s">
        <v>25264</v>
      </c>
      <c r="D4709">
        <v>300254</v>
      </c>
      <c r="E4709" t="s">
        <v>5956</v>
      </c>
      <c r="F4709" t="s">
        <v>6449</v>
      </c>
      <c r="G4709" t="s">
        <v>25265</v>
      </c>
      <c r="H4709" t="s">
        <v>7443</v>
      </c>
      <c r="I4709" t="s">
        <v>6095</v>
      </c>
      <c r="J4709" t="s">
        <v>25266</v>
      </c>
      <c r="K4709">
        <v>5</v>
      </c>
      <c r="L4709">
        <v>5</v>
      </c>
      <c r="M4709" s="6">
        <v>41142</v>
      </c>
      <c r="N4709" s="6">
        <v>42307</v>
      </c>
      <c r="O4709" t="s">
        <v>5953</v>
      </c>
    </row>
    <row r="4710" spans="1:15" x14ac:dyDescent="0.3">
      <c r="A4710" t="s">
        <v>25267</v>
      </c>
      <c r="B4710">
        <v>1604875</v>
      </c>
      <c r="C4710" t="s">
        <v>25268</v>
      </c>
      <c r="D4710">
        <v>300255</v>
      </c>
      <c r="E4710" t="s">
        <v>5956</v>
      </c>
      <c r="F4710" t="s">
        <v>6449</v>
      </c>
      <c r="G4710" t="s">
        <v>9787</v>
      </c>
      <c r="H4710" t="s">
        <v>6010</v>
      </c>
      <c r="I4710" t="s">
        <v>6095</v>
      </c>
      <c r="J4710" t="s">
        <v>25269</v>
      </c>
      <c r="K4710">
        <v>5</v>
      </c>
      <c r="L4710">
        <v>5</v>
      </c>
      <c r="M4710" s="6">
        <v>40094</v>
      </c>
      <c r="N4710" s="6">
        <v>42307</v>
      </c>
      <c r="O4710" t="s">
        <v>5953</v>
      </c>
    </row>
    <row r="4711" spans="1:15" x14ac:dyDescent="0.3">
      <c r="A4711" t="s">
        <v>25270</v>
      </c>
      <c r="B4711">
        <v>1586715</v>
      </c>
      <c r="C4711" t="s">
        <v>25271</v>
      </c>
      <c r="D4711">
        <v>300256</v>
      </c>
      <c r="E4711" t="s">
        <v>5956</v>
      </c>
      <c r="F4711" t="s">
        <v>7333</v>
      </c>
      <c r="G4711" t="s">
        <v>25272</v>
      </c>
      <c r="H4711">
        <v>55</v>
      </c>
      <c r="I4711" t="s">
        <v>5974</v>
      </c>
      <c r="J4711" t="s">
        <v>25273</v>
      </c>
      <c r="K4711">
        <v>236</v>
      </c>
      <c r="L4711">
        <v>236</v>
      </c>
      <c r="M4711" s="6">
        <v>42300</v>
      </c>
      <c r="N4711" s="6">
        <v>42307</v>
      </c>
      <c r="O4711" t="s">
        <v>5953</v>
      </c>
    </row>
    <row r="4712" spans="1:15" x14ac:dyDescent="0.3">
      <c r="A4712" t="s">
        <v>25274</v>
      </c>
      <c r="B4712">
        <v>1586714</v>
      </c>
      <c r="C4712" t="s">
        <v>25275</v>
      </c>
      <c r="D4712">
        <v>300257</v>
      </c>
      <c r="E4712" t="s">
        <v>5956</v>
      </c>
      <c r="F4712" t="s">
        <v>7333</v>
      </c>
      <c r="G4712" t="s">
        <v>25276</v>
      </c>
      <c r="H4712" t="s">
        <v>8581</v>
      </c>
      <c r="I4712" t="s">
        <v>5974</v>
      </c>
      <c r="J4712" t="s">
        <v>25277</v>
      </c>
      <c r="K4712">
        <v>225</v>
      </c>
      <c r="L4712">
        <v>225</v>
      </c>
      <c r="M4712" s="6">
        <v>42300</v>
      </c>
      <c r="N4712" s="6">
        <v>42307</v>
      </c>
      <c r="O4712" t="s">
        <v>5953</v>
      </c>
    </row>
    <row r="4713" spans="1:15" x14ac:dyDescent="0.3">
      <c r="A4713" t="s">
        <v>25278</v>
      </c>
      <c r="B4713">
        <v>1586713</v>
      </c>
      <c r="C4713" t="s">
        <v>25279</v>
      </c>
      <c r="D4713">
        <v>300258</v>
      </c>
      <c r="E4713" t="s">
        <v>5956</v>
      </c>
      <c r="F4713" t="s">
        <v>7333</v>
      </c>
      <c r="G4713" t="s">
        <v>25280</v>
      </c>
      <c r="H4713" t="s">
        <v>8634</v>
      </c>
      <c r="I4713" t="s">
        <v>5974</v>
      </c>
      <c r="J4713" t="s">
        <v>25281</v>
      </c>
      <c r="K4713">
        <v>248</v>
      </c>
      <c r="L4713">
        <v>248</v>
      </c>
      <c r="M4713" s="6">
        <v>42300</v>
      </c>
      <c r="N4713" s="6">
        <v>42307</v>
      </c>
      <c r="O4713" t="s">
        <v>5953</v>
      </c>
    </row>
    <row r="4714" spans="1:15" x14ac:dyDescent="0.3">
      <c r="A4714" t="s">
        <v>25282</v>
      </c>
      <c r="B4714">
        <v>1586712</v>
      </c>
      <c r="C4714" t="s">
        <v>25283</v>
      </c>
      <c r="D4714">
        <v>300259</v>
      </c>
      <c r="E4714" t="s">
        <v>5956</v>
      </c>
      <c r="F4714" t="s">
        <v>7234</v>
      </c>
      <c r="G4714" t="s">
        <v>25284</v>
      </c>
      <c r="H4714" t="s">
        <v>8861</v>
      </c>
      <c r="I4714" t="s">
        <v>6155</v>
      </c>
      <c r="J4714" t="s">
        <v>25285</v>
      </c>
      <c r="K4714">
        <v>102</v>
      </c>
      <c r="L4714">
        <v>102</v>
      </c>
      <c r="M4714" s="6">
        <v>42300</v>
      </c>
      <c r="N4714" s="6">
        <v>42307</v>
      </c>
      <c r="O4714" t="s">
        <v>5953</v>
      </c>
    </row>
    <row r="4715" spans="1:15" x14ac:dyDescent="0.3">
      <c r="A4715" t="s">
        <v>25286</v>
      </c>
      <c r="B4715">
        <v>1548718</v>
      </c>
      <c r="C4715" t="s">
        <v>25287</v>
      </c>
      <c r="D4715">
        <v>300260</v>
      </c>
      <c r="E4715" t="s">
        <v>5947</v>
      </c>
      <c r="F4715" t="s">
        <v>25144</v>
      </c>
      <c r="G4715" t="s">
        <v>25288</v>
      </c>
      <c r="H4715" t="s">
        <v>7457</v>
      </c>
      <c r="I4715" t="s">
        <v>6095</v>
      </c>
      <c r="J4715" t="s">
        <v>25289</v>
      </c>
      <c r="K4715">
        <v>6</v>
      </c>
      <c r="L4715">
        <v>6</v>
      </c>
      <c r="M4715" s="6">
        <v>41113</v>
      </c>
      <c r="N4715" s="6">
        <v>42612</v>
      </c>
      <c r="O4715" t="s">
        <v>5953</v>
      </c>
    </row>
    <row r="4716" spans="1:15" x14ac:dyDescent="0.3">
      <c r="A4716" t="s">
        <v>25290</v>
      </c>
      <c r="B4716">
        <v>1452540</v>
      </c>
      <c r="C4716" t="s">
        <v>25291</v>
      </c>
      <c r="D4716">
        <v>299515</v>
      </c>
      <c r="E4716" t="s">
        <v>5956</v>
      </c>
      <c r="F4716" t="s">
        <v>6252</v>
      </c>
      <c r="G4716" t="s">
        <v>25292</v>
      </c>
      <c r="H4716" t="s">
        <v>7321</v>
      </c>
      <c r="I4716" t="s">
        <v>6095</v>
      </c>
      <c r="J4716" t="s">
        <v>25293</v>
      </c>
      <c r="K4716">
        <v>87</v>
      </c>
      <c r="L4716">
        <v>87</v>
      </c>
      <c r="M4716" s="6">
        <v>42266</v>
      </c>
      <c r="N4716" s="6">
        <v>42332</v>
      </c>
      <c r="O4716" t="s">
        <v>5953</v>
      </c>
    </row>
    <row r="4717" spans="1:15" x14ac:dyDescent="0.3">
      <c r="A4717" t="s">
        <v>25294</v>
      </c>
      <c r="B4717">
        <v>1714622</v>
      </c>
      <c r="C4717" t="s">
        <v>25295</v>
      </c>
      <c r="D4717">
        <v>14675</v>
      </c>
      <c r="E4717" t="s">
        <v>5947</v>
      </c>
      <c r="F4717" t="s">
        <v>25144</v>
      </c>
      <c r="G4717" t="s">
        <v>25296</v>
      </c>
      <c r="H4717" t="s">
        <v>6225</v>
      </c>
      <c r="I4717" t="s">
        <v>6095</v>
      </c>
      <c r="J4717" t="s">
        <v>25297</v>
      </c>
      <c r="K4717">
        <v>6</v>
      </c>
      <c r="L4717">
        <v>6</v>
      </c>
      <c r="M4717" s="6">
        <v>37153</v>
      </c>
      <c r="N4717" s="6">
        <v>42605</v>
      </c>
      <c r="O4717" t="s">
        <v>5953</v>
      </c>
    </row>
    <row r="4718" spans="1:15" x14ac:dyDescent="0.3">
      <c r="A4718" t="s">
        <v>25298</v>
      </c>
      <c r="B4718">
        <v>1742594</v>
      </c>
      <c r="C4718" t="s">
        <v>25299</v>
      </c>
      <c r="D4718">
        <v>300792</v>
      </c>
      <c r="E4718" t="s">
        <v>6230</v>
      </c>
      <c r="F4718" t="s">
        <v>6231</v>
      </c>
      <c r="G4718" t="s">
        <v>8485</v>
      </c>
      <c r="H4718" t="s">
        <v>25300</v>
      </c>
      <c r="I4718" t="s">
        <v>6033</v>
      </c>
      <c r="J4718" t="s">
        <v>25301</v>
      </c>
      <c r="K4718">
        <v>7</v>
      </c>
      <c r="L4718">
        <v>7</v>
      </c>
      <c r="M4718" s="6">
        <v>42305</v>
      </c>
      <c r="N4718" s="6">
        <v>42376</v>
      </c>
      <c r="O4718" t="s">
        <v>5953</v>
      </c>
    </row>
    <row r="4719" spans="1:15" x14ac:dyDescent="0.3">
      <c r="A4719" t="s">
        <v>25302</v>
      </c>
      <c r="B4719">
        <v>1742595</v>
      </c>
      <c r="C4719" t="s">
        <v>25303</v>
      </c>
      <c r="D4719">
        <v>300791</v>
      </c>
      <c r="E4719" t="s">
        <v>6230</v>
      </c>
      <c r="F4719" t="s">
        <v>6231</v>
      </c>
      <c r="G4719" t="s">
        <v>25304</v>
      </c>
      <c r="H4719" t="s">
        <v>25305</v>
      </c>
      <c r="I4719" t="s">
        <v>6033</v>
      </c>
      <c r="J4719" t="s">
        <v>25306</v>
      </c>
      <c r="K4719">
        <v>7</v>
      </c>
      <c r="L4719">
        <v>7</v>
      </c>
      <c r="M4719" s="6">
        <v>42305</v>
      </c>
      <c r="N4719" s="6">
        <v>42376</v>
      </c>
      <c r="O4719" t="s">
        <v>5953</v>
      </c>
    </row>
    <row r="4720" spans="1:15" x14ac:dyDescent="0.3">
      <c r="A4720" t="s">
        <v>25307</v>
      </c>
      <c r="B4720">
        <v>128790</v>
      </c>
      <c r="C4720" t="s">
        <v>25308</v>
      </c>
      <c r="D4720">
        <v>300795</v>
      </c>
      <c r="E4720" t="s">
        <v>5947</v>
      </c>
      <c r="F4720" t="s">
        <v>6030</v>
      </c>
      <c r="G4720" t="s">
        <v>22408</v>
      </c>
      <c r="H4720" t="s">
        <v>25309</v>
      </c>
      <c r="I4720" t="s">
        <v>6033</v>
      </c>
      <c r="J4720" t="s">
        <v>25310</v>
      </c>
      <c r="K4720">
        <v>2</v>
      </c>
      <c r="L4720">
        <v>2</v>
      </c>
      <c r="M4720" s="6">
        <v>42304</v>
      </c>
      <c r="N4720" s="6">
        <v>42725</v>
      </c>
      <c r="O4720" t="s">
        <v>5953</v>
      </c>
    </row>
    <row r="4721" spans="1:15" x14ac:dyDescent="0.3">
      <c r="A4721" t="s">
        <v>25311</v>
      </c>
      <c r="B4721">
        <v>1511914</v>
      </c>
      <c r="C4721" t="s">
        <v>25312</v>
      </c>
      <c r="D4721">
        <v>300551</v>
      </c>
      <c r="E4721" t="s">
        <v>6230</v>
      </c>
      <c r="F4721" t="s">
        <v>6948</v>
      </c>
      <c r="G4721" t="s">
        <v>25313</v>
      </c>
      <c r="H4721" t="s">
        <v>7493</v>
      </c>
      <c r="I4721" t="s">
        <v>6095</v>
      </c>
      <c r="J4721" t="s">
        <v>25314</v>
      </c>
      <c r="K4721">
        <v>3</v>
      </c>
      <c r="L4721">
        <v>3</v>
      </c>
      <c r="M4721" s="6">
        <v>42303</v>
      </c>
      <c r="N4721" s="6">
        <v>42374</v>
      </c>
      <c r="O4721" t="s">
        <v>5953</v>
      </c>
    </row>
    <row r="4722" spans="1:15" x14ac:dyDescent="0.3">
      <c r="A4722" t="s">
        <v>25315</v>
      </c>
      <c r="B4722">
        <v>1685953</v>
      </c>
      <c r="C4722" t="s">
        <v>25316</v>
      </c>
      <c r="D4722">
        <v>300793</v>
      </c>
      <c r="E4722" t="s">
        <v>5947</v>
      </c>
      <c r="F4722" t="s">
        <v>6223</v>
      </c>
      <c r="G4722" t="s">
        <v>25317</v>
      </c>
      <c r="H4722" t="s">
        <v>7585</v>
      </c>
      <c r="I4722" t="s">
        <v>5960</v>
      </c>
      <c r="J4722" t="s">
        <v>25318</v>
      </c>
      <c r="K4722">
        <v>1</v>
      </c>
      <c r="L4722">
        <v>1</v>
      </c>
      <c r="M4722" s="6">
        <v>42303</v>
      </c>
      <c r="N4722" s="6">
        <v>42879</v>
      </c>
      <c r="O4722" t="s">
        <v>5953</v>
      </c>
    </row>
    <row r="4723" spans="1:15" x14ac:dyDescent="0.3">
      <c r="A4723" t="s">
        <v>25319</v>
      </c>
      <c r="B4723">
        <v>59500</v>
      </c>
      <c r="C4723" t="s">
        <v>25320</v>
      </c>
      <c r="D4723">
        <v>300790</v>
      </c>
      <c r="E4723" t="s">
        <v>5947</v>
      </c>
      <c r="F4723" t="s">
        <v>6346</v>
      </c>
      <c r="G4723" t="s">
        <v>25321</v>
      </c>
      <c r="H4723" t="s">
        <v>25322</v>
      </c>
      <c r="I4723" t="s">
        <v>6033</v>
      </c>
      <c r="J4723" t="s">
        <v>25323</v>
      </c>
      <c r="K4723">
        <v>2</v>
      </c>
      <c r="L4723">
        <v>2</v>
      </c>
      <c r="M4723" s="6">
        <v>42304</v>
      </c>
      <c r="N4723" s="6">
        <v>42725</v>
      </c>
      <c r="O4723" t="s">
        <v>5953</v>
      </c>
    </row>
    <row r="4724" spans="1:15" x14ac:dyDescent="0.3">
      <c r="A4724" t="s">
        <v>25324</v>
      </c>
      <c r="B4724">
        <v>1663127</v>
      </c>
      <c r="C4724" t="s">
        <v>25325</v>
      </c>
      <c r="D4724">
        <v>301015</v>
      </c>
      <c r="E4724" t="s">
        <v>5947</v>
      </c>
      <c r="F4724" t="s">
        <v>5978</v>
      </c>
      <c r="G4724" t="s">
        <v>25326</v>
      </c>
      <c r="H4724" t="s">
        <v>6160</v>
      </c>
      <c r="I4724" t="s">
        <v>6095</v>
      </c>
      <c r="J4724" t="s">
        <v>25327</v>
      </c>
      <c r="K4724">
        <v>1</v>
      </c>
      <c r="L4724">
        <v>1</v>
      </c>
      <c r="M4724" s="6">
        <v>42165</v>
      </c>
      <c r="N4724" s="6">
        <v>42311</v>
      </c>
      <c r="O4724" t="s">
        <v>5953</v>
      </c>
    </row>
    <row r="4725" spans="1:15" x14ac:dyDescent="0.3">
      <c r="A4725" t="s">
        <v>25328</v>
      </c>
      <c r="B4725">
        <v>1565088</v>
      </c>
      <c r="C4725" t="s">
        <v>25329</v>
      </c>
      <c r="D4725">
        <v>301019</v>
      </c>
      <c r="E4725" t="s">
        <v>6043</v>
      </c>
      <c r="F4725" t="s">
        <v>5978</v>
      </c>
      <c r="G4725" t="s">
        <v>25330</v>
      </c>
      <c r="H4725" t="s">
        <v>8514</v>
      </c>
      <c r="I4725" t="s">
        <v>5951</v>
      </c>
      <c r="J4725" t="s">
        <v>25331</v>
      </c>
      <c r="K4725">
        <v>2</v>
      </c>
      <c r="L4725">
        <v>2</v>
      </c>
      <c r="M4725" s="6">
        <v>42308</v>
      </c>
      <c r="N4725" s="6">
        <v>42543</v>
      </c>
      <c r="O4725" t="s">
        <v>5953</v>
      </c>
    </row>
    <row r="4726" spans="1:15" x14ac:dyDescent="0.3">
      <c r="A4726" t="s">
        <v>25332</v>
      </c>
      <c r="B4726">
        <v>1537975</v>
      </c>
      <c r="C4726" t="s">
        <v>25333</v>
      </c>
      <c r="D4726">
        <v>301023</v>
      </c>
      <c r="E4726" t="s">
        <v>5947</v>
      </c>
      <c r="F4726" t="s">
        <v>6322</v>
      </c>
      <c r="G4726" t="s">
        <v>25334</v>
      </c>
      <c r="H4726" t="s">
        <v>7457</v>
      </c>
      <c r="I4726" t="s">
        <v>6095</v>
      </c>
      <c r="J4726" t="s">
        <v>25335</v>
      </c>
      <c r="K4726">
        <v>7</v>
      </c>
      <c r="L4726">
        <v>7</v>
      </c>
      <c r="M4726" s="6">
        <v>42055</v>
      </c>
      <c r="N4726" s="6">
        <v>42311</v>
      </c>
      <c r="O4726" t="s">
        <v>5953</v>
      </c>
    </row>
    <row r="4727" spans="1:15" x14ac:dyDescent="0.3">
      <c r="A4727" t="s">
        <v>25336</v>
      </c>
      <c r="B4727">
        <v>336486</v>
      </c>
      <c r="C4727" t="s">
        <v>25337</v>
      </c>
      <c r="D4727">
        <v>301027</v>
      </c>
      <c r="E4727" t="s">
        <v>5956</v>
      </c>
      <c r="F4727" t="s">
        <v>6476</v>
      </c>
      <c r="G4727" t="s">
        <v>25338</v>
      </c>
      <c r="H4727" t="s">
        <v>9495</v>
      </c>
      <c r="I4727" t="s">
        <v>6095</v>
      </c>
      <c r="J4727" t="s">
        <v>25339</v>
      </c>
      <c r="K4727">
        <v>171</v>
      </c>
      <c r="L4727">
        <v>171</v>
      </c>
      <c r="M4727" s="6">
        <v>42269</v>
      </c>
      <c r="N4727" s="6">
        <v>42312</v>
      </c>
      <c r="O4727" t="s">
        <v>5953</v>
      </c>
    </row>
    <row r="4728" spans="1:15" x14ac:dyDescent="0.3">
      <c r="A4728" t="s">
        <v>25340</v>
      </c>
      <c r="B4728">
        <v>1620892</v>
      </c>
      <c r="C4728" t="s">
        <v>25341</v>
      </c>
      <c r="D4728">
        <v>301016</v>
      </c>
      <c r="E4728" t="s">
        <v>5947</v>
      </c>
      <c r="F4728" t="s">
        <v>6322</v>
      </c>
      <c r="G4728" t="s">
        <v>11181</v>
      </c>
      <c r="H4728" t="s">
        <v>6879</v>
      </c>
      <c r="I4728" t="s">
        <v>5960</v>
      </c>
      <c r="J4728" t="s">
        <v>25342</v>
      </c>
      <c r="K4728">
        <v>6</v>
      </c>
      <c r="L4728">
        <v>6</v>
      </c>
      <c r="M4728" s="6">
        <v>42302</v>
      </c>
      <c r="N4728" s="6">
        <v>42445</v>
      </c>
      <c r="O4728" t="s">
        <v>5953</v>
      </c>
    </row>
    <row r="4729" spans="1:15" x14ac:dyDescent="0.3">
      <c r="A4729" t="s">
        <v>25343</v>
      </c>
      <c r="B4729">
        <v>1554501</v>
      </c>
      <c r="C4729" t="s">
        <v>25344</v>
      </c>
      <c r="D4729">
        <v>301020</v>
      </c>
      <c r="E4729" t="s">
        <v>5947</v>
      </c>
      <c r="F4729" t="s">
        <v>9715</v>
      </c>
      <c r="G4729" t="s">
        <v>10230</v>
      </c>
      <c r="H4729" t="s">
        <v>7085</v>
      </c>
      <c r="I4729" t="s">
        <v>6117</v>
      </c>
      <c r="J4729" t="s">
        <v>25345</v>
      </c>
      <c r="K4729">
        <v>6</v>
      </c>
      <c r="L4729">
        <v>7</v>
      </c>
      <c r="M4729" s="6">
        <v>42065</v>
      </c>
      <c r="N4729" s="6">
        <v>42311</v>
      </c>
      <c r="O4729" t="s">
        <v>5953</v>
      </c>
    </row>
    <row r="4730" spans="1:15" x14ac:dyDescent="0.3">
      <c r="A4730" t="s">
        <v>25346</v>
      </c>
      <c r="B4730">
        <v>1272960</v>
      </c>
      <c r="C4730" t="s">
        <v>25347</v>
      </c>
      <c r="D4730">
        <v>301024</v>
      </c>
      <c r="E4730" t="s">
        <v>5947</v>
      </c>
      <c r="F4730" t="s">
        <v>6322</v>
      </c>
      <c r="G4730" t="s">
        <v>25348</v>
      </c>
      <c r="H4730" t="s">
        <v>6833</v>
      </c>
      <c r="I4730" t="s">
        <v>5960</v>
      </c>
      <c r="J4730" t="s">
        <v>25349</v>
      </c>
      <c r="K4730">
        <v>10</v>
      </c>
      <c r="L4730">
        <v>11</v>
      </c>
      <c r="M4730" s="6">
        <v>41923</v>
      </c>
      <c r="N4730" s="6">
        <v>42311</v>
      </c>
      <c r="O4730" t="s">
        <v>5953</v>
      </c>
    </row>
    <row r="4731" spans="1:15" x14ac:dyDescent="0.3">
      <c r="A4731" t="s">
        <v>25350</v>
      </c>
      <c r="B4731">
        <v>1577137</v>
      </c>
      <c r="C4731" t="s">
        <v>25351</v>
      </c>
      <c r="D4731">
        <v>301017</v>
      </c>
      <c r="E4731" t="s">
        <v>5947</v>
      </c>
      <c r="F4731" t="s">
        <v>5978</v>
      </c>
      <c r="G4731" t="s">
        <v>25352</v>
      </c>
      <c r="H4731" t="s">
        <v>6172</v>
      </c>
      <c r="I4731" t="s">
        <v>5960</v>
      </c>
      <c r="J4731" t="s">
        <v>25353</v>
      </c>
      <c r="K4731">
        <v>4</v>
      </c>
      <c r="L4731">
        <v>4</v>
      </c>
      <c r="M4731" s="6">
        <v>41974</v>
      </c>
      <c r="N4731" s="6">
        <v>43035</v>
      </c>
      <c r="O4731" t="s">
        <v>5953</v>
      </c>
    </row>
    <row r="4732" spans="1:15" x14ac:dyDescent="0.3">
      <c r="A4732" t="s">
        <v>25354</v>
      </c>
      <c r="B4732">
        <v>1552661</v>
      </c>
      <c r="C4732" t="s">
        <v>25355</v>
      </c>
      <c r="D4732">
        <v>301021</v>
      </c>
      <c r="E4732" t="s">
        <v>5947</v>
      </c>
      <c r="F4732" t="s">
        <v>6322</v>
      </c>
      <c r="G4732" t="s">
        <v>25356</v>
      </c>
      <c r="H4732" t="s">
        <v>7321</v>
      </c>
      <c r="I4732" t="s">
        <v>5960</v>
      </c>
      <c r="J4732" t="s">
        <v>25357</v>
      </c>
      <c r="K4732">
        <v>7</v>
      </c>
      <c r="L4732">
        <v>7</v>
      </c>
      <c r="M4732" s="6">
        <v>41920</v>
      </c>
      <c r="N4732" s="6">
        <v>42311</v>
      </c>
      <c r="O4732" t="s">
        <v>5953</v>
      </c>
    </row>
    <row r="4733" spans="1:15" x14ac:dyDescent="0.3">
      <c r="A4733" t="s">
        <v>25358</v>
      </c>
      <c r="B4733">
        <v>998864</v>
      </c>
      <c r="C4733" t="s">
        <v>25359</v>
      </c>
      <c r="D4733">
        <v>301025</v>
      </c>
      <c r="E4733" t="s">
        <v>5947</v>
      </c>
      <c r="F4733" t="s">
        <v>6322</v>
      </c>
      <c r="G4733" t="s">
        <v>25360</v>
      </c>
      <c r="H4733" t="s">
        <v>7466</v>
      </c>
      <c r="I4733" t="s">
        <v>6033</v>
      </c>
      <c r="J4733" t="s">
        <v>25361</v>
      </c>
      <c r="K4733">
        <v>7</v>
      </c>
      <c r="L4733">
        <v>7</v>
      </c>
      <c r="M4733" s="6">
        <v>42120</v>
      </c>
      <c r="N4733" s="6">
        <v>42311</v>
      </c>
      <c r="O4733" t="s">
        <v>5953</v>
      </c>
    </row>
    <row r="4734" spans="1:15" x14ac:dyDescent="0.3">
      <c r="A4734" t="s">
        <v>25362</v>
      </c>
      <c r="B4734">
        <v>195059</v>
      </c>
      <c r="C4734" t="s">
        <v>25363</v>
      </c>
      <c r="D4734">
        <v>301029</v>
      </c>
      <c r="E4734" t="s">
        <v>5947</v>
      </c>
      <c r="F4734" t="s">
        <v>6322</v>
      </c>
      <c r="G4734" t="s">
        <v>25364</v>
      </c>
      <c r="H4734">
        <v>44</v>
      </c>
      <c r="I4734" t="s">
        <v>6033</v>
      </c>
      <c r="J4734" t="s">
        <v>25365</v>
      </c>
      <c r="K4734">
        <v>6</v>
      </c>
      <c r="L4734">
        <v>6</v>
      </c>
      <c r="M4734" s="6">
        <v>42148</v>
      </c>
      <c r="N4734" s="6">
        <v>42311</v>
      </c>
      <c r="O4734" t="s">
        <v>5953</v>
      </c>
    </row>
    <row r="4735" spans="1:15" x14ac:dyDescent="0.3">
      <c r="A4735" t="s">
        <v>25366</v>
      </c>
      <c r="B4735">
        <v>1569258</v>
      </c>
      <c r="C4735" t="s">
        <v>25367</v>
      </c>
      <c r="D4735">
        <v>301018</v>
      </c>
      <c r="E4735" t="s">
        <v>5947</v>
      </c>
      <c r="F4735" t="s">
        <v>6322</v>
      </c>
      <c r="G4735" t="s">
        <v>25368</v>
      </c>
      <c r="H4735" t="s">
        <v>7139</v>
      </c>
      <c r="I4735" t="s">
        <v>5960</v>
      </c>
      <c r="J4735" t="s">
        <v>25369</v>
      </c>
      <c r="K4735">
        <v>5</v>
      </c>
      <c r="L4735">
        <v>8</v>
      </c>
      <c r="M4735" s="6">
        <v>41955</v>
      </c>
      <c r="N4735" s="6">
        <v>42311</v>
      </c>
      <c r="O4735" t="s">
        <v>5953</v>
      </c>
    </row>
    <row r="4736" spans="1:15" x14ac:dyDescent="0.3">
      <c r="A4736" t="s">
        <v>25370</v>
      </c>
      <c r="B4736">
        <v>1550518</v>
      </c>
      <c r="C4736" t="s">
        <v>25371</v>
      </c>
      <c r="D4736">
        <v>301022</v>
      </c>
      <c r="E4736" t="s">
        <v>5947</v>
      </c>
      <c r="F4736" t="s">
        <v>6322</v>
      </c>
      <c r="G4736" t="s">
        <v>25372</v>
      </c>
      <c r="H4736" t="s">
        <v>9217</v>
      </c>
      <c r="I4736" t="s">
        <v>6095</v>
      </c>
      <c r="J4736" t="s">
        <v>25373</v>
      </c>
      <c r="K4736">
        <v>10</v>
      </c>
      <c r="L4736">
        <v>11</v>
      </c>
      <c r="M4736" s="6">
        <v>41923</v>
      </c>
      <c r="N4736" s="6">
        <v>42311</v>
      </c>
      <c r="O4736" t="s">
        <v>5953</v>
      </c>
    </row>
    <row r="4737" spans="1:15" x14ac:dyDescent="0.3">
      <c r="A4737" t="s">
        <v>25374</v>
      </c>
      <c r="B4737">
        <v>31612</v>
      </c>
      <c r="C4737" t="s">
        <v>25375</v>
      </c>
      <c r="D4737">
        <v>301068</v>
      </c>
      <c r="E4737" t="s">
        <v>5947</v>
      </c>
      <c r="F4737" t="s">
        <v>6322</v>
      </c>
      <c r="G4737" t="s">
        <v>25376</v>
      </c>
      <c r="H4737">
        <v>33</v>
      </c>
      <c r="I4737" t="s">
        <v>6095</v>
      </c>
      <c r="J4737" t="s">
        <v>25377</v>
      </c>
      <c r="K4737">
        <v>8</v>
      </c>
      <c r="L4737">
        <v>9</v>
      </c>
      <c r="M4737" s="6">
        <v>41214</v>
      </c>
      <c r="N4737" s="6">
        <v>42312</v>
      </c>
      <c r="O4737" t="s">
        <v>5953</v>
      </c>
    </row>
    <row r="4738" spans="1:15" x14ac:dyDescent="0.3">
      <c r="A4738" t="s">
        <v>25378</v>
      </c>
      <c r="B4738">
        <v>1721090</v>
      </c>
      <c r="C4738" t="s">
        <v>25379</v>
      </c>
      <c r="D4738">
        <v>301069</v>
      </c>
      <c r="E4738" t="s">
        <v>6043</v>
      </c>
      <c r="F4738" t="s">
        <v>10250</v>
      </c>
      <c r="G4738" t="s">
        <v>25380</v>
      </c>
      <c r="H4738" t="s">
        <v>25381</v>
      </c>
      <c r="I4738" t="s">
        <v>6095</v>
      </c>
      <c r="J4738" t="s">
        <v>25382</v>
      </c>
      <c r="K4738">
        <v>3</v>
      </c>
      <c r="L4738">
        <v>3</v>
      </c>
      <c r="M4738" s="6">
        <v>42277</v>
      </c>
      <c r="N4738" s="6">
        <v>42312</v>
      </c>
      <c r="O4738" t="s">
        <v>5953</v>
      </c>
    </row>
    <row r="4739" spans="1:15" x14ac:dyDescent="0.3">
      <c r="A4739" t="s">
        <v>25383</v>
      </c>
      <c r="B4739">
        <v>35302</v>
      </c>
      <c r="C4739" t="s">
        <v>25384</v>
      </c>
      <c r="D4739">
        <v>301067</v>
      </c>
      <c r="E4739" t="s">
        <v>5947</v>
      </c>
      <c r="F4739" t="s">
        <v>9715</v>
      </c>
      <c r="G4739" t="s">
        <v>25385</v>
      </c>
      <c r="H4739" t="s">
        <v>7585</v>
      </c>
      <c r="I4739" t="s">
        <v>6095</v>
      </c>
      <c r="J4739" t="s">
        <v>25386</v>
      </c>
      <c r="K4739">
        <v>6</v>
      </c>
      <c r="L4739">
        <v>7</v>
      </c>
      <c r="M4739" s="6">
        <v>40378</v>
      </c>
      <c r="N4739" s="6">
        <v>42312</v>
      </c>
      <c r="O4739" t="s">
        <v>5953</v>
      </c>
    </row>
    <row r="4740" spans="1:15" x14ac:dyDescent="0.3">
      <c r="A4740" t="s">
        <v>25387</v>
      </c>
      <c r="B4740">
        <v>1573459</v>
      </c>
      <c r="C4740" t="s">
        <v>25388</v>
      </c>
      <c r="D4740">
        <v>301071</v>
      </c>
      <c r="E4740" t="s">
        <v>6043</v>
      </c>
      <c r="F4740" t="s">
        <v>6217</v>
      </c>
      <c r="G4740" t="s">
        <v>25389</v>
      </c>
      <c r="H4740" t="s">
        <v>25390</v>
      </c>
      <c r="I4740" t="s">
        <v>6033</v>
      </c>
      <c r="J4740" t="s">
        <v>25391</v>
      </c>
      <c r="K4740">
        <v>2</v>
      </c>
      <c r="L4740">
        <v>2</v>
      </c>
      <c r="M4740" s="6">
        <v>42305</v>
      </c>
      <c r="N4740" s="6">
        <v>42643</v>
      </c>
      <c r="O4740" t="s">
        <v>5953</v>
      </c>
    </row>
    <row r="4741" spans="1:15" x14ac:dyDescent="0.3">
      <c r="A4741" t="s">
        <v>25392</v>
      </c>
      <c r="B4741">
        <v>11240</v>
      </c>
      <c r="C4741" t="s">
        <v>25393</v>
      </c>
      <c r="D4741">
        <v>301066</v>
      </c>
      <c r="E4741" t="s">
        <v>5947</v>
      </c>
      <c r="F4741" t="s">
        <v>9715</v>
      </c>
      <c r="G4741" t="s">
        <v>25394</v>
      </c>
      <c r="H4741">
        <v>41</v>
      </c>
      <c r="I4741" t="s">
        <v>5967</v>
      </c>
      <c r="J4741" t="s">
        <v>25395</v>
      </c>
      <c r="K4741">
        <v>6</v>
      </c>
      <c r="L4741">
        <v>8</v>
      </c>
      <c r="M4741" s="6">
        <v>41407</v>
      </c>
      <c r="N4741" s="6">
        <v>42312</v>
      </c>
      <c r="O4741" t="s">
        <v>5953</v>
      </c>
    </row>
    <row r="4742" spans="1:15" x14ac:dyDescent="0.3">
      <c r="A4742" t="s">
        <v>25396</v>
      </c>
      <c r="B4742">
        <v>1720495</v>
      </c>
      <c r="C4742" t="s">
        <v>25397</v>
      </c>
      <c r="D4742">
        <v>301070</v>
      </c>
      <c r="E4742" t="s">
        <v>5956</v>
      </c>
      <c r="F4742" t="s">
        <v>6184</v>
      </c>
      <c r="G4742" t="s">
        <v>25398</v>
      </c>
      <c r="H4742" t="s">
        <v>8369</v>
      </c>
      <c r="I4742" t="s">
        <v>5987</v>
      </c>
      <c r="J4742" t="s">
        <v>25399</v>
      </c>
      <c r="K4742">
        <v>213</v>
      </c>
      <c r="L4742">
        <v>206</v>
      </c>
      <c r="M4742" s="6">
        <v>42278</v>
      </c>
      <c r="N4742" s="6">
        <v>42457</v>
      </c>
      <c r="O4742" t="s">
        <v>5953</v>
      </c>
    </row>
    <row r="4743" spans="1:15" x14ac:dyDescent="0.3">
      <c r="A4743" t="s">
        <v>25400</v>
      </c>
      <c r="B4743">
        <v>1608133</v>
      </c>
      <c r="C4743" t="s">
        <v>25401</v>
      </c>
      <c r="D4743">
        <v>301247</v>
      </c>
      <c r="E4743" t="s">
        <v>5947</v>
      </c>
      <c r="F4743" t="s">
        <v>5978</v>
      </c>
      <c r="G4743" t="s">
        <v>25402</v>
      </c>
      <c r="H4743" t="s">
        <v>8369</v>
      </c>
      <c r="I4743" t="s">
        <v>5960</v>
      </c>
      <c r="J4743" t="s">
        <v>25403</v>
      </c>
      <c r="K4743">
        <v>3</v>
      </c>
      <c r="L4743">
        <v>3</v>
      </c>
      <c r="M4743" s="6">
        <v>42043</v>
      </c>
      <c r="N4743" s="6">
        <v>42598</v>
      </c>
      <c r="O4743" t="s">
        <v>5953</v>
      </c>
    </row>
    <row r="4744" spans="1:15" x14ac:dyDescent="0.3">
      <c r="A4744" t="s">
        <v>25404</v>
      </c>
      <c r="B4744">
        <v>1608044</v>
      </c>
      <c r="C4744" t="s">
        <v>25405</v>
      </c>
      <c r="D4744">
        <v>301251</v>
      </c>
      <c r="E4744" t="s">
        <v>5947</v>
      </c>
      <c r="F4744" t="s">
        <v>5978</v>
      </c>
      <c r="G4744" t="s">
        <v>25406</v>
      </c>
      <c r="H4744" t="s">
        <v>9453</v>
      </c>
      <c r="I4744" t="s">
        <v>5960</v>
      </c>
      <c r="J4744" t="s">
        <v>25407</v>
      </c>
      <c r="K4744">
        <v>3</v>
      </c>
      <c r="L4744">
        <v>3</v>
      </c>
      <c r="M4744" s="6">
        <v>42043</v>
      </c>
      <c r="N4744" s="6">
        <v>42598</v>
      </c>
      <c r="O4744" t="s">
        <v>5953</v>
      </c>
    </row>
    <row r="4745" spans="1:15" x14ac:dyDescent="0.3">
      <c r="A4745" t="s">
        <v>25408</v>
      </c>
      <c r="B4745">
        <v>1032474</v>
      </c>
      <c r="C4745" t="s">
        <v>25409</v>
      </c>
      <c r="D4745">
        <v>301255</v>
      </c>
      <c r="E4745" t="s">
        <v>5956</v>
      </c>
      <c r="F4745" t="s">
        <v>25410</v>
      </c>
      <c r="G4745" t="s">
        <v>25411</v>
      </c>
      <c r="H4745" t="s">
        <v>15073</v>
      </c>
      <c r="I4745" t="s">
        <v>6022</v>
      </c>
      <c r="J4745" t="s">
        <v>25412</v>
      </c>
      <c r="K4745">
        <v>21</v>
      </c>
      <c r="L4745">
        <v>21</v>
      </c>
      <c r="M4745" s="6">
        <v>40805</v>
      </c>
      <c r="N4745" s="6">
        <v>42313</v>
      </c>
      <c r="O4745" t="s">
        <v>5953</v>
      </c>
    </row>
    <row r="4746" spans="1:15" x14ac:dyDescent="0.3">
      <c r="A4746" t="s">
        <v>25413</v>
      </c>
      <c r="B4746">
        <v>1557033</v>
      </c>
      <c r="C4746" t="s">
        <v>25414</v>
      </c>
      <c r="D4746">
        <v>301259</v>
      </c>
      <c r="E4746" t="s">
        <v>19232</v>
      </c>
      <c r="F4746" t="s">
        <v>5978</v>
      </c>
      <c r="G4746" t="s">
        <v>25415</v>
      </c>
      <c r="H4746" t="s">
        <v>6821</v>
      </c>
      <c r="I4746" t="s">
        <v>6117</v>
      </c>
      <c r="J4746" t="s">
        <v>25416</v>
      </c>
      <c r="K4746">
        <v>32</v>
      </c>
      <c r="L4746">
        <v>32</v>
      </c>
      <c r="M4746" s="6">
        <v>41960</v>
      </c>
      <c r="N4746" s="6">
        <v>42313</v>
      </c>
      <c r="O4746" t="s">
        <v>5953</v>
      </c>
    </row>
    <row r="4747" spans="1:15" x14ac:dyDescent="0.3">
      <c r="A4747" t="s">
        <v>25417</v>
      </c>
      <c r="B4747">
        <v>50713</v>
      </c>
      <c r="C4747" t="s">
        <v>25418</v>
      </c>
      <c r="D4747">
        <v>301158</v>
      </c>
      <c r="E4747" t="s">
        <v>5947</v>
      </c>
      <c r="F4747" t="s">
        <v>6322</v>
      </c>
      <c r="G4747" t="s">
        <v>25419</v>
      </c>
      <c r="H4747">
        <v>44</v>
      </c>
      <c r="I4747" t="s">
        <v>5960</v>
      </c>
      <c r="J4747" t="s">
        <v>25420</v>
      </c>
      <c r="K4747">
        <v>7</v>
      </c>
      <c r="L4747">
        <v>5</v>
      </c>
      <c r="M4747" s="6">
        <v>39610</v>
      </c>
      <c r="N4747" s="6">
        <v>42313</v>
      </c>
      <c r="O4747" t="s">
        <v>5953</v>
      </c>
    </row>
    <row r="4748" spans="1:15" x14ac:dyDescent="0.3">
      <c r="A4748" t="s">
        <v>25421</v>
      </c>
      <c r="B4748">
        <v>1608045</v>
      </c>
      <c r="C4748" t="s">
        <v>25422</v>
      </c>
      <c r="D4748">
        <v>301250</v>
      </c>
      <c r="E4748" t="s">
        <v>5947</v>
      </c>
      <c r="F4748" t="s">
        <v>5978</v>
      </c>
      <c r="G4748" t="s">
        <v>25423</v>
      </c>
      <c r="H4748">
        <v>50</v>
      </c>
      <c r="I4748" t="s">
        <v>5960</v>
      </c>
      <c r="J4748" t="s">
        <v>25424</v>
      </c>
      <c r="K4748">
        <v>2</v>
      </c>
      <c r="L4748">
        <v>2</v>
      </c>
      <c r="M4748" s="6">
        <v>42043</v>
      </c>
      <c r="N4748" s="6">
        <v>42598</v>
      </c>
      <c r="O4748" t="s">
        <v>5953</v>
      </c>
    </row>
    <row r="4749" spans="1:15" x14ac:dyDescent="0.3">
      <c r="A4749" t="s">
        <v>25425</v>
      </c>
      <c r="B4749">
        <v>1435497</v>
      </c>
      <c r="C4749" t="s">
        <v>25426</v>
      </c>
      <c r="D4749">
        <v>301254</v>
      </c>
      <c r="E4749" t="s">
        <v>5956</v>
      </c>
      <c r="F4749" t="s">
        <v>6246</v>
      </c>
      <c r="G4749" t="s">
        <v>25427</v>
      </c>
      <c r="H4749" t="s">
        <v>8566</v>
      </c>
      <c r="I4749" t="s">
        <v>6095</v>
      </c>
      <c r="J4749" t="s">
        <v>25428</v>
      </c>
      <c r="K4749">
        <v>6</v>
      </c>
      <c r="L4749">
        <v>6</v>
      </c>
      <c r="M4749" s="6">
        <v>42128</v>
      </c>
      <c r="N4749" s="6">
        <v>42313</v>
      </c>
      <c r="O4749" t="s">
        <v>5953</v>
      </c>
    </row>
    <row r="4750" spans="1:15" x14ac:dyDescent="0.3">
      <c r="A4750" t="s">
        <v>25429</v>
      </c>
      <c r="B4750">
        <v>1557034</v>
      </c>
      <c r="C4750" t="s">
        <v>25430</v>
      </c>
      <c r="D4750">
        <v>301258</v>
      </c>
      <c r="E4750" t="s">
        <v>19232</v>
      </c>
      <c r="F4750" t="s">
        <v>5978</v>
      </c>
      <c r="G4750" t="s">
        <v>25431</v>
      </c>
      <c r="H4750" t="s">
        <v>8607</v>
      </c>
      <c r="I4750" t="s">
        <v>6117</v>
      </c>
      <c r="J4750" t="s">
        <v>25432</v>
      </c>
      <c r="K4750">
        <v>29</v>
      </c>
      <c r="L4750">
        <v>29</v>
      </c>
      <c r="M4750" s="6">
        <v>41960</v>
      </c>
      <c r="N4750" s="6">
        <v>42313</v>
      </c>
      <c r="O4750" t="s">
        <v>5953</v>
      </c>
    </row>
    <row r="4751" spans="1:15" x14ac:dyDescent="0.3">
      <c r="A4751" t="s">
        <v>25433</v>
      </c>
      <c r="B4751">
        <v>1608138</v>
      </c>
      <c r="C4751" t="s">
        <v>25434</v>
      </c>
      <c r="D4751">
        <v>301302</v>
      </c>
      <c r="E4751" t="s">
        <v>5947</v>
      </c>
      <c r="F4751" t="s">
        <v>6322</v>
      </c>
      <c r="G4751" t="s">
        <v>25435</v>
      </c>
      <c r="H4751" t="s">
        <v>6271</v>
      </c>
      <c r="I4751" t="s">
        <v>5960</v>
      </c>
      <c r="J4751" t="s">
        <v>25436</v>
      </c>
      <c r="K4751">
        <v>3</v>
      </c>
      <c r="L4751">
        <v>3</v>
      </c>
      <c r="M4751" s="6">
        <v>42043</v>
      </c>
      <c r="N4751" s="6">
        <v>42598</v>
      </c>
      <c r="O4751" t="s">
        <v>5953</v>
      </c>
    </row>
    <row r="4752" spans="1:15" x14ac:dyDescent="0.3">
      <c r="A4752" t="s">
        <v>25437</v>
      </c>
      <c r="B4752">
        <v>1608086</v>
      </c>
      <c r="C4752" t="s">
        <v>25438</v>
      </c>
      <c r="D4752">
        <v>301249</v>
      </c>
      <c r="E4752" t="s">
        <v>5947</v>
      </c>
      <c r="F4752" t="s">
        <v>5978</v>
      </c>
      <c r="G4752" t="s">
        <v>13461</v>
      </c>
      <c r="H4752" t="s">
        <v>6116</v>
      </c>
      <c r="I4752" t="s">
        <v>5960</v>
      </c>
      <c r="J4752" t="s">
        <v>25439</v>
      </c>
      <c r="K4752">
        <v>3</v>
      </c>
      <c r="L4752">
        <v>3</v>
      </c>
      <c r="M4752" s="6">
        <v>42043</v>
      </c>
      <c r="N4752" s="6">
        <v>42598</v>
      </c>
      <c r="O4752" t="s">
        <v>5953</v>
      </c>
    </row>
    <row r="4753" spans="1:15" x14ac:dyDescent="0.3">
      <c r="A4753" t="s">
        <v>25440</v>
      </c>
      <c r="B4753">
        <v>1519391</v>
      </c>
      <c r="C4753" t="s">
        <v>25441</v>
      </c>
      <c r="D4753">
        <v>301253</v>
      </c>
      <c r="E4753" t="s">
        <v>5977</v>
      </c>
      <c r="F4753" t="s">
        <v>5978</v>
      </c>
      <c r="G4753" t="s">
        <v>25442</v>
      </c>
      <c r="H4753" t="s">
        <v>7457</v>
      </c>
      <c r="I4753" t="s">
        <v>6117</v>
      </c>
      <c r="J4753" t="s">
        <v>25443</v>
      </c>
      <c r="K4753">
        <v>2</v>
      </c>
      <c r="L4753">
        <v>2</v>
      </c>
      <c r="M4753" s="6">
        <v>41839</v>
      </c>
      <c r="N4753" s="6">
        <v>42313</v>
      </c>
      <c r="O4753" t="s">
        <v>5953</v>
      </c>
    </row>
    <row r="4754" spans="1:15" x14ac:dyDescent="0.3">
      <c r="A4754" t="s">
        <v>25444</v>
      </c>
      <c r="B4754">
        <v>1557035</v>
      </c>
      <c r="C4754" t="s">
        <v>25445</v>
      </c>
      <c r="D4754">
        <v>301257</v>
      </c>
      <c r="E4754" t="s">
        <v>19232</v>
      </c>
      <c r="F4754" t="s">
        <v>5978</v>
      </c>
      <c r="G4754" t="s">
        <v>25446</v>
      </c>
      <c r="H4754" t="s">
        <v>25075</v>
      </c>
      <c r="I4754" t="s">
        <v>6117</v>
      </c>
      <c r="J4754" t="s">
        <v>25447</v>
      </c>
      <c r="K4754">
        <v>26</v>
      </c>
      <c r="L4754">
        <v>26</v>
      </c>
      <c r="M4754" s="6">
        <v>41960</v>
      </c>
      <c r="N4754" s="6">
        <v>42313</v>
      </c>
      <c r="O4754" t="s">
        <v>5953</v>
      </c>
    </row>
    <row r="4755" spans="1:15" x14ac:dyDescent="0.3">
      <c r="A4755" t="s">
        <v>25448</v>
      </c>
      <c r="B4755">
        <v>1738045</v>
      </c>
      <c r="C4755" t="s">
        <v>25449</v>
      </c>
      <c r="D4755">
        <v>301301</v>
      </c>
      <c r="E4755" t="s">
        <v>6230</v>
      </c>
      <c r="F4755" t="s">
        <v>6231</v>
      </c>
      <c r="G4755" t="s">
        <v>7249</v>
      </c>
      <c r="H4755" t="s">
        <v>7457</v>
      </c>
      <c r="I4755" t="s">
        <v>6033</v>
      </c>
      <c r="J4755" t="s">
        <v>25450</v>
      </c>
      <c r="K4755">
        <v>5</v>
      </c>
      <c r="L4755">
        <v>5</v>
      </c>
      <c r="M4755" s="6">
        <v>41901</v>
      </c>
      <c r="N4755" s="6">
        <v>42313</v>
      </c>
      <c r="O4755" t="s">
        <v>5953</v>
      </c>
    </row>
    <row r="4756" spans="1:15" x14ac:dyDescent="0.3">
      <c r="A4756" t="s">
        <v>25451</v>
      </c>
      <c r="B4756">
        <v>1608087</v>
      </c>
      <c r="C4756" t="s">
        <v>25452</v>
      </c>
      <c r="D4756">
        <v>301248</v>
      </c>
      <c r="E4756" t="s">
        <v>5947</v>
      </c>
      <c r="F4756" t="s">
        <v>5978</v>
      </c>
      <c r="G4756" t="s">
        <v>25453</v>
      </c>
      <c r="H4756" t="s">
        <v>7952</v>
      </c>
      <c r="I4756" t="s">
        <v>5960</v>
      </c>
      <c r="J4756" t="s">
        <v>25454</v>
      </c>
      <c r="K4756">
        <v>2</v>
      </c>
      <c r="L4756">
        <v>2</v>
      </c>
      <c r="M4756" s="6">
        <v>42043</v>
      </c>
      <c r="N4756" s="6">
        <v>42598</v>
      </c>
      <c r="O4756" t="s">
        <v>5953</v>
      </c>
    </row>
    <row r="4757" spans="1:15" x14ac:dyDescent="0.3">
      <c r="A4757" t="s">
        <v>25455</v>
      </c>
      <c r="B4757">
        <v>1608042</v>
      </c>
      <c r="C4757" t="s">
        <v>25456</v>
      </c>
      <c r="D4757">
        <v>301252</v>
      </c>
      <c r="E4757" t="s">
        <v>5947</v>
      </c>
      <c r="F4757" t="s">
        <v>5978</v>
      </c>
      <c r="G4757" t="s">
        <v>25457</v>
      </c>
      <c r="H4757" t="s">
        <v>7952</v>
      </c>
      <c r="I4757" t="s">
        <v>5960</v>
      </c>
      <c r="J4757" t="s">
        <v>25458</v>
      </c>
      <c r="K4757">
        <v>3</v>
      </c>
      <c r="L4757">
        <v>3</v>
      </c>
      <c r="M4757" s="6">
        <v>42043</v>
      </c>
      <c r="N4757" s="6">
        <v>42598</v>
      </c>
      <c r="O4757" t="s">
        <v>5953</v>
      </c>
    </row>
    <row r="4758" spans="1:15" x14ac:dyDescent="0.3">
      <c r="A4758" t="s">
        <v>25459</v>
      </c>
      <c r="B4758">
        <v>1032473</v>
      </c>
      <c r="C4758" t="s">
        <v>25460</v>
      </c>
      <c r="D4758">
        <v>301256</v>
      </c>
      <c r="E4758" t="s">
        <v>6925</v>
      </c>
      <c r="F4758" t="s">
        <v>5978</v>
      </c>
      <c r="G4758" t="s">
        <v>25461</v>
      </c>
      <c r="H4758" t="s">
        <v>12107</v>
      </c>
      <c r="I4758" t="s">
        <v>6022</v>
      </c>
      <c r="J4758" t="s">
        <v>25462</v>
      </c>
      <c r="K4758">
        <v>53</v>
      </c>
      <c r="L4758">
        <v>53</v>
      </c>
      <c r="M4758" s="6">
        <v>40805</v>
      </c>
      <c r="N4758" s="6">
        <v>42313</v>
      </c>
      <c r="O4758" t="s">
        <v>5953</v>
      </c>
    </row>
    <row r="4759" spans="1:15" x14ac:dyDescent="0.3">
      <c r="A4759" t="s">
        <v>25463</v>
      </c>
      <c r="B4759">
        <v>64021</v>
      </c>
      <c r="C4759" t="s">
        <v>25464</v>
      </c>
      <c r="D4759">
        <v>301300</v>
      </c>
      <c r="E4759" t="s">
        <v>15942</v>
      </c>
      <c r="F4759" t="s">
        <v>25463</v>
      </c>
      <c r="G4759" t="s">
        <v>25465</v>
      </c>
      <c r="H4759" t="s">
        <v>6520</v>
      </c>
      <c r="I4759" t="s">
        <v>6033</v>
      </c>
      <c r="J4759" t="s">
        <v>25466</v>
      </c>
      <c r="K4759">
        <v>2</v>
      </c>
      <c r="L4759" t="s">
        <v>6135</v>
      </c>
      <c r="M4759" s="6">
        <v>38918</v>
      </c>
      <c r="N4759" s="6">
        <v>42313</v>
      </c>
      <c r="O4759" t="s">
        <v>5953</v>
      </c>
    </row>
    <row r="4760" spans="1:15" x14ac:dyDescent="0.3">
      <c r="A4760" t="s">
        <v>25467</v>
      </c>
      <c r="B4760">
        <v>1746059</v>
      </c>
      <c r="C4760" t="s">
        <v>25468</v>
      </c>
      <c r="D4760">
        <v>302017</v>
      </c>
      <c r="E4760" t="s">
        <v>5947</v>
      </c>
      <c r="F4760" t="s">
        <v>5978</v>
      </c>
      <c r="G4760" t="s">
        <v>25469</v>
      </c>
      <c r="H4760" t="s">
        <v>6004</v>
      </c>
      <c r="I4760" t="s">
        <v>5960</v>
      </c>
      <c r="J4760" t="s">
        <v>25470</v>
      </c>
      <c r="K4760">
        <v>1</v>
      </c>
      <c r="L4760">
        <v>1</v>
      </c>
      <c r="M4760" s="6">
        <v>42306</v>
      </c>
      <c r="N4760" s="6">
        <v>42320</v>
      </c>
      <c r="O4760" t="s">
        <v>5953</v>
      </c>
    </row>
    <row r="4761" spans="1:15" x14ac:dyDescent="0.3">
      <c r="A4761" t="s">
        <v>25471</v>
      </c>
      <c r="B4761">
        <v>1745250</v>
      </c>
      <c r="C4761" t="s">
        <v>25472</v>
      </c>
      <c r="D4761">
        <v>302021</v>
      </c>
      <c r="E4761" t="s">
        <v>5947</v>
      </c>
      <c r="F4761" t="s">
        <v>6195</v>
      </c>
      <c r="G4761" t="s">
        <v>25473</v>
      </c>
      <c r="H4761" t="s">
        <v>7975</v>
      </c>
      <c r="I4761" t="s">
        <v>6095</v>
      </c>
      <c r="J4761" t="s">
        <v>25474</v>
      </c>
      <c r="K4761">
        <v>1</v>
      </c>
      <c r="L4761">
        <v>1</v>
      </c>
      <c r="M4761" s="6">
        <v>42310</v>
      </c>
      <c r="N4761" s="6">
        <v>42374</v>
      </c>
      <c r="O4761" t="s">
        <v>5953</v>
      </c>
    </row>
    <row r="4762" spans="1:15" x14ac:dyDescent="0.3">
      <c r="A4762" t="s">
        <v>25475</v>
      </c>
      <c r="B4762">
        <v>1497848</v>
      </c>
      <c r="C4762" t="s">
        <v>25476</v>
      </c>
      <c r="D4762">
        <v>302025</v>
      </c>
      <c r="E4762" t="s">
        <v>6043</v>
      </c>
      <c r="F4762" t="s">
        <v>5978</v>
      </c>
      <c r="G4762" t="s">
        <v>25477</v>
      </c>
      <c r="H4762" t="s">
        <v>14894</v>
      </c>
      <c r="I4762" t="s">
        <v>6033</v>
      </c>
      <c r="J4762" t="s">
        <v>25478</v>
      </c>
      <c r="K4762">
        <v>3</v>
      </c>
      <c r="L4762">
        <v>3</v>
      </c>
      <c r="M4762" s="6">
        <v>42312</v>
      </c>
      <c r="N4762" s="6">
        <v>42346</v>
      </c>
      <c r="O4762" t="s">
        <v>5953</v>
      </c>
    </row>
    <row r="4763" spans="1:15" x14ac:dyDescent="0.3">
      <c r="A4763" t="s">
        <v>25479</v>
      </c>
      <c r="B4763">
        <v>1746072</v>
      </c>
      <c r="C4763" t="s">
        <v>25480</v>
      </c>
      <c r="D4763">
        <v>302029</v>
      </c>
      <c r="E4763" t="s">
        <v>5947</v>
      </c>
      <c r="F4763" t="s">
        <v>5978</v>
      </c>
      <c r="G4763" t="s">
        <v>25481</v>
      </c>
      <c r="H4763" t="s">
        <v>6749</v>
      </c>
      <c r="I4763" t="s">
        <v>5960</v>
      </c>
      <c r="J4763" t="s">
        <v>25482</v>
      </c>
      <c r="K4763">
        <v>1</v>
      </c>
      <c r="L4763">
        <v>1</v>
      </c>
      <c r="M4763" s="6">
        <v>42306</v>
      </c>
      <c r="N4763" s="6">
        <v>42320</v>
      </c>
      <c r="O4763" t="s">
        <v>5953</v>
      </c>
    </row>
    <row r="4764" spans="1:15" x14ac:dyDescent="0.3">
      <c r="A4764" t="s">
        <v>25483</v>
      </c>
      <c r="B4764">
        <v>1746062</v>
      </c>
      <c r="C4764" t="s">
        <v>25484</v>
      </c>
      <c r="D4764">
        <v>302033</v>
      </c>
      <c r="E4764" t="s">
        <v>5947</v>
      </c>
      <c r="F4764" t="s">
        <v>5978</v>
      </c>
      <c r="G4764" t="s">
        <v>25485</v>
      </c>
      <c r="H4764" t="s">
        <v>7321</v>
      </c>
      <c r="I4764" t="s">
        <v>5960</v>
      </c>
      <c r="J4764" t="s">
        <v>25486</v>
      </c>
      <c r="K4764">
        <v>1</v>
      </c>
      <c r="L4764">
        <v>1</v>
      </c>
      <c r="M4764" s="6">
        <v>42306</v>
      </c>
      <c r="N4764" s="6">
        <v>42320</v>
      </c>
      <c r="O4764" t="s">
        <v>5953</v>
      </c>
    </row>
    <row r="4765" spans="1:15" x14ac:dyDescent="0.3">
      <c r="A4765" t="s">
        <v>25487</v>
      </c>
      <c r="B4765">
        <v>1746057</v>
      </c>
      <c r="C4765" t="s">
        <v>25488</v>
      </c>
      <c r="D4765">
        <v>302019</v>
      </c>
      <c r="E4765" t="s">
        <v>5947</v>
      </c>
      <c r="F4765" t="s">
        <v>5978</v>
      </c>
      <c r="G4765" t="s">
        <v>25489</v>
      </c>
      <c r="H4765">
        <v>43</v>
      </c>
      <c r="I4765" t="s">
        <v>5960</v>
      </c>
      <c r="J4765" t="s">
        <v>25490</v>
      </c>
      <c r="K4765">
        <v>1</v>
      </c>
      <c r="L4765">
        <v>1</v>
      </c>
      <c r="M4765" s="6">
        <v>42306</v>
      </c>
      <c r="N4765" s="6">
        <v>42320</v>
      </c>
      <c r="O4765" t="s">
        <v>5953</v>
      </c>
    </row>
    <row r="4766" spans="1:15" x14ac:dyDescent="0.3">
      <c r="A4766" t="s">
        <v>25491</v>
      </c>
      <c r="B4766">
        <v>548914</v>
      </c>
      <c r="C4766" t="s">
        <v>25492</v>
      </c>
      <c r="D4766">
        <v>302027</v>
      </c>
      <c r="E4766" t="s">
        <v>5956</v>
      </c>
      <c r="F4766" t="s">
        <v>6252</v>
      </c>
      <c r="G4766" t="s">
        <v>25493</v>
      </c>
      <c r="H4766" t="s">
        <v>10461</v>
      </c>
      <c r="I4766" t="s">
        <v>6095</v>
      </c>
      <c r="J4766" t="s">
        <v>25494</v>
      </c>
      <c r="K4766">
        <v>120</v>
      </c>
      <c r="L4766">
        <v>120</v>
      </c>
      <c r="M4766" s="6">
        <v>42318</v>
      </c>
      <c r="N4766" s="6">
        <v>42599</v>
      </c>
      <c r="O4766" t="s">
        <v>5953</v>
      </c>
    </row>
    <row r="4767" spans="1:15" x14ac:dyDescent="0.3">
      <c r="A4767" t="s">
        <v>25495</v>
      </c>
      <c r="B4767">
        <v>1746065</v>
      </c>
      <c r="C4767" t="s">
        <v>25496</v>
      </c>
      <c r="D4767">
        <v>302031</v>
      </c>
      <c r="E4767" t="s">
        <v>5947</v>
      </c>
      <c r="F4767" t="s">
        <v>5978</v>
      </c>
      <c r="G4767" t="s">
        <v>25497</v>
      </c>
      <c r="H4767" t="s">
        <v>6520</v>
      </c>
      <c r="I4767" t="s">
        <v>5960</v>
      </c>
      <c r="J4767" t="s">
        <v>25498</v>
      </c>
      <c r="K4767">
        <v>1</v>
      </c>
      <c r="L4767">
        <v>1</v>
      </c>
      <c r="M4767" s="6">
        <v>42306</v>
      </c>
      <c r="N4767" s="6">
        <v>42320</v>
      </c>
      <c r="O4767" t="s">
        <v>5953</v>
      </c>
    </row>
    <row r="4768" spans="1:15" x14ac:dyDescent="0.3">
      <c r="A4768" t="s">
        <v>25499</v>
      </c>
      <c r="B4768">
        <v>1746068</v>
      </c>
      <c r="C4768" t="s">
        <v>25500</v>
      </c>
      <c r="D4768">
        <v>302060</v>
      </c>
      <c r="E4768" t="s">
        <v>5947</v>
      </c>
      <c r="F4768" t="s">
        <v>5978</v>
      </c>
      <c r="G4768" t="s">
        <v>25501</v>
      </c>
      <c r="H4768" t="s">
        <v>25502</v>
      </c>
      <c r="I4768" t="s">
        <v>5960</v>
      </c>
      <c r="J4768" t="s">
        <v>25503</v>
      </c>
      <c r="K4768">
        <v>6</v>
      </c>
      <c r="L4768">
        <v>6</v>
      </c>
      <c r="M4768" s="6">
        <v>42306</v>
      </c>
      <c r="N4768" s="6">
        <v>42321</v>
      </c>
      <c r="O4768" t="s">
        <v>5953</v>
      </c>
    </row>
    <row r="4769" spans="1:15" x14ac:dyDescent="0.3">
      <c r="A4769" t="s">
        <v>25504</v>
      </c>
      <c r="B4769">
        <v>1746060</v>
      </c>
      <c r="C4769" t="s">
        <v>25505</v>
      </c>
      <c r="D4769">
        <v>302016</v>
      </c>
      <c r="E4769" t="s">
        <v>5947</v>
      </c>
      <c r="F4769" t="s">
        <v>5978</v>
      </c>
      <c r="G4769" t="s">
        <v>25506</v>
      </c>
      <c r="H4769" t="s">
        <v>12595</v>
      </c>
      <c r="I4769" t="s">
        <v>5960</v>
      </c>
      <c r="J4769" t="s">
        <v>25507</v>
      </c>
      <c r="K4769">
        <v>1</v>
      </c>
      <c r="L4769">
        <v>1</v>
      </c>
      <c r="M4769" s="6">
        <v>42306</v>
      </c>
      <c r="N4769" s="6">
        <v>42320</v>
      </c>
      <c r="O4769" t="s">
        <v>5953</v>
      </c>
    </row>
    <row r="4770" spans="1:15" x14ac:dyDescent="0.3">
      <c r="A4770" t="s">
        <v>25508</v>
      </c>
      <c r="B4770">
        <v>1746030</v>
      </c>
      <c r="C4770" t="s">
        <v>25509</v>
      </c>
      <c r="D4770">
        <v>302020</v>
      </c>
      <c r="E4770" t="s">
        <v>5947</v>
      </c>
      <c r="F4770" t="s">
        <v>6195</v>
      </c>
      <c r="G4770" t="s">
        <v>25510</v>
      </c>
      <c r="H4770" t="s">
        <v>10461</v>
      </c>
      <c r="I4770" t="s">
        <v>6095</v>
      </c>
      <c r="J4770" t="s">
        <v>25511</v>
      </c>
      <c r="K4770">
        <v>1</v>
      </c>
      <c r="L4770">
        <v>1</v>
      </c>
      <c r="M4770" s="6">
        <v>42312</v>
      </c>
      <c r="N4770" s="6">
        <v>42320</v>
      </c>
      <c r="O4770" t="s">
        <v>5953</v>
      </c>
    </row>
    <row r="4771" spans="1:15" x14ac:dyDescent="0.3">
      <c r="A4771" t="s">
        <v>25512</v>
      </c>
      <c r="B4771">
        <v>1746073</v>
      </c>
      <c r="C4771" t="s">
        <v>25513</v>
      </c>
      <c r="D4771">
        <v>302028</v>
      </c>
      <c r="E4771" t="s">
        <v>5947</v>
      </c>
      <c r="F4771" t="s">
        <v>5978</v>
      </c>
      <c r="G4771" t="s">
        <v>25514</v>
      </c>
      <c r="H4771" t="s">
        <v>6472</v>
      </c>
      <c r="I4771" t="s">
        <v>5960</v>
      </c>
      <c r="J4771" t="s">
        <v>25515</v>
      </c>
      <c r="K4771">
        <v>1</v>
      </c>
      <c r="L4771">
        <v>1</v>
      </c>
      <c r="M4771" s="6">
        <v>42306</v>
      </c>
      <c r="N4771" s="6">
        <v>42320</v>
      </c>
      <c r="O4771" t="s">
        <v>5953</v>
      </c>
    </row>
    <row r="4772" spans="1:15" x14ac:dyDescent="0.3">
      <c r="A4772" t="s">
        <v>25516</v>
      </c>
      <c r="B4772">
        <v>1746064</v>
      </c>
      <c r="C4772" t="s">
        <v>25517</v>
      </c>
      <c r="D4772">
        <v>302032</v>
      </c>
      <c r="E4772" t="s">
        <v>5947</v>
      </c>
      <c r="F4772" t="s">
        <v>5978</v>
      </c>
      <c r="G4772" t="s">
        <v>25518</v>
      </c>
      <c r="H4772" t="s">
        <v>6842</v>
      </c>
      <c r="I4772" t="s">
        <v>5960</v>
      </c>
      <c r="J4772" t="s">
        <v>25519</v>
      </c>
      <c r="K4772">
        <v>1</v>
      </c>
      <c r="L4772">
        <v>1</v>
      </c>
      <c r="M4772" s="6">
        <v>42306</v>
      </c>
      <c r="N4772" s="6">
        <v>42320</v>
      </c>
      <c r="O4772" t="s">
        <v>5953</v>
      </c>
    </row>
    <row r="4773" spans="1:15" x14ac:dyDescent="0.3">
      <c r="A4773" t="s">
        <v>25520</v>
      </c>
      <c r="B4773">
        <v>1746058</v>
      </c>
      <c r="C4773" t="s">
        <v>25521</v>
      </c>
      <c r="D4773">
        <v>302018</v>
      </c>
      <c r="E4773" t="s">
        <v>5947</v>
      </c>
      <c r="F4773" t="s">
        <v>5978</v>
      </c>
      <c r="G4773" t="s">
        <v>25522</v>
      </c>
      <c r="H4773" t="s">
        <v>9788</v>
      </c>
      <c r="I4773" t="s">
        <v>5960</v>
      </c>
      <c r="J4773" t="s">
        <v>25523</v>
      </c>
      <c r="K4773">
        <v>1</v>
      </c>
      <c r="L4773">
        <v>1</v>
      </c>
      <c r="M4773" s="6">
        <v>42306</v>
      </c>
      <c r="N4773" s="6">
        <v>42320</v>
      </c>
      <c r="O4773" t="s">
        <v>5953</v>
      </c>
    </row>
    <row r="4774" spans="1:15" x14ac:dyDescent="0.3">
      <c r="A4774" t="s">
        <v>25524</v>
      </c>
      <c r="B4774">
        <v>1746066</v>
      </c>
      <c r="C4774" t="s">
        <v>25525</v>
      </c>
      <c r="D4774">
        <v>302030</v>
      </c>
      <c r="E4774" t="s">
        <v>5947</v>
      </c>
      <c r="F4774" t="s">
        <v>5978</v>
      </c>
      <c r="G4774" t="s">
        <v>25526</v>
      </c>
      <c r="H4774" t="s">
        <v>11754</v>
      </c>
      <c r="I4774" t="s">
        <v>6095</v>
      </c>
      <c r="J4774" t="s">
        <v>25527</v>
      </c>
      <c r="K4774">
        <v>1</v>
      </c>
      <c r="L4774">
        <v>1</v>
      </c>
      <c r="M4774" s="6">
        <v>42306</v>
      </c>
      <c r="N4774" s="6">
        <v>42694</v>
      </c>
      <c r="O4774" t="s">
        <v>5953</v>
      </c>
    </row>
    <row r="4775" spans="1:15" x14ac:dyDescent="0.3">
      <c r="A4775" t="s">
        <v>25528</v>
      </c>
      <c r="B4775">
        <v>1746061</v>
      </c>
      <c r="C4775" t="s">
        <v>25529</v>
      </c>
      <c r="D4775">
        <v>302034</v>
      </c>
      <c r="E4775" t="s">
        <v>5947</v>
      </c>
      <c r="F4775" t="s">
        <v>5978</v>
      </c>
      <c r="G4775" t="s">
        <v>25530</v>
      </c>
      <c r="H4775" t="s">
        <v>5993</v>
      </c>
      <c r="I4775" t="s">
        <v>5960</v>
      </c>
      <c r="J4775" t="s">
        <v>25531</v>
      </c>
      <c r="K4775">
        <v>1</v>
      </c>
      <c r="L4775">
        <v>1</v>
      </c>
      <c r="M4775" s="6">
        <v>42306</v>
      </c>
      <c r="N4775" s="6">
        <v>42320</v>
      </c>
      <c r="O4775" t="s">
        <v>5953</v>
      </c>
    </row>
    <row r="4776" spans="1:15" x14ac:dyDescent="0.3">
      <c r="A4776" t="s">
        <v>25532</v>
      </c>
      <c r="B4776">
        <v>1746067</v>
      </c>
      <c r="C4776" t="s">
        <v>25533</v>
      </c>
      <c r="D4776">
        <v>302067</v>
      </c>
      <c r="E4776" t="s">
        <v>5947</v>
      </c>
      <c r="F4776" t="s">
        <v>5978</v>
      </c>
      <c r="G4776" t="s">
        <v>25534</v>
      </c>
      <c r="H4776" t="s">
        <v>25535</v>
      </c>
      <c r="I4776" t="s">
        <v>5960</v>
      </c>
      <c r="J4776" t="s">
        <v>25536</v>
      </c>
      <c r="K4776">
        <v>6</v>
      </c>
      <c r="L4776">
        <v>6</v>
      </c>
      <c r="M4776" s="6">
        <v>42306</v>
      </c>
      <c r="N4776" s="6">
        <v>42321</v>
      </c>
      <c r="O4776" t="s">
        <v>5953</v>
      </c>
    </row>
    <row r="4777" spans="1:15" x14ac:dyDescent="0.3">
      <c r="A4777" t="s">
        <v>25537</v>
      </c>
      <c r="B4777">
        <v>1746063</v>
      </c>
      <c r="C4777" t="s">
        <v>25538</v>
      </c>
      <c r="D4777">
        <v>302170</v>
      </c>
      <c r="E4777" t="s">
        <v>5947</v>
      </c>
      <c r="F4777" t="s">
        <v>5978</v>
      </c>
      <c r="G4777" t="s">
        <v>25539</v>
      </c>
      <c r="H4777" t="s">
        <v>25540</v>
      </c>
      <c r="I4777" t="s">
        <v>5960</v>
      </c>
      <c r="J4777" t="s">
        <v>25541</v>
      </c>
      <c r="K4777">
        <v>6</v>
      </c>
      <c r="L4777">
        <v>6</v>
      </c>
      <c r="M4777" s="6">
        <v>42306</v>
      </c>
      <c r="N4777" s="6">
        <v>42325</v>
      </c>
      <c r="O4777" t="s">
        <v>5953</v>
      </c>
    </row>
    <row r="4778" spans="1:15" x14ac:dyDescent="0.3">
      <c r="A4778" t="s">
        <v>25542</v>
      </c>
      <c r="B4778">
        <v>1746070</v>
      </c>
      <c r="C4778" t="s">
        <v>25543</v>
      </c>
      <c r="D4778">
        <v>302261</v>
      </c>
      <c r="E4778" t="s">
        <v>5947</v>
      </c>
      <c r="F4778" t="s">
        <v>5978</v>
      </c>
      <c r="G4778" t="s">
        <v>24279</v>
      </c>
      <c r="H4778" t="s">
        <v>25544</v>
      </c>
      <c r="I4778" t="s">
        <v>5960</v>
      </c>
      <c r="J4778" t="s">
        <v>25545</v>
      </c>
      <c r="K4778">
        <v>6</v>
      </c>
      <c r="L4778">
        <v>6</v>
      </c>
      <c r="M4778" s="6">
        <v>42306</v>
      </c>
      <c r="N4778" s="6">
        <v>42325</v>
      </c>
      <c r="O4778" t="s">
        <v>5953</v>
      </c>
    </row>
    <row r="4779" spans="1:15" x14ac:dyDescent="0.3">
      <c r="A4779" t="s">
        <v>25546</v>
      </c>
      <c r="B4779">
        <v>1746071</v>
      </c>
      <c r="C4779" t="s">
        <v>25547</v>
      </c>
      <c r="D4779">
        <v>302224</v>
      </c>
      <c r="E4779" t="s">
        <v>5947</v>
      </c>
      <c r="F4779" t="s">
        <v>5978</v>
      </c>
      <c r="G4779" t="s">
        <v>25548</v>
      </c>
      <c r="H4779" t="s">
        <v>25549</v>
      </c>
      <c r="I4779" t="s">
        <v>5960</v>
      </c>
      <c r="J4779" t="s">
        <v>25550</v>
      </c>
      <c r="K4779">
        <v>6</v>
      </c>
      <c r="L4779">
        <v>6</v>
      </c>
      <c r="M4779" s="6">
        <v>42306</v>
      </c>
      <c r="N4779" s="6">
        <v>42325</v>
      </c>
      <c r="O4779" t="s">
        <v>5953</v>
      </c>
    </row>
    <row r="4780" spans="1:15" x14ac:dyDescent="0.3">
      <c r="A4780" t="s">
        <v>25551</v>
      </c>
      <c r="B4780">
        <v>1720504</v>
      </c>
      <c r="C4780" t="s">
        <v>25552</v>
      </c>
      <c r="D4780">
        <v>302552</v>
      </c>
      <c r="E4780" t="s">
        <v>5956</v>
      </c>
      <c r="F4780" t="s">
        <v>6184</v>
      </c>
      <c r="G4780" t="s">
        <v>25553</v>
      </c>
      <c r="H4780" t="s">
        <v>8272</v>
      </c>
      <c r="I4780" t="s">
        <v>5987</v>
      </c>
      <c r="J4780" t="s">
        <v>25554</v>
      </c>
      <c r="K4780">
        <v>282</v>
      </c>
      <c r="L4780">
        <v>272</v>
      </c>
      <c r="M4780" s="6">
        <v>42278</v>
      </c>
      <c r="N4780" s="6">
        <v>42457</v>
      </c>
      <c r="O4780" t="s">
        <v>5953</v>
      </c>
    </row>
    <row r="4781" spans="1:15" x14ac:dyDescent="0.3">
      <c r="A4781" t="s">
        <v>25555</v>
      </c>
      <c r="B4781">
        <v>1660365</v>
      </c>
      <c r="C4781" t="s">
        <v>25556</v>
      </c>
      <c r="D4781">
        <v>302553</v>
      </c>
      <c r="E4781" t="s">
        <v>5956</v>
      </c>
      <c r="F4781" t="s">
        <v>6014</v>
      </c>
      <c r="G4781" t="s">
        <v>25557</v>
      </c>
      <c r="H4781" t="s">
        <v>7961</v>
      </c>
      <c r="I4781" t="s">
        <v>5987</v>
      </c>
      <c r="J4781" t="s">
        <v>25558</v>
      </c>
      <c r="K4781">
        <v>87</v>
      </c>
      <c r="L4781">
        <v>84</v>
      </c>
      <c r="M4781" s="6">
        <v>42276</v>
      </c>
      <c r="N4781" s="6">
        <v>42326</v>
      </c>
      <c r="O4781" t="s">
        <v>5953</v>
      </c>
    </row>
    <row r="4782" spans="1:15" x14ac:dyDescent="0.3">
      <c r="A4782" t="s">
        <v>25559</v>
      </c>
      <c r="B4782">
        <v>100217</v>
      </c>
      <c r="C4782" t="s">
        <v>25560</v>
      </c>
      <c r="D4782">
        <v>303940</v>
      </c>
      <c r="E4782" t="s">
        <v>5956</v>
      </c>
      <c r="F4782" t="s">
        <v>8137</v>
      </c>
      <c r="G4782" t="s">
        <v>25561</v>
      </c>
      <c r="H4782" t="s">
        <v>7894</v>
      </c>
      <c r="I4782" t="s">
        <v>6095</v>
      </c>
      <c r="J4782" t="s">
        <v>25562</v>
      </c>
      <c r="K4782">
        <v>100</v>
      </c>
      <c r="L4782">
        <v>100</v>
      </c>
      <c r="M4782" s="6">
        <v>40243</v>
      </c>
      <c r="N4782" s="6">
        <v>42332</v>
      </c>
      <c r="O4782" t="s">
        <v>5953</v>
      </c>
    </row>
    <row r="4783" spans="1:15" x14ac:dyDescent="0.3">
      <c r="A4783" t="s">
        <v>25563</v>
      </c>
      <c r="B4783">
        <v>1751715</v>
      </c>
      <c r="C4783" t="s">
        <v>25564</v>
      </c>
      <c r="D4783">
        <v>303938</v>
      </c>
      <c r="E4783" t="s">
        <v>6352</v>
      </c>
      <c r="F4783" t="s">
        <v>6353</v>
      </c>
      <c r="G4783" t="s">
        <v>25565</v>
      </c>
      <c r="H4783" t="s">
        <v>6348</v>
      </c>
      <c r="I4783" t="s">
        <v>6033</v>
      </c>
      <c r="J4783" t="s">
        <v>25566</v>
      </c>
      <c r="K4783">
        <v>1</v>
      </c>
      <c r="L4783">
        <v>1</v>
      </c>
      <c r="M4783" s="6">
        <v>42322</v>
      </c>
      <c r="N4783" s="6">
        <v>42860</v>
      </c>
      <c r="O4783" t="s">
        <v>5953</v>
      </c>
    </row>
    <row r="4784" spans="1:15" x14ac:dyDescent="0.3">
      <c r="A4784" t="s">
        <v>25567</v>
      </c>
      <c r="B4784">
        <v>1719040</v>
      </c>
      <c r="C4784" t="s">
        <v>25568</v>
      </c>
      <c r="D4784">
        <v>303939</v>
      </c>
      <c r="E4784" t="s">
        <v>6070</v>
      </c>
      <c r="F4784" t="s">
        <v>21348</v>
      </c>
      <c r="G4784" t="s">
        <v>25569</v>
      </c>
      <c r="H4784" t="s">
        <v>7889</v>
      </c>
      <c r="I4784" t="s">
        <v>6033</v>
      </c>
      <c r="J4784" t="s">
        <v>25570</v>
      </c>
      <c r="K4784">
        <v>2</v>
      </c>
      <c r="L4784">
        <v>2</v>
      </c>
      <c r="M4784" s="6">
        <v>42318</v>
      </c>
      <c r="N4784" s="6">
        <v>42507</v>
      </c>
      <c r="O4784" t="s">
        <v>5953</v>
      </c>
    </row>
    <row r="4785" spans="1:15" x14ac:dyDescent="0.3">
      <c r="A4785" t="s">
        <v>25571</v>
      </c>
      <c r="B4785">
        <v>1707330</v>
      </c>
      <c r="C4785" t="s">
        <v>25572</v>
      </c>
      <c r="D4785">
        <v>303113</v>
      </c>
      <c r="E4785" t="s">
        <v>6070</v>
      </c>
      <c r="F4785" t="s">
        <v>21348</v>
      </c>
      <c r="G4785" t="s">
        <v>25573</v>
      </c>
      <c r="H4785" t="s">
        <v>6863</v>
      </c>
      <c r="I4785" t="s">
        <v>22417</v>
      </c>
      <c r="J4785" t="s">
        <v>25574</v>
      </c>
      <c r="K4785">
        <v>3</v>
      </c>
      <c r="L4785">
        <v>3</v>
      </c>
      <c r="M4785" s="6">
        <v>42323</v>
      </c>
      <c r="N4785" s="6">
        <v>42332</v>
      </c>
      <c r="O4785" t="s">
        <v>5953</v>
      </c>
    </row>
    <row r="4786" spans="1:15" x14ac:dyDescent="0.3">
      <c r="A4786" t="s">
        <v>25575</v>
      </c>
      <c r="B4786">
        <v>1629671</v>
      </c>
      <c r="C4786" t="s">
        <v>25576</v>
      </c>
      <c r="D4786">
        <v>304422</v>
      </c>
      <c r="E4786" t="s">
        <v>5947</v>
      </c>
      <c r="F4786" t="s">
        <v>5978</v>
      </c>
      <c r="G4786" t="s">
        <v>25577</v>
      </c>
      <c r="H4786" t="s">
        <v>8866</v>
      </c>
      <c r="I4786" t="s">
        <v>5951</v>
      </c>
      <c r="J4786" t="s">
        <v>25578</v>
      </c>
      <c r="K4786">
        <v>1</v>
      </c>
      <c r="L4786">
        <v>1</v>
      </c>
      <c r="M4786" s="6">
        <v>42337</v>
      </c>
      <c r="N4786" s="6">
        <v>42895</v>
      </c>
      <c r="O4786" t="s">
        <v>5953</v>
      </c>
    </row>
    <row r="4787" spans="1:15" x14ac:dyDescent="0.3">
      <c r="A4787" t="s">
        <v>25579</v>
      </c>
      <c r="B4787">
        <v>1755754</v>
      </c>
      <c r="C4787" t="s">
        <v>25580</v>
      </c>
      <c r="D4787">
        <v>304898</v>
      </c>
      <c r="E4787" t="s">
        <v>5977</v>
      </c>
      <c r="F4787" t="s">
        <v>5978</v>
      </c>
      <c r="G4787" t="s">
        <v>22884</v>
      </c>
      <c r="H4787" t="s">
        <v>25581</v>
      </c>
      <c r="I4787" t="s">
        <v>5951</v>
      </c>
      <c r="J4787" t="s">
        <v>25582</v>
      </c>
      <c r="K4787">
        <v>3</v>
      </c>
      <c r="L4787">
        <v>3</v>
      </c>
      <c r="M4787" s="6">
        <v>42330</v>
      </c>
      <c r="N4787" s="6">
        <v>42364</v>
      </c>
      <c r="O4787" t="s">
        <v>5953</v>
      </c>
    </row>
    <row r="4788" spans="1:15" x14ac:dyDescent="0.3">
      <c r="A4788" t="s">
        <v>25583</v>
      </c>
      <c r="B4788">
        <v>1714368</v>
      </c>
      <c r="C4788" t="s">
        <v>25584</v>
      </c>
      <c r="D4788">
        <v>304902</v>
      </c>
      <c r="E4788" t="s">
        <v>6043</v>
      </c>
      <c r="F4788" t="s">
        <v>6044</v>
      </c>
      <c r="G4788" t="s">
        <v>25585</v>
      </c>
      <c r="H4788" t="s">
        <v>10340</v>
      </c>
      <c r="I4788" t="s">
        <v>6155</v>
      </c>
      <c r="J4788" t="s">
        <v>25586</v>
      </c>
      <c r="K4788">
        <v>2</v>
      </c>
      <c r="L4788">
        <v>2</v>
      </c>
      <c r="M4788" s="6">
        <v>42333</v>
      </c>
      <c r="N4788" s="6">
        <v>42665</v>
      </c>
      <c r="O4788" t="s">
        <v>5953</v>
      </c>
    </row>
    <row r="4789" spans="1:15" x14ac:dyDescent="0.3">
      <c r="A4789" t="s">
        <v>25587</v>
      </c>
      <c r="B4789">
        <v>1756444</v>
      </c>
      <c r="C4789" t="s">
        <v>25588</v>
      </c>
      <c r="D4789">
        <v>304317</v>
      </c>
      <c r="E4789" t="s">
        <v>5947</v>
      </c>
      <c r="F4789" t="s">
        <v>6195</v>
      </c>
      <c r="G4789" t="s">
        <v>25589</v>
      </c>
      <c r="H4789" t="s">
        <v>11754</v>
      </c>
      <c r="I4789" t="s">
        <v>6095</v>
      </c>
      <c r="J4789" t="s">
        <v>25590</v>
      </c>
      <c r="K4789">
        <v>1</v>
      </c>
      <c r="L4789">
        <v>1</v>
      </c>
      <c r="M4789" s="6">
        <v>42331</v>
      </c>
      <c r="N4789" s="6">
        <v>42341</v>
      </c>
      <c r="O4789" t="s">
        <v>5953</v>
      </c>
    </row>
    <row r="4790" spans="1:15" x14ac:dyDescent="0.3">
      <c r="A4790" t="s">
        <v>25591</v>
      </c>
      <c r="B4790">
        <v>1755781</v>
      </c>
      <c r="C4790" t="s">
        <v>25592</v>
      </c>
      <c r="D4790">
        <v>304897</v>
      </c>
      <c r="E4790" t="s">
        <v>5977</v>
      </c>
      <c r="F4790" t="s">
        <v>5978</v>
      </c>
      <c r="G4790" t="s">
        <v>25593</v>
      </c>
      <c r="H4790">
        <v>47</v>
      </c>
      <c r="I4790" t="s">
        <v>5951</v>
      </c>
      <c r="J4790" t="s">
        <v>25594</v>
      </c>
      <c r="K4790">
        <v>1</v>
      </c>
      <c r="L4790">
        <v>1</v>
      </c>
      <c r="M4790" s="6">
        <v>42330</v>
      </c>
      <c r="N4790" s="6">
        <v>42341</v>
      </c>
      <c r="O4790" t="s">
        <v>5953</v>
      </c>
    </row>
    <row r="4791" spans="1:15" x14ac:dyDescent="0.3">
      <c r="A4791" t="s">
        <v>25595</v>
      </c>
      <c r="B4791">
        <v>1714363</v>
      </c>
      <c r="C4791" t="s">
        <v>25596</v>
      </c>
      <c r="D4791">
        <v>304906</v>
      </c>
      <c r="E4791" t="s">
        <v>6043</v>
      </c>
      <c r="F4791" t="s">
        <v>6044</v>
      </c>
      <c r="G4791" t="s">
        <v>25597</v>
      </c>
      <c r="H4791" t="s">
        <v>6404</v>
      </c>
      <c r="I4791" t="s">
        <v>6155</v>
      </c>
      <c r="J4791" t="s">
        <v>25598</v>
      </c>
      <c r="K4791">
        <v>2</v>
      </c>
      <c r="L4791">
        <v>2</v>
      </c>
      <c r="M4791" s="6">
        <v>42333</v>
      </c>
      <c r="N4791" s="6">
        <v>42665</v>
      </c>
      <c r="O4791" t="s">
        <v>5953</v>
      </c>
    </row>
    <row r="4792" spans="1:15" x14ac:dyDescent="0.3">
      <c r="A4792" t="s">
        <v>25599</v>
      </c>
      <c r="B4792">
        <v>1629667</v>
      </c>
      <c r="C4792" t="s">
        <v>25600</v>
      </c>
      <c r="D4792">
        <v>304910</v>
      </c>
      <c r="E4792" t="s">
        <v>5947</v>
      </c>
      <c r="F4792" t="s">
        <v>10199</v>
      </c>
      <c r="G4792" t="s">
        <v>6888</v>
      </c>
      <c r="H4792" t="s">
        <v>18196</v>
      </c>
      <c r="I4792" t="s">
        <v>5951</v>
      </c>
      <c r="J4792" t="s">
        <v>25601</v>
      </c>
      <c r="K4792">
        <v>1</v>
      </c>
      <c r="L4792">
        <v>1</v>
      </c>
      <c r="M4792" s="6">
        <v>42337</v>
      </c>
      <c r="N4792" s="6">
        <v>42341</v>
      </c>
      <c r="O4792" t="s">
        <v>5953</v>
      </c>
    </row>
    <row r="4793" spans="1:15" x14ac:dyDescent="0.3">
      <c r="A4793" t="s">
        <v>25602</v>
      </c>
      <c r="B4793">
        <v>908834</v>
      </c>
      <c r="C4793" t="s">
        <v>25603</v>
      </c>
      <c r="D4793">
        <v>304914</v>
      </c>
      <c r="E4793" t="s">
        <v>5947</v>
      </c>
      <c r="F4793" t="s">
        <v>10199</v>
      </c>
      <c r="G4793" t="s">
        <v>25604</v>
      </c>
      <c r="H4793" t="s">
        <v>19639</v>
      </c>
      <c r="I4793" t="s">
        <v>5951</v>
      </c>
      <c r="J4793" t="s">
        <v>25605</v>
      </c>
      <c r="K4793">
        <v>1</v>
      </c>
      <c r="L4793">
        <v>1</v>
      </c>
      <c r="M4793" s="6">
        <v>42337</v>
      </c>
      <c r="N4793" s="6">
        <v>42341</v>
      </c>
      <c r="O4793" t="s">
        <v>5953</v>
      </c>
    </row>
    <row r="4794" spans="1:15" x14ac:dyDescent="0.3">
      <c r="A4794" t="s">
        <v>25606</v>
      </c>
      <c r="B4794">
        <v>1758881</v>
      </c>
      <c r="C4794" t="s">
        <v>25607</v>
      </c>
      <c r="D4794">
        <v>304918</v>
      </c>
      <c r="E4794" t="s">
        <v>5977</v>
      </c>
      <c r="F4794" t="s">
        <v>5978</v>
      </c>
      <c r="G4794" t="s">
        <v>25608</v>
      </c>
      <c r="H4794" t="s">
        <v>7585</v>
      </c>
      <c r="I4794" t="s">
        <v>5960</v>
      </c>
      <c r="J4794" t="s">
        <v>25609</v>
      </c>
      <c r="K4794">
        <v>3</v>
      </c>
      <c r="L4794">
        <v>3</v>
      </c>
      <c r="M4794" s="6">
        <v>42336</v>
      </c>
      <c r="N4794" s="6">
        <v>42438</v>
      </c>
      <c r="O4794" t="s">
        <v>5953</v>
      </c>
    </row>
    <row r="4795" spans="1:15" x14ac:dyDescent="0.3">
      <c r="A4795" t="s">
        <v>25610</v>
      </c>
      <c r="B4795">
        <v>1755792</v>
      </c>
      <c r="C4795" t="s">
        <v>25611</v>
      </c>
      <c r="D4795">
        <v>304922</v>
      </c>
      <c r="E4795" t="s">
        <v>6043</v>
      </c>
      <c r="F4795" t="s">
        <v>7033</v>
      </c>
      <c r="G4795" t="s">
        <v>22557</v>
      </c>
      <c r="H4795" t="s">
        <v>25612</v>
      </c>
      <c r="I4795" t="s">
        <v>5951</v>
      </c>
      <c r="J4795" t="s">
        <v>25613</v>
      </c>
      <c r="K4795">
        <v>4</v>
      </c>
      <c r="L4795">
        <v>4</v>
      </c>
      <c r="M4795" s="6">
        <v>42330</v>
      </c>
      <c r="N4795" s="6">
        <v>42376</v>
      </c>
      <c r="O4795" t="s">
        <v>5953</v>
      </c>
    </row>
    <row r="4796" spans="1:15" x14ac:dyDescent="0.3">
      <c r="A4796" t="s">
        <v>25614</v>
      </c>
      <c r="B4796">
        <v>1714370</v>
      </c>
      <c r="C4796" t="s">
        <v>25615</v>
      </c>
      <c r="D4796">
        <v>304901</v>
      </c>
      <c r="E4796" t="s">
        <v>6043</v>
      </c>
      <c r="F4796" t="s">
        <v>6044</v>
      </c>
      <c r="G4796" t="s">
        <v>25616</v>
      </c>
      <c r="H4796" t="s">
        <v>8739</v>
      </c>
      <c r="I4796" t="s">
        <v>6155</v>
      </c>
      <c r="J4796" t="s">
        <v>25617</v>
      </c>
      <c r="K4796">
        <v>1</v>
      </c>
      <c r="L4796">
        <v>1</v>
      </c>
      <c r="M4796" s="6">
        <v>42333</v>
      </c>
      <c r="N4796" s="6">
        <v>42665</v>
      </c>
      <c r="O4796" t="s">
        <v>5953</v>
      </c>
    </row>
    <row r="4797" spans="1:15" x14ac:dyDescent="0.3">
      <c r="A4797" t="s">
        <v>25618</v>
      </c>
      <c r="B4797">
        <v>1714364</v>
      </c>
      <c r="C4797" t="s">
        <v>25619</v>
      </c>
      <c r="D4797">
        <v>304905</v>
      </c>
      <c r="E4797" t="s">
        <v>6043</v>
      </c>
      <c r="F4797" t="s">
        <v>6044</v>
      </c>
      <c r="G4797" t="s">
        <v>19086</v>
      </c>
      <c r="H4797" t="s">
        <v>8311</v>
      </c>
      <c r="I4797" t="s">
        <v>6155</v>
      </c>
      <c r="J4797" t="s">
        <v>25620</v>
      </c>
      <c r="K4797">
        <v>2</v>
      </c>
      <c r="L4797">
        <v>2</v>
      </c>
      <c r="M4797" s="6">
        <v>42333</v>
      </c>
      <c r="N4797" s="6">
        <v>42665</v>
      </c>
      <c r="O4797" t="s">
        <v>5953</v>
      </c>
    </row>
    <row r="4798" spans="1:15" x14ac:dyDescent="0.3">
      <c r="A4798" t="s">
        <v>25621</v>
      </c>
      <c r="B4798">
        <v>1279099</v>
      </c>
      <c r="C4798" t="s">
        <v>25622</v>
      </c>
      <c r="D4798">
        <v>304913</v>
      </c>
      <c r="E4798" t="s">
        <v>5947</v>
      </c>
      <c r="F4798" t="s">
        <v>10199</v>
      </c>
      <c r="G4798" t="s">
        <v>10204</v>
      </c>
      <c r="H4798" t="s">
        <v>6811</v>
      </c>
      <c r="I4798" t="s">
        <v>5951</v>
      </c>
      <c r="J4798" t="s">
        <v>25623</v>
      </c>
      <c r="K4798">
        <v>1</v>
      </c>
      <c r="L4798">
        <v>1</v>
      </c>
      <c r="M4798" s="6">
        <v>42337</v>
      </c>
      <c r="N4798" s="6">
        <v>42341</v>
      </c>
      <c r="O4798" t="s">
        <v>5953</v>
      </c>
    </row>
    <row r="4799" spans="1:15" x14ac:dyDescent="0.3">
      <c r="A4799" t="s">
        <v>25624</v>
      </c>
      <c r="B4799">
        <v>1758882</v>
      </c>
      <c r="C4799" t="s">
        <v>25625</v>
      </c>
      <c r="D4799">
        <v>304917</v>
      </c>
      <c r="E4799" t="s">
        <v>5977</v>
      </c>
      <c r="F4799" t="s">
        <v>5978</v>
      </c>
      <c r="G4799" t="s">
        <v>14125</v>
      </c>
      <c r="H4799" t="s">
        <v>10105</v>
      </c>
      <c r="I4799" t="s">
        <v>5960</v>
      </c>
      <c r="J4799" t="s">
        <v>25626</v>
      </c>
      <c r="K4799">
        <v>2</v>
      </c>
      <c r="L4799">
        <v>2</v>
      </c>
      <c r="M4799" s="6">
        <v>42336</v>
      </c>
      <c r="N4799" s="6">
        <v>42438</v>
      </c>
      <c r="O4799" t="s">
        <v>5953</v>
      </c>
    </row>
    <row r="4800" spans="1:15" x14ac:dyDescent="0.3">
      <c r="A4800" t="s">
        <v>25627</v>
      </c>
      <c r="B4800">
        <v>1756157</v>
      </c>
      <c r="C4800" t="s">
        <v>25628</v>
      </c>
      <c r="D4800">
        <v>304921</v>
      </c>
      <c r="E4800" t="s">
        <v>6043</v>
      </c>
      <c r="F4800" t="s">
        <v>6217</v>
      </c>
      <c r="G4800" t="s">
        <v>25629</v>
      </c>
      <c r="H4800" t="s">
        <v>25630</v>
      </c>
      <c r="I4800" t="s">
        <v>6033</v>
      </c>
      <c r="J4800" t="s">
        <v>25631</v>
      </c>
      <c r="K4800">
        <v>2</v>
      </c>
      <c r="L4800">
        <v>2</v>
      </c>
      <c r="M4800" s="6">
        <v>42330</v>
      </c>
      <c r="N4800" s="6">
        <v>42376</v>
      </c>
      <c r="O4800" t="s">
        <v>5953</v>
      </c>
    </row>
    <row r="4801" spans="1:15" x14ac:dyDescent="0.3">
      <c r="A4801" t="s">
        <v>25632</v>
      </c>
      <c r="B4801">
        <v>984915</v>
      </c>
      <c r="C4801" t="s">
        <v>25633</v>
      </c>
      <c r="D4801">
        <v>304521</v>
      </c>
      <c r="E4801" t="s">
        <v>6043</v>
      </c>
      <c r="F4801" t="s">
        <v>6292</v>
      </c>
      <c r="G4801" t="s">
        <v>25634</v>
      </c>
      <c r="H4801">
        <v>37</v>
      </c>
      <c r="I4801" t="s">
        <v>6484</v>
      </c>
      <c r="J4801" t="s">
        <v>25635</v>
      </c>
      <c r="K4801">
        <v>2</v>
      </c>
      <c r="L4801">
        <v>2</v>
      </c>
      <c r="M4801" s="6">
        <v>42338</v>
      </c>
      <c r="N4801" s="6">
        <v>42438</v>
      </c>
      <c r="O4801" t="s">
        <v>5953</v>
      </c>
    </row>
    <row r="4802" spans="1:15" x14ac:dyDescent="0.3">
      <c r="A4802" t="s">
        <v>25636</v>
      </c>
      <c r="B4802">
        <v>1755753</v>
      </c>
      <c r="C4802" t="s">
        <v>25637</v>
      </c>
      <c r="D4802">
        <v>304899</v>
      </c>
      <c r="E4802" t="s">
        <v>5977</v>
      </c>
      <c r="F4802" t="s">
        <v>5978</v>
      </c>
      <c r="G4802" t="s">
        <v>25638</v>
      </c>
      <c r="H4802" t="s">
        <v>6633</v>
      </c>
      <c r="I4802" t="s">
        <v>5951</v>
      </c>
      <c r="J4802" t="s">
        <v>25639</v>
      </c>
      <c r="K4802">
        <v>1</v>
      </c>
      <c r="L4802">
        <v>1</v>
      </c>
      <c r="M4802" s="6">
        <v>42330</v>
      </c>
      <c r="N4802" s="6">
        <v>42341</v>
      </c>
      <c r="O4802" t="s">
        <v>5953</v>
      </c>
    </row>
    <row r="4803" spans="1:15" x14ac:dyDescent="0.3">
      <c r="A4803" t="s">
        <v>25640</v>
      </c>
      <c r="B4803">
        <v>1714367</v>
      </c>
      <c r="C4803" t="s">
        <v>25641</v>
      </c>
      <c r="D4803">
        <v>304903</v>
      </c>
      <c r="E4803" t="s">
        <v>6043</v>
      </c>
      <c r="F4803" t="s">
        <v>6044</v>
      </c>
      <c r="G4803" t="s">
        <v>25642</v>
      </c>
      <c r="H4803" t="s">
        <v>7952</v>
      </c>
      <c r="I4803" t="s">
        <v>6155</v>
      </c>
      <c r="J4803" t="s">
        <v>25643</v>
      </c>
      <c r="K4803">
        <v>2</v>
      </c>
      <c r="L4803">
        <v>2</v>
      </c>
      <c r="M4803" s="6">
        <v>42333</v>
      </c>
      <c r="N4803" s="6">
        <v>42665</v>
      </c>
      <c r="O4803" t="s">
        <v>5953</v>
      </c>
    </row>
    <row r="4804" spans="1:15" x14ac:dyDescent="0.3">
      <c r="A4804" t="s">
        <v>25644</v>
      </c>
      <c r="B4804">
        <v>1714362</v>
      </c>
      <c r="C4804" t="s">
        <v>25645</v>
      </c>
      <c r="D4804">
        <v>304907</v>
      </c>
      <c r="E4804" t="s">
        <v>6043</v>
      </c>
      <c r="F4804" t="s">
        <v>6044</v>
      </c>
      <c r="G4804" t="s">
        <v>25646</v>
      </c>
      <c r="H4804" t="s">
        <v>8236</v>
      </c>
      <c r="I4804" t="s">
        <v>6155</v>
      </c>
      <c r="J4804" t="s">
        <v>25647</v>
      </c>
      <c r="K4804">
        <v>2</v>
      </c>
      <c r="L4804">
        <v>2</v>
      </c>
      <c r="M4804" s="6">
        <v>42333</v>
      </c>
      <c r="N4804" s="6">
        <v>42665</v>
      </c>
      <c r="O4804" t="s">
        <v>5953</v>
      </c>
    </row>
    <row r="4805" spans="1:15" x14ac:dyDescent="0.3">
      <c r="A4805" t="s">
        <v>25648</v>
      </c>
      <c r="B4805">
        <v>1629666</v>
      </c>
      <c r="C4805" t="s">
        <v>25649</v>
      </c>
      <c r="D4805">
        <v>304911</v>
      </c>
      <c r="E4805" t="s">
        <v>5947</v>
      </c>
      <c r="F4805" t="s">
        <v>10199</v>
      </c>
      <c r="G4805" t="s">
        <v>25650</v>
      </c>
      <c r="H4805" t="s">
        <v>15595</v>
      </c>
      <c r="I4805" t="s">
        <v>5951</v>
      </c>
      <c r="J4805" t="s">
        <v>25651</v>
      </c>
      <c r="K4805">
        <v>1</v>
      </c>
      <c r="L4805">
        <v>1</v>
      </c>
      <c r="M4805" s="6">
        <v>42337</v>
      </c>
      <c r="N4805" s="6">
        <v>42341</v>
      </c>
      <c r="O4805" t="s">
        <v>5953</v>
      </c>
    </row>
    <row r="4806" spans="1:15" x14ac:dyDescent="0.3">
      <c r="A4806" t="s">
        <v>25652</v>
      </c>
      <c r="B4806">
        <v>1761477</v>
      </c>
      <c r="C4806" t="s">
        <v>25653</v>
      </c>
      <c r="D4806">
        <v>304915</v>
      </c>
      <c r="E4806" t="s">
        <v>5947</v>
      </c>
      <c r="F4806" t="s">
        <v>7160</v>
      </c>
      <c r="G4806" t="s">
        <v>25654</v>
      </c>
      <c r="H4806" t="s">
        <v>7351</v>
      </c>
      <c r="I4806" t="s">
        <v>6033</v>
      </c>
      <c r="J4806" t="s">
        <v>25655</v>
      </c>
      <c r="K4806">
        <v>4</v>
      </c>
      <c r="L4806">
        <v>4</v>
      </c>
      <c r="M4806" s="6">
        <v>42337</v>
      </c>
      <c r="N4806" s="6">
        <v>42521</v>
      </c>
      <c r="O4806" t="s">
        <v>5953</v>
      </c>
    </row>
    <row r="4807" spans="1:15" x14ac:dyDescent="0.3">
      <c r="A4807" t="s">
        <v>25656</v>
      </c>
      <c r="B4807">
        <v>1758878</v>
      </c>
      <c r="C4807" t="s">
        <v>25657</v>
      </c>
      <c r="D4807">
        <v>304919</v>
      </c>
      <c r="E4807" t="s">
        <v>5977</v>
      </c>
      <c r="F4807" t="s">
        <v>5978</v>
      </c>
      <c r="G4807" t="s">
        <v>25658</v>
      </c>
      <c r="H4807">
        <v>44</v>
      </c>
      <c r="I4807" t="s">
        <v>5960</v>
      </c>
      <c r="J4807" t="s">
        <v>25659</v>
      </c>
      <c r="K4807">
        <v>5</v>
      </c>
      <c r="L4807">
        <v>5</v>
      </c>
      <c r="M4807" s="6">
        <v>42336</v>
      </c>
      <c r="N4807" s="6">
        <v>42438</v>
      </c>
      <c r="O4807" t="s">
        <v>5953</v>
      </c>
    </row>
    <row r="4808" spans="1:15" x14ac:dyDescent="0.3">
      <c r="A4808" t="s">
        <v>25660</v>
      </c>
      <c r="B4808">
        <v>1756445</v>
      </c>
      <c r="C4808" t="s">
        <v>25661</v>
      </c>
      <c r="D4808">
        <v>304315</v>
      </c>
      <c r="E4808" t="s">
        <v>5956</v>
      </c>
      <c r="F4808" t="s">
        <v>6246</v>
      </c>
      <c r="G4808" t="s">
        <v>25662</v>
      </c>
      <c r="H4808" t="s">
        <v>7961</v>
      </c>
      <c r="I4808" t="s">
        <v>6095</v>
      </c>
      <c r="J4808" t="s">
        <v>25663</v>
      </c>
      <c r="K4808">
        <v>6</v>
      </c>
      <c r="L4808">
        <v>5</v>
      </c>
      <c r="M4808" s="6">
        <v>42331</v>
      </c>
      <c r="N4808" s="6">
        <v>42341</v>
      </c>
      <c r="O4808" t="s">
        <v>5953</v>
      </c>
    </row>
    <row r="4809" spans="1:15" x14ac:dyDescent="0.3">
      <c r="A4809" t="s">
        <v>25664</v>
      </c>
      <c r="B4809">
        <v>1755785</v>
      </c>
      <c r="C4809" t="s">
        <v>25665</v>
      </c>
      <c r="D4809">
        <v>304896</v>
      </c>
      <c r="E4809" t="s">
        <v>5947</v>
      </c>
      <c r="F4809" t="s">
        <v>21994</v>
      </c>
      <c r="G4809" t="s">
        <v>25666</v>
      </c>
      <c r="H4809" t="s">
        <v>7704</v>
      </c>
      <c r="I4809" t="s">
        <v>5951</v>
      </c>
      <c r="J4809" t="s">
        <v>25667</v>
      </c>
      <c r="K4809">
        <v>2</v>
      </c>
      <c r="L4809">
        <v>2</v>
      </c>
      <c r="M4809" s="6">
        <v>42330</v>
      </c>
      <c r="N4809" s="6">
        <v>42341</v>
      </c>
      <c r="O4809" t="s">
        <v>5953</v>
      </c>
    </row>
    <row r="4810" spans="1:15" x14ac:dyDescent="0.3">
      <c r="A4810" t="s">
        <v>25668</v>
      </c>
      <c r="B4810">
        <v>1755752</v>
      </c>
      <c r="C4810" t="s">
        <v>25669</v>
      </c>
      <c r="D4810">
        <v>304900</v>
      </c>
      <c r="E4810" t="s">
        <v>5947</v>
      </c>
      <c r="F4810" t="s">
        <v>21994</v>
      </c>
      <c r="G4810" t="s">
        <v>25670</v>
      </c>
      <c r="H4810" t="s">
        <v>8538</v>
      </c>
      <c r="I4810" t="s">
        <v>5951</v>
      </c>
      <c r="J4810" t="s">
        <v>25671</v>
      </c>
      <c r="K4810">
        <v>2</v>
      </c>
      <c r="L4810">
        <v>2</v>
      </c>
      <c r="M4810" s="6">
        <v>42330</v>
      </c>
      <c r="N4810" s="6">
        <v>42341</v>
      </c>
      <c r="O4810" t="s">
        <v>5953</v>
      </c>
    </row>
    <row r="4811" spans="1:15" x14ac:dyDescent="0.3">
      <c r="A4811" t="s">
        <v>25672</v>
      </c>
      <c r="B4811">
        <v>1714366</v>
      </c>
      <c r="C4811" t="s">
        <v>25673</v>
      </c>
      <c r="D4811">
        <v>304904</v>
      </c>
      <c r="E4811" t="s">
        <v>6043</v>
      </c>
      <c r="F4811" t="s">
        <v>6044</v>
      </c>
      <c r="G4811" t="s">
        <v>25674</v>
      </c>
      <c r="H4811" t="s">
        <v>12450</v>
      </c>
      <c r="I4811" t="s">
        <v>6155</v>
      </c>
      <c r="J4811" t="s">
        <v>25675</v>
      </c>
      <c r="K4811">
        <v>2</v>
      </c>
      <c r="L4811">
        <v>2</v>
      </c>
      <c r="M4811" s="6">
        <v>42333</v>
      </c>
      <c r="N4811" s="6">
        <v>42665</v>
      </c>
      <c r="O4811" t="s">
        <v>5953</v>
      </c>
    </row>
    <row r="4812" spans="1:15" x14ac:dyDescent="0.3">
      <c r="A4812" t="s">
        <v>25676</v>
      </c>
      <c r="B4812">
        <v>1675862</v>
      </c>
      <c r="C4812" t="s">
        <v>25677</v>
      </c>
      <c r="D4812">
        <v>304908</v>
      </c>
      <c r="E4812" t="s">
        <v>5956</v>
      </c>
      <c r="F4812" t="s">
        <v>6437</v>
      </c>
      <c r="G4812" t="s">
        <v>25678</v>
      </c>
      <c r="H4812" t="s">
        <v>13002</v>
      </c>
      <c r="I4812" t="s">
        <v>5960</v>
      </c>
      <c r="J4812" t="s">
        <v>25679</v>
      </c>
      <c r="K4812">
        <v>125</v>
      </c>
      <c r="L4812">
        <v>125</v>
      </c>
      <c r="M4812" s="6">
        <v>42338</v>
      </c>
      <c r="N4812" s="6">
        <v>42341</v>
      </c>
      <c r="O4812" t="s">
        <v>5953</v>
      </c>
    </row>
    <row r="4813" spans="1:15" x14ac:dyDescent="0.3">
      <c r="A4813" t="s">
        <v>25680</v>
      </c>
      <c r="B4813">
        <v>1629665</v>
      </c>
      <c r="C4813" t="s">
        <v>25681</v>
      </c>
      <c r="D4813">
        <v>304912</v>
      </c>
      <c r="E4813" t="s">
        <v>5947</v>
      </c>
      <c r="F4813" t="s">
        <v>10199</v>
      </c>
      <c r="G4813" t="s">
        <v>25682</v>
      </c>
      <c r="H4813" t="s">
        <v>19639</v>
      </c>
      <c r="I4813" t="s">
        <v>5951</v>
      </c>
      <c r="J4813" t="s">
        <v>25683</v>
      </c>
      <c r="K4813">
        <v>1</v>
      </c>
      <c r="L4813">
        <v>1</v>
      </c>
      <c r="M4813" s="6">
        <v>42337</v>
      </c>
      <c r="N4813" s="6">
        <v>42341</v>
      </c>
      <c r="O4813" t="s">
        <v>5953</v>
      </c>
    </row>
    <row r="4814" spans="1:15" x14ac:dyDescent="0.3">
      <c r="A4814" t="s">
        <v>25684</v>
      </c>
      <c r="B4814">
        <v>1758883</v>
      </c>
      <c r="C4814" t="s">
        <v>25685</v>
      </c>
      <c r="D4814">
        <v>304916</v>
      </c>
      <c r="E4814" t="s">
        <v>5977</v>
      </c>
      <c r="F4814" t="s">
        <v>5978</v>
      </c>
      <c r="G4814" t="s">
        <v>17082</v>
      </c>
      <c r="H4814" t="s">
        <v>7085</v>
      </c>
      <c r="I4814" t="s">
        <v>5960</v>
      </c>
      <c r="J4814" t="s">
        <v>25686</v>
      </c>
      <c r="K4814">
        <v>3</v>
      </c>
      <c r="L4814">
        <v>3</v>
      </c>
      <c r="M4814" s="6">
        <v>42336</v>
      </c>
      <c r="N4814" s="6">
        <v>42438</v>
      </c>
      <c r="O4814" t="s">
        <v>5953</v>
      </c>
    </row>
    <row r="4815" spans="1:15" x14ac:dyDescent="0.3">
      <c r="A4815" t="s">
        <v>25687</v>
      </c>
      <c r="B4815">
        <v>1756615</v>
      </c>
      <c r="C4815" t="s">
        <v>25688</v>
      </c>
      <c r="D4815">
        <v>304920</v>
      </c>
      <c r="E4815" t="s">
        <v>6043</v>
      </c>
      <c r="F4815" t="s">
        <v>6044</v>
      </c>
      <c r="G4815" t="s">
        <v>25689</v>
      </c>
      <c r="H4815" t="s">
        <v>8885</v>
      </c>
      <c r="I4815" t="s">
        <v>5951</v>
      </c>
      <c r="J4815" t="s">
        <v>25690</v>
      </c>
      <c r="K4815">
        <v>2</v>
      </c>
      <c r="L4815">
        <v>2</v>
      </c>
      <c r="M4815" s="6">
        <v>42338</v>
      </c>
      <c r="N4815" s="6">
        <v>42341</v>
      </c>
      <c r="O4815" t="s">
        <v>5953</v>
      </c>
    </row>
    <row r="4816" spans="1:15" x14ac:dyDescent="0.3">
      <c r="A4816" t="s">
        <v>25691</v>
      </c>
      <c r="B4816">
        <v>1563660</v>
      </c>
      <c r="C4816" t="s">
        <v>25692</v>
      </c>
      <c r="D4816">
        <v>305153</v>
      </c>
      <c r="E4816" t="s">
        <v>5956</v>
      </c>
      <c r="F4816" t="s">
        <v>6437</v>
      </c>
      <c r="G4816" t="s">
        <v>25693</v>
      </c>
      <c r="H4816" t="s">
        <v>6010</v>
      </c>
      <c r="I4816" t="s">
        <v>5960</v>
      </c>
      <c r="J4816" t="s">
        <v>25694</v>
      </c>
      <c r="K4816">
        <v>131</v>
      </c>
      <c r="L4816">
        <v>131</v>
      </c>
      <c r="M4816" s="6">
        <v>41941</v>
      </c>
      <c r="N4816" s="6">
        <v>42346</v>
      </c>
      <c r="O4816" t="s">
        <v>5953</v>
      </c>
    </row>
    <row r="4817" spans="1:15" x14ac:dyDescent="0.3">
      <c r="A4817" t="s">
        <v>25695</v>
      </c>
      <c r="B4817">
        <v>1762023</v>
      </c>
      <c r="C4817" t="s">
        <v>25696</v>
      </c>
      <c r="D4817">
        <v>305160</v>
      </c>
      <c r="E4817" t="s">
        <v>5956</v>
      </c>
      <c r="F4817" t="s">
        <v>6449</v>
      </c>
      <c r="G4817" t="s">
        <v>9774</v>
      </c>
      <c r="H4817" t="s">
        <v>7222</v>
      </c>
      <c r="I4817" t="s">
        <v>6095</v>
      </c>
      <c r="J4817" t="s">
        <v>25697</v>
      </c>
      <c r="K4817">
        <v>6</v>
      </c>
      <c r="L4817">
        <v>6</v>
      </c>
      <c r="M4817" s="6">
        <v>42340</v>
      </c>
      <c r="N4817" s="6">
        <v>42445</v>
      </c>
      <c r="O4817" t="s">
        <v>5953</v>
      </c>
    </row>
    <row r="4818" spans="1:15" x14ac:dyDescent="0.3">
      <c r="A4818" t="s">
        <v>25698</v>
      </c>
      <c r="B4818">
        <v>1331744</v>
      </c>
      <c r="C4818" t="s">
        <v>25699</v>
      </c>
      <c r="D4818">
        <v>305432</v>
      </c>
      <c r="E4818" t="s">
        <v>5947</v>
      </c>
      <c r="F4818" t="s">
        <v>6037</v>
      </c>
      <c r="G4818" t="s">
        <v>25700</v>
      </c>
      <c r="H4818" t="s">
        <v>10498</v>
      </c>
      <c r="I4818" t="s">
        <v>6033</v>
      </c>
      <c r="J4818" t="s">
        <v>25701</v>
      </c>
      <c r="K4818">
        <v>6</v>
      </c>
      <c r="L4818">
        <v>6</v>
      </c>
      <c r="M4818" s="6">
        <v>42345</v>
      </c>
      <c r="N4818" s="6">
        <v>42405</v>
      </c>
      <c r="O4818" t="s">
        <v>5953</v>
      </c>
    </row>
    <row r="4819" spans="1:15" x14ac:dyDescent="0.3">
      <c r="A4819" t="s">
        <v>25702</v>
      </c>
      <c r="B4819">
        <v>1763507</v>
      </c>
      <c r="C4819" t="s">
        <v>25703</v>
      </c>
      <c r="D4819">
        <v>305765</v>
      </c>
      <c r="E4819" t="s">
        <v>6230</v>
      </c>
      <c r="F4819" t="s">
        <v>6948</v>
      </c>
      <c r="G4819" t="s">
        <v>25704</v>
      </c>
      <c r="H4819" t="s">
        <v>7222</v>
      </c>
      <c r="I4819" t="s">
        <v>6095</v>
      </c>
      <c r="J4819" t="s">
        <v>25705</v>
      </c>
      <c r="K4819">
        <v>3</v>
      </c>
      <c r="L4819">
        <v>3</v>
      </c>
      <c r="M4819" s="6">
        <v>42343</v>
      </c>
      <c r="N4819" s="6">
        <v>42521</v>
      </c>
      <c r="O4819" t="s">
        <v>5953</v>
      </c>
    </row>
    <row r="4820" spans="1:15" x14ac:dyDescent="0.3">
      <c r="A4820" t="s">
        <v>25706</v>
      </c>
      <c r="B4820">
        <v>1735586</v>
      </c>
      <c r="C4820" t="s">
        <v>25707</v>
      </c>
      <c r="D4820">
        <v>306230</v>
      </c>
      <c r="E4820" t="s">
        <v>5956</v>
      </c>
      <c r="F4820" t="s">
        <v>6184</v>
      </c>
      <c r="G4820" t="s">
        <v>25708</v>
      </c>
      <c r="H4820" t="s">
        <v>9698</v>
      </c>
      <c r="I4820" t="s">
        <v>5987</v>
      </c>
      <c r="J4820" t="s">
        <v>25709</v>
      </c>
      <c r="K4820">
        <v>184</v>
      </c>
      <c r="L4820">
        <v>172</v>
      </c>
      <c r="M4820" s="6">
        <v>42302</v>
      </c>
      <c r="N4820" s="6">
        <v>42355</v>
      </c>
      <c r="O4820" t="s">
        <v>5953</v>
      </c>
    </row>
    <row r="4821" spans="1:15" x14ac:dyDescent="0.3">
      <c r="A4821" t="s">
        <v>25710</v>
      </c>
      <c r="B4821">
        <v>1747326</v>
      </c>
      <c r="C4821" t="s">
        <v>25711</v>
      </c>
      <c r="D4821">
        <v>306278</v>
      </c>
      <c r="E4821" t="s">
        <v>5956</v>
      </c>
      <c r="F4821" t="s">
        <v>6258</v>
      </c>
      <c r="G4821" t="s">
        <v>25712</v>
      </c>
      <c r="H4821">
        <v>34</v>
      </c>
      <c r="I4821" t="s">
        <v>5987</v>
      </c>
      <c r="J4821" t="s">
        <v>25713</v>
      </c>
      <c r="K4821">
        <v>70</v>
      </c>
      <c r="L4821">
        <v>70</v>
      </c>
      <c r="M4821" s="6">
        <v>42332</v>
      </c>
      <c r="N4821" s="6">
        <v>42563</v>
      </c>
      <c r="O4821" t="s">
        <v>5953</v>
      </c>
    </row>
    <row r="4822" spans="1:15" x14ac:dyDescent="0.3">
      <c r="A4822" t="s">
        <v>25714</v>
      </c>
      <c r="B4822">
        <v>1735466</v>
      </c>
      <c r="C4822" t="s">
        <v>25715</v>
      </c>
      <c r="D4822">
        <v>306282</v>
      </c>
      <c r="E4822" t="s">
        <v>5956</v>
      </c>
      <c r="F4822" t="s">
        <v>6258</v>
      </c>
      <c r="G4822" t="s">
        <v>25716</v>
      </c>
      <c r="H4822">
        <v>64</v>
      </c>
      <c r="I4822" t="s">
        <v>5987</v>
      </c>
      <c r="J4822" t="s">
        <v>25717</v>
      </c>
      <c r="K4822">
        <v>86</v>
      </c>
      <c r="L4822">
        <v>86</v>
      </c>
      <c r="M4822" s="6">
        <v>42308</v>
      </c>
      <c r="N4822" s="6">
        <v>42355</v>
      </c>
      <c r="O4822" t="s">
        <v>5953</v>
      </c>
    </row>
    <row r="4823" spans="1:15" x14ac:dyDescent="0.3">
      <c r="A4823" t="s">
        <v>25718</v>
      </c>
      <c r="B4823">
        <v>1701807</v>
      </c>
      <c r="C4823" t="s">
        <v>25719</v>
      </c>
      <c r="D4823">
        <v>306286</v>
      </c>
      <c r="E4823" t="s">
        <v>5956</v>
      </c>
      <c r="F4823" t="s">
        <v>6014</v>
      </c>
      <c r="G4823" t="s">
        <v>25720</v>
      </c>
      <c r="H4823" t="s">
        <v>11469</v>
      </c>
      <c r="I4823" t="s">
        <v>5987</v>
      </c>
      <c r="J4823" t="s">
        <v>25721</v>
      </c>
      <c r="K4823">
        <v>48</v>
      </c>
      <c r="L4823">
        <v>48</v>
      </c>
      <c r="M4823" s="6">
        <v>42311</v>
      </c>
      <c r="N4823" s="6">
        <v>42355</v>
      </c>
      <c r="O4823" t="s">
        <v>5953</v>
      </c>
    </row>
    <row r="4824" spans="1:15" x14ac:dyDescent="0.3">
      <c r="A4824" t="s">
        <v>25722</v>
      </c>
      <c r="B4824">
        <v>1673886</v>
      </c>
      <c r="C4824" t="s">
        <v>25723</v>
      </c>
      <c r="D4824">
        <v>306290</v>
      </c>
      <c r="E4824" t="s">
        <v>5956</v>
      </c>
      <c r="F4824" t="s">
        <v>6258</v>
      </c>
      <c r="G4824" t="s">
        <v>25724</v>
      </c>
      <c r="H4824" t="s">
        <v>7016</v>
      </c>
      <c r="I4824" t="s">
        <v>5987</v>
      </c>
      <c r="J4824" t="s">
        <v>25725</v>
      </c>
      <c r="K4824">
        <v>100</v>
      </c>
      <c r="L4824">
        <v>100</v>
      </c>
      <c r="M4824" s="6">
        <v>42190</v>
      </c>
      <c r="N4824" s="6">
        <v>42355</v>
      </c>
      <c r="O4824" t="s">
        <v>5953</v>
      </c>
    </row>
    <row r="4825" spans="1:15" x14ac:dyDescent="0.3">
      <c r="A4825" t="s">
        <v>25726</v>
      </c>
      <c r="B4825">
        <v>1647463</v>
      </c>
      <c r="C4825" t="s">
        <v>25727</v>
      </c>
      <c r="D4825">
        <v>306294</v>
      </c>
      <c r="E4825" t="s">
        <v>5956</v>
      </c>
      <c r="F4825" t="s">
        <v>6184</v>
      </c>
      <c r="G4825" t="s">
        <v>25728</v>
      </c>
      <c r="H4825" t="s">
        <v>8581</v>
      </c>
      <c r="I4825" t="s">
        <v>5987</v>
      </c>
      <c r="J4825" t="s">
        <v>25729</v>
      </c>
      <c r="K4825">
        <v>63</v>
      </c>
      <c r="L4825">
        <v>63</v>
      </c>
      <c r="M4825" s="6">
        <v>42270</v>
      </c>
      <c r="N4825" s="6">
        <v>42971</v>
      </c>
      <c r="O4825" t="s">
        <v>5953</v>
      </c>
    </row>
    <row r="4826" spans="1:15" x14ac:dyDescent="0.3">
      <c r="A4826" t="s">
        <v>25730</v>
      </c>
      <c r="B4826">
        <v>1636182</v>
      </c>
      <c r="C4826" t="s">
        <v>25731</v>
      </c>
      <c r="D4826">
        <v>306298</v>
      </c>
      <c r="E4826" t="s">
        <v>5956</v>
      </c>
      <c r="F4826" t="s">
        <v>6184</v>
      </c>
      <c r="G4826" t="s">
        <v>25732</v>
      </c>
      <c r="H4826" t="s">
        <v>9950</v>
      </c>
      <c r="I4826" t="s">
        <v>5987</v>
      </c>
      <c r="J4826" t="s">
        <v>25733</v>
      </c>
      <c r="K4826">
        <v>271</v>
      </c>
      <c r="L4826">
        <v>271</v>
      </c>
      <c r="M4826" s="6">
        <v>42123</v>
      </c>
      <c r="N4826" s="6">
        <v>42355</v>
      </c>
      <c r="O4826" t="s">
        <v>5953</v>
      </c>
    </row>
    <row r="4827" spans="1:15" x14ac:dyDescent="0.3">
      <c r="A4827" t="s">
        <v>25734</v>
      </c>
      <c r="B4827">
        <v>1458710</v>
      </c>
      <c r="C4827" t="s">
        <v>25735</v>
      </c>
      <c r="D4827">
        <v>306302</v>
      </c>
      <c r="E4827" t="s">
        <v>5956</v>
      </c>
      <c r="F4827" t="s">
        <v>6258</v>
      </c>
      <c r="G4827" t="s">
        <v>25736</v>
      </c>
      <c r="H4827" t="s">
        <v>9117</v>
      </c>
      <c r="I4827" t="s">
        <v>5987</v>
      </c>
      <c r="J4827" t="s">
        <v>25737</v>
      </c>
      <c r="K4827">
        <v>102</v>
      </c>
      <c r="L4827">
        <v>102</v>
      </c>
      <c r="M4827" s="6">
        <v>41731</v>
      </c>
      <c r="N4827" s="6">
        <v>42355</v>
      </c>
      <c r="O4827" t="s">
        <v>5953</v>
      </c>
    </row>
    <row r="4828" spans="1:15" x14ac:dyDescent="0.3">
      <c r="A4828" t="s">
        <v>25738</v>
      </c>
      <c r="B4828">
        <v>1701805</v>
      </c>
      <c r="C4828" t="s">
        <v>25739</v>
      </c>
      <c r="D4828">
        <v>306342</v>
      </c>
      <c r="E4828" t="s">
        <v>5956</v>
      </c>
      <c r="F4828" t="s">
        <v>6014</v>
      </c>
      <c r="G4828" t="s">
        <v>25740</v>
      </c>
      <c r="H4828" t="s">
        <v>6758</v>
      </c>
      <c r="I4828" t="s">
        <v>5987</v>
      </c>
      <c r="J4828" t="s">
        <v>25741</v>
      </c>
      <c r="K4828">
        <v>58</v>
      </c>
      <c r="L4828">
        <v>58</v>
      </c>
      <c r="M4828" s="6">
        <v>42302</v>
      </c>
      <c r="N4828" s="6">
        <v>42355</v>
      </c>
      <c r="O4828" t="s">
        <v>5953</v>
      </c>
    </row>
    <row r="4829" spans="1:15" x14ac:dyDescent="0.3">
      <c r="A4829" t="s">
        <v>25742</v>
      </c>
      <c r="B4829">
        <v>1675531</v>
      </c>
      <c r="C4829" t="s">
        <v>25743</v>
      </c>
      <c r="D4829">
        <v>306346</v>
      </c>
      <c r="E4829" t="s">
        <v>5956</v>
      </c>
      <c r="F4829" t="s">
        <v>6014</v>
      </c>
      <c r="G4829" t="s">
        <v>25744</v>
      </c>
      <c r="H4829" t="s">
        <v>6225</v>
      </c>
      <c r="I4829" t="s">
        <v>5987</v>
      </c>
      <c r="J4829" t="s">
        <v>25745</v>
      </c>
      <c r="K4829">
        <v>74</v>
      </c>
      <c r="L4829">
        <v>74</v>
      </c>
      <c r="M4829" s="6">
        <v>42190</v>
      </c>
      <c r="N4829" s="6">
        <v>42355</v>
      </c>
      <c r="O4829" t="s">
        <v>5953</v>
      </c>
    </row>
    <row r="4830" spans="1:15" x14ac:dyDescent="0.3">
      <c r="A4830" t="s">
        <v>25746</v>
      </c>
      <c r="B4830">
        <v>691318</v>
      </c>
      <c r="C4830" t="s">
        <v>25747</v>
      </c>
      <c r="D4830">
        <v>306350</v>
      </c>
      <c r="E4830" t="s">
        <v>5956</v>
      </c>
      <c r="F4830" t="s">
        <v>6014</v>
      </c>
      <c r="G4830" t="s">
        <v>25748</v>
      </c>
      <c r="H4830" t="s">
        <v>8648</v>
      </c>
      <c r="I4830" t="s">
        <v>5987</v>
      </c>
      <c r="J4830" t="s">
        <v>25749</v>
      </c>
      <c r="K4830">
        <v>46</v>
      </c>
      <c r="L4830">
        <v>46</v>
      </c>
      <c r="M4830" s="6">
        <v>40502</v>
      </c>
      <c r="N4830" s="6">
        <v>42355</v>
      </c>
      <c r="O4830" t="s">
        <v>5953</v>
      </c>
    </row>
    <row r="4831" spans="1:15" x14ac:dyDescent="0.3">
      <c r="A4831" t="s">
        <v>25750</v>
      </c>
      <c r="B4831">
        <v>1755689</v>
      </c>
      <c r="C4831" t="s">
        <v>25751</v>
      </c>
      <c r="D4831">
        <v>306354</v>
      </c>
      <c r="E4831" t="s">
        <v>5956</v>
      </c>
      <c r="F4831" t="s">
        <v>6258</v>
      </c>
      <c r="G4831" t="s">
        <v>25752</v>
      </c>
      <c r="H4831" t="s">
        <v>11244</v>
      </c>
      <c r="I4831" t="s">
        <v>5987</v>
      </c>
      <c r="J4831" t="s">
        <v>25753</v>
      </c>
      <c r="K4831">
        <v>114</v>
      </c>
      <c r="L4831">
        <v>113</v>
      </c>
      <c r="M4831" s="6">
        <v>42337</v>
      </c>
      <c r="N4831" s="6">
        <v>42355</v>
      </c>
      <c r="O4831" t="s">
        <v>5953</v>
      </c>
    </row>
    <row r="4832" spans="1:15" x14ac:dyDescent="0.3">
      <c r="A4832" t="s">
        <v>25754</v>
      </c>
      <c r="B4832">
        <v>1611545</v>
      </c>
      <c r="C4832" t="s">
        <v>25755</v>
      </c>
      <c r="D4832">
        <v>274999</v>
      </c>
      <c r="E4832" t="s">
        <v>5956</v>
      </c>
      <c r="F4832" t="s">
        <v>6258</v>
      </c>
      <c r="G4832" t="s">
        <v>25756</v>
      </c>
      <c r="H4832" t="s">
        <v>9950</v>
      </c>
      <c r="I4832" t="s">
        <v>5987</v>
      </c>
      <c r="J4832" t="s">
        <v>25757</v>
      </c>
      <c r="K4832">
        <v>53</v>
      </c>
      <c r="L4832">
        <v>53</v>
      </c>
      <c r="M4832" s="6">
        <v>42234</v>
      </c>
      <c r="N4832" s="6">
        <v>42355</v>
      </c>
      <c r="O4832" t="s">
        <v>5953</v>
      </c>
    </row>
    <row r="4833" spans="1:15" x14ac:dyDescent="0.3">
      <c r="A4833" t="s">
        <v>25758</v>
      </c>
      <c r="B4833">
        <v>1296647</v>
      </c>
      <c r="C4833" t="s">
        <v>25759</v>
      </c>
      <c r="D4833">
        <v>306276</v>
      </c>
      <c r="E4833" t="s">
        <v>5956</v>
      </c>
      <c r="F4833" t="s">
        <v>6258</v>
      </c>
      <c r="G4833" t="s">
        <v>25760</v>
      </c>
      <c r="H4833" t="s">
        <v>9117</v>
      </c>
      <c r="I4833" t="s">
        <v>5987</v>
      </c>
      <c r="J4833" t="s">
        <v>25761</v>
      </c>
      <c r="K4833">
        <v>101</v>
      </c>
      <c r="L4833">
        <v>101</v>
      </c>
      <c r="M4833" s="6">
        <v>41364</v>
      </c>
      <c r="N4833" s="6">
        <v>42355</v>
      </c>
      <c r="O4833" t="s">
        <v>5953</v>
      </c>
    </row>
    <row r="4834" spans="1:15" x14ac:dyDescent="0.3">
      <c r="A4834" t="s">
        <v>25762</v>
      </c>
      <c r="B4834">
        <v>1739967</v>
      </c>
      <c r="C4834" t="s">
        <v>25763</v>
      </c>
      <c r="D4834">
        <v>306280</v>
      </c>
      <c r="E4834" t="s">
        <v>5956</v>
      </c>
      <c r="F4834" t="s">
        <v>6258</v>
      </c>
      <c r="G4834" t="s">
        <v>25764</v>
      </c>
      <c r="H4834" t="s">
        <v>6623</v>
      </c>
      <c r="I4834" t="s">
        <v>5987</v>
      </c>
      <c r="J4834" t="s">
        <v>25765</v>
      </c>
      <c r="K4834">
        <v>101</v>
      </c>
      <c r="L4834">
        <v>101</v>
      </c>
      <c r="M4834" s="6">
        <v>42315</v>
      </c>
      <c r="N4834" s="6">
        <v>42438</v>
      </c>
      <c r="O4834" t="s">
        <v>5953</v>
      </c>
    </row>
    <row r="4835" spans="1:15" x14ac:dyDescent="0.3">
      <c r="A4835" t="s">
        <v>25766</v>
      </c>
      <c r="B4835">
        <v>1701850</v>
      </c>
      <c r="C4835" t="s">
        <v>25767</v>
      </c>
      <c r="D4835">
        <v>306284</v>
      </c>
      <c r="E4835" t="s">
        <v>5956</v>
      </c>
      <c r="F4835" t="s">
        <v>6014</v>
      </c>
      <c r="G4835" t="s">
        <v>6689</v>
      </c>
      <c r="H4835" t="s">
        <v>11678</v>
      </c>
      <c r="I4835" t="s">
        <v>5987</v>
      </c>
      <c r="J4835" t="s">
        <v>25768</v>
      </c>
      <c r="K4835">
        <v>46</v>
      </c>
      <c r="L4835">
        <v>46</v>
      </c>
      <c r="M4835" s="6">
        <v>42270</v>
      </c>
      <c r="N4835" s="6">
        <v>42355</v>
      </c>
      <c r="O4835" t="s">
        <v>5953</v>
      </c>
    </row>
    <row r="4836" spans="1:15" x14ac:dyDescent="0.3">
      <c r="A4836" t="s">
        <v>25769</v>
      </c>
      <c r="B4836">
        <v>1698361</v>
      </c>
      <c r="C4836" t="s">
        <v>25770</v>
      </c>
      <c r="D4836">
        <v>306288</v>
      </c>
      <c r="E4836" t="s">
        <v>5956</v>
      </c>
      <c r="F4836" t="s">
        <v>6258</v>
      </c>
      <c r="G4836" t="s">
        <v>25771</v>
      </c>
      <c r="H4836" t="s">
        <v>15879</v>
      </c>
      <c r="I4836" t="s">
        <v>5987</v>
      </c>
      <c r="J4836" t="s">
        <v>25772</v>
      </c>
      <c r="K4836">
        <v>26</v>
      </c>
      <c r="L4836">
        <v>26</v>
      </c>
      <c r="M4836" s="6">
        <v>42270</v>
      </c>
      <c r="N4836" s="6">
        <v>42835</v>
      </c>
      <c r="O4836" t="s">
        <v>5953</v>
      </c>
    </row>
    <row r="4837" spans="1:15" x14ac:dyDescent="0.3">
      <c r="A4837" t="s">
        <v>25773</v>
      </c>
      <c r="B4837">
        <v>1647286</v>
      </c>
      <c r="C4837" t="s">
        <v>25774</v>
      </c>
      <c r="D4837">
        <v>306296</v>
      </c>
      <c r="E4837" t="s">
        <v>5956</v>
      </c>
      <c r="F4837" t="s">
        <v>6014</v>
      </c>
      <c r="G4837" t="s">
        <v>25775</v>
      </c>
      <c r="H4837" t="s">
        <v>9386</v>
      </c>
      <c r="I4837" t="s">
        <v>5987</v>
      </c>
      <c r="J4837" t="s">
        <v>25776</v>
      </c>
      <c r="K4837">
        <v>102</v>
      </c>
      <c r="L4837">
        <v>101</v>
      </c>
      <c r="M4837" s="6">
        <v>42233</v>
      </c>
      <c r="N4837" s="6">
        <v>42355</v>
      </c>
      <c r="O4837" t="s">
        <v>5953</v>
      </c>
    </row>
    <row r="4838" spans="1:15" x14ac:dyDescent="0.3">
      <c r="A4838" t="s">
        <v>25777</v>
      </c>
      <c r="B4838">
        <v>1527494</v>
      </c>
      <c r="C4838" t="s">
        <v>25778</v>
      </c>
      <c r="D4838">
        <v>306300</v>
      </c>
      <c r="E4838" t="s">
        <v>5956</v>
      </c>
      <c r="F4838" t="s">
        <v>6258</v>
      </c>
      <c r="G4838" t="s">
        <v>25779</v>
      </c>
      <c r="H4838" t="s">
        <v>9117</v>
      </c>
      <c r="I4838" t="s">
        <v>5987</v>
      </c>
      <c r="J4838" t="s">
        <v>25780</v>
      </c>
      <c r="K4838">
        <v>99</v>
      </c>
      <c r="L4838">
        <v>99</v>
      </c>
      <c r="M4838" s="6">
        <v>41891</v>
      </c>
      <c r="N4838" s="6">
        <v>42355</v>
      </c>
      <c r="O4838" t="s">
        <v>5953</v>
      </c>
    </row>
    <row r="4839" spans="1:15" x14ac:dyDescent="0.3">
      <c r="A4839" t="s">
        <v>25781</v>
      </c>
      <c r="B4839">
        <v>1743016</v>
      </c>
      <c r="C4839" t="s">
        <v>25782</v>
      </c>
      <c r="D4839">
        <v>306340</v>
      </c>
      <c r="E4839" t="s">
        <v>5956</v>
      </c>
      <c r="F4839" t="s">
        <v>6258</v>
      </c>
      <c r="G4839" t="s">
        <v>25783</v>
      </c>
      <c r="H4839" t="s">
        <v>8871</v>
      </c>
      <c r="I4839" t="s">
        <v>5987</v>
      </c>
      <c r="J4839" t="s">
        <v>25784</v>
      </c>
      <c r="K4839">
        <v>56</v>
      </c>
      <c r="L4839">
        <v>56</v>
      </c>
      <c r="M4839" s="6">
        <v>42325</v>
      </c>
      <c r="N4839" s="6">
        <v>42551</v>
      </c>
      <c r="O4839" t="s">
        <v>5953</v>
      </c>
    </row>
    <row r="4840" spans="1:15" x14ac:dyDescent="0.3">
      <c r="A4840" t="s">
        <v>25785</v>
      </c>
      <c r="B4840">
        <v>1690684</v>
      </c>
      <c r="C4840" t="s">
        <v>25786</v>
      </c>
      <c r="D4840">
        <v>306344</v>
      </c>
      <c r="E4840" t="s">
        <v>5956</v>
      </c>
      <c r="F4840" t="s">
        <v>6014</v>
      </c>
      <c r="G4840" t="s">
        <v>25787</v>
      </c>
      <c r="H4840" t="s">
        <v>15902</v>
      </c>
      <c r="I4840" t="s">
        <v>5987</v>
      </c>
      <c r="J4840" t="s">
        <v>25788</v>
      </c>
      <c r="K4840">
        <v>81</v>
      </c>
      <c r="L4840">
        <v>81</v>
      </c>
      <c r="M4840" s="6">
        <v>42296</v>
      </c>
      <c r="N4840" s="6">
        <v>42374</v>
      </c>
      <c r="O4840" t="s">
        <v>5953</v>
      </c>
    </row>
    <row r="4841" spans="1:15" x14ac:dyDescent="0.3">
      <c r="A4841" t="s">
        <v>25789</v>
      </c>
      <c r="B4841">
        <v>1608310</v>
      </c>
      <c r="C4841" t="s">
        <v>25790</v>
      </c>
      <c r="D4841">
        <v>306348</v>
      </c>
      <c r="E4841" t="s">
        <v>5956</v>
      </c>
      <c r="F4841" t="s">
        <v>6184</v>
      </c>
      <c r="G4841" t="s">
        <v>25791</v>
      </c>
      <c r="H4841" t="s">
        <v>6609</v>
      </c>
      <c r="I4841" t="s">
        <v>5987</v>
      </c>
      <c r="J4841" t="s">
        <v>25792</v>
      </c>
      <c r="K4841">
        <v>305</v>
      </c>
      <c r="L4841">
        <v>301</v>
      </c>
      <c r="M4841" s="6">
        <v>42039</v>
      </c>
      <c r="N4841" s="6">
        <v>42365</v>
      </c>
      <c r="O4841" t="s">
        <v>5953</v>
      </c>
    </row>
    <row r="4842" spans="1:15" x14ac:dyDescent="0.3">
      <c r="A4842" t="s">
        <v>25793</v>
      </c>
      <c r="B4842">
        <v>35344</v>
      </c>
      <c r="C4842" t="s">
        <v>25794</v>
      </c>
      <c r="D4842">
        <v>306352</v>
      </c>
      <c r="E4842" t="s">
        <v>5956</v>
      </c>
      <c r="F4842" t="s">
        <v>6014</v>
      </c>
      <c r="G4842" t="s">
        <v>25795</v>
      </c>
      <c r="H4842" t="s">
        <v>7222</v>
      </c>
      <c r="I4842" t="s">
        <v>5987</v>
      </c>
      <c r="J4842" t="s">
        <v>25796</v>
      </c>
      <c r="K4842">
        <v>65</v>
      </c>
      <c r="L4842">
        <v>65</v>
      </c>
      <c r="M4842" s="6">
        <v>41941</v>
      </c>
      <c r="N4842" s="6">
        <v>42355</v>
      </c>
      <c r="O4842" t="s">
        <v>5953</v>
      </c>
    </row>
    <row r="4843" spans="1:15" x14ac:dyDescent="0.3">
      <c r="A4843" t="s">
        <v>25797</v>
      </c>
      <c r="B4843">
        <v>1747282</v>
      </c>
      <c r="C4843" t="s">
        <v>25798</v>
      </c>
      <c r="D4843">
        <v>306356</v>
      </c>
      <c r="E4843" t="s">
        <v>5956</v>
      </c>
      <c r="F4843" t="s">
        <v>6014</v>
      </c>
      <c r="G4843" t="s">
        <v>25799</v>
      </c>
      <c r="H4843">
        <v>54</v>
      </c>
      <c r="I4843" t="s">
        <v>5987</v>
      </c>
      <c r="J4843" t="s">
        <v>25800</v>
      </c>
      <c r="K4843">
        <v>55</v>
      </c>
      <c r="L4843">
        <v>55</v>
      </c>
      <c r="M4843" s="6">
        <v>42332</v>
      </c>
      <c r="N4843" s="6">
        <v>42355</v>
      </c>
      <c r="O4843" t="s">
        <v>5953</v>
      </c>
    </row>
    <row r="4844" spans="1:15" x14ac:dyDescent="0.3">
      <c r="A4844" t="s">
        <v>25801</v>
      </c>
      <c r="B4844">
        <v>1684115</v>
      </c>
      <c r="C4844" t="s">
        <v>25802</v>
      </c>
      <c r="D4844">
        <v>290132</v>
      </c>
      <c r="E4844" t="s">
        <v>5956</v>
      </c>
      <c r="F4844" t="s">
        <v>6184</v>
      </c>
      <c r="G4844" t="s">
        <v>25803</v>
      </c>
      <c r="H4844" t="s">
        <v>7071</v>
      </c>
      <c r="I4844" t="s">
        <v>5987</v>
      </c>
      <c r="J4844" t="s">
        <v>25804</v>
      </c>
      <c r="K4844">
        <v>283</v>
      </c>
      <c r="L4844">
        <v>270</v>
      </c>
      <c r="M4844" s="6">
        <v>42234</v>
      </c>
      <c r="N4844" s="6">
        <v>42355</v>
      </c>
      <c r="O4844" t="s">
        <v>5953</v>
      </c>
    </row>
    <row r="4845" spans="1:15" x14ac:dyDescent="0.3">
      <c r="A4845" t="s">
        <v>25805</v>
      </c>
      <c r="B4845">
        <v>1458706</v>
      </c>
      <c r="C4845" t="s">
        <v>25806</v>
      </c>
      <c r="D4845">
        <v>306275</v>
      </c>
      <c r="E4845" t="s">
        <v>5956</v>
      </c>
      <c r="F4845" t="s">
        <v>6014</v>
      </c>
      <c r="G4845" t="s">
        <v>25807</v>
      </c>
      <c r="H4845" t="s">
        <v>7961</v>
      </c>
      <c r="I4845" t="s">
        <v>5987</v>
      </c>
      <c r="J4845" t="s">
        <v>25808</v>
      </c>
      <c r="K4845">
        <v>87</v>
      </c>
      <c r="L4845">
        <v>87</v>
      </c>
      <c r="M4845" s="6">
        <v>41931</v>
      </c>
      <c r="N4845" s="6">
        <v>42355</v>
      </c>
      <c r="O4845" t="s">
        <v>5953</v>
      </c>
    </row>
    <row r="4846" spans="1:15" x14ac:dyDescent="0.3">
      <c r="A4846" t="s">
        <v>25809</v>
      </c>
      <c r="B4846">
        <v>1732176</v>
      </c>
      <c r="C4846" t="s">
        <v>25810</v>
      </c>
      <c r="D4846">
        <v>306050</v>
      </c>
      <c r="E4846" t="s">
        <v>5956</v>
      </c>
      <c r="F4846" t="s">
        <v>5978</v>
      </c>
      <c r="G4846" t="s">
        <v>25811</v>
      </c>
      <c r="H4846" t="s">
        <v>6842</v>
      </c>
      <c r="I4846" t="s">
        <v>5987</v>
      </c>
      <c r="J4846" t="s">
        <v>25812</v>
      </c>
      <c r="K4846">
        <v>26</v>
      </c>
      <c r="L4846">
        <v>26</v>
      </c>
      <c r="M4846" s="6">
        <v>42279</v>
      </c>
      <c r="N4846" s="6">
        <v>42355</v>
      </c>
      <c r="O4846" t="s">
        <v>5953</v>
      </c>
    </row>
    <row r="4847" spans="1:15" x14ac:dyDescent="0.3">
      <c r="A4847" t="s">
        <v>25813</v>
      </c>
      <c r="B4847">
        <v>936054</v>
      </c>
      <c r="C4847" t="s">
        <v>25814</v>
      </c>
      <c r="D4847">
        <v>306277</v>
      </c>
      <c r="E4847" t="s">
        <v>5956</v>
      </c>
      <c r="F4847" t="s">
        <v>6014</v>
      </c>
      <c r="G4847" t="s">
        <v>25815</v>
      </c>
      <c r="H4847" t="s">
        <v>6225</v>
      </c>
      <c r="I4847" t="s">
        <v>5987</v>
      </c>
      <c r="J4847" t="s">
        <v>25816</v>
      </c>
      <c r="K4847">
        <v>88</v>
      </c>
      <c r="L4847">
        <v>83</v>
      </c>
      <c r="M4847" s="6">
        <v>40538</v>
      </c>
      <c r="N4847" s="6">
        <v>42355</v>
      </c>
      <c r="O4847" t="s">
        <v>5953</v>
      </c>
    </row>
    <row r="4848" spans="1:15" x14ac:dyDescent="0.3">
      <c r="A4848" t="s">
        <v>25817</v>
      </c>
      <c r="B4848">
        <v>1739966</v>
      </c>
      <c r="C4848" t="s">
        <v>25818</v>
      </c>
      <c r="D4848">
        <v>306281</v>
      </c>
      <c r="E4848" t="s">
        <v>5956</v>
      </c>
      <c r="F4848" t="s">
        <v>6258</v>
      </c>
      <c r="G4848" t="s">
        <v>25819</v>
      </c>
      <c r="H4848" t="s">
        <v>6623</v>
      </c>
      <c r="I4848" t="s">
        <v>5987</v>
      </c>
      <c r="J4848" t="s">
        <v>25820</v>
      </c>
      <c r="K4848">
        <v>111</v>
      </c>
      <c r="L4848">
        <v>111</v>
      </c>
      <c r="M4848" s="6">
        <v>42315</v>
      </c>
      <c r="N4848" s="6">
        <v>42355</v>
      </c>
      <c r="O4848" t="s">
        <v>5953</v>
      </c>
    </row>
    <row r="4849" spans="1:15" x14ac:dyDescent="0.3">
      <c r="A4849" t="s">
        <v>25821</v>
      </c>
      <c r="B4849">
        <v>1701808</v>
      </c>
      <c r="C4849" t="s">
        <v>25822</v>
      </c>
      <c r="D4849">
        <v>306285</v>
      </c>
      <c r="E4849" t="s">
        <v>5956</v>
      </c>
      <c r="F4849" t="s">
        <v>6014</v>
      </c>
      <c r="G4849" t="s">
        <v>14354</v>
      </c>
      <c r="H4849" t="s">
        <v>7139</v>
      </c>
      <c r="I4849" t="s">
        <v>5987</v>
      </c>
      <c r="J4849" t="s">
        <v>25823</v>
      </c>
      <c r="K4849">
        <v>48</v>
      </c>
      <c r="L4849">
        <v>48</v>
      </c>
      <c r="M4849" s="6">
        <v>42311</v>
      </c>
      <c r="N4849" s="6">
        <v>42355</v>
      </c>
      <c r="O4849" t="s">
        <v>5953</v>
      </c>
    </row>
    <row r="4850" spans="1:15" x14ac:dyDescent="0.3">
      <c r="A4850" t="s">
        <v>25824</v>
      </c>
      <c r="B4850">
        <v>1698360</v>
      </c>
      <c r="C4850" t="s">
        <v>25825</v>
      </c>
      <c r="D4850">
        <v>306289</v>
      </c>
      <c r="E4850" t="s">
        <v>5956</v>
      </c>
      <c r="F4850" t="s">
        <v>6184</v>
      </c>
      <c r="G4850" t="s">
        <v>25826</v>
      </c>
      <c r="H4850" t="s">
        <v>6004</v>
      </c>
      <c r="I4850" t="s">
        <v>5987</v>
      </c>
      <c r="J4850" t="s">
        <v>25827</v>
      </c>
      <c r="K4850">
        <v>278</v>
      </c>
      <c r="L4850">
        <v>278</v>
      </c>
      <c r="M4850" s="6">
        <v>42234</v>
      </c>
      <c r="N4850" s="6">
        <v>42355</v>
      </c>
      <c r="O4850" t="s">
        <v>5953</v>
      </c>
    </row>
    <row r="4851" spans="1:15" x14ac:dyDescent="0.3">
      <c r="A4851" t="s">
        <v>25828</v>
      </c>
      <c r="B4851">
        <v>1647466</v>
      </c>
      <c r="C4851" t="s">
        <v>25829</v>
      </c>
      <c r="D4851">
        <v>306293</v>
      </c>
      <c r="E4851" t="s">
        <v>5956</v>
      </c>
      <c r="F4851" t="s">
        <v>6184</v>
      </c>
      <c r="G4851" t="s">
        <v>12816</v>
      </c>
      <c r="H4851" t="s">
        <v>5999</v>
      </c>
      <c r="I4851" t="s">
        <v>5987</v>
      </c>
      <c r="J4851" t="s">
        <v>25830</v>
      </c>
      <c r="K4851">
        <v>47</v>
      </c>
      <c r="L4851">
        <v>47</v>
      </c>
      <c r="M4851" s="6">
        <v>42270</v>
      </c>
      <c r="N4851" s="6">
        <v>42691</v>
      </c>
      <c r="O4851" t="s">
        <v>5953</v>
      </c>
    </row>
    <row r="4852" spans="1:15" x14ac:dyDescent="0.3">
      <c r="A4852" t="s">
        <v>25831</v>
      </c>
      <c r="B4852">
        <v>1647284</v>
      </c>
      <c r="C4852" t="s">
        <v>25832</v>
      </c>
      <c r="D4852">
        <v>306297</v>
      </c>
      <c r="E4852" t="s">
        <v>5956</v>
      </c>
      <c r="F4852" t="s">
        <v>6014</v>
      </c>
      <c r="G4852" t="s">
        <v>25833</v>
      </c>
      <c r="H4852" t="s">
        <v>10498</v>
      </c>
      <c r="I4852" t="s">
        <v>5987</v>
      </c>
      <c r="J4852" t="s">
        <v>25834</v>
      </c>
      <c r="K4852">
        <v>104</v>
      </c>
      <c r="L4852">
        <v>104</v>
      </c>
      <c r="M4852" s="6">
        <v>42233</v>
      </c>
      <c r="N4852" s="6">
        <v>42355</v>
      </c>
      <c r="O4852" t="s">
        <v>5953</v>
      </c>
    </row>
    <row r="4853" spans="1:15" x14ac:dyDescent="0.3">
      <c r="A4853" t="s">
        <v>25835</v>
      </c>
      <c r="B4853">
        <v>1458715</v>
      </c>
      <c r="C4853" t="s">
        <v>25836</v>
      </c>
      <c r="D4853">
        <v>306301</v>
      </c>
      <c r="E4853" t="s">
        <v>5956</v>
      </c>
      <c r="F4853" t="s">
        <v>6258</v>
      </c>
      <c r="G4853" t="s">
        <v>25837</v>
      </c>
      <c r="H4853" t="s">
        <v>9117</v>
      </c>
      <c r="I4853" t="s">
        <v>5987</v>
      </c>
      <c r="J4853" t="s">
        <v>25838</v>
      </c>
      <c r="K4853">
        <v>103</v>
      </c>
      <c r="L4853">
        <v>103</v>
      </c>
      <c r="M4853" s="6">
        <v>41736</v>
      </c>
      <c r="N4853" s="6">
        <v>42563</v>
      </c>
      <c r="O4853" t="s">
        <v>5953</v>
      </c>
    </row>
    <row r="4854" spans="1:15" x14ac:dyDescent="0.3">
      <c r="A4854" t="s">
        <v>25839</v>
      </c>
      <c r="B4854">
        <v>1735591</v>
      </c>
      <c r="C4854" t="s">
        <v>25840</v>
      </c>
      <c r="D4854">
        <v>306341</v>
      </c>
      <c r="E4854" t="s">
        <v>5956</v>
      </c>
      <c r="F4854" t="s">
        <v>6014</v>
      </c>
      <c r="G4854" t="s">
        <v>25841</v>
      </c>
      <c r="H4854" t="s">
        <v>6863</v>
      </c>
      <c r="I4854" t="s">
        <v>5987</v>
      </c>
      <c r="J4854" t="s">
        <v>25842</v>
      </c>
      <c r="K4854">
        <v>47</v>
      </c>
      <c r="L4854">
        <v>47</v>
      </c>
      <c r="M4854" s="6">
        <v>42308</v>
      </c>
      <c r="N4854" s="6">
        <v>42355</v>
      </c>
      <c r="O4854" t="s">
        <v>5953</v>
      </c>
    </row>
    <row r="4855" spans="1:15" x14ac:dyDescent="0.3">
      <c r="A4855" t="s">
        <v>25843</v>
      </c>
      <c r="B4855">
        <v>1675554</v>
      </c>
      <c r="C4855" t="s">
        <v>25844</v>
      </c>
      <c r="D4855">
        <v>306345</v>
      </c>
      <c r="E4855" t="s">
        <v>5956</v>
      </c>
      <c r="F4855" t="s">
        <v>6258</v>
      </c>
      <c r="G4855" t="s">
        <v>25845</v>
      </c>
      <c r="H4855" t="s">
        <v>11660</v>
      </c>
      <c r="I4855" t="s">
        <v>5987</v>
      </c>
      <c r="J4855" t="s">
        <v>25846</v>
      </c>
      <c r="K4855">
        <v>99</v>
      </c>
      <c r="L4855">
        <v>99</v>
      </c>
      <c r="M4855" s="6">
        <v>42225</v>
      </c>
      <c r="N4855" s="6">
        <v>42542</v>
      </c>
      <c r="O4855" t="s">
        <v>5953</v>
      </c>
    </row>
    <row r="4856" spans="1:15" x14ac:dyDescent="0.3">
      <c r="A4856" t="s">
        <v>25847</v>
      </c>
      <c r="B4856">
        <v>1589270</v>
      </c>
      <c r="C4856" t="s">
        <v>25848</v>
      </c>
      <c r="D4856">
        <v>306349</v>
      </c>
      <c r="E4856" t="s">
        <v>5956</v>
      </c>
      <c r="F4856" t="s">
        <v>6014</v>
      </c>
      <c r="G4856" t="s">
        <v>25849</v>
      </c>
      <c r="H4856" t="s">
        <v>8029</v>
      </c>
      <c r="I4856" t="s">
        <v>5987</v>
      </c>
      <c r="J4856" t="s">
        <v>25850</v>
      </c>
      <c r="K4856">
        <v>57</v>
      </c>
      <c r="L4856">
        <v>57</v>
      </c>
      <c r="M4856" s="6">
        <v>42022</v>
      </c>
      <c r="N4856" s="6">
        <v>42355</v>
      </c>
      <c r="O4856" t="s">
        <v>5953</v>
      </c>
    </row>
    <row r="4857" spans="1:15" x14ac:dyDescent="0.3">
      <c r="A4857" t="s">
        <v>25851</v>
      </c>
      <c r="B4857">
        <v>1755692</v>
      </c>
      <c r="C4857" t="s">
        <v>25852</v>
      </c>
      <c r="D4857">
        <v>306353</v>
      </c>
      <c r="E4857" t="s">
        <v>5956</v>
      </c>
      <c r="F4857" t="s">
        <v>6014</v>
      </c>
      <c r="G4857" t="s">
        <v>25853</v>
      </c>
      <c r="H4857">
        <v>57</v>
      </c>
      <c r="I4857" t="s">
        <v>5987</v>
      </c>
      <c r="J4857" t="s">
        <v>25854</v>
      </c>
      <c r="K4857">
        <v>49</v>
      </c>
      <c r="L4857">
        <v>49</v>
      </c>
      <c r="M4857" s="6">
        <v>42332</v>
      </c>
      <c r="N4857" s="6">
        <v>42355</v>
      </c>
      <c r="O4857" t="s">
        <v>5953</v>
      </c>
    </row>
    <row r="4858" spans="1:15" x14ac:dyDescent="0.3">
      <c r="A4858" t="s">
        <v>25855</v>
      </c>
      <c r="B4858">
        <v>1719140</v>
      </c>
      <c r="C4858" t="s">
        <v>25856</v>
      </c>
      <c r="D4858">
        <v>269675</v>
      </c>
      <c r="E4858" t="s">
        <v>5956</v>
      </c>
      <c r="F4858" t="s">
        <v>6184</v>
      </c>
      <c r="G4858" t="s">
        <v>25857</v>
      </c>
      <c r="H4858" t="s">
        <v>6404</v>
      </c>
      <c r="I4858" t="s">
        <v>5987</v>
      </c>
      <c r="J4858" t="s">
        <v>25858</v>
      </c>
      <c r="K4858">
        <v>261</v>
      </c>
      <c r="L4858">
        <v>245</v>
      </c>
      <c r="M4858" s="6">
        <v>42315</v>
      </c>
      <c r="N4858" s="6">
        <v>42365</v>
      </c>
      <c r="O4858" t="s">
        <v>5953</v>
      </c>
    </row>
    <row r="4859" spans="1:15" x14ac:dyDescent="0.3">
      <c r="A4859" t="s">
        <v>25859</v>
      </c>
      <c r="B4859">
        <v>1747288</v>
      </c>
      <c r="C4859" t="s">
        <v>25860</v>
      </c>
      <c r="D4859">
        <v>306279</v>
      </c>
      <c r="E4859" t="s">
        <v>5956</v>
      </c>
      <c r="F4859" t="s">
        <v>6014</v>
      </c>
      <c r="G4859" t="s">
        <v>25861</v>
      </c>
      <c r="H4859" t="s">
        <v>6456</v>
      </c>
      <c r="I4859" t="s">
        <v>5987</v>
      </c>
      <c r="J4859" t="s">
        <v>25862</v>
      </c>
      <c r="K4859">
        <v>27</v>
      </c>
      <c r="L4859">
        <v>27</v>
      </c>
      <c r="M4859" s="6">
        <v>42332</v>
      </c>
      <c r="N4859" s="6">
        <v>42563</v>
      </c>
      <c r="O4859" t="s">
        <v>5953</v>
      </c>
    </row>
    <row r="4860" spans="1:15" x14ac:dyDescent="0.3">
      <c r="A4860" t="s">
        <v>25863</v>
      </c>
      <c r="B4860">
        <v>1701851</v>
      </c>
      <c r="C4860" t="s">
        <v>25864</v>
      </c>
      <c r="D4860">
        <v>306283</v>
      </c>
      <c r="E4860" t="s">
        <v>5956</v>
      </c>
      <c r="F4860" t="s">
        <v>6258</v>
      </c>
      <c r="G4860" t="s">
        <v>25865</v>
      </c>
      <c r="H4860" t="s">
        <v>7727</v>
      </c>
      <c r="I4860" t="s">
        <v>5987</v>
      </c>
      <c r="J4860" t="s">
        <v>25866</v>
      </c>
      <c r="K4860">
        <v>69</v>
      </c>
      <c r="L4860">
        <v>66</v>
      </c>
      <c r="M4860" s="6">
        <v>42239</v>
      </c>
      <c r="N4860" s="6">
        <v>42355</v>
      </c>
      <c r="O4860" t="s">
        <v>5953</v>
      </c>
    </row>
    <row r="4861" spans="1:15" x14ac:dyDescent="0.3">
      <c r="A4861" t="s">
        <v>25867</v>
      </c>
      <c r="B4861">
        <v>1698421</v>
      </c>
      <c r="C4861" t="s">
        <v>25868</v>
      </c>
      <c r="D4861">
        <v>306287</v>
      </c>
      <c r="E4861" t="s">
        <v>5956</v>
      </c>
      <c r="F4861" t="s">
        <v>6258</v>
      </c>
      <c r="G4861" t="s">
        <v>25869</v>
      </c>
      <c r="H4861" t="s">
        <v>9087</v>
      </c>
      <c r="I4861" t="s">
        <v>5987</v>
      </c>
      <c r="J4861" t="s">
        <v>25870</v>
      </c>
      <c r="K4861">
        <v>70</v>
      </c>
      <c r="L4861">
        <v>70</v>
      </c>
      <c r="M4861" s="6">
        <v>42306</v>
      </c>
      <c r="N4861" s="6">
        <v>42405</v>
      </c>
      <c r="O4861" t="s">
        <v>5953</v>
      </c>
    </row>
    <row r="4862" spans="1:15" x14ac:dyDescent="0.3">
      <c r="A4862" t="s">
        <v>25871</v>
      </c>
      <c r="B4862">
        <v>1647458</v>
      </c>
      <c r="C4862" t="s">
        <v>25872</v>
      </c>
      <c r="D4862">
        <v>306295</v>
      </c>
      <c r="E4862" t="s">
        <v>5956</v>
      </c>
      <c r="F4862" t="s">
        <v>6014</v>
      </c>
      <c r="G4862" t="s">
        <v>25873</v>
      </c>
      <c r="H4862" t="s">
        <v>7080</v>
      </c>
      <c r="I4862" t="s">
        <v>5987</v>
      </c>
      <c r="J4862" t="s">
        <v>25874</v>
      </c>
      <c r="K4862">
        <v>55</v>
      </c>
      <c r="L4862">
        <v>55</v>
      </c>
      <c r="M4862" s="6">
        <v>42270</v>
      </c>
      <c r="N4862" s="6">
        <v>42692</v>
      </c>
      <c r="O4862" t="s">
        <v>5953</v>
      </c>
    </row>
    <row r="4863" spans="1:15" x14ac:dyDescent="0.3">
      <c r="A4863" t="s">
        <v>25875</v>
      </c>
      <c r="B4863">
        <v>1589733</v>
      </c>
      <c r="C4863" t="s">
        <v>25876</v>
      </c>
      <c r="D4863">
        <v>306299</v>
      </c>
      <c r="E4863" t="s">
        <v>5956</v>
      </c>
      <c r="F4863" t="s">
        <v>6184</v>
      </c>
      <c r="G4863" t="s">
        <v>25877</v>
      </c>
      <c r="H4863" t="s">
        <v>6703</v>
      </c>
      <c r="I4863" t="s">
        <v>5987</v>
      </c>
      <c r="J4863" t="s">
        <v>25878</v>
      </c>
      <c r="K4863">
        <v>236</v>
      </c>
      <c r="L4863">
        <v>235</v>
      </c>
      <c r="M4863" s="6">
        <v>42049</v>
      </c>
      <c r="N4863" s="6">
        <v>42355</v>
      </c>
      <c r="O4863" t="s">
        <v>5953</v>
      </c>
    </row>
    <row r="4864" spans="1:15" x14ac:dyDescent="0.3">
      <c r="A4864" t="s">
        <v>25879</v>
      </c>
      <c r="B4864">
        <v>1747271</v>
      </c>
      <c r="C4864" t="s">
        <v>25880</v>
      </c>
      <c r="D4864">
        <v>306339</v>
      </c>
      <c r="E4864" t="s">
        <v>5956</v>
      </c>
      <c r="F4864" t="s">
        <v>6258</v>
      </c>
      <c r="G4864" t="s">
        <v>25881</v>
      </c>
      <c r="H4864" t="s">
        <v>8996</v>
      </c>
      <c r="I4864" t="s">
        <v>5987</v>
      </c>
      <c r="J4864" t="s">
        <v>25882</v>
      </c>
      <c r="K4864">
        <v>45</v>
      </c>
      <c r="L4864">
        <v>45</v>
      </c>
      <c r="M4864" s="6">
        <v>42315</v>
      </c>
      <c r="N4864" s="6">
        <v>42355</v>
      </c>
      <c r="O4864" t="s">
        <v>5953</v>
      </c>
    </row>
    <row r="4865" spans="1:15" x14ac:dyDescent="0.3">
      <c r="A4865" t="s">
        <v>25883</v>
      </c>
      <c r="B4865">
        <v>1701804</v>
      </c>
      <c r="C4865" t="s">
        <v>25884</v>
      </c>
      <c r="D4865">
        <v>306343</v>
      </c>
      <c r="E4865" t="s">
        <v>5956</v>
      </c>
      <c r="F4865" t="s">
        <v>6014</v>
      </c>
      <c r="G4865" t="s">
        <v>25885</v>
      </c>
      <c r="H4865" t="s">
        <v>10616</v>
      </c>
      <c r="I4865" t="s">
        <v>5987</v>
      </c>
      <c r="J4865" t="s">
        <v>25886</v>
      </c>
      <c r="K4865">
        <v>47</v>
      </c>
      <c r="L4865">
        <v>47</v>
      </c>
      <c r="M4865" s="6">
        <v>42302</v>
      </c>
      <c r="N4865" s="6">
        <v>42355</v>
      </c>
      <c r="O4865" t="s">
        <v>5953</v>
      </c>
    </row>
    <row r="4866" spans="1:15" x14ac:dyDescent="0.3">
      <c r="A4866" t="s">
        <v>25887</v>
      </c>
      <c r="B4866">
        <v>1647385</v>
      </c>
      <c r="C4866" t="s">
        <v>25888</v>
      </c>
      <c r="D4866">
        <v>306347</v>
      </c>
      <c r="E4866" t="s">
        <v>5956</v>
      </c>
      <c r="F4866" t="s">
        <v>6014</v>
      </c>
      <c r="G4866" t="s">
        <v>25889</v>
      </c>
      <c r="H4866" t="s">
        <v>16369</v>
      </c>
      <c r="I4866" t="s">
        <v>5987</v>
      </c>
      <c r="J4866" t="s">
        <v>25890</v>
      </c>
      <c r="K4866">
        <v>48</v>
      </c>
      <c r="L4866">
        <v>48</v>
      </c>
      <c r="M4866" s="6">
        <v>42140</v>
      </c>
      <c r="N4866" s="6">
        <v>42355</v>
      </c>
      <c r="O4866" t="s">
        <v>5953</v>
      </c>
    </row>
    <row r="4867" spans="1:15" x14ac:dyDescent="0.3">
      <c r="A4867" t="s">
        <v>25891</v>
      </c>
      <c r="B4867">
        <v>663553</v>
      </c>
      <c r="C4867" t="s">
        <v>25892</v>
      </c>
      <c r="D4867">
        <v>306351</v>
      </c>
      <c r="E4867" t="s">
        <v>5956</v>
      </c>
      <c r="F4867" t="s">
        <v>6258</v>
      </c>
      <c r="G4867" t="s">
        <v>25893</v>
      </c>
      <c r="H4867" t="s">
        <v>9117</v>
      </c>
      <c r="I4867" t="s">
        <v>5987</v>
      </c>
      <c r="J4867" t="s">
        <v>25894</v>
      </c>
      <c r="K4867">
        <v>100</v>
      </c>
      <c r="L4867">
        <v>100</v>
      </c>
      <c r="M4867" s="6">
        <v>40066</v>
      </c>
      <c r="N4867" s="6">
        <v>42355</v>
      </c>
      <c r="O4867" t="s">
        <v>5953</v>
      </c>
    </row>
    <row r="4868" spans="1:15" x14ac:dyDescent="0.3">
      <c r="A4868" t="s">
        <v>25895</v>
      </c>
      <c r="B4868">
        <v>1755681</v>
      </c>
      <c r="C4868" t="s">
        <v>25896</v>
      </c>
      <c r="D4868">
        <v>306355</v>
      </c>
      <c r="E4868" t="s">
        <v>5956</v>
      </c>
      <c r="F4868" t="s">
        <v>6258</v>
      </c>
      <c r="G4868" t="s">
        <v>25897</v>
      </c>
      <c r="H4868">
        <v>64</v>
      </c>
      <c r="I4868" t="s">
        <v>5987</v>
      </c>
      <c r="J4868" t="s">
        <v>25898</v>
      </c>
      <c r="K4868">
        <v>88</v>
      </c>
      <c r="L4868">
        <v>88</v>
      </c>
      <c r="M4868" s="6">
        <v>42332</v>
      </c>
      <c r="N4868" s="6">
        <v>42355</v>
      </c>
      <c r="O4868" t="s">
        <v>5953</v>
      </c>
    </row>
    <row r="4869" spans="1:15" x14ac:dyDescent="0.3">
      <c r="A4869" t="s">
        <v>25899</v>
      </c>
      <c r="B4869">
        <v>1701257</v>
      </c>
      <c r="C4869" t="s">
        <v>25900</v>
      </c>
      <c r="D4869">
        <v>285508</v>
      </c>
      <c r="E4869" t="s">
        <v>5956</v>
      </c>
      <c r="F4869" t="s">
        <v>6258</v>
      </c>
      <c r="G4869" t="s">
        <v>25901</v>
      </c>
      <c r="H4869">
        <v>52</v>
      </c>
      <c r="I4869" t="s">
        <v>5987</v>
      </c>
      <c r="J4869" t="s">
        <v>25902</v>
      </c>
      <c r="K4869">
        <v>62</v>
      </c>
      <c r="L4869">
        <v>62</v>
      </c>
      <c r="M4869" s="6">
        <v>42245</v>
      </c>
      <c r="N4869" s="6">
        <v>42551</v>
      </c>
      <c r="O4869" t="s">
        <v>5953</v>
      </c>
    </row>
    <row r="4870" spans="1:15" x14ac:dyDescent="0.3">
      <c r="A4870" t="s">
        <v>25903</v>
      </c>
      <c r="B4870">
        <v>1718166</v>
      </c>
      <c r="C4870" t="s">
        <v>25904</v>
      </c>
      <c r="D4870">
        <v>306786</v>
      </c>
      <c r="E4870" t="s">
        <v>5956</v>
      </c>
      <c r="F4870" t="s">
        <v>6258</v>
      </c>
      <c r="G4870" t="s">
        <v>25905</v>
      </c>
      <c r="H4870" t="s">
        <v>8576</v>
      </c>
      <c r="I4870" t="s">
        <v>5987</v>
      </c>
      <c r="J4870" t="s">
        <v>25906</v>
      </c>
      <c r="K4870">
        <v>97</v>
      </c>
      <c r="L4870">
        <v>96</v>
      </c>
      <c r="M4870" s="6">
        <v>42270</v>
      </c>
      <c r="N4870" s="6">
        <v>42365</v>
      </c>
      <c r="O4870" t="s">
        <v>5953</v>
      </c>
    </row>
    <row r="4871" spans="1:15" x14ac:dyDescent="0.3">
      <c r="A4871" t="s">
        <v>25907</v>
      </c>
      <c r="B4871">
        <v>1572745</v>
      </c>
      <c r="C4871" t="s">
        <v>25908</v>
      </c>
      <c r="D4871">
        <v>306787</v>
      </c>
      <c r="E4871" t="s">
        <v>5956</v>
      </c>
      <c r="F4871" t="s">
        <v>6258</v>
      </c>
      <c r="G4871" t="s">
        <v>25909</v>
      </c>
      <c r="H4871" t="s">
        <v>6122</v>
      </c>
      <c r="I4871" t="s">
        <v>5987</v>
      </c>
      <c r="J4871" t="s">
        <v>25910</v>
      </c>
      <c r="K4871">
        <v>79</v>
      </c>
      <c r="L4871">
        <v>77</v>
      </c>
      <c r="M4871" s="6">
        <v>42255</v>
      </c>
      <c r="N4871" s="6">
        <v>42365</v>
      </c>
      <c r="O4871" t="s">
        <v>5953</v>
      </c>
    </row>
    <row r="4872" spans="1:15" x14ac:dyDescent="0.3">
      <c r="A4872" t="s">
        <v>25911</v>
      </c>
      <c r="B4872">
        <v>1647306</v>
      </c>
      <c r="C4872" t="s">
        <v>25912</v>
      </c>
      <c r="D4872">
        <v>306892</v>
      </c>
      <c r="E4872" t="s">
        <v>5956</v>
      </c>
      <c r="F4872" t="s">
        <v>6258</v>
      </c>
      <c r="G4872" t="s">
        <v>25913</v>
      </c>
      <c r="H4872" t="s">
        <v>15014</v>
      </c>
      <c r="I4872" t="s">
        <v>5987</v>
      </c>
      <c r="J4872" t="s">
        <v>25914</v>
      </c>
      <c r="K4872">
        <v>96</v>
      </c>
      <c r="L4872">
        <v>96</v>
      </c>
      <c r="M4872" s="6">
        <v>42130</v>
      </c>
      <c r="N4872" s="6">
        <v>42365</v>
      </c>
      <c r="O4872" t="s">
        <v>5953</v>
      </c>
    </row>
    <row r="4873" spans="1:15" x14ac:dyDescent="0.3">
      <c r="A4873" t="s">
        <v>25915</v>
      </c>
      <c r="B4873">
        <v>1572715</v>
      </c>
      <c r="C4873" t="s">
        <v>25916</v>
      </c>
      <c r="D4873">
        <v>307512</v>
      </c>
      <c r="E4873" t="s">
        <v>5956</v>
      </c>
      <c r="F4873" t="s">
        <v>6258</v>
      </c>
      <c r="G4873" t="s">
        <v>25917</v>
      </c>
      <c r="H4873" t="s">
        <v>11614</v>
      </c>
      <c r="I4873" t="s">
        <v>5987</v>
      </c>
      <c r="J4873" t="s">
        <v>25918</v>
      </c>
      <c r="K4873">
        <v>180</v>
      </c>
      <c r="L4873">
        <v>171</v>
      </c>
      <c r="M4873" s="6">
        <v>42002</v>
      </c>
      <c r="N4873" s="6">
        <v>42374</v>
      </c>
      <c r="O4873" t="s">
        <v>5953</v>
      </c>
    </row>
    <row r="4874" spans="1:15" x14ac:dyDescent="0.3">
      <c r="A4874" t="s">
        <v>25919</v>
      </c>
      <c r="B4874">
        <v>1445809</v>
      </c>
      <c r="C4874" t="s">
        <v>25920</v>
      </c>
      <c r="D4874">
        <v>307686</v>
      </c>
      <c r="E4874" t="s">
        <v>5956</v>
      </c>
      <c r="F4874" t="s">
        <v>6258</v>
      </c>
      <c r="G4874" t="s">
        <v>25921</v>
      </c>
      <c r="H4874" t="s">
        <v>8272</v>
      </c>
      <c r="I4874" t="s">
        <v>5987</v>
      </c>
      <c r="J4874" t="s">
        <v>25922</v>
      </c>
      <c r="K4874">
        <v>76</v>
      </c>
      <c r="L4874">
        <v>76</v>
      </c>
      <c r="M4874" s="6">
        <v>42004</v>
      </c>
      <c r="N4874" s="6">
        <v>42661</v>
      </c>
      <c r="O4874" t="s">
        <v>5953</v>
      </c>
    </row>
    <row r="4875" spans="1:15" x14ac:dyDescent="0.3">
      <c r="A4875" t="s">
        <v>25923</v>
      </c>
      <c r="B4875">
        <v>1698358</v>
      </c>
      <c r="C4875" t="s">
        <v>25924</v>
      </c>
      <c r="D4875">
        <v>307687</v>
      </c>
      <c r="E4875" t="s">
        <v>5956</v>
      </c>
      <c r="F4875" t="s">
        <v>6258</v>
      </c>
      <c r="G4875" t="s">
        <v>25925</v>
      </c>
      <c r="H4875">
        <v>67</v>
      </c>
      <c r="I4875" t="s">
        <v>5987</v>
      </c>
      <c r="J4875" t="s">
        <v>25926</v>
      </c>
      <c r="K4875">
        <v>78</v>
      </c>
      <c r="L4875">
        <v>78</v>
      </c>
      <c r="M4875" s="6">
        <v>42234</v>
      </c>
      <c r="N4875" s="6">
        <v>42374</v>
      </c>
      <c r="O4875" t="s">
        <v>5953</v>
      </c>
    </row>
    <row r="4876" spans="1:15" x14ac:dyDescent="0.3">
      <c r="A4876" t="s">
        <v>25927</v>
      </c>
      <c r="B4876">
        <v>1691958</v>
      </c>
      <c r="C4876" t="s">
        <v>25928</v>
      </c>
      <c r="D4876">
        <v>307688</v>
      </c>
      <c r="E4876" t="s">
        <v>5956</v>
      </c>
      <c r="F4876" t="s">
        <v>6258</v>
      </c>
      <c r="G4876" t="s">
        <v>25929</v>
      </c>
      <c r="H4876" t="s">
        <v>6564</v>
      </c>
      <c r="I4876" t="s">
        <v>5987</v>
      </c>
      <c r="J4876" t="s">
        <v>25930</v>
      </c>
      <c r="K4876">
        <v>194</v>
      </c>
      <c r="L4876">
        <v>194</v>
      </c>
      <c r="M4876" s="6">
        <v>42245</v>
      </c>
      <c r="N4876" s="6">
        <v>42374</v>
      </c>
      <c r="O4876" t="s">
        <v>5953</v>
      </c>
    </row>
    <row r="4877" spans="1:15" x14ac:dyDescent="0.3">
      <c r="A4877" t="s">
        <v>25931</v>
      </c>
      <c r="B4877">
        <v>1555201</v>
      </c>
      <c r="C4877" t="s">
        <v>25932</v>
      </c>
      <c r="D4877">
        <v>307707</v>
      </c>
      <c r="E4877" t="s">
        <v>5956</v>
      </c>
      <c r="F4877" t="s">
        <v>6258</v>
      </c>
      <c r="G4877" t="s">
        <v>25933</v>
      </c>
      <c r="H4877" t="s">
        <v>8576</v>
      </c>
      <c r="I4877" t="s">
        <v>5987</v>
      </c>
      <c r="J4877" t="s">
        <v>25934</v>
      </c>
      <c r="K4877">
        <v>97</v>
      </c>
      <c r="L4877">
        <v>96</v>
      </c>
      <c r="M4877" s="6">
        <v>41925</v>
      </c>
      <c r="N4877" s="6">
        <v>42374</v>
      </c>
      <c r="O4877" t="s">
        <v>5953</v>
      </c>
    </row>
    <row r="4878" spans="1:15" x14ac:dyDescent="0.3">
      <c r="A4878" t="s">
        <v>25935</v>
      </c>
      <c r="B4878">
        <v>1551711</v>
      </c>
      <c r="C4878" t="s">
        <v>25936</v>
      </c>
      <c r="D4878">
        <v>307708</v>
      </c>
      <c r="E4878" t="s">
        <v>5956</v>
      </c>
      <c r="F4878" t="s">
        <v>6258</v>
      </c>
      <c r="G4878" t="s">
        <v>25937</v>
      </c>
      <c r="H4878" t="s">
        <v>8885</v>
      </c>
      <c r="I4878" t="s">
        <v>5987</v>
      </c>
      <c r="J4878" t="s">
        <v>25938</v>
      </c>
      <c r="K4878">
        <v>106</v>
      </c>
      <c r="L4878">
        <v>106</v>
      </c>
      <c r="M4878" s="6">
        <v>41925</v>
      </c>
      <c r="N4878" s="6">
        <v>42374</v>
      </c>
      <c r="O4878" t="s">
        <v>5953</v>
      </c>
    </row>
    <row r="4879" spans="1:15" x14ac:dyDescent="0.3">
      <c r="A4879" t="s">
        <v>25939</v>
      </c>
      <c r="B4879">
        <v>1551710</v>
      </c>
      <c r="C4879" t="s">
        <v>25940</v>
      </c>
      <c r="D4879">
        <v>307709</v>
      </c>
      <c r="E4879" t="s">
        <v>5956</v>
      </c>
      <c r="F4879" t="s">
        <v>6258</v>
      </c>
      <c r="G4879" t="s">
        <v>25941</v>
      </c>
      <c r="H4879" t="s">
        <v>11704</v>
      </c>
      <c r="I4879" t="s">
        <v>5987</v>
      </c>
      <c r="J4879" t="s">
        <v>25942</v>
      </c>
      <c r="K4879">
        <v>91</v>
      </c>
      <c r="L4879">
        <v>91</v>
      </c>
      <c r="M4879" s="6">
        <v>41925</v>
      </c>
      <c r="N4879" s="6">
        <v>42374</v>
      </c>
      <c r="O4879" t="s">
        <v>5953</v>
      </c>
    </row>
    <row r="4880" spans="1:15" x14ac:dyDescent="0.3">
      <c r="A4880" t="s">
        <v>25943</v>
      </c>
      <c r="B4880">
        <v>1542092</v>
      </c>
      <c r="C4880" t="s">
        <v>25944</v>
      </c>
      <c r="D4880">
        <v>307710</v>
      </c>
      <c r="E4880" t="s">
        <v>5956</v>
      </c>
      <c r="F4880" t="s">
        <v>6184</v>
      </c>
      <c r="G4880" t="s">
        <v>25945</v>
      </c>
      <c r="H4880" t="s">
        <v>7603</v>
      </c>
      <c r="I4880" t="s">
        <v>5987</v>
      </c>
      <c r="J4880" t="s">
        <v>25946</v>
      </c>
      <c r="K4880">
        <v>156</v>
      </c>
      <c r="L4880">
        <v>153</v>
      </c>
      <c r="M4880" s="6">
        <v>42247</v>
      </c>
      <c r="N4880" s="6">
        <v>42374</v>
      </c>
      <c r="O4880" t="s">
        <v>5953</v>
      </c>
    </row>
    <row r="4881" spans="1:15" x14ac:dyDescent="0.3">
      <c r="A4881" t="s">
        <v>25947</v>
      </c>
      <c r="B4881">
        <v>1542090</v>
      </c>
      <c r="C4881" t="s">
        <v>25948</v>
      </c>
      <c r="D4881">
        <v>307711</v>
      </c>
      <c r="E4881" t="s">
        <v>5956</v>
      </c>
      <c r="F4881" t="s">
        <v>6184</v>
      </c>
      <c r="G4881" t="s">
        <v>25949</v>
      </c>
      <c r="H4881" t="s">
        <v>11754</v>
      </c>
      <c r="I4881" t="s">
        <v>5987</v>
      </c>
      <c r="J4881" t="s">
        <v>25950</v>
      </c>
      <c r="K4881">
        <v>97</v>
      </c>
      <c r="L4881">
        <v>97</v>
      </c>
      <c r="M4881" s="6">
        <v>42247</v>
      </c>
      <c r="N4881" s="6">
        <v>42374</v>
      </c>
      <c r="O4881" t="s">
        <v>5953</v>
      </c>
    </row>
    <row r="4882" spans="1:15" x14ac:dyDescent="0.3">
      <c r="A4882" t="s">
        <v>25951</v>
      </c>
      <c r="B4882">
        <v>1541824</v>
      </c>
      <c r="C4882" t="s">
        <v>25952</v>
      </c>
      <c r="D4882">
        <v>307712</v>
      </c>
      <c r="E4882" t="s">
        <v>5956</v>
      </c>
      <c r="F4882" t="s">
        <v>6258</v>
      </c>
      <c r="G4882" t="s">
        <v>25953</v>
      </c>
      <c r="H4882">
        <v>61</v>
      </c>
      <c r="I4882" t="s">
        <v>5987</v>
      </c>
      <c r="J4882" t="s">
        <v>25954</v>
      </c>
      <c r="K4882">
        <v>247</v>
      </c>
      <c r="L4882">
        <v>245</v>
      </c>
      <c r="M4882" s="6">
        <v>41892</v>
      </c>
      <c r="N4882" s="6">
        <v>42374</v>
      </c>
      <c r="O4882" t="s">
        <v>5953</v>
      </c>
    </row>
    <row r="4883" spans="1:15" x14ac:dyDescent="0.3">
      <c r="A4883" t="s">
        <v>25955</v>
      </c>
      <c r="B4883">
        <v>1541823</v>
      </c>
      <c r="C4883" t="s">
        <v>25956</v>
      </c>
      <c r="D4883">
        <v>307713</v>
      </c>
      <c r="E4883" t="s">
        <v>5956</v>
      </c>
      <c r="F4883" t="s">
        <v>6258</v>
      </c>
      <c r="G4883" t="s">
        <v>25957</v>
      </c>
      <c r="H4883" t="s">
        <v>15005</v>
      </c>
      <c r="I4883" t="s">
        <v>5987</v>
      </c>
      <c r="J4883" t="s">
        <v>25958</v>
      </c>
      <c r="K4883">
        <v>111</v>
      </c>
      <c r="L4883">
        <v>111</v>
      </c>
      <c r="M4883" s="6">
        <v>41892</v>
      </c>
      <c r="N4883" s="6">
        <v>42374</v>
      </c>
      <c r="O4883" t="s">
        <v>5953</v>
      </c>
    </row>
    <row r="4884" spans="1:15" x14ac:dyDescent="0.3">
      <c r="A4884" t="s">
        <v>25959</v>
      </c>
      <c r="B4884">
        <v>1541819</v>
      </c>
      <c r="C4884" t="s">
        <v>25960</v>
      </c>
      <c r="D4884">
        <v>307714</v>
      </c>
      <c r="E4884" t="s">
        <v>5956</v>
      </c>
      <c r="F4884" t="s">
        <v>6258</v>
      </c>
      <c r="G4884" t="s">
        <v>25961</v>
      </c>
      <c r="H4884">
        <v>64</v>
      </c>
      <c r="I4884" t="s">
        <v>5987</v>
      </c>
      <c r="J4884" t="s">
        <v>25962</v>
      </c>
      <c r="K4884">
        <v>96</v>
      </c>
      <c r="L4884">
        <v>95</v>
      </c>
      <c r="M4884" s="6">
        <v>41892</v>
      </c>
      <c r="N4884" s="6">
        <v>42374</v>
      </c>
      <c r="O4884" t="s">
        <v>5953</v>
      </c>
    </row>
    <row r="4885" spans="1:15" x14ac:dyDescent="0.3">
      <c r="A4885" t="s">
        <v>25963</v>
      </c>
      <c r="B4885">
        <v>1527535</v>
      </c>
      <c r="C4885" t="s">
        <v>25964</v>
      </c>
      <c r="D4885">
        <v>307715</v>
      </c>
      <c r="E4885" t="s">
        <v>5956</v>
      </c>
      <c r="F4885" t="s">
        <v>6258</v>
      </c>
      <c r="G4885" t="s">
        <v>25965</v>
      </c>
      <c r="H4885">
        <v>64</v>
      </c>
      <c r="I4885" t="s">
        <v>5987</v>
      </c>
      <c r="J4885" t="s">
        <v>25966</v>
      </c>
      <c r="K4885">
        <v>92</v>
      </c>
      <c r="L4885">
        <v>89</v>
      </c>
      <c r="M4885" s="6">
        <v>41877</v>
      </c>
      <c r="N4885" s="6">
        <v>42374</v>
      </c>
      <c r="O4885" t="s">
        <v>5953</v>
      </c>
    </row>
    <row r="4886" spans="1:15" x14ac:dyDescent="0.3">
      <c r="A4886" t="s">
        <v>25967</v>
      </c>
      <c r="B4886">
        <v>1647408</v>
      </c>
      <c r="C4886" t="s">
        <v>25968</v>
      </c>
      <c r="D4886">
        <v>307734</v>
      </c>
      <c r="E4886" t="s">
        <v>5956</v>
      </c>
      <c r="F4886" t="s">
        <v>6258</v>
      </c>
      <c r="G4886" t="s">
        <v>25969</v>
      </c>
      <c r="H4886" t="s">
        <v>6852</v>
      </c>
      <c r="I4886" t="s">
        <v>5987</v>
      </c>
      <c r="J4886" t="s">
        <v>25970</v>
      </c>
      <c r="K4886">
        <v>72</v>
      </c>
      <c r="L4886">
        <v>72</v>
      </c>
      <c r="M4886" s="6">
        <v>42213</v>
      </c>
      <c r="N4886" s="6">
        <v>42374</v>
      </c>
      <c r="O4886" t="s">
        <v>5953</v>
      </c>
    </row>
    <row r="4887" spans="1:15" x14ac:dyDescent="0.3">
      <c r="A4887" t="s">
        <v>25971</v>
      </c>
      <c r="B4887">
        <v>1647405</v>
      </c>
      <c r="C4887" t="s">
        <v>25972</v>
      </c>
      <c r="D4887">
        <v>307735</v>
      </c>
      <c r="E4887" t="s">
        <v>5956</v>
      </c>
      <c r="F4887" t="s">
        <v>6184</v>
      </c>
      <c r="G4887" t="s">
        <v>25973</v>
      </c>
      <c r="H4887" t="s">
        <v>6445</v>
      </c>
      <c r="I4887" t="s">
        <v>5987</v>
      </c>
      <c r="J4887" t="s">
        <v>25974</v>
      </c>
      <c r="K4887">
        <v>408</v>
      </c>
      <c r="L4887">
        <v>402</v>
      </c>
      <c r="M4887" s="6">
        <v>42130</v>
      </c>
      <c r="N4887" s="6">
        <v>42374</v>
      </c>
      <c r="O4887" t="s">
        <v>5953</v>
      </c>
    </row>
    <row r="4888" spans="1:15" x14ac:dyDescent="0.3">
      <c r="A4888" t="s">
        <v>25975</v>
      </c>
      <c r="B4888">
        <v>1647391</v>
      </c>
      <c r="C4888" t="s">
        <v>25976</v>
      </c>
      <c r="D4888">
        <v>307736</v>
      </c>
      <c r="E4888" t="s">
        <v>5956</v>
      </c>
      <c r="F4888" t="s">
        <v>6258</v>
      </c>
      <c r="G4888" t="s">
        <v>25977</v>
      </c>
      <c r="H4888">
        <v>39</v>
      </c>
      <c r="I4888" t="s">
        <v>5987</v>
      </c>
      <c r="J4888" t="s">
        <v>25978</v>
      </c>
      <c r="K4888">
        <v>37</v>
      </c>
      <c r="L4888">
        <v>37</v>
      </c>
      <c r="M4888" s="6">
        <v>42216</v>
      </c>
      <c r="N4888" s="6">
        <v>42374</v>
      </c>
      <c r="O4888" t="s">
        <v>5953</v>
      </c>
    </row>
    <row r="4889" spans="1:15" x14ac:dyDescent="0.3">
      <c r="A4889" t="s">
        <v>25979</v>
      </c>
      <c r="B4889">
        <v>1647387</v>
      </c>
      <c r="C4889" t="s">
        <v>25980</v>
      </c>
      <c r="D4889">
        <v>307737</v>
      </c>
      <c r="E4889" t="s">
        <v>5956</v>
      </c>
      <c r="F4889" t="s">
        <v>6258</v>
      </c>
      <c r="G4889" t="s">
        <v>25981</v>
      </c>
      <c r="H4889" t="s">
        <v>13856</v>
      </c>
      <c r="I4889" t="s">
        <v>5987</v>
      </c>
      <c r="J4889" t="s">
        <v>25982</v>
      </c>
      <c r="K4889">
        <v>86</v>
      </c>
      <c r="L4889">
        <v>86</v>
      </c>
      <c r="M4889" s="6">
        <v>42140</v>
      </c>
      <c r="N4889" s="6">
        <v>42374</v>
      </c>
      <c r="O4889" t="s">
        <v>5953</v>
      </c>
    </row>
    <row r="4890" spans="1:15" x14ac:dyDescent="0.3">
      <c r="A4890" t="s">
        <v>25983</v>
      </c>
      <c r="B4890">
        <v>1647386</v>
      </c>
      <c r="C4890" t="s">
        <v>25984</v>
      </c>
      <c r="D4890">
        <v>307738</v>
      </c>
      <c r="E4890" t="s">
        <v>5956</v>
      </c>
      <c r="F4890" t="s">
        <v>6258</v>
      </c>
      <c r="G4890" t="s">
        <v>25985</v>
      </c>
      <c r="H4890" t="s">
        <v>13856</v>
      </c>
      <c r="I4890" t="s">
        <v>5987</v>
      </c>
      <c r="J4890" t="s">
        <v>25986</v>
      </c>
      <c r="K4890">
        <v>82</v>
      </c>
      <c r="L4890">
        <v>82</v>
      </c>
      <c r="M4890" s="6">
        <v>42140</v>
      </c>
      <c r="N4890" s="6">
        <v>42374</v>
      </c>
      <c r="O4890" t="s">
        <v>5953</v>
      </c>
    </row>
    <row r="4891" spans="1:15" x14ac:dyDescent="0.3">
      <c r="A4891" t="s">
        <v>25987</v>
      </c>
      <c r="B4891">
        <v>1647373</v>
      </c>
      <c r="C4891" t="s">
        <v>25988</v>
      </c>
      <c r="D4891">
        <v>307739</v>
      </c>
      <c r="E4891" t="s">
        <v>5956</v>
      </c>
      <c r="F4891" t="s">
        <v>6014</v>
      </c>
      <c r="G4891" t="s">
        <v>25989</v>
      </c>
      <c r="H4891" t="s">
        <v>7139</v>
      </c>
      <c r="I4891" t="s">
        <v>5987</v>
      </c>
      <c r="J4891" t="s">
        <v>25990</v>
      </c>
      <c r="K4891">
        <v>54</v>
      </c>
      <c r="L4891">
        <v>54</v>
      </c>
      <c r="M4891" s="6">
        <v>42200</v>
      </c>
      <c r="N4891" s="6">
        <v>42374</v>
      </c>
      <c r="O4891" t="s">
        <v>5953</v>
      </c>
    </row>
    <row r="4892" spans="1:15" x14ac:dyDescent="0.3">
      <c r="A4892" t="s">
        <v>25991</v>
      </c>
      <c r="B4892">
        <v>1647313</v>
      </c>
      <c r="C4892" t="s">
        <v>25992</v>
      </c>
      <c r="D4892">
        <v>307740</v>
      </c>
      <c r="E4892" t="s">
        <v>5956</v>
      </c>
      <c r="F4892" t="s">
        <v>6258</v>
      </c>
      <c r="G4892" t="s">
        <v>25993</v>
      </c>
      <c r="H4892" t="s">
        <v>14233</v>
      </c>
      <c r="I4892" t="s">
        <v>5987</v>
      </c>
      <c r="J4892" t="s">
        <v>25994</v>
      </c>
      <c r="K4892">
        <v>100</v>
      </c>
      <c r="L4892">
        <v>100</v>
      </c>
      <c r="M4892" s="6">
        <v>42130</v>
      </c>
      <c r="N4892" s="6">
        <v>42374</v>
      </c>
      <c r="O4892" t="s">
        <v>5953</v>
      </c>
    </row>
    <row r="4893" spans="1:15" x14ac:dyDescent="0.3">
      <c r="A4893" t="s">
        <v>25995</v>
      </c>
      <c r="B4893">
        <v>1647309</v>
      </c>
      <c r="C4893" t="s">
        <v>25996</v>
      </c>
      <c r="D4893">
        <v>307741</v>
      </c>
      <c r="E4893" t="s">
        <v>5956</v>
      </c>
      <c r="F4893" t="s">
        <v>6258</v>
      </c>
      <c r="G4893" t="s">
        <v>15603</v>
      </c>
      <c r="H4893" t="s">
        <v>21474</v>
      </c>
      <c r="I4893" t="s">
        <v>5987</v>
      </c>
      <c r="J4893" t="s">
        <v>25997</v>
      </c>
      <c r="K4893">
        <v>67</v>
      </c>
      <c r="L4893">
        <v>67</v>
      </c>
      <c r="M4893" s="6">
        <v>42130</v>
      </c>
      <c r="N4893" s="6">
        <v>42374</v>
      </c>
      <c r="O4893" t="s">
        <v>5953</v>
      </c>
    </row>
    <row r="4894" spans="1:15" x14ac:dyDescent="0.3">
      <c r="A4894" t="s">
        <v>25998</v>
      </c>
      <c r="B4894">
        <v>1647308</v>
      </c>
      <c r="C4894" t="s">
        <v>25999</v>
      </c>
      <c r="D4894">
        <v>307742</v>
      </c>
      <c r="E4894" t="s">
        <v>5956</v>
      </c>
      <c r="F4894" t="s">
        <v>6258</v>
      </c>
      <c r="G4894" t="s">
        <v>26000</v>
      </c>
      <c r="H4894" t="s">
        <v>7643</v>
      </c>
      <c r="I4894" t="s">
        <v>5987</v>
      </c>
      <c r="J4894" t="s">
        <v>26001</v>
      </c>
      <c r="K4894">
        <v>97</v>
      </c>
      <c r="L4894">
        <v>97</v>
      </c>
      <c r="M4894" s="6">
        <v>42130</v>
      </c>
      <c r="N4894" s="6">
        <v>42374</v>
      </c>
      <c r="O4894" t="s">
        <v>5953</v>
      </c>
    </row>
    <row r="4895" spans="1:15" x14ac:dyDescent="0.3">
      <c r="A4895" t="s">
        <v>26002</v>
      </c>
      <c r="B4895">
        <v>1647305</v>
      </c>
      <c r="C4895" t="s">
        <v>26003</v>
      </c>
      <c r="D4895">
        <v>307743</v>
      </c>
      <c r="E4895" t="s">
        <v>5956</v>
      </c>
      <c r="F4895" t="s">
        <v>6258</v>
      </c>
      <c r="G4895" t="s">
        <v>26004</v>
      </c>
      <c r="H4895" t="s">
        <v>20010</v>
      </c>
      <c r="I4895" t="s">
        <v>5987</v>
      </c>
      <c r="J4895" t="s">
        <v>26005</v>
      </c>
      <c r="K4895">
        <v>67</v>
      </c>
      <c r="L4895">
        <v>67</v>
      </c>
      <c r="M4895" s="6">
        <v>42130</v>
      </c>
      <c r="N4895" s="6">
        <v>42374</v>
      </c>
      <c r="O4895" t="s">
        <v>5953</v>
      </c>
    </row>
    <row r="4896" spans="1:15" x14ac:dyDescent="0.3">
      <c r="A4896" t="s">
        <v>26006</v>
      </c>
      <c r="B4896">
        <v>1647304</v>
      </c>
      <c r="C4896" t="s">
        <v>26007</v>
      </c>
      <c r="D4896">
        <v>307744</v>
      </c>
      <c r="E4896" t="s">
        <v>5956</v>
      </c>
      <c r="F4896" t="s">
        <v>6258</v>
      </c>
      <c r="G4896" t="s">
        <v>26008</v>
      </c>
      <c r="H4896" t="s">
        <v>21670</v>
      </c>
      <c r="I4896" t="s">
        <v>5987</v>
      </c>
      <c r="J4896" t="s">
        <v>26009</v>
      </c>
      <c r="K4896">
        <v>65</v>
      </c>
      <c r="L4896">
        <v>65</v>
      </c>
      <c r="M4896" s="6">
        <v>42130</v>
      </c>
      <c r="N4896" s="6">
        <v>42374</v>
      </c>
      <c r="O4896" t="s">
        <v>5953</v>
      </c>
    </row>
    <row r="4897" spans="1:15" x14ac:dyDescent="0.3">
      <c r="A4897" t="s">
        <v>26010</v>
      </c>
      <c r="B4897">
        <v>1647302</v>
      </c>
      <c r="C4897" t="s">
        <v>26011</v>
      </c>
      <c r="D4897">
        <v>307745</v>
      </c>
      <c r="E4897" t="s">
        <v>5956</v>
      </c>
      <c r="F4897" t="s">
        <v>6258</v>
      </c>
      <c r="G4897" t="s">
        <v>26012</v>
      </c>
      <c r="H4897" t="s">
        <v>14208</v>
      </c>
      <c r="I4897" t="s">
        <v>5987</v>
      </c>
      <c r="J4897" t="s">
        <v>26013</v>
      </c>
      <c r="K4897">
        <v>77</v>
      </c>
      <c r="L4897">
        <v>77</v>
      </c>
      <c r="M4897" s="6">
        <v>42130</v>
      </c>
      <c r="N4897" s="6">
        <v>42374</v>
      </c>
      <c r="O4897" t="s">
        <v>5953</v>
      </c>
    </row>
    <row r="4898" spans="1:15" x14ac:dyDescent="0.3">
      <c r="A4898" t="s">
        <v>26014</v>
      </c>
      <c r="B4898">
        <v>1647301</v>
      </c>
      <c r="C4898" t="s">
        <v>26015</v>
      </c>
      <c r="D4898">
        <v>307746</v>
      </c>
      <c r="E4898" t="s">
        <v>5956</v>
      </c>
      <c r="F4898" t="s">
        <v>6258</v>
      </c>
      <c r="G4898" t="s">
        <v>26016</v>
      </c>
      <c r="H4898" t="s">
        <v>19977</v>
      </c>
      <c r="I4898" t="s">
        <v>5987</v>
      </c>
      <c r="J4898" t="s">
        <v>26017</v>
      </c>
      <c r="K4898">
        <v>98</v>
      </c>
      <c r="L4898">
        <v>98</v>
      </c>
      <c r="M4898" s="6">
        <v>42130</v>
      </c>
      <c r="N4898" s="6">
        <v>42374</v>
      </c>
      <c r="O4898" t="s">
        <v>5953</v>
      </c>
    </row>
    <row r="4899" spans="1:15" x14ac:dyDescent="0.3">
      <c r="A4899" t="s">
        <v>26018</v>
      </c>
      <c r="B4899">
        <v>1647300</v>
      </c>
      <c r="C4899" t="s">
        <v>26019</v>
      </c>
      <c r="D4899">
        <v>307747</v>
      </c>
      <c r="E4899" t="s">
        <v>5956</v>
      </c>
      <c r="F4899" t="s">
        <v>6258</v>
      </c>
      <c r="G4899" t="s">
        <v>26020</v>
      </c>
      <c r="H4899" t="s">
        <v>6559</v>
      </c>
      <c r="I4899" t="s">
        <v>5987</v>
      </c>
      <c r="J4899" t="s">
        <v>26021</v>
      </c>
      <c r="K4899">
        <v>97</v>
      </c>
      <c r="L4899">
        <v>96</v>
      </c>
      <c r="M4899" s="6">
        <v>42130</v>
      </c>
      <c r="N4899" s="6">
        <v>42374</v>
      </c>
      <c r="O4899" t="s">
        <v>5953</v>
      </c>
    </row>
    <row r="4900" spans="1:15" x14ac:dyDescent="0.3">
      <c r="A4900" t="s">
        <v>26022</v>
      </c>
      <c r="B4900">
        <v>1640885</v>
      </c>
      <c r="C4900" t="s">
        <v>26023</v>
      </c>
      <c r="D4900">
        <v>307748</v>
      </c>
      <c r="E4900" t="s">
        <v>5956</v>
      </c>
      <c r="F4900" t="s">
        <v>6184</v>
      </c>
      <c r="G4900" t="s">
        <v>26024</v>
      </c>
      <c r="H4900" t="s">
        <v>8255</v>
      </c>
      <c r="I4900" t="s">
        <v>5987</v>
      </c>
      <c r="J4900" t="s">
        <v>26025</v>
      </c>
      <c r="K4900">
        <v>271</v>
      </c>
      <c r="L4900">
        <v>209</v>
      </c>
      <c r="M4900" s="6">
        <v>42111</v>
      </c>
      <c r="N4900" s="6">
        <v>42374</v>
      </c>
      <c r="O4900" t="s">
        <v>5953</v>
      </c>
    </row>
    <row r="4901" spans="1:15" x14ac:dyDescent="0.3">
      <c r="A4901" t="s">
        <v>26026</v>
      </c>
      <c r="B4901">
        <v>1636546</v>
      </c>
      <c r="C4901" t="s">
        <v>26027</v>
      </c>
      <c r="D4901">
        <v>307749</v>
      </c>
      <c r="E4901" t="s">
        <v>5956</v>
      </c>
      <c r="F4901" t="s">
        <v>6258</v>
      </c>
      <c r="G4901" t="s">
        <v>26028</v>
      </c>
      <c r="H4901" t="s">
        <v>15868</v>
      </c>
      <c r="I4901" t="s">
        <v>5987</v>
      </c>
      <c r="J4901" t="s">
        <v>26029</v>
      </c>
      <c r="K4901">
        <v>110</v>
      </c>
      <c r="L4901">
        <v>109</v>
      </c>
      <c r="M4901" s="6">
        <v>42212</v>
      </c>
      <c r="N4901" s="6">
        <v>42374</v>
      </c>
      <c r="O4901" t="s">
        <v>5953</v>
      </c>
    </row>
    <row r="4902" spans="1:15" x14ac:dyDescent="0.3">
      <c r="A4902" t="s">
        <v>26030</v>
      </c>
      <c r="B4902">
        <v>1636545</v>
      </c>
      <c r="C4902" t="s">
        <v>26031</v>
      </c>
      <c r="D4902">
        <v>307750</v>
      </c>
      <c r="E4902" t="s">
        <v>5956</v>
      </c>
      <c r="F4902" t="s">
        <v>6258</v>
      </c>
      <c r="G4902" t="s">
        <v>26032</v>
      </c>
      <c r="H4902" t="s">
        <v>7872</v>
      </c>
      <c r="I4902" t="s">
        <v>5987</v>
      </c>
      <c r="J4902" t="s">
        <v>26033</v>
      </c>
      <c r="K4902">
        <v>108</v>
      </c>
      <c r="L4902">
        <v>107</v>
      </c>
      <c r="M4902" s="6">
        <v>42212</v>
      </c>
      <c r="N4902" s="6">
        <v>42374</v>
      </c>
      <c r="O4902" t="s">
        <v>5953</v>
      </c>
    </row>
    <row r="4903" spans="1:15" x14ac:dyDescent="0.3">
      <c r="A4903" t="s">
        <v>26034</v>
      </c>
      <c r="B4903">
        <v>1636263</v>
      </c>
      <c r="C4903" t="s">
        <v>26035</v>
      </c>
      <c r="D4903">
        <v>307751</v>
      </c>
      <c r="E4903" t="s">
        <v>5956</v>
      </c>
      <c r="F4903" t="s">
        <v>6258</v>
      </c>
      <c r="G4903" t="s">
        <v>25853</v>
      </c>
      <c r="H4903" t="s">
        <v>7351</v>
      </c>
      <c r="I4903" t="s">
        <v>5987</v>
      </c>
      <c r="J4903" t="s">
        <v>26036</v>
      </c>
      <c r="K4903">
        <v>77</v>
      </c>
      <c r="L4903">
        <v>77</v>
      </c>
      <c r="M4903" s="6">
        <v>42240</v>
      </c>
      <c r="N4903" s="6">
        <v>42438</v>
      </c>
      <c r="O4903" t="s">
        <v>5953</v>
      </c>
    </row>
    <row r="4904" spans="1:15" x14ac:dyDescent="0.3">
      <c r="A4904" t="s">
        <v>26037</v>
      </c>
      <c r="B4904">
        <v>1636261</v>
      </c>
      <c r="C4904" t="s">
        <v>26038</v>
      </c>
      <c r="D4904">
        <v>307752</v>
      </c>
      <c r="E4904" t="s">
        <v>5956</v>
      </c>
      <c r="F4904" t="s">
        <v>6258</v>
      </c>
      <c r="G4904" t="s">
        <v>26039</v>
      </c>
      <c r="H4904" t="s">
        <v>8369</v>
      </c>
      <c r="I4904" t="s">
        <v>5987</v>
      </c>
      <c r="J4904" t="s">
        <v>26040</v>
      </c>
      <c r="K4904">
        <v>86</v>
      </c>
      <c r="L4904">
        <v>86</v>
      </c>
      <c r="M4904" s="6">
        <v>42240</v>
      </c>
      <c r="N4904" s="6">
        <v>42438</v>
      </c>
      <c r="O4904" t="s">
        <v>5953</v>
      </c>
    </row>
    <row r="4905" spans="1:15" x14ac:dyDescent="0.3">
      <c r="A4905" t="s">
        <v>26041</v>
      </c>
      <c r="B4905">
        <v>1636255</v>
      </c>
      <c r="C4905" t="s">
        <v>26042</v>
      </c>
      <c r="D4905">
        <v>307753</v>
      </c>
      <c r="E4905" t="s">
        <v>5956</v>
      </c>
      <c r="F4905" t="s">
        <v>6258</v>
      </c>
      <c r="G4905" t="s">
        <v>26043</v>
      </c>
      <c r="H4905" t="s">
        <v>6277</v>
      </c>
      <c r="I4905" t="s">
        <v>5987</v>
      </c>
      <c r="J4905" t="s">
        <v>26044</v>
      </c>
      <c r="K4905">
        <v>68</v>
      </c>
      <c r="L4905">
        <v>68</v>
      </c>
      <c r="M4905" s="6">
        <v>42240</v>
      </c>
      <c r="N4905" s="6">
        <v>42438</v>
      </c>
      <c r="O4905" t="s">
        <v>5953</v>
      </c>
    </row>
    <row r="4906" spans="1:15" x14ac:dyDescent="0.3">
      <c r="A4906" t="s">
        <v>26045</v>
      </c>
      <c r="B4906">
        <v>1636250</v>
      </c>
      <c r="C4906" t="s">
        <v>26046</v>
      </c>
      <c r="D4906">
        <v>307754</v>
      </c>
      <c r="E4906" t="s">
        <v>5956</v>
      </c>
      <c r="F4906" t="s">
        <v>6184</v>
      </c>
      <c r="G4906" t="s">
        <v>26047</v>
      </c>
      <c r="H4906" t="s">
        <v>8328</v>
      </c>
      <c r="I4906" t="s">
        <v>5987</v>
      </c>
      <c r="J4906" t="s">
        <v>26048</v>
      </c>
      <c r="K4906">
        <v>264</v>
      </c>
      <c r="L4906">
        <v>256</v>
      </c>
      <c r="M4906" s="6">
        <v>42156</v>
      </c>
      <c r="N4906" s="6">
        <v>42374</v>
      </c>
      <c r="O4906" t="s">
        <v>5953</v>
      </c>
    </row>
    <row r="4907" spans="1:15" x14ac:dyDescent="0.3">
      <c r="A4907" t="s">
        <v>26049</v>
      </c>
      <c r="B4907">
        <v>1636249</v>
      </c>
      <c r="C4907" t="s">
        <v>26050</v>
      </c>
      <c r="D4907">
        <v>307755</v>
      </c>
      <c r="E4907" t="s">
        <v>5956</v>
      </c>
      <c r="F4907" t="s">
        <v>6014</v>
      </c>
      <c r="G4907" t="s">
        <v>26051</v>
      </c>
      <c r="H4907" t="s">
        <v>6004</v>
      </c>
      <c r="I4907" t="s">
        <v>5987</v>
      </c>
      <c r="J4907" t="s">
        <v>26052</v>
      </c>
      <c r="K4907">
        <v>53</v>
      </c>
      <c r="L4907">
        <v>53</v>
      </c>
      <c r="M4907" s="6">
        <v>42156</v>
      </c>
      <c r="N4907" s="6">
        <v>42374</v>
      </c>
      <c r="O4907" t="s">
        <v>5953</v>
      </c>
    </row>
    <row r="4908" spans="1:15" x14ac:dyDescent="0.3">
      <c r="A4908" t="s">
        <v>26053</v>
      </c>
      <c r="B4908">
        <v>1636202</v>
      </c>
      <c r="C4908" t="s">
        <v>26054</v>
      </c>
      <c r="D4908">
        <v>307756</v>
      </c>
      <c r="E4908" t="s">
        <v>5956</v>
      </c>
      <c r="F4908" t="s">
        <v>6184</v>
      </c>
      <c r="G4908" t="s">
        <v>26055</v>
      </c>
      <c r="H4908">
        <v>39</v>
      </c>
      <c r="I4908" t="s">
        <v>5987</v>
      </c>
      <c r="J4908" t="s">
        <v>26056</v>
      </c>
      <c r="K4908">
        <v>151</v>
      </c>
      <c r="L4908">
        <v>131</v>
      </c>
      <c r="M4908" s="6">
        <v>42111</v>
      </c>
      <c r="N4908" s="6">
        <v>42374</v>
      </c>
      <c r="O4908" t="s">
        <v>5953</v>
      </c>
    </row>
    <row r="4909" spans="1:15" x14ac:dyDescent="0.3">
      <c r="A4909" t="s">
        <v>26057</v>
      </c>
      <c r="B4909">
        <v>1636184</v>
      </c>
      <c r="C4909" t="s">
        <v>26058</v>
      </c>
      <c r="D4909">
        <v>307757</v>
      </c>
      <c r="E4909" t="s">
        <v>5956</v>
      </c>
      <c r="F4909" t="s">
        <v>6258</v>
      </c>
      <c r="G4909" t="s">
        <v>26059</v>
      </c>
      <c r="H4909" t="s">
        <v>26060</v>
      </c>
      <c r="I4909" t="s">
        <v>5987</v>
      </c>
      <c r="J4909" t="s">
        <v>26061</v>
      </c>
      <c r="K4909">
        <v>71</v>
      </c>
      <c r="L4909">
        <v>71</v>
      </c>
      <c r="M4909" s="6">
        <v>42099</v>
      </c>
      <c r="N4909" s="6">
        <v>42374</v>
      </c>
      <c r="O4909" t="s">
        <v>5953</v>
      </c>
    </row>
    <row r="4910" spans="1:15" x14ac:dyDescent="0.3">
      <c r="A4910" t="s">
        <v>26062</v>
      </c>
      <c r="B4910">
        <v>1636183</v>
      </c>
      <c r="C4910" t="s">
        <v>26063</v>
      </c>
      <c r="D4910">
        <v>307758</v>
      </c>
      <c r="E4910" t="s">
        <v>5956</v>
      </c>
      <c r="F4910" t="s">
        <v>6258</v>
      </c>
      <c r="G4910" t="s">
        <v>26064</v>
      </c>
      <c r="H4910" t="s">
        <v>26060</v>
      </c>
      <c r="I4910" t="s">
        <v>5987</v>
      </c>
      <c r="J4910" t="s">
        <v>26065</v>
      </c>
      <c r="K4910">
        <v>70</v>
      </c>
      <c r="L4910">
        <v>70</v>
      </c>
      <c r="M4910" s="6">
        <v>42099</v>
      </c>
      <c r="N4910" s="6">
        <v>42374</v>
      </c>
      <c r="O4910" t="s">
        <v>5953</v>
      </c>
    </row>
    <row r="4911" spans="1:15" x14ac:dyDescent="0.3">
      <c r="A4911" t="s">
        <v>26066</v>
      </c>
      <c r="B4911">
        <v>1628720</v>
      </c>
      <c r="C4911" t="s">
        <v>26067</v>
      </c>
      <c r="D4911">
        <v>307759</v>
      </c>
      <c r="E4911" t="s">
        <v>5956</v>
      </c>
      <c r="F4911" t="s">
        <v>6184</v>
      </c>
      <c r="G4911" t="s">
        <v>26068</v>
      </c>
      <c r="H4911" t="s">
        <v>6127</v>
      </c>
      <c r="I4911" t="s">
        <v>5987</v>
      </c>
      <c r="J4911" t="s">
        <v>26069</v>
      </c>
      <c r="K4911">
        <v>85</v>
      </c>
      <c r="L4911">
        <v>85</v>
      </c>
      <c r="M4911" s="6">
        <v>42080</v>
      </c>
      <c r="N4911" s="6">
        <v>42374</v>
      </c>
      <c r="O4911" t="s">
        <v>5953</v>
      </c>
    </row>
    <row r="4912" spans="1:15" x14ac:dyDescent="0.3">
      <c r="A4912" t="s">
        <v>26070</v>
      </c>
      <c r="B4912">
        <v>1622190</v>
      </c>
      <c r="C4912" t="s">
        <v>26071</v>
      </c>
      <c r="D4912">
        <v>307760</v>
      </c>
      <c r="E4912" t="s">
        <v>5956</v>
      </c>
      <c r="F4912" t="s">
        <v>6258</v>
      </c>
      <c r="G4912" t="s">
        <v>26072</v>
      </c>
      <c r="H4912" t="s">
        <v>6663</v>
      </c>
      <c r="I4912" t="s">
        <v>5987</v>
      </c>
      <c r="J4912" t="s">
        <v>26073</v>
      </c>
      <c r="K4912">
        <v>90</v>
      </c>
      <c r="L4912">
        <v>90</v>
      </c>
      <c r="M4912" s="6">
        <v>42109</v>
      </c>
      <c r="N4912" s="6">
        <v>42374</v>
      </c>
      <c r="O4912" t="s">
        <v>5953</v>
      </c>
    </row>
    <row r="4913" spans="1:15" x14ac:dyDescent="0.3">
      <c r="A4913" t="s">
        <v>26074</v>
      </c>
      <c r="B4913">
        <v>1610872</v>
      </c>
      <c r="C4913" t="s">
        <v>26075</v>
      </c>
      <c r="D4913">
        <v>307761</v>
      </c>
      <c r="E4913" t="s">
        <v>5956</v>
      </c>
      <c r="F4913" t="s">
        <v>6258</v>
      </c>
      <c r="G4913" t="s">
        <v>26076</v>
      </c>
      <c r="H4913">
        <v>34</v>
      </c>
      <c r="I4913" t="s">
        <v>5987</v>
      </c>
      <c r="J4913" t="s">
        <v>26077</v>
      </c>
      <c r="K4913">
        <v>62</v>
      </c>
      <c r="L4913">
        <v>62</v>
      </c>
      <c r="M4913" s="6">
        <v>42080</v>
      </c>
      <c r="N4913" s="6">
        <v>42374</v>
      </c>
      <c r="O4913" t="s">
        <v>5953</v>
      </c>
    </row>
    <row r="4914" spans="1:15" x14ac:dyDescent="0.3">
      <c r="A4914" t="s">
        <v>26078</v>
      </c>
      <c r="B4914">
        <v>1610835</v>
      </c>
      <c r="C4914" t="s">
        <v>26079</v>
      </c>
      <c r="D4914">
        <v>307762</v>
      </c>
      <c r="E4914" t="s">
        <v>5956</v>
      </c>
      <c r="F4914" t="s">
        <v>6014</v>
      </c>
      <c r="G4914" t="s">
        <v>26080</v>
      </c>
      <c r="H4914" t="s">
        <v>10456</v>
      </c>
      <c r="I4914" t="s">
        <v>5987</v>
      </c>
      <c r="J4914" t="s">
        <v>26081</v>
      </c>
      <c r="K4914">
        <v>54</v>
      </c>
      <c r="L4914">
        <v>54</v>
      </c>
      <c r="M4914" s="6">
        <v>42067</v>
      </c>
      <c r="N4914" s="6">
        <v>42374</v>
      </c>
      <c r="O4914" t="s">
        <v>5953</v>
      </c>
    </row>
    <row r="4915" spans="1:15" x14ac:dyDescent="0.3">
      <c r="A4915" t="s">
        <v>26082</v>
      </c>
      <c r="B4915">
        <v>1610834</v>
      </c>
      <c r="C4915" t="s">
        <v>26083</v>
      </c>
      <c r="D4915">
        <v>307763</v>
      </c>
      <c r="E4915" t="s">
        <v>5956</v>
      </c>
      <c r="F4915" t="s">
        <v>6014</v>
      </c>
      <c r="G4915" t="s">
        <v>7893</v>
      </c>
      <c r="H4915" t="s">
        <v>10989</v>
      </c>
      <c r="I4915" t="s">
        <v>5987</v>
      </c>
      <c r="J4915" t="s">
        <v>26084</v>
      </c>
      <c r="K4915">
        <v>54</v>
      </c>
      <c r="L4915">
        <v>54</v>
      </c>
      <c r="M4915" s="6">
        <v>42067</v>
      </c>
      <c r="N4915" s="6">
        <v>42374</v>
      </c>
      <c r="O4915" t="s">
        <v>5953</v>
      </c>
    </row>
    <row r="4916" spans="1:15" x14ac:dyDescent="0.3">
      <c r="A4916" t="s">
        <v>26085</v>
      </c>
      <c r="B4916">
        <v>998086</v>
      </c>
      <c r="C4916" t="s">
        <v>26086</v>
      </c>
      <c r="D4916">
        <v>307764</v>
      </c>
      <c r="E4916" t="s">
        <v>5956</v>
      </c>
      <c r="F4916" t="s">
        <v>6184</v>
      </c>
      <c r="G4916" t="s">
        <v>26087</v>
      </c>
      <c r="H4916" t="s">
        <v>8634</v>
      </c>
      <c r="I4916" t="s">
        <v>5987</v>
      </c>
      <c r="J4916" t="s">
        <v>26088</v>
      </c>
      <c r="K4916">
        <v>381</v>
      </c>
      <c r="L4916">
        <v>375</v>
      </c>
      <c r="M4916" s="6">
        <v>40702</v>
      </c>
      <c r="N4916" s="6">
        <v>42374</v>
      </c>
      <c r="O4916" t="s">
        <v>5953</v>
      </c>
    </row>
    <row r="4917" spans="1:15" x14ac:dyDescent="0.3">
      <c r="A4917" t="s">
        <v>26089</v>
      </c>
      <c r="B4917">
        <v>70564</v>
      </c>
      <c r="C4917" t="s">
        <v>26090</v>
      </c>
      <c r="D4917">
        <v>307765</v>
      </c>
      <c r="E4917" t="s">
        <v>5956</v>
      </c>
      <c r="F4917" t="s">
        <v>6252</v>
      </c>
      <c r="G4917" t="s">
        <v>26091</v>
      </c>
      <c r="H4917" t="s">
        <v>9239</v>
      </c>
      <c r="I4917" t="s">
        <v>6095</v>
      </c>
      <c r="J4917" t="s">
        <v>26092</v>
      </c>
      <c r="K4917">
        <v>15</v>
      </c>
      <c r="L4917">
        <v>15</v>
      </c>
      <c r="M4917" s="6">
        <v>35993</v>
      </c>
      <c r="N4917" s="6">
        <v>42374</v>
      </c>
      <c r="O4917" t="s">
        <v>5953</v>
      </c>
    </row>
    <row r="4918" spans="1:15" x14ac:dyDescent="0.3">
      <c r="A4918" t="s">
        <v>26093</v>
      </c>
      <c r="B4918">
        <v>701257</v>
      </c>
      <c r="C4918" t="s">
        <v>26094</v>
      </c>
      <c r="D4918">
        <v>307766</v>
      </c>
      <c r="E4918" t="s">
        <v>5956</v>
      </c>
      <c r="F4918" t="s">
        <v>6258</v>
      </c>
      <c r="G4918" t="s">
        <v>26095</v>
      </c>
      <c r="H4918" t="s">
        <v>7259</v>
      </c>
      <c r="I4918" t="s">
        <v>5987</v>
      </c>
      <c r="J4918" t="s">
        <v>26096</v>
      </c>
      <c r="K4918">
        <v>54</v>
      </c>
      <c r="L4918">
        <v>54</v>
      </c>
      <c r="M4918" s="6">
        <v>40195</v>
      </c>
      <c r="N4918" s="6">
        <v>42375</v>
      </c>
      <c r="O4918" t="s">
        <v>5953</v>
      </c>
    </row>
    <row r="4919" spans="1:15" x14ac:dyDescent="0.3">
      <c r="A4919" t="s">
        <v>26097</v>
      </c>
      <c r="B4919">
        <v>387908</v>
      </c>
      <c r="C4919" t="s">
        <v>26098</v>
      </c>
      <c r="D4919">
        <v>307771</v>
      </c>
      <c r="E4919" t="s">
        <v>5956</v>
      </c>
      <c r="F4919" t="s">
        <v>6258</v>
      </c>
      <c r="G4919" t="s">
        <v>26099</v>
      </c>
      <c r="H4919" t="s">
        <v>6106</v>
      </c>
      <c r="I4919" t="s">
        <v>5987</v>
      </c>
      <c r="J4919" t="s">
        <v>26100</v>
      </c>
      <c r="K4919">
        <v>66</v>
      </c>
      <c r="L4919">
        <v>66</v>
      </c>
      <c r="M4919" s="6">
        <v>39021</v>
      </c>
      <c r="N4919" s="6">
        <v>42375</v>
      </c>
      <c r="O4919" t="s">
        <v>5953</v>
      </c>
    </row>
    <row r="4920" spans="1:15" x14ac:dyDescent="0.3">
      <c r="A4920" t="s">
        <v>26101</v>
      </c>
      <c r="B4920">
        <v>351428</v>
      </c>
      <c r="C4920" t="s">
        <v>26102</v>
      </c>
      <c r="D4920">
        <v>307772</v>
      </c>
      <c r="E4920" t="s">
        <v>5947</v>
      </c>
      <c r="F4920" t="s">
        <v>6206</v>
      </c>
      <c r="G4920" t="s">
        <v>26103</v>
      </c>
      <c r="H4920" t="s">
        <v>6569</v>
      </c>
      <c r="I4920" t="s">
        <v>6033</v>
      </c>
      <c r="J4920" t="s">
        <v>26104</v>
      </c>
      <c r="K4920">
        <v>5</v>
      </c>
      <c r="L4920">
        <v>5</v>
      </c>
      <c r="M4920" s="6">
        <v>42364</v>
      </c>
      <c r="N4920" s="6">
        <v>42451</v>
      </c>
      <c r="O4920" t="s">
        <v>5953</v>
      </c>
    </row>
    <row r="4921" spans="1:15" x14ac:dyDescent="0.3">
      <c r="A4921" t="s">
        <v>26105</v>
      </c>
      <c r="B4921">
        <v>351426</v>
      </c>
      <c r="C4921" t="s">
        <v>26106</v>
      </c>
      <c r="D4921">
        <v>307773</v>
      </c>
      <c r="E4921" t="s">
        <v>5947</v>
      </c>
      <c r="F4921" t="s">
        <v>6206</v>
      </c>
      <c r="G4921" t="s">
        <v>26107</v>
      </c>
      <c r="H4921" t="s">
        <v>6520</v>
      </c>
      <c r="I4921" t="s">
        <v>6033</v>
      </c>
      <c r="J4921" t="s">
        <v>26108</v>
      </c>
      <c r="K4921">
        <v>5</v>
      </c>
      <c r="L4921">
        <v>5</v>
      </c>
      <c r="M4921" s="6">
        <v>42364</v>
      </c>
      <c r="N4921" s="6">
        <v>42451</v>
      </c>
      <c r="O4921" t="s">
        <v>5953</v>
      </c>
    </row>
    <row r="4922" spans="1:15" x14ac:dyDescent="0.3">
      <c r="A4922" t="s">
        <v>26109</v>
      </c>
      <c r="B4922">
        <v>29252</v>
      </c>
      <c r="C4922" t="s">
        <v>26110</v>
      </c>
      <c r="D4922">
        <v>307774</v>
      </c>
      <c r="E4922" t="s">
        <v>5956</v>
      </c>
      <c r="F4922" t="s">
        <v>6184</v>
      </c>
      <c r="G4922" t="s">
        <v>26111</v>
      </c>
      <c r="H4922" t="s">
        <v>9453</v>
      </c>
      <c r="I4922" t="s">
        <v>5987</v>
      </c>
      <c r="J4922" t="s">
        <v>26112</v>
      </c>
      <c r="K4922">
        <v>42</v>
      </c>
      <c r="L4922">
        <v>46</v>
      </c>
      <c r="M4922" s="6">
        <v>34944</v>
      </c>
      <c r="N4922" s="6">
        <v>42577</v>
      </c>
      <c r="O4922" t="s">
        <v>5953</v>
      </c>
    </row>
    <row r="4923" spans="1:15" x14ac:dyDescent="0.3">
      <c r="A4923" t="s">
        <v>26113</v>
      </c>
      <c r="B4923">
        <v>287412</v>
      </c>
      <c r="C4923" t="s">
        <v>26114</v>
      </c>
      <c r="D4923">
        <v>307775</v>
      </c>
      <c r="E4923" t="s">
        <v>5956</v>
      </c>
      <c r="F4923" t="s">
        <v>6258</v>
      </c>
      <c r="G4923" t="s">
        <v>26115</v>
      </c>
      <c r="H4923">
        <v>35</v>
      </c>
      <c r="I4923" t="s">
        <v>5987</v>
      </c>
      <c r="J4923" t="s">
        <v>26116</v>
      </c>
      <c r="K4923">
        <v>52</v>
      </c>
      <c r="L4923">
        <v>52</v>
      </c>
      <c r="M4923" s="6">
        <v>40047</v>
      </c>
      <c r="N4923" s="6">
        <v>42375</v>
      </c>
      <c r="O4923" t="s">
        <v>5953</v>
      </c>
    </row>
    <row r="4924" spans="1:15" x14ac:dyDescent="0.3">
      <c r="A4924" t="s">
        <v>26117</v>
      </c>
      <c r="B4924">
        <v>1774276</v>
      </c>
      <c r="C4924" t="s">
        <v>26118</v>
      </c>
      <c r="D4924">
        <v>307776</v>
      </c>
      <c r="E4924" t="s">
        <v>6043</v>
      </c>
      <c r="F4924" t="s">
        <v>7433</v>
      </c>
      <c r="G4924" t="s">
        <v>26119</v>
      </c>
      <c r="H4924" t="s">
        <v>7213</v>
      </c>
      <c r="I4924" t="s">
        <v>6033</v>
      </c>
      <c r="J4924" t="s">
        <v>26120</v>
      </c>
      <c r="K4924">
        <v>1</v>
      </c>
      <c r="L4924">
        <v>1</v>
      </c>
      <c r="M4924" s="6">
        <v>42365</v>
      </c>
      <c r="N4924" s="6">
        <v>42508</v>
      </c>
      <c r="O4924" t="s">
        <v>5953</v>
      </c>
    </row>
    <row r="4925" spans="1:15" x14ac:dyDescent="0.3">
      <c r="A4925" t="s">
        <v>26121</v>
      </c>
      <c r="B4925">
        <v>1774200</v>
      </c>
      <c r="C4925" t="s">
        <v>26122</v>
      </c>
      <c r="D4925">
        <v>307777</v>
      </c>
      <c r="E4925" t="s">
        <v>6230</v>
      </c>
      <c r="F4925" t="s">
        <v>6231</v>
      </c>
      <c r="G4925" t="s">
        <v>11465</v>
      </c>
      <c r="H4925" t="s">
        <v>7686</v>
      </c>
      <c r="I4925" t="s">
        <v>6033</v>
      </c>
      <c r="J4925" t="s">
        <v>26123</v>
      </c>
      <c r="K4925">
        <v>6</v>
      </c>
      <c r="L4925">
        <v>6</v>
      </c>
      <c r="M4925" s="6">
        <v>42366</v>
      </c>
      <c r="N4925" s="6">
        <v>42766</v>
      </c>
      <c r="O4925" t="s">
        <v>5953</v>
      </c>
    </row>
    <row r="4926" spans="1:15" x14ac:dyDescent="0.3">
      <c r="A4926" t="s">
        <v>26124</v>
      </c>
      <c r="B4926">
        <v>1770613</v>
      </c>
      <c r="C4926" t="s">
        <v>26125</v>
      </c>
      <c r="D4926">
        <v>307778</v>
      </c>
      <c r="E4926" t="s">
        <v>6043</v>
      </c>
      <c r="F4926" t="s">
        <v>6044</v>
      </c>
      <c r="G4926" t="s">
        <v>26126</v>
      </c>
      <c r="H4926" t="s">
        <v>10616</v>
      </c>
      <c r="I4926" t="s">
        <v>6155</v>
      </c>
      <c r="J4926" t="s">
        <v>26127</v>
      </c>
      <c r="K4926">
        <v>2</v>
      </c>
      <c r="L4926">
        <v>2</v>
      </c>
      <c r="M4926" s="6">
        <v>42356</v>
      </c>
      <c r="N4926" s="6">
        <v>42374</v>
      </c>
      <c r="O4926" t="s">
        <v>5953</v>
      </c>
    </row>
    <row r="4927" spans="1:15" x14ac:dyDescent="0.3">
      <c r="A4927" t="s">
        <v>26128</v>
      </c>
      <c r="B4927">
        <v>1769949</v>
      </c>
      <c r="C4927" t="s">
        <v>26129</v>
      </c>
      <c r="D4927">
        <v>307779</v>
      </c>
      <c r="E4927" t="s">
        <v>6230</v>
      </c>
      <c r="F4927" t="s">
        <v>6948</v>
      </c>
      <c r="G4927" t="s">
        <v>26130</v>
      </c>
      <c r="H4927">
        <v>52</v>
      </c>
      <c r="I4927" t="s">
        <v>6095</v>
      </c>
      <c r="J4927" t="s">
        <v>26131</v>
      </c>
      <c r="K4927">
        <v>3</v>
      </c>
      <c r="L4927">
        <v>3</v>
      </c>
      <c r="M4927" s="6">
        <v>42358</v>
      </c>
      <c r="N4927" s="6">
        <v>42374</v>
      </c>
      <c r="O4927" t="s">
        <v>5953</v>
      </c>
    </row>
    <row r="4928" spans="1:15" x14ac:dyDescent="0.3">
      <c r="A4928" t="s">
        <v>26132</v>
      </c>
      <c r="B4928">
        <v>1768064</v>
      </c>
      <c r="C4928" t="s">
        <v>26133</v>
      </c>
      <c r="D4928">
        <v>307780</v>
      </c>
      <c r="E4928" t="s">
        <v>5947</v>
      </c>
      <c r="F4928" t="s">
        <v>6195</v>
      </c>
      <c r="G4928" t="s">
        <v>26134</v>
      </c>
      <c r="H4928" t="s">
        <v>6797</v>
      </c>
      <c r="I4928" t="s">
        <v>6095</v>
      </c>
      <c r="J4928" t="s">
        <v>26135</v>
      </c>
      <c r="K4928">
        <v>1</v>
      </c>
      <c r="L4928">
        <v>1</v>
      </c>
      <c r="M4928" s="6">
        <v>42352</v>
      </c>
      <c r="N4928" s="6">
        <v>42374</v>
      </c>
      <c r="O4928" t="s">
        <v>5953</v>
      </c>
    </row>
    <row r="4929" spans="1:15" x14ac:dyDescent="0.3">
      <c r="A4929" t="s">
        <v>26136</v>
      </c>
      <c r="B4929">
        <v>1766559</v>
      </c>
      <c r="C4929" t="s">
        <v>26137</v>
      </c>
      <c r="D4929">
        <v>307781</v>
      </c>
      <c r="E4929" t="s">
        <v>5947</v>
      </c>
      <c r="F4929" t="s">
        <v>6195</v>
      </c>
      <c r="G4929" t="s">
        <v>26138</v>
      </c>
      <c r="H4929" t="s">
        <v>12450</v>
      </c>
      <c r="I4929" t="s">
        <v>6095</v>
      </c>
      <c r="J4929" t="s">
        <v>26139</v>
      </c>
      <c r="K4929">
        <v>1</v>
      </c>
      <c r="L4929">
        <v>1</v>
      </c>
      <c r="M4929" s="6">
        <v>42350</v>
      </c>
      <c r="N4929" s="6">
        <v>42374</v>
      </c>
      <c r="O4929" t="s">
        <v>5953</v>
      </c>
    </row>
    <row r="4930" spans="1:15" x14ac:dyDescent="0.3">
      <c r="A4930" t="s">
        <v>26140</v>
      </c>
      <c r="B4930">
        <v>1766557</v>
      </c>
      <c r="C4930" t="s">
        <v>26141</v>
      </c>
      <c r="D4930">
        <v>307782</v>
      </c>
      <c r="E4930" t="s">
        <v>5947</v>
      </c>
      <c r="F4930" t="s">
        <v>6195</v>
      </c>
      <c r="G4930" t="s">
        <v>26142</v>
      </c>
      <c r="H4930" t="s">
        <v>9222</v>
      </c>
      <c r="I4930" t="s">
        <v>6095</v>
      </c>
      <c r="J4930" t="s">
        <v>26143</v>
      </c>
      <c r="K4930">
        <v>1</v>
      </c>
      <c r="L4930">
        <v>1</v>
      </c>
      <c r="M4930" s="6">
        <v>42350</v>
      </c>
      <c r="N4930" s="6">
        <v>42374</v>
      </c>
      <c r="O4930" t="s">
        <v>5953</v>
      </c>
    </row>
    <row r="4931" spans="1:15" x14ac:dyDescent="0.3">
      <c r="A4931" t="s">
        <v>26144</v>
      </c>
      <c r="B4931">
        <v>1766554</v>
      </c>
      <c r="C4931" t="s">
        <v>26145</v>
      </c>
      <c r="D4931">
        <v>307783</v>
      </c>
      <c r="E4931" t="s">
        <v>5947</v>
      </c>
      <c r="F4931" t="s">
        <v>6092</v>
      </c>
      <c r="G4931" t="s">
        <v>26146</v>
      </c>
      <c r="H4931" t="s">
        <v>7222</v>
      </c>
      <c r="I4931" t="s">
        <v>6095</v>
      </c>
      <c r="J4931" t="s">
        <v>26147</v>
      </c>
      <c r="K4931">
        <v>9</v>
      </c>
      <c r="L4931">
        <v>9</v>
      </c>
      <c r="M4931" s="6">
        <v>42351</v>
      </c>
      <c r="N4931" s="6">
        <v>42374</v>
      </c>
      <c r="O4931" t="s">
        <v>5953</v>
      </c>
    </row>
    <row r="4932" spans="1:15" x14ac:dyDescent="0.3">
      <c r="A4932" t="s">
        <v>26148</v>
      </c>
      <c r="B4932">
        <v>1758139</v>
      </c>
      <c r="C4932" t="s">
        <v>26149</v>
      </c>
      <c r="D4932">
        <v>307784</v>
      </c>
      <c r="E4932" t="s">
        <v>5947</v>
      </c>
      <c r="F4932" t="s">
        <v>7160</v>
      </c>
      <c r="G4932" t="s">
        <v>26150</v>
      </c>
      <c r="H4932" t="s">
        <v>26151</v>
      </c>
      <c r="I4932" t="s">
        <v>6033</v>
      </c>
      <c r="J4932" t="s">
        <v>26152</v>
      </c>
      <c r="K4932">
        <v>7</v>
      </c>
      <c r="L4932">
        <v>7</v>
      </c>
      <c r="M4932" s="6">
        <v>42360</v>
      </c>
      <c r="N4932" s="6">
        <v>42725</v>
      </c>
      <c r="O4932" t="s">
        <v>5953</v>
      </c>
    </row>
    <row r="4933" spans="1:15" x14ac:dyDescent="0.3">
      <c r="A4933" t="s">
        <v>26153</v>
      </c>
      <c r="B4933">
        <v>1756832</v>
      </c>
      <c r="C4933" t="s">
        <v>26154</v>
      </c>
      <c r="D4933">
        <v>307785</v>
      </c>
      <c r="E4933" t="s">
        <v>5947</v>
      </c>
      <c r="F4933" t="s">
        <v>6189</v>
      </c>
      <c r="G4933" t="s">
        <v>26155</v>
      </c>
      <c r="H4933" t="s">
        <v>9698</v>
      </c>
      <c r="I4933" t="s">
        <v>6033</v>
      </c>
      <c r="J4933" t="s">
        <v>26156</v>
      </c>
      <c r="K4933">
        <v>6</v>
      </c>
      <c r="L4933">
        <v>5</v>
      </c>
      <c r="M4933" s="6">
        <v>42348</v>
      </c>
      <c r="N4933" s="6">
        <v>42438</v>
      </c>
      <c r="O4933" t="s">
        <v>5953</v>
      </c>
    </row>
    <row r="4934" spans="1:15" x14ac:dyDescent="0.3">
      <c r="A4934" t="s">
        <v>26157</v>
      </c>
      <c r="B4934">
        <v>1755682</v>
      </c>
      <c r="C4934" t="s">
        <v>26158</v>
      </c>
      <c r="D4934">
        <v>307786</v>
      </c>
      <c r="E4934" t="s">
        <v>5956</v>
      </c>
      <c r="F4934" t="s">
        <v>6258</v>
      </c>
      <c r="G4934" t="s">
        <v>26159</v>
      </c>
      <c r="H4934" t="s">
        <v>11998</v>
      </c>
      <c r="I4934" t="s">
        <v>5987</v>
      </c>
      <c r="J4934" t="s">
        <v>26160</v>
      </c>
      <c r="K4934">
        <v>72</v>
      </c>
      <c r="L4934">
        <v>72</v>
      </c>
      <c r="M4934" s="6">
        <v>42332</v>
      </c>
      <c r="N4934" s="6">
        <v>42374</v>
      </c>
      <c r="O4934" t="s">
        <v>5953</v>
      </c>
    </row>
    <row r="4935" spans="1:15" x14ac:dyDescent="0.3">
      <c r="A4935" t="s">
        <v>26161</v>
      </c>
      <c r="B4935">
        <v>1755467</v>
      </c>
      <c r="C4935" t="s">
        <v>26162</v>
      </c>
      <c r="D4935">
        <v>307787</v>
      </c>
      <c r="E4935" t="s">
        <v>6043</v>
      </c>
      <c r="F4935" t="s">
        <v>6044</v>
      </c>
      <c r="G4935" t="s">
        <v>24404</v>
      </c>
      <c r="H4935" t="s">
        <v>9239</v>
      </c>
      <c r="I4935" t="s">
        <v>6155</v>
      </c>
      <c r="J4935" t="s">
        <v>26163</v>
      </c>
      <c r="K4935">
        <v>2</v>
      </c>
      <c r="L4935">
        <v>2</v>
      </c>
      <c r="M4935" s="6">
        <v>42326</v>
      </c>
      <c r="N4935" s="6">
        <v>42374</v>
      </c>
      <c r="O4935" t="s">
        <v>5953</v>
      </c>
    </row>
    <row r="4936" spans="1:15" x14ac:dyDescent="0.3">
      <c r="A4936" t="s">
        <v>26164</v>
      </c>
      <c r="B4936">
        <v>1747289</v>
      </c>
      <c r="C4936" t="s">
        <v>26165</v>
      </c>
      <c r="D4936">
        <v>307788</v>
      </c>
      <c r="E4936" t="s">
        <v>5956</v>
      </c>
      <c r="F4936" t="s">
        <v>6258</v>
      </c>
      <c r="G4936" t="s">
        <v>26166</v>
      </c>
      <c r="H4936">
        <v>35</v>
      </c>
      <c r="I4936" t="s">
        <v>5987</v>
      </c>
      <c r="J4936" t="s">
        <v>26167</v>
      </c>
      <c r="K4936">
        <v>57</v>
      </c>
      <c r="L4936">
        <v>57</v>
      </c>
      <c r="M4936" s="6">
        <v>42332</v>
      </c>
      <c r="N4936" s="6">
        <v>42563</v>
      </c>
      <c r="O4936" t="s">
        <v>5953</v>
      </c>
    </row>
    <row r="4937" spans="1:15" x14ac:dyDescent="0.3">
      <c r="A4937" t="s">
        <v>26168</v>
      </c>
      <c r="B4937">
        <v>1747287</v>
      </c>
      <c r="C4937" t="s">
        <v>26169</v>
      </c>
      <c r="D4937">
        <v>307789</v>
      </c>
      <c r="E4937" t="s">
        <v>5956</v>
      </c>
      <c r="F4937" t="s">
        <v>6258</v>
      </c>
      <c r="G4937">
        <v>58</v>
      </c>
      <c r="H4937">
        <v>40</v>
      </c>
      <c r="I4937" t="s">
        <v>5987</v>
      </c>
      <c r="J4937" t="s">
        <v>26170</v>
      </c>
      <c r="K4937">
        <v>95</v>
      </c>
      <c r="L4937">
        <v>95</v>
      </c>
      <c r="M4937" s="6">
        <v>42332</v>
      </c>
      <c r="N4937" s="6">
        <v>42563</v>
      </c>
      <c r="O4937" t="s">
        <v>5953</v>
      </c>
    </row>
    <row r="4938" spans="1:15" x14ac:dyDescent="0.3">
      <c r="A4938" t="s">
        <v>26171</v>
      </c>
      <c r="B4938">
        <v>1735582</v>
      </c>
      <c r="C4938" t="s">
        <v>26172</v>
      </c>
      <c r="D4938">
        <v>307790</v>
      </c>
      <c r="E4938" t="s">
        <v>5956</v>
      </c>
      <c r="F4938" t="s">
        <v>6014</v>
      </c>
      <c r="G4938" t="s">
        <v>26173</v>
      </c>
      <c r="H4938" t="s">
        <v>7139</v>
      </c>
      <c r="I4938" t="s">
        <v>5987</v>
      </c>
      <c r="J4938" t="s">
        <v>26174</v>
      </c>
      <c r="K4938">
        <v>52</v>
      </c>
      <c r="L4938">
        <v>52</v>
      </c>
      <c r="M4938" s="6">
        <v>42302</v>
      </c>
      <c r="N4938" s="6">
        <v>42575</v>
      </c>
      <c r="O4938" t="s">
        <v>5953</v>
      </c>
    </row>
    <row r="4939" spans="1:15" x14ac:dyDescent="0.3">
      <c r="A4939" t="s">
        <v>26175</v>
      </c>
      <c r="B4939">
        <v>1734439</v>
      </c>
      <c r="C4939" t="s">
        <v>26176</v>
      </c>
      <c r="D4939">
        <v>307791</v>
      </c>
      <c r="E4939" t="s">
        <v>5947</v>
      </c>
      <c r="F4939" t="s">
        <v>9696</v>
      </c>
      <c r="G4939" t="s">
        <v>26177</v>
      </c>
      <c r="H4939" t="s">
        <v>9363</v>
      </c>
      <c r="I4939" t="s">
        <v>6095</v>
      </c>
      <c r="J4939" t="s">
        <v>26178</v>
      </c>
      <c r="K4939">
        <v>8</v>
      </c>
      <c r="L4939">
        <v>8</v>
      </c>
      <c r="M4939" s="6">
        <v>42369</v>
      </c>
      <c r="N4939" s="6">
        <v>42374</v>
      </c>
      <c r="O4939" t="s">
        <v>5953</v>
      </c>
    </row>
    <row r="4940" spans="1:15" x14ac:dyDescent="0.3">
      <c r="A4940" t="s">
        <v>26179</v>
      </c>
      <c r="B4940">
        <v>1732180</v>
      </c>
      <c r="C4940" t="s">
        <v>26180</v>
      </c>
      <c r="D4940">
        <v>307792</v>
      </c>
      <c r="E4940" t="s">
        <v>5956</v>
      </c>
      <c r="F4940" t="s">
        <v>5978</v>
      </c>
      <c r="G4940" t="s">
        <v>26181</v>
      </c>
      <c r="H4940" t="s">
        <v>6451</v>
      </c>
      <c r="I4940" t="s">
        <v>6022</v>
      </c>
      <c r="J4940" t="s">
        <v>26182</v>
      </c>
      <c r="K4940">
        <v>60</v>
      </c>
      <c r="L4940">
        <v>60</v>
      </c>
      <c r="M4940" s="6">
        <v>42279</v>
      </c>
      <c r="N4940" s="6">
        <v>42374</v>
      </c>
      <c r="O4940" t="s">
        <v>5953</v>
      </c>
    </row>
    <row r="4941" spans="1:15" x14ac:dyDescent="0.3">
      <c r="A4941" t="s">
        <v>26183</v>
      </c>
      <c r="B4941">
        <v>1732179</v>
      </c>
      <c r="C4941" t="s">
        <v>26184</v>
      </c>
      <c r="D4941">
        <v>307793</v>
      </c>
      <c r="E4941" t="s">
        <v>5956</v>
      </c>
      <c r="F4941" t="s">
        <v>5978</v>
      </c>
      <c r="G4941" t="s">
        <v>26185</v>
      </c>
      <c r="H4941" t="s">
        <v>6248</v>
      </c>
      <c r="I4941" t="s">
        <v>6022</v>
      </c>
      <c r="J4941" t="s">
        <v>26186</v>
      </c>
      <c r="K4941">
        <v>71</v>
      </c>
      <c r="L4941">
        <v>71</v>
      </c>
      <c r="M4941" s="6">
        <v>42279</v>
      </c>
      <c r="N4941" s="6">
        <v>42374</v>
      </c>
      <c r="O4941" t="s">
        <v>5953</v>
      </c>
    </row>
    <row r="4942" spans="1:15" x14ac:dyDescent="0.3">
      <c r="A4942" t="s">
        <v>26187</v>
      </c>
      <c r="B4942">
        <v>1732178</v>
      </c>
      <c r="C4942" t="s">
        <v>26188</v>
      </c>
      <c r="D4942">
        <v>307794</v>
      </c>
      <c r="E4942" t="s">
        <v>5956</v>
      </c>
      <c r="F4942" t="s">
        <v>5978</v>
      </c>
      <c r="G4942" t="s">
        <v>26189</v>
      </c>
      <c r="H4942" t="s">
        <v>6010</v>
      </c>
      <c r="I4942" t="s">
        <v>6022</v>
      </c>
      <c r="J4942" t="s">
        <v>26190</v>
      </c>
      <c r="K4942">
        <v>68</v>
      </c>
      <c r="L4942">
        <v>68</v>
      </c>
      <c r="M4942" s="6">
        <v>42279</v>
      </c>
      <c r="N4942" s="6">
        <v>42375</v>
      </c>
      <c r="O4942" t="s">
        <v>5953</v>
      </c>
    </row>
    <row r="4943" spans="1:15" x14ac:dyDescent="0.3">
      <c r="A4943" t="s">
        <v>26191</v>
      </c>
      <c r="B4943">
        <v>1732174</v>
      </c>
      <c r="C4943" t="s">
        <v>26192</v>
      </c>
      <c r="D4943">
        <v>307795</v>
      </c>
      <c r="E4943" t="s">
        <v>5956</v>
      </c>
      <c r="F4943" t="s">
        <v>6104</v>
      </c>
      <c r="G4943" t="s">
        <v>26193</v>
      </c>
      <c r="H4943" t="s">
        <v>18196</v>
      </c>
      <c r="I4943" t="s">
        <v>6022</v>
      </c>
      <c r="J4943" t="s">
        <v>26194</v>
      </c>
      <c r="K4943">
        <v>66</v>
      </c>
      <c r="L4943">
        <v>66</v>
      </c>
      <c r="M4943" s="6">
        <v>42279</v>
      </c>
      <c r="N4943" s="6">
        <v>42374</v>
      </c>
      <c r="O4943" t="s">
        <v>5953</v>
      </c>
    </row>
    <row r="4944" spans="1:15" x14ac:dyDescent="0.3">
      <c r="A4944" t="s">
        <v>26195</v>
      </c>
      <c r="B4944">
        <v>1732173</v>
      </c>
      <c r="C4944" t="s">
        <v>26196</v>
      </c>
      <c r="D4944">
        <v>307796</v>
      </c>
      <c r="E4944" t="s">
        <v>5956</v>
      </c>
      <c r="F4944" t="s">
        <v>6104</v>
      </c>
      <c r="G4944" t="s">
        <v>26197</v>
      </c>
      <c r="H4944" t="s">
        <v>8612</v>
      </c>
      <c r="I4944" t="s">
        <v>6022</v>
      </c>
      <c r="J4944" t="s">
        <v>26198</v>
      </c>
      <c r="K4944">
        <v>54</v>
      </c>
      <c r="L4944">
        <v>54</v>
      </c>
      <c r="M4944" s="6">
        <v>42279</v>
      </c>
      <c r="N4944" s="6">
        <v>42374</v>
      </c>
      <c r="O4944" t="s">
        <v>5953</v>
      </c>
    </row>
    <row r="4945" spans="1:15" x14ac:dyDescent="0.3">
      <c r="A4945" t="s">
        <v>26199</v>
      </c>
      <c r="B4945">
        <v>1720500</v>
      </c>
      <c r="C4945" t="s">
        <v>26200</v>
      </c>
      <c r="D4945">
        <v>307797</v>
      </c>
      <c r="E4945" t="s">
        <v>5956</v>
      </c>
      <c r="F4945" t="s">
        <v>6184</v>
      </c>
      <c r="G4945" t="s">
        <v>26201</v>
      </c>
      <c r="H4945" t="s">
        <v>8272</v>
      </c>
      <c r="I4945" t="s">
        <v>5987</v>
      </c>
      <c r="J4945" t="s">
        <v>26202</v>
      </c>
      <c r="K4945">
        <v>275</v>
      </c>
      <c r="L4945">
        <v>266</v>
      </c>
      <c r="M4945" s="6">
        <v>42278</v>
      </c>
      <c r="N4945" s="6">
        <v>42458</v>
      </c>
      <c r="O4945" t="s">
        <v>5953</v>
      </c>
    </row>
    <row r="4946" spans="1:15" x14ac:dyDescent="0.3">
      <c r="A4946" t="s">
        <v>26203</v>
      </c>
      <c r="B4946">
        <v>1720498</v>
      </c>
      <c r="C4946" t="s">
        <v>26204</v>
      </c>
      <c r="D4946">
        <v>307798</v>
      </c>
      <c r="E4946" t="s">
        <v>5956</v>
      </c>
      <c r="F4946" t="s">
        <v>6258</v>
      </c>
      <c r="G4946" t="s">
        <v>6016</v>
      </c>
      <c r="H4946" t="s">
        <v>9531</v>
      </c>
      <c r="I4946" t="s">
        <v>5987</v>
      </c>
      <c r="J4946" t="s">
        <v>26205</v>
      </c>
      <c r="K4946">
        <v>58</v>
      </c>
      <c r="L4946">
        <v>58</v>
      </c>
      <c r="M4946" s="6">
        <v>42278</v>
      </c>
      <c r="N4946" s="6">
        <v>42457</v>
      </c>
      <c r="O4946" t="s">
        <v>5953</v>
      </c>
    </row>
    <row r="4947" spans="1:15" x14ac:dyDescent="0.3">
      <c r="A4947" t="s">
        <v>26206</v>
      </c>
      <c r="B4947">
        <v>1720494</v>
      </c>
      <c r="C4947" t="s">
        <v>26207</v>
      </c>
      <c r="D4947">
        <v>307799</v>
      </c>
      <c r="E4947" t="s">
        <v>5956</v>
      </c>
      <c r="F4947" t="s">
        <v>6184</v>
      </c>
      <c r="G4947" t="s">
        <v>26208</v>
      </c>
      <c r="H4947" t="s">
        <v>6564</v>
      </c>
      <c r="I4947" t="s">
        <v>5987</v>
      </c>
      <c r="J4947" t="s">
        <v>26209</v>
      </c>
      <c r="K4947">
        <v>277</v>
      </c>
      <c r="L4947">
        <v>266</v>
      </c>
      <c r="M4947" s="6">
        <v>42282</v>
      </c>
      <c r="N4947" s="6">
        <v>42458</v>
      </c>
      <c r="O4947" t="s">
        <v>5953</v>
      </c>
    </row>
    <row r="4948" spans="1:15" x14ac:dyDescent="0.3">
      <c r="A4948" t="s">
        <v>26210</v>
      </c>
      <c r="B4948">
        <v>1720493</v>
      </c>
      <c r="C4948" t="s">
        <v>26211</v>
      </c>
      <c r="D4948">
        <v>307800</v>
      </c>
      <c r="E4948" t="s">
        <v>5956</v>
      </c>
      <c r="F4948" t="s">
        <v>6258</v>
      </c>
      <c r="G4948" t="s">
        <v>26212</v>
      </c>
      <c r="H4948" t="s">
        <v>6569</v>
      </c>
      <c r="I4948" t="s">
        <v>5987</v>
      </c>
      <c r="J4948" t="s">
        <v>26213</v>
      </c>
      <c r="K4948">
        <v>90</v>
      </c>
      <c r="L4948">
        <v>90</v>
      </c>
      <c r="M4948" s="6">
        <v>42282</v>
      </c>
      <c r="N4948" s="6">
        <v>42458</v>
      </c>
      <c r="O4948" t="s">
        <v>5953</v>
      </c>
    </row>
    <row r="4949" spans="1:15" x14ac:dyDescent="0.3">
      <c r="A4949" t="s">
        <v>26214</v>
      </c>
      <c r="B4949">
        <v>1718669</v>
      </c>
      <c r="C4949" t="s">
        <v>26215</v>
      </c>
      <c r="D4949">
        <v>307801</v>
      </c>
      <c r="E4949" t="s">
        <v>5956</v>
      </c>
      <c r="F4949" t="s">
        <v>6184</v>
      </c>
      <c r="G4949" t="s">
        <v>26216</v>
      </c>
      <c r="H4949" t="s">
        <v>6337</v>
      </c>
      <c r="I4949" t="s">
        <v>5987</v>
      </c>
      <c r="J4949" t="s">
        <v>26217</v>
      </c>
      <c r="K4949">
        <v>150</v>
      </c>
      <c r="L4949">
        <v>131</v>
      </c>
      <c r="M4949" s="6">
        <v>42299</v>
      </c>
      <c r="N4949" s="6">
        <v>42632</v>
      </c>
      <c r="O4949" t="s">
        <v>5953</v>
      </c>
    </row>
    <row r="4950" spans="1:15" x14ac:dyDescent="0.3">
      <c r="A4950" t="s">
        <v>26218</v>
      </c>
      <c r="B4950">
        <v>1718606</v>
      </c>
      <c r="C4950" t="s">
        <v>26219</v>
      </c>
      <c r="D4950">
        <v>307802</v>
      </c>
      <c r="E4950" t="s">
        <v>5956</v>
      </c>
      <c r="F4950" t="s">
        <v>6184</v>
      </c>
      <c r="G4950" t="s">
        <v>26220</v>
      </c>
      <c r="H4950" t="s">
        <v>6439</v>
      </c>
      <c r="I4950" t="s">
        <v>5987</v>
      </c>
      <c r="J4950" t="s">
        <v>26221</v>
      </c>
      <c r="K4950">
        <v>158</v>
      </c>
      <c r="L4950">
        <v>139</v>
      </c>
      <c r="M4950" s="6">
        <v>42299</v>
      </c>
      <c r="N4950" s="6">
        <v>42632</v>
      </c>
      <c r="O4950" t="s">
        <v>5953</v>
      </c>
    </row>
    <row r="4951" spans="1:15" x14ac:dyDescent="0.3">
      <c r="A4951" t="s">
        <v>26222</v>
      </c>
      <c r="B4951">
        <v>1701405</v>
      </c>
      <c r="C4951" t="s">
        <v>26223</v>
      </c>
      <c r="D4951">
        <v>307804</v>
      </c>
      <c r="E4951" t="s">
        <v>6230</v>
      </c>
      <c r="F4951" t="s">
        <v>7787</v>
      </c>
      <c r="G4951" t="s">
        <v>26224</v>
      </c>
      <c r="H4951" t="s">
        <v>6967</v>
      </c>
      <c r="I4951" t="s">
        <v>5987</v>
      </c>
      <c r="J4951" t="s">
        <v>26225</v>
      </c>
      <c r="K4951">
        <v>1</v>
      </c>
      <c r="L4951">
        <v>1</v>
      </c>
      <c r="M4951" s="6">
        <v>42266</v>
      </c>
      <c r="N4951" s="6">
        <v>42374</v>
      </c>
      <c r="O4951" t="s">
        <v>5953</v>
      </c>
    </row>
    <row r="4952" spans="1:15" x14ac:dyDescent="0.3">
      <c r="A4952" t="s">
        <v>26226</v>
      </c>
      <c r="B4952">
        <v>1701404</v>
      </c>
      <c r="C4952" t="s">
        <v>26227</v>
      </c>
      <c r="D4952">
        <v>307805</v>
      </c>
      <c r="E4952" t="s">
        <v>6230</v>
      </c>
      <c r="F4952" t="s">
        <v>7787</v>
      </c>
      <c r="G4952" t="s">
        <v>26228</v>
      </c>
      <c r="H4952">
        <v>42</v>
      </c>
      <c r="I4952" t="s">
        <v>5987</v>
      </c>
      <c r="J4952" t="s">
        <v>26229</v>
      </c>
      <c r="K4952">
        <v>1</v>
      </c>
      <c r="L4952">
        <v>1</v>
      </c>
      <c r="M4952" s="6">
        <v>42266</v>
      </c>
      <c r="N4952" s="6">
        <v>42374</v>
      </c>
      <c r="O4952" t="s">
        <v>5953</v>
      </c>
    </row>
    <row r="4953" spans="1:15" x14ac:dyDescent="0.3">
      <c r="A4953" t="s">
        <v>26230</v>
      </c>
      <c r="B4953">
        <v>1689679</v>
      </c>
      <c r="C4953" t="s">
        <v>26231</v>
      </c>
      <c r="D4953">
        <v>307806</v>
      </c>
      <c r="E4953" t="s">
        <v>5956</v>
      </c>
      <c r="F4953" t="s">
        <v>6184</v>
      </c>
      <c r="G4953" t="s">
        <v>26232</v>
      </c>
      <c r="H4953" t="s">
        <v>6172</v>
      </c>
      <c r="I4953" t="s">
        <v>5987</v>
      </c>
      <c r="J4953" t="s">
        <v>26233</v>
      </c>
      <c r="K4953">
        <v>230</v>
      </c>
      <c r="L4953">
        <v>230</v>
      </c>
      <c r="M4953" s="6">
        <v>42213</v>
      </c>
      <c r="N4953" s="6">
        <v>42462</v>
      </c>
      <c r="O4953" t="s">
        <v>5953</v>
      </c>
    </row>
    <row r="4954" spans="1:15" x14ac:dyDescent="0.3">
      <c r="A4954" t="s">
        <v>26234</v>
      </c>
      <c r="B4954">
        <v>1678082</v>
      </c>
      <c r="C4954" t="s">
        <v>26235</v>
      </c>
      <c r="D4954">
        <v>307807</v>
      </c>
      <c r="E4954" t="s">
        <v>5956</v>
      </c>
      <c r="F4954" t="s">
        <v>6014</v>
      </c>
      <c r="G4954" t="s">
        <v>26236</v>
      </c>
      <c r="H4954" t="s">
        <v>6399</v>
      </c>
      <c r="I4954" t="s">
        <v>5987</v>
      </c>
      <c r="J4954" t="s">
        <v>26237</v>
      </c>
      <c r="K4954">
        <v>113</v>
      </c>
      <c r="L4954">
        <v>113</v>
      </c>
      <c r="M4954" s="6">
        <v>42189</v>
      </c>
      <c r="N4954" s="6">
        <v>42374</v>
      </c>
      <c r="O4954" t="s">
        <v>5953</v>
      </c>
    </row>
    <row r="4955" spans="1:15" x14ac:dyDescent="0.3">
      <c r="A4955" t="s">
        <v>26238</v>
      </c>
      <c r="B4955">
        <v>1675553</v>
      </c>
      <c r="C4955" t="s">
        <v>26239</v>
      </c>
      <c r="D4955">
        <v>307808</v>
      </c>
      <c r="E4955" t="s">
        <v>5956</v>
      </c>
      <c r="F4955" t="s">
        <v>6258</v>
      </c>
      <c r="G4955" t="s">
        <v>26240</v>
      </c>
      <c r="H4955" t="s">
        <v>11704</v>
      </c>
      <c r="I4955" t="s">
        <v>5987</v>
      </c>
      <c r="J4955" t="s">
        <v>26241</v>
      </c>
      <c r="K4955">
        <v>88</v>
      </c>
      <c r="L4955">
        <v>88</v>
      </c>
      <c r="M4955" s="6">
        <v>42225</v>
      </c>
      <c r="N4955" s="6">
        <v>42542</v>
      </c>
      <c r="O4955" t="s">
        <v>5953</v>
      </c>
    </row>
    <row r="4956" spans="1:15" x14ac:dyDescent="0.3">
      <c r="A4956" t="s">
        <v>26242</v>
      </c>
      <c r="B4956">
        <v>1675549</v>
      </c>
      <c r="C4956" t="s">
        <v>26243</v>
      </c>
      <c r="D4956">
        <v>307809</v>
      </c>
      <c r="E4956" t="s">
        <v>5956</v>
      </c>
      <c r="F4956" t="s">
        <v>6258</v>
      </c>
      <c r="G4956" t="s">
        <v>26244</v>
      </c>
      <c r="H4956" t="s">
        <v>7709</v>
      </c>
      <c r="I4956" t="s">
        <v>5987</v>
      </c>
      <c r="J4956" t="s">
        <v>26245</v>
      </c>
      <c r="K4956">
        <v>117</v>
      </c>
      <c r="L4956">
        <v>117</v>
      </c>
      <c r="M4956" s="6">
        <v>42225</v>
      </c>
      <c r="N4956" s="6">
        <v>42542</v>
      </c>
      <c r="O4956" t="s">
        <v>5953</v>
      </c>
    </row>
    <row r="4957" spans="1:15" x14ac:dyDescent="0.3">
      <c r="A4957" t="s">
        <v>26246</v>
      </c>
      <c r="B4957">
        <v>1675548</v>
      </c>
      <c r="C4957" t="s">
        <v>26247</v>
      </c>
      <c r="D4957">
        <v>307810</v>
      </c>
      <c r="E4957" t="s">
        <v>5956</v>
      </c>
      <c r="F4957" t="s">
        <v>6258</v>
      </c>
      <c r="G4957" t="s">
        <v>19313</v>
      </c>
      <c r="H4957" t="s">
        <v>7414</v>
      </c>
      <c r="I4957" t="s">
        <v>5987</v>
      </c>
      <c r="J4957" t="s">
        <v>26248</v>
      </c>
      <c r="K4957">
        <v>101</v>
      </c>
      <c r="L4957">
        <v>101</v>
      </c>
      <c r="M4957" s="6">
        <v>42225</v>
      </c>
      <c r="N4957" s="6">
        <v>42542</v>
      </c>
      <c r="O4957" t="s">
        <v>5953</v>
      </c>
    </row>
    <row r="4958" spans="1:15" x14ac:dyDescent="0.3">
      <c r="A4958" t="s">
        <v>26249</v>
      </c>
      <c r="B4958">
        <v>1675027</v>
      </c>
      <c r="C4958" t="s">
        <v>26250</v>
      </c>
      <c r="D4958">
        <v>307811</v>
      </c>
      <c r="E4958" t="s">
        <v>5956</v>
      </c>
      <c r="F4958" t="s">
        <v>6014</v>
      </c>
      <c r="G4958" t="s">
        <v>26251</v>
      </c>
      <c r="H4958" t="s">
        <v>6758</v>
      </c>
      <c r="I4958" t="s">
        <v>5987</v>
      </c>
      <c r="J4958" t="s">
        <v>26252</v>
      </c>
      <c r="K4958">
        <v>46</v>
      </c>
      <c r="L4958">
        <v>46</v>
      </c>
      <c r="M4958" s="6">
        <v>42200</v>
      </c>
      <c r="N4958" s="6">
        <v>42374</v>
      </c>
      <c r="O4958" t="s">
        <v>5953</v>
      </c>
    </row>
    <row r="4959" spans="1:15" x14ac:dyDescent="0.3">
      <c r="A4959" t="s">
        <v>26253</v>
      </c>
      <c r="B4959">
        <v>1674930</v>
      </c>
      <c r="C4959" t="s">
        <v>26254</v>
      </c>
      <c r="D4959">
        <v>307812</v>
      </c>
      <c r="E4959" t="s">
        <v>5956</v>
      </c>
      <c r="F4959" t="s">
        <v>6258</v>
      </c>
      <c r="G4959" t="s">
        <v>26255</v>
      </c>
      <c r="H4959" t="s">
        <v>9399</v>
      </c>
      <c r="I4959" t="s">
        <v>5987</v>
      </c>
      <c r="J4959" t="s">
        <v>26256</v>
      </c>
      <c r="K4959">
        <v>61</v>
      </c>
      <c r="L4959">
        <v>61</v>
      </c>
      <c r="M4959" s="6">
        <v>42225</v>
      </c>
      <c r="N4959" s="6">
        <v>42374</v>
      </c>
      <c r="O4959" t="s">
        <v>5953</v>
      </c>
    </row>
    <row r="4960" spans="1:15" x14ac:dyDescent="0.3">
      <c r="A4960" t="s">
        <v>26257</v>
      </c>
      <c r="B4960">
        <v>1673887</v>
      </c>
      <c r="C4960" t="s">
        <v>26258</v>
      </c>
      <c r="D4960">
        <v>307813</v>
      </c>
      <c r="E4960" t="s">
        <v>5956</v>
      </c>
      <c r="F4960" t="s">
        <v>6184</v>
      </c>
      <c r="G4960" t="s">
        <v>26259</v>
      </c>
      <c r="H4960" t="s">
        <v>6650</v>
      </c>
      <c r="I4960" t="s">
        <v>5987</v>
      </c>
      <c r="J4960" t="s">
        <v>26260</v>
      </c>
      <c r="K4960">
        <v>265</v>
      </c>
      <c r="L4960">
        <v>263</v>
      </c>
      <c r="M4960" s="6">
        <v>42210</v>
      </c>
      <c r="N4960" s="6">
        <v>42374</v>
      </c>
      <c r="O4960" t="s">
        <v>5953</v>
      </c>
    </row>
    <row r="4961" spans="1:15" x14ac:dyDescent="0.3">
      <c r="A4961" t="s">
        <v>26261</v>
      </c>
      <c r="B4961">
        <v>1671396</v>
      </c>
      <c r="C4961" t="s">
        <v>26262</v>
      </c>
      <c r="D4961">
        <v>307814</v>
      </c>
      <c r="E4961" t="s">
        <v>5956</v>
      </c>
      <c r="F4961" t="s">
        <v>6014</v>
      </c>
      <c r="G4961" t="s">
        <v>26263</v>
      </c>
      <c r="H4961" t="s">
        <v>6046</v>
      </c>
      <c r="I4961" t="s">
        <v>5987</v>
      </c>
      <c r="J4961" t="s">
        <v>26264</v>
      </c>
      <c r="K4961">
        <v>51</v>
      </c>
      <c r="L4961">
        <v>51</v>
      </c>
      <c r="M4961" s="6">
        <v>42213</v>
      </c>
      <c r="N4961" s="6">
        <v>42374</v>
      </c>
      <c r="O4961" t="s">
        <v>5953</v>
      </c>
    </row>
    <row r="4962" spans="1:15" x14ac:dyDescent="0.3">
      <c r="A4962" t="s">
        <v>26265</v>
      </c>
      <c r="B4962">
        <v>1642663</v>
      </c>
      <c r="C4962" t="s">
        <v>26266</v>
      </c>
      <c r="D4962">
        <v>307815</v>
      </c>
      <c r="E4962" t="s">
        <v>5956</v>
      </c>
      <c r="F4962" t="s">
        <v>6258</v>
      </c>
      <c r="G4962" t="s">
        <v>26267</v>
      </c>
      <c r="H4962" t="s">
        <v>10989</v>
      </c>
      <c r="I4962" t="s">
        <v>5987</v>
      </c>
      <c r="J4962" t="s">
        <v>26268</v>
      </c>
      <c r="K4962">
        <v>58</v>
      </c>
      <c r="L4962">
        <v>58</v>
      </c>
      <c r="M4962" s="6">
        <v>42261</v>
      </c>
      <c r="N4962" s="6">
        <v>42374</v>
      </c>
      <c r="O4962" t="s">
        <v>5953</v>
      </c>
    </row>
    <row r="4963" spans="1:15" x14ac:dyDescent="0.3">
      <c r="A4963" t="s">
        <v>26269</v>
      </c>
      <c r="B4963">
        <v>1655645</v>
      </c>
      <c r="C4963" t="s">
        <v>26270</v>
      </c>
      <c r="D4963">
        <v>307816</v>
      </c>
      <c r="E4963" t="s">
        <v>6230</v>
      </c>
      <c r="F4963" t="s">
        <v>7787</v>
      </c>
      <c r="G4963" t="s">
        <v>26271</v>
      </c>
      <c r="H4963" t="s">
        <v>6337</v>
      </c>
      <c r="I4963" t="s">
        <v>5987</v>
      </c>
      <c r="J4963" t="s">
        <v>26272</v>
      </c>
      <c r="K4963">
        <v>4</v>
      </c>
      <c r="L4963">
        <v>4</v>
      </c>
      <c r="M4963" s="6">
        <v>42151</v>
      </c>
      <c r="N4963" s="6">
        <v>42374</v>
      </c>
      <c r="O4963" t="s">
        <v>5953</v>
      </c>
    </row>
    <row r="4964" spans="1:15" x14ac:dyDescent="0.3">
      <c r="A4964" t="s">
        <v>26273</v>
      </c>
      <c r="B4964">
        <v>1655644</v>
      </c>
      <c r="C4964" t="s">
        <v>26274</v>
      </c>
      <c r="D4964">
        <v>307817</v>
      </c>
      <c r="E4964" t="s">
        <v>6230</v>
      </c>
      <c r="F4964" t="s">
        <v>7787</v>
      </c>
      <c r="G4964" t="s">
        <v>26275</v>
      </c>
      <c r="H4964" t="s">
        <v>7904</v>
      </c>
      <c r="I4964" t="s">
        <v>5987</v>
      </c>
      <c r="J4964" t="s">
        <v>26276</v>
      </c>
      <c r="K4964">
        <v>6</v>
      </c>
      <c r="L4964">
        <v>6</v>
      </c>
      <c r="M4964" s="6">
        <v>42151</v>
      </c>
      <c r="N4964" s="6">
        <v>42374</v>
      </c>
      <c r="O4964" t="s">
        <v>5953</v>
      </c>
    </row>
    <row r="4965" spans="1:15" x14ac:dyDescent="0.3">
      <c r="A4965" t="s">
        <v>26277</v>
      </c>
      <c r="B4965">
        <v>1647374</v>
      </c>
      <c r="C4965" t="s">
        <v>26278</v>
      </c>
      <c r="D4965">
        <v>307818</v>
      </c>
      <c r="E4965" t="s">
        <v>5956</v>
      </c>
      <c r="F4965" t="s">
        <v>6014</v>
      </c>
      <c r="G4965" t="s">
        <v>26279</v>
      </c>
      <c r="H4965" t="s">
        <v>9363</v>
      </c>
      <c r="I4965" t="s">
        <v>5987</v>
      </c>
      <c r="J4965" t="s">
        <v>26280</v>
      </c>
      <c r="K4965">
        <v>46</v>
      </c>
      <c r="L4965">
        <v>46</v>
      </c>
      <c r="M4965" s="6">
        <v>42144</v>
      </c>
      <c r="N4965" s="6">
        <v>42374</v>
      </c>
      <c r="O4965" t="s">
        <v>5953</v>
      </c>
    </row>
    <row r="4966" spans="1:15" x14ac:dyDescent="0.3">
      <c r="A4966" t="s">
        <v>26281</v>
      </c>
      <c r="B4966">
        <v>1640974</v>
      </c>
      <c r="C4966" t="s">
        <v>26282</v>
      </c>
      <c r="D4966">
        <v>307819</v>
      </c>
      <c r="E4966" t="s">
        <v>5956</v>
      </c>
      <c r="F4966" t="s">
        <v>6184</v>
      </c>
      <c r="G4966" t="s">
        <v>26283</v>
      </c>
      <c r="H4966" t="s">
        <v>8533</v>
      </c>
      <c r="I4966" t="s">
        <v>5987</v>
      </c>
      <c r="J4966" t="s">
        <v>26284</v>
      </c>
      <c r="K4966">
        <v>92</v>
      </c>
      <c r="L4966">
        <v>92</v>
      </c>
      <c r="M4966" s="6">
        <v>42130</v>
      </c>
      <c r="N4966" s="6">
        <v>42445</v>
      </c>
      <c r="O4966" t="s">
        <v>5953</v>
      </c>
    </row>
    <row r="4967" spans="1:15" x14ac:dyDescent="0.3">
      <c r="A4967" t="s">
        <v>26285</v>
      </c>
      <c r="B4967">
        <v>1640973</v>
      </c>
      <c r="C4967" t="s">
        <v>26286</v>
      </c>
      <c r="D4967">
        <v>307820</v>
      </c>
      <c r="E4967" t="s">
        <v>5956</v>
      </c>
      <c r="F4967" t="s">
        <v>6014</v>
      </c>
      <c r="G4967" t="s">
        <v>26287</v>
      </c>
      <c r="H4967">
        <v>55</v>
      </c>
      <c r="I4967" t="s">
        <v>5987</v>
      </c>
      <c r="J4967" t="s">
        <v>26288</v>
      </c>
      <c r="K4967">
        <v>90</v>
      </c>
      <c r="L4967">
        <v>90</v>
      </c>
      <c r="M4967" s="6">
        <v>42130</v>
      </c>
      <c r="N4967" s="6">
        <v>42445</v>
      </c>
      <c r="O4967" t="s">
        <v>5953</v>
      </c>
    </row>
    <row r="4968" spans="1:15" x14ac:dyDescent="0.3">
      <c r="A4968" t="s">
        <v>26289</v>
      </c>
      <c r="B4968">
        <v>1640972</v>
      </c>
      <c r="C4968" t="s">
        <v>26290</v>
      </c>
      <c r="D4968">
        <v>307821</v>
      </c>
      <c r="E4968" t="s">
        <v>5956</v>
      </c>
      <c r="F4968" t="s">
        <v>6014</v>
      </c>
      <c r="G4968" t="s">
        <v>26291</v>
      </c>
      <c r="H4968" t="s">
        <v>15058</v>
      </c>
      <c r="I4968" t="s">
        <v>5987</v>
      </c>
      <c r="J4968" t="s">
        <v>26292</v>
      </c>
      <c r="K4968">
        <v>55</v>
      </c>
      <c r="L4968">
        <v>55</v>
      </c>
      <c r="M4968" s="6">
        <v>42130</v>
      </c>
      <c r="N4968" s="6">
        <v>42445</v>
      </c>
      <c r="O4968" t="s">
        <v>5953</v>
      </c>
    </row>
    <row r="4969" spans="1:15" x14ac:dyDescent="0.3">
      <c r="A4969" t="s">
        <v>26293</v>
      </c>
      <c r="B4969">
        <v>1640969</v>
      </c>
      <c r="C4969" t="s">
        <v>26294</v>
      </c>
      <c r="D4969">
        <v>307822</v>
      </c>
      <c r="E4969" t="s">
        <v>5956</v>
      </c>
      <c r="F4969" t="s">
        <v>6014</v>
      </c>
      <c r="G4969" t="s">
        <v>26295</v>
      </c>
      <c r="H4969" t="s">
        <v>7889</v>
      </c>
      <c r="I4969" t="s">
        <v>5987</v>
      </c>
      <c r="J4969" t="s">
        <v>26296</v>
      </c>
      <c r="K4969">
        <v>71</v>
      </c>
      <c r="L4969">
        <v>71</v>
      </c>
      <c r="M4969" s="6">
        <v>42130</v>
      </c>
      <c r="N4969" s="6">
        <v>42445</v>
      </c>
      <c r="O4969" t="s">
        <v>5953</v>
      </c>
    </row>
    <row r="4970" spans="1:15" x14ac:dyDescent="0.3">
      <c r="A4970" t="s">
        <v>26297</v>
      </c>
      <c r="B4970">
        <v>1636314</v>
      </c>
      <c r="C4970" t="s">
        <v>26298</v>
      </c>
      <c r="D4970">
        <v>307823</v>
      </c>
      <c r="E4970" t="s">
        <v>5956</v>
      </c>
      <c r="F4970" t="s">
        <v>6014</v>
      </c>
      <c r="G4970" t="s">
        <v>26299</v>
      </c>
      <c r="H4970" t="s">
        <v>6663</v>
      </c>
      <c r="I4970" t="s">
        <v>5987</v>
      </c>
      <c r="J4970" t="s">
        <v>26300</v>
      </c>
      <c r="K4970">
        <v>36</v>
      </c>
      <c r="L4970">
        <v>36</v>
      </c>
      <c r="M4970" s="6">
        <v>42099</v>
      </c>
      <c r="N4970" s="6">
        <v>42374</v>
      </c>
      <c r="O4970" t="s">
        <v>5953</v>
      </c>
    </row>
    <row r="4971" spans="1:15" x14ac:dyDescent="0.3">
      <c r="A4971" t="s">
        <v>26301</v>
      </c>
      <c r="B4971">
        <v>1636205</v>
      </c>
      <c r="C4971" t="s">
        <v>26302</v>
      </c>
      <c r="D4971">
        <v>307824</v>
      </c>
      <c r="E4971" t="s">
        <v>5956</v>
      </c>
      <c r="F4971" t="s">
        <v>6258</v>
      </c>
      <c r="G4971" t="s">
        <v>26303</v>
      </c>
      <c r="H4971" t="s">
        <v>9314</v>
      </c>
      <c r="I4971" t="s">
        <v>5987</v>
      </c>
      <c r="J4971" t="s">
        <v>26304</v>
      </c>
      <c r="K4971">
        <v>67</v>
      </c>
      <c r="L4971">
        <v>67</v>
      </c>
      <c r="M4971" s="6">
        <v>42111</v>
      </c>
      <c r="N4971" s="6">
        <v>42375</v>
      </c>
      <c r="O4971" t="s">
        <v>5953</v>
      </c>
    </row>
    <row r="4972" spans="1:15" x14ac:dyDescent="0.3">
      <c r="A4972" t="s">
        <v>26305</v>
      </c>
      <c r="B4972">
        <v>1636204</v>
      </c>
      <c r="C4972" t="s">
        <v>26306</v>
      </c>
      <c r="D4972">
        <v>307825</v>
      </c>
      <c r="E4972" t="s">
        <v>5956</v>
      </c>
      <c r="F4972" t="s">
        <v>6258</v>
      </c>
      <c r="G4972" t="s">
        <v>26307</v>
      </c>
      <c r="H4972" t="s">
        <v>17304</v>
      </c>
      <c r="I4972" t="s">
        <v>5987</v>
      </c>
      <c r="J4972" t="s">
        <v>26308</v>
      </c>
      <c r="K4972">
        <v>64</v>
      </c>
      <c r="L4972">
        <v>64</v>
      </c>
      <c r="M4972" s="6">
        <v>42111</v>
      </c>
      <c r="N4972" s="6">
        <v>42375</v>
      </c>
      <c r="O4972" t="s">
        <v>5953</v>
      </c>
    </row>
    <row r="4973" spans="1:15" x14ac:dyDescent="0.3">
      <c r="A4973" t="s">
        <v>26309</v>
      </c>
      <c r="B4973">
        <v>1636200</v>
      </c>
      <c r="C4973" t="s">
        <v>26310</v>
      </c>
      <c r="D4973">
        <v>307826</v>
      </c>
      <c r="E4973" t="s">
        <v>5956</v>
      </c>
      <c r="F4973" t="s">
        <v>5978</v>
      </c>
      <c r="G4973" t="s">
        <v>26311</v>
      </c>
      <c r="H4973" t="s">
        <v>7401</v>
      </c>
      <c r="I4973" t="s">
        <v>5987</v>
      </c>
      <c r="J4973" t="s">
        <v>26312</v>
      </c>
      <c r="K4973">
        <v>75</v>
      </c>
      <c r="L4973">
        <v>75</v>
      </c>
      <c r="M4973" s="6">
        <v>42247</v>
      </c>
      <c r="N4973" s="6">
        <v>42374</v>
      </c>
      <c r="O4973" t="s">
        <v>5953</v>
      </c>
    </row>
    <row r="4974" spans="1:15" x14ac:dyDescent="0.3">
      <c r="A4974" t="s">
        <v>26313</v>
      </c>
      <c r="B4974">
        <v>1610855</v>
      </c>
      <c r="C4974" t="s">
        <v>26314</v>
      </c>
      <c r="D4974">
        <v>307827</v>
      </c>
      <c r="E4974" t="s">
        <v>5956</v>
      </c>
      <c r="F4974" t="s">
        <v>6184</v>
      </c>
      <c r="G4974" t="s">
        <v>26315</v>
      </c>
      <c r="H4974" t="s">
        <v>7401</v>
      </c>
      <c r="I4974" t="s">
        <v>5987</v>
      </c>
      <c r="J4974" t="s">
        <v>26316</v>
      </c>
      <c r="K4974">
        <v>390</v>
      </c>
      <c r="L4974">
        <v>390</v>
      </c>
      <c r="M4974" s="6">
        <v>42080</v>
      </c>
      <c r="N4974" s="6">
        <v>42494</v>
      </c>
      <c r="O4974" t="s">
        <v>5953</v>
      </c>
    </row>
    <row r="4975" spans="1:15" x14ac:dyDescent="0.3">
      <c r="A4975" t="s">
        <v>26317</v>
      </c>
      <c r="B4975">
        <v>1610838</v>
      </c>
      <c r="C4975" t="s">
        <v>26318</v>
      </c>
      <c r="D4975">
        <v>307828</v>
      </c>
      <c r="E4975" t="s">
        <v>5956</v>
      </c>
      <c r="F4975" t="s">
        <v>6258</v>
      </c>
      <c r="G4975" t="s">
        <v>26319</v>
      </c>
      <c r="H4975" t="s">
        <v>6650</v>
      </c>
      <c r="I4975" t="s">
        <v>5987</v>
      </c>
      <c r="J4975" t="s">
        <v>26320</v>
      </c>
      <c r="K4975">
        <v>87</v>
      </c>
      <c r="L4975">
        <v>87</v>
      </c>
      <c r="M4975" s="6">
        <v>42099</v>
      </c>
      <c r="N4975" s="6">
        <v>42374</v>
      </c>
      <c r="O4975" t="s">
        <v>5953</v>
      </c>
    </row>
    <row r="4976" spans="1:15" x14ac:dyDescent="0.3">
      <c r="A4976" t="s">
        <v>26321</v>
      </c>
      <c r="B4976">
        <v>1610837</v>
      </c>
      <c r="C4976" t="s">
        <v>26322</v>
      </c>
      <c r="D4976">
        <v>307829</v>
      </c>
      <c r="E4976" t="s">
        <v>5956</v>
      </c>
      <c r="F4976" t="s">
        <v>6258</v>
      </c>
      <c r="G4976" t="s">
        <v>26323</v>
      </c>
      <c r="H4976" t="s">
        <v>6650</v>
      </c>
      <c r="I4976" t="s">
        <v>5987</v>
      </c>
      <c r="J4976" t="s">
        <v>26324</v>
      </c>
      <c r="K4976">
        <v>87</v>
      </c>
      <c r="L4976">
        <v>87</v>
      </c>
      <c r="M4976" s="6">
        <v>42099</v>
      </c>
      <c r="N4976" s="6">
        <v>42374</v>
      </c>
      <c r="O4976" t="s">
        <v>5953</v>
      </c>
    </row>
    <row r="4977" spans="1:15" x14ac:dyDescent="0.3">
      <c r="A4977" t="s">
        <v>26325</v>
      </c>
      <c r="B4977">
        <v>1610836</v>
      </c>
      <c r="C4977" t="s">
        <v>26326</v>
      </c>
      <c r="D4977">
        <v>307830</v>
      </c>
      <c r="E4977" t="s">
        <v>5956</v>
      </c>
      <c r="F4977" t="s">
        <v>6258</v>
      </c>
      <c r="G4977" t="s">
        <v>26327</v>
      </c>
      <c r="H4977" t="s">
        <v>6016</v>
      </c>
      <c r="I4977" t="s">
        <v>5987</v>
      </c>
      <c r="J4977" t="s">
        <v>26328</v>
      </c>
      <c r="K4977">
        <v>86</v>
      </c>
      <c r="L4977">
        <v>86</v>
      </c>
      <c r="M4977" s="6">
        <v>42099</v>
      </c>
      <c r="N4977" s="6">
        <v>42374</v>
      </c>
      <c r="O4977" t="s">
        <v>5953</v>
      </c>
    </row>
    <row r="4978" spans="1:15" x14ac:dyDescent="0.3">
      <c r="A4978" t="s">
        <v>26329</v>
      </c>
      <c r="B4978">
        <v>1610828</v>
      </c>
      <c r="C4978" t="s">
        <v>26330</v>
      </c>
      <c r="D4978">
        <v>307831</v>
      </c>
      <c r="E4978" t="s">
        <v>5956</v>
      </c>
      <c r="F4978" t="s">
        <v>6258</v>
      </c>
      <c r="G4978" t="s">
        <v>26331</v>
      </c>
      <c r="H4978" t="s">
        <v>6428</v>
      </c>
      <c r="I4978" t="s">
        <v>5987</v>
      </c>
      <c r="J4978" t="s">
        <v>26332</v>
      </c>
      <c r="K4978">
        <v>91</v>
      </c>
      <c r="L4978">
        <v>91</v>
      </c>
      <c r="M4978" s="6">
        <v>42080</v>
      </c>
      <c r="N4978" s="6">
        <v>42460</v>
      </c>
      <c r="O4978" t="s">
        <v>5953</v>
      </c>
    </row>
    <row r="4979" spans="1:15" x14ac:dyDescent="0.3">
      <c r="A4979" t="s">
        <v>26333</v>
      </c>
      <c r="B4979">
        <v>1587907</v>
      </c>
      <c r="C4979" t="s">
        <v>26334</v>
      </c>
      <c r="D4979">
        <v>307832</v>
      </c>
      <c r="E4979" t="s">
        <v>5956</v>
      </c>
      <c r="F4979" t="s">
        <v>6258</v>
      </c>
      <c r="G4979" t="s">
        <v>26335</v>
      </c>
      <c r="H4979" t="s">
        <v>6004</v>
      </c>
      <c r="I4979" t="s">
        <v>5987</v>
      </c>
      <c r="J4979" t="s">
        <v>26336</v>
      </c>
      <c r="K4979">
        <v>40</v>
      </c>
      <c r="L4979">
        <v>40</v>
      </c>
      <c r="M4979" s="6">
        <v>40837</v>
      </c>
      <c r="N4979" s="6">
        <v>42375</v>
      </c>
      <c r="O4979" t="s">
        <v>5953</v>
      </c>
    </row>
    <row r="4980" spans="1:15" x14ac:dyDescent="0.3">
      <c r="A4980" t="s">
        <v>26337</v>
      </c>
      <c r="B4980">
        <v>1585840</v>
      </c>
      <c r="C4980" t="s">
        <v>26338</v>
      </c>
      <c r="D4980">
        <v>307833</v>
      </c>
      <c r="E4980" t="s">
        <v>5956</v>
      </c>
      <c r="F4980" t="s">
        <v>6184</v>
      </c>
      <c r="G4980" t="s">
        <v>26339</v>
      </c>
      <c r="H4980" t="s">
        <v>6927</v>
      </c>
      <c r="I4980" t="s">
        <v>5987</v>
      </c>
      <c r="J4980" t="s">
        <v>26340</v>
      </c>
      <c r="K4980">
        <v>224</v>
      </c>
      <c r="L4980">
        <v>224</v>
      </c>
      <c r="M4980" s="6">
        <v>41991</v>
      </c>
      <c r="N4980" s="6">
        <v>42462</v>
      </c>
      <c r="O4980" t="s">
        <v>5953</v>
      </c>
    </row>
    <row r="4981" spans="1:15" x14ac:dyDescent="0.3">
      <c r="A4981" t="s">
        <v>26341</v>
      </c>
      <c r="B4981">
        <v>1580591</v>
      </c>
      <c r="C4981" t="s">
        <v>26342</v>
      </c>
      <c r="D4981">
        <v>307834</v>
      </c>
      <c r="E4981" t="s">
        <v>5956</v>
      </c>
      <c r="F4981" t="s">
        <v>5978</v>
      </c>
      <c r="G4981" t="s">
        <v>26343</v>
      </c>
      <c r="H4981" t="s">
        <v>6016</v>
      </c>
      <c r="I4981" t="s">
        <v>6022</v>
      </c>
      <c r="J4981" t="s">
        <v>26344</v>
      </c>
      <c r="K4981">
        <v>65</v>
      </c>
      <c r="L4981">
        <v>65</v>
      </c>
      <c r="M4981" s="6">
        <v>42278</v>
      </c>
      <c r="N4981" s="6">
        <v>42374</v>
      </c>
      <c r="O4981" t="s">
        <v>5953</v>
      </c>
    </row>
    <row r="4982" spans="1:15" x14ac:dyDescent="0.3">
      <c r="A4982" t="s">
        <v>26345</v>
      </c>
      <c r="B4982">
        <v>1572704</v>
      </c>
      <c r="C4982" t="s">
        <v>26346</v>
      </c>
      <c r="D4982">
        <v>307835</v>
      </c>
      <c r="E4982" t="s">
        <v>5956</v>
      </c>
      <c r="F4982" t="s">
        <v>6184</v>
      </c>
      <c r="G4982" t="s">
        <v>26347</v>
      </c>
      <c r="H4982">
        <v>28</v>
      </c>
      <c r="I4982" t="s">
        <v>5987</v>
      </c>
      <c r="J4982" t="s">
        <v>26348</v>
      </c>
      <c r="K4982">
        <v>203</v>
      </c>
      <c r="L4982">
        <v>203</v>
      </c>
      <c r="M4982" s="6">
        <v>42086</v>
      </c>
      <c r="N4982" s="6">
        <v>42374</v>
      </c>
      <c r="O4982" t="s">
        <v>5953</v>
      </c>
    </row>
    <row r="4983" spans="1:15" x14ac:dyDescent="0.3">
      <c r="A4983" t="s">
        <v>26349</v>
      </c>
      <c r="B4983">
        <v>1572703</v>
      </c>
      <c r="C4983" t="s">
        <v>26350</v>
      </c>
      <c r="D4983">
        <v>307836</v>
      </c>
      <c r="E4983" t="s">
        <v>5956</v>
      </c>
      <c r="F4983" t="s">
        <v>6184</v>
      </c>
      <c r="G4983" t="s">
        <v>26351</v>
      </c>
      <c r="H4983" t="s">
        <v>9050</v>
      </c>
      <c r="I4983" t="s">
        <v>5987</v>
      </c>
      <c r="J4983" t="s">
        <v>26352</v>
      </c>
      <c r="K4983">
        <v>213</v>
      </c>
      <c r="L4983">
        <v>213</v>
      </c>
      <c r="M4983" s="6">
        <v>42086</v>
      </c>
      <c r="N4983" s="6">
        <v>42374</v>
      </c>
      <c r="O4983" t="s">
        <v>5953</v>
      </c>
    </row>
    <row r="4984" spans="1:15" x14ac:dyDescent="0.3">
      <c r="A4984" t="s">
        <v>26353</v>
      </c>
      <c r="B4984">
        <v>1542477</v>
      </c>
      <c r="C4984" t="s">
        <v>26354</v>
      </c>
      <c r="D4984">
        <v>307841</v>
      </c>
      <c r="E4984" t="s">
        <v>5956</v>
      </c>
      <c r="F4984" t="s">
        <v>6184</v>
      </c>
      <c r="G4984" t="s">
        <v>26355</v>
      </c>
      <c r="H4984" t="s">
        <v>12595</v>
      </c>
      <c r="I4984" t="s">
        <v>5987</v>
      </c>
      <c r="J4984" t="s">
        <v>26356</v>
      </c>
      <c r="K4984">
        <v>246</v>
      </c>
      <c r="L4984">
        <v>246</v>
      </c>
      <c r="M4984" s="6">
        <v>42234</v>
      </c>
      <c r="N4984" s="6">
        <v>42971</v>
      </c>
      <c r="O4984" t="s">
        <v>5953</v>
      </c>
    </row>
    <row r="4985" spans="1:15" x14ac:dyDescent="0.3">
      <c r="A4985" t="s">
        <v>26357</v>
      </c>
      <c r="B4985">
        <v>1538364</v>
      </c>
      <c r="C4985" t="s">
        <v>26358</v>
      </c>
      <c r="D4985">
        <v>307842</v>
      </c>
      <c r="E4985" t="s">
        <v>5956</v>
      </c>
      <c r="F4985" t="s">
        <v>6014</v>
      </c>
      <c r="G4985" t="s">
        <v>26359</v>
      </c>
      <c r="H4985" t="s">
        <v>6260</v>
      </c>
      <c r="I4985" t="s">
        <v>5987</v>
      </c>
      <c r="J4985" t="s">
        <v>26360</v>
      </c>
      <c r="K4985">
        <v>41</v>
      </c>
      <c r="L4985">
        <v>41</v>
      </c>
      <c r="M4985" s="6">
        <v>41877</v>
      </c>
      <c r="N4985" s="6">
        <v>42374</v>
      </c>
      <c r="O4985" t="s">
        <v>5953</v>
      </c>
    </row>
    <row r="4986" spans="1:15" x14ac:dyDescent="0.3">
      <c r="A4986" t="s">
        <v>26361</v>
      </c>
      <c r="B4986">
        <v>1522092</v>
      </c>
      <c r="C4986" t="s">
        <v>26362</v>
      </c>
      <c r="D4986">
        <v>307843</v>
      </c>
      <c r="E4986" t="s">
        <v>5956</v>
      </c>
      <c r="F4986" t="s">
        <v>6184</v>
      </c>
      <c r="G4986" t="s">
        <v>26363</v>
      </c>
      <c r="H4986" t="s">
        <v>23951</v>
      </c>
      <c r="I4986" t="s">
        <v>5987</v>
      </c>
      <c r="J4986" t="s">
        <v>26364</v>
      </c>
      <c r="K4986">
        <v>87</v>
      </c>
      <c r="L4986">
        <v>88</v>
      </c>
      <c r="M4986" s="6">
        <v>41893</v>
      </c>
      <c r="N4986" s="6">
        <v>42375</v>
      </c>
      <c r="O4986" t="s">
        <v>6854</v>
      </c>
    </row>
    <row r="4987" spans="1:15" x14ac:dyDescent="0.3">
      <c r="A4987" t="s">
        <v>26365</v>
      </c>
      <c r="B4987">
        <v>1505027</v>
      </c>
      <c r="C4987" t="s">
        <v>26366</v>
      </c>
      <c r="D4987">
        <v>307844</v>
      </c>
      <c r="E4987" t="s">
        <v>5956</v>
      </c>
      <c r="F4987" t="s">
        <v>6258</v>
      </c>
      <c r="G4987" t="s">
        <v>26367</v>
      </c>
      <c r="H4987" t="s">
        <v>19578</v>
      </c>
      <c r="I4987" t="s">
        <v>5987</v>
      </c>
      <c r="J4987" t="s">
        <v>26368</v>
      </c>
      <c r="K4987">
        <v>66</v>
      </c>
      <c r="L4987">
        <v>66</v>
      </c>
      <c r="M4987" s="6">
        <v>42198</v>
      </c>
      <c r="N4987" s="6">
        <v>42374</v>
      </c>
      <c r="O4987" t="s">
        <v>5953</v>
      </c>
    </row>
    <row r="4988" spans="1:15" x14ac:dyDescent="0.3">
      <c r="A4988" t="s">
        <v>26369</v>
      </c>
      <c r="B4988">
        <v>1505026</v>
      </c>
      <c r="C4988" t="s">
        <v>26370</v>
      </c>
      <c r="D4988">
        <v>307845</v>
      </c>
      <c r="E4988" t="s">
        <v>5956</v>
      </c>
      <c r="F4988" t="s">
        <v>6258</v>
      </c>
      <c r="G4988" t="s">
        <v>26371</v>
      </c>
      <c r="H4988" t="s">
        <v>8272</v>
      </c>
      <c r="I4988" t="s">
        <v>5987</v>
      </c>
      <c r="J4988" t="s">
        <v>26372</v>
      </c>
      <c r="K4988">
        <v>66</v>
      </c>
      <c r="L4988">
        <v>66</v>
      </c>
      <c r="M4988" s="6">
        <v>42198</v>
      </c>
      <c r="N4988" s="6">
        <v>42374</v>
      </c>
      <c r="O4988" t="s">
        <v>5953</v>
      </c>
    </row>
    <row r="4989" spans="1:15" x14ac:dyDescent="0.3">
      <c r="A4989" t="s">
        <v>26373</v>
      </c>
      <c r="B4989">
        <v>1504569</v>
      </c>
      <c r="C4989" t="s">
        <v>26374</v>
      </c>
      <c r="D4989">
        <v>307846</v>
      </c>
      <c r="E4989" t="s">
        <v>5947</v>
      </c>
      <c r="F4989" t="s">
        <v>6322</v>
      </c>
      <c r="G4989" t="s">
        <v>26375</v>
      </c>
      <c r="H4989" t="s">
        <v>7245</v>
      </c>
      <c r="I4989" t="s">
        <v>6117</v>
      </c>
      <c r="J4989" t="s">
        <v>26376</v>
      </c>
      <c r="K4989">
        <v>8</v>
      </c>
      <c r="L4989">
        <v>8</v>
      </c>
      <c r="M4989" s="6">
        <v>41798</v>
      </c>
      <c r="N4989" s="6">
        <v>42374</v>
      </c>
      <c r="O4989" t="s">
        <v>5953</v>
      </c>
    </row>
    <row r="4990" spans="1:15" x14ac:dyDescent="0.3">
      <c r="A4990" t="s">
        <v>26377</v>
      </c>
      <c r="B4990">
        <v>1503293</v>
      </c>
      <c r="C4990" t="s">
        <v>26378</v>
      </c>
      <c r="D4990">
        <v>307855</v>
      </c>
      <c r="E4990" t="s">
        <v>5947</v>
      </c>
      <c r="F4990" t="s">
        <v>6092</v>
      </c>
      <c r="G4990" t="s">
        <v>26379</v>
      </c>
      <c r="H4990" t="s">
        <v>6714</v>
      </c>
      <c r="I4990" t="s">
        <v>6095</v>
      </c>
      <c r="J4990" t="s">
        <v>26380</v>
      </c>
      <c r="K4990">
        <v>6</v>
      </c>
      <c r="L4990">
        <v>6</v>
      </c>
      <c r="M4990" s="6">
        <v>42369</v>
      </c>
      <c r="N4990" s="6">
        <v>42930</v>
      </c>
      <c r="O4990" t="s">
        <v>5953</v>
      </c>
    </row>
    <row r="4991" spans="1:15" x14ac:dyDescent="0.3">
      <c r="A4991" t="s">
        <v>26381</v>
      </c>
      <c r="B4991">
        <v>1503292</v>
      </c>
      <c r="C4991" t="s">
        <v>26382</v>
      </c>
      <c r="D4991">
        <v>307856</v>
      </c>
      <c r="E4991" t="s">
        <v>5947</v>
      </c>
      <c r="F4991" t="s">
        <v>6092</v>
      </c>
      <c r="G4991" t="s">
        <v>16295</v>
      </c>
      <c r="H4991" t="s">
        <v>7405</v>
      </c>
      <c r="I4991" t="s">
        <v>6095</v>
      </c>
      <c r="J4991" t="s">
        <v>26383</v>
      </c>
      <c r="K4991">
        <v>7</v>
      </c>
      <c r="L4991">
        <v>7</v>
      </c>
      <c r="M4991" s="6">
        <v>42369</v>
      </c>
      <c r="N4991" s="6">
        <v>42930</v>
      </c>
      <c r="O4991" t="s">
        <v>5953</v>
      </c>
    </row>
    <row r="4992" spans="1:15" x14ac:dyDescent="0.3">
      <c r="A4992" t="s">
        <v>26384</v>
      </c>
      <c r="B4992">
        <v>1503291</v>
      </c>
      <c r="C4992" t="s">
        <v>26385</v>
      </c>
      <c r="D4992">
        <v>307857</v>
      </c>
      <c r="E4992" t="s">
        <v>5947</v>
      </c>
      <c r="F4992" t="s">
        <v>6092</v>
      </c>
      <c r="G4992" t="s">
        <v>26386</v>
      </c>
      <c r="H4992" t="s">
        <v>6502</v>
      </c>
      <c r="I4992" t="s">
        <v>6095</v>
      </c>
      <c r="J4992" t="s">
        <v>26387</v>
      </c>
      <c r="K4992">
        <v>6</v>
      </c>
      <c r="L4992">
        <v>6</v>
      </c>
      <c r="M4992" s="6">
        <v>42369</v>
      </c>
      <c r="N4992" s="6">
        <v>42930</v>
      </c>
      <c r="O4992" t="s">
        <v>5953</v>
      </c>
    </row>
    <row r="4993" spans="1:15" x14ac:dyDescent="0.3">
      <c r="A4993" t="s">
        <v>26388</v>
      </c>
      <c r="B4993">
        <v>1503289</v>
      </c>
      <c r="C4993" t="s">
        <v>26389</v>
      </c>
      <c r="D4993">
        <v>307859</v>
      </c>
      <c r="E4993" t="s">
        <v>5947</v>
      </c>
      <c r="F4993" t="s">
        <v>6092</v>
      </c>
      <c r="G4993" t="s">
        <v>26390</v>
      </c>
      <c r="H4993">
        <v>41</v>
      </c>
      <c r="I4993" t="s">
        <v>6095</v>
      </c>
      <c r="J4993" t="s">
        <v>26391</v>
      </c>
      <c r="K4993">
        <v>6</v>
      </c>
      <c r="L4993">
        <v>6</v>
      </c>
      <c r="M4993" s="6">
        <v>42369</v>
      </c>
      <c r="N4993" s="6">
        <v>42930</v>
      </c>
      <c r="O4993" t="s">
        <v>5953</v>
      </c>
    </row>
    <row r="4994" spans="1:15" x14ac:dyDescent="0.3">
      <c r="A4994" t="s">
        <v>26392</v>
      </c>
      <c r="B4994">
        <v>1481785</v>
      </c>
      <c r="C4994" t="s">
        <v>26393</v>
      </c>
      <c r="D4994">
        <v>307866</v>
      </c>
      <c r="E4994" t="s">
        <v>5956</v>
      </c>
      <c r="F4994" t="s">
        <v>6014</v>
      </c>
      <c r="G4994" t="s">
        <v>26394</v>
      </c>
      <c r="H4994" t="s">
        <v>8979</v>
      </c>
      <c r="I4994" t="s">
        <v>5987</v>
      </c>
      <c r="J4994" t="s">
        <v>26395</v>
      </c>
      <c r="K4994">
        <v>43</v>
      </c>
      <c r="L4994">
        <v>43</v>
      </c>
      <c r="M4994" s="6">
        <v>41824</v>
      </c>
      <c r="N4994" s="6">
        <v>42374</v>
      </c>
      <c r="O4994" t="s">
        <v>5953</v>
      </c>
    </row>
    <row r="4995" spans="1:15" x14ac:dyDescent="0.3">
      <c r="A4995" t="s">
        <v>26396</v>
      </c>
      <c r="B4995">
        <v>1476584</v>
      </c>
      <c r="C4995" t="s">
        <v>26397</v>
      </c>
      <c r="D4995">
        <v>307867</v>
      </c>
      <c r="E4995" t="s">
        <v>5947</v>
      </c>
      <c r="F4995" t="s">
        <v>6030</v>
      </c>
      <c r="G4995" t="s">
        <v>26398</v>
      </c>
      <c r="H4995" t="s">
        <v>26399</v>
      </c>
      <c r="I4995" t="s">
        <v>6033</v>
      </c>
      <c r="J4995" t="s">
        <v>26400</v>
      </c>
      <c r="K4995">
        <v>2</v>
      </c>
      <c r="L4995">
        <v>2</v>
      </c>
      <c r="M4995" s="6">
        <v>42361</v>
      </c>
      <c r="N4995" s="6">
        <v>42377</v>
      </c>
      <c r="O4995" t="s">
        <v>5953</v>
      </c>
    </row>
    <row r="4996" spans="1:15" x14ac:dyDescent="0.3">
      <c r="A4996" t="s">
        <v>26401</v>
      </c>
      <c r="B4996">
        <v>1445553</v>
      </c>
      <c r="C4996" t="s">
        <v>26402</v>
      </c>
      <c r="D4996">
        <v>307868</v>
      </c>
      <c r="E4996" t="s">
        <v>5956</v>
      </c>
      <c r="F4996" t="s">
        <v>6184</v>
      </c>
      <c r="G4996">
        <v>32</v>
      </c>
      <c r="H4996" t="s">
        <v>18146</v>
      </c>
      <c r="I4996" t="s">
        <v>5987</v>
      </c>
      <c r="J4996" t="s">
        <v>26403</v>
      </c>
      <c r="K4996">
        <v>48</v>
      </c>
      <c r="L4996">
        <v>49</v>
      </c>
      <c r="M4996" s="6">
        <v>42236</v>
      </c>
      <c r="N4996" s="6">
        <v>42375</v>
      </c>
      <c r="O4996" t="s">
        <v>6854</v>
      </c>
    </row>
    <row r="4997" spans="1:15" x14ac:dyDescent="0.3">
      <c r="A4997" t="s">
        <v>26404</v>
      </c>
      <c r="B4997">
        <v>1246849</v>
      </c>
      <c r="C4997" t="s">
        <v>26405</v>
      </c>
      <c r="D4997">
        <v>307869</v>
      </c>
      <c r="E4997" t="s">
        <v>6460</v>
      </c>
      <c r="F4997" t="s">
        <v>6465</v>
      </c>
      <c r="G4997" t="s">
        <v>26406</v>
      </c>
      <c r="H4997" t="s">
        <v>6472</v>
      </c>
      <c r="I4997" t="s">
        <v>6033</v>
      </c>
      <c r="J4997" t="s">
        <v>26407</v>
      </c>
      <c r="K4997">
        <v>1</v>
      </c>
      <c r="L4997">
        <v>1</v>
      </c>
      <c r="M4997" s="6">
        <v>42365</v>
      </c>
      <c r="N4997" s="6">
        <v>42453</v>
      </c>
      <c r="O4997" t="s">
        <v>5953</v>
      </c>
    </row>
    <row r="4998" spans="1:15" x14ac:dyDescent="0.3">
      <c r="A4998" t="s">
        <v>26408</v>
      </c>
      <c r="B4998">
        <v>1211280</v>
      </c>
      <c r="C4998" t="s">
        <v>26409</v>
      </c>
      <c r="D4998">
        <v>307871</v>
      </c>
      <c r="E4998" t="s">
        <v>5956</v>
      </c>
      <c r="F4998" t="s">
        <v>6184</v>
      </c>
      <c r="G4998" t="s">
        <v>26410</v>
      </c>
      <c r="H4998" t="s">
        <v>7401</v>
      </c>
      <c r="I4998" t="s">
        <v>5987</v>
      </c>
      <c r="J4998" t="s">
        <v>26411</v>
      </c>
      <c r="K4998">
        <v>194</v>
      </c>
      <c r="L4998">
        <v>178</v>
      </c>
      <c r="M4998" s="6">
        <v>41147</v>
      </c>
      <c r="N4998" s="6">
        <v>42374</v>
      </c>
      <c r="O4998" t="s">
        <v>5953</v>
      </c>
    </row>
    <row r="4999" spans="1:15" x14ac:dyDescent="0.3">
      <c r="A4999" t="s">
        <v>26412</v>
      </c>
      <c r="B4999">
        <v>10848</v>
      </c>
      <c r="C4999" t="s">
        <v>26413</v>
      </c>
      <c r="D4999">
        <v>307872</v>
      </c>
      <c r="E4999" t="s">
        <v>6230</v>
      </c>
      <c r="F4999" t="s">
        <v>7787</v>
      </c>
      <c r="G4999" t="s">
        <v>26414</v>
      </c>
      <c r="H4999" t="s">
        <v>6254</v>
      </c>
      <c r="I4999" t="s">
        <v>5987</v>
      </c>
      <c r="J4999" t="s">
        <v>26415</v>
      </c>
      <c r="K4999">
        <v>10</v>
      </c>
      <c r="L4999">
        <v>10</v>
      </c>
      <c r="M4999" s="6">
        <v>35276</v>
      </c>
      <c r="N4999" s="6">
        <v>42375</v>
      </c>
      <c r="O4999" t="s">
        <v>5953</v>
      </c>
    </row>
    <row r="5000" spans="1:15" x14ac:dyDescent="0.3">
      <c r="A5000" t="s">
        <v>26416</v>
      </c>
      <c r="B5000">
        <v>1035482</v>
      </c>
      <c r="C5000" t="s">
        <v>26417</v>
      </c>
      <c r="D5000">
        <v>307873</v>
      </c>
      <c r="E5000" t="s">
        <v>5956</v>
      </c>
      <c r="F5000" t="s">
        <v>6258</v>
      </c>
      <c r="G5000" t="s">
        <v>26418</v>
      </c>
      <c r="H5000" t="s">
        <v>6908</v>
      </c>
      <c r="I5000" t="s">
        <v>5987</v>
      </c>
      <c r="J5000" t="s">
        <v>26419</v>
      </c>
      <c r="K5000">
        <v>102</v>
      </c>
      <c r="L5000">
        <v>102</v>
      </c>
      <c r="M5000" s="6">
        <v>40740</v>
      </c>
      <c r="N5000" s="6">
        <v>42374</v>
      </c>
      <c r="O5000" t="s">
        <v>5953</v>
      </c>
    </row>
    <row r="5001" spans="1:15" x14ac:dyDescent="0.3">
      <c r="A5001" t="s">
        <v>26420</v>
      </c>
      <c r="B5001">
        <v>103216</v>
      </c>
      <c r="C5001" t="s">
        <v>26421</v>
      </c>
      <c r="D5001">
        <v>307874</v>
      </c>
      <c r="E5001" t="s">
        <v>5956</v>
      </c>
      <c r="F5001" t="s">
        <v>6184</v>
      </c>
      <c r="G5001" t="s">
        <v>26422</v>
      </c>
      <c r="H5001" t="s">
        <v>6116</v>
      </c>
      <c r="I5001" t="s">
        <v>5987</v>
      </c>
      <c r="J5001" t="s">
        <v>26423</v>
      </c>
      <c r="K5001">
        <v>45</v>
      </c>
      <c r="L5001">
        <v>44</v>
      </c>
      <c r="M5001" s="6">
        <v>37835</v>
      </c>
      <c r="N5001" s="6">
        <v>42374</v>
      </c>
      <c r="O5001" t="s">
        <v>5953</v>
      </c>
    </row>
    <row r="5002" spans="1:15" x14ac:dyDescent="0.3">
      <c r="A5002" t="s">
        <v>26424</v>
      </c>
      <c r="B5002">
        <v>1739611</v>
      </c>
      <c r="C5002" t="s">
        <v>26425</v>
      </c>
      <c r="D5002">
        <v>307876</v>
      </c>
      <c r="E5002" t="s">
        <v>5956</v>
      </c>
      <c r="F5002" t="s">
        <v>6258</v>
      </c>
      <c r="G5002" t="s">
        <v>26426</v>
      </c>
      <c r="H5002">
        <v>45</v>
      </c>
      <c r="I5002" t="s">
        <v>5987</v>
      </c>
      <c r="J5002" t="s">
        <v>26427</v>
      </c>
      <c r="K5002">
        <v>50</v>
      </c>
      <c r="L5002">
        <v>50</v>
      </c>
      <c r="M5002" s="6">
        <v>42298</v>
      </c>
      <c r="N5002" s="6">
        <v>42551</v>
      </c>
      <c r="O5002" t="s">
        <v>5953</v>
      </c>
    </row>
    <row r="5003" spans="1:15" x14ac:dyDescent="0.3">
      <c r="A5003" t="s">
        <v>26428</v>
      </c>
      <c r="B5003">
        <v>1739610</v>
      </c>
      <c r="C5003" t="s">
        <v>26429</v>
      </c>
      <c r="D5003">
        <v>307877</v>
      </c>
      <c r="E5003" t="s">
        <v>5956</v>
      </c>
      <c r="F5003" t="s">
        <v>6258</v>
      </c>
      <c r="G5003" t="s">
        <v>26430</v>
      </c>
      <c r="H5003" t="s">
        <v>6213</v>
      </c>
      <c r="I5003" t="s">
        <v>5987</v>
      </c>
      <c r="J5003" t="s">
        <v>26431</v>
      </c>
      <c r="K5003">
        <v>61</v>
      </c>
      <c r="L5003">
        <v>60</v>
      </c>
      <c r="M5003" s="6">
        <v>42298</v>
      </c>
      <c r="N5003" s="6">
        <v>42551</v>
      </c>
      <c r="O5003" t="s">
        <v>5953</v>
      </c>
    </row>
    <row r="5004" spans="1:15" x14ac:dyDescent="0.3">
      <c r="A5004" t="s">
        <v>26432</v>
      </c>
      <c r="B5004">
        <v>1739609</v>
      </c>
      <c r="C5004" t="s">
        <v>26433</v>
      </c>
      <c r="D5004">
        <v>307878</v>
      </c>
      <c r="E5004" t="s">
        <v>5956</v>
      </c>
      <c r="F5004" t="s">
        <v>6258</v>
      </c>
      <c r="G5004" t="s">
        <v>26434</v>
      </c>
      <c r="H5004" t="s">
        <v>14147</v>
      </c>
      <c r="I5004" t="s">
        <v>5987</v>
      </c>
      <c r="J5004" t="s">
        <v>26435</v>
      </c>
      <c r="K5004">
        <v>50</v>
      </c>
      <c r="L5004">
        <v>50</v>
      </c>
      <c r="M5004" s="6">
        <v>42298</v>
      </c>
      <c r="N5004" s="6">
        <v>42551</v>
      </c>
      <c r="O5004" t="s">
        <v>5953</v>
      </c>
    </row>
    <row r="5005" spans="1:15" x14ac:dyDescent="0.3">
      <c r="A5005" t="s">
        <v>26436</v>
      </c>
      <c r="B5005">
        <v>1739608</v>
      </c>
      <c r="C5005" t="s">
        <v>26437</v>
      </c>
      <c r="D5005">
        <v>307879</v>
      </c>
      <c r="E5005" t="s">
        <v>5956</v>
      </c>
      <c r="F5005" t="s">
        <v>6258</v>
      </c>
      <c r="G5005" t="s">
        <v>26438</v>
      </c>
      <c r="H5005" t="s">
        <v>6254</v>
      </c>
      <c r="I5005" t="s">
        <v>5987</v>
      </c>
      <c r="J5005" t="s">
        <v>26439</v>
      </c>
      <c r="K5005">
        <v>61</v>
      </c>
      <c r="L5005">
        <v>60</v>
      </c>
      <c r="M5005" s="6">
        <v>42298</v>
      </c>
      <c r="N5005" s="6">
        <v>42551</v>
      </c>
      <c r="O5005" t="s">
        <v>5953</v>
      </c>
    </row>
    <row r="5006" spans="1:15" x14ac:dyDescent="0.3">
      <c r="A5006" t="s">
        <v>26440</v>
      </c>
      <c r="B5006">
        <v>1739607</v>
      </c>
      <c r="C5006" t="s">
        <v>26441</v>
      </c>
      <c r="D5006">
        <v>307880</v>
      </c>
      <c r="E5006" t="s">
        <v>5956</v>
      </c>
      <c r="F5006" t="s">
        <v>6258</v>
      </c>
      <c r="G5006" t="s">
        <v>16985</v>
      </c>
      <c r="H5006" t="s">
        <v>7722</v>
      </c>
      <c r="I5006" t="s">
        <v>5987</v>
      </c>
      <c r="J5006" t="s">
        <v>26442</v>
      </c>
      <c r="K5006">
        <v>62</v>
      </c>
      <c r="L5006">
        <v>62</v>
      </c>
      <c r="M5006" s="6">
        <v>42298</v>
      </c>
      <c r="N5006" s="6">
        <v>42551</v>
      </c>
      <c r="O5006" t="s">
        <v>5953</v>
      </c>
    </row>
    <row r="5007" spans="1:15" x14ac:dyDescent="0.3">
      <c r="A5007" t="s">
        <v>26443</v>
      </c>
      <c r="B5007">
        <v>1734382</v>
      </c>
      <c r="C5007" t="s">
        <v>26444</v>
      </c>
      <c r="D5007">
        <v>307881</v>
      </c>
      <c r="E5007" t="s">
        <v>5956</v>
      </c>
      <c r="F5007" t="s">
        <v>6014</v>
      </c>
      <c r="G5007" t="s">
        <v>26445</v>
      </c>
      <c r="H5007" t="s">
        <v>7259</v>
      </c>
      <c r="I5007" t="s">
        <v>5987</v>
      </c>
      <c r="J5007" t="s">
        <v>26446</v>
      </c>
      <c r="K5007">
        <v>25</v>
      </c>
      <c r="L5007">
        <v>25</v>
      </c>
      <c r="M5007" s="6">
        <v>42288</v>
      </c>
      <c r="N5007" s="6">
        <v>42495</v>
      </c>
      <c r="O5007" t="s">
        <v>5953</v>
      </c>
    </row>
    <row r="5008" spans="1:15" x14ac:dyDescent="0.3">
      <c r="A5008" t="s">
        <v>26447</v>
      </c>
      <c r="B5008">
        <v>1732064</v>
      </c>
      <c r="C5008" t="s">
        <v>26448</v>
      </c>
      <c r="D5008">
        <v>307882</v>
      </c>
      <c r="E5008" t="s">
        <v>5956</v>
      </c>
      <c r="F5008" t="s">
        <v>6258</v>
      </c>
      <c r="G5008" t="s">
        <v>26449</v>
      </c>
      <c r="H5008" t="s">
        <v>8612</v>
      </c>
      <c r="I5008" t="s">
        <v>5987</v>
      </c>
      <c r="J5008" t="s">
        <v>26450</v>
      </c>
      <c r="K5008">
        <v>59</v>
      </c>
      <c r="L5008">
        <v>59</v>
      </c>
      <c r="M5008" s="6">
        <v>42288</v>
      </c>
      <c r="N5008" s="6">
        <v>42374</v>
      </c>
      <c r="O5008" t="s">
        <v>5953</v>
      </c>
    </row>
    <row r="5009" spans="1:15" x14ac:dyDescent="0.3">
      <c r="A5009" t="s">
        <v>26451</v>
      </c>
      <c r="B5009">
        <v>1718600</v>
      </c>
      <c r="C5009" t="s">
        <v>26452</v>
      </c>
      <c r="D5009">
        <v>307883</v>
      </c>
      <c r="E5009" t="s">
        <v>5956</v>
      </c>
      <c r="F5009" t="s">
        <v>6258</v>
      </c>
      <c r="G5009" t="s">
        <v>17477</v>
      </c>
      <c r="H5009" t="s">
        <v>26453</v>
      </c>
      <c r="I5009" t="s">
        <v>5987</v>
      </c>
      <c r="J5009" t="s">
        <v>26454</v>
      </c>
      <c r="K5009">
        <v>94</v>
      </c>
      <c r="L5009">
        <v>94</v>
      </c>
      <c r="M5009" s="6">
        <v>42270</v>
      </c>
      <c r="N5009" s="6">
        <v>42374</v>
      </c>
      <c r="O5009" t="s">
        <v>5953</v>
      </c>
    </row>
    <row r="5010" spans="1:15" x14ac:dyDescent="0.3">
      <c r="A5010" t="s">
        <v>26455</v>
      </c>
      <c r="B5010">
        <v>1718599</v>
      </c>
      <c r="C5010" t="s">
        <v>26456</v>
      </c>
      <c r="D5010">
        <v>307884</v>
      </c>
      <c r="E5010" t="s">
        <v>5956</v>
      </c>
      <c r="F5010" t="s">
        <v>6258</v>
      </c>
      <c r="G5010" t="s">
        <v>26457</v>
      </c>
      <c r="H5010" t="s">
        <v>11244</v>
      </c>
      <c r="I5010" t="s">
        <v>5987</v>
      </c>
      <c r="J5010" t="s">
        <v>26458</v>
      </c>
      <c r="K5010">
        <v>140</v>
      </c>
      <c r="L5010">
        <v>128</v>
      </c>
      <c r="M5010" s="6">
        <v>42270</v>
      </c>
      <c r="N5010" s="6">
        <v>42374</v>
      </c>
      <c r="O5010" t="s">
        <v>5953</v>
      </c>
    </row>
    <row r="5011" spans="1:15" x14ac:dyDescent="0.3">
      <c r="A5011" t="s">
        <v>26459</v>
      </c>
      <c r="B5011">
        <v>1718273</v>
      </c>
      <c r="C5011" t="s">
        <v>26460</v>
      </c>
      <c r="D5011">
        <v>307885</v>
      </c>
      <c r="E5011" t="s">
        <v>5956</v>
      </c>
      <c r="F5011" t="s">
        <v>6258</v>
      </c>
      <c r="G5011" t="s">
        <v>26461</v>
      </c>
      <c r="H5011" t="s">
        <v>8895</v>
      </c>
      <c r="I5011" t="s">
        <v>5987</v>
      </c>
      <c r="J5011" t="s">
        <v>26462</v>
      </c>
      <c r="K5011">
        <v>88</v>
      </c>
      <c r="L5011">
        <v>88</v>
      </c>
      <c r="M5011" s="6">
        <v>42276</v>
      </c>
      <c r="N5011" s="6">
        <v>42542</v>
      </c>
      <c r="O5011" t="s">
        <v>5953</v>
      </c>
    </row>
    <row r="5012" spans="1:15" x14ac:dyDescent="0.3">
      <c r="A5012" t="s">
        <v>26463</v>
      </c>
      <c r="B5012">
        <v>1718172</v>
      </c>
      <c r="C5012" t="s">
        <v>26464</v>
      </c>
      <c r="D5012">
        <v>307886</v>
      </c>
      <c r="E5012" t="s">
        <v>5956</v>
      </c>
      <c r="F5012" t="s">
        <v>6258</v>
      </c>
      <c r="G5012" t="s">
        <v>26465</v>
      </c>
      <c r="H5012" t="s">
        <v>19827</v>
      </c>
      <c r="I5012" t="s">
        <v>5987</v>
      </c>
      <c r="J5012" t="s">
        <v>26466</v>
      </c>
      <c r="K5012">
        <v>88</v>
      </c>
      <c r="L5012">
        <v>87</v>
      </c>
      <c r="M5012" s="6">
        <v>42288</v>
      </c>
      <c r="N5012" s="6">
        <v>42374</v>
      </c>
      <c r="O5012" t="s">
        <v>5953</v>
      </c>
    </row>
    <row r="5013" spans="1:15" x14ac:dyDescent="0.3">
      <c r="A5013" t="s">
        <v>26467</v>
      </c>
      <c r="B5013">
        <v>1718171</v>
      </c>
      <c r="C5013" t="s">
        <v>26468</v>
      </c>
      <c r="D5013">
        <v>307887</v>
      </c>
      <c r="E5013" t="s">
        <v>5956</v>
      </c>
      <c r="F5013" t="s">
        <v>6258</v>
      </c>
      <c r="G5013" t="s">
        <v>26469</v>
      </c>
      <c r="H5013" t="s">
        <v>8576</v>
      </c>
      <c r="I5013" t="s">
        <v>5987</v>
      </c>
      <c r="J5013" t="s">
        <v>26470</v>
      </c>
      <c r="K5013">
        <v>92</v>
      </c>
      <c r="L5013">
        <v>91</v>
      </c>
      <c r="M5013" s="6">
        <v>42288</v>
      </c>
      <c r="N5013" s="6">
        <v>42374</v>
      </c>
      <c r="O5013" t="s">
        <v>5953</v>
      </c>
    </row>
    <row r="5014" spans="1:15" x14ac:dyDescent="0.3">
      <c r="A5014" t="s">
        <v>26471</v>
      </c>
      <c r="B5014">
        <v>1718161</v>
      </c>
      <c r="C5014" t="s">
        <v>26472</v>
      </c>
      <c r="D5014">
        <v>307888</v>
      </c>
      <c r="E5014" t="s">
        <v>5956</v>
      </c>
      <c r="F5014" t="s">
        <v>6258</v>
      </c>
      <c r="G5014" t="s">
        <v>26473</v>
      </c>
      <c r="H5014" t="s">
        <v>10340</v>
      </c>
      <c r="I5014" t="s">
        <v>5987</v>
      </c>
      <c r="J5014" t="s">
        <v>26474</v>
      </c>
      <c r="K5014">
        <v>92</v>
      </c>
      <c r="L5014">
        <v>92</v>
      </c>
      <c r="M5014" s="6">
        <v>42288</v>
      </c>
      <c r="N5014" s="6">
        <v>42451</v>
      </c>
      <c r="O5014" t="s">
        <v>5953</v>
      </c>
    </row>
    <row r="5015" spans="1:15" x14ac:dyDescent="0.3">
      <c r="A5015" t="s">
        <v>26475</v>
      </c>
      <c r="B5015">
        <v>1718158</v>
      </c>
      <c r="C5015" t="s">
        <v>26476</v>
      </c>
      <c r="D5015">
        <v>307889</v>
      </c>
      <c r="E5015" t="s">
        <v>5956</v>
      </c>
      <c r="F5015" t="s">
        <v>6258</v>
      </c>
      <c r="G5015" t="s">
        <v>26477</v>
      </c>
      <c r="H5015" t="s">
        <v>6564</v>
      </c>
      <c r="I5015" t="s">
        <v>5987</v>
      </c>
      <c r="J5015" t="s">
        <v>26478</v>
      </c>
      <c r="K5015">
        <v>70</v>
      </c>
      <c r="L5015">
        <v>70</v>
      </c>
      <c r="M5015" s="6">
        <v>42270</v>
      </c>
      <c r="N5015" s="6">
        <v>42374</v>
      </c>
      <c r="O5015" t="s">
        <v>5953</v>
      </c>
    </row>
    <row r="5016" spans="1:15" x14ac:dyDescent="0.3">
      <c r="A5016" t="s">
        <v>26479</v>
      </c>
      <c r="B5016">
        <v>1716041</v>
      </c>
      <c r="C5016" t="s">
        <v>26480</v>
      </c>
      <c r="D5016">
        <v>307890</v>
      </c>
      <c r="E5016" t="s">
        <v>5956</v>
      </c>
      <c r="F5016" t="s">
        <v>6184</v>
      </c>
      <c r="G5016" t="s">
        <v>26481</v>
      </c>
      <c r="H5016" t="s">
        <v>9698</v>
      </c>
      <c r="I5016" t="s">
        <v>5987</v>
      </c>
      <c r="J5016" t="s">
        <v>26482</v>
      </c>
      <c r="K5016">
        <v>191</v>
      </c>
      <c r="L5016">
        <v>178</v>
      </c>
      <c r="M5016" s="6">
        <v>42276</v>
      </c>
      <c r="N5016" s="6">
        <v>42444</v>
      </c>
      <c r="O5016" t="s">
        <v>5953</v>
      </c>
    </row>
    <row r="5017" spans="1:15" x14ac:dyDescent="0.3">
      <c r="A5017" t="s">
        <v>26483</v>
      </c>
      <c r="B5017">
        <v>1701853</v>
      </c>
      <c r="C5017" t="s">
        <v>26484</v>
      </c>
      <c r="D5017">
        <v>307891</v>
      </c>
      <c r="E5017" t="s">
        <v>5956</v>
      </c>
      <c r="F5017" t="s">
        <v>6258</v>
      </c>
      <c r="G5017" t="s">
        <v>26485</v>
      </c>
      <c r="H5017" t="s">
        <v>9338</v>
      </c>
      <c r="I5017" t="s">
        <v>5987</v>
      </c>
      <c r="J5017" t="s">
        <v>26486</v>
      </c>
      <c r="K5017">
        <v>99</v>
      </c>
      <c r="L5017">
        <v>97</v>
      </c>
      <c r="M5017" s="6">
        <v>42270</v>
      </c>
      <c r="N5017" s="6">
        <v>42374</v>
      </c>
      <c r="O5017" t="s">
        <v>5953</v>
      </c>
    </row>
    <row r="5018" spans="1:15" x14ac:dyDescent="0.3">
      <c r="A5018" t="s">
        <v>26487</v>
      </c>
      <c r="B5018">
        <v>1701849</v>
      </c>
      <c r="C5018" t="s">
        <v>26488</v>
      </c>
      <c r="D5018">
        <v>307892</v>
      </c>
      <c r="E5018" t="s">
        <v>5956</v>
      </c>
      <c r="F5018" t="s">
        <v>6258</v>
      </c>
      <c r="G5018" t="s">
        <v>26489</v>
      </c>
      <c r="H5018" t="s">
        <v>7643</v>
      </c>
      <c r="I5018" t="s">
        <v>5987</v>
      </c>
      <c r="J5018" t="s">
        <v>26490</v>
      </c>
      <c r="K5018">
        <v>86</v>
      </c>
      <c r="L5018">
        <v>86</v>
      </c>
      <c r="M5018" s="6">
        <v>42270</v>
      </c>
      <c r="N5018" s="6">
        <v>42374</v>
      </c>
      <c r="O5018" t="s">
        <v>5953</v>
      </c>
    </row>
    <row r="5019" spans="1:15" x14ac:dyDescent="0.3">
      <c r="A5019" t="s">
        <v>26491</v>
      </c>
      <c r="B5019">
        <v>1701845</v>
      </c>
      <c r="C5019" t="s">
        <v>26492</v>
      </c>
      <c r="D5019">
        <v>307893</v>
      </c>
      <c r="E5019" t="s">
        <v>5956</v>
      </c>
      <c r="F5019" t="s">
        <v>6258</v>
      </c>
      <c r="G5019" t="s">
        <v>26493</v>
      </c>
      <c r="H5019" t="s">
        <v>8241</v>
      </c>
      <c r="I5019" t="s">
        <v>5987</v>
      </c>
      <c r="J5019" t="s">
        <v>26494</v>
      </c>
      <c r="K5019">
        <v>90</v>
      </c>
      <c r="L5019">
        <v>90</v>
      </c>
      <c r="M5019" s="6">
        <v>42239</v>
      </c>
      <c r="N5019" s="6">
        <v>42374</v>
      </c>
      <c r="O5019" t="s">
        <v>5953</v>
      </c>
    </row>
    <row r="5020" spans="1:15" x14ac:dyDescent="0.3">
      <c r="A5020" t="s">
        <v>26495</v>
      </c>
      <c r="B5020">
        <v>1698715</v>
      </c>
      <c r="C5020" t="s">
        <v>26496</v>
      </c>
      <c r="D5020">
        <v>307894</v>
      </c>
      <c r="E5020" t="s">
        <v>5956</v>
      </c>
      <c r="F5020" t="s">
        <v>6258</v>
      </c>
      <c r="G5020" t="s">
        <v>26497</v>
      </c>
      <c r="H5020" t="s">
        <v>7709</v>
      </c>
      <c r="I5020" t="s">
        <v>5987</v>
      </c>
      <c r="J5020" t="s">
        <v>26498</v>
      </c>
      <c r="K5020">
        <v>95</v>
      </c>
      <c r="L5020">
        <v>95</v>
      </c>
      <c r="M5020" s="6">
        <v>42245</v>
      </c>
      <c r="N5020" s="6">
        <v>42374</v>
      </c>
      <c r="O5020" t="s">
        <v>5953</v>
      </c>
    </row>
    <row r="5021" spans="1:15" x14ac:dyDescent="0.3">
      <c r="A5021" t="s">
        <v>26499</v>
      </c>
      <c r="B5021">
        <v>1698714</v>
      </c>
      <c r="C5021" t="s">
        <v>26500</v>
      </c>
      <c r="D5021">
        <v>307895</v>
      </c>
      <c r="E5021" t="s">
        <v>5956</v>
      </c>
      <c r="F5021" t="s">
        <v>6258</v>
      </c>
      <c r="G5021" t="s">
        <v>26501</v>
      </c>
      <c r="H5021" t="s">
        <v>15868</v>
      </c>
      <c r="I5021" t="s">
        <v>5987</v>
      </c>
      <c r="J5021" t="s">
        <v>26502</v>
      </c>
      <c r="K5021">
        <v>140</v>
      </c>
      <c r="L5021">
        <v>130</v>
      </c>
      <c r="M5021" s="6">
        <v>42270</v>
      </c>
      <c r="N5021" s="6">
        <v>42374</v>
      </c>
      <c r="O5021" t="s">
        <v>5953</v>
      </c>
    </row>
    <row r="5022" spans="1:15" x14ac:dyDescent="0.3">
      <c r="A5022" t="s">
        <v>26503</v>
      </c>
      <c r="B5022">
        <v>1699095</v>
      </c>
      <c r="C5022" t="s">
        <v>26504</v>
      </c>
      <c r="D5022">
        <v>306529</v>
      </c>
      <c r="E5022" t="s">
        <v>5947</v>
      </c>
      <c r="F5022" t="s">
        <v>6092</v>
      </c>
      <c r="G5022" t="s">
        <v>26505</v>
      </c>
      <c r="H5022" t="s">
        <v>11678</v>
      </c>
      <c r="I5022" t="s">
        <v>5967</v>
      </c>
      <c r="J5022" t="s">
        <v>26506</v>
      </c>
      <c r="K5022">
        <v>7</v>
      </c>
      <c r="L5022">
        <v>7</v>
      </c>
      <c r="M5022" s="6">
        <v>42355</v>
      </c>
      <c r="N5022" s="6">
        <v>42374</v>
      </c>
      <c r="O5022" t="s">
        <v>5953</v>
      </c>
    </row>
    <row r="5023" spans="1:15" x14ac:dyDescent="0.3">
      <c r="A5023" t="s">
        <v>26507</v>
      </c>
      <c r="B5023">
        <v>1640970</v>
      </c>
      <c r="C5023" t="s">
        <v>26508</v>
      </c>
      <c r="D5023">
        <v>307055</v>
      </c>
      <c r="E5023" t="s">
        <v>5956</v>
      </c>
      <c r="F5023" t="s">
        <v>6184</v>
      </c>
      <c r="G5023" t="s">
        <v>26509</v>
      </c>
      <c r="H5023" t="s">
        <v>8514</v>
      </c>
      <c r="I5023" t="s">
        <v>5987</v>
      </c>
      <c r="J5023" t="s">
        <v>26510</v>
      </c>
      <c r="K5023">
        <v>89</v>
      </c>
      <c r="L5023">
        <v>89</v>
      </c>
      <c r="M5023" s="6">
        <v>42130</v>
      </c>
      <c r="N5023" s="6">
        <v>42445</v>
      </c>
      <c r="O5023" t="s">
        <v>5953</v>
      </c>
    </row>
    <row r="5024" spans="1:15" x14ac:dyDescent="0.3">
      <c r="A5024" t="s">
        <v>26511</v>
      </c>
      <c r="B5024">
        <v>1636257</v>
      </c>
      <c r="C5024" t="s">
        <v>26512</v>
      </c>
      <c r="D5024">
        <v>307065</v>
      </c>
      <c r="E5024" t="s">
        <v>5956</v>
      </c>
      <c r="F5024" t="s">
        <v>6258</v>
      </c>
      <c r="G5024" t="s">
        <v>26513</v>
      </c>
      <c r="H5024" t="s">
        <v>6337</v>
      </c>
      <c r="I5024" t="s">
        <v>5987</v>
      </c>
      <c r="J5024" t="s">
        <v>26514</v>
      </c>
      <c r="K5024">
        <v>84</v>
      </c>
      <c r="L5024">
        <v>84</v>
      </c>
      <c r="M5024" s="6">
        <v>42240</v>
      </c>
      <c r="N5024" s="6">
        <v>42440</v>
      </c>
      <c r="O5024" t="s">
        <v>5953</v>
      </c>
    </row>
    <row r="5025" spans="1:15" x14ac:dyDescent="0.3">
      <c r="A5025" t="s">
        <v>26515</v>
      </c>
      <c r="B5025">
        <v>1675555</v>
      </c>
      <c r="C5025" t="s">
        <v>26516</v>
      </c>
      <c r="D5025">
        <v>307201</v>
      </c>
      <c r="E5025" t="s">
        <v>5956</v>
      </c>
      <c r="F5025" t="s">
        <v>6258</v>
      </c>
      <c r="G5025" t="s">
        <v>26517</v>
      </c>
      <c r="H5025" t="s">
        <v>7709</v>
      </c>
      <c r="I5025" t="s">
        <v>5987</v>
      </c>
      <c r="J5025" t="s">
        <v>26518</v>
      </c>
      <c r="K5025">
        <v>112</v>
      </c>
      <c r="L5025">
        <v>112</v>
      </c>
      <c r="M5025" s="6">
        <v>42225</v>
      </c>
      <c r="N5025" s="6">
        <v>42542</v>
      </c>
      <c r="O5025" t="s">
        <v>5953</v>
      </c>
    </row>
    <row r="5026" spans="1:15" x14ac:dyDescent="0.3">
      <c r="A5026" t="s">
        <v>26519</v>
      </c>
      <c r="B5026">
        <v>1690431</v>
      </c>
      <c r="C5026" t="s">
        <v>26520</v>
      </c>
      <c r="D5026">
        <v>307716</v>
      </c>
      <c r="E5026" t="s">
        <v>5956</v>
      </c>
      <c r="F5026" t="s">
        <v>6184</v>
      </c>
      <c r="G5026" t="s">
        <v>26521</v>
      </c>
      <c r="H5026" t="s">
        <v>11614</v>
      </c>
      <c r="I5026" t="s">
        <v>5987</v>
      </c>
      <c r="J5026" t="s">
        <v>26522</v>
      </c>
      <c r="K5026">
        <v>300</v>
      </c>
      <c r="L5026">
        <v>300</v>
      </c>
      <c r="M5026" s="6">
        <v>42245</v>
      </c>
      <c r="N5026" s="6">
        <v>42374</v>
      </c>
      <c r="O5026" t="s">
        <v>5953</v>
      </c>
    </row>
    <row r="5027" spans="1:15" x14ac:dyDescent="0.3">
      <c r="A5027" t="s">
        <v>26523</v>
      </c>
      <c r="B5027">
        <v>1690425</v>
      </c>
      <c r="C5027" t="s">
        <v>26524</v>
      </c>
      <c r="D5027">
        <v>307717</v>
      </c>
      <c r="E5027" t="s">
        <v>5956</v>
      </c>
      <c r="F5027" t="s">
        <v>6258</v>
      </c>
      <c r="G5027" t="s">
        <v>26525</v>
      </c>
      <c r="H5027" t="s">
        <v>11269</v>
      </c>
      <c r="I5027" t="s">
        <v>5987</v>
      </c>
      <c r="J5027" t="s">
        <v>26526</v>
      </c>
      <c r="K5027">
        <v>72</v>
      </c>
      <c r="L5027">
        <v>72</v>
      </c>
      <c r="M5027" s="6">
        <v>42234</v>
      </c>
      <c r="N5027" s="6">
        <v>42374</v>
      </c>
      <c r="O5027" t="s">
        <v>5953</v>
      </c>
    </row>
    <row r="5028" spans="1:15" x14ac:dyDescent="0.3">
      <c r="A5028" t="s">
        <v>26527</v>
      </c>
      <c r="B5028">
        <v>1679530</v>
      </c>
      <c r="C5028" t="s">
        <v>26528</v>
      </c>
      <c r="D5028">
        <v>307718</v>
      </c>
      <c r="E5028" t="s">
        <v>5956</v>
      </c>
      <c r="F5028" t="s">
        <v>6258</v>
      </c>
      <c r="G5028" t="s">
        <v>26529</v>
      </c>
      <c r="H5028" t="s">
        <v>8871</v>
      </c>
      <c r="I5028" t="s">
        <v>5987</v>
      </c>
      <c r="J5028" t="s">
        <v>26530</v>
      </c>
      <c r="K5028">
        <v>141</v>
      </c>
      <c r="L5028">
        <v>139</v>
      </c>
      <c r="M5028" s="6">
        <v>42200</v>
      </c>
      <c r="N5028" s="6">
        <v>42374</v>
      </c>
      <c r="O5028" t="s">
        <v>5953</v>
      </c>
    </row>
    <row r="5029" spans="1:15" x14ac:dyDescent="0.3">
      <c r="A5029" t="s">
        <v>26531</v>
      </c>
      <c r="B5029">
        <v>1675609</v>
      </c>
      <c r="C5029" t="s">
        <v>26532</v>
      </c>
      <c r="D5029">
        <v>307719</v>
      </c>
      <c r="E5029" t="s">
        <v>5956</v>
      </c>
      <c r="F5029" t="s">
        <v>6258</v>
      </c>
      <c r="G5029" t="s">
        <v>26533</v>
      </c>
      <c r="H5029" t="s">
        <v>6663</v>
      </c>
      <c r="I5029" t="s">
        <v>5987</v>
      </c>
      <c r="J5029" t="s">
        <v>26534</v>
      </c>
      <c r="K5029">
        <v>76</v>
      </c>
      <c r="L5029">
        <v>76</v>
      </c>
      <c r="M5029" s="6">
        <v>42200</v>
      </c>
      <c r="N5029" s="6">
        <v>42374</v>
      </c>
      <c r="O5029" t="s">
        <v>5953</v>
      </c>
    </row>
    <row r="5030" spans="1:15" x14ac:dyDescent="0.3">
      <c r="A5030" t="s">
        <v>26535</v>
      </c>
      <c r="B5030">
        <v>1675598</v>
      </c>
      <c r="C5030" t="s">
        <v>26536</v>
      </c>
      <c r="D5030">
        <v>307720</v>
      </c>
      <c r="E5030" t="s">
        <v>5956</v>
      </c>
      <c r="F5030" t="s">
        <v>6014</v>
      </c>
      <c r="G5030" t="s">
        <v>26537</v>
      </c>
      <c r="H5030" t="s">
        <v>6609</v>
      </c>
      <c r="I5030" t="s">
        <v>5987</v>
      </c>
      <c r="J5030" t="s">
        <v>26538</v>
      </c>
      <c r="K5030">
        <v>50</v>
      </c>
      <c r="L5030">
        <v>50</v>
      </c>
      <c r="M5030" s="6">
        <v>42200</v>
      </c>
      <c r="N5030" s="6">
        <v>42374</v>
      </c>
      <c r="O5030" t="s">
        <v>5953</v>
      </c>
    </row>
    <row r="5031" spans="1:15" x14ac:dyDescent="0.3">
      <c r="A5031" t="s">
        <v>26539</v>
      </c>
      <c r="B5031">
        <v>1674927</v>
      </c>
      <c r="C5031" t="s">
        <v>26540</v>
      </c>
      <c r="D5031">
        <v>307721</v>
      </c>
      <c r="E5031" t="s">
        <v>5956</v>
      </c>
      <c r="F5031" t="s">
        <v>6258</v>
      </c>
      <c r="G5031" t="s">
        <v>26541</v>
      </c>
      <c r="H5031" t="s">
        <v>19258</v>
      </c>
      <c r="I5031" t="s">
        <v>5987</v>
      </c>
      <c r="J5031" t="s">
        <v>26542</v>
      </c>
      <c r="K5031">
        <v>73</v>
      </c>
      <c r="L5031">
        <v>73</v>
      </c>
      <c r="M5031" s="6">
        <v>42234</v>
      </c>
      <c r="N5031" s="6">
        <v>42374</v>
      </c>
      <c r="O5031" t="s">
        <v>5953</v>
      </c>
    </row>
    <row r="5032" spans="1:15" x14ac:dyDescent="0.3">
      <c r="A5032" t="s">
        <v>26543</v>
      </c>
      <c r="B5032">
        <v>1674926</v>
      </c>
      <c r="C5032" t="s">
        <v>26544</v>
      </c>
      <c r="D5032">
        <v>307722</v>
      </c>
      <c r="E5032" t="s">
        <v>5956</v>
      </c>
      <c r="F5032" t="s">
        <v>6258</v>
      </c>
      <c r="G5032" t="s">
        <v>26545</v>
      </c>
      <c r="H5032" t="s">
        <v>16986</v>
      </c>
      <c r="I5032" t="s">
        <v>5987</v>
      </c>
      <c r="J5032" t="s">
        <v>26546</v>
      </c>
      <c r="K5032">
        <v>75</v>
      </c>
      <c r="L5032">
        <v>75</v>
      </c>
      <c r="M5032" s="6">
        <v>42234</v>
      </c>
      <c r="N5032" s="6">
        <v>42374</v>
      </c>
      <c r="O5032" t="s">
        <v>5953</v>
      </c>
    </row>
    <row r="5033" spans="1:15" x14ac:dyDescent="0.3">
      <c r="A5033" t="s">
        <v>26547</v>
      </c>
      <c r="B5033">
        <v>1673889</v>
      </c>
      <c r="C5033" t="s">
        <v>26548</v>
      </c>
      <c r="D5033">
        <v>307723</v>
      </c>
      <c r="E5033" t="s">
        <v>5956</v>
      </c>
      <c r="F5033" t="s">
        <v>6258</v>
      </c>
      <c r="G5033" t="s">
        <v>26549</v>
      </c>
      <c r="H5033">
        <v>62</v>
      </c>
      <c r="I5033" t="s">
        <v>5987</v>
      </c>
      <c r="J5033" t="s">
        <v>26550</v>
      </c>
      <c r="K5033">
        <v>106</v>
      </c>
      <c r="L5033">
        <v>106</v>
      </c>
      <c r="M5033" s="6">
        <v>42200</v>
      </c>
      <c r="N5033" s="6">
        <v>42374</v>
      </c>
      <c r="O5033" t="s">
        <v>5953</v>
      </c>
    </row>
    <row r="5034" spans="1:15" x14ac:dyDescent="0.3">
      <c r="A5034" t="s">
        <v>26551</v>
      </c>
      <c r="B5034">
        <v>1673877</v>
      </c>
      <c r="C5034" t="s">
        <v>26552</v>
      </c>
      <c r="D5034">
        <v>307724</v>
      </c>
      <c r="E5034" t="s">
        <v>5956</v>
      </c>
      <c r="F5034" t="s">
        <v>6258</v>
      </c>
      <c r="G5034" t="s">
        <v>26553</v>
      </c>
      <c r="H5034" t="s">
        <v>23777</v>
      </c>
      <c r="I5034" t="s">
        <v>5987</v>
      </c>
      <c r="J5034" t="s">
        <v>26554</v>
      </c>
      <c r="K5034">
        <v>75</v>
      </c>
      <c r="L5034">
        <v>75</v>
      </c>
      <c r="M5034" s="6">
        <v>42234</v>
      </c>
      <c r="N5034" s="6">
        <v>42430</v>
      </c>
      <c r="O5034" t="s">
        <v>5953</v>
      </c>
    </row>
    <row r="5035" spans="1:15" x14ac:dyDescent="0.3">
      <c r="A5035" t="s">
        <v>26555</v>
      </c>
      <c r="B5035">
        <v>1698713</v>
      </c>
      <c r="C5035" t="s">
        <v>26556</v>
      </c>
      <c r="D5035">
        <v>307896</v>
      </c>
      <c r="E5035" t="s">
        <v>5956</v>
      </c>
      <c r="F5035" t="s">
        <v>6258</v>
      </c>
      <c r="G5035" t="s">
        <v>26557</v>
      </c>
      <c r="H5035" t="s">
        <v>7424</v>
      </c>
      <c r="I5035" t="s">
        <v>5987</v>
      </c>
      <c r="J5035" t="s">
        <v>26558</v>
      </c>
      <c r="K5035">
        <v>105</v>
      </c>
      <c r="L5035">
        <v>105</v>
      </c>
      <c r="M5035" s="6">
        <v>42245</v>
      </c>
      <c r="N5035" s="6">
        <v>42374</v>
      </c>
      <c r="O5035" t="s">
        <v>5953</v>
      </c>
    </row>
    <row r="5036" spans="1:15" x14ac:dyDescent="0.3">
      <c r="A5036" t="s">
        <v>26559</v>
      </c>
      <c r="B5036">
        <v>1698712</v>
      </c>
      <c r="C5036" t="s">
        <v>26560</v>
      </c>
      <c r="D5036">
        <v>307897</v>
      </c>
      <c r="E5036" t="s">
        <v>5956</v>
      </c>
      <c r="F5036" t="s">
        <v>6258</v>
      </c>
      <c r="G5036" t="s">
        <v>26561</v>
      </c>
      <c r="H5036" t="s">
        <v>15906</v>
      </c>
      <c r="I5036" t="s">
        <v>5987</v>
      </c>
      <c r="J5036" t="s">
        <v>26562</v>
      </c>
      <c r="K5036">
        <v>95</v>
      </c>
      <c r="L5036">
        <v>95</v>
      </c>
      <c r="M5036" s="6">
        <v>42245</v>
      </c>
      <c r="N5036" s="6">
        <v>42374</v>
      </c>
      <c r="O5036" t="s">
        <v>5953</v>
      </c>
    </row>
    <row r="5037" spans="1:15" x14ac:dyDescent="0.3">
      <c r="A5037" t="s">
        <v>26563</v>
      </c>
      <c r="B5037">
        <v>1698711</v>
      </c>
      <c r="C5037" t="s">
        <v>26564</v>
      </c>
      <c r="D5037">
        <v>307898</v>
      </c>
      <c r="E5037" t="s">
        <v>5956</v>
      </c>
      <c r="F5037" t="s">
        <v>6258</v>
      </c>
      <c r="G5037" t="s">
        <v>26565</v>
      </c>
      <c r="H5037" t="s">
        <v>15868</v>
      </c>
      <c r="I5037" t="s">
        <v>5987</v>
      </c>
      <c r="J5037" t="s">
        <v>26566</v>
      </c>
      <c r="K5037">
        <v>141</v>
      </c>
      <c r="L5037">
        <v>130</v>
      </c>
      <c r="M5037" s="6">
        <v>42245</v>
      </c>
      <c r="N5037" s="6">
        <v>42374</v>
      </c>
      <c r="O5037" t="s">
        <v>5953</v>
      </c>
    </row>
    <row r="5038" spans="1:15" x14ac:dyDescent="0.3">
      <c r="A5038" t="s">
        <v>26567</v>
      </c>
      <c r="B5038">
        <v>1698710</v>
      </c>
      <c r="C5038" t="s">
        <v>26568</v>
      </c>
      <c r="D5038">
        <v>307899</v>
      </c>
      <c r="E5038" t="s">
        <v>5956</v>
      </c>
      <c r="F5038" t="s">
        <v>6184</v>
      </c>
      <c r="G5038" t="s">
        <v>26569</v>
      </c>
      <c r="H5038" t="s">
        <v>14194</v>
      </c>
      <c r="I5038" t="s">
        <v>5987</v>
      </c>
      <c r="J5038" t="s">
        <v>26570</v>
      </c>
      <c r="K5038">
        <v>251</v>
      </c>
      <c r="L5038">
        <v>224</v>
      </c>
      <c r="M5038" s="6">
        <v>42245</v>
      </c>
      <c r="N5038" s="6">
        <v>42521</v>
      </c>
      <c r="O5038" t="s">
        <v>5953</v>
      </c>
    </row>
    <row r="5039" spans="1:15" x14ac:dyDescent="0.3">
      <c r="A5039" t="s">
        <v>26571</v>
      </c>
      <c r="B5039">
        <v>1698709</v>
      </c>
      <c r="C5039" t="s">
        <v>26572</v>
      </c>
      <c r="D5039">
        <v>307900</v>
      </c>
      <c r="E5039" t="s">
        <v>5956</v>
      </c>
      <c r="F5039" t="s">
        <v>6258</v>
      </c>
      <c r="G5039" t="s">
        <v>26573</v>
      </c>
      <c r="H5039" t="s">
        <v>20765</v>
      </c>
      <c r="I5039" t="s">
        <v>5987</v>
      </c>
      <c r="J5039" t="s">
        <v>26574</v>
      </c>
      <c r="K5039">
        <v>79</v>
      </c>
      <c r="L5039">
        <v>79</v>
      </c>
      <c r="M5039" s="6">
        <v>42270</v>
      </c>
      <c r="N5039" s="6">
        <v>42374</v>
      </c>
      <c r="O5039" t="s">
        <v>5953</v>
      </c>
    </row>
    <row r="5040" spans="1:15" x14ac:dyDescent="0.3">
      <c r="A5040" t="s">
        <v>26575</v>
      </c>
      <c r="B5040">
        <v>1698451</v>
      </c>
      <c r="C5040" t="s">
        <v>26576</v>
      </c>
      <c r="D5040">
        <v>307901</v>
      </c>
      <c r="E5040" t="s">
        <v>5956</v>
      </c>
      <c r="F5040" t="s">
        <v>6184</v>
      </c>
      <c r="G5040" t="s">
        <v>26577</v>
      </c>
      <c r="H5040" t="s">
        <v>6903</v>
      </c>
      <c r="I5040" t="s">
        <v>5987</v>
      </c>
      <c r="J5040" t="s">
        <v>26578</v>
      </c>
      <c r="K5040">
        <v>301</v>
      </c>
      <c r="L5040">
        <v>301</v>
      </c>
      <c r="M5040" s="6">
        <v>42240</v>
      </c>
      <c r="N5040" s="6">
        <v>42374</v>
      </c>
      <c r="O5040" t="s">
        <v>5953</v>
      </c>
    </row>
    <row r="5041" spans="1:15" x14ac:dyDescent="0.3">
      <c r="A5041" t="s">
        <v>26579</v>
      </c>
      <c r="B5041">
        <v>1698441</v>
      </c>
      <c r="C5041" t="s">
        <v>26580</v>
      </c>
      <c r="D5041">
        <v>307902</v>
      </c>
      <c r="E5041" t="s">
        <v>5956</v>
      </c>
      <c r="F5041" t="s">
        <v>6258</v>
      </c>
      <c r="G5041" t="s">
        <v>26581</v>
      </c>
      <c r="H5041" t="s">
        <v>7939</v>
      </c>
      <c r="I5041" t="s">
        <v>5987</v>
      </c>
      <c r="J5041" t="s">
        <v>26582</v>
      </c>
      <c r="K5041">
        <v>93</v>
      </c>
      <c r="L5041">
        <v>93</v>
      </c>
      <c r="M5041" s="6">
        <v>42245</v>
      </c>
      <c r="N5041" s="6">
        <v>42374</v>
      </c>
      <c r="O5041" t="s">
        <v>5953</v>
      </c>
    </row>
    <row r="5042" spans="1:15" x14ac:dyDescent="0.3">
      <c r="A5042" t="s">
        <v>26583</v>
      </c>
      <c r="B5042">
        <v>1698420</v>
      </c>
      <c r="C5042" t="s">
        <v>26584</v>
      </c>
      <c r="D5042">
        <v>307903</v>
      </c>
      <c r="E5042" t="s">
        <v>5956</v>
      </c>
      <c r="F5042" t="s">
        <v>6258</v>
      </c>
      <c r="G5042" t="s">
        <v>26585</v>
      </c>
      <c r="H5042" t="s">
        <v>7939</v>
      </c>
      <c r="I5042" t="s">
        <v>5987</v>
      </c>
      <c r="J5042" t="s">
        <v>26586</v>
      </c>
      <c r="K5042">
        <v>90</v>
      </c>
      <c r="L5042">
        <v>89</v>
      </c>
      <c r="M5042" s="6">
        <v>42240</v>
      </c>
      <c r="N5042" s="6">
        <v>42374</v>
      </c>
      <c r="O5042" t="s">
        <v>5953</v>
      </c>
    </row>
    <row r="5043" spans="1:15" x14ac:dyDescent="0.3">
      <c r="A5043" t="s">
        <v>26587</v>
      </c>
      <c r="B5043">
        <v>1698417</v>
      </c>
      <c r="C5043" t="s">
        <v>26588</v>
      </c>
      <c r="D5043">
        <v>307904</v>
      </c>
      <c r="E5043" t="s">
        <v>5956</v>
      </c>
      <c r="F5043" t="s">
        <v>6258</v>
      </c>
      <c r="G5043" t="s">
        <v>26589</v>
      </c>
      <c r="H5043" t="s">
        <v>9338</v>
      </c>
      <c r="I5043" t="s">
        <v>5987</v>
      </c>
      <c r="J5043" t="s">
        <v>26590</v>
      </c>
      <c r="K5043">
        <v>100</v>
      </c>
      <c r="L5043">
        <v>99</v>
      </c>
      <c r="M5043" s="6">
        <v>42239</v>
      </c>
      <c r="N5043" s="6">
        <v>42374</v>
      </c>
      <c r="O5043" t="s">
        <v>5953</v>
      </c>
    </row>
    <row r="5044" spans="1:15" x14ac:dyDescent="0.3">
      <c r="A5044" t="s">
        <v>26591</v>
      </c>
      <c r="B5044">
        <v>1698366</v>
      </c>
      <c r="C5044" t="s">
        <v>26592</v>
      </c>
      <c r="D5044">
        <v>307905</v>
      </c>
      <c r="E5044" t="s">
        <v>5956</v>
      </c>
      <c r="F5044" t="s">
        <v>6258</v>
      </c>
      <c r="G5044" t="s">
        <v>26593</v>
      </c>
      <c r="H5044" t="s">
        <v>15874</v>
      </c>
      <c r="I5044" t="s">
        <v>5987</v>
      </c>
      <c r="J5044" t="s">
        <v>26594</v>
      </c>
      <c r="K5044">
        <v>89</v>
      </c>
      <c r="L5044">
        <v>88</v>
      </c>
      <c r="M5044" s="6">
        <v>42239</v>
      </c>
      <c r="N5044" s="6">
        <v>42375</v>
      </c>
      <c r="O5044" t="s">
        <v>5953</v>
      </c>
    </row>
    <row r="5045" spans="1:15" x14ac:dyDescent="0.3">
      <c r="A5045" t="s">
        <v>26595</v>
      </c>
      <c r="B5045">
        <v>1698357</v>
      </c>
      <c r="C5045" t="s">
        <v>26596</v>
      </c>
      <c r="D5045">
        <v>307906</v>
      </c>
      <c r="E5045" t="s">
        <v>5956</v>
      </c>
      <c r="F5045" t="s">
        <v>6258</v>
      </c>
      <c r="G5045" t="s">
        <v>26597</v>
      </c>
      <c r="H5045" t="s">
        <v>7424</v>
      </c>
      <c r="I5045" t="s">
        <v>5987</v>
      </c>
      <c r="J5045" t="s">
        <v>26598</v>
      </c>
      <c r="K5045">
        <v>105</v>
      </c>
      <c r="L5045">
        <v>105</v>
      </c>
      <c r="M5045" s="6">
        <v>42234</v>
      </c>
      <c r="N5045" s="6">
        <v>42374</v>
      </c>
      <c r="O5045" t="s">
        <v>5953</v>
      </c>
    </row>
    <row r="5046" spans="1:15" x14ac:dyDescent="0.3">
      <c r="A5046" t="s">
        <v>26599</v>
      </c>
      <c r="B5046">
        <v>1698356</v>
      </c>
      <c r="C5046" t="s">
        <v>26600</v>
      </c>
      <c r="D5046">
        <v>307907</v>
      </c>
      <c r="E5046" t="s">
        <v>5956</v>
      </c>
      <c r="F5046" t="s">
        <v>6258</v>
      </c>
      <c r="G5046" t="s">
        <v>26601</v>
      </c>
      <c r="H5046" t="s">
        <v>9257</v>
      </c>
      <c r="I5046" t="s">
        <v>5987</v>
      </c>
      <c r="J5046" t="s">
        <v>26602</v>
      </c>
      <c r="K5046">
        <v>101</v>
      </c>
      <c r="L5046">
        <v>101</v>
      </c>
      <c r="M5046" s="6">
        <v>42234</v>
      </c>
      <c r="N5046" s="6">
        <v>42374</v>
      </c>
      <c r="O5046" t="s">
        <v>5953</v>
      </c>
    </row>
    <row r="5047" spans="1:15" x14ac:dyDescent="0.3">
      <c r="A5047" t="s">
        <v>26603</v>
      </c>
      <c r="B5047">
        <v>1698252</v>
      </c>
      <c r="C5047" t="s">
        <v>26604</v>
      </c>
      <c r="D5047">
        <v>307908</v>
      </c>
      <c r="E5047" t="s">
        <v>5956</v>
      </c>
      <c r="F5047" t="s">
        <v>6258</v>
      </c>
      <c r="G5047" t="s">
        <v>26605</v>
      </c>
      <c r="H5047" t="s">
        <v>19977</v>
      </c>
      <c r="I5047" t="s">
        <v>5987</v>
      </c>
      <c r="J5047" t="s">
        <v>26606</v>
      </c>
      <c r="K5047">
        <v>97</v>
      </c>
      <c r="L5047">
        <v>97</v>
      </c>
      <c r="M5047" s="6">
        <v>42234</v>
      </c>
      <c r="N5047" s="6">
        <v>42374</v>
      </c>
      <c r="O5047" t="s">
        <v>5953</v>
      </c>
    </row>
    <row r="5048" spans="1:15" x14ac:dyDescent="0.3">
      <c r="A5048" t="s">
        <v>26607</v>
      </c>
      <c r="B5048">
        <v>1691955</v>
      </c>
      <c r="C5048" t="s">
        <v>26608</v>
      </c>
      <c r="D5048">
        <v>307909</v>
      </c>
      <c r="E5048" t="s">
        <v>5956</v>
      </c>
      <c r="F5048" t="s">
        <v>6184</v>
      </c>
      <c r="G5048" t="s">
        <v>26609</v>
      </c>
      <c r="H5048" t="s">
        <v>7222</v>
      </c>
      <c r="I5048" t="s">
        <v>5987</v>
      </c>
      <c r="J5048" t="s">
        <v>26610</v>
      </c>
      <c r="K5048">
        <v>103</v>
      </c>
      <c r="L5048">
        <v>103</v>
      </c>
      <c r="M5048" s="6">
        <v>42239</v>
      </c>
      <c r="N5048" s="6">
        <v>42374</v>
      </c>
      <c r="O5048" t="s">
        <v>5953</v>
      </c>
    </row>
    <row r="5049" spans="1:15" x14ac:dyDescent="0.3">
      <c r="A5049" t="s">
        <v>26611</v>
      </c>
      <c r="B5049">
        <v>1691954</v>
      </c>
      <c r="C5049" t="s">
        <v>26612</v>
      </c>
      <c r="D5049">
        <v>307910</v>
      </c>
      <c r="E5049" t="s">
        <v>5956</v>
      </c>
      <c r="F5049" t="s">
        <v>6258</v>
      </c>
      <c r="G5049" t="s">
        <v>26613</v>
      </c>
      <c r="H5049" t="s">
        <v>6237</v>
      </c>
      <c r="I5049" t="s">
        <v>5987</v>
      </c>
      <c r="J5049" t="s">
        <v>26614</v>
      </c>
      <c r="K5049">
        <v>184</v>
      </c>
      <c r="L5049">
        <v>178</v>
      </c>
      <c r="M5049" s="6">
        <v>42239</v>
      </c>
      <c r="N5049" s="6">
        <v>42375</v>
      </c>
      <c r="O5049" t="s">
        <v>5953</v>
      </c>
    </row>
    <row r="5050" spans="1:15" x14ac:dyDescent="0.3">
      <c r="A5050" t="s">
        <v>26615</v>
      </c>
      <c r="B5050">
        <v>1690818</v>
      </c>
      <c r="C5050" t="s">
        <v>26616</v>
      </c>
      <c r="D5050">
        <v>307911</v>
      </c>
      <c r="E5050" t="s">
        <v>5956</v>
      </c>
      <c r="F5050" t="s">
        <v>6258</v>
      </c>
      <c r="G5050" t="s">
        <v>26617</v>
      </c>
      <c r="H5050" t="s">
        <v>14203</v>
      </c>
      <c r="I5050" t="s">
        <v>5987</v>
      </c>
      <c r="J5050" t="s">
        <v>26618</v>
      </c>
      <c r="K5050">
        <v>90</v>
      </c>
      <c r="L5050">
        <v>90</v>
      </c>
      <c r="M5050" s="6">
        <v>42270</v>
      </c>
      <c r="N5050" s="6">
        <v>42374</v>
      </c>
      <c r="O5050" t="s">
        <v>5953</v>
      </c>
    </row>
    <row r="5051" spans="1:15" x14ac:dyDescent="0.3">
      <c r="A5051" t="s">
        <v>26619</v>
      </c>
      <c r="B5051">
        <v>1690817</v>
      </c>
      <c r="C5051" t="s">
        <v>26620</v>
      </c>
      <c r="D5051">
        <v>307912</v>
      </c>
      <c r="E5051" t="s">
        <v>5956</v>
      </c>
      <c r="F5051" t="s">
        <v>6258</v>
      </c>
      <c r="G5051" t="s">
        <v>26621</v>
      </c>
      <c r="H5051" t="s">
        <v>14203</v>
      </c>
      <c r="I5051" t="s">
        <v>5987</v>
      </c>
      <c r="J5051" t="s">
        <v>26622</v>
      </c>
      <c r="K5051">
        <v>52</v>
      </c>
      <c r="L5051">
        <v>52</v>
      </c>
      <c r="M5051" s="6">
        <v>42234</v>
      </c>
      <c r="N5051" s="6">
        <v>42374</v>
      </c>
      <c r="O5051" t="s">
        <v>5953</v>
      </c>
    </row>
    <row r="5052" spans="1:15" x14ac:dyDescent="0.3">
      <c r="A5052" t="s">
        <v>26623</v>
      </c>
      <c r="B5052">
        <v>1690805</v>
      </c>
      <c r="C5052" t="s">
        <v>26624</v>
      </c>
      <c r="D5052">
        <v>307913</v>
      </c>
      <c r="E5052" t="s">
        <v>5956</v>
      </c>
      <c r="F5052" t="s">
        <v>6258</v>
      </c>
      <c r="G5052" t="s">
        <v>26625</v>
      </c>
      <c r="H5052">
        <v>54</v>
      </c>
      <c r="I5052" t="s">
        <v>5987</v>
      </c>
      <c r="J5052" t="s">
        <v>26626</v>
      </c>
      <c r="K5052">
        <v>42</v>
      </c>
      <c r="L5052">
        <v>42</v>
      </c>
      <c r="M5052" s="6">
        <v>42245</v>
      </c>
      <c r="N5052" s="6">
        <v>42460</v>
      </c>
      <c r="O5052" t="s">
        <v>5953</v>
      </c>
    </row>
    <row r="5053" spans="1:15" x14ac:dyDescent="0.3">
      <c r="A5053" t="s">
        <v>26627</v>
      </c>
      <c r="B5053">
        <v>1690456</v>
      </c>
      <c r="C5053" t="s">
        <v>26628</v>
      </c>
      <c r="D5053">
        <v>307914</v>
      </c>
      <c r="E5053" t="s">
        <v>5956</v>
      </c>
      <c r="F5053" t="s">
        <v>6184</v>
      </c>
      <c r="G5053" t="s">
        <v>26629</v>
      </c>
      <c r="H5053" t="s">
        <v>6967</v>
      </c>
      <c r="I5053" t="s">
        <v>5987</v>
      </c>
      <c r="J5053" t="s">
        <v>26630</v>
      </c>
      <c r="K5053">
        <v>267</v>
      </c>
      <c r="L5053">
        <v>247</v>
      </c>
      <c r="M5053" s="6">
        <v>42240</v>
      </c>
      <c r="N5053" s="6">
        <v>42971</v>
      </c>
      <c r="O5053" t="s">
        <v>5953</v>
      </c>
    </row>
    <row r="5054" spans="1:15" x14ac:dyDescent="0.3">
      <c r="A5054" t="s">
        <v>26631</v>
      </c>
      <c r="B5054">
        <v>1610829</v>
      </c>
      <c r="C5054" t="s">
        <v>26632</v>
      </c>
      <c r="D5054">
        <v>307915</v>
      </c>
      <c r="E5054" t="s">
        <v>5956</v>
      </c>
      <c r="F5054" t="s">
        <v>6258</v>
      </c>
      <c r="G5054" t="s">
        <v>26633</v>
      </c>
      <c r="H5054" t="s">
        <v>8739</v>
      </c>
      <c r="I5054" t="s">
        <v>5987</v>
      </c>
      <c r="J5054" t="s">
        <v>26634</v>
      </c>
      <c r="K5054">
        <v>72</v>
      </c>
      <c r="L5054">
        <v>72</v>
      </c>
      <c r="M5054" s="6">
        <v>42049</v>
      </c>
      <c r="N5054" s="6">
        <v>42374</v>
      </c>
      <c r="O5054" t="s">
        <v>5953</v>
      </c>
    </row>
    <row r="5055" spans="1:15" x14ac:dyDescent="0.3">
      <c r="A5055" t="s">
        <v>26635</v>
      </c>
      <c r="B5055">
        <v>1606763</v>
      </c>
      <c r="C5055" t="s">
        <v>26636</v>
      </c>
      <c r="D5055">
        <v>307916</v>
      </c>
      <c r="E5055" t="s">
        <v>5956</v>
      </c>
      <c r="F5055" t="s">
        <v>6258</v>
      </c>
      <c r="G5055" t="s">
        <v>26637</v>
      </c>
      <c r="H5055" t="s">
        <v>19258</v>
      </c>
      <c r="I5055" t="s">
        <v>5987</v>
      </c>
      <c r="J5055" t="s">
        <v>26638</v>
      </c>
      <c r="K5055">
        <v>100</v>
      </c>
      <c r="L5055">
        <v>99</v>
      </c>
      <c r="M5055" s="6">
        <v>42049</v>
      </c>
      <c r="N5055" s="6">
        <v>42374</v>
      </c>
      <c r="O5055" t="s">
        <v>5953</v>
      </c>
    </row>
    <row r="5056" spans="1:15" x14ac:dyDescent="0.3">
      <c r="A5056" t="s">
        <v>26639</v>
      </c>
      <c r="B5056">
        <v>1598146</v>
      </c>
      <c r="C5056" t="s">
        <v>26640</v>
      </c>
      <c r="D5056">
        <v>307917</v>
      </c>
      <c r="E5056" t="s">
        <v>5956</v>
      </c>
      <c r="F5056" t="s">
        <v>6014</v>
      </c>
      <c r="G5056" t="s">
        <v>26641</v>
      </c>
      <c r="H5056">
        <v>42</v>
      </c>
      <c r="I5056" t="s">
        <v>5987</v>
      </c>
      <c r="J5056" t="s">
        <v>26642</v>
      </c>
      <c r="K5056">
        <v>130</v>
      </c>
      <c r="L5056">
        <v>130</v>
      </c>
      <c r="M5056" s="6">
        <v>42085</v>
      </c>
      <c r="N5056" s="6">
        <v>42374</v>
      </c>
      <c r="O5056" t="s">
        <v>5953</v>
      </c>
    </row>
    <row r="5057" spans="1:15" x14ac:dyDescent="0.3">
      <c r="A5057" t="s">
        <v>26643</v>
      </c>
      <c r="B5057">
        <v>1597976</v>
      </c>
      <c r="C5057" t="s">
        <v>26644</v>
      </c>
      <c r="D5057">
        <v>307918</v>
      </c>
      <c r="E5057" t="s">
        <v>5956</v>
      </c>
      <c r="F5057" t="s">
        <v>6184</v>
      </c>
      <c r="G5057" t="s">
        <v>26645</v>
      </c>
      <c r="H5057" t="s">
        <v>7119</v>
      </c>
      <c r="I5057" t="s">
        <v>5987</v>
      </c>
      <c r="J5057" t="s">
        <v>26646</v>
      </c>
      <c r="K5057">
        <v>258</v>
      </c>
      <c r="L5057">
        <v>210</v>
      </c>
      <c r="M5057" s="6">
        <v>42065</v>
      </c>
      <c r="N5057" s="6">
        <v>42374</v>
      </c>
      <c r="O5057" t="s">
        <v>5953</v>
      </c>
    </row>
    <row r="5058" spans="1:15" x14ac:dyDescent="0.3">
      <c r="A5058" t="s">
        <v>26647</v>
      </c>
      <c r="B5058">
        <v>1597966</v>
      </c>
      <c r="C5058" t="s">
        <v>26648</v>
      </c>
      <c r="D5058">
        <v>307919</v>
      </c>
      <c r="E5058" t="s">
        <v>5956</v>
      </c>
      <c r="F5058" t="s">
        <v>6014</v>
      </c>
      <c r="G5058">
        <v>40</v>
      </c>
      <c r="H5058" t="s">
        <v>6703</v>
      </c>
      <c r="I5058" t="s">
        <v>5987</v>
      </c>
      <c r="J5058" t="s">
        <v>26649</v>
      </c>
      <c r="K5058">
        <v>50</v>
      </c>
      <c r="L5058">
        <v>50</v>
      </c>
      <c r="M5058" s="6">
        <v>42049</v>
      </c>
      <c r="N5058" s="6">
        <v>42374</v>
      </c>
      <c r="O5058" t="s">
        <v>5953</v>
      </c>
    </row>
    <row r="5059" spans="1:15" x14ac:dyDescent="0.3">
      <c r="A5059" t="s">
        <v>26650</v>
      </c>
      <c r="B5059">
        <v>1591073</v>
      </c>
      <c r="C5059" t="s">
        <v>26651</v>
      </c>
      <c r="D5059">
        <v>307920</v>
      </c>
      <c r="E5059" t="s">
        <v>5956</v>
      </c>
      <c r="F5059" t="s">
        <v>6258</v>
      </c>
      <c r="G5059" t="s">
        <v>26652</v>
      </c>
      <c r="H5059" t="s">
        <v>9142</v>
      </c>
      <c r="I5059" t="s">
        <v>5987</v>
      </c>
      <c r="J5059" t="s">
        <v>26653</v>
      </c>
      <c r="K5059">
        <v>72</v>
      </c>
      <c r="L5059">
        <v>72</v>
      </c>
      <c r="M5059" s="6">
        <v>42020</v>
      </c>
      <c r="N5059" s="6">
        <v>42374</v>
      </c>
      <c r="O5059" t="s">
        <v>5953</v>
      </c>
    </row>
    <row r="5060" spans="1:15" x14ac:dyDescent="0.3">
      <c r="A5060" t="s">
        <v>26654</v>
      </c>
      <c r="B5060">
        <v>1591072</v>
      </c>
      <c r="C5060" t="s">
        <v>26655</v>
      </c>
      <c r="D5060">
        <v>307921</v>
      </c>
      <c r="E5060" t="s">
        <v>5956</v>
      </c>
      <c r="F5060" t="s">
        <v>6258</v>
      </c>
      <c r="G5060" t="s">
        <v>21789</v>
      </c>
      <c r="H5060" t="s">
        <v>8255</v>
      </c>
      <c r="I5060" t="s">
        <v>5987</v>
      </c>
      <c r="J5060" t="s">
        <v>26656</v>
      </c>
      <c r="K5060">
        <v>60</v>
      </c>
      <c r="L5060">
        <v>60</v>
      </c>
      <c r="M5060" s="6">
        <v>42020</v>
      </c>
      <c r="N5060" s="6">
        <v>42374</v>
      </c>
      <c r="O5060" t="s">
        <v>5953</v>
      </c>
    </row>
    <row r="5061" spans="1:15" x14ac:dyDescent="0.3">
      <c r="A5061" t="s">
        <v>26657</v>
      </c>
      <c r="B5061">
        <v>1589755</v>
      </c>
      <c r="C5061" t="s">
        <v>26658</v>
      </c>
      <c r="D5061">
        <v>307922</v>
      </c>
      <c r="E5061" t="s">
        <v>5956</v>
      </c>
      <c r="F5061" t="s">
        <v>6258</v>
      </c>
      <c r="G5061" t="s">
        <v>26659</v>
      </c>
      <c r="H5061" t="s">
        <v>6582</v>
      </c>
      <c r="I5061" t="s">
        <v>5987</v>
      </c>
      <c r="J5061" t="s">
        <v>26660</v>
      </c>
      <c r="K5061">
        <v>74</v>
      </c>
      <c r="L5061">
        <v>74</v>
      </c>
      <c r="M5061" s="6">
        <v>42049</v>
      </c>
      <c r="N5061" s="6">
        <v>42374</v>
      </c>
      <c r="O5061" t="s">
        <v>5953</v>
      </c>
    </row>
    <row r="5062" spans="1:15" x14ac:dyDescent="0.3">
      <c r="A5062" t="s">
        <v>26661</v>
      </c>
      <c r="B5062">
        <v>1589751</v>
      </c>
      <c r="C5062" t="s">
        <v>26662</v>
      </c>
      <c r="D5062">
        <v>307923</v>
      </c>
      <c r="E5062" t="s">
        <v>5956</v>
      </c>
      <c r="F5062" t="s">
        <v>6258</v>
      </c>
      <c r="G5062" t="s">
        <v>26663</v>
      </c>
      <c r="H5062" t="s">
        <v>6451</v>
      </c>
      <c r="I5062" t="s">
        <v>5987</v>
      </c>
      <c r="J5062" t="s">
        <v>26664</v>
      </c>
      <c r="K5062">
        <v>74</v>
      </c>
      <c r="L5062">
        <v>74</v>
      </c>
      <c r="M5062" s="6">
        <v>42049</v>
      </c>
      <c r="N5062" s="6">
        <v>42374</v>
      </c>
      <c r="O5062" t="s">
        <v>5953</v>
      </c>
    </row>
    <row r="5063" spans="1:15" x14ac:dyDescent="0.3">
      <c r="A5063" t="s">
        <v>26665</v>
      </c>
      <c r="B5063">
        <v>1589750</v>
      </c>
      <c r="C5063" t="s">
        <v>26666</v>
      </c>
      <c r="D5063">
        <v>307924</v>
      </c>
      <c r="E5063" t="s">
        <v>5956</v>
      </c>
      <c r="F5063" t="s">
        <v>6258</v>
      </c>
      <c r="G5063" t="s">
        <v>26667</v>
      </c>
      <c r="H5063" t="s">
        <v>7548</v>
      </c>
      <c r="I5063" t="s">
        <v>5987</v>
      </c>
      <c r="J5063" t="s">
        <v>26668</v>
      </c>
      <c r="K5063">
        <v>60</v>
      </c>
      <c r="L5063">
        <v>60</v>
      </c>
      <c r="M5063" s="6">
        <v>42049</v>
      </c>
      <c r="N5063" s="6">
        <v>42374</v>
      </c>
      <c r="O5063" t="s">
        <v>5953</v>
      </c>
    </row>
    <row r="5064" spans="1:15" x14ac:dyDescent="0.3">
      <c r="A5064" t="s">
        <v>26669</v>
      </c>
      <c r="B5064">
        <v>1589749</v>
      </c>
      <c r="C5064" t="s">
        <v>26670</v>
      </c>
      <c r="D5064">
        <v>307925</v>
      </c>
      <c r="E5064" t="s">
        <v>5956</v>
      </c>
      <c r="F5064" t="s">
        <v>6258</v>
      </c>
      <c r="G5064" t="s">
        <v>26671</v>
      </c>
      <c r="H5064" t="s">
        <v>6502</v>
      </c>
      <c r="I5064" t="s">
        <v>5987</v>
      </c>
      <c r="J5064" t="s">
        <v>26672</v>
      </c>
      <c r="K5064">
        <v>56</v>
      </c>
      <c r="L5064">
        <v>56</v>
      </c>
      <c r="M5064" s="6">
        <v>42022</v>
      </c>
      <c r="N5064" s="6">
        <v>42374</v>
      </c>
      <c r="O5064" t="s">
        <v>5953</v>
      </c>
    </row>
    <row r="5065" spans="1:15" x14ac:dyDescent="0.3">
      <c r="A5065" t="s">
        <v>26673</v>
      </c>
      <c r="B5065">
        <v>1589747</v>
      </c>
      <c r="C5065" t="s">
        <v>26674</v>
      </c>
      <c r="D5065">
        <v>307926</v>
      </c>
      <c r="E5065" t="s">
        <v>5956</v>
      </c>
      <c r="F5065" t="s">
        <v>6258</v>
      </c>
      <c r="G5065" t="s">
        <v>26675</v>
      </c>
      <c r="H5065" t="s">
        <v>8514</v>
      </c>
      <c r="I5065" t="s">
        <v>5987</v>
      </c>
      <c r="J5065" t="s">
        <v>26676</v>
      </c>
      <c r="K5065">
        <v>62</v>
      </c>
      <c r="L5065">
        <v>61</v>
      </c>
      <c r="M5065" s="6">
        <v>42022</v>
      </c>
      <c r="N5065" s="6">
        <v>42374</v>
      </c>
      <c r="O5065" t="s">
        <v>5953</v>
      </c>
    </row>
    <row r="5066" spans="1:15" x14ac:dyDescent="0.3">
      <c r="A5066" t="s">
        <v>26677</v>
      </c>
      <c r="B5066">
        <v>1589746</v>
      </c>
      <c r="C5066" t="s">
        <v>26678</v>
      </c>
      <c r="D5066">
        <v>307927</v>
      </c>
      <c r="E5066" t="s">
        <v>5956</v>
      </c>
      <c r="F5066" t="s">
        <v>6258</v>
      </c>
      <c r="G5066" t="s">
        <v>26679</v>
      </c>
      <c r="H5066" t="s">
        <v>15861</v>
      </c>
      <c r="I5066" t="s">
        <v>5987</v>
      </c>
      <c r="J5066" t="s">
        <v>26680</v>
      </c>
      <c r="K5066">
        <v>68</v>
      </c>
      <c r="L5066">
        <v>67</v>
      </c>
      <c r="M5066" s="6">
        <v>42022</v>
      </c>
      <c r="N5066" s="6">
        <v>42374</v>
      </c>
      <c r="O5066" t="s">
        <v>5953</v>
      </c>
    </row>
    <row r="5067" spans="1:15" x14ac:dyDescent="0.3">
      <c r="A5067" t="s">
        <v>26681</v>
      </c>
      <c r="B5067">
        <v>1589298</v>
      </c>
      <c r="C5067" t="s">
        <v>26682</v>
      </c>
      <c r="D5067">
        <v>307928</v>
      </c>
      <c r="E5067" t="s">
        <v>5956</v>
      </c>
      <c r="F5067" t="s">
        <v>6258</v>
      </c>
      <c r="G5067" t="s">
        <v>26683</v>
      </c>
      <c r="H5067" t="s">
        <v>7904</v>
      </c>
      <c r="I5067" t="s">
        <v>5987</v>
      </c>
      <c r="J5067" t="s">
        <v>26684</v>
      </c>
      <c r="K5067">
        <v>164</v>
      </c>
      <c r="L5067">
        <v>156</v>
      </c>
      <c r="M5067" s="6">
        <v>42036</v>
      </c>
      <c r="N5067" s="6">
        <v>42374</v>
      </c>
      <c r="O5067" t="s">
        <v>5953</v>
      </c>
    </row>
    <row r="5068" spans="1:15" x14ac:dyDescent="0.3">
      <c r="A5068" t="s">
        <v>26685</v>
      </c>
      <c r="B5068">
        <v>1589297</v>
      </c>
      <c r="C5068" t="s">
        <v>26686</v>
      </c>
      <c r="D5068">
        <v>307929</v>
      </c>
      <c r="E5068" t="s">
        <v>5956</v>
      </c>
      <c r="F5068" t="s">
        <v>6014</v>
      </c>
      <c r="G5068" t="s">
        <v>26687</v>
      </c>
      <c r="H5068" t="s">
        <v>7909</v>
      </c>
      <c r="I5068" t="s">
        <v>5987</v>
      </c>
      <c r="J5068" t="s">
        <v>26688</v>
      </c>
      <c r="K5068">
        <v>110</v>
      </c>
      <c r="L5068">
        <v>110</v>
      </c>
      <c r="M5068" s="6">
        <v>42036</v>
      </c>
      <c r="N5068" s="6">
        <v>42374</v>
      </c>
      <c r="O5068" t="s">
        <v>5953</v>
      </c>
    </row>
    <row r="5069" spans="1:15" x14ac:dyDescent="0.3">
      <c r="A5069" t="s">
        <v>26689</v>
      </c>
      <c r="B5069">
        <v>1589274</v>
      </c>
      <c r="C5069" t="s">
        <v>26690</v>
      </c>
      <c r="D5069">
        <v>307930</v>
      </c>
      <c r="E5069" t="s">
        <v>5956</v>
      </c>
      <c r="F5069" t="s">
        <v>6258</v>
      </c>
      <c r="G5069" t="s">
        <v>26691</v>
      </c>
      <c r="H5069" t="s">
        <v>7414</v>
      </c>
      <c r="I5069" t="s">
        <v>5987</v>
      </c>
      <c r="J5069" t="s">
        <v>26692</v>
      </c>
      <c r="K5069">
        <v>86</v>
      </c>
      <c r="L5069">
        <v>84</v>
      </c>
      <c r="M5069" s="6">
        <v>42022</v>
      </c>
      <c r="N5069" s="6">
        <v>42374</v>
      </c>
      <c r="O5069" t="s">
        <v>5953</v>
      </c>
    </row>
    <row r="5070" spans="1:15" x14ac:dyDescent="0.3">
      <c r="A5070" t="s">
        <v>26693</v>
      </c>
      <c r="B5070">
        <v>1589273</v>
      </c>
      <c r="C5070" t="s">
        <v>26694</v>
      </c>
      <c r="D5070">
        <v>307931</v>
      </c>
      <c r="E5070" t="s">
        <v>5956</v>
      </c>
      <c r="F5070" t="s">
        <v>6014</v>
      </c>
      <c r="G5070" t="s">
        <v>26695</v>
      </c>
      <c r="H5070">
        <v>52</v>
      </c>
      <c r="I5070" t="s">
        <v>5987</v>
      </c>
      <c r="J5070" t="s">
        <v>26696</v>
      </c>
      <c r="K5070">
        <v>76</v>
      </c>
      <c r="L5070">
        <v>73</v>
      </c>
      <c r="M5070" s="6">
        <v>42022</v>
      </c>
      <c r="N5070" s="6">
        <v>42374</v>
      </c>
      <c r="O5070" t="s">
        <v>5953</v>
      </c>
    </row>
    <row r="5071" spans="1:15" x14ac:dyDescent="0.3">
      <c r="A5071" t="s">
        <v>26697</v>
      </c>
      <c r="B5071">
        <v>1589265</v>
      </c>
      <c r="C5071" t="s">
        <v>26698</v>
      </c>
      <c r="D5071">
        <v>307932</v>
      </c>
      <c r="E5071" t="s">
        <v>5956</v>
      </c>
      <c r="F5071" t="s">
        <v>6184</v>
      </c>
      <c r="G5071" t="s">
        <v>26699</v>
      </c>
      <c r="H5071" t="s">
        <v>6106</v>
      </c>
      <c r="I5071" t="s">
        <v>5987</v>
      </c>
      <c r="J5071" t="s">
        <v>26700</v>
      </c>
      <c r="K5071">
        <v>266</v>
      </c>
      <c r="L5071">
        <v>262</v>
      </c>
      <c r="M5071" s="6">
        <v>42035</v>
      </c>
      <c r="N5071" s="6">
        <v>42374</v>
      </c>
      <c r="O5071" t="s">
        <v>5953</v>
      </c>
    </row>
    <row r="5072" spans="1:15" x14ac:dyDescent="0.3">
      <c r="A5072" t="s">
        <v>26701</v>
      </c>
      <c r="B5072">
        <v>1527516</v>
      </c>
      <c r="C5072" t="s">
        <v>26702</v>
      </c>
      <c r="D5072">
        <v>307933</v>
      </c>
      <c r="E5072" t="s">
        <v>5956</v>
      </c>
      <c r="F5072" t="s">
        <v>6258</v>
      </c>
      <c r="G5072" t="s">
        <v>26703</v>
      </c>
      <c r="H5072">
        <v>64</v>
      </c>
      <c r="I5072" t="s">
        <v>5987</v>
      </c>
      <c r="J5072" t="s">
        <v>26704</v>
      </c>
      <c r="K5072">
        <v>93</v>
      </c>
      <c r="L5072">
        <v>90</v>
      </c>
      <c r="M5072" s="6">
        <v>41892</v>
      </c>
      <c r="N5072" s="6">
        <v>42374</v>
      </c>
      <c r="O5072" t="s">
        <v>5953</v>
      </c>
    </row>
    <row r="5073" spans="1:15" x14ac:dyDescent="0.3">
      <c r="A5073" t="s">
        <v>26705</v>
      </c>
      <c r="B5073">
        <v>1673871</v>
      </c>
      <c r="C5073" t="s">
        <v>26706</v>
      </c>
      <c r="D5073">
        <v>307727</v>
      </c>
      <c r="E5073" t="s">
        <v>5956</v>
      </c>
      <c r="F5073" t="s">
        <v>6184</v>
      </c>
      <c r="G5073" t="s">
        <v>26707</v>
      </c>
      <c r="H5073" t="s">
        <v>6004</v>
      </c>
      <c r="I5073" t="s">
        <v>5987</v>
      </c>
      <c r="J5073" t="s">
        <v>26708</v>
      </c>
      <c r="K5073">
        <v>274</v>
      </c>
      <c r="L5073">
        <v>275</v>
      </c>
      <c r="M5073" s="6">
        <v>42225</v>
      </c>
      <c r="N5073" s="6">
        <v>42374</v>
      </c>
      <c r="O5073" t="s">
        <v>5953</v>
      </c>
    </row>
    <row r="5074" spans="1:15" x14ac:dyDescent="0.3">
      <c r="A5074" t="s">
        <v>26709</v>
      </c>
      <c r="B5074">
        <v>1662332</v>
      </c>
      <c r="C5074" t="s">
        <v>26710</v>
      </c>
      <c r="D5074">
        <v>307728</v>
      </c>
      <c r="E5074" t="s">
        <v>5956</v>
      </c>
      <c r="F5074" t="s">
        <v>6258</v>
      </c>
      <c r="G5074" t="s">
        <v>26711</v>
      </c>
      <c r="H5074" t="s">
        <v>8876</v>
      </c>
      <c r="I5074" t="s">
        <v>5987</v>
      </c>
      <c r="J5074" t="s">
        <v>26712</v>
      </c>
      <c r="K5074">
        <v>45</v>
      </c>
      <c r="L5074">
        <v>45</v>
      </c>
      <c r="M5074" s="6">
        <v>42225</v>
      </c>
      <c r="N5074" s="6">
        <v>42531</v>
      </c>
      <c r="O5074" t="s">
        <v>5953</v>
      </c>
    </row>
    <row r="5075" spans="1:15" x14ac:dyDescent="0.3">
      <c r="A5075" t="s">
        <v>26713</v>
      </c>
      <c r="B5075">
        <v>1662284</v>
      </c>
      <c r="C5075" t="s">
        <v>26714</v>
      </c>
      <c r="D5075">
        <v>307729</v>
      </c>
      <c r="E5075" t="s">
        <v>5956</v>
      </c>
      <c r="F5075" t="s">
        <v>6258</v>
      </c>
      <c r="G5075" t="s">
        <v>26715</v>
      </c>
      <c r="H5075" t="s">
        <v>8885</v>
      </c>
      <c r="I5075" t="s">
        <v>5987</v>
      </c>
      <c r="J5075" t="s">
        <v>26716</v>
      </c>
      <c r="K5075">
        <v>105</v>
      </c>
      <c r="L5075">
        <v>105</v>
      </c>
      <c r="M5075" s="6">
        <v>42225</v>
      </c>
      <c r="N5075" s="6">
        <v>42374</v>
      </c>
      <c r="O5075" t="s">
        <v>5953</v>
      </c>
    </row>
    <row r="5076" spans="1:15" x14ac:dyDescent="0.3">
      <c r="A5076" t="s">
        <v>26717</v>
      </c>
      <c r="B5076">
        <v>1649240</v>
      </c>
      <c r="C5076" t="s">
        <v>26718</v>
      </c>
      <c r="D5076">
        <v>307730</v>
      </c>
      <c r="E5076" t="s">
        <v>5956</v>
      </c>
      <c r="F5076" t="s">
        <v>6184</v>
      </c>
      <c r="G5076" t="s">
        <v>26719</v>
      </c>
      <c r="H5076">
        <v>53</v>
      </c>
      <c r="I5076" t="s">
        <v>5987</v>
      </c>
      <c r="J5076" t="s">
        <v>26720</v>
      </c>
      <c r="K5076">
        <v>43</v>
      </c>
      <c r="L5076">
        <v>43</v>
      </c>
      <c r="M5076" s="6">
        <v>42144</v>
      </c>
      <c r="N5076" s="6">
        <v>42374</v>
      </c>
      <c r="O5076" t="s">
        <v>5953</v>
      </c>
    </row>
    <row r="5077" spans="1:15" x14ac:dyDescent="0.3">
      <c r="A5077" t="s">
        <v>26721</v>
      </c>
      <c r="B5077">
        <v>1649239</v>
      </c>
      <c r="C5077" t="s">
        <v>26722</v>
      </c>
      <c r="D5077">
        <v>307731</v>
      </c>
      <c r="E5077" t="s">
        <v>5956</v>
      </c>
      <c r="F5077" t="s">
        <v>6184</v>
      </c>
      <c r="G5077" t="s">
        <v>26723</v>
      </c>
      <c r="H5077" t="s">
        <v>7071</v>
      </c>
      <c r="I5077" t="s">
        <v>5987</v>
      </c>
      <c r="J5077" t="s">
        <v>26724</v>
      </c>
      <c r="K5077">
        <v>44</v>
      </c>
      <c r="L5077">
        <v>44</v>
      </c>
      <c r="M5077" s="6">
        <v>42144</v>
      </c>
      <c r="N5077" s="6">
        <v>42374</v>
      </c>
      <c r="O5077" t="s">
        <v>5953</v>
      </c>
    </row>
    <row r="5078" spans="1:15" x14ac:dyDescent="0.3">
      <c r="A5078" t="s">
        <v>26725</v>
      </c>
      <c r="B5078">
        <v>1647465</v>
      </c>
      <c r="C5078" t="s">
        <v>26726</v>
      </c>
      <c r="D5078">
        <v>307732</v>
      </c>
      <c r="E5078" t="s">
        <v>5956</v>
      </c>
      <c r="F5078" t="s">
        <v>6184</v>
      </c>
      <c r="G5078" t="s">
        <v>12816</v>
      </c>
      <c r="H5078" t="s">
        <v>5999</v>
      </c>
      <c r="I5078" t="s">
        <v>5987</v>
      </c>
      <c r="J5078" t="s">
        <v>26727</v>
      </c>
      <c r="K5078">
        <v>47</v>
      </c>
      <c r="L5078">
        <v>47</v>
      </c>
      <c r="M5078" s="6">
        <v>42270</v>
      </c>
      <c r="N5078" s="6">
        <v>42691</v>
      </c>
      <c r="O5078" t="s">
        <v>5953</v>
      </c>
    </row>
    <row r="5079" spans="1:15" x14ac:dyDescent="0.3">
      <c r="A5079" t="s">
        <v>26728</v>
      </c>
      <c r="B5079">
        <v>1647455</v>
      </c>
      <c r="C5079" t="s">
        <v>26729</v>
      </c>
      <c r="D5079">
        <v>307733</v>
      </c>
      <c r="E5079" t="s">
        <v>5956</v>
      </c>
      <c r="F5079" t="s">
        <v>6184</v>
      </c>
      <c r="G5079" t="s">
        <v>26730</v>
      </c>
      <c r="H5079">
        <v>53</v>
      </c>
      <c r="I5079" t="s">
        <v>5987</v>
      </c>
      <c r="J5079" t="s">
        <v>26731</v>
      </c>
      <c r="K5079">
        <v>43</v>
      </c>
      <c r="L5079">
        <v>43</v>
      </c>
      <c r="M5079" s="6">
        <v>42270</v>
      </c>
      <c r="N5079" s="6">
        <v>42692</v>
      </c>
      <c r="O5079" t="s">
        <v>5953</v>
      </c>
    </row>
    <row r="5080" spans="1:15" x14ac:dyDescent="0.3">
      <c r="A5080" t="s">
        <v>26732</v>
      </c>
      <c r="B5080">
        <v>1673876</v>
      </c>
      <c r="C5080" t="s">
        <v>26733</v>
      </c>
      <c r="D5080">
        <v>307725</v>
      </c>
      <c r="E5080" t="s">
        <v>5956</v>
      </c>
      <c r="F5080" t="s">
        <v>6258</v>
      </c>
      <c r="G5080" t="s">
        <v>26734</v>
      </c>
      <c r="H5080">
        <v>60</v>
      </c>
      <c r="I5080" t="s">
        <v>5987</v>
      </c>
      <c r="J5080" t="s">
        <v>26735</v>
      </c>
      <c r="K5080">
        <v>87</v>
      </c>
      <c r="L5080">
        <v>86</v>
      </c>
      <c r="M5080" s="6">
        <v>42225</v>
      </c>
      <c r="N5080" s="6">
        <v>42405</v>
      </c>
      <c r="O5080" t="s">
        <v>5953</v>
      </c>
    </row>
    <row r="5081" spans="1:15" x14ac:dyDescent="0.3">
      <c r="A5081" t="s">
        <v>26736</v>
      </c>
      <c r="B5081">
        <v>1673873</v>
      </c>
      <c r="C5081" t="s">
        <v>26737</v>
      </c>
      <c r="D5081">
        <v>307726</v>
      </c>
      <c r="E5081" t="s">
        <v>5956</v>
      </c>
      <c r="F5081" t="s">
        <v>6258</v>
      </c>
      <c r="G5081" t="s">
        <v>26738</v>
      </c>
      <c r="H5081" t="s">
        <v>8885</v>
      </c>
      <c r="I5081" t="s">
        <v>5987</v>
      </c>
      <c r="J5081" t="s">
        <v>26739</v>
      </c>
      <c r="K5081">
        <v>101</v>
      </c>
      <c r="L5081">
        <v>100</v>
      </c>
      <c r="M5081" s="6">
        <v>42200</v>
      </c>
      <c r="N5081" s="6">
        <v>42374</v>
      </c>
      <c r="O5081" t="s">
        <v>5953</v>
      </c>
    </row>
    <row r="5082" spans="1:15" x14ac:dyDescent="0.3">
      <c r="A5082" t="s">
        <v>26740</v>
      </c>
      <c r="B5082">
        <v>12027</v>
      </c>
      <c r="C5082" t="s">
        <v>26741</v>
      </c>
      <c r="D5082">
        <v>15459</v>
      </c>
      <c r="E5082" t="s">
        <v>5947</v>
      </c>
      <c r="F5082" t="s">
        <v>9729</v>
      </c>
      <c r="G5082" t="s">
        <v>26742</v>
      </c>
      <c r="H5082" t="s">
        <v>10350</v>
      </c>
      <c r="I5082" t="s">
        <v>5987</v>
      </c>
      <c r="J5082" t="s">
        <v>26743</v>
      </c>
      <c r="K5082">
        <v>4</v>
      </c>
      <c r="L5082">
        <v>4</v>
      </c>
      <c r="M5082" s="6">
        <v>32478</v>
      </c>
      <c r="N5082" s="6">
        <v>42045</v>
      </c>
      <c r="O5082" t="s">
        <v>5953</v>
      </c>
    </row>
    <row r="5083" spans="1:15" x14ac:dyDescent="0.3">
      <c r="A5083" t="s">
        <v>26744</v>
      </c>
      <c r="B5083">
        <v>1498171</v>
      </c>
      <c r="C5083" t="s">
        <v>26745</v>
      </c>
      <c r="D5083">
        <v>307934</v>
      </c>
      <c r="E5083" t="s">
        <v>5956</v>
      </c>
      <c r="F5083" t="s">
        <v>6258</v>
      </c>
      <c r="G5083" t="s">
        <v>26746</v>
      </c>
      <c r="H5083" t="s">
        <v>8621</v>
      </c>
      <c r="I5083" t="s">
        <v>5987</v>
      </c>
      <c r="J5083" t="s">
        <v>26747</v>
      </c>
      <c r="K5083">
        <v>54</v>
      </c>
      <c r="L5083">
        <v>54</v>
      </c>
      <c r="M5083" s="6">
        <v>42124</v>
      </c>
      <c r="N5083" s="6">
        <v>42374</v>
      </c>
      <c r="O5083" t="s">
        <v>5953</v>
      </c>
    </row>
    <row r="5084" spans="1:15" x14ac:dyDescent="0.3">
      <c r="A5084" t="s">
        <v>26748</v>
      </c>
      <c r="B5084">
        <v>1429794</v>
      </c>
      <c r="C5084" t="s">
        <v>26749</v>
      </c>
      <c r="D5084">
        <v>307935</v>
      </c>
      <c r="E5084" t="s">
        <v>5956</v>
      </c>
      <c r="F5084" t="s">
        <v>6184</v>
      </c>
      <c r="G5084" t="s">
        <v>26750</v>
      </c>
      <c r="H5084" t="s">
        <v>17304</v>
      </c>
      <c r="I5084" t="s">
        <v>5987</v>
      </c>
      <c r="J5084" t="s">
        <v>26751</v>
      </c>
      <c r="K5084">
        <v>303</v>
      </c>
      <c r="L5084">
        <v>291</v>
      </c>
      <c r="M5084" s="6">
        <v>41973</v>
      </c>
      <c r="N5084" s="6">
        <v>42374</v>
      </c>
      <c r="O5084" t="s">
        <v>5953</v>
      </c>
    </row>
    <row r="5085" spans="1:15" x14ac:dyDescent="0.3">
      <c r="A5085" t="s">
        <v>26752</v>
      </c>
      <c r="B5085">
        <v>1506716</v>
      </c>
      <c r="C5085" t="s">
        <v>26753</v>
      </c>
      <c r="D5085">
        <v>307936</v>
      </c>
      <c r="E5085" t="s">
        <v>5956</v>
      </c>
      <c r="F5085" t="s">
        <v>6258</v>
      </c>
      <c r="G5085" t="s">
        <v>26754</v>
      </c>
      <c r="H5085">
        <v>68</v>
      </c>
      <c r="I5085" t="s">
        <v>5987</v>
      </c>
      <c r="J5085" t="s">
        <v>26755</v>
      </c>
      <c r="K5085">
        <v>93</v>
      </c>
      <c r="L5085">
        <v>92</v>
      </c>
      <c r="M5085" s="6">
        <v>41857</v>
      </c>
      <c r="N5085" s="6">
        <v>42374</v>
      </c>
      <c r="O5085" t="s">
        <v>5953</v>
      </c>
    </row>
    <row r="5086" spans="1:15" x14ac:dyDescent="0.3">
      <c r="A5086" t="s">
        <v>26756</v>
      </c>
      <c r="B5086">
        <v>1527520</v>
      </c>
      <c r="C5086" t="s">
        <v>26757</v>
      </c>
      <c r="D5086">
        <v>307937</v>
      </c>
      <c r="E5086" t="s">
        <v>5956</v>
      </c>
      <c r="F5086" t="s">
        <v>6258</v>
      </c>
      <c r="G5086" t="s">
        <v>26758</v>
      </c>
      <c r="H5086" t="s">
        <v>7414</v>
      </c>
      <c r="I5086" t="s">
        <v>5987</v>
      </c>
      <c r="J5086" t="s">
        <v>26759</v>
      </c>
      <c r="K5086">
        <v>95</v>
      </c>
      <c r="L5086">
        <v>94</v>
      </c>
      <c r="M5086" s="6">
        <v>41877</v>
      </c>
      <c r="N5086" s="6">
        <v>42374</v>
      </c>
      <c r="O5086" t="s">
        <v>5953</v>
      </c>
    </row>
    <row r="5087" spans="1:15" x14ac:dyDescent="0.3">
      <c r="A5087" t="s">
        <v>26760</v>
      </c>
      <c r="B5087">
        <v>1527531</v>
      </c>
      <c r="C5087" t="s">
        <v>26761</v>
      </c>
      <c r="D5087">
        <v>307938</v>
      </c>
      <c r="E5087" t="s">
        <v>5956</v>
      </c>
      <c r="F5087" t="s">
        <v>6184</v>
      </c>
      <c r="G5087" t="s">
        <v>26762</v>
      </c>
      <c r="H5087" t="s">
        <v>10817</v>
      </c>
      <c r="I5087" t="s">
        <v>5987</v>
      </c>
      <c r="J5087" t="s">
        <v>26763</v>
      </c>
      <c r="K5087">
        <v>125</v>
      </c>
      <c r="L5087">
        <v>125</v>
      </c>
      <c r="M5087" s="6">
        <v>42186</v>
      </c>
      <c r="N5087" s="6">
        <v>42374</v>
      </c>
      <c r="O5087" t="s">
        <v>5953</v>
      </c>
    </row>
    <row r="5088" spans="1:15" x14ac:dyDescent="0.3">
      <c r="A5088" t="s">
        <v>26764</v>
      </c>
      <c r="B5088">
        <v>1527534</v>
      </c>
      <c r="C5088" t="s">
        <v>26765</v>
      </c>
      <c r="D5088">
        <v>307939</v>
      </c>
      <c r="E5088" t="s">
        <v>5956</v>
      </c>
      <c r="F5088" t="s">
        <v>6258</v>
      </c>
      <c r="G5088" t="s">
        <v>26766</v>
      </c>
      <c r="H5088">
        <v>61</v>
      </c>
      <c r="I5088" t="s">
        <v>5987</v>
      </c>
      <c r="J5088" t="s">
        <v>26767</v>
      </c>
      <c r="K5088">
        <v>88</v>
      </c>
      <c r="L5088">
        <v>87</v>
      </c>
      <c r="M5088" s="6">
        <v>41877</v>
      </c>
      <c r="N5088" s="6">
        <v>42374</v>
      </c>
      <c r="O5088" t="s">
        <v>5953</v>
      </c>
    </row>
    <row r="5089" spans="1:15" x14ac:dyDescent="0.3">
      <c r="A5089" t="s">
        <v>26768</v>
      </c>
      <c r="B5089">
        <v>1357715</v>
      </c>
      <c r="C5089" t="s">
        <v>26769</v>
      </c>
      <c r="D5089">
        <v>307940</v>
      </c>
      <c r="E5089" t="s">
        <v>5956</v>
      </c>
      <c r="F5089" t="s">
        <v>6184</v>
      </c>
      <c r="G5089" t="s">
        <v>26770</v>
      </c>
      <c r="H5089">
        <v>46</v>
      </c>
      <c r="I5089" t="s">
        <v>5987</v>
      </c>
      <c r="J5089" t="s">
        <v>26771</v>
      </c>
      <c r="K5089">
        <v>170</v>
      </c>
      <c r="L5089">
        <v>170</v>
      </c>
      <c r="M5089" s="6">
        <v>41851</v>
      </c>
      <c r="N5089" s="6">
        <v>42374</v>
      </c>
      <c r="O5089" t="s">
        <v>5953</v>
      </c>
    </row>
    <row r="5090" spans="1:15" x14ac:dyDescent="0.3">
      <c r="A5090" t="s">
        <v>26772</v>
      </c>
      <c r="B5090">
        <v>1354511</v>
      </c>
      <c r="C5090" t="s">
        <v>26773</v>
      </c>
      <c r="D5090">
        <v>307941</v>
      </c>
      <c r="E5090" t="s">
        <v>5956</v>
      </c>
      <c r="F5090" t="s">
        <v>6258</v>
      </c>
      <c r="G5090" t="s">
        <v>26774</v>
      </c>
      <c r="H5090">
        <v>64</v>
      </c>
      <c r="I5090" t="s">
        <v>5987</v>
      </c>
      <c r="J5090" t="s">
        <v>26775</v>
      </c>
      <c r="K5090">
        <v>98</v>
      </c>
      <c r="L5090">
        <v>95</v>
      </c>
      <c r="M5090" s="6">
        <v>41923</v>
      </c>
      <c r="N5090" s="6">
        <v>42374</v>
      </c>
      <c r="O5090" t="s">
        <v>5953</v>
      </c>
    </row>
    <row r="5091" spans="1:15" x14ac:dyDescent="0.3">
      <c r="A5091" t="s">
        <v>26776</v>
      </c>
      <c r="B5091">
        <v>1340750</v>
      </c>
      <c r="C5091" t="s">
        <v>26777</v>
      </c>
      <c r="D5091">
        <v>307942</v>
      </c>
      <c r="E5091" t="s">
        <v>5956</v>
      </c>
      <c r="F5091" t="s">
        <v>6184</v>
      </c>
      <c r="G5091" t="s">
        <v>26778</v>
      </c>
      <c r="H5091" t="s">
        <v>11614</v>
      </c>
      <c r="I5091" t="s">
        <v>5987</v>
      </c>
      <c r="J5091" t="s">
        <v>26779</v>
      </c>
      <c r="K5091">
        <v>131</v>
      </c>
      <c r="L5091">
        <v>131</v>
      </c>
      <c r="M5091" s="6">
        <v>41478</v>
      </c>
      <c r="N5091" s="6">
        <v>42374</v>
      </c>
      <c r="O5091" t="s">
        <v>5953</v>
      </c>
    </row>
    <row r="5092" spans="1:15" x14ac:dyDescent="0.3">
      <c r="A5092" t="s">
        <v>26780</v>
      </c>
      <c r="B5092">
        <v>1327935</v>
      </c>
      <c r="C5092" t="s">
        <v>26781</v>
      </c>
      <c r="D5092">
        <v>307943</v>
      </c>
      <c r="E5092" t="s">
        <v>5956</v>
      </c>
      <c r="F5092" t="s">
        <v>6184</v>
      </c>
      <c r="G5092" t="s">
        <v>26782</v>
      </c>
      <c r="H5092" t="s">
        <v>6337</v>
      </c>
      <c r="I5092" t="s">
        <v>5987</v>
      </c>
      <c r="J5092" t="s">
        <v>26783</v>
      </c>
      <c r="K5092">
        <v>295</v>
      </c>
      <c r="L5092">
        <v>268</v>
      </c>
      <c r="M5092" s="6">
        <v>41793</v>
      </c>
      <c r="N5092" s="6">
        <v>42551</v>
      </c>
      <c r="O5092" t="s">
        <v>5953</v>
      </c>
    </row>
    <row r="5093" spans="1:15" x14ac:dyDescent="0.3">
      <c r="A5093" t="s">
        <v>26784</v>
      </c>
      <c r="B5093">
        <v>1296661</v>
      </c>
      <c r="C5093" t="s">
        <v>26785</v>
      </c>
      <c r="D5093">
        <v>307944</v>
      </c>
      <c r="E5093" t="s">
        <v>5956</v>
      </c>
      <c r="F5093" t="s">
        <v>6184</v>
      </c>
      <c r="G5093" t="s">
        <v>18263</v>
      </c>
      <c r="H5093" t="s">
        <v>6672</v>
      </c>
      <c r="I5093" t="s">
        <v>5987</v>
      </c>
      <c r="J5093" t="s">
        <v>26786</v>
      </c>
      <c r="K5093">
        <v>94</v>
      </c>
      <c r="L5093">
        <v>94</v>
      </c>
      <c r="M5093" s="6">
        <v>41478</v>
      </c>
      <c r="N5093" s="6">
        <v>42375</v>
      </c>
      <c r="O5093" t="s">
        <v>5953</v>
      </c>
    </row>
    <row r="5094" spans="1:15" x14ac:dyDescent="0.3">
      <c r="A5094" t="s">
        <v>26787</v>
      </c>
      <c r="B5094">
        <v>1296656</v>
      </c>
      <c r="C5094" t="s">
        <v>26788</v>
      </c>
      <c r="D5094">
        <v>307945</v>
      </c>
      <c r="E5094" t="s">
        <v>5956</v>
      </c>
      <c r="F5094" t="s">
        <v>6184</v>
      </c>
      <c r="G5094" t="s">
        <v>26789</v>
      </c>
      <c r="H5094" t="s">
        <v>7691</v>
      </c>
      <c r="I5094" t="s">
        <v>5987</v>
      </c>
      <c r="J5094" t="s">
        <v>26790</v>
      </c>
      <c r="K5094">
        <v>223</v>
      </c>
      <c r="L5094">
        <v>220</v>
      </c>
      <c r="M5094" s="6">
        <v>41478</v>
      </c>
      <c r="N5094" s="6">
        <v>42430</v>
      </c>
      <c r="O5094" t="s">
        <v>5953</v>
      </c>
    </row>
    <row r="5095" spans="1:15" x14ac:dyDescent="0.3">
      <c r="A5095" t="s">
        <v>26791</v>
      </c>
      <c r="B5095">
        <v>1296655</v>
      </c>
      <c r="C5095" t="s">
        <v>26792</v>
      </c>
      <c r="D5095">
        <v>307946</v>
      </c>
      <c r="E5095" t="s">
        <v>5956</v>
      </c>
      <c r="F5095" t="s">
        <v>6184</v>
      </c>
      <c r="G5095" t="s">
        <v>26793</v>
      </c>
      <c r="H5095" t="s">
        <v>7691</v>
      </c>
      <c r="I5095" t="s">
        <v>5987</v>
      </c>
      <c r="J5095" t="s">
        <v>26794</v>
      </c>
      <c r="K5095">
        <v>222</v>
      </c>
      <c r="L5095">
        <v>218</v>
      </c>
      <c r="M5095" s="6">
        <v>41478</v>
      </c>
      <c r="N5095" s="6">
        <v>42430</v>
      </c>
      <c r="O5095" t="s">
        <v>5953</v>
      </c>
    </row>
    <row r="5096" spans="1:15" x14ac:dyDescent="0.3">
      <c r="A5096" t="s">
        <v>26795</v>
      </c>
      <c r="B5096">
        <v>1229760</v>
      </c>
      <c r="C5096" t="s">
        <v>26796</v>
      </c>
      <c r="D5096">
        <v>307947</v>
      </c>
      <c r="E5096" t="s">
        <v>5956</v>
      </c>
      <c r="F5096" t="s">
        <v>6184</v>
      </c>
      <c r="G5096" t="s">
        <v>26797</v>
      </c>
      <c r="H5096" t="s">
        <v>6248</v>
      </c>
      <c r="I5096" t="s">
        <v>5987</v>
      </c>
      <c r="J5096" t="s">
        <v>26798</v>
      </c>
      <c r="K5096">
        <v>82</v>
      </c>
      <c r="L5096">
        <v>82</v>
      </c>
      <c r="M5096" s="6">
        <v>41192</v>
      </c>
      <c r="N5096" s="6">
        <v>42374</v>
      </c>
      <c r="O5096" t="s">
        <v>5953</v>
      </c>
    </row>
    <row r="5097" spans="1:15" x14ac:dyDescent="0.3">
      <c r="A5097" t="s">
        <v>26799</v>
      </c>
      <c r="B5097">
        <v>1175663</v>
      </c>
      <c r="C5097" t="s">
        <v>26800</v>
      </c>
      <c r="D5097">
        <v>307948</v>
      </c>
      <c r="E5097" t="s">
        <v>5956</v>
      </c>
      <c r="F5097" t="s">
        <v>6258</v>
      </c>
      <c r="G5097" t="s">
        <v>26801</v>
      </c>
      <c r="H5097" t="s">
        <v>6073</v>
      </c>
      <c r="I5097" t="s">
        <v>5987</v>
      </c>
      <c r="J5097" t="s">
        <v>26802</v>
      </c>
      <c r="K5097">
        <v>75</v>
      </c>
      <c r="L5097">
        <v>75</v>
      </c>
      <c r="M5097" s="6">
        <v>41066</v>
      </c>
      <c r="N5097" s="6">
        <v>42375</v>
      </c>
      <c r="O5097" t="s">
        <v>6854</v>
      </c>
    </row>
    <row r="5098" spans="1:15" x14ac:dyDescent="0.3">
      <c r="A5098" t="s">
        <v>26803</v>
      </c>
      <c r="B5098">
        <v>1175662</v>
      </c>
      <c r="C5098" t="s">
        <v>26804</v>
      </c>
      <c r="D5098">
        <v>307949</v>
      </c>
      <c r="E5098" t="s">
        <v>5956</v>
      </c>
      <c r="F5098" t="s">
        <v>6258</v>
      </c>
      <c r="G5098" t="s">
        <v>26805</v>
      </c>
      <c r="H5098" t="s">
        <v>6039</v>
      </c>
      <c r="I5098" t="s">
        <v>5987</v>
      </c>
      <c r="J5098" t="s">
        <v>26806</v>
      </c>
      <c r="K5098">
        <v>56</v>
      </c>
      <c r="L5098">
        <v>56</v>
      </c>
      <c r="M5098" s="6">
        <v>41066</v>
      </c>
      <c r="N5098" s="6">
        <v>42374</v>
      </c>
      <c r="O5098" t="s">
        <v>5953</v>
      </c>
    </row>
    <row r="5099" spans="1:15" x14ac:dyDescent="0.3">
      <c r="A5099" t="s">
        <v>26807</v>
      </c>
      <c r="B5099">
        <v>1175659</v>
      </c>
      <c r="C5099" t="s">
        <v>26808</v>
      </c>
      <c r="D5099">
        <v>307950</v>
      </c>
      <c r="E5099" t="s">
        <v>5956</v>
      </c>
      <c r="F5099" t="s">
        <v>6258</v>
      </c>
      <c r="G5099" t="s">
        <v>26809</v>
      </c>
      <c r="H5099" t="s">
        <v>9117</v>
      </c>
      <c r="I5099" t="s">
        <v>5987</v>
      </c>
      <c r="J5099" t="s">
        <v>26810</v>
      </c>
      <c r="K5099">
        <v>74</v>
      </c>
      <c r="L5099">
        <v>74</v>
      </c>
      <c r="M5099" s="6">
        <v>41066</v>
      </c>
      <c r="N5099" s="6">
        <v>42375</v>
      </c>
      <c r="O5099" t="s">
        <v>6854</v>
      </c>
    </row>
    <row r="5100" spans="1:15" x14ac:dyDescent="0.3">
      <c r="A5100" t="s">
        <v>26811</v>
      </c>
      <c r="B5100">
        <v>1175657</v>
      </c>
      <c r="C5100" t="s">
        <v>26812</v>
      </c>
      <c r="D5100">
        <v>307951</v>
      </c>
      <c r="E5100" t="s">
        <v>5956</v>
      </c>
      <c r="F5100" t="s">
        <v>6258</v>
      </c>
      <c r="G5100" t="s">
        <v>26813</v>
      </c>
      <c r="H5100" t="s">
        <v>9508</v>
      </c>
      <c r="I5100" t="s">
        <v>5987</v>
      </c>
      <c r="J5100" t="s">
        <v>26814</v>
      </c>
      <c r="K5100">
        <v>81</v>
      </c>
      <c r="L5100">
        <v>81</v>
      </c>
      <c r="M5100" s="6">
        <v>41066</v>
      </c>
      <c r="N5100" s="6">
        <v>42375</v>
      </c>
      <c r="O5100" t="s">
        <v>5953</v>
      </c>
    </row>
    <row r="5101" spans="1:15" x14ac:dyDescent="0.3">
      <c r="A5101" t="s">
        <v>26815</v>
      </c>
      <c r="B5101">
        <v>1165134</v>
      </c>
      <c r="C5101" t="s">
        <v>26816</v>
      </c>
      <c r="D5101">
        <v>307952</v>
      </c>
      <c r="E5101" t="s">
        <v>5956</v>
      </c>
      <c r="F5101" t="s">
        <v>6258</v>
      </c>
      <c r="G5101" t="s">
        <v>26817</v>
      </c>
      <c r="H5101" t="s">
        <v>13590</v>
      </c>
      <c r="I5101" t="s">
        <v>5987</v>
      </c>
      <c r="J5101" t="s">
        <v>26818</v>
      </c>
      <c r="K5101">
        <v>61</v>
      </c>
      <c r="L5101">
        <v>59</v>
      </c>
      <c r="M5101" s="6">
        <v>40995</v>
      </c>
      <c r="N5101" s="6">
        <v>42374</v>
      </c>
      <c r="O5101" t="s">
        <v>5953</v>
      </c>
    </row>
    <row r="5102" spans="1:15" x14ac:dyDescent="0.3">
      <c r="A5102" t="s">
        <v>26819</v>
      </c>
      <c r="B5102">
        <v>1089127</v>
      </c>
      <c r="C5102" t="s">
        <v>26820</v>
      </c>
      <c r="D5102">
        <v>307953</v>
      </c>
      <c r="E5102" t="s">
        <v>5956</v>
      </c>
      <c r="F5102" t="s">
        <v>6258</v>
      </c>
      <c r="G5102" t="s">
        <v>26821</v>
      </c>
      <c r="H5102" t="s">
        <v>9117</v>
      </c>
      <c r="I5102" t="s">
        <v>5987</v>
      </c>
      <c r="J5102" t="s">
        <v>26822</v>
      </c>
      <c r="K5102">
        <v>104</v>
      </c>
      <c r="L5102">
        <v>104</v>
      </c>
      <c r="M5102" s="6">
        <v>40853</v>
      </c>
      <c r="N5102" s="6">
        <v>42374</v>
      </c>
      <c r="O5102" t="s">
        <v>5953</v>
      </c>
    </row>
    <row r="5103" spans="1:15" x14ac:dyDescent="0.3">
      <c r="A5103" t="s">
        <v>26823</v>
      </c>
      <c r="B5103">
        <v>1035485</v>
      </c>
      <c r="C5103" t="s">
        <v>26824</v>
      </c>
      <c r="D5103">
        <v>307954</v>
      </c>
      <c r="E5103" t="s">
        <v>5956</v>
      </c>
      <c r="F5103" t="s">
        <v>6258</v>
      </c>
      <c r="G5103" t="s">
        <v>26825</v>
      </c>
      <c r="H5103">
        <v>63</v>
      </c>
      <c r="I5103" t="s">
        <v>5987</v>
      </c>
      <c r="J5103" t="s">
        <v>26826</v>
      </c>
      <c r="K5103">
        <v>142</v>
      </c>
      <c r="L5103">
        <v>140</v>
      </c>
      <c r="M5103" s="6">
        <v>40740</v>
      </c>
      <c r="N5103" s="6">
        <v>42374</v>
      </c>
      <c r="O5103" t="s">
        <v>5953</v>
      </c>
    </row>
    <row r="5104" spans="1:15" x14ac:dyDescent="0.3">
      <c r="A5104" t="s">
        <v>26827</v>
      </c>
      <c r="B5104">
        <v>1034149</v>
      </c>
      <c r="C5104" t="s">
        <v>26828</v>
      </c>
      <c r="D5104">
        <v>307955</v>
      </c>
      <c r="E5104" t="s">
        <v>5956</v>
      </c>
      <c r="F5104" t="s">
        <v>6258</v>
      </c>
      <c r="G5104" t="s">
        <v>26829</v>
      </c>
      <c r="H5104" t="s">
        <v>9117</v>
      </c>
      <c r="I5104" t="s">
        <v>5987</v>
      </c>
      <c r="J5104" t="s">
        <v>26830</v>
      </c>
      <c r="K5104">
        <v>99</v>
      </c>
      <c r="L5104">
        <v>99</v>
      </c>
      <c r="M5104" s="6">
        <v>40740</v>
      </c>
      <c r="N5104" s="6">
        <v>42374</v>
      </c>
      <c r="O5104" t="s">
        <v>5953</v>
      </c>
    </row>
    <row r="5105" spans="1:15" x14ac:dyDescent="0.3">
      <c r="A5105" t="s">
        <v>26831</v>
      </c>
      <c r="B5105">
        <v>1034143</v>
      </c>
      <c r="C5105" t="s">
        <v>26832</v>
      </c>
      <c r="D5105">
        <v>307956</v>
      </c>
      <c r="E5105" t="s">
        <v>5956</v>
      </c>
      <c r="F5105" t="s">
        <v>6258</v>
      </c>
      <c r="G5105" t="s">
        <v>26833</v>
      </c>
      <c r="H5105" t="s">
        <v>9117</v>
      </c>
      <c r="I5105" t="s">
        <v>5987</v>
      </c>
      <c r="J5105" t="s">
        <v>26834</v>
      </c>
      <c r="K5105">
        <v>99</v>
      </c>
      <c r="L5105">
        <v>99</v>
      </c>
      <c r="M5105" s="6">
        <v>40740</v>
      </c>
      <c r="N5105" s="6">
        <v>42374</v>
      </c>
      <c r="O5105" t="s">
        <v>5953</v>
      </c>
    </row>
    <row r="5106" spans="1:15" x14ac:dyDescent="0.3">
      <c r="A5106" t="s">
        <v>26835</v>
      </c>
      <c r="B5106">
        <v>1034128</v>
      </c>
      <c r="C5106" t="s">
        <v>26836</v>
      </c>
      <c r="D5106">
        <v>307957</v>
      </c>
      <c r="E5106" t="s">
        <v>5956</v>
      </c>
      <c r="F5106" t="s">
        <v>6184</v>
      </c>
      <c r="G5106" t="s">
        <v>26837</v>
      </c>
      <c r="H5106" t="s">
        <v>14194</v>
      </c>
      <c r="I5106" t="s">
        <v>5987</v>
      </c>
      <c r="J5106" t="s">
        <v>26838</v>
      </c>
      <c r="K5106">
        <v>252</v>
      </c>
      <c r="L5106">
        <v>222</v>
      </c>
      <c r="M5106" s="6">
        <v>40740</v>
      </c>
      <c r="N5106" s="6">
        <v>42374</v>
      </c>
      <c r="O5106" t="s">
        <v>5953</v>
      </c>
    </row>
    <row r="5107" spans="1:15" x14ac:dyDescent="0.3">
      <c r="A5107" t="s">
        <v>26839</v>
      </c>
      <c r="B5107">
        <v>1572754</v>
      </c>
      <c r="C5107" t="s">
        <v>26840</v>
      </c>
      <c r="D5107">
        <v>307958</v>
      </c>
      <c r="E5107" t="s">
        <v>5956</v>
      </c>
      <c r="F5107" t="s">
        <v>6014</v>
      </c>
      <c r="G5107" t="s">
        <v>26841</v>
      </c>
      <c r="H5107" t="s">
        <v>6768</v>
      </c>
      <c r="I5107" t="s">
        <v>5987</v>
      </c>
      <c r="J5107" t="s">
        <v>26842</v>
      </c>
      <c r="K5107">
        <v>50</v>
      </c>
      <c r="L5107">
        <v>50</v>
      </c>
      <c r="M5107" s="6">
        <v>42088</v>
      </c>
      <c r="N5107" s="6">
        <v>42535</v>
      </c>
      <c r="O5107" t="s">
        <v>5953</v>
      </c>
    </row>
    <row r="5108" spans="1:15" x14ac:dyDescent="0.3">
      <c r="A5108" t="s">
        <v>26843</v>
      </c>
      <c r="B5108">
        <v>1572753</v>
      </c>
      <c r="C5108" t="s">
        <v>26844</v>
      </c>
      <c r="D5108">
        <v>307959</v>
      </c>
      <c r="E5108" t="s">
        <v>5956</v>
      </c>
      <c r="F5108" t="s">
        <v>6014</v>
      </c>
      <c r="G5108" t="s">
        <v>26845</v>
      </c>
      <c r="H5108" t="s">
        <v>6768</v>
      </c>
      <c r="I5108" t="s">
        <v>5987</v>
      </c>
      <c r="J5108" t="s">
        <v>26846</v>
      </c>
      <c r="K5108">
        <v>45</v>
      </c>
      <c r="L5108">
        <v>45</v>
      </c>
      <c r="M5108" s="6">
        <v>42088</v>
      </c>
      <c r="N5108" s="6">
        <v>42535</v>
      </c>
      <c r="O5108" t="s">
        <v>5953</v>
      </c>
    </row>
    <row r="5109" spans="1:15" x14ac:dyDescent="0.3">
      <c r="A5109" t="s">
        <v>26847</v>
      </c>
      <c r="B5109">
        <v>1572750</v>
      </c>
      <c r="C5109" t="s">
        <v>26848</v>
      </c>
      <c r="D5109">
        <v>307960</v>
      </c>
      <c r="E5109" t="s">
        <v>5956</v>
      </c>
      <c r="F5109" t="s">
        <v>6184</v>
      </c>
      <c r="G5109" t="s">
        <v>26849</v>
      </c>
      <c r="H5109" t="s">
        <v>7199</v>
      </c>
      <c r="I5109" t="s">
        <v>5987</v>
      </c>
      <c r="J5109" t="s">
        <v>26850</v>
      </c>
      <c r="K5109">
        <v>50</v>
      </c>
      <c r="L5109">
        <v>50</v>
      </c>
      <c r="M5109" s="6">
        <v>42255</v>
      </c>
      <c r="N5109" s="6">
        <v>42374</v>
      </c>
      <c r="O5109" t="s">
        <v>5953</v>
      </c>
    </row>
    <row r="5110" spans="1:15" x14ac:dyDescent="0.3">
      <c r="A5110" t="s">
        <v>26851</v>
      </c>
      <c r="B5110">
        <v>1572747</v>
      </c>
      <c r="C5110" t="s">
        <v>26852</v>
      </c>
      <c r="D5110">
        <v>307961</v>
      </c>
      <c r="E5110" t="s">
        <v>5956</v>
      </c>
      <c r="F5110" t="s">
        <v>6258</v>
      </c>
      <c r="G5110" t="s">
        <v>26853</v>
      </c>
      <c r="H5110" t="s">
        <v>6954</v>
      </c>
      <c r="I5110" t="s">
        <v>5987</v>
      </c>
      <c r="J5110" t="s">
        <v>26854</v>
      </c>
      <c r="K5110">
        <v>80</v>
      </c>
      <c r="L5110">
        <v>79</v>
      </c>
      <c r="M5110" s="6">
        <v>42255</v>
      </c>
      <c r="N5110" s="6">
        <v>42374</v>
      </c>
      <c r="O5110" t="s">
        <v>5953</v>
      </c>
    </row>
    <row r="5111" spans="1:15" x14ac:dyDescent="0.3">
      <c r="A5111" t="s">
        <v>26855</v>
      </c>
      <c r="B5111">
        <v>1572744</v>
      </c>
      <c r="C5111" t="s">
        <v>26856</v>
      </c>
      <c r="D5111">
        <v>307962</v>
      </c>
      <c r="E5111" t="s">
        <v>5956</v>
      </c>
      <c r="F5111" t="s">
        <v>6184</v>
      </c>
      <c r="G5111" t="s">
        <v>26857</v>
      </c>
      <c r="H5111" t="s">
        <v>7548</v>
      </c>
      <c r="I5111" t="s">
        <v>5987</v>
      </c>
      <c r="J5111" t="s">
        <v>26858</v>
      </c>
      <c r="K5111">
        <v>51</v>
      </c>
      <c r="L5111">
        <v>51</v>
      </c>
      <c r="M5111" s="6">
        <v>42255</v>
      </c>
      <c r="N5111" s="6">
        <v>42374</v>
      </c>
      <c r="O5111" t="s">
        <v>5953</v>
      </c>
    </row>
    <row r="5112" spans="1:15" x14ac:dyDescent="0.3">
      <c r="A5112" t="s">
        <v>26859</v>
      </c>
      <c r="B5112">
        <v>1572743</v>
      </c>
      <c r="C5112" t="s">
        <v>26860</v>
      </c>
      <c r="D5112">
        <v>307963</v>
      </c>
      <c r="E5112" t="s">
        <v>5956</v>
      </c>
      <c r="F5112" t="s">
        <v>6258</v>
      </c>
      <c r="G5112" t="s">
        <v>26861</v>
      </c>
      <c r="H5112" t="s">
        <v>6122</v>
      </c>
      <c r="I5112" t="s">
        <v>5987</v>
      </c>
      <c r="J5112" t="s">
        <v>26862</v>
      </c>
      <c r="K5112">
        <v>80</v>
      </c>
      <c r="L5112">
        <v>79</v>
      </c>
      <c r="M5112" s="6">
        <v>42255</v>
      </c>
      <c r="N5112" s="6">
        <v>42374</v>
      </c>
      <c r="O5112" t="s">
        <v>5953</v>
      </c>
    </row>
    <row r="5113" spans="1:15" x14ac:dyDescent="0.3">
      <c r="A5113" t="s">
        <v>26863</v>
      </c>
      <c r="B5113">
        <v>1567485</v>
      </c>
      <c r="C5113" t="s">
        <v>26864</v>
      </c>
      <c r="D5113">
        <v>307964</v>
      </c>
      <c r="E5113" t="s">
        <v>5956</v>
      </c>
      <c r="F5113" t="s">
        <v>6258</v>
      </c>
      <c r="G5113" t="s">
        <v>26865</v>
      </c>
      <c r="H5113" t="s">
        <v>5973</v>
      </c>
      <c r="I5113" t="s">
        <v>5987</v>
      </c>
      <c r="J5113" t="s">
        <v>26866</v>
      </c>
      <c r="K5113">
        <v>70</v>
      </c>
      <c r="L5113">
        <v>70</v>
      </c>
      <c r="M5113" s="6">
        <v>42039</v>
      </c>
      <c r="N5113" s="6">
        <v>42374</v>
      </c>
      <c r="O5113" t="s">
        <v>5953</v>
      </c>
    </row>
    <row r="5114" spans="1:15" x14ac:dyDescent="0.3">
      <c r="A5114" t="s">
        <v>26867</v>
      </c>
      <c r="B5114">
        <v>1567029</v>
      </c>
      <c r="C5114" t="s">
        <v>26868</v>
      </c>
      <c r="D5114">
        <v>307965</v>
      </c>
      <c r="E5114" t="s">
        <v>5956</v>
      </c>
      <c r="F5114" t="s">
        <v>6184</v>
      </c>
      <c r="G5114" t="s">
        <v>26869</v>
      </c>
      <c r="H5114" t="s">
        <v>6337</v>
      </c>
      <c r="I5114" t="s">
        <v>5987</v>
      </c>
      <c r="J5114" t="s">
        <v>26870</v>
      </c>
      <c r="K5114">
        <v>292</v>
      </c>
      <c r="L5114">
        <v>291</v>
      </c>
      <c r="M5114" s="6">
        <v>41982</v>
      </c>
      <c r="N5114" s="6">
        <v>42374</v>
      </c>
      <c r="O5114" t="s">
        <v>5953</v>
      </c>
    </row>
    <row r="5115" spans="1:15" x14ac:dyDescent="0.3">
      <c r="A5115" t="s">
        <v>26871</v>
      </c>
      <c r="B5115">
        <v>1567028</v>
      </c>
      <c r="C5115" t="s">
        <v>26872</v>
      </c>
      <c r="D5115">
        <v>307966</v>
      </c>
      <c r="E5115" t="s">
        <v>5956</v>
      </c>
      <c r="F5115" t="s">
        <v>6184</v>
      </c>
      <c r="G5115" t="s">
        <v>26873</v>
      </c>
      <c r="H5115" t="s">
        <v>7053</v>
      </c>
      <c r="I5115" t="s">
        <v>5987</v>
      </c>
      <c r="J5115" t="s">
        <v>26874</v>
      </c>
      <c r="K5115">
        <v>295</v>
      </c>
      <c r="L5115">
        <v>293</v>
      </c>
      <c r="M5115" s="6">
        <v>41982</v>
      </c>
      <c r="N5115" s="6">
        <v>42374</v>
      </c>
      <c r="O5115" t="s">
        <v>5953</v>
      </c>
    </row>
    <row r="5116" spans="1:15" x14ac:dyDescent="0.3">
      <c r="A5116" t="s">
        <v>26875</v>
      </c>
      <c r="B5116">
        <v>1567027</v>
      </c>
      <c r="C5116" t="s">
        <v>26876</v>
      </c>
      <c r="D5116">
        <v>307967</v>
      </c>
      <c r="E5116" t="s">
        <v>5956</v>
      </c>
      <c r="F5116" t="s">
        <v>6184</v>
      </c>
      <c r="G5116" t="s">
        <v>26877</v>
      </c>
      <c r="H5116" t="s">
        <v>7053</v>
      </c>
      <c r="I5116" t="s">
        <v>5987</v>
      </c>
      <c r="J5116" t="s">
        <v>26878</v>
      </c>
      <c r="K5116">
        <v>288</v>
      </c>
      <c r="L5116">
        <v>286</v>
      </c>
      <c r="M5116" s="6">
        <v>41982</v>
      </c>
      <c r="N5116" s="6">
        <v>42374</v>
      </c>
      <c r="O5116" t="s">
        <v>5953</v>
      </c>
    </row>
    <row r="5117" spans="1:15" x14ac:dyDescent="0.3">
      <c r="A5117" t="s">
        <v>26879</v>
      </c>
      <c r="B5117">
        <v>1567026</v>
      </c>
      <c r="C5117" t="s">
        <v>26880</v>
      </c>
      <c r="D5117">
        <v>307968</v>
      </c>
      <c r="E5117" t="s">
        <v>5956</v>
      </c>
      <c r="F5117" t="s">
        <v>6184</v>
      </c>
      <c r="G5117" t="s">
        <v>26881</v>
      </c>
      <c r="H5117" t="s">
        <v>7139</v>
      </c>
      <c r="I5117" t="s">
        <v>5987</v>
      </c>
      <c r="J5117" t="s">
        <v>26882</v>
      </c>
      <c r="K5117">
        <v>273</v>
      </c>
      <c r="L5117">
        <v>271</v>
      </c>
      <c r="M5117" s="6">
        <v>41982</v>
      </c>
      <c r="N5117" s="6">
        <v>42374</v>
      </c>
      <c r="O5117" t="s">
        <v>5953</v>
      </c>
    </row>
    <row r="5118" spans="1:15" x14ac:dyDescent="0.3">
      <c r="A5118" t="s">
        <v>26883</v>
      </c>
      <c r="B5118">
        <v>1567005</v>
      </c>
      <c r="C5118" t="s">
        <v>26884</v>
      </c>
      <c r="D5118">
        <v>307969</v>
      </c>
      <c r="E5118" t="s">
        <v>5956</v>
      </c>
      <c r="F5118" t="s">
        <v>6258</v>
      </c>
      <c r="G5118" t="s">
        <v>26885</v>
      </c>
      <c r="H5118" t="s">
        <v>6623</v>
      </c>
      <c r="I5118" t="s">
        <v>5987</v>
      </c>
      <c r="J5118" t="s">
        <v>26886</v>
      </c>
      <c r="K5118">
        <v>252</v>
      </c>
      <c r="L5118">
        <v>250</v>
      </c>
      <c r="M5118" s="6">
        <v>41972</v>
      </c>
      <c r="N5118" s="6">
        <v>42374</v>
      </c>
      <c r="O5118" t="s">
        <v>5953</v>
      </c>
    </row>
    <row r="5119" spans="1:15" x14ac:dyDescent="0.3">
      <c r="A5119" t="s">
        <v>26887</v>
      </c>
      <c r="B5119">
        <v>1560286</v>
      </c>
      <c r="C5119" t="s">
        <v>26888</v>
      </c>
      <c r="D5119">
        <v>307970</v>
      </c>
      <c r="E5119" t="s">
        <v>5956</v>
      </c>
      <c r="F5119" t="s">
        <v>6258</v>
      </c>
      <c r="G5119" t="s">
        <v>26889</v>
      </c>
      <c r="H5119" t="s">
        <v>14208</v>
      </c>
      <c r="I5119" t="s">
        <v>5987</v>
      </c>
      <c r="J5119" t="s">
        <v>26890</v>
      </c>
      <c r="K5119">
        <v>96</v>
      </c>
      <c r="L5119">
        <v>95</v>
      </c>
      <c r="M5119" s="6">
        <v>41951</v>
      </c>
      <c r="N5119" s="6">
        <v>42374</v>
      </c>
      <c r="O5119" t="s">
        <v>5953</v>
      </c>
    </row>
    <row r="5120" spans="1:15" x14ac:dyDescent="0.3">
      <c r="A5120" t="s">
        <v>26891</v>
      </c>
      <c r="B5120">
        <v>1560285</v>
      </c>
      <c r="C5120" t="s">
        <v>26892</v>
      </c>
      <c r="D5120">
        <v>307971</v>
      </c>
      <c r="E5120" t="s">
        <v>5956</v>
      </c>
      <c r="F5120" t="s">
        <v>6258</v>
      </c>
      <c r="G5120" t="s">
        <v>26893</v>
      </c>
      <c r="H5120" t="s">
        <v>8576</v>
      </c>
      <c r="I5120" t="s">
        <v>5987</v>
      </c>
      <c r="J5120" t="s">
        <v>26894</v>
      </c>
      <c r="K5120">
        <v>93</v>
      </c>
      <c r="L5120">
        <v>92</v>
      </c>
      <c r="M5120" s="6">
        <v>41951</v>
      </c>
      <c r="N5120" s="6">
        <v>42374</v>
      </c>
      <c r="O5120" t="s">
        <v>5953</v>
      </c>
    </row>
    <row r="5121" spans="1:15" x14ac:dyDescent="0.3">
      <c r="A5121" t="s">
        <v>26895</v>
      </c>
      <c r="B5121">
        <v>1556289</v>
      </c>
      <c r="C5121" t="s">
        <v>26896</v>
      </c>
      <c r="D5121">
        <v>307972</v>
      </c>
      <c r="E5121" t="s">
        <v>5956</v>
      </c>
      <c r="F5121" t="s">
        <v>6258</v>
      </c>
      <c r="G5121" t="s">
        <v>26897</v>
      </c>
      <c r="H5121" t="s">
        <v>6489</v>
      </c>
      <c r="I5121" t="s">
        <v>5987</v>
      </c>
      <c r="J5121" t="s">
        <v>26898</v>
      </c>
      <c r="K5121">
        <v>107</v>
      </c>
      <c r="L5121">
        <v>107</v>
      </c>
      <c r="M5121" s="6">
        <v>41951</v>
      </c>
      <c r="N5121" s="6">
        <v>42374</v>
      </c>
      <c r="O5121" t="s">
        <v>5953</v>
      </c>
    </row>
    <row r="5122" spans="1:15" x14ac:dyDescent="0.3">
      <c r="A5122" t="s">
        <v>26899</v>
      </c>
      <c r="B5122">
        <v>1555233</v>
      </c>
      <c r="C5122" t="s">
        <v>26900</v>
      </c>
      <c r="D5122">
        <v>307973</v>
      </c>
      <c r="E5122" t="s">
        <v>5956</v>
      </c>
      <c r="F5122" t="s">
        <v>6258</v>
      </c>
      <c r="G5122" t="s">
        <v>26901</v>
      </c>
      <c r="H5122" t="s">
        <v>11269</v>
      </c>
      <c r="I5122" t="s">
        <v>5987</v>
      </c>
      <c r="J5122" t="s">
        <v>26902</v>
      </c>
      <c r="K5122">
        <v>71</v>
      </c>
      <c r="L5122">
        <v>71</v>
      </c>
      <c r="M5122" s="6">
        <v>41925</v>
      </c>
      <c r="N5122" s="6">
        <v>42374</v>
      </c>
      <c r="O5122" t="s">
        <v>5953</v>
      </c>
    </row>
    <row r="5123" spans="1:15" x14ac:dyDescent="0.3">
      <c r="A5123" t="s">
        <v>26903</v>
      </c>
      <c r="B5123">
        <v>665884</v>
      </c>
      <c r="C5123" t="s">
        <v>26904</v>
      </c>
      <c r="D5123">
        <v>307767</v>
      </c>
      <c r="E5123" t="s">
        <v>5956</v>
      </c>
      <c r="F5123" t="s">
        <v>6258</v>
      </c>
      <c r="G5123" t="s">
        <v>26905</v>
      </c>
      <c r="H5123" t="s">
        <v>17304</v>
      </c>
      <c r="I5123" t="s">
        <v>5987</v>
      </c>
      <c r="J5123" t="s">
        <v>26906</v>
      </c>
      <c r="K5123">
        <v>52</v>
      </c>
      <c r="L5123">
        <v>52</v>
      </c>
      <c r="M5123" s="6">
        <v>40047</v>
      </c>
      <c r="N5123" s="6">
        <v>42384</v>
      </c>
      <c r="O5123" t="s">
        <v>5953</v>
      </c>
    </row>
    <row r="5124" spans="1:15" x14ac:dyDescent="0.3">
      <c r="A5124" t="s">
        <v>26907</v>
      </c>
      <c r="B5124">
        <v>665883</v>
      </c>
      <c r="C5124" t="s">
        <v>26908</v>
      </c>
      <c r="D5124">
        <v>307768</v>
      </c>
      <c r="E5124" t="s">
        <v>5956</v>
      </c>
      <c r="F5124" t="s">
        <v>6258</v>
      </c>
      <c r="G5124" t="s">
        <v>26909</v>
      </c>
      <c r="H5124" t="s">
        <v>9087</v>
      </c>
      <c r="I5124" t="s">
        <v>5987</v>
      </c>
      <c r="J5124" t="s">
        <v>26910</v>
      </c>
      <c r="K5124">
        <v>55</v>
      </c>
      <c r="L5124">
        <v>55</v>
      </c>
      <c r="M5124" s="6">
        <v>40047</v>
      </c>
      <c r="N5124" s="6">
        <v>42384</v>
      </c>
      <c r="O5124" t="s">
        <v>5953</v>
      </c>
    </row>
    <row r="5125" spans="1:15" x14ac:dyDescent="0.3">
      <c r="A5125" t="s">
        <v>26911</v>
      </c>
      <c r="B5125">
        <v>1567014</v>
      </c>
      <c r="C5125" t="s">
        <v>26912</v>
      </c>
      <c r="D5125">
        <v>260193</v>
      </c>
      <c r="E5125" t="s">
        <v>5956</v>
      </c>
      <c r="F5125" t="s">
        <v>5978</v>
      </c>
      <c r="G5125" t="s">
        <v>26913</v>
      </c>
      <c r="H5125" t="s">
        <v>13531</v>
      </c>
      <c r="I5125" t="s">
        <v>5987</v>
      </c>
      <c r="J5125" t="s">
        <v>26914</v>
      </c>
      <c r="K5125">
        <v>77</v>
      </c>
      <c r="L5125">
        <v>77</v>
      </c>
      <c r="M5125" s="6">
        <v>42001</v>
      </c>
      <c r="N5125" s="6">
        <v>42374</v>
      </c>
      <c r="O5125" t="s">
        <v>5953</v>
      </c>
    </row>
    <row r="5126" spans="1:15" x14ac:dyDescent="0.3">
      <c r="A5126" t="s">
        <v>26915</v>
      </c>
      <c r="B5126">
        <v>1582151</v>
      </c>
      <c r="C5126" t="s">
        <v>26916</v>
      </c>
      <c r="D5126">
        <v>268765</v>
      </c>
      <c r="E5126" t="s">
        <v>5956</v>
      </c>
      <c r="F5126" t="s">
        <v>6258</v>
      </c>
      <c r="G5126" t="s">
        <v>26917</v>
      </c>
      <c r="H5126" t="s">
        <v>19275</v>
      </c>
      <c r="I5126" t="s">
        <v>5987</v>
      </c>
      <c r="J5126" t="s">
        <v>26918</v>
      </c>
      <c r="K5126">
        <v>52</v>
      </c>
      <c r="L5126">
        <v>52</v>
      </c>
      <c r="M5126" s="6">
        <v>41984</v>
      </c>
      <c r="N5126" s="6">
        <v>42376</v>
      </c>
      <c r="O5126" t="s">
        <v>5953</v>
      </c>
    </row>
    <row r="5127" spans="1:15" x14ac:dyDescent="0.3">
      <c r="A5127" t="s">
        <v>26919</v>
      </c>
      <c r="B5127">
        <v>1582156</v>
      </c>
      <c r="C5127" t="s">
        <v>26920</v>
      </c>
      <c r="D5127">
        <v>268771</v>
      </c>
      <c r="E5127" t="s">
        <v>5956</v>
      </c>
      <c r="F5127" t="s">
        <v>6184</v>
      </c>
      <c r="G5127" t="s">
        <v>26921</v>
      </c>
      <c r="H5127" t="s">
        <v>13856</v>
      </c>
      <c r="I5127" t="s">
        <v>5987</v>
      </c>
      <c r="J5127" t="s">
        <v>26922</v>
      </c>
      <c r="K5127">
        <v>81</v>
      </c>
      <c r="L5127">
        <v>81</v>
      </c>
      <c r="M5127" s="6">
        <v>41984</v>
      </c>
      <c r="N5127" s="6">
        <v>42376</v>
      </c>
      <c r="O5127" t="s">
        <v>5953</v>
      </c>
    </row>
    <row r="5128" spans="1:15" x14ac:dyDescent="0.3">
      <c r="A5128" t="s">
        <v>26923</v>
      </c>
      <c r="B5128">
        <v>1587520</v>
      </c>
      <c r="C5128" t="s">
        <v>26924</v>
      </c>
      <c r="D5128">
        <v>270704</v>
      </c>
      <c r="E5128" t="s">
        <v>5956</v>
      </c>
      <c r="F5128" t="s">
        <v>6014</v>
      </c>
      <c r="G5128" t="s">
        <v>26925</v>
      </c>
      <c r="H5128" t="s">
        <v>6116</v>
      </c>
      <c r="I5128" t="s">
        <v>5987</v>
      </c>
      <c r="J5128" t="s">
        <v>26926</v>
      </c>
      <c r="K5128">
        <v>42</v>
      </c>
      <c r="L5128">
        <v>42</v>
      </c>
      <c r="M5128" s="6">
        <v>42245</v>
      </c>
      <c r="N5128" s="6">
        <v>42374</v>
      </c>
      <c r="O5128" t="s">
        <v>5953</v>
      </c>
    </row>
    <row r="5129" spans="1:15" x14ac:dyDescent="0.3">
      <c r="A5129" t="s">
        <v>26927</v>
      </c>
      <c r="B5129">
        <v>1582150</v>
      </c>
      <c r="C5129" t="s">
        <v>26928</v>
      </c>
      <c r="D5129">
        <v>268764</v>
      </c>
      <c r="E5129" t="s">
        <v>5956</v>
      </c>
      <c r="F5129" t="s">
        <v>6258</v>
      </c>
      <c r="G5129" t="s">
        <v>26929</v>
      </c>
      <c r="H5129" t="s">
        <v>8049</v>
      </c>
      <c r="I5129" t="s">
        <v>5987</v>
      </c>
      <c r="J5129" t="s">
        <v>26930</v>
      </c>
      <c r="K5129">
        <v>55</v>
      </c>
      <c r="L5129">
        <v>55</v>
      </c>
      <c r="M5129" s="6">
        <v>41984</v>
      </c>
      <c r="N5129" s="6">
        <v>42376</v>
      </c>
      <c r="O5129" t="s">
        <v>5953</v>
      </c>
    </row>
    <row r="5130" spans="1:15" x14ac:dyDescent="0.3">
      <c r="A5130" t="s">
        <v>26931</v>
      </c>
      <c r="B5130">
        <v>1582155</v>
      </c>
      <c r="C5130" t="s">
        <v>26932</v>
      </c>
      <c r="D5130">
        <v>268770</v>
      </c>
      <c r="E5130" t="s">
        <v>5956</v>
      </c>
      <c r="F5130" t="s">
        <v>6184</v>
      </c>
      <c r="G5130" t="s">
        <v>26933</v>
      </c>
      <c r="H5130" t="s">
        <v>8861</v>
      </c>
      <c r="I5130" t="s">
        <v>5987</v>
      </c>
      <c r="J5130" t="s">
        <v>26934</v>
      </c>
      <c r="K5130">
        <v>53</v>
      </c>
      <c r="L5130">
        <v>53</v>
      </c>
      <c r="M5130" s="6">
        <v>41984</v>
      </c>
      <c r="N5130" s="6">
        <v>42376</v>
      </c>
      <c r="O5130" t="s">
        <v>5953</v>
      </c>
    </row>
    <row r="5131" spans="1:15" x14ac:dyDescent="0.3">
      <c r="A5131" t="s">
        <v>26935</v>
      </c>
      <c r="B5131">
        <v>1610509</v>
      </c>
      <c r="C5131" t="s">
        <v>26936</v>
      </c>
      <c r="D5131">
        <v>270702</v>
      </c>
      <c r="E5131" t="s">
        <v>5956</v>
      </c>
      <c r="F5131" t="s">
        <v>6258</v>
      </c>
      <c r="G5131" t="s">
        <v>26937</v>
      </c>
      <c r="H5131">
        <v>56</v>
      </c>
      <c r="I5131" t="s">
        <v>5987</v>
      </c>
      <c r="J5131" t="s">
        <v>26938</v>
      </c>
      <c r="K5131">
        <v>64</v>
      </c>
      <c r="L5131">
        <v>64</v>
      </c>
      <c r="M5131" s="6">
        <v>42162</v>
      </c>
      <c r="N5131" s="6">
        <v>42438</v>
      </c>
      <c r="O5131" t="s">
        <v>5953</v>
      </c>
    </row>
    <row r="5132" spans="1:15" x14ac:dyDescent="0.3">
      <c r="A5132" t="s">
        <v>26939</v>
      </c>
      <c r="B5132">
        <v>1728958</v>
      </c>
      <c r="C5132" t="s">
        <v>26940</v>
      </c>
      <c r="D5132">
        <v>297419</v>
      </c>
      <c r="E5132" t="s">
        <v>5956</v>
      </c>
      <c r="F5132" t="s">
        <v>6258</v>
      </c>
      <c r="G5132" t="s">
        <v>26941</v>
      </c>
      <c r="H5132">
        <v>39</v>
      </c>
      <c r="I5132" t="s">
        <v>5987</v>
      </c>
      <c r="J5132" t="s">
        <v>26942</v>
      </c>
      <c r="K5132">
        <v>181</v>
      </c>
      <c r="L5132">
        <v>160</v>
      </c>
      <c r="M5132" s="6">
        <v>42286</v>
      </c>
      <c r="N5132" s="6">
        <v>42376</v>
      </c>
      <c r="O5132" t="s">
        <v>5953</v>
      </c>
    </row>
    <row r="5133" spans="1:15" x14ac:dyDescent="0.3">
      <c r="A5133" t="s">
        <v>26943</v>
      </c>
      <c r="B5133">
        <v>1567011</v>
      </c>
      <c r="C5133" t="s">
        <v>26944</v>
      </c>
      <c r="D5133">
        <v>260197</v>
      </c>
      <c r="E5133" t="s">
        <v>5956</v>
      </c>
      <c r="F5133" t="s">
        <v>5978</v>
      </c>
      <c r="G5133" t="s">
        <v>26945</v>
      </c>
      <c r="H5133" t="s">
        <v>19993</v>
      </c>
      <c r="I5133" t="s">
        <v>5987</v>
      </c>
      <c r="J5133" t="s">
        <v>26946</v>
      </c>
      <c r="K5133">
        <v>63</v>
      </c>
      <c r="L5133">
        <v>63</v>
      </c>
      <c r="M5133" s="6">
        <v>42001</v>
      </c>
      <c r="N5133" s="6">
        <v>42374</v>
      </c>
      <c r="O5133" t="s">
        <v>5953</v>
      </c>
    </row>
    <row r="5134" spans="1:15" x14ac:dyDescent="0.3">
      <c r="A5134" t="s">
        <v>26947</v>
      </c>
      <c r="B5134">
        <v>1582153</v>
      </c>
      <c r="C5134" t="s">
        <v>26948</v>
      </c>
      <c r="D5134">
        <v>268768</v>
      </c>
      <c r="E5134" t="s">
        <v>5956</v>
      </c>
      <c r="F5134" t="s">
        <v>6184</v>
      </c>
      <c r="G5134" t="s">
        <v>26949</v>
      </c>
      <c r="H5134" t="s">
        <v>12553</v>
      </c>
      <c r="I5134" t="s">
        <v>5987</v>
      </c>
      <c r="J5134" t="s">
        <v>26950</v>
      </c>
      <c r="K5134">
        <v>54</v>
      </c>
      <c r="L5134">
        <v>54</v>
      </c>
      <c r="M5134" s="6">
        <v>41984</v>
      </c>
      <c r="N5134" s="6">
        <v>42376</v>
      </c>
      <c r="O5134" t="s">
        <v>5953</v>
      </c>
    </row>
    <row r="5135" spans="1:15" x14ac:dyDescent="0.3">
      <c r="A5135" t="s">
        <v>26951</v>
      </c>
      <c r="B5135">
        <v>1582157</v>
      </c>
      <c r="C5135" t="s">
        <v>26952</v>
      </c>
      <c r="D5135">
        <v>268772</v>
      </c>
      <c r="E5135" t="s">
        <v>5956</v>
      </c>
      <c r="F5135" t="s">
        <v>6184</v>
      </c>
      <c r="G5135" t="s">
        <v>26953</v>
      </c>
      <c r="H5135" t="s">
        <v>13856</v>
      </c>
      <c r="I5135" t="s">
        <v>5987</v>
      </c>
      <c r="J5135" t="s">
        <v>26954</v>
      </c>
      <c r="K5135">
        <v>93</v>
      </c>
      <c r="L5135">
        <v>93</v>
      </c>
      <c r="M5135" s="6">
        <v>41984</v>
      </c>
      <c r="N5135" s="6">
        <v>42376</v>
      </c>
      <c r="O5135" t="s">
        <v>5953</v>
      </c>
    </row>
    <row r="5136" spans="1:15" x14ac:dyDescent="0.3">
      <c r="A5136" t="s">
        <v>26955</v>
      </c>
      <c r="B5136">
        <v>1582154</v>
      </c>
      <c r="C5136" t="s">
        <v>26956</v>
      </c>
      <c r="D5136">
        <v>268769</v>
      </c>
      <c r="E5136" t="s">
        <v>5956</v>
      </c>
      <c r="F5136" t="s">
        <v>6184</v>
      </c>
      <c r="G5136" t="s">
        <v>26957</v>
      </c>
      <c r="H5136" t="s">
        <v>26958</v>
      </c>
      <c r="I5136" t="s">
        <v>5987</v>
      </c>
      <c r="J5136" t="s">
        <v>26959</v>
      </c>
      <c r="K5136">
        <v>76</v>
      </c>
      <c r="L5136">
        <v>76</v>
      </c>
      <c r="M5136" s="6">
        <v>41984</v>
      </c>
      <c r="N5136" s="6">
        <v>42376</v>
      </c>
      <c r="O5136" t="s">
        <v>5953</v>
      </c>
    </row>
    <row r="5137" spans="1:15" x14ac:dyDescent="0.3">
      <c r="A5137" t="s">
        <v>26960</v>
      </c>
      <c r="B5137">
        <v>1610508</v>
      </c>
      <c r="C5137" t="s">
        <v>26961</v>
      </c>
      <c r="D5137">
        <v>270680</v>
      </c>
      <c r="E5137" t="s">
        <v>5956</v>
      </c>
      <c r="F5137" t="s">
        <v>6014</v>
      </c>
      <c r="G5137" t="s">
        <v>26962</v>
      </c>
      <c r="H5137" t="s">
        <v>10350</v>
      </c>
      <c r="I5137" t="s">
        <v>5987</v>
      </c>
      <c r="J5137" t="s">
        <v>26963</v>
      </c>
      <c r="K5137">
        <v>43</v>
      </c>
      <c r="L5137">
        <v>43</v>
      </c>
      <c r="M5137" s="6">
        <v>42099</v>
      </c>
      <c r="N5137" s="6">
        <v>42374</v>
      </c>
      <c r="O5137" t="s">
        <v>5953</v>
      </c>
    </row>
    <row r="5138" spans="1:15" x14ac:dyDescent="0.3">
      <c r="A5138" t="s">
        <v>26964</v>
      </c>
      <c r="B5138">
        <v>1664247</v>
      </c>
      <c r="C5138" t="s">
        <v>26965</v>
      </c>
      <c r="D5138">
        <v>285741</v>
      </c>
      <c r="E5138" t="s">
        <v>5956</v>
      </c>
      <c r="F5138" t="s">
        <v>6014</v>
      </c>
      <c r="G5138" t="s">
        <v>26966</v>
      </c>
      <c r="H5138" t="s">
        <v>11754</v>
      </c>
      <c r="I5138" t="s">
        <v>5987</v>
      </c>
      <c r="J5138" t="s">
        <v>26967</v>
      </c>
      <c r="K5138">
        <v>160</v>
      </c>
      <c r="L5138">
        <v>160</v>
      </c>
      <c r="M5138" s="6">
        <v>42245</v>
      </c>
      <c r="N5138" s="6">
        <v>42418</v>
      </c>
      <c r="O5138" t="s">
        <v>5953</v>
      </c>
    </row>
    <row r="5139" spans="1:15" x14ac:dyDescent="0.3">
      <c r="A5139" t="s">
        <v>26968</v>
      </c>
      <c r="B5139">
        <v>1416334</v>
      </c>
      <c r="C5139" t="s">
        <v>26969</v>
      </c>
      <c r="D5139">
        <v>217792</v>
      </c>
      <c r="E5139" t="s">
        <v>5956</v>
      </c>
      <c r="F5139" t="s">
        <v>6184</v>
      </c>
      <c r="G5139" t="s">
        <v>26970</v>
      </c>
      <c r="H5139" t="s">
        <v>6833</v>
      </c>
      <c r="I5139" t="s">
        <v>5987</v>
      </c>
      <c r="J5139" t="s">
        <v>26971</v>
      </c>
      <c r="K5139">
        <v>54</v>
      </c>
      <c r="L5139">
        <v>54</v>
      </c>
      <c r="M5139" s="6">
        <v>41732</v>
      </c>
      <c r="N5139" s="6">
        <v>42376</v>
      </c>
      <c r="O5139" t="s">
        <v>5953</v>
      </c>
    </row>
    <row r="5140" spans="1:15" x14ac:dyDescent="0.3">
      <c r="A5140" t="s">
        <v>26972</v>
      </c>
      <c r="B5140">
        <v>1465639</v>
      </c>
      <c r="C5140" t="s">
        <v>26973</v>
      </c>
      <c r="D5140">
        <v>234377</v>
      </c>
      <c r="E5140" t="s">
        <v>5956</v>
      </c>
      <c r="F5140" t="s">
        <v>6014</v>
      </c>
      <c r="G5140" t="s">
        <v>26974</v>
      </c>
      <c r="H5140" t="s">
        <v>9087</v>
      </c>
      <c r="I5140" t="s">
        <v>5987</v>
      </c>
      <c r="J5140" t="s">
        <v>26975</v>
      </c>
      <c r="K5140">
        <v>48</v>
      </c>
      <c r="L5140">
        <v>48</v>
      </c>
      <c r="M5140" s="6">
        <v>41797</v>
      </c>
      <c r="N5140" s="6">
        <v>42378</v>
      </c>
      <c r="O5140" t="s">
        <v>6854</v>
      </c>
    </row>
    <row r="5141" spans="1:15" x14ac:dyDescent="0.3">
      <c r="A5141" t="s">
        <v>26976</v>
      </c>
      <c r="B5141">
        <v>387910</v>
      </c>
      <c r="C5141" t="s">
        <v>26977</v>
      </c>
      <c r="D5141">
        <v>307770</v>
      </c>
      <c r="E5141" t="s">
        <v>5956</v>
      </c>
      <c r="F5141" t="s">
        <v>6258</v>
      </c>
      <c r="G5141" t="s">
        <v>26978</v>
      </c>
      <c r="H5141" t="s">
        <v>9087</v>
      </c>
      <c r="I5141" t="s">
        <v>5987</v>
      </c>
      <c r="J5141" t="s">
        <v>26979</v>
      </c>
      <c r="K5141">
        <v>68</v>
      </c>
      <c r="L5141">
        <v>68</v>
      </c>
      <c r="M5141" s="6">
        <v>39021</v>
      </c>
      <c r="N5141" s="6">
        <v>42375</v>
      </c>
      <c r="O5141" t="s">
        <v>5953</v>
      </c>
    </row>
    <row r="5142" spans="1:15" x14ac:dyDescent="0.3">
      <c r="A5142" t="s">
        <v>26980</v>
      </c>
      <c r="B5142">
        <v>1654891</v>
      </c>
      <c r="C5142" t="s">
        <v>26981</v>
      </c>
      <c r="D5142">
        <v>308496</v>
      </c>
      <c r="E5142" t="s">
        <v>5956</v>
      </c>
      <c r="F5142" t="s">
        <v>6184</v>
      </c>
      <c r="G5142" t="s">
        <v>26982</v>
      </c>
      <c r="H5142" t="s">
        <v>6404</v>
      </c>
      <c r="I5142" t="s">
        <v>5987</v>
      </c>
      <c r="J5142" t="s">
        <v>26983</v>
      </c>
      <c r="K5142">
        <v>265</v>
      </c>
      <c r="L5142">
        <v>265</v>
      </c>
      <c r="M5142" s="6">
        <v>42307</v>
      </c>
      <c r="N5142" s="6">
        <v>42521</v>
      </c>
      <c r="O5142" t="s">
        <v>5953</v>
      </c>
    </row>
    <row r="5143" spans="1:15" x14ac:dyDescent="0.3">
      <c r="A5143" t="s">
        <v>26984</v>
      </c>
      <c r="B5143">
        <v>1340712</v>
      </c>
      <c r="C5143" t="s">
        <v>26985</v>
      </c>
      <c r="D5143">
        <v>308758</v>
      </c>
      <c r="E5143" t="s">
        <v>5956</v>
      </c>
      <c r="F5143" t="s">
        <v>6184</v>
      </c>
      <c r="G5143" t="s">
        <v>26986</v>
      </c>
      <c r="H5143" t="s">
        <v>8957</v>
      </c>
      <c r="I5143" t="s">
        <v>5987</v>
      </c>
      <c r="J5143" t="s">
        <v>26987</v>
      </c>
      <c r="K5143">
        <v>268</v>
      </c>
      <c r="L5143">
        <v>236</v>
      </c>
      <c r="M5143" s="6">
        <v>41539</v>
      </c>
      <c r="N5143" s="6">
        <v>42383</v>
      </c>
      <c r="O5143" t="s">
        <v>5953</v>
      </c>
    </row>
    <row r="5144" spans="1:15" x14ac:dyDescent="0.3">
      <c r="A5144" t="s">
        <v>26988</v>
      </c>
      <c r="B5144">
        <v>1555235</v>
      </c>
      <c r="C5144" t="s">
        <v>26989</v>
      </c>
      <c r="D5144">
        <v>308859</v>
      </c>
      <c r="E5144" t="s">
        <v>5956</v>
      </c>
      <c r="F5144" t="s">
        <v>6258</v>
      </c>
      <c r="G5144" t="s">
        <v>26990</v>
      </c>
      <c r="H5144" t="s">
        <v>8576</v>
      </c>
      <c r="I5144" t="s">
        <v>5987</v>
      </c>
      <c r="J5144" t="s">
        <v>26991</v>
      </c>
      <c r="K5144">
        <v>95</v>
      </c>
      <c r="L5144">
        <v>95</v>
      </c>
      <c r="M5144" s="6">
        <v>41925</v>
      </c>
      <c r="N5144" s="6">
        <v>42383</v>
      </c>
      <c r="O5144" t="s">
        <v>5953</v>
      </c>
    </row>
    <row r="5145" spans="1:15" x14ac:dyDescent="0.3">
      <c r="A5145" t="s">
        <v>26992</v>
      </c>
      <c r="B5145">
        <v>1654890</v>
      </c>
      <c r="C5145" t="s">
        <v>26993</v>
      </c>
      <c r="D5145">
        <v>308638</v>
      </c>
      <c r="E5145" t="s">
        <v>5956</v>
      </c>
      <c r="F5145" t="s">
        <v>6258</v>
      </c>
      <c r="G5145" t="s">
        <v>26994</v>
      </c>
      <c r="H5145" t="s">
        <v>12107</v>
      </c>
      <c r="I5145" t="s">
        <v>5987</v>
      </c>
      <c r="J5145" t="s">
        <v>26995</v>
      </c>
      <c r="K5145">
        <v>105</v>
      </c>
      <c r="L5145">
        <v>105</v>
      </c>
      <c r="M5145" s="6">
        <v>42307</v>
      </c>
      <c r="N5145" s="6">
        <v>42521</v>
      </c>
      <c r="O5145" t="s">
        <v>5953</v>
      </c>
    </row>
    <row r="5146" spans="1:15" x14ac:dyDescent="0.3">
      <c r="A5146" t="s">
        <v>26996</v>
      </c>
      <c r="B5146">
        <v>1636271</v>
      </c>
      <c r="C5146" t="s">
        <v>26997</v>
      </c>
      <c r="D5146">
        <v>308884</v>
      </c>
      <c r="E5146" t="s">
        <v>5956</v>
      </c>
      <c r="F5146" t="s">
        <v>6258</v>
      </c>
      <c r="G5146" t="s">
        <v>26998</v>
      </c>
      <c r="H5146">
        <v>51</v>
      </c>
      <c r="I5146" t="s">
        <v>5987</v>
      </c>
      <c r="J5146" t="s">
        <v>26999</v>
      </c>
      <c r="K5146">
        <v>52</v>
      </c>
      <c r="L5146">
        <v>52</v>
      </c>
      <c r="M5146" s="6">
        <v>42099</v>
      </c>
      <c r="N5146" s="6">
        <v>42392</v>
      </c>
      <c r="O5146" t="s">
        <v>5953</v>
      </c>
    </row>
    <row r="5147" spans="1:15" x14ac:dyDescent="0.3">
      <c r="A5147" t="s">
        <v>27000</v>
      </c>
      <c r="B5147">
        <v>1524882</v>
      </c>
      <c r="C5147" t="s">
        <v>27001</v>
      </c>
      <c r="D5147">
        <v>308962</v>
      </c>
      <c r="E5147" t="s">
        <v>5956</v>
      </c>
      <c r="F5147" t="s">
        <v>6258</v>
      </c>
      <c r="G5147" t="s">
        <v>27002</v>
      </c>
      <c r="H5147" t="s">
        <v>6260</v>
      </c>
      <c r="I5147" t="s">
        <v>5987</v>
      </c>
      <c r="J5147" t="s">
        <v>27003</v>
      </c>
      <c r="K5147">
        <v>73</v>
      </c>
      <c r="L5147">
        <v>72</v>
      </c>
      <c r="M5147" s="6">
        <v>41857</v>
      </c>
      <c r="N5147" s="6">
        <v>42392</v>
      </c>
      <c r="O5147" t="s">
        <v>5953</v>
      </c>
    </row>
    <row r="5148" spans="1:15" x14ac:dyDescent="0.3">
      <c r="A5148" t="s">
        <v>27004</v>
      </c>
      <c r="B5148">
        <v>1582152</v>
      </c>
      <c r="C5148" t="s">
        <v>27005</v>
      </c>
      <c r="D5148">
        <v>275397</v>
      </c>
      <c r="E5148" t="s">
        <v>5956</v>
      </c>
      <c r="F5148" t="s">
        <v>6184</v>
      </c>
      <c r="G5148" t="s">
        <v>27006</v>
      </c>
      <c r="H5148" t="s">
        <v>27007</v>
      </c>
      <c r="I5148" t="s">
        <v>5987</v>
      </c>
      <c r="J5148" t="s">
        <v>27008</v>
      </c>
      <c r="K5148">
        <v>192</v>
      </c>
      <c r="L5148">
        <v>190</v>
      </c>
      <c r="M5148" s="6">
        <v>41984</v>
      </c>
      <c r="N5148" s="6">
        <v>42975</v>
      </c>
      <c r="O5148" t="s">
        <v>5953</v>
      </c>
    </row>
    <row r="5149" spans="1:15" x14ac:dyDescent="0.3">
      <c r="A5149" t="s">
        <v>27009</v>
      </c>
      <c r="B5149">
        <v>1654884</v>
      </c>
      <c r="C5149" t="s">
        <v>27010</v>
      </c>
      <c r="D5149">
        <v>309567</v>
      </c>
      <c r="E5149" t="s">
        <v>5956</v>
      </c>
      <c r="F5149" t="s">
        <v>6184</v>
      </c>
      <c r="G5149" t="s">
        <v>27011</v>
      </c>
      <c r="H5149" t="s">
        <v>5973</v>
      </c>
      <c r="I5149" t="s">
        <v>5987</v>
      </c>
      <c r="J5149" t="s">
        <v>27012</v>
      </c>
      <c r="K5149">
        <v>104</v>
      </c>
      <c r="L5149">
        <v>104</v>
      </c>
      <c r="M5149" s="6">
        <v>42307</v>
      </c>
      <c r="N5149" s="6">
        <v>42521</v>
      </c>
      <c r="O5149" t="s">
        <v>5953</v>
      </c>
    </row>
    <row r="5150" spans="1:15" x14ac:dyDescent="0.3">
      <c r="A5150" t="s">
        <v>27013</v>
      </c>
      <c r="B5150">
        <v>1775963</v>
      </c>
      <c r="C5150" t="s">
        <v>27014</v>
      </c>
      <c r="D5150">
        <v>310150</v>
      </c>
      <c r="E5150" t="s">
        <v>5947</v>
      </c>
      <c r="F5150" t="s">
        <v>6346</v>
      </c>
      <c r="G5150" t="s">
        <v>27015</v>
      </c>
      <c r="H5150" t="s">
        <v>8289</v>
      </c>
      <c r="I5150" t="s">
        <v>6033</v>
      </c>
      <c r="J5150" t="s">
        <v>27016</v>
      </c>
      <c r="K5150">
        <v>1</v>
      </c>
      <c r="L5150">
        <v>1</v>
      </c>
      <c r="M5150" s="6">
        <v>42381</v>
      </c>
      <c r="N5150" s="6">
        <v>42481</v>
      </c>
      <c r="O5150" t="s">
        <v>5953</v>
      </c>
    </row>
    <row r="5151" spans="1:15" x14ac:dyDescent="0.3">
      <c r="A5151" t="s">
        <v>27017</v>
      </c>
      <c r="B5151">
        <v>1776109</v>
      </c>
      <c r="C5151" t="s">
        <v>27018</v>
      </c>
      <c r="D5151">
        <v>310652</v>
      </c>
      <c r="E5151" t="s">
        <v>5947</v>
      </c>
      <c r="F5151" t="s">
        <v>7363</v>
      </c>
      <c r="G5151" t="s">
        <v>27019</v>
      </c>
      <c r="H5151" t="s">
        <v>9217</v>
      </c>
      <c r="I5151" t="s">
        <v>5960</v>
      </c>
      <c r="J5151" t="s">
        <v>27020</v>
      </c>
      <c r="K5151">
        <v>2</v>
      </c>
      <c r="L5151">
        <v>2</v>
      </c>
      <c r="M5151" s="6">
        <v>42380</v>
      </c>
      <c r="N5151" s="6">
        <v>42613</v>
      </c>
      <c r="O5151" t="s">
        <v>5953</v>
      </c>
    </row>
    <row r="5152" spans="1:15" x14ac:dyDescent="0.3">
      <c r="A5152" t="s">
        <v>27021</v>
      </c>
      <c r="B5152">
        <v>1664246</v>
      </c>
      <c r="C5152" t="s">
        <v>27022</v>
      </c>
      <c r="D5152">
        <v>285740</v>
      </c>
      <c r="E5152" t="s">
        <v>5956</v>
      </c>
      <c r="F5152" t="s">
        <v>6258</v>
      </c>
      <c r="G5152" t="s">
        <v>27023</v>
      </c>
      <c r="H5152" t="s">
        <v>15902</v>
      </c>
      <c r="I5152" t="s">
        <v>5987</v>
      </c>
      <c r="J5152" t="s">
        <v>27024</v>
      </c>
      <c r="K5152">
        <v>86</v>
      </c>
      <c r="L5152">
        <v>86</v>
      </c>
      <c r="M5152" s="6">
        <v>42245</v>
      </c>
      <c r="N5152" s="6">
        <v>42405</v>
      </c>
      <c r="O5152" t="s">
        <v>5953</v>
      </c>
    </row>
    <row r="5153" spans="1:15" x14ac:dyDescent="0.3">
      <c r="A5153" t="s">
        <v>27025</v>
      </c>
      <c r="B5153">
        <v>1778558</v>
      </c>
      <c r="C5153" t="s">
        <v>27026</v>
      </c>
      <c r="D5153">
        <v>310885</v>
      </c>
      <c r="E5153" t="s">
        <v>6230</v>
      </c>
      <c r="F5153" t="s">
        <v>5978</v>
      </c>
      <c r="G5153" t="s">
        <v>27027</v>
      </c>
      <c r="H5153" t="s">
        <v>6111</v>
      </c>
      <c r="I5153" t="s">
        <v>5960</v>
      </c>
      <c r="J5153" t="s">
        <v>27028</v>
      </c>
      <c r="K5153">
        <v>2</v>
      </c>
      <c r="L5153">
        <v>2</v>
      </c>
      <c r="M5153" s="6">
        <v>42388</v>
      </c>
      <c r="N5153" s="6">
        <v>42405</v>
      </c>
      <c r="O5153" t="s">
        <v>5953</v>
      </c>
    </row>
    <row r="5154" spans="1:15" x14ac:dyDescent="0.3">
      <c r="A5154" t="s">
        <v>27029</v>
      </c>
      <c r="B5154">
        <v>1777015</v>
      </c>
      <c r="C5154" t="s">
        <v>27030</v>
      </c>
      <c r="D5154">
        <v>310889</v>
      </c>
      <c r="E5154" t="s">
        <v>6043</v>
      </c>
      <c r="F5154" t="s">
        <v>7433</v>
      </c>
      <c r="G5154" t="s">
        <v>27031</v>
      </c>
      <c r="H5154" t="s">
        <v>6016</v>
      </c>
      <c r="I5154" t="s">
        <v>6033</v>
      </c>
      <c r="J5154" t="s">
        <v>27032</v>
      </c>
      <c r="K5154">
        <v>1</v>
      </c>
      <c r="L5154">
        <v>1</v>
      </c>
      <c r="M5154" s="6">
        <v>42382</v>
      </c>
      <c r="N5154" s="6">
        <v>42844</v>
      </c>
      <c r="O5154" t="s">
        <v>5953</v>
      </c>
    </row>
    <row r="5155" spans="1:15" x14ac:dyDescent="0.3">
      <c r="A5155" t="s">
        <v>27033</v>
      </c>
      <c r="B5155">
        <v>1732177</v>
      </c>
      <c r="C5155" t="s">
        <v>27034</v>
      </c>
      <c r="D5155">
        <v>310893</v>
      </c>
      <c r="E5155" t="s">
        <v>5956</v>
      </c>
      <c r="F5155" t="s">
        <v>5978</v>
      </c>
      <c r="G5155" t="s">
        <v>27035</v>
      </c>
      <c r="H5155" t="s">
        <v>7443</v>
      </c>
      <c r="I5155" t="s">
        <v>6022</v>
      </c>
      <c r="J5155" t="s">
        <v>27036</v>
      </c>
      <c r="K5155">
        <v>87</v>
      </c>
      <c r="L5155">
        <v>87</v>
      </c>
      <c r="M5155" s="6">
        <v>42279</v>
      </c>
      <c r="N5155" s="6">
        <v>42406</v>
      </c>
      <c r="O5155" t="s">
        <v>5953</v>
      </c>
    </row>
    <row r="5156" spans="1:15" x14ac:dyDescent="0.3">
      <c r="A5156" t="s">
        <v>27037</v>
      </c>
      <c r="B5156">
        <v>1675317</v>
      </c>
      <c r="C5156" t="s">
        <v>27038</v>
      </c>
      <c r="D5156">
        <v>310897</v>
      </c>
      <c r="E5156" t="s">
        <v>5956</v>
      </c>
      <c r="F5156" t="s">
        <v>6258</v>
      </c>
      <c r="G5156" t="s">
        <v>27039</v>
      </c>
      <c r="H5156">
        <v>34</v>
      </c>
      <c r="I5156" t="s">
        <v>5987</v>
      </c>
      <c r="J5156" t="s">
        <v>27040</v>
      </c>
      <c r="K5156">
        <v>43</v>
      </c>
      <c r="L5156">
        <v>43</v>
      </c>
      <c r="M5156" s="6">
        <v>42200</v>
      </c>
      <c r="N5156" s="6">
        <v>42405</v>
      </c>
      <c r="O5156" t="s">
        <v>5953</v>
      </c>
    </row>
    <row r="5157" spans="1:15" x14ac:dyDescent="0.3">
      <c r="A5157" t="s">
        <v>27041</v>
      </c>
      <c r="B5157">
        <v>1654601</v>
      </c>
      <c r="C5157" t="s">
        <v>27042</v>
      </c>
      <c r="D5157">
        <v>310901</v>
      </c>
      <c r="E5157" t="s">
        <v>5956</v>
      </c>
      <c r="F5157" t="s">
        <v>6014</v>
      </c>
      <c r="G5157" t="s">
        <v>27043</v>
      </c>
      <c r="H5157" t="s">
        <v>6868</v>
      </c>
      <c r="I5157" t="s">
        <v>5987</v>
      </c>
      <c r="J5157" t="s">
        <v>27044</v>
      </c>
      <c r="K5157">
        <v>61</v>
      </c>
      <c r="L5157">
        <v>61</v>
      </c>
      <c r="M5157" s="6">
        <v>42183</v>
      </c>
      <c r="N5157" s="6">
        <v>42406</v>
      </c>
      <c r="O5157" t="s">
        <v>5953</v>
      </c>
    </row>
    <row r="5158" spans="1:15" x14ac:dyDescent="0.3">
      <c r="A5158" t="s">
        <v>27045</v>
      </c>
      <c r="B5158">
        <v>1569055</v>
      </c>
      <c r="C5158" t="s">
        <v>27046</v>
      </c>
      <c r="D5158">
        <v>310905</v>
      </c>
      <c r="E5158" t="s">
        <v>5947</v>
      </c>
      <c r="F5158" t="s">
        <v>6206</v>
      </c>
      <c r="G5158" t="s">
        <v>12387</v>
      </c>
      <c r="H5158">
        <v>49</v>
      </c>
      <c r="I5158" t="s">
        <v>6033</v>
      </c>
      <c r="J5158" t="s">
        <v>27047</v>
      </c>
      <c r="K5158">
        <v>6</v>
      </c>
      <c r="L5158">
        <v>6</v>
      </c>
      <c r="M5158" s="6">
        <v>41990</v>
      </c>
      <c r="N5158" s="6">
        <v>42650</v>
      </c>
      <c r="O5158" t="s">
        <v>5953</v>
      </c>
    </row>
    <row r="5159" spans="1:15" x14ac:dyDescent="0.3">
      <c r="A5159" t="s">
        <v>27048</v>
      </c>
      <c r="B5159">
        <v>1483485</v>
      </c>
      <c r="C5159" t="s">
        <v>27049</v>
      </c>
      <c r="D5159">
        <v>310909</v>
      </c>
      <c r="E5159" t="s">
        <v>9228</v>
      </c>
      <c r="F5159" t="s">
        <v>5978</v>
      </c>
      <c r="G5159" t="s">
        <v>15321</v>
      </c>
      <c r="H5159" t="s">
        <v>6591</v>
      </c>
      <c r="I5159" t="s">
        <v>5987</v>
      </c>
      <c r="J5159" t="s">
        <v>27050</v>
      </c>
      <c r="K5159">
        <v>56</v>
      </c>
      <c r="L5159">
        <v>56</v>
      </c>
      <c r="M5159" s="6">
        <v>42259</v>
      </c>
      <c r="N5159" s="6">
        <v>42405</v>
      </c>
      <c r="O5159" t="s">
        <v>5953</v>
      </c>
    </row>
    <row r="5160" spans="1:15" x14ac:dyDescent="0.3">
      <c r="A5160" t="s">
        <v>27051</v>
      </c>
      <c r="B5160">
        <v>307898</v>
      </c>
      <c r="C5160" t="s">
        <v>27052</v>
      </c>
      <c r="D5160">
        <v>310913</v>
      </c>
      <c r="E5160" t="s">
        <v>5956</v>
      </c>
      <c r="F5160" t="s">
        <v>6184</v>
      </c>
      <c r="G5160" t="s">
        <v>27053</v>
      </c>
      <c r="H5160" t="s">
        <v>9050</v>
      </c>
      <c r="I5160" t="s">
        <v>5987</v>
      </c>
      <c r="J5160" t="s">
        <v>27054</v>
      </c>
      <c r="K5160">
        <v>224</v>
      </c>
      <c r="L5160">
        <v>221</v>
      </c>
      <c r="M5160" s="6">
        <v>42375</v>
      </c>
      <c r="N5160" s="6">
        <v>42979</v>
      </c>
      <c r="O5160" t="s">
        <v>5953</v>
      </c>
    </row>
    <row r="5161" spans="1:15" x14ac:dyDescent="0.3">
      <c r="A5161" t="s">
        <v>27055</v>
      </c>
      <c r="B5161">
        <v>32620</v>
      </c>
      <c r="C5161" t="s">
        <v>27056</v>
      </c>
      <c r="D5161">
        <v>310917</v>
      </c>
      <c r="E5161" t="s">
        <v>5947</v>
      </c>
      <c r="F5161" t="s">
        <v>6346</v>
      </c>
      <c r="G5161" t="s">
        <v>27057</v>
      </c>
      <c r="H5161" t="s">
        <v>10817</v>
      </c>
      <c r="I5161" t="s">
        <v>6033</v>
      </c>
      <c r="J5161" t="s">
        <v>27058</v>
      </c>
      <c r="K5161">
        <v>1</v>
      </c>
      <c r="L5161">
        <v>1</v>
      </c>
      <c r="M5161" s="6">
        <v>42388</v>
      </c>
      <c r="N5161" s="6">
        <v>42405</v>
      </c>
      <c r="O5161" t="s">
        <v>5953</v>
      </c>
    </row>
    <row r="5162" spans="1:15" x14ac:dyDescent="0.3">
      <c r="A5162" t="s">
        <v>27059</v>
      </c>
      <c r="B5162">
        <v>1778570</v>
      </c>
      <c r="C5162" t="s">
        <v>27060</v>
      </c>
      <c r="D5162">
        <v>310921</v>
      </c>
      <c r="E5162" t="s">
        <v>6460</v>
      </c>
      <c r="F5162" t="s">
        <v>5978</v>
      </c>
      <c r="G5162" t="s">
        <v>27061</v>
      </c>
      <c r="H5162" t="s">
        <v>7686</v>
      </c>
      <c r="I5162" t="s">
        <v>5960</v>
      </c>
      <c r="J5162" t="s">
        <v>27062</v>
      </c>
      <c r="K5162">
        <v>1</v>
      </c>
      <c r="L5162">
        <v>1</v>
      </c>
      <c r="M5162" s="6">
        <v>42388</v>
      </c>
      <c r="N5162" s="6">
        <v>42457</v>
      </c>
      <c r="O5162" t="s">
        <v>5953</v>
      </c>
    </row>
    <row r="5163" spans="1:15" x14ac:dyDescent="0.3">
      <c r="A5163" t="s">
        <v>27063</v>
      </c>
      <c r="B5163">
        <v>1732063</v>
      </c>
      <c r="C5163" t="s">
        <v>27064</v>
      </c>
      <c r="D5163">
        <v>310925</v>
      </c>
      <c r="E5163" t="s">
        <v>5956</v>
      </c>
      <c r="F5163" t="s">
        <v>6258</v>
      </c>
      <c r="G5163" t="s">
        <v>27065</v>
      </c>
      <c r="H5163" t="s">
        <v>18146</v>
      </c>
      <c r="I5163" t="s">
        <v>5987</v>
      </c>
      <c r="J5163" t="s">
        <v>27066</v>
      </c>
      <c r="K5163">
        <v>156</v>
      </c>
      <c r="L5163">
        <v>156</v>
      </c>
      <c r="M5163" s="6">
        <v>42288</v>
      </c>
      <c r="N5163" s="6">
        <v>42405</v>
      </c>
      <c r="O5163" t="s">
        <v>5953</v>
      </c>
    </row>
    <row r="5164" spans="1:15" x14ac:dyDescent="0.3">
      <c r="A5164" t="s">
        <v>27067</v>
      </c>
      <c r="B5164">
        <v>1654889</v>
      </c>
      <c r="C5164" t="s">
        <v>27068</v>
      </c>
      <c r="D5164">
        <v>310929</v>
      </c>
      <c r="E5164" t="s">
        <v>5956</v>
      </c>
      <c r="F5164" t="s">
        <v>6258</v>
      </c>
      <c r="G5164" t="s">
        <v>27069</v>
      </c>
      <c r="H5164" t="s">
        <v>6384</v>
      </c>
      <c r="I5164" t="s">
        <v>5987</v>
      </c>
      <c r="J5164" t="s">
        <v>27070</v>
      </c>
      <c r="K5164">
        <v>91</v>
      </c>
      <c r="L5164">
        <v>91</v>
      </c>
      <c r="M5164" s="6">
        <v>42307</v>
      </c>
      <c r="N5164" s="6">
        <v>42521</v>
      </c>
      <c r="O5164" t="s">
        <v>5953</v>
      </c>
    </row>
    <row r="5165" spans="1:15" x14ac:dyDescent="0.3">
      <c r="A5165" t="s">
        <v>27071</v>
      </c>
      <c r="B5165">
        <v>1636189</v>
      </c>
      <c r="C5165" t="s">
        <v>27072</v>
      </c>
      <c r="D5165">
        <v>310933</v>
      </c>
      <c r="E5165" t="s">
        <v>5956</v>
      </c>
      <c r="F5165" t="s">
        <v>6014</v>
      </c>
      <c r="G5165" t="s">
        <v>27073</v>
      </c>
      <c r="H5165" t="s">
        <v>8514</v>
      </c>
      <c r="I5165" t="s">
        <v>5987</v>
      </c>
      <c r="J5165" t="s">
        <v>27074</v>
      </c>
      <c r="K5165">
        <v>86</v>
      </c>
      <c r="L5165">
        <v>86</v>
      </c>
      <c r="M5165" s="6">
        <v>42111</v>
      </c>
      <c r="N5165" s="6">
        <v>42551</v>
      </c>
      <c r="O5165" t="s">
        <v>5953</v>
      </c>
    </row>
    <row r="5166" spans="1:15" x14ac:dyDescent="0.3">
      <c r="A5166" t="s">
        <v>27075</v>
      </c>
      <c r="B5166">
        <v>1589748</v>
      </c>
      <c r="C5166" t="s">
        <v>27076</v>
      </c>
      <c r="D5166">
        <v>310937</v>
      </c>
      <c r="E5166" t="s">
        <v>5956</v>
      </c>
      <c r="F5166" t="s">
        <v>6258</v>
      </c>
      <c r="G5166" t="s">
        <v>27077</v>
      </c>
      <c r="H5166" t="s">
        <v>15902</v>
      </c>
      <c r="I5166" t="s">
        <v>5987</v>
      </c>
      <c r="J5166" t="s">
        <v>27078</v>
      </c>
      <c r="K5166">
        <v>119</v>
      </c>
      <c r="L5166">
        <v>118</v>
      </c>
      <c r="M5166" s="6">
        <v>42022</v>
      </c>
      <c r="N5166" s="6">
        <v>42405</v>
      </c>
      <c r="O5166" t="s">
        <v>5953</v>
      </c>
    </row>
    <row r="5167" spans="1:15" x14ac:dyDescent="0.3">
      <c r="A5167" t="s">
        <v>27079</v>
      </c>
      <c r="B5167">
        <v>1567453</v>
      </c>
      <c r="C5167" t="s">
        <v>27080</v>
      </c>
      <c r="D5167">
        <v>310941</v>
      </c>
      <c r="E5167" t="s">
        <v>5956</v>
      </c>
      <c r="F5167" t="s">
        <v>6258</v>
      </c>
      <c r="G5167" t="s">
        <v>27081</v>
      </c>
      <c r="H5167">
        <v>48</v>
      </c>
      <c r="I5167" t="s">
        <v>5987</v>
      </c>
      <c r="J5167" t="s">
        <v>27082</v>
      </c>
      <c r="K5167">
        <v>50</v>
      </c>
      <c r="L5167">
        <v>50</v>
      </c>
      <c r="M5167" s="6">
        <v>41972</v>
      </c>
      <c r="N5167" s="6">
        <v>42405</v>
      </c>
      <c r="O5167" t="s">
        <v>5953</v>
      </c>
    </row>
    <row r="5168" spans="1:15" x14ac:dyDescent="0.3">
      <c r="A5168" t="s">
        <v>27083</v>
      </c>
      <c r="B5168">
        <v>1296659</v>
      </c>
      <c r="C5168" t="s">
        <v>27084</v>
      </c>
      <c r="D5168">
        <v>310945</v>
      </c>
      <c r="E5168" t="s">
        <v>5956</v>
      </c>
      <c r="F5168" t="s">
        <v>6184</v>
      </c>
      <c r="G5168" t="s">
        <v>27085</v>
      </c>
      <c r="H5168" t="s">
        <v>7222</v>
      </c>
      <c r="I5168" t="s">
        <v>5987</v>
      </c>
      <c r="J5168" t="s">
        <v>27086</v>
      </c>
      <c r="K5168">
        <v>103</v>
      </c>
      <c r="L5168">
        <v>103</v>
      </c>
      <c r="M5168" s="6">
        <v>41478</v>
      </c>
      <c r="N5168" s="6">
        <v>42405</v>
      </c>
      <c r="O5168" t="s">
        <v>5953</v>
      </c>
    </row>
    <row r="5169" spans="1:15" x14ac:dyDescent="0.3">
      <c r="A5169" t="s">
        <v>27087</v>
      </c>
      <c r="B5169">
        <v>1729937</v>
      </c>
      <c r="C5169" t="s">
        <v>27088</v>
      </c>
      <c r="D5169">
        <v>302409</v>
      </c>
      <c r="E5169" t="s">
        <v>5956</v>
      </c>
      <c r="F5169" t="s">
        <v>6184</v>
      </c>
      <c r="G5169" t="s">
        <v>27089</v>
      </c>
      <c r="H5169" t="s">
        <v>9603</v>
      </c>
      <c r="I5169" t="s">
        <v>5987</v>
      </c>
      <c r="J5169" t="s">
        <v>27090</v>
      </c>
      <c r="K5169">
        <v>189</v>
      </c>
      <c r="L5169">
        <v>172</v>
      </c>
      <c r="M5169" s="6">
        <v>42324</v>
      </c>
      <c r="N5169" s="6">
        <v>42405</v>
      </c>
      <c r="O5169" t="s">
        <v>5953</v>
      </c>
    </row>
    <row r="5170" spans="1:15" x14ac:dyDescent="0.3">
      <c r="A5170" t="s">
        <v>27091</v>
      </c>
      <c r="B5170">
        <v>1778559</v>
      </c>
      <c r="C5170" t="s">
        <v>27092</v>
      </c>
      <c r="D5170">
        <v>310884</v>
      </c>
      <c r="E5170" t="s">
        <v>6230</v>
      </c>
      <c r="F5170" t="s">
        <v>5978</v>
      </c>
      <c r="G5170" t="s">
        <v>27093</v>
      </c>
      <c r="H5170" t="s">
        <v>9649</v>
      </c>
      <c r="I5170" t="s">
        <v>5960</v>
      </c>
      <c r="J5170" t="s">
        <v>27094</v>
      </c>
      <c r="K5170">
        <v>2</v>
      </c>
      <c r="L5170">
        <v>2</v>
      </c>
      <c r="M5170" s="6">
        <v>42388</v>
      </c>
      <c r="N5170" s="6">
        <v>42405</v>
      </c>
      <c r="O5170" t="s">
        <v>5953</v>
      </c>
    </row>
    <row r="5171" spans="1:15" x14ac:dyDescent="0.3">
      <c r="A5171" t="s">
        <v>27095</v>
      </c>
      <c r="B5171">
        <v>1003177</v>
      </c>
      <c r="C5171" t="s">
        <v>27096</v>
      </c>
      <c r="D5171">
        <v>310888</v>
      </c>
      <c r="E5171" t="s">
        <v>5956</v>
      </c>
      <c r="F5171" t="s">
        <v>5978</v>
      </c>
      <c r="G5171" t="s">
        <v>27097</v>
      </c>
      <c r="H5171" t="s">
        <v>8571</v>
      </c>
      <c r="I5171" t="s">
        <v>5987</v>
      </c>
      <c r="J5171" t="s">
        <v>27098</v>
      </c>
      <c r="K5171">
        <v>227</v>
      </c>
      <c r="L5171">
        <v>227</v>
      </c>
      <c r="M5171" s="6">
        <v>42318</v>
      </c>
      <c r="N5171" s="6">
        <v>42405</v>
      </c>
      <c r="O5171" t="s">
        <v>6854</v>
      </c>
    </row>
    <row r="5172" spans="1:15" x14ac:dyDescent="0.3">
      <c r="A5172" t="s">
        <v>27099</v>
      </c>
      <c r="B5172">
        <v>1742596</v>
      </c>
      <c r="C5172" t="s">
        <v>27100</v>
      </c>
      <c r="D5172">
        <v>310892</v>
      </c>
      <c r="E5172" t="s">
        <v>6230</v>
      </c>
      <c r="F5172" t="s">
        <v>6231</v>
      </c>
      <c r="G5172" t="s">
        <v>27101</v>
      </c>
      <c r="H5172" t="s">
        <v>7245</v>
      </c>
      <c r="I5172" t="s">
        <v>6033</v>
      </c>
      <c r="J5172" t="s">
        <v>27102</v>
      </c>
      <c r="K5172">
        <v>5</v>
      </c>
      <c r="L5172">
        <v>5</v>
      </c>
      <c r="M5172" s="6">
        <v>42381</v>
      </c>
      <c r="N5172" s="6">
        <v>42405</v>
      </c>
      <c r="O5172" t="s">
        <v>5953</v>
      </c>
    </row>
    <row r="5173" spans="1:15" x14ac:dyDescent="0.3">
      <c r="A5173" t="s">
        <v>27103</v>
      </c>
      <c r="B5173">
        <v>1676267</v>
      </c>
      <c r="C5173" t="s">
        <v>27104</v>
      </c>
      <c r="D5173">
        <v>310896</v>
      </c>
      <c r="E5173" t="s">
        <v>6066</v>
      </c>
      <c r="F5173" t="s">
        <v>15721</v>
      </c>
      <c r="G5173" t="s">
        <v>27105</v>
      </c>
      <c r="H5173" t="s">
        <v>27106</v>
      </c>
      <c r="I5173" t="s">
        <v>5951</v>
      </c>
      <c r="J5173" t="s">
        <v>27107</v>
      </c>
      <c r="K5173">
        <v>4</v>
      </c>
      <c r="L5173">
        <v>4</v>
      </c>
      <c r="M5173" s="6">
        <v>42375</v>
      </c>
      <c r="N5173" s="6">
        <v>42725</v>
      </c>
      <c r="O5173" t="s">
        <v>5953</v>
      </c>
    </row>
    <row r="5174" spans="1:15" x14ac:dyDescent="0.3">
      <c r="A5174" t="s">
        <v>27108</v>
      </c>
      <c r="B5174">
        <v>1654919</v>
      </c>
      <c r="C5174" t="s">
        <v>27109</v>
      </c>
      <c r="D5174">
        <v>310900</v>
      </c>
      <c r="E5174" t="s">
        <v>5956</v>
      </c>
      <c r="F5174" t="s">
        <v>6184</v>
      </c>
      <c r="G5174" t="s">
        <v>27110</v>
      </c>
      <c r="H5174" t="s">
        <v>6833</v>
      </c>
      <c r="I5174" t="s">
        <v>5987</v>
      </c>
      <c r="J5174" t="s">
        <v>27111</v>
      </c>
      <c r="K5174">
        <v>228</v>
      </c>
      <c r="L5174">
        <v>228</v>
      </c>
      <c r="M5174" s="6">
        <v>42190</v>
      </c>
      <c r="N5174" s="6">
        <v>42405</v>
      </c>
      <c r="O5174" t="s">
        <v>5953</v>
      </c>
    </row>
    <row r="5175" spans="1:15" x14ac:dyDescent="0.3">
      <c r="A5175" t="s">
        <v>27112</v>
      </c>
      <c r="B5175">
        <v>1569056</v>
      </c>
      <c r="C5175" t="s">
        <v>27113</v>
      </c>
      <c r="D5175">
        <v>310904</v>
      </c>
      <c r="E5175" t="s">
        <v>5947</v>
      </c>
      <c r="F5175" t="s">
        <v>6206</v>
      </c>
      <c r="G5175" t="s">
        <v>27114</v>
      </c>
      <c r="H5175" t="s">
        <v>9950</v>
      </c>
      <c r="I5175" t="s">
        <v>6033</v>
      </c>
      <c r="J5175" t="s">
        <v>27115</v>
      </c>
      <c r="K5175">
        <v>6</v>
      </c>
      <c r="L5175">
        <v>6</v>
      </c>
      <c r="M5175" s="6">
        <v>41990</v>
      </c>
      <c r="N5175" s="6">
        <v>42650</v>
      </c>
      <c r="O5175" t="s">
        <v>5953</v>
      </c>
    </row>
    <row r="5176" spans="1:15" x14ac:dyDescent="0.3">
      <c r="A5176" t="s">
        <v>27116</v>
      </c>
      <c r="B5176">
        <v>1569052</v>
      </c>
      <c r="C5176" t="s">
        <v>27117</v>
      </c>
      <c r="D5176">
        <v>310908</v>
      </c>
      <c r="E5176" t="s">
        <v>5947</v>
      </c>
      <c r="F5176" t="s">
        <v>6206</v>
      </c>
      <c r="G5176" t="s">
        <v>27118</v>
      </c>
      <c r="H5176" t="s">
        <v>6213</v>
      </c>
      <c r="I5176" t="s">
        <v>6033</v>
      </c>
      <c r="J5176" t="s">
        <v>27119</v>
      </c>
      <c r="K5176">
        <v>6</v>
      </c>
      <c r="L5176">
        <v>6</v>
      </c>
      <c r="M5176" s="6">
        <v>41990</v>
      </c>
      <c r="N5176" s="6">
        <v>42650</v>
      </c>
      <c r="O5176" t="s">
        <v>5953</v>
      </c>
    </row>
    <row r="5177" spans="1:15" x14ac:dyDescent="0.3">
      <c r="A5177" t="s">
        <v>27120</v>
      </c>
      <c r="B5177">
        <v>1416032</v>
      </c>
      <c r="C5177" t="s">
        <v>27121</v>
      </c>
      <c r="D5177">
        <v>310912</v>
      </c>
      <c r="E5177" t="s">
        <v>5956</v>
      </c>
      <c r="F5177" t="s">
        <v>6014</v>
      </c>
      <c r="G5177" t="s">
        <v>27122</v>
      </c>
      <c r="H5177" t="s">
        <v>6445</v>
      </c>
      <c r="I5177" t="s">
        <v>5987</v>
      </c>
      <c r="J5177" t="s">
        <v>27123</v>
      </c>
      <c r="K5177">
        <v>76</v>
      </c>
      <c r="L5177">
        <v>76</v>
      </c>
      <c r="M5177" s="6">
        <v>41622</v>
      </c>
      <c r="N5177" s="6">
        <v>42405</v>
      </c>
      <c r="O5177" t="s">
        <v>5953</v>
      </c>
    </row>
    <row r="5178" spans="1:15" x14ac:dyDescent="0.3">
      <c r="A5178" t="s">
        <v>27124</v>
      </c>
      <c r="B5178">
        <v>1755679</v>
      </c>
      <c r="C5178" t="s">
        <v>27125</v>
      </c>
      <c r="D5178">
        <v>310924</v>
      </c>
      <c r="E5178" t="s">
        <v>5956</v>
      </c>
      <c r="F5178" t="s">
        <v>6184</v>
      </c>
      <c r="G5178" t="s">
        <v>27126</v>
      </c>
      <c r="H5178" t="s">
        <v>7222</v>
      </c>
      <c r="I5178" t="s">
        <v>5987</v>
      </c>
      <c r="J5178" t="s">
        <v>27127</v>
      </c>
      <c r="K5178">
        <v>224</v>
      </c>
      <c r="L5178">
        <v>224</v>
      </c>
      <c r="M5178" s="6">
        <v>42346</v>
      </c>
      <c r="N5178" s="6">
        <v>42782</v>
      </c>
      <c r="O5178" t="s">
        <v>5953</v>
      </c>
    </row>
    <row r="5179" spans="1:15" x14ac:dyDescent="0.3">
      <c r="A5179" t="s">
        <v>27128</v>
      </c>
      <c r="B5179">
        <v>1655305</v>
      </c>
      <c r="C5179" t="s">
        <v>27129</v>
      </c>
      <c r="D5179">
        <v>310928</v>
      </c>
      <c r="E5179" t="s">
        <v>5956</v>
      </c>
      <c r="F5179" t="s">
        <v>6184</v>
      </c>
      <c r="G5179" t="s">
        <v>27130</v>
      </c>
      <c r="H5179" t="s">
        <v>6903</v>
      </c>
      <c r="I5179" t="s">
        <v>5987</v>
      </c>
      <c r="J5179" t="s">
        <v>27131</v>
      </c>
      <c r="K5179">
        <v>274</v>
      </c>
      <c r="L5179">
        <v>272</v>
      </c>
      <c r="M5179" s="6">
        <v>42369</v>
      </c>
      <c r="N5179" s="6">
        <v>42534</v>
      </c>
      <c r="O5179" t="s">
        <v>5953</v>
      </c>
    </row>
    <row r="5180" spans="1:15" x14ac:dyDescent="0.3">
      <c r="A5180" t="s">
        <v>27132</v>
      </c>
      <c r="B5180">
        <v>1636270</v>
      </c>
      <c r="C5180" t="s">
        <v>27133</v>
      </c>
      <c r="D5180">
        <v>310932</v>
      </c>
      <c r="E5180" t="s">
        <v>5956</v>
      </c>
      <c r="F5180" t="s">
        <v>6014</v>
      </c>
      <c r="G5180" t="s">
        <v>27134</v>
      </c>
      <c r="H5180" t="s">
        <v>6197</v>
      </c>
      <c r="I5180" t="s">
        <v>5987</v>
      </c>
      <c r="J5180" t="s">
        <v>27135</v>
      </c>
      <c r="K5180">
        <v>44</v>
      </c>
      <c r="L5180">
        <v>44</v>
      </c>
      <c r="M5180" s="6">
        <v>42099</v>
      </c>
      <c r="N5180" s="6">
        <v>42405</v>
      </c>
      <c r="O5180" t="s">
        <v>5953</v>
      </c>
    </row>
    <row r="5181" spans="1:15" x14ac:dyDescent="0.3">
      <c r="A5181" t="s">
        <v>27136</v>
      </c>
      <c r="B5181">
        <v>1589752</v>
      </c>
      <c r="C5181" t="s">
        <v>27137</v>
      </c>
      <c r="D5181">
        <v>310936</v>
      </c>
      <c r="E5181" t="s">
        <v>5956</v>
      </c>
      <c r="F5181" t="s">
        <v>6258</v>
      </c>
      <c r="G5181" t="s">
        <v>27138</v>
      </c>
      <c r="H5181" t="s">
        <v>6502</v>
      </c>
      <c r="I5181" t="s">
        <v>5987</v>
      </c>
      <c r="J5181" t="s">
        <v>27139</v>
      </c>
      <c r="K5181">
        <v>61</v>
      </c>
      <c r="L5181">
        <v>61</v>
      </c>
      <c r="M5181" s="6">
        <v>42049</v>
      </c>
      <c r="N5181" s="6">
        <v>42406</v>
      </c>
      <c r="O5181" t="s">
        <v>5953</v>
      </c>
    </row>
    <row r="5182" spans="1:15" x14ac:dyDescent="0.3">
      <c r="A5182" t="s">
        <v>27140</v>
      </c>
      <c r="B5182">
        <v>1567468</v>
      </c>
      <c r="C5182" t="s">
        <v>27141</v>
      </c>
      <c r="D5182">
        <v>310940</v>
      </c>
      <c r="E5182" t="s">
        <v>5956</v>
      </c>
      <c r="F5182" t="s">
        <v>6258</v>
      </c>
      <c r="G5182" t="s">
        <v>27142</v>
      </c>
      <c r="H5182">
        <v>64</v>
      </c>
      <c r="I5182" t="s">
        <v>5987</v>
      </c>
      <c r="J5182" t="s">
        <v>27143</v>
      </c>
      <c r="K5182">
        <v>91</v>
      </c>
      <c r="L5182">
        <v>91</v>
      </c>
      <c r="M5182" s="6">
        <v>42001</v>
      </c>
      <c r="N5182" s="6">
        <v>42405</v>
      </c>
      <c r="O5182" t="s">
        <v>5953</v>
      </c>
    </row>
    <row r="5183" spans="1:15" x14ac:dyDescent="0.3">
      <c r="A5183" t="s">
        <v>27144</v>
      </c>
      <c r="B5183">
        <v>1445811</v>
      </c>
      <c r="D5183">
        <v>0</v>
      </c>
      <c r="E5183" t="s">
        <v>5956</v>
      </c>
      <c r="F5183" t="s">
        <v>6184</v>
      </c>
      <c r="G5183" t="s">
        <v>27145</v>
      </c>
      <c r="H5183" t="s">
        <v>7401</v>
      </c>
      <c r="I5183" t="s">
        <v>5987</v>
      </c>
      <c r="J5183" t="s">
        <v>27146</v>
      </c>
      <c r="K5183">
        <v>216</v>
      </c>
      <c r="L5183">
        <v>211</v>
      </c>
      <c r="M5183" s="6">
        <v>41955</v>
      </c>
      <c r="N5183" s="6">
        <v>42045</v>
      </c>
      <c r="O5183" t="s">
        <v>5953</v>
      </c>
    </row>
    <row r="5184" spans="1:15" x14ac:dyDescent="0.3">
      <c r="A5184" t="s">
        <v>27147</v>
      </c>
      <c r="B5184">
        <v>1716042</v>
      </c>
      <c r="C5184" t="s">
        <v>27148</v>
      </c>
      <c r="D5184">
        <v>295793</v>
      </c>
      <c r="E5184" t="s">
        <v>5956</v>
      </c>
      <c r="F5184" t="s">
        <v>6184</v>
      </c>
      <c r="G5184" t="s">
        <v>27149</v>
      </c>
      <c r="H5184" t="s">
        <v>6191</v>
      </c>
      <c r="I5184" t="s">
        <v>5987</v>
      </c>
      <c r="J5184" t="s">
        <v>27150</v>
      </c>
      <c r="K5184">
        <v>184</v>
      </c>
      <c r="L5184">
        <v>173</v>
      </c>
      <c r="M5184" s="6">
        <v>42364</v>
      </c>
      <c r="N5184" s="6">
        <v>42405</v>
      </c>
      <c r="O5184" t="s">
        <v>5953</v>
      </c>
    </row>
    <row r="5185" spans="1:15" x14ac:dyDescent="0.3">
      <c r="A5185" t="s">
        <v>27151</v>
      </c>
      <c r="B5185">
        <v>1785753</v>
      </c>
      <c r="C5185" t="s">
        <v>27152</v>
      </c>
      <c r="D5185">
        <v>28159</v>
      </c>
      <c r="E5185" t="s">
        <v>5956</v>
      </c>
      <c r="F5185" t="s">
        <v>7333</v>
      </c>
      <c r="G5185" t="s">
        <v>27153</v>
      </c>
      <c r="H5185" t="s">
        <v>7722</v>
      </c>
      <c r="I5185" t="s">
        <v>5974</v>
      </c>
      <c r="J5185" t="s">
        <v>27154</v>
      </c>
      <c r="K5185">
        <v>247</v>
      </c>
      <c r="L5185">
        <v>247</v>
      </c>
      <c r="M5185" s="6">
        <v>39440</v>
      </c>
      <c r="N5185" s="6">
        <v>42406</v>
      </c>
      <c r="O5185" t="s">
        <v>5953</v>
      </c>
    </row>
    <row r="5186" spans="1:15" x14ac:dyDescent="0.3">
      <c r="A5186" t="s">
        <v>27155</v>
      </c>
      <c r="B5186">
        <v>64318</v>
      </c>
      <c r="C5186" t="s">
        <v>27156</v>
      </c>
      <c r="D5186">
        <v>311759</v>
      </c>
      <c r="E5186" t="s">
        <v>5947</v>
      </c>
      <c r="F5186" t="s">
        <v>6223</v>
      </c>
      <c r="G5186" t="s">
        <v>23301</v>
      </c>
      <c r="H5186" t="s">
        <v>6172</v>
      </c>
      <c r="I5186" t="s">
        <v>6226</v>
      </c>
      <c r="J5186" t="s">
        <v>27157</v>
      </c>
      <c r="K5186">
        <v>1</v>
      </c>
      <c r="L5186">
        <v>1</v>
      </c>
      <c r="M5186" s="6">
        <v>40072</v>
      </c>
      <c r="N5186" s="6">
        <v>42411</v>
      </c>
      <c r="O5186" t="s">
        <v>5953</v>
      </c>
    </row>
    <row r="5187" spans="1:15" x14ac:dyDescent="0.3">
      <c r="A5187" t="s">
        <v>27158</v>
      </c>
      <c r="B5187">
        <v>1654883</v>
      </c>
      <c r="C5187" t="s">
        <v>27159</v>
      </c>
      <c r="D5187">
        <v>310930</v>
      </c>
      <c r="E5187" t="s">
        <v>5956</v>
      </c>
      <c r="F5187" t="s">
        <v>6184</v>
      </c>
      <c r="G5187" t="s">
        <v>27160</v>
      </c>
      <c r="H5187" t="s">
        <v>14147</v>
      </c>
      <c r="I5187" t="s">
        <v>5987</v>
      </c>
      <c r="J5187" t="s">
        <v>27161</v>
      </c>
      <c r="K5187">
        <v>194</v>
      </c>
      <c r="L5187">
        <v>194</v>
      </c>
      <c r="M5187" s="6">
        <v>42307</v>
      </c>
      <c r="N5187" s="6">
        <v>42521</v>
      </c>
      <c r="O5187" t="s">
        <v>5953</v>
      </c>
    </row>
    <row r="5188" spans="1:15" x14ac:dyDescent="0.3">
      <c r="A5188" t="s">
        <v>27162</v>
      </c>
      <c r="B5188">
        <v>1622192</v>
      </c>
      <c r="C5188" t="s">
        <v>27163</v>
      </c>
      <c r="D5188">
        <v>310934</v>
      </c>
      <c r="E5188" t="s">
        <v>5956</v>
      </c>
      <c r="F5188" t="s">
        <v>6258</v>
      </c>
      <c r="G5188" t="s">
        <v>27164</v>
      </c>
      <c r="H5188" t="s">
        <v>7071</v>
      </c>
      <c r="I5188" t="s">
        <v>5987</v>
      </c>
      <c r="J5188" t="s">
        <v>27165</v>
      </c>
      <c r="K5188">
        <v>98</v>
      </c>
      <c r="L5188">
        <v>98</v>
      </c>
      <c r="M5188" s="6">
        <v>42109</v>
      </c>
      <c r="N5188" s="6">
        <v>42405</v>
      </c>
      <c r="O5188" t="s">
        <v>5953</v>
      </c>
    </row>
    <row r="5189" spans="1:15" x14ac:dyDescent="0.3">
      <c r="A5189" t="s">
        <v>27166</v>
      </c>
      <c r="B5189">
        <v>1572712</v>
      </c>
      <c r="C5189" t="s">
        <v>27167</v>
      </c>
      <c r="D5189">
        <v>310938</v>
      </c>
      <c r="E5189" t="s">
        <v>5956</v>
      </c>
      <c r="F5189" t="s">
        <v>6258</v>
      </c>
      <c r="G5189" t="s">
        <v>27168</v>
      </c>
      <c r="H5189" t="s">
        <v>8861</v>
      </c>
      <c r="I5189" t="s">
        <v>5987</v>
      </c>
      <c r="J5189" t="s">
        <v>27169</v>
      </c>
      <c r="K5189">
        <v>201</v>
      </c>
      <c r="L5189">
        <v>201</v>
      </c>
      <c r="M5189" s="6">
        <v>42198</v>
      </c>
      <c r="N5189" s="6">
        <v>42405</v>
      </c>
      <c r="O5189" t="s">
        <v>5953</v>
      </c>
    </row>
    <row r="5190" spans="1:15" x14ac:dyDescent="0.3">
      <c r="A5190" t="s">
        <v>27170</v>
      </c>
      <c r="B5190">
        <v>1556290</v>
      </c>
      <c r="C5190" t="s">
        <v>27171</v>
      </c>
      <c r="D5190">
        <v>310942</v>
      </c>
      <c r="E5190" t="s">
        <v>5956</v>
      </c>
      <c r="F5190" t="s">
        <v>6258</v>
      </c>
      <c r="G5190" t="s">
        <v>27172</v>
      </c>
      <c r="H5190" t="s">
        <v>6191</v>
      </c>
      <c r="I5190" t="s">
        <v>5987</v>
      </c>
      <c r="J5190" t="s">
        <v>27173</v>
      </c>
      <c r="K5190">
        <v>281</v>
      </c>
      <c r="L5190">
        <v>235</v>
      </c>
      <c r="M5190" s="6">
        <v>41951</v>
      </c>
      <c r="N5190" s="6">
        <v>42405</v>
      </c>
      <c r="O5190" t="s">
        <v>5953</v>
      </c>
    </row>
    <row r="5191" spans="1:15" x14ac:dyDescent="0.3">
      <c r="A5191" t="s">
        <v>27174</v>
      </c>
      <c r="B5191">
        <v>1615758</v>
      </c>
      <c r="C5191" t="s">
        <v>27175</v>
      </c>
      <c r="D5191">
        <v>308206</v>
      </c>
      <c r="E5191" t="s">
        <v>5947</v>
      </c>
      <c r="F5191" t="s">
        <v>23134</v>
      </c>
      <c r="G5191" t="s">
        <v>27176</v>
      </c>
      <c r="H5191" t="s">
        <v>27177</v>
      </c>
      <c r="I5191" t="s">
        <v>6226</v>
      </c>
      <c r="J5191" t="s">
        <v>27178</v>
      </c>
      <c r="K5191">
        <v>3</v>
      </c>
      <c r="L5191">
        <v>3</v>
      </c>
      <c r="M5191" s="6">
        <v>42374</v>
      </c>
      <c r="N5191" s="6">
        <v>42464</v>
      </c>
      <c r="O5191" t="s">
        <v>5953</v>
      </c>
    </row>
    <row r="5192" spans="1:15" x14ac:dyDescent="0.3">
      <c r="A5192" t="s">
        <v>27179</v>
      </c>
      <c r="B5192">
        <v>1766767</v>
      </c>
      <c r="C5192" t="s">
        <v>27180</v>
      </c>
      <c r="D5192">
        <v>310788</v>
      </c>
      <c r="E5192" t="s">
        <v>5977</v>
      </c>
      <c r="F5192" t="s">
        <v>5978</v>
      </c>
      <c r="G5192" t="s">
        <v>9688</v>
      </c>
      <c r="H5192" t="s">
        <v>6532</v>
      </c>
      <c r="I5192" t="s">
        <v>5951</v>
      </c>
      <c r="J5192" t="s">
        <v>27181</v>
      </c>
      <c r="K5192">
        <v>3</v>
      </c>
      <c r="L5192">
        <v>3</v>
      </c>
      <c r="M5192" s="6">
        <v>42382</v>
      </c>
      <c r="N5192" s="6">
        <v>42405</v>
      </c>
      <c r="O5192" t="s">
        <v>5953</v>
      </c>
    </row>
    <row r="5193" spans="1:15" x14ac:dyDescent="0.3">
      <c r="A5193" t="s">
        <v>27182</v>
      </c>
      <c r="B5193">
        <v>1766828</v>
      </c>
      <c r="C5193" t="s">
        <v>27183</v>
      </c>
      <c r="D5193">
        <v>310891</v>
      </c>
      <c r="E5193" t="s">
        <v>6230</v>
      </c>
      <c r="F5193" t="s">
        <v>6231</v>
      </c>
      <c r="G5193" t="s">
        <v>27184</v>
      </c>
      <c r="H5193" t="s">
        <v>6237</v>
      </c>
      <c r="I5193" t="s">
        <v>6033</v>
      </c>
      <c r="J5193" t="s">
        <v>27185</v>
      </c>
      <c r="K5193">
        <v>6</v>
      </c>
      <c r="L5193">
        <v>6</v>
      </c>
      <c r="M5193" s="6">
        <v>42348</v>
      </c>
      <c r="N5193" s="6">
        <v>42506</v>
      </c>
      <c r="O5193" t="s">
        <v>5953</v>
      </c>
    </row>
    <row r="5194" spans="1:15" x14ac:dyDescent="0.3">
      <c r="A5194" t="s">
        <v>27186</v>
      </c>
      <c r="B5194">
        <v>1698369</v>
      </c>
      <c r="C5194" t="s">
        <v>27187</v>
      </c>
      <c r="D5194">
        <v>310895</v>
      </c>
      <c r="E5194" t="s">
        <v>5956</v>
      </c>
      <c r="F5194" t="s">
        <v>6258</v>
      </c>
      <c r="G5194" t="s">
        <v>27188</v>
      </c>
      <c r="H5194" t="s">
        <v>6668</v>
      </c>
      <c r="I5194" t="s">
        <v>5987</v>
      </c>
      <c r="J5194" t="s">
        <v>27189</v>
      </c>
      <c r="K5194">
        <v>48</v>
      </c>
      <c r="L5194">
        <v>48</v>
      </c>
      <c r="M5194" s="6">
        <v>42276</v>
      </c>
      <c r="N5194" s="6">
        <v>42405</v>
      </c>
      <c r="O5194" t="s">
        <v>5953</v>
      </c>
    </row>
    <row r="5195" spans="1:15" x14ac:dyDescent="0.3">
      <c r="A5195" t="s">
        <v>27190</v>
      </c>
      <c r="B5195">
        <v>1573458</v>
      </c>
      <c r="C5195" t="s">
        <v>27191</v>
      </c>
      <c r="D5195">
        <v>310903</v>
      </c>
      <c r="E5195" t="s">
        <v>5956</v>
      </c>
      <c r="F5195" t="s">
        <v>6258</v>
      </c>
      <c r="G5195" t="s">
        <v>27192</v>
      </c>
      <c r="H5195" t="s">
        <v>15874</v>
      </c>
      <c r="I5195" t="s">
        <v>5987</v>
      </c>
      <c r="J5195" t="s">
        <v>27193</v>
      </c>
      <c r="K5195">
        <v>79</v>
      </c>
      <c r="L5195">
        <v>79</v>
      </c>
      <c r="M5195" s="6">
        <v>42175</v>
      </c>
      <c r="N5195" s="6">
        <v>42405</v>
      </c>
      <c r="O5195" t="s">
        <v>5953</v>
      </c>
    </row>
    <row r="5196" spans="1:15" x14ac:dyDescent="0.3">
      <c r="A5196" t="s">
        <v>27194</v>
      </c>
      <c r="B5196">
        <v>1569053</v>
      </c>
      <c r="C5196" t="s">
        <v>27195</v>
      </c>
      <c r="D5196">
        <v>310907</v>
      </c>
      <c r="E5196" t="s">
        <v>5947</v>
      </c>
      <c r="F5196" t="s">
        <v>6206</v>
      </c>
      <c r="G5196" t="s">
        <v>9021</v>
      </c>
      <c r="H5196" t="s">
        <v>7452</v>
      </c>
      <c r="I5196" t="s">
        <v>6033</v>
      </c>
      <c r="J5196" t="s">
        <v>27196</v>
      </c>
      <c r="K5196">
        <v>6</v>
      </c>
      <c r="L5196">
        <v>6</v>
      </c>
      <c r="M5196" s="6">
        <v>41990</v>
      </c>
      <c r="N5196" s="6">
        <v>42650</v>
      </c>
      <c r="O5196" t="s">
        <v>5953</v>
      </c>
    </row>
    <row r="5197" spans="1:15" x14ac:dyDescent="0.3">
      <c r="A5197" t="s">
        <v>27197</v>
      </c>
      <c r="B5197">
        <v>1437363</v>
      </c>
      <c r="C5197" t="s">
        <v>27198</v>
      </c>
      <c r="D5197">
        <v>310911</v>
      </c>
      <c r="E5197" t="s">
        <v>5956</v>
      </c>
      <c r="F5197" t="s">
        <v>6184</v>
      </c>
      <c r="G5197" t="s">
        <v>27199</v>
      </c>
      <c r="H5197">
        <v>30</v>
      </c>
      <c r="I5197" t="s">
        <v>5987</v>
      </c>
      <c r="J5197" t="s">
        <v>27200</v>
      </c>
      <c r="K5197">
        <v>49</v>
      </c>
      <c r="L5197">
        <v>50</v>
      </c>
      <c r="M5197" s="6">
        <v>41893</v>
      </c>
      <c r="N5197" s="6">
        <v>42406</v>
      </c>
      <c r="O5197" t="s">
        <v>5953</v>
      </c>
    </row>
    <row r="5198" spans="1:15" x14ac:dyDescent="0.3">
      <c r="A5198" t="s">
        <v>27201</v>
      </c>
      <c r="B5198">
        <v>1778572</v>
      </c>
      <c r="C5198" t="s">
        <v>27202</v>
      </c>
      <c r="D5198">
        <v>310919</v>
      </c>
      <c r="E5198" t="s">
        <v>6460</v>
      </c>
      <c r="F5198" t="s">
        <v>5978</v>
      </c>
      <c r="G5198" t="s">
        <v>27203</v>
      </c>
      <c r="H5198" t="s">
        <v>6213</v>
      </c>
      <c r="I5198" t="s">
        <v>5960</v>
      </c>
      <c r="J5198" t="s">
        <v>27204</v>
      </c>
      <c r="K5198">
        <v>1</v>
      </c>
      <c r="L5198">
        <v>1</v>
      </c>
      <c r="M5198" s="6">
        <v>42388</v>
      </c>
      <c r="N5198" s="6">
        <v>42405</v>
      </c>
      <c r="O5198" t="s">
        <v>5953</v>
      </c>
    </row>
    <row r="5199" spans="1:15" x14ac:dyDescent="0.3">
      <c r="A5199" t="s">
        <v>27205</v>
      </c>
      <c r="B5199">
        <v>1778560</v>
      </c>
      <c r="C5199" t="s">
        <v>27206</v>
      </c>
      <c r="D5199">
        <v>310923</v>
      </c>
      <c r="E5199" t="s">
        <v>6230</v>
      </c>
      <c r="F5199" t="s">
        <v>5978</v>
      </c>
      <c r="G5199" t="s">
        <v>20516</v>
      </c>
      <c r="H5199" t="s">
        <v>6213</v>
      </c>
      <c r="I5199" t="s">
        <v>5960</v>
      </c>
      <c r="J5199" t="s">
        <v>27207</v>
      </c>
      <c r="K5199">
        <v>2</v>
      </c>
      <c r="L5199">
        <v>2</v>
      </c>
      <c r="M5199" s="6">
        <v>42388</v>
      </c>
      <c r="N5199" s="6">
        <v>42405</v>
      </c>
      <c r="O5199" t="s">
        <v>5953</v>
      </c>
    </row>
    <row r="5200" spans="1:15" x14ac:dyDescent="0.3">
      <c r="A5200" t="s">
        <v>27208</v>
      </c>
      <c r="B5200">
        <v>1662330</v>
      </c>
      <c r="C5200" t="s">
        <v>27209</v>
      </c>
      <c r="D5200">
        <v>310927</v>
      </c>
      <c r="E5200" t="s">
        <v>5956</v>
      </c>
      <c r="F5200" t="s">
        <v>6258</v>
      </c>
      <c r="G5200" t="s">
        <v>27210</v>
      </c>
      <c r="H5200" t="s">
        <v>8154</v>
      </c>
      <c r="I5200" t="s">
        <v>5987</v>
      </c>
      <c r="J5200" t="s">
        <v>27211</v>
      </c>
      <c r="K5200">
        <v>61</v>
      </c>
      <c r="L5200">
        <v>61</v>
      </c>
      <c r="M5200" s="6">
        <v>42225</v>
      </c>
      <c r="N5200" s="6">
        <v>42531</v>
      </c>
      <c r="O5200" t="s">
        <v>5953</v>
      </c>
    </row>
    <row r="5201" spans="1:15" x14ac:dyDescent="0.3">
      <c r="A5201" t="s">
        <v>27212</v>
      </c>
      <c r="B5201">
        <v>1647311</v>
      </c>
      <c r="C5201" t="s">
        <v>27213</v>
      </c>
      <c r="D5201">
        <v>310931</v>
      </c>
      <c r="E5201" t="s">
        <v>5956</v>
      </c>
      <c r="F5201" t="s">
        <v>6258</v>
      </c>
      <c r="G5201" t="s">
        <v>27214</v>
      </c>
      <c r="H5201">
        <v>63</v>
      </c>
      <c r="I5201" t="s">
        <v>5987</v>
      </c>
      <c r="J5201" t="s">
        <v>27215</v>
      </c>
      <c r="K5201">
        <v>149</v>
      </c>
      <c r="L5201">
        <v>147</v>
      </c>
      <c r="M5201" s="6">
        <v>42130</v>
      </c>
      <c r="N5201" s="6">
        <v>42405</v>
      </c>
      <c r="O5201" t="s">
        <v>5953</v>
      </c>
    </row>
    <row r="5202" spans="1:15" x14ac:dyDescent="0.3">
      <c r="A5202" t="s">
        <v>27216</v>
      </c>
      <c r="B5202">
        <v>1622191</v>
      </c>
      <c r="C5202" t="s">
        <v>27217</v>
      </c>
      <c r="D5202">
        <v>310935</v>
      </c>
      <c r="E5202" t="s">
        <v>5956</v>
      </c>
      <c r="F5202" t="s">
        <v>6258</v>
      </c>
      <c r="G5202" t="s">
        <v>27218</v>
      </c>
      <c r="H5202" t="s">
        <v>7071</v>
      </c>
      <c r="I5202" t="s">
        <v>5987</v>
      </c>
      <c r="J5202" t="s">
        <v>27219</v>
      </c>
      <c r="K5202">
        <v>97</v>
      </c>
      <c r="L5202">
        <v>97</v>
      </c>
      <c r="M5202" s="6">
        <v>42109</v>
      </c>
      <c r="N5202" s="6">
        <v>42405</v>
      </c>
      <c r="O5202" t="s">
        <v>5953</v>
      </c>
    </row>
    <row r="5203" spans="1:15" x14ac:dyDescent="0.3">
      <c r="A5203" t="s">
        <v>27220</v>
      </c>
      <c r="B5203">
        <v>1567484</v>
      </c>
      <c r="C5203" t="s">
        <v>27221</v>
      </c>
      <c r="D5203">
        <v>310939</v>
      </c>
      <c r="E5203" t="s">
        <v>5956</v>
      </c>
      <c r="F5203" t="s">
        <v>6184</v>
      </c>
      <c r="G5203" t="s">
        <v>27222</v>
      </c>
      <c r="H5203" t="s">
        <v>6842</v>
      </c>
      <c r="I5203" t="s">
        <v>5987</v>
      </c>
      <c r="J5203" t="s">
        <v>27223</v>
      </c>
      <c r="K5203">
        <v>126</v>
      </c>
      <c r="L5203">
        <v>124</v>
      </c>
      <c r="M5203" s="6">
        <v>41993</v>
      </c>
      <c r="N5203" s="6">
        <v>42405</v>
      </c>
      <c r="O5203" t="s">
        <v>5953</v>
      </c>
    </row>
    <row r="5204" spans="1:15" x14ac:dyDescent="0.3">
      <c r="A5204" t="s">
        <v>27224</v>
      </c>
      <c r="B5204">
        <v>1542912</v>
      </c>
      <c r="C5204" t="s">
        <v>27225</v>
      </c>
      <c r="D5204">
        <v>310943</v>
      </c>
      <c r="E5204" t="s">
        <v>5956</v>
      </c>
      <c r="F5204" t="s">
        <v>6258</v>
      </c>
      <c r="G5204" t="s">
        <v>27226</v>
      </c>
      <c r="H5204" t="s">
        <v>6489</v>
      </c>
      <c r="I5204" t="s">
        <v>5987</v>
      </c>
      <c r="J5204" t="s">
        <v>27227</v>
      </c>
      <c r="K5204">
        <v>103</v>
      </c>
      <c r="L5204">
        <v>100</v>
      </c>
      <c r="M5204" s="6">
        <v>41923</v>
      </c>
      <c r="N5204" s="6">
        <v>42405</v>
      </c>
      <c r="O5204" t="s">
        <v>5953</v>
      </c>
    </row>
    <row r="5205" spans="1:15" x14ac:dyDescent="0.3">
      <c r="A5205" t="s">
        <v>27228</v>
      </c>
      <c r="B5205">
        <v>665886</v>
      </c>
      <c r="D5205">
        <v>0</v>
      </c>
      <c r="E5205" t="s">
        <v>5956</v>
      </c>
      <c r="F5205" t="s">
        <v>6258</v>
      </c>
      <c r="G5205" t="s">
        <v>27229</v>
      </c>
      <c r="H5205" t="s">
        <v>9092</v>
      </c>
      <c r="I5205" t="s">
        <v>5987</v>
      </c>
      <c r="J5205" t="s">
        <v>27230</v>
      </c>
      <c r="K5205" t="s">
        <v>6135</v>
      </c>
      <c r="L5205">
        <v>51</v>
      </c>
      <c r="M5205" s="6">
        <v>40047</v>
      </c>
      <c r="N5205" s="6">
        <v>40047</v>
      </c>
      <c r="O5205" t="s">
        <v>5953</v>
      </c>
    </row>
    <row r="5206" spans="1:15" x14ac:dyDescent="0.3">
      <c r="A5206" t="s">
        <v>27231</v>
      </c>
      <c r="B5206">
        <v>1777016</v>
      </c>
      <c r="C5206" t="s">
        <v>27232</v>
      </c>
      <c r="D5206">
        <v>310886</v>
      </c>
      <c r="E5206" t="s">
        <v>6043</v>
      </c>
      <c r="F5206" t="s">
        <v>6044</v>
      </c>
      <c r="G5206" t="s">
        <v>27233</v>
      </c>
      <c r="H5206" t="s">
        <v>7199</v>
      </c>
      <c r="I5206" t="s">
        <v>6155</v>
      </c>
      <c r="J5206" t="s">
        <v>27234</v>
      </c>
      <c r="K5206">
        <v>2</v>
      </c>
      <c r="L5206">
        <v>2</v>
      </c>
      <c r="M5206" s="6">
        <v>42382</v>
      </c>
      <c r="N5206" s="6">
        <v>42495</v>
      </c>
      <c r="O5206" t="s">
        <v>5953</v>
      </c>
    </row>
    <row r="5207" spans="1:15" x14ac:dyDescent="0.3">
      <c r="A5207" t="s">
        <v>27235</v>
      </c>
      <c r="B5207">
        <v>1776177</v>
      </c>
      <c r="C5207" t="s">
        <v>27236</v>
      </c>
      <c r="D5207">
        <v>310890</v>
      </c>
      <c r="E5207" t="s">
        <v>6043</v>
      </c>
      <c r="F5207" t="s">
        <v>7433</v>
      </c>
      <c r="G5207" t="s">
        <v>27237</v>
      </c>
      <c r="H5207" t="s">
        <v>7119</v>
      </c>
      <c r="I5207" t="s">
        <v>6033</v>
      </c>
      <c r="J5207" t="s">
        <v>27238</v>
      </c>
      <c r="K5207">
        <v>1</v>
      </c>
      <c r="L5207">
        <v>1</v>
      </c>
      <c r="M5207" s="6">
        <v>42380</v>
      </c>
      <c r="N5207" s="6">
        <v>42405</v>
      </c>
      <c r="O5207" t="s">
        <v>5953</v>
      </c>
    </row>
    <row r="5208" spans="1:15" x14ac:dyDescent="0.3">
      <c r="A5208" t="s">
        <v>27239</v>
      </c>
      <c r="B5208">
        <v>1712539</v>
      </c>
      <c r="C5208" t="s">
        <v>27240</v>
      </c>
      <c r="D5208">
        <v>310894</v>
      </c>
      <c r="E5208" t="s">
        <v>5956</v>
      </c>
      <c r="F5208" t="s">
        <v>6014</v>
      </c>
      <c r="G5208" t="s">
        <v>27241</v>
      </c>
      <c r="H5208" t="s">
        <v>6758</v>
      </c>
      <c r="I5208" t="s">
        <v>5987</v>
      </c>
      <c r="J5208" t="s">
        <v>27242</v>
      </c>
      <c r="K5208">
        <v>48</v>
      </c>
      <c r="L5208">
        <v>48</v>
      </c>
      <c r="M5208" s="6">
        <v>42261</v>
      </c>
      <c r="N5208" s="6">
        <v>42405</v>
      </c>
      <c r="O5208" t="s">
        <v>5953</v>
      </c>
    </row>
    <row r="5209" spans="1:15" x14ac:dyDescent="0.3">
      <c r="A5209" t="s">
        <v>27243</v>
      </c>
      <c r="B5209">
        <v>1667322</v>
      </c>
      <c r="C5209" t="s">
        <v>27244</v>
      </c>
      <c r="D5209">
        <v>310898</v>
      </c>
      <c r="E5209" t="s">
        <v>5956</v>
      </c>
      <c r="F5209" t="s">
        <v>6258</v>
      </c>
      <c r="G5209" t="s">
        <v>27245</v>
      </c>
      <c r="H5209" t="s">
        <v>7190</v>
      </c>
      <c r="I5209" t="s">
        <v>5987</v>
      </c>
      <c r="J5209" t="s">
        <v>27246</v>
      </c>
      <c r="K5209">
        <v>56</v>
      </c>
      <c r="L5209">
        <v>56</v>
      </c>
      <c r="M5209" s="6">
        <v>42184</v>
      </c>
      <c r="N5209" s="6">
        <v>42522</v>
      </c>
      <c r="O5209" t="s">
        <v>5953</v>
      </c>
    </row>
    <row r="5210" spans="1:15" x14ac:dyDescent="0.3">
      <c r="A5210" t="s">
        <v>27247</v>
      </c>
      <c r="B5210">
        <v>1636313</v>
      </c>
      <c r="C5210" t="s">
        <v>27248</v>
      </c>
      <c r="D5210">
        <v>310902</v>
      </c>
      <c r="E5210" t="s">
        <v>5956</v>
      </c>
      <c r="F5210" t="s">
        <v>6014</v>
      </c>
      <c r="G5210" t="s">
        <v>27249</v>
      </c>
      <c r="H5210" t="s">
        <v>8739</v>
      </c>
      <c r="I5210" t="s">
        <v>5987</v>
      </c>
      <c r="J5210" t="s">
        <v>27250</v>
      </c>
      <c r="K5210">
        <v>41</v>
      </c>
      <c r="L5210">
        <v>41</v>
      </c>
      <c r="M5210" s="6">
        <v>42099</v>
      </c>
      <c r="N5210" s="6">
        <v>42405</v>
      </c>
      <c r="O5210" t="s">
        <v>5953</v>
      </c>
    </row>
    <row r="5211" spans="1:15" x14ac:dyDescent="0.3">
      <c r="A5211" t="s">
        <v>27251</v>
      </c>
      <c r="B5211">
        <v>1569054</v>
      </c>
      <c r="C5211" t="s">
        <v>27252</v>
      </c>
      <c r="D5211">
        <v>310906</v>
      </c>
      <c r="E5211" t="s">
        <v>5947</v>
      </c>
      <c r="F5211" t="s">
        <v>6206</v>
      </c>
      <c r="G5211" t="s">
        <v>27253</v>
      </c>
      <c r="H5211" t="s">
        <v>9698</v>
      </c>
      <c r="I5211" t="s">
        <v>6033</v>
      </c>
      <c r="J5211" t="s">
        <v>27254</v>
      </c>
      <c r="K5211">
        <v>6</v>
      </c>
      <c r="L5211">
        <v>6</v>
      </c>
      <c r="M5211" s="6">
        <v>41990</v>
      </c>
      <c r="N5211" s="6">
        <v>42650</v>
      </c>
      <c r="O5211" t="s">
        <v>5953</v>
      </c>
    </row>
    <row r="5212" spans="1:15" x14ac:dyDescent="0.3">
      <c r="A5212" t="s">
        <v>27255</v>
      </c>
      <c r="B5212">
        <v>1457322</v>
      </c>
      <c r="C5212" t="s">
        <v>27256</v>
      </c>
      <c r="D5212">
        <v>310910</v>
      </c>
      <c r="E5212" t="s">
        <v>5947</v>
      </c>
      <c r="F5212" t="s">
        <v>7744</v>
      </c>
      <c r="G5212" t="s">
        <v>27257</v>
      </c>
      <c r="H5212" t="s">
        <v>8289</v>
      </c>
      <c r="I5212" t="s">
        <v>6226</v>
      </c>
      <c r="J5212" t="s">
        <v>27258</v>
      </c>
      <c r="K5212">
        <v>1</v>
      </c>
      <c r="L5212">
        <v>1</v>
      </c>
      <c r="M5212" s="6">
        <v>42395</v>
      </c>
      <c r="N5212" s="6">
        <v>42405</v>
      </c>
      <c r="O5212" t="s">
        <v>5953</v>
      </c>
    </row>
    <row r="5213" spans="1:15" x14ac:dyDescent="0.3">
      <c r="A5213" t="s">
        <v>27259</v>
      </c>
      <c r="B5213">
        <v>1778580</v>
      </c>
      <c r="C5213" t="s">
        <v>27260</v>
      </c>
      <c r="D5213">
        <v>310914</v>
      </c>
      <c r="E5213" t="s">
        <v>5947</v>
      </c>
      <c r="F5213" t="s">
        <v>6481</v>
      </c>
      <c r="G5213" t="s">
        <v>27261</v>
      </c>
      <c r="H5213" t="s">
        <v>13343</v>
      </c>
      <c r="I5213" t="s">
        <v>6484</v>
      </c>
      <c r="J5213" t="s">
        <v>27262</v>
      </c>
      <c r="K5213">
        <v>1</v>
      </c>
      <c r="L5213">
        <v>1</v>
      </c>
      <c r="M5213" s="6">
        <v>42387</v>
      </c>
      <c r="N5213" s="6">
        <v>42405</v>
      </c>
      <c r="O5213" t="s">
        <v>5953</v>
      </c>
    </row>
    <row r="5214" spans="1:15" x14ac:dyDescent="0.3">
      <c r="A5214" t="s">
        <v>27263</v>
      </c>
      <c r="B5214">
        <v>1778573</v>
      </c>
      <c r="C5214" t="s">
        <v>27264</v>
      </c>
      <c r="D5214">
        <v>310918</v>
      </c>
      <c r="E5214" t="s">
        <v>6460</v>
      </c>
      <c r="F5214" t="s">
        <v>5978</v>
      </c>
      <c r="G5214" t="s">
        <v>27061</v>
      </c>
      <c r="H5214" t="s">
        <v>6160</v>
      </c>
      <c r="I5214" t="s">
        <v>5960</v>
      </c>
      <c r="J5214" t="s">
        <v>27265</v>
      </c>
      <c r="K5214">
        <v>1</v>
      </c>
      <c r="L5214">
        <v>1</v>
      </c>
      <c r="M5214" s="6">
        <v>42388</v>
      </c>
      <c r="N5214" s="6">
        <v>42405</v>
      </c>
      <c r="O5214" t="s">
        <v>5953</v>
      </c>
    </row>
    <row r="5215" spans="1:15" x14ac:dyDescent="0.3">
      <c r="A5215" t="s">
        <v>27266</v>
      </c>
      <c r="B5215">
        <v>1778561</v>
      </c>
      <c r="C5215" t="s">
        <v>27267</v>
      </c>
      <c r="D5215">
        <v>310922</v>
      </c>
      <c r="E5215" t="s">
        <v>6230</v>
      </c>
      <c r="F5215" t="s">
        <v>5978</v>
      </c>
      <c r="G5215" t="s">
        <v>27268</v>
      </c>
      <c r="H5215" t="s">
        <v>14147</v>
      </c>
      <c r="I5215" t="s">
        <v>5960</v>
      </c>
      <c r="J5215" t="s">
        <v>27269</v>
      </c>
      <c r="K5215">
        <v>2</v>
      </c>
      <c r="L5215">
        <v>2</v>
      </c>
      <c r="M5215" s="6">
        <v>42388</v>
      </c>
      <c r="N5215" s="6">
        <v>42405</v>
      </c>
      <c r="O5215" t="s">
        <v>5953</v>
      </c>
    </row>
    <row r="5216" spans="1:15" x14ac:dyDescent="0.3">
      <c r="A5216" t="s">
        <v>27270</v>
      </c>
      <c r="B5216">
        <v>1679524</v>
      </c>
      <c r="C5216" t="s">
        <v>27271</v>
      </c>
      <c r="D5216">
        <v>310926</v>
      </c>
      <c r="E5216" t="s">
        <v>5956</v>
      </c>
      <c r="F5216" t="s">
        <v>6258</v>
      </c>
      <c r="G5216" t="s">
        <v>27272</v>
      </c>
      <c r="H5216">
        <v>63</v>
      </c>
      <c r="I5216" t="s">
        <v>5987</v>
      </c>
      <c r="J5216" t="s">
        <v>27273</v>
      </c>
      <c r="K5216">
        <v>144</v>
      </c>
      <c r="L5216">
        <v>142</v>
      </c>
      <c r="M5216" s="6">
        <v>42200</v>
      </c>
      <c r="N5216" s="6">
        <v>42405</v>
      </c>
      <c r="O5216" t="s">
        <v>5953</v>
      </c>
    </row>
    <row r="5217" spans="1:15" x14ac:dyDescent="0.3">
      <c r="A5217" t="s">
        <v>27274</v>
      </c>
      <c r="B5217">
        <v>1788315</v>
      </c>
      <c r="C5217" t="s">
        <v>27275</v>
      </c>
      <c r="D5217">
        <v>311074</v>
      </c>
      <c r="E5217" t="s">
        <v>6230</v>
      </c>
      <c r="F5217" t="s">
        <v>6948</v>
      </c>
      <c r="G5217" t="s">
        <v>27276</v>
      </c>
      <c r="H5217" t="s">
        <v>6016</v>
      </c>
      <c r="I5217" t="s">
        <v>6095</v>
      </c>
      <c r="J5217" t="s">
        <v>27277</v>
      </c>
      <c r="K5217">
        <v>5</v>
      </c>
      <c r="L5217">
        <v>5</v>
      </c>
      <c r="M5217" s="6">
        <v>42401</v>
      </c>
      <c r="N5217" s="6">
        <v>42411</v>
      </c>
      <c r="O5217" t="s">
        <v>5953</v>
      </c>
    </row>
    <row r="5218" spans="1:15" x14ac:dyDescent="0.3">
      <c r="A5218" t="s">
        <v>27278</v>
      </c>
      <c r="B5218">
        <v>1781241</v>
      </c>
      <c r="C5218" t="s">
        <v>27279</v>
      </c>
      <c r="D5218">
        <v>311077</v>
      </c>
      <c r="E5218" t="s">
        <v>5947</v>
      </c>
      <c r="F5218" t="s">
        <v>5978</v>
      </c>
      <c r="G5218" t="s">
        <v>27280</v>
      </c>
      <c r="H5218" t="s">
        <v>7190</v>
      </c>
      <c r="I5218" t="s">
        <v>5974</v>
      </c>
      <c r="J5218" t="s">
        <v>27281</v>
      </c>
      <c r="K5218">
        <v>2</v>
      </c>
      <c r="L5218">
        <v>2</v>
      </c>
      <c r="M5218" s="6">
        <v>42400</v>
      </c>
      <c r="N5218" s="6">
        <v>42411</v>
      </c>
      <c r="O5218" t="s">
        <v>5953</v>
      </c>
    </row>
    <row r="5219" spans="1:15" x14ac:dyDescent="0.3">
      <c r="A5219" t="s">
        <v>27282</v>
      </c>
      <c r="B5219">
        <v>137443</v>
      </c>
      <c r="C5219" t="s">
        <v>27283</v>
      </c>
      <c r="D5219">
        <v>311730</v>
      </c>
      <c r="E5219" t="s">
        <v>5956</v>
      </c>
      <c r="F5219" t="s">
        <v>6252</v>
      </c>
      <c r="G5219" t="s">
        <v>27284</v>
      </c>
      <c r="H5219" t="s">
        <v>6313</v>
      </c>
      <c r="I5219" t="s">
        <v>6095</v>
      </c>
      <c r="J5219" t="s">
        <v>27285</v>
      </c>
      <c r="K5219">
        <v>75</v>
      </c>
      <c r="L5219">
        <v>76</v>
      </c>
      <c r="M5219" s="6">
        <v>42400</v>
      </c>
      <c r="N5219" s="6">
        <v>42411</v>
      </c>
      <c r="O5219" t="s">
        <v>5953</v>
      </c>
    </row>
    <row r="5220" spans="1:15" x14ac:dyDescent="0.3">
      <c r="A5220" t="s">
        <v>27286</v>
      </c>
      <c r="B5220">
        <v>1780507</v>
      </c>
      <c r="C5220" t="s">
        <v>27287</v>
      </c>
      <c r="D5220">
        <v>295864</v>
      </c>
      <c r="E5220" t="s">
        <v>5956</v>
      </c>
      <c r="F5220" t="s">
        <v>6252</v>
      </c>
      <c r="G5220" t="s">
        <v>27288</v>
      </c>
      <c r="H5220" t="s">
        <v>6778</v>
      </c>
      <c r="I5220" t="s">
        <v>6095</v>
      </c>
      <c r="J5220" t="s">
        <v>27289</v>
      </c>
      <c r="K5220">
        <v>78</v>
      </c>
      <c r="L5220">
        <v>77</v>
      </c>
      <c r="M5220" s="6">
        <v>42401</v>
      </c>
      <c r="N5220" s="6">
        <v>42541</v>
      </c>
      <c r="O5220" t="s">
        <v>5953</v>
      </c>
    </row>
    <row r="5221" spans="1:15" x14ac:dyDescent="0.3">
      <c r="A5221" t="s">
        <v>27290</v>
      </c>
      <c r="B5221">
        <v>1329649</v>
      </c>
      <c r="C5221" t="s">
        <v>27291</v>
      </c>
      <c r="D5221">
        <v>312360</v>
      </c>
      <c r="E5221" t="s">
        <v>6230</v>
      </c>
      <c r="F5221" t="s">
        <v>6948</v>
      </c>
      <c r="G5221" t="s">
        <v>27292</v>
      </c>
      <c r="H5221">
        <v>48</v>
      </c>
      <c r="I5221" t="s">
        <v>6095</v>
      </c>
      <c r="J5221" t="s">
        <v>27293</v>
      </c>
      <c r="K5221">
        <v>4</v>
      </c>
      <c r="L5221">
        <v>4</v>
      </c>
      <c r="M5221" s="6">
        <v>42413</v>
      </c>
      <c r="N5221" s="6">
        <v>42418</v>
      </c>
      <c r="O5221" t="s">
        <v>5953</v>
      </c>
    </row>
    <row r="5222" spans="1:15" x14ac:dyDescent="0.3">
      <c r="A5222" t="s">
        <v>27294</v>
      </c>
      <c r="B5222">
        <v>1490026</v>
      </c>
      <c r="C5222" t="s">
        <v>27295</v>
      </c>
      <c r="D5222">
        <v>312642</v>
      </c>
      <c r="E5222" t="s">
        <v>6352</v>
      </c>
      <c r="F5222" t="s">
        <v>6353</v>
      </c>
      <c r="G5222" t="s">
        <v>27296</v>
      </c>
      <c r="H5222" t="s">
        <v>14147</v>
      </c>
      <c r="I5222" t="s">
        <v>6033</v>
      </c>
      <c r="J5222" t="s">
        <v>27297</v>
      </c>
      <c r="K5222">
        <v>3</v>
      </c>
      <c r="L5222">
        <v>3</v>
      </c>
      <c r="M5222" s="6">
        <v>42412</v>
      </c>
      <c r="N5222" s="6">
        <v>42650</v>
      </c>
      <c r="O5222" t="s">
        <v>5953</v>
      </c>
    </row>
    <row r="5223" spans="1:15" x14ac:dyDescent="0.3">
      <c r="A5223" t="s">
        <v>27298</v>
      </c>
      <c r="B5223">
        <v>1770618</v>
      </c>
      <c r="C5223" t="s">
        <v>27299</v>
      </c>
      <c r="D5223">
        <v>312655</v>
      </c>
      <c r="E5223" t="s">
        <v>5947</v>
      </c>
      <c r="F5223" t="s">
        <v>6206</v>
      </c>
      <c r="G5223" t="s">
        <v>27300</v>
      </c>
      <c r="H5223" t="s">
        <v>6004</v>
      </c>
      <c r="I5223" t="s">
        <v>6033</v>
      </c>
      <c r="J5223" t="s">
        <v>27301</v>
      </c>
      <c r="K5223">
        <v>2</v>
      </c>
      <c r="L5223">
        <v>2</v>
      </c>
      <c r="M5223" s="6">
        <v>42418</v>
      </c>
      <c r="N5223" s="6">
        <v>42489</v>
      </c>
      <c r="O5223" t="s">
        <v>5953</v>
      </c>
    </row>
    <row r="5224" spans="1:15" x14ac:dyDescent="0.3">
      <c r="A5224" t="s">
        <v>27302</v>
      </c>
      <c r="B5224">
        <v>1798085</v>
      </c>
      <c r="C5224" t="s">
        <v>27303</v>
      </c>
      <c r="D5224">
        <v>312709</v>
      </c>
      <c r="E5224" t="s">
        <v>6043</v>
      </c>
      <c r="F5224" t="s">
        <v>6044</v>
      </c>
      <c r="G5224" t="s">
        <v>27304</v>
      </c>
      <c r="H5224" t="s">
        <v>6898</v>
      </c>
      <c r="I5224" t="s">
        <v>6155</v>
      </c>
      <c r="J5224" t="s">
        <v>27305</v>
      </c>
      <c r="K5224">
        <v>3</v>
      </c>
      <c r="L5224">
        <v>3</v>
      </c>
      <c r="M5224" s="6">
        <v>42415</v>
      </c>
      <c r="N5224" s="6">
        <v>42422</v>
      </c>
      <c r="O5224" t="s">
        <v>5953</v>
      </c>
    </row>
    <row r="5225" spans="1:15" x14ac:dyDescent="0.3">
      <c r="A5225" t="s">
        <v>27306</v>
      </c>
      <c r="B5225">
        <v>1750712</v>
      </c>
      <c r="C5225" t="s">
        <v>27307</v>
      </c>
      <c r="D5225">
        <v>312792</v>
      </c>
      <c r="E5225" t="s">
        <v>5956</v>
      </c>
      <c r="F5225" t="s">
        <v>6437</v>
      </c>
      <c r="G5225" t="s">
        <v>27308</v>
      </c>
      <c r="H5225" t="s">
        <v>8250</v>
      </c>
      <c r="I5225" t="s">
        <v>5960</v>
      </c>
      <c r="J5225" t="s">
        <v>27309</v>
      </c>
      <c r="K5225">
        <v>118</v>
      </c>
      <c r="L5225">
        <v>118</v>
      </c>
      <c r="M5225" s="6">
        <v>42416</v>
      </c>
      <c r="N5225" s="6">
        <v>42422</v>
      </c>
      <c r="O5225" t="s">
        <v>5953</v>
      </c>
    </row>
    <row r="5226" spans="1:15" x14ac:dyDescent="0.3">
      <c r="A5226" t="s">
        <v>27310</v>
      </c>
      <c r="B5226">
        <v>1685758</v>
      </c>
      <c r="C5226" t="s">
        <v>27311</v>
      </c>
      <c r="D5226">
        <v>314346</v>
      </c>
      <c r="E5226" t="s">
        <v>5977</v>
      </c>
      <c r="F5226" t="s">
        <v>5978</v>
      </c>
      <c r="G5226" t="s">
        <v>27312</v>
      </c>
      <c r="H5226" t="s">
        <v>7585</v>
      </c>
      <c r="I5226" t="s">
        <v>6117</v>
      </c>
      <c r="J5226" t="s">
        <v>27313</v>
      </c>
      <c r="K5226">
        <v>2</v>
      </c>
      <c r="L5226">
        <v>2</v>
      </c>
      <c r="M5226" s="6">
        <v>42431</v>
      </c>
      <c r="N5226" s="6">
        <v>42438</v>
      </c>
      <c r="O5226" t="s">
        <v>5953</v>
      </c>
    </row>
    <row r="5227" spans="1:15" x14ac:dyDescent="0.3">
      <c r="A5227" t="s">
        <v>27314</v>
      </c>
      <c r="B5227">
        <v>1685759</v>
      </c>
      <c r="C5227" t="s">
        <v>27315</v>
      </c>
      <c r="D5227">
        <v>314394</v>
      </c>
      <c r="E5227" t="s">
        <v>5977</v>
      </c>
      <c r="F5227" t="s">
        <v>5978</v>
      </c>
      <c r="G5227" t="s">
        <v>27316</v>
      </c>
      <c r="H5227" t="s">
        <v>5950</v>
      </c>
      <c r="I5227" t="s">
        <v>6117</v>
      </c>
      <c r="J5227" t="s">
        <v>27317</v>
      </c>
      <c r="K5227">
        <v>2</v>
      </c>
      <c r="L5227">
        <v>2</v>
      </c>
      <c r="M5227" s="6">
        <v>42431</v>
      </c>
      <c r="N5227" s="6">
        <v>42438</v>
      </c>
      <c r="O5227" t="s">
        <v>5953</v>
      </c>
    </row>
    <row r="5228" spans="1:15" x14ac:dyDescent="0.3">
      <c r="A5228" t="s">
        <v>27318</v>
      </c>
      <c r="B5228">
        <v>1714570</v>
      </c>
      <c r="C5228" t="s">
        <v>27319</v>
      </c>
      <c r="D5228">
        <v>314396</v>
      </c>
      <c r="E5228" t="s">
        <v>5947</v>
      </c>
      <c r="F5228" t="s">
        <v>5978</v>
      </c>
      <c r="G5228" t="s">
        <v>27320</v>
      </c>
      <c r="H5228" t="s">
        <v>10105</v>
      </c>
      <c r="I5228" t="s">
        <v>6033</v>
      </c>
      <c r="J5228" t="s">
        <v>27321</v>
      </c>
      <c r="K5228" t="s">
        <v>6135</v>
      </c>
      <c r="L5228" t="s">
        <v>6135</v>
      </c>
      <c r="M5228" s="6">
        <v>42431</v>
      </c>
      <c r="N5228" s="6">
        <v>42438</v>
      </c>
      <c r="O5228" t="s">
        <v>5953</v>
      </c>
    </row>
    <row r="5229" spans="1:15" x14ac:dyDescent="0.3">
      <c r="A5229" t="s">
        <v>27322</v>
      </c>
      <c r="B5229">
        <v>1685734</v>
      </c>
      <c r="C5229" t="s">
        <v>27323</v>
      </c>
      <c r="D5229">
        <v>314612</v>
      </c>
      <c r="E5229" t="s">
        <v>5977</v>
      </c>
      <c r="F5229" t="s">
        <v>5978</v>
      </c>
      <c r="G5229" t="s">
        <v>27324</v>
      </c>
      <c r="H5229" t="s">
        <v>7080</v>
      </c>
      <c r="I5229" t="s">
        <v>6117</v>
      </c>
      <c r="J5229" t="s">
        <v>27325</v>
      </c>
      <c r="K5229">
        <v>1</v>
      </c>
      <c r="L5229">
        <v>1</v>
      </c>
      <c r="M5229" s="6">
        <v>42431</v>
      </c>
      <c r="N5229" s="6">
        <v>42438</v>
      </c>
      <c r="O5229" t="s">
        <v>5953</v>
      </c>
    </row>
    <row r="5230" spans="1:15" x14ac:dyDescent="0.3">
      <c r="A5230" t="s">
        <v>27326</v>
      </c>
      <c r="B5230">
        <v>1685733</v>
      </c>
      <c r="C5230" t="s">
        <v>27327</v>
      </c>
      <c r="D5230">
        <v>314613</v>
      </c>
      <c r="E5230" t="s">
        <v>5977</v>
      </c>
      <c r="F5230" t="s">
        <v>5978</v>
      </c>
      <c r="G5230" t="s">
        <v>27328</v>
      </c>
      <c r="H5230" t="s">
        <v>6160</v>
      </c>
      <c r="I5230" t="s">
        <v>6117</v>
      </c>
      <c r="J5230" t="s">
        <v>27329</v>
      </c>
      <c r="K5230">
        <v>1</v>
      </c>
      <c r="L5230">
        <v>1</v>
      </c>
      <c r="M5230" s="6">
        <v>42431</v>
      </c>
      <c r="N5230" s="6">
        <v>42438</v>
      </c>
      <c r="O5230" t="s">
        <v>5953</v>
      </c>
    </row>
    <row r="5231" spans="1:15" x14ac:dyDescent="0.3">
      <c r="A5231" t="s">
        <v>27330</v>
      </c>
      <c r="B5231">
        <v>1685732</v>
      </c>
      <c r="C5231" t="s">
        <v>27331</v>
      </c>
      <c r="D5231">
        <v>314614</v>
      </c>
      <c r="E5231" t="s">
        <v>5977</v>
      </c>
      <c r="F5231" t="s">
        <v>5978</v>
      </c>
      <c r="G5231" t="s">
        <v>27332</v>
      </c>
      <c r="H5231" t="s">
        <v>6237</v>
      </c>
      <c r="I5231" t="s">
        <v>6117</v>
      </c>
      <c r="J5231" t="s">
        <v>27333</v>
      </c>
      <c r="K5231">
        <v>1</v>
      </c>
      <c r="L5231">
        <v>1</v>
      </c>
      <c r="M5231" s="6">
        <v>42431</v>
      </c>
      <c r="N5231" s="6">
        <v>42438</v>
      </c>
      <c r="O5231" t="s">
        <v>5953</v>
      </c>
    </row>
    <row r="5232" spans="1:15" x14ac:dyDescent="0.3">
      <c r="A5232" t="s">
        <v>27334</v>
      </c>
      <c r="B5232">
        <v>1685731</v>
      </c>
      <c r="C5232" t="s">
        <v>27335</v>
      </c>
      <c r="D5232">
        <v>314615</v>
      </c>
      <c r="E5232" t="s">
        <v>5977</v>
      </c>
      <c r="F5232" t="s">
        <v>5978</v>
      </c>
      <c r="G5232" t="s">
        <v>27336</v>
      </c>
      <c r="H5232" t="s">
        <v>8369</v>
      </c>
      <c r="I5232" t="s">
        <v>6117</v>
      </c>
      <c r="J5232" t="s">
        <v>27337</v>
      </c>
      <c r="K5232">
        <v>1</v>
      </c>
      <c r="L5232">
        <v>1</v>
      </c>
      <c r="M5232" s="6">
        <v>42431</v>
      </c>
      <c r="N5232" s="6">
        <v>42438</v>
      </c>
      <c r="O5232" t="s">
        <v>5953</v>
      </c>
    </row>
    <row r="5233" spans="1:15" x14ac:dyDescent="0.3">
      <c r="A5233" t="s">
        <v>27338</v>
      </c>
      <c r="B5233">
        <v>1685730</v>
      </c>
      <c r="C5233" t="s">
        <v>27339</v>
      </c>
      <c r="D5233">
        <v>314616</v>
      </c>
      <c r="E5233" t="s">
        <v>5977</v>
      </c>
      <c r="F5233" t="s">
        <v>5978</v>
      </c>
      <c r="G5233" t="s">
        <v>27340</v>
      </c>
      <c r="H5233" t="s">
        <v>6532</v>
      </c>
      <c r="I5233" t="s">
        <v>6117</v>
      </c>
      <c r="J5233" t="s">
        <v>27341</v>
      </c>
      <c r="K5233">
        <v>1</v>
      </c>
      <c r="L5233">
        <v>1</v>
      </c>
      <c r="M5233" s="6">
        <v>42431</v>
      </c>
      <c r="N5233" s="6">
        <v>42438</v>
      </c>
      <c r="O5233" t="s">
        <v>5953</v>
      </c>
    </row>
    <row r="5234" spans="1:15" x14ac:dyDescent="0.3">
      <c r="A5234" t="s">
        <v>27342</v>
      </c>
      <c r="B5234">
        <v>1685729</v>
      </c>
      <c r="C5234" t="s">
        <v>27343</v>
      </c>
      <c r="D5234">
        <v>314617</v>
      </c>
      <c r="E5234" t="s">
        <v>5977</v>
      </c>
      <c r="F5234" t="s">
        <v>5978</v>
      </c>
      <c r="G5234" t="s">
        <v>27344</v>
      </c>
      <c r="H5234" t="s">
        <v>15902</v>
      </c>
      <c r="I5234" t="s">
        <v>6117</v>
      </c>
      <c r="J5234" t="s">
        <v>27345</v>
      </c>
      <c r="K5234">
        <v>1</v>
      </c>
      <c r="L5234">
        <v>1</v>
      </c>
      <c r="M5234" s="6">
        <v>42431</v>
      </c>
      <c r="N5234" s="6">
        <v>42438</v>
      </c>
      <c r="O5234" t="s">
        <v>5953</v>
      </c>
    </row>
    <row r="5235" spans="1:15" x14ac:dyDescent="0.3">
      <c r="A5235" t="s">
        <v>27346</v>
      </c>
      <c r="B5235">
        <v>1685728</v>
      </c>
      <c r="C5235" t="s">
        <v>27347</v>
      </c>
      <c r="D5235">
        <v>314618</v>
      </c>
      <c r="E5235" t="s">
        <v>5977</v>
      </c>
      <c r="F5235" t="s">
        <v>5978</v>
      </c>
      <c r="G5235" t="s">
        <v>27348</v>
      </c>
      <c r="H5235" t="s">
        <v>6898</v>
      </c>
      <c r="I5235" t="s">
        <v>6117</v>
      </c>
      <c r="J5235" t="s">
        <v>27349</v>
      </c>
      <c r="K5235">
        <v>1</v>
      </c>
      <c r="L5235">
        <v>1</v>
      </c>
      <c r="M5235" s="6">
        <v>42431</v>
      </c>
      <c r="N5235" s="6">
        <v>42438</v>
      </c>
      <c r="O5235" t="s">
        <v>5953</v>
      </c>
    </row>
    <row r="5236" spans="1:15" x14ac:dyDescent="0.3">
      <c r="A5236" t="s">
        <v>27350</v>
      </c>
      <c r="B5236">
        <v>1685727</v>
      </c>
      <c r="C5236" t="s">
        <v>27351</v>
      </c>
      <c r="D5236">
        <v>314619</v>
      </c>
      <c r="E5236" t="s">
        <v>5977</v>
      </c>
      <c r="F5236" t="s">
        <v>5978</v>
      </c>
      <c r="G5236" t="s">
        <v>27352</v>
      </c>
      <c r="H5236" t="s">
        <v>6337</v>
      </c>
      <c r="I5236" t="s">
        <v>6117</v>
      </c>
      <c r="J5236" t="s">
        <v>27353</v>
      </c>
      <c r="K5236">
        <v>1</v>
      </c>
      <c r="L5236">
        <v>1</v>
      </c>
      <c r="M5236" s="6">
        <v>42431</v>
      </c>
      <c r="N5236" s="6">
        <v>42438</v>
      </c>
      <c r="O5236" t="s">
        <v>5953</v>
      </c>
    </row>
    <row r="5237" spans="1:15" x14ac:dyDescent="0.3">
      <c r="A5237" t="s">
        <v>27354</v>
      </c>
      <c r="B5237">
        <v>1685726</v>
      </c>
      <c r="C5237" t="s">
        <v>27355</v>
      </c>
      <c r="D5237">
        <v>314620</v>
      </c>
      <c r="E5237" t="s">
        <v>5977</v>
      </c>
      <c r="F5237" t="s">
        <v>5978</v>
      </c>
      <c r="G5237" t="s">
        <v>27356</v>
      </c>
      <c r="H5237" t="s">
        <v>7452</v>
      </c>
      <c r="I5237" t="s">
        <v>6117</v>
      </c>
      <c r="J5237" t="s">
        <v>27357</v>
      </c>
      <c r="K5237">
        <v>1</v>
      </c>
      <c r="L5237">
        <v>1</v>
      </c>
      <c r="M5237" s="6">
        <v>42431</v>
      </c>
      <c r="N5237" s="6">
        <v>42438</v>
      </c>
      <c r="O5237" t="s">
        <v>5953</v>
      </c>
    </row>
    <row r="5238" spans="1:15" x14ac:dyDescent="0.3">
      <c r="A5238" t="s">
        <v>27358</v>
      </c>
      <c r="B5238">
        <v>1685725</v>
      </c>
      <c r="C5238" t="s">
        <v>27359</v>
      </c>
      <c r="D5238">
        <v>314621</v>
      </c>
      <c r="E5238" t="s">
        <v>5977</v>
      </c>
      <c r="F5238" t="s">
        <v>5978</v>
      </c>
      <c r="G5238" t="s">
        <v>27360</v>
      </c>
      <c r="H5238" t="s">
        <v>6816</v>
      </c>
      <c r="I5238" t="s">
        <v>6117</v>
      </c>
      <c r="J5238" t="s">
        <v>27361</v>
      </c>
      <c r="K5238">
        <v>1</v>
      </c>
      <c r="L5238">
        <v>1</v>
      </c>
      <c r="M5238" s="6">
        <v>42431</v>
      </c>
      <c r="N5238" s="6">
        <v>42438</v>
      </c>
      <c r="O5238" t="s">
        <v>5953</v>
      </c>
    </row>
    <row r="5239" spans="1:15" x14ac:dyDescent="0.3">
      <c r="A5239" t="s">
        <v>27362</v>
      </c>
      <c r="B5239">
        <v>1685724</v>
      </c>
      <c r="C5239" t="s">
        <v>27363</v>
      </c>
      <c r="D5239">
        <v>314622</v>
      </c>
      <c r="E5239" t="s">
        <v>5977</v>
      </c>
      <c r="F5239" t="s">
        <v>5978</v>
      </c>
      <c r="G5239" t="s">
        <v>27364</v>
      </c>
      <c r="H5239" t="s">
        <v>7727</v>
      </c>
      <c r="I5239" t="s">
        <v>6117</v>
      </c>
      <c r="J5239" t="s">
        <v>27365</v>
      </c>
      <c r="K5239">
        <v>1</v>
      </c>
      <c r="L5239">
        <v>1</v>
      </c>
      <c r="M5239" s="6">
        <v>42431</v>
      </c>
      <c r="N5239" s="6">
        <v>42438</v>
      </c>
      <c r="O5239" t="s">
        <v>5953</v>
      </c>
    </row>
    <row r="5240" spans="1:15" x14ac:dyDescent="0.3">
      <c r="A5240" t="s">
        <v>27366</v>
      </c>
      <c r="B5240">
        <v>1685757</v>
      </c>
      <c r="C5240" t="s">
        <v>27367</v>
      </c>
      <c r="D5240">
        <v>314623</v>
      </c>
      <c r="E5240" t="s">
        <v>5977</v>
      </c>
      <c r="F5240" t="s">
        <v>5978</v>
      </c>
      <c r="G5240" t="s">
        <v>27368</v>
      </c>
      <c r="H5240" t="s">
        <v>6254</v>
      </c>
      <c r="I5240" t="s">
        <v>6117</v>
      </c>
      <c r="J5240" t="s">
        <v>27369</v>
      </c>
      <c r="K5240">
        <v>3</v>
      </c>
      <c r="L5240">
        <v>3</v>
      </c>
      <c r="M5240" s="6">
        <v>42431</v>
      </c>
      <c r="N5240" s="6">
        <v>42438</v>
      </c>
      <c r="O5240" t="s">
        <v>5953</v>
      </c>
    </row>
    <row r="5241" spans="1:15" x14ac:dyDescent="0.3">
      <c r="A5241" t="s">
        <v>27370</v>
      </c>
      <c r="B5241">
        <v>1685756</v>
      </c>
      <c r="C5241" t="s">
        <v>27371</v>
      </c>
      <c r="D5241">
        <v>314624</v>
      </c>
      <c r="E5241" t="s">
        <v>5977</v>
      </c>
      <c r="F5241" t="s">
        <v>5978</v>
      </c>
      <c r="G5241" t="s">
        <v>27372</v>
      </c>
      <c r="H5241">
        <v>42</v>
      </c>
      <c r="I5241" t="s">
        <v>6117</v>
      </c>
      <c r="J5241" t="s">
        <v>27373</v>
      </c>
      <c r="K5241">
        <v>2</v>
      </c>
      <c r="L5241">
        <v>2</v>
      </c>
      <c r="M5241" s="6">
        <v>42431</v>
      </c>
      <c r="N5241" s="6">
        <v>42438</v>
      </c>
      <c r="O5241" t="s">
        <v>5953</v>
      </c>
    </row>
    <row r="5242" spans="1:15" x14ac:dyDescent="0.3">
      <c r="A5242" t="s">
        <v>27374</v>
      </c>
      <c r="B5242">
        <v>1685755</v>
      </c>
      <c r="C5242" t="s">
        <v>27375</v>
      </c>
      <c r="D5242">
        <v>314625</v>
      </c>
      <c r="E5242" t="s">
        <v>5977</v>
      </c>
      <c r="F5242" t="s">
        <v>5978</v>
      </c>
      <c r="G5242" t="s">
        <v>27376</v>
      </c>
      <c r="H5242" t="s">
        <v>8289</v>
      </c>
      <c r="I5242" t="s">
        <v>6117</v>
      </c>
      <c r="J5242" t="s">
        <v>27377</v>
      </c>
      <c r="K5242">
        <v>3</v>
      </c>
      <c r="L5242">
        <v>3</v>
      </c>
      <c r="M5242" s="6">
        <v>42431</v>
      </c>
      <c r="N5242" s="6">
        <v>42438</v>
      </c>
      <c r="O5242" t="s">
        <v>5953</v>
      </c>
    </row>
    <row r="5243" spans="1:15" x14ac:dyDescent="0.3">
      <c r="A5243" t="s">
        <v>27378</v>
      </c>
      <c r="B5243">
        <v>1685754</v>
      </c>
      <c r="C5243" t="s">
        <v>27379</v>
      </c>
      <c r="D5243">
        <v>314626</v>
      </c>
      <c r="E5243" t="s">
        <v>5977</v>
      </c>
      <c r="F5243" t="s">
        <v>5978</v>
      </c>
      <c r="G5243" t="s">
        <v>27380</v>
      </c>
      <c r="H5243" t="s">
        <v>6768</v>
      </c>
      <c r="I5243" t="s">
        <v>6117</v>
      </c>
      <c r="J5243" t="s">
        <v>27381</v>
      </c>
      <c r="K5243">
        <v>2</v>
      </c>
      <c r="L5243">
        <v>2</v>
      </c>
      <c r="M5243" s="6">
        <v>42431</v>
      </c>
      <c r="N5243" s="6">
        <v>42438</v>
      </c>
      <c r="O5243" t="s">
        <v>5953</v>
      </c>
    </row>
    <row r="5244" spans="1:15" x14ac:dyDescent="0.3">
      <c r="A5244" t="s">
        <v>27382</v>
      </c>
      <c r="B5244">
        <v>1685753</v>
      </c>
      <c r="C5244" t="s">
        <v>27383</v>
      </c>
      <c r="D5244">
        <v>314627</v>
      </c>
      <c r="E5244" t="s">
        <v>5977</v>
      </c>
      <c r="F5244" t="s">
        <v>5978</v>
      </c>
      <c r="G5244" t="s">
        <v>20547</v>
      </c>
      <c r="H5244" t="s">
        <v>6502</v>
      </c>
      <c r="I5244" t="s">
        <v>6117</v>
      </c>
      <c r="J5244" t="s">
        <v>27384</v>
      </c>
      <c r="K5244">
        <v>2</v>
      </c>
      <c r="L5244">
        <v>2</v>
      </c>
      <c r="M5244" s="6">
        <v>42431</v>
      </c>
      <c r="N5244" s="6">
        <v>42438</v>
      </c>
      <c r="O5244" t="s">
        <v>5953</v>
      </c>
    </row>
    <row r="5245" spans="1:15" x14ac:dyDescent="0.3">
      <c r="A5245" t="s">
        <v>27385</v>
      </c>
      <c r="B5245">
        <v>1685752</v>
      </c>
      <c r="C5245" t="s">
        <v>27386</v>
      </c>
      <c r="D5245">
        <v>314628</v>
      </c>
      <c r="E5245" t="s">
        <v>5977</v>
      </c>
      <c r="F5245" t="s">
        <v>5978</v>
      </c>
      <c r="G5245" t="s">
        <v>27387</v>
      </c>
      <c r="H5245">
        <v>41</v>
      </c>
      <c r="I5245" t="s">
        <v>6117</v>
      </c>
      <c r="J5245" t="s">
        <v>27388</v>
      </c>
      <c r="K5245">
        <v>2</v>
      </c>
      <c r="L5245">
        <v>2</v>
      </c>
      <c r="M5245" s="6">
        <v>42431</v>
      </c>
      <c r="N5245" s="6">
        <v>42438</v>
      </c>
      <c r="O5245" t="s">
        <v>5953</v>
      </c>
    </row>
    <row r="5246" spans="1:15" x14ac:dyDescent="0.3">
      <c r="A5246" t="s">
        <v>27389</v>
      </c>
      <c r="B5246">
        <v>1685751</v>
      </c>
      <c r="C5246" t="s">
        <v>27390</v>
      </c>
      <c r="D5246">
        <v>314629</v>
      </c>
      <c r="E5246" t="s">
        <v>5977</v>
      </c>
      <c r="F5246" t="s">
        <v>5978</v>
      </c>
      <c r="G5246" t="s">
        <v>27391</v>
      </c>
      <c r="H5246">
        <v>50</v>
      </c>
      <c r="I5246" t="s">
        <v>6117</v>
      </c>
      <c r="J5246" t="s">
        <v>27392</v>
      </c>
      <c r="K5246">
        <v>2</v>
      </c>
      <c r="L5246">
        <v>2</v>
      </c>
      <c r="M5246" s="6">
        <v>42431</v>
      </c>
      <c r="N5246" s="6">
        <v>42438</v>
      </c>
      <c r="O5246" t="s">
        <v>5953</v>
      </c>
    </row>
    <row r="5247" spans="1:15" x14ac:dyDescent="0.3">
      <c r="A5247" t="s">
        <v>27393</v>
      </c>
      <c r="B5247">
        <v>1685750</v>
      </c>
      <c r="C5247" t="s">
        <v>27394</v>
      </c>
      <c r="D5247">
        <v>314630</v>
      </c>
      <c r="E5247" t="s">
        <v>5977</v>
      </c>
      <c r="F5247" t="s">
        <v>5978</v>
      </c>
      <c r="G5247" t="s">
        <v>27395</v>
      </c>
      <c r="H5247" t="s">
        <v>7419</v>
      </c>
      <c r="I5247" t="s">
        <v>6117</v>
      </c>
      <c r="J5247" t="s">
        <v>27396</v>
      </c>
      <c r="K5247">
        <v>2</v>
      </c>
      <c r="L5247">
        <v>2</v>
      </c>
      <c r="M5247" s="6">
        <v>42431</v>
      </c>
      <c r="N5247" s="6">
        <v>42438</v>
      </c>
      <c r="O5247" t="s">
        <v>5953</v>
      </c>
    </row>
    <row r="5248" spans="1:15" x14ac:dyDescent="0.3">
      <c r="A5248" t="s">
        <v>27397</v>
      </c>
      <c r="B5248">
        <v>1809112</v>
      </c>
      <c r="C5248" t="s">
        <v>27398</v>
      </c>
      <c r="D5248">
        <v>314631</v>
      </c>
      <c r="E5248" t="s">
        <v>5977</v>
      </c>
      <c r="F5248" t="s">
        <v>5978</v>
      </c>
      <c r="G5248" t="s">
        <v>27399</v>
      </c>
      <c r="H5248">
        <v>45</v>
      </c>
      <c r="I5248" t="s">
        <v>6117</v>
      </c>
      <c r="J5248" t="s">
        <v>27400</v>
      </c>
      <c r="K5248">
        <v>2</v>
      </c>
      <c r="L5248">
        <v>2</v>
      </c>
      <c r="M5248" s="6">
        <v>42431</v>
      </c>
      <c r="N5248" s="6">
        <v>42551</v>
      </c>
      <c r="O5248" t="s">
        <v>5953</v>
      </c>
    </row>
    <row r="5249" spans="1:15" x14ac:dyDescent="0.3">
      <c r="A5249" t="s">
        <v>27401</v>
      </c>
      <c r="B5249">
        <v>1685786</v>
      </c>
      <c r="C5249" t="s">
        <v>27402</v>
      </c>
      <c r="D5249">
        <v>314632</v>
      </c>
      <c r="E5249" t="s">
        <v>5977</v>
      </c>
      <c r="F5249" t="s">
        <v>5978</v>
      </c>
      <c r="G5249" t="s">
        <v>27403</v>
      </c>
      <c r="H5249" t="s">
        <v>7904</v>
      </c>
      <c r="I5249" t="s">
        <v>6117</v>
      </c>
      <c r="J5249" t="s">
        <v>27404</v>
      </c>
      <c r="K5249">
        <v>2</v>
      </c>
      <c r="L5249">
        <v>2</v>
      </c>
      <c r="M5249" s="6">
        <v>42431</v>
      </c>
      <c r="N5249" s="6">
        <v>42438</v>
      </c>
      <c r="O5249" t="s">
        <v>5953</v>
      </c>
    </row>
    <row r="5250" spans="1:15" x14ac:dyDescent="0.3">
      <c r="A5250" t="s">
        <v>27405</v>
      </c>
      <c r="B5250">
        <v>1685785</v>
      </c>
      <c r="C5250" t="s">
        <v>27406</v>
      </c>
      <c r="D5250">
        <v>314633</v>
      </c>
      <c r="E5250" t="s">
        <v>5977</v>
      </c>
      <c r="F5250" t="s">
        <v>5978</v>
      </c>
      <c r="G5250" t="s">
        <v>27407</v>
      </c>
      <c r="H5250" t="s">
        <v>12450</v>
      </c>
      <c r="I5250" t="s">
        <v>6117</v>
      </c>
      <c r="J5250" t="s">
        <v>27408</v>
      </c>
      <c r="K5250">
        <v>2</v>
      </c>
      <c r="L5250">
        <v>2</v>
      </c>
      <c r="M5250" s="6">
        <v>42431</v>
      </c>
      <c r="N5250" s="6">
        <v>42438</v>
      </c>
      <c r="O5250" t="s">
        <v>5953</v>
      </c>
    </row>
    <row r="5251" spans="1:15" x14ac:dyDescent="0.3">
      <c r="A5251" t="s">
        <v>27409</v>
      </c>
      <c r="B5251">
        <v>1685784</v>
      </c>
      <c r="C5251" t="s">
        <v>27410</v>
      </c>
      <c r="D5251">
        <v>314634</v>
      </c>
      <c r="E5251" t="s">
        <v>5977</v>
      </c>
      <c r="F5251" t="s">
        <v>5978</v>
      </c>
      <c r="G5251" t="s">
        <v>27411</v>
      </c>
      <c r="H5251" t="s">
        <v>6288</v>
      </c>
      <c r="I5251" t="s">
        <v>6117</v>
      </c>
      <c r="J5251" t="s">
        <v>27412</v>
      </c>
      <c r="K5251">
        <v>2</v>
      </c>
      <c r="L5251">
        <v>2</v>
      </c>
      <c r="M5251" s="6">
        <v>42431</v>
      </c>
      <c r="N5251" s="6">
        <v>42438</v>
      </c>
      <c r="O5251" t="s">
        <v>5953</v>
      </c>
    </row>
    <row r="5252" spans="1:15" x14ac:dyDescent="0.3">
      <c r="A5252" t="s">
        <v>27413</v>
      </c>
      <c r="B5252">
        <v>1685783</v>
      </c>
      <c r="C5252" t="s">
        <v>27414</v>
      </c>
      <c r="D5252">
        <v>314635</v>
      </c>
      <c r="E5252" t="s">
        <v>5977</v>
      </c>
      <c r="F5252" t="s">
        <v>5978</v>
      </c>
      <c r="G5252" t="s">
        <v>27415</v>
      </c>
      <c r="H5252" t="s">
        <v>6127</v>
      </c>
      <c r="I5252" t="s">
        <v>6117</v>
      </c>
      <c r="J5252" t="s">
        <v>27416</v>
      </c>
      <c r="K5252">
        <v>2</v>
      </c>
      <c r="L5252">
        <v>2</v>
      </c>
      <c r="M5252" s="6">
        <v>42431</v>
      </c>
      <c r="N5252" s="6">
        <v>42438</v>
      </c>
      <c r="O5252" t="s">
        <v>5953</v>
      </c>
    </row>
    <row r="5253" spans="1:15" x14ac:dyDescent="0.3">
      <c r="A5253" t="s">
        <v>27417</v>
      </c>
      <c r="B5253">
        <v>1685781</v>
      </c>
      <c r="C5253" t="s">
        <v>27418</v>
      </c>
      <c r="D5253">
        <v>314636</v>
      </c>
      <c r="E5253" t="s">
        <v>5977</v>
      </c>
      <c r="F5253" t="s">
        <v>5978</v>
      </c>
      <c r="G5253" t="s">
        <v>23054</v>
      </c>
      <c r="H5253">
        <v>45</v>
      </c>
      <c r="I5253" t="s">
        <v>6117</v>
      </c>
      <c r="J5253" t="s">
        <v>27419</v>
      </c>
      <c r="K5253">
        <v>2</v>
      </c>
      <c r="L5253">
        <v>2</v>
      </c>
      <c r="M5253" s="6">
        <v>42431</v>
      </c>
      <c r="N5253" s="6">
        <v>42438</v>
      </c>
      <c r="O5253" t="s">
        <v>5953</v>
      </c>
    </row>
    <row r="5254" spans="1:15" x14ac:dyDescent="0.3">
      <c r="A5254" t="s">
        <v>27420</v>
      </c>
      <c r="B5254">
        <v>1685749</v>
      </c>
      <c r="C5254" t="s">
        <v>27421</v>
      </c>
      <c r="D5254">
        <v>314637</v>
      </c>
      <c r="E5254" t="s">
        <v>5977</v>
      </c>
      <c r="F5254" t="s">
        <v>5978</v>
      </c>
      <c r="G5254" t="s">
        <v>27422</v>
      </c>
      <c r="H5254" t="s">
        <v>6967</v>
      </c>
      <c r="I5254" t="s">
        <v>6117</v>
      </c>
      <c r="J5254" t="s">
        <v>27423</v>
      </c>
      <c r="K5254">
        <v>2</v>
      </c>
      <c r="L5254">
        <v>2</v>
      </c>
      <c r="M5254" s="6">
        <v>42431</v>
      </c>
      <c r="N5254" s="6">
        <v>42438</v>
      </c>
      <c r="O5254" t="s">
        <v>5953</v>
      </c>
    </row>
    <row r="5255" spans="1:15" x14ac:dyDescent="0.3">
      <c r="A5255" t="s">
        <v>27424</v>
      </c>
      <c r="B5255">
        <v>1685748</v>
      </c>
      <c r="C5255" t="s">
        <v>27425</v>
      </c>
      <c r="D5255">
        <v>314638</v>
      </c>
      <c r="E5255" t="s">
        <v>5977</v>
      </c>
      <c r="F5255" t="s">
        <v>5978</v>
      </c>
      <c r="G5255" t="s">
        <v>27426</v>
      </c>
      <c r="H5255" t="s">
        <v>8311</v>
      </c>
      <c r="I5255" t="s">
        <v>6117</v>
      </c>
      <c r="J5255" t="s">
        <v>27427</v>
      </c>
      <c r="K5255">
        <v>2</v>
      </c>
      <c r="L5255">
        <v>2</v>
      </c>
      <c r="M5255" s="6">
        <v>42431</v>
      </c>
      <c r="N5255" s="6">
        <v>42438</v>
      </c>
      <c r="O5255" t="s">
        <v>5953</v>
      </c>
    </row>
    <row r="5256" spans="1:15" x14ac:dyDescent="0.3">
      <c r="A5256" t="s">
        <v>27428</v>
      </c>
      <c r="B5256">
        <v>1685747</v>
      </c>
      <c r="C5256" t="s">
        <v>27429</v>
      </c>
      <c r="D5256">
        <v>314639</v>
      </c>
      <c r="E5256" t="s">
        <v>5977</v>
      </c>
      <c r="F5256" t="s">
        <v>5978</v>
      </c>
      <c r="G5256" t="s">
        <v>27430</v>
      </c>
      <c r="H5256" t="s">
        <v>9698</v>
      </c>
      <c r="I5256" t="s">
        <v>6117</v>
      </c>
      <c r="J5256" t="s">
        <v>27431</v>
      </c>
      <c r="K5256">
        <v>2</v>
      </c>
      <c r="L5256">
        <v>2</v>
      </c>
      <c r="M5256" s="6">
        <v>42431</v>
      </c>
      <c r="N5256" s="6">
        <v>42438</v>
      </c>
      <c r="O5256" t="s">
        <v>5953</v>
      </c>
    </row>
    <row r="5257" spans="1:15" x14ac:dyDescent="0.3">
      <c r="A5257" t="s">
        <v>27432</v>
      </c>
      <c r="B5257">
        <v>1685746</v>
      </c>
      <c r="C5257" t="s">
        <v>27433</v>
      </c>
      <c r="D5257">
        <v>314640</v>
      </c>
      <c r="E5257" t="s">
        <v>5977</v>
      </c>
      <c r="F5257" t="s">
        <v>5978</v>
      </c>
      <c r="G5257" t="s">
        <v>27434</v>
      </c>
      <c r="H5257" t="s">
        <v>6094</v>
      </c>
      <c r="I5257" t="s">
        <v>6117</v>
      </c>
      <c r="J5257" t="s">
        <v>27435</v>
      </c>
      <c r="K5257">
        <v>2</v>
      </c>
      <c r="L5257">
        <v>2</v>
      </c>
      <c r="M5257" s="6">
        <v>42431</v>
      </c>
      <c r="N5257" s="6">
        <v>42438</v>
      </c>
      <c r="O5257" t="s">
        <v>5953</v>
      </c>
    </row>
    <row r="5258" spans="1:15" x14ac:dyDescent="0.3">
      <c r="A5258" t="s">
        <v>27436</v>
      </c>
      <c r="B5258">
        <v>1685745</v>
      </c>
      <c r="C5258" t="s">
        <v>27437</v>
      </c>
      <c r="D5258">
        <v>314641</v>
      </c>
      <c r="E5258" t="s">
        <v>5977</v>
      </c>
      <c r="F5258" t="s">
        <v>5978</v>
      </c>
      <c r="G5258" t="s">
        <v>27438</v>
      </c>
      <c r="H5258">
        <v>38</v>
      </c>
      <c r="I5258" t="s">
        <v>6117</v>
      </c>
      <c r="J5258" t="s">
        <v>27439</v>
      </c>
      <c r="K5258">
        <v>2</v>
      </c>
      <c r="L5258">
        <v>2</v>
      </c>
      <c r="M5258" s="6">
        <v>42431</v>
      </c>
      <c r="N5258" s="6">
        <v>42438</v>
      </c>
      <c r="O5258" t="s">
        <v>5953</v>
      </c>
    </row>
    <row r="5259" spans="1:15" x14ac:dyDescent="0.3">
      <c r="A5259" t="s">
        <v>27440</v>
      </c>
      <c r="B5259">
        <v>1685744</v>
      </c>
      <c r="C5259" t="s">
        <v>27441</v>
      </c>
      <c r="D5259">
        <v>314642</v>
      </c>
      <c r="E5259" t="s">
        <v>5977</v>
      </c>
      <c r="F5259" t="s">
        <v>5978</v>
      </c>
      <c r="G5259" t="s">
        <v>8310</v>
      </c>
      <c r="H5259" t="s">
        <v>6428</v>
      </c>
      <c r="I5259" t="s">
        <v>6117</v>
      </c>
      <c r="J5259" t="s">
        <v>27442</v>
      </c>
      <c r="K5259">
        <v>2</v>
      </c>
      <c r="L5259">
        <v>2</v>
      </c>
      <c r="M5259" s="6">
        <v>42431</v>
      </c>
      <c r="N5259" s="6">
        <v>42438</v>
      </c>
      <c r="O5259" t="s">
        <v>5953</v>
      </c>
    </row>
    <row r="5260" spans="1:15" x14ac:dyDescent="0.3">
      <c r="A5260" t="s">
        <v>27443</v>
      </c>
      <c r="B5260">
        <v>1685743</v>
      </c>
      <c r="C5260" t="s">
        <v>27444</v>
      </c>
      <c r="D5260">
        <v>314643</v>
      </c>
      <c r="E5260" t="s">
        <v>5977</v>
      </c>
      <c r="F5260" t="s">
        <v>5978</v>
      </c>
      <c r="G5260" t="s">
        <v>27445</v>
      </c>
      <c r="H5260" t="s">
        <v>6237</v>
      </c>
      <c r="I5260" t="s">
        <v>6117</v>
      </c>
      <c r="J5260" t="s">
        <v>27446</v>
      </c>
      <c r="K5260">
        <v>2</v>
      </c>
      <c r="L5260">
        <v>2</v>
      </c>
      <c r="M5260" s="6">
        <v>42431</v>
      </c>
      <c r="N5260" s="6">
        <v>42438</v>
      </c>
      <c r="O5260" t="s">
        <v>5953</v>
      </c>
    </row>
    <row r="5261" spans="1:15" x14ac:dyDescent="0.3">
      <c r="A5261" t="s">
        <v>27447</v>
      </c>
      <c r="B5261">
        <v>1685742</v>
      </c>
      <c r="C5261" t="s">
        <v>27448</v>
      </c>
      <c r="D5261">
        <v>314644</v>
      </c>
      <c r="E5261" t="s">
        <v>5977</v>
      </c>
      <c r="F5261" t="s">
        <v>5978</v>
      </c>
      <c r="G5261" t="s">
        <v>27449</v>
      </c>
      <c r="H5261" t="s">
        <v>7686</v>
      </c>
      <c r="I5261" t="s">
        <v>6117</v>
      </c>
      <c r="J5261" t="s">
        <v>27450</v>
      </c>
      <c r="K5261">
        <v>2</v>
      </c>
      <c r="L5261">
        <v>2</v>
      </c>
      <c r="M5261" s="6">
        <v>42431</v>
      </c>
      <c r="N5261" s="6">
        <v>42438</v>
      </c>
      <c r="O5261" t="s">
        <v>5953</v>
      </c>
    </row>
    <row r="5262" spans="1:15" x14ac:dyDescent="0.3">
      <c r="A5262" t="s">
        <v>27451</v>
      </c>
      <c r="B5262">
        <v>1685741</v>
      </c>
      <c r="C5262" t="s">
        <v>27452</v>
      </c>
      <c r="D5262">
        <v>314645</v>
      </c>
      <c r="E5262" t="s">
        <v>5977</v>
      </c>
      <c r="F5262" t="s">
        <v>5978</v>
      </c>
      <c r="G5262" t="s">
        <v>27453</v>
      </c>
      <c r="H5262" t="s">
        <v>5973</v>
      </c>
      <c r="I5262" t="s">
        <v>6117</v>
      </c>
      <c r="J5262" t="s">
        <v>27454</v>
      </c>
      <c r="K5262">
        <v>2</v>
      </c>
      <c r="L5262">
        <v>2</v>
      </c>
      <c r="M5262" s="6">
        <v>42431</v>
      </c>
      <c r="N5262" s="6">
        <v>42438</v>
      </c>
      <c r="O5262" t="s">
        <v>5953</v>
      </c>
    </row>
    <row r="5263" spans="1:15" x14ac:dyDescent="0.3">
      <c r="A5263" t="s">
        <v>27455</v>
      </c>
      <c r="B5263">
        <v>1685740</v>
      </c>
      <c r="C5263" t="s">
        <v>27456</v>
      </c>
      <c r="D5263">
        <v>314646</v>
      </c>
      <c r="E5263" t="s">
        <v>5977</v>
      </c>
      <c r="F5263" t="s">
        <v>5978</v>
      </c>
      <c r="G5263" t="s">
        <v>27457</v>
      </c>
      <c r="H5263" t="s">
        <v>9440</v>
      </c>
      <c r="I5263" t="s">
        <v>6117</v>
      </c>
      <c r="J5263" t="s">
        <v>27458</v>
      </c>
      <c r="K5263">
        <v>2</v>
      </c>
      <c r="L5263">
        <v>2</v>
      </c>
      <c r="M5263" s="6">
        <v>42431</v>
      </c>
      <c r="N5263" s="6">
        <v>42438</v>
      </c>
      <c r="O5263" t="s">
        <v>5953</v>
      </c>
    </row>
    <row r="5264" spans="1:15" x14ac:dyDescent="0.3">
      <c r="A5264" t="s">
        <v>27459</v>
      </c>
      <c r="B5264">
        <v>1685739</v>
      </c>
      <c r="C5264" t="s">
        <v>27460</v>
      </c>
      <c r="D5264">
        <v>314647</v>
      </c>
      <c r="E5264" t="s">
        <v>5977</v>
      </c>
      <c r="F5264" t="s">
        <v>5978</v>
      </c>
      <c r="G5264" t="s">
        <v>27461</v>
      </c>
      <c r="H5264" t="s">
        <v>7952</v>
      </c>
      <c r="I5264" t="s">
        <v>6117</v>
      </c>
      <c r="J5264" t="s">
        <v>27462</v>
      </c>
      <c r="K5264">
        <v>2</v>
      </c>
      <c r="L5264">
        <v>2</v>
      </c>
      <c r="M5264" s="6">
        <v>42431</v>
      </c>
      <c r="N5264" s="6">
        <v>42438</v>
      </c>
      <c r="O5264" t="s">
        <v>5953</v>
      </c>
    </row>
    <row r="5265" spans="1:15" x14ac:dyDescent="0.3">
      <c r="A5265" t="s">
        <v>27463</v>
      </c>
      <c r="B5265">
        <v>1685738</v>
      </c>
      <c r="C5265" t="s">
        <v>27464</v>
      </c>
      <c r="D5265">
        <v>314648</v>
      </c>
      <c r="E5265" t="s">
        <v>5977</v>
      </c>
      <c r="F5265" t="s">
        <v>5978</v>
      </c>
      <c r="G5265" t="s">
        <v>14358</v>
      </c>
      <c r="H5265" t="s">
        <v>8514</v>
      </c>
      <c r="I5265" t="s">
        <v>6117</v>
      </c>
      <c r="J5265" t="s">
        <v>27465</v>
      </c>
      <c r="K5265">
        <v>2</v>
      </c>
      <c r="L5265">
        <v>2</v>
      </c>
      <c r="M5265" s="6">
        <v>42431</v>
      </c>
      <c r="N5265" s="6">
        <v>42438</v>
      </c>
      <c r="O5265" t="s">
        <v>5953</v>
      </c>
    </row>
    <row r="5266" spans="1:15" x14ac:dyDescent="0.3">
      <c r="A5266" t="s">
        <v>27466</v>
      </c>
      <c r="B5266">
        <v>1685737</v>
      </c>
      <c r="C5266" t="s">
        <v>27467</v>
      </c>
      <c r="D5266">
        <v>314649</v>
      </c>
      <c r="E5266" t="s">
        <v>5977</v>
      </c>
      <c r="F5266" t="s">
        <v>5978</v>
      </c>
      <c r="G5266" t="s">
        <v>27468</v>
      </c>
      <c r="H5266" t="s">
        <v>6237</v>
      </c>
      <c r="I5266" t="s">
        <v>6117</v>
      </c>
      <c r="J5266" t="s">
        <v>27469</v>
      </c>
      <c r="K5266">
        <v>2</v>
      </c>
      <c r="L5266">
        <v>2</v>
      </c>
      <c r="M5266" s="6">
        <v>42431</v>
      </c>
      <c r="N5266" s="6">
        <v>42438</v>
      </c>
      <c r="O5266" t="s">
        <v>5953</v>
      </c>
    </row>
    <row r="5267" spans="1:15" x14ac:dyDescent="0.3">
      <c r="A5267" t="s">
        <v>27470</v>
      </c>
      <c r="B5267">
        <v>1685736</v>
      </c>
      <c r="C5267" t="s">
        <v>27471</v>
      </c>
      <c r="D5267">
        <v>314650</v>
      </c>
      <c r="E5267" t="s">
        <v>5977</v>
      </c>
      <c r="F5267" t="s">
        <v>5978</v>
      </c>
      <c r="G5267" t="s">
        <v>21291</v>
      </c>
      <c r="H5267" t="s">
        <v>11568</v>
      </c>
      <c r="I5267" t="s">
        <v>6117</v>
      </c>
      <c r="J5267" t="s">
        <v>27472</v>
      </c>
      <c r="K5267">
        <v>2</v>
      </c>
      <c r="L5267">
        <v>2</v>
      </c>
      <c r="M5267" s="6">
        <v>42431</v>
      </c>
      <c r="N5267" s="6">
        <v>42438</v>
      </c>
      <c r="O5267" t="s">
        <v>5953</v>
      </c>
    </row>
    <row r="5268" spans="1:15" x14ac:dyDescent="0.3">
      <c r="A5268" t="s">
        <v>27473</v>
      </c>
      <c r="B5268">
        <v>1685735</v>
      </c>
      <c r="C5268" t="s">
        <v>27474</v>
      </c>
      <c r="D5268">
        <v>314651</v>
      </c>
      <c r="E5268" t="s">
        <v>5977</v>
      </c>
      <c r="F5268" t="s">
        <v>5978</v>
      </c>
      <c r="G5268" t="s">
        <v>27475</v>
      </c>
      <c r="H5268" t="s">
        <v>9222</v>
      </c>
      <c r="I5268" t="s">
        <v>6117</v>
      </c>
      <c r="J5268" t="s">
        <v>27476</v>
      </c>
      <c r="K5268">
        <v>2</v>
      </c>
      <c r="L5268">
        <v>2</v>
      </c>
      <c r="M5268" s="6">
        <v>42431</v>
      </c>
      <c r="N5268" s="6">
        <v>42438</v>
      </c>
      <c r="O5268" t="s">
        <v>5953</v>
      </c>
    </row>
    <row r="5269" spans="1:15" x14ac:dyDescent="0.3">
      <c r="A5269" t="s">
        <v>27477</v>
      </c>
      <c r="B5269">
        <v>1685780</v>
      </c>
      <c r="C5269" t="s">
        <v>27478</v>
      </c>
      <c r="D5269">
        <v>314653</v>
      </c>
      <c r="E5269" t="s">
        <v>5977</v>
      </c>
      <c r="F5269" t="s">
        <v>5978</v>
      </c>
      <c r="G5269" t="s">
        <v>27479</v>
      </c>
      <c r="H5269" t="s">
        <v>6940</v>
      </c>
      <c r="I5269" t="s">
        <v>6117</v>
      </c>
      <c r="J5269" t="s">
        <v>27480</v>
      </c>
      <c r="K5269">
        <v>2</v>
      </c>
      <c r="L5269">
        <v>2</v>
      </c>
      <c r="M5269" s="6">
        <v>42431</v>
      </c>
      <c r="N5269" s="6">
        <v>42438</v>
      </c>
      <c r="O5269" t="s">
        <v>5953</v>
      </c>
    </row>
    <row r="5270" spans="1:15" x14ac:dyDescent="0.3">
      <c r="A5270" t="s">
        <v>27481</v>
      </c>
      <c r="B5270">
        <v>1685779</v>
      </c>
      <c r="C5270" t="s">
        <v>27482</v>
      </c>
      <c r="D5270">
        <v>314654</v>
      </c>
      <c r="E5270" t="s">
        <v>5977</v>
      </c>
      <c r="F5270" t="s">
        <v>5978</v>
      </c>
      <c r="G5270" t="s">
        <v>27483</v>
      </c>
      <c r="H5270" t="s">
        <v>6633</v>
      </c>
      <c r="I5270" t="s">
        <v>6117</v>
      </c>
      <c r="J5270" t="s">
        <v>27484</v>
      </c>
      <c r="K5270">
        <v>2</v>
      </c>
      <c r="L5270">
        <v>2</v>
      </c>
      <c r="M5270" s="6">
        <v>42431</v>
      </c>
      <c r="N5270" s="6">
        <v>42438</v>
      </c>
      <c r="O5270" t="s">
        <v>5953</v>
      </c>
    </row>
    <row r="5271" spans="1:15" x14ac:dyDescent="0.3">
      <c r="A5271" t="s">
        <v>27485</v>
      </c>
      <c r="B5271">
        <v>1685778</v>
      </c>
      <c r="C5271" t="s">
        <v>27486</v>
      </c>
      <c r="D5271">
        <v>314655</v>
      </c>
      <c r="E5271" t="s">
        <v>5977</v>
      </c>
      <c r="F5271" t="s">
        <v>5978</v>
      </c>
      <c r="G5271" t="s">
        <v>27487</v>
      </c>
      <c r="H5271" t="s">
        <v>6609</v>
      </c>
      <c r="I5271" t="s">
        <v>6117</v>
      </c>
      <c r="J5271" t="s">
        <v>27488</v>
      </c>
      <c r="K5271">
        <v>2</v>
      </c>
      <c r="L5271">
        <v>2</v>
      </c>
      <c r="M5271" s="6">
        <v>42431</v>
      </c>
      <c r="N5271" s="6">
        <v>42438</v>
      </c>
      <c r="O5271" t="s">
        <v>5953</v>
      </c>
    </row>
    <row r="5272" spans="1:15" x14ac:dyDescent="0.3">
      <c r="A5272" t="s">
        <v>27489</v>
      </c>
      <c r="B5272">
        <v>1685777</v>
      </c>
      <c r="C5272" t="s">
        <v>27490</v>
      </c>
      <c r="D5272">
        <v>314656</v>
      </c>
      <c r="E5272" t="s">
        <v>5977</v>
      </c>
      <c r="F5272" t="s">
        <v>5978</v>
      </c>
      <c r="G5272" t="s">
        <v>27491</v>
      </c>
      <c r="H5272" t="s">
        <v>8236</v>
      </c>
      <c r="I5272" t="s">
        <v>6117</v>
      </c>
      <c r="J5272" t="s">
        <v>27492</v>
      </c>
      <c r="K5272">
        <v>2</v>
      </c>
      <c r="L5272">
        <v>2</v>
      </c>
      <c r="M5272" s="6">
        <v>42431</v>
      </c>
      <c r="N5272" s="6">
        <v>42438</v>
      </c>
      <c r="O5272" t="s">
        <v>5953</v>
      </c>
    </row>
    <row r="5273" spans="1:15" x14ac:dyDescent="0.3">
      <c r="A5273" t="s">
        <v>27493</v>
      </c>
      <c r="B5273">
        <v>1685776</v>
      </c>
      <c r="C5273" t="s">
        <v>27494</v>
      </c>
      <c r="D5273">
        <v>314657</v>
      </c>
      <c r="E5273" t="s">
        <v>5977</v>
      </c>
      <c r="F5273" t="s">
        <v>5978</v>
      </c>
      <c r="G5273" t="s">
        <v>27495</v>
      </c>
      <c r="H5273" t="s">
        <v>6792</v>
      </c>
      <c r="I5273" t="s">
        <v>6117</v>
      </c>
      <c r="J5273" t="s">
        <v>27496</v>
      </c>
      <c r="K5273">
        <v>2</v>
      </c>
      <c r="L5273">
        <v>2</v>
      </c>
      <c r="M5273" s="6">
        <v>42431</v>
      </c>
      <c r="N5273" s="6">
        <v>42438</v>
      </c>
      <c r="O5273" t="s">
        <v>5953</v>
      </c>
    </row>
    <row r="5274" spans="1:15" x14ac:dyDescent="0.3">
      <c r="A5274" t="s">
        <v>27497</v>
      </c>
      <c r="B5274">
        <v>1685775</v>
      </c>
      <c r="C5274" t="s">
        <v>27498</v>
      </c>
      <c r="D5274">
        <v>314658</v>
      </c>
      <c r="E5274" t="s">
        <v>5977</v>
      </c>
      <c r="F5274" t="s">
        <v>5978</v>
      </c>
      <c r="G5274" t="s">
        <v>27499</v>
      </c>
      <c r="H5274">
        <v>51</v>
      </c>
      <c r="I5274" t="s">
        <v>6117</v>
      </c>
      <c r="J5274" t="s">
        <v>27500</v>
      </c>
      <c r="K5274">
        <v>2</v>
      </c>
      <c r="L5274">
        <v>2</v>
      </c>
      <c r="M5274" s="6">
        <v>42431</v>
      </c>
      <c r="N5274" s="6">
        <v>42438</v>
      </c>
      <c r="O5274" t="s">
        <v>5953</v>
      </c>
    </row>
    <row r="5275" spans="1:15" x14ac:dyDescent="0.3">
      <c r="A5275" t="s">
        <v>27501</v>
      </c>
      <c r="B5275">
        <v>1685774</v>
      </c>
      <c r="C5275" t="s">
        <v>27502</v>
      </c>
      <c r="D5275">
        <v>314659</v>
      </c>
      <c r="E5275" t="s">
        <v>5977</v>
      </c>
      <c r="F5275" t="s">
        <v>5978</v>
      </c>
      <c r="G5275" t="s">
        <v>24661</v>
      </c>
      <c r="H5275" t="s">
        <v>7245</v>
      </c>
      <c r="I5275" t="s">
        <v>6117</v>
      </c>
      <c r="J5275" t="s">
        <v>27503</v>
      </c>
      <c r="K5275">
        <v>2</v>
      </c>
      <c r="L5275">
        <v>2</v>
      </c>
      <c r="M5275" s="6">
        <v>42431</v>
      </c>
      <c r="N5275" s="6">
        <v>42438</v>
      </c>
      <c r="O5275" t="s">
        <v>5953</v>
      </c>
    </row>
    <row r="5276" spans="1:15" x14ac:dyDescent="0.3">
      <c r="A5276" t="s">
        <v>27504</v>
      </c>
      <c r="B5276">
        <v>1685773</v>
      </c>
      <c r="C5276" t="s">
        <v>27505</v>
      </c>
      <c r="D5276">
        <v>314660</v>
      </c>
      <c r="E5276" t="s">
        <v>5977</v>
      </c>
      <c r="F5276" t="s">
        <v>5978</v>
      </c>
      <c r="G5276" t="s">
        <v>27506</v>
      </c>
      <c r="H5276" t="s">
        <v>6672</v>
      </c>
      <c r="I5276" t="s">
        <v>6117</v>
      </c>
      <c r="J5276" t="s">
        <v>27507</v>
      </c>
      <c r="K5276">
        <v>2</v>
      </c>
      <c r="L5276">
        <v>2</v>
      </c>
      <c r="M5276" s="6">
        <v>42431</v>
      </c>
      <c r="N5276" s="6">
        <v>42438</v>
      </c>
      <c r="O5276" t="s">
        <v>5953</v>
      </c>
    </row>
    <row r="5277" spans="1:15" x14ac:dyDescent="0.3">
      <c r="A5277" t="s">
        <v>27508</v>
      </c>
      <c r="B5277">
        <v>1685772</v>
      </c>
      <c r="C5277" t="s">
        <v>27509</v>
      </c>
      <c r="D5277">
        <v>314661</v>
      </c>
      <c r="E5277" t="s">
        <v>5977</v>
      </c>
      <c r="F5277" t="s">
        <v>5978</v>
      </c>
      <c r="G5277" t="s">
        <v>27510</v>
      </c>
      <c r="H5277" t="s">
        <v>9453</v>
      </c>
      <c r="I5277" t="s">
        <v>6117</v>
      </c>
      <c r="J5277" t="s">
        <v>27511</v>
      </c>
      <c r="K5277">
        <v>2</v>
      </c>
      <c r="L5277">
        <v>2</v>
      </c>
      <c r="M5277" s="6">
        <v>42431</v>
      </c>
      <c r="N5277" s="6">
        <v>42438</v>
      </c>
      <c r="O5277" t="s">
        <v>5953</v>
      </c>
    </row>
    <row r="5278" spans="1:15" x14ac:dyDescent="0.3">
      <c r="A5278" t="s">
        <v>27512</v>
      </c>
      <c r="B5278">
        <v>1685771</v>
      </c>
      <c r="C5278" t="s">
        <v>27513</v>
      </c>
      <c r="D5278">
        <v>314662</v>
      </c>
      <c r="E5278" t="s">
        <v>5977</v>
      </c>
      <c r="F5278" t="s">
        <v>5978</v>
      </c>
      <c r="G5278" t="s">
        <v>27514</v>
      </c>
      <c r="H5278" t="s">
        <v>7904</v>
      </c>
      <c r="I5278" t="s">
        <v>6117</v>
      </c>
      <c r="J5278" t="s">
        <v>27515</v>
      </c>
      <c r="K5278">
        <v>2</v>
      </c>
      <c r="L5278">
        <v>2</v>
      </c>
      <c r="M5278" s="6">
        <v>42431</v>
      </c>
      <c r="N5278" s="6">
        <v>42438</v>
      </c>
      <c r="O5278" t="s">
        <v>5953</v>
      </c>
    </row>
    <row r="5279" spans="1:15" x14ac:dyDescent="0.3">
      <c r="A5279" t="s">
        <v>27516</v>
      </c>
      <c r="B5279">
        <v>1685770</v>
      </c>
      <c r="C5279" t="s">
        <v>27517</v>
      </c>
      <c r="D5279">
        <v>314663</v>
      </c>
      <c r="E5279" t="s">
        <v>5977</v>
      </c>
      <c r="F5279" t="s">
        <v>5978</v>
      </c>
      <c r="G5279" t="s">
        <v>27518</v>
      </c>
      <c r="H5279" t="s">
        <v>8369</v>
      </c>
      <c r="I5279" t="s">
        <v>6117</v>
      </c>
      <c r="J5279" t="s">
        <v>27519</v>
      </c>
      <c r="K5279">
        <v>2</v>
      </c>
      <c r="L5279">
        <v>2</v>
      </c>
      <c r="M5279" s="6">
        <v>42431</v>
      </c>
      <c r="N5279" s="6">
        <v>42438</v>
      </c>
      <c r="O5279" t="s">
        <v>5953</v>
      </c>
    </row>
    <row r="5280" spans="1:15" x14ac:dyDescent="0.3">
      <c r="A5280" t="s">
        <v>27520</v>
      </c>
      <c r="B5280">
        <v>1685769</v>
      </c>
      <c r="C5280" t="s">
        <v>27521</v>
      </c>
      <c r="D5280">
        <v>314664</v>
      </c>
      <c r="E5280" t="s">
        <v>5977</v>
      </c>
      <c r="F5280" t="s">
        <v>5978</v>
      </c>
      <c r="G5280" t="s">
        <v>8669</v>
      </c>
      <c r="H5280" t="s">
        <v>6191</v>
      </c>
      <c r="I5280" t="s">
        <v>6117</v>
      </c>
      <c r="J5280" t="s">
        <v>27522</v>
      </c>
      <c r="K5280">
        <v>2</v>
      </c>
      <c r="L5280">
        <v>2</v>
      </c>
      <c r="M5280" s="6">
        <v>42431</v>
      </c>
      <c r="N5280" s="6">
        <v>42438</v>
      </c>
      <c r="O5280" t="s">
        <v>5953</v>
      </c>
    </row>
    <row r="5281" spans="1:15" x14ac:dyDescent="0.3">
      <c r="A5281" t="s">
        <v>27523</v>
      </c>
      <c r="B5281">
        <v>1685768</v>
      </c>
      <c r="C5281" t="s">
        <v>27524</v>
      </c>
      <c r="D5281">
        <v>314665</v>
      </c>
      <c r="E5281" t="s">
        <v>5977</v>
      </c>
      <c r="F5281" t="s">
        <v>5978</v>
      </c>
      <c r="G5281" t="s">
        <v>27525</v>
      </c>
      <c r="H5281" t="s">
        <v>7722</v>
      </c>
      <c r="I5281" t="s">
        <v>6117</v>
      </c>
      <c r="J5281" t="s">
        <v>27526</v>
      </c>
      <c r="K5281">
        <v>2</v>
      </c>
      <c r="L5281">
        <v>2</v>
      </c>
      <c r="M5281" s="6">
        <v>42431</v>
      </c>
      <c r="N5281" s="6">
        <v>42438</v>
      </c>
      <c r="O5281" t="s">
        <v>5953</v>
      </c>
    </row>
    <row r="5282" spans="1:15" x14ac:dyDescent="0.3">
      <c r="A5282" t="s">
        <v>27527</v>
      </c>
      <c r="B5282">
        <v>1685767</v>
      </c>
      <c r="C5282" t="s">
        <v>27528</v>
      </c>
      <c r="D5282">
        <v>314666</v>
      </c>
      <c r="E5282" t="s">
        <v>5977</v>
      </c>
      <c r="F5282" t="s">
        <v>5978</v>
      </c>
      <c r="G5282" t="s">
        <v>27529</v>
      </c>
      <c r="H5282" t="s">
        <v>7222</v>
      </c>
      <c r="I5282" t="s">
        <v>6117</v>
      </c>
      <c r="J5282" t="s">
        <v>27530</v>
      </c>
      <c r="K5282">
        <v>2</v>
      </c>
      <c r="L5282">
        <v>2</v>
      </c>
      <c r="M5282" s="6">
        <v>42431</v>
      </c>
      <c r="N5282" s="6">
        <v>42438</v>
      </c>
      <c r="O5282" t="s">
        <v>5953</v>
      </c>
    </row>
    <row r="5283" spans="1:15" x14ac:dyDescent="0.3">
      <c r="A5283" t="s">
        <v>27531</v>
      </c>
      <c r="B5283">
        <v>1685766</v>
      </c>
      <c r="C5283" t="s">
        <v>27532</v>
      </c>
      <c r="D5283">
        <v>314667</v>
      </c>
      <c r="E5283" t="s">
        <v>5977</v>
      </c>
      <c r="F5283" t="s">
        <v>5978</v>
      </c>
      <c r="G5283" t="s">
        <v>27533</v>
      </c>
      <c r="H5283">
        <v>44</v>
      </c>
      <c r="I5283" t="s">
        <v>6117</v>
      </c>
      <c r="J5283" t="s">
        <v>27534</v>
      </c>
      <c r="K5283">
        <v>2</v>
      </c>
      <c r="L5283">
        <v>2</v>
      </c>
      <c r="M5283" s="6">
        <v>42431</v>
      </c>
      <c r="N5283" s="6">
        <v>42438</v>
      </c>
      <c r="O5283" t="s">
        <v>5953</v>
      </c>
    </row>
    <row r="5284" spans="1:15" x14ac:dyDescent="0.3">
      <c r="A5284" t="s">
        <v>27535</v>
      </c>
      <c r="B5284">
        <v>1685765</v>
      </c>
      <c r="C5284" t="s">
        <v>27536</v>
      </c>
      <c r="D5284">
        <v>314668</v>
      </c>
      <c r="E5284" t="s">
        <v>5977</v>
      </c>
      <c r="F5284" t="s">
        <v>5978</v>
      </c>
      <c r="G5284" t="s">
        <v>27537</v>
      </c>
      <c r="H5284" t="s">
        <v>6127</v>
      </c>
      <c r="I5284" t="s">
        <v>6117</v>
      </c>
      <c r="J5284" t="s">
        <v>27538</v>
      </c>
      <c r="K5284">
        <v>2</v>
      </c>
      <c r="L5284">
        <v>2</v>
      </c>
      <c r="M5284" s="6">
        <v>42431</v>
      </c>
      <c r="N5284" s="6">
        <v>42438</v>
      </c>
      <c r="O5284" t="s">
        <v>5953</v>
      </c>
    </row>
    <row r="5285" spans="1:15" x14ac:dyDescent="0.3">
      <c r="A5285" t="s">
        <v>27539</v>
      </c>
      <c r="B5285">
        <v>1685764</v>
      </c>
      <c r="C5285" t="s">
        <v>27540</v>
      </c>
      <c r="D5285">
        <v>314669</v>
      </c>
      <c r="E5285" t="s">
        <v>5977</v>
      </c>
      <c r="F5285" t="s">
        <v>5978</v>
      </c>
      <c r="G5285" t="s">
        <v>27541</v>
      </c>
      <c r="H5285" t="s">
        <v>5993</v>
      </c>
      <c r="I5285" t="s">
        <v>6117</v>
      </c>
      <c r="J5285" t="s">
        <v>27542</v>
      </c>
      <c r="K5285">
        <v>2</v>
      </c>
      <c r="L5285">
        <v>2</v>
      </c>
      <c r="M5285" s="6">
        <v>42431</v>
      </c>
      <c r="N5285" s="6">
        <v>42438</v>
      </c>
      <c r="O5285" t="s">
        <v>5953</v>
      </c>
    </row>
    <row r="5286" spans="1:15" x14ac:dyDescent="0.3">
      <c r="A5286" t="s">
        <v>27543</v>
      </c>
      <c r="B5286">
        <v>1685763</v>
      </c>
      <c r="C5286" t="s">
        <v>27544</v>
      </c>
      <c r="D5286">
        <v>314670</v>
      </c>
      <c r="E5286" t="s">
        <v>5977</v>
      </c>
      <c r="F5286" t="s">
        <v>5978</v>
      </c>
      <c r="G5286" t="s">
        <v>27545</v>
      </c>
      <c r="H5286" t="s">
        <v>8566</v>
      </c>
      <c r="I5286" t="s">
        <v>6117</v>
      </c>
      <c r="J5286" t="s">
        <v>27546</v>
      </c>
      <c r="K5286">
        <v>2</v>
      </c>
      <c r="L5286">
        <v>2</v>
      </c>
      <c r="M5286" s="6">
        <v>42431</v>
      </c>
      <c r="N5286" s="6">
        <v>42438</v>
      </c>
      <c r="O5286" t="s">
        <v>5953</v>
      </c>
    </row>
    <row r="5287" spans="1:15" x14ac:dyDescent="0.3">
      <c r="A5287" t="s">
        <v>27547</v>
      </c>
      <c r="B5287">
        <v>1685762</v>
      </c>
      <c r="C5287" t="s">
        <v>27548</v>
      </c>
      <c r="D5287">
        <v>314671</v>
      </c>
      <c r="E5287" t="s">
        <v>5977</v>
      </c>
      <c r="F5287" t="s">
        <v>5978</v>
      </c>
      <c r="G5287" t="s">
        <v>7584</v>
      </c>
      <c r="H5287" t="s">
        <v>7722</v>
      </c>
      <c r="I5287" t="s">
        <v>6117</v>
      </c>
      <c r="J5287" t="s">
        <v>27549</v>
      </c>
      <c r="K5287">
        <v>2</v>
      </c>
      <c r="L5287">
        <v>2</v>
      </c>
      <c r="M5287" s="6">
        <v>42431</v>
      </c>
      <c r="N5287" s="6">
        <v>42438</v>
      </c>
      <c r="O5287" t="s">
        <v>5953</v>
      </c>
    </row>
    <row r="5288" spans="1:15" x14ac:dyDescent="0.3">
      <c r="A5288" t="s">
        <v>27550</v>
      </c>
      <c r="B5288">
        <v>1685761</v>
      </c>
      <c r="C5288" t="s">
        <v>27551</v>
      </c>
      <c r="D5288">
        <v>314672</v>
      </c>
      <c r="E5288" t="s">
        <v>5977</v>
      </c>
      <c r="F5288" t="s">
        <v>5978</v>
      </c>
      <c r="G5288" t="s">
        <v>27552</v>
      </c>
      <c r="H5288" t="s">
        <v>7199</v>
      </c>
      <c r="I5288" t="s">
        <v>6117</v>
      </c>
      <c r="J5288" t="s">
        <v>27553</v>
      </c>
      <c r="K5288">
        <v>2</v>
      </c>
      <c r="L5288">
        <v>2</v>
      </c>
      <c r="M5288" s="6">
        <v>42431</v>
      </c>
      <c r="N5288" s="6">
        <v>42438</v>
      </c>
      <c r="O5288" t="s">
        <v>5953</v>
      </c>
    </row>
    <row r="5289" spans="1:15" x14ac:dyDescent="0.3">
      <c r="A5289" t="s">
        <v>27554</v>
      </c>
      <c r="B5289">
        <v>1685760</v>
      </c>
      <c r="C5289" t="s">
        <v>27555</v>
      </c>
      <c r="D5289">
        <v>314673</v>
      </c>
      <c r="E5289" t="s">
        <v>5977</v>
      </c>
      <c r="F5289" t="s">
        <v>5978</v>
      </c>
      <c r="G5289" t="s">
        <v>27556</v>
      </c>
      <c r="H5289" t="s">
        <v>7585</v>
      </c>
      <c r="I5289" t="s">
        <v>6117</v>
      </c>
      <c r="J5289" t="s">
        <v>27557</v>
      </c>
      <c r="K5289">
        <v>2</v>
      </c>
      <c r="L5289">
        <v>2</v>
      </c>
      <c r="M5289" s="6">
        <v>42431</v>
      </c>
      <c r="N5289" s="6">
        <v>42438</v>
      </c>
      <c r="O5289" t="s">
        <v>5953</v>
      </c>
    </row>
    <row r="5290" spans="1:15" x14ac:dyDescent="0.3">
      <c r="A5290" t="s">
        <v>27558</v>
      </c>
      <c r="B5290">
        <v>1804153</v>
      </c>
      <c r="C5290" t="s">
        <v>27559</v>
      </c>
      <c r="D5290">
        <v>313224</v>
      </c>
      <c r="E5290" t="s">
        <v>5977</v>
      </c>
      <c r="F5290" t="s">
        <v>5978</v>
      </c>
      <c r="G5290" t="s">
        <v>9826</v>
      </c>
      <c r="H5290" t="s">
        <v>5993</v>
      </c>
      <c r="I5290" t="s">
        <v>6117</v>
      </c>
      <c r="J5290" t="s">
        <v>27560</v>
      </c>
      <c r="K5290">
        <v>2</v>
      </c>
      <c r="L5290">
        <v>2</v>
      </c>
      <c r="M5290" s="6">
        <v>42424</v>
      </c>
      <c r="N5290" s="6">
        <v>42426</v>
      </c>
      <c r="O5290" t="s">
        <v>5953</v>
      </c>
    </row>
    <row r="5291" spans="1:15" x14ac:dyDescent="0.3">
      <c r="A5291" t="s">
        <v>27561</v>
      </c>
      <c r="B5291">
        <v>481315</v>
      </c>
      <c r="C5291" t="s">
        <v>27562</v>
      </c>
      <c r="D5291">
        <v>313525</v>
      </c>
      <c r="E5291" t="s">
        <v>5956</v>
      </c>
      <c r="F5291" t="s">
        <v>6252</v>
      </c>
      <c r="G5291" t="s">
        <v>27563</v>
      </c>
      <c r="H5291" t="s">
        <v>6908</v>
      </c>
      <c r="I5291" t="s">
        <v>6095</v>
      </c>
      <c r="J5291" t="s">
        <v>27564</v>
      </c>
      <c r="K5291">
        <v>79</v>
      </c>
      <c r="L5291">
        <v>79</v>
      </c>
      <c r="M5291" s="6">
        <v>41163</v>
      </c>
      <c r="N5291" s="6">
        <v>42430</v>
      </c>
      <c r="O5291" t="s">
        <v>5953</v>
      </c>
    </row>
    <row r="5292" spans="1:15" x14ac:dyDescent="0.3">
      <c r="A5292" t="s">
        <v>27565</v>
      </c>
      <c r="B5292">
        <v>1804155</v>
      </c>
      <c r="C5292" t="s">
        <v>27566</v>
      </c>
      <c r="D5292">
        <v>313403</v>
      </c>
      <c r="E5292" t="s">
        <v>5977</v>
      </c>
      <c r="F5292" t="s">
        <v>5978</v>
      </c>
      <c r="G5292" t="s">
        <v>27567</v>
      </c>
      <c r="H5292" t="s">
        <v>6672</v>
      </c>
      <c r="I5292" t="s">
        <v>6117</v>
      </c>
      <c r="J5292" t="s">
        <v>27568</v>
      </c>
      <c r="K5292">
        <v>2</v>
      </c>
      <c r="L5292">
        <v>2</v>
      </c>
      <c r="M5292" s="6">
        <v>42424</v>
      </c>
      <c r="N5292" s="6">
        <v>42430</v>
      </c>
      <c r="O5292" t="s">
        <v>5953</v>
      </c>
    </row>
    <row r="5293" spans="1:15" x14ac:dyDescent="0.3">
      <c r="A5293" t="s">
        <v>27569</v>
      </c>
      <c r="B5293">
        <v>1765754</v>
      </c>
      <c r="C5293" t="s">
        <v>27570</v>
      </c>
      <c r="D5293">
        <v>313549</v>
      </c>
      <c r="E5293" t="s">
        <v>6043</v>
      </c>
      <c r="F5293" t="s">
        <v>6044</v>
      </c>
      <c r="G5293" t="s">
        <v>27571</v>
      </c>
      <c r="H5293" t="s">
        <v>8739</v>
      </c>
      <c r="I5293" t="s">
        <v>6155</v>
      </c>
      <c r="J5293" t="s">
        <v>27572</v>
      </c>
      <c r="K5293">
        <v>2</v>
      </c>
      <c r="L5293">
        <v>2</v>
      </c>
      <c r="M5293" s="6">
        <v>42420</v>
      </c>
      <c r="N5293" s="6">
        <v>42430</v>
      </c>
      <c r="O5293" t="s">
        <v>5953</v>
      </c>
    </row>
    <row r="5294" spans="1:15" x14ac:dyDescent="0.3">
      <c r="A5294" t="s">
        <v>27573</v>
      </c>
      <c r="B5294">
        <v>1797140</v>
      </c>
      <c r="C5294" t="s">
        <v>27574</v>
      </c>
      <c r="D5294">
        <v>313553</v>
      </c>
      <c r="E5294" t="s">
        <v>5956</v>
      </c>
      <c r="F5294" t="s">
        <v>11549</v>
      </c>
      <c r="G5294" t="s">
        <v>27575</v>
      </c>
      <c r="H5294" t="s">
        <v>7259</v>
      </c>
      <c r="I5294" t="s">
        <v>6022</v>
      </c>
      <c r="J5294" t="s">
        <v>27576</v>
      </c>
      <c r="K5294">
        <v>95</v>
      </c>
      <c r="L5294">
        <v>95</v>
      </c>
      <c r="M5294" s="6">
        <v>42415</v>
      </c>
      <c r="N5294" s="6">
        <v>42430</v>
      </c>
      <c r="O5294" t="s">
        <v>5953</v>
      </c>
    </row>
    <row r="5295" spans="1:15" x14ac:dyDescent="0.3">
      <c r="A5295" t="s">
        <v>27577</v>
      </c>
      <c r="B5295">
        <v>1804157</v>
      </c>
      <c r="C5295" t="s">
        <v>27578</v>
      </c>
      <c r="D5295">
        <v>313445</v>
      </c>
      <c r="E5295" t="s">
        <v>5977</v>
      </c>
      <c r="F5295" t="s">
        <v>5978</v>
      </c>
      <c r="G5295" t="s">
        <v>27579</v>
      </c>
      <c r="H5295" t="s">
        <v>7006</v>
      </c>
      <c r="I5295" t="s">
        <v>6117</v>
      </c>
      <c r="J5295" t="s">
        <v>27580</v>
      </c>
      <c r="K5295">
        <v>2</v>
      </c>
      <c r="L5295">
        <v>2</v>
      </c>
      <c r="M5295" s="6">
        <v>42424</v>
      </c>
      <c r="N5295" s="6">
        <v>42430</v>
      </c>
      <c r="O5295" t="s">
        <v>5953</v>
      </c>
    </row>
    <row r="5296" spans="1:15" x14ac:dyDescent="0.3">
      <c r="A5296" t="s">
        <v>27581</v>
      </c>
      <c r="B5296">
        <v>1804154</v>
      </c>
      <c r="C5296" t="s">
        <v>27582</v>
      </c>
      <c r="D5296">
        <v>313306</v>
      </c>
      <c r="E5296" t="s">
        <v>5977</v>
      </c>
      <c r="F5296" t="s">
        <v>5978</v>
      </c>
      <c r="G5296" t="s">
        <v>27583</v>
      </c>
      <c r="H5296" t="s">
        <v>6277</v>
      </c>
      <c r="I5296" t="s">
        <v>6117</v>
      </c>
      <c r="J5296" t="s">
        <v>27584</v>
      </c>
      <c r="K5296">
        <v>2</v>
      </c>
      <c r="L5296">
        <v>2</v>
      </c>
      <c r="M5296" s="6">
        <v>42424</v>
      </c>
      <c r="N5296" s="6">
        <v>42430</v>
      </c>
      <c r="O5296" t="s">
        <v>5953</v>
      </c>
    </row>
    <row r="5297" spans="1:15" x14ac:dyDescent="0.3">
      <c r="A5297" t="s">
        <v>27585</v>
      </c>
      <c r="B5297">
        <v>1804156</v>
      </c>
      <c r="C5297" t="s">
        <v>27586</v>
      </c>
      <c r="D5297">
        <v>313446</v>
      </c>
      <c r="E5297" t="s">
        <v>5977</v>
      </c>
      <c r="F5297" t="s">
        <v>5978</v>
      </c>
      <c r="G5297" t="s">
        <v>27587</v>
      </c>
      <c r="H5297" t="s">
        <v>6451</v>
      </c>
      <c r="I5297" t="s">
        <v>6117</v>
      </c>
      <c r="J5297" t="s">
        <v>27588</v>
      </c>
      <c r="K5297">
        <v>2</v>
      </c>
      <c r="L5297">
        <v>2</v>
      </c>
      <c r="M5297" s="6">
        <v>42424</v>
      </c>
      <c r="N5297" s="6">
        <v>42430</v>
      </c>
      <c r="O5297" t="s">
        <v>5953</v>
      </c>
    </row>
    <row r="5298" spans="1:15" x14ac:dyDescent="0.3">
      <c r="A5298" t="s">
        <v>27589</v>
      </c>
      <c r="B5298">
        <v>1732175</v>
      </c>
      <c r="C5298" t="s">
        <v>27590</v>
      </c>
      <c r="D5298">
        <v>313551</v>
      </c>
      <c r="E5298" t="s">
        <v>5956</v>
      </c>
      <c r="F5298" t="s">
        <v>11281</v>
      </c>
      <c r="G5298" t="s">
        <v>27591</v>
      </c>
      <c r="H5298" t="s">
        <v>24421</v>
      </c>
      <c r="I5298" t="s">
        <v>6022</v>
      </c>
      <c r="J5298" t="s">
        <v>27592</v>
      </c>
      <c r="K5298">
        <v>43</v>
      </c>
      <c r="L5298">
        <v>43</v>
      </c>
      <c r="M5298" s="6">
        <v>42279</v>
      </c>
      <c r="N5298" s="6">
        <v>42430</v>
      </c>
      <c r="O5298" t="s">
        <v>5953</v>
      </c>
    </row>
    <row r="5299" spans="1:15" x14ac:dyDescent="0.3">
      <c r="A5299" t="s">
        <v>27593</v>
      </c>
      <c r="B5299">
        <v>1884917</v>
      </c>
      <c r="C5299" t="s">
        <v>27594</v>
      </c>
      <c r="D5299">
        <v>314778</v>
      </c>
      <c r="E5299" t="s">
        <v>5947</v>
      </c>
      <c r="F5299" t="s">
        <v>25144</v>
      </c>
      <c r="G5299" t="s">
        <v>27595</v>
      </c>
      <c r="H5299" t="s">
        <v>7401</v>
      </c>
      <c r="I5299" t="s">
        <v>6095</v>
      </c>
      <c r="J5299" t="s">
        <v>27596</v>
      </c>
      <c r="K5299">
        <v>6</v>
      </c>
      <c r="L5299">
        <v>6</v>
      </c>
      <c r="M5299" s="6">
        <v>41868</v>
      </c>
      <c r="N5299" s="6">
        <v>42599</v>
      </c>
      <c r="O5299" t="s">
        <v>5953</v>
      </c>
    </row>
    <row r="5300" spans="1:15" x14ac:dyDescent="0.3">
      <c r="A5300" t="s">
        <v>27597</v>
      </c>
      <c r="B5300">
        <v>674996</v>
      </c>
      <c r="C5300" t="s">
        <v>27598</v>
      </c>
      <c r="D5300">
        <v>315216</v>
      </c>
      <c r="E5300" t="s">
        <v>6230</v>
      </c>
      <c r="F5300" t="s">
        <v>6231</v>
      </c>
      <c r="G5300" t="s">
        <v>6287</v>
      </c>
      <c r="H5300" t="s">
        <v>6094</v>
      </c>
      <c r="I5300" t="s">
        <v>6033</v>
      </c>
      <c r="J5300" t="s">
        <v>27599</v>
      </c>
      <c r="K5300">
        <v>6</v>
      </c>
      <c r="L5300">
        <v>6</v>
      </c>
      <c r="M5300" s="6">
        <v>40185</v>
      </c>
      <c r="N5300" s="6">
        <v>42444</v>
      </c>
      <c r="O5300" t="s">
        <v>5953</v>
      </c>
    </row>
    <row r="5301" spans="1:15" x14ac:dyDescent="0.3">
      <c r="A5301" t="s">
        <v>27600</v>
      </c>
      <c r="B5301">
        <v>12127</v>
      </c>
      <c r="C5301" t="s">
        <v>27601</v>
      </c>
      <c r="D5301">
        <v>15292</v>
      </c>
      <c r="E5301" t="s">
        <v>5947</v>
      </c>
      <c r="F5301" t="s">
        <v>6195</v>
      </c>
      <c r="G5301" t="s">
        <v>11514</v>
      </c>
      <c r="H5301" t="s">
        <v>6445</v>
      </c>
      <c r="I5301" t="s">
        <v>6095</v>
      </c>
      <c r="J5301" t="s">
        <v>27602</v>
      </c>
      <c r="K5301">
        <v>3</v>
      </c>
      <c r="L5301">
        <v>3</v>
      </c>
      <c r="M5301" s="6">
        <v>33191</v>
      </c>
      <c r="N5301" s="6">
        <v>42307</v>
      </c>
      <c r="O5301" t="s">
        <v>5953</v>
      </c>
    </row>
    <row r="5302" spans="1:15" x14ac:dyDescent="0.3">
      <c r="A5302" t="s">
        <v>27603</v>
      </c>
      <c r="B5302">
        <v>1809767</v>
      </c>
      <c r="C5302" t="s">
        <v>27604</v>
      </c>
      <c r="D5302">
        <v>316117</v>
      </c>
      <c r="E5302" t="s">
        <v>5947</v>
      </c>
      <c r="F5302" t="s">
        <v>6189</v>
      </c>
      <c r="G5302" t="s">
        <v>27605</v>
      </c>
      <c r="H5302">
        <v>49</v>
      </c>
      <c r="I5302" t="s">
        <v>6033</v>
      </c>
      <c r="J5302" t="s">
        <v>27606</v>
      </c>
      <c r="K5302">
        <v>6</v>
      </c>
      <c r="L5302">
        <v>6</v>
      </c>
      <c r="M5302" s="6">
        <v>42449</v>
      </c>
      <c r="N5302" s="6">
        <v>42457</v>
      </c>
      <c r="O5302" t="s">
        <v>5953</v>
      </c>
    </row>
    <row r="5303" spans="1:15" x14ac:dyDescent="0.3">
      <c r="A5303" t="s">
        <v>27607</v>
      </c>
      <c r="B5303">
        <v>1813599</v>
      </c>
      <c r="C5303" t="s">
        <v>27608</v>
      </c>
      <c r="D5303">
        <v>316309</v>
      </c>
      <c r="E5303" t="s">
        <v>5956</v>
      </c>
      <c r="F5303" t="s">
        <v>6426</v>
      </c>
      <c r="G5303" t="s">
        <v>27609</v>
      </c>
      <c r="H5303" t="s">
        <v>6094</v>
      </c>
      <c r="I5303" t="s">
        <v>6155</v>
      </c>
      <c r="J5303" t="s">
        <v>27610</v>
      </c>
      <c r="K5303">
        <v>491</v>
      </c>
      <c r="L5303">
        <v>491</v>
      </c>
      <c r="M5303" s="6">
        <v>42448</v>
      </c>
      <c r="N5303" s="6">
        <v>42458</v>
      </c>
      <c r="O5303" t="s">
        <v>5953</v>
      </c>
    </row>
    <row r="5304" spans="1:15" x14ac:dyDescent="0.3">
      <c r="A5304" t="s">
        <v>27611</v>
      </c>
      <c r="B5304">
        <v>1815581</v>
      </c>
      <c r="C5304" t="s">
        <v>27612</v>
      </c>
      <c r="D5304">
        <v>316821</v>
      </c>
      <c r="E5304" t="s">
        <v>5947</v>
      </c>
      <c r="F5304" t="s">
        <v>6211</v>
      </c>
      <c r="G5304" t="s">
        <v>27613</v>
      </c>
      <c r="H5304" t="s">
        <v>6254</v>
      </c>
      <c r="I5304" t="s">
        <v>6033</v>
      </c>
      <c r="J5304" t="s">
        <v>27614</v>
      </c>
      <c r="K5304">
        <v>12</v>
      </c>
      <c r="L5304">
        <v>12</v>
      </c>
      <c r="M5304" s="6">
        <v>42454</v>
      </c>
      <c r="N5304" s="6">
        <v>42684</v>
      </c>
      <c r="O5304" t="s">
        <v>5953</v>
      </c>
    </row>
    <row r="5305" spans="1:15" x14ac:dyDescent="0.3">
      <c r="A5305" t="s">
        <v>27615</v>
      </c>
      <c r="B5305">
        <v>1077832</v>
      </c>
      <c r="C5305" t="s">
        <v>27616</v>
      </c>
      <c r="D5305">
        <v>316823</v>
      </c>
      <c r="E5305" t="s">
        <v>5947</v>
      </c>
      <c r="F5305" t="s">
        <v>10199</v>
      </c>
      <c r="G5305" t="s">
        <v>27617</v>
      </c>
      <c r="H5305" t="s">
        <v>8566</v>
      </c>
      <c r="I5305" t="s">
        <v>5951</v>
      </c>
      <c r="J5305" t="s">
        <v>27618</v>
      </c>
      <c r="K5305">
        <v>1</v>
      </c>
      <c r="L5305">
        <v>1</v>
      </c>
      <c r="M5305" s="6">
        <v>40783</v>
      </c>
      <c r="N5305" s="6">
        <v>42459</v>
      </c>
      <c r="O5305" t="s">
        <v>5953</v>
      </c>
    </row>
    <row r="5306" spans="1:15" x14ac:dyDescent="0.3">
      <c r="A5306" t="s">
        <v>27619</v>
      </c>
      <c r="B5306">
        <v>1714272</v>
      </c>
      <c r="C5306" t="s">
        <v>27620</v>
      </c>
      <c r="D5306">
        <v>40235</v>
      </c>
      <c r="E5306" t="s">
        <v>6070</v>
      </c>
      <c r="F5306" t="s">
        <v>6071</v>
      </c>
      <c r="G5306" t="s">
        <v>27621</v>
      </c>
      <c r="H5306">
        <v>68</v>
      </c>
      <c r="I5306" t="s">
        <v>5987</v>
      </c>
      <c r="J5306" t="s">
        <v>27622</v>
      </c>
      <c r="K5306">
        <v>37</v>
      </c>
      <c r="L5306">
        <v>37</v>
      </c>
      <c r="M5306" s="6">
        <v>40057</v>
      </c>
      <c r="N5306" s="6">
        <v>41029</v>
      </c>
      <c r="O5306" t="s">
        <v>5953</v>
      </c>
    </row>
    <row r="5307" spans="1:15" x14ac:dyDescent="0.3">
      <c r="A5307" t="s">
        <v>27623</v>
      </c>
      <c r="B5307">
        <v>1755588</v>
      </c>
      <c r="C5307" t="s">
        <v>27624</v>
      </c>
      <c r="D5307">
        <v>242975</v>
      </c>
      <c r="E5307" t="s">
        <v>5947</v>
      </c>
      <c r="F5307" t="s">
        <v>6195</v>
      </c>
      <c r="G5307" t="s">
        <v>27625</v>
      </c>
      <c r="H5307" t="s">
        <v>10657</v>
      </c>
      <c r="I5307" t="s">
        <v>6095</v>
      </c>
      <c r="J5307" t="s">
        <v>27626</v>
      </c>
      <c r="K5307">
        <v>1</v>
      </c>
      <c r="L5307">
        <v>1</v>
      </c>
      <c r="M5307" s="6">
        <v>41724</v>
      </c>
      <c r="N5307" s="6">
        <v>41949</v>
      </c>
      <c r="O5307" t="s">
        <v>5953</v>
      </c>
    </row>
    <row r="5308" spans="1:15" x14ac:dyDescent="0.3">
      <c r="A5308" t="s">
        <v>27627</v>
      </c>
      <c r="B5308">
        <v>1054649</v>
      </c>
      <c r="C5308" t="s">
        <v>27628</v>
      </c>
      <c r="D5308">
        <v>288325</v>
      </c>
      <c r="E5308" t="s">
        <v>6043</v>
      </c>
      <c r="F5308" t="s">
        <v>5978</v>
      </c>
      <c r="G5308" t="s">
        <v>27629</v>
      </c>
      <c r="H5308" t="s">
        <v>8154</v>
      </c>
      <c r="I5308" t="s">
        <v>5951</v>
      </c>
      <c r="J5308" t="s">
        <v>27630</v>
      </c>
      <c r="K5308">
        <v>2</v>
      </c>
      <c r="L5308">
        <v>2</v>
      </c>
      <c r="M5308" s="6">
        <v>42174</v>
      </c>
      <c r="N5308" s="6">
        <v>42236</v>
      </c>
      <c r="O5308" t="s">
        <v>5953</v>
      </c>
    </row>
    <row r="5309" spans="1:15" x14ac:dyDescent="0.3">
      <c r="A5309" t="s">
        <v>27631</v>
      </c>
      <c r="B5309">
        <v>1823757</v>
      </c>
      <c r="C5309" t="s">
        <v>27632</v>
      </c>
      <c r="D5309">
        <v>310651</v>
      </c>
      <c r="E5309" t="s">
        <v>5947</v>
      </c>
      <c r="F5309" t="s">
        <v>9696</v>
      </c>
      <c r="G5309" t="s">
        <v>27633</v>
      </c>
      <c r="H5309" t="s">
        <v>6663</v>
      </c>
      <c r="I5309" t="s">
        <v>6095</v>
      </c>
      <c r="J5309" t="s">
        <v>27634</v>
      </c>
      <c r="K5309">
        <v>14</v>
      </c>
      <c r="L5309">
        <v>14</v>
      </c>
      <c r="M5309" s="6">
        <v>42400</v>
      </c>
      <c r="N5309" s="6">
        <v>42404</v>
      </c>
      <c r="O5309" t="s">
        <v>5953</v>
      </c>
    </row>
    <row r="5310" spans="1:15" x14ac:dyDescent="0.3">
      <c r="A5310" t="s">
        <v>27635</v>
      </c>
      <c r="B5310">
        <v>1756191</v>
      </c>
      <c r="C5310" t="s">
        <v>27636</v>
      </c>
      <c r="D5310">
        <v>317158</v>
      </c>
      <c r="E5310" t="s">
        <v>6230</v>
      </c>
      <c r="F5310" t="s">
        <v>6948</v>
      </c>
      <c r="G5310" t="s">
        <v>27637</v>
      </c>
      <c r="H5310" t="s">
        <v>7190</v>
      </c>
      <c r="I5310" t="s">
        <v>6095</v>
      </c>
      <c r="J5310" t="s">
        <v>27638</v>
      </c>
      <c r="K5310">
        <v>3</v>
      </c>
      <c r="L5310">
        <v>3</v>
      </c>
      <c r="M5310" s="6">
        <v>42460</v>
      </c>
      <c r="N5310" s="6">
        <v>42498</v>
      </c>
      <c r="O5310" t="s">
        <v>5953</v>
      </c>
    </row>
    <row r="5311" spans="1:15" x14ac:dyDescent="0.3">
      <c r="A5311" t="s">
        <v>27639</v>
      </c>
      <c r="B5311">
        <v>60456</v>
      </c>
      <c r="C5311" t="s">
        <v>27640</v>
      </c>
      <c r="D5311">
        <v>317362</v>
      </c>
      <c r="E5311" t="s">
        <v>5947</v>
      </c>
      <c r="F5311" t="s">
        <v>9938</v>
      </c>
      <c r="G5311" t="s">
        <v>27641</v>
      </c>
      <c r="H5311" t="s">
        <v>27642</v>
      </c>
      <c r="I5311" t="s">
        <v>6033</v>
      </c>
      <c r="J5311" t="s">
        <v>27643</v>
      </c>
      <c r="K5311">
        <v>5</v>
      </c>
      <c r="L5311">
        <v>5</v>
      </c>
      <c r="M5311" s="6">
        <v>35612</v>
      </c>
      <c r="N5311" s="6">
        <v>42464</v>
      </c>
      <c r="O5311" t="s">
        <v>5953</v>
      </c>
    </row>
    <row r="5312" spans="1:15" x14ac:dyDescent="0.3">
      <c r="A5312" t="s">
        <v>27644</v>
      </c>
      <c r="B5312">
        <v>442302</v>
      </c>
      <c r="C5312" t="s">
        <v>27645</v>
      </c>
      <c r="D5312">
        <v>317364</v>
      </c>
      <c r="E5312" t="s">
        <v>6043</v>
      </c>
      <c r="F5312" t="s">
        <v>6055</v>
      </c>
      <c r="G5312" t="s">
        <v>27646</v>
      </c>
      <c r="H5312" t="s">
        <v>27647</v>
      </c>
      <c r="I5312" t="s">
        <v>6095</v>
      </c>
      <c r="J5312" t="s">
        <v>27648</v>
      </c>
      <c r="K5312">
        <v>3</v>
      </c>
      <c r="L5312">
        <v>3</v>
      </c>
      <c r="M5312" s="6">
        <v>41682</v>
      </c>
      <c r="N5312" s="6">
        <v>42464</v>
      </c>
      <c r="O5312" t="s">
        <v>5953</v>
      </c>
    </row>
    <row r="5313" spans="1:15" x14ac:dyDescent="0.3">
      <c r="A5313" t="s">
        <v>27649</v>
      </c>
      <c r="B5313">
        <v>1812308</v>
      </c>
      <c r="C5313" t="s">
        <v>27650</v>
      </c>
      <c r="D5313">
        <v>317755</v>
      </c>
      <c r="E5313" t="s">
        <v>6230</v>
      </c>
      <c r="F5313" t="s">
        <v>6231</v>
      </c>
      <c r="G5313" t="s">
        <v>27651</v>
      </c>
      <c r="H5313" t="s">
        <v>27652</v>
      </c>
      <c r="I5313" t="s">
        <v>6033</v>
      </c>
      <c r="J5313" t="s">
        <v>27653</v>
      </c>
      <c r="K5313">
        <v>8</v>
      </c>
      <c r="L5313">
        <v>8</v>
      </c>
      <c r="M5313" s="6">
        <v>42445</v>
      </c>
      <c r="N5313" s="6">
        <v>42752</v>
      </c>
      <c r="O5313" t="s">
        <v>5953</v>
      </c>
    </row>
    <row r="5314" spans="1:15" x14ac:dyDescent="0.3">
      <c r="A5314" t="s">
        <v>27654</v>
      </c>
      <c r="B5314">
        <v>590745</v>
      </c>
      <c r="C5314" t="s">
        <v>27655</v>
      </c>
      <c r="D5314">
        <v>318036</v>
      </c>
      <c r="E5314" t="s">
        <v>6352</v>
      </c>
      <c r="F5314" t="s">
        <v>7060</v>
      </c>
      <c r="G5314" t="s">
        <v>27656</v>
      </c>
      <c r="H5314" t="s">
        <v>9453</v>
      </c>
      <c r="I5314" t="s">
        <v>6095</v>
      </c>
      <c r="J5314" t="s">
        <v>27657</v>
      </c>
      <c r="K5314">
        <v>2</v>
      </c>
      <c r="L5314">
        <v>2</v>
      </c>
      <c r="M5314" s="6">
        <v>39844</v>
      </c>
      <c r="N5314" s="6">
        <v>42471</v>
      </c>
      <c r="O5314" t="s">
        <v>5953</v>
      </c>
    </row>
    <row r="5315" spans="1:15" x14ac:dyDescent="0.3">
      <c r="A5315" t="s">
        <v>27658</v>
      </c>
      <c r="B5315">
        <v>1822365</v>
      </c>
      <c r="C5315" t="s">
        <v>27659</v>
      </c>
      <c r="D5315">
        <v>318037</v>
      </c>
      <c r="E5315" t="s">
        <v>6352</v>
      </c>
      <c r="F5315" t="s">
        <v>7060</v>
      </c>
      <c r="G5315" t="s">
        <v>27660</v>
      </c>
      <c r="H5315" t="s">
        <v>6010</v>
      </c>
      <c r="I5315" t="s">
        <v>6095</v>
      </c>
      <c r="J5315" t="s">
        <v>27661</v>
      </c>
      <c r="K5315">
        <v>4</v>
      </c>
      <c r="L5315">
        <v>4</v>
      </c>
      <c r="M5315" s="6">
        <v>42465</v>
      </c>
      <c r="N5315" s="6">
        <v>42471</v>
      </c>
      <c r="O5315" t="s">
        <v>5953</v>
      </c>
    </row>
    <row r="5316" spans="1:15" x14ac:dyDescent="0.3">
      <c r="A5316" t="s">
        <v>27662</v>
      </c>
      <c r="B5316">
        <v>1604871</v>
      </c>
      <c r="C5316" t="s">
        <v>27663</v>
      </c>
      <c r="D5316">
        <v>318038</v>
      </c>
      <c r="E5316" t="s">
        <v>5947</v>
      </c>
      <c r="F5316" t="s">
        <v>6195</v>
      </c>
      <c r="G5316" t="s">
        <v>14329</v>
      </c>
      <c r="H5316" t="s">
        <v>6821</v>
      </c>
      <c r="I5316" t="s">
        <v>6095</v>
      </c>
      <c r="J5316" t="s">
        <v>27664</v>
      </c>
      <c r="K5316">
        <v>1</v>
      </c>
      <c r="L5316">
        <v>1</v>
      </c>
      <c r="M5316" s="6">
        <v>42462</v>
      </c>
      <c r="N5316" s="6">
        <v>42471</v>
      </c>
      <c r="O5316" t="s">
        <v>5953</v>
      </c>
    </row>
    <row r="5317" spans="1:15" x14ac:dyDescent="0.3">
      <c r="A5317" t="s">
        <v>27665</v>
      </c>
      <c r="B5317">
        <v>1712572</v>
      </c>
      <c r="C5317" t="s">
        <v>27666</v>
      </c>
      <c r="D5317">
        <v>318562</v>
      </c>
      <c r="E5317" t="s">
        <v>5947</v>
      </c>
      <c r="F5317" t="s">
        <v>23134</v>
      </c>
      <c r="G5317" t="s">
        <v>27667</v>
      </c>
      <c r="H5317" t="s">
        <v>27668</v>
      </c>
      <c r="I5317" t="s">
        <v>6226</v>
      </c>
      <c r="J5317" t="s">
        <v>27669</v>
      </c>
      <c r="K5317">
        <v>3</v>
      </c>
      <c r="L5317">
        <v>3</v>
      </c>
      <c r="M5317" s="6">
        <v>42263</v>
      </c>
      <c r="N5317" s="6">
        <v>42480</v>
      </c>
      <c r="O5317" t="s">
        <v>5953</v>
      </c>
    </row>
    <row r="5318" spans="1:15" x14ac:dyDescent="0.3">
      <c r="A5318" t="s">
        <v>27670</v>
      </c>
      <c r="B5318">
        <v>1788436</v>
      </c>
      <c r="C5318" t="s">
        <v>27671</v>
      </c>
      <c r="D5318">
        <v>318899</v>
      </c>
      <c r="E5318" t="s">
        <v>5956</v>
      </c>
      <c r="F5318" t="s">
        <v>7175</v>
      </c>
      <c r="G5318" t="s">
        <v>27672</v>
      </c>
      <c r="H5318" t="s">
        <v>15073</v>
      </c>
      <c r="I5318" t="s">
        <v>6095</v>
      </c>
      <c r="J5318" t="s">
        <v>27673</v>
      </c>
      <c r="K5318">
        <v>33</v>
      </c>
      <c r="L5318">
        <v>33</v>
      </c>
      <c r="M5318" s="6">
        <v>42474</v>
      </c>
      <c r="N5318" s="6">
        <v>42480</v>
      </c>
      <c r="O5318" t="s">
        <v>5953</v>
      </c>
    </row>
    <row r="5319" spans="1:15" x14ac:dyDescent="0.3">
      <c r="A5319" t="s">
        <v>27674</v>
      </c>
      <c r="B5319">
        <v>1788433</v>
      </c>
      <c r="C5319" t="s">
        <v>27675</v>
      </c>
      <c r="D5319">
        <v>319065</v>
      </c>
      <c r="E5319" t="s">
        <v>5956</v>
      </c>
      <c r="F5319" t="s">
        <v>7175</v>
      </c>
      <c r="G5319" t="s">
        <v>27676</v>
      </c>
      <c r="H5319">
        <v>55</v>
      </c>
      <c r="I5319" t="s">
        <v>6095</v>
      </c>
      <c r="J5319" t="s">
        <v>27677</v>
      </c>
      <c r="K5319">
        <v>33</v>
      </c>
      <c r="L5319">
        <v>33</v>
      </c>
      <c r="M5319" s="6">
        <v>42474</v>
      </c>
      <c r="N5319" s="6">
        <v>42480</v>
      </c>
      <c r="O5319" t="s">
        <v>5953</v>
      </c>
    </row>
    <row r="5320" spans="1:15" x14ac:dyDescent="0.3">
      <c r="A5320" t="s">
        <v>27678</v>
      </c>
      <c r="B5320">
        <v>1788432</v>
      </c>
      <c r="C5320" t="s">
        <v>27679</v>
      </c>
      <c r="D5320">
        <v>319066</v>
      </c>
      <c r="E5320" t="s">
        <v>5956</v>
      </c>
      <c r="F5320" t="s">
        <v>7175</v>
      </c>
      <c r="G5320" t="s">
        <v>27680</v>
      </c>
      <c r="H5320" t="s">
        <v>11754</v>
      </c>
      <c r="I5320" t="s">
        <v>6095</v>
      </c>
      <c r="J5320" t="s">
        <v>27681</v>
      </c>
      <c r="K5320">
        <v>33</v>
      </c>
      <c r="L5320">
        <v>33</v>
      </c>
      <c r="M5320" s="6">
        <v>42474</v>
      </c>
      <c r="N5320" s="6">
        <v>42480</v>
      </c>
      <c r="O5320" t="s">
        <v>5953</v>
      </c>
    </row>
    <row r="5321" spans="1:15" x14ac:dyDescent="0.3">
      <c r="A5321" t="s">
        <v>27682</v>
      </c>
      <c r="B5321">
        <v>1764086</v>
      </c>
      <c r="C5321" t="s">
        <v>27683</v>
      </c>
      <c r="D5321">
        <v>319067</v>
      </c>
      <c r="E5321" t="s">
        <v>5947</v>
      </c>
      <c r="F5321" t="s">
        <v>7744</v>
      </c>
      <c r="G5321" t="s">
        <v>27684</v>
      </c>
      <c r="H5321" t="s">
        <v>7401</v>
      </c>
      <c r="I5321" t="s">
        <v>6226</v>
      </c>
      <c r="J5321" t="s">
        <v>27685</v>
      </c>
      <c r="K5321">
        <v>1</v>
      </c>
      <c r="L5321">
        <v>1</v>
      </c>
      <c r="M5321" s="6">
        <v>42478</v>
      </c>
      <c r="N5321" s="6">
        <v>42480</v>
      </c>
      <c r="O5321" t="s">
        <v>5953</v>
      </c>
    </row>
    <row r="5322" spans="1:15" x14ac:dyDescent="0.3">
      <c r="A5322" t="s">
        <v>27686</v>
      </c>
      <c r="B5322">
        <v>1764085</v>
      </c>
      <c r="C5322" t="s">
        <v>27687</v>
      </c>
      <c r="D5322">
        <v>319068</v>
      </c>
      <c r="E5322" t="s">
        <v>5947</v>
      </c>
      <c r="F5322" t="s">
        <v>7744</v>
      </c>
      <c r="G5322" t="s">
        <v>27688</v>
      </c>
      <c r="H5322">
        <v>43</v>
      </c>
      <c r="I5322" t="s">
        <v>6226</v>
      </c>
      <c r="J5322" t="s">
        <v>27689</v>
      </c>
      <c r="K5322">
        <v>1</v>
      </c>
      <c r="L5322">
        <v>1</v>
      </c>
      <c r="M5322" s="6">
        <v>42478</v>
      </c>
      <c r="N5322" s="6">
        <v>42480</v>
      </c>
      <c r="O5322" t="s">
        <v>5953</v>
      </c>
    </row>
    <row r="5323" spans="1:15" x14ac:dyDescent="0.3">
      <c r="A5323" t="s">
        <v>27690</v>
      </c>
      <c r="B5323">
        <v>1712570</v>
      </c>
      <c r="C5323" t="s">
        <v>27691</v>
      </c>
      <c r="D5323">
        <v>319069</v>
      </c>
      <c r="E5323" t="s">
        <v>5947</v>
      </c>
      <c r="F5323" t="s">
        <v>23134</v>
      </c>
      <c r="G5323" t="s">
        <v>20813</v>
      </c>
      <c r="H5323" t="s">
        <v>27692</v>
      </c>
      <c r="I5323" t="s">
        <v>6226</v>
      </c>
      <c r="J5323" t="s">
        <v>27693</v>
      </c>
      <c r="K5323">
        <v>2</v>
      </c>
      <c r="L5323">
        <v>2</v>
      </c>
      <c r="M5323" s="6">
        <v>42263</v>
      </c>
      <c r="N5323" s="6">
        <v>42480</v>
      </c>
      <c r="O5323" t="s">
        <v>5953</v>
      </c>
    </row>
    <row r="5324" spans="1:15" x14ac:dyDescent="0.3">
      <c r="A5324" t="s">
        <v>27694</v>
      </c>
      <c r="B5324">
        <v>1549864</v>
      </c>
      <c r="C5324" t="s">
        <v>27695</v>
      </c>
      <c r="D5324">
        <v>319070</v>
      </c>
      <c r="E5324" t="s">
        <v>6066</v>
      </c>
      <c r="F5324" t="s">
        <v>5978</v>
      </c>
      <c r="G5324" t="s">
        <v>27696</v>
      </c>
      <c r="H5324" t="s">
        <v>27697</v>
      </c>
      <c r="I5324" t="s">
        <v>6095</v>
      </c>
      <c r="J5324" t="s">
        <v>27698</v>
      </c>
      <c r="K5324">
        <v>10</v>
      </c>
      <c r="L5324">
        <v>10</v>
      </c>
      <c r="M5324" s="6">
        <v>42466</v>
      </c>
      <c r="N5324" s="6">
        <v>42480</v>
      </c>
      <c r="O5324" t="s">
        <v>5953</v>
      </c>
    </row>
    <row r="5325" spans="1:15" x14ac:dyDescent="0.3">
      <c r="A5325" t="s">
        <v>27699</v>
      </c>
      <c r="B5325">
        <v>336987</v>
      </c>
      <c r="D5325">
        <v>0</v>
      </c>
      <c r="E5325" t="s">
        <v>6230</v>
      </c>
      <c r="F5325" t="s">
        <v>6231</v>
      </c>
      <c r="G5325" t="s">
        <v>27700</v>
      </c>
      <c r="H5325" t="s">
        <v>27701</v>
      </c>
      <c r="I5325" t="s">
        <v>6033</v>
      </c>
      <c r="J5325" t="s">
        <v>27702</v>
      </c>
      <c r="K5325">
        <v>7</v>
      </c>
      <c r="L5325">
        <v>7</v>
      </c>
      <c r="M5325" s="6">
        <v>42683</v>
      </c>
      <c r="N5325" s="6">
        <v>43018</v>
      </c>
      <c r="O5325" t="s">
        <v>5953</v>
      </c>
    </row>
    <row r="5326" spans="1:15" x14ac:dyDescent="0.3">
      <c r="A5326" t="s">
        <v>27703</v>
      </c>
      <c r="B5326">
        <v>1826059</v>
      </c>
      <c r="C5326" t="s">
        <v>27704</v>
      </c>
      <c r="D5326">
        <v>319114</v>
      </c>
      <c r="E5326" t="s">
        <v>5947</v>
      </c>
      <c r="F5326" t="s">
        <v>6195</v>
      </c>
      <c r="G5326" t="s">
        <v>27705</v>
      </c>
      <c r="H5326" t="s">
        <v>7199</v>
      </c>
      <c r="I5326" t="s">
        <v>6095</v>
      </c>
      <c r="J5326" t="s">
        <v>27706</v>
      </c>
      <c r="K5326">
        <v>1</v>
      </c>
      <c r="L5326">
        <v>1</v>
      </c>
      <c r="M5326" s="6">
        <v>42472</v>
      </c>
      <c r="N5326" s="6">
        <v>42480</v>
      </c>
      <c r="O5326" t="s">
        <v>5953</v>
      </c>
    </row>
    <row r="5327" spans="1:15" x14ac:dyDescent="0.3">
      <c r="A5327" t="s">
        <v>27707</v>
      </c>
      <c r="B5327">
        <v>1825924</v>
      </c>
      <c r="C5327" t="s">
        <v>27708</v>
      </c>
      <c r="D5327">
        <v>319115</v>
      </c>
      <c r="E5327" t="s">
        <v>5947</v>
      </c>
      <c r="F5327" t="s">
        <v>6189</v>
      </c>
      <c r="G5327" t="s">
        <v>27709</v>
      </c>
      <c r="H5327" t="s">
        <v>6225</v>
      </c>
      <c r="I5327" t="s">
        <v>6033</v>
      </c>
      <c r="J5327" t="s">
        <v>27710</v>
      </c>
      <c r="K5327">
        <v>6</v>
      </c>
      <c r="L5327">
        <v>6</v>
      </c>
      <c r="M5327" s="6">
        <v>42478</v>
      </c>
      <c r="N5327" s="6">
        <v>42480</v>
      </c>
      <c r="O5327" t="s">
        <v>5953</v>
      </c>
    </row>
    <row r="5328" spans="1:15" x14ac:dyDescent="0.3">
      <c r="A5328" t="s">
        <v>27711</v>
      </c>
      <c r="B5328">
        <v>1821756</v>
      </c>
      <c r="C5328" t="s">
        <v>27712</v>
      </c>
      <c r="D5328">
        <v>319116</v>
      </c>
      <c r="E5328" t="s">
        <v>6043</v>
      </c>
      <c r="F5328" t="s">
        <v>6292</v>
      </c>
      <c r="G5328" t="s">
        <v>27713</v>
      </c>
      <c r="H5328" t="s">
        <v>27714</v>
      </c>
      <c r="I5328" t="s">
        <v>6095</v>
      </c>
      <c r="J5328" t="s">
        <v>27715</v>
      </c>
      <c r="K5328">
        <v>11</v>
      </c>
      <c r="L5328">
        <v>11</v>
      </c>
      <c r="M5328" s="6">
        <v>42469</v>
      </c>
      <c r="N5328" s="6">
        <v>42480</v>
      </c>
      <c r="O5328" t="s">
        <v>5953</v>
      </c>
    </row>
    <row r="5329" spans="1:15" x14ac:dyDescent="0.3">
      <c r="A5329" t="s">
        <v>27716</v>
      </c>
      <c r="B5329">
        <v>1819678</v>
      </c>
      <c r="C5329" t="s">
        <v>27717</v>
      </c>
      <c r="D5329">
        <v>319117</v>
      </c>
      <c r="E5329" t="s">
        <v>6460</v>
      </c>
      <c r="F5329" t="s">
        <v>5978</v>
      </c>
      <c r="G5329" t="s">
        <v>18294</v>
      </c>
      <c r="H5329" t="s">
        <v>6967</v>
      </c>
      <c r="I5329" t="s">
        <v>6033</v>
      </c>
      <c r="J5329" t="s">
        <v>27718</v>
      </c>
      <c r="K5329">
        <v>2</v>
      </c>
      <c r="L5329">
        <v>2</v>
      </c>
      <c r="M5329" s="6">
        <v>42471</v>
      </c>
      <c r="N5329" s="6">
        <v>42480</v>
      </c>
      <c r="O5329" t="s">
        <v>5953</v>
      </c>
    </row>
    <row r="5330" spans="1:15" x14ac:dyDescent="0.3">
      <c r="A5330" t="s">
        <v>27719</v>
      </c>
      <c r="B5330">
        <v>1811230</v>
      </c>
      <c r="C5330" t="s">
        <v>27720</v>
      </c>
      <c r="D5330">
        <v>319118</v>
      </c>
      <c r="E5330" t="s">
        <v>6043</v>
      </c>
      <c r="F5330" t="s">
        <v>6292</v>
      </c>
      <c r="G5330" t="s">
        <v>27721</v>
      </c>
      <c r="H5330" t="s">
        <v>6472</v>
      </c>
      <c r="I5330" t="s">
        <v>6095</v>
      </c>
      <c r="J5330" t="s">
        <v>27722</v>
      </c>
      <c r="K5330">
        <v>1</v>
      </c>
      <c r="L5330">
        <v>1</v>
      </c>
      <c r="M5330" s="6">
        <v>42476</v>
      </c>
      <c r="N5330" s="6">
        <v>42480</v>
      </c>
      <c r="O5330" t="s">
        <v>5953</v>
      </c>
    </row>
    <row r="5331" spans="1:15" x14ac:dyDescent="0.3">
      <c r="A5331" t="s">
        <v>27723</v>
      </c>
      <c r="B5331">
        <v>1833938</v>
      </c>
      <c r="C5331" t="s">
        <v>27724</v>
      </c>
      <c r="D5331">
        <v>319527</v>
      </c>
      <c r="E5331" t="s">
        <v>6043</v>
      </c>
      <c r="F5331" t="s">
        <v>6044</v>
      </c>
      <c r="G5331" t="s">
        <v>27725</v>
      </c>
      <c r="H5331" t="s">
        <v>9462</v>
      </c>
      <c r="I5331" t="s">
        <v>6155</v>
      </c>
      <c r="J5331" t="s">
        <v>27726</v>
      </c>
      <c r="K5331">
        <v>2</v>
      </c>
      <c r="L5331">
        <v>2</v>
      </c>
      <c r="M5331" s="6">
        <v>42479</v>
      </c>
      <c r="N5331" s="6">
        <v>42487</v>
      </c>
      <c r="O5331" t="s">
        <v>5953</v>
      </c>
    </row>
    <row r="5332" spans="1:15" x14ac:dyDescent="0.3">
      <c r="A5332" t="s">
        <v>27727</v>
      </c>
      <c r="B5332">
        <v>1841147</v>
      </c>
      <c r="C5332" t="s">
        <v>27728</v>
      </c>
      <c r="D5332">
        <v>313552</v>
      </c>
      <c r="E5332" t="s">
        <v>6460</v>
      </c>
      <c r="F5332" t="s">
        <v>5978</v>
      </c>
      <c r="G5332" t="s">
        <v>13993</v>
      </c>
      <c r="H5332" t="s">
        <v>6954</v>
      </c>
      <c r="I5332" t="s">
        <v>6033</v>
      </c>
      <c r="J5332" t="s">
        <v>27729</v>
      </c>
      <c r="K5332">
        <v>1</v>
      </c>
      <c r="L5332">
        <v>1</v>
      </c>
      <c r="M5332" s="6">
        <v>42423</v>
      </c>
      <c r="N5332" s="6">
        <v>42489</v>
      </c>
      <c r="O5332" t="s">
        <v>5953</v>
      </c>
    </row>
    <row r="5333" spans="1:15" x14ac:dyDescent="0.3">
      <c r="A5333" t="s">
        <v>27730</v>
      </c>
      <c r="B5333">
        <v>1833824</v>
      </c>
      <c r="C5333" t="s">
        <v>27731</v>
      </c>
      <c r="D5333">
        <v>319735</v>
      </c>
      <c r="E5333" t="s">
        <v>5947</v>
      </c>
      <c r="F5333" t="s">
        <v>6189</v>
      </c>
      <c r="G5333" t="s">
        <v>27732</v>
      </c>
      <c r="H5333" t="s">
        <v>6663</v>
      </c>
      <c r="I5333" t="s">
        <v>6033</v>
      </c>
      <c r="J5333" t="s">
        <v>27733</v>
      </c>
      <c r="K5333">
        <v>6</v>
      </c>
      <c r="L5333">
        <v>6</v>
      </c>
      <c r="M5333" s="6">
        <v>42479</v>
      </c>
      <c r="N5333" s="6">
        <v>42488</v>
      </c>
      <c r="O5333" t="s">
        <v>5953</v>
      </c>
    </row>
    <row r="5334" spans="1:15" x14ac:dyDescent="0.3">
      <c r="A5334" t="s">
        <v>27734</v>
      </c>
      <c r="B5334">
        <v>1770265</v>
      </c>
      <c r="C5334" t="s">
        <v>27735</v>
      </c>
      <c r="D5334">
        <v>320120</v>
      </c>
      <c r="E5334" t="s">
        <v>5947</v>
      </c>
      <c r="F5334" t="s">
        <v>6189</v>
      </c>
      <c r="G5334" t="s">
        <v>27736</v>
      </c>
      <c r="H5334" t="s">
        <v>6821</v>
      </c>
      <c r="I5334" t="s">
        <v>6033</v>
      </c>
      <c r="J5334" t="s">
        <v>27737</v>
      </c>
      <c r="K5334">
        <v>5</v>
      </c>
      <c r="L5334">
        <v>5</v>
      </c>
      <c r="M5334" s="6">
        <v>42487</v>
      </c>
      <c r="N5334" s="6">
        <v>42489</v>
      </c>
      <c r="O5334" t="s">
        <v>5953</v>
      </c>
    </row>
    <row r="5335" spans="1:15" x14ac:dyDescent="0.3">
      <c r="A5335" t="s">
        <v>27738</v>
      </c>
      <c r="B5335">
        <v>1837089</v>
      </c>
      <c r="C5335" t="s">
        <v>27739</v>
      </c>
      <c r="D5335">
        <v>319976</v>
      </c>
      <c r="E5335" t="s">
        <v>5947</v>
      </c>
      <c r="F5335" t="s">
        <v>10199</v>
      </c>
      <c r="G5335" t="s">
        <v>27740</v>
      </c>
      <c r="H5335" t="s">
        <v>7139</v>
      </c>
      <c r="I5335" t="s">
        <v>5951</v>
      </c>
      <c r="J5335" t="s">
        <v>27741</v>
      </c>
      <c r="K5335">
        <v>1</v>
      </c>
      <c r="L5335">
        <v>1</v>
      </c>
      <c r="M5335" s="6">
        <v>42486</v>
      </c>
      <c r="N5335" s="6">
        <v>42489</v>
      </c>
      <c r="O5335" t="s">
        <v>5953</v>
      </c>
    </row>
    <row r="5336" spans="1:15" x14ac:dyDescent="0.3">
      <c r="A5336" t="s">
        <v>27742</v>
      </c>
      <c r="B5336">
        <v>1737586</v>
      </c>
      <c r="C5336" t="s">
        <v>27743</v>
      </c>
      <c r="D5336">
        <v>320121</v>
      </c>
      <c r="E5336" t="s">
        <v>5947</v>
      </c>
      <c r="F5336" t="s">
        <v>9696</v>
      </c>
      <c r="G5336" t="s">
        <v>27744</v>
      </c>
      <c r="H5336" t="s">
        <v>6724</v>
      </c>
      <c r="I5336" t="s">
        <v>6095</v>
      </c>
      <c r="J5336" t="s">
        <v>27745</v>
      </c>
      <c r="K5336">
        <v>14</v>
      </c>
      <c r="L5336">
        <v>14</v>
      </c>
      <c r="M5336" s="6">
        <v>42485</v>
      </c>
      <c r="N5336" s="6">
        <v>42808</v>
      </c>
      <c r="O5336" t="s">
        <v>5953</v>
      </c>
    </row>
    <row r="5337" spans="1:15" x14ac:dyDescent="0.3">
      <c r="A5337" t="s">
        <v>27746</v>
      </c>
      <c r="B5337">
        <v>1675863</v>
      </c>
      <c r="C5337" t="s">
        <v>27747</v>
      </c>
      <c r="D5337">
        <v>320117</v>
      </c>
      <c r="E5337" t="s">
        <v>5956</v>
      </c>
      <c r="F5337" t="s">
        <v>6437</v>
      </c>
      <c r="G5337" t="s">
        <v>27748</v>
      </c>
      <c r="H5337" t="s">
        <v>7405</v>
      </c>
      <c r="I5337" t="s">
        <v>5960</v>
      </c>
      <c r="J5337" t="s">
        <v>27749</v>
      </c>
      <c r="K5337">
        <v>144</v>
      </c>
      <c r="L5337">
        <v>144</v>
      </c>
      <c r="M5337" s="6">
        <v>42482</v>
      </c>
      <c r="N5337" s="6">
        <v>42489</v>
      </c>
      <c r="O5337" t="s">
        <v>5953</v>
      </c>
    </row>
    <row r="5338" spans="1:15" x14ac:dyDescent="0.3">
      <c r="A5338" t="s">
        <v>27750</v>
      </c>
      <c r="B5338">
        <v>1675866</v>
      </c>
      <c r="C5338" t="s">
        <v>27751</v>
      </c>
      <c r="D5338">
        <v>320122</v>
      </c>
      <c r="E5338" t="s">
        <v>5956</v>
      </c>
      <c r="F5338" t="s">
        <v>6437</v>
      </c>
      <c r="G5338" t="s">
        <v>27752</v>
      </c>
      <c r="H5338" t="s">
        <v>9087</v>
      </c>
      <c r="I5338" t="s">
        <v>5960</v>
      </c>
      <c r="J5338" t="s">
        <v>27753</v>
      </c>
      <c r="K5338">
        <v>119</v>
      </c>
      <c r="L5338">
        <v>119</v>
      </c>
      <c r="M5338" s="6">
        <v>42482</v>
      </c>
      <c r="N5338" s="6">
        <v>42895</v>
      </c>
      <c r="O5338" t="s">
        <v>5953</v>
      </c>
    </row>
    <row r="5339" spans="1:15" x14ac:dyDescent="0.3">
      <c r="A5339" t="s">
        <v>27754</v>
      </c>
      <c r="B5339">
        <v>1825931</v>
      </c>
      <c r="C5339" t="s">
        <v>27755</v>
      </c>
      <c r="D5339">
        <v>320119</v>
      </c>
      <c r="E5339" t="s">
        <v>6230</v>
      </c>
      <c r="F5339" t="s">
        <v>6231</v>
      </c>
      <c r="G5339" t="s">
        <v>6287</v>
      </c>
      <c r="H5339" t="s">
        <v>6582</v>
      </c>
      <c r="I5339" t="s">
        <v>6033</v>
      </c>
      <c r="J5339" t="s">
        <v>27756</v>
      </c>
      <c r="K5339">
        <v>6</v>
      </c>
      <c r="L5339">
        <v>6</v>
      </c>
      <c r="M5339" s="6">
        <v>42483</v>
      </c>
      <c r="N5339" s="6">
        <v>42489</v>
      </c>
      <c r="O5339" t="s">
        <v>5953</v>
      </c>
    </row>
    <row r="5340" spans="1:15" x14ac:dyDescent="0.3">
      <c r="A5340" t="s">
        <v>27757</v>
      </c>
      <c r="B5340">
        <v>1843764</v>
      </c>
      <c r="C5340" t="s">
        <v>27758</v>
      </c>
      <c r="D5340">
        <v>321675</v>
      </c>
      <c r="E5340" t="s">
        <v>5977</v>
      </c>
      <c r="F5340" t="s">
        <v>5978</v>
      </c>
      <c r="G5340" t="s">
        <v>27759</v>
      </c>
      <c r="H5340" t="s">
        <v>14147</v>
      </c>
      <c r="I5340" t="s">
        <v>6095</v>
      </c>
      <c r="J5340" t="s">
        <v>27760</v>
      </c>
      <c r="K5340">
        <v>2</v>
      </c>
      <c r="L5340">
        <v>2</v>
      </c>
      <c r="M5340" s="6">
        <v>42499</v>
      </c>
      <c r="N5340" s="6">
        <v>42506</v>
      </c>
      <c r="O5340" t="s">
        <v>5953</v>
      </c>
    </row>
    <row r="5341" spans="1:15" x14ac:dyDescent="0.3">
      <c r="A5341" t="s">
        <v>27761</v>
      </c>
      <c r="B5341">
        <v>1843758</v>
      </c>
      <c r="C5341" t="s">
        <v>27762</v>
      </c>
      <c r="D5341">
        <v>321679</v>
      </c>
      <c r="E5341" t="s">
        <v>5977</v>
      </c>
      <c r="F5341" t="s">
        <v>5978</v>
      </c>
      <c r="G5341" t="s">
        <v>27763</v>
      </c>
      <c r="H5341" t="s">
        <v>7722</v>
      </c>
      <c r="I5341" t="s">
        <v>6095</v>
      </c>
      <c r="J5341" t="s">
        <v>27764</v>
      </c>
      <c r="K5341">
        <v>2</v>
      </c>
      <c r="L5341">
        <v>2</v>
      </c>
      <c r="M5341" s="6">
        <v>42499</v>
      </c>
      <c r="N5341" s="6">
        <v>42506</v>
      </c>
      <c r="O5341" t="s">
        <v>5953</v>
      </c>
    </row>
    <row r="5342" spans="1:15" x14ac:dyDescent="0.3">
      <c r="A5342" t="s">
        <v>27765</v>
      </c>
      <c r="B5342">
        <v>1843753</v>
      </c>
      <c r="C5342" t="s">
        <v>27766</v>
      </c>
      <c r="D5342">
        <v>321683</v>
      </c>
      <c r="E5342" t="s">
        <v>5977</v>
      </c>
      <c r="F5342" t="s">
        <v>5978</v>
      </c>
      <c r="G5342" t="s">
        <v>27767</v>
      </c>
      <c r="H5342" t="s">
        <v>7419</v>
      </c>
      <c r="I5342" t="s">
        <v>6095</v>
      </c>
      <c r="J5342" t="s">
        <v>27768</v>
      </c>
      <c r="K5342">
        <v>2</v>
      </c>
      <c r="L5342">
        <v>2</v>
      </c>
      <c r="M5342" s="6">
        <v>42499</v>
      </c>
      <c r="N5342" s="6">
        <v>42506</v>
      </c>
      <c r="O5342" t="s">
        <v>5953</v>
      </c>
    </row>
    <row r="5343" spans="1:15" x14ac:dyDescent="0.3">
      <c r="A5343" t="s">
        <v>27769</v>
      </c>
      <c r="B5343">
        <v>1843749</v>
      </c>
      <c r="C5343" t="s">
        <v>27770</v>
      </c>
      <c r="D5343">
        <v>321687</v>
      </c>
      <c r="E5343" t="s">
        <v>5977</v>
      </c>
      <c r="F5343" t="s">
        <v>5978</v>
      </c>
      <c r="G5343" t="s">
        <v>7392</v>
      </c>
      <c r="H5343" t="s">
        <v>6724</v>
      </c>
      <c r="I5343" t="s">
        <v>6095</v>
      </c>
      <c r="J5343" t="s">
        <v>27771</v>
      </c>
      <c r="K5343">
        <v>2</v>
      </c>
      <c r="L5343">
        <v>2</v>
      </c>
      <c r="M5343" s="6">
        <v>42499</v>
      </c>
      <c r="N5343" s="6">
        <v>42506</v>
      </c>
      <c r="O5343" t="s">
        <v>5953</v>
      </c>
    </row>
    <row r="5344" spans="1:15" x14ac:dyDescent="0.3">
      <c r="A5344" t="s">
        <v>27772</v>
      </c>
      <c r="B5344">
        <v>1843739</v>
      </c>
      <c r="C5344" t="s">
        <v>27773</v>
      </c>
      <c r="D5344">
        <v>321691</v>
      </c>
      <c r="E5344" t="s">
        <v>6070</v>
      </c>
      <c r="F5344" t="s">
        <v>21348</v>
      </c>
      <c r="G5344" t="s">
        <v>21412</v>
      </c>
      <c r="H5344" t="s">
        <v>6422</v>
      </c>
      <c r="I5344" t="s">
        <v>6095</v>
      </c>
      <c r="J5344" t="s">
        <v>27774</v>
      </c>
      <c r="K5344">
        <v>3</v>
      </c>
      <c r="L5344">
        <v>3</v>
      </c>
      <c r="M5344" s="6">
        <v>42499</v>
      </c>
      <c r="N5344" s="6">
        <v>42506</v>
      </c>
      <c r="O5344" t="s">
        <v>5953</v>
      </c>
    </row>
    <row r="5345" spans="1:15" x14ac:dyDescent="0.3">
      <c r="A5345" t="s">
        <v>27775</v>
      </c>
      <c r="B5345">
        <v>1843735</v>
      </c>
      <c r="C5345" t="s">
        <v>27776</v>
      </c>
      <c r="D5345">
        <v>321695</v>
      </c>
      <c r="E5345" t="s">
        <v>6070</v>
      </c>
      <c r="F5345" t="s">
        <v>21348</v>
      </c>
      <c r="G5345" t="s">
        <v>27777</v>
      </c>
      <c r="H5345" t="s">
        <v>8996</v>
      </c>
      <c r="I5345" t="s">
        <v>6095</v>
      </c>
      <c r="J5345" t="s">
        <v>27778</v>
      </c>
      <c r="K5345">
        <v>3</v>
      </c>
      <c r="L5345">
        <v>3</v>
      </c>
      <c r="M5345" s="6">
        <v>42499</v>
      </c>
      <c r="N5345" s="6">
        <v>42506</v>
      </c>
      <c r="O5345" t="s">
        <v>5953</v>
      </c>
    </row>
    <row r="5346" spans="1:15" x14ac:dyDescent="0.3">
      <c r="A5346" t="s">
        <v>27779</v>
      </c>
      <c r="B5346">
        <v>1662286</v>
      </c>
      <c r="C5346" t="s">
        <v>27780</v>
      </c>
      <c r="D5346">
        <v>321699</v>
      </c>
      <c r="E5346" t="s">
        <v>5956</v>
      </c>
      <c r="F5346" t="s">
        <v>6449</v>
      </c>
      <c r="G5346" t="s">
        <v>27781</v>
      </c>
      <c r="H5346" t="s">
        <v>6355</v>
      </c>
      <c r="I5346" t="s">
        <v>6095</v>
      </c>
      <c r="J5346" t="s">
        <v>27782</v>
      </c>
      <c r="K5346">
        <v>16</v>
      </c>
      <c r="L5346">
        <v>16</v>
      </c>
      <c r="M5346" s="6">
        <v>42500</v>
      </c>
      <c r="N5346" s="6">
        <v>42506</v>
      </c>
      <c r="O5346" t="s">
        <v>5953</v>
      </c>
    </row>
    <row r="5347" spans="1:15" x14ac:dyDescent="0.3">
      <c r="A5347" t="s">
        <v>27783</v>
      </c>
      <c r="B5347">
        <v>1843772</v>
      </c>
      <c r="C5347" t="s">
        <v>27784</v>
      </c>
      <c r="D5347">
        <v>321703</v>
      </c>
      <c r="E5347" t="s">
        <v>5977</v>
      </c>
      <c r="F5347" t="s">
        <v>5978</v>
      </c>
      <c r="G5347" t="s">
        <v>27785</v>
      </c>
      <c r="H5347" t="s">
        <v>7080</v>
      </c>
      <c r="I5347" t="s">
        <v>6095</v>
      </c>
      <c r="J5347" t="s">
        <v>27786</v>
      </c>
      <c r="K5347">
        <v>1</v>
      </c>
      <c r="L5347">
        <v>1</v>
      </c>
      <c r="M5347" s="6">
        <v>42499</v>
      </c>
      <c r="N5347" s="6">
        <v>42506</v>
      </c>
      <c r="O5347" t="s">
        <v>5953</v>
      </c>
    </row>
    <row r="5348" spans="1:15" x14ac:dyDescent="0.3">
      <c r="A5348" t="s">
        <v>27787</v>
      </c>
      <c r="B5348">
        <v>1843768</v>
      </c>
      <c r="C5348" t="s">
        <v>27788</v>
      </c>
      <c r="D5348">
        <v>321707</v>
      </c>
      <c r="E5348" t="s">
        <v>5977</v>
      </c>
      <c r="F5348" t="s">
        <v>5978</v>
      </c>
      <c r="G5348" t="s">
        <v>8093</v>
      </c>
      <c r="H5348" t="s">
        <v>6650</v>
      </c>
      <c r="I5348" t="s">
        <v>6095</v>
      </c>
      <c r="J5348" t="s">
        <v>27789</v>
      </c>
      <c r="K5348">
        <v>2</v>
      </c>
      <c r="L5348">
        <v>2</v>
      </c>
      <c r="M5348" s="6">
        <v>42499</v>
      </c>
      <c r="N5348" s="6">
        <v>42506</v>
      </c>
      <c r="O5348" t="s">
        <v>5953</v>
      </c>
    </row>
    <row r="5349" spans="1:15" x14ac:dyDescent="0.3">
      <c r="A5349" t="s">
        <v>27790</v>
      </c>
      <c r="B5349">
        <v>1769780</v>
      </c>
      <c r="C5349" t="s">
        <v>27791</v>
      </c>
      <c r="D5349">
        <v>321432</v>
      </c>
      <c r="E5349" t="s">
        <v>5947</v>
      </c>
      <c r="F5349" t="s">
        <v>7363</v>
      </c>
      <c r="G5349" t="s">
        <v>27792</v>
      </c>
      <c r="H5349" t="s">
        <v>6898</v>
      </c>
      <c r="I5349" t="s">
        <v>5960</v>
      </c>
      <c r="J5349" t="s">
        <v>27793</v>
      </c>
      <c r="K5349">
        <v>2</v>
      </c>
      <c r="L5349">
        <v>2</v>
      </c>
      <c r="M5349" s="6">
        <v>42495</v>
      </c>
      <c r="N5349" s="6">
        <v>42506</v>
      </c>
      <c r="O5349" t="s">
        <v>5953</v>
      </c>
    </row>
    <row r="5350" spans="1:15" x14ac:dyDescent="0.3">
      <c r="A5350" t="s">
        <v>27794</v>
      </c>
      <c r="B5350">
        <v>1843761</v>
      </c>
      <c r="C5350" t="s">
        <v>27795</v>
      </c>
      <c r="D5350">
        <v>321678</v>
      </c>
      <c r="E5350" t="s">
        <v>6070</v>
      </c>
      <c r="F5350" t="s">
        <v>21348</v>
      </c>
      <c r="G5350" t="s">
        <v>27796</v>
      </c>
      <c r="H5350" t="s">
        <v>6852</v>
      </c>
      <c r="I5350" t="s">
        <v>6095</v>
      </c>
      <c r="J5350" t="s">
        <v>27797</v>
      </c>
      <c r="K5350">
        <v>3</v>
      </c>
      <c r="L5350">
        <v>3</v>
      </c>
      <c r="M5350" s="6">
        <v>42499</v>
      </c>
      <c r="N5350" s="6">
        <v>42506</v>
      </c>
      <c r="O5350" t="s">
        <v>5953</v>
      </c>
    </row>
    <row r="5351" spans="1:15" x14ac:dyDescent="0.3">
      <c r="A5351" t="s">
        <v>27798</v>
      </c>
      <c r="B5351">
        <v>1843754</v>
      </c>
      <c r="C5351" t="s">
        <v>27799</v>
      </c>
      <c r="D5351">
        <v>321682</v>
      </c>
      <c r="E5351" t="s">
        <v>5977</v>
      </c>
      <c r="F5351" t="s">
        <v>5978</v>
      </c>
      <c r="G5351" t="s">
        <v>27800</v>
      </c>
      <c r="H5351" t="s">
        <v>6111</v>
      </c>
      <c r="I5351" t="s">
        <v>6095</v>
      </c>
      <c r="J5351" t="s">
        <v>27801</v>
      </c>
      <c r="K5351">
        <v>2</v>
      </c>
      <c r="L5351">
        <v>2</v>
      </c>
      <c r="M5351" s="6">
        <v>42499</v>
      </c>
      <c r="N5351" s="6">
        <v>42506</v>
      </c>
      <c r="O5351" t="s">
        <v>5953</v>
      </c>
    </row>
    <row r="5352" spans="1:15" x14ac:dyDescent="0.3">
      <c r="A5352" t="s">
        <v>27802</v>
      </c>
      <c r="B5352">
        <v>1843750</v>
      </c>
      <c r="C5352" t="s">
        <v>27803</v>
      </c>
      <c r="D5352">
        <v>321686</v>
      </c>
      <c r="E5352" t="s">
        <v>5977</v>
      </c>
      <c r="F5352" t="s">
        <v>5978</v>
      </c>
      <c r="G5352" t="s">
        <v>8638</v>
      </c>
      <c r="H5352" t="s">
        <v>6355</v>
      </c>
      <c r="I5352" t="s">
        <v>6095</v>
      </c>
      <c r="J5352" t="s">
        <v>27804</v>
      </c>
      <c r="K5352">
        <v>2</v>
      </c>
      <c r="L5352">
        <v>2</v>
      </c>
      <c r="M5352" s="6">
        <v>42499</v>
      </c>
      <c r="N5352" s="6">
        <v>42506</v>
      </c>
      <c r="O5352" t="s">
        <v>5953</v>
      </c>
    </row>
    <row r="5353" spans="1:15" x14ac:dyDescent="0.3">
      <c r="A5353" t="s">
        <v>27805</v>
      </c>
      <c r="B5353">
        <v>1843740</v>
      </c>
      <c r="C5353" t="s">
        <v>27806</v>
      </c>
      <c r="D5353">
        <v>321690</v>
      </c>
      <c r="E5353" t="s">
        <v>6070</v>
      </c>
      <c r="F5353" t="s">
        <v>21348</v>
      </c>
      <c r="G5353" t="s">
        <v>27807</v>
      </c>
      <c r="H5353" t="s">
        <v>6046</v>
      </c>
      <c r="I5353" t="s">
        <v>6095</v>
      </c>
      <c r="J5353" t="s">
        <v>27808</v>
      </c>
      <c r="K5353">
        <v>3</v>
      </c>
      <c r="L5353">
        <v>3</v>
      </c>
      <c r="M5353" s="6">
        <v>42499</v>
      </c>
      <c r="N5353" s="6">
        <v>42506</v>
      </c>
      <c r="O5353" t="s">
        <v>5953</v>
      </c>
    </row>
    <row r="5354" spans="1:15" x14ac:dyDescent="0.3">
      <c r="A5354" t="s">
        <v>27809</v>
      </c>
      <c r="B5354">
        <v>1843736</v>
      </c>
      <c r="C5354" t="s">
        <v>27810</v>
      </c>
      <c r="D5354">
        <v>321694</v>
      </c>
      <c r="E5354" t="s">
        <v>6070</v>
      </c>
      <c r="F5354" t="s">
        <v>21348</v>
      </c>
      <c r="G5354" t="s">
        <v>27811</v>
      </c>
      <c r="H5354" t="s">
        <v>8538</v>
      </c>
      <c r="I5354" t="s">
        <v>6095</v>
      </c>
      <c r="J5354" t="s">
        <v>27812</v>
      </c>
      <c r="K5354">
        <v>3</v>
      </c>
      <c r="L5354">
        <v>3</v>
      </c>
      <c r="M5354" s="6">
        <v>42499</v>
      </c>
      <c r="N5354" s="6">
        <v>42506</v>
      </c>
      <c r="O5354" t="s">
        <v>5953</v>
      </c>
    </row>
    <row r="5355" spans="1:15" x14ac:dyDescent="0.3">
      <c r="A5355" t="s">
        <v>27813</v>
      </c>
      <c r="B5355">
        <v>170325</v>
      </c>
      <c r="C5355" t="s">
        <v>27814</v>
      </c>
      <c r="D5355">
        <v>321698</v>
      </c>
      <c r="E5355" t="s">
        <v>5956</v>
      </c>
      <c r="F5355" t="s">
        <v>6252</v>
      </c>
      <c r="G5355" t="s">
        <v>27815</v>
      </c>
      <c r="H5355" t="s">
        <v>19639</v>
      </c>
      <c r="I5355" t="s">
        <v>6095</v>
      </c>
      <c r="J5355" t="s">
        <v>27816</v>
      </c>
      <c r="K5355">
        <v>76</v>
      </c>
      <c r="L5355">
        <v>76</v>
      </c>
      <c r="M5355" s="6">
        <v>42502</v>
      </c>
      <c r="N5355" s="6">
        <v>42551</v>
      </c>
      <c r="O5355" t="s">
        <v>5953</v>
      </c>
    </row>
    <row r="5356" spans="1:15" x14ac:dyDescent="0.3">
      <c r="A5356" t="s">
        <v>27817</v>
      </c>
      <c r="B5356">
        <v>1843773</v>
      </c>
      <c r="C5356" t="s">
        <v>27818</v>
      </c>
      <c r="D5356">
        <v>321702</v>
      </c>
      <c r="E5356" t="s">
        <v>5977</v>
      </c>
      <c r="F5356" t="s">
        <v>5978</v>
      </c>
      <c r="G5356" t="s">
        <v>21597</v>
      </c>
      <c r="H5356" t="s">
        <v>6225</v>
      </c>
      <c r="I5356" t="s">
        <v>6117</v>
      </c>
      <c r="J5356" t="s">
        <v>27819</v>
      </c>
      <c r="K5356">
        <v>2</v>
      </c>
      <c r="L5356">
        <v>2</v>
      </c>
      <c r="M5356" s="6">
        <v>42499</v>
      </c>
      <c r="N5356" s="6">
        <v>42593</v>
      </c>
      <c r="O5356" t="s">
        <v>5953</v>
      </c>
    </row>
    <row r="5357" spans="1:15" x14ac:dyDescent="0.3">
      <c r="A5357" t="s">
        <v>27820</v>
      </c>
      <c r="B5357">
        <v>1843769</v>
      </c>
      <c r="C5357" t="s">
        <v>27821</v>
      </c>
      <c r="D5357">
        <v>321706</v>
      </c>
      <c r="E5357" t="s">
        <v>5977</v>
      </c>
      <c r="F5357" t="s">
        <v>5978</v>
      </c>
      <c r="G5357" t="s">
        <v>27822</v>
      </c>
      <c r="H5357" t="s">
        <v>8400</v>
      </c>
      <c r="I5357" t="s">
        <v>6095</v>
      </c>
      <c r="J5357" t="s">
        <v>27823</v>
      </c>
      <c r="K5357">
        <v>2</v>
      </c>
      <c r="L5357">
        <v>2</v>
      </c>
      <c r="M5357" s="6">
        <v>42499</v>
      </c>
      <c r="N5357" s="6">
        <v>42506</v>
      </c>
      <c r="O5357" t="s">
        <v>5953</v>
      </c>
    </row>
    <row r="5358" spans="1:15" x14ac:dyDescent="0.3">
      <c r="A5358" t="s">
        <v>27824</v>
      </c>
      <c r="B5358">
        <v>1843765</v>
      </c>
      <c r="C5358" t="s">
        <v>27825</v>
      </c>
      <c r="D5358">
        <v>321710</v>
      </c>
      <c r="E5358" t="s">
        <v>5977</v>
      </c>
      <c r="F5358" t="s">
        <v>5978</v>
      </c>
      <c r="G5358" t="s">
        <v>7713</v>
      </c>
      <c r="H5358" t="s">
        <v>7139</v>
      </c>
      <c r="I5358" t="s">
        <v>6095</v>
      </c>
      <c r="J5358" t="s">
        <v>27826</v>
      </c>
      <c r="K5358">
        <v>2</v>
      </c>
      <c r="L5358">
        <v>2</v>
      </c>
      <c r="M5358" s="6">
        <v>42499</v>
      </c>
      <c r="N5358" s="6">
        <v>42506</v>
      </c>
      <c r="O5358" t="s">
        <v>5953</v>
      </c>
    </row>
    <row r="5359" spans="1:15" x14ac:dyDescent="0.3">
      <c r="A5359" t="s">
        <v>27827</v>
      </c>
      <c r="B5359">
        <v>1840528</v>
      </c>
      <c r="C5359" t="s">
        <v>27828</v>
      </c>
      <c r="D5359">
        <v>321430</v>
      </c>
      <c r="E5359" t="s">
        <v>6043</v>
      </c>
      <c r="F5359" t="s">
        <v>6292</v>
      </c>
      <c r="G5359" t="s">
        <v>27829</v>
      </c>
      <c r="H5359" t="s">
        <v>27830</v>
      </c>
      <c r="I5359" t="s">
        <v>5951</v>
      </c>
      <c r="J5359" t="s">
        <v>27831</v>
      </c>
      <c r="K5359">
        <v>12</v>
      </c>
      <c r="L5359">
        <v>12</v>
      </c>
      <c r="M5359" s="6">
        <v>42499</v>
      </c>
      <c r="N5359" s="6">
        <v>42782</v>
      </c>
      <c r="O5359" t="s">
        <v>5953</v>
      </c>
    </row>
    <row r="5360" spans="1:15" x14ac:dyDescent="0.3">
      <c r="A5360" t="s">
        <v>27832</v>
      </c>
      <c r="B5360">
        <v>1843762</v>
      </c>
      <c r="C5360" t="s">
        <v>27833</v>
      </c>
      <c r="D5360">
        <v>321677</v>
      </c>
      <c r="E5360" t="s">
        <v>5977</v>
      </c>
      <c r="F5360" t="s">
        <v>5978</v>
      </c>
      <c r="G5360" t="s">
        <v>27834</v>
      </c>
      <c r="H5360" t="s">
        <v>8112</v>
      </c>
      <c r="I5360" t="s">
        <v>6095</v>
      </c>
      <c r="J5360" t="s">
        <v>27835</v>
      </c>
      <c r="K5360">
        <v>2</v>
      </c>
      <c r="L5360">
        <v>2</v>
      </c>
      <c r="M5360" s="6">
        <v>42499</v>
      </c>
      <c r="N5360" s="6">
        <v>42506</v>
      </c>
      <c r="O5360" t="s">
        <v>5953</v>
      </c>
    </row>
    <row r="5361" spans="1:15" x14ac:dyDescent="0.3">
      <c r="A5361" t="s">
        <v>27836</v>
      </c>
      <c r="B5361">
        <v>1843756</v>
      </c>
      <c r="C5361" t="s">
        <v>27837</v>
      </c>
      <c r="D5361">
        <v>321681</v>
      </c>
      <c r="E5361" t="s">
        <v>5977</v>
      </c>
      <c r="F5361" t="s">
        <v>5978</v>
      </c>
      <c r="G5361" t="s">
        <v>11609</v>
      </c>
      <c r="H5361" t="s">
        <v>7543</v>
      </c>
      <c r="I5361" t="s">
        <v>6095</v>
      </c>
      <c r="J5361" t="s">
        <v>27838</v>
      </c>
      <c r="K5361">
        <v>2</v>
      </c>
      <c r="L5361">
        <v>2</v>
      </c>
      <c r="M5361" s="6">
        <v>42499</v>
      </c>
      <c r="N5361" s="6">
        <v>42506</v>
      </c>
      <c r="O5361" t="s">
        <v>5953</v>
      </c>
    </row>
    <row r="5362" spans="1:15" x14ac:dyDescent="0.3">
      <c r="A5362" t="s">
        <v>27839</v>
      </c>
      <c r="B5362">
        <v>1843751</v>
      </c>
      <c r="C5362" t="s">
        <v>27840</v>
      </c>
      <c r="D5362">
        <v>321685</v>
      </c>
      <c r="E5362" t="s">
        <v>5977</v>
      </c>
      <c r="F5362" t="s">
        <v>5978</v>
      </c>
      <c r="G5362" t="s">
        <v>27841</v>
      </c>
      <c r="H5362" t="s">
        <v>7493</v>
      </c>
      <c r="I5362" t="s">
        <v>6095</v>
      </c>
      <c r="J5362" t="s">
        <v>27842</v>
      </c>
      <c r="K5362">
        <v>2</v>
      </c>
      <c r="L5362">
        <v>2</v>
      </c>
      <c r="M5362" s="6">
        <v>42499</v>
      </c>
      <c r="N5362" s="6">
        <v>42506</v>
      </c>
      <c r="O5362" t="s">
        <v>5953</v>
      </c>
    </row>
    <row r="5363" spans="1:15" x14ac:dyDescent="0.3">
      <c r="A5363" t="s">
        <v>27843</v>
      </c>
      <c r="B5363">
        <v>1843741</v>
      </c>
      <c r="C5363" t="s">
        <v>27844</v>
      </c>
      <c r="D5363">
        <v>321689</v>
      </c>
      <c r="E5363" t="s">
        <v>6070</v>
      </c>
      <c r="F5363" t="s">
        <v>21348</v>
      </c>
      <c r="G5363" t="s">
        <v>27845</v>
      </c>
      <c r="H5363" t="s">
        <v>6787</v>
      </c>
      <c r="I5363" t="s">
        <v>6095</v>
      </c>
      <c r="J5363" t="s">
        <v>27846</v>
      </c>
      <c r="K5363">
        <v>3</v>
      </c>
      <c r="L5363">
        <v>3</v>
      </c>
      <c r="M5363" s="6">
        <v>42499</v>
      </c>
      <c r="N5363" s="6">
        <v>42506</v>
      </c>
      <c r="O5363" t="s">
        <v>5953</v>
      </c>
    </row>
    <row r="5364" spans="1:15" x14ac:dyDescent="0.3">
      <c r="A5364" t="s">
        <v>27847</v>
      </c>
      <c r="B5364">
        <v>1843737</v>
      </c>
      <c r="C5364" t="s">
        <v>27848</v>
      </c>
      <c r="D5364">
        <v>321693</v>
      </c>
      <c r="E5364" t="s">
        <v>6070</v>
      </c>
      <c r="F5364" t="s">
        <v>21348</v>
      </c>
      <c r="G5364" t="s">
        <v>27849</v>
      </c>
      <c r="H5364" t="s">
        <v>6792</v>
      </c>
      <c r="I5364" t="s">
        <v>6095</v>
      </c>
      <c r="J5364" t="s">
        <v>27850</v>
      </c>
      <c r="K5364">
        <v>3</v>
      </c>
      <c r="L5364">
        <v>3</v>
      </c>
      <c r="M5364" s="6">
        <v>42499</v>
      </c>
      <c r="N5364" s="6">
        <v>42506</v>
      </c>
      <c r="O5364" t="s">
        <v>5953</v>
      </c>
    </row>
    <row r="5365" spans="1:15" x14ac:dyDescent="0.3">
      <c r="A5365" t="s">
        <v>27851</v>
      </c>
      <c r="B5365">
        <v>1792583</v>
      </c>
      <c r="C5365" t="s">
        <v>27852</v>
      </c>
      <c r="D5365">
        <v>321697</v>
      </c>
      <c r="E5365" t="s">
        <v>5947</v>
      </c>
      <c r="F5365" t="s">
        <v>6346</v>
      </c>
      <c r="G5365" t="s">
        <v>27853</v>
      </c>
      <c r="H5365">
        <v>42</v>
      </c>
      <c r="I5365" t="s">
        <v>6033</v>
      </c>
      <c r="J5365" t="s">
        <v>27854</v>
      </c>
      <c r="K5365">
        <v>1</v>
      </c>
      <c r="L5365">
        <v>1</v>
      </c>
      <c r="M5365" s="6">
        <v>42490</v>
      </c>
      <c r="N5365" s="6">
        <v>42506</v>
      </c>
      <c r="O5365" t="s">
        <v>5953</v>
      </c>
    </row>
    <row r="5366" spans="1:15" x14ac:dyDescent="0.3">
      <c r="A5366" t="s">
        <v>27855</v>
      </c>
      <c r="B5366">
        <v>1843770</v>
      </c>
      <c r="C5366" t="s">
        <v>27856</v>
      </c>
      <c r="D5366">
        <v>321705</v>
      </c>
      <c r="E5366" t="s">
        <v>5977</v>
      </c>
      <c r="F5366" t="s">
        <v>5978</v>
      </c>
      <c r="G5366" t="s">
        <v>27857</v>
      </c>
      <c r="H5366" t="s">
        <v>27858</v>
      </c>
      <c r="I5366" t="s">
        <v>6095</v>
      </c>
      <c r="J5366" t="s">
        <v>27859</v>
      </c>
      <c r="K5366">
        <v>2</v>
      </c>
      <c r="L5366">
        <v>2</v>
      </c>
      <c r="M5366" s="6">
        <v>42499</v>
      </c>
      <c r="N5366" s="6">
        <v>42506</v>
      </c>
      <c r="O5366" t="s">
        <v>5953</v>
      </c>
    </row>
    <row r="5367" spans="1:15" x14ac:dyDescent="0.3">
      <c r="A5367" t="s">
        <v>27860</v>
      </c>
      <c r="B5367">
        <v>1843766</v>
      </c>
      <c r="C5367" t="s">
        <v>27861</v>
      </c>
      <c r="D5367">
        <v>321709</v>
      </c>
      <c r="E5367" t="s">
        <v>5977</v>
      </c>
      <c r="F5367" t="s">
        <v>5978</v>
      </c>
      <c r="G5367" t="s">
        <v>27834</v>
      </c>
      <c r="H5367">
        <v>48</v>
      </c>
      <c r="I5367" t="s">
        <v>6095</v>
      </c>
      <c r="J5367" t="s">
        <v>27862</v>
      </c>
      <c r="K5367">
        <v>2</v>
      </c>
      <c r="L5367">
        <v>2</v>
      </c>
      <c r="M5367" s="6">
        <v>42499</v>
      </c>
      <c r="N5367" s="6">
        <v>42506</v>
      </c>
      <c r="O5367" t="s">
        <v>5953</v>
      </c>
    </row>
    <row r="5368" spans="1:15" x14ac:dyDescent="0.3">
      <c r="A5368" t="s">
        <v>27863</v>
      </c>
      <c r="B5368">
        <v>1843763</v>
      </c>
      <c r="C5368" t="s">
        <v>27864</v>
      </c>
      <c r="D5368">
        <v>321676</v>
      </c>
      <c r="E5368" t="s">
        <v>5977</v>
      </c>
      <c r="F5368" t="s">
        <v>5978</v>
      </c>
      <c r="G5368" t="s">
        <v>27865</v>
      </c>
      <c r="H5368" t="s">
        <v>6903</v>
      </c>
      <c r="I5368" t="s">
        <v>6095</v>
      </c>
      <c r="J5368" t="s">
        <v>27866</v>
      </c>
      <c r="K5368">
        <v>1</v>
      </c>
      <c r="L5368">
        <v>1</v>
      </c>
      <c r="M5368" s="6">
        <v>42499</v>
      </c>
      <c r="N5368" s="6">
        <v>42506</v>
      </c>
      <c r="O5368" t="s">
        <v>5953</v>
      </c>
    </row>
    <row r="5369" spans="1:15" x14ac:dyDescent="0.3">
      <c r="A5369" t="s">
        <v>27867</v>
      </c>
      <c r="B5369">
        <v>1843757</v>
      </c>
      <c r="C5369" t="s">
        <v>27868</v>
      </c>
      <c r="D5369">
        <v>321680</v>
      </c>
      <c r="E5369" t="s">
        <v>5977</v>
      </c>
      <c r="F5369" t="s">
        <v>5978</v>
      </c>
      <c r="G5369" t="s">
        <v>27869</v>
      </c>
      <c r="H5369" t="s">
        <v>9009</v>
      </c>
      <c r="I5369" t="s">
        <v>6095</v>
      </c>
      <c r="J5369" t="s">
        <v>27870</v>
      </c>
      <c r="K5369">
        <v>2</v>
      </c>
      <c r="L5369">
        <v>2</v>
      </c>
      <c r="M5369" s="6">
        <v>42499</v>
      </c>
      <c r="N5369" s="6">
        <v>42506</v>
      </c>
      <c r="O5369" t="s">
        <v>5953</v>
      </c>
    </row>
    <row r="5370" spans="1:15" x14ac:dyDescent="0.3">
      <c r="A5370" t="s">
        <v>27871</v>
      </c>
      <c r="B5370">
        <v>1843752</v>
      </c>
      <c r="C5370" t="s">
        <v>27872</v>
      </c>
      <c r="D5370">
        <v>321684</v>
      </c>
      <c r="E5370" t="s">
        <v>5977</v>
      </c>
      <c r="F5370" t="s">
        <v>5978</v>
      </c>
      <c r="G5370" t="s">
        <v>27873</v>
      </c>
      <c r="H5370" t="s">
        <v>6445</v>
      </c>
      <c r="I5370" t="s">
        <v>6095</v>
      </c>
      <c r="J5370" t="s">
        <v>27874</v>
      </c>
      <c r="K5370">
        <v>2</v>
      </c>
      <c r="L5370">
        <v>2</v>
      </c>
      <c r="M5370" s="6">
        <v>42499</v>
      </c>
      <c r="N5370" s="6">
        <v>42506</v>
      </c>
      <c r="O5370" t="s">
        <v>5953</v>
      </c>
    </row>
    <row r="5371" spans="1:15" x14ac:dyDescent="0.3">
      <c r="A5371" t="s">
        <v>27875</v>
      </c>
      <c r="B5371">
        <v>1843742</v>
      </c>
      <c r="C5371" t="s">
        <v>27876</v>
      </c>
      <c r="D5371">
        <v>321688</v>
      </c>
      <c r="E5371" t="s">
        <v>6070</v>
      </c>
      <c r="F5371" t="s">
        <v>21348</v>
      </c>
      <c r="G5371" t="s">
        <v>7584</v>
      </c>
      <c r="H5371" t="s">
        <v>10105</v>
      </c>
      <c r="I5371" t="s">
        <v>6095</v>
      </c>
      <c r="J5371" t="s">
        <v>27877</v>
      </c>
      <c r="K5371">
        <v>3</v>
      </c>
      <c r="L5371">
        <v>3</v>
      </c>
      <c r="M5371" s="6">
        <v>42499</v>
      </c>
      <c r="N5371" s="6">
        <v>42506</v>
      </c>
      <c r="O5371" t="s">
        <v>5953</v>
      </c>
    </row>
    <row r="5372" spans="1:15" x14ac:dyDescent="0.3">
      <c r="A5372" t="s">
        <v>27878</v>
      </c>
      <c r="B5372">
        <v>1843738</v>
      </c>
      <c r="C5372" t="s">
        <v>27879</v>
      </c>
      <c r="D5372">
        <v>321692</v>
      </c>
      <c r="E5372" t="s">
        <v>6070</v>
      </c>
      <c r="F5372" t="s">
        <v>21348</v>
      </c>
      <c r="G5372" t="s">
        <v>27880</v>
      </c>
      <c r="H5372" t="s">
        <v>6749</v>
      </c>
      <c r="I5372" t="s">
        <v>6095</v>
      </c>
      <c r="J5372" t="s">
        <v>27881</v>
      </c>
      <c r="K5372">
        <v>3</v>
      </c>
      <c r="L5372">
        <v>3</v>
      </c>
      <c r="M5372" s="6">
        <v>42499</v>
      </c>
      <c r="N5372" s="6">
        <v>42506</v>
      </c>
      <c r="O5372" t="s">
        <v>5953</v>
      </c>
    </row>
    <row r="5373" spans="1:15" x14ac:dyDescent="0.3">
      <c r="A5373" t="s">
        <v>27882</v>
      </c>
      <c r="B5373">
        <v>1843734</v>
      </c>
      <c r="C5373" t="s">
        <v>27883</v>
      </c>
      <c r="D5373">
        <v>321696</v>
      </c>
      <c r="E5373" t="s">
        <v>6070</v>
      </c>
      <c r="F5373" t="s">
        <v>21348</v>
      </c>
      <c r="G5373" t="s">
        <v>27884</v>
      </c>
      <c r="H5373" t="s">
        <v>9453</v>
      </c>
      <c r="I5373" t="s">
        <v>6095</v>
      </c>
      <c r="J5373" t="s">
        <v>27885</v>
      </c>
      <c r="K5373">
        <v>3</v>
      </c>
      <c r="L5373">
        <v>3</v>
      </c>
      <c r="M5373" s="6">
        <v>42499</v>
      </c>
      <c r="N5373" s="6">
        <v>42506</v>
      </c>
      <c r="O5373" t="s">
        <v>5953</v>
      </c>
    </row>
    <row r="5374" spans="1:15" x14ac:dyDescent="0.3">
      <c r="A5374" t="s">
        <v>27886</v>
      </c>
      <c r="B5374">
        <v>1434070</v>
      </c>
      <c r="C5374" t="s">
        <v>27887</v>
      </c>
      <c r="D5374">
        <v>321700</v>
      </c>
      <c r="E5374" t="s">
        <v>5956</v>
      </c>
      <c r="F5374" t="s">
        <v>6246</v>
      </c>
      <c r="G5374" t="s">
        <v>6433</v>
      </c>
      <c r="H5374">
        <v>45</v>
      </c>
      <c r="I5374" t="s">
        <v>6095</v>
      </c>
      <c r="J5374" t="s">
        <v>27888</v>
      </c>
      <c r="K5374">
        <v>6</v>
      </c>
      <c r="L5374">
        <v>6</v>
      </c>
      <c r="M5374" s="6">
        <v>42501</v>
      </c>
      <c r="N5374" s="6">
        <v>42506</v>
      </c>
      <c r="O5374" t="s">
        <v>5953</v>
      </c>
    </row>
    <row r="5375" spans="1:15" x14ac:dyDescent="0.3">
      <c r="A5375" t="s">
        <v>27889</v>
      </c>
      <c r="B5375">
        <v>1843771</v>
      </c>
      <c r="C5375" t="s">
        <v>27890</v>
      </c>
      <c r="D5375">
        <v>321704</v>
      </c>
      <c r="E5375" t="s">
        <v>5977</v>
      </c>
      <c r="F5375" t="s">
        <v>5978</v>
      </c>
      <c r="G5375" t="s">
        <v>27891</v>
      </c>
      <c r="H5375" t="s">
        <v>8236</v>
      </c>
      <c r="I5375" t="s">
        <v>6095</v>
      </c>
      <c r="J5375" t="s">
        <v>27892</v>
      </c>
      <c r="K5375">
        <v>2</v>
      </c>
      <c r="L5375">
        <v>2</v>
      </c>
      <c r="M5375" s="6">
        <v>42499</v>
      </c>
      <c r="N5375" s="6">
        <v>42506</v>
      </c>
      <c r="O5375" t="s">
        <v>5953</v>
      </c>
    </row>
    <row r="5376" spans="1:15" x14ac:dyDescent="0.3">
      <c r="A5376" t="s">
        <v>27893</v>
      </c>
      <c r="B5376">
        <v>1843767</v>
      </c>
      <c r="C5376" t="s">
        <v>27894</v>
      </c>
      <c r="D5376">
        <v>321708</v>
      </c>
      <c r="E5376" t="s">
        <v>5977</v>
      </c>
      <c r="F5376" t="s">
        <v>5978</v>
      </c>
      <c r="G5376" t="s">
        <v>27895</v>
      </c>
      <c r="H5376" t="s">
        <v>14147</v>
      </c>
      <c r="I5376" t="s">
        <v>6095</v>
      </c>
      <c r="J5376" t="s">
        <v>27896</v>
      </c>
      <c r="K5376">
        <v>2</v>
      </c>
      <c r="L5376">
        <v>2</v>
      </c>
      <c r="M5376" s="6">
        <v>42499</v>
      </c>
      <c r="N5376" s="6">
        <v>42506</v>
      </c>
      <c r="O5376" t="s">
        <v>5953</v>
      </c>
    </row>
    <row r="5377" spans="1:15" x14ac:dyDescent="0.3">
      <c r="A5377" t="s">
        <v>27897</v>
      </c>
      <c r="B5377">
        <v>1848042</v>
      </c>
      <c r="C5377" t="s">
        <v>27898</v>
      </c>
      <c r="D5377">
        <v>322182</v>
      </c>
      <c r="E5377" t="s">
        <v>6043</v>
      </c>
      <c r="F5377" t="s">
        <v>5978</v>
      </c>
      <c r="G5377" t="s">
        <v>27899</v>
      </c>
      <c r="H5377" t="s">
        <v>6355</v>
      </c>
      <c r="I5377" t="s">
        <v>6033</v>
      </c>
      <c r="J5377" t="s">
        <v>27900</v>
      </c>
      <c r="K5377">
        <v>2</v>
      </c>
      <c r="L5377">
        <v>2</v>
      </c>
      <c r="M5377" s="6">
        <v>42508</v>
      </c>
      <c r="N5377" s="6">
        <v>42513</v>
      </c>
      <c r="O5377" t="s">
        <v>5953</v>
      </c>
    </row>
    <row r="5378" spans="1:15" x14ac:dyDescent="0.3">
      <c r="A5378" t="s">
        <v>27901</v>
      </c>
      <c r="B5378">
        <v>1435450</v>
      </c>
      <c r="C5378" t="s">
        <v>27902</v>
      </c>
      <c r="D5378">
        <v>322486</v>
      </c>
      <c r="E5378" t="s">
        <v>5947</v>
      </c>
      <c r="F5378" t="s">
        <v>7491</v>
      </c>
      <c r="G5378" t="s">
        <v>27903</v>
      </c>
      <c r="H5378" t="s">
        <v>8514</v>
      </c>
      <c r="I5378" t="s">
        <v>6033</v>
      </c>
      <c r="J5378" t="s">
        <v>27904</v>
      </c>
      <c r="K5378">
        <v>2</v>
      </c>
      <c r="L5378">
        <v>2</v>
      </c>
      <c r="M5378" s="6">
        <v>41698</v>
      </c>
      <c r="N5378" s="6">
        <v>42513</v>
      </c>
      <c r="O5378" t="s">
        <v>5953</v>
      </c>
    </row>
    <row r="5379" spans="1:15" x14ac:dyDescent="0.3">
      <c r="A5379" t="s">
        <v>27905</v>
      </c>
      <c r="B5379">
        <v>1844928</v>
      </c>
      <c r="C5379" t="s">
        <v>27906</v>
      </c>
      <c r="D5379">
        <v>322193</v>
      </c>
      <c r="E5379" t="s">
        <v>6230</v>
      </c>
      <c r="F5379" t="s">
        <v>6443</v>
      </c>
      <c r="G5379" t="s">
        <v>27907</v>
      </c>
      <c r="H5379">
        <v>49</v>
      </c>
      <c r="I5379" t="s">
        <v>6095</v>
      </c>
      <c r="J5379" t="s">
        <v>27908</v>
      </c>
      <c r="K5379">
        <v>1</v>
      </c>
      <c r="L5379">
        <v>1</v>
      </c>
      <c r="M5379" s="6">
        <v>42504</v>
      </c>
      <c r="N5379" s="6">
        <v>42513</v>
      </c>
      <c r="O5379" t="s">
        <v>5953</v>
      </c>
    </row>
    <row r="5380" spans="1:15" x14ac:dyDescent="0.3">
      <c r="A5380" t="s">
        <v>27909</v>
      </c>
      <c r="B5380">
        <v>1848040</v>
      </c>
      <c r="C5380" t="s">
        <v>27910</v>
      </c>
      <c r="D5380">
        <v>322487</v>
      </c>
      <c r="E5380" t="s">
        <v>6352</v>
      </c>
      <c r="F5380" t="s">
        <v>6353</v>
      </c>
      <c r="G5380" t="s">
        <v>27911</v>
      </c>
      <c r="H5380" t="s">
        <v>9399</v>
      </c>
      <c r="I5380" t="s">
        <v>6033</v>
      </c>
      <c r="J5380" t="s">
        <v>27912</v>
      </c>
      <c r="K5380">
        <v>9</v>
      </c>
      <c r="L5380">
        <v>9</v>
      </c>
      <c r="M5380" s="6">
        <v>42505</v>
      </c>
      <c r="N5380" s="6">
        <v>42513</v>
      </c>
      <c r="O5380" t="s">
        <v>5953</v>
      </c>
    </row>
    <row r="5381" spans="1:15" x14ac:dyDescent="0.3">
      <c r="A5381" t="s">
        <v>27913</v>
      </c>
      <c r="B5381">
        <v>1844927</v>
      </c>
      <c r="C5381" t="s">
        <v>27914</v>
      </c>
      <c r="D5381">
        <v>322485</v>
      </c>
      <c r="E5381" t="s">
        <v>5977</v>
      </c>
      <c r="F5381" t="s">
        <v>5978</v>
      </c>
      <c r="G5381" t="s">
        <v>27915</v>
      </c>
      <c r="H5381" t="s">
        <v>6160</v>
      </c>
      <c r="I5381" t="s">
        <v>5960</v>
      </c>
      <c r="J5381" t="s">
        <v>27916</v>
      </c>
      <c r="K5381">
        <v>4</v>
      </c>
      <c r="L5381">
        <v>4</v>
      </c>
      <c r="M5381" s="6">
        <v>42504</v>
      </c>
      <c r="N5381" s="6">
        <v>43035</v>
      </c>
      <c r="O5381" t="s">
        <v>5953</v>
      </c>
    </row>
    <row r="5382" spans="1:15" x14ac:dyDescent="0.3">
      <c r="A5382" t="s">
        <v>27917</v>
      </c>
      <c r="B5382">
        <v>1846169</v>
      </c>
      <c r="C5382" t="s">
        <v>27918</v>
      </c>
      <c r="D5382">
        <v>322484</v>
      </c>
      <c r="E5382" t="s">
        <v>5956</v>
      </c>
      <c r="F5382" t="s">
        <v>6252</v>
      </c>
      <c r="G5382" t="s">
        <v>27919</v>
      </c>
      <c r="H5382" t="s">
        <v>8931</v>
      </c>
      <c r="I5382" t="s">
        <v>6095</v>
      </c>
      <c r="J5382" t="s">
        <v>27920</v>
      </c>
      <c r="K5382">
        <v>84</v>
      </c>
      <c r="L5382">
        <v>84</v>
      </c>
      <c r="M5382" s="6">
        <v>42504</v>
      </c>
      <c r="N5382" s="6">
        <v>42513</v>
      </c>
      <c r="O5382" t="s">
        <v>6854</v>
      </c>
    </row>
    <row r="5383" spans="1:15" x14ac:dyDescent="0.3">
      <c r="A5383" t="s">
        <v>27921</v>
      </c>
      <c r="B5383">
        <v>1848169</v>
      </c>
      <c r="C5383" t="s">
        <v>27922</v>
      </c>
      <c r="D5383">
        <v>322488</v>
      </c>
      <c r="E5383" t="s">
        <v>6043</v>
      </c>
      <c r="F5383" t="s">
        <v>5978</v>
      </c>
      <c r="G5383" t="s">
        <v>27923</v>
      </c>
      <c r="H5383" t="s">
        <v>6166</v>
      </c>
      <c r="I5383" t="s">
        <v>6033</v>
      </c>
      <c r="J5383" t="s">
        <v>27924</v>
      </c>
      <c r="K5383">
        <v>2</v>
      </c>
      <c r="L5383">
        <v>2</v>
      </c>
      <c r="M5383" s="6">
        <v>42508</v>
      </c>
      <c r="N5383" s="6">
        <v>42513</v>
      </c>
      <c r="O5383" t="s">
        <v>5953</v>
      </c>
    </row>
    <row r="5384" spans="1:15" x14ac:dyDescent="0.3">
      <c r="A5384" t="s">
        <v>27925</v>
      </c>
      <c r="B5384">
        <v>1765736</v>
      </c>
      <c r="C5384" t="s">
        <v>27926</v>
      </c>
      <c r="D5384">
        <v>323483</v>
      </c>
      <c r="E5384" t="s">
        <v>6043</v>
      </c>
      <c r="F5384" t="s">
        <v>6044</v>
      </c>
      <c r="G5384" t="s">
        <v>27927</v>
      </c>
      <c r="H5384" t="s">
        <v>15906</v>
      </c>
      <c r="I5384" t="s">
        <v>5951</v>
      </c>
      <c r="J5384" t="s">
        <v>27928</v>
      </c>
      <c r="K5384">
        <v>2</v>
      </c>
      <c r="L5384">
        <v>2</v>
      </c>
      <c r="M5384" s="6">
        <v>42347</v>
      </c>
      <c r="N5384" s="6">
        <v>42521</v>
      </c>
      <c r="O5384" t="s">
        <v>5953</v>
      </c>
    </row>
    <row r="5385" spans="1:15" x14ac:dyDescent="0.3">
      <c r="A5385" t="s">
        <v>27929</v>
      </c>
      <c r="B5385">
        <v>1462681</v>
      </c>
      <c r="C5385" t="s">
        <v>27930</v>
      </c>
      <c r="D5385">
        <v>323867</v>
      </c>
      <c r="E5385" t="s">
        <v>5947</v>
      </c>
      <c r="F5385" t="s">
        <v>6189</v>
      </c>
      <c r="G5385" t="s">
        <v>7580</v>
      </c>
      <c r="H5385" t="s">
        <v>7071</v>
      </c>
      <c r="I5385" t="s">
        <v>6033</v>
      </c>
      <c r="J5385" t="s">
        <v>27931</v>
      </c>
      <c r="K5385">
        <v>7</v>
      </c>
      <c r="L5385">
        <v>7</v>
      </c>
      <c r="M5385" s="6">
        <v>42515</v>
      </c>
      <c r="N5385" s="6">
        <v>42802</v>
      </c>
      <c r="O5385" t="s">
        <v>5953</v>
      </c>
    </row>
    <row r="5386" spans="1:15" x14ac:dyDescent="0.3">
      <c r="A5386" t="s">
        <v>27932</v>
      </c>
      <c r="B5386">
        <v>1768874</v>
      </c>
      <c r="C5386" t="s">
        <v>27933</v>
      </c>
      <c r="D5386">
        <v>323873</v>
      </c>
      <c r="E5386" t="s">
        <v>6043</v>
      </c>
      <c r="F5386" t="s">
        <v>6217</v>
      </c>
      <c r="G5386" t="s">
        <v>21982</v>
      </c>
      <c r="H5386" t="s">
        <v>27934</v>
      </c>
      <c r="I5386" t="s">
        <v>6033</v>
      </c>
      <c r="J5386" t="s">
        <v>27935</v>
      </c>
      <c r="K5386">
        <v>2</v>
      </c>
      <c r="L5386">
        <v>2</v>
      </c>
      <c r="M5386" s="6">
        <v>42358</v>
      </c>
      <c r="N5386" s="6">
        <v>42521</v>
      </c>
      <c r="O5386" t="s">
        <v>5953</v>
      </c>
    </row>
    <row r="5387" spans="1:15" x14ac:dyDescent="0.3">
      <c r="A5387" t="s">
        <v>27936</v>
      </c>
      <c r="B5387">
        <v>1850906</v>
      </c>
      <c r="C5387" t="s">
        <v>27937</v>
      </c>
      <c r="D5387">
        <v>323868</v>
      </c>
      <c r="E5387" t="s">
        <v>5956</v>
      </c>
      <c r="F5387" t="s">
        <v>6437</v>
      </c>
      <c r="G5387" t="s">
        <v>27938</v>
      </c>
      <c r="H5387" t="s">
        <v>7608</v>
      </c>
      <c r="I5387" t="s">
        <v>5960</v>
      </c>
      <c r="J5387" t="s">
        <v>27939</v>
      </c>
      <c r="K5387">
        <v>130</v>
      </c>
      <c r="L5387">
        <v>130</v>
      </c>
      <c r="M5387" s="6">
        <v>42514</v>
      </c>
      <c r="N5387" s="6">
        <v>42521</v>
      </c>
      <c r="O5387" t="s">
        <v>5953</v>
      </c>
    </row>
    <row r="5388" spans="1:15" x14ac:dyDescent="0.3">
      <c r="A5388" t="s">
        <v>27940</v>
      </c>
      <c r="B5388">
        <v>1755198</v>
      </c>
      <c r="C5388" t="s">
        <v>27941</v>
      </c>
      <c r="D5388">
        <v>323874</v>
      </c>
      <c r="E5388" t="s">
        <v>6460</v>
      </c>
      <c r="F5388" t="s">
        <v>5978</v>
      </c>
      <c r="G5388" t="s">
        <v>27942</v>
      </c>
      <c r="H5388" t="s">
        <v>7608</v>
      </c>
      <c r="I5388" t="s">
        <v>6033</v>
      </c>
      <c r="J5388" t="s">
        <v>27943</v>
      </c>
      <c r="K5388">
        <v>1</v>
      </c>
      <c r="L5388">
        <v>1</v>
      </c>
      <c r="M5388" s="6">
        <v>42472</v>
      </c>
      <c r="N5388" s="6">
        <v>42521</v>
      </c>
      <c r="O5388" t="s">
        <v>5953</v>
      </c>
    </row>
    <row r="5389" spans="1:15" x14ac:dyDescent="0.3">
      <c r="A5389" t="s">
        <v>27944</v>
      </c>
      <c r="B5389">
        <v>327387</v>
      </c>
      <c r="C5389" t="s">
        <v>27945</v>
      </c>
      <c r="D5389">
        <v>322841</v>
      </c>
      <c r="E5389" t="s">
        <v>5947</v>
      </c>
      <c r="F5389" t="s">
        <v>7160</v>
      </c>
      <c r="G5389" t="s">
        <v>27946</v>
      </c>
      <c r="H5389" t="s">
        <v>6122</v>
      </c>
      <c r="I5389" t="s">
        <v>6033</v>
      </c>
      <c r="J5389" t="s">
        <v>27947</v>
      </c>
      <c r="K5389">
        <v>4</v>
      </c>
      <c r="L5389">
        <v>4</v>
      </c>
      <c r="M5389" s="6">
        <v>42514</v>
      </c>
      <c r="N5389" s="6">
        <v>42521</v>
      </c>
      <c r="O5389" t="s">
        <v>5953</v>
      </c>
    </row>
    <row r="5390" spans="1:15" x14ac:dyDescent="0.3">
      <c r="A5390" t="s">
        <v>27948</v>
      </c>
      <c r="B5390">
        <v>1661392</v>
      </c>
      <c r="C5390" t="s">
        <v>27949</v>
      </c>
      <c r="D5390">
        <v>323862</v>
      </c>
      <c r="E5390" t="s">
        <v>6043</v>
      </c>
      <c r="F5390" t="s">
        <v>10250</v>
      </c>
      <c r="G5390" t="s">
        <v>27950</v>
      </c>
      <c r="H5390" t="s">
        <v>27951</v>
      </c>
      <c r="I5390" t="s">
        <v>6095</v>
      </c>
      <c r="J5390" t="s">
        <v>27952</v>
      </c>
      <c r="K5390">
        <v>3</v>
      </c>
      <c r="L5390">
        <v>3</v>
      </c>
      <c r="M5390" s="6">
        <v>42277</v>
      </c>
      <c r="N5390" s="6">
        <v>42521</v>
      </c>
      <c r="O5390" t="s">
        <v>5953</v>
      </c>
    </row>
    <row r="5391" spans="1:15" x14ac:dyDescent="0.3">
      <c r="A5391" t="s">
        <v>27953</v>
      </c>
      <c r="B5391">
        <v>1826170</v>
      </c>
      <c r="C5391" t="s">
        <v>27954</v>
      </c>
      <c r="D5391">
        <v>323872</v>
      </c>
      <c r="E5391" t="s">
        <v>5956</v>
      </c>
      <c r="F5391" t="s">
        <v>6426</v>
      </c>
      <c r="G5391" t="s">
        <v>27955</v>
      </c>
      <c r="H5391" t="s">
        <v>6898</v>
      </c>
      <c r="I5391" t="s">
        <v>6155</v>
      </c>
      <c r="J5391" t="s">
        <v>27956</v>
      </c>
      <c r="K5391">
        <v>472</v>
      </c>
      <c r="L5391">
        <v>470</v>
      </c>
      <c r="M5391" s="6">
        <v>42473</v>
      </c>
      <c r="N5391" s="6">
        <v>42740</v>
      </c>
      <c r="O5391" t="s">
        <v>5953</v>
      </c>
    </row>
    <row r="5392" spans="1:15" x14ac:dyDescent="0.3">
      <c r="A5392" t="s">
        <v>27957</v>
      </c>
      <c r="B5392">
        <v>1746069</v>
      </c>
      <c r="C5392" t="s">
        <v>27958</v>
      </c>
      <c r="D5392">
        <v>323876</v>
      </c>
      <c r="E5392" t="s">
        <v>5947</v>
      </c>
      <c r="F5392" t="s">
        <v>5978</v>
      </c>
      <c r="G5392" t="s">
        <v>27959</v>
      </c>
      <c r="H5392" t="s">
        <v>8250</v>
      </c>
      <c r="I5392" t="s">
        <v>5960</v>
      </c>
      <c r="J5392" t="s">
        <v>27960</v>
      </c>
      <c r="K5392">
        <v>1</v>
      </c>
      <c r="L5392">
        <v>1</v>
      </c>
      <c r="M5392" s="6">
        <v>42306</v>
      </c>
      <c r="N5392" s="6">
        <v>42521</v>
      </c>
      <c r="O5392" t="s">
        <v>5953</v>
      </c>
    </row>
    <row r="5393" spans="1:15" x14ac:dyDescent="0.3">
      <c r="A5393" t="s">
        <v>27961</v>
      </c>
      <c r="B5393">
        <v>310681</v>
      </c>
      <c r="C5393" t="s">
        <v>27962</v>
      </c>
      <c r="D5393">
        <v>322679</v>
      </c>
      <c r="E5393" t="s">
        <v>5947</v>
      </c>
      <c r="F5393" t="s">
        <v>6346</v>
      </c>
      <c r="G5393" t="s">
        <v>27963</v>
      </c>
      <c r="H5393" t="s">
        <v>6816</v>
      </c>
      <c r="I5393" t="s">
        <v>6033</v>
      </c>
      <c r="J5393" t="s">
        <v>27964</v>
      </c>
      <c r="K5393">
        <v>1</v>
      </c>
      <c r="L5393">
        <v>1</v>
      </c>
      <c r="M5393" s="6">
        <v>42510</v>
      </c>
      <c r="N5393" s="6">
        <v>42521</v>
      </c>
      <c r="O5393" t="s">
        <v>5953</v>
      </c>
    </row>
    <row r="5394" spans="1:15" x14ac:dyDescent="0.3">
      <c r="A5394" t="s">
        <v>27965</v>
      </c>
      <c r="B5394">
        <v>1853865</v>
      </c>
      <c r="C5394" t="s">
        <v>27966</v>
      </c>
      <c r="D5394">
        <v>323861</v>
      </c>
      <c r="E5394" t="s">
        <v>6230</v>
      </c>
      <c r="F5394" t="s">
        <v>6231</v>
      </c>
      <c r="G5394" t="s">
        <v>27967</v>
      </c>
      <c r="H5394" t="s">
        <v>6337</v>
      </c>
      <c r="I5394" t="s">
        <v>6033</v>
      </c>
      <c r="J5394" t="s">
        <v>27968</v>
      </c>
      <c r="K5394">
        <v>7</v>
      </c>
      <c r="L5394">
        <v>7</v>
      </c>
      <c r="M5394" s="6">
        <v>42491</v>
      </c>
      <c r="N5394" s="6">
        <v>42521</v>
      </c>
      <c r="O5394" t="s">
        <v>5953</v>
      </c>
    </row>
    <row r="5395" spans="1:15" x14ac:dyDescent="0.3">
      <c r="A5395" t="s">
        <v>27969</v>
      </c>
      <c r="B5395">
        <v>1746074</v>
      </c>
      <c r="C5395" t="s">
        <v>27970</v>
      </c>
      <c r="D5395">
        <v>323875</v>
      </c>
      <c r="E5395" t="s">
        <v>5947</v>
      </c>
      <c r="F5395" t="s">
        <v>5978</v>
      </c>
      <c r="G5395" t="s">
        <v>27971</v>
      </c>
      <c r="H5395" t="s">
        <v>11368</v>
      </c>
      <c r="I5395" t="s">
        <v>6095</v>
      </c>
      <c r="J5395" t="s">
        <v>27972</v>
      </c>
      <c r="K5395">
        <v>1</v>
      </c>
      <c r="L5395">
        <v>1</v>
      </c>
      <c r="M5395" s="6">
        <v>42306</v>
      </c>
      <c r="N5395" s="6">
        <v>42521</v>
      </c>
      <c r="O5395" t="s">
        <v>5953</v>
      </c>
    </row>
    <row r="5396" spans="1:15" x14ac:dyDescent="0.3">
      <c r="A5396" t="s">
        <v>27973</v>
      </c>
      <c r="B5396">
        <v>1648484</v>
      </c>
      <c r="C5396" t="s">
        <v>27974</v>
      </c>
      <c r="D5396">
        <v>323863</v>
      </c>
      <c r="E5396" t="s">
        <v>5947</v>
      </c>
      <c r="F5396" t="s">
        <v>5978</v>
      </c>
      <c r="G5396" t="s">
        <v>27975</v>
      </c>
      <c r="H5396" t="s">
        <v>6954</v>
      </c>
      <c r="I5396" t="s">
        <v>6117</v>
      </c>
      <c r="J5396" t="s">
        <v>27976</v>
      </c>
      <c r="K5396">
        <v>2</v>
      </c>
      <c r="L5396">
        <v>2</v>
      </c>
      <c r="M5396" s="6">
        <v>42216</v>
      </c>
      <c r="N5396" s="6">
        <v>42521</v>
      </c>
      <c r="O5396" t="s">
        <v>5953</v>
      </c>
    </row>
    <row r="5397" spans="1:15" x14ac:dyDescent="0.3">
      <c r="A5397" t="s">
        <v>27977</v>
      </c>
      <c r="B5397">
        <v>1648483</v>
      </c>
      <c r="C5397" t="s">
        <v>27978</v>
      </c>
      <c r="D5397">
        <v>323864</v>
      </c>
      <c r="E5397" t="s">
        <v>5947</v>
      </c>
      <c r="F5397" t="s">
        <v>5978</v>
      </c>
      <c r="G5397" t="s">
        <v>27979</v>
      </c>
      <c r="H5397" t="s">
        <v>6288</v>
      </c>
      <c r="I5397" t="s">
        <v>6117</v>
      </c>
      <c r="J5397" t="s">
        <v>27980</v>
      </c>
      <c r="K5397">
        <v>1</v>
      </c>
      <c r="L5397">
        <v>1</v>
      </c>
      <c r="M5397" s="6">
        <v>42216</v>
      </c>
      <c r="N5397" s="6">
        <v>42521</v>
      </c>
      <c r="O5397" t="s">
        <v>5953</v>
      </c>
    </row>
    <row r="5398" spans="1:15" x14ac:dyDescent="0.3">
      <c r="A5398" t="s">
        <v>27981</v>
      </c>
      <c r="B5398">
        <v>1648482</v>
      </c>
      <c r="C5398" t="s">
        <v>27982</v>
      </c>
      <c r="D5398">
        <v>323865</v>
      </c>
      <c r="E5398" t="s">
        <v>5947</v>
      </c>
      <c r="F5398" t="s">
        <v>5978</v>
      </c>
      <c r="G5398" t="s">
        <v>27983</v>
      </c>
      <c r="H5398" t="s">
        <v>6242</v>
      </c>
      <c r="I5398" t="s">
        <v>6117</v>
      </c>
      <c r="J5398" t="s">
        <v>27984</v>
      </c>
      <c r="K5398">
        <v>2</v>
      </c>
      <c r="L5398">
        <v>2</v>
      </c>
      <c r="M5398" s="6">
        <v>42216</v>
      </c>
      <c r="N5398" s="6">
        <v>42521</v>
      </c>
      <c r="O5398" t="s">
        <v>5953</v>
      </c>
    </row>
    <row r="5399" spans="1:15" x14ac:dyDescent="0.3">
      <c r="A5399" t="s">
        <v>27985</v>
      </c>
      <c r="B5399">
        <v>1648481</v>
      </c>
      <c r="C5399" t="s">
        <v>27986</v>
      </c>
      <c r="D5399">
        <v>323866</v>
      </c>
      <c r="E5399" t="s">
        <v>5947</v>
      </c>
      <c r="F5399" t="s">
        <v>5978</v>
      </c>
      <c r="G5399" t="s">
        <v>24244</v>
      </c>
      <c r="H5399" t="s">
        <v>7085</v>
      </c>
      <c r="I5399" t="s">
        <v>6117</v>
      </c>
      <c r="J5399" t="s">
        <v>27987</v>
      </c>
      <c r="K5399">
        <v>2</v>
      </c>
      <c r="L5399">
        <v>2</v>
      </c>
      <c r="M5399" s="6">
        <v>42216</v>
      </c>
      <c r="N5399" s="6">
        <v>42521</v>
      </c>
      <c r="O5399" t="s">
        <v>5953</v>
      </c>
    </row>
    <row r="5400" spans="1:15" x14ac:dyDescent="0.3">
      <c r="A5400" t="s">
        <v>27988</v>
      </c>
      <c r="B5400">
        <v>1821222</v>
      </c>
      <c r="C5400" t="s">
        <v>27989</v>
      </c>
      <c r="D5400">
        <v>324249</v>
      </c>
      <c r="E5400" t="s">
        <v>5947</v>
      </c>
      <c r="F5400" t="s">
        <v>6223</v>
      </c>
      <c r="G5400" t="s">
        <v>14595</v>
      </c>
      <c r="H5400" t="s">
        <v>8112</v>
      </c>
      <c r="I5400" t="s">
        <v>5960</v>
      </c>
      <c r="J5400" t="s">
        <v>27990</v>
      </c>
      <c r="K5400">
        <v>1</v>
      </c>
      <c r="L5400">
        <v>1</v>
      </c>
      <c r="M5400" s="6">
        <v>42462</v>
      </c>
      <c r="N5400" s="6">
        <v>42531</v>
      </c>
      <c r="O5400" t="s">
        <v>5953</v>
      </c>
    </row>
    <row r="5401" spans="1:15" x14ac:dyDescent="0.3">
      <c r="A5401" t="s">
        <v>27991</v>
      </c>
      <c r="B5401">
        <v>64296</v>
      </c>
      <c r="C5401" t="s">
        <v>27992</v>
      </c>
      <c r="D5401">
        <v>324268</v>
      </c>
      <c r="E5401" t="s">
        <v>5947</v>
      </c>
      <c r="F5401" t="s">
        <v>6223</v>
      </c>
      <c r="G5401" t="s">
        <v>27993</v>
      </c>
      <c r="H5401" t="s">
        <v>6202</v>
      </c>
      <c r="I5401" t="s">
        <v>6226</v>
      </c>
      <c r="J5401" t="s">
        <v>27994</v>
      </c>
      <c r="K5401">
        <v>1</v>
      </c>
      <c r="L5401">
        <v>1</v>
      </c>
      <c r="M5401" s="6">
        <v>40072</v>
      </c>
      <c r="N5401" s="6">
        <v>42531</v>
      </c>
      <c r="O5401" t="s">
        <v>5953</v>
      </c>
    </row>
    <row r="5402" spans="1:15" x14ac:dyDescent="0.3">
      <c r="A5402" t="s">
        <v>27995</v>
      </c>
      <c r="B5402">
        <v>1856030</v>
      </c>
      <c r="C5402" t="s">
        <v>27996</v>
      </c>
      <c r="D5402">
        <v>325255</v>
      </c>
      <c r="E5402" t="s">
        <v>6043</v>
      </c>
      <c r="F5402" t="s">
        <v>6044</v>
      </c>
      <c r="G5402" t="s">
        <v>27997</v>
      </c>
      <c r="H5402" t="s">
        <v>6689</v>
      </c>
      <c r="I5402" t="s">
        <v>6095</v>
      </c>
      <c r="J5402" t="s">
        <v>27998</v>
      </c>
      <c r="K5402">
        <v>2</v>
      </c>
      <c r="L5402">
        <v>2</v>
      </c>
      <c r="M5402" s="6">
        <v>42528</v>
      </c>
      <c r="N5402" s="6">
        <v>42531</v>
      </c>
      <c r="O5402" t="s">
        <v>5953</v>
      </c>
    </row>
    <row r="5403" spans="1:15" x14ac:dyDescent="0.3">
      <c r="A5403" t="s">
        <v>27999</v>
      </c>
      <c r="B5403">
        <v>1776153</v>
      </c>
      <c r="C5403" t="s">
        <v>28000</v>
      </c>
      <c r="D5403">
        <v>325256</v>
      </c>
      <c r="E5403" t="s">
        <v>6230</v>
      </c>
      <c r="F5403" t="s">
        <v>6948</v>
      </c>
      <c r="G5403" t="s">
        <v>28001</v>
      </c>
      <c r="H5403" t="s">
        <v>8841</v>
      </c>
      <c r="I5403" t="s">
        <v>5960</v>
      </c>
      <c r="J5403" t="s">
        <v>28002</v>
      </c>
      <c r="K5403">
        <v>4</v>
      </c>
      <c r="L5403">
        <v>4</v>
      </c>
      <c r="M5403" s="6">
        <v>42526</v>
      </c>
      <c r="N5403" s="6">
        <v>42531</v>
      </c>
      <c r="O5403" t="s">
        <v>5953</v>
      </c>
    </row>
    <row r="5404" spans="1:15" x14ac:dyDescent="0.3">
      <c r="A5404" t="s">
        <v>28003</v>
      </c>
      <c r="B5404">
        <v>1307801</v>
      </c>
      <c r="C5404" t="s">
        <v>28004</v>
      </c>
      <c r="D5404">
        <v>325257</v>
      </c>
      <c r="E5404" t="s">
        <v>5947</v>
      </c>
      <c r="F5404" t="s">
        <v>6223</v>
      </c>
      <c r="G5404" t="s">
        <v>17457</v>
      </c>
      <c r="H5404" t="s">
        <v>6763</v>
      </c>
      <c r="I5404" t="s">
        <v>6095</v>
      </c>
      <c r="J5404" t="s">
        <v>28005</v>
      </c>
      <c r="K5404">
        <v>1</v>
      </c>
      <c r="L5404">
        <v>1</v>
      </c>
      <c r="M5404" s="6">
        <v>40376</v>
      </c>
      <c r="N5404" s="6">
        <v>42531</v>
      </c>
      <c r="O5404" t="s">
        <v>5953</v>
      </c>
    </row>
    <row r="5405" spans="1:15" x14ac:dyDescent="0.3">
      <c r="A5405" t="s">
        <v>28006</v>
      </c>
      <c r="B5405">
        <v>1264898</v>
      </c>
      <c r="C5405" t="s">
        <v>28007</v>
      </c>
      <c r="D5405">
        <v>325258</v>
      </c>
      <c r="E5405" t="s">
        <v>5947</v>
      </c>
      <c r="F5405" t="s">
        <v>6092</v>
      </c>
      <c r="G5405" t="s">
        <v>28008</v>
      </c>
      <c r="H5405">
        <v>39</v>
      </c>
      <c r="I5405" t="s">
        <v>6095</v>
      </c>
      <c r="J5405" t="s">
        <v>28009</v>
      </c>
      <c r="K5405">
        <v>8</v>
      </c>
      <c r="L5405">
        <v>9</v>
      </c>
      <c r="M5405" s="6">
        <v>42523</v>
      </c>
      <c r="N5405" s="6">
        <v>42531</v>
      </c>
      <c r="O5405" t="s">
        <v>5953</v>
      </c>
    </row>
    <row r="5406" spans="1:15" x14ac:dyDescent="0.3">
      <c r="A5406" t="s">
        <v>28010</v>
      </c>
      <c r="B5406">
        <v>1170424</v>
      </c>
      <c r="C5406" t="s">
        <v>28011</v>
      </c>
      <c r="D5406">
        <v>325259</v>
      </c>
      <c r="E5406" t="s">
        <v>5947</v>
      </c>
      <c r="F5406" t="s">
        <v>5978</v>
      </c>
      <c r="G5406" t="s">
        <v>28012</v>
      </c>
      <c r="H5406" t="s">
        <v>10340</v>
      </c>
      <c r="I5406" t="s">
        <v>5960</v>
      </c>
      <c r="J5406" t="s">
        <v>28013</v>
      </c>
      <c r="K5406">
        <v>3</v>
      </c>
      <c r="L5406">
        <v>3</v>
      </c>
      <c r="M5406" s="6">
        <v>42461</v>
      </c>
      <c r="N5406" s="6">
        <v>42851</v>
      </c>
      <c r="O5406" t="s">
        <v>5953</v>
      </c>
    </row>
    <row r="5407" spans="1:15" x14ac:dyDescent="0.3">
      <c r="A5407" t="s">
        <v>28014</v>
      </c>
      <c r="B5407">
        <v>1859149</v>
      </c>
      <c r="C5407" t="s">
        <v>28015</v>
      </c>
      <c r="D5407">
        <v>325264</v>
      </c>
      <c r="E5407" t="s">
        <v>6230</v>
      </c>
      <c r="F5407" t="s">
        <v>6712</v>
      </c>
      <c r="G5407" t="s">
        <v>14097</v>
      </c>
      <c r="H5407" t="s">
        <v>7405</v>
      </c>
      <c r="I5407" t="s">
        <v>14873</v>
      </c>
      <c r="J5407" t="s">
        <v>28016</v>
      </c>
      <c r="K5407">
        <v>3</v>
      </c>
      <c r="L5407">
        <v>3</v>
      </c>
      <c r="M5407" s="6">
        <v>42526</v>
      </c>
      <c r="N5407" s="6">
        <v>42531</v>
      </c>
      <c r="O5407" t="s">
        <v>5953</v>
      </c>
    </row>
    <row r="5408" spans="1:15" x14ac:dyDescent="0.3">
      <c r="A5408" t="s">
        <v>28017</v>
      </c>
      <c r="B5408">
        <v>1856031</v>
      </c>
      <c r="C5408" t="s">
        <v>28018</v>
      </c>
      <c r="D5408">
        <v>325265</v>
      </c>
      <c r="E5408" t="s">
        <v>5947</v>
      </c>
      <c r="F5408" t="s">
        <v>6346</v>
      </c>
      <c r="G5408" t="s">
        <v>28019</v>
      </c>
      <c r="H5408" t="s">
        <v>6254</v>
      </c>
      <c r="I5408" t="s">
        <v>6033</v>
      </c>
      <c r="J5408" t="s">
        <v>28020</v>
      </c>
      <c r="K5408">
        <v>1</v>
      </c>
      <c r="L5408">
        <v>1</v>
      </c>
      <c r="M5408" s="6">
        <v>42527</v>
      </c>
      <c r="N5408" s="6">
        <v>42531</v>
      </c>
      <c r="O5408" t="s">
        <v>5953</v>
      </c>
    </row>
    <row r="5409" spans="1:15" x14ac:dyDescent="0.3">
      <c r="A5409" t="s">
        <v>28021</v>
      </c>
      <c r="B5409">
        <v>1736759</v>
      </c>
      <c r="C5409" t="s">
        <v>28022</v>
      </c>
      <c r="D5409">
        <v>326001</v>
      </c>
      <c r="E5409" t="s">
        <v>6460</v>
      </c>
      <c r="F5409" t="s">
        <v>6465</v>
      </c>
      <c r="G5409" t="s">
        <v>12654</v>
      </c>
      <c r="H5409" t="s">
        <v>6337</v>
      </c>
      <c r="I5409" t="s">
        <v>6033</v>
      </c>
      <c r="J5409" t="s">
        <v>28023</v>
      </c>
      <c r="K5409">
        <v>1</v>
      </c>
      <c r="L5409">
        <v>1</v>
      </c>
      <c r="M5409" s="6">
        <v>42529</v>
      </c>
      <c r="N5409" s="6">
        <v>42538</v>
      </c>
      <c r="O5409" t="s">
        <v>5953</v>
      </c>
    </row>
    <row r="5410" spans="1:15" x14ac:dyDescent="0.3">
      <c r="A5410" t="s">
        <v>28024</v>
      </c>
      <c r="B5410">
        <v>79236</v>
      </c>
      <c r="C5410" t="s">
        <v>28025</v>
      </c>
      <c r="D5410">
        <v>326000</v>
      </c>
      <c r="E5410" t="s">
        <v>6230</v>
      </c>
      <c r="F5410" t="s">
        <v>6231</v>
      </c>
      <c r="G5410" t="s">
        <v>28026</v>
      </c>
      <c r="H5410" t="s">
        <v>28027</v>
      </c>
      <c r="I5410" t="s">
        <v>6033</v>
      </c>
      <c r="J5410" t="s">
        <v>28028</v>
      </c>
      <c r="K5410">
        <v>8</v>
      </c>
      <c r="L5410">
        <v>8</v>
      </c>
      <c r="M5410" s="6">
        <v>42529</v>
      </c>
      <c r="N5410" s="6">
        <v>42538</v>
      </c>
      <c r="O5410" t="s">
        <v>5953</v>
      </c>
    </row>
    <row r="5411" spans="1:15" x14ac:dyDescent="0.3">
      <c r="A5411" t="s">
        <v>28029</v>
      </c>
      <c r="B5411">
        <v>1856627</v>
      </c>
      <c r="C5411" t="s">
        <v>28030</v>
      </c>
      <c r="D5411">
        <v>325312</v>
      </c>
      <c r="E5411" t="s">
        <v>5947</v>
      </c>
      <c r="F5411" t="s">
        <v>10199</v>
      </c>
      <c r="G5411" t="s">
        <v>28031</v>
      </c>
      <c r="H5411" t="s">
        <v>10323</v>
      </c>
      <c r="I5411" t="s">
        <v>6155</v>
      </c>
      <c r="J5411" t="s">
        <v>28032</v>
      </c>
      <c r="K5411">
        <v>1</v>
      </c>
      <c r="L5411">
        <v>1</v>
      </c>
      <c r="M5411" s="6">
        <v>42529</v>
      </c>
      <c r="N5411" s="6">
        <v>42632</v>
      </c>
      <c r="O5411" t="s">
        <v>5953</v>
      </c>
    </row>
    <row r="5412" spans="1:15" x14ac:dyDescent="0.3">
      <c r="A5412" t="s">
        <v>28033</v>
      </c>
      <c r="B5412">
        <v>1857323</v>
      </c>
      <c r="C5412" t="s">
        <v>28034</v>
      </c>
      <c r="D5412">
        <v>326136</v>
      </c>
      <c r="E5412" t="s">
        <v>5947</v>
      </c>
      <c r="F5412" t="s">
        <v>9938</v>
      </c>
      <c r="G5412" t="s">
        <v>28035</v>
      </c>
      <c r="H5412" t="s">
        <v>28036</v>
      </c>
      <c r="I5412" t="s">
        <v>6484</v>
      </c>
      <c r="J5412" t="s">
        <v>28037</v>
      </c>
      <c r="K5412">
        <v>5</v>
      </c>
      <c r="L5412">
        <v>5</v>
      </c>
      <c r="M5412" s="6">
        <v>42533</v>
      </c>
      <c r="N5412" s="6">
        <v>42541</v>
      </c>
      <c r="O5412" t="s">
        <v>5953</v>
      </c>
    </row>
    <row r="5413" spans="1:15" x14ac:dyDescent="0.3">
      <c r="A5413" t="s">
        <v>28038</v>
      </c>
      <c r="B5413">
        <v>1859135</v>
      </c>
      <c r="C5413" t="s">
        <v>28039</v>
      </c>
      <c r="D5413">
        <v>326432</v>
      </c>
      <c r="E5413" t="s">
        <v>6230</v>
      </c>
      <c r="F5413" t="s">
        <v>6231</v>
      </c>
      <c r="G5413" t="s">
        <v>28040</v>
      </c>
      <c r="H5413" t="s">
        <v>28041</v>
      </c>
      <c r="I5413" t="s">
        <v>6033</v>
      </c>
      <c r="J5413" t="s">
        <v>28042</v>
      </c>
      <c r="K5413">
        <v>8</v>
      </c>
      <c r="L5413">
        <v>8</v>
      </c>
      <c r="M5413" s="6">
        <v>42529</v>
      </c>
      <c r="N5413" s="6">
        <v>42551</v>
      </c>
      <c r="O5413" t="s">
        <v>5953</v>
      </c>
    </row>
    <row r="5414" spans="1:15" x14ac:dyDescent="0.3">
      <c r="A5414" t="s">
        <v>28043</v>
      </c>
      <c r="B5414">
        <v>638660</v>
      </c>
      <c r="C5414" t="s">
        <v>28044</v>
      </c>
      <c r="D5414">
        <v>326525</v>
      </c>
      <c r="E5414" t="s">
        <v>5956</v>
      </c>
      <c r="F5414" t="s">
        <v>8137</v>
      </c>
      <c r="G5414" t="s">
        <v>28045</v>
      </c>
      <c r="H5414" t="s">
        <v>7603</v>
      </c>
      <c r="I5414" t="s">
        <v>6095</v>
      </c>
      <c r="J5414" t="s">
        <v>28046</v>
      </c>
      <c r="K5414">
        <v>111</v>
      </c>
      <c r="L5414">
        <v>111</v>
      </c>
      <c r="M5414" s="6">
        <v>42538</v>
      </c>
      <c r="N5414" s="6">
        <v>42648</v>
      </c>
      <c r="O5414" t="s">
        <v>5953</v>
      </c>
    </row>
    <row r="5415" spans="1:15" x14ac:dyDescent="0.3">
      <c r="A5415" t="s">
        <v>28047</v>
      </c>
      <c r="B5415">
        <v>1859161</v>
      </c>
      <c r="C5415" t="s">
        <v>28048</v>
      </c>
      <c r="D5415">
        <v>326682</v>
      </c>
      <c r="E5415" t="s">
        <v>6043</v>
      </c>
      <c r="F5415" t="s">
        <v>6044</v>
      </c>
      <c r="G5415" t="s">
        <v>15791</v>
      </c>
      <c r="H5415" t="s">
        <v>6852</v>
      </c>
      <c r="I5415" t="s">
        <v>5951</v>
      </c>
      <c r="J5415" t="s">
        <v>28049</v>
      </c>
      <c r="K5415">
        <v>2</v>
      </c>
      <c r="L5415">
        <v>2</v>
      </c>
      <c r="M5415" s="6">
        <v>42541</v>
      </c>
      <c r="N5415" s="6">
        <v>42551</v>
      </c>
      <c r="O5415" t="s">
        <v>5953</v>
      </c>
    </row>
    <row r="5416" spans="1:15" x14ac:dyDescent="0.3">
      <c r="A5416" t="s">
        <v>28050</v>
      </c>
      <c r="B5416">
        <v>1125677</v>
      </c>
      <c r="C5416" t="s">
        <v>28051</v>
      </c>
      <c r="D5416">
        <v>327354</v>
      </c>
      <c r="E5416" t="s">
        <v>5947</v>
      </c>
      <c r="F5416" t="s">
        <v>6223</v>
      </c>
      <c r="G5416" t="s">
        <v>28052</v>
      </c>
      <c r="H5416" t="s">
        <v>7006</v>
      </c>
      <c r="I5416" t="s">
        <v>6226</v>
      </c>
      <c r="J5416" t="s">
        <v>28053</v>
      </c>
      <c r="K5416">
        <v>1</v>
      </c>
      <c r="L5416">
        <v>2</v>
      </c>
      <c r="M5416" s="6">
        <v>41187</v>
      </c>
      <c r="N5416" s="6">
        <v>42563</v>
      </c>
      <c r="O5416" t="s">
        <v>5953</v>
      </c>
    </row>
    <row r="5417" spans="1:15" x14ac:dyDescent="0.3">
      <c r="A5417" t="s">
        <v>28054</v>
      </c>
      <c r="B5417">
        <v>1816486</v>
      </c>
      <c r="C5417" t="s">
        <v>28055</v>
      </c>
      <c r="D5417">
        <v>327355</v>
      </c>
      <c r="E5417" t="s">
        <v>5947</v>
      </c>
      <c r="F5417" t="s">
        <v>10199</v>
      </c>
      <c r="G5417" t="s">
        <v>28056</v>
      </c>
      <c r="H5417">
        <v>38</v>
      </c>
      <c r="I5417" t="s">
        <v>5951</v>
      </c>
      <c r="J5417" t="s">
        <v>28057</v>
      </c>
      <c r="K5417">
        <v>1</v>
      </c>
      <c r="L5417">
        <v>1</v>
      </c>
      <c r="M5417" s="6">
        <v>42543</v>
      </c>
      <c r="N5417" s="6">
        <v>42551</v>
      </c>
      <c r="O5417" t="s">
        <v>5953</v>
      </c>
    </row>
    <row r="5418" spans="1:15" x14ac:dyDescent="0.3">
      <c r="A5418" t="s">
        <v>28058</v>
      </c>
      <c r="B5418">
        <v>1816485</v>
      </c>
      <c r="C5418" t="s">
        <v>28059</v>
      </c>
      <c r="D5418">
        <v>327356</v>
      </c>
      <c r="E5418" t="s">
        <v>5947</v>
      </c>
      <c r="F5418" t="s">
        <v>10199</v>
      </c>
      <c r="G5418" t="s">
        <v>28060</v>
      </c>
      <c r="H5418" t="s">
        <v>6954</v>
      </c>
      <c r="I5418" t="s">
        <v>5951</v>
      </c>
      <c r="J5418" t="s">
        <v>28061</v>
      </c>
      <c r="K5418">
        <v>1</v>
      </c>
      <c r="L5418">
        <v>1</v>
      </c>
      <c r="M5418" s="6">
        <v>42543</v>
      </c>
      <c r="N5418" s="6">
        <v>42551</v>
      </c>
      <c r="O5418" t="s">
        <v>5953</v>
      </c>
    </row>
    <row r="5419" spans="1:15" x14ac:dyDescent="0.3">
      <c r="A5419" t="s">
        <v>28062</v>
      </c>
      <c r="B5419">
        <v>1816484</v>
      </c>
      <c r="C5419" t="s">
        <v>28063</v>
      </c>
      <c r="D5419">
        <v>327357</v>
      </c>
      <c r="E5419" t="s">
        <v>5947</v>
      </c>
      <c r="F5419" t="s">
        <v>10199</v>
      </c>
      <c r="G5419" t="s">
        <v>28064</v>
      </c>
      <c r="H5419" t="s">
        <v>6451</v>
      </c>
      <c r="I5419" t="s">
        <v>5951</v>
      </c>
      <c r="J5419" t="s">
        <v>28065</v>
      </c>
      <c r="K5419">
        <v>1</v>
      </c>
      <c r="L5419">
        <v>1</v>
      </c>
      <c r="M5419" s="6">
        <v>42543</v>
      </c>
      <c r="N5419" s="6">
        <v>42551</v>
      </c>
      <c r="O5419" t="s">
        <v>5953</v>
      </c>
    </row>
    <row r="5420" spans="1:15" x14ac:dyDescent="0.3">
      <c r="A5420" t="s">
        <v>28066</v>
      </c>
      <c r="B5420">
        <v>1756285</v>
      </c>
      <c r="C5420" t="s">
        <v>28067</v>
      </c>
      <c r="D5420">
        <v>327358</v>
      </c>
      <c r="E5420" t="s">
        <v>6043</v>
      </c>
      <c r="F5420" t="s">
        <v>6044</v>
      </c>
      <c r="G5420" t="s">
        <v>28068</v>
      </c>
      <c r="H5420" t="s">
        <v>9950</v>
      </c>
      <c r="I5420" t="s">
        <v>5951</v>
      </c>
      <c r="J5420" t="s">
        <v>28069</v>
      </c>
      <c r="K5420">
        <v>3</v>
      </c>
      <c r="L5420">
        <v>3</v>
      </c>
      <c r="M5420" s="6">
        <v>42330</v>
      </c>
      <c r="N5420" s="6">
        <v>42551</v>
      </c>
      <c r="O5420" t="s">
        <v>5953</v>
      </c>
    </row>
    <row r="5421" spans="1:15" x14ac:dyDescent="0.3">
      <c r="A5421" t="s">
        <v>28070</v>
      </c>
      <c r="B5421">
        <v>667516</v>
      </c>
      <c r="C5421" t="s">
        <v>28071</v>
      </c>
      <c r="D5421">
        <v>327359</v>
      </c>
      <c r="E5421" t="s">
        <v>5947</v>
      </c>
      <c r="F5421" t="s">
        <v>6223</v>
      </c>
      <c r="G5421" t="s">
        <v>28072</v>
      </c>
      <c r="H5421" t="s">
        <v>7245</v>
      </c>
      <c r="I5421" t="s">
        <v>5960</v>
      </c>
      <c r="J5421" t="s">
        <v>28073</v>
      </c>
      <c r="K5421">
        <v>1</v>
      </c>
      <c r="L5421">
        <v>2</v>
      </c>
      <c r="M5421" s="6">
        <v>40056</v>
      </c>
      <c r="N5421" s="6">
        <v>42563</v>
      </c>
      <c r="O5421" t="s">
        <v>5953</v>
      </c>
    </row>
    <row r="5422" spans="1:15" x14ac:dyDescent="0.3">
      <c r="A5422" t="s">
        <v>28074</v>
      </c>
      <c r="B5422">
        <v>1864484</v>
      </c>
      <c r="C5422" t="s">
        <v>28075</v>
      </c>
      <c r="D5422">
        <v>327360</v>
      </c>
      <c r="E5422" t="s">
        <v>6230</v>
      </c>
      <c r="F5422" t="s">
        <v>6948</v>
      </c>
      <c r="G5422" t="s">
        <v>28076</v>
      </c>
      <c r="H5422" t="s">
        <v>7686</v>
      </c>
      <c r="I5422" t="s">
        <v>6095</v>
      </c>
      <c r="J5422" t="s">
        <v>28077</v>
      </c>
      <c r="K5422">
        <v>2</v>
      </c>
      <c r="L5422">
        <v>2</v>
      </c>
      <c r="M5422" s="6">
        <v>42546</v>
      </c>
      <c r="N5422" s="6">
        <v>42551</v>
      </c>
      <c r="O5422" t="s">
        <v>5953</v>
      </c>
    </row>
    <row r="5423" spans="1:15" x14ac:dyDescent="0.3">
      <c r="A5423" t="s">
        <v>28078</v>
      </c>
      <c r="B5423">
        <v>1862978</v>
      </c>
      <c r="C5423" t="s">
        <v>28079</v>
      </c>
      <c r="D5423">
        <v>327361</v>
      </c>
      <c r="E5423" t="s">
        <v>6043</v>
      </c>
      <c r="F5423" t="s">
        <v>6292</v>
      </c>
      <c r="G5423" t="s">
        <v>28080</v>
      </c>
      <c r="H5423" t="s">
        <v>28081</v>
      </c>
      <c r="I5423" t="s">
        <v>6095</v>
      </c>
      <c r="J5423" t="s">
        <v>28082</v>
      </c>
      <c r="K5423">
        <v>12</v>
      </c>
      <c r="L5423">
        <v>12</v>
      </c>
      <c r="M5423" s="6">
        <v>42547</v>
      </c>
      <c r="N5423" s="6">
        <v>42551</v>
      </c>
      <c r="O5423" t="s">
        <v>5953</v>
      </c>
    </row>
    <row r="5424" spans="1:15" x14ac:dyDescent="0.3">
      <c r="A5424" t="s">
        <v>28083</v>
      </c>
      <c r="B5424">
        <v>1862127</v>
      </c>
      <c r="C5424" t="s">
        <v>28084</v>
      </c>
      <c r="D5424">
        <v>327362</v>
      </c>
      <c r="E5424" t="s">
        <v>5947</v>
      </c>
      <c r="F5424" t="s">
        <v>6346</v>
      </c>
      <c r="G5424" t="s">
        <v>28085</v>
      </c>
      <c r="H5424" t="s">
        <v>6237</v>
      </c>
      <c r="I5424" t="s">
        <v>6033</v>
      </c>
      <c r="J5424" t="s">
        <v>28086</v>
      </c>
      <c r="K5424">
        <v>11</v>
      </c>
      <c r="L5424">
        <v>1</v>
      </c>
      <c r="M5424" s="6">
        <v>42546</v>
      </c>
      <c r="N5424" s="6">
        <v>42551</v>
      </c>
      <c r="O5424" t="s">
        <v>5953</v>
      </c>
    </row>
    <row r="5425" spans="1:15" x14ac:dyDescent="0.3">
      <c r="A5425" t="s">
        <v>28087</v>
      </c>
      <c r="B5425">
        <v>1816488</v>
      </c>
      <c r="C5425" t="s">
        <v>28088</v>
      </c>
      <c r="D5425">
        <v>327364</v>
      </c>
      <c r="E5425" t="s">
        <v>5947</v>
      </c>
      <c r="F5425" t="s">
        <v>10199</v>
      </c>
      <c r="G5425" t="s">
        <v>28089</v>
      </c>
      <c r="H5425" t="s">
        <v>5993</v>
      </c>
      <c r="I5425" t="s">
        <v>5951</v>
      </c>
      <c r="J5425" t="s">
        <v>28090</v>
      </c>
      <c r="K5425">
        <v>1</v>
      </c>
      <c r="L5425">
        <v>1</v>
      </c>
      <c r="M5425" s="6">
        <v>42543</v>
      </c>
      <c r="N5425" s="6">
        <v>42551</v>
      </c>
      <c r="O5425" t="s">
        <v>5953</v>
      </c>
    </row>
    <row r="5426" spans="1:15" x14ac:dyDescent="0.3">
      <c r="A5426" t="s">
        <v>28091</v>
      </c>
      <c r="B5426">
        <v>1816487</v>
      </c>
      <c r="C5426" t="s">
        <v>28092</v>
      </c>
      <c r="D5426">
        <v>327365</v>
      </c>
      <c r="E5426" t="s">
        <v>5947</v>
      </c>
      <c r="F5426" t="s">
        <v>10199</v>
      </c>
      <c r="G5426" t="s">
        <v>21420</v>
      </c>
      <c r="H5426" t="s">
        <v>6703</v>
      </c>
      <c r="I5426" t="s">
        <v>5951</v>
      </c>
      <c r="J5426" t="s">
        <v>28093</v>
      </c>
      <c r="K5426">
        <v>1</v>
      </c>
      <c r="L5426">
        <v>1</v>
      </c>
      <c r="M5426" s="6">
        <v>42543</v>
      </c>
      <c r="N5426" s="6">
        <v>42551</v>
      </c>
      <c r="O5426" t="s">
        <v>5953</v>
      </c>
    </row>
    <row r="5427" spans="1:15" x14ac:dyDescent="0.3">
      <c r="A5427" t="s">
        <v>28094</v>
      </c>
      <c r="B5427">
        <v>1862826</v>
      </c>
      <c r="C5427" t="s">
        <v>28095</v>
      </c>
      <c r="D5427">
        <v>327664</v>
      </c>
      <c r="E5427" t="s">
        <v>6230</v>
      </c>
      <c r="F5427" t="s">
        <v>5978</v>
      </c>
      <c r="G5427" t="s">
        <v>28096</v>
      </c>
      <c r="H5427" t="s">
        <v>6046</v>
      </c>
      <c r="I5427" t="s">
        <v>14873</v>
      </c>
      <c r="J5427" t="s">
        <v>28097</v>
      </c>
      <c r="K5427">
        <v>3</v>
      </c>
      <c r="L5427">
        <v>3</v>
      </c>
      <c r="M5427" s="6">
        <v>42548</v>
      </c>
      <c r="N5427" s="6">
        <v>42553</v>
      </c>
      <c r="O5427" t="s">
        <v>5953</v>
      </c>
    </row>
    <row r="5428" spans="1:15" x14ac:dyDescent="0.3">
      <c r="A5428" t="s">
        <v>28098</v>
      </c>
      <c r="B5428">
        <v>1862822</v>
      </c>
      <c r="C5428" t="s">
        <v>28099</v>
      </c>
      <c r="D5428">
        <v>327401</v>
      </c>
      <c r="E5428" t="s">
        <v>6352</v>
      </c>
      <c r="F5428" t="s">
        <v>8101</v>
      </c>
      <c r="G5428" t="s">
        <v>28100</v>
      </c>
      <c r="H5428" t="s">
        <v>10964</v>
      </c>
      <c r="I5428" t="s">
        <v>6095</v>
      </c>
      <c r="J5428" t="s">
        <v>28101</v>
      </c>
      <c r="K5428">
        <v>6</v>
      </c>
      <c r="L5428">
        <v>6</v>
      </c>
      <c r="M5428" s="6">
        <v>42546</v>
      </c>
      <c r="N5428" s="6">
        <v>42553</v>
      </c>
      <c r="O5428" t="s">
        <v>5953</v>
      </c>
    </row>
    <row r="5429" spans="1:15" x14ac:dyDescent="0.3">
      <c r="A5429" t="s">
        <v>28102</v>
      </c>
      <c r="B5429">
        <v>1862824</v>
      </c>
      <c r="C5429" t="s">
        <v>28103</v>
      </c>
      <c r="D5429">
        <v>327661</v>
      </c>
      <c r="E5429" t="s">
        <v>6070</v>
      </c>
      <c r="F5429" t="s">
        <v>21348</v>
      </c>
      <c r="G5429" t="s">
        <v>28104</v>
      </c>
      <c r="H5429" t="s">
        <v>11117</v>
      </c>
      <c r="I5429" t="s">
        <v>14873</v>
      </c>
      <c r="J5429" t="s">
        <v>28105</v>
      </c>
      <c r="K5429">
        <v>4</v>
      </c>
      <c r="L5429">
        <v>4</v>
      </c>
      <c r="M5429" s="6">
        <v>42548</v>
      </c>
      <c r="N5429" s="6">
        <v>42699</v>
      </c>
      <c r="O5429" t="s">
        <v>5953</v>
      </c>
    </row>
    <row r="5430" spans="1:15" x14ac:dyDescent="0.3">
      <c r="A5430" t="s">
        <v>28106</v>
      </c>
      <c r="B5430">
        <v>1862823</v>
      </c>
      <c r="C5430" t="s">
        <v>28107</v>
      </c>
      <c r="D5430">
        <v>327662</v>
      </c>
      <c r="E5430" t="s">
        <v>6352</v>
      </c>
      <c r="F5430" t="s">
        <v>8101</v>
      </c>
      <c r="G5430" t="s">
        <v>28108</v>
      </c>
      <c r="H5430" t="s">
        <v>7213</v>
      </c>
      <c r="I5430" t="s">
        <v>6095</v>
      </c>
      <c r="J5430" t="s">
        <v>28109</v>
      </c>
      <c r="K5430">
        <v>3</v>
      </c>
      <c r="L5430">
        <v>4</v>
      </c>
      <c r="M5430" s="6">
        <v>42546</v>
      </c>
      <c r="N5430" s="6">
        <v>42555</v>
      </c>
      <c r="O5430" t="s">
        <v>5953</v>
      </c>
    </row>
    <row r="5431" spans="1:15" x14ac:dyDescent="0.3">
      <c r="A5431" t="s">
        <v>28110</v>
      </c>
      <c r="B5431">
        <v>1862825</v>
      </c>
      <c r="C5431" t="s">
        <v>28111</v>
      </c>
      <c r="D5431">
        <v>327665</v>
      </c>
      <c r="E5431" t="s">
        <v>6070</v>
      </c>
      <c r="F5431" t="s">
        <v>21348</v>
      </c>
      <c r="G5431" t="s">
        <v>22973</v>
      </c>
      <c r="H5431" t="s">
        <v>6719</v>
      </c>
      <c r="I5431" t="s">
        <v>14873</v>
      </c>
      <c r="J5431" t="s">
        <v>28112</v>
      </c>
      <c r="K5431">
        <v>3</v>
      </c>
      <c r="L5431">
        <v>3</v>
      </c>
      <c r="M5431" s="6">
        <v>42548</v>
      </c>
      <c r="N5431" s="6">
        <v>42699</v>
      </c>
      <c r="O5431" t="s">
        <v>5953</v>
      </c>
    </row>
    <row r="5432" spans="1:15" x14ac:dyDescent="0.3">
      <c r="A5432" t="s">
        <v>28113</v>
      </c>
      <c r="B5432">
        <v>1585246</v>
      </c>
      <c r="C5432" t="s">
        <v>28114</v>
      </c>
      <c r="D5432">
        <v>270235</v>
      </c>
      <c r="E5432" t="s">
        <v>5947</v>
      </c>
      <c r="F5432" t="s">
        <v>6322</v>
      </c>
      <c r="G5432" t="s">
        <v>28115</v>
      </c>
      <c r="H5432" t="s">
        <v>11469</v>
      </c>
      <c r="I5432" t="s">
        <v>5960</v>
      </c>
      <c r="J5432" t="s">
        <v>28116</v>
      </c>
      <c r="K5432">
        <v>6</v>
      </c>
      <c r="L5432">
        <v>6</v>
      </c>
      <c r="M5432" s="6">
        <v>42404</v>
      </c>
      <c r="N5432" s="6">
        <v>42563</v>
      </c>
      <c r="O5432" t="s">
        <v>5953</v>
      </c>
    </row>
    <row r="5433" spans="1:15" x14ac:dyDescent="0.3">
      <c r="A5433" t="s">
        <v>28117</v>
      </c>
      <c r="B5433">
        <v>1685502</v>
      </c>
      <c r="C5433" t="s">
        <v>28118</v>
      </c>
      <c r="D5433">
        <v>327702</v>
      </c>
      <c r="E5433" t="s">
        <v>6043</v>
      </c>
      <c r="F5433" t="s">
        <v>6217</v>
      </c>
      <c r="G5433" t="s">
        <v>19733</v>
      </c>
      <c r="H5433" t="s">
        <v>28119</v>
      </c>
      <c r="I5433" t="s">
        <v>5951</v>
      </c>
      <c r="J5433" t="s">
        <v>28120</v>
      </c>
      <c r="K5433">
        <v>2</v>
      </c>
      <c r="L5433">
        <v>2</v>
      </c>
      <c r="M5433" s="6">
        <v>42551</v>
      </c>
      <c r="N5433" s="6">
        <v>42792</v>
      </c>
      <c r="O5433" t="s">
        <v>5953</v>
      </c>
    </row>
    <row r="5434" spans="1:15" x14ac:dyDescent="0.3">
      <c r="A5434" t="s">
        <v>28121</v>
      </c>
      <c r="B5434">
        <v>1868621</v>
      </c>
      <c r="C5434" t="s">
        <v>28122</v>
      </c>
      <c r="D5434">
        <v>328030</v>
      </c>
      <c r="E5434" t="s">
        <v>5977</v>
      </c>
      <c r="F5434" t="s">
        <v>5978</v>
      </c>
      <c r="G5434" t="s">
        <v>28123</v>
      </c>
      <c r="H5434" t="s">
        <v>7452</v>
      </c>
      <c r="I5434" t="s">
        <v>5960</v>
      </c>
      <c r="J5434" t="s">
        <v>28124</v>
      </c>
      <c r="K5434">
        <v>1</v>
      </c>
      <c r="L5434">
        <v>1</v>
      </c>
      <c r="M5434" s="6">
        <v>42556</v>
      </c>
      <c r="N5434" s="6">
        <v>42564</v>
      </c>
      <c r="O5434" t="s">
        <v>5953</v>
      </c>
    </row>
    <row r="5435" spans="1:15" x14ac:dyDescent="0.3">
      <c r="A5435" t="s">
        <v>28125</v>
      </c>
      <c r="B5435">
        <v>35280</v>
      </c>
      <c r="C5435" t="s">
        <v>28126</v>
      </c>
      <c r="D5435">
        <v>328134</v>
      </c>
      <c r="E5435" t="s">
        <v>5947</v>
      </c>
      <c r="F5435" t="s">
        <v>7491</v>
      </c>
      <c r="G5435" t="s">
        <v>12764</v>
      </c>
      <c r="H5435" t="s">
        <v>7080</v>
      </c>
      <c r="I5435" t="s">
        <v>6033</v>
      </c>
      <c r="J5435" t="s">
        <v>28127</v>
      </c>
      <c r="K5435">
        <v>5</v>
      </c>
      <c r="L5435">
        <v>5</v>
      </c>
      <c r="M5435" s="6">
        <v>42554</v>
      </c>
      <c r="N5435" s="6">
        <v>42564</v>
      </c>
      <c r="O5435" t="s">
        <v>5953</v>
      </c>
    </row>
    <row r="5436" spans="1:15" x14ac:dyDescent="0.3">
      <c r="A5436" t="s">
        <v>28128</v>
      </c>
      <c r="B5436">
        <v>1676185</v>
      </c>
      <c r="C5436" t="s">
        <v>28129</v>
      </c>
      <c r="D5436">
        <v>328666</v>
      </c>
      <c r="E5436" t="s">
        <v>5977</v>
      </c>
      <c r="F5436" t="s">
        <v>5978</v>
      </c>
      <c r="G5436" t="s">
        <v>28130</v>
      </c>
      <c r="H5436" t="s">
        <v>5993</v>
      </c>
      <c r="I5436" t="s">
        <v>6117</v>
      </c>
      <c r="J5436" t="s">
        <v>28131</v>
      </c>
      <c r="K5436">
        <v>1</v>
      </c>
      <c r="L5436">
        <v>1</v>
      </c>
      <c r="M5436" s="6">
        <v>42553</v>
      </c>
      <c r="N5436" s="6">
        <v>42563</v>
      </c>
      <c r="O5436" t="s">
        <v>5953</v>
      </c>
    </row>
    <row r="5437" spans="1:15" x14ac:dyDescent="0.3">
      <c r="A5437" t="s">
        <v>28132</v>
      </c>
      <c r="B5437">
        <v>1788451</v>
      </c>
      <c r="C5437" t="s">
        <v>28133</v>
      </c>
      <c r="D5437">
        <v>328676</v>
      </c>
      <c r="E5437" t="s">
        <v>6230</v>
      </c>
      <c r="F5437" t="s">
        <v>6443</v>
      </c>
      <c r="G5437" t="s">
        <v>28134</v>
      </c>
      <c r="H5437" t="s">
        <v>6213</v>
      </c>
      <c r="I5437" t="s">
        <v>6117</v>
      </c>
      <c r="J5437" t="s">
        <v>28135</v>
      </c>
      <c r="K5437">
        <v>5</v>
      </c>
      <c r="L5437">
        <v>5</v>
      </c>
      <c r="M5437" s="6">
        <v>42551</v>
      </c>
      <c r="N5437" s="6">
        <v>42563</v>
      </c>
      <c r="O5437" t="s">
        <v>5953</v>
      </c>
    </row>
    <row r="5438" spans="1:15" x14ac:dyDescent="0.3">
      <c r="A5438" t="s">
        <v>28136</v>
      </c>
      <c r="B5438">
        <v>1788447</v>
      </c>
      <c r="C5438" t="s">
        <v>28137</v>
      </c>
      <c r="D5438">
        <v>328680</v>
      </c>
      <c r="E5438" t="s">
        <v>6230</v>
      </c>
      <c r="F5438" t="s">
        <v>6443</v>
      </c>
      <c r="G5438" t="s">
        <v>28138</v>
      </c>
      <c r="H5438" t="s">
        <v>6428</v>
      </c>
      <c r="I5438" t="s">
        <v>6117</v>
      </c>
      <c r="J5438" t="s">
        <v>28139</v>
      </c>
      <c r="K5438">
        <v>5</v>
      </c>
      <c r="L5438">
        <v>5</v>
      </c>
      <c r="M5438" s="6">
        <v>42551</v>
      </c>
      <c r="N5438" s="6">
        <v>42563</v>
      </c>
      <c r="O5438" t="s">
        <v>5953</v>
      </c>
    </row>
    <row r="5439" spans="1:15" x14ac:dyDescent="0.3">
      <c r="A5439" t="s">
        <v>28140</v>
      </c>
      <c r="B5439">
        <v>1788443</v>
      </c>
      <c r="C5439" t="s">
        <v>28141</v>
      </c>
      <c r="D5439">
        <v>328684</v>
      </c>
      <c r="E5439" t="s">
        <v>6230</v>
      </c>
      <c r="F5439" t="s">
        <v>6443</v>
      </c>
      <c r="G5439" t="s">
        <v>28142</v>
      </c>
      <c r="H5439" t="s">
        <v>6797</v>
      </c>
      <c r="I5439" t="s">
        <v>6117</v>
      </c>
      <c r="J5439" t="s">
        <v>28143</v>
      </c>
      <c r="K5439">
        <v>3</v>
      </c>
      <c r="L5439">
        <v>3</v>
      </c>
      <c r="M5439" s="6">
        <v>42551</v>
      </c>
      <c r="N5439" s="6">
        <v>42563</v>
      </c>
      <c r="O5439" t="s">
        <v>5953</v>
      </c>
    </row>
    <row r="5440" spans="1:15" x14ac:dyDescent="0.3">
      <c r="A5440" t="s">
        <v>28144</v>
      </c>
      <c r="B5440">
        <v>1788439</v>
      </c>
      <c r="C5440" t="s">
        <v>28145</v>
      </c>
      <c r="D5440">
        <v>328688</v>
      </c>
      <c r="E5440" t="s">
        <v>6230</v>
      </c>
      <c r="F5440" t="s">
        <v>6443</v>
      </c>
      <c r="G5440" t="s">
        <v>27316</v>
      </c>
      <c r="H5440" t="s">
        <v>6650</v>
      </c>
      <c r="I5440" t="s">
        <v>6117</v>
      </c>
      <c r="J5440" t="s">
        <v>28146</v>
      </c>
      <c r="K5440">
        <v>5</v>
      </c>
      <c r="L5440">
        <v>5</v>
      </c>
      <c r="M5440" s="6">
        <v>42551</v>
      </c>
      <c r="N5440" s="6">
        <v>42563</v>
      </c>
      <c r="O5440" t="s">
        <v>5953</v>
      </c>
    </row>
    <row r="5441" spans="1:15" x14ac:dyDescent="0.3">
      <c r="A5441" t="s">
        <v>28147</v>
      </c>
      <c r="B5441">
        <v>1193974</v>
      </c>
      <c r="C5441" t="s">
        <v>28148</v>
      </c>
      <c r="D5441">
        <v>328671</v>
      </c>
      <c r="E5441" t="s">
        <v>5947</v>
      </c>
      <c r="F5441" t="s">
        <v>6195</v>
      </c>
      <c r="G5441" t="s">
        <v>28149</v>
      </c>
      <c r="H5441" t="s">
        <v>8112</v>
      </c>
      <c r="I5441" t="s">
        <v>6095</v>
      </c>
      <c r="J5441" t="s">
        <v>28150</v>
      </c>
      <c r="K5441">
        <v>1</v>
      </c>
      <c r="L5441">
        <v>1</v>
      </c>
      <c r="M5441" s="6">
        <v>42553</v>
      </c>
      <c r="N5441" s="6">
        <v>42835</v>
      </c>
      <c r="O5441" t="s">
        <v>5953</v>
      </c>
    </row>
    <row r="5442" spans="1:15" x14ac:dyDescent="0.3">
      <c r="A5442" t="s">
        <v>28151</v>
      </c>
      <c r="B5442">
        <v>1788452</v>
      </c>
      <c r="C5442" t="s">
        <v>28152</v>
      </c>
      <c r="D5442">
        <v>328675</v>
      </c>
      <c r="E5442" t="s">
        <v>6230</v>
      </c>
      <c r="F5442" t="s">
        <v>6443</v>
      </c>
      <c r="G5442" t="s">
        <v>28153</v>
      </c>
      <c r="H5442">
        <v>36</v>
      </c>
      <c r="I5442" t="s">
        <v>6117</v>
      </c>
      <c r="J5442" t="s">
        <v>28154</v>
      </c>
      <c r="K5442">
        <v>3</v>
      </c>
      <c r="L5442">
        <v>3</v>
      </c>
      <c r="M5442" s="6">
        <v>42551</v>
      </c>
      <c r="N5442" s="6">
        <v>42563</v>
      </c>
      <c r="O5442" t="s">
        <v>5953</v>
      </c>
    </row>
    <row r="5443" spans="1:15" x14ac:dyDescent="0.3">
      <c r="A5443" t="s">
        <v>28155</v>
      </c>
      <c r="B5443">
        <v>1788448</v>
      </c>
      <c r="C5443" t="s">
        <v>28156</v>
      </c>
      <c r="D5443">
        <v>328679</v>
      </c>
      <c r="E5443" t="s">
        <v>6230</v>
      </c>
      <c r="F5443" t="s">
        <v>6443</v>
      </c>
      <c r="G5443" t="s">
        <v>23518</v>
      </c>
      <c r="H5443">
        <v>44</v>
      </c>
      <c r="I5443" t="s">
        <v>6117</v>
      </c>
      <c r="J5443" t="s">
        <v>28157</v>
      </c>
      <c r="K5443">
        <v>4</v>
      </c>
      <c r="L5443">
        <v>4</v>
      </c>
      <c r="M5443" s="6">
        <v>42551</v>
      </c>
      <c r="N5443" s="6">
        <v>42563</v>
      </c>
      <c r="O5443" t="s">
        <v>5953</v>
      </c>
    </row>
    <row r="5444" spans="1:15" x14ac:dyDescent="0.3">
      <c r="A5444" t="s">
        <v>28158</v>
      </c>
      <c r="B5444">
        <v>1788444</v>
      </c>
      <c r="C5444" t="s">
        <v>28159</v>
      </c>
      <c r="D5444">
        <v>328683</v>
      </c>
      <c r="E5444" t="s">
        <v>6230</v>
      </c>
      <c r="F5444" t="s">
        <v>6443</v>
      </c>
      <c r="G5444" t="s">
        <v>28160</v>
      </c>
      <c r="H5444" t="s">
        <v>8634</v>
      </c>
      <c r="I5444" t="s">
        <v>6117</v>
      </c>
      <c r="J5444" t="s">
        <v>28161</v>
      </c>
      <c r="K5444">
        <v>3</v>
      </c>
      <c r="L5444">
        <v>3</v>
      </c>
      <c r="M5444" s="6">
        <v>42551</v>
      </c>
      <c r="N5444" s="6">
        <v>42563</v>
      </c>
      <c r="O5444" t="s">
        <v>5953</v>
      </c>
    </row>
    <row r="5445" spans="1:15" x14ac:dyDescent="0.3">
      <c r="A5445" t="s">
        <v>28162</v>
      </c>
      <c r="B5445">
        <v>1788440</v>
      </c>
      <c r="C5445" t="s">
        <v>28163</v>
      </c>
      <c r="D5445">
        <v>328687</v>
      </c>
      <c r="E5445" t="s">
        <v>6230</v>
      </c>
      <c r="F5445" t="s">
        <v>6443</v>
      </c>
      <c r="G5445" t="s">
        <v>28164</v>
      </c>
      <c r="H5445" t="s">
        <v>6821</v>
      </c>
      <c r="I5445" t="s">
        <v>6117</v>
      </c>
      <c r="J5445" t="s">
        <v>28165</v>
      </c>
      <c r="K5445">
        <v>3</v>
      </c>
      <c r="L5445">
        <v>3</v>
      </c>
      <c r="M5445" s="6">
        <v>42551</v>
      </c>
      <c r="N5445" s="6">
        <v>42563</v>
      </c>
      <c r="O5445" t="s">
        <v>5953</v>
      </c>
    </row>
    <row r="5446" spans="1:15" x14ac:dyDescent="0.3">
      <c r="A5446" t="s">
        <v>28166</v>
      </c>
      <c r="B5446">
        <v>1676184</v>
      </c>
      <c r="C5446" t="s">
        <v>28167</v>
      </c>
      <c r="D5446">
        <v>328667</v>
      </c>
      <c r="E5446" t="s">
        <v>6230</v>
      </c>
      <c r="F5446" t="s">
        <v>6443</v>
      </c>
      <c r="G5446" t="s">
        <v>11853</v>
      </c>
      <c r="H5446" t="s">
        <v>7452</v>
      </c>
      <c r="I5446" t="s">
        <v>6095</v>
      </c>
      <c r="J5446" t="s">
        <v>28168</v>
      </c>
      <c r="K5446">
        <v>3</v>
      </c>
      <c r="L5446">
        <v>3</v>
      </c>
      <c r="M5446" s="6">
        <v>42553</v>
      </c>
      <c r="N5446" s="6">
        <v>42563</v>
      </c>
      <c r="O5446" t="s">
        <v>5953</v>
      </c>
    </row>
    <row r="5447" spans="1:15" x14ac:dyDescent="0.3">
      <c r="A5447" t="s">
        <v>28169</v>
      </c>
      <c r="B5447">
        <v>1788455</v>
      </c>
      <c r="C5447" t="s">
        <v>28170</v>
      </c>
      <c r="D5447">
        <v>328673</v>
      </c>
      <c r="E5447" t="s">
        <v>6230</v>
      </c>
      <c r="F5447" t="s">
        <v>6443</v>
      </c>
      <c r="G5447" t="s">
        <v>28171</v>
      </c>
      <c r="H5447" t="s">
        <v>7119</v>
      </c>
      <c r="I5447" t="s">
        <v>6117</v>
      </c>
      <c r="J5447" t="s">
        <v>28172</v>
      </c>
      <c r="K5447">
        <v>3</v>
      </c>
      <c r="L5447">
        <v>3</v>
      </c>
      <c r="M5447" s="6">
        <v>42551</v>
      </c>
      <c r="N5447" s="6">
        <v>42563</v>
      </c>
      <c r="O5447" t="s">
        <v>5953</v>
      </c>
    </row>
    <row r="5448" spans="1:15" x14ac:dyDescent="0.3">
      <c r="A5448" t="s">
        <v>28173</v>
      </c>
      <c r="B5448">
        <v>1788450</v>
      </c>
      <c r="C5448" t="s">
        <v>28174</v>
      </c>
      <c r="D5448">
        <v>328677</v>
      </c>
      <c r="E5448" t="s">
        <v>6230</v>
      </c>
      <c r="F5448" t="s">
        <v>6443</v>
      </c>
      <c r="G5448" t="s">
        <v>28175</v>
      </c>
      <c r="H5448" t="s">
        <v>10964</v>
      </c>
      <c r="I5448" t="s">
        <v>6117</v>
      </c>
      <c r="J5448" t="s">
        <v>28176</v>
      </c>
      <c r="K5448">
        <v>1</v>
      </c>
      <c r="L5448">
        <v>1</v>
      </c>
      <c r="M5448" s="6">
        <v>42551</v>
      </c>
      <c r="N5448" s="6">
        <v>42563</v>
      </c>
      <c r="O5448" t="s">
        <v>5953</v>
      </c>
    </row>
    <row r="5449" spans="1:15" x14ac:dyDescent="0.3">
      <c r="A5449" t="s">
        <v>28177</v>
      </c>
      <c r="B5449">
        <v>1788446</v>
      </c>
      <c r="C5449" t="s">
        <v>28178</v>
      </c>
      <c r="D5449">
        <v>328681</v>
      </c>
      <c r="E5449" t="s">
        <v>6230</v>
      </c>
      <c r="F5449" t="s">
        <v>6443</v>
      </c>
      <c r="G5449" t="s">
        <v>28056</v>
      </c>
      <c r="H5449">
        <v>42</v>
      </c>
      <c r="I5449" t="s">
        <v>6117</v>
      </c>
      <c r="J5449" t="s">
        <v>28179</v>
      </c>
      <c r="K5449">
        <v>3</v>
      </c>
      <c r="L5449">
        <v>3</v>
      </c>
      <c r="M5449" s="6">
        <v>42551</v>
      </c>
      <c r="N5449" s="6">
        <v>42563</v>
      </c>
      <c r="O5449" t="s">
        <v>5953</v>
      </c>
    </row>
    <row r="5450" spans="1:15" x14ac:dyDescent="0.3">
      <c r="A5450" t="s">
        <v>28180</v>
      </c>
      <c r="B5450">
        <v>1788442</v>
      </c>
      <c r="C5450" t="s">
        <v>28181</v>
      </c>
      <c r="D5450">
        <v>328685</v>
      </c>
      <c r="E5450" t="s">
        <v>6230</v>
      </c>
      <c r="F5450" t="s">
        <v>6443</v>
      </c>
      <c r="G5450" t="s">
        <v>23042</v>
      </c>
      <c r="H5450" t="s">
        <v>6384</v>
      </c>
      <c r="I5450" t="s">
        <v>6117</v>
      </c>
      <c r="J5450" t="s">
        <v>28182</v>
      </c>
      <c r="K5450">
        <v>3</v>
      </c>
      <c r="L5450">
        <v>3</v>
      </c>
      <c r="M5450" s="6">
        <v>42551</v>
      </c>
      <c r="N5450" s="6">
        <v>42563</v>
      </c>
      <c r="O5450" t="s">
        <v>5953</v>
      </c>
    </row>
    <row r="5451" spans="1:15" x14ac:dyDescent="0.3">
      <c r="A5451" t="s">
        <v>28183</v>
      </c>
      <c r="B5451">
        <v>1788438</v>
      </c>
      <c r="C5451" t="s">
        <v>28184</v>
      </c>
      <c r="D5451">
        <v>328689</v>
      </c>
      <c r="E5451" t="s">
        <v>6230</v>
      </c>
      <c r="F5451" t="s">
        <v>6443</v>
      </c>
      <c r="G5451" t="s">
        <v>28185</v>
      </c>
      <c r="H5451" t="s">
        <v>6039</v>
      </c>
      <c r="I5451" t="s">
        <v>6117</v>
      </c>
      <c r="J5451" t="s">
        <v>28186</v>
      </c>
      <c r="K5451">
        <v>3</v>
      </c>
      <c r="L5451">
        <v>3</v>
      </c>
      <c r="M5451" s="6">
        <v>42551</v>
      </c>
      <c r="N5451" s="6">
        <v>42563</v>
      </c>
      <c r="O5451" t="s">
        <v>5953</v>
      </c>
    </row>
    <row r="5452" spans="1:15" x14ac:dyDescent="0.3">
      <c r="A5452" t="s">
        <v>28187</v>
      </c>
      <c r="B5452">
        <v>1676182</v>
      </c>
      <c r="C5452" t="s">
        <v>28188</v>
      </c>
      <c r="D5452">
        <v>328669</v>
      </c>
      <c r="E5452" t="s">
        <v>6230</v>
      </c>
      <c r="F5452" t="s">
        <v>7787</v>
      </c>
      <c r="G5452" t="s">
        <v>6872</v>
      </c>
      <c r="H5452" t="s">
        <v>7405</v>
      </c>
      <c r="I5452" t="s">
        <v>5987</v>
      </c>
      <c r="J5452" t="s">
        <v>28189</v>
      </c>
      <c r="K5452">
        <v>5</v>
      </c>
      <c r="L5452">
        <v>5</v>
      </c>
      <c r="M5452" s="6">
        <v>42553</v>
      </c>
      <c r="N5452" s="6">
        <v>42563</v>
      </c>
      <c r="O5452" t="s">
        <v>5953</v>
      </c>
    </row>
    <row r="5453" spans="1:15" x14ac:dyDescent="0.3">
      <c r="A5453" t="s">
        <v>28190</v>
      </c>
      <c r="B5453">
        <v>1788454</v>
      </c>
      <c r="C5453" t="s">
        <v>28191</v>
      </c>
      <c r="D5453">
        <v>328674</v>
      </c>
      <c r="E5453" t="s">
        <v>6230</v>
      </c>
      <c r="F5453" t="s">
        <v>6443</v>
      </c>
      <c r="G5453" t="s">
        <v>21361</v>
      </c>
      <c r="H5453" t="s">
        <v>6122</v>
      </c>
      <c r="I5453" t="s">
        <v>6117</v>
      </c>
      <c r="J5453" t="s">
        <v>28192</v>
      </c>
      <c r="K5453">
        <v>2</v>
      </c>
      <c r="L5453">
        <v>2</v>
      </c>
      <c r="M5453" s="6">
        <v>42551</v>
      </c>
      <c r="N5453" s="6">
        <v>42563</v>
      </c>
      <c r="O5453" t="s">
        <v>5953</v>
      </c>
    </row>
    <row r="5454" spans="1:15" x14ac:dyDescent="0.3">
      <c r="A5454" t="s">
        <v>28193</v>
      </c>
      <c r="B5454">
        <v>1788449</v>
      </c>
      <c r="C5454" t="s">
        <v>28194</v>
      </c>
      <c r="D5454">
        <v>328678</v>
      </c>
      <c r="E5454" t="s">
        <v>6230</v>
      </c>
      <c r="F5454" t="s">
        <v>6443</v>
      </c>
      <c r="G5454" t="s">
        <v>28195</v>
      </c>
      <c r="H5454" t="s">
        <v>12450</v>
      </c>
      <c r="I5454" t="s">
        <v>6117</v>
      </c>
      <c r="J5454" t="s">
        <v>28196</v>
      </c>
      <c r="K5454">
        <v>3</v>
      </c>
      <c r="L5454">
        <v>3</v>
      </c>
      <c r="M5454" s="6">
        <v>42551</v>
      </c>
      <c r="N5454" s="6">
        <v>42563</v>
      </c>
      <c r="O5454" t="s">
        <v>5953</v>
      </c>
    </row>
    <row r="5455" spans="1:15" x14ac:dyDescent="0.3">
      <c r="A5455" t="s">
        <v>28197</v>
      </c>
      <c r="B5455">
        <v>1788445</v>
      </c>
      <c r="C5455" t="s">
        <v>28198</v>
      </c>
      <c r="D5455">
        <v>328682</v>
      </c>
      <c r="E5455" t="s">
        <v>6230</v>
      </c>
      <c r="F5455" t="s">
        <v>6443</v>
      </c>
      <c r="G5455" t="s">
        <v>28199</v>
      </c>
      <c r="H5455">
        <v>45</v>
      </c>
      <c r="I5455" t="s">
        <v>6117</v>
      </c>
      <c r="J5455" t="s">
        <v>28200</v>
      </c>
      <c r="K5455">
        <v>4</v>
      </c>
      <c r="L5455">
        <v>4</v>
      </c>
      <c r="M5455" s="6">
        <v>42551</v>
      </c>
      <c r="N5455" s="6">
        <v>42563</v>
      </c>
      <c r="O5455" t="s">
        <v>5953</v>
      </c>
    </row>
    <row r="5456" spans="1:15" x14ac:dyDescent="0.3">
      <c r="A5456" t="s">
        <v>28201</v>
      </c>
      <c r="B5456">
        <v>1788441</v>
      </c>
      <c r="C5456" t="s">
        <v>28202</v>
      </c>
      <c r="D5456">
        <v>328686</v>
      </c>
      <c r="E5456" t="s">
        <v>6230</v>
      </c>
      <c r="F5456" t="s">
        <v>6443</v>
      </c>
      <c r="G5456" t="s">
        <v>28203</v>
      </c>
      <c r="H5456" t="s">
        <v>6213</v>
      </c>
      <c r="I5456" t="s">
        <v>6117</v>
      </c>
      <c r="J5456" t="s">
        <v>28204</v>
      </c>
      <c r="K5456">
        <v>3</v>
      </c>
      <c r="L5456">
        <v>3</v>
      </c>
      <c r="M5456" s="6">
        <v>42551</v>
      </c>
      <c r="N5456" s="6">
        <v>42563</v>
      </c>
      <c r="O5456" t="s">
        <v>5953</v>
      </c>
    </row>
    <row r="5457" spans="1:15" x14ac:dyDescent="0.3">
      <c r="A5457" t="s">
        <v>28205</v>
      </c>
      <c r="B5457">
        <v>1788437</v>
      </c>
      <c r="C5457" t="s">
        <v>28206</v>
      </c>
      <c r="D5457">
        <v>328690</v>
      </c>
      <c r="E5457" t="s">
        <v>6230</v>
      </c>
      <c r="F5457" t="s">
        <v>6443</v>
      </c>
      <c r="G5457" t="s">
        <v>28207</v>
      </c>
      <c r="H5457" t="s">
        <v>6650</v>
      </c>
      <c r="I5457" t="s">
        <v>6117</v>
      </c>
      <c r="J5457" t="s">
        <v>28208</v>
      </c>
      <c r="K5457">
        <v>1</v>
      </c>
      <c r="L5457">
        <v>1</v>
      </c>
      <c r="M5457" s="6">
        <v>42551</v>
      </c>
      <c r="N5457" s="6">
        <v>42563</v>
      </c>
      <c r="O5457" t="s">
        <v>5953</v>
      </c>
    </row>
    <row r="5458" spans="1:15" x14ac:dyDescent="0.3">
      <c r="A5458" t="s">
        <v>28209</v>
      </c>
      <c r="B5458">
        <v>1676183</v>
      </c>
      <c r="C5458" t="s">
        <v>28210</v>
      </c>
      <c r="D5458">
        <v>328668</v>
      </c>
      <c r="E5458" t="s">
        <v>6230</v>
      </c>
      <c r="F5458" t="s">
        <v>7787</v>
      </c>
      <c r="G5458" t="s">
        <v>21272</v>
      </c>
      <c r="H5458" t="s">
        <v>8084</v>
      </c>
      <c r="I5458" t="s">
        <v>5987</v>
      </c>
      <c r="J5458" t="s">
        <v>28211</v>
      </c>
      <c r="K5458">
        <v>4</v>
      </c>
      <c r="L5458">
        <v>4</v>
      </c>
      <c r="M5458" s="6">
        <v>42553</v>
      </c>
      <c r="N5458" s="6">
        <v>42565</v>
      </c>
      <c r="O5458" t="s">
        <v>5953</v>
      </c>
    </row>
    <row r="5459" spans="1:15" x14ac:dyDescent="0.3">
      <c r="A5459" t="s">
        <v>28212</v>
      </c>
      <c r="B5459">
        <v>1676181</v>
      </c>
      <c r="C5459" t="s">
        <v>28213</v>
      </c>
      <c r="D5459">
        <v>328670</v>
      </c>
      <c r="E5459" t="s">
        <v>6230</v>
      </c>
      <c r="F5459" t="s">
        <v>7787</v>
      </c>
      <c r="G5459" t="s">
        <v>28214</v>
      </c>
      <c r="H5459" t="s">
        <v>12450</v>
      </c>
      <c r="I5459" t="s">
        <v>5987</v>
      </c>
      <c r="J5459" t="s">
        <v>28215</v>
      </c>
      <c r="K5459">
        <v>4</v>
      </c>
      <c r="L5459">
        <v>4</v>
      </c>
      <c r="M5459" s="6">
        <v>42553</v>
      </c>
      <c r="N5459" s="6">
        <v>42565</v>
      </c>
      <c r="O5459" t="s">
        <v>5953</v>
      </c>
    </row>
    <row r="5460" spans="1:15" x14ac:dyDescent="0.3">
      <c r="A5460" t="s">
        <v>28216</v>
      </c>
      <c r="B5460">
        <v>570949</v>
      </c>
      <c r="C5460" t="s">
        <v>28217</v>
      </c>
      <c r="D5460">
        <v>328874</v>
      </c>
      <c r="E5460" t="s">
        <v>6460</v>
      </c>
      <c r="F5460" t="s">
        <v>5978</v>
      </c>
      <c r="G5460" t="s">
        <v>28218</v>
      </c>
      <c r="H5460" t="s">
        <v>9239</v>
      </c>
      <c r="I5460" t="s">
        <v>6033</v>
      </c>
      <c r="J5460" t="s">
        <v>28219</v>
      </c>
      <c r="K5460" t="s">
        <v>6135</v>
      </c>
      <c r="L5460" t="s">
        <v>6135</v>
      </c>
      <c r="M5460" s="6">
        <v>39754</v>
      </c>
      <c r="N5460" s="6">
        <v>42570</v>
      </c>
      <c r="O5460" t="s">
        <v>5953</v>
      </c>
    </row>
    <row r="5461" spans="1:15" x14ac:dyDescent="0.3">
      <c r="A5461" t="s">
        <v>28220</v>
      </c>
      <c r="B5461">
        <v>405947</v>
      </c>
      <c r="C5461" t="s">
        <v>28221</v>
      </c>
      <c r="D5461">
        <v>329642</v>
      </c>
      <c r="E5461" t="s">
        <v>5956</v>
      </c>
      <c r="F5461" t="s">
        <v>6258</v>
      </c>
      <c r="G5461" t="s">
        <v>28222</v>
      </c>
      <c r="H5461" t="s">
        <v>9314</v>
      </c>
      <c r="I5461" t="s">
        <v>5987</v>
      </c>
      <c r="J5461" t="s">
        <v>28223</v>
      </c>
      <c r="K5461">
        <v>61</v>
      </c>
      <c r="L5461">
        <v>61</v>
      </c>
      <c r="M5461" s="6">
        <v>39325</v>
      </c>
      <c r="N5461" s="6">
        <v>42570</v>
      </c>
      <c r="O5461" t="s">
        <v>5953</v>
      </c>
    </row>
    <row r="5462" spans="1:15" x14ac:dyDescent="0.3">
      <c r="A5462" t="s">
        <v>28224</v>
      </c>
      <c r="B5462">
        <v>1871153</v>
      </c>
      <c r="C5462" t="s">
        <v>28225</v>
      </c>
      <c r="D5462">
        <v>329635</v>
      </c>
      <c r="E5462" t="s">
        <v>6066</v>
      </c>
      <c r="F5462" t="s">
        <v>15458</v>
      </c>
      <c r="G5462" t="s">
        <v>28226</v>
      </c>
      <c r="H5462" t="s">
        <v>6277</v>
      </c>
      <c r="I5462" t="s">
        <v>5960</v>
      </c>
      <c r="J5462" t="s">
        <v>28227</v>
      </c>
      <c r="K5462">
        <v>1</v>
      </c>
      <c r="L5462">
        <v>1</v>
      </c>
      <c r="M5462" s="6">
        <v>42563</v>
      </c>
      <c r="N5462" s="6">
        <v>42570</v>
      </c>
      <c r="O5462" t="s">
        <v>5953</v>
      </c>
    </row>
    <row r="5463" spans="1:15" x14ac:dyDescent="0.3">
      <c r="A5463" t="s">
        <v>28228</v>
      </c>
      <c r="B5463">
        <v>1743411</v>
      </c>
      <c r="C5463" t="s">
        <v>28229</v>
      </c>
      <c r="D5463">
        <v>329636</v>
      </c>
      <c r="E5463" t="s">
        <v>6230</v>
      </c>
      <c r="F5463" t="s">
        <v>6712</v>
      </c>
      <c r="G5463" t="s">
        <v>27800</v>
      </c>
      <c r="H5463" t="s">
        <v>7975</v>
      </c>
      <c r="I5463" t="s">
        <v>5967</v>
      </c>
      <c r="J5463" t="s">
        <v>28230</v>
      </c>
      <c r="K5463">
        <v>2</v>
      </c>
      <c r="L5463">
        <v>2</v>
      </c>
      <c r="M5463" s="6">
        <v>42326</v>
      </c>
      <c r="N5463" s="6">
        <v>42570</v>
      </c>
      <c r="O5463" t="s">
        <v>5953</v>
      </c>
    </row>
    <row r="5464" spans="1:15" x14ac:dyDescent="0.3">
      <c r="A5464" t="s">
        <v>28231</v>
      </c>
      <c r="B5464">
        <v>570950</v>
      </c>
      <c r="C5464" t="s">
        <v>28232</v>
      </c>
      <c r="D5464">
        <v>329637</v>
      </c>
      <c r="E5464" t="s">
        <v>6460</v>
      </c>
      <c r="F5464" t="s">
        <v>5978</v>
      </c>
      <c r="G5464" t="s">
        <v>28233</v>
      </c>
      <c r="H5464" t="s">
        <v>9386</v>
      </c>
      <c r="I5464" t="s">
        <v>6033</v>
      </c>
      <c r="J5464" t="s">
        <v>28234</v>
      </c>
      <c r="K5464" t="s">
        <v>6135</v>
      </c>
      <c r="L5464" t="s">
        <v>6135</v>
      </c>
      <c r="M5464" s="6">
        <v>39754</v>
      </c>
      <c r="N5464" s="6">
        <v>42570</v>
      </c>
      <c r="O5464" t="s">
        <v>5953</v>
      </c>
    </row>
    <row r="5465" spans="1:15" x14ac:dyDescent="0.3">
      <c r="A5465" t="s">
        <v>28235</v>
      </c>
      <c r="B5465">
        <v>1868472</v>
      </c>
      <c r="C5465" t="s">
        <v>28236</v>
      </c>
      <c r="D5465">
        <v>331041</v>
      </c>
      <c r="E5465" t="s">
        <v>5947</v>
      </c>
      <c r="F5465" t="s">
        <v>6206</v>
      </c>
      <c r="G5465" t="s">
        <v>28237</v>
      </c>
      <c r="H5465" t="s">
        <v>10817</v>
      </c>
      <c r="I5465" t="s">
        <v>6033</v>
      </c>
      <c r="J5465" t="s">
        <v>28238</v>
      </c>
      <c r="K5465">
        <v>2</v>
      </c>
      <c r="L5465">
        <v>2</v>
      </c>
      <c r="M5465" s="6">
        <v>42567</v>
      </c>
      <c r="N5465" s="6">
        <v>42575</v>
      </c>
      <c r="O5465" t="s">
        <v>5953</v>
      </c>
    </row>
    <row r="5466" spans="1:15" x14ac:dyDescent="0.3">
      <c r="A5466" t="s">
        <v>28239</v>
      </c>
      <c r="B5466">
        <v>1871631</v>
      </c>
      <c r="C5466" t="s">
        <v>28240</v>
      </c>
      <c r="D5466">
        <v>331040</v>
      </c>
      <c r="E5466" t="s">
        <v>5947</v>
      </c>
      <c r="F5466" t="s">
        <v>5978</v>
      </c>
      <c r="G5466" t="s">
        <v>28241</v>
      </c>
      <c r="H5466" t="s">
        <v>6802</v>
      </c>
      <c r="I5466" t="s">
        <v>6033</v>
      </c>
      <c r="J5466" t="s">
        <v>28242</v>
      </c>
      <c r="K5466">
        <v>1</v>
      </c>
      <c r="L5466">
        <v>1</v>
      </c>
      <c r="M5466" s="6">
        <v>42567</v>
      </c>
      <c r="N5466" s="6">
        <v>42576</v>
      </c>
      <c r="O5466" t="s">
        <v>5953</v>
      </c>
    </row>
    <row r="5467" spans="1:15" x14ac:dyDescent="0.3">
      <c r="A5467" t="s">
        <v>28243</v>
      </c>
      <c r="B5467">
        <v>1873698</v>
      </c>
      <c r="C5467" t="s">
        <v>28244</v>
      </c>
      <c r="D5467">
        <v>331044</v>
      </c>
      <c r="E5467" t="s">
        <v>5956</v>
      </c>
      <c r="F5467" t="s">
        <v>6476</v>
      </c>
      <c r="G5467" t="s">
        <v>28245</v>
      </c>
      <c r="H5467" t="s">
        <v>9217</v>
      </c>
      <c r="I5467" t="s">
        <v>6095</v>
      </c>
      <c r="J5467" t="s">
        <v>28246</v>
      </c>
      <c r="K5467">
        <v>143</v>
      </c>
      <c r="L5467">
        <v>143</v>
      </c>
      <c r="M5467" s="6">
        <v>42571</v>
      </c>
      <c r="N5467" s="6">
        <v>42576</v>
      </c>
      <c r="O5467" t="s">
        <v>5953</v>
      </c>
    </row>
    <row r="5468" spans="1:15" x14ac:dyDescent="0.3">
      <c r="A5468" t="s">
        <v>28247</v>
      </c>
      <c r="B5468">
        <v>1873455</v>
      </c>
      <c r="C5468" t="s">
        <v>28248</v>
      </c>
      <c r="D5468">
        <v>330731</v>
      </c>
      <c r="E5468" t="s">
        <v>5947</v>
      </c>
      <c r="F5468" t="s">
        <v>6223</v>
      </c>
      <c r="G5468" t="s">
        <v>28249</v>
      </c>
      <c r="H5468" t="s">
        <v>6133</v>
      </c>
      <c r="I5468" t="s">
        <v>6095</v>
      </c>
      <c r="J5468" t="s">
        <v>28250</v>
      </c>
      <c r="K5468">
        <v>1</v>
      </c>
      <c r="L5468">
        <v>1</v>
      </c>
      <c r="M5468" s="6">
        <v>42570</v>
      </c>
      <c r="N5468" s="6">
        <v>42576</v>
      </c>
      <c r="O5468" t="s">
        <v>5953</v>
      </c>
    </row>
    <row r="5469" spans="1:15" x14ac:dyDescent="0.3">
      <c r="A5469" t="s">
        <v>28251</v>
      </c>
      <c r="B5469">
        <v>1872710</v>
      </c>
      <c r="C5469" t="s">
        <v>28252</v>
      </c>
      <c r="D5469">
        <v>331043</v>
      </c>
      <c r="E5469" t="s">
        <v>5947</v>
      </c>
      <c r="F5469" t="s">
        <v>5978</v>
      </c>
      <c r="G5469" t="s">
        <v>28253</v>
      </c>
      <c r="H5469" t="s">
        <v>7980</v>
      </c>
      <c r="I5469" t="s">
        <v>6033</v>
      </c>
      <c r="J5469" t="s">
        <v>28254</v>
      </c>
      <c r="K5469">
        <v>5</v>
      </c>
      <c r="L5469">
        <v>5</v>
      </c>
      <c r="M5469" s="6">
        <v>42568</v>
      </c>
      <c r="N5469" s="6">
        <v>42576</v>
      </c>
      <c r="O5469" t="s">
        <v>5953</v>
      </c>
    </row>
    <row r="5470" spans="1:15" x14ac:dyDescent="0.3">
      <c r="A5470" t="s">
        <v>28255</v>
      </c>
      <c r="B5470">
        <v>103723</v>
      </c>
      <c r="C5470" t="s">
        <v>28256</v>
      </c>
      <c r="D5470">
        <v>335748</v>
      </c>
      <c r="E5470" t="s">
        <v>5947</v>
      </c>
      <c r="F5470" t="s">
        <v>6481</v>
      </c>
      <c r="G5470" t="s">
        <v>28257</v>
      </c>
      <c r="H5470" t="s">
        <v>24463</v>
      </c>
      <c r="I5470" t="s">
        <v>6033</v>
      </c>
      <c r="J5470" t="s">
        <v>28258</v>
      </c>
      <c r="K5470">
        <v>2</v>
      </c>
      <c r="L5470">
        <v>2</v>
      </c>
      <c r="M5470" s="6">
        <v>42577</v>
      </c>
      <c r="N5470" s="6">
        <v>42583</v>
      </c>
      <c r="O5470" t="s">
        <v>5953</v>
      </c>
    </row>
    <row r="5471" spans="1:15" x14ac:dyDescent="0.3">
      <c r="A5471" t="s">
        <v>28259</v>
      </c>
      <c r="B5471">
        <v>1838079</v>
      </c>
      <c r="C5471" t="s">
        <v>28260</v>
      </c>
      <c r="D5471">
        <v>336042</v>
      </c>
      <c r="E5471" t="s">
        <v>5956</v>
      </c>
      <c r="F5471" t="s">
        <v>6258</v>
      </c>
      <c r="G5471" t="s">
        <v>28261</v>
      </c>
      <c r="H5471" t="s">
        <v>8643</v>
      </c>
      <c r="I5471" t="s">
        <v>5987</v>
      </c>
      <c r="J5471" t="s">
        <v>28262</v>
      </c>
      <c r="K5471">
        <v>102</v>
      </c>
      <c r="L5471">
        <v>99</v>
      </c>
      <c r="M5471" s="6">
        <v>42491</v>
      </c>
      <c r="N5471" s="6">
        <v>42583</v>
      </c>
      <c r="O5471" t="s">
        <v>5953</v>
      </c>
    </row>
    <row r="5472" spans="1:15" x14ac:dyDescent="0.3">
      <c r="A5472" t="s">
        <v>28263</v>
      </c>
      <c r="B5472">
        <v>1838078</v>
      </c>
      <c r="C5472" t="s">
        <v>28264</v>
      </c>
      <c r="D5472">
        <v>336043</v>
      </c>
      <c r="E5472" t="s">
        <v>5956</v>
      </c>
      <c r="F5472" t="s">
        <v>6258</v>
      </c>
      <c r="G5472" t="s">
        <v>28265</v>
      </c>
      <c r="H5472" t="s">
        <v>8643</v>
      </c>
      <c r="I5472" t="s">
        <v>5987</v>
      </c>
      <c r="J5472" t="s">
        <v>28266</v>
      </c>
      <c r="K5472">
        <v>187</v>
      </c>
      <c r="L5472">
        <v>179</v>
      </c>
      <c r="M5472" s="6">
        <v>42491</v>
      </c>
      <c r="N5472" s="6">
        <v>42583</v>
      </c>
      <c r="O5472" t="s">
        <v>5953</v>
      </c>
    </row>
    <row r="5473" spans="1:15" x14ac:dyDescent="0.3">
      <c r="A5473" t="s">
        <v>28267</v>
      </c>
      <c r="B5473">
        <v>1813613</v>
      </c>
      <c r="C5473" t="s">
        <v>28268</v>
      </c>
      <c r="D5473">
        <v>336038</v>
      </c>
      <c r="E5473" t="s">
        <v>5947</v>
      </c>
      <c r="F5473" t="s">
        <v>5978</v>
      </c>
      <c r="G5473" t="s">
        <v>28269</v>
      </c>
      <c r="H5473" t="s">
        <v>7961</v>
      </c>
      <c r="I5473" t="s">
        <v>6095</v>
      </c>
      <c r="J5473" t="s">
        <v>28270</v>
      </c>
      <c r="K5473">
        <v>1</v>
      </c>
      <c r="L5473">
        <v>1</v>
      </c>
      <c r="M5473" s="6">
        <v>42577</v>
      </c>
      <c r="N5473" s="6">
        <v>42678</v>
      </c>
      <c r="O5473" t="s">
        <v>5953</v>
      </c>
    </row>
    <row r="5474" spans="1:15" x14ac:dyDescent="0.3">
      <c r="A5474" t="s">
        <v>28271</v>
      </c>
      <c r="B5474">
        <v>1838077</v>
      </c>
      <c r="C5474" t="s">
        <v>28272</v>
      </c>
      <c r="D5474">
        <v>336044</v>
      </c>
      <c r="E5474" t="s">
        <v>5956</v>
      </c>
      <c r="F5474" t="s">
        <v>6258</v>
      </c>
      <c r="G5474" t="s">
        <v>28273</v>
      </c>
      <c r="H5474" t="s">
        <v>8643</v>
      </c>
      <c r="I5474" t="s">
        <v>5987</v>
      </c>
      <c r="J5474" t="s">
        <v>28274</v>
      </c>
      <c r="K5474">
        <v>102</v>
      </c>
      <c r="L5474">
        <v>99</v>
      </c>
      <c r="M5474" s="6">
        <v>42491</v>
      </c>
      <c r="N5474" s="6">
        <v>42583</v>
      </c>
      <c r="O5474" t="s">
        <v>5953</v>
      </c>
    </row>
    <row r="5475" spans="1:15" x14ac:dyDescent="0.3">
      <c r="A5475" t="s">
        <v>28275</v>
      </c>
      <c r="B5475">
        <v>1874886</v>
      </c>
      <c r="C5475" t="s">
        <v>28276</v>
      </c>
      <c r="D5475">
        <v>336039</v>
      </c>
      <c r="E5475" t="s">
        <v>6230</v>
      </c>
      <c r="F5475" t="s">
        <v>6231</v>
      </c>
      <c r="G5475" t="s">
        <v>8525</v>
      </c>
      <c r="H5475" t="s">
        <v>6451</v>
      </c>
      <c r="I5475" t="s">
        <v>6033</v>
      </c>
      <c r="J5475" t="s">
        <v>28277</v>
      </c>
      <c r="K5475">
        <v>6</v>
      </c>
      <c r="L5475">
        <v>6</v>
      </c>
      <c r="M5475" s="6">
        <v>42575</v>
      </c>
      <c r="N5475" s="6">
        <v>42583</v>
      </c>
      <c r="O5475" t="s">
        <v>5953</v>
      </c>
    </row>
    <row r="5476" spans="1:15" x14ac:dyDescent="0.3">
      <c r="A5476" t="s">
        <v>28278</v>
      </c>
      <c r="B5476">
        <v>1838070</v>
      </c>
      <c r="C5476" t="s">
        <v>28279</v>
      </c>
      <c r="D5476">
        <v>336045</v>
      </c>
      <c r="E5476" t="s">
        <v>5956</v>
      </c>
      <c r="F5476" t="s">
        <v>6258</v>
      </c>
      <c r="G5476" t="s">
        <v>28280</v>
      </c>
      <c r="H5476" t="s">
        <v>8643</v>
      </c>
      <c r="I5476" t="s">
        <v>5987</v>
      </c>
      <c r="J5476" t="s">
        <v>28281</v>
      </c>
      <c r="K5476">
        <v>101</v>
      </c>
      <c r="L5476">
        <v>98</v>
      </c>
      <c r="M5476" s="6">
        <v>42491</v>
      </c>
      <c r="N5476" s="6">
        <v>42583</v>
      </c>
      <c r="O5476" t="s">
        <v>5953</v>
      </c>
    </row>
    <row r="5477" spans="1:15" x14ac:dyDescent="0.3">
      <c r="A5477" t="s">
        <v>28282</v>
      </c>
      <c r="B5477">
        <v>1813615</v>
      </c>
      <c r="C5477" t="s">
        <v>28283</v>
      </c>
      <c r="D5477">
        <v>336275</v>
      </c>
      <c r="E5477" t="s">
        <v>5947</v>
      </c>
      <c r="F5477" t="s">
        <v>5978</v>
      </c>
      <c r="G5477" t="s">
        <v>28284</v>
      </c>
      <c r="H5477" t="s">
        <v>19275</v>
      </c>
      <c r="I5477" t="s">
        <v>6095</v>
      </c>
      <c r="J5477" t="s">
        <v>28285</v>
      </c>
      <c r="K5477">
        <v>1</v>
      </c>
      <c r="L5477">
        <v>1</v>
      </c>
      <c r="M5477" s="6">
        <v>42577</v>
      </c>
      <c r="N5477" s="6">
        <v>42678</v>
      </c>
      <c r="O5477" t="s">
        <v>5953</v>
      </c>
    </row>
    <row r="5478" spans="1:15" x14ac:dyDescent="0.3">
      <c r="A5478" t="s">
        <v>28286</v>
      </c>
      <c r="B5478">
        <v>676044</v>
      </c>
      <c r="C5478" t="s">
        <v>28287</v>
      </c>
      <c r="D5478">
        <v>339070</v>
      </c>
      <c r="E5478" t="s">
        <v>6230</v>
      </c>
      <c r="F5478" t="s">
        <v>6231</v>
      </c>
      <c r="G5478" t="s">
        <v>7547</v>
      </c>
      <c r="H5478" t="s">
        <v>6384</v>
      </c>
      <c r="I5478" t="s">
        <v>6033</v>
      </c>
      <c r="J5478" t="s">
        <v>28288</v>
      </c>
      <c r="K5478">
        <v>6</v>
      </c>
      <c r="L5478">
        <v>6</v>
      </c>
      <c r="M5478" s="6">
        <v>40080</v>
      </c>
      <c r="N5478" s="6">
        <v>42598</v>
      </c>
      <c r="O5478" t="s">
        <v>5953</v>
      </c>
    </row>
    <row r="5479" spans="1:15" x14ac:dyDescent="0.3">
      <c r="A5479" t="s">
        <v>28289</v>
      </c>
      <c r="B5479">
        <v>1608107</v>
      </c>
      <c r="C5479" t="s">
        <v>28290</v>
      </c>
      <c r="D5479">
        <v>339074</v>
      </c>
      <c r="E5479" t="s">
        <v>5947</v>
      </c>
      <c r="F5479" t="s">
        <v>5978</v>
      </c>
      <c r="G5479" t="s">
        <v>28291</v>
      </c>
      <c r="H5479" t="s">
        <v>28292</v>
      </c>
      <c r="I5479" t="s">
        <v>5960</v>
      </c>
      <c r="J5479" t="s">
        <v>28293</v>
      </c>
      <c r="K5479">
        <v>3</v>
      </c>
      <c r="L5479">
        <v>3</v>
      </c>
      <c r="M5479" s="6">
        <v>42043</v>
      </c>
      <c r="N5479" s="6">
        <v>42598</v>
      </c>
      <c r="O5479" t="s">
        <v>5953</v>
      </c>
    </row>
    <row r="5480" spans="1:15" x14ac:dyDescent="0.3">
      <c r="A5480" t="s">
        <v>28294</v>
      </c>
      <c r="B5480">
        <v>1795648</v>
      </c>
      <c r="C5480" t="s">
        <v>28295</v>
      </c>
      <c r="D5480">
        <v>336530</v>
      </c>
      <c r="E5480" t="s">
        <v>5947</v>
      </c>
      <c r="F5480" t="s">
        <v>5978</v>
      </c>
      <c r="G5480" t="s">
        <v>19107</v>
      </c>
      <c r="H5480" t="s">
        <v>9409</v>
      </c>
      <c r="I5480" t="s">
        <v>6095</v>
      </c>
      <c r="J5480" t="s">
        <v>28296</v>
      </c>
      <c r="K5480">
        <v>1</v>
      </c>
      <c r="L5480">
        <v>1</v>
      </c>
      <c r="M5480" s="6">
        <v>42577</v>
      </c>
      <c r="N5480" s="6">
        <v>42678</v>
      </c>
      <c r="O5480" t="s">
        <v>5953</v>
      </c>
    </row>
    <row r="5481" spans="1:15" x14ac:dyDescent="0.3">
      <c r="A5481" t="s">
        <v>28297</v>
      </c>
      <c r="B5481">
        <v>1884991</v>
      </c>
      <c r="C5481" t="s">
        <v>28298</v>
      </c>
      <c r="D5481">
        <v>339071</v>
      </c>
      <c r="E5481" t="s">
        <v>6230</v>
      </c>
      <c r="F5481" t="s">
        <v>6231</v>
      </c>
      <c r="G5481" t="s">
        <v>11465</v>
      </c>
      <c r="H5481">
        <v>45</v>
      </c>
      <c r="I5481" t="s">
        <v>6033</v>
      </c>
      <c r="J5481" t="s">
        <v>28299</v>
      </c>
      <c r="K5481">
        <v>7</v>
      </c>
      <c r="L5481">
        <v>7</v>
      </c>
      <c r="M5481" s="6">
        <v>42589</v>
      </c>
      <c r="N5481" s="6">
        <v>42598</v>
      </c>
      <c r="O5481" t="s">
        <v>5953</v>
      </c>
    </row>
    <row r="5482" spans="1:15" x14ac:dyDescent="0.3">
      <c r="A5482" t="s">
        <v>28300</v>
      </c>
      <c r="B5482">
        <v>1884832</v>
      </c>
      <c r="C5482" t="s">
        <v>28301</v>
      </c>
      <c r="D5482">
        <v>338306</v>
      </c>
      <c r="E5482" t="s">
        <v>5947</v>
      </c>
      <c r="F5482" t="s">
        <v>7491</v>
      </c>
      <c r="G5482" t="s">
        <v>28302</v>
      </c>
      <c r="H5482" t="s">
        <v>5950</v>
      </c>
      <c r="I5482" t="s">
        <v>6033</v>
      </c>
      <c r="J5482" t="s">
        <v>28303</v>
      </c>
      <c r="K5482">
        <v>4</v>
      </c>
      <c r="L5482">
        <v>5</v>
      </c>
      <c r="M5482" s="6">
        <v>42590</v>
      </c>
      <c r="N5482" s="6">
        <v>42598</v>
      </c>
      <c r="O5482" t="s">
        <v>5953</v>
      </c>
    </row>
    <row r="5483" spans="1:15" x14ac:dyDescent="0.3">
      <c r="A5483" t="s">
        <v>28304</v>
      </c>
      <c r="B5483">
        <v>1826822</v>
      </c>
      <c r="C5483" t="s">
        <v>28305</v>
      </c>
      <c r="D5483">
        <v>339073</v>
      </c>
      <c r="E5483" t="s">
        <v>5947</v>
      </c>
      <c r="F5483" t="s">
        <v>10199</v>
      </c>
      <c r="G5483" t="s">
        <v>28306</v>
      </c>
      <c r="H5483" t="s">
        <v>8866</v>
      </c>
      <c r="I5483" t="s">
        <v>5951</v>
      </c>
      <c r="J5483" t="s">
        <v>28307</v>
      </c>
      <c r="K5483">
        <v>1</v>
      </c>
      <c r="L5483">
        <v>1</v>
      </c>
      <c r="M5483" s="6">
        <v>42591</v>
      </c>
      <c r="N5483" s="6">
        <v>42598</v>
      </c>
      <c r="O5483" t="s">
        <v>5953</v>
      </c>
    </row>
    <row r="5484" spans="1:15" x14ac:dyDescent="0.3">
      <c r="A5484" t="s">
        <v>28308</v>
      </c>
      <c r="B5484">
        <v>1552662</v>
      </c>
      <c r="C5484" t="s">
        <v>28309</v>
      </c>
      <c r="D5484">
        <v>336557</v>
      </c>
      <c r="E5484" t="s">
        <v>5947</v>
      </c>
      <c r="F5484" t="s">
        <v>5978</v>
      </c>
      <c r="G5484" t="s">
        <v>28310</v>
      </c>
      <c r="H5484" t="s">
        <v>6277</v>
      </c>
      <c r="I5484" t="s">
        <v>5960</v>
      </c>
      <c r="J5484" t="s">
        <v>28311</v>
      </c>
      <c r="K5484">
        <v>3</v>
      </c>
      <c r="L5484">
        <v>3</v>
      </c>
      <c r="M5484" s="6">
        <v>41920</v>
      </c>
      <c r="N5484" s="6">
        <v>42598</v>
      </c>
      <c r="O5484" t="s">
        <v>5953</v>
      </c>
    </row>
    <row r="5485" spans="1:15" x14ac:dyDescent="0.3">
      <c r="A5485" t="s">
        <v>28312</v>
      </c>
      <c r="B5485">
        <v>1881013</v>
      </c>
      <c r="C5485" t="s">
        <v>28313</v>
      </c>
      <c r="D5485">
        <v>339072</v>
      </c>
      <c r="E5485" t="s">
        <v>5947</v>
      </c>
      <c r="F5485" t="s">
        <v>6037</v>
      </c>
      <c r="G5485" t="s">
        <v>28314</v>
      </c>
      <c r="H5485" t="s">
        <v>8538</v>
      </c>
      <c r="I5485" t="s">
        <v>6033</v>
      </c>
      <c r="J5485" t="s">
        <v>28315</v>
      </c>
      <c r="K5485">
        <v>5</v>
      </c>
      <c r="L5485">
        <v>5</v>
      </c>
      <c r="M5485" s="6">
        <v>42582</v>
      </c>
      <c r="N5485" s="6">
        <v>42793</v>
      </c>
      <c r="O5485" t="s">
        <v>5953</v>
      </c>
    </row>
    <row r="5486" spans="1:15" x14ac:dyDescent="0.3">
      <c r="A5486" t="s">
        <v>28316</v>
      </c>
      <c r="B5486">
        <v>179241</v>
      </c>
      <c r="C5486" t="s">
        <v>28317</v>
      </c>
      <c r="D5486">
        <v>15489</v>
      </c>
      <c r="E5486" t="s">
        <v>5956</v>
      </c>
      <c r="F5486" t="s">
        <v>6449</v>
      </c>
      <c r="G5486" t="s">
        <v>28318</v>
      </c>
      <c r="H5486" t="s">
        <v>6111</v>
      </c>
      <c r="I5486" t="s">
        <v>6095</v>
      </c>
      <c r="J5486" t="s">
        <v>28319</v>
      </c>
      <c r="K5486">
        <v>6</v>
      </c>
      <c r="L5486">
        <v>6</v>
      </c>
      <c r="M5486" s="6">
        <v>34183</v>
      </c>
      <c r="N5486" s="6">
        <v>41996</v>
      </c>
      <c r="O5486" t="s">
        <v>5953</v>
      </c>
    </row>
    <row r="5487" spans="1:15" x14ac:dyDescent="0.3">
      <c r="A5487" t="s">
        <v>28320</v>
      </c>
      <c r="B5487">
        <v>1891754</v>
      </c>
      <c r="C5487" t="s">
        <v>28321</v>
      </c>
      <c r="D5487">
        <v>14017</v>
      </c>
      <c r="E5487" t="s">
        <v>5956</v>
      </c>
      <c r="F5487" t="s">
        <v>6449</v>
      </c>
      <c r="G5487" t="s">
        <v>28322</v>
      </c>
      <c r="H5487" t="s">
        <v>6348</v>
      </c>
      <c r="I5487" t="s">
        <v>6095</v>
      </c>
      <c r="J5487" t="s">
        <v>28323</v>
      </c>
      <c r="K5487">
        <v>6</v>
      </c>
      <c r="L5487">
        <v>6</v>
      </c>
      <c r="M5487" s="6">
        <v>34088</v>
      </c>
      <c r="N5487" s="6">
        <v>42635</v>
      </c>
      <c r="O5487" t="s">
        <v>5953</v>
      </c>
    </row>
    <row r="5488" spans="1:15" x14ac:dyDescent="0.3">
      <c r="A5488" t="s">
        <v>28324</v>
      </c>
      <c r="B5488">
        <v>1891770</v>
      </c>
      <c r="C5488" t="s">
        <v>28325</v>
      </c>
      <c r="D5488">
        <v>14071</v>
      </c>
      <c r="E5488" t="s">
        <v>5956</v>
      </c>
      <c r="F5488" t="s">
        <v>6449</v>
      </c>
      <c r="G5488" t="s">
        <v>28326</v>
      </c>
      <c r="H5488" t="s">
        <v>5959</v>
      </c>
      <c r="I5488" t="s">
        <v>6095</v>
      </c>
      <c r="J5488" t="s">
        <v>28327</v>
      </c>
      <c r="K5488">
        <v>5</v>
      </c>
      <c r="L5488">
        <v>5</v>
      </c>
      <c r="M5488" s="6">
        <v>34026</v>
      </c>
      <c r="N5488" s="6">
        <v>42635</v>
      </c>
      <c r="O5488" t="s">
        <v>5953</v>
      </c>
    </row>
    <row r="5489" spans="1:15" x14ac:dyDescent="0.3">
      <c r="A5489" t="s">
        <v>28328</v>
      </c>
      <c r="B5489">
        <v>1891767</v>
      </c>
      <c r="C5489" t="s">
        <v>28329</v>
      </c>
      <c r="D5489">
        <v>14024</v>
      </c>
      <c r="E5489" t="s">
        <v>5956</v>
      </c>
      <c r="F5489" t="s">
        <v>6449</v>
      </c>
      <c r="G5489" t="s">
        <v>9898</v>
      </c>
      <c r="H5489" t="s">
        <v>7691</v>
      </c>
      <c r="I5489" t="s">
        <v>5967</v>
      </c>
      <c r="J5489" t="s">
        <v>28330</v>
      </c>
      <c r="K5489">
        <v>8</v>
      </c>
      <c r="L5489">
        <v>7</v>
      </c>
      <c r="M5489" s="6">
        <v>34184</v>
      </c>
      <c r="N5489" s="6">
        <v>42635</v>
      </c>
      <c r="O5489" t="s">
        <v>5953</v>
      </c>
    </row>
    <row r="5490" spans="1:15" x14ac:dyDescent="0.3">
      <c r="A5490" t="s">
        <v>28331</v>
      </c>
      <c r="B5490">
        <v>1891762</v>
      </c>
      <c r="C5490" t="s">
        <v>28332</v>
      </c>
      <c r="D5490">
        <v>14074</v>
      </c>
      <c r="E5490" t="s">
        <v>5956</v>
      </c>
      <c r="F5490" t="s">
        <v>6449</v>
      </c>
      <c r="G5490" t="s">
        <v>21924</v>
      </c>
      <c r="H5490" t="s">
        <v>11469</v>
      </c>
      <c r="I5490" t="s">
        <v>5967</v>
      </c>
      <c r="J5490" t="s">
        <v>28333</v>
      </c>
      <c r="K5490">
        <v>6</v>
      </c>
      <c r="L5490">
        <v>6</v>
      </c>
      <c r="M5490" s="6">
        <v>30258</v>
      </c>
      <c r="N5490" s="6">
        <v>42635</v>
      </c>
      <c r="O5490" t="s">
        <v>5953</v>
      </c>
    </row>
    <row r="5491" spans="1:15" x14ac:dyDescent="0.3">
      <c r="A5491" t="s">
        <v>28334</v>
      </c>
      <c r="B5491">
        <v>1891729</v>
      </c>
      <c r="C5491" t="s">
        <v>28335</v>
      </c>
      <c r="D5491">
        <v>14461</v>
      </c>
      <c r="E5491" t="s">
        <v>5956</v>
      </c>
      <c r="F5491" t="s">
        <v>6449</v>
      </c>
      <c r="G5491" t="s">
        <v>28336</v>
      </c>
      <c r="H5491" t="s">
        <v>7351</v>
      </c>
      <c r="I5491" t="s">
        <v>6095</v>
      </c>
      <c r="J5491" t="s">
        <v>28337</v>
      </c>
      <c r="K5491">
        <v>6</v>
      </c>
      <c r="L5491">
        <v>6</v>
      </c>
      <c r="M5491" s="6">
        <v>32428</v>
      </c>
      <c r="N5491" s="6">
        <v>42635</v>
      </c>
      <c r="O5491" t="s">
        <v>5953</v>
      </c>
    </row>
    <row r="5492" spans="1:15" x14ac:dyDescent="0.3">
      <c r="A5492" t="s">
        <v>28338</v>
      </c>
      <c r="B5492">
        <v>1812179</v>
      </c>
      <c r="C5492" t="s">
        <v>28339</v>
      </c>
      <c r="D5492">
        <v>339877</v>
      </c>
      <c r="E5492" t="s">
        <v>5947</v>
      </c>
      <c r="F5492" t="s">
        <v>9706</v>
      </c>
      <c r="G5492" t="s">
        <v>28340</v>
      </c>
      <c r="H5492" t="s">
        <v>16020</v>
      </c>
      <c r="I5492" t="s">
        <v>6095</v>
      </c>
      <c r="J5492" t="s">
        <v>28341</v>
      </c>
      <c r="K5492">
        <v>2</v>
      </c>
      <c r="L5492">
        <v>2</v>
      </c>
      <c r="M5492" s="6">
        <v>42249</v>
      </c>
      <c r="N5492" s="6">
        <v>42606</v>
      </c>
      <c r="O5492" t="s">
        <v>5953</v>
      </c>
    </row>
    <row r="5493" spans="1:15" x14ac:dyDescent="0.3">
      <c r="A5493" t="s">
        <v>28342</v>
      </c>
      <c r="B5493">
        <v>1887217</v>
      </c>
      <c r="C5493" t="s">
        <v>28343</v>
      </c>
      <c r="D5493">
        <v>339881</v>
      </c>
      <c r="E5493" t="s">
        <v>5956</v>
      </c>
      <c r="F5493" t="s">
        <v>6246</v>
      </c>
      <c r="G5493" t="s">
        <v>28344</v>
      </c>
      <c r="H5493" t="s">
        <v>6451</v>
      </c>
      <c r="I5493" t="s">
        <v>6095</v>
      </c>
      <c r="J5493" t="s">
        <v>28345</v>
      </c>
      <c r="K5493">
        <v>7</v>
      </c>
      <c r="L5493">
        <v>7</v>
      </c>
      <c r="M5493" s="6">
        <v>42597</v>
      </c>
      <c r="N5493" s="6">
        <v>42606</v>
      </c>
      <c r="O5493" t="s">
        <v>5953</v>
      </c>
    </row>
    <row r="5494" spans="1:15" x14ac:dyDescent="0.3">
      <c r="A5494" t="s">
        <v>28346</v>
      </c>
      <c r="B5494">
        <v>1887213</v>
      </c>
      <c r="C5494" t="s">
        <v>28347</v>
      </c>
      <c r="D5494">
        <v>339885</v>
      </c>
      <c r="E5494" t="s">
        <v>5956</v>
      </c>
      <c r="F5494" t="s">
        <v>6246</v>
      </c>
      <c r="G5494" t="s">
        <v>12741</v>
      </c>
      <c r="H5494" t="s">
        <v>6213</v>
      </c>
      <c r="I5494" t="s">
        <v>6095</v>
      </c>
      <c r="J5494" t="s">
        <v>28348</v>
      </c>
      <c r="K5494">
        <v>8</v>
      </c>
      <c r="L5494">
        <v>8</v>
      </c>
      <c r="M5494" s="6">
        <v>42597</v>
      </c>
      <c r="N5494" s="6">
        <v>42606</v>
      </c>
      <c r="O5494" t="s">
        <v>5953</v>
      </c>
    </row>
    <row r="5495" spans="1:15" x14ac:dyDescent="0.3">
      <c r="A5495" t="s">
        <v>28349</v>
      </c>
      <c r="B5495">
        <v>1887219</v>
      </c>
      <c r="C5495" t="s">
        <v>28350</v>
      </c>
      <c r="D5495">
        <v>339879</v>
      </c>
      <c r="E5495" t="s">
        <v>5956</v>
      </c>
      <c r="F5495" t="s">
        <v>6246</v>
      </c>
      <c r="G5495" t="s">
        <v>28351</v>
      </c>
      <c r="H5495" t="s">
        <v>6502</v>
      </c>
      <c r="I5495" t="s">
        <v>6095</v>
      </c>
      <c r="J5495" t="s">
        <v>28352</v>
      </c>
      <c r="K5495">
        <v>6</v>
      </c>
      <c r="L5495">
        <v>6</v>
      </c>
      <c r="M5495" s="6">
        <v>42597</v>
      </c>
      <c r="N5495" s="6">
        <v>42606</v>
      </c>
      <c r="O5495" t="s">
        <v>5953</v>
      </c>
    </row>
    <row r="5496" spans="1:15" x14ac:dyDescent="0.3">
      <c r="A5496" t="s">
        <v>28353</v>
      </c>
      <c r="B5496">
        <v>1887215</v>
      </c>
      <c r="C5496" t="s">
        <v>28354</v>
      </c>
      <c r="D5496">
        <v>339883</v>
      </c>
      <c r="E5496" t="s">
        <v>5956</v>
      </c>
      <c r="F5496" t="s">
        <v>6246</v>
      </c>
      <c r="G5496" t="s">
        <v>28355</v>
      </c>
      <c r="H5496" t="s">
        <v>6288</v>
      </c>
      <c r="I5496" t="s">
        <v>6095</v>
      </c>
      <c r="J5496" t="s">
        <v>28356</v>
      </c>
      <c r="K5496">
        <v>6</v>
      </c>
      <c r="L5496">
        <v>6</v>
      </c>
      <c r="M5496" s="6">
        <v>42597</v>
      </c>
      <c r="N5496" s="6">
        <v>42606</v>
      </c>
      <c r="O5496" t="s">
        <v>5953</v>
      </c>
    </row>
    <row r="5497" spans="1:15" x14ac:dyDescent="0.3">
      <c r="A5497" t="s">
        <v>28357</v>
      </c>
      <c r="B5497">
        <v>46916</v>
      </c>
      <c r="C5497" t="s">
        <v>28358</v>
      </c>
      <c r="D5497">
        <v>339878</v>
      </c>
      <c r="E5497" t="s">
        <v>5956</v>
      </c>
      <c r="F5497" t="s">
        <v>7175</v>
      </c>
      <c r="G5497" t="s">
        <v>28359</v>
      </c>
      <c r="H5497" t="s">
        <v>24463</v>
      </c>
      <c r="I5497" t="s">
        <v>6095</v>
      </c>
      <c r="J5497" t="s">
        <v>28360</v>
      </c>
      <c r="K5497">
        <v>31</v>
      </c>
      <c r="L5497">
        <v>31</v>
      </c>
      <c r="M5497" s="6">
        <v>40814</v>
      </c>
      <c r="N5497" s="6">
        <v>42606</v>
      </c>
      <c r="O5497" t="s">
        <v>5953</v>
      </c>
    </row>
    <row r="5498" spans="1:15" x14ac:dyDescent="0.3">
      <c r="A5498" t="s">
        <v>28361</v>
      </c>
      <c r="B5498">
        <v>1887216</v>
      </c>
      <c r="C5498" t="s">
        <v>28362</v>
      </c>
      <c r="D5498">
        <v>339882</v>
      </c>
      <c r="E5498" t="s">
        <v>5956</v>
      </c>
      <c r="F5498" t="s">
        <v>6246</v>
      </c>
      <c r="G5498" t="s">
        <v>28363</v>
      </c>
      <c r="H5498" t="s">
        <v>6348</v>
      </c>
      <c r="I5498" t="s">
        <v>6095</v>
      </c>
      <c r="J5498" t="s">
        <v>28364</v>
      </c>
      <c r="K5498">
        <v>6</v>
      </c>
      <c r="L5498">
        <v>6</v>
      </c>
      <c r="M5498" s="6">
        <v>42597</v>
      </c>
      <c r="N5498" s="6">
        <v>42606</v>
      </c>
      <c r="O5498" t="s">
        <v>5953</v>
      </c>
    </row>
    <row r="5499" spans="1:15" x14ac:dyDescent="0.3">
      <c r="A5499" t="s">
        <v>28365</v>
      </c>
      <c r="B5499">
        <v>1886606</v>
      </c>
      <c r="C5499" t="s">
        <v>28366</v>
      </c>
      <c r="D5499">
        <v>339886</v>
      </c>
      <c r="E5499" t="s">
        <v>5947</v>
      </c>
      <c r="F5499" t="s">
        <v>6346</v>
      </c>
      <c r="G5499" t="s">
        <v>28367</v>
      </c>
      <c r="H5499" t="s">
        <v>7351</v>
      </c>
      <c r="I5499" t="s">
        <v>6033</v>
      </c>
      <c r="J5499" t="s">
        <v>28368</v>
      </c>
      <c r="K5499">
        <v>2</v>
      </c>
      <c r="L5499">
        <v>2</v>
      </c>
      <c r="M5499" s="6">
        <v>42595</v>
      </c>
      <c r="N5499" s="6">
        <v>42606</v>
      </c>
      <c r="O5499" t="s">
        <v>5953</v>
      </c>
    </row>
    <row r="5500" spans="1:15" x14ac:dyDescent="0.3">
      <c r="A5500" t="s">
        <v>28369</v>
      </c>
      <c r="B5500">
        <v>1887218</v>
      </c>
      <c r="C5500" t="s">
        <v>28370</v>
      </c>
      <c r="D5500">
        <v>339880</v>
      </c>
      <c r="E5500" t="s">
        <v>5956</v>
      </c>
      <c r="F5500" t="s">
        <v>6246</v>
      </c>
      <c r="G5500" t="s">
        <v>14737</v>
      </c>
      <c r="H5500" t="s">
        <v>6404</v>
      </c>
      <c r="I5500" t="s">
        <v>6095</v>
      </c>
      <c r="J5500" t="s">
        <v>28371</v>
      </c>
      <c r="K5500">
        <v>7</v>
      </c>
      <c r="L5500">
        <v>7</v>
      </c>
      <c r="M5500" s="6">
        <v>42597</v>
      </c>
      <c r="N5500" s="6">
        <v>42606</v>
      </c>
      <c r="O5500" t="s">
        <v>5953</v>
      </c>
    </row>
    <row r="5501" spans="1:15" x14ac:dyDescent="0.3">
      <c r="A5501" t="s">
        <v>28372</v>
      </c>
      <c r="B5501">
        <v>1887214</v>
      </c>
      <c r="C5501" t="s">
        <v>28373</v>
      </c>
      <c r="D5501">
        <v>339884</v>
      </c>
      <c r="E5501" t="s">
        <v>5956</v>
      </c>
      <c r="F5501" t="s">
        <v>6246</v>
      </c>
      <c r="G5501" t="s">
        <v>28374</v>
      </c>
      <c r="H5501" t="s">
        <v>7466</v>
      </c>
      <c r="I5501" t="s">
        <v>6095</v>
      </c>
      <c r="J5501" t="s">
        <v>28375</v>
      </c>
      <c r="K5501">
        <v>7</v>
      </c>
      <c r="L5501">
        <v>7</v>
      </c>
      <c r="M5501" s="6">
        <v>42597</v>
      </c>
      <c r="N5501" s="6">
        <v>42606</v>
      </c>
      <c r="O5501" t="s">
        <v>5953</v>
      </c>
    </row>
    <row r="5502" spans="1:15" x14ac:dyDescent="0.3">
      <c r="A5502" t="s">
        <v>28376</v>
      </c>
      <c r="B5502">
        <v>1885927</v>
      </c>
      <c r="C5502" t="s">
        <v>28377</v>
      </c>
      <c r="D5502">
        <v>340167</v>
      </c>
      <c r="E5502" t="s">
        <v>5956</v>
      </c>
      <c r="F5502" t="s">
        <v>6449</v>
      </c>
      <c r="G5502" t="s">
        <v>28378</v>
      </c>
      <c r="H5502" t="s">
        <v>6927</v>
      </c>
      <c r="I5502" t="s">
        <v>6095</v>
      </c>
      <c r="J5502" t="s">
        <v>28379</v>
      </c>
      <c r="K5502">
        <v>5</v>
      </c>
      <c r="L5502">
        <v>5</v>
      </c>
      <c r="M5502" s="6">
        <v>42602</v>
      </c>
      <c r="N5502" s="6">
        <v>42611</v>
      </c>
      <c r="O5502" t="s">
        <v>5953</v>
      </c>
    </row>
    <row r="5503" spans="1:15" x14ac:dyDescent="0.3">
      <c r="A5503" t="s">
        <v>28380</v>
      </c>
      <c r="B5503">
        <v>1885928</v>
      </c>
      <c r="C5503" t="s">
        <v>28381</v>
      </c>
      <c r="D5503">
        <v>340441</v>
      </c>
      <c r="E5503" t="s">
        <v>5956</v>
      </c>
      <c r="F5503" t="s">
        <v>6246</v>
      </c>
      <c r="G5503" t="s">
        <v>28382</v>
      </c>
      <c r="H5503" t="s">
        <v>11469</v>
      </c>
      <c r="I5503" t="s">
        <v>6095</v>
      </c>
      <c r="J5503" t="s">
        <v>28383</v>
      </c>
      <c r="K5503">
        <v>9</v>
      </c>
      <c r="L5503">
        <v>9</v>
      </c>
      <c r="M5503" s="6">
        <v>42602</v>
      </c>
      <c r="N5503" s="6">
        <v>42611</v>
      </c>
      <c r="O5503" t="s">
        <v>5953</v>
      </c>
    </row>
    <row r="5504" spans="1:15" x14ac:dyDescent="0.3">
      <c r="A5504" t="s">
        <v>28384</v>
      </c>
      <c r="B5504">
        <v>1888318</v>
      </c>
      <c r="C5504" t="s">
        <v>28385</v>
      </c>
      <c r="D5504">
        <v>340454</v>
      </c>
      <c r="E5504" t="s">
        <v>5977</v>
      </c>
      <c r="F5504" t="s">
        <v>5978</v>
      </c>
      <c r="G5504" t="s">
        <v>9730</v>
      </c>
      <c r="H5504" t="s">
        <v>6797</v>
      </c>
      <c r="I5504" t="s">
        <v>6117</v>
      </c>
      <c r="J5504" t="s">
        <v>28386</v>
      </c>
      <c r="K5504">
        <v>2</v>
      </c>
      <c r="L5504">
        <v>2</v>
      </c>
      <c r="M5504" s="6">
        <v>42602</v>
      </c>
      <c r="N5504" s="6">
        <v>42611</v>
      </c>
      <c r="O5504" t="s">
        <v>5953</v>
      </c>
    </row>
    <row r="5505" spans="1:15" x14ac:dyDescent="0.3">
      <c r="A5505" t="s">
        <v>28387</v>
      </c>
      <c r="B5505">
        <v>1888308</v>
      </c>
      <c r="C5505" t="s">
        <v>28388</v>
      </c>
      <c r="D5505">
        <v>340458</v>
      </c>
      <c r="E5505" t="s">
        <v>5977</v>
      </c>
      <c r="F5505" t="s">
        <v>5978</v>
      </c>
      <c r="G5505" t="s">
        <v>25356</v>
      </c>
      <c r="H5505" t="s">
        <v>7199</v>
      </c>
      <c r="I5505" t="s">
        <v>6095</v>
      </c>
      <c r="J5505" t="s">
        <v>28389</v>
      </c>
      <c r="K5505">
        <v>4</v>
      </c>
      <c r="L5505">
        <v>4</v>
      </c>
      <c r="M5505" s="6">
        <v>42602</v>
      </c>
      <c r="N5505" s="6">
        <v>42611</v>
      </c>
      <c r="O5505" t="s">
        <v>5953</v>
      </c>
    </row>
    <row r="5506" spans="1:15" x14ac:dyDescent="0.3">
      <c r="A5506" t="s">
        <v>28390</v>
      </c>
      <c r="B5506">
        <v>1888953</v>
      </c>
      <c r="C5506" t="s">
        <v>28391</v>
      </c>
      <c r="D5506">
        <v>340440</v>
      </c>
      <c r="E5506" t="s">
        <v>5947</v>
      </c>
      <c r="F5506" t="s">
        <v>6346</v>
      </c>
      <c r="G5506" t="s">
        <v>28392</v>
      </c>
      <c r="H5506" t="s">
        <v>6348</v>
      </c>
      <c r="I5506" t="s">
        <v>6033</v>
      </c>
      <c r="J5506" t="s">
        <v>28393</v>
      </c>
      <c r="K5506">
        <v>1</v>
      </c>
      <c r="L5506">
        <v>1</v>
      </c>
      <c r="M5506" s="6">
        <v>42602</v>
      </c>
      <c r="N5506" s="6">
        <v>42611</v>
      </c>
      <c r="O5506" t="s">
        <v>5953</v>
      </c>
    </row>
    <row r="5507" spans="1:15" x14ac:dyDescent="0.3">
      <c r="A5507" t="s">
        <v>28394</v>
      </c>
      <c r="B5507">
        <v>1888309</v>
      </c>
      <c r="C5507" t="s">
        <v>28395</v>
      </c>
      <c r="D5507">
        <v>340457</v>
      </c>
      <c r="E5507" t="s">
        <v>5947</v>
      </c>
      <c r="F5507" t="s">
        <v>6195</v>
      </c>
      <c r="G5507" t="s">
        <v>28396</v>
      </c>
      <c r="H5507">
        <v>43</v>
      </c>
      <c r="I5507" t="s">
        <v>6095</v>
      </c>
      <c r="J5507" t="s">
        <v>28397</v>
      </c>
      <c r="K5507">
        <v>1</v>
      </c>
      <c r="L5507">
        <v>1</v>
      </c>
      <c r="M5507" s="6">
        <v>42602</v>
      </c>
      <c r="N5507" s="6">
        <v>42611</v>
      </c>
      <c r="O5507" t="s">
        <v>5953</v>
      </c>
    </row>
    <row r="5508" spans="1:15" x14ac:dyDescent="0.3">
      <c r="A5508" t="s">
        <v>28398</v>
      </c>
      <c r="B5508">
        <v>1890365</v>
      </c>
      <c r="C5508" t="s">
        <v>28399</v>
      </c>
      <c r="D5508">
        <v>340439</v>
      </c>
      <c r="E5508" t="s">
        <v>5947</v>
      </c>
      <c r="F5508" t="s">
        <v>6346</v>
      </c>
      <c r="G5508" t="s">
        <v>28400</v>
      </c>
      <c r="H5508" t="s">
        <v>6816</v>
      </c>
      <c r="I5508" t="s">
        <v>6033</v>
      </c>
      <c r="J5508" t="s">
        <v>28401</v>
      </c>
      <c r="K5508">
        <v>1</v>
      </c>
      <c r="L5508">
        <v>1</v>
      </c>
      <c r="M5508" s="6">
        <v>42603</v>
      </c>
      <c r="N5508" s="6">
        <v>42611</v>
      </c>
      <c r="O5508" t="s">
        <v>5953</v>
      </c>
    </row>
    <row r="5509" spans="1:15" x14ac:dyDescent="0.3">
      <c r="A5509" t="s">
        <v>28402</v>
      </c>
      <c r="B5509">
        <v>1735722</v>
      </c>
      <c r="C5509" t="s">
        <v>28403</v>
      </c>
      <c r="D5509">
        <v>340443</v>
      </c>
      <c r="E5509" t="s">
        <v>6070</v>
      </c>
      <c r="F5509" t="s">
        <v>6071</v>
      </c>
      <c r="G5509" t="s">
        <v>28404</v>
      </c>
      <c r="H5509" t="s">
        <v>8374</v>
      </c>
      <c r="I5509" t="s">
        <v>6117</v>
      </c>
      <c r="J5509" t="s">
        <v>28405</v>
      </c>
      <c r="K5509">
        <v>47</v>
      </c>
      <c r="L5509">
        <v>47</v>
      </c>
      <c r="M5509" s="6">
        <v>42599</v>
      </c>
      <c r="N5509" s="6">
        <v>42611</v>
      </c>
      <c r="O5509" t="s">
        <v>5953</v>
      </c>
    </row>
    <row r="5510" spans="1:15" x14ac:dyDescent="0.3">
      <c r="A5510" t="s">
        <v>28406</v>
      </c>
      <c r="B5510">
        <v>1888311</v>
      </c>
      <c r="C5510" t="s">
        <v>28407</v>
      </c>
      <c r="D5510">
        <v>340456</v>
      </c>
      <c r="E5510" t="s">
        <v>5947</v>
      </c>
      <c r="F5510" t="s">
        <v>5978</v>
      </c>
      <c r="G5510" t="s">
        <v>15513</v>
      </c>
      <c r="H5510" t="s">
        <v>10498</v>
      </c>
      <c r="I5510" t="s">
        <v>6033</v>
      </c>
      <c r="J5510" t="s">
        <v>28408</v>
      </c>
      <c r="K5510">
        <v>2</v>
      </c>
      <c r="L5510">
        <v>2</v>
      </c>
      <c r="M5510" s="6">
        <v>42602</v>
      </c>
      <c r="N5510" s="6">
        <v>42611</v>
      </c>
      <c r="O5510" t="s">
        <v>5953</v>
      </c>
    </row>
    <row r="5511" spans="1:15" x14ac:dyDescent="0.3">
      <c r="A5511" t="s">
        <v>28409</v>
      </c>
      <c r="B5511">
        <v>1882382</v>
      </c>
      <c r="C5511" t="s">
        <v>28410</v>
      </c>
      <c r="D5511">
        <v>340175</v>
      </c>
      <c r="E5511" t="s">
        <v>6230</v>
      </c>
      <c r="F5511" t="s">
        <v>6948</v>
      </c>
      <c r="G5511" t="s">
        <v>28411</v>
      </c>
      <c r="H5511" t="s">
        <v>10817</v>
      </c>
      <c r="I5511" t="s">
        <v>6095</v>
      </c>
      <c r="J5511" t="s">
        <v>28412</v>
      </c>
      <c r="K5511">
        <v>3</v>
      </c>
      <c r="L5511">
        <v>3</v>
      </c>
      <c r="M5511" s="6">
        <v>42582</v>
      </c>
      <c r="N5511" s="6">
        <v>42611</v>
      </c>
      <c r="O5511" t="s">
        <v>5953</v>
      </c>
    </row>
    <row r="5512" spans="1:15" x14ac:dyDescent="0.3">
      <c r="A5512" t="s">
        <v>28413</v>
      </c>
      <c r="B5512">
        <v>1887314</v>
      </c>
      <c r="C5512" t="s">
        <v>28414</v>
      </c>
      <c r="D5512">
        <v>340442</v>
      </c>
      <c r="E5512" t="s">
        <v>5956</v>
      </c>
      <c r="F5512" t="s">
        <v>8137</v>
      </c>
      <c r="G5512" t="s">
        <v>28415</v>
      </c>
      <c r="H5512" t="s">
        <v>8514</v>
      </c>
      <c r="I5512" t="s">
        <v>6095</v>
      </c>
      <c r="J5512" t="s">
        <v>28416</v>
      </c>
      <c r="K5512">
        <v>100</v>
      </c>
      <c r="L5512">
        <v>100</v>
      </c>
      <c r="M5512" s="6">
        <v>42597</v>
      </c>
      <c r="N5512" s="6">
        <v>42611</v>
      </c>
      <c r="O5512" t="s">
        <v>5953</v>
      </c>
    </row>
    <row r="5513" spans="1:15" x14ac:dyDescent="0.3">
      <c r="A5513" t="s">
        <v>28417</v>
      </c>
      <c r="B5513">
        <v>1888317</v>
      </c>
      <c r="C5513" t="s">
        <v>28418</v>
      </c>
      <c r="D5513">
        <v>340455</v>
      </c>
      <c r="E5513" t="s">
        <v>5977</v>
      </c>
      <c r="F5513" t="s">
        <v>5978</v>
      </c>
      <c r="G5513" t="s">
        <v>10160</v>
      </c>
      <c r="H5513" t="s">
        <v>6811</v>
      </c>
      <c r="I5513" t="s">
        <v>6117</v>
      </c>
      <c r="J5513" t="s">
        <v>28419</v>
      </c>
      <c r="K5513">
        <v>3</v>
      </c>
      <c r="L5513">
        <v>3</v>
      </c>
      <c r="M5513" s="6">
        <v>42602</v>
      </c>
      <c r="N5513" s="6">
        <v>42611</v>
      </c>
      <c r="O5513" t="s">
        <v>5953</v>
      </c>
    </row>
    <row r="5514" spans="1:15" x14ac:dyDescent="0.3">
      <c r="A5514" t="s">
        <v>28420</v>
      </c>
      <c r="B5514">
        <v>1848153</v>
      </c>
      <c r="C5514" t="s">
        <v>28421</v>
      </c>
      <c r="D5514">
        <v>342441</v>
      </c>
      <c r="E5514" t="s">
        <v>5947</v>
      </c>
      <c r="F5514" t="s">
        <v>10199</v>
      </c>
      <c r="G5514" t="s">
        <v>28422</v>
      </c>
      <c r="H5514" t="s">
        <v>7904</v>
      </c>
      <c r="I5514" t="s">
        <v>5951</v>
      </c>
      <c r="J5514" t="s">
        <v>28423</v>
      </c>
      <c r="K5514">
        <v>1</v>
      </c>
      <c r="L5514">
        <v>1</v>
      </c>
      <c r="M5514" s="6">
        <v>42612</v>
      </c>
      <c r="N5514" s="6">
        <v>42622</v>
      </c>
      <c r="O5514" t="s">
        <v>5953</v>
      </c>
    </row>
    <row r="5515" spans="1:15" x14ac:dyDescent="0.3">
      <c r="A5515" t="s">
        <v>28424</v>
      </c>
      <c r="B5515">
        <v>1788435</v>
      </c>
      <c r="C5515" t="s">
        <v>28425</v>
      </c>
      <c r="D5515">
        <v>342445</v>
      </c>
      <c r="E5515" t="s">
        <v>5956</v>
      </c>
      <c r="F5515" t="s">
        <v>7175</v>
      </c>
      <c r="G5515" t="s">
        <v>28426</v>
      </c>
      <c r="H5515" t="s">
        <v>7011</v>
      </c>
      <c r="I5515" t="s">
        <v>6095</v>
      </c>
      <c r="J5515" t="s">
        <v>28427</v>
      </c>
      <c r="K5515">
        <v>27</v>
      </c>
      <c r="L5515">
        <v>27</v>
      </c>
      <c r="M5515" s="6">
        <v>42613</v>
      </c>
      <c r="N5515" s="6">
        <v>42622</v>
      </c>
      <c r="O5515" t="s">
        <v>5953</v>
      </c>
    </row>
    <row r="5516" spans="1:15" x14ac:dyDescent="0.3">
      <c r="A5516" t="s">
        <v>28428</v>
      </c>
      <c r="B5516">
        <v>1849544</v>
      </c>
      <c r="C5516" t="s">
        <v>28429</v>
      </c>
      <c r="D5516">
        <v>342449</v>
      </c>
      <c r="E5516" t="s">
        <v>5947</v>
      </c>
      <c r="F5516" t="s">
        <v>5978</v>
      </c>
      <c r="G5516" t="s">
        <v>28430</v>
      </c>
      <c r="H5516" t="s">
        <v>6879</v>
      </c>
      <c r="I5516" t="s">
        <v>5951</v>
      </c>
      <c r="J5516" t="s">
        <v>28431</v>
      </c>
      <c r="K5516">
        <v>1</v>
      </c>
      <c r="L5516">
        <v>1</v>
      </c>
      <c r="M5516" s="6">
        <v>42612</v>
      </c>
      <c r="N5516" s="6">
        <v>42622</v>
      </c>
      <c r="O5516" t="s">
        <v>5953</v>
      </c>
    </row>
    <row r="5517" spans="1:15" x14ac:dyDescent="0.3">
      <c r="A5517" t="s">
        <v>28432</v>
      </c>
      <c r="B5517">
        <v>1849537</v>
      </c>
      <c r="C5517" t="s">
        <v>28433</v>
      </c>
      <c r="D5517">
        <v>342453</v>
      </c>
      <c r="E5517" t="s">
        <v>5947</v>
      </c>
      <c r="F5517" t="s">
        <v>21994</v>
      </c>
      <c r="G5517" t="s">
        <v>20240</v>
      </c>
      <c r="H5517" t="s">
        <v>7952</v>
      </c>
      <c r="I5517" t="s">
        <v>5951</v>
      </c>
      <c r="J5517" t="s">
        <v>28434</v>
      </c>
      <c r="K5517">
        <v>2</v>
      </c>
      <c r="L5517">
        <v>2</v>
      </c>
      <c r="M5517" s="6">
        <v>42612</v>
      </c>
      <c r="N5517" s="6">
        <v>42622</v>
      </c>
      <c r="O5517" t="s">
        <v>5953</v>
      </c>
    </row>
    <row r="5518" spans="1:15" x14ac:dyDescent="0.3">
      <c r="A5518" t="s">
        <v>28435</v>
      </c>
      <c r="B5518">
        <v>1849532</v>
      </c>
      <c r="C5518" t="s">
        <v>28436</v>
      </c>
      <c r="D5518">
        <v>342457</v>
      </c>
      <c r="E5518" t="s">
        <v>5947</v>
      </c>
      <c r="F5518" t="s">
        <v>10199</v>
      </c>
      <c r="G5518" t="s">
        <v>28437</v>
      </c>
      <c r="H5518" t="s">
        <v>7080</v>
      </c>
      <c r="I5518" t="s">
        <v>5951</v>
      </c>
      <c r="J5518" t="s">
        <v>28438</v>
      </c>
      <c r="K5518">
        <v>1</v>
      </c>
      <c r="L5518">
        <v>1</v>
      </c>
      <c r="M5518" s="6">
        <v>42612</v>
      </c>
      <c r="N5518" s="6">
        <v>42622</v>
      </c>
      <c r="O5518" t="s">
        <v>5953</v>
      </c>
    </row>
    <row r="5519" spans="1:15" x14ac:dyDescent="0.3">
      <c r="A5519" t="s">
        <v>28439</v>
      </c>
      <c r="B5519">
        <v>1848151</v>
      </c>
      <c r="C5519" t="s">
        <v>28440</v>
      </c>
      <c r="D5519">
        <v>342443</v>
      </c>
      <c r="E5519" t="s">
        <v>5947</v>
      </c>
      <c r="F5519" t="s">
        <v>10199</v>
      </c>
      <c r="G5519" t="s">
        <v>23861</v>
      </c>
      <c r="H5519" t="s">
        <v>6628</v>
      </c>
      <c r="I5519" t="s">
        <v>5951</v>
      </c>
      <c r="J5519" t="s">
        <v>28441</v>
      </c>
      <c r="K5519">
        <v>1</v>
      </c>
      <c r="L5519">
        <v>1</v>
      </c>
      <c r="M5519" s="6">
        <v>42612</v>
      </c>
      <c r="N5519" s="6">
        <v>42622</v>
      </c>
      <c r="O5519" t="s">
        <v>5953</v>
      </c>
    </row>
    <row r="5520" spans="1:15" x14ac:dyDescent="0.3">
      <c r="A5520" t="s">
        <v>28442</v>
      </c>
      <c r="B5520">
        <v>1891704</v>
      </c>
      <c r="C5520" t="s">
        <v>28443</v>
      </c>
      <c r="D5520">
        <v>342447</v>
      </c>
      <c r="E5520" t="s">
        <v>6043</v>
      </c>
      <c r="F5520" t="s">
        <v>6217</v>
      </c>
      <c r="G5520" t="s">
        <v>28444</v>
      </c>
      <c r="H5520" t="s">
        <v>28445</v>
      </c>
      <c r="I5520" t="s">
        <v>5951</v>
      </c>
      <c r="J5520" t="s">
        <v>28446</v>
      </c>
      <c r="K5520">
        <v>2</v>
      </c>
      <c r="L5520">
        <v>2</v>
      </c>
      <c r="M5520" s="6">
        <v>42612</v>
      </c>
      <c r="N5520" s="6">
        <v>42844</v>
      </c>
      <c r="O5520" t="s">
        <v>5953</v>
      </c>
    </row>
    <row r="5521" spans="1:15" x14ac:dyDescent="0.3">
      <c r="A5521" t="s">
        <v>28447</v>
      </c>
      <c r="B5521">
        <v>1849542</v>
      </c>
      <c r="C5521" t="s">
        <v>28448</v>
      </c>
      <c r="D5521">
        <v>342451</v>
      </c>
      <c r="E5521" t="s">
        <v>6043</v>
      </c>
      <c r="F5521" t="s">
        <v>5978</v>
      </c>
      <c r="G5521" t="s">
        <v>28449</v>
      </c>
      <c r="H5521" t="s">
        <v>7961</v>
      </c>
      <c r="I5521" t="s">
        <v>5951</v>
      </c>
      <c r="J5521" t="s">
        <v>28450</v>
      </c>
      <c r="K5521">
        <v>2</v>
      </c>
      <c r="L5521">
        <v>2</v>
      </c>
      <c r="M5521" s="6">
        <v>42612</v>
      </c>
      <c r="N5521" s="6">
        <v>42622</v>
      </c>
      <c r="O5521" t="s">
        <v>5953</v>
      </c>
    </row>
    <row r="5522" spans="1:15" x14ac:dyDescent="0.3">
      <c r="A5522" t="s">
        <v>28451</v>
      </c>
      <c r="B5522">
        <v>1849534</v>
      </c>
      <c r="C5522" t="s">
        <v>28452</v>
      </c>
      <c r="D5522">
        <v>342455</v>
      </c>
      <c r="E5522" t="s">
        <v>6043</v>
      </c>
      <c r="F5522" t="s">
        <v>6217</v>
      </c>
      <c r="G5522" t="s">
        <v>28453</v>
      </c>
      <c r="H5522" t="s">
        <v>28454</v>
      </c>
      <c r="I5522" t="s">
        <v>5951</v>
      </c>
      <c r="J5522" t="s">
        <v>28455</v>
      </c>
      <c r="K5522">
        <v>2</v>
      </c>
      <c r="L5522">
        <v>2</v>
      </c>
      <c r="M5522" s="6">
        <v>42612</v>
      </c>
      <c r="N5522" s="6">
        <v>42622</v>
      </c>
      <c r="O5522" t="s">
        <v>5953</v>
      </c>
    </row>
    <row r="5523" spans="1:15" x14ac:dyDescent="0.3">
      <c r="A5523" t="s">
        <v>28456</v>
      </c>
      <c r="B5523">
        <v>1848152</v>
      </c>
      <c r="C5523" t="s">
        <v>28457</v>
      </c>
      <c r="D5523">
        <v>342442</v>
      </c>
      <c r="E5523" t="s">
        <v>5947</v>
      </c>
      <c r="F5523" t="s">
        <v>10199</v>
      </c>
      <c r="G5523" t="s">
        <v>28458</v>
      </c>
      <c r="H5523" t="s">
        <v>6668</v>
      </c>
      <c r="I5523" t="s">
        <v>5951</v>
      </c>
      <c r="J5523" t="s">
        <v>28459</v>
      </c>
      <c r="K5523">
        <v>1</v>
      </c>
      <c r="L5523">
        <v>1</v>
      </c>
      <c r="M5523" s="6">
        <v>42612</v>
      </c>
      <c r="N5523" s="6">
        <v>42622</v>
      </c>
      <c r="O5523" t="s">
        <v>5953</v>
      </c>
    </row>
    <row r="5524" spans="1:15" x14ac:dyDescent="0.3">
      <c r="A5524" t="s">
        <v>28460</v>
      </c>
      <c r="B5524">
        <v>1891972</v>
      </c>
      <c r="C5524" t="s">
        <v>28461</v>
      </c>
      <c r="D5524">
        <v>342446</v>
      </c>
      <c r="E5524" t="s">
        <v>6230</v>
      </c>
      <c r="F5524" t="s">
        <v>6948</v>
      </c>
      <c r="G5524" t="s">
        <v>28076</v>
      </c>
      <c r="H5524" t="s">
        <v>8369</v>
      </c>
      <c r="I5524" t="s">
        <v>6095</v>
      </c>
      <c r="J5524" t="s">
        <v>28462</v>
      </c>
      <c r="K5524">
        <v>4</v>
      </c>
      <c r="L5524">
        <v>4</v>
      </c>
      <c r="M5524" s="6">
        <v>42610</v>
      </c>
      <c r="N5524" s="6">
        <v>42622</v>
      </c>
      <c r="O5524" t="s">
        <v>5953</v>
      </c>
    </row>
    <row r="5525" spans="1:15" x14ac:dyDescent="0.3">
      <c r="A5525" t="s">
        <v>28463</v>
      </c>
      <c r="B5525">
        <v>1849543</v>
      </c>
      <c r="C5525" t="s">
        <v>28464</v>
      </c>
      <c r="D5525">
        <v>342450</v>
      </c>
      <c r="E5525" t="s">
        <v>6043</v>
      </c>
      <c r="F5525" t="s">
        <v>5978</v>
      </c>
      <c r="G5525" t="s">
        <v>28465</v>
      </c>
      <c r="H5525" t="s">
        <v>6404</v>
      </c>
      <c r="I5525" t="s">
        <v>5951</v>
      </c>
      <c r="J5525" t="s">
        <v>28466</v>
      </c>
      <c r="K5525">
        <v>1</v>
      </c>
      <c r="L5525">
        <v>1</v>
      </c>
      <c r="M5525" s="6">
        <v>42612</v>
      </c>
      <c r="N5525" s="6">
        <v>42622</v>
      </c>
      <c r="O5525" t="s">
        <v>5953</v>
      </c>
    </row>
    <row r="5526" spans="1:15" x14ac:dyDescent="0.3">
      <c r="A5526" t="s">
        <v>28467</v>
      </c>
      <c r="B5526">
        <v>1849535</v>
      </c>
      <c r="C5526" t="s">
        <v>28468</v>
      </c>
      <c r="D5526">
        <v>342454</v>
      </c>
      <c r="E5526" t="s">
        <v>6043</v>
      </c>
      <c r="F5526" t="s">
        <v>6044</v>
      </c>
      <c r="G5526" t="s">
        <v>22443</v>
      </c>
      <c r="H5526" t="s">
        <v>15436</v>
      </c>
      <c r="I5526" t="s">
        <v>5951</v>
      </c>
      <c r="J5526" t="s">
        <v>28469</v>
      </c>
      <c r="K5526">
        <v>2</v>
      </c>
      <c r="L5526">
        <v>2</v>
      </c>
      <c r="M5526" s="6">
        <v>42612</v>
      </c>
      <c r="N5526" s="6">
        <v>42622</v>
      </c>
      <c r="O5526" t="s">
        <v>5953</v>
      </c>
    </row>
    <row r="5527" spans="1:15" x14ac:dyDescent="0.3">
      <c r="A5527" t="s">
        <v>28470</v>
      </c>
      <c r="B5527">
        <v>1849531</v>
      </c>
      <c r="C5527" t="s">
        <v>28471</v>
      </c>
      <c r="D5527">
        <v>342458</v>
      </c>
      <c r="E5527" t="s">
        <v>5947</v>
      </c>
      <c r="F5527" t="s">
        <v>10199</v>
      </c>
      <c r="G5527" t="s">
        <v>28472</v>
      </c>
      <c r="H5527" t="s">
        <v>6172</v>
      </c>
      <c r="I5527" t="s">
        <v>5951</v>
      </c>
      <c r="J5527" t="s">
        <v>28473</v>
      </c>
      <c r="K5527">
        <v>1</v>
      </c>
      <c r="L5527">
        <v>1</v>
      </c>
      <c r="M5527" s="6">
        <v>42612</v>
      </c>
      <c r="N5527" s="6">
        <v>42622</v>
      </c>
      <c r="O5527" t="s">
        <v>5953</v>
      </c>
    </row>
    <row r="5528" spans="1:15" x14ac:dyDescent="0.3">
      <c r="A5528" t="s">
        <v>28474</v>
      </c>
      <c r="B5528">
        <v>1788434</v>
      </c>
      <c r="C5528" t="s">
        <v>28475</v>
      </c>
      <c r="D5528">
        <v>341707</v>
      </c>
      <c r="E5528" t="s">
        <v>5956</v>
      </c>
      <c r="F5528" t="s">
        <v>7175</v>
      </c>
      <c r="G5528" t="s">
        <v>28476</v>
      </c>
      <c r="H5528" t="s">
        <v>8621</v>
      </c>
      <c r="I5528" t="s">
        <v>6095</v>
      </c>
      <c r="J5528" t="s">
        <v>28477</v>
      </c>
      <c r="K5528">
        <v>28</v>
      </c>
      <c r="L5528">
        <v>28</v>
      </c>
      <c r="M5528" s="6">
        <v>42613</v>
      </c>
      <c r="N5528" s="6">
        <v>42622</v>
      </c>
      <c r="O5528" t="s">
        <v>5953</v>
      </c>
    </row>
    <row r="5529" spans="1:15" x14ac:dyDescent="0.3">
      <c r="A5529" t="s">
        <v>28478</v>
      </c>
      <c r="B5529">
        <v>1848150</v>
      </c>
      <c r="C5529" t="s">
        <v>28479</v>
      </c>
      <c r="D5529">
        <v>342444</v>
      </c>
      <c r="E5529" t="s">
        <v>5947</v>
      </c>
      <c r="F5529" t="s">
        <v>10199</v>
      </c>
      <c r="G5529" t="s">
        <v>28480</v>
      </c>
      <c r="H5529" t="s">
        <v>28481</v>
      </c>
      <c r="I5529" t="s">
        <v>5951</v>
      </c>
      <c r="J5529" t="s">
        <v>28482</v>
      </c>
      <c r="K5529">
        <v>1</v>
      </c>
      <c r="L5529">
        <v>1</v>
      </c>
      <c r="M5529" s="6">
        <v>42612</v>
      </c>
      <c r="N5529" s="6">
        <v>42622</v>
      </c>
      <c r="O5529" t="s">
        <v>5953</v>
      </c>
    </row>
    <row r="5530" spans="1:15" x14ac:dyDescent="0.3">
      <c r="A5530" t="s">
        <v>28483</v>
      </c>
      <c r="B5530">
        <v>1849545</v>
      </c>
      <c r="C5530" t="s">
        <v>28484</v>
      </c>
      <c r="D5530">
        <v>342448</v>
      </c>
      <c r="E5530" t="s">
        <v>5947</v>
      </c>
      <c r="F5530" t="s">
        <v>5978</v>
      </c>
      <c r="G5530" t="s">
        <v>28485</v>
      </c>
      <c r="H5530" t="s">
        <v>6898</v>
      </c>
      <c r="I5530" t="s">
        <v>5951</v>
      </c>
      <c r="J5530" t="s">
        <v>28486</v>
      </c>
      <c r="K5530">
        <v>1</v>
      </c>
      <c r="L5530">
        <v>1</v>
      </c>
      <c r="M5530" s="6">
        <v>42612</v>
      </c>
      <c r="N5530" s="6">
        <v>42622</v>
      </c>
      <c r="O5530" t="s">
        <v>5953</v>
      </c>
    </row>
    <row r="5531" spans="1:15" x14ac:dyDescent="0.3">
      <c r="A5531" t="s">
        <v>28487</v>
      </c>
      <c r="B5531">
        <v>1849539</v>
      </c>
      <c r="C5531" t="s">
        <v>28488</v>
      </c>
      <c r="D5531">
        <v>342452</v>
      </c>
      <c r="E5531" t="s">
        <v>5977</v>
      </c>
      <c r="F5531" t="s">
        <v>5978</v>
      </c>
      <c r="G5531" t="s">
        <v>28489</v>
      </c>
      <c r="H5531" t="s">
        <v>28490</v>
      </c>
      <c r="I5531" t="s">
        <v>5951</v>
      </c>
      <c r="J5531" t="s">
        <v>28491</v>
      </c>
      <c r="K5531">
        <v>3</v>
      </c>
      <c r="L5531">
        <v>3</v>
      </c>
      <c r="M5531" s="6">
        <v>42612</v>
      </c>
      <c r="N5531" s="6">
        <v>42622</v>
      </c>
      <c r="O5531" t="s">
        <v>5953</v>
      </c>
    </row>
    <row r="5532" spans="1:15" x14ac:dyDescent="0.3">
      <c r="A5532" t="s">
        <v>28492</v>
      </c>
      <c r="B5532">
        <v>1849533</v>
      </c>
      <c r="C5532" t="s">
        <v>28493</v>
      </c>
      <c r="D5532">
        <v>342456</v>
      </c>
      <c r="E5532" t="s">
        <v>6043</v>
      </c>
      <c r="F5532" t="s">
        <v>6217</v>
      </c>
      <c r="G5532" t="s">
        <v>28494</v>
      </c>
      <c r="H5532" t="s">
        <v>28495</v>
      </c>
      <c r="I5532" t="s">
        <v>5951</v>
      </c>
      <c r="J5532" t="s">
        <v>28496</v>
      </c>
      <c r="K5532">
        <v>2</v>
      </c>
      <c r="L5532">
        <v>2</v>
      </c>
      <c r="M5532" s="6">
        <v>42612</v>
      </c>
      <c r="N5532" s="6">
        <v>42622</v>
      </c>
      <c r="O5532" t="s">
        <v>5953</v>
      </c>
    </row>
    <row r="5533" spans="1:15" x14ac:dyDescent="0.3">
      <c r="A5533" t="s">
        <v>28497</v>
      </c>
      <c r="B5533">
        <v>1892416</v>
      </c>
      <c r="C5533" t="s">
        <v>28498</v>
      </c>
      <c r="D5533">
        <v>342647</v>
      </c>
      <c r="E5533" t="s">
        <v>5947</v>
      </c>
      <c r="F5533" t="s">
        <v>6092</v>
      </c>
      <c r="G5533" t="s">
        <v>28499</v>
      </c>
      <c r="H5533" t="s">
        <v>7452</v>
      </c>
      <c r="I5533" t="s">
        <v>6095</v>
      </c>
      <c r="J5533" t="s">
        <v>28500</v>
      </c>
      <c r="K5533">
        <v>10</v>
      </c>
      <c r="L5533">
        <v>10</v>
      </c>
      <c r="M5533" s="6">
        <v>42616</v>
      </c>
      <c r="N5533" s="6">
        <v>42625</v>
      </c>
      <c r="O5533" t="s">
        <v>5953</v>
      </c>
    </row>
    <row r="5534" spans="1:15" x14ac:dyDescent="0.3">
      <c r="A5534" t="s">
        <v>28501</v>
      </c>
      <c r="B5534">
        <v>1897538</v>
      </c>
      <c r="C5534" t="s">
        <v>28502</v>
      </c>
      <c r="D5534">
        <v>342645</v>
      </c>
      <c r="E5534" t="s">
        <v>6070</v>
      </c>
      <c r="F5534" t="s">
        <v>21348</v>
      </c>
      <c r="G5534" t="s">
        <v>23415</v>
      </c>
      <c r="H5534" t="s">
        <v>9009</v>
      </c>
      <c r="I5534" t="s">
        <v>6033</v>
      </c>
      <c r="J5534" t="s">
        <v>28503</v>
      </c>
      <c r="K5534">
        <v>3</v>
      </c>
      <c r="L5534">
        <v>3</v>
      </c>
      <c r="M5534" s="6">
        <v>42620</v>
      </c>
      <c r="N5534" s="6">
        <v>42625</v>
      </c>
      <c r="O5534" t="s">
        <v>5953</v>
      </c>
    </row>
    <row r="5535" spans="1:15" x14ac:dyDescent="0.3">
      <c r="A5535" t="s">
        <v>28504</v>
      </c>
      <c r="B5535">
        <v>1849335</v>
      </c>
      <c r="C5535" t="s">
        <v>28505</v>
      </c>
      <c r="D5535">
        <v>342649</v>
      </c>
      <c r="E5535" t="s">
        <v>6043</v>
      </c>
      <c r="F5535" t="s">
        <v>6217</v>
      </c>
      <c r="G5535" t="s">
        <v>28506</v>
      </c>
      <c r="H5535" t="s">
        <v>28507</v>
      </c>
      <c r="I5535" t="s">
        <v>6033</v>
      </c>
      <c r="J5535" t="s">
        <v>28508</v>
      </c>
      <c r="K5535">
        <v>2</v>
      </c>
      <c r="L5535">
        <v>2</v>
      </c>
      <c r="M5535" s="6">
        <v>42615</v>
      </c>
      <c r="N5535" s="6">
        <v>42876</v>
      </c>
      <c r="O5535" t="s">
        <v>5953</v>
      </c>
    </row>
    <row r="5536" spans="1:15" x14ac:dyDescent="0.3">
      <c r="A5536" t="s">
        <v>28509</v>
      </c>
      <c r="B5536">
        <v>1895333</v>
      </c>
      <c r="C5536" t="s">
        <v>28510</v>
      </c>
      <c r="D5536">
        <v>342507</v>
      </c>
      <c r="E5536" t="s">
        <v>5956</v>
      </c>
      <c r="F5536" t="s">
        <v>11281</v>
      </c>
      <c r="G5536" t="s">
        <v>28511</v>
      </c>
      <c r="H5536" t="s">
        <v>23350</v>
      </c>
      <c r="I5536" t="s">
        <v>6022</v>
      </c>
      <c r="J5536" t="s">
        <v>28512</v>
      </c>
      <c r="K5536">
        <v>45</v>
      </c>
      <c r="L5536">
        <v>45</v>
      </c>
      <c r="M5536" s="6">
        <v>42616</v>
      </c>
      <c r="N5536" s="6">
        <v>42625</v>
      </c>
      <c r="O5536" t="s">
        <v>5953</v>
      </c>
    </row>
    <row r="5537" spans="1:15" x14ac:dyDescent="0.3">
      <c r="A5537" t="s">
        <v>28513</v>
      </c>
      <c r="B5537">
        <v>1884879</v>
      </c>
      <c r="C5537" t="s">
        <v>28514</v>
      </c>
      <c r="D5537">
        <v>342648</v>
      </c>
      <c r="E5537" t="s">
        <v>5947</v>
      </c>
      <c r="F5537" t="s">
        <v>25144</v>
      </c>
      <c r="G5537" t="s">
        <v>28515</v>
      </c>
      <c r="H5537" t="s">
        <v>6237</v>
      </c>
      <c r="I5537" t="s">
        <v>6095</v>
      </c>
      <c r="J5537" t="s">
        <v>28516</v>
      </c>
      <c r="K5537">
        <v>6</v>
      </c>
      <c r="L5537">
        <v>6</v>
      </c>
      <c r="M5537" s="6">
        <v>42619</v>
      </c>
      <c r="N5537" s="6">
        <v>42625</v>
      </c>
      <c r="O5537" t="s">
        <v>5953</v>
      </c>
    </row>
    <row r="5538" spans="1:15" x14ac:dyDescent="0.3">
      <c r="A5538" t="s">
        <v>28517</v>
      </c>
      <c r="B5538">
        <v>1895000</v>
      </c>
      <c r="C5538" t="s">
        <v>28518</v>
      </c>
      <c r="D5538">
        <v>342646</v>
      </c>
      <c r="E5538" t="s">
        <v>6043</v>
      </c>
      <c r="F5538" t="s">
        <v>5978</v>
      </c>
      <c r="G5538" t="s">
        <v>28519</v>
      </c>
      <c r="H5538" t="s">
        <v>28520</v>
      </c>
      <c r="I5538" t="s">
        <v>5951</v>
      </c>
      <c r="J5538" t="s">
        <v>28521</v>
      </c>
      <c r="K5538">
        <v>3</v>
      </c>
      <c r="L5538">
        <v>3</v>
      </c>
      <c r="M5538" s="6">
        <v>42616</v>
      </c>
      <c r="N5538" s="6">
        <v>42625</v>
      </c>
      <c r="O5538" t="s">
        <v>5953</v>
      </c>
    </row>
    <row r="5539" spans="1:15" x14ac:dyDescent="0.3">
      <c r="A5539" t="s">
        <v>28522</v>
      </c>
      <c r="B5539">
        <v>1863008</v>
      </c>
      <c r="C5539" t="s">
        <v>28523</v>
      </c>
      <c r="D5539">
        <v>343548</v>
      </c>
      <c r="E5539" t="s">
        <v>5956</v>
      </c>
      <c r="F5539" t="s">
        <v>6184</v>
      </c>
      <c r="G5539" t="s">
        <v>28524</v>
      </c>
      <c r="H5539" t="s">
        <v>8250</v>
      </c>
      <c r="I5539" t="s">
        <v>5987</v>
      </c>
      <c r="J5539" t="s">
        <v>28525</v>
      </c>
      <c r="K5539">
        <v>277</v>
      </c>
      <c r="L5539">
        <v>269</v>
      </c>
      <c r="M5539" s="6">
        <v>42553</v>
      </c>
      <c r="N5539" s="6">
        <v>42636</v>
      </c>
      <c r="O5539" t="s">
        <v>5953</v>
      </c>
    </row>
    <row r="5540" spans="1:15" x14ac:dyDescent="0.3">
      <c r="A5540" t="s">
        <v>28526</v>
      </c>
      <c r="B5540">
        <v>1815590</v>
      </c>
      <c r="C5540" t="s">
        <v>28527</v>
      </c>
      <c r="D5540">
        <v>344086</v>
      </c>
      <c r="E5540" t="s">
        <v>5956</v>
      </c>
      <c r="F5540" t="s">
        <v>6184</v>
      </c>
      <c r="G5540" t="s">
        <v>28528</v>
      </c>
      <c r="H5540" t="s">
        <v>6564</v>
      </c>
      <c r="I5540" t="s">
        <v>5987</v>
      </c>
      <c r="J5540" t="s">
        <v>28529</v>
      </c>
      <c r="K5540">
        <v>268</v>
      </c>
      <c r="L5540">
        <v>268</v>
      </c>
      <c r="M5540" s="6">
        <v>42487</v>
      </c>
      <c r="N5540" s="6">
        <v>42636</v>
      </c>
      <c r="O5540" t="s">
        <v>5953</v>
      </c>
    </row>
    <row r="5541" spans="1:15" x14ac:dyDescent="0.3">
      <c r="A5541" t="s">
        <v>28530</v>
      </c>
      <c r="B5541">
        <v>1815511</v>
      </c>
      <c r="C5541" t="s">
        <v>28531</v>
      </c>
      <c r="D5541">
        <v>344087</v>
      </c>
      <c r="E5541" t="s">
        <v>5956</v>
      </c>
      <c r="F5541" t="s">
        <v>6258</v>
      </c>
      <c r="G5541" t="s">
        <v>28532</v>
      </c>
      <c r="H5541" t="s">
        <v>7452</v>
      </c>
      <c r="I5541" t="s">
        <v>5987</v>
      </c>
      <c r="J5541" t="s">
        <v>28533</v>
      </c>
      <c r="K5541">
        <v>51</v>
      </c>
      <c r="L5541">
        <v>51</v>
      </c>
      <c r="M5541" s="6">
        <v>42570</v>
      </c>
      <c r="N5541" s="6">
        <v>42636</v>
      </c>
      <c r="O5541" t="s">
        <v>5953</v>
      </c>
    </row>
    <row r="5542" spans="1:15" x14ac:dyDescent="0.3">
      <c r="A5542" t="s">
        <v>28534</v>
      </c>
      <c r="B5542">
        <v>1815510</v>
      </c>
      <c r="C5542" t="s">
        <v>28535</v>
      </c>
      <c r="D5542">
        <v>344088</v>
      </c>
      <c r="E5542" t="s">
        <v>5956</v>
      </c>
      <c r="F5542" t="s">
        <v>6258</v>
      </c>
      <c r="G5542" t="s">
        <v>28536</v>
      </c>
      <c r="H5542" t="s">
        <v>6254</v>
      </c>
      <c r="I5542" t="s">
        <v>5987</v>
      </c>
      <c r="J5542" t="s">
        <v>28537</v>
      </c>
      <c r="K5542">
        <v>61</v>
      </c>
      <c r="L5542">
        <v>60</v>
      </c>
      <c r="M5542" s="6">
        <v>42570</v>
      </c>
      <c r="N5542" s="6">
        <v>42636</v>
      </c>
      <c r="O5542" t="s">
        <v>5953</v>
      </c>
    </row>
    <row r="5543" spans="1:15" x14ac:dyDescent="0.3">
      <c r="A5543" t="s">
        <v>28538</v>
      </c>
      <c r="B5543">
        <v>1887652</v>
      </c>
      <c r="C5543" t="s">
        <v>28539</v>
      </c>
      <c r="D5543">
        <v>344089</v>
      </c>
      <c r="E5543" t="s">
        <v>5956</v>
      </c>
      <c r="F5543" t="s">
        <v>6258</v>
      </c>
      <c r="G5543" t="s">
        <v>28540</v>
      </c>
      <c r="H5543">
        <v>62</v>
      </c>
      <c r="I5543" t="s">
        <v>5987</v>
      </c>
      <c r="J5543" t="s">
        <v>28541</v>
      </c>
      <c r="K5543">
        <v>101</v>
      </c>
      <c r="L5543">
        <v>98</v>
      </c>
      <c r="M5543" s="6">
        <v>42606</v>
      </c>
      <c r="N5543" s="6">
        <v>42636</v>
      </c>
      <c r="O5543" t="s">
        <v>5953</v>
      </c>
    </row>
    <row r="5544" spans="1:15" x14ac:dyDescent="0.3">
      <c r="A5544" t="s">
        <v>28542</v>
      </c>
      <c r="B5544">
        <v>1887651</v>
      </c>
      <c r="C5544" t="s">
        <v>28543</v>
      </c>
      <c r="D5544">
        <v>344090</v>
      </c>
      <c r="E5544" t="s">
        <v>5956</v>
      </c>
      <c r="F5544" t="s">
        <v>6258</v>
      </c>
      <c r="G5544" t="s">
        <v>28544</v>
      </c>
      <c r="H5544" t="s">
        <v>15370</v>
      </c>
      <c r="I5544" t="s">
        <v>5987</v>
      </c>
      <c r="J5544" t="s">
        <v>28545</v>
      </c>
      <c r="K5544">
        <v>60</v>
      </c>
      <c r="L5544">
        <v>60</v>
      </c>
      <c r="M5544" s="6">
        <v>42627</v>
      </c>
      <c r="N5544" s="6">
        <v>42636</v>
      </c>
      <c r="O5544" t="s">
        <v>5953</v>
      </c>
    </row>
    <row r="5545" spans="1:15" x14ac:dyDescent="0.3">
      <c r="A5545" t="s">
        <v>28546</v>
      </c>
      <c r="B5545">
        <v>1887650</v>
      </c>
      <c r="C5545" t="s">
        <v>28547</v>
      </c>
      <c r="D5545">
        <v>344091</v>
      </c>
      <c r="E5545" t="s">
        <v>5956</v>
      </c>
      <c r="F5545" t="s">
        <v>6258</v>
      </c>
      <c r="G5545" t="s">
        <v>28548</v>
      </c>
      <c r="H5545" t="s">
        <v>9531</v>
      </c>
      <c r="I5545" t="s">
        <v>5987</v>
      </c>
      <c r="J5545" t="s">
        <v>28549</v>
      </c>
      <c r="K5545">
        <v>102</v>
      </c>
      <c r="L5545">
        <v>102</v>
      </c>
      <c r="M5545" s="6">
        <v>42606</v>
      </c>
      <c r="N5545" s="6">
        <v>42636</v>
      </c>
      <c r="O5545" t="s">
        <v>5953</v>
      </c>
    </row>
    <row r="5546" spans="1:15" x14ac:dyDescent="0.3">
      <c r="A5546" t="s">
        <v>28550</v>
      </c>
      <c r="B5546">
        <v>1887649</v>
      </c>
      <c r="C5546" t="s">
        <v>28551</v>
      </c>
      <c r="D5546">
        <v>344092</v>
      </c>
      <c r="E5546" t="s">
        <v>5956</v>
      </c>
      <c r="F5546" t="s">
        <v>6258</v>
      </c>
      <c r="G5546" t="s">
        <v>28552</v>
      </c>
      <c r="H5546" t="s">
        <v>8643</v>
      </c>
      <c r="I5546" t="s">
        <v>5987</v>
      </c>
      <c r="J5546" t="s">
        <v>28553</v>
      </c>
      <c r="K5546">
        <v>104</v>
      </c>
      <c r="L5546">
        <v>101</v>
      </c>
      <c r="M5546" s="6">
        <v>42606</v>
      </c>
      <c r="N5546" s="6">
        <v>42636</v>
      </c>
      <c r="O5546" t="s">
        <v>5953</v>
      </c>
    </row>
    <row r="5547" spans="1:15" x14ac:dyDescent="0.3">
      <c r="A5547" t="s">
        <v>28554</v>
      </c>
      <c r="B5547">
        <v>1887648</v>
      </c>
      <c r="C5547" t="s">
        <v>28555</v>
      </c>
      <c r="D5547">
        <v>344093</v>
      </c>
      <c r="E5547" t="s">
        <v>5956</v>
      </c>
      <c r="F5547" t="s">
        <v>6258</v>
      </c>
      <c r="G5547" t="s">
        <v>28556</v>
      </c>
      <c r="H5547" t="s">
        <v>20765</v>
      </c>
      <c r="I5547" t="s">
        <v>5987</v>
      </c>
      <c r="J5547" t="s">
        <v>28557</v>
      </c>
      <c r="K5547">
        <v>70</v>
      </c>
      <c r="L5547">
        <v>70</v>
      </c>
      <c r="M5547" s="6">
        <v>42627</v>
      </c>
      <c r="N5547" s="6">
        <v>42636</v>
      </c>
      <c r="O5547" t="s">
        <v>5953</v>
      </c>
    </row>
    <row r="5548" spans="1:15" x14ac:dyDescent="0.3">
      <c r="A5548" t="s">
        <v>28558</v>
      </c>
      <c r="B5548">
        <v>1887647</v>
      </c>
      <c r="C5548" t="s">
        <v>28559</v>
      </c>
      <c r="D5548">
        <v>344094</v>
      </c>
      <c r="E5548" t="s">
        <v>5956</v>
      </c>
      <c r="F5548" t="s">
        <v>6258</v>
      </c>
      <c r="G5548" t="s">
        <v>28560</v>
      </c>
      <c r="H5548" t="s">
        <v>9204</v>
      </c>
      <c r="I5548" t="s">
        <v>5987</v>
      </c>
      <c r="J5548" t="s">
        <v>28561</v>
      </c>
      <c r="K5548">
        <v>59</v>
      </c>
      <c r="L5548">
        <v>59</v>
      </c>
      <c r="M5548" s="6">
        <v>42606</v>
      </c>
      <c r="N5548" s="6">
        <v>42636</v>
      </c>
      <c r="O5548" t="s">
        <v>5953</v>
      </c>
    </row>
    <row r="5549" spans="1:15" x14ac:dyDescent="0.3">
      <c r="A5549" t="s">
        <v>28562</v>
      </c>
      <c r="B5549">
        <v>1887646</v>
      </c>
      <c r="C5549" t="s">
        <v>28563</v>
      </c>
      <c r="D5549">
        <v>344095</v>
      </c>
      <c r="E5549" t="s">
        <v>5956</v>
      </c>
      <c r="F5549" t="s">
        <v>6258</v>
      </c>
      <c r="G5549" t="s">
        <v>15115</v>
      </c>
      <c r="H5549" t="s">
        <v>15370</v>
      </c>
      <c r="I5549" t="s">
        <v>5987</v>
      </c>
      <c r="J5549" t="s">
        <v>28564</v>
      </c>
      <c r="K5549">
        <v>74</v>
      </c>
      <c r="L5549">
        <v>74</v>
      </c>
      <c r="M5549" s="6">
        <v>42606</v>
      </c>
      <c r="N5549" s="6">
        <v>42636</v>
      </c>
      <c r="O5549" t="s">
        <v>5953</v>
      </c>
    </row>
    <row r="5550" spans="1:15" x14ac:dyDescent="0.3">
      <c r="A5550" t="s">
        <v>28565</v>
      </c>
      <c r="B5550">
        <v>1887645</v>
      </c>
      <c r="C5550" t="s">
        <v>28566</v>
      </c>
      <c r="D5550">
        <v>344096</v>
      </c>
      <c r="E5550" t="s">
        <v>5956</v>
      </c>
      <c r="F5550" t="s">
        <v>6258</v>
      </c>
      <c r="G5550" t="s">
        <v>28567</v>
      </c>
      <c r="H5550">
        <v>62</v>
      </c>
      <c r="I5550" t="s">
        <v>5987</v>
      </c>
      <c r="J5550" t="s">
        <v>28568</v>
      </c>
      <c r="K5550">
        <v>186</v>
      </c>
      <c r="L5550">
        <v>178</v>
      </c>
      <c r="M5550" s="6">
        <v>42606</v>
      </c>
      <c r="N5550" s="6">
        <v>42636</v>
      </c>
      <c r="O5550" t="s">
        <v>5953</v>
      </c>
    </row>
    <row r="5551" spans="1:15" x14ac:dyDescent="0.3">
      <c r="A5551" t="s">
        <v>28569</v>
      </c>
      <c r="B5551">
        <v>1887644</v>
      </c>
      <c r="C5551" t="s">
        <v>28570</v>
      </c>
      <c r="D5551">
        <v>344097</v>
      </c>
      <c r="E5551" t="s">
        <v>5956</v>
      </c>
      <c r="F5551" t="s">
        <v>6258</v>
      </c>
      <c r="G5551" t="s">
        <v>28571</v>
      </c>
      <c r="H5551" t="s">
        <v>7021</v>
      </c>
      <c r="I5551" t="s">
        <v>5987</v>
      </c>
      <c r="J5551" t="s">
        <v>28572</v>
      </c>
      <c r="K5551">
        <v>80</v>
      </c>
      <c r="L5551">
        <v>80</v>
      </c>
      <c r="M5551" s="6">
        <v>42606</v>
      </c>
      <c r="N5551" s="6">
        <v>42636</v>
      </c>
      <c r="O5551" t="s">
        <v>5953</v>
      </c>
    </row>
    <row r="5552" spans="1:15" x14ac:dyDescent="0.3">
      <c r="A5552" t="s">
        <v>28573</v>
      </c>
      <c r="B5552">
        <v>1887643</v>
      </c>
      <c r="C5552" t="s">
        <v>28574</v>
      </c>
      <c r="D5552">
        <v>344098</v>
      </c>
      <c r="E5552" t="s">
        <v>5956</v>
      </c>
      <c r="F5552" t="s">
        <v>6258</v>
      </c>
      <c r="G5552" t="s">
        <v>28575</v>
      </c>
      <c r="H5552" t="s">
        <v>13958</v>
      </c>
      <c r="I5552" t="s">
        <v>5987</v>
      </c>
      <c r="J5552" t="s">
        <v>28576</v>
      </c>
      <c r="K5552">
        <v>79</v>
      </c>
      <c r="L5552">
        <v>79</v>
      </c>
      <c r="M5552" s="6">
        <v>42606</v>
      </c>
      <c r="N5552" s="6">
        <v>42636</v>
      </c>
      <c r="O5552" t="s">
        <v>5953</v>
      </c>
    </row>
    <row r="5553" spans="1:15" x14ac:dyDescent="0.3">
      <c r="A5553" t="s">
        <v>28577</v>
      </c>
      <c r="B5553">
        <v>1887641</v>
      </c>
      <c r="C5553" t="s">
        <v>28578</v>
      </c>
      <c r="D5553">
        <v>344099</v>
      </c>
      <c r="E5553" t="s">
        <v>5956</v>
      </c>
      <c r="F5553" t="s">
        <v>6258</v>
      </c>
      <c r="G5553" t="s">
        <v>28579</v>
      </c>
      <c r="H5553" t="s">
        <v>14194</v>
      </c>
      <c r="I5553" t="s">
        <v>5987</v>
      </c>
      <c r="J5553" t="s">
        <v>28580</v>
      </c>
      <c r="K5553">
        <v>170</v>
      </c>
      <c r="L5553">
        <v>168</v>
      </c>
      <c r="M5553" s="6">
        <v>42606</v>
      </c>
      <c r="N5553" s="6">
        <v>42636</v>
      </c>
      <c r="O5553" t="s">
        <v>5953</v>
      </c>
    </row>
    <row r="5554" spans="1:15" x14ac:dyDescent="0.3">
      <c r="A5554" t="s">
        <v>28581</v>
      </c>
      <c r="B5554">
        <v>1883379</v>
      </c>
      <c r="C5554" t="s">
        <v>28582</v>
      </c>
      <c r="D5554">
        <v>344100</v>
      </c>
      <c r="E5554" t="s">
        <v>9228</v>
      </c>
      <c r="F5554" t="s">
        <v>5978</v>
      </c>
      <c r="G5554" t="s">
        <v>28583</v>
      </c>
      <c r="H5554" t="s">
        <v>9009</v>
      </c>
      <c r="I5554" t="s">
        <v>5987</v>
      </c>
      <c r="J5554" t="s">
        <v>28584</v>
      </c>
      <c r="K5554">
        <v>278</v>
      </c>
      <c r="L5554">
        <v>271</v>
      </c>
      <c r="M5554" s="6">
        <v>42596</v>
      </c>
      <c r="N5554" s="6">
        <v>42636</v>
      </c>
      <c r="O5554" t="s">
        <v>5953</v>
      </c>
    </row>
    <row r="5555" spans="1:15" x14ac:dyDescent="0.3">
      <c r="A5555" t="s">
        <v>28585</v>
      </c>
      <c r="B5555">
        <v>1883377</v>
      </c>
      <c r="C5555" t="s">
        <v>28586</v>
      </c>
      <c r="D5555">
        <v>344101</v>
      </c>
      <c r="E5555" t="s">
        <v>5956</v>
      </c>
      <c r="F5555" t="s">
        <v>6184</v>
      </c>
      <c r="G5555" t="s">
        <v>28587</v>
      </c>
      <c r="H5555" t="s">
        <v>6445</v>
      </c>
      <c r="I5555" t="s">
        <v>5987</v>
      </c>
      <c r="J5555" t="s">
        <v>28588</v>
      </c>
      <c r="K5555">
        <v>247</v>
      </c>
      <c r="L5555">
        <v>247</v>
      </c>
      <c r="M5555" s="6">
        <v>42596</v>
      </c>
      <c r="N5555" s="6">
        <v>42636</v>
      </c>
      <c r="O5555" t="s">
        <v>5953</v>
      </c>
    </row>
    <row r="5556" spans="1:15" x14ac:dyDescent="0.3">
      <c r="A5556" t="s">
        <v>28589</v>
      </c>
      <c r="B5556">
        <v>1883374</v>
      </c>
      <c r="C5556" t="s">
        <v>28590</v>
      </c>
      <c r="D5556">
        <v>344102</v>
      </c>
      <c r="E5556" t="s">
        <v>5956</v>
      </c>
      <c r="F5556" t="s">
        <v>6184</v>
      </c>
      <c r="G5556" t="s">
        <v>28591</v>
      </c>
      <c r="H5556" t="s">
        <v>6927</v>
      </c>
      <c r="I5556" t="s">
        <v>5987</v>
      </c>
      <c r="J5556" t="s">
        <v>28592</v>
      </c>
      <c r="K5556">
        <v>293</v>
      </c>
      <c r="L5556">
        <v>285</v>
      </c>
      <c r="M5556" s="6">
        <v>42596</v>
      </c>
      <c r="N5556" s="6">
        <v>42636</v>
      </c>
      <c r="O5556" t="s">
        <v>5953</v>
      </c>
    </row>
    <row r="5557" spans="1:15" x14ac:dyDescent="0.3">
      <c r="A5557" t="s">
        <v>28593</v>
      </c>
      <c r="B5557">
        <v>1883373</v>
      </c>
      <c r="C5557" t="s">
        <v>28594</v>
      </c>
      <c r="D5557">
        <v>344103</v>
      </c>
      <c r="E5557" t="s">
        <v>5956</v>
      </c>
      <c r="F5557" t="s">
        <v>6184</v>
      </c>
      <c r="G5557" t="s">
        <v>28595</v>
      </c>
      <c r="H5557" t="s">
        <v>6821</v>
      </c>
      <c r="I5557" t="s">
        <v>5987</v>
      </c>
      <c r="J5557" t="s">
        <v>28596</v>
      </c>
      <c r="K5557">
        <v>280</v>
      </c>
      <c r="L5557">
        <v>271</v>
      </c>
      <c r="M5557" s="6">
        <v>42596</v>
      </c>
      <c r="N5557" s="6">
        <v>42636</v>
      </c>
      <c r="O5557" t="s">
        <v>5953</v>
      </c>
    </row>
    <row r="5558" spans="1:15" x14ac:dyDescent="0.3">
      <c r="A5558" t="s">
        <v>28597</v>
      </c>
      <c r="B5558">
        <v>1883372</v>
      </c>
      <c r="C5558" t="s">
        <v>28598</v>
      </c>
      <c r="D5558">
        <v>344104</v>
      </c>
      <c r="E5558" t="s">
        <v>5956</v>
      </c>
      <c r="F5558" t="s">
        <v>6184</v>
      </c>
      <c r="G5558" t="s">
        <v>28599</v>
      </c>
      <c r="H5558" t="s">
        <v>8739</v>
      </c>
      <c r="I5558" t="s">
        <v>5987</v>
      </c>
      <c r="J5558" t="s">
        <v>28600</v>
      </c>
      <c r="K5558">
        <v>241</v>
      </c>
      <c r="L5558">
        <v>241</v>
      </c>
      <c r="M5558" s="6">
        <v>42596</v>
      </c>
      <c r="N5558" s="6">
        <v>42636</v>
      </c>
      <c r="O5558" t="s">
        <v>5953</v>
      </c>
    </row>
    <row r="5559" spans="1:15" x14ac:dyDescent="0.3">
      <c r="A5559" t="s">
        <v>28601</v>
      </c>
      <c r="B5559">
        <v>1883371</v>
      </c>
      <c r="C5559" t="s">
        <v>28602</v>
      </c>
      <c r="D5559">
        <v>344105</v>
      </c>
      <c r="E5559" t="s">
        <v>5956</v>
      </c>
      <c r="F5559" t="s">
        <v>6184</v>
      </c>
      <c r="G5559" t="s">
        <v>28603</v>
      </c>
      <c r="H5559" t="s">
        <v>9698</v>
      </c>
      <c r="I5559" t="s">
        <v>5987</v>
      </c>
      <c r="J5559" t="s">
        <v>28604</v>
      </c>
      <c r="K5559">
        <v>288</v>
      </c>
      <c r="L5559">
        <v>277</v>
      </c>
      <c r="M5559" s="6">
        <v>42596</v>
      </c>
      <c r="N5559" s="6">
        <v>42636</v>
      </c>
      <c r="O5559" t="s">
        <v>5953</v>
      </c>
    </row>
    <row r="5560" spans="1:15" x14ac:dyDescent="0.3">
      <c r="A5560" t="s">
        <v>28605</v>
      </c>
      <c r="B5560">
        <v>1883370</v>
      </c>
      <c r="C5560" t="s">
        <v>28606</v>
      </c>
      <c r="D5560">
        <v>344106</v>
      </c>
      <c r="E5560" t="s">
        <v>5956</v>
      </c>
      <c r="F5560" t="s">
        <v>6184</v>
      </c>
      <c r="G5560" t="s">
        <v>28607</v>
      </c>
      <c r="H5560" t="s">
        <v>6749</v>
      </c>
      <c r="I5560" t="s">
        <v>5987</v>
      </c>
      <c r="J5560" t="s">
        <v>28608</v>
      </c>
      <c r="K5560">
        <v>289</v>
      </c>
      <c r="L5560">
        <v>277</v>
      </c>
      <c r="M5560" s="6">
        <v>42596</v>
      </c>
      <c r="N5560" s="6">
        <v>42636</v>
      </c>
      <c r="O5560" t="s">
        <v>5953</v>
      </c>
    </row>
    <row r="5561" spans="1:15" x14ac:dyDescent="0.3">
      <c r="A5561" t="s">
        <v>28609</v>
      </c>
      <c r="B5561">
        <v>1874002</v>
      </c>
      <c r="C5561" t="s">
        <v>28610</v>
      </c>
      <c r="D5561">
        <v>344107</v>
      </c>
      <c r="E5561" t="s">
        <v>5956</v>
      </c>
      <c r="F5561" t="s">
        <v>6014</v>
      </c>
      <c r="G5561" t="s">
        <v>28611</v>
      </c>
      <c r="H5561" t="s">
        <v>9050</v>
      </c>
      <c r="I5561" t="s">
        <v>5987</v>
      </c>
      <c r="J5561" t="s">
        <v>28612</v>
      </c>
      <c r="K5561">
        <v>36</v>
      </c>
      <c r="L5561">
        <v>36</v>
      </c>
      <c r="M5561" s="6">
        <v>42571</v>
      </c>
      <c r="N5561" s="6">
        <v>42636</v>
      </c>
      <c r="O5561" t="s">
        <v>5953</v>
      </c>
    </row>
    <row r="5562" spans="1:15" x14ac:dyDescent="0.3">
      <c r="A5562" t="s">
        <v>28613</v>
      </c>
      <c r="B5562">
        <v>1874001</v>
      </c>
      <c r="C5562" t="s">
        <v>28614</v>
      </c>
      <c r="D5562">
        <v>344108</v>
      </c>
      <c r="E5562" t="s">
        <v>5956</v>
      </c>
      <c r="F5562" t="s">
        <v>6014</v>
      </c>
      <c r="G5562" t="s">
        <v>28615</v>
      </c>
      <c r="H5562" t="s">
        <v>12553</v>
      </c>
      <c r="I5562" t="s">
        <v>5987</v>
      </c>
      <c r="J5562" t="s">
        <v>28616</v>
      </c>
      <c r="K5562">
        <v>46</v>
      </c>
      <c r="L5562">
        <v>46</v>
      </c>
      <c r="M5562" s="6">
        <v>42571</v>
      </c>
      <c r="N5562" s="6">
        <v>42636</v>
      </c>
      <c r="O5562" t="s">
        <v>5953</v>
      </c>
    </row>
    <row r="5563" spans="1:15" x14ac:dyDescent="0.3">
      <c r="A5563" t="s">
        <v>28617</v>
      </c>
      <c r="B5563">
        <v>1874000</v>
      </c>
      <c r="C5563" t="s">
        <v>28618</v>
      </c>
      <c r="D5563">
        <v>344109</v>
      </c>
      <c r="E5563" t="s">
        <v>5956</v>
      </c>
      <c r="F5563" t="s">
        <v>6014</v>
      </c>
      <c r="G5563" t="s">
        <v>28619</v>
      </c>
      <c r="H5563" t="s">
        <v>19275</v>
      </c>
      <c r="I5563" t="s">
        <v>5987</v>
      </c>
      <c r="J5563" t="s">
        <v>28620</v>
      </c>
      <c r="K5563">
        <v>40</v>
      </c>
      <c r="L5563">
        <v>40</v>
      </c>
      <c r="M5563" s="6">
        <v>42571</v>
      </c>
      <c r="N5563" s="6">
        <v>42636</v>
      </c>
      <c r="O5563" t="s">
        <v>5953</v>
      </c>
    </row>
    <row r="5564" spans="1:15" x14ac:dyDescent="0.3">
      <c r="A5564" t="s">
        <v>28621</v>
      </c>
      <c r="B5564">
        <v>1873999</v>
      </c>
      <c r="C5564" t="s">
        <v>28622</v>
      </c>
      <c r="D5564">
        <v>344110</v>
      </c>
      <c r="E5564" t="s">
        <v>5956</v>
      </c>
      <c r="F5564" t="s">
        <v>6184</v>
      </c>
      <c r="G5564" t="s">
        <v>28623</v>
      </c>
      <c r="H5564" t="s">
        <v>6010</v>
      </c>
      <c r="I5564" t="s">
        <v>5987</v>
      </c>
      <c r="J5564" t="s">
        <v>28624</v>
      </c>
      <c r="K5564">
        <v>302</v>
      </c>
      <c r="L5564">
        <v>302</v>
      </c>
      <c r="M5564" s="6">
        <v>42571</v>
      </c>
      <c r="N5564" s="6">
        <v>42636</v>
      </c>
      <c r="O5564" t="s">
        <v>5953</v>
      </c>
    </row>
    <row r="5565" spans="1:15" x14ac:dyDescent="0.3">
      <c r="A5565" t="s">
        <v>28625</v>
      </c>
      <c r="B5565">
        <v>1873998</v>
      </c>
      <c r="C5565" t="s">
        <v>28626</v>
      </c>
      <c r="D5565">
        <v>344111</v>
      </c>
      <c r="E5565" t="s">
        <v>5956</v>
      </c>
      <c r="F5565" t="s">
        <v>6184</v>
      </c>
      <c r="G5565" t="s">
        <v>28627</v>
      </c>
      <c r="H5565" t="s">
        <v>6010</v>
      </c>
      <c r="I5565" t="s">
        <v>5987</v>
      </c>
      <c r="J5565" t="s">
        <v>28628</v>
      </c>
      <c r="K5565">
        <v>304</v>
      </c>
      <c r="L5565">
        <v>304</v>
      </c>
      <c r="M5565" s="6">
        <v>42576</v>
      </c>
      <c r="N5565" s="6">
        <v>42636</v>
      </c>
      <c r="O5565" t="s">
        <v>5953</v>
      </c>
    </row>
    <row r="5566" spans="1:15" x14ac:dyDescent="0.3">
      <c r="A5566" t="s">
        <v>28629</v>
      </c>
      <c r="B5566">
        <v>1873990</v>
      </c>
      <c r="C5566" t="s">
        <v>28630</v>
      </c>
      <c r="D5566">
        <v>344112</v>
      </c>
      <c r="E5566" t="s">
        <v>5956</v>
      </c>
      <c r="F5566" t="s">
        <v>6184</v>
      </c>
      <c r="G5566" t="s">
        <v>28631</v>
      </c>
      <c r="H5566">
        <v>39</v>
      </c>
      <c r="I5566" t="s">
        <v>5987</v>
      </c>
      <c r="J5566" t="s">
        <v>28632</v>
      </c>
      <c r="K5566">
        <v>152</v>
      </c>
      <c r="L5566">
        <v>133</v>
      </c>
      <c r="M5566" s="6">
        <v>42571</v>
      </c>
      <c r="N5566" s="6">
        <v>42636</v>
      </c>
      <c r="O5566" t="s">
        <v>5953</v>
      </c>
    </row>
    <row r="5567" spans="1:15" x14ac:dyDescent="0.3">
      <c r="A5567" t="s">
        <v>28633</v>
      </c>
      <c r="B5567">
        <v>1639815</v>
      </c>
      <c r="C5567" t="s">
        <v>28634</v>
      </c>
      <c r="D5567">
        <v>344113</v>
      </c>
      <c r="E5567" t="s">
        <v>9228</v>
      </c>
      <c r="F5567" t="s">
        <v>5978</v>
      </c>
      <c r="G5567" t="s">
        <v>28635</v>
      </c>
      <c r="H5567" t="s">
        <v>8311</v>
      </c>
      <c r="I5567" t="s">
        <v>5987</v>
      </c>
      <c r="J5567" t="s">
        <v>28636</v>
      </c>
      <c r="K5567">
        <v>188</v>
      </c>
      <c r="L5567">
        <v>174</v>
      </c>
      <c r="M5567" s="6">
        <v>42510</v>
      </c>
      <c r="N5567" s="6">
        <v>42636</v>
      </c>
      <c r="O5567" t="s">
        <v>5953</v>
      </c>
    </row>
    <row r="5568" spans="1:15" x14ac:dyDescent="0.3">
      <c r="A5568" t="s">
        <v>28637</v>
      </c>
      <c r="B5568">
        <v>1639814</v>
      </c>
      <c r="C5568" t="s">
        <v>28638</v>
      </c>
      <c r="D5568">
        <v>344114</v>
      </c>
      <c r="E5568" t="s">
        <v>5956</v>
      </c>
      <c r="F5568" t="s">
        <v>6014</v>
      </c>
      <c r="G5568" t="s">
        <v>28639</v>
      </c>
      <c r="H5568" t="s">
        <v>7673</v>
      </c>
      <c r="I5568" t="s">
        <v>5987</v>
      </c>
      <c r="J5568" t="s">
        <v>28640</v>
      </c>
      <c r="K5568">
        <v>94</v>
      </c>
      <c r="L5568">
        <v>94</v>
      </c>
      <c r="M5568" s="6">
        <v>42510</v>
      </c>
      <c r="N5568" s="6">
        <v>42636</v>
      </c>
      <c r="O5568" t="s">
        <v>5953</v>
      </c>
    </row>
    <row r="5569" spans="1:15" x14ac:dyDescent="0.3">
      <c r="A5569" t="s">
        <v>28641</v>
      </c>
      <c r="B5569">
        <v>160796</v>
      </c>
      <c r="C5569" t="s">
        <v>28642</v>
      </c>
      <c r="D5569">
        <v>344115</v>
      </c>
      <c r="E5569" t="s">
        <v>5956</v>
      </c>
      <c r="F5569" t="s">
        <v>6476</v>
      </c>
      <c r="G5569" t="s">
        <v>28643</v>
      </c>
      <c r="H5569" t="s">
        <v>19630</v>
      </c>
      <c r="I5569" t="s">
        <v>6095</v>
      </c>
      <c r="J5569" t="s">
        <v>28644</v>
      </c>
      <c r="K5569">
        <v>211</v>
      </c>
      <c r="L5569">
        <v>211</v>
      </c>
      <c r="M5569" s="6">
        <v>42634</v>
      </c>
      <c r="N5569" s="6">
        <v>42636</v>
      </c>
      <c r="O5569" t="s">
        <v>5953</v>
      </c>
    </row>
    <row r="5570" spans="1:15" x14ac:dyDescent="0.3">
      <c r="A5570" t="s">
        <v>28645</v>
      </c>
      <c r="B5570">
        <v>1543206</v>
      </c>
      <c r="C5570" t="s">
        <v>28646</v>
      </c>
      <c r="D5570">
        <v>344116</v>
      </c>
      <c r="E5570" t="s">
        <v>5956</v>
      </c>
      <c r="F5570" t="s">
        <v>6014</v>
      </c>
      <c r="G5570" t="s">
        <v>28647</v>
      </c>
      <c r="H5570">
        <v>29</v>
      </c>
      <c r="I5570" t="s">
        <v>5987</v>
      </c>
      <c r="J5570" t="s">
        <v>28648</v>
      </c>
      <c r="K5570">
        <v>20</v>
      </c>
      <c r="L5570">
        <v>20</v>
      </c>
      <c r="M5570" s="6">
        <v>42554</v>
      </c>
      <c r="N5570" s="6">
        <v>42636</v>
      </c>
      <c r="O5570" t="s">
        <v>5953</v>
      </c>
    </row>
    <row r="5571" spans="1:15" x14ac:dyDescent="0.3">
      <c r="A5571" t="s">
        <v>28649</v>
      </c>
      <c r="B5571">
        <v>1814960</v>
      </c>
      <c r="C5571" t="s">
        <v>28650</v>
      </c>
      <c r="D5571">
        <v>344117</v>
      </c>
      <c r="E5571" t="s">
        <v>5956</v>
      </c>
      <c r="F5571" t="s">
        <v>6258</v>
      </c>
      <c r="G5571" t="s">
        <v>28651</v>
      </c>
      <c r="H5571" t="s">
        <v>7321</v>
      </c>
      <c r="I5571" t="s">
        <v>5987</v>
      </c>
      <c r="J5571" t="s">
        <v>28652</v>
      </c>
      <c r="K5571">
        <v>48</v>
      </c>
      <c r="L5571">
        <v>48</v>
      </c>
      <c r="M5571" s="6">
        <v>42543</v>
      </c>
      <c r="N5571" s="6">
        <v>42636</v>
      </c>
      <c r="O5571" t="s">
        <v>5953</v>
      </c>
    </row>
    <row r="5572" spans="1:15" x14ac:dyDescent="0.3">
      <c r="A5572" t="s">
        <v>28653</v>
      </c>
      <c r="B5572">
        <v>1814958</v>
      </c>
      <c r="C5572" t="s">
        <v>28654</v>
      </c>
      <c r="D5572">
        <v>344118</v>
      </c>
      <c r="E5572" t="s">
        <v>5956</v>
      </c>
      <c r="F5572" t="s">
        <v>6258</v>
      </c>
      <c r="G5572" t="s">
        <v>28655</v>
      </c>
      <c r="H5572" t="s">
        <v>7966</v>
      </c>
      <c r="I5572" t="s">
        <v>5987</v>
      </c>
      <c r="J5572" t="s">
        <v>28656</v>
      </c>
      <c r="K5572">
        <v>50</v>
      </c>
      <c r="L5572">
        <v>49</v>
      </c>
      <c r="M5572" s="6">
        <v>42543</v>
      </c>
      <c r="N5572" s="6">
        <v>42636</v>
      </c>
      <c r="O5572" t="s">
        <v>5953</v>
      </c>
    </row>
    <row r="5573" spans="1:15" x14ac:dyDescent="0.3">
      <c r="A5573" t="s">
        <v>28657</v>
      </c>
      <c r="B5573">
        <v>1805466</v>
      </c>
      <c r="C5573" t="s">
        <v>28658</v>
      </c>
      <c r="D5573">
        <v>344128</v>
      </c>
      <c r="E5573" t="s">
        <v>5956</v>
      </c>
      <c r="F5573" t="s">
        <v>6014</v>
      </c>
      <c r="G5573" t="s">
        <v>28659</v>
      </c>
      <c r="H5573" t="s">
        <v>8739</v>
      </c>
      <c r="I5573" t="s">
        <v>5987</v>
      </c>
      <c r="J5573" t="s">
        <v>28660</v>
      </c>
      <c r="K5573">
        <v>49</v>
      </c>
      <c r="L5573">
        <v>49</v>
      </c>
      <c r="M5573" s="6">
        <v>42522</v>
      </c>
      <c r="N5573" s="6">
        <v>42636</v>
      </c>
      <c r="O5573" t="s">
        <v>5953</v>
      </c>
    </row>
    <row r="5574" spans="1:15" x14ac:dyDescent="0.3">
      <c r="A5574" t="s">
        <v>28661</v>
      </c>
      <c r="B5574">
        <v>1805465</v>
      </c>
      <c r="C5574" t="s">
        <v>28662</v>
      </c>
      <c r="D5574">
        <v>344129</v>
      </c>
      <c r="E5574" t="s">
        <v>5956</v>
      </c>
      <c r="F5574" t="s">
        <v>6014</v>
      </c>
      <c r="G5574" t="s">
        <v>28663</v>
      </c>
      <c r="H5574" t="s">
        <v>7071</v>
      </c>
      <c r="I5574" t="s">
        <v>5987</v>
      </c>
      <c r="J5574" t="s">
        <v>28664</v>
      </c>
      <c r="K5574">
        <v>53</v>
      </c>
      <c r="L5574">
        <v>53</v>
      </c>
      <c r="M5574" s="6">
        <v>42522</v>
      </c>
      <c r="N5574" s="6">
        <v>42636</v>
      </c>
      <c r="O5574" t="s">
        <v>5953</v>
      </c>
    </row>
    <row r="5575" spans="1:15" x14ac:dyDescent="0.3">
      <c r="A5575" t="s">
        <v>28665</v>
      </c>
      <c r="B5575">
        <v>1805464</v>
      </c>
      <c r="C5575" t="s">
        <v>28666</v>
      </c>
      <c r="D5575">
        <v>344130</v>
      </c>
      <c r="E5575" t="s">
        <v>5956</v>
      </c>
      <c r="F5575" t="s">
        <v>6014</v>
      </c>
      <c r="G5575" t="s">
        <v>28667</v>
      </c>
      <c r="H5575">
        <v>51</v>
      </c>
      <c r="I5575" t="s">
        <v>5987</v>
      </c>
      <c r="J5575" t="s">
        <v>28668</v>
      </c>
      <c r="K5575">
        <v>53</v>
      </c>
      <c r="L5575">
        <v>53</v>
      </c>
      <c r="M5575" s="6">
        <v>42522</v>
      </c>
      <c r="N5575" s="6">
        <v>42636</v>
      </c>
      <c r="O5575" t="s">
        <v>5953</v>
      </c>
    </row>
    <row r="5576" spans="1:15" x14ac:dyDescent="0.3">
      <c r="A5576" t="s">
        <v>28669</v>
      </c>
      <c r="B5576">
        <v>1792222</v>
      </c>
      <c r="C5576" t="s">
        <v>28670</v>
      </c>
      <c r="D5576">
        <v>344131</v>
      </c>
      <c r="E5576" t="s">
        <v>5956</v>
      </c>
      <c r="F5576" t="s">
        <v>6184</v>
      </c>
      <c r="G5576" t="s">
        <v>28671</v>
      </c>
      <c r="H5576" t="s">
        <v>6668</v>
      </c>
      <c r="I5576" t="s">
        <v>5987</v>
      </c>
      <c r="J5576" t="s">
        <v>28672</v>
      </c>
      <c r="K5576">
        <v>83</v>
      </c>
      <c r="L5576">
        <v>83</v>
      </c>
      <c r="M5576" s="6">
        <v>42535</v>
      </c>
      <c r="N5576" s="6">
        <v>42741</v>
      </c>
      <c r="O5576" t="s">
        <v>5953</v>
      </c>
    </row>
    <row r="5577" spans="1:15" x14ac:dyDescent="0.3">
      <c r="A5577" t="s">
        <v>28673</v>
      </c>
      <c r="B5577">
        <v>1698439</v>
      </c>
      <c r="C5577" t="s">
        <v>28674</v>
      </c>
      <c r="D5577">
        <v>344132</v>
      </c>
      <c r="E5577" t="s">
        <v>5956</v>
      </c>
      <c r="F5577" t="s">
        <v>6014</v>
      </c>
      <c r="G5577" t="s">
        <v>28675</v>
      </c>
      <c r="H5577" t="s">
        <v>11469</v>
      </c>
      <c r="I5577" t="s">
        <v>5987</v>
      </c>
      <c r="J5577" t="s">
        <v>28676</v>
      </c>
      <c r="K5577">
        <v>45</v>
      </c>
      <c r="L5577">
        <v>45</v>
      </c>
      <c r="M5577" s="6">
        <v>42494</v>
      </c>
      <c r="N5577" s="6">
        <v>42636</v>
      </c>
      <c r="O5577" t="s">
        <v>5953</v>
      </c>
    </row>
    <row r="5578" spans="1:15" x14ac:dyDescent="0.3">
      <c r="A5578" t="s">
        <v>28677</v>
      </c>
      <c r="B5578">
        <v>1654928</v>
      </c>
      <c r="C5578" t="s">
        <v>28678</v>
      </c>
      <c r="D5578">
        <v>344134</v>
      </c>
      <c r="E5578" t="s">
        <v>5956</v>
      </c>
      <c r="F5578" t="s">
        <v>6184</v>
      </c>
      <c r="G5578" t="s">
        <v>28679</v>
      </c>
      <c r="H5578" t="s">
        <v>6797</v>
      </c>
      <c r="I5578" t="s">
        <v>5987</v>
      </c>
      <c r="J5578" t="s">
        <v>28680</v>
      </c>
      <c r="K5578">
        <v>203</v>
      </c>
      <c r="L5578">
        <v>203</v>
      </c>
      <c r="M5578" s="6">
        <v>42490</v>
      </c>
      <c r="N5578" s="6">
        <v>42636</v>
      </c>
      <c r="O5578" t="s">
        <v>5953</v>
      </c>
    </row>
    <row r="5579" spans="1:15" x14ac:dyDescent="0.3">
      <c r="A5579" t="s">
        <v>28681</v>
      </c>
      <c r="B5579">
        <v>1654927</v>
      </c>
      <c r="C5579" t="s">
        <v>28682</v>
      </c>
      <c r="D5579">
        <v>344136</v>
      </c>
      <c r="E5579" t="s">
        <v>5956</v>
      </c>
      <c r="F5579" t="s">
        <v>6258</v>
      </c>
      <c r="G5579" t="s">
        <v>28683</v>
      </c>
      <c r="H5579" t="s">
        <v>7071</v>
      </c>
      <c r="I5579" t="s">
        <v>5987</v>
      </c>
      <c r="J5579" t="s">
        <v>28684</v>
      </c>
      <c r="K5579">
        <v>78</v>
      </c>
      <c r="L5579">
        <v>78</v>
      </c>
      <c r="M5579" s="6">
        <v>42490</v>
      </c>
      <c r="N5579" s="6">
        <v>42636</v>
      </c>
      <c r="O5579" t="s">
        <v>5953</v>
      </c>
    </row>
    <row r="5580" spans="1:15" x14ac:dyDescent="0.3">
      <c r="A5580" t="s">
        <v>28685</v>
      </c>
      <c r="B5580">
        <v>1654926</v>
      </c>
      <c r="C5580" t="s">
        <v>28686</v>
      </c>
      <c r="D5580">
        <v>344138</v>
      </c>
      <c r="E5580" t="s">
        <v>5956</v>
      </c>
      <c r="F5580" t="s">
        <v>6184</v>
      </c>
      <c r="G5580" t="s">
        <v>28687</v>
      </c>
      <c r="H5580" t="s">
        <v>8029</v>
      </c>
      <c r="I5580" t="s">
        <v>5987</v>
      </c>
      <c r="J5580" t="s">
        <v>28688</v>
      </c>
      <c r="K5580">
        <v>269</v>
      </c>
      <c r="L5580">
        <v>269</v>
      </c>
      <c r="M5580" s="6">
        <v>42490</v>
      </c>
      <c r="N5580" s="6">
        <v>42636</v>
      </c>
      <c r="O5580" t="s">
        <v>5953</v>
      </c>
    </row>
    <row r="5581" spans="1:15" x14ac:dyDescent="0.3">
      <c r="A5581" t="s">
        <v>28689</v>
      </c>
      <c r="B5581">
        <v>1654782</v>
      </c>
      <c r="C5581" t="s">
        <v>28690</v>
      </c>
      <c r="D5581">
        <v>344140</v>
      </c>
      <c r="E5581" t="s">
        <v>5956</v>
      </c>
      <c r="F5581" t="s">
        <v>6258</v>
      </c>
      <c r="G5581" t="s">
        <v>28691</v>
      </c>
      <c r="H5581" t="s">
        <v>7894</v>
      </c>
      <c r="I5581" t="s">
        <v>5987</v>
      </c>
      <c r="J5581" t="s">
        <v>28692</v>
      </c>
      <c r="K5581">
        <v>43</v>
      </c>
      <c r="L5581">
        <v>43</v>
      </c>
      <c r="M5581" s="6">
        <v>42491</v>
      </c>
      <c r="N5581" s="6">
        <v>42971</v>
      </c>
      <c r="O5581" t="s">
        <v>5953</v>
      </c>
    </row>
    <row r="5582" spans="1:15" x14ac:dyDescent="0.3">
      <c r="A5582" t="s">
        <v>28693</v>
      </c>
      <c r="B5582">
        <v>1654781</v>
      </c>
      <c r="C5582" t="s">
        <v>28694</v>
      </c>
      <c r="D5582">
        <v>344142</v>
      </c>
      <c r="E5582" t="s">
        <v>5956</v>
      </c>
      <c r="F5582" t="s">
        <v>6258</v>
      </c>
      <c r="G5582" t="s">
        <v>28695</v>
      </c>
      <c r="H5582" t="s">
        <v>6039</v>
      </c>
      <c r="I5582" t="s">
        <v>5987</v>
      </c>
      <c r="J5582" t="s">
        <v>28696</v>
      </c>
      <c r="K5582">
        <v>44</v>
      </c>
      <c r="L5582">
        <v>44</v>
      </c>
      <c r="M5582" s="6">
        <v>42491</v>
      </c>
      <c r="N5582" s="6">
        <v>42971</v>
      </c>
      <c r="O5582" t="s">
        <v>5953</v>
      </c>
    </row>
    <row r="5583" spans="1:15" x14ac:dyDescent="0.3">
      <c r="A5583" t="s">
        <v>28697</v>
      </c>
      <c r="B5583">
        <v>1654780</v>
      </c>
      <c r="C5583" t="s">
        <v>28698</v>
      </c>
      <c r="D5583">
        <v>344143</v>
      </c>
      <c r="E5583" t="s">
        <v>5956</v>
      </c>
      <c r="F5583" t="s">
        <v>6258</v>
      </c>
      <c r="G5583" t="s">
        <v>24782</v>
      </c>
      <c r="H5583" t="s">
        <v>6039</v>
      </c>
      <c r="I5583" t="s">
        <v>5987</v>
      </c>
      <c r="J5583" t="s">
        <v>28699</v>
      </c>
      <c r="K5583">
        <v>45</v>
      </c>
      <c r="L5583">
        <v>45</v>
      </c>
      <c r="M5583" s="6">
        <v>42491</v>
      </c>
      <c r="N5583" s="6">
        <v>42971</v>
      </c>
      <c r="O5583" t="s">
        <v>5953</v>
      </c>
    </row>
    <row r="5584" spans="1:15" x14ac:dyDescent="0.3">
      <c r="A5584" t="s">
        <v>28700</v>
      </c>
      <c r="B5584">
        <v>1654740</v>
      </c>
      <c r="C5584" t="s">
        <v>28701</v>
      </c>
      <c r="D5584">
        <v>344144</v>
      </c>
      <c r="E5584" t="s">
        <v>5956</v>
      </c>
      <c r="F5584" t="s">
        <v>6258</v>
      </c>
      <c r="G5584" t="s">
        <v>28702</v>
      </c>
      <c r="H5584">
        <v>54</v>
      </c>
      <c r="I5584" t="s">
        <v>5987</v>
      </c>
      <c r="J5584" t="s">
        <v>28703</v>
      </c>
      <c r="K5584">
        <v>44</v>
      </c>
      <c r="L5584">
        <v>44</v>
      </c>
      <c r="M5584" s="6">
        <v>42491</v>
      </c>
      <c r="N5584" s="6">
        <v>42971</v>
      </c>
      <c r="O5584" t="s">
        <v>5953</v>
      </c>
    </row>
    <row r="5585" spans="1:15" x14ac:dyDescent="0.3">
      <c r="A5585" t="s">
        <v>28704</v>
      </c>
      <c r="B5585">
        <v>1647411</v>
      </c>
      <c r="C5585" t="s">
        <v>28705</v>
      </c>
      <c r="D5585">
        <v>344145</v>
      </c>
      <c r="E5585" t="s">
        <v>5956</v>
      </c>
      <c r="F5585" t="s">
        <v>6184</v>
      </c>
      <c r="G5585" t="s">
        <v>28706</v>
      </c>
      <c r="H5585" t="s">
        <v>11614</v>
      </c>
      <c r="I5585" t="s">
        <v>5987</v>
      </c>
      <c r="J5585" t="s">
        <v>28707</v>
      </c>
      <c r="K5585">
        <v>148</v>
      </c>
      <c r="L5585">
        <v>148</v>
      </c>
      <c r="M5585" s="6">
        <v>42490</v>
      </c>
      <c r="N5585" s="6">
        <v>42636</v>
      </c>
      <c r="O5585" t="s">
        <v>5953</v>
      </c>
    </row>
    <row r="5586" spans="1:15" x14ac:dyDescent="0.3">
      <c r="A5586" t="s">
        <v>28708</v>
      </c>
      <c r="B5586">
        <v>1815509</v>
      </c>
      <c r="C5586" t="s">
        <v>28709</v>
      </c>
      <c r="D5586">
        <v>344146</v>
      </c>
      <c r="E5586" t="s">
        <v>5956</v>
      </c>
      <c r="F5586" t="s">
        <v>6184</v>
      </c>
      <c r="G5586" t="s">
        <v>28710</v>
      </c>
      <c r="H5586" t="s">
        <v>18175</v>
      </c>
      <c r="I5586" t="s">
        <v>5987</v>
      </c>
      <c r="J5586" t="s">
        <v>28711</v>
      </c>
      <c r="K5586">
        <v>291</v>
      </c>
      <c r="L5586">
        <v>291</v>
      </c>
      <c r="M5586" s="6">
        <v>42522</v>
      </c>
      <c r="N5586" s="6">
        <v>42636</v>
      </c>
      <c r="O5586" t="s">
        <v>5953</v>
      </c>
    </row>
    <row r="5587" spans="1:15" x14ac:dyDescent="0.3">
      <c r="A5587" t="s">
        <v>28712</v>
      </c>
      <c r="B5587">
        <v>1873887</v>
      </c>
      <c r="C5587" t="s">
        <v>28713</v>
      </c>
      <c r="D5587">
        <v>344147</v>
      </c>
      <c r="E5587" t="s">
        <v>5956</v>
      </c>
      <c r="F5587" t="s">
        <v>6258</v>
      </c>
      <c r="G5587" t="s">
        <v>28714</v>
      </c>
      <c r="H5587" t="s">
        <v>9117</v>
      </c>
      <c r="I5587" t="s">
        <v>5987</v>
      </c>
      <c r="J5587" t="s">
        <v>28715</v>
      </c>
      <c r="K5587">
        <v>64</v>
      </c>
      <c r="L5587">
        <v>64</v>
      </c>
      <c r="M5587" s="6">
        <v>42576</v>
      </c>
      <c r="N5587" s="6">
        <v>42636</v>
      </c>
      <c r="O5587" t="s">
        <v>5953</v>
      </c>
    </row>
    <row r="5588" spans="1:15" x14ac:dyDescent="0.3">
      <c r="A5588" t="s">
        <v>28716</v>
      </c>
      <c r="B5588">
        <v>1873777</v>
      </c>
      <c r="C5588" t="s">
        <v>28717</v>
      </c>
      <c r="D5588">
        <v>344148</v>
      </c>
      <c r="E5588" t="s">
        <v>5956</v>
      </c>
      <c r="F5588" t="s">
        <v>6258</v>
      </c>
      <c r="G5588" t="s">
        <v>28718</v>
      </c>
      <c r="H5588" t="s">
        <v>19258</v>
      </c>
      <c r="I5588" t="s">
        <v>5987</v>
      </c>
      <c r="J5588" t="s">
        <v>28719</v>
      </c>
      <c r="K5588">
        <v>75</v>
      </c>
      <c r="L5588">
        <v>75</v>
      </c>
      <c r="M5588" s="6">
        <v>42571</v>
      </c>
      <c r="N5588" s="6">
        <v>42636</v>
      </c>
      <c r="O5588" t="s">
        <v>5953</v>
      </c>
    </row>
    <row r="5589" spans="1:15" x14ac:dyDescent="0.3">
      <c r="A5589" t="s">
        <v>28720</v>
      </c>
      <c r="B5589">
        <v>1873696</v>
      </c>
      <c r="C5589" t="s">
        <v>28721</v>
      </c>
      <c r="D5589">
        <v>344149</v>
      </c>
      <c r="E5589" t="s">
        <v>5956</v>
      </c>
      <c r="F5589" t="s">
        <v>6258</v>
      </c>
      <c r="G5589" t="s">
        <v>28722</v>
      </c>
      <c r="H5589" t="s">
        <v>7872</v>
      </c>
      <c r="I5589" t="s">
        <v>5987</v>
      </c>
      <c r="J5589" t="s">
        <v>28723</v>
      </c>
      <c r="K5589">
        <v>140</v>
      </c>
      <c r="L5589">
        <v>126</v>
      </c>
      <c r="M5589" s="6">
        <v>42576</v>
      </c>
      <c r="N5589" s="6">
        <v>42636</v>
      </c>
      <c r="O5589" t="s">
        <v>5953</v>
      </c>
    </row>
    <row r="5590" spans="1:15" x14ac:dyDescent="0.3">
      <c r="A5590" t="s">
        <v>28724</v>
      </c>
      <c r="B5590">
        <v>1873452</v>
      </c>
      <c r="C5590" t="s">
        <v>28725</v>
      </c>
      <c r="D5590">
        <v>344151</v>
      </c>
      <c r="E5590" t="s">
        <v>5956</v>
      </c>
      <c r="F5590" t="s">
        <v>6258</v>
      </c>
      <c r="G5590" t="s">
        <v>28726</v>
      </c>
      <c r="H5590" t="s">
        <v>15370</v>
      </c>
      <c r="I5590" t="s">
        <v>5987</v>
      </c>
      <c r="J5590" t="s">
        <v>28727</v>
      </c>
      <c r="K5590">
        <v>59</v>
      </c>
      <c r="L5590">
        <v>59</v>
      </c>
      <c r="M5590" s="6">
        <v>42569</v>
      </c>
      <c r="N5590" s="6">
        <v>42636</v>
      </c>
      <c r="O5590" t="s">
        <v>5953</v>
      </c>
    </row>
    <row r="5591" spans="1:15" x14ac:dyDescent="0.3">
      <c r="A5591" t="s">
        <v>28728</v>
      </c>
      <c r="B5591">
        <v>1871690</v>
      </c>
      <c r="C5591" t="s">
        <v>28729</v>
      </c>
      <c r="D5591">
        <v>344152</v>
      </c>
      <c r="E5591" t="s">
        <v>5956</v>
      </c>
      <c r="F5591" t="s">
        <v>6258</v>
      </c>
      <c r="G5591" t="s">
        <v>28730</v>
      </c>
      <c r="H5591">
        <v>36</v>
      </c>
      <c r="I5591" t="s">
        <v>5987</v>
      </c>
      <c r="J5591" t="s">
        <v>28731</v>
      </c>
      <c r="K5591">
        <v>52</v>
      </c>
      <c r="L5591">
        <v>52</v>
      </c>
      <c r="M5591" s="6">
        <v>42567</v>
      </c>
      <c r="N5591" s="6">
        <v>42636</v>
      </c>
      <c r="O5591" t="s">
        <v>5953</v>
      </c>
    </row>
    <row r="5592" spans="1:15" x14ac:dyDescent="0.3">
      <c r="A5592" t="s">
        <v>28732</v>
      </c>
      <c r="B5592">
        <v>1814957</v>
      </c>
      <c r="C5592" t="s">
        <v>28733</v>
      </c>
      <c r="D5592">
        <v>344119</v>
      </c>
      <c r="E5592" t="s">
        <v>5956</v>
      </c>
      <c r="F5592" t="s">
        <v>6258</v>
      </c>
      <c r="G5592" t="s">
        <v>28734</v>
      </c>
      <c r="H5592" t="s">
        <v>6811</v>
      </c>
      <c r="I5592" t="s">
        <v>5987</v>
      </c>
      <c r="J5592" t="s">
        <v>28735</v>
      </c>
      <c r="K5592">
        <v>50</v>
      </c>
      <c r="L5592">
        <v>49</v>
      </c>
      <c r="M5592" s="6">
        <v>42543</v>
      </c>
      <c r="N5592" s="6">
        <v>42636</v>
      </c>
      <c r="O5592" t="s">
        <v>5953</v>
      </c>
    </row>
    <row r="5593" spans="1:15" x14ac:dyDescent="0.3">
      <c r="A5593" t="s">
        <v>28736</v>
      </c>
      <c r="B5593">
        <v>1805956</v>
      </c>
      <c r="C5593" t="s">
        <v>28737</v>
      </c>
      <c r="D5593">
        <v>344120</v>
      </c>
      <c r="E5593" t="s">
        <v>5956</v>
      </c>
      <c r="F5593" t="s">
        <v>6184</v>
      </c>
      <c r="G5593" t="s">
        <v>28738</v>
      </c>
      <c r="H5593" t="s">
        <v>7443</v>
      </c>
      <c r="I5593" t="s">
        <v>5987</v>
      </c>
      <c r="J5593" t="s">
        <v>28739</v>
      </c>
      <c r="K5593">
        <v>297</v>
      </c>
      <c r="L5593">
        <v>294</v>
      </c>
      <c r="M5593" s="6">
        <v>42471</v>
      </c>
      <c r="N5593" s="6">
        <v>42636</v>
      </c>
      <c r="O5593" t="s">
        <v>5953</v>
      </c>
    </row>
    <row r="5594" spans="1:15" x14ac:dyDescent="0.3">
      <c r="A5594" t="s">
        <v>28740</v>
      </c>
      <c r="B5594">
        <v>1805954</v>
      </c>
      <c r="C5594" t="s">
        <v>28741</v>
      </c>
      <c r="D5594">
        <v>344121</v>
      </c>
      <c r="E5594" t="s">
        <v>5956</v>
      </c>
      <c r="F5594" t="s">
        <v>6184</v>
      </c>
      <c r="G5594" t="s">
        <v>28742</v>
      </c>
      <c r="H5594" t="s">
        <v>6010</v>
      </c>
      <c r="I5594" t="s">
        <v>5987</v>
      </c>
      <c r="J5594" t="s">
        <v>28743</v>
      </c>
      <c r="K5594">
        <v>300</v>
      </c>
      <c r="L5594">
        <v>300</v>
      </c>
      <c r="M5594" s="6">
        <v>42471</v>
      </c>
      <c r="N5594" s="6">
        <v>42636</v>
      </c>
      <c r="O5594" t="s">
        <v>5953</v>
      </c>
    </row>
    <row r="5595" spans="1:15" x14ac:dyDescent="0.3">
      <c r="A5595" t="s">
        <v>28744</v>
      </c>
      <c r="B5595">
        <v>1805953</v>
      </c>
      <c r="C5595" t="s">
        <v>28745</v>
      </c>
      <c r="D5595">
        <v>344122</v>
      </c>
      <c r="E5595" t="s">
        <v>5956</v>
      </c>
      <c r="F5595" t="s">
        <v>6184</v>
      </c>
      <c r="G5595" t="s">
        <v>28746</v>
      </c>
      <c r="H5595" t="s">
        <v>6714</v>
      </c>
      <c r="I5595" t="s">
        <v>5987</v>
      </c>
      <c r="J5595" t="s">
        <v>28747</v>
      </c>
      <c r="K5595">
        <v>288</v>
      </c>
      <c r="L5595">
        <v>288</v>
      </c>
      <c r="M5595" s="6">
        <v>42471</v>
      </c>
      <c r="N5595" s="6">
        <v>42636</v>
      </c>
      <c r="O5595" t="s">
        <v>5953</v>
      </c>
    </row>
    <row r="5596" spans="1:15" x14ac:dyDescent="0.3">
      <c r="A5596" t="s">
        <v>28748</v>
      </c>
      <c r="B5596">
        <v>1805952</v>
      </c>
      <c r="C5596" t="s">
        <v>28749</v>
      </c>
      <c r="D5596">
        <v>344123</v>
      </c>
      <c r="E5596" t="s">
        <v>5956</v>
      </c>
      <c r="F5596" t="s">
        <v>6184</v>
      </c>
      <c r="G5596" t="s">
        <v>28750</v>
      </c>
      <c r="H5596" t="s">
        <v>6010</v>
      </c>
      <c r="I5596" t="s">
        <v>5987</v>
      </c>
      <c r="J5596" t="s">
        <v>28751</v>
      </c>
      <c r="K5596">
        <v>296</v>
      </c>
      <c r="L5596">
        <v>296</v>
      </c>
      <c r="M5596" s="6">
        <v>42471</v>
      </c>
      <c r="N5596" s="6">
        <v>42636</v>
      </c>
      <c r="O5596" t="s">
        <v>5953</v>
      </c>
    </row>
    <row r="5597" spans="1:15" x14ac:dyDescent="0.3">
      <c r="A5597" t="s">
        <v>28752</v>
      </c>
      <c r="B5597">
        <v>1805951</v>
      </c>
      <c r="C5597" t="s">
        <v>28753</v>
      </c>
      <c r="D5597">
        <v>344124</v>
      </c>
      <c r="E5597" t="s">
        <v>5956</v>
      </c>
      <c r="F5597" t="s">
        <v>6184</v>
      </c>
      <c r="G5597" t="s">
        <v>28754</v>
      </c>
      <c r="H5597" t="s">
        <v>6010</v>
      </c>
      <c r="I5597" t="s">
        <v>5987</v>
      </c>
      <c r="J5597" t="s">
        <v>28755</v>
      </c>
      <c r="K5597">
        <v>302</v>
      </c>
      <c r="L5597">
        <v>302</v>
      </c>
      <c r="M5597" s="6">
        <v>42471</v>
      </c>
      <c r="N5597" s="6">
        <v>42636</v>
      </c>
      <c r="O5597" t="s">
        <v>5953</v>
      </c>
    </row>
    <row r="5598" spans="1:15" x14ac:dyDescent="0.3">
      <c r="A5598" t="s">
        <v>28756</v>
      </c>
      <c r="B5598">
        <v>1805950</v>
      </c>
      <c r="C5598" t="s">
        <v>28757</v>
      </c>
      <c r="D5598">
        <v>344125</v>
      </c>
      <c r="E5598" t="s">
        <v>5956</v>
      </c>
      <c r="F5598" t="s">
        <v>6184</v>
      </c>
      <c r="G5598" t="s">
        <v>28758</v>
      </c>
      <c r="H5598" t="s">
        <v>11614</v>
      </c>
      <c r="I5598" t="s">
        <v>5987</v>
      </c>
      <c r="J5598" t="s">
        <v>28759</v>
      </c>
      <c r="K5598">
        <v>301</v>
      </c>
      <c r="L5598">
        <v>301</v>
      </c>
      <c r="M5598" s="6">
        <v>42471</v>
      </c>
      <c r="N5598" s="6">
        <v>42636</v>
      </c>
      <c r="O5598" t="s">
        <v>5953</v>
      </c>
    </row>
    <row r="5599" spans="1:15" x14ac:dyDescent="0.3">
      <c r="A5599" t="s">
        <v>28760</v>
      </c>
      <c r="B5599">
        <v>1805948</v>
      </c>
      <c r="C5599" t="s">
        <v>28761</v>
      </c>
      <c r="D5599">
        <v>344126</v>
      </c>
      <c r="E5599" t="s">
        <v>5956</v>
      </c>
      <c r="F5599" t="s">
        <v>6184</v>
      </c>
      <c r="G5599" t="s">
        <v>28762</v>
      </c>
      <c r="H5599" t="s">
        <v>6010</v>
      </c>
      <c r="I5599" t="s">
        <v>5987</v>
      </c>
      <c r="J5599" t="s">
        <v>28763</v>
      </c>
      <c r="K5599">
        <v>294</v>
      </c>
      <c r="L5599">
        <v>291</v>
      </c>
      <c r="M5599" s="6">
        <v>42471</v>
      </c>
      <c r="N5599" s="6">
        <v>42636</v>
      </c>
      <c r="O5599" t="s">
        <v>5953</v>
      </c>
    </row>
    <row r="5600" spans="1:15" x14ac:dyDescent="0.3">
      <c r="A5600" t="s">
        <v>28764</v>
      </c>
      <c r="B5600">
        <v>1805467</v>
      </c>
      <c r="C5600" t="s">
        <v>28765</v>
      </c>
      <c r="D5600">
        <v>344127</v>
      </c>
      <c r="E5600" t="s">
        <v>5956</v>
      </c>
      <c r="F5600" t="s">
        <v>6014</v>
      </c>
      <c r="G5600" t="s">
        <v>28766</v>
      </c>
      <c r="H5600" t="s">
        <v>6046</v>
      </c>
      <c r="I5600" t="s">
        <v>5987</v>
      </c>
      <c r="J5600" t="s">
        <v>28767</v>
      </c>
      <c r="K5600">
        <v>49</v>
      </c>
      <c r="L5600">
        <v>49</v>
      </c>
      <c r="M5600" s="6">
        <v>42522</v>
      </c>
      <c r="N5600" s="6">
        <v>42636</v>
      </c>
      <c r="O5600" t="s">
        <v>5953</v>
      </c>
    </row>
    <row r="5601" spans="1:15" x14ac:dyDescent="0.3">
      <c r="A5601" t="s">
        <v>28768</v>
      </c>
      <c r="B5601">
        <v>1871687</v>
      </c>
      <c r="C5601" t="s">
        <v>28769</v>
      </c>
      <c r="D5601">
        <v>344153</v>
      </c>
      <c r="E5601" t="s">
        <v>5956</v>
      </c>
      <c r="F5601" t="s">
        <v>6258</v>
      </c>
      <c r="G5601" t="s">
        <v>28770</v>
      </c>
      <c r="H5601" t="s">
        <v>9092</v>
      </c>
      <c r="I5601" t="s">
        <v>5987</v>
      </c>
      <c r="J5601" t="s">
        <v>28771</v>
      </c>
      <c r="K5601">
        <v>48</v>
      </c>
      <c r="L5601">
        <v>48</v>
      </c>
      <c r="M5601" s="6">
        <v>42567</v>
      </c>
      <c r="N5601" s="6">
        <v>42636</v>
      </c>
      <c r="O5601" t="s">
        <v>5953</v>
      </c>
    </row>
    <row r="5602" spans="1:15" x14ac:dyDescent="0.3">
      <c r="A5602" t="s">
        <v>28772</v>
      </c>
      <c r="B5602">
        <v>1871681</v>
      </c>
      <c r="C5602" t="s">
        <v>28773</v>
      </c>
      <c r="D5602">
        <v>344155</v>
      </c>
      <c r="E5602" t="s">
        <v>5956</v>
      </c>
      <c r="F5602" t="s">
        <v>6258</v>
      </c>
      <c r="G5602" t="s">
        <v>28774</v>
      </c>
      <c r="H5602" t="s">
        <v>9314</v>
      </c>
      <c r="I5602" t="s">
        <v>5987</v>
      </c>
      <c r="J5602" t="s">
        <v>28775</v>
      </c>
      <c r="K5602">
        <v>51</v>
      </c>
      <c r="L5602">
        <v>51</v>
      </c>
      <c r="M5602" s="6">
        <v>42567</v>
      </c>
      <c r="N5602" s="6">
        <v>42636</v>
      </c>
      <c r="O5602" t="s">
        <v>5953</v>
      </c>
    </row>
    <row r="5603" spans="1:15" x14ac:dyDescent="0.3">
      <c r="A5603" t="s">
        <v>28776</v>
      </c>
      <c r="B5603">
        <v>1871313</v>
      </c>
      <c r="C5603" t="s">
        <v>28777</v>
      </c>
      <c r="D5603">
        <v>344157</v>
      </c>
      <c r="E5603" t="s">
        <v>5956</v>
      </c>
      <c r="F5603" t="s">
        <v>6184</v>
      </c>
      <c r="G5603" t="s">
        <v>28778</v>
      </c>
      <c r="H5603" t="s">
        <v>7199</v>
      </c>
      <c r="I5603" t="s">
        <v>5987</v>
      </c>
      <c r="J5603" t="s">
        <v>28779</v>
      </c>
      <c r="K5603">
        <v>274</v>
      </c>
      <c r="L5603">
        <v>273</v>
      </c>
      <c r="M5603" s="6">
        <v>42567</v>
      </c>
      <c r="N5603" s="6">
        <v>42636</v>
      </c>
      <c r="O5603" t="s">
        <v>5953</v>
      </c>
    </row>
    <row r="5604" spans="1:15" x14ac:dyDescent="0.3">
      <c r="A5604" t="s">
        <v>28780</v>
      </c>
      <c r="B5604">
        <v>1852657</v>
      </c>
      <c r="C5604" t="s">
        <v>28781</v>
      </c>
      <c r="D5604">
        <v>344158</v>
      </c>
      <c r="E5604" t="s">
        <v>5956</v>
      </c>
      <c r="F5604" t="s">
        <v>6014</v>
      </c>
      <c r="G5604" t="s">
        <v>28782</v>
      </c>
      <c r="H5604" t="s">
        <v>10456</v>
      </c>
      <c r="I5604" t="s">
        <v>5987</v>
      </c>
      <c r="J5604" t="s">
        <v>28783</v>
      </c>
      <c r="K5604">
        <v>51</v>
      </c>
      <c r="L5604">
        <v>51</v>
      </c>
      <c r="M5604" s="6">
        <v>42556</v>
      </c>
      <c r="N5604" s="6">
        <v>42636</v>
      </c>
      <c r="O5604" t="s">
        <v>5953</v>
      </c>
    </row>
    <row r="5605" spans="1:15" x14ac:dyDescent="0.3">
      <c r="A5605" t="s">
        <v>28784</v>
      </c>
      <c r="B5605">
        <v>1852641</v>
      </c>
      <c r="C5605" t="s">
        <v>28785</v>
      </c>
      <c r="D5605">
        <v>344159</v>
      </c>
      <c r="E5605" t="s">
        <v>5956</v>
      </c>
      <c r="F5605" t="s">
        <v>6014</v>
      </c>
      <c r="G5605" t="s">
        <v>28786</v>
      </c>
      <c r="H5605" t="s">
        <v>5973</v>
      </c>
      <c r="I5605" t="s">
        <v>5987</v>
      </c>
      <c r="J5605" t="s">
        <v>28787</v>
      </c>
      <c r="K5605">
        <v>100</v>
      </c>
      <c r="L5605">
        <v>92</v>
      </c>
      <c r="M5605" s="6">
        <v>42539</v>
      </c>
      <c r="N5605" s="6">
        <v>42913</v>
      </c>
      <c r="O5605" t="s">
        <v>5953</v>
      </c>
    </row>
    <row r="5606" spans="1:15" x14ac:dyDescent="0.3">
      <c r="A5606" t="s">
        <v>28788</v>
      </c>
      <c r="B5606">
        <v>1852629</v>
      </c>
      <c r="C5606" t="s">
        <v>28789</v>
      </c>
      <c r="D5606">
        <v>344160</v>
      </c>
      <c r="E5606" t="s">
        <v>5956</v>
      </c>
      <c r="F5606" t="s">
        <v>6258</v>
      </c>
      <c r="G5606" t="s">
        <v>28790</v>
      </c>
      <c r="H5606" t="s">
        <v>7190</v>
      </c>
      <c r="I5606" t="s">
        <v>5987</v>
      </c>
      <c r="J5606" t="s">
        <v>28791</v>
      </c>
      <c r="K5606">
        <v>71</v>
      </c>
      <c r="L5606">
        <v>70</v>
      </c>
      <c r="M5606" s="6">
        <v>42571</v>
      </c>
      <c r="N5606" s="6">
        <v>42703</v>
      </c>
      <c r="O5606" t="s">
        <v>5953</v>
      </c>
    </row>
    <row r="5607" spans="1:15" x14ac:dyDescent="0.3">
      <c r="A5607" t="s">
        <v>28792</v>
      </c>
      <c r="B5607">
        <v>1852628</v>
      </c>
      <c r="C5607" t="s">
        <v>28793</v>
      </c>
      <c r="D5607">
        <v>344161</v>
      </c>
      <c r="E5607" t="s">
        <v>5956</v>
      </c>
      <c r="F5607" t="s">
        <v>6184</v>
      </c>
      <c r="G5607" t="s">
        <v>28794</v>
      </c>
      <c r="H5607" t="s">
        <v>9087</v>
      </c>
      <c r="I5607" t="s">
        <v>5987</v>
      </c>
      <c r="J5607" t="s">
        <v>28795</v>
      </c>
      <c r="K5607">
        <v>281</v>
      </c>
      <c r="L5607">
        <v>271</v>
      </c>
      <c r="M5607" s="6">
        <v>42543</v>
      </c>
      <c r="N5607" s="6">
        <v>42636</v>
      </c>
      <c r="O5607" t="s">
        <v>5953</v>
      </c>
    </row>
    <row r="5608" spans="1:15" x14ac:dyDescent="0.3">
      <c r="A5608" t="s">
        <v>28796</v>
      </c>
      <c r="B5608">
        <v>1852627</v>
      </c>
      <c r="C5608" t="s">
        <v>28797</v>
      </c>
      <c r="D5608">
        <v>344162</v>
      </c>
      <c r="E5608" t="s">
        <v>5956</v>
      </c>
      <c r="F5608" t="s">
        <v>6014</v>
      </c>
      <c r="G5608" t="s">
        <v>28798</v>
      </c>
      <c r="H5608" t="s">
        <v>5973</v>
      </c>
      <c r="I5608" t="s">
        <v>5987</v>
      </c>
      <c r="J5608" t="s">
        <v>28799</v>
      </c>
      <c r="K5608">
        <v>55</v>
      </c>
      <c r="L5608">
        <v>55</v>
      </c>
      <c r="M5608" s="6">
        <v>42543</v>
      </c>
      <c r="N5608" s="6">
        <v>42636</v>
      </c>
      <c r="O5608" t="s">
        <v>5953</v>
      </c>
    </row>
    <row r="5609" spans="1:15" x14ac:dyDescent="0.3">
      <c r="A5609" t="s">
        <v>28800</v>
      </c>
      <c r="B5609">
        <v>1852625</v>
      </c>
      <c r="C5609" t="s">
        <v>28801</v>
      </c>
      <c r="D5609">
        <v>344163</v>
      </c>
      <c r="E5609" t="s">
        <v>5956</v>
      </c>
      <c r="F5609" t="s">
        <v>6184</v>
      </c>
      <c r="G5609" t="s">
        <v>28802</v>
      </c>
      <c r="H5609" t="s">
        <v>7139</v>
      </c>
      <c r="I5609" t="s">
        <v>5987</v>
      </c>
      <c r="J5609" t="s">
        <v>28803</v>
      </c>
      <c r="K5609">
        <v>292</v>
      </c>
      <c r="L5609">
        <v>275</v>
      </c>
      <c r="M5609" s="6">
        <v>42571</v>
      </c>
      <c r="N5609" s="6">
        <v>42971</v>
      </c>
      <c r="O5609" t="s">
        <v>5953</v>
      </c>
    </row>
    <row r="5610" spans="1:15" x14ac:dyDescent="0.3">
      <c r="A5610" t="s">
        <v>28804</v>
      </c>
      <c r="B5610">
        <v>1852564</v>
      </c>
      <c r="C5610" t="s">
        <v>28805</v>
      </c>
      <c r="D5610">
        <v>344165</v>
      </c>
      <c r="E5610" t="s">
        <v>5956</v>
      </c>
      <c r="F5610" t="s">
        <v>6184</v>
      </c>
      <c r="G5610" t="s">
        <v>28806</v>
      </c>
      <c r="H5610" t="s">
        <v>11614</v>
      </c>
      <c r="I5610" t="s">
        <v>5987</v>
      </c>
      <c r="J5610" t="s">
        <v>28807</v>
      </c>
      <c r="K5610">
        <v>298</v>
      </c>
      <c r="L5610">
        <v>295</v>
      </c>
      <c r="M5610" s="6">
        <v>42543</v>
      </c>
      <c r="N5610" s="6">
        <v>42636</v>
      </c>
      <c r="O5610" t="s">
        <v>5953</v>
      </c>
    </row>
    <row r="5611" spans="1:15" x14ac:dyDescent="0.3">
      <c r="A5611" t="s">
        <v>28808</v>
      </c>
      <c r="B5611">
        <v>1852563</v>
      </c>
      <c r="C5611" t="s">
        <v>28809</v>
      </c>
      <c r="D5611">
        <v>344166</v>
      </c>
      <c r="E5611" t="s">
        <v>5956</v>
      </c>
      <c r="F5611" t="s">
        <v>6258</v>
      </c>
      <c r="G5611" t="s">
        <v>28810</v>
      </c>
      <c r="H5611" t="s">
        <v>9950</v>
      </c>
      <c r="I5611" t="s">
        <v>5987</v>
      </c>
      <c r="J5611" t="s">
        <v>28811</v>
      </c>
      <c r="K5611">
        <v>88</v>
      </c>
      <c r="L5611">
        <v>87</v>
      </c>
      <c r="M5611" s="6">
        <v>42543</v>
      </c>
      <c r="N5611" s="6">
        <v>42636</v>
      </c>
      <c r="O5611" t="s">
        <v>5953</v>
      </c>
    </row>
    <row r="5612" spans="1:15" x14ac:dyDescent="0.3">
      <c r="A5612" t="s">
        <v>28812</v>
      </c>
      <c r="B5612">
        <v>1838138</v>
      </c>
      <c r="C5612" t="s">
        <v>28813</v>
      </c>
      <c r="D5612">
        <v>344167</v>
      </c>
      <c r="E5612" t="s">
        <v>9228</v>
      </c>
      <c r="F5612" t="s">
        <v>5978</v>
      </c>
      <c r="G5612" t="s">
        <v>28814</v>
      </c>
      <c r="H5612">
        <v>65</v>
      </c>
      <c r="I5612" t="s">
        <v>5987</v>
      </c>
      <c r="J5612" t="s">
        <v>28815</v>
      </c>
      <c r="K5612">
        <v>58</v>
      </c>
      <c r="L5612">
        <v>58</v>
      </c>
      <c r="M5612" s="6">
        <v>42523</v>
      </c>
      <c r="N5612" s="6">
        <v>42636</v>
      </c>
      <c r="O5612" t="s">
        <v>5953</v>
      </c>
    </row>
    <row r="5613" spans="1:15" x14ac:dyDescent="0.3">
      <c r="A5613" t="s">
        <v>28816</v>
      </c>
      <c r="B5613">
        <v>1838137</v>
      </c>
      <c r="C5613" t="s">
        <v>28817</v>
      </c>
      <c r="D5613">
        <v>344168</v>
      </c>
      <c r="E5613" t="s">
        <v>9228</v>
      </c>
      <c r="F5613" t="s">
        <v>5978</v>
      </c>
      <c r="G5613" t="s">
        <v>28818</v>
      </c>
      <c r="H5613" t="s">
        <v>8957</v>
      </c>
      <c r="I5613" t="s">
        <v>5987</v>
      </c>
      <c r="J5613" t="s">
        <v>28819</v>
      </c>
      <c r="K5613">
        <v>56</v>
      </c>
      <c r="L5613">
        <v>56</v>
      </c>
      <c r="M5613" s="6">
        <v>42523</v>
      </c>
      <c r="N5613" s="6">
        <v>42636</v>
      </c>
      <c r="O5613" t="s">
        <v>5953</v>
      </c>
    </row>
    <row r="5614" spans="1:15" x14ac:dyDescent="0.3">
      <c r="A5614" t="s">
        <v>28820</v>
      </c>
      <c r="B5614">
        <v>1837867</v>
      </c>
      <c r="C5614" t="s">
        <v>28821</v>
      </c>
      <c r="D5614">
        <v>344169</v>
      </c>
      <c r="E5614" t="s">
        <v>5956</v>
      </c>
      <c r="F5614" t="s">
        <v>6184</v>
      </c>
      <c r="G5614" t="s">
        <v>28822</v>
      </c>
      <c r="H5614" t="s">
        <v>8029</v>
      </c>
      <c r="I5614" t="s">
        <v>5987</v>
      </c>
      <c r="J5614" t="s">
        <v>28823</v>
      </c>
      <c r="K5614">
        <v>274</v>
      </c>
      <c r="L5614">
        <v>274</v>
      </c>
      <c r="M5614" s="6">
        <v>42523</v>
      </c>
      <c r="N5614" s="6">
        <v>42636</v>
      </c>
      <c r="O5614" t="s">
        <v>5953</v>
      </c>
    </row>
    <row r="5615" spans="1:15" x14ac:dyDescent="0.3">
      <c r="A5615" t="s">
        <v>28824</v>
      </c>
      <c r="B5615">
        <v>1837830</v>
      </c>
      <c r="C5615" t="s">
        <v>28825</v>
      </c>
      <c r="D5615">
        <v>344170</v>
      </c>
      <c r="E5615" t="s">
        <v>5956</v>
      </c>
      <c r="F5615" t="s">
        <v>6184</v>
      </c>
      <c r="G5615" t="s">
        <v>28826</v>
      </c>
      <c r="H5615" t="s">
        <v>6010</v>
      </c>
      <c r="I5615" t="s">
        <v>5987</v>
      </c>
      <c r="J5615" t="s">
        <v>28827</v>
      </c>
      <c r="K5615">
        <v>292</v>
      </c>
      <c r="L5615">
        <v>292</v>
      </c>
      <c r="M5615" s="6">
        <v>42523</v>
      </c>
      <c r="N5615" s="6">
        <v>42636</v>
      </c>
      <c r="O5615" t="s">
        <v>5953</v>
      </c>
    </row>
    <row r="5616" spans="1:15" x14ac:dyDescent="0.3">
      <c r="A5616" t="s">
        <v>28828</v>
      </c>
      <c r="B5616">
        <v>1821560</v>
      </c>
      <c r="C5616" t="s">
        <v>28829</v>
      </c>
      <c r="D5616">
        <v>344171</v>
      </c>
      <c r="E5616" t="s">
        <v>5956</v>
      </c>
      <c r="F5616" t="s">
        <v>6258</v>
      </c>
      <c r="G5616" t="s">
        <v>28830</v>
      </c>
      <c r="H5616" t="s">
        <v>6073</v>
      </c>
      <c r="I5616" t="s">
        <v>5987</v>
      </c>
      <c r="J5616" t="s">
        <v>28831</v>
      </c>
      <c r="K5616">
        <v>87</v>
      </c>
      <c r="L5616">
        <v>87</v>
      </c>
      <c r="M5616" s="6">
        <v>42463</v>
      </c>
      <c r="N5616" s="6">
        <v>42636</v>
      </c>
      <c r="O5616" t="s">
        <v>5953</v>
      </c>
    </row>
    <row r="5617" spans="1:15" x14ac:dyDescent="0.3">
      <c r="A5617" t="s">
        <v>28832</v>
      </c>
      <c r="B5617">
        <v>1821558</v>
      </c>
      <c r="C5617" t="s">
        <v>28833</v>
      </c>
      <c r="D5617">
        <v>344173</v>
      </c>
      <c r="E5617" t="s">
        <v>5956</v>
      </c>
      <c r="F5617" t="s">
        <v>6258</v>
      </c>
      <c r="G5617" t="s">
        <v>28834</v>
      </c>
      <c r="H5617" t="s">
        <v>11660</v>
      </c>
      <c r="I5617" t="s">
        <v>5987</v>
      </c>
      <c r="J5617" t="s">
        <v>28835</v>
      </c>
      <c r="K5617">
        <v>84</v>
      </c>
      <c r="L5617">
        <v>84</v>
      </c>
      <c r="M5617" s="6">
        <v>42463</v>
      </c>
      <c r="N5617" s="6">
        <v>42636</v>
      </c>
      <c r="O5617" t="s">
        <v>5953</v>
      </c>
    </row>
    <row r="5618" spans="1:15" x14ac:dyDescent="0.3">
      <c r="A5618" t="s">
        <v>28836</v>
      </c>
      <c r="B5618">
        <v>1815957</v>
      </c>
      <c r="C5618" t="s">
        <v>28837</v>
      </c>
      <c r="D5618">
        <v>344174</v>
      </c>
      <c r="E5618" t="s">
        <v>5956</v>
      </c>
      <c r="F5618" t="s">
        <v>6184</v>
      </c>
      <c r="G5618" t="s">
        <v>28838</v>
      </c>
      <c r="H5618" t="s">
        <v>8538</v>
      </c>
      <c r="I5618" t="s">
        <v>5987</v>
      </c>
      <c r="J5618" t="s">
        <v>28839</v>
      </c>
      <c r="K5618">
        <v>185</v>
      </c>
      <c r="L5618">
        <v>172</v>
      </c>
      <c r="M5618" s="6">
        <v>42451</v>
      </c>
      <c r="N5618" s="6">
        <v>42636</v>
      </c>
      <c r="O5618" t="s">
        <v>5953</v>
      </c>
    </row>
    <row r="5619" spans="1:15" x14ac:dyDescent="0.3">
      <c r="A5619" t="s">
        <v>28840</v>
      </c>
      <c r="B5619">
        <v>1815955</v>
      </c>
      <c r="C5619" t="s">
        <v>28841</v>
      </c>
      <c r="D5619">
        <v>344175</v>
      </c>
      <c r="E5619" t="s">
        <v>5956</v>
      </c>
      <c r="F5619" t="s">
        <v>6258</v>
      </c>
      <c r="G5619" t="s">
        <v>28842</v>
      </c>
      <c r="H5619" t="s">
        <v>8272</v>
      </c>
      <c r="I5619" t="s">
        <v>5987</v>
      </c>
      <c r="J5619" t="s">
        <v>28843</v>
      </c>
      <c r="K5619">
        <v>66</v>
      </c>
      <c r="L5619">
        <v>66</v>
      </c>
      <c r="M5619" s="6">
        <v>42515</v>
      </c>
      <c r="N5619" s="6">
        <v>42636</v>
      </c>
      <c r="O5619" t="s">
        <v>5953</v>
      </c>
    </row>
    <row r="5620" spans="1:15" x14ac:dyDescent="0.3">
      <c r="A5620" t="s">
        <v>28844</v>
      </c>
      <c r="B5620">
        <v>1815631</v>
      </c>
      <c r="C5620" t="s">
        <v>28845</v>
      </c>
      <c r="D5620">
        <v>344176</v>
      </c>
      <c r="E5620" t="s">
        <v>5956</v>
      </c>
      <c r="F5620" t="s">
        <v>6184</v>
      </c>
      <c r="G5620" t="s">
        <v>28846</v>
      </c>
      <c r="H5620" t="s">
        <v>6811</v>
      </c>
      <c r="I5620" t="s">
        <v>5987</v>
      </c>
      <c r="J5620" t="s">
        <v>28847</v>
      </c>
      <c r="K5620">
        <v>262</v>
      </c>
      <c r="L5620">
        <v>259</v>
      </c>
      <c r="M5620" s="6">
        <v>42565</v>
      </c>
      <c r="N5620" s="6">
        <v>42636</v>
      </c>
      <c r="O5620" t="s">
        <v>5953</v>
      </c>
    </row>
    <row r="5621" spans="1:15" x14ac:dyDescent="0.3">
      <c r="A5621" t="s">
        <v>28848</v>
      </c>
      <c r="B5621">
        <v>1873959</v>
      </c>
      <c r="C5621" t="s">
        <v>28849</v>
      </c>
      <c r="D5621">
        <v>344177</v>
      </c>
      <c r="E5621" t="s">
        <v>5956</v>
      </c>
      <c r="F5621" t="s">
        <v>6014</v>
      </c>
      <c r="G5621" t="s">
        <v>28850</v>
      </c>
      <c r="H5621" t="s">
        <v>6868</v>
      </c>
      <c r="I5621" t="s">
        <v>5987</v>
      </c>
      <c r="J5621" t="s">
        <v>28851</v>
      </c>
      <c r="K5621">
        <v>56</v>
      </c>
      <c r="L5621">
        <v>56</v>
      </c>
      <c r="M5621" s="6">
        <v>42583</v>
      </c>
      <c r="N5621" s="6">
        <v>42636</v>
      </c>
      <c r="O5621" t="s">
        <v>5953</v>
      </c>
    </row>
    <row r="5622" spans="1:15" x14ac:dyDescent="0.3">
      <c r="A5622" t="s">
        <v>28852</v>
      </c>
      <c r="B5622">
        <v>1873958</v>
      </c>
      <c r="C5622" t="s">
        <v>28853</v>
      </c>
      <c r="D5622">
        <v>344178</v>
      </c>
      <c r="E5622" t="s">
        <v>5956</v>
      </c>
      <c r="F5622" t="s">
        <v>6014</v>
      </c>
      <c r="G5622" t="s">
        <v>28854</v>
      </c>
      <c r="H5622" t="s">
        <v>6863</v>
      </c>
      <c r="I5622" t="s">
        <v>5987</v>
      </c>
      <c r="J5622" t="s">
        <v>28855</v>
      </c>
      <c r="K5622">
        <v>56</v>
      </c>
      <c r="L5622">
        <v>56</v>
      </c>
      <c r="M5622" s="6">
        <v>42583</v>
      </c>
      <c r="N5622" s="6">
        <v>42636</v>
      </c>
      <c r="O5622" t="s">
        <v>5953</v>
      </c>
    </row>
    <row r="5623" spans="1:15" x14ac:dyDescent="0.3">
      <c r="A5623" t="s">
        <v>28856</v>
      </c>
      <c r="B5623">
        <v>1873949</v>
      </c>
      <c r="C5623" t="s">
        <v>28857</v>
      </c>
      <c r="D5623">
        <v>344179</v>
      </c>
      <c r="E5623" t="s">
        <v>5956</v>
      </c>
      <c r="F5623" t="s">
        <v>6014</v>
      </c>
      <c r="G5623" t="s">
        <v>28858</v>
      </c>
      <c r="H5623" t="s">
        <v>7566</v>
      </c>
      <c r="I5623" t="s">
        <v>5987</v>
      </c>
      <c r="J5623" t="s">
        <v>28859</v>
      </c>
      <c r="K5623">
        <v>46</v>
      </c>
      <c r="L5623">
        <v>46</v>
      </c>
      <c r="M5623" s="6">
        <v>42576</v>
      </c>
      <c r="N5623" s="6">
        <v>42636</v>
      </c>
      <c r="O5623" t="s">
        <v>5953</v>
      </c>
    </row>
    <row r="5624" spans="1:15" x14ac:dyDescent="0.3">
      <c r="A5624" t="s">
        <v>28860</v>
      </c>
      <c r="B5624">
        <v>1873895</v>
      </c>
      <c r="C5624" t="s">
        <v>28861</v>
      </c>
      <c r="D5624">
        <v>344180</v>
      </c>
      <c r="E5624" t="s">
        <v>5956</v>
      </c>
      <c r="F5624" t="s">
        <v>6258</v>
      </c>
      <c r="G5624" t="s">
        <v>28862</v>
      </c>
      <c r="H5624" t="s">
        <v>8241</v>
      </c>
      <c r="I5624" t="s">
        <v>5987</v>
      </c>
      <c r="J5624" t="s">
        <v>28863</v>
      </c>
      <c r="K5624">
        <v>91</v>
      </c>
      <c r="L5624">
        <v>91</v>
      </c>
      <c r="M5624" s="6">
        <v>42576</v>
      </c>
      <c r="N5624" s="6">
        <v>42636</v>
      </c>
      <c r="O5624" t="s">
        <v>5953</v>
      </c>
    </row>
    <row r="5625" spans="1:15" x14ac:dyDescent="0.3">
      <c r="A5625" t="s">
        <v>28864</v>
      </c>
      <c r="B5625">
        <v>1873891</v>
      </c>
      <c r="C5625" t="s">
        <v>28865</v>
      </c>
      <c r="D5625">
        <v>344181</v>
      </c>
      <c r="E5625" t="s">
        <v>5956</v>
      </c>
      <c r="F5625" t="s">
        <v>6258</v>
      </c>
      <c r="G5625" t="s">
        <v>28866</v>
      </c>
      <c r="H5625" t="s">
        <v>11704</v>
      </c>
      <c r="I5625" t="s">
        <v>5987</v>
      </c>
      <c r="J5625" t="s">
        <v>28867</v>
      </c>
      <c r="K5625">
        <v>94</v>
      </c>
      <c r="L5625">
        <v>94</v>
      </c>
      <c r="M5625" s="6">
        <v>42571</v>
      </c>
      <c r="N5625" s="6">
        <v>42636</v>
      </c>
      <c r="O5625" t="s">
        <v>5953</v>
      </c>
    </row>
    <row r="5626" spans="1:15" x14ac:dyDescent="0.3">
      <c r="A5626" t="s">
        <v>28868</v>
      </c>
      <c r="B5626">
        <v>1873889</v>
      </c>
      <c r="C5626" t="s">
        <v>28869</v>
      </c>
      <c r="D5626">
        <v>344182</v>
      </c>
      <c r="E5626" t="s">
        <v>5956</v>
      </c>
      <c r="F5626" t="s">
        <v>6258</v>
      </c>
      <c r="G5626" t="s">
        <v>28870</v>
      </c>
      <c r="H5626" t="s">
        <v>11704</v>
      </c>
      <c r="I5626" t="s">
        <v>5987</v>
      </c>
      <c r="J5626" t="s">
        <v>28871</v>
      </c>
      <c r="K5626">
        <v>93</v>
      </c>
      <c r="L5626">
        <v>93</v>
      </c>
      <c r="M5626" s="6">
        <v>42571</v>
      </c>
      <c r="N5626" s="6">
        <v>42636</v>
      </c>
      <c r="O5626" t="s">
        <v>5953</v>
      </c>
    </row>
    <row r="5627" spans="1:15" x14ac:dyDescent="0.3">
      <c r="A5627" t="s">
        <v>28872</v>
      </c>
      <c r="B5627">
        <v>1863010</v>
      </c>
      <c r="C5627" t="s">
        <v>28873</v>
      </c>
      <c r="D5627">
        <v>344183</v>
      </c>
      <c r="E5627" t="s">
        <v>5956</v>
      </c>
      <c r="F5627" t="s">
        <v>6184</v>
      </c>
      <c r="G5627" t="s">
        <v>28874</v>
      </c>
      <c r="H5627" t="s">
        <v>6010</v>
      </c>
      <c r="I5627" t="s">
        <v>5987</v>
      </c>
      <c r="J5627" t="s">
        <v>28875</v>
      </c>
      <c r="K5627">
        <v>144</v>
      </c>
      <c r="L5627">
        <v>139</v>
      </c>
      <c r="M5627" s="6">
        <v>42553</v>
      </c>
      <c r="N5627" s="6">
        <v>42636</v>
      </c>
      <c r="O5627" t="s">
        <v>5953</v>
      </c>
    </row>
    <row r="5628" spans="1:15" x14ac:dyDescent="0.3">
      <c r="A5628" t="s">
        <v>28876</v>
      </c>
      <c r="B5628">
        <v>1863009</v>
      </c>
      <c r="C5628" t="s">
        <v>28877</v>
      </c>
      <c r="D5628">
        <v>344184</v>
      </c>
      <c r="E5628" t="s">
        <v>5956</v>
      </c>
      <c r="F5628" t="s">
        <v>6184</v>
      </c>
      <c r="G5628" t="s">
        <v>28878</v>
      </c>
      <c r="H5628" t="s">
        <v>8272</v>
      </c>
      <c r="I5628" t="s">
        <v>5987</v>
      </c>
      <c r="J5628" t="s">
        <v>28879</v>
      </c>
      <c r="K5628">
        <v>277</v>
      </c>
      <c r="L5628">
        <v>269</v>
      </c>
      <c r="M5628" s="6">
        <v>42553</v>
      </c>
      <c r="N5628" s="6">
        <v>42636</v>
      </c>
      <c r="O5628" t="s">
        <v>5953</v>
      </c>
    </row>
    <row r="5629" spans="1:15" x14ac:dyDescent="0.3">
      <c r="A5629" t="s">
        <v>28880</v>
      </c>
      <c r="B5629">
        <v>1863007</v>
      </c>
      <c r="C5629" t="s">
        <v>28881</v>
      </c>
      <c r="D5629">
        <v>344185</v>
      </c>
      <c r="E5629" t="s">
        <v>5956</v>
      </c>
      <c r="F5629" t="s">
        <v>6184</v>
      </c>
      <c r="G5629" t="s">
        <v>28882</v>
      </c>
      <c r="H5629" t="s">
        <v>8272</v>
      </c>
      <c r="I5629" t="s">
        <v>5987</v>
      </c>
      <c r="J5629" t="s">
        <v>28883</v>
      </c>
      <c r="K5629">
        <v>276</v>
      </c>
      <c r="L5629">
        <v>265</v>
      </c>
      <c r="M5629" s="6">
        <v>42553</v>
      </c>
      <c r="N5629" s="6">
        <v>42636</v>
      </c>
      <c r="O5629" t="s">
        <v>5953</v>
      </c>
    </row>
    <row r="5630" spans="1:15" x14ac:dyDescent="0.3">
      <c r="A5630" t="s">
        <v>28884</v>
      </c>
      <c r="B5630">
        <v>1862962</v>
      </c>
      <c r="C5630" t="s">
        <v>28885</v>
      </c>
      <c r="D5630">
        <v>344186</v>
      </c>
      <c r="E5630" t="s">
        <v>5956</v>
      </c>
      <c r="F5630" t="s">
        <v>6258</v>
      </c>
      <c r="G5630" t="s">
        <v>28886</v>
      </c>
      <c r="H5630" t="s">
        <v>8571</v>
      </c>
      <c r="I5630" t="s">
        <v>5987</v>
      </c>
      <c r="J5630" t="s">
        <v>28887</v>
      </c>
      <c r="K5630">
        <v>37</v>
      </c>
      <c r="L5630">
        <v>37</v>
      </c>
      <c r="M5630" s="6">
        <v>42552</v>
      </c>
      <c r="N5630" s="6">
        <v>42636</v>
      </c>
      <c r="O5630" t="s">
        <v>5953</v>
      </c>
    </row>
    <row r="5631" spans="1:15" x14ac:dyDescent="0.3">
      <c r="A5631" t="s">
        <v>28888</v>
      </c>
      <c r="B5631">
        <v>1862961</v>
      </c>
      <c r="C5631" t="s">
        <v>28889</v>
      </c>
      <c r="D5631">
        <v>344187</v>
      </c>
      <c r="E5631" t="s">
        <v>5956</v>
      </c>
      <c r="F5631" t="s">
        <v>6258</v>
      </c>
      <c r="G5631" t="s">
        <v>28890</v>
      </c>
      <c r="H5631" t="s">
        <v>11368</v>
      </c>
      <c r="I5631" t="s">
        <v>5987</v>
      </c>
      <c r="J5631" t="s">
        <v>28891</v>
      </c>
      <c r="K5631">
        <v>38</v>
      </c>
      <c r="L5631">
        <v>38</v>
      </c>
      <c r="M5631" s="6">
        <v>42552</v>
      </c>
      <c r="N5631" s="6">
        <v>42636</v>
      </c>
      <c r="O5631" t="s">
        <v>5953</v>
      </c>
    </row>
    <row r="5632" spans="1:15" x14ac:dyDescent="0.3">
      <c r="A5632" t="s">
        <v>28892</v>
      </c>
      <c r="B5632">
        <v>1821228</v>
      </c>
      <c r="C5632" t="s">
        <v>28893</v>
      </c>
      <c r="D5632">
        <v>344196</v>
      </c>
      <c r="E5632" t="s">
        <v>5956</v>
      </c>
      <c r="F5632" t="s">
        <v>6014</v>
      </c>
      <c r="G5632" t="s">
        <v>28894</v>
      </c>
      <c r="H5632" t="s">
        <v>26958</v>
      </c>
      <c r="I5632" t="s">
        <v>5987</v>
      </c>
      <c r="J5632" t="s">
        <v>28895</v>
      </c>
      <c r="K5632">
        <v>20</v>
      </c>
      <c r="L5632">
        <v>20</v>
      </c>
      <c r="M5632" s="6">
        <v>42523</v>
      </c>
      <c r="N5632" s="6">
        <v>42636</v>
      </c>
      <c r="O5632" t="s">
        <v>5953</v>
      </c>
    </row>
    <row r="5633" spans="1:15" x14ac:dyDescent="0.3">
      <c r="A5633" t="s">
        <v>28896</v>
      </c>
      <c r="B5633">
        <v>1678786</v>
      </c>
      <c r="C5633" t="s">
        <v>28897</v>
      </c>
      <c r="D5633">
        <v>344197</v>
      </c>
      <c r="E5633" t="s">
        <v>5947</v>
      </c>
      <c r="F5633" t="s">
        <v>9938</v>
      </c>
      <c r="G5633" t="s">
        <v>28898</v>
      </c>
      <c r="H5633" t="s">
        <v>28899</v>
      </c>
      <c r="I5633" t="s">
        <v>6033</v>
      </c>
      <c r="J5633" t="s">
        <v>28900</v>
      </c>
      <c r="K5633">
        <v>5</v>
      </c>
      <c r="L5633">
        <v>5</v>
      </c>
      <c r="M5633" s="6">
        <v>42632</v>
      </c>
      <c r="N5633" s="6">
        <v>42636</v>
      </c>
      <c r="O5633" t="s">
        <v>5953</v>
      </c>
    </row>
    <row r="5634" spans="1:15" x14ac:dyDescent="0.3">
      <c r="A5634" t="s">
        <v>28901</v>
      </c>
      <c r="B5634">
        <v>1608064</v>
      </c>
      <c r="C5634" t="s">
        <v>28902</v>
      </c>
      <c r="D5634">
        <v>344198</v>
      </c>
      <c r="E5634" t="s">
        <v>5947</v>
      </c>
      <c r="F5634" t="s">
        <v>6322</v>
      </c>
      <c r="G5634" t="s">
        <v>28903</v>
      </c>
      <c r="H5634" t="s">
        <v>6967</v>
      </c>
      <c r="I5634" t="s">
        <v>5960</v>
      </c>
      <c r="J5634" t="s">
        <v>28904</v>
      </c>
      <c r="K5634">
        <v>5</v>
      </c>
      <c r="L5634">
        <v>5</v>
      </c>
      <c r="M5634" s="6">
        <v>42043</v>
      </c>
      <c r="N5634" s="6">
        <v>42636</v>
      </c>
      <c r="O5634" t="s">
        <v>5953</v>
      </c>
    </row>
    <row r="5635" spans="1:15" x14ac:dyDescent="0.3">
      <c r="A5635" t="s">
        <v>28905</v>
      </c>
      <c r="B5635">
        <v>1608063</v>
      </c>
      <c r="C5635" t="s">
        <v>28906</v>
      </c>
      <c r="D5635">
        <v>344199</v>
      </c>
      <c r="E5635" t="s">
        <v>5947</v>
      </c>
      <c r="F5635" t="s">
        <v>5978</v>
      </c>
      <c r="G5635" t="s">
        <v>28907</v>
      </c>
      <c r="H5635" t="s">
        <v>24421</v>
      </c>
      <c r="I5635" t="s">
        <v>5960</v>
      </c>
      <c r="J5635" t="s">
        <v>28908</v>
      </c>
      <c r="K5635">
        <v>4</v>
      </c>
      <c r="L5635">
        <v>4</v>
      </c>
      <c r="M5635" s="6">
        <v>42043</v>
      </c>
      <c r="N5635" s="6">
        <v>42636</v>
      </c>
      <c r="O5635" t="s">
        <v>5953</v>
      </c>
    </row>
    <row r="5636" spans="1:15" x14ac:dyDescent="0.3">
      <c r="A5636" t="s">
        <v>28909</v>
      </c>
      <c r="B5636">
        <v>1608060</v>
      </c>
      <c r="C5636" t="s">
        <v>28910</v>
      </c>
      <c r="D5636">
        <v>344202</v>
      </c>
      <c r="E5636" t="s">
        <v>5947</v>
      </c>
      <c r="F5636" t="s">
        <v>10234</v>
      </c>
      <c r="G5636" t="s">
        <v>28911</v>
      </c>
      <c r="H5636" t="s">
        <v>28912</v>
      </c>
      <c r="I5636" t="s">
        <v>5960</v>
      </c>
      <c r="J5636" t="s">
        <v>28913</v>
      </c>
      <c r="K5636">
        <v>3</v>
      </c>
      <c r="L5636">
        <v>3</v>
      </c>
      <c r="M5636" s="6">
        <v>42043</v>
      </c>
      <c r="N5636" s="6">
        <v>42636</v>
      </c>
      <c r="O5636" t="s">
        <v>5953</v>
      </c>
    </row>
    <row r="5637" spans="1:15" x14ac:dyDescent="0.3">
      <c r="A5637" t="s">
        <v>28914</v>
      </c>
      <c r="B5637">
        <v>1608049</v>
      </c>
      <c r="C5637" t="s">
        <v>28915</v>
      </c>
      <c r="D5637">
        <v>344203</v>
      </c>
      <c r="E5637" t="s">
        <v>5947</v>
      </c>
      <c r="F5637" t="s">
        <v>6322</v>
      </c>
      <c r="G5637" t="s">
        <v>22572</v>
      </c>
      <c r="H5637" t="s">
        <v>6663</v>
      </c>
      <c r="I5637" t="s">
        <v>5960</v>
      </c>
      <c r="J5637" t="s">
        <v>28916</v>
      </c>
      <c r="K5637">
        <v>5</v>
      </c>
      <c r="L5637">
        <v>5</v>
      </c>
      <c r="M5637" s="6">
        <v>42043</v>
      </c>
      <c r="N5637" s="6">
        <v>42636</v>
      </c>
      <c r="O5637" t="s">
        <v>5953</v>
      </c>
    </row>
    <row r="5638" spans="1:15" x14ac:dyDescent="0.3">
      <c r="A5638" t="s">
        <v>28917</v>
      </c>
      <c r="B5638">
        <v>1608048</v>
      </c>
      <c r="C5638" t="s">
        <v>28918</v>
      </c>
      <c r="D5638">
        <v>344204</v>
      </c>
      <c r="E5638" t="s">
        <v>5947</v>
      </c>
      <c r="F5638" t="s">
        <v>7744</v>
      </c>
      <c r="G5638" t="s">
        <v>28919</v>
      </c>
      <c r="H5638" t="s">
        <v>28920</v>
      </c>
      <c r="I5638" t="s">
        <v>5960</v>
      </c>
      <c r="J5638" t="s">
        <v>28921</v>
      </c>
      <c r="K5638">
        <v>4</v>
      </c>
      <c r="L5638">
        <v>4</v>
      </c>
      <c r="M5638" s="6">
        <v>42043</v>
      </c>
      <c r="N5638" s="6">
        <v>42636</v>
      </c>
      <c r="O5638" t="s">
        <v>5953</v>
      </c>
    </row>
    <row r="5639" spans="1:15" x14ac:dyDescent="0.3">
      <c r="A5639" t="s">
        <v>28922</v>
      </c>
      <c r="B5639">
        <v>1608047</v>
      </c>
      <c r="C5639" t="s">
        <v>28923</v>
      </c>
      <c r="D5639">
        <v>344205</v>
      </c>
      <c r="E5639" t="s">
        <v>5947</v>
      </c>
      <c r="F5639" t="s">
        <v>10234</v>
      </c>
      <c r="G5639" t="s">
        <v>27176</v>
      </c>
      <c r="H5639" t="s">
        <v>28924</v>
      </c>
      <c r="I5639" t="s">
        <v>5960</v>
      </c>
      <c r="J5639" t="s">
        <v>28925</v>
      </c>
      <c r="K5639">
        <v>3</v>
      </c>
      <c r="L5639">
        <v>3</v>
      </c>
      <c r="M5639" s="6">
        <v>42043</v>
      </c>
      <c r="N5639" s="6">
        <v>42636</v>
      </c>
      <c r="O5639" t="s">
        <v>5953</v>
      </c>
    </row>
    <row r="5640" spans="1:15" x14ac:dyDescent="0.3">
      <c r="A5640" t="s">
        <v>28926</v>
      </c>
      <c r="B5640">
        <v>1608041</v>
      </c>
      <c r="C5640" t="s">
        <v>28927</v>
      </c>
      <c r="D5640">
        <v>344206</v>
      </c>
      <c r="E5640" t="s">
        <v>5947</v>
      </c>
      <c r="F5640" t="s">
        <v>6322</v>
      </c>
      <c r="G5640" t="s">
        <v>28928</v>
      </c>
      <c r="H5640" t="s">
        <v>8581</v>
      </c>
      <c r="I5640" t="s">
        <v>5960</v>
      </c>
      <c r="J5640" t="s">
        <v>28929</v>
      </c>
      <c r="K5640">
        <v>5</v>
      </c>
      <c r="L5640">
        <v>5</v>
      </c>
      <c r="M5640" s="6">
        <v>42043</v>
      </c>
      <c r="N5640" s="6">
        <v>42636</v>
      </c>
      <c r="O5640" t="s">
        <v>5953</v>
      </c>
    </row>
    <row r="5641" spans="1:15" x14ac:dyDescent="0.3">
      <c r="A5641" t="s">
        <v>28930</v>
      </c>
      <c r="B5641">
        <v>1115692</v>
      </c>
      <c r="C5641" t="s">
        <v>28931</v>
      </c>
      <c r="D5641">
        <v>344207</v>
      </c>
      <c r="E5641" t="s">
        <v>6043</v>
      </c>
      <c r="F5641" t="s">
        <v>6217</v>
      </c>
      <c r="G5641" t="s">
        <v>28932</v>
      </c>
      <c r="H5641" t="s">
        <v>28933</v>
      </c>
      <c r="I5641" t="s">
        <v>6033</v>
      </c>
      <c r="J5641" t="s">
        <v>28934</v>
      </c>
      <c r="K5641">
        <v>2</v>
      </c>
      <c r="L5641">
        <v>2</v>
      </c>
      <c r="M5641" s="6">
        <v>42630</v>
      </c>
      <c r="N5641" s="6">
        <v>42636</v>
      </c>
      <c r="O5641" t="s">
        <v>5953</v>
      </c>
    </row>
    <row r="5642" spans="1:15" x14ac:dyDescent="0.3">
      <c r="A5642" t="s">
        <v>28935</v>
      </c>
      <c r="B5642">
        <v>28874</v>
      </c>
      <c r="C5642" t="s">
        <v>28936</v>
      </c>
      <c r="D5642">
        <v>344208</v>
      </c>
      <c r="E5642" t="s">
        <v>5956</v>
      </c>
      <c r="F5642" t="s">
        <v>6476</v>
      </c>
      <c r="G5642" t="s">
        <v>28937</v>
      </c>
      <c r="H5642" t="s">
        <v>7011</v>
      </c>
      <c r="I5642" t="s">
        <v>6095</v>
      </c>
      <c r="J5642" t="s">
        <v>28938</v>
      </c>
      <c r="K5642">
        <v>206</v>
      </c>
      <c r="L5642">
        <v>206</v>
      </c>
      <c r="M5642" s="6">
        <v>42634</v>
      </c>
      <c r="N5642" s="6">
        <v>42636</v>
      </c>
      <c r="O5642" t="s">
        <v>5953</v>
      </c>
    </row>
    <row r="5643" spans="1:15" x14ac:dyDescent="0.3">
      <c r="A5643" t="s">
        <v>28939</v>
      </c>
      <c r="B5643">
        <v>1891963</v>
      </c>
      <c r="C5643" t="s">
        <v>28940</v>
      </c>
      <c r="D5643">
        <v>344209</v>
      </c>
      <c r="E5643" t="s">
        <v>5956</v>
      </c>
      <c r="F5643" t="s">
        <v>6258</v>
      </c>
      <c r="G5643" t="s">
        <v>28941</v>
      </c>
      <c r="H5643">
        <v>65</v>
      </c>
      <c r="I5643" t="s">
        <v>5987</v>
      </c>
      <c r="J5643" t="s">
        <v>28942</v>
      </c>
      <c r="K5643">
        <v>96</v>
      </c>
      <c r="L5643">
        <v>95</v>
      </c>
      <c r="M5643" s="6">
        <v>42627</v>
      </c>
      <c r="N5643" s="6">
        <v>42636</v>
      </c>
      <c r="O5643" t="s">
        <v>5953</v>
      </c>
    </row>
    <row r="5644" spans="1:15" x14ac:dyDescent="0.3">
      <c r="A5644" t="s">
        <v>28943</v>
      </c>
      <c r="B5644">
        <v>1891703</v>
      </c>
      <c r="C5644" t="s">
        <v>28944</v>
      </c>
      <c r="D5644">
        <v>344210</v>
      </c>
      <c r="E5644" t="s">
        <v>5956</v>
      </c>
      <c r="F5644" t="s">
        <v>6184</v>
      </c>
      <c r="G5644" t="s">
        <v>28945</v>
      </c>
      <c r="H5644" t="s">
        <v>18750</v>
      </c>
      <c r="I5644" t="s">
        <v>5987</v>
      </c>
      <c r="J5644" t="s">
        <v>28946</v>
      </c>
      <c r="K5644">
        <v>291</v>
      </c>
      <c r="L5644">
        <v>258</v>
      </c>
      <c r="M5644" s="6">
        <v>42627</v>
      </c>
      <c r="N5644" s="6">
        <v>42636</v>
      </c>
      <c r="O5644" t="s">
        <v>5953</v>
      </c>
    </row>
    <row r="5645" spans="1:15" x14ac:dyDescent="0.3">
      <c r="A5645" t="s">
        <v>28947</v>
      </c>
      <c r="B5645">
        <v>1887656</v>
      </c>
      <c r="C5645" t="s">
        <v>28948</v>
      </c>
      <c r="D5645">
        <v>344211</v>
      </c>
      <c r="E5645" t="s">
        <v>5956</v>
      </c>
      <c r="F5645" t="s">
        <v>6258</v>
      </c>
      <c r="G5645" t="s">
        <v>28949</v>
      </c>
      <c r="H5645" t="s">
        <v>14208</v>
      </c>
      <c r="I5645" t="s">
        <v>5987</v>
      </c>
      <c r="J5645" t="s">
        <v>28950</v>
      </c>
      <c r="K5645">
        <v>79</v>
      </c>
      <c r="L5645">
        <v>79</v>
      </c>
      <c r="M5645" s="6">
        <v>42606</v>
      </c>
      <c r="N5645" s="6">
        <v>42752</v>
      </c>
      <c r="O5645" t="s">
        <v>5953</v>
      </c>
    </row>
    <row r="5646" spans="1:15" x14ac:dyDescent="0.3">
      <c r="A5646" t="s">
        <v>28951</v>
      </c>
      <c r="B5646">
        <v>1887655</v>
      </c>
      <c r="C5646" t="s">
        <v>28952</v>
      </c>
      <c r="D5646">
        <v>344212</v>
      </c>
      <c r="E5646" t="s">
        <v>5956</v>
      </c>
      <c r="F5646" t="s">
        <v>6258</v>
      </c>
      <c r="G5646" t="s">
        <v>28953</v>
      </c>
      <c r="H5646" t="s">
        <v>9244</v>
      </c>
      <c r="I5646" t="s">
        <v>5987</v>
      </c>
      <c r="J5646" t="s">
        <v>28954</v>
      </c>
      <c r="K5646">
        <v>93</v>
      </c>
      <c r="L5646">
        <v>93</v>
      </c>
      <c r="M5646" s="6">
        <v>42606</v>
      </c>
      <c r="N5646" s="6">
        <v>42636</v>
      </c>
      <c r="O5646" t="s">
        <v>5953</v>
      </c>
    </row>
    <row r="5647" spans="1:15" x14ac:dyDescent="0.3">
      <c r="A5647" t="s">
        <v>28955</v>
      </c>
      <c r="B5647">
        <v>1887654</v>
      </c>
      <c r="C5647" t="s">
        <v>28956</v>
      </c>
      <c r="D5647">
        <v>344213</v>
      </c>
      <c r="E5647" t="s">
        <v>5956</v>
      </c>
      <c r="F5647" t="s">
        <v>6258</v>
      </c>
      <c r="G5647" t="s">
        <v>28957</v>
      </c>
      <c r="H5647" t="s">
        <v>13343</v>
      </c>
      <c r="I5647" t="s">
        <v>5987</v>
      </c>
      <c r="J5647" t="s">
        <v>28958</v>
      </c>
      <c r="K5647">
        <v>97</v>
      </c>
      <c r="L5647">
        <v>97</v>
      </c>
      <c r="M5647" s="6">
        <v>42606</v>
      </c>
      <c r="N5647" s="6">
        <v>42752</v>
      </c>
      <c r="O5647" t="s">
        <v>5953</v>
      </c>
    </row>
    <row r="5648" spans="1:15" x14ac:dyDescent="0.3">
      <c r="A5648" t="s">
        <v>28959</v>
      </c>
      <c r="B5648">
        <v>876449</v>
      </c>
      <c r="C5648" t="s">
        <v>28960</v>
      </c>
      <c r="D5648">
        <v>344214</v>
      </c>
      <c r="E5648" t="s">
        <v>5956</v>
      </c>
      <c r="F5648" t="s">
        <v>6014</v>
      </c>
      <c r="G5648" t="s">
        <v>28961</v>
      </c>
      <c r="H5648" t="s">
        <v>6111</v>
      </c>
      <c r="I5648" t="s">
        <v>5987</v>
      </c>
      <c r="J5648" t="s">
        <v>28962</v>
      </c>
      <c r="K5648">
        <v>80</v>
      </c>
      <c r="L5648">
        <v>80</v>
      </c>
      <c r="M5648" s="6">
        <v>41312</v>
      </c>
      <c r="N5648" s="6">
        <v>42636</v>
      </c>
      <c r="O5648" t="s">
        <v>5953</v>
      </c>
    </row>
    <row r="5649" spans="1:15" x14ac:dyDescent="0.3">
      <c r="A5649" t="s">
        <v>28963</v>
      </c>
      <c r="B5649">
        <v>1902502</v>
      </c>
      <c r="C5649" t="s">
        <v>28964</v>
      </c>
      <c r="D5649">
        <v>344215</v>
      </c>
      <c r="E5649" t="s">
        <v>5947</v>
      </c>
      <c r="F5649" t="s">
        <v>6195</v>
      </c>
      <c r="G5649" t="s">
        <v>28965</v>
      </c>
      <c r="H5649">
        <v>51</v>
      </c>
      <c r="I5649" t="s">
        <v>6095</v>
      </c>
      <c r="J5649" t="s">
        <v>28966</v>
      </c>
      <c r="K5649">
        <v>1</v>
      </c>
      <c r="L5649">
        <v>1</v>
      </c>
      <c r="M5649" s="6">
        <v>42634</v>
      </c>
      <c r="N5649" s="6">
        <v>42636</v>
      </c>
      <c r="O5649" t="s">
        <v>5953</v>
      </c>
    </row>
    <row r="5650" spans="1:15" x14ac:dyDescent="0.3">
      <c r="A5650" t="s">
        <v>28967</v>
      </c>
      <c r="B5650">
        <v>1902501</v>
      </c>
      <c r="C5650" t="s">
        <v>28968</v>
      </c>
      <c r="D5650">
        <v>344216</v>
      </c>
      <c r="E5650" t="s">
        <v>5947</v>
      </c>
      <c r="F5650" t="s">
        <v>6195</v>
      </c>
      <c r="G5650" t="s">
        <v>28969</v>
      </c>
      <c r="H5650" t="s">
        <v>6787</v>
      </c>
      <c r="I5650" t="s">
        <v>6095</v>
      </c>
      <c r="J5650" t="s">
        <v>28970</v>
      </c>
      <c r="K5650">
        <v>1</v>
      </c>
      <c r="L5650">
        <v>1</v>
      </c>
      <c r="M5650" s="6">
        <v>42634</v>
      </c>
      <c r="N5650" s="6">
        <v>42636</v>
      </c>
      <c r="O5650" t="s">
        <v>5953</v>
      </c>
    </row>
    <row r="5651" spans="1:15" x14ac:dyDescent="0.3">
      <c r="A5651" t="s">
        <v>28971</v>
      </c>
      <c r="B5651">
        <v>1899566</v>
      </c>
      <c r="C5651" t="s">
        <v>28972</v>
      </c>
      <c r="D5651">
        <v>344217</v>
      </c>
      <c r="E5651" t="s">
        <v>5947</v>
      </c>
      <c r="F5651" t="s">
        <v>6206</v>
      </c>
      <c r="G5651" t="s">
        <v>28973</v>
      </c>
      <c r="H5651">
        <v>42</v>
      </c>
      <c r="I5651" t="s">
        <v>6033</v>
      </c>
      <c r="J5651" t="s">
        <v>28974</v>
      </c>
      <c r="K5651">
        <v>6</v>
      </c>
      <c r="L5651">
        <v>6</v>
      </c>
      <c r="M5651" s="6">
        <v>42632</v>
      </c>
      <c r="N5651" s="6">
        <v>42636</v>
      </c>
      <c r="O5651" t="s">
        <v>5953</v>
      </c>
    </row>
    <row r="5652" spans="1:15" x14ac:dyDescent="0.3">
      <c r="A5652" t="s">
        <v>28975</v>
      </c>
      <c r="B5652">
        <v>1883202</v>
      </c>
      <c r="C5652" t="s">
        <v>28976</v>
      </c>
      <c r="D5652">
        <v>344218</v>
      </c>
      <c r="E5652" t="s">
        <v>5956</v>
      </c>
      <c r="F5652" t="s">
        <v>6258</v>
      </c>
      <c r="G5652" t="s">
        <v>28977</v>
      </c>
      <c r="H5652" t="s">
        <v>9531</v>
      </c>
      <c r="I5652" t="s">
        <v>5987</v>
      </c>
      <c r="J5652" t="s">
        <v>28978</v>
      </c>
      <c r="K5652">
        <v>61</v>
      </c>
      <c r="L5652">
        <v>61</v>
      </c>
      <c r="M5652" s="6">
        <v>42590</v>
      </c>
      <c r="N5652" s="6">
        <v>42636</v>
      </c>
      <c r="O5652" t="s">
        <v>5953</v>
      </c>
    </row>
    <row r="5653" spans="1:15" x14ac:dyDescent="0.3">
      <c r="A5653" t="s">
        <v>28979</v>
      </c>
      <c r="B5653">
        <v>1862960</v>
      </c>
      <c r="C5653" t="s">
        <v>28980</v>
      </c>
      <c r="D5653">
        <v>344188</v>
      </c>
      <c r="E5653" t="s">
        <v>5956</v>
      </c>
      <c r="F5653" t="s">
        <v>6258</v>
      </c>
      <c r="G5653" t="s">
        <v>28981</v>
      </c>
      <c r="H5653" t="s">
        <v>8255</v>
      </c>
      <c r="I5653" t="s">
        <v>5987</v>
      </c>
      <c r="J5653" t="s">
        <v>28982</v>
      </c>
      <c r="K5653">
        <v>38</v>
      </c>
      <c r="L5653">
        <v>38</v>
      </c>
      <c r="M5653" s="6">
        <v>42552</v>
      </c>
      <c r="N5653" s="6">
        <v>42636</v>
      </c>
      <c r="O5653" t="s">
        <v>5953</v>
      </c>
    </row>
    <row r="5654" spans="1:15" x14ac:dyDescent="0.3">
      <c r="A5654" t="s">
        <v>28983</v>
      </c>
      <c r="B5654">
        <v>1862959</v>
      </c>
      <c r="C5654" t="s">
        <v>28984</v>
      </c>
      <c r="D5654">
        <v>344189</v>
      </c>
      <c r="E5654" t="s">
        <v>5956</v>
      </c>
      <c r="F5654" t="s">
        <v>6258</v>
      </c>
      <c r="G5654" t="s">
        <v>28985</v>
      </c>
      <c r="H5654" t="s">
        <v>8272</v>
      </c>
      <c r="I5654" t="s">
        <v>5987</v>
      </c>
      <c r="J5654" t="s">
        <v>28986</v>
      </c>
      <c r="K5654">
        <v>40</v>
      </c>
      <c r="L5654">
        <v>40</v>
      </c>
      <c r="M5654" s="6">
        <v>42552</v>
      </c>
      <c r="N5654" s="6">
        <v>42636</v>
      </c>
      <c r="O5654" t="s">
        <v>5953</v>
      </c>
    </row>
    <row r="5655" spans="1:15" x14ac:dyDescent="0.3">
      <c r="A5655" t="s">
        <v>28987</v>
      </c>
      <c r="B5655">
        <v>1862958</v>
      </c>
      <c r="C5655" t="s">
        <v>28988</v>
      </c>
      <c r="D5655">
        <v>344190</v>
      </c>
      <c r="E5655" t="s">
        <v>5956</v>
      </c>
      <c r="F5655" t="s">
        <v>6258</v>
      </c>
      <c r="G5655" t="s">
        <v>28989</v>
      </c>
      <c r="H5655" t="s">
        <v>8571</v>
      </c>
      <c r="I5655" t="s">
        <v>5987</v>
      </c>
      <c r="J5655" t="s">
        <v>28990</v>
      </c>
      <c r="K5655">
        <v>40</v>
      </c>
      <c r="L5655">
        <v>40</v>
      </c>
      <c r="M5655" s="6">
        <v>42552</v>
      </c>
      <c r="N5655" s="6">
        <v>42636</v>
      </c>
      <c r="O5655" t="s">
        <v>5953</v>
      </c>
    </row>
    <row r="5656" spans="1:15" x14ac:dyDescent="0.3">
      <c r="A5656" t="s">
        <v>28991</v>
      </c>
      <c r="B5656">
        <v>1844477</v>
      </c>
      <c r="C5656" t="s">
        <v>28992</v>
      </c>
      <c r="D5656">
        <v>344191</v>
      </c>
      <c r="E5656" t="s">
        <v>5956</v>
      </c>
      <c r="F5656" t="s">
        <v>6258</v>
      </c>
      <c r="G5656" t="s">
        <v>28993</v>
      </c>
      <c r="H5656" t="s">
        <v>16020</v>
      </c>
      <c r="I5656" t="s">
        <v>5987</v>
      </c>
      <c r="J5656" t="s">
        <v>28994</v>
      </c>
      <c r="K5656">
        <v>74</v>
      </c>
      <c r="L5656">
        <v>74</v>
      </c>
      <c r="M5656" s="6">
        <v>42505</v>
      </c>
      <c r="N5656" s="6">
        <v>42636</v>
      </c>
      <c r="O5656" t="s">
        <v>5953</v>
      </c>
    </row>
    <row r="5657" spans="1:15" x14ac:dyDescent="0.3">
      <c r="A5657" t="s">
        <v>28995</v>
      </c>
      <c r="B5657">
        <v>1837862</v>
      </c>
      <c r="C5657" t="s">
        <v>28996</v>
      </c>
      <c r="D5657">
        <v>344192</v>
      </c>
      <c r="E5657" t="s">
        <v>5956</v>
      </c>
      <c r="F5657" t="s">
        <v>6258</v>
      </c>
      <c r="G5657" t="s">
        <v>28997</v>
      </c>
      <c r="H5657" t="s">
        <v>7401</v>
      </c>
      <c r="I5657" t="s">
        <v>5987</v>
      </c>
      <c r="J5657" t="s">
        <v>28998</v>
      </c>
      <c r="K5657">
        <v>35</v>
      </c>
      <c r="L5657">
        <v>35</v>
      </c>
      <c r="M5657" s="6">
        <v>42576</v>
      </c>
      <c r="N5657" s="6">
        <v>42636</v>
      </c>
      <c r="O5657" t="s">
        <v>5953</v>
      </c>
    </row>
    <row r="5658" spans="1:15" x14ac:dyDescent="0.3">
      <c r="A5658" t="s">
        <v>28999</v>
      </c>
      <c r="B5658">
        <v>1837850</v>
      </c>
      <c r="C5658" t="s">
        <v>29000</v>
      </c>
      <c r="D5658">
        <v>344193</v>
      </c>
      <c r="E5658" t="s">
        <v>5956</v>
      </c>
      <c r="F5658" t="s">
        <v>6014</v>
      </c>
      <c r="G5658" t="s">
        <v>29001</v>
      </c>
      <c r="H5658" t="s">
        <v>8514</v>
      </c>
      <c r="I5658" t="s">
        <v>5987</v>
      </c>
      <c r="J5658" t="s">
        <v>29002</v>
      </c>
      <c r="K5658">
        <v>95</v>
      </c>
      <c r="L5658">
        <v>93</v>
      </c>
      <c r="M5658" s="6">
        <v>42539</v>
      </c>
      <c r="N5658" s="6">
        <v>42636</v>
      </c>
      <c r="O5658" t="s">
        <v>5953</v>
      </c>
    </row>
    <row r="5659" spans="1:15" x14ac:dyDescent="0.3">
      <c r="A5659" t="s">
        <v>29003</v>
      </c>
      <c r="B5659">
        <v>1837842</v>
      </c>
      <c r="C5659" t="s">
        <v>29004</v>
      </c>
      <c r="D5659">
        <v>344194</v>
      </c>
      <c r="E5659" t="s">
        <v>5956</v>
      </c>
      <c r="F5659" t="s">
        <v>6014</v>
      </c>
      <c r="G5659" t="s">
        <v>25841</v>
      </c>
      <c r="H5659" t="s">
        <v>7493</v>
      </c>
      <c r="I5659" t="s">
        <v>5987</v>
      </c>
      <c r="J5659" t="s">
        <v>29005</v>
      </c>
      <c r="K5659">
        <v>45</v>
      </c>
      <c r="L5659">
        <v>45</v>
      </c>
      <c r="M5659" s="6">
        <v>42543</v>
      </c>
      <c r="N5659" s="6">
        <v>42636</v>
      </c>
      <c r="O5659" t="s">
        <v>5953</v>
      </c>
    </row>
    <row r="5660" spans="1:15" x14ac:dyDescent="0.3">
      <c r="A5660" t="s">
        <v>29006</v>
      </c>
      <c r="B5660">
        <v>1837218</v>
      </c>
      <c r="C5660" t="s">
        <v>29007</v>
      </c>
      <c r="D5660">
        <v>344195</v>
      </c>
      <c r="E5660" t="s">
        <v>5956</v>
      </c>
      <c r="F5660" t="s">
        <v>6258</v>
      </c>
      <c r="G5660" t="s">
        <v>29008</v>
      </c>
      <c r="H5660" t="s">
        <v>6237</v>
      </c>
      <c r="I5660" t="s">
        <v>5987</v>
      </c>
      <c r="J5660" t="s">
        <v>29009</v>
      </c>
      <c r="K5660">
        <v>83</v>
      </c>
      <c r="L5660">
        <v>83</v>
      </c>
      <c r="M5660" s="6">
        <v>42487</v>
      </c>
      <c r="N5660" s="6">
        <v>42636</v>
      </c>
      <c r="O5660" t="s">
        <v>5953</v>
      </c>
    </row>
    <row r="5661" spans="1:15" x14ac:dyDescent="0.3">
      <c r="A5661" t="s">
        <v>29010</v>
      </c>
      <c r="B5661">
        <v>1868596</v>
      </c>
      <c r="C5661" t="s">
        <v>29011</v>
      </c>
      <c r="D5661">
        <v>344223</v>
      </c>
      <c r="E5661" t="s">
        <v>5956</v>
      </c>
      <c r="F5661" t="s">
        <v>6258</v>
      </c>
      <c r="G5661" t="s">
        <v>29012</v>
      </c>
      <c r="H5661" t="s">
        <v>15005</v>
      </c>
      <c r="I5661" t="s">
        <v>5987</v>
      </c>
      <c r="J5661" t="s">
        <v>29013</v>
      </c>
      <c r="K5661">
        <v>64</v>
      </c>
      <c r="L5661">
        <v>64</v>
      </c>
      <c r="M5661" s="6">
        <v>42556</v>
      </c>
      <c r="N5661" s="6">
        <v>42636</v>
      </c>
      <c r="O5661" t="s">
        <v>5953</v>
      </c>
    </row>
    <row r="5662" spans="1:15" x14ac:dyDescent="0.3">
      <c r="A5662" t="s">
        <v>29014</v>
      </c>
      <c r="B5662">
        <v>1864623</v>
      </c>
      <c r="C5662" t="s">
        <v>29015</v>
      </c>
      <c r="D5662">
        <v>344224</v>
      </c>
      <c r="E5662" t="s">
        <v>5956</v>
      </c>
      <c r="F5662" t="s">
        <v>6014</v>
      </c>
      <c r="G5662" t="s">
        <v>29016</v>
      </c>
      <c r="H5662" t="s">
        <v>8739</v>
      </c>
      <c r="I5662" t="s">
        <v>5987</v>
      </c>
      <c r="J5662" t="s">
        <v>29017</v>
      </c>
      <c r="K5662">
        <v>52</v>
      </c>
      <c r="L5662">
        <v>52</v>
      </c>
      <c r="M5662" s="6">
        <v>42553</v>
      </c>
      <c r="N5662" s="6">
        <v>42871</v>
      </c>
      <c r="O5662" t="s">
        <v>5953</v>
      </c>
    </row>
    <row r="5663" spans="1:15" x14ac:dyDescent="0.3">
      <c r="A5663" t="s">
        <v>29018</v>
      </c>
      <c r="B5663">
        <v>1864622</v>
      </c>
      <c r="C5663" t="s">
        <v>29019</v>
      </c>
      <c r="D5663">
        <v>344225</v>
      </c>
      <c r="E5663" t="s">
        <v>5956</v>
      </c>
      <c r="F5663" t="s">
        <v>6184</v>
      </c>
      <c r="G5663" t="s">
        <v>29020</v>
      </c>
      <c r="H5663" t="s">
        <v>7894</v>
      </c>
      <c r="I5663" t="s">
        <v>5987</v>
      </c>
      <c r="J5663" t="s">
        <v>29021</v>
      </c>
      <c r="K5663">
        <v>65</v>
      </c>
      <c r="L5663">
        <v>64</v>
      </c>
      <c r="M5663" s="6">
        <v>42553</v>
      </c>
      <c r="N5663" s="6">
        <v>42636</v>
      </c>
      <c r="O5663" t="s">
        <v>5953</v>
      </c>
    </row>
    <row r="5664" spans="1:15" x14ac:dyDescent="0.3">
      <c r="A5664" t="s">
        <v>29022</v>
      </c>
      <c r="B5664">
        <v>1863011</v>
      </c>
      <c r="C5664" t="s">
        <v>29023</v>
      </c>
      <c r="D5664">
        <v>344226</v>
      </c>
      <c r="E5664" t="s">
        <v>5956</v>
      </c>
      <c r="F5664" t="s">
        <v>6184</v>
      </c>
      <c r="G5664" t="s">
        <v>29024</v>
      </c>
      <c r="H5664" t="s">
        <v>6127</v>
      </c>
      <c r="I5664" t="s">
        <v>5987</v>
      </c>
      <c r="J5664" t="s">
        <v>29025</v>
      </c>
      <c r="K5664">
        <v>271</v>
      </c>
      <c r="L5664">
        <v>269</v>
      </c>
      <c r="M5664" s="6">
        <v>42553</v>
      </c>
      <c r="N5664" s="6">
        <v>42636</v>
      </c>
      <c r="O5664" t="s">
        <v>5953</v>
      </c>
    </row>
    <row r="5665" spans="1:15" x14ac:dyDescent="0.3">
      <c r="A5665" t="s">
        <v>29026</v>
      </c>
      <c r="B5665">
        <v>1810705</v>
      </c>
      <c r="C5665" t="s">
        <v>29027</v>
      </c>
      <c r="D5665">
        <v>343487</v>
      </c>
      <c r="E5665" t="s">
        <v>5956</v>
      </c>
      <c r="F5665" t="s">
        <v>6014</v>
      </c>
      <c r="G5665" t="s">
        <v>29028</v>
      </c>
      <c r="H5665" t="s">
        <v>7585</v>
      </c>
      <c r="I5665" t="s">
        <v>5987</v>
      </c>
      <c r="J5665" t="s">
        <v>29029</v>
      </c>
      <c r="K5665">
        <v>64</v>
      </c>
      <c r="L5665">
        <v>64</v>
      </c>
      <c r="M5665" s="6">
        <v>42487</v>
      </c>
      <c r="N5665" s="6">
        <v>42632</v>
      </c>
      <c r="O5665" t="s">
        <v>5953</v>
      </c>
    </row>
    <row r="5666" spans="1:15" x14ac:dyDescent="0.3">
      <c r="A5666" t="s">
        <v>29030</v>
      </c>
      <c r="B5666">
        <v>1708712</v>
      </c>
      <c r="C5666" t="s">
        <v>29031</v>
      </c>
      <c r="D5666">
        <v>343491</v>
      </c>
      <c r="E5666" t="s">
        <v>6043</v>
      </c>
      <c r="F5666" t="s">
        <v>7433</v>
      </c>
      <c r="G5666" t="s">
        <v>29032</v>
      </c>
      <c r="H5666" t="s">
        <v>6797</v>
      </c>
      <c r="I5666" t="s">
        <v>5951</v>
      </c>
      <c r="J5666" t="s">
        <v>29033</v>
      </c>
      <c r="K5666">
        <v>1</v>
      </c>
      <c r="L5666">
        <v>1</v>
      </c>
      <c r="M5666" s="6">
        <v>42311</v>
      </c>
      <c r="N5666" s="6">
        <v>42632</v>
      </c>
      <c r="O5666" t="s">
        <v>5953</v>
      </c>
    </row>
    <row r="5667" spans="1:15" x14ac:dyDescent="0.3">
      <c r="A5667" t="s">
        <v>29034</v>
      </c>
      <c r="B5667">
        <v>1838074</v>
      </c>
      <c r="C5667" t="s">
        <v>29035</v>
      </c>
      <c r="D5667">
        <v>343506</v>
      </c>
      <c r="E5667" t="s">
        <v>5956</v>
      </c>
      <c r="F5667" t="s">
        <v>6258</v>
      </c>
      <c r="G5667" t="s">
        <v>29036</v>
      </c>
      <c r="H5667" t="s">
        <v>6489</v>
      </c>
      <c r="I5667" t="s">
        <v>5987</v>
      </c>
      <c r="J5667" t="s">
        <v>29037</v>
      </c>
      <c r="K5667">
        <v>172</v>
      </c>
      <c r="L5667">
        <v>163</v>
      </c>
      <c r="M5667" s="6">
        <v>42491</v>
      </c>
      <c r="N5667" s="6">
        <v>42632</v>
      </c>
      <c r="O5667" t="s">
        <v>5953</v>
      </c>
    </row>
    <row r="5668" spans="1:15" x14ac:dyDescent="0.3">
      <c r="A5668" t="s">
        <v>29038</v>
      </c>
      <c r="B5668">
        <v>1838067</v>
      </c>
      <c r="C5668" t="s">
        <v>29039</v>
      </c>
      <c r="D5668">
        <v>343510</v>
      </c>
      <c r="E5668" t="s">
        <v>5956</v>
      </c>
      <c r="F5668" t="s">
        <v>6258</v>
      </c>
      <c r="G5668" t="s">
        <v>29040</v>
      </c>
      <c r="H5668" t="s">
        <v>15868</v>
      </c>
      <c r="I5668" t="s">
        <v>5987</v>
      </c>
      <c r="J5668" t="s">
        <v>29041</v>
      </c>
      <c r="K5668">
        <v>95</v>
      </c>
      <c r="L5668">
        <v>95</v>
      </c>
      <c r="M5668" s="6">
        <v>42491</v>
      </c>
      <c r="N5668" s="6">
        <v>42632</v>
      </c>
      <c r="O5668" t="s">
        <v>5953</v>
      </c>
    </row>
    <row r="5669" spans="1:15" x14ac:dyDescent="0.3">
      <c r="A5669" t="s">
        <v>29042</v>
      </c>
      <c r="B5669">
        <v>1838063</v>
      </c>
      <c r="C5669" t="s">
        <v>29043</v>
      </c>
      <c r="D5669">
        <v>343514</v>
      </c>
      <c r="E5669" t="s">
        <v>5956</v>
      </c>
      <c r="F5669" t="s">
        <v>6258</v>
      </c>
      <c r="G5669" t="s">
        <v>29044</v>
      </c>
      <c r="H5669" t="s">
        <v>7181</v>
      </c>
      <c r="I5669" t="s">
        <v>5987</v>
      </c>
      <c r="J5669" t="s">
        <v>29045</v>
      </c>
      <c r="K5669">
        <v>67</v>
      </c>
      <c r="L5669">
        <v>67</v>
      </c>
      <c r="M5669" s="6">
        <v>42491</v>
      </c>
      <c r="N5669" s="6">
        <v>42632</v>
      </c>
      <c r="O5669" t="s">
        <v>5953</v>
      </c>
    </row>
    <row r="5670" spans="1:15" x14ac:dyDescent="0.3">
      <c r="A5670" t="s">
        <v>29046</v>
      </c>
      <c r="B5670">
        <v>1777065</v>
      </c>
      <c r="C5670" t="s">
        <v>29047</v>
      </c>
      <c r="D5670">
        <v>343518</v>
      </c>
      <c r="E5670" t="s">
        <v>5956</v>
      </c>
      <c r="F5670" t="s">
        <v>6184</v>
      </c>
      <c r="G5670" t="s">
        <v>29048</v>
      </c>
      <c r="H5670" t="s">
        <v>7722</v>
      </c>
      <c r="I5670" t="s">
        <v>5987</v>
      </c>
      <c r="J5670" t="s">
        <v>29049</v>
      </c>
      <c r="K5670">
        <v>164</v>
      </c>
      <c r="L5670">
        <v>159</v>
      </c>
      <c r="M5670" s="6">
        <v>42458</v>
      </c>
      <c r="N5670" s="6">
        <v>42632</v>
      </c>
      <c r="O5670" t="s">
        <v>5953</v>
      </c>
    </row>
    <row r="5671" spans="1:15" x14ac:dyDescent="0.3">
      <c r="A5671" t="s">
        <v>29050</v>
      </c>
      <c r="B5671">
        <v>1883200</v>
      </c>
      <c r="C5671" t="s">
        <v>29051</v>
      </c>
      <c r="D5671">
        <v>344219</v>
      </c>
      <c r="E5671" t="s">
        <v>5956</v>
      </c>
      <c r="F5671" t="s">
        <v>6258</v>
      </c>
      <c r="G5671" t="s">
        <v>29052</v>
      </c>
      <c r="H5671" t="s">
        <v>9531</v>
      </c>
      <c r="I5671" t="s">
        <v>5987</v>
      </c>
      <c r="J5671" t="s">
        <v>29053</v>
      </c>
      <c r="K5671">
        <v>62</v>
      </c>
      <c r="L5671">
        <v>62</v>
      </c>
      <c r="M5671" s="6">
        <v>42590</v>
      </c>
      <c r="N5671" s="6">
        <v>42636</v>
      </c>
      <c r="O5671" t="s">
        <v>5953</v>
      </c>
    </row>
    <row r="5672" spans="1:15" x14ac:dyDescent="0.3">
      <c r="A5672" t="s">
        <v>29054</v>
      </c>
      <c r="B5672">
        <v>1871692</v>
      </c>
      <c r="C5672" t="s">
        <v>29055</v>
      </c>
      <c r="D5672">
        <v>344220</v>
      </c>
      <c r="E5672" t="s">
        <v>5956</v>
      </c>
      <c r="F5672" t="s">
        <v>6258</v>
      </c>
      <c r="G5672" t="s">
        <v>29056</v>
      </c>
      <c r="H5672" t="s">
        <v>7909</v>
      </c>
      <c r="I5672" t="s">
        <v>5987</v>
      </c>
      <c r="J5672" t="s">
        <v>29057</v>
      </c>
      <c r="K5672">
        <v>60</v>
      </c>
      <c r="L5672">
        <v>60</v>
      </c>
      <c r="M5672" s="6">
        <v>42571</v>
      </c>
      <c r="N5672" s="6">
        <v>42636</v>
      </c>
      <c r="O5672" t="s">
        <v>5953</v>
      </c>
    </row>
    <row r="5673" spans="1:15" x14ac:dyDescent="0.3">
      <c r="A5673" t="s">
        <v>29058</v>
      </c>
      <c r="B5673">
        <v>1868654</v>
      </c>
      <c r="C5673" t="s">
        <v>29059</v>
      </c>
      <c r="D5673">
        <v>344221</v>
      </c>
      <c r="E5673" t="s">
        <v>5956</v>
      </c>
      <c r="F5673" t="s">
        <v>6184</v>
      </c>
      <c r="G5673" t="s">
        <v>29060</v>
      </c>
      <c r="H5673" t="s">
        <v>6404</v>
      </c>
      <c r="I5673" t="s">
        <v>5987</v>
      </c>
      <c r="J5673" t="s">
        <v>29061</v>
      </c>
      <c r="K5673">
        <v>214</v>
      </c>
      <c r="L5673">
        <v>209</v>
      </c>
      <c r="M5673" s="6">
        <v>42556</v>
      </c>
      <c r="N5673" s="6">
        <v>42636</v>
      </c>
      <c r="O5673" t="s">
        <v>5953</v>
      </c>
    </row>
    <row r="5674" spans="1:15" x14ac:dyDescent="0.3">
      <c r="A5674" t="s">
        <v>29062</v>
      </c>
      <c r="B5674">
        <v>1868599</v>
      </c>
      <c r="C5674" t="s">
        <v>29063</v>
      </c>
      <c r="D5674">
        <v>344222</v>
      </c>
      <c r="E5674" t="s">
        <v>5956</v>
      </c>
      <c r="F5674" t="s">
        <v>6258</v>
      </c>
      <c r="G5674" t="s">
        <v>29064</v>
      </c>
      <c r="H5674" t="s">
        <v>8272</v>
      </c>
      <c r="I5674" t="s">
        <v>5987</v>
      </c>
      <c r="J5674" t="s">
        <v>29065</v>
      </c>
      <c r="K5674">
        <v>68</v>
      </c>
      <c r="L5674">
        <v>68</v>
      </c>
      <c r="M5674" s="6">
        <v>42571</v>
      </c>
      <c r="N5674" s="6">
        <v>42636</v>
      </c>
      <c r="O5674" t="s">
        <v>5953</v>
      </c>
    </row>
    <row r="5675" spans="1:15" x14ac:dyDescent="0.3">
      <c r="A5675" t="s">
        <v>29066</v>
      </c>
      <c r="B5675">
        <v>1777053</v>
      </c>
      <c r="C5675" t="s">
        <v>29067</v>
      </c>
      <c r="D5675">
        <v>343522</v>
      </c>
      <c r="E5675" t="s">
        <v>5956</v>
      </c>
      <c r="F5675" t="s">
        <v>6258</v>
      </c>
      <c r="G5675" t="s">
        <v>29068</v>
      </c>
      <c r="H5675" t="s">
        <v>7939</v>
      </c>
      <c r="I5675" t="s">
        <v>5987</v>
      </c>
      <c r="J5675" t="s">
        <v>29069</v>
      </c>
      <c r="K5675">
        <v>57</v>
      </c>
      <c r="L5675">
        <v>57</v>
      </c>
      <c r="M5675" s="6">
        <v>42410</v>
      </c>
      <c r="N5675" s="6">
        <v>42632</v>
      </c>
      <c r="O5675" t="s">
        <v>5953</v>
      </c>
    </row>
    <row r="5676" spans="1:15" x14ac:dyDescent="0.3">
      <c r="A5676" t="s">
        <v>29070</v>
      </c>
      <c r="B5676">
        <v>1701842</v>
      </c>
      <c r="C5676" t="s">
        <v>29071</v>
      </c>
      <c r="D5676">
        <v>343526</v>
      </c>
      <c r="E5676" t="s">
        <v>5956</v>
      </c>
      <c r="F5676" t="s">
        <v>6258</v>
      </c>
      <c r="G5676" t="s">
        <v>29072</v>
      </c>
      <c r="H5676">
        <v>39</v>
      </c>
      <c r="I5676" t="s">
        <v>5987</v>
      </c>
      <c r="J5676" t="s">
        <v>29073</v>
      </c>
      <c r="K5676">
        <v>36</v>
      </c>
      <c r="L5676">
        <v>35</v>
      </c>
      <c r="M5676" s="6">
        <v>42444</v>
      </c>
      <c r="N5676" s="6">
        <v>42632</v>
      </c>
      <c r="O5676" t="s">
        <v>5953</v>
      </c>
    </row>
    <row r="5677" spans="1:15" x14ac:dyDescent="0.3">
      <c r="A5677" t="s">
        <v>29074</v>
      </c>
      <c r="B5677">
        <v>1567487</v>
      </c>
      <c r="C5677" t="s">
        <v>29075</v>
      </c>
      <c r="D5677">
        <v>343534</v>
      </c>
      <c r="E5677" t="s">
        <v>5956</v>
      </c>
      <c r="F5677" t="s">
        <v>5978</v>
      </c>
      <c r="G5677" t="s">
        <v>29076</v>
      </c>
      <c r="H5677" t="s">
        <v>7904</v>
      </c>
      <c r="I5677" t="s">
        <v>5987</v>
      </c>
      <c r="J5677" t="s">
        <v>29077</v>
      </c>
      <c r="K5677">
        <v>56</v>
      </c>
      <c r="L5677">
        <v>56</v>
      </c>
      <c r="M5677" s="6">
        <v>42308</v>
      </c>
      <c r="N5677" s="6">
        <v>42632</v>
      </c>
      <c r="O5677" t="s">
        <v>5953</v>
      </c>
    </row>
    <row r="5678" spans="1:15" x14ac:dyDescent="0.3">
      <c r="A5678" t="s">
        <v>29078</v>
      </c>
      <c r="B5678">
        <v>1838065</v>
      </c>
      <c r="C5678" t="s">
        <v>29079</v>
      </c>
      <c r="D5678">
        <v>343512</v>
      </c>
      <c r="E5678" t="s">
        <v>5956</v>
      </c>
      <c r="F5678" t="s">
        <v>6258</v>
      </c>
      <c r="G5678" t="s">
        <v>29080</v>
      </c>
      <c r="H5678" t="s">
        <v>8643</v>
      </c>
      <c r="I5678" t="s">
        <v>5987</v>
      </c>
      <c r="J5678" t="s">
        <v>29081</v>
      </c>
      <c r="K5678">
        <v>187</v>
      </c>
      <c r="L5678">
        <v>179</v>
      </c>
      <c r="M5678" s="6">
        <v>42491</v>
      </c>
      <c r="N5678" s="6">
        <v>42632</v>
      </c>
      <c r="O5678" t="s">
        <v>5953</v>
      </c>
    </row>
    <row r="5679" spans="1:15" x14ac:dyDescent="0.3">
      <c r="A5679" t="s">
        <v>29082</v>
      </c>
      <c r="B5679">
        <v>1838061</v>
      </c>
      <c r="C5679" t="s">
        <v>29083</v>
      </c>
      <c r="D5679">
        <v>343516</v>
      </c>
      <c r="E5679" t="s">
        <v>5956</v>
      </c>
      <c r="F5679" t="s">
        <v>6258</v>
      </c>
      <c r="G5679" t="s">
        <v>29084</v>
      </c>
      <c r="H5679" t="s">
        <v>8643</v>
      </c>
      <c r="I5679" t="s">
        <v>5987</v>
      </c>
      <c r="J5679" t="s">
        <v>29085</v>
      </c>
      <c r="K5679">
        <v>190</v>
      </c>
      <c r="L5679">
        <v>182</v>
      </c>
      <c r="M5679" s="6">
        <v>42491</v>
      </c>
      <c r="N5679" s="6">
        <v>42632</v>
      </c>
      <c r="O5679" t="s">
        <v>5953</v>
      </c>
    </row>
    <row r="5680" spans="1:15" x14ac:dyDescent="0.3">
      <c r="A5680" t="s">
        <v>29086</v>
      </c>
      <c r="B5680">
        <v>1777063</v>
      </c>
      <c r="C5680" t="s">
        <v>29087</v>
      </c>
      <c r="D5680">
        <v>343520</v>
      </c>
      <c r="E5680" t="s">
        <v>5956</v>
      </c>
      <c r="F5680" t="s">
        <v>6014</v>
      </c>
      <c r="G5680" t="s">
        <v>29088</v>
      </c>
      <c r="H5680" t="s">
        <v>16369</v>
      </c>
      <c r="I5680" t="s">
        <v>5987</v>
      </c>
      <c r="J5680" t="s">
        <v>29089</v>
      </c>
      <c r="K5680">
        <v>49</v>
      </c>
      <c r="L5680">
        <v>49</v>
      </c>
      <c r="M5680" s="6">
        <v>42442</v>
      </c>
      <c r="N5680" s="6">
        <v>42632</v>
      </c>
      <c r="O5680" t="s">
        <v>5953</v>
      </c>
    </row>
    <row r="5681" spans="1:15" x14ac:dyDescent="0.3">
      <c r="A5681" t="s">
        <v>29090</v>
      </c>
      <c r="B5681">
        <v>1776293</v>
      </c>
      <c r="C5681" t="s">
        <v>29091</v>
      </c>
      <c r="D5681">
        <v>343524</v>
      </c>
      <c r="E5681" t="s">
        <v>5956</v>
      </c>
      <c r="F5681" t="s">
        <v>6184</v>
      </c>
      <c r="G5681" t="s">
        <v>29092</v>
      </c>
      <c r="H5681" t="s">
        <v>7053</v>
      </c>
      <c r="I5681" t="s">
        <v>5987</v>
      </c>
      <c r="J5681" t="s">
        <v>29093</v>
      </c>
      <c r="K5681">
        <v>238</v>
      </c>
      <c r="L5681">
        <v>238</v>
      </c>
      <c r="M5681" s="6">
        <v>42400</v>
      </c>
      <c r="N5681" s="6">
        <v>42632</v>
      </c>
      <c r="O5681" t="s">
        <v>5953</v>
      </c>
    </row>
    <row r="5682" spans="1:15" x14ac:dyDescent="0.3">
      <c r="A5682" t="s">
        <v>29094</v>
      </c>
      <c r="B5682">
        <v>1647285</v>
      </c>
      <c r="C5682" t="s">
        <v>29095</v>
      </c>
      <c r="D5682">
        <v>343532</v>
      </c>
      <c r="E5682" t="s">
        <v>5956</v>
      </c>
      <c r="F5682" t="s">
        <v>6258</v>
      </c>
      <c r="G5682" t="s">
        <v>29096</v>
      </c>
      <c r="H5682" t="s">
        <v>7566</v>
      </c>
      <c r="I5682" t="s">
        <v>5987</v>
      </c>
      <c r="J5682" t="s">
        <v>29097</v>
      </c>
      <c r="K5682">
        <v>115</v>
      </c>
      <c r="L5682">
        <v>115</v>
      </c>
      <c r="M5682" s="6">
        <v>42233</v>
      </c>
      <c r="N5682" s="6">
        <v>42632</v>
      </c>
      <c r="O5682" t="s">
        <v>5953</v>
      </c>
    </row>
    <row r="5683" spans="1:15" x14ac:dyDescent="0.3">
      <c r="A5683" t="s">
        <v>29098</v>
      </c>
      <c r="B5683">
        <v>1838084</v>
      </c>
      <c r="C5683" t="s">
        <v>29099</v>
      </c>
      <c r="D5683">
        <v>343536</v>
      </c>
      <c r="E5683" t="s">
        <v>5956</v>
      </c>
      <c r="F5683" t="s">
        <v>6258</v>
      </c>
      <c r="G5683" t="s">
        <v>29100</v>
      </c>
      <c r="H5683" t="s">
        <v>13083</v>
      </c>
      <c r="I5683" t="s">
        <v>5987</v>
      </c>
      <c r="J5683" t="s">
        <v>29101</v>
      </c>
      <c r="K5683">
        <v>92</v>
      </c>
      <c r="L5683">
        <v>91</v>
      </c>
      <c r="M5683" s="6">
        <v>42491</v>
      </c>
      <c r="N5683" s="6">
        <v>42632</v>
      </c>
      <c r="O5683" t="s">
        <v>5953</v>
      </c>
    </row>
    <row r="5684" spans="1:15" x14ac:dyDescent="0.3">
      <c r="A5684" t="s">
        <v>29102</v>
      </c>
      <c r="B5684">
        <v>1450169</v>
      </c>
      <c r="C5684" t="s">
        <v>29103</v>
      </c>
      <c r="D5684">
        <v>343483</v>
      </c>
      <c r="E5684" t="s">
        <v>5956</v>
      </c>
      <c r="F5684" t="s">
        <v>6258</v>
      </c>
      <c r="G5684" t="s">
        <v>29104</v>
      </c>
      <c r="H5684" t="s">
        <v>6559</v>
      </c>
      <c r="I5684" t="s">
        <v>5987</v>
      </c>
      <c r="J5684" t="s">
        <v>29105</v>
      </c>
      <c r="K5684">
        <v>52</v>
      </c>
      <c r="L5684">
        <v>52</v>
      </c>
      <c r="M5684" s="6">
        <v>42388</v>
      </c>
      <c r="N5684" s="6">
        <v>42632</v>
      </c>
      <c r="O5684" t="s">
        <v>5953</v>
      </c>
    </row>
    <row r="5685" spans="1:15" x14ac:dyDescent="0.3">
      <c r="A5685" t="s">
        <v>29106</v>
      </c>
      <c r="B5685">
        <v>1796992</v>
      </c>
      <c r="C5685" t="s">
        <v>29107</v>
      </c>
      <c r="D5685">
        <v>343488</v>
      </c>
      <c r="E5685" t="s">
        <v>5956</v>
      </c>
      <c r="F5685" t="s">
        <v>6184</v>
      </c>
      <c r="G5685" t="s">
        <v>29108</v>
      </c>
      <c r="H5685" t="s">
        <v>7259</v>
      </c>
      <c r="I5685" t="s">
        <v>5987</v>
      </c>
      <c r="J5685" t="s">
        <v>29109</v>
      </c>
      <c r="K5685">
        <v>177</v>
      </c>
      <c r="L5685">
        <v>177</v>
      </c>
      <c r="M5685" s="6">
        <v>42451</v>
      </c>
      <c r="N5685" s="6">
        <v>42632</v>
      </c>
      <c r="O5685" t="s">
        <v>5953</v>
      </c>
    </row>
    <row r="5686" spans="1:15" x14ac:dyDescent="0.3">
      <c r="A5686" t="s">
        <v>29110</v>
      </c>
      <c r="B5686">
        <v>1497851</v>
      </c>
      <c r="C5686" t="s">
        <v>29111</v>
      </c>
      <c r="D5686">
        <v>343492</v>
      </c>
      <c r="E5686" t="s">
        <v>5956</v>
      </c>
      <c r="F5686" t="s">
        <v>6184</v>
      </c>
      <c r="G5686" t="s">
        <v>29112</v>
      </c>
      <c r="H5686" t="s">
        <v>5993</v>
      </c>
      <c r="I5686" t="s">
        <v>5987</v>
      </c>
      <c r="J5686" t="s">
        <v>29113</v>
      </c>
      <c r="K5686">
        <v>34</v>
      </c>
      <c r="L5686">
        <v>34</v>
      </c>
      <c r="M5686" s="6">
        <v>41773</v>
      </c>
      <c r="N5686" s="6">
        <v>42632</v>
      </c>
      <c r="O5686" t="s">
        <v>5953</v>
      </c>
    </row>
    <row r="5687" spans="1:15" x14ac:dyDescent="0.3">
      <c r="A5687" t="s">
        <v>29114</v>
      </c>
      <c r="B5687">
        <v>1838073</v>
      </c>
      <c r="C5687" t="s">
        <v>29115</v>
      </c>
      <c r="D5687">
        <v>343507</v>
      </c>
      <c r="E5687" t="s">
        <v>5956</v>
      </c>
      <c r="F5687" t="s">
        <v>6258</v>
      </c>
      <c r="G5687" t="s">
        <v>29116</v>
      </c>
      <c r="H5687" t="s">
        <v>7872</v>
      </c>
      <c r="I5687" t="s">
        <v>5987</v>
      </c>
      <c r="J5687" t="s">
        <v>29117</v>
      </c>
      <c r="K5687">
        <v>106</v>
      </c>
      <c r="L5687">
        <v>105</v>
      </c>
      <c r="M5687" s="6">
        <v>42491</v>
      </c>
      <c r="N5687" s="6">
        <v>42632</v>
      </c>
      <c r="O5687" t="s">
        <v>5953</v>
      </c>
    </row>
    <row r="5688" spans="1:15" x14ac:dyDescent="0.3">
      <c r="A5688" t="s">
        <v>29118</v>
      </c>
      <c r="B5688">
        <v>1838066</v>
      </c>
      <c r="C5688" t="s">
        <v>29119</v>
      </c>
      <c r="D5688">
        <v>343511</v>
      </c>
      <c r="E5688" t="s">
        <v>5956</v>
      </c>
      <c r="F5688" t="s">
        <v>6258</v>
      </c>
      <c r="G5688" t="s">
        <v>7006</v>
      </c>
      <c r="H5688">
        <v>60</v>
      </c>
      <c r="I5688" t="s">
        <v>5987</v>
      </c>
      <c r="J5688" t="s">
        <v>29120</v>
      </c>
      <c r="K5688">
        <v>68</v>
      </c>
      <c r="L5688">
        <v>68</v>
      </c>
      <c r="M5688" s="6">
        <v>42491</v>
      </c>
      <c r="N5688" s="6">
        <v>42632</v>
      </c>
      <c r="O5688" t="s">
        <v>5953</v>
      </c>
    </row>
    <row r="5689" spans="1:15" x14ac:dyDescent="0.3">
      <c r="A5689" t="s">
        <v>29121</v>
      </c>
      <c r="B5689">
        <v>1838062</v>
      </c>
      <c r="C5689" t="s">
        <v>29122</v>
      </c>
      <c r="D5689">
        <v>343515</v>
      </c>
      <c r="E5689" t="s">
        <v>5956</v>
      </c>
      <c r="F5689" t="s">
        <v>6258</v>
      </c>
      <c r="G5689" t="s">
        <v>29123</v>
      </c>
      <c r="H5689">
        <v>67</v>
      </c>
      <c r="I5689" t="s">
        <v>5987</v>
      </c>
      <c r="J5689" t="s">
        <v>29124</v>
      </c>
      <c r="K5689">
        <v>86</v>
      </c>
      <c r="L5689">
        <v>86</v>
      </c>
      <c r="M5689" s="6">
        <v>42491</v>
      </c>
      <c r="N5689" s="6">
        <v>42632</v>
      </c>
      <c r="O5689" t="s">
        <v>5953</v>
      </c>
    </row>
    <row r="5690" spans="1:15" x14ac:dyDescent="0.3">
      <c r="A5690" t="s">
        <v>29125</v>
      </c>
      <c r="B5690">
        <v>1777064</v>
      </c>
      <c r="C5690" t="s">
        <v>29126</v>
      </c>
      <c r="D5690">
        <v>343519</v>
      </c>
      <c r="E5690" t="s">
        <v>5956</v>
      </c>
      <c r="F5690" t="s">
        <v>6258</v>
      </c>
      <c r="G5690" t="s">
        <v>29127</v>
      </c>
      <c r="H5690" t="s">
        <v>15058</v>
      </c>
      <c r="I5690" t="s">
        <v>5987</v>
      </c>
      <c r="J5690" t="s">
        <v>29128</v>
      </c>
      <c r="K5690">
        <v>73</v>
      </c>
      <c r="L5690">
        <v>73</v>
      </c>
      <c r="M5690" s="6">
        <v>42442</v>
      </c>
      <c r="N5690" s="6">
        <v>42632</v>
      </c>
      <c r="O5690" t="s">
        <v>5953</v>
      </c>
    </row>
    <row r="5691" spans="1:15" x14ac:dyDescent="0.3">
      <c r="A5691" t="s">
        <v>29129</v>
      </c>
      <c r="B5691">
        <v>1777052</v>
      </c>
      <c r="C5691" t="s">
        <v>29130</v>
      </c>
      <c r="D5691">
        <v>343523</v>
      </c>
      <c r="E5691" t="s">
        <v>5956</v>
      </c>
      <c r="F5691" t="s">
        <v>6258</v>
      </c>
      <c r="G5691" t="s">
        <v>29131</v>
      </c>
      <c r="H5691" t="s">
        <v>7727</v>
      </c>
      <c r="I5691" t="s">
        <v>5987</v>
      </c>
      <c r="J5691" t="s">
        <v>29132</v>
      </c>
      <c r="K5691">
        <v>80</v>
      </c>
      <c r="L5691">
        <v>80</v>
      </c>
      <c r="M5691" s="6">
        <v>42410</v>
      </c>
      <c r="N5691" s="6">
        <v>42632</v>
      </c>
      <c r="O5691" t="s">
        <v>5953</v>
      </c>
    </row>
    <row r="5692" spans="1:15" x14ac:dyDescent="0.3">
      <c r="A5692" t="s">
        <v>29133</v>
      </c>
      <c r="B5692">
        <v>1200862</v>
      </c>
      <c r="C5692" t="s">
        <v>29134</v>
      </c>
      <c r="D5692">
        <v>343535</v>
      </c>
      <c r="E5692" t="s">
        <v>5956</v>
      </c>
      <c r="F5692" t="s">
        <v>6184</v>
      </c>
      <c r="G5692" t="s">
        <v>29135</v>
      </c>
      <c r="H5692">
        <v>30</v>
      </c>
      <c r="I5692" t="s">
        <v>5987</v>
      </c>
      <c r="J5692" t="s">
        <v>29136</v>
      </c>
      <c r="K5692">
        <v>179</v>
      </c>
      <c r="L5692">
        <v>177</v>
      </c>
      <c r="M5692" s="6">
        <v>42374</v>
      </c>
      <c r="N5692" s="6">
        <v>42632</v>
      </c>
      <c r="O5692" t="s">
        <v>5953</v>
      </c>
    </row>
    <row r="5693" spans="1:15" x14ac:dyDescent="0.3">
      <c r="A5693" t="s">
        <v>29137</v>
      </c>
      <c r="B5693">
        <v>1838081</v>
      </c>
      <c r="C5693" t="s">
        <v>29138</v>
      </c>
      <c r="D5693">
        <v>343539</v>
      </c>
      <c r="E5693" t="s">
        <v>5956</v>
      </c>
      <c r="F5693" t="s">
        <v>6258</v>
      </c>
      <c r="G5693" t="s">
        <v>29139</v>
      </c>
      <c r="H5693" t="s">
        <v>9244</v>
      </c>
      <c r="I5693" t="s">
        <v>5987</v>
      </c>
      <c r="J5693" t="s">
        <v>29140</v>
      </c>
      <c r="K5693">
        <v>71</v>
      </c>
      <c r="L5693">
        <v>71</v>
      </c>
      <c r="M5693" s="6">
        <v>42491</v>
      </c>
      <c r="N5693" s="6">
        <v>42632</v>
      </c>
      <c r="O5693" t="s">
        <v>5953</v>
      </c>
    </row>
    <row r="5694" spans="1:15" x14ac:dyDescent="0.3">
      <c r="A5694" t="s">
        <v>29141</v>
      </c>
      <c r="B5694">
        <v>1838071</v>
      </c>
      <c r="C5694" t="s">
        <v>29142</v>
      </c>
      <c r="D5694">
        <v>343509</v>
      </c>
      <c r="E5694" t="s">
        <v>5956</v>
      </c>
      <c r="F5694" t="s">
        <v>6258</v>
      </c>
      <c r="G5694" t="s">
        <v>29143</v>
      </c>
      <c r="H5694" t="s">
        <v>16145</v>
      </c>
      <c r="I5694" t="s">
        <v>5987</v>
      </c>
      <c r="J5694" t="s">
        <v>29144</v>
      </c>
      <c r="K5694">
        <v>99</v>
      </c>
      <c r="L5694">
        <v>99</v>
      </c>
      <c r="M5694" s="6">
        <v>42491</v>
      </c>
      <c r="N5694" s="6">
        <v>42632</v>
      </c>
      <c r="O5694" t="s">
        <v>5953</v>
      </c>
    </row>
    <row r="5695" spans="1:15" x14ac:dyDescent="0.3">
      <c r="A5695" t="s">
        <v>29145</v>
      </c>
      <c r="B5695">
        <v>1838064</v>
      </c>
      <c r="C5695" t="s">
        <v>29146</v>
      </c>
      <c r="D5695">
        <v>343513</v>
      </c>
      <c r="E5695" t="s">
        <v>5956</v>
      </c>
      <c r="F5695" t="s">
        <v>6258</v>
      </c>
      <c r="G5695" t="s">
        <v>29147</v>
      </c>
      <c r="H5695">
        <v>65</v>
      </c>
      <c r="I5695" t="s">
        <v>5987</v>
      </c>
      <c r="J5695" t="s">
        <v>29148</v>
      </c>
      <c r="K5695">
        <v>98</v>
      </c>
      <c r="L5695">
        <v>98</v>
      </c>
      <c r="M5695" s="6">
        <v>42491</v>
      </c>
      <c r="N5695" s="6">
        <v>42632</v>
      </c>
      <c r="O5695" t="s">
        <v>5953</v>
      </c>
    </row>
    <row r="5696" spans="1:15" x14ac:dyDescent="0.3">
      <c r="A5696" t="s">
        <v>29149</v>
      </c>
      <c r="B5696">
        <v>1777072</v>
      </c>
      <c r="C5696" t="s">
        <v>29150</v>
      </c>
      <c r="D5696">
        <v>343517</v>
      </c>
      <c r="E5696" t="s">
        <v>5956</v>
      </c>
      <c r="F5696" t="s">
        <v>6184</v>
      </c>
      <c r="G5696" t="s">
        <v>29151</v>
      </c>
      <c r="H5696" t="s">
        <v>9698</v>
      </c>
      <c r="I5696" t="s">
        <v>5987</v>
      </c>
      <c r="J5696" t="s">
        <v>29152</v>
      </c>
      <c r="K5696">
        <v>191</v>
      </c>
      <c r="L5696">
        <v>178</v>
      </c>
      <c r="M5696" s="6">
        <v>42410</v>
      </c>
      <c r="N5696" s="6">
        <v>42632</v>
      </c>
      <c r="O5696" t="s">
        <v>5953</v>
      </c>
    </row>
    <row r="5697" spans="1:15" x14ac:dyDescent="0.3">
      <c r="A5697" t="s">
        <v>29153</v>
      </c>
      <c r="B5697">
        <v>1777054</v>
      </c>
      <c r="C5697" t="s">
        <v>29154</v>
      </c>
      <c r="D5697">
        <v>343521</v>
      </c>
      <c r="E5697" t="s">
        <v>5956</v>
      </c>
      <c r="F5697" t="s">
        <v>6258</v>
      </c>
      <c r="G5697" t="s">
        <v>29155</v>
      </c>
      <c r="H5697" t="s">
        <v>8409</v>
      </c>
      <c r="I5697" t="s">
        <v>5987</v>
      </c>
      <c r="J5697" t="s">
        <v>29156</v>
      </c>
      <c r="K5697">
        <v>55</v>
      </c>
      <c r="L5697">
        <v>55</v>
      </c>
      <c r="M5697" s="6">
        <v>42410</v>
      </c>
      <c r="N5697" s="6">
        <v>42632</v>
      </c>
      <c r="O5697" t="s">
        <v>5953</v>
      </c>
    </row>
    <row r="5698" spans="1:15" x14ac:dyDescent="0.3">
      <c r="A5698" t="s">
        <v>29157</v>
      </c>
      <c r="B5698">
        <v>1775140</v>
      </c>
      <c r="C5698" t="s">
        <v>29158</v>
      </c>
      <c r="D5698">
        <v>343525</v>
      </c>
      <c r="E5698" t="s">
        <v>5956</v>
      </c>
      <c r="F5698" t="s">
        <v>6258</v>
      </c>
      <c r="G5698" t="s">
        <v>29159</v>
      </c>
      <c r="H5698" t="s">
        <v>7691</v>
      </c>
      <c r="I5698" t="s">
        <v>5987</v>
      </c>
      <c r="J5698" t="s">
        <v>29160</v>
      </c>
      <c r="K5698">
        <v>67</v>
      </c>
      <c r="L5698">
        <v>67</v>
      </c>
      <c r="M5698" s="6">
        <v>42388</v>
      </c>
      <c r="N5698" s="6">
        <v>42632</v>
      </c>
      <c r="O5698" t="s">
        <v>5953</v>
      </c>
    </row>
    <row r="5699" spans="1:15" x14ac:dyDescent="0.3">
      <c r="A5699" t="s">
        <v>29161</v>
      </c>
      <c r="B5699">
        <v>1622193</v>
      </c>
      <c r="C5699" t="s">
        <v>29162</v>
      </c>
      <c r="D5699">
        <v>343533</v>
      </c>
      <c r="E5699" t="s">
        <v>5956</v>
      </c>
      <c r="F5699" t="s">
        <v>6258</v>
      </c>
      <c r="G5699" t="s">
        <v>29163</v>
      </c>
      <c r="H5699" t="s">
        <v>11347</v>
      </c>
      <c r="I5699" t="s">
        <v>5987</v>
      </c>
      <c r="J5699" t="s">
        <v>29164</v>
      </c>
      <c r="K5699">
        <v>71</v>
      </c>
      <c r="L5699">
        <v>71</v>
      </c>
      <c r="M5699" s="6">
        <v>42109</v>
      </c>
      <c r="N5699" s="6">
        <v>42632</v>
      </c>
      <c r="O5699" t="s">
        <v>5953</v>
      </c>
    </row>
    <row r="5700" spans="1:15" x14ac:dyDescent="0.3">
      <c r="A5700" t="s">
        <v>29165</v>
      </c>
      <c r="B5700">
        <v>1838083</v>
      </c>
      <c r="C5700" t="s">
        <v>29166</v>
      </c>
      <c r="D5700">
        <v>343537</v>
      </c>
      <c r="E5700" t="s">
        <v>5956</v>
      </c>
      <c r="F5700" t="s">
        <v>6258</v>
      </c>
      <c r="G5700" t="s">
        <v>29167</v>
      </c>
      <c r="H5700" t="s">
        <v>29168</v>
      </c>
      <c r="I5700" t="s">
        <v>5987</v>
      </c>
      <c r="J5700" t="s">
        <v>29169</v>
      </c>
      <c r="K5700">
        <v>89</v>
      </c>
      <c r="L5700">
        <v>89</v>
      </c>
      <c r="M5700" s="6">
        <v>42491</v>
      </c>
      <c r="N5700" s="6">
        <v>42632</v>
      </c>
      <c r="O5700" t="s">
        <v>5953</v>
      </c>
    </row>
    <row r="5701" spans="1:15" x14ac:dyDescent="0.3">
      <c r="A5701" t="s">
        <v>29170</v>
      </c>
      <c r="B5701">
        <v>1785960</v>
      </c>
      <c r="C5701" t="s">
        <v>29171</v>
      </c>
      <c r="D5701">
        <v>343489</v>
      </c>
      <c r="E5701" t="s">
        <v>5956</v>
      </c>
      <c r="F5701" t="s">
        <v>6184</v>
      </c>
      <c r="G5701" t="s">
        <v>29172</v>
      </c>
      <c r="H5701" t="s">
        <v>6428</v>
      </c>
      <c r="I5701" t="s">
        <v>5987</v>
      </c>
      <c r="J5701" t="s">
        <v>29173</v>
      </c>
      <c r="K5701">
        <v>261</v>
      </c>
      <c r="L5701">
        <v>244</v>
      </c>
      <c r="M5701" s="6">
        <v>42397</v>
      </c>
      <c r="N5701" s="6">
        <v>42632</v>
      </c>
      <c r="O5701" t="s">
        <v>5953</v>
      </c>
    </row>
    <row r="5702" spans="1:15" x14ac:dyDescent="0.3">
      <c r="A5702" t="s">
        <v>29174</v>
      </c>
      <c r="B5702">
        <v>1838080</v>
      </c>
      <c r="C5702" t="s">
        <v>29175</v>
      </c>
      <c r="D5702">
        <v>343504</v>
      </c>
      <c r="E5702" t="s">
        <v>5956</v>
      </c>
      <c r="F5702" t="s">
        <v>6258</v>
      </c>
      <c r="G5702" t="s">
        <v>29176</v>
      </c>
      <c r="H5702" t="s">
        <v>17979</v>
      </c>
      <c r="I5702" t="s">
        <v>5987</v>
      </c>
      <c r="J5702" t="s">
        <v>29177</v>
      </c>
      <c r="K5702">
        <v>80</v>
      </c>
      <c r="L5702">
        <v>79</v>
      </c>
      <c r="M5702" s="6">
        <v>42491</v>
      </c>
      <c r="N5702" s="6">
        <v>42632</v>
      </c>
      <c r="O5702" t="s">
        <v>5953</v>
      </c>
    </row>
    <row r="5703" spans="1:15" x14ac:dyDescent="0.3">
      <c r="A5703" t="s">
        <v>29178</v>
      </c>
      <c r="B5703">
        <v>1838072</v>
      </c>
      <c r="C5703" t="s">
        <v>29179</v>
      </c>
      <c r="D5703">
        <v>343508</v>
      </c>
      <c r="E5703" t="s">
        <v>5956</v>
      </c>
      <c r="F5703" t="s">
        <v>6258</v>
      </c>
      <c r="G5703" t="s">
        <v>29180</v>
      </c>
      <c r="H5703" t="s">
        <v>21474</v>
      </c>
      <c r="I5703" t="s">
        <v>5987</v>
      </c>
      <c r="J5703" t="s">
        <v>29181</v>
      </c>
      <c r="K5703">
        <v>27</v>
      </c>
      <c r="L5703">
        <v>27</v>
      </c>
      <c r="M5703" s="6">
        <v>42491</v>
      </c>
      <c r="N5703" s="6">
        <v>42632</v>
      </c>
      <c r="O5703" t="s">
        <v>5953</v>
      </c>
    </row>
    <row r="5704" spans="1:15" x14ac:dyDescent="0.3">
      <c r="A5704" t="s">
        <v>29182</v>
      </c>
      <c r="B5704">
        <v>1838082</v>
      </c>
      <c r="C5704" t="s">
        <v>29183</v>
      </c>
      <c r="D5704">
        <v>343538</v>
      </c>
      <c r="E5704" t="s">
        <v>5956</v>
      </c>
      <c r="F5704" t="s">
        <v>6258</v>
      </c>
      <c r="G5704" t="s">
        <v>29176</v>
      </c>
      <c r="H5704" t="s">
        <v>17979</v>
      </c>
      <c r="I5704" t="s">
        <v>5987</v>
      </c>
      <c r="J5704" t="s">
        <v>29184</v>
      </c>
      <c r="K5704">
        <v>80</v>
      </c>
      <c r="L5704">
        <v>79</v>
      </c>
      <c r="M5704" s="6">
        <v>42491</v>
      </c>
      <c r="N5704" s="6">
        <v>42632</v>
      </c>
      <c r="O5704" t="s">
        <v>5953</v>
      </c>
    </row>
    <row r="5705" spans="1:15" x14ac:dyDescent="0.3">
      <c r="A5705" t="s">
        <v>29185</v>
      </c>
      <c r="B5705">
        <v>1853762</v>
      </c>
      <c r="C5705" t="s">
        <v>29186</v>
      </c>
      <c r="D5705">
        <v>343486</v>
      </c>
      <c r="E5705" t="s">
        <v>5947</v>
      </c>
      <c r="F5705" t="s">
        <v>6206</v>
      </c>
      <c r="G5705" t="s">
        <v>26142</v>
      </c>
      <c r="H5705" t="s">
        <v>8236</v>
      </c>
      <c r="I5705" t="s">
        <v>6033</v>
      </c>
      <c r="J5705" t="s">
        <v>29187</v>
      </c>
      <c r="K5705">
        <v>6</v>
      </c>
      <c r="L5705">
        <v>6</v>
      </c>
      <c r="M5705" s="6">
        <v>42626</v>
      </c>
      <c r="N5705" s="6">
        <v>42632</v>
      </c>
      <c r="O5705" t="s">
        <v>5953</v>
      </c>
    </row>
    <row r="5706" spans="1:15" x14ac:dyDescent="0.3">
      <c r="A5706" t="s">
        <v>29188</v>
      </c>
      <c r="B5706">
        <v>1754217</v>
      </c>
      <c r="C5706" t="s">
        <v>29189</v>
      </c>
      <c r="D5706">
        <v>343490</v>
      </c>
      <c r="E5706" t="s">
        <v>5956</v>
      </c>
      <c r="F5706" t="s">
        <v>6184</v>
      </c>
      <c r="G5706" t="s">
        <v>29190</v>
      </c>
      <c r="H5706" t="s">
        <v>7939</v>
      </c>
      <c r="I5706" t="s">
        <v>5987</v>
      </c>
      <c r="J5706" t="s">
        <v>29191</v>
      </c>
      <c r="K5706">
        <v>36</v>
      </c>
      <c r="L5706">
        <v>36</v>
      </c>
      <c r="M5706" s="6">
        <v>42388</v>
      </c>
      <c r="N5706" s="6">
        <v>42632</v>
      </c>
      <c r="O5706" t="s">
        <v>5953</v>
      </c>
    </row>
    <row r="5707" spans="1:15" x14ac:dyDescent="0.3">
      <c r="A5707" t="s">
        <v>29192</v>
      </c>
      <c r="B5707">
        <v>1838075</v>
      </c>
      <c r="C5707" t="s">
        <v>29193</v>
      </c>
      <c r="D5707">
        <v>343505</v>
      </c>
      <c r="E5707" t="s">
        <v>5956</v>
      </c>
      <c r="F5707" t="s">
        <v>6258</v>
      </c>
      <c r="G5707" t="s">
        <v>29194</v>
      </c>
      <c r="H5707">
        <v>47</v>
      </c>
      <c r="I5707" t="s">
        <v>5987</v>
      </c>
      <c r="J5707" t="s">
        <v>29195</v>
      </c>
      <c r="K5707">
        <v>116</v>
      </c>
      <c r="L5707">
        <v>114</v>
      </c>
      <c r="M5707" s="6">
        <v>42491</v>
      </c>
      <c r="N5707" s="6">
        <v>42632</v>
      </c>
      <c r="O5707" t="s">
        <v>5953</v>
      </c>
    </row>
    <row r="5708" spans="1:15" x14ac:dyDescent="0.3">
      <c r="A5708" t="s">
        <v>29196</v>
      </c>
      <c r="B5708">
        <v>1871678</v>
      </c>
      <c r="C5708" t="s">
        <v>29197</v>
      </c>
      <c r="D5708">
        <v>344156</v>
      </c>
      <c r="E5708" t="s">
        <v>5956</v>
      </c>
      <c r="F5708" t="s">
        <v>6258</v>
      </c>
      <c r="G5708" t="s">
        <v>29198</v>
      </c>
      <c r="H5708" t="s">
        <v>11368</v>
      </c>
      <c r="I5708" t="s">
        <v>5987</v>
      </c>
      <c r="J5708" t="s">
        <v>29199</v>
      </c>
      <c r="K5708">
        <v>51</v>
      </c>
      <c r="L5708">
        <v>51</v>
      </c>
      <c r="M5708" s="6">
        <v>42567</v>
      </c>
      <c r="N5708" s="6">
        <v>42636</v>
      </c>
      <c r="O5708" t="s">
        <v>5953</v>
      </c>
    </row>
    <row r="5709" spans="1:15" x14ac:dyDescent="0.3">
      <c r="A5709" t="s">
        <v>29200</v>
      </c>
      <c r="B5709">
        <v>1608075</v>
      </c>
      <c r="C5709" t="s">
        <v>29201</v>
      </c>
      <c r="D5709">
        <v>344319</v>
      </c>
      <c r="E5709" t="s">
        <v>5947</v>
      </c>
      <c r="F5709" t="s">
        <v>10234</v>
      </c>
      <c r="G5709" t="s">
        <v>29202</v>
      </c>
      <c r="H5709" t="s">
        <v>29203</v>
      </c>
      <c r="I5709" t="s">
        <v>5960</v>
      </c>
      <c r="J5709" t="s">
        <v>29204</v>
      </c>
      <c r="K5709">
        <v>3</v>
      </c>
      <c r="L5709">
        <v>3</v>
      </c>
      <c r="M5709" s="6">
        <v>42043</v>
      </c>
      <c r="N5709" s="6">
        <v>42639</v>
      </c>
      <c r="O5709" t="s">
        <v>5953</v>
      </c>
    </row>
    <row r="5710" spans="1:15" x14ac:dyDescent="0.3">
      <c r="A5710" t="s">
        <v>29205</v>
      </c>
      <c r="B5710">
        <v>1608072</v>
      </c>
      <c r="C5710" t="s">
        <v>29206</v>
      </c>
      <c r="D5710">
        <v>344320</v>
      </c>
      <c r="E5710" t="s">
        <v>5947</v>
      </c>
      <c r="F5710" t="s">
        <v>5978</v>
      </c>
      <c r="G5710" t="s">
        <v>29207</v>
      </c>
      <c r="H5710" t="s">
        <v>11368</v>
      </c>
      <c r="I5710" t="s">
        <v>5960</v>
      </c>
      <c r="J5710" t="s">
        <v>29208</v>
      </c>
      <c r="K5710">
        <v>3</v>
      </c>
      <c r="L5710">
        <v>3</v>
      </c>
      <c r="M5710" s="6">
        <v>42043</v>
      </c>
      <c r="N5710" s="6">
        <v>42639</v>
      </c>
      <c r="O5710" t="s">
        <v>5953</v>
      </c>
    </row>
    <row r="5711" spans="1:15" x14ac:dyDescent="0.3">
      <c r="A5711" t="s">
        <v>29209</v>
      </c>
      <c r="B5711">
        <v>1608068</v>
      </c>
      <c r="C5711" t="s">
        <v>29210</v>
      </c>
      <c r="D5711">
        <v>344321</v>
      </c>
      <c r="E5711" t="s">
        <v>5947</v>
      </c>
      <c r="F5711" t="s">
        <v>10234</v>
      </c>
      <c r="G5711" t="s">
        <v>29211</v>
      </c>
      <c r="H5711" t="s">
        <v>29212</v>
      </c>
      <c r="I5711" t="s">
        <v>5960</v>
      </c>
      <c r="J5711" t="s">
        <v>29213</v>
      </c>
      <c r="K5711">
        <v>3</v>
      </c>
      <c r="L5711">
        <v>3</v>
      </c>
      <c r="M5711" s="6">
        <v>42043</v>
      </c>
      <c r="N5711" s="6">
        <v>42639</v>
      </c>
      <c r="O5711" t="s">
        <v>5953</v>
      </c>
    </row>
    <row r="5712" spans="1:15" x14ac:dyDescent="0.3">
      <c r="A5712" t="s">
        <v>29214</v>
      </c>
      <c r="B5712">
        <v>1608067</v>
      </c>
      <c r="C5712" t="s">
        <v>29215</v>
      </c>
      <c r="D5712">
        <v>344322</v>
      </c>
      <c r="E5712" t="s">
        <v>5947</v>
      </c>
      <c r="F5712" t="s">
        <v>6322</v>
      </c>
      <c r="G5712" t="s">
        <v>9716</v>
      </c>
      <c r="H5712" t="s">
        <v>9087</v>
      </c>
      <c r="I5712" t="s">
        <v>5960</v>
      </c>
      <c r="J5712" t="s">
        <v>29216</v>
      </c>
      <c r="K5712">
        <v>5</v>
      </c>
      <c r="L5712">
        <v>5</v>
      </c>
      <c r="M5712" s="6">
        <v>42043</v>
      </c>
      <c r="N5712" s="6">
        <v>42639</v>
      </c>
      <c r="O5712" t="s">
        <v>5953</v>
      </c>
    </row>
    <row r="5713" spans="1:15" x14ac:dyDescent="0.3">
      <c r="A5713" t="s">
        <v>29217</v>
      </c>
      <c r="B5713">
        <v>1608066</v>
      </c>
      <c r="C5713" t="s">
        <v>29218</v>
      </c>
      <c r="D5713">
        <v>344323</v>
      </c>
      <c r="E5713" t="s">
        <v>5947</v>
      </c>
      <c r="F5713" t="s">
        <v>6322</v>
      </c>
      <c r="G5713" t="s">
        <v>29219</v>
      </c>
      <c r="H5713" t="s">
        <v>6954</v>
      </c>
      <c r="I5713" t="s">
        <v>5960</v>
      </c>
      <c r="J5713" t="s">
        <v>29220</v>
      </c>
      <c r="K5713">
        <v>6</v>
      </c>
      <c r="L5713">
        <v>6</v>
      </c>
      <c r="M5713" s="6">
        <v>42043</v>
      </c>
      <c r="N5713" s="6">
        <v>42639</v>
      </c>
      <c r="O5713" t="s">
        <v>5953</v>
      </c>
    </row>
    <row r="5714" spans="1:15" x14ac:dyDescent="0.3">
      <c r="A5714" t="s">
        <v>29221</v>
      </c>
      <c r="B5714">
        <v>1608065</v>
      </c>
      <c r="C5714" t="s">
        <v>29222</v>
      </c>
      <c r="D5714">
        <v>344324</v>
      </c>
      <c r="E5714" t="s">
        <v>5947</v>
      </c>
      <c r="F5714" t="s">
        <v>5978</v>
      </c>
      <c r="G5714" t="s">
        <v>29223</v>
      </c>
      <c r="H5714" t="s">
        <v>6940</v>
      </c>
      <c r="I5714" t="s">
        <v>5960</v>
      </c>
      <c r="J5714" t="s">
        <v>29224</v>
      </c>
      <c r="K5714">
        <v>3</v>
      </c>
      <c r="L5714">
        <v>3</v>
      </c>
      <c r="M5714" s="6">
        <v>42043</v>
      </c>
      <c r="N5714" s="6">
        <v>42639</v>
      </c>
      <c r="O5714" t="s">
        <v>5953</v>
      </c>
    </row>
    <row r="5715" spans="1:15" x14ac:dyDescent="0.3">
      <c r="A5715" t="s">
        <v>29225</v>
      </c>
      <c r="B5715">
        <v>683735</v>
      </c>
      <c r="C5715" t="s">
        <v>29226</v>
      </c>
      <c r="D5715">
        <v>40107</v>
      </c>
      <c r="E5715" t="s">
        <v>5956</v>
      </c>
      <c r="F5715" t="s">
        <v>6184</v>
      </c>
      <c r="G5715" t="s">
        <v>29227</v>
      </c>
      <c r="H5715" t="s">
        <v>6288</v>
      </c>
      <c r="I5715" t="s">
        <v>5987</v>
      </c>
      <c r="J5715" t="s">
        <v>29228</v>
      </c>
      <c r="K5715">
        <v>66</v>
      </c>
      <c r="L5715">
        <v>66</v>
      </c>
      <c r="M5715" s="6">
        <v>40107</v>
      </c>
      <c r="N5715" s="6">
        <v>41674</v>
      </c>
      <c r="O5715" t="s">
        <v>5953</v>
      </c>
    </row>
    <row r="5716" spans="1:15" x14ac:dyDescent="0.3">
      <c r="A5716" t="s">
        <v>29229</v>
      </c>
      <c r="B5716">
        <v>1815968</v>
      </c>
      <c r="C5716" t="s">
        <v>29230</v>
      </c>
      <c r="D5716">
        <v>312576</v>
      </c>
      <c r="E5716" t="s">
        <v>5956</v>
      </c>
      <c r="F5716" t="s">
        <v>6184</v>
      </c>
      <c r="G5716" t="s">
        <v>29231</v>
      </c>
      <c r="H5716" t="s">
        <v>6355</v>
      </c>
      <c r="I5716" t="s">
        <v>5987</v>
      </c>
      <c r="J5716" t="s">
        <v>29232</v>
      </c>
      <c r="K5716">
        <v>122</v>
      </c>
      <c r="L5716">
        <v>122</v>
      </c>
      <c r="M5716" s="6">
        <v>42612</v>
      </c>
      <c r="N5716" s="6">
        <v>42636</v>
      </c>
      <c r="O5716" t="s">
        <v>5953</v>
      </c>
    </row>
    <row r="5717" spans="1:15" x14ac:dyDescent="0.3">
      <c r="A5717" t="s">
        <v>29233</v>
      </c>
      <c r="B5717">
        <v>1792245</v>
      </c>
      <c r="C5717" t="s">
        <v>29234</v>
      </c>
      <c r="D5717">
        <v>297631</v>
      </c>
      <c r="E5717" t="s">
        <v>5956</v>
      </c>
      <c r="F5717" t="s">
        <v>6184</v>
      </c>
      <c r="G5717" t="s">
        <v>29235</v>
      </c>
      <c r="H5717" t="s">
        <v>6816</v>
      </c>
      <c r="I5717" t="s">
        <v>5987</v>
      </c>
      <c r="J5717" t="s">
        <v>29236</v>
      </c>
      <c r="K5717">
        <v>245</v>
      </c>
      <c r="L5717">
        <v>226</v>
      </c>
      <c r="M5717" s="6">
        <v>42441</v>
      </c>
      <c r="N5717" s="6">
        <v>42636</v>
      </c>
      <c r="O5717" t="s">
        <v>5953</v>
      </c>
    </row>
    <row r="5718" spans="1:15" x14ac:dyDescent="0.3">
      <c r="A5718" t="s">
        <v>29237</v>
      </c>
      <c r="B5718">
        <v>1608141</v>
      </c>
      <c r="C5718" t="s">
        <v>29238</v>
      </c>
      <c r="D5718">
        <v>344329</v>
      </c>
      <c r="E5718" t="s">
        <v>5947</v>
      </c>
      <c r="F5718" t="s">
        <v>5978</v>
      </c>
      <c r="G5718" t="s">
        <v>29239</v>
      </c>
      <c r="H5718" t="s">
        <v>7139</v>
      </c>
      <c r="I5718" t="s">
        <v>5960</v>
      </c>
      <c r="J5718" t="s">
        <v>29240</v>
      </c>
      <c r="K5718">
        <v>4</v>
      </c>
      <c r="L5718">
        <v>4</v>
      </c>
      <c r="M5718" s="6">
        <v>42043</v>
      </c>
      <c r="N5718" s="6">
        <v>42640</v>
      </c>
      <c r="O5718" t="s">
        <v>5953</v>
      </c>
    </row>
    <row r="5719" spans="1:15" x14ac:dyDescent="0.3">
      <c r="A5719" t="s">
        <v>29241</v>
      </c>
      <c r="B5719">
        <v>1821549</v>
      </c>
      <c r="C5719" t="s">
        <v>29242</v>
      </c>
      <c r="D5719">
        <v>344343</v>
      </c>
      <c r="E5719" t="s">
        <v>5956</v>
      </c>
      <c r="F5719" t="s">
        <v>6258</v>
      </c>
      <c r="G5719" t="s">
        <v>29243</v>
      </c>
      <c r="H5719" t="s">
        <v>9117</v>
      </c>
      <c r="I5719" t="s">
        <v>5987</v>
      </c>
      <c r="J5719" t="s">
        <v>29244</v>
      </c>
      <c r="K5719">
        <v>86</v>
      </c>
      <c r="L5719">
        <v>86</v>
      </c>
      <c r="M5719" s="6">
        <v>42463</v>
      </c>
      <c r="N5719" s="6">
        <v>42752</v>
      </c>
      <c r="O5719" t="s">
        <v>5953</v>
      </c>
    </row>
    <row r="5720" spans="1:15" x14ac:dyDescent="0.3">
      <c r="A5720" t="s">
        <v>29245</v>
      </c>
      <c r="B5720">
        <v>1796997</v>
      </c>
      <c r="C5720" t="s">
        <v>29246</v>
      </c>
      <c r="D5720">
        <v>344344</v>
      </c>
      <c r="E5720" t="s">
        <v>5956</v>
      </c>
      <c r="F5720" t="s">
        <v>6258</v>
      </c>
      <c r="G5720" t="s">
        <v>29247</v>
      </c>
      <c r="H5720" t="s">
        <v>6213</v>
      </c>
      <c r="I5720" t="s">
        <v>5987</v>
      </c>
      <c r="J5720" t="s">
        <v>29248</v>
      </c>
      <c r="K5720">
        <v>95</v>
      </c>
      <c r="L5720">
        <v>95</v>
      </c>
      <c r="M5720" s="6">
        <v>42434</v>
      </c>
      <c r="N5720" s="6">
        <v>42913</v>
      </c>
      <c r="O5720" t="s">
        <v>5953</v>
      </c>
    </row>
    <row r="5721" spans="1:15" x14ac:dyDescent="0.3">
      <c r="A5721" t="s">
        <v>29249</v>
      </c>
      <c r="B5721">
        <v>1608109</v>
      </c>
      <c r="C5721" t="s">
        <v>29250</v>
      </c>
      <c r="D5721">
        <v>344490</v>
      </c>
      <c r="E5721" t="s">
        <v>5947</v>
      </c>
      <c r="F5721" t="s">
        <v>6322</v>
      </c>
      <c r="G5721" t="s">
        <v>29251</v>
      </c>
      <c r="H5721" t="s">
        <v>6842</v>
      </c>
      <c r="I5721" t="s">
        <v>5960</v>
      </c>
      <c r="J5721" t="s">
        <v>29252</v>
      </c>
      <c r="K5721">
        <v>6</v>
      </c>
      <c r="L5721">
        <v>6</v>
      </c>
      <c r="M5721" s="6">
        <v>42043</v>
      </c>
      <c r="N5721" s="6">
        <v>42640</v>
      </c>
      <c r="O5721" t="s">
        <v>5953</v>
      </c>
    </row>
    <row r="5722" spans="1:15" x14ac:dyDescent="0.3">
      <c r="A5722" t="s">
        <v>29253</v>
      </c>
      <c r="B5722">
        <v>1543199</v>
      </c>
      <c r="C5722" t="s">
        <v>29254</v>
      </c>
      <c r="D5722">
        <v>344583</v>
      </c>
      <c r="E5722" t="s">
        <v>5956</v>
      </c>
      <c r="F5722" t="s">
        <v>6014</v>
      </c>
      <c r="G5722" t="s">
        <v>29255</v>
      </c>
      <c r="H5722">
        <v>49</v>
      </c>
      <c r="I5722" t="s">
        <v>5987</v>
      </c>
      <c r="J5722" t="s">
        <v>29256</v>
      </c>
      <c r="K5722">
        <v>47</v>
      </c>
      <c r="L5722">
        <v>47</v>
      </c>
      <c r="M5722" s="6">
        <v>42446</v>
      </c>
      <c r="N5722" s="6">
        <v>42640</v>
      </c>
      <c r="O5722" t="s">
        <v>5953</v>
      </c>
    </row>
    <row r="5723" spans="1:15" x14ac:dyDescent="0.3">
      <c r="A5723" t="s">
        <v>29257</v>
      </c>
      <c r="B5723">
        <v>1278479</v>
      </c>
      <c r="C5723" t="s">
        <v>29258</v>
      </c>
      <c r="D5723">
        <v>344584</v>
      </c>
      <c r="E5723" t="s">
        <v>5956</v>
      </c>
      <c r="F5723" t="s">
        <v>6184</v>
      </c>
      <c r="G5723" t="s">
        <v>29259</v>
      </c>
      <c r="H5723" t="s">
        <v>6816</v>
      </c>
      <c r="I5723" t="s">
        <v>5987</v>
      </c>
      <c r="J5723" t="s">
        <v>29260</v>
      </c>
      <c r="K5723">
        <v>240</v>
      </c>
      <c r="L5723">
        <v>230</v>
      </c>
      <c r="M5723" s="6">
        <v>42442</v>
      </c>
      <c r="N5723" s="6">
        <v>42640</v>
      </c>
      <c r="O5723" t="s">
        <v>5953</v>
      </c>
    </row>
    <row r="5724" spans="1:15" x14ac:dyDescent="0.3">
      <c r="A5724" t="s">
        <v>29261</v>
      </c>
      <c r="B5724">
        <v>1608105</v>
      </c>
      <c r="C5724" t="s">
        <v>29262</v>
      </c>
      <c r="D5724">
        <v>344586</v>
      </c>
      <c r="E5724" t="s">
        <v>5947</v>
      </c>
      <c r="F5724" t="s">
        <v>6322</v>
      </c>
      <c r="G5724" t="s">
        <v>29263</v>
      </c>
      <c r="H5724" t="s">
        <v>6348</v>
      </c>
      <c r="I5724" t="s">
        <v>5960</v>
      </c>
      <c r="J5724" t="s">
        <v>29264</v>
      </c>
      <c r="K5724">
        <v>5</v>
      </c>
      <c r="L5724">
        <v>5</v>
      </c>
      <c r="M5724" s="6">
        <v>42043</v>
      </c>
      <c r="N5724" s="6">
        <v>42640</v>
      </c>
      <c r="O5724" t="s">
        <v>5953</v>
      </c>
    </row>
    <row r="5725" spans="1:15" x14ac:dyDescent="0.3">
      <c r="A5725" t="s">
        <v>29265</v>
      </c>
      <c r="B5725">
        <v>1608104</v>
      </c>
      <c r="C5725" t="s">
        <v>29266</v>
      </c>
      <c r="D5725">
        <v>344587</v>
      </c>
      <c r="E5725" t="s">
        <v>5947</v>
      </c>
      <c r="F5725" t="s">
        <v>6322</v>
      </c>
      <c r="G5725" t="s">
        <v>29267</v>
      </c>
      <c r="H5725" t="s">
        <v>6004</v>
      </c>
      <c r="I5725" t="s">
        <v>5960</v>
      </c>
      <c r="J5725" t="s">
        <v>29268</v>
      </c>
      <c r="K5725">
        <v>6</v>
      </c>
      <c r="L5725">
        <v>6</v>
      </c>
      <c r="M5725" s="6">
        <v>42043</v>
      </c>
      <c r="N5725" s="6">
        <v>42640</v>
      </c>
      <c r="O5725" t="s">
        <v>5953</v>
      </c>
    </row>
    <row r="5726" spans="1:15" x14ac:dyDescent="0.3">
      <c r="A5726" t="s">
        <v>29269</v>
      </c>
      <c r="B5726">
        <v>1608102</v>
      </c>
      <c r="C5726" t="s">
        <v>29270</v>
      </c>
      <c r="D5726">
        <v>344588</v>
      </c>
      <c r="E5726" t="s">
        <v>5947</v>
      </c>
      <c r="F5726" t="s">
        <v>6322</v>
      </c>
      <c r="G5726" t="s">
        <v>29271</v>
      </c>
      <c r="H5726" t="s">
        <v>6609</v>
      </c>
      <c r="I5726" t="s">
        <v>5960</v>
      </c>
      <c r="J5726" t="s">
        <v>29272</v>
      </c>
      <c r="K5726">
        <v>6</v>
      </c>
      <c r="L5726">
        <v>6</v>
      </c>
      <c r="M5726" s="6">
        <v>42043</v>
      </c>
      <c r="N5726" s="6">
        <v>42640</v>
      </c>
      <c r="O5726" t="s">
        <v>5953</v>
      </c>
    </row>
    <row r="5727" spans="1:15" x14ac:dyDescent="0.3">
      <c r="A5727" t="s">
        <v>29273</v>
      </c>
      <c r="B5727">
        <v>1608101</v>
      </c>
      <c r="C5727" t="s">
        <v>29274</v>
      </c>
      <c r="D5727">
        <v>344589</v>
      </c>
      <c r="E5727" t="s">
        <v>5947</v>
      </c>
      <c r="F5727" t="s">
        <v>10234</v>
      </c>
      <c r="G5727" t="s">
        <v>29275</v>
      </c>
      <c r="H5727" t="s">
        <v>29276</v>
      </c>
      <c r="I5727" t="s">
        <v>5960</v>
      </c>
      <c r="J5727" t="s">
        <v>29277</v>
      </c>
      <c r="K5727">
        <v>3</v>
      </c>
      <c r="L5727">
        <v>3</v>
      </c>
      <c r="M5727" s="6">
        <v>42043</v>
      </c>
      <c r="N5727" s="6">
        <v>42640</v>
      </c>
      <c r="O5727" t="s">
        <v>5953</v>
      </c>
    </row>
    <row r="5728" spans="1:15" x14ac:dyDescent="0.3">
      <c r="A5728" t="s">
        <v>29278</v>
      </c>
      <c r="B5728">
        <v>1608100</v>
      </c>
      <c r="C5728" t="s">
        <v>29279</v>
      </c>
      <c r="D5728">
        <v>344590</v>
      </c>
      <c r="E5728" t="s">
        <v>5947</v>
      </c>
      <c r="F5728" t="s">
        <v>6322</v>
      </c>
      <c r="G5728" t="s">
        <v>29280</v>
      </c>
      <c r="H5728" t="s">
        <v>9087</v>
      </c>
      <c r="I5728" t="s">
        <v>5960</v>
      </c>
      <c r="J5728" t="s">
        <v>29281</v>
      </c>
      <c r="K5728">
        <v>1</v>
      </c>
      <c r="L5728">
        <v>1</v>
      </c>
      <c r="M5728" s="6">
        <v>42043</v>
      </c>
      <c r="N5728" s="6">
        <v>42640</v>
      </c>
      <c r="O5728" t="s">
        <v>5953</v>
      </c>
    </row>
    <row r="5729" spans="1:15" x14ac:dyDescent="0.3">
      <c r="A5729" t="s">
        <v>29282</v>
      </c>
      <c r="B5729">
        <v>1608097</v>
      </c>
      <c r="C5729" t="s">
        <v>29283</v>
      </c>
      <c r="D5729">
        <v>344591</v>
      </c>
      <c r="E5729" t="s">
        <v>5947</v>
      </c>
      <c r="F5729" t="s">
        <v>5978</v>
      </c>
      <c r="G5729" t="s">
        <v>29284</v>
      </c>
      <c r="H5729" t="s">
        <v>29285</v>
      </c>
      <c r="I5729" t="s">
        <v>5960</v>
      </c>
      <c r="J5729" t="s">
        <v>29286</v>
      </c>
      <c r="K5729">
        <v>3</v>
      </c>
      <c r="L5729">
        <v>3</v>
      </c>
      <c r="M5729" s="6">
        <v>42043</v>
      </c>
      <c r="N5729" s="6">
        <v>42640</v>
      </c>
      <c r="O5729" t="s">
        <v>5953</v>
      </c>
    </row>
    <row r="5730" spans="1:15" x14ac:dyDescent="0.3">
      <c r="A5730" t="s">
        <v>29287</v>
      </c>
      <c r="B5730">
        <v>1608095</v>
      </c>
      <c r="C5730" t="s">
        <v>29288</v>
      </c>
      <c r="D5730">
        <v>344592</v>
      </c>
      <c r="E5730" t="s">
        <v>5947</v>
      </c>
      <c r="F5730" t="s">
        <v>10234</v>
      </c>
      <c r="G5730" t="s">
        <v>29289</v>
      </c>
      <c r="H5730" t="s">
        <v>29290</v>
      </c>
      <c r="I5730" t="s">
        <v>5960</v>
      </c>
      <c r="J5730" t="s">
        <v>29291</v>
      </c>
      <c r="K5730">
        <v>3</v>
      </c>
      <c r="L5730">
        <v>3</v>
      </c>
      <c r="M5730" s="6">
        <v>42043</v>
      </c>
      <c r="N5730" s="6">
        <v>42640</v>
      </c>
      <c r="O5730" t="s">
        <v>5953</v>
      </c>
    </row>
    <row r="5731" spans="1:15" x14ac:dyDescent="0.3">
      <c r="A5731" t="s">
        <v>29292</v>
      </c>
      <c r="B5731">
        <v>1608094</v>
      </c>
      <c r="C5731" t="s">
        <v>29293</v>
      </c>
      <c r="D5731">
        <v>344593</v>
      </c>
      <c r="E5731" t="s">
        <v>5947</v>
      </c>
      <c r="F5731" t="s">
        <v>10234</v>
      </c>
      <c r="G5731" t="s">
        <v>29294</v>
      </c>
      <c r="H5731" t="s">
        <v>29295</v>
      </c>
      <c r="I5731" t="s">
        <v>5960</v>
      </c>
      <c r="J5731" t="s">
        <v>29296</v>
      </c>
      <c r="K5731">
        <v>3</v>
      </c>
      <c r="L5731">
        <v>3</v>
      </c>
      <c r="M5731" s="6">
        <v>42043</v>
      </c>
      <c r="N5731" s="6">
        <v>42640</v>
      </c>
      <c r="O5731" t="s">
        <v>5953</v>
      </c>
    </row>
    <row r="5732" spans="1:15" x14ac:dyDescent="0.3">
      <c r="A5732" t="s">
        <v>29297</v>
      </c>
      <c r="B5732">
        <v>1608093</v>
      </c>
      <c r="C5732" t="s">
        <v>29298</v>
      </c>
      <c r="D5732">
        <v>344594</v>
      </c>
      <c r="E5732" t="s">
        <v>5947</v>
      </c>
      <c r="F5732" t="s">
        <v>5978</v>
      </c>
      <c r="G5732" t="s">
        <v>29299</v>
      </c>
      <c r="H5732" t="s">
        <v>6248</v>
      </c>
      <c r="I5732" t="s">
        <v>5960</v>
      </c>
      <c r="J5732" t="s">
        <v>29300</v>
      </c>
      <c r="K5732">
        <v>4</v>
      </c>
      <c r="L5732">
        <v>4</v>
      </c>
      <c r="M5732" s="6">
        <v>42043</v>
      </c>
      <c r="N5732" s="6">
        <v>42640</v>
      </c>
      <c r="O5732" t="s">
        <v>5953</v>
      </c>
    </row>
    <row r="5733" spans="1:15" x14ac:dyDescent="0.3">
      <c r="A5733" t="s">
        <v>29301</v>
      </c>
      <c r="B5733">
        <v>1608091</v>
      </c>
      <c r="C5733" t="s">
        <v>29302</v>
      </c>
      <c r="D5733">
        <v>344595</v>
      </c>
      <c r="E5733" t="s">
        <v>5947</v>
      </c>
      <c r="F5733" t="s">
        <v>5978</v>
      </c>
      <c r="G5733" t="s">
        <v>10551</v>
      </c>
      <c r="H5733" t="s">
        <v>7722</v>
      </c>
      <c r="I5733" t="s">
        <v>5960</v>
      </c>
      <c r="J5733" t="s">
        <v>29303</v>
      </c>
      <c r="K5733">
        <v>3</v>
      </c>
      <c r="L5733">
        <v>3</v>
      </c>
      <c r="M5733" s="6">
        <v>42043</v>
      </c>
      <c r="N5733" s="6">
        <v>42640</v>
      </c>
      <c r="O5733" t="s">
        <v>5953</v>
      </c>
    </row>
    <row r="5734" spans="1:15" x14ac:dyDescent="0.3">
      <c r="A5734" t="s">
        <v>29304</v>
      </c>
      <c r="B5734">
        <v>1608090</v>
      </c>
      <c r="C5734" t="s">
        <v>29305</v>
      </c>
      <c r="D5734">
        <v>344596</v>
      </c>
      <c r="E5734" t="s">
        <v>5947</v>
      </c>
      <c r="F5734" t="s">
        <v>6322</v>
      </c>
      <c r="G5734" t="s">
        <v>29306</v>
      </c>
      <c r="H5734">
        <v>48</v>
      </c>
      <c r="I5734" t="s">
        <v>5960</v>
      </c>
      <c r="J5734" t="s">
        <v>29307</v>
      </c>
      <c r="K5734">
        <v>3</v>
      </c>
      <c r="L5734">
        <v>3</v>
      </c>
      <c r="M5734" s="6">
        <v>42043</v>
      </c>
      <c r="N5734" s="6">
        <v>42640</v>
      </c>
      <c r="O5734" t="s">
        <v>5953</v>
      </c>
    </row>
    <row r="5735" spans="1:15" x14ac:dyDescent="0.3">
      <c r="A5735" t="s">
        <v>29308</v>
      </c>
      <c r="B5735">
        <v>1608089</v>
      </c>
      <c r="C5735" t="s">
        <v>29309</v>
      </c>
      <c r="D5735">
        <v>344597</v>
      </c>
      <c r="E5735" t="s">
        <v>5947</v>
      </c>
      <c r="F5735" t="s">
        <v>6322</v>
      </c>
      <c r="G5735" t="s">
        <v>29310</v>
      </c>
      <c r="H5735" t="s">
        <v>7543</v>
      </c>
      <c r="I5735" t="s">
        <v>5960</v>
      </c>
      <c r="J5735" t="s">
        <v>29311</v>
      </c>
      <c r="K5735">
        <v>6</v>
      </c>
      <c r="L5735">
        <v>6</v>
      </c>
      <c r="M5735" s="6">
        <v>42043</v>
      </c>
      <c r="N5735" s="6">
        <v>42640</v>
      </c>
      <c r="O5735" t="s">
        <v>5953</v>
      </c>
    </row>
    <row r="5736" spans="1:15" x14ac:dyDescent="0.3">
      <c r="A5736" t="s">
        <v>29312</v>
      </c>
      <c r="B5736">
        <v>1608088</v>
      </c>
      <c r="C5736" t="s">
        <v>29313</v>
      </c>
      <c r="D5736">
        <v>344598</v>
      </c>
      <c r="E5736" t="s">
        <v>5947</v>
      </c>
      <c r="F5736" t="s">
        <v>5978</v>
      </c>
      <c r="G5736" t="s">
        <v>10682</v>
      </c>
      <c r="H5736" t="s">
        <v>6271</v>
      </c>
      <c r="I5736" t="s">
        <v>5960</v>
      </c>
      <c r="J5736" t="s">
        <v>29314</v>
      </c>
      <c r="K5736">
        <v>4</v>
      </c>
      <c r="L5736">
        <v>4</v>
      </c>
      <c r="M5736" s="6">
        <v>42043</v>
      </c>
      <c r="N5736" s="6">
        <v>42640</v>
      </c>
      <c r="O5736" t="s">
        <v>5953</v>
      </c>
    </row>
    <row r="5737" spans="1:15" x14ac:dyDescent="0.3">
      <c r="A5737" t="s">
        <v>29315</v>
      </c>
      <c r="B5737">
        <v>1608085</v>
      </c>
      <c r="C5737" t="s">
        <v>29316</v>
      </c>
      <c r="D5737">
        <v>344599</v>
      </c>
      <c r="E5737" t="s">
        <v>5947</v>
      </c>
      <c r="F5737" t="s">
        <v>6322</v>
      </c>
      <c r="G5737" t="s">
        <v>9916</v>
      </c>
      <c r="H5737" t="s">
        <v>6111</v>
      </c>
      <c r="I5737" t="s">
        <v>5960</v>
      </c>
      <c r="J5737" t="s">
        <v>29317</v>
      </c>
      <c r="K5737">
        <v>2</v>
      </c>
      <c r="L5737">
        <v>2</v>
      </c>
      <c r="M5737" s="6">
        <v>42043</v>
      </c>
      <c r="N5737" s="6">
        <v>42640</v>
      </c>
      <c r="O5737" t="s">
        <v>5953</v>
      </c>
    </row>
    <row r="5738" spans="1:15" x14ac:dyDescent="0.3">
      <c r="A5738" t="s">
        <v>29318</v>
      </c>
      <c r="B5738">
        <v>1608083</v>
      </c>
      <c r="C5738" t="s">
        <v>29319</v>
      </c>
      <c r="D5738">
        <v>344600</v>
      </c>
      <c r="E5738" t="s">
        <v>5947</v>
      </c>
      <c r="F5738" t="s">
        <v>23134</v>
      </c>
      <c r="G5738" t="s">
        <v>29320</v>
      </c>
      <c r="H5738" t="s">
        <v>29321</v>
      </c>
      <c r="I5738" t="s">
        <v>5960</v>
      </c>
      <c r="J5738" t="s">
        <v>29322</v>
      </c>
      <c r="K5738">
        <v>3</v>
      </c>
      <c r="L5738">
        <v>3</v>
      </c>
      <c r="M5738" s="6">
        <v>42043</v>
      </c>
      <c r="N5738" s="6">
        <v>42640</v>
      </c>
      <c r="O5738" t="s">
        <v>5953</v>
      </c>
    </row>
    <row r="5739" spans="1:15" x14ac:dyDescent="0.3">
      <c r="A5739" t="s">
        <v>29323</v>
      </c>
      <c r="B5739">
        <v>687803</v>
      </c>
      <c r="C5739" t="s">
        <v>29324</v>
      </c>
      <c r="D5739">
        <v>344601</v>
      </c>
      <c r="E5739" t="s">
        <v>5956</v>
      </c>
      <c r="F5739" t="s">
        <v>6184</v>
      </c>
      <c r="G5739" t="s">
        <v>29325</v>
      </c>
      <c r="H5739" t="s">
        <v>7190</v>
      </c>
      <c r="I5739" t="s">
        <v>5987</v>
      </c>
      <c r="J5739" t="s">
        <v>29326</v>
      </c>
      <c r="K5739">
        <v>235</v>
      </c>
      <c r="L5739">
        <v>227</v>
      </c>
      <c r="M5739" s="6">
        <v>42442</v>
      </c>
      <c r="N5739" s="6">
        <v>42640</v>
      </c>
      <c r="O5739" t="s">
        <v>5953</v>
      </c>
    </row>
    <row r="5740" spans="1:15" x14ac:dyDescent="0.3">
      <c r="A5740" t="s">
        <v>29327</v>
      </c>
      <c r="B5740">
        <v>1792032</v>
      </c>
      <c r="C5740" t="s">
        <v>29328</v>
      </c>
      <c r="D5740">
        <v>344602</v>
      </c>
      <c r="E5740" t="s">
        <v>5956</v>
      </c>
      <c r="F5740" t="s">
        <v>6184</v>
      </c>
      <c r="G5740" t="s">
        <v>29329</v>
      </c>
      <c r="H5740" t="s">
        <v>7443</v>
      </c>
      <c r="I5740" t="s">
        <v>5987</v>
      </c>
      <c r="J5740" t="s">
        <v>29330</v>
      </c>
      <c r="K5740">
        <v>317</v>
      </c>
      <c r="L5740">
        <v>317</v>
      </c>
      <c r="M5740" s="6">
        <v>42434</v>
      </c>
      <c r="N5740" s="6">
        <v>42640</v>
      </c>
      <c r="O5740" t="s">
        <v>5953</v>
      </c>
    </row>
    <row r="5741" spans="1:15" x14ac:dyDescent="0.3">
      <c r="A5741" t="s">
        <v>29331</v>
      </c>
      <c r="B5741">
        <v>1784982</v>
      </c>
      <c r="C5741" t="s">
        <v>29332</v>
      </c>
      <c r="D5741">
        <v>344603</v>
      </c>
      <c r="E5741" t="s">
        <v>5956</v>
      </c>
      <c r="F5741" t="s">
        <v>5978</v>
      </c>
      <c r="G5741" t="s">
        <v>29333</v>
      </c>
      <c r="H5741" t="s">
        <v>6404</v>
      </c>
      <c r="I5741" t="s">
        <v>5987</v>
      </c>
      <c r="J5741" t="s">
        <v>29334</v>
      </c>
      <c r="K5741">
        <v>77</v>
      </c>
      <c r="L5741">
        <v>76</v>
      </c>
      <c r="M5741" s="6">
        <v>42442</v>
      </c>
      <c r="N5741" s="6">
        <v>42640</v>
      </c>
      <c r="O5741" t="s">
        <v>5953</v>
      </c>
    </row>
    <row r="5742" spans="1:15" x14ac:dyDescent="0.3">
      <c r="A5742" t="s">
        <v>29335</v>
      </c>
      <c r="B5742">
        <v>1784956</v>
      </c>
      <c r="C5742" t="s">
        <v>29336</v>
      </c>
      <c r="D5742">
        <v>344604</v>
      </c>
      <c r="E5742" t="s">
        <v>5956</v>
      </c>
      <c r="F5742" t="s">
        <v>6258</v>
      </c>
      <c r="G5742" t="s">
        <v>29337</v>
      </c>
      <c r="H5742" t="s">
        <v>8871</v>
      </c>
      <c r="I5742" t="s">
        <v>5987</v>
      </c>
      <c r="J5742" t="s">
        <v>29338</v>
      </c>
      <c r="K5742">
        <v>87</v>
      </c>
      <c r="L5742">
        <v>87</v>
      </c>
      <c r="M5742" s="6">
        <v>42442</v>
      </c>
      <c r="N5742" s="6">
        <v>42640</v>
      </c>
      <c r="O5742" t="s">
        <v>5953</v>
      </c>
    </row>
    <row r="5743" spans="1:15" x14ac:dyDescent="0.3">
      <c r="A5743" t="s">
        <v>29339</v>
      </c>
      <c r="B5743">
        <v>1718278</v>
      </c>
      <c r="C5743" t="s">
        <v>29340</v>
      </c>
      <c r="D5743">
        <v>344605</v>
      </c>
      <c r="E5743" t="s">
        <v>9228</v>
      </c>
      <c r="F5743" t="s">
        <v>5978</v>
      </c>
      <c r="G5743" t="s">
        <v>29341</v>
      </c>
      <c r="H5743" t="s">
        <v>10616</v>
      </c>
      <c r="I5743" t="s">
        <v>5987</v>
      </c>
      <c r="J5743" t="s">
        <v>29342</v>
      </c>
      <c r="K5743">
        <v>86</v>
      </c>
      <c r="L5743">
        <v>86</v>
      </c>
      <c r="M5743" s="6">
        <v>42417</v>
      </c>
      <c r="N5743" s="6">
        <v>42640</v>
      </c>
      <c r="O5743" t="s">
        <v>5953</v>
      </c>
    </row>
    <row r="5744" spans="1:15" x14ac:dyDescent="0.3">
      <c r="A5744" t="s">
        <v>29343</v>
      </c>
      <c r="B5744">
        <v>1647400</v>
      </c>
      <c r="C5744" t="s">
        <v>29344</v>
      </c>
      <c r="D5744">
        <v>344606</v>
      </c>
      <c r="E5744" t="s">
        <v>5956</v>
      </c>
      <c r="F5744" t="s">
        <v>6258</v>
      </c>
      <c r="G5744" t="s">
        <v>29345</v>
      </c>
      <c r="H5744" t="s">
        <v>6106</v>
      </c>
      <c r="I5744" t="s">
        <v>5987</v>
      </c>
      <c r="J5744" t="s">
        <v>29346</v>
      </c>
      <c r="K5744">
        <v>59</v>
      </c>
      <c r="L5744">
        <v>59</v>
      </c>
      <c r="M5744" s="6">
        <v>42431</v>
      </c>
      <c r="N5744" s="6">
        <v>42640</v>
      </c>
      <c r="O5744" t="s">
        <v>5953</v>
      </c>
    </row>
    <row r="5745" spans="1:15" x14ac:dyDescent="0.3">
      <c r="A5745" t="s">
        <v>29347</v>
      </c>
      <c r="B5745">
        <v>1605379</v>
      </c>
      <c r="C5745" t="s">
        <v>29348</v>
      </c>
      <c r="D5745">
        <v>344607</v>
      </c>
      <c r="E5745" t="s">
        <v>5956</v>
      </c>
      <c r="F5745" t="s">
        <v>6184</v>
      </c>
      <c r="G5745" t="s">
        <v>29349</v>
      </c>
      <c r="H5745" t="s">
        <v>6714</v>
      </c>
      <c r="I5745" t="s">
        <v>5987</v>
      </c>
      <c r="J5745" t="s">
        <v>29350</v>
      </c>
      <c r="K5745">
        <v>178</v>
      </c>
      <c r="L5745">
        <v>165</v>
      </c>
      <c r="M5745" s="6">
        <v>42430</v>
      </c>
      <c r="N5745" s="6">
        <v>42640</v>
      </c>
      <c r="O5745" t="s">
        <v>5953</v>
      </c>
    </row>
    <row r="5746" spans="1:15" x14ac:dyDescent="0.3">
      <c r="A5746" t="s">
        <v>29351</v>
      </c>
      <c r="B5746">
        <v>1543205</v>
      </c>
      <c r="C5746" t="s">
        <v>29352</v>
      </c>
      <c r="D5746">
        <v>344608</v>
      </c>
      <c r="E5746" t="s">
        <v>5956</v>
      </c>
      <c r="F5746" t="s">
        <v>5978</v>
      </c>
      <c r="G5746" t="s">
        <v>29353</v>
      </c>
      <c r="H5746">
        <v>46</v>
      </c>
      <c r="I5746" t="s">
        <v>5987</v>
      </c>
      <c r="J5746" t="s">
        <v>29354</v>
      </c>
      <c r="K5746">
        <v>76</v>
      </c>
      <c r="L5746">
        <v>76</v>
      </c>
      <c r="M5746" s="6">
        <v>42446</v>
      </c>
      <c r="N5746" s="6">
        <v>42640</v>
      </c>
      <c r="O5746" t="s">
        <v>5953</v>
      </c>
    </row>
    <row r="5747" spans="1:15" x14ac:dyDescent="0.3">
      <c r="A5747" t="s">
        <v>29355</v>
      </c>
      <c r="B5747">
        <v>1543203</v>
      </c>
      <c r="C5747" t="s">
        <v>29356</v>
      </c>
      <c r="D5747">
        <v>344609</v>
      </c>
      <c r="E5747" t="s">
        <v>5956</v>
      </c>
      <c r="F5747" t="s">
        <v>6258</v>
      </c>
      <c r="G5747" t="s">
        <v>29357</v>
      </c>
      <c r="H5747" t="s">
        <v>6596</v>
      </c>
      <c r="I5747" t="s">
        <v>5987</v>
      </c>
      <c r="J5747" t="s">
        <v>29358</v>
      </c>
      <c r="K5747">
        <v>76</v>
      </c>
      <c r="L5747">
        <v>76</v>
      </c>
      <c r="M5747" s="6">
        <v>42446</v>
      </c>
      <c r="N5747" s="6">
        <v>42640</v>
      </c>
      <c r="O5747" t="s">
        <v>5953</v>
      </c>
    </row>
    <row r="5748" spans="1:15" x14ac:dyDescent="0.3">
      <c r="A5748" t="s">
        <v>29359</v>
      </c>
      <c r="B5748">
        <v>1543201</v>
      </c>
      <c r="C5748" t="s">
        <v>29360</v>
      </c>
      <c r="D5748">
        <v>344610</v>
      </c>
      <c r="E5748" t="s">
        <v>5956</v>
      </c>
      <c r="F5748" t="s">
        <v>6014</v>
      </c>
      <c r="G5748" t="s">
        <v>29361</v>
      </c>
      <c r="H5748" t="s">
        <v>6202</v>
      </c>
      <c r="I5748" t="s">
        <v>5987</v>
      </c>
      <c r="J5748" t="s">
        <v>29362</v>
      </c>
      <c r="K5748">
        <v>50</v>
      </c>
      <c r="L5748">
        <v>50</v>
      </c>
      <c r="M5748" s="6">
        <v>42446</v>
      </c>
      <c r="N5748" s="6">
        <v>42640</v>
      </c>
      <c r="O5748" t="s">
        <v>5953</v>
      </c>
    </row>
    <row r="5749" spans="1:15" x14ac:dyDescent="0.3">
      <c r="A5749" t="s">
        <v>29363</v>
      </c>
      <c r="B5749">
        <v>1821727</v>
      </c>
      <c r="C5749" t="s">
        <v>29364</v>
      </c>
      <c r="D5749">
        <v>344611</v>
      </c>
      <c r="E5749" t="s">
        <v>5956</v>
      </c>
      <c r="F5749" t="s">
        <v>6258</v>
      </c>
      <c r="G5749" t="s">
        <v>29365</v>
      </c>
      <c r="H5749" t="s">
        <v>7021</v>
      </c>
      <c r="I5749" t="s">
        <v>5987</v>
      </c>
      <c r="J5749" t="s">
        <v>29366</v>
      </c>
      <c r="K5749">
        <v>81</v>
      </c>
      <c r="L5749">
        <v>81</v>
      </c>
      <c r="M5749" s="6">
        <v>42471</v>
      </c>
      <c r="N5749" s="6">
        <v>42640</v>
      </c>
      <c r="O5749" t="s">
        <v>5953</v>
      </c>
    </row>
    <row r="5750" spans="1:15" x14ac:dyDescent="0.3">
      <c r="A5750" t="s">
        <v>29367</v>
      </c>
      <c r="B5750">
        <v>1821723</v>
      </c>
      <c r="C5750" t="s">
        <v>29368</v>
      </c>
      <c r="D5750">
        <v>344612</v>
      </c>
      <c r="E5750" t="s">
        <v>5956</v>
      </c>
      <c r="F5750" t="s">
        <v>6258</v>
      </c>
      <c r="G5750" t="s">
        <v>29369</v>
      </c>
      <c r="H5750">
        <v>63</v>
      </c>
      <c r="I5750" t="s">
        <v>5987</v>
      </c>
      <c r="J5750" t="s">
        <v>29370</v>
      </c>
      <c r="K5750">
        <v>94</v>
      </c>
      <c r="L5750">
        <v>93</v>
      </c>
      <c r="M5750" s="6">
        <v>42471</v>
      </c>
      <c r="N5750" s="6">
        <v>42640</v>
      </c>
      <c r="O5750" t="s">
        <v>5953</v>
      </c>
    </row>
    <row r="5751" spans="1:15" x14ac:dyDescent="0.3">
      <c r="A5751" t="s">
        <v>29371</v>
      </c>
      <c r="B5751">
        <v>1608119</v>
      </c>
      <c r="C5751" t="s">
        <v>29372</v>
      </c>
      <c r="D5751">
        <v>344785</v>
      </c>
      <c r="E5751" t="s">
        <v>5947</v>
      </c>
      <c r="F5751" t="s">
        <v>6322</v>
      </c>
      <c r="G5751" t="s">
        <v>29373</v>
      </c>
      <c r="H5751" t="s">
        <v>7634</v>
      </c>
      <c r="I5751" t="s">
        <v>5960</v>
      </c>
      <c r="J5751" t="s">
        <v>29374</v>
      </c>
      <c r="K5751">
        <v>5</v>
      </c>
      <c r="L5751">
        <v>5</v>
      </c>
      <c r="M5751" s="6">
        <v>42043</v>
      </c>
      <c r="N5751" s="6">
        <v>42643</v>
      </c>
      <c r="O5751" t="s">
        <v>5953</v>
      </c>
    </row>
    <row r="5752" spans="1:15" x14ac:dyDescent="0.3">
      <c r="A5752" t="s">
        <v>29375</v>
      </c>
      <c r="B5752">
        <v>1608139</v>
      </c>
      <c r="C5752" t="s">
        <v>29376</v>
      </c>
      <c r="D5752">
        <v>345025</v>
      </c>
      <c r="E5752" t="s">
        <v>5947</v>
      </c>
      <c r="F5752" t="s">
        <v>5978</v>
      </c>
      <c r="G5752" t="s">
        <v>29377</v>
      </c>
      <c r="H5752" t="s">
        <v>29378</v>
      </c>
      <c r="I5752" t="s">
        <v>5960</v>
      </c>
      <c r="J5752" t="s">
        <v>29379</v>
      </c>
      <c r="K5752">
        <v>4</v>
      </c>
      <c r="L5752">
        <v>4</v>
      </c>
      <c r="M5752" s="6">
        <v>42043</v>
      </c>
      <c r="N5752" s="6">
        <v>42643</v>
      </c>
      <c r="O5752" t="s">
        <v>5953</v>
      </c>
    </row>
    <row r="5753" spans="1:15" x14ac:dyDescent="0.3">
      <c r="A5753" t="s">
        <v>29380</v>
      </c>
      <c r="B5753">
        <v>1608137</v>
      </c>
      <c r="C5753" t="s">
        <v>29381</v>
      </c>
      <c r="D5753">
        <v>345026</v>
      </c>
      <c r="E5753" t="s">
        <v>5947</v>
      </c>
      <c r="F5753" t="s">
        <v>5978</v>
      </c>
      <c r="G5753" t="s">
        <v>29382</v>
      </c>
      <c r="H5753" t="s">
        <v>7543</v>
      </c>
      <c r="I5753" t="s">
        <v>5960</v>
      </c>
      <c r="J5753" t="s">
        <v>29383</v>
      </c>
      <c r="K5753">
        <v>4</v>
      </c>
      <c r="L5753">
        <v>4</v>
      </c>
      <c r="M5753" s="6">
        <v>42043</v>
      </c>
      <c r="N5753" s="6">
        <v>42643</v>
      </c>
      <c r="O5753" t="s">
        <v>5953</v>
      </c>
    </row>
    <row r="5754" spans="1:15" x14ac:dyDescent="0.3">
      <c r="A5754" t="s">
        <v>29384</v>
      </c>
      <c r="B5754">
        <v>1608134</v>
      </c>
      <c r="C5754" t="s">
        <v>29385</v>
      </c>
      <c r="D5754">
        <v>345027</v>
      </c>
      <c r="E5754" t="s">
        <v>5947</v>
      </c>
      <c r="F5754" t="s">
        <v>6322</v>
      </c>
      <c r="G5754" t="s">
        <v>29386</v>
      </c>
      <c r="H5754">
        <v>46</v>
      </c>
      <c r="I5754" t="s">
        <v>5960</v>
      </c>
      <c r="J5754" t="s">
        <v>29387</v>
      </c>
      <c r="K5754">
        <v>6</v>
      </c>
      <c r="L5754">
        <v>6</v>
      </c>
      <c r="M5754" s="6">
        <v>42043</v>
      </c>
      <c r="N5754" s="6">
        <v>42643</v>
      </c>
      <c r="O5754" t="s">
        <v>5953</v>
      </c>
    </row>
    <row r="5755" spans="1:15" x14ac:dyDescent="0.3">
      <c r="A5755" t="s">
        <v>29388</v>
      </c>
      <c r="B5755">
        <v>1608127</v>
      </c>
      <c r="C5755" t="s">
        <v>29389</v>
      </c>
      <c r="D5755">
        <v>345028</v>
      </c>
      <c r="E5755" t="s">
        <v>5947</v>
      </c>
      <c r="F5755" t="s">
        <v>5978</v>
      </c>
      <c r="G5755" t="s">
        <v>18698</v>
      </c>
      <c r="H5755" t="s">
        <v>29390</v>
      </c>
      <c r="I5755" t="s">
        <v>5960</v>
      </c>
      <c r="J5755" t="s">
        <v>29391</v>
      </c>
      <c r="K5755">
        <v>3</v>
      </c>
      <c r="L5755">
        <v>3</v>
      </c>
      <c r="M5755" s="6">
        <v>42043</v>
      </c>
      <c r="N5755" s="6">
        <v>42643</v>
      </c>
      <c r="O5755" t="s">
        <v>5953</v>
      </c>
    </row>
    <row r="5756" spans="1:15" x14ac:dyDescent="0.3">
      <c r="A5756" t="s">
        <v>29392</v>
      </c>
      <c r="B5756">
        <v>1608126</v>
      </c>
      <c r="C5756" t="s">
        <v>29393</v>
      </c>
      <c r="D5756">
        <v>345029</v>
      </c>
      <c r="E5756" t="s">
        <v>5947</v>
      </c>
      <c r="F5756" t="s">
        <v>5978</v>
      </c>
      <c r="G5756" t="s">
        <v>29394</v>
      </c>
      <c r="H5756" t="s">
        <v>29395</v>
      </c>
      <c r="I5756" t="s">
        <v>5960</v>
      </c>
      <c r="J5756" t="s">
        <v>29396</v>
      </c>
      <c r="K5756">
        <v>3</v>
      </c>
      <c r="L5756">
        <v>3</v>
      </c>
      <c r="M5756" s="6">
        <v>42043</v>
      </c>
      <c r="N5756" s="6">
        <v>42643</v>
      </c>
      <c r="O5756" t="s">
        <v>5953</v>
      </c>
    </row>
    <row r="5757" spans="1:15" x14ac:dyDescent="0.3">
      <c r="A5757" t="s">
        <v>29397</v>
      </c>
      <c r="B5757">
        <v>1608123</v>
      </c>
      <c r="C5757" t="s">
        <v>29398</v>
      </c>
      <c r="D5757">
        <v>345030</v>
      </c>
      <c r="E5757" t="s">
        <v>5947</v>
      </c>
      <c r="F5757" t="s">
        <v>5978</v>
      </c>
      <c r="G5757" t="s">
        <v>29399</v>
      </c>
      <c r="H5757" t="s">
        <v>6609</v>
      </c>
      <c r="I5757" t="s">
        <v>5960</v>
      </c>
      <c r="J5757" t="s">
        <v>29400</v>
      </c>
      <c r="K5757">
        <v>5</v>
      </c>
      <c r="L5757">
        <v>5</v>
      </c>
      <c r="M5757" s="6">
        <v>42043</v>
      </c>
      <c r="N5757" s="6">
        <v>42643</v>
      </c>
      <c r="O5757" t="s">
        <v>5953</v>
      </c>
    </row>
    <row r="5758" spans="1:15" x14ac:dyDescent="0.3">
      <c r="A5758" t="s">
        <v>29401</v>
      </c>
      <c r="B5758">
        <v>1899219</v>
      </c>
      <c r="C5758" t="s">
        <v>29402</v>
      </c>
      <c r="D5758">
        <v>345031</v>
      </c>
      <c r="E5758" t="s">
        <v>6230</v>
      </c>
      <c r="F5758" t="s">
        <v>6231</v>
      </c>
      <c r="G5758" t="s">
        <v>8518</v>
      </c>
      <c r="H5758" t="s">
        <v>6472</v>
      </c>
      <c r="I5758" t="s">
        <v>6033</v>
      </c>
      <c r="J5758" t="s">
        <v>29403</v>
      </c>
      <c r="K5758">
        <v>7</v>
      </c>
      <c r="L5758">
        <v>7</v>
      </c>
      <c r="M5758" s="6">
        <v>42637</v>
      </c>
      <c r="N5758" s="6">
        <v>42643</v>
      </c>
      <c r="O5758" t="s">
        <v>5953</v>
      </c>
    </row>
    <row r="5759" spans="1:15" x14ac:dyDescent="0.3">
      <c r="A5759" t="s">
        <v>29404</v>
      </c>
      <c r="B5759">
        <v>1608146</v>
      </c>
      <c r="C5759" t="s">
        <v>29405</v>
      </c>
      <c r="D5759">
        <v>345032</v>
      </c>
      <c r="E5759" t="s">
        <v>5947</v>
      </c>
      <c r="F5759" t="s">
        <v>6322</v>
      </c>
      <c r="G5759" t="s">
        <v>29406</v>
      </c>
      <c r="H5759" t="s">
        <v>10323</v>
      </c>
      <c r="I5759" t="s">
        <v>5960</v>
      </c>
      <c r="J5759" t="s">
        <v>29407</v>
      </c>
      <c r="K5759">
        <v>5</v>
      </c>
      <c r="L5759">
        <v>5</v>
      </c>
      <c r="M5759" s="6">
        <v>42043</v>
      </c>
      <c r="N5759" s="6">
        <v>42643</v>
      </c>
      <c r="O5759" t="s">
        <v>5953</v>
      </c>
    </row>
    <row r="5760" spans="1:15" x14ac:dyDescent="0.3">
      <c r="A5760" t="s">
        <v>29408</v>
      </c>
      <c r="B5760">
        <v>1608144</v>
      </c>
      <c r="C5760" t="s">
        <v>29409</v>
      </c>
      <c r="D5760">
        <v>345033</v>
      </c>
      <c r="E5760" t="s">
        <v>5947</v>
      </c>
      <c r="F5760" t="s">
        <v>7744</v>
      </c>
      <c r="G5760" t="s">
        <v>29410</v>
      </c>
      <c r="H5760" t="s">
        <v>29411</v>
      </c>
      <c r="I5760" t="s">
        <v>5960</v>
      </c>
      <c r="J5760" t="s">
        <v>29412</v>
      </c>
      <c r="K5760">
        <v>3</v>
      </c>
      <c r="L5760">
        <v>3</v>
      </c>
      <c r="M5760" s="6">
        <v>42043</v>
      </c>
      <c r="N5760" s="6">
        <v>42643</v>
      </c>
      <c r="O5760" t="s">
        <v>5953</v>
      </c>
    </row>
    <row r="5761" spans="1:15" x14ac:dyDescent="0.3">
      <c r="A5761" t="s">
        <v>29413</v>
      </c>
      <c r="B5761">
        <v>1608140</v>
      </c>
      <c r="C5761" t="s">
        <v>29414</v>
      </c>
      <c r="D5761">
        <v>345034</v>
      </c>
      <c r="E5761" t="s">
        <v>5947</v>
      </c>
      <c r="F5761" t="s">
        <v>10234</v>
      </c>
      <c r="G5761" t="s">
        <v>29415</v>
      </c>
      <c r="H5761" t="s">
        <v>29416</v>
      </c>
      <c r="I5761" t="s">
        <v>5960</v>
      </c>
      <c r="J5761" t="s">
        <v>29417</v>
      </c>
      <c r="K5761">
        <v>3</v>
      </c>
      <c r="L5761">
        <v>3</v>
      </c>
      <c r="M5761" s="6">
        <v>42043</v>
      </c>
      <c r="N5761" s="6">
        <v>42643</v>
      </c>
      <c r="O5761" t="s">
        <v>5953</v>
      </c>
    </row>
    <row r="5762" spans="1:15" x14ac:dyDescent="0.3">
      <c r="A5762" t="s">
        <v>29418</v>
      </c>
      <c r="B5762">
        <v>1821561</v>
      </c>
      <c r="C5762" t="s">
        <v>29419</v>
      </c>
      <c r="D5762">
        <v>344618</v>
      </c>
      <c r="E5762" t="s">
        <v>5956</v>
      </c>
      <c r="F5762" t="s">
        <v>6258</v>
      </c>
      <c r="G5762" t="s">
        <v>26913</v>
      </c>
      <c r="H5762">
        <v>67</v>
      </c>
      <c r="I5762" t="s">
        <v>5987</v>
      </c>
      <c r="J5762" t="s">
        <v>29420</v>
      </c>
      <c r="K5762">
        <v>71</v>
      </c>
      <c r="L5762">
        <v>71</v>
      </c>
      <c r="M5762" s="6">
        <v>42463</v>
      </c>
      <c r="N5762" s="6">
        <v>42640</v>
      </c>
      <c r="O5762" t="s">
        <v>5953</v>
      </c>
    </row>
    <row r="5763" spans="1:15" x14ac:dyDescent="0.3">
      <c r="A5763" t="s">
        <v>29421</v>
      </c>
      <c r="B5763">
        <v>1821559</v>
      </c>
      <c r="C5763" t="s">
        <v>29422</v>
      </c>
      <c r="D5763">
        <v>344619</v>
      </c>
      <c r="E5763" t="s">
        <v>5956</v>
      </c>
      <c r="F5763" t="s">
        <v>6258</v>
      </c>
      <c r="G5763" t="s">
        <v>29423</v>
      </c>
      <c r="H5763" t="s">
        <v>15370</v>
      </c>
      <c r="I5763" t="s">
        <v>5987</v>
      </c>
      <c r="J5763" t="s">
        <v>29424</v>
      </c>
      <c r="K5763">
        <v>80</v>
      </c>
      <c r="L5763">
        <v>80</v>
      </c>
      <c r="M5763" s="6">
        <v>42463</v>
      </c>
      <c r="N5763" s="6">
        <v>42640</v>
      </c>
      <c r="O5763" t="s">
        <v>5953</v>
      </c>
    </row>
    <row r="5764" spans="1:15" x14ac:dyDescent="0.3">
      <c r="A5764" t="s">
        <v>29425</v>
      </c>
      <c r="B5764">
        <v>1821557</v>
      </c>
      <c r="C5764" t="s">
        <v>29426</v>
      </c>
      <c r="D5764">
        <v>344620</v>
      </c>
      <c r="E5764" t="s">
        <v>5956</v>
      </c>
      <c r="F5764" t="s">
        <v>6258</v>
      </c>
      <c r="G5764" t="s">
        <v>29427</v>
      </c>
      <c r="H5764" t="s">
        <v>8876</v>
      </c>
      <c r="I5764" t="s">
        <v>5987</v>
      </c>
      <c r="J5764" t="s">
        <v>29428</v>
      </c>
      <c r="K5764">
        <v>70</v>
      </c>
      <c r="L5764">
        <v>70</v>
      </c>
      <c r="M5764" s="6">
        <v>42463</v>
      </c>
      <c r="N5764" s="6">
        <v>42640</v>
      </c>
      <c r="O5764" t="s">
        <v>5953</v>
      </c>
    </row>
    <row r="5765" spans="1:15" x14ac:dyDescent="0.3">
      <c r="A5765" t="s">
        <v>29429</v>
      </c>
      <c r="B5765">
        <v>1821556</v>
      </c>
      <c r="C5765" t="s">
        <v>29430</v>
      </c>
      <c r="D5765">
        <v>344621</v>
      </c>
      <c r="E5765" t="s">
        <v>5956</v>
      </c>
      <c r="F5765" t="s">
        <v>6258</v>
      </c>
      <c r="G5765" t="s">
        <v>29431</v>
      </c>
      <c r="H5765" t="s">
        <v>14208</v>
      </c>
      <c r="I5765" t="s">
        <v>5987</v>
      </c>
      <c r="J5765" t="s">
        <v>29432</v>
      </c>
      <c r="K5765">
        <v>80</v>
      </c>
      <c r="L5765">
        <v>80</v>
      </c>
      <c r="M5765" s="6">
        <v>42463</v>
      </c>
      <c r="N5765" s="6">
        <v>42752</v>
      </c>
      <c r="O5765" t="s">
        <v>5953</v>
      </c>
    </row>
    <row r="5766" spans="1:15" x14ac:dyDescent="0.3">
      <c r="A5766" t="s">
        <v>29433</v>
      </c>
      <c r="B5766">
        <v>1821554</v>
      </c>
      <c r="C5766" t="s">
        <v>29434</v>
      </c>
      <c r="D5766">
        <v>344622</v>
      </c>
      <c r="E5766" t="s">
        <v>5956</v>
      </c>
      <c r="F5766" t="s">
        <v>6258</v>
      </c>
      <c r="G5766" t="s">
        <v>29435</v>
      </c>
      <c r="H5766" t="s">
        <v>7872</v>
      </c>
      <c r="I5766" t="s">
        <v>5987</v>
      </c>
      <c r="J5766" t="s">
        <v>29436</v>
      </c>
      <c r="K5766">
        <v>109</v>
      </c>
      <c r="L5766">
        <v>108</v>
      </c>
      <c r="M5766" s="6">
        <v>42463</v>
      </c>
      <c r="N5766" s="6">
        <v>42640</v>
      </c>
      <c r="O5766" t="s">
        <v>5953</v>
      </c>
    </row>
    <row r="5767" spans="1:15" x14ac:dyDescent="0.3">
      <c r="A5767" t="s">
        <v>29437</v>
      </c>
      <c r="B5767">
        <v>1821553</v>
      </c>
      <c r="C5767" t="s">
        <v>29438</v>
      </c>
      <c r="D5767">
        <v>344623</v>
      </c>
      <c r="E5767" t="s">
        <v>5956</v>
      </c>
      <c r="F5767" t="s">
        <v>6258</v>
      </c>
      <c r="G5767" t="s">
        <v>19173</v>
      </c>
      <c r="H5767" t="s">
        <v>20765</v>
      </c>
      <c r="I5767" t="s">
        <v>5987</v>
      </c>
      <c r="J5767" t="s">
        <v>29439</v>
      </c>
      <c r="K5767">
        <v>78</v>
      </c>
      <c r="L5767">
        <v>78</v>
      </c>
      <c r="M5767" s="6">
        <v>42463</v>
      </c>
      <c r="N5767" s="6">
        <v>42640</v>
      </c>
      <c r="O5767" t="s">
        <v>5953</v>
      </c>
    </row>
    <row r="5768" spans="1:15" x14ac:dyDescent="0.3">
      <c r="A5768" t="s">
        <v>29440</v>
      </c>
      <c r="B5768">
        <v>1821552</v>
      </c>
      <c r="C5768" t="s">
        <v>29441</v>
      </c>
      <c r="D5768">
        <v>344624</v>
      </c>
      <c r="E5768" t="s">
        <v>5956</v>
      </c>
      <c r="F5768" t="s">
        <v>6258</v>
      </c>
      <c r="G5768" t="s">
        <v>29442</v>
      </c>
      <c r="H5768" t="s">
        <v>6623</v>
      </c>
      <c r="I5768" t="s">
        <v>5987</v>
      </c>
      <c r="J5768" t="s">
        <v>29443</v>
      </c>
      <c r="K5768">
        <v>67</v>
      </c>
      <c r="L5768">
        <v>67</v>
      </c>
      <c r="M5768" s="6">
        <v>42463</v>
      </c>
      <c r="N5768" s="6">
        <v>42640</v>
      </c>
      <c r="O5768" t="s">
        <v>5953</v>
      </c>
    </row>
    <row r="5769" spans="1:15" x14ac:dyDescent="0.3">
      <c r="A5769" t="s">
        <v>29444</v>
      </c>
      <c r="B5769">
        <v>1821551</v>
      </c>
      <c r="C5769" t="s">
        <v>29445</v>
      </c>
      <c r="D5769">
        <v>344625</v>
      </c>
      <c r="E5769" t="s">
        <v>5956</v>
      </c>
      <c r="F5769" t="s">
        <v>6258</v>
      </c>
      <c r="G5769" t="s">
        <v>29446</v>
      </c>
      <c r="H5769" t="s">
        <v>7181</v>
      </c>
      <c r="I5769" t="s">
        <v>5987</v>
      </c>
      <c r="J5769" t="s">
        <v>29447</v>
      </c>
      <c r="K5769">
        <v>75</v>
      </c>
      <c r="L5769">
        <v>75</v>
      </c>
      <c r="M5769" s="6">
        <v>42463</v>
      </c>
      <c r="N5769" s="6">
        <v>42640</v>
      </c>
      <c r="O5769" t="s">
        <v>5953</v>
      </c>
    </row>
    <row r="5770" spans="1:15" x14ac:dyDescent="0.3">
      <c r="A5770" t="s">
        <v>29448</v>
      </c>
      <c r="B5770">
        <v>1821541</v>
      </c>
      <c r="C5770" t="s">
        <v>29449</v>
      </c>
      <c r="D5770">
        <v>344626</v>
      </c>
      <c r="E5770" t="s">
        <v>5956</v>
      </c>
      <c r="F5770" t="s">
        <v>6258</v>
      </c>
      <c r="G5770" t="s">
        <v>29450</v>
      </c>
      <c r="H5770" t="s">
        <v>6908</v>
      </c>
      <c r="I5770" t="s">
        <v>5987</v>
      </c>
      <c r="J5770" t="s">
        <v>29451</v>
      </c>
      <c r="K5770">
        <v>67</v>
      </c>
      <c r="L5770">
        <v>67</v>
      </c>
      <c r="M5770" s="6">
        <v>42463</v>
      </c>
      <c r="N5770" s="6">
        <v>42640</v>
      </c>
      <c r="O5770" t="s">
        <v>5953</v>
      </c>
    </row>
    <row r="5771" spans="1:15" x14ac:dyDescent="0.3">
      <c r="A5771" t="s">
        <v>29452</v>
      </c>
      <c r="B5771">
        <v>1821538</v>
      </c>
      <c r="C5771" t="s">
        <v>29453</v>
      </c>
      <c r="D5771">
        <v>344627</v>
      </c>
      <c r="E5771" t="s">
        <v>5956</v>
      </c>
      <c r="F5771" t="s">
        <v>6258</v>
      </c>
      <c r="G5771" t="s">
        <v>29454</v>
      </c>
      <c r="H5771" t="s">
        <v>15151</v>
      </c>
      <c r="I5771" t="s">
        <v>5987</v>
      </c>
      <c r="J5771" t="s">
        <v>29455</v>
      </c>
      <c r="K5771">
        <v>69</v>
      </c>
      <c r="L5771">
        <v>69</v>
      </c>
      <c r="M5771" s="6">
        <v>42463</v>
      </c>
      <c r="N5771" s="6">
        <v>42640</v>
      </c>
      <c r="O5771" t="s">
        <v>5953</v>
      </c>
    </row>
    <row r="5772" spans="1:15" x14ac:dyDescent="0.3">
      <c r="A5772" t="s">
        <v>29456</v>
      </c>
      <c r="B5772">
        <v>1821537</v>
      </c>
      <c r="C5772" t="s">
        <v>29457</v>
      </c>
      <c r="D5772">
        <v>344628</v>
      </c>
      <c r="E5772" t="s">
        <v>5956</v>
      </c>
      <c r="F5772" t="s">
        <v>6258</v>
      </c>
      <c r="G5772" t="s">
        <v>29458</v>
      </c>
      <c r="H5772" t="s">
        <v>16986</v>
      </c>
      <c r="I5772" t="s">
        <v>5987</v>
      </c>
      <c r="J5772" t="s">
        <v>29459</v>
      </c>
      <c r="K5772">
        <v>66</v>
      </c>
      <c r="L5772">
        <v>66</v>
      </c>
      <c r="M5772" s="6">
        <v>42463</v>
      </c>
      <c r="N5772" s="6">
        <v>42640</v>
      </c>
      <c r="O5772" t="s">
        <v>5953</v>
      </c>
    </row>
    <row r="5773" spans="1:15" x14ac:dyDescent="0.3">
      <c r="A5773" t="s">
        <v>29460</v>
      </c>
      <c r="B5773">
        <v>1815972</v>
      </c>
      <c r="C5773" t="s">
        <v>29461</v>
      </c>
      <c r="D5773">
        <v>344629</v>
      </c>
      <c r="E5773" t="s">
        <v>5956</v>
      </c>
      <c r="F5773" t="s">
        <v>6258</v>
      </c>
      <c r="G5773" t="s">
        <v>29462</v>
      </c>
      <c r="H5773" t="s">
        <v>8895</v>
      </c>
      <c r="I5773" t="s">
        <v>5987</v>
      </c>
      <c r="J5773" t="s">
        <v>29463</v>
      </c>
      <c r="K5773">
        <v>91</v>
      </c>
      <c r="L5773">
        <v>91</v>
      </c>
      <c r="M5773" s="6">
        <v>42463</v>
      </c>
      <c r="N5773" s="6">
        <v>42640</v>
      </c>
      <c r="O5773" t="s">
        <v>5953</v>
      </c>
    </row>
    <row r="5774" spans="1:15" x14ac:dyDescent="0.3">
      <c r="A5774" t="s">
        <v>29464</v>
      </c>
      <c r="B5774">
        <v>1815969</v>
      </c>
      <c r="C5774" t="s">
        <v>29465</v>
      </c>
      <c r="D5774">
        <v>344630</v>
      </c>
      <c r="E5774" t="s">
        <v>5956</v>
      </c>
      <c r="F5774" t="s">
        <v>6258</v>
      </c>
      <c r="G5774" t="s">
        <v>29466</v>
      </c>
      <c r="H5774" t="s">
        <v>9508</v>
      </c>
      <c r="I5774" t="s">
        <v>5987</v>
      </c>
      <c r="J5774" t="s">
        <v>29467</v>
      </c>
      <c r="K5774">
        <v>98</v>
      </c>
      <c r="L5774">
        <v>97</v>
      </c>
      <c r="M5774" s="6">
        <v>42463</v>
      </c>
      <c r="N5774" s="6">
        <v>42640</v>
      </c>
      <c r="O5774" t="s">
        <v>5953</v>
      </c>
    </row>
    <row r="5775" spans="1:15" x14ac:dyDescent="0.3">
      <c r="A5775" t="s">
        <v>29468</v>
      </c>
      <c r="B5775">
        <v>1815608</v>
      </c>
      <c r="C5775" t="s">
        <v>29469</v>
      </c>
      <c r="D5775">
        <v>344631</v>
      </c>
      <c r="E5775" t="s">
        <v>5956</v>
      </c>
      <c r="F5775" t="s">
        <v>6258</v>
      </c>
      <c r="G5775" t="s">
        <v>29470</v>
      </c>
      <c r="H5775" t="s">
        <v>7424</v>
      </c>
      <c r="I5775" t="s">
        <v>5987</v>
      </c>
      <c r="J5775" t="s">
        <v>29471</v>
      </c>
      <c r="K5775">
        <v>96</v>
      </c>
      <c r="L5775">
        <v>96</v>
      </c>
      <c r="M5775" s="6">
        <v>42463</v>
      </c>
      <c r="N5775" s="6">
        <v>42640</v>
      </c>
      <c r="O5775" t="s">
        <v>5953</v>
      </c>
    </row>
    <row r="5776" spans="1:15" x14ac:dyDescent="0.3">
      <c r="A5776" t="s">
        <v>29472</v>
      </c>
      <c r="B5776">
        <v>1805459</v>
      </c>
      <c r="C5776" t="s">
        <v>29473</v>
      </c>
      <c r="D5776">
        <v>344632</v>
      </c>
      <c r="E5776" t="s">
        <v>5956</v>
      </c>
      <c r="F5776" t="s">
        <v>6258</v>
      </c>
      <c r="G5776" t="s">
        <v>29474</v>
      </c>
      <c r="H5776" t="s">
        <v>7643</v>
      </c>
      <c r="I5776" t="s">
        <v>5987</v>
      </c>
      <c r="J5776" t="s">
        <v>29475</v>
      </c>
      <c r="K5776">
        <v>99</v>
      </c>
      <c r="L5776">
        <v>98</v>
      </c>
      <c r="M5776" s="6">
        <v>42451</v>
      </c>
      <c r="N5776" s="6">
        <v>42640</v>
      </c>
      <c r="O5776" t="s">
        <v>5953</v>
      </c>
    </row>
    <row r="5777" spans="1:15" x14ac:dyDescent="0.3">
      <c r="A5777" t="s">
        <v>29476</v>
      </c>
      <c r="B5777">
        <v>1805457</v>
      </c>
      <c r="C5777" t="s">
        <v>29477</v>
      </c>
      <c r="D5777">
        <v>344633</v>
      </c>
      <c r="E5777" t="s">
        <v>5956</v>
      </c>
      <c r="F5777" t="s">
        <v>6258</v>
      </c>
      <c r="G5777" t="s">
        <v>29478</v>
      </c>
      <c r="H5777" t="s">
        <v>14233</v>
      </c>
      <c r="I5777" t="s">
        <v>5987</v>
      </c>
      <c r="J5777" t="s">
        <v>29479</v>
      </c>
      <c r="K5777">
        <v>136</v>
      </c>
      <c r="L5777">
        <v>135</v>
      </c>
      <c r="M5777" s="6">
        <v>42451</v>
      </c>
      <c r="N5777" s="6">
        <v>42640</v>
      </c>
      <c r="O5777" t="s">
        <v>5953</v>
      </c>
    </row>
    <row r="5778" spans="1:15" x14ac:dyDescent="0.3">
      <c r="A5778" t="s">
        <v>29480</v>
      </c>
      <c r="B5778">
        <v>1796998</v>
      </c>
      <c r="C5778" t="s">
        <v>29481</v>
      </c>
      <c r="D5778">
        <v>344634</v>
      </c>
      <c r="E5778" t="s">
        <v>5956</v>
      </c>
      <c r="F5778" t="s">
        <v>6014</v>
      </c>
      <c r="G5778" t="s">
        <v>29482</v>
      </c>
      <c r="H5778">
        <v>54</v>
      </c>
      <c r="I5778" t="s">
        <v>5987</v>
      </c>
      <c r="J5778" t="s">
        <v>29483</v>
      </c>
      <c r="K5778">
        <v>53</v>
      </c>
      <c r="L5778">
        <v>53</v>
      </c>
      <c r="M5778" s="6">
        <v>42451</v>
      </c>
      <c r="N5778" s="6">
        <v>42640</v>
      </c>
      <c r="O5778" t="s">
        <v>5953</v>
      </c>
    </row>
    <row r="5779" spans="1:15" x14ac:dyDescent="0.3">
      <c r="A5779" t="s">
        <v>29484</v>
      </c>
      <c r="B5779">
        <v>1796996</v>
      </c>
      <c r="C5779" t="s">
        <v>29485</v>
      </c>
      <c r="D5779">
        <v>344635</v>
      </c>
      <c r="E5779" t="s">
        <v>5956</v>
      </c>
      <c r="F5779" t="s">
        <v>6258</v>
      </c>
      <c r="G5779" t="s">
        <v>29486</v>
      </c>
      <c r="H5779" t="s">
        <v>7414</v>
      </c>
      <c r="I5779" t="s">
        <v>5987</v>
      </c>
      <c r="J5779" t="s">
        <v>29487</v>
      </c>
      <c r="K5779">
        <v>100</v>
      </c>
      <c r="L5779">
        <v>100</v>
      </c>
      <c r="M5779" s="6">
        <v>42434</v>
      </c>
      <c r="N5779" s="6">
        <v>42640</v>
      </c>
      <c r="O5779" t="s">
        <v>5953</v>
      </c>
    </row>
    <row r="5780" spans="1:15" x14ac:dyDescent="0.3">
      <c r="A5780" t="s">
        <v>29488</v>
      </c>
      <c r="B5780">
        <v>1796995</v>
      </c>
      <c r="C5780" t="s">
        <v>29489</v>
      </c>
      <c r="D5780">
        <v>344636</v>
      </c>
      <c r="E5780" t="s">
        <v>5956</v>
      </c>
      <c r="F5780" t="s">
        <v>6258</v>
      </c>
      <c r="G5780" t="s">
        <v>29490</v>
      </c>
      <c r="H5780" t="s">
        <v>9300</v>
      </c>
      <c r="I5780" t="s">
        <v>5987</v>
      </c>
      <c r="J5780" t="s">
        <v>29491</v>
      </c>
      <c r="K5780">
        <v>98</v>
      </c>
      <c r="L5780">
        <v>98</v>
      </c>
      <c r="M5780" s="6">
        <v>42434</v>
      </c>
      <c r="N5780" s="6">
        <v>42640</v>
      </c>
      <c r="O5780" t="s">
        <v>5953</v>
      </c>
    </row>
    <row r="5781" spans="1:15" x14ac:dyDescent="0.3">
      <c r="A5781" t="s">
        <v>29492</v>
      </c>
      <c r="B5781">
        <v>1796994</v>
      </c>
      <c r="C5781" t="s">
        <v>29493</v>
      </c>
      <c r="D5781">
        <v>344637</v>
      </c>
      <c r="E5781" t="s">
        <v>5956</v>
      </c>
      <c r="F5781" t="s">
        <v>6184</v>
      </c>
      <c r="G5781" t="s">
        <v>29494</v>
      </c>
      <c r="H5781" t="s">
        <v>8979</v>
      </c>
      <c r="I5781" t="s">
        <v>5987</v>
      </c>
      <c r="J5781" t="s">
        <v>29495</v>
      </c>
      <c r="K5781">
        <v>79</v>
      </c>
      <c r="L5781">
        <v>79</v>
      </c>
      <c r="M5781" s="6">
        <v>42434</v>
      </c>
      <c r="N5781" s="6">
        <v>42640</v>
      </c>
      <c r="O5781" t="s">
        <v>5953</v>
      </c>
    </row>
    <row r="5782" spans="1:15" x14ac:dyDescent="0.3">
      <c r="A5782" t="s">
        <v>29496</v>
      </c>
      <c r="B5782">
        <v>1792253</v>
      </c>
      <c r="C5782" t="s">
        <v>29497</v>
      </c>
      <c r="D5782">
        <v>344638</v>
      </c>
      <c r="E5782" t="s">
        <v>5956</v>
      </c>
      <c r="F5782" t="s">
        <v>6258</v>
      </c>
      <c r="G5782" t="s">
        <v>29498</v>
      </c>
      <c r="H5782" t="s">
        <v>9338</v>
      </c>
      <c r="I5782" t="s">
        <v>5987</v>
      </c>
      <c r="J5782" t="s">
        <v>29499</v>
      </c>
      <c r="K5782">
        <v>102</v>
      </c>
      <c r="L5782">
        <v>101</v>
      </c>
      <c r="M5782" s="6">
        <v>42442</v>
      </c>
      <c r="N5782" s="6">
        <v>42640</v>
      </c>
      <c r="O5782" t="s">
        <v>5953</v>
      </c>
    </row>
    <row r="5783" spans="1:15" x14ac:dyDescent="0.3">
      <c r="A5783" t="s">
        <v>29500</v>
      </c>
      <c r="B5783">
        <v>1608058</v>
      </c>
      <c r="C5783" t="s">
        <v>29501</v>
      </c>
      <c r="D5783">
        <v>344639</v>
      </c>
      <c r="E5783" t="s">
        <v>5947</v>
      </c>
      <c r="F5783" t="s">
        <v>5978</v>
      </c>
      <c r="G5783" t="s">
        <v>12116</v>
      </c>
      <c r="H5783" t="s">
        <v>19639</v>
      </c>
      <c r="I5783" t="s">
        <v>5960</v>
      </c>
      <c r="J5783" t="s">
        <v>29502</v>
      </c>
      <c r="K5783">
        <v>3</v>
      </c>
      <c r="L5783">
        <v>3</v>
      </c>
      <c r="M5783" s="6">
        <v>42043</v>
      </c>
      <c r="N5783" s="6">
        <v>42640</v>
      </c>
      <c r="O5783" t="s">
        <v>5953</v>
      </c>
    </row>
    <row r="5784" spans="1:15" x14ac:dyDescent="0.3">
      <c r="A5784" t="s">
        <v>29503</v>
      </c>
      <c r="B5784">
        <v>1792269</v>
      </c>
      <c r="C5784" t="s">
        <v>29504</v>
      </c>
      <c r="D5784">
        <v>344640</v>
      </c>
      <c r="E5784" t="s">
        <v>5956</v>
      </c>
      <c r="F5784" t="s">
        <v>6258</v>
      </c>
      <c r="G5784" t="s">
        <v>29505</v>
      </c>
      <c r="H5784" t="s">
        <v>9087</v>
      </c>
      <c r="I5784" t="s">
        <v>5987</v>
      </c>
      <c r="J5784" t="s">
        <v>29506</v>
      </c>
      <c r="K5784">
        <v>69</v>
      </c>
      <c r="L5784">
        <v>69</v>
      </c>
      <c r="M5784" s="6">
        <v>42460</v>
      </c>
      <c r="N5784" s="6">
        <v>42640</v>
      </c>
      <c r="O5784" t="s">
        <v>5953</v>
      </c>
    </row>
    <row r="5785" spans="1:15" x14ac:dyDescent="0.3">
      <c r="A5785" t="s">
        <v>29507</v>
      </c>
      <c r="B5785">
        <v>1608114</v>
      </c>
      <c r="C5785" t="s">
        <v>29508</v>
      </c>
      <c r="D5785">
        <v>344641</v>
      </c>
      <c r="E5785" t="s">
        <v>5947</v>
      </c>
      <c r="F5785" t="s">
        <v>6322</v>
      </c>
      <c r="G5785" t="s">
        <v>29509</v>
      </c>
      <c r="H5785" t="s">
        <v>8029</v>
      </c>
      <c r="I5785" t="s">
        <v>5960</v>
      </c>
      <c r="J5785" t="s">
        <v>29510</v>
      </c>
      <c r="K5785">
        <v>5</v>
      </c>
      <c r="L5785">
        <v>5</v>
      </c>
      <c r="M5785" s="6">
        <v>42043</v>
      </c>
      <c r="N5785" s="6">
        <v>42640</v>
      </c>
      <c r="O5785" t="s">
        <v>5953</v>
      </c>
    </row>
    <row r="5786" spans="1:15" x14ac:dyDescent="0.3">
      <c r="A5786" t="s">
        <v>29511</v>
      </c>
      <c r="B5786">
        <v>1608112</v>
      </c>
      <c r="C5786" t="s">
        <v>29512</v>
      </c>
      <c r="D5786">
        <v>344642</v>
      </c>
      <c r="E5786" t="s">
        <v>5947</v>
      </c>
      <c r="F5786" t="s">
        <v>6322</v>
      </c>
      <c r="G5786" t="s">
        <v>29513</v>
      </c>
      <c r="H5786" t="s">
        <v>6633</v>
      </c>
      <c r="I5786" t="s">
        <v>5960</v>
      </c>
      <c r="J5786" t="s">
        <v>29514</v>
      </c>
      <c r="K5786">
        <v>5</v>
      </c>
      <c r="L5786">
        <v>5</v>
      </c>
      <c r="M5786" s="6">
        <v>42043</v>
      </c>
      <c r="N5786" s="6">
        <v>42640</v>
      </c>
      <c r="O5786" t="s">
        <v>5953</v>
      </c>
    </row>
    <row r="5787" spans="1:15" x14ac:dyDescent="0.3">
      <c r="A5787" t="s">
        <v>29515</v>
      </c>
      <c r="B5787">
        <v>1608111</v>
      </c>
      <c r="C5787" t="s">
        <v>29516</v>
      </c>
      <c r="D5787">
        <v>344643</v>
      </c>
      <c r="E5787" t="s">
        <v>5947</v>
      </c>
      <c r="F5787" t="s">
        <v>6322</v>
      </c>
      <c r="G5787" t="s">
        <v>29517</v>
      </c>
      <c r="H5787" t="s">
        <v>7053</v>
      </c>
      <c r="I5787" t="s">
        <v>5960</v>
      </c>
      <c r="J5787" t="s">
        <v>29518</v>
      </c>
      <c r="K5787">
        <v>6</v>
      </c>
      <c r="L5787">
        <v>6</v>
      </c>
      <c r="M5787" s="6">
        <v>42043</v>
      </c>
      <c r="N5787" s="6">
        <v>42640</v>
      </c>
      <c r="O5787" t="s">
        <v>5953</v>
      </c>
    </row>
    <row r="5788" spans="1:15" x14ac:dyDescent="0.3">
      <c r="A5788" t="s">
        <v>29519</v>
      </c>
      <c r="B5788">
        <v>1608110</v>
      </c>
      <c r="C5788" t="s">
        <v>29520</v>
      </c>
      <c r="D5788">
        <v>344644</v>
      </c>
      <c r="E5788" t="s">
        <v>5947</v>
      </c>
      <c r="F5788" t="s">
        <v>6322</v>
      </c>
      <c r="G5788" t="s">
        <v>9553</v>
      </c>
      <c r="H5788" t="s">
        <v>6898</v>
      </c>
      <c r="I5788" t="s">
        <v>5960</v>
      </c>
      <c r="J5788" t="s">
        <v>29521</v>
      </c>
      <c r="K5788">
        <v>6</v>
      </c>
      <c r="L5788">
        <v>6</v>
      </c>
      <c r="M5788" s="6">
        <v>42043</v>
      </c>
      <c r="N5788" s="6">
        <v>42640</v>
      </c>
      <c r="O5788" t="s">
        <v>5953</v>
      </c>
    </row>
    <row r="5789" spans="1:15" x14ac:dyDescent="0.3">
      <c r="A5789" t="s">
        <v>29522</v>
      </c>
      <c r="B5789">
        <v>1821566</v>
      </c>
      <c r="C5789" t="s">
        <v>29523</v>
      </c>
      <c r="D5789">
        <v>344613</v>
      </c>
      <c r="E5789" t="s">
        <v>5956</v>
      </c>
      <c r="F5789" t="s">
        <v>6258</v>
      </c>
      <c r="G5789" t="s">
        <v>29524</v>
      </c>
      <c r="H5789" t="s">
        <v>9721</v>
      </c>
      <c r="I5789" t="s">
        <v>5987</v>
      </c>
      <c r="J5789" t="s">
        <v>29525</v>
      </c>
      <c r="K5789">
        <v>203</v>
      </c>
      <c r="L5789">
        <v>198</v>
      </c>
      <c r="M5789" s="6">
        <v>42463</v>
      </c>
      <c r="N5789" s="6">
        <v>42640</v>
      </c>
      <c r="O5789" t="s">
        <v>5953</v>
      </c>
    </row>
    <row r="5790" spans="1:15" x14ac:dyDescent="0.3">
      <c r="A5790" t="s">
        <v>29526</v>
      </c>
      <c r="B5790">
        <v>1821565</v>
      </c>
      <c r="C5790" t="s">
        <v>29527</v>
      </c>
      <c r="D5790">
        <v>344614</v>
      </c>
      <c r="E5790" t="s">
        <v>5956</v>
      </c>
      <c r="F5790" t="s">
        <v>6258</v>
      </c>
      <c r="G5790" t="s">
        <v>29528</v>
      </c>
      <c r="H5790" t="s">
        <v>14208</v>
      </c>
      <c r="I5790" t="s">
        <v>5987</v>
      </c>
      <c r="J5790" t="s">
        <v>29529</v>
      </c>
      <c r="K5790">
        <v>86</v>
      </c>
      <c r="L5790">
        <v>86</v>
      </c>
      <c r="M5790" s="6">
        <v>42463</v>
      </c>
      <c r="N5790" s="6">
        <v>42752</v>
      </c>
      <c r="O5790" t="s">
        <v>5953</v>
      </c>
    </row>
    <row r="5791" spans="1:15" x14ac:dyDescent="0.3">
      <c r="A5791" t="s">
        <v>29530</v>
      </c>
      <c r="B5791">
        <v>1821564</v>
      </c>
      <c r="C5791" t="s">
        <v>29531</v>
      </c>
      <c r="D5791">
        <v>344615</v>
      </c>
      <c r="E5791" t="s">
        <v>5956</v>
      </c>
      <c r="F5791" t="s">
        <v>6258</v>
      </c>
      <c r="G5791" t="s">
        <v>29532</v>
      </c>
      <c r="H5791" t="s">
        <v>7181</v>
      </c>
      <c r="I5791" t="s">
        <v>5987</v>
      </c>
      <c r="J5791" t="s">
        <v>29533</v>
      </c>
      <c r="K5791">
        <v>89</v>
      </c>
      <c r="L5791">
        <v>89</v>
      </c>
      <c r="M5791" s="6">
        <v>42463</v>
      </c>
      <c r="N5791" s="6">
        <v>42640</v>
      </c>
      <c r="O5791" t="s">
        <v>5953</v>
      </c>
    </row>
    <row r="5792" spans="1:15" x14ac:dyDescent="0.3">
      <c r="A5792" t="s">
        <v>29534</v>
      </c>
      <c r="B5792">
        <v>1821563</v>
      </c>
      <c r="C5792" t="s">
        <v>29535</v>
      </c>
      <c r="D5792">
        <v>344616</v>
      </c>
      <c r="E5792" t="s">
        <v>5956</v>
      </c>
      <c r="F5792" t="s">
        <v>6258</v>
      </c>
      <c r="G5792" t="s">
        <v>29536</v>
      </c>
      <c r="H5792">
        <v>67</v>
      </c>
      <c r="I5792" t="s">
        <v>5987</v>
      </c>
      <c r="J5792" t="s">
        <v>29537</v>
      </c>
      <c r="K5792">
        <v>83</v>
      </c>
      <c r="L5792">
        <v>83</v>
      </c>
      <c r="M5792" s="6">
        <v>42463</v>
      </c>
      <c r="N5792" s="6">
        <v>42640</v>
      </c>
      <c r="O5792" t="s">
        <v>5953</v>
      </c>
    </row>
    <row r="5793" spans="1:15" x14ac:dyDescent="0.3">
      <c r="A5793" t="s">
        <v>29538</v>
      </c>
      <c r="B5793">
        <v>1821562</v>
      </c>
      <c r="C5793" t="s">
        <v>29539</v>
      </c>
      <c r="D5793">
        <v>344617</v>
      </c>
      <c r="E5793" t="s">
        <v>5956</v>
      </c>
      <c r="F5793" t="s">
        <v>6258</v>
      </c>
      <c r="G5793" t="s">
        <v>29540</v>
      </c>
      <c r="H5793" t="s">
        <v>15151</v>
      </c>
      <c r="I5793" t="s">
        <v>5987</v>
      </c>
      <c r="J5793" t="s">
        <v>29541</v>
      </c>
      <c r="K5793">
        <v>74</v>
      </c>
      <c r="L5793">
        <v>74</v>
      </c>
      <c r="M5793" s="6">
        <v>42463</v>
      </c>
      <c r="N5793" s="6">
        <v>42640</v>
      </c>
      <c r="O5793" t="s">
        <v>5953</v>
      </c>
    </row>
    <row r="5794" spans="1:15" x14ac:dyDescent="0.3">
      <c r="A5794" t="s">
        <v>29542</v>
      </c>
      <c r="B5794">
        <v>1904439</v>
      </c>
      <c r="C5794" t="s">
        <v>29543</v>
      </c>
      <c r="D5794">
        <v>345346</v>
      </c>
      <c r="E5794" t="s">
        <v>6352</v>
      </c>
      <c r="F5794" t="s">
        <v>7060</v>
      </c>
      <c r="G5794" t="s">
        <v>7061</v>
      </c>
      <c r="H5794" t="s">
        <v>7457</v>
      </c>
      <c r="I5794" t="s">
        <v>6095</v>
      </c>
      <c r="J5794" t="s">
        <v>29544</v>
      </c>
      <c r="K5794">
        <v>4</v>
      </c>
      <c r="L5794">
        <v>4</v>
      </c>
      <c r="M5794" s="6">
        <v>42644</v>
      </c>
      <c r="N5794" s="6">
        <v>42648</v>
      </c>
      <c r="O5794" t="s">
        <v>5953</v>
      </c>
    </row>
    <row r="5795" spans="1:15" x14ac:dyDescent="0.3">
      <c r="A5795" t="s">
        <v>29545</v>
      </c>
      <c r="B5795">
        <v>1903340</v>
      </c>
      <c r="C5795" t="s">
        <v>29546</v>
      </c>
      <c r="D5795">
        <v>345461</v>
      </c>
      <c r="E5795" t="s">
        <v>5947</v>
      </c>
      <c r="F5795" t="s">
        <v>6223</v>
      </c>
      <c r="G5795" t="s">
        <v>29547</v>
      </c>
      <c r="H5795" t="s">
        <v>9698</v>
      </c>
      <c r="I5795" t="s">
        <v>5960</v>
      </c>
      <c r="J5795" t="s">
        <v>29548</v>
      </c>
      <c r="K5795">
        <v>2</v>
      </c>
      <c r="L5795">
        <v>2</v>
      </c>
      <c r="M5795" s="6">
        <v>42639</v>
      </c>
      <c r="N5795" s="6">
        <v>42660</v>
      </c>
      <c r="O5795" t="s">
        <v>5953</v>
      </c>
    </row>
    <row r="5796" spans="1:15" x14ac:dyDescent="0.3">
      <c r="A5796" t="s">
        <v>29549</v>
      </c>
      <c r="B5796">
        <v>1840644</v>
      </c>
      <c r="C5796" t="s">
        <v>29550</v>
      </c>
      <c r="D5796">
        <v>345627</v>
      </c>
      <c r="E5796" t="s">
        <v>6043</v>
      </c>
      <c r="F5796" t="s">
        <v>7433</v>
      </c>
      <c r="G5796" t="s">
        <v>29551</v>
      </c>
      <c r="H5796" t="s">
        <v>6122</v>
      </c>
      <c r="I5796" t="s">
        <v>6033</v>
      </c>
      <c r="J5796" t="s">
        <v>29552</v>
      </c>
      <c r="K5796">
        <v>1</v>
      </c>
      <c r="L5796">
        <v>1</v>
      </c>
      <c r="M5796" s="6">
        <v>42648</v>
      </c>
      <c r="N5796" s="6">
        <v>42650</v>
      </c>
      <c r="O5796" t="s">
        <v>5953</v>
      </c>
    </row>
    <row r="5797" spans="1:15" x14ac:dyDescent="0.3">
      <c r="A5797" t="s">
        <v>29553</v>
      </c>
      <c r="B5797">
        <v>1903318</v>
      </c>
      <c r="C5797" t="s">
        <v>29554</v>
      </c>
      <c r="D5797">
        <v>345050</v>
      </c>
      <c r="E5797" t="s">
        <v>5947</v>
      </c>
      <c r="F5797" t="s">
        <v>9706</v>
      </c>
      <c r="G5797" t="s">
        <v>16555</v>
      </c>
      <c r="H5797" t="s">
        <v>9603</v>
      </c>
      <c r="I5797" t="s">
        <v>6095</v>
      </c>
      <c r="J5797" t="s">
        <v>29555</v>
      </c>
      <c r="K5797">
        <v>3</v>
      </c>
      <c r="L5797">
        <v>3</v>
      </c>
      <c r="M5797" s="6">
        <v>42639</v>
      </c>
      <c r="N5797" s="6">
        <v>42990</v>
      </c>
      <c r="O5797" t="s">
        <v>5953</v>
      </c>
    </row>
    <row r="5798" spans="1:15" x14ac:dyDescent="0.3">
      <c r="A5798" t="s">
        <v>29556</v>
      </c>
      <c r="B5798">
        <v>1811408</v>
      </c>
      <c r="C5798" t="s">
        <v>29557</v>
      </c>
      <c r="D5798">
        <v>348330</v>
      </c>
      <c r="E5798" t="s">
        <v>5947</v>
      </c>
      <c r="F5798" t="s">
        <v>5978</v>
      </c>
      <c r="G5798" t="s">
        <v>29558</v>
      </c>
      <c r="H5798" t="s">
        <v>29559</v>
      </c>
      <c r="I5798" t="s">
        <v>6033</v>
      </c>
      <c r="J5798" t="s">
        <v>29560</v>
      </c>
      <c r="K5798">
        <v>3</v>
      </c>
      <c r="L5798">
        <v>3</v>
      </c>
      <c r="M5798" s="6">
        <v>42650</v>
      </c>
      <c r="N5798" s="6">
        <v>42656</v>
      </c>
      <c r="O5798" t="s">
        <v>5953</v>
      </c>
    </row>
    <row r="5799" spans="1:15" x14ac:dyDescent="0.3">
      <c r="A5799" t="s">
        <v>29561</v>
      </c>
      <c r="B5799">
        <v>1906245</v>
      </c>
      <c r="C5799" t="s">
        <v>29562</v>
      </c>
      <c r="D5799">
        <v>348111</v>
      </c>
      <c r="E5799" t="s">
        <v>5947</v>
      </c>
      <c r="F5799" t="s">
        <v>6877</v>
      </c>
      <c r="G5799" t="s">
        <v>10281</v>
      </c>
      <c r="H5799" t="s">
        <v>9142</v>
      </c>
      <c r="I5799" t="s">
        <v>5960</v>
      </c>
      <c r="J5799" t="s">
        <v>29563</v>
      </c>
      <c r="K5799">
        <v>1</v>
      </c>
      <c r="L5799">
        <v>1</v>
      </c>
      <c r="M5799" s="6">
        <v>42653</v>
      </c>
      <c r="N5799" s="6">
        <v>42656</v>
      </c>
      <c r="O5799" t="s">
        <v>5953</v>
      </c>
    </row>
    <row r="5800" spans="1:15" x14ac:dyDescent="0.3">
      <c r="A5800" t="s">
        <v>29564</v>
      </c>
      <c r="B5800">
        <v>1906317</v>
      </c>
      <c r="C5800" t="s">
        <v>29565</v>
      </c>
      <c r="D5800">
        <v>348329</v>
      </c>
      <c r="E5800" t="s">
        <v>6230</v>
      </c>
      <c r="F5800" t="s">
        <v>6231</v>
      </c>
      <c r="G5800" t="s">
        <v>29566</v>
      </c>
      <c r="H5800" t="s">
        <v>6094</v>
      </c>
      <c r="I5800" t="s">
        <v>6033</v>
      </c>
      <c r="J5800" t="s">
        <v>29567</v>
      </c>
      <c r="K5800">
        <v>6</v>
      </c>
      <c r="L5800">
        <v>6</v>
      </c>
      <c r="M5800" s="6">
        <v>42653</v>
      </c>
      <c r="N5800" s="6">
        <v>42656</v>
      </c>
      <c r="O5800" t="s">
        <v>5953</v>
      </c>
    </row>
    <row r="5801" spans="1:15" x14ac:dyDescent="0.3">
      <c r="A5801" t="s">
        <v>29568</v>
      </c>
      <c r="B5801">
        <v>291286</v>
      </c>
      <c r="C5801" t="s">
        <v>29569</v>
      </c>
      <c r="D5801">
        <v>348328</v>
      </c>
      <c r="E5801" t="s">
        <v>5947</v>
      </c>
      <c r="F5801" t="s">
        <v>6346</v>
      </c>
      <c r="G5801" t="s">
        <v>29570</v>
      </c>
      <c r="H5801" t="s">
        <v>8648</v>
      </c>
      <c r="I5801" t="s">
        <v>6033</v>
      </c>
      <c r="J5801" t="s">
        <v>29571</v>
      </c>
      <c r="K5801">
        <v>2</v>
      </c>
      <c r="L5801">
        <v>2</v>
      </c>
      <c r="M5801" s="6">
        <v>42651</v>
      </c>
      <c r="N5801" s="6">
        <v>42656</v>
      </c>
      <c r="O5801" t="s">
        <v>5953</v>
      </c>
    </row>
    <row r="5802" spans="1:15" x14ac:dyDescent="0.3">
      <c r="A5802" t="s">
        <v>29572</v>
      </c>
      <c r="B5802">
        <v>1904880</v>
      </c>
      <c r="C5802" t="s">
        <v>29573</v>
      </c>
      <c r="D5802">
        <v>348726</v>
      </c>
      <c r="E5802" t="s">
        <v>6230</v>
      </c>
      <c r="F5802" t="s">
        <v>6231</v>
      </c>
      <c r="G5802" t="s">
        <v>29574</v>
      </c>
      <c r="H5802" t="s">
        <v>10964</v>
      </c>
      <c r="I5802" t="s">
        <v>6033</v>
      </c>
      <c r="J5802" t="s">
        <v>29575</v>
      </c>
      <c r="K5802">
        <v>5</v>
      </c>
      <c r="L5802">
        <v>5</v>
      </c>
      <c r="M5802" s="6">
        <v>42652</v>
      </c>
      <c r="N5802" s="6">
        <v>42660</v>
      </c>
      <c r="O5802" t="s">
        <v>5953</v>
      </c>
    </row>
    <row r="5803" spans="1:15" x14ac:dyDescent="0.3">
      <c r="A5803" t="s">
        <v>29576</v>
      </c>
      <c r="B5803">
        <v>1904881</v>
      </c>
      <c r="C5803" t="s">
        <v>29577</v>
      </c>
      <c r="D5803">
        <v>348357</v>
      </c>
      <c r="E5803" t="s">
        <v>6230</v>
      </c>
      <c r="F5803" t="s">
        <v>6231</v>
      </c>
      <c r="G5803" t="s">
        <v>12852</v>
      </c>
      <c r="H5803" t="s">
        <v>29578</v>
      </c>
      <c r="I5803" t="s">
        <v>6033</v>
      </c>
      <c r="J5803" t="s">
        <v>29579</v>
      </c>
      <c r="K5803">
        <v>8</v>
      </c>
      <c r="L5803">
        <v>8</v>
      </c>
      <c r="M5803" s="6">
        <v>42652</v>
      </c>
      <c r="N5803" s="6">
        <v>42660</v>
      </c>
      <c r="O5803" t="s">
        <v>5953</v>
      </c>
    </row>
    <row r="5804" spans="1:15" x14ac:dyDescent="0.3">
      <c r="A5804" t="s">
        <v>29580</v>
      </c>
      <c r="B5804">
        <v>1907771</v>
      </c>
      <c r="C5804" t="s">
        <v>29581</v>
      </c>
      <c r="D5804">
        <v>348721</v>
      </c>
      <c r="E5804" t="s">
        <v>6230</v>
      </c>
      <c r="F5804" t="s">
        <v>6948</v>
      </c>
      <c r="G5804" t="s">
        <v>29582</v>
      </c>
      <c r="H5804" t="s">
        <v>6472</v>
      </c>
      <c r="I5804" t="s">
        <v>6095</v>
      </c>
      <c r="J5804" t="s">
        <v>29583</v>
      </c>
      <c r="K5804">
        <v>5</v>
      </c>
      <c r="L5804">
        <v>5</v>
      </c>
      <c r="M5804" s="6">
        <v>42657</v>
      </c>
      <c r="N5804" s="6">
        <v>42660</v>
      </c>
      <c r="O5804" t="s">
        <v>5953</v>
      </c>
    </row>
    <row r="5805" spans="1:15" x14ac:dyDescent="0.3">
      <c r="A5805" t="s">
        <v>29584</v>
      </c>
      <c r="B5805">
        <v>1904884</v>
      </c>
      <c r="C5805" t="s">
        <v>29585</v>
      </c>
      <c r="D5805">
        <v>348359</v>
      </c>
      <c r="E5805" t="s">
        <v>6230</v>
      </c>
      <c r="F5805" t="s">
        <v>6231</v>
      </c>
      <c r="G5805" t="s">
        <v>29586</v>
      </c>
      <c r="H5805" t="s">
        <v>6520</v>
      </c>
      <c r="I5805" t="s">
        <v>6033</v>
      </c>
      <c r="J5805" t="s">
        <v>29587</v>
      </c>
      <c r="K5805">
        <v>5</v>
      </c>
      <c r="L5805">
        <v>5</v>
      </c>
      <c r="M5805" s="6">
        <v>42652</v>
      </c>
      <c r="N5805" s="6">
        <v>42660</v>
      </c>
      <c r="O5805" t="s">
        <v>5953</v>
      </c>
    </row>
    <row r="5806" spans="1:15" x14ac:dyDescent="0.3">
      <c r="A5806" t="s">
        <v>29588</v>
      </c>
      <c r="B5806">
        <v>1904883</v>
      </c>
      <c r="C5806" t="s">
        <v>29589</v>
      </c>
      <c r="D5806">
        <v>348723</v>
      </c>
      <c r="E5806" t="s">
        <v>6230</v>
      </c>
      <c r="F5806" t="s">
        <v>6231</v>
      </c>
      <c r="G5806" t="s">
        <v>8132</v>
      </c>
      <c r="H5806" t="s">
        <v>29590</v>
      </c>
      <c r="I5806" t="s">
        <v>6033</v>
      </c>
      <c r="J5806" t="s">
        <v>29591</v>
      </c>
      <c r="K5806">
        <v>7</v>
      </c>
      <c r="L5806">
        <v>7</v>
      </c>
      <c r="M5806" s="6">
        <v>42652</v>
      </c>
      <c r="N5806" s="6">
        <v>42660</v>
      </c>
      <c r="O5806" t="s">
        <v>5953</v>
      </c>
    </row>
    <row r="5807" spans="1:15" x14ac:dyDescent="0.3">
      <c r="A5807" t="s">
        <v>29592</v>
      </c>
      <c r="B5807">
        <v>1908808</v>
      </c>
      <c r="C5807" t="s">
        <v>29593</v>
      </c>
      <c r="D5807">
        <v>348719</v>
      </c>
      <c r="E5807" t="s">
        <v>6043</v>
      </c>
      <c r="F5807" t="s">
        <v>7433</v>
      </c>
      <c r="G5807" t="s">
        <v>29594</v>
      </c>
      <c r="H5807" t="s">
        <v>6749</v>
      </c>
      <c r="I5807" t="s">
        <v>5951</v>
      </c>
      <c r="J5807" t="s">
        <v>29595</v>
      </c>
      <c r="K5807">
        <v>1</v>
      </c>
      <c r="L5807">
        <v>1</v>
      </c>
      <c r="M5807" s="6">
        <v>42655</v>
      </c>
      <c r="N5807" s="6">
        <v>42661</v>
      </c>
      <c r="O5807" t="s">
        <v>5953</v>
      </c>
    </row>
    <row r="5808" spans="1:15" x14ac:dyDescent="0.3">
      <c r="A5808" t="s">
        <v>29596</v>
      </c>
      <c r="B5808">
        <v>1906668</v>
      </c>
      <c r="C5808" t="s">
        <v>29597</v>
      </c>
      <c r="D5808">
        <v>348722</v>
      </c>
      <c r="E5808" t="s">
        <v>6230</v>
      </c>
      <c r="F5808" t="s">
        <v>6231</v>
      </c>
      <c r="G5808" t="s">
        <v>8485</v>
      </c>
      <c r="H5808" t="s">
        <v>29598</v>
      </c>
      <c r="I5808" t="s">
        <v>6033</v>
      </c>
      <c r="J5808" t="s">
        <v>29599</v>
      </c>
      <c r="K5808">
        <v>8</v>
      </c>
      <c r="L5808">
        <v>8</v>
      </c>
      <c r="M5808" s="6">
        <v>42654</v>
      </c>
      <c r="N5808" s="6">
        <v>42660</v>
      </c>
      <c r="O5808" t="s">
        <v>5953</v>
      </c>
    </row>
    <row r="5809" spans="1:15" x14ac:dyDescent="0.3">
      <c r="A5809" t="s">
        <v>29600</v>
      </c>
      <c r="B5809">
        <v>1904882</v>
      </c>
      <c r="C5809" t="s">
        <v>29601</v>
      </c>
      <c r="D5809">
        <v>348724</v>
      </c>
      <c r="E5809" t="s">
        <v>6230</v>
      </c>
      <c r="F5809" t="s">
        <v>6231</v>
      </c>
      <c r="G5809" t="s">
        <v>18504</v>
      </c>
      <c r="H5809" t="s">
        <v>29602</v>
      </c>
      <c r="I5809" t="s">
        <v>6033</v>
      </c>
      <c r="J5809" t="s">
        <v>29603</v>
      </c>
      <c r="K5809">
        <v>8</v>
      </c>
      <c r="L5809">
        <v>8</v>
      </c>
      <c r="M5809" s="6">
        <v>42652</v>
      </c>
      <c r="N5809" s="6">
        <v>42660</v>
      </c>
      <c r="O5809" t="s">
        <v>5953</v>
      </c>
    </row>
    <row r="5810" spans="1:15" x14ac:dyDescent="0.3">
      <c r="A5810" t="s">
        <v>29604</v>
      </c>
      <c r="B5810">
        <v>1908807</v>
      </c>
      <c r="C5810" t="s">
        <v>29605</v>
      </c>
      <c r="D5810">
        <v>349010</v>
      </c>
      <c r="E5810" t="s">
        <v>6043</v>
      </c>
      <c r="F5810" t="s">
        <v>7433</v>
      </c>
      <c r="G5810" t="s">
        <v>29606</v>
      </c>
      <c r="H5810" t="s">
        <v>11104</v>
      </c>
      <c r="I5810" t="s">
        <v>5951</v>
      </c>
      <c r="J5810" t="s">
        <v>29607</v>
      </c>
      <c r="K5810">
        <v>2</v>
      </c>
      <c r="L5810">
        <v>2</v>
      </c>
      <c r="M5810" s="6">
        <v>42655</v>
      </c>
      <c r="N5810" s="6">
        <v>42661</v>
      </c>
      <c r="O5810" t="s">
        <v>5953</v>
      </c>
    </row>
    <row r="5811" spans="1:15" x14ac:dyDescent="0.3">
      <c r="A5811" t="s">
        <v>29608</v>
      </c>
      <c r="B5811">
        <v>1908806</v>
      </c>
      <c r="C5811" t="s">
        <v>29609</v>
      </c>
      <c r="D5811">
        <v>349011</v>
      </c>
      <c r="E5811" t="s">
        <v>6043</v>
      </c>
      <c r="F5811" t="s">
        <v>7433</v>
      </c>
      <c r="G5811" t="s">
        <v>29610</v>
      </c>
      <c r="H5811" t="s">
        <v>6111</v>
      </c>
      <c r="I5811" t="s">
        <v>5951</v>
      </c>
      <c r="J5811" t="s">
        <v>29611</v>
      </c>
      <c r="K5811">
        <v>1</v>
      </c>
      <c r="L5811">
        <v>1</v>
      </c>
      <c r="M5811" s="6">
        <v>42655</v>
      </c>
      <c r="N5811" s="6">
        <v>42661</v>
      </c>
      <c r="O5811" t="s">
        <v>5953</v>
      </c>
    </row>
    <row r="5812" spans="1:15" x14ac:dyDescent="0.3">
      <c r="A5812" t="s">
        <v>29612</v>
      </c>
      <c r="B5812">
        <v>1908811</v>
      </c>
      <c r="C5812" t="s">
        <v>29613</v>
      </c>
      <c r="D5812">
        <v>348743</v>
      </c>
      <c r="E5812" t="s">
        <v>6043</v>
      </c>
      <c r="F5812" t="s">
        <v>7433</v>
      </c>
      <c r="G5812" t="s">
        <v>29614</v>
      </c>
      <c r="H5812">
        <v>46</v>
      </c>
      <c r="I5812" t="s">
        <v>5951</v>
      </c>
      <c r="J5812" t="s">
        <v>29615</v>
      </c>
      <c r="K5812">
        <v>2</v>
      </c>
      <c r="L5812">
        <v>2</v>
      </c>
      <c r="M5812" s="6">
        <v>42655</v>
      </c>
      <c r="N5812" s="6">
        <v>42872</v>
      </c>
      <c r="O5812" t="s">
        <v>5953</v>
      </c>
    </row>
    <row r="5813" spans="1:15" x14ac:dyDescent="0.3">
      <c r="A5813" t="s">
        <v>29616</v>
      </c>
      <c r="B5813">
        <v>1740165</v>
      </c>
      <c r="C5813" t="s">
        <v>29617</v>
      </c>
      <c r="D5813">
        <v>349161</v>
      </c>
      <c r="E5813" t="s">
        <v>6230</v>
      </c>
      <c r="F5813" t="s">
        <v>6231</v>
      </c>
      <c r="G5813" t="s">
        <v>8525</v>
      </c>
      <c r="H5813" t="s">
        <v>6451</v>
      </c>
      <c r="I5813" t="s">
        <v>6033</v>
      </c>
      <c r="J5813" t="s">
        <v>29618</v>
      </c>
      <c r="K5813">
        <v>6</v>
      </c>
      <c r="L5813">
        <v>6</v>
      </c>
      <c r="M5813" s="6">
        <v>42479</v>
      </c>
      <c r="N5813" s="6">
        <v>42662</v>
      </c>
      <c r="O5813" t="s">
        <v>5953</v>
      </c>
    </row>
    <row r="5814" spans="1:15" x14ac:dyDescent="0.3">
      <c r="A5814" t="s">
        <v>29619</v>
      </c>
      <c r="B5814">
        <v>1445810</v>
      </c>
      <c r="C5814" t="s">
        <v>29620</v>
      </c>
      <c r="D5814">
        <v>310944</v>
      </c>
      <c r="E5814" t="s">
        <v>5956</v>
      </c>
      <c r="F5814" t="s">
        <v>6184</v>
      </c>
      <c r="G5814" t="s">
        <v>29621</v>
      </c>
      <c r="H5814" t="s">
        <v>7401</v>
      </c>
      <c r="I5814" t="s">
        <v>5987</v>
      </c>
      <c r="J5814" t="s">
        <v>29622</v>
      </c>
      <c r="K5814">
        <v>216</v>
      </c>
      <c r="L5814">
        <v>211</v>
      </c>
      <c r="M5814" s="6">
        <v>41955</v>
      </c>
      <c r="N5814" s="6">
        <v>42405</v>
      </c>
      <c r="O5814" t="s">
        <v>5953</v>
      </c>
    </row>
    <row r="5815" spans="1:15" x14ac:dyDescent="0.3">
      <c r="A5815" t="s">
        <v>29623</v>
      </c>
      <c r="B5815">
        <v>1907767</v>
      </c>
      <c r="C5815" t="s">
        <v>29624</v>
      </c>
      <c r="D5815">
        <v>349749</v>
      </c>
      <c r="E5815" t="s">
        <v>5956</v>
      </c>
      <c r="F5815" t="s">
        <v>7175</v>
      </c>
      <c r="G5815" t="s">
        <v>29625</v>
      </c>
      <c r="H5815" t="s">
        <v>6355</v>
      </c>
      <c r="I5815" t="s">
        <v>6095</v>
      </c>
      <c r="J5815" t="s">
        <v>29626</v>
      </c>
      <c r="K5815">
        <v>35</v>
      </c>
      <c r="L5815">
        <v>35</v>
      </c>
      <c r="M5815" s="6">
        <v>42661</v>
      </c>
      <c r="N5815" s="6">
        <v>42664</v>
      </c>
      <c r="O5815" t="s">
        <v>5953</v>
      </c>
    </row>
    <row r="5816" spans="1:15" x14ac:dyDescent="0.3">
      <c r="A5816" t="s">
        <v>29627</v>
      </c>
      <c r="B5816">
        <v>1881951</v>
      </c>
      <c r="C5816" t="s">
        <v>29628</v>
      </c>
      <c r="D5816">
        <v>260159</v>
      </c>
      <c r="E5816" t="s">
        <v>5947</v>
      </c>
      <c r="F5816" t="s">
        <v>25144</v>
      </c>
      <c r="G5816" t="s">
        <v>29629</v>
      </c>
      <c r="H5816" t="s">
        <v>6094</v>
      </c>
      <c r="I5816" t="s">
        <v>6095</v>
      </c>
      <c r="J5816" t="s">
        <v>29630</v>
      </c>
      <c r="K5816">
        <v>6</v>
      </c>
      <c r="L5816">
        <v>6</v>
      </c>
      <c r="M5816" s="6">
        <v>41884</v>
      </c>
      <c r="N5816" s="6">
        <v>42577</v>
      </c>
      <c r="O5816" t="s">
        <v>5953</v>
      </c>
    </row>
    <row r="5817" spans="1:15" x14ac:dyDescent="0.3">
      <c r="A5817" t="s">
        <v>29631</v>
      </c>
      <c r="B5817">
        <v>1897732</v>
      </c>
      <c r="C5817" t="s">
        <v>29632</v>
      </c>
      <c r="D5817">
        <v>302026</v>
      </c>
      <c r="E5817" t="s">
        <v>5977</v>
      </c>
      <c r="F5817" t="s">
        <v>5978</v>
      </c>
      <c r="G5817" t="s">
        <v>29633</v>
      </c>
      <c r="H5817" t="s">
        <v>5999</v>
      </c>
      <c r="I5817" t="s">
        <v>5960</v>
      </c>
      <c r="J5817" t="s">
        <v>29634</v>
      </c>
      <c r="K5817">
        <v>3</v>
      </c>
      <c r="L5817">
        <v>3</v>
      </c>
      <c r="M5817" s="6">
        <v>42311</v>
      </c>
      <c r="N5817" s="6">
        <v>42622</v>
      </c>
      <c r="O5817" t="s">
        <v>5953</v>
      </c>
    </row>
    <row r="5818" spans="1:15" x14ac:dyDescent="0.3">
      <c r="A5818" t="s">
        <v>29635</v>
      </c>
      <c r="B5818">
        <v>1872719</v>
      </c>
      <c r="C5818" t="s">
        <v>29636</v>
      </c>
      <c r="D5818">
        <v>304909</v>
      </c>
      <c r="E5818" t="s">
        <v>5947</v>
      </c>
      <c r="F5818" t="s">
        <v>5978</v>
      </c>
      <c r="G5818" t="s">
        <v>24661</v>
      </c>
      <c r="H5818" t="s">
        <v>6160</v>
      </c>
      <c r="I5818" t="s">
        <v>6033</v>
      </c>
      <c r="J5818" t="s">
        <v>29637</v>
      </c>
      <c r="K5818">
        <v>1</v>
      </c>
      <c r="L5818">
        <v>1</v>
      </c>
      <c r="M5818" s="6">
        <v>42337</v>
      </c>
      <c r="N5818" s="6">
        <v>42570</v>
      </c>
      <c r="O5818" t="s">
        <v>5953</v>
      </c>
    </row>
    <row r="5819" spans="1:15" x14ac:dyDescent="0.3">
      <c r="A5819" t="s">
        <v>29638</v>
      </c>
      <c r="B5819">
        <v>766791</v>
      </c>
      <c r="C5819" t="s">
        <v>29639</v>
      </c>
      <c r="D5819">
        <v>241029</v>
      </c>
      <c r="E5819" t="s">
        <v>5947</v>
      </c>
      <c r="F5819" t="s">
        <v>6092</v>
      </c>
      <c r="G5819" t="s">
        <v>29640</v>
      </c>
      <c r="H5819" t="s">
        <v>6879</v>
      </c>
      <c r="I5819" t="s">
        <v>6095</v>
      </c>
      <c r="J5819" t="s">
        <v>29641</v>
      </c>
      <c r="K5819">
        <v>10</v>
      </c>
      <c r="L5819">
        <v>10</v>
      </c>
      <c r="M5819" s="6">
        <v>40350</v>
      </c>
      <c r="N5819" s="6">
        <v>41710</v>
      </c>
      <c r="O5819" t="s">
        <v>5953</v>
      </c>
    </row>
    <row r="5820" spans="1:15" x14ac:dyDescent="0.3">
      <c r="A5820" t="s">
        <v>29642</v>
      </c>
      <c r="B5820">
        <v>103724</v>
      </c>
      <c r="C5820" t="s">
        <v>29643</v>
      </c>
      <c r="D5820">
        <v>351253</v>
      </c>
      <c r="E5820" t="s">
        <v>5947</v>
      </c>
      <c r="F5820" t="s">
        <v>6481</v>
      </c>
      <c r="G5820" t="s">
        <v>29644</v>
      </c>
      <c r="H5820">
        <v>65</v>
      </c>
      <c r="I5820" t="s">
        <v>6484</v>
      </c>
      <c r="J5820" t="s">
        <v>29645</v>
      </c>
      <c r="K5820">
        <v>3</v>
      </c>
      <c r="L5820">
        <v>3</v>
      </c>
      <c r="M5820" s="6">
        <v>42668</v>
      </c>
      <c r="N5820" s="6">
        <v>42671</v>
      </c>
      <c r="O5820" t="s">
        <v>5953</v>
      </c>
    </row>
    <row r="5821" spans="1:15" x14ac:dyDescent="0.3">
      <c r="A5821" t="s">
        <v>29646</v>
      </c>
      <c r="B5821">
        <v>1911555</v>
      </c>
      <c r="C5821" t="s">
        <v>29647</v>
      </c>
      <c r="D5821">
        <v>351252</v>
      </c>
      <c r="E5821" t="s">
        <v>6230</v>
      </c>
      <c r="F5821" t="s">
        <v>6948</v>
      </c>
      <c r="G5821" t="s">
        <v>29648</v>
      </c>
      <c r="H5821" t="s">
        <v>10461</v>
      </c>
      <c r="I5821" t="s">
        <v>6095</v>
      </c>
      <c r="J5821" t="s">
        <v>29649</v>
      </c>
      <c r="K5821">
        <v>5</v>
      </c>
      <c r="L5821">
        <v>5</v>
      </c>
      <c r="M5821" s="6">
        <v>42668</v>
      </c>
      <c r="N5821" s="6">
        <v>42874</v>
      </c>
      <c r="O5821" t="s">
        <v>5953</v>
      </c>
    </row>
    <row r="5822" spans="1:15" x14ac:dyDescent="0.3">
      <c r="A5822" t="s">
        <v>29650</v>
      </c>
      <c r="B5822">
        <v>1916650</v>
      </c>
      <c r="C5822" t="s">
        <v>29651</v>
      </c>
      <c r="D5822">
        <v>338014</v>
      </c>
      <c r="E5822" t="s">
        <v>5947</v>
      </c>
      <c r="F5822" t="s">
        <v>7363</v>
      </c>
      <c r="G5822" t="s">
        <v>7355</v>
      </c>
      <c r="H5822" t="s">
        <v>6277</v>
      </c>
      <c r="I5822" t="s">
        <v>5960</v>
      </c>
      <c r="J5822" t="s">
        <v>29652</v>
      </c>
      <c r="K5822">
        <v>2</v>
      </c>
      <c r="L5822">
        <v>2</v>
      </c>
      <c r="M5822" s="6">
        <v>42668</v>
      </c>
      <c r="N5822" s="6">
        <v>42684</v>
      </c>
      <c r="O5822" t="s">
        <v>5953</v>
      </c>
    </row>
    <row r="5823" spans="1:15" x14ac:dyDescent="0.3">
      <c r="A5823" t="s">
        <v>29653</v>
      </c>
      <c r="B5823">
        <v>1911439</v>
      </c>
      <c r="C5823" t="s">
        <v>29651</v>
      </c>
      <c r="D5823">
        <v>338014</v>
      </c>
      <c r="E5823" t="s">
        <v>5977</v>
      </c>
      <c r="F5823" t="s">
        <v>5978</v>
      </c>
      <c r="G5823" t="s">
        <v>29654</v>
      </c>
      <c r="H5823" t="s">
        <v>6502</v>
      </c>
      <c r="I5823" t="s">
        <v>5960</v>
      </c>
      <c r="J5823" t="s">
        <v>29655</v>
      </c>
      <c r="K5823">
        <v>1</v>
      </c>
      <c r="L5823">
        <v>1</v>
      </c>
      <c r="M5823" s="6">
        <v>42668</v>
      </c>
      <c r="N5823" s="6">
        <v>42675</v>
      </c>
      <c r="O5823" t="s">
        <v>5953</v>
      </c>
    </row>
    <row r="5824" spans="1:15" x14ac:dyDescent="0.3">
      <c r="A5824" t="s">
        <v>29656</v>
      </c>
      <c r="B5824">
        <v>1911438</v>
      </c>
      <c r="C5824" t="s">
        <v>29651</v>
      </c>
      <c r="D5824">
        <v>338014</v>
      </c>
      <c r="E5824" t="s">
        <v>5977</v>
      </c>
      <c r="F5824" t="s">
        <v>5978</v>
      </c>
      <c r="G5824" t="s">
        <v>29657</v>
      </c>
      <c r="H5824" t="s">
        <v>6564</v>
      </c>
      <c r="I5824" t="s">
        <v>5960</v>
      </c>
      <c r="J5824" t="s">
        <v>29658</v>
      </c>
      <c r="K5824">
        <v>1</v>
      </c>
      <c r="L5824">
        <v>1</v>
      </c>
      <c r="M5824" s="6">
        <v>42668</v>
      </c>
      <c r="N5824" s="6">
        <v>42675</v>
      </c>
      <c r="O5824" t="s">
        <v>5953</v>
      </c>
    </row>
    <row r="5825" spans="1:15" x14ac:dyDescent="0.3">
      <c r="A5825" t="s">
        <v>29659</v>
      </c>
      <c r="B5825">
        <v>1911434</v>
      </c>
      <c r="C5825" t="s">
        <v>29651</v>
      </c>
      <c r="D5825">
        <v>338014</v>
      </c>
      <c r="E5825" t="s">
        <v>5947</v>
      </c>
      <c r="F5825" t="s">
        <v>6322</v>
      </c>
      <c r="G5825" t="s">
        <v>29660</v>
      </c>
      <c r="H5825" t="s">
        <v>7691</v>
      </c>
      <c r="I5825" t="s">
        <v>5960</v>
      </c>
      <c r="J5825" t="s">
        <v>29661</v>
      </c>
      <c r="K5825">
        <v>5</v>
      </c>
      <c r="L5825">
        <v>5</v>
      </c>
      <c r="M5825" s="6">
        <v>42668</v>
      </c>
      <c r="N5825" s="6">
        <v>42675</v>
      </c>
      <c r="O5825" t="s">
        <v>5953</v>
      </c>
    </row>
    <row r="5826" spans="1:15" x14ac:dyDescent="0.3">
      <c r="A5826" t="s">
        <v>29662</v>
      </c>
      <c r="B5826">
        <v>1911435</v>
      </c>
      <c r="C5826" t="s">
        <v>29651</v>
      </c>
      <c r="D5826">
        <v>338014</v>
      </c>
      <c r="E5826" t="s">
        <v>5947</v>
      </c>
      <c r="F5826" t="s">
        <v>6322</v>
      </c>
      <c r="G5826" t="s">
        <v>29663</v>
      </c>
      <c r="H5826" t="s">
        <v>6609</v>
      </c>
      <c r="I5826" t="s">
        <v>5960</v>
      </c>
      <c r="J5826" t="s">
        <v>29664</v>
      </c>
      <c r="K5826">
        <v>5</v>
      </c>
      <c r="L5826">
        <v>5</v>
      </c>
      <c r="M5826" s="6">
        <v>42668</v>
      </c>
      <c r="N5826" s="6">
        <v>42675</v>
      </c>
      <c r="O5826" t="s">
        <v>5953</v>
      </c>
    </row>
    <row r="5827" spans="1:15" x14ac:dyDescent="0.3">
      <c r="A5827" t="s">
        <v>29665</v>
      </c>
      <c r="B5827">
        <v>1911442</v>
      </c>
      <c r="C5827" t="s">
        <v>29651</v>
      </c>
      <c r="D5827">
        <v>338014</v>
      </c>
      <c r="E5827" t="s">
        <v>5947</v>
      </c>
      <c r="F5827" t="s">
        <v>7363</v>
      </c>
      <c r="G5827" t="s">
        <v>29666</v>
      </c>
      <c r="H5827" t="s">
        <v>6954</v>
      </c>
      <c r="I5827" t="s">
        <v>5960</v>
      </c>
      <c r="J5827" t="s">
        <v>29667</v>
      </c>
      <c r="K5827">
        <v>2</v>
      </c>
      <c r="L5827">
        <v>2</v>
      </c>
      <c r="M5827" s="6">
        <v>42668</v>
      </c>
      <c r="N5827" s="6">
        <v>42675</v>
      </c>
      <c r="O5827" t="s">
        <v>5953</v>
      </c>
    </row>
    <row r="5828" spans="1:15" x14ac:dyDescent="0.3">
      <c r="A5828" t="s">
        <v>29668</v>
      </c>
      <c r="B5828">
        <v>1908802</v>
      </c>
      <c r="C5828" t="s">
        <v>29669</v>
      </c>
      <c r="D5828">
        <v>352519</v>
      </c>
      <c r="E5828" t="s">
        <v>6230</v>
      </c>
      <c r="F5828" t="s">
        <v>6443</v>
      </c>
      <c r="G5828" t="s">
        <v>23070</v>
      </c>
      <c r="H5828" t="s">
        <v>6242</v>
      </c>
      <c r="I5828" t="s">
        <v>6095</v>
      </c>
      <c r="J5828" t="s">
        <v>29670</v>
      </c>
      <c r="K5828">
        <v>2</v>
      </c>
      <c r="L5828">
        <v>2</v>
      </c>
      <c r="M5828" s="6">
        <v>42674</v>
      </c>
      <c r="N5828" s="6">
        <v>42678</v>
      </c>
      <c r="O5828" t="s">
        <v>5953</v>
      </c>
    </row>
    <row r="5829" spans="1:15" x14ac:dyDescent="0.3">
      <c r="A5829" t="s">
        <v>29671</v>
      </c>
      <c r="B5829">
        <v>1913024</v>
      </c>
      <c r="C5829" t="s">
        <v>29672</v>
      </c>
      <c r="D5829">
        <v>352391</v>
      </c>
      <c r="E5829" t="s">
        <v>5947</v>
      </c>
      <c r="F5829" t="s">
        <v>6189</v>
      </c>
      <c r="G5829" t="s">
        <v>29673</v>
      </c>
      <c r="H5829" t="s">
        <v>6569</v>
      </c>
      <c r="I5829" t="s">
        <v>6033</v>
      </c>
      <c r="J5829" t="s">
        <v>29674</v>
      </c>
      <c r="K5829">
        <v>6</v>
      </c>
      <c r="L5829">
        <v>6</v>
      </c>
      <c r="M5829" s="6">
        <v>42676</v>
      </c>
      <c r="N5829" s="6">
        <v>42678</v>
      </c>
      <c r="O5829" t="s">
        <v>5953</v>
      </c>
    </row>
    <row r="5830" spans="1:15" x14ac:dyDescent="0.3">
      <c r="A5830" t="s">
        <v>29675</v>
      </c>
      <c r="B5830">
        <v>1914154</v>
      </c>
      <c r="C5830" t="s">
        <v>29676</v>
      </c>
      <c r="D5830">
        <v>352512</v>
      </c>
      <c r="E5830" t="s">
        <v>6043</v>
      </c>
      <c r="F5830" t="s">
        <v>7433</v>
      </c>
      <c r="G5830" t="s">
        <v>29677</v>
      </c>
      <c r="H5830" t="s">
        <v>7222</v>
      </c>
      <c r="I5830" t="s">
        <v>5951</v>
      </c>
      <c r="J5830" t="s">
        <v>29678</v>
      </c>
      <c r="K5830">
        <v>1</v>
      </c>
      <c r="L5830">
        <v>1</v>
      </c>
      <c r="M5830" s="6">
        <v>42676</v>
      </c>
      <c r="N5830" s="6">
        <v>42678</v>
      </c>
      <c r="O5830" t="s">
        <v>5953</v>
      </c>
    </row>
    <row r="5831" spans="1:15" x14ac:dyDescent="0.3">
      <c r="A5831" t="s">
        <v>29679</v>
      </c>
      <c r="B5831">
        <v>1912344</v>
      </c>
      <c r="C5831" t="s">
        <v>29680</v>
      </c>
      <c r="D5831">
        <v>352514</v>
      </c>
      <c r="E5831" t="s">
        <v>6230</v>
      </c>
      <c r="F5831" t="s">
        <v>6231</v>
      </c>
      <c r="G5831" t="s">
        <v>9057</v>
      </c>
      <c r="H5831" t="s">
        <v>7686</v>
      </c>
      <c r="I5831" t="s">
        <v>6033</v>
      </c>
      <c r="J5831" t="s">
        <v>29681</v>
      </c>
      <c r="K5831">
        <v>6</v>
      </c>
      <c r="L5831">
        <v>6</v>
      </c>
      <c r="M5831" s="6">
        <v>42674</v>
      </c>
      <c r="N5831" s="6">
        <v>42799</v>
      </c>
      <c r="O5831" t="s">
        <v>5953</v>
      </c>
    </row>
    <row r="5832" spans="1:15" x14ac:dyDescent="0.3">
      <c r="A5832" t="s">
        <v>29682</v>
      </c>
      <c r="B5832">
        <v>1911102</v>
      </c>
      <c r="C5832" t="s">
        <v>29683</v>
      </c>
      <c r="D5832">
        <v>352517</v>
      </c>
      <c r="E5832" t="s">
        <v>5977</v>
      </c>
      <c r="F5832" t="s">
        <v>5978</v>
      </c>
      <c r="G5832" t="s">
        <v>25565</v>
      </c>
      <c r="H5832" t="s">
        <v>6672</v>
      </c>
      <c r="I5832" t="s">
        <v>5960</v>
      </c>
      <c r="J5832" t="s">
        <v>29684</v>
      </c>
      <c r="K5832">
        <v>5</v>
      </c>
      <c r="L5832">
        <v>5</v>
      </c>
      <c r="M5832" s="6">
        <v>42672</v>
      </c>
      <c r="N5832" s="6">
        <v>42678</v>
      </c>
      <c r="O5832" t="s">
        <v>5953</v>
      </c>
    </row>
    <row r="5833" spans="1:15" x14ac:dyDescent="0.3">
      <c r="A5833" t="s">
        <v>29685</v>
      </c>
      <c r="B5833">
        <v>1912234</v>
      </c>
      <c r="C5833" t="s">
        <v>29686</v>
      </c>
      <c r="D5833">
        <v>352515</v>
      </c>
      <c r="E5833" t="s">
        <v>5947</v>
      </c>
      <c r="F5833" t="s">
        <v>5978</v>
      </c>
      <c r="G5833" t="s">
        <v>21180</v>
      </c>
      <c r="H5833" t="s">
        <v>7466</v>
      </c>
      <c r="I5833" t="s">
        <v>5960</v>
      </c>
      <c r="J5833" t="s">
        <v>29687</v>
      </c>
      <c r="K5833">
        <v>1</v>
      </c>
      <c r="L5833">
        <v>1</v>
      </c>
      <c r="M5833" s="6">
        <v>42676</v>
      </c>
      <c r="N5833" s="6">
        <v>42678</v>
      </c>
      <c r="O5833" t="s">
        <v>5953</v>
      </c>
    </row>
    <row r="5834" spans="1:15" x14ac:dyDescent="0.3">
      <c r="A5834" t="s">
        <v>29688</v>
      </c>
      <c r="B5834">
        <v>1868221</v>
      </c>
      <c r="C5834" t="s">
        <v>29689</v>
      </c>
      <c r="D5834">
        <v>352520</v>
      </c>
      <c r="E5834" t="s">
        <v>6230</v>
      </c>
      <c r="F5834" t="s">
        <v>6443</v>
      </c>
      <c r="G5834">
        <v>2</v>
      </c>
      <c r="H5834" t="s">
        <v>10350</v>
      </c>
      <c r="I5834" t="s">
        <v>6095</v>
      </c>
      <c r="J5834" t="s">
        <v>29690</v>
      </c>
      <c r="K5834">
        <v>1</v>
      </c>
      <c r="L5834">
        <v>1</v>
      </c>
      <c r="M5834" s="6">
        <v>42675</v>
      </c>
      <c r="N5834" s="6">
        <v>42678</v>
      </c>
      <c r="O5834" t="s">
        <v>5953</v>
      </c>
    </row>
    <row r="5835" spans="1:15" x14ac:dyDescent="0.3">
      <c r="A5835" t="s">
        <v>29691</v>
      </c>
      <c r="B5835">
        <v>1911104</v>
      </c>
      <c r="C5835" t="s">
        <v>29692</v>
      </c>
      <c r="D5835">
        <v>352516</v>
      </c>
      <c r="E5835" t="s">
        <v>5947</v>
      </c>
      <c r="F5835" t="s">
        <v>6877</v>
      </c>
      <c r="G5835" t="s">
        <v>29693</v>
      </c>
      <c r="H5835" t="s">
        <v>11632</v>
      </c>
      <c r="I5835" t="s">
        <v>6095</v>
      </c>
      <c r="J5835" t="s">
        <v>29694</v>
      </c>
      <c r="K5835">
        <v>1</v>
      </c>
      <c r="L5835">
        <v>1</v>
      </c>
      <c r="M5835" s="6">
        <v>42672</v>
      </c>
      <c r="N5835" s="6">
        <v>42678</v>
      </c>
      <c r="O5835" t="s">
        <v>5953</v>
      </c>
    </row>
    <row r="5836" spans="1:15" x14ac:dyDescent="0.3">
      <c r="A5836" t="s">
        <v>29695</v>
      </c>
      <c r="B5836">
        <v>1912759</v>
      </c>
      <c r="C5836" t="s">
        <v>29696</v>
      </c>
      <c r="D5836">
        <v>352513</v>
      </c>
      <c r="E5836" t="s">
        <v>5956</v>
      </c>
      <c r="F5836" t="s">
        <v>6246</v>
      </c>
      <c r="G5836" t="s">
        <v>22843</v>
      </c>
      <c r="H5836" t="s">
        <v>9409</v>
      </c>
      <c r="I5836" t="s">
        <v>6095</v>
      </c>
      <c r="J5836" t="s">
        <v>29697</v>
      </c>
      <c r="K5836">
        <v>6</v>
      </c>
      <c r="L5836">
        <v>6</v>
      </c>
      <c r="M5836" s="6">
        <v>42674</v>
      </c>
      <c r="N5836" s="6">
        <v>42678</v>
      </c>
      <c r="O5836" t="s">
        <v>5953</v>
      </c>
    </row>
    <row r="5837" spans="1:15" x14ac:dyDescent="0.3">
      <c r="A5837" t="s">
        <v>29698</v>
      </c>
      <c r="B5837">
        <v>83872</v>
      </c>
      <c r="C5837" t="s">
        <v>29699</v>
      </c>
      <c r="D5837">
        <v>352510</v>
      </c>
      <c r="E5837" t="s">
        <v>5947</v>
      </c>
      <c r="F5837" t="s">
        <v>9938</v>
      </c>
      <c r="G5837" t="s">
        <v>29700</v>
      </c>
      <c r="H5837" t="s">
        <v>29701</v>
      </c>
      <c r="I5837" t="s">
        <v>6033</v>
      </c>
      <c r="J5837" t="s">
        <v>29702</v>
      </c>
      <c r="K5837">
        <v>5</v>
      </c>
      <c r="L5837">
        <v>5</v>
      </c>
      <c r="M5837" s="6">
        <v>42676</v>
      </c>
      <c r="N5837" s="6">
        <v>42678</v>
      </c>
      <c r="O5837" t="s">
        <v>5953</v>
      </c>
    </row>
    <row r="5838" spans="1:15" x14ac:dyDescent="0.3">
      <c r="A5838" t="s">
        <v>29703</v>
      </c>
      <c r="B5838">
        <v>239364</v>
      </c>
      <c r="C5838" t="s">
        <v>29704</v>
      </c>
      <c r="D5838">
        <v>16209</v>
      </c>
      <c r="E5838" t="s">
        <v>6070</v>
      </c>
      <c r="F5838" t="s">
        <v>6070</v>
      </c>
      <c r="G5838" t="s">
        <v>29705</v>
      </c>
      <c r="H5838" t="s">
        <v>7419</v>
      </c>
      <c r="I5838" t="s">
        <v>6135</v>
      </c>
      <c r="J5838" t="s">
        <v>29706</v>
      </c>
      <c r="K5838" t="s">
        <v>6135</v>
      </c>
      <c r="L5838" t="s">
        <v>6135</v>
      </c>
      <c r="M5838" s="6">
        <v>38734</v>
      </c>
      <c r="N5838" s="6">
        <v>41862</v>
      </c>
      <c r="O5838" t="s">
        <v>29707</v>
      </c>
    </row>
    <row r="5839" spans="1:15" x14ac:dyDescent="0.3">
      <c r="A5839" t="s">
        <v>29708</v>
      </c>
      <c r="B5839">
        <v>1885248</v>
      </c>
      <c r="C5839" t="s">
        <v>29709</v>
      </c>
      <c r="D5839">
        <v>336046</v>
      </c>
      <c r="E5839" t="s">
        <v>5947</v>
      </c>
      <c r="F5839" t="s">
        <v>25144</v>
      </c>
      <c r="G5839" t="s">
        <v>29710</v>
      </c>
      <c r="H5839" t="s">
        <v>7904</v>
      </c>
      <c r="I5839" t="s">
        <v>6095</v>
      </c>
      <c r="J5839" t="s">
        <v>29711</v>
      </c>
      <c r="K5839">
        <v>6</v>
      </c>
      <c r="L5839">
        <v>6</v>
      </c>
      <c r="M5839" s="6">
        <v>42194</v>
      </c>
      <c r="N5839" s="6">
        <v>42678</v>
      </c>
      <c r="O5839" t="s">
        <v>5953</v>
      </c>
    </row>
    <row r="5840" spans="1:15" x14ac:dyDescent="0.3">
      <c r="A5840" t="s">
        <v>29712</v>
      </c>
      <c r="B5840">
        <v>1869111</v>
      </c>
      <c r="C5840" t="s">
        <v>29713</v>
      </c>
      <c r="D5840">
        <v>353085</v>
      </c>
      <c r="E5840" t="s">
        <v>5947</v>
      </c>
      <c r="F5840" t="s">
        <v>6030</v>
      </c>
      <c r="G5840" t="s">
        <v>29714</v>
      </c>
      <c r="H5840" t="s">
        <v>29715</v>
      </c>
      <c r="I5840" t="s">
        <v>6033</v>
      </c>
      <c r="J5840" t="s">
        <v>29716</v>
      </c>
      <c r="K5840">
        <v>2</v>
      </c>
      <c r="L5840">
        <v>2</v>
      </c>
      <c r="M5840" s="6">
        <v>42662</v>
      </c>
      <c r="N5840" s="6">
        <v>42684</v>
      </c>
      <c r="O5840" t="s">
        <v>5953</v>
      </c>
    </row>
    <row r="5841" spans="1:15" x14ac:dyDescent="0.3">
      <c r="A5841" t="s">
        <v>29717</v>
      </c>
      <c r="B5841">
        <v>268591</v>
      </c>
      <c r="C5841" t="s">
        <v>29718</v>
      </c>
      <c r="D5841">
        <v>353087</v>
      </c>
      <c r="E5841" t="s">
        <v>5956</v>
      </c>
      <c r="F5841" t="s">
        <v>6437</v>
      </c>
      <c r="G5841" t="s">
        <v>29719</v>
      </c>
      <c r="H5841" t="s">
        <v>7466</v>
      </c>
      <c r="I5841" t="s">
        <v>5960</v>
      </c>
      <c r="J5841" t="s">
        <v>29720</v>
      </c>
      <c r="K5841">
        <v>156</v>
      </c>
      <c r="L5841">
        <v>156</v>
      </c>
      <c r="M5841" s="6">
        <v>42347</v>
      </c>
      <c r="N5841" s="6">
        <v>42684</v>
      </c>
      <c r="O5841" t="s">
        <v>5953</v>
      </c>
    </row>
    <row r="5842" spans="1:15" x14ac:dyDescent="0.3">
      <c r="A5842" t="s">
        <v>29721</v>
      </c>
      <c r="B5842">
        <v>1737555</v>
      </c>
      <c r="C5842" t="s">
        <v>29722</v>
      </c>
      <c r="D5842">
        <v>353086</v>
      </c>
      <c r="E5842" t="s">
        <v>6230</v>
      </c>
      <c r="F5842" t="s">
        <v>6231</v>
      </c>
      <c r="G5842" t="s">
        <v>8480</v>
      </c>
      <c r="H5842" t="s">
        <v>29723</v>
      </c>
      <c r="I5842" t="s">
        <v>6033</v>
      </c>
      <c r="J5842" t="s">
        <v>29724</v>
      </c>
      <c r="K5842">
        <v>7</v>
      </c>
      <c r="L5842">
        <v>7</v>
      </c>
      <c r="M5842" s="6">
        <v>42663</v>
      </c>
      <c r="N5842" s="6">
        <v>42684</v>
      </c>
      <c r="O5842" t="s">
        <v>5953</v>
      </c>
    </row>
    <row r="5843" spans="1:15" x14ac:dyDescent="0.3">
      <c r="A5843" t="s">
        <v>29725</v>
      </c>
      <c r="B5843">
        <v>1916647</v>
      </c>
      <c r="C5843" t="s">
        <v>29651</v>
      </c>
      <c r="D5843">
        <v>338014</v>
      </c>
      <c r="E5843" t="s">
        <v>5977</v>
      </c>
      <c r="F5843" t="s">
        <v>5978</v>
      </c>
      <c r="G5843" t="s">
        <v>29726</v>
      </c>
      <c r="H5843" t="s">
        <v>11614</v>
      </c>
      <c r="I5843" t="s">
        <v>5960</v>
      </c>
      <c r="J5843" t="s">
        <v>29727</v>
      </c>
      <c r="K5843">
        <v>1</v>
      </c>
      <c r="L5843">
        <v>1</v>
      </c>
      <c r="M5843" s="6">
        <v>42667</v>
      </c>
      <c r="N5843" s="6">
        <v>42684</v>
      </c>
      <c r="O5843" t="s">
        <v>5953</v>
      </c>
    </row>
    <row r="5844" spans="1:15" x14ac:dyDescent="0.3">
      <c r="A5844" t="s">
        <v>29728</v>
      </c>
      <c r="B5844">
        <v>1883366</v>
      </c>
      <c r="C5844" t="s">
        <v>29729</v>
      </c>
      <c r="D5844">
        <v>353682</v>
      </c>
      <c r="E5844" t="s">
        <v>9228</v>
      </c>
      <c r="F5844" t="s">
        <v>5978</v>
      </c>
      <c r="G5844" t="s">
        <v>29730</v>
      </c>
      <c r="H5844" t="s">
        <v>6582</v>
      </c>
      <c r="I5844" t="s">
        <v>5987</v>
      </c>
      <c r="J5844" t="s">
        <v>29731</v>
      </c>
      <c r="K5844">
        <v>250</v>
      </c>
      <c r="L5844">
        <v>240</v>
      </c>
      <c r="M5844" s="6">
        <v>42654</v>
      </c>
      <c r="N5844" s="6">
        <v>42689</v>
      </c>
      <c r="O5844" t="s">
        <v>5953</v>
      </c>
    </row>
    <row r="5845" spans="1:15" x14ac:dyDescent="0.3">
      <c r="A5845" t="s">
        <v>29732</v>
      </c>
      <c r="B5845">
        <v>1883365</v>
      </c>
      <c r="C5845" t="s">
        <v>29733</v>
      </c>
      <c r="D5845">
        <v>353683</v>
      </c>
      <c r="E5845" t="s">
        <v>9228</v>
      </c>
      <c r="F5845" t="s">
        <v>5978</v>
      </c>
      <c r="G5845" t="s">
        <v>29734</v>
      </c>
      <c r="H5845" t="s">
        <v>6816</v>
      </c>
      <c r="I5845" t="s">
        <v>5987</v>
      </c>
      <c r="J5845" t="s">
        <v>29735</v>
      </c>
      <c r="K5845">
        <v>219</v>
      </c>
      <c r="L5845">
        <v>214</v>
      </c>
      <c r="M5845" s="6">
        <v>42654</v>
      </c>
      <c r="N5845" s="6">
        <v>42689</v>
      </c>
      <c r="O5845" t="s">
        <v>5953</v>
      </c>
    </row>
    <row r="5846" spans="1:15" x14ac:dyDescent="0.3">
      <c r="A5846" t="s">
        <v>29736</v>
      </c>
      <c r="B5846">
        <v>1837931</v>
      </c>
      <c r="C5846" t="s">
        <v>29737</v>
      </c>
      <c r="D5846">
        <v>353684</v>
      </c>
      <c r="E5846" t="s">
        <v>5956</v>
      </c>
      <c r="F5846" t="s">
        <v>6184</v>
      </c>
      <c r="G5846" t="s">
        <v>29738</v>
      </c>
      <c r="H5846" t="s">
        <v>6004</v>
      </c>
      <c r="I5846" t="s">
        <v>5987</v>
      </c>
      <c r="J5846" t="s">
        <v>29739</v>
      </c>
      <c r="K5846">
        <v>273</v>
      </c>
      <c r="L5846">
        <v>273</v>
      </c>
      <c r="M5846" s="6">
        <v>42505</v>
      </c>
      <c r="N5846" s="6">
        <v>42689</v>
      </c>
      <c r="O5846" t="s">
        <v>5953</v>
      </c>
    </row>
    <row r="5847" spans="1:15" x14ac:dyDescent="0.3">
      <c r="A5847" t="s">
        <v>29740</v>
      </c>
      <c r="B5847">
        <v>1837930</v>
      </c>
      <c r="C5847" t="s">
        <v>29741</v>
      </c>
      <c r="D5847">
        <v>353685</v>
      </c>
      <c r="E5847" t="s">
        <v>5956</v>
      </c>
      <c r="F5847" t="s">
        <v>6184</v>
      </c>
      <c r="G5847" t="s">
        <v>29742</v>
      </c>
      <c r="H5847" t="s">
        <v>6004</v>
      </c>
      <c r="I5847" t="s">
        <v>5987</v>
      </c>
      <c r="J5847" t="s">
        <v>29743</v>
      </c>
      <c r="K5847">
        <v>266</v>
      </c>
      <c r="L5847">
        <v>266</v>
      </c>
      <c r="M5847" s="6">
        <v>42505</v>
      </c>
      <c r="N5847" s="6">
        <v>42689</v>
      </c>
      <c r="O5847" t="s">
        <v>5953</v>
      </c>
    </row>
    <row r="5848" spans="1:15" x14ac:dyDescent="0.3">
      <c r="A5848" t="s">
        <v>29744</v>
      </c>
      <c r="B5848">
        <v>1815522</v>
      </c>
      <c r="C5848" t="s">
        <v>29745</v>
      </c>
      <c r="D5848">
        <v>353686</v>
      </c>
      <c r="E5848" t="s">
        <v>5956</v>
      </c>
      <c r="F5848" t="s">
        <v>6184</v>
      </c>
      <c r="G5848" t="s">
        <v>29746</v>
      </c>
      <c r="H5848" t="s">
        <v>6122</v>
      </c>
      <c r="I5848" t="s">
        <v>5987</v>
      </c>
      <c r="J5848" t="s">
        <v>29747</v>
      </c>
      <c r="K5848">
        <v>241</v>
      </c>
      <c r="L5848">
        <v>229</v>
      </c>
      <c r="M5848" s="6">
        <v>42654</v>
      </c>
      <c r="N5848" s="6">
        <v>42689</v>
      </c>
      <c r="O5848" t="s">
        <v>5953</v>
      </c>
    </row>
    <row r="5849" spans="1:15" x14ac:dyDescent="0.3">
      <c r="A5849" t="s">
        <v>29748</v>
      </c>
      <c r="B5849">
        <v>1815521</v>
      </c>
      <c r="C5849" t="s">
        <v>29749</v>
      </c>
      <c r="D5849">
        <v>353687</v>
      </c>
      <c r="E5849" t="s">
        <v>5956</v>
      </c>
      <c r="F5849" t="s">
        <v>6184</v>
      </c>
      <c r="G5849" t="s">
        <v>29750</v>
      </c>
      <c r="H5849" t="s">
        <v>6428</v>
      </c>
      <c r="I5849" t="s">
        <v>5987</v>
      </c>
      <c r="J5849" t="s">
        <v>29751</v>
      </c>
      <c r="K5849">
        <v>225</v>
      </c>
      <c r="L5849">
        <v>221</v>
      </c>
      <c r="M5849" s="6">
        <v>42654</v>
      </c>
      <c r="N5849" s="6">
        <v>42689</v>
      </c>
      <c r="O5849" t="s">
        <v>5953</v>
      </c>
    </row>
    <row r="5850" spans="1:15" x14ac:dyDescent="0.3">
      <c r="A5850" t="s">
        <v>29752</v>
      </c>
      <c r="B5850">
        <v>1813771</v>
      </c>
      <c r="C5850" t="s">
        <v>29753</v>
      </c>
      <c r="D5850">
        <v>353688</v>
      </c>
      <c r="E5850" t="s">
        <v>9228</v>
      </c>
      <c r="F5850" t="s">
        <v>5978</v>
      </c>
      <c r="G5850" t="s">
        <v>29754</v>
      </c>
      <c r="H5850" t="s">
        <v>7071</v>
      </c>
      <c r="I5850" t="s">
        <v>5987</v>
      </c>
      <c r="J5850" t="s">
        <v>29755</v>
      </c>
      <c r="K5850">
        <v>135</v>
      </c>
      <c r="L5850">
        <v>135</v>
      </c>
      <c r="M5850" s="6">
        <v>42543</v>
      </c>
      <c r="N5850" s="6">
        <v>42689</v>
      </c>
      <c r="O5850" t="s">
        <v>5953</v>
      </c>
    </row>
    <row r="5851" spans="1:15" x14ac:dyDescent="0.3">
      <c r="A5851" t="s">
        <v>29756</v>
      </c>
      <c r="B5851">
        <v>1755695</v>
      </c>
      <c r="C5851" t="s">
        <v>29757</v>
      </c>
      <c r="D5851">
        <v>353689</v>
      </c>
      <c r="E5851" t="s">
        <v>5956</v>
      </c>
      <c r="F5851" t="s">
        <v>6014</v>
      </c>
      <c r="G5851" t="s">
        <v>29758</v>
      </c>
      <c r="H5851" t="s">
        <v>6821</v>
      </c>
      <c r="I5851" t="s">
        <v>5987</v>
      </c>
      <c r="J5851" t="s">
        <v>29759</v>
      </c>
      <c r="K5851">
        <v>56</v>
      </c>
      <c r="L5851">
        <v>56</v>
      </c>
      <c r="M5851" s="6">
        <v>42613</v>
      </c>
      <c r="N5851" s="6">
        <v>42689</v>
      </c>
      <c r="O5851" t="s">
        <v>5953</v>
      </c>
    </row>
    <row r="5852" spans="1:15" x14ac:dyDescent="0.3">
      <c r="A5852" t="s">
        <v>29760</v>
      </c>
      <c r="B5852">
        <v>1701837</v>
      </c>
      <c r="C5852" t="s">
        <v>29761</v>
      </c>
      <c r="D5852">
        <v>353690</v>
      </c>
      <c r="E5852" t="s">
        <v>5956</v>
      </c>
      <c r="F5852" t="s">
        <v>6258</v>
      </c>
      <c r="G5852" t="s">
        <v>29762</v>
      </c>
      <c r="H5852" t="s">
        <v>6004</v>
      </c>
      <c r="I5852" t="s">
        <v>5987</v>
      </c>
      <c r="J5852" t="s">
        <v>29763</v>
      </c>
      <c r="K5852">
        <v>44</v>
      </c>
      <c r="L5852">
        <v>42</v>
      </c>
      <c r="M5852" s="6">
        <v>42444</v>
      </c>
      <c r="N5852" s="6">
        <v>42689</v>
      </c>
      <c r="O5852" t="s">
        <v>5953</v>
      </c>
    </row>
    <row r="5853" spans="1:15" x14ac:dyDescent="0.3">
      <c r="A5853" t="s">
        <v>29764</v>
      </c>
      <c r="B5853">
        <v>1701830</v>
      </c>
      <c r="C5853" t="s">
        <v>29765</v>
      </c>
      <c r="D5853">
        <v>353691</v>
      </c>
      <c r="E5853" t="s">
        <v>5956</v>
      </c>
      <c r="F5853" t="s">
        <v>6258</v>
      </c>
      <c r="G5853" t="s">
        <v>29766</v>
      </c>
      <c r="H5853" t="s">
        <v>7222</v>
      </c>
      <c r="I5853" t="s">
        <v>5987</v>
      </c>
      <c r="J5853" t="s">
        <v>29767</v>
      </c>
      <c r="K5853">
        <v>49</v>
      </c>
      <c r="L5853">
        <v>49</v>
      </c>
      <c r="M5853" s="6">
        <v>42444</v>
      </c>
      <c r="N5853" s="6">
        <v>42689</v>
      </c>
      <c r="O5853" t="s">
        <v>5953</v>
      </c>
    </row>
    <row r="5854" spans="1:15" x14ac:dyDescent="0.3">
      <c r="A5854" t="s">
        <v>29768</v>
      </c>
      <c r="B5854">
        <v>1701828</v>
      </c>
      <c r="C5854" t="s">
        <v>29769</v>
      </c>
      <c r="D5854">
        <v>353692</v>
      </c>
      <c r="E5854" t="s">
        <v>9228</v>
      </c>
      <c r="F5854" t="s">
        <v>5978</v>
      </c>
      <c r="G5854" t="s">
        <v>29770</v>
      </c>
      <c r="H5854" t="s">
        <v>7053</v>
      </c>
      <c r="I5854" t="s">
        <v>5987</v>
      </c>
      <c r="J5854" t="s">
        <v>29771</v>
      </c>
      <c r="K5854">
        <v>51</v>
      </c>
      <c r="L5854">
        <v>49</v>
      </c>
      <c r="M5854" s="6">
        <v>42444</v>
      </c>
      <c r="N5854" s="6">
        <v>42689</v>
      </c>
      <c r="O5854" t="s">
        <v>5953</v>
      </c>
    </row>
    <row r="5855" spans="1:15" x14ac:dyDescent="0.3">
      <c r="A5855" t="s">
        <v>29772</v>
      </c>
      <c r="B5855">
        <v>1701827</v>
      </c>
      <c r="C5855" t="s">
        <v>29773</v>
      </c>
      <c r="D5855">
        <v>353693</v>
      </c>
      <c r="E5855" t="s">
        <v>9228</v>
      </c>
      <c r="F5855" t="s">
        <v>5978</v>
      </c>
      <c r="G5855" t="s">
        <v>29774</v>
      </c>
      <c r="H5855" t="s">
        <v>7691</v>
      </c>
      <c r="I5855" t="s">
        <v>5987</v>
      </c>
      <c r="J5855" t="s">
        <v>29775</v>
      </c>
      <c r="K5855">
        <v>49</v>
      </c>
      <c r="L5855">
        <v>48</v>
      </c>
      <c r="M5855" s="6">
        <v>42444</v>
      </c>
      <c r="N5855" s="6">
        <v>42689</v>
      </c>
      <c r="O5855" t="s">
        <v>5953</v>
      </c>
    </row>
    <row r="5856" spans="1:15" x14ac:dyDescent="0.3">
      <c r="A5856" t="s">
        <v>29776</v>
      </c>
      <c r="B5856">
        <v>1701826</v>
      </c>
      <c r="C5856" t="s">
        <v>29777</v>
      </c>
      <c r="D5856">
        <v>353694</v>
      </c>
      <c r="E5856" t="s">
        <v>9228</v>
      </c>
      <c r="F5856" t="s">
        <v>5978</v>
      </c>
      <c r="G5856" t="s">
        <v>29778</v>
      </c>
      <c r="H5856" t="s">
        <v>6467</v>
      </c>
      <c r="I5856" t="s">
        <v>5987</v>
      </c>
      <c r="J5856" t="s">
        <v>29779</v>
      </c>
      <c r="K5856">
        <v>52</v>
      </c>
      <c r="L5856">
        <v>51</v>
      </c>
      <c r="M5856" s="6">
        <v>42444</v>
      </c>
      <c r="N5856" s="6">
        <v>42689</v>
      </c>
      <c r="O5856" t="s">
        <v>5953</v>
      </c>
    </row>
    <row r="5857" spans="1:15" x14ac:dyDescent="0.3">
      <c r="A5857" t="s">
        <v>29780</v>
      </c>
      <c r="B5857">
        <v>1701824</v>
      </c>
      <c r="C5857" t="s">
        <v>29781</v>
      </c>
      <c r="D5857">
        <v>353695</v>
      </c>
      <c r="E5857" t="s">
        <v>9228</v>
      </c>
      <c r="F5857" t="s">
        <v>5978</v>
      </c>
      <c r="G5857" t="s">
        <v>29782</v>
      </c>
      <c r="H5857" t="s">
        <v>7608</v>
      </c>
      <c r="I5857" t="s">
        <v>5987</v>
      </c>
      <c r="J5857" t="s">
        <v>29783</v>
      </c>
      <c r="K5857">
        <v>52</v>
      </c>
      <c r="L5857">
        <v>51</v>
      </c>
      <c r="M5857" s="6">
        <v>42444</v>
      </c>
      <c r="N5857" s="6">
        <v>42689</v>
      </c>
      <c r="O5857" t="s">
        <v>5953</v>
      </c>
    </row>
    <row r="5858" spans="1:15" x14ac:dyDescent="0.3">
      <c r="A5858" t="s">
        <v>29784</v>
      </c>
      <c r="B5858">
        <v>1701814</v>
      </c>
      <c r="C5858" t="s">
        <v>29785</v>
      </c>
      <c r="D5858">
        <v>353696</v>
      </c>
      <c r="E5858" t="s">
        <v>9228</v>
      </c>
      <c r="F5858" t="s">
        <v>5978</v>
      </c>
      <c r="G5858" t="s">
        <v>17606</v>
      </c>
      <c r="H5858" t="s">
        <v>6337</v>
      </c>
      <c r="I5858" t="s">
        <v>5987</v>
      </c>
      <c r="J5858" t="s">
        <v>29786</v>
      </c>
      <c r="K5858">
        <v>38</v>
      </c>
      <c r="L5858">
        <v>37</v>
      </c>
      <c r="M5858" s="6">
        <v>42444</v>
      </c>
      <c r="N5858" s="6">
        <v>42689</v>
      </c>
      <c r="O5858" t="s">
        <v>5953</v>
      </c>
    </row>
    <row r="5859" spans="1:15" x14ac:dyDescent="0.3">
      <c r="A5859" t="s">
        <v>29787</v>
      </c>
      <c r="B5859">
        <v>1701813</v>
      </c>
      <c r="C5859" t="s">
        <v>29788</v>
      </c>
      <c r="D5859">
        <v>353697</v>
      </c>
      <c r="E5859" t="s">
        <v>9228</v>
      </c>
      <c r="F5859" t="s">
        <v>5978</v>
      </c>
      <c r="G5859" t="s">
        <v>29789</v>
      </c>
      <c r="H5859" t="s">
        <v>6004</v>
      </c>
      <c r="I5859" t="s">
        <v>5987</v>
      </c>
      <c r="J5859" t="s">
        <v>29790</v>
      </c>
      <c r="K5859">
        <v>54</v>
      </c>
      <c r="L5859">
        <v>53</v>
      </c>
      <c r="M5859" s="6">
        <v>42444</v>
      </c>
      <c r="N5859" s="6">
        <v>42689</v>
      </c>
      <c r="O5859" t="s">
        <v>5953</v>
      </c>
    </row>
    <row r="5860" spans="1:15" x14ac:dyDescent="0.3">
      <c r="A5860" t="s">
        <v>29791</v>
      </c>
      <c r="B5860">
        <v>1701812</v>
      </c>
      <c r="C5860" t="s">
        <v>29792</v>
      </c>
      <c r="D5860">
        <v>353698</v>
      </c>
      <c r="E5860" t="s">
        <v>9228</v>
      </c>
      <c r="F5860" t="s">
        <v>5978</v>
      </c>
      <c r="G5860" t="s">
        <v>29793</v>
      </c>
      <c r="H5860" t="s">
        <v>7401</v>
      </c>
      <c r="I5860" t="s">
        <v>5987</v>
      </c>
      <c r="J5860" t="s">
        <v>29794</v>
      </c>
      <c r="K5860">
        <v>52</v>
      </c>
      <c r="L5860">
        <v>51</v>
      </c>
      <c r="M5860" s="6">
        <v>42444</v>
      </c>
      <c r="N5860" s="6">
        <v>42689</v>
      </c>
      <c r="O5860" t="s">
        <v>5953</v>
      </c>
    </row>
    <row r="5861" spans="1:15" x14ac:dyDescent="0.3">
      <c r="A5861" t="s">
        <v>29795</v>
      </c>
      <c r="B5861">
        <v>1701811</v>
      </c>
      <c r="C5861" t="s">
        <v>29796</v>
      </c>
      <c r="D5861">
        <v>353699</v>
      </c>
      <c r="E5861" t="s">
        <v>9228</v>
      </c>
      <c r="F5861" t="s">
        <v>5978</v>
      </c>
      <c r="G5861" t="s">
        <v>29797</v>
      </c>
      <c r="H5861" t="s">
        <v>6703</v>
      </c>
      <c r="I5861" t="s">
        <v>5987</v>
      </c>
      <c r="J5861" t="s">
        <v>29798</v>
      </c>
      <c r="K5861">
        <v>49</v>
      </c>
      <c r="L5861">
        <v>48</v>
      </c>
      <c r="M5861" s="6">
        <v>42444</v>
      </c>
      <c r="N5861" s="6">
        <v>42689</v>
      </c>
      <c r="O5861" t="s">
        <v>5953</v>
      </c>
    </row>
    <row r="5862" spans="1:15" x14ac:dyDescent="0.3">
      <c r="A5862" t="s">
        <v>29799</v>
      </c>
      <c r="B5862">
        <v>1541686</v>
      </c>
      <c r="C5862" t="s">
        <v>29800</v>
      </c>
      <c r="D5862">
        <v>353701</v>
      </c>
      <c r="E5862" t="s">
        <v>5956</v>
      </c>
      <c r="F5862" t="s">
        <v>6184</v>
      </c>
      <c r="G5862" t="s">
        <v>29801</v>
      </c>
      <c r="H5862" t="s">
        <v>13067</v>
      </c>
      <c r="I5862" t="s">
        <v>5987</v>
      </c>
      <c r="J5862" t="s">
        <v>29802</v>
      </c>
      <c r="K5862">
        <v>174</v>
      </c>
      <c r="L5862">
        <v>171</v>
      </c>
      <c r="M5862" s="6">
        <v>42569</v>
      </c>
      <c r="N5862" s="6">
        <v>42689</v>
      </c>
      <c r="O5862" t="s">
        <v>5953</v>
      </c>
    </row>
    <row r="5863" spans="1:15" x14ac:dyDescent="0.3">
      <c r="A5863" t="s">
        <v>29803</v>
      </c>
      <c r="B5863">
        <v>1874540</v>
      </c>
      <c r="C5863" t="s">
        <v>29804</v>
      </c>
      <c r="D5863">
        <v>353702</v>
      </c>
      <c r="E5863" t="s">
        <v>9228</v>
      </c>
      <c r="F5863" t="s">
        <v>5978</v>
      </c>
      <c r="G5863" t="s">
        <v>29805</v>
      </c>
      <c r="H5863" t="s">
        <v>5993</v>
      </c>
      <c r="I5863" t="s">
        <v>5987</v>
      </c>
      <c r="J5863" t="s">
        <v>29806</v>
      </c>
      <c r="K5863">
        <v>54</v>
      </c>
      <c r="L5863">
        <v>54</v>
      </c>
      <c r="M5863" s="6">
        <v>42590</v>
      </c>
      <c r="N5863" s="6">
        <v>42689</v>
      </c>
      <c r="O5863" t="s">
        <v>5953</v>
      </c>
    </row>
    <row r="5864" spans="1:15" x14ac:dyDescent="0.3">
      <c r="A5864" t="s">
        <v>29807</v>
      </c>
      <c r="B5864">
        <v>1874539</v>
      </c>
      <c r="C5864" t="s">
        <v>29808</v>
      </c>
      <c r="D5864">
        <v>353703</v>
      </c>
      <c r="E5864" t="s">
        <v>9228</v>
      </c>
      <c r="F5864" t="s">
        <v>5978</v>
      </c>
      <c r="G5864" t="s">
        <v>29809</v>
      </c>
      <c r="H5864" t="s">
        <v>6609</v>
      </c>
      <c r="I5864" t="s">
        <v>5987</v>
      </c>
      <c r="J5864" t="s">
        <v>29810</v>
      </c>
      <c r="K5864">
        <v>65</v>
      </c>
      <c r="L5864">
        <v>65</v>
      </c>
      <c r="M5864" s="6">
        <v>42590</v>
      </c>
      <c r="N5864" s="6">
        <v>42689</v>
      </c>
      <c r="O5864" t="s">
        <v>5953</v>
      </c>
    </row>
    <row r="5865" spans="1:15" x14ac:dyDescent="0.3">
      <c r="A5865" t="s">
        <v>29811</v>
      </c>
      <c r="B5865">
        <v>1792274</v>
      </c>
      <c r="C5865" t="s">
        <v>29812</v>
      </c>
      <c r="D5865">
        <v>353704</v>
      </c>
      <c r="E5865" t="s">
        <v>9228</v>
      </c>
      <c r="F5865" t="s">
        <v>5978</v>
      </c>
      <c r="G5865" t="s">
        <v>29813</v>
      </c>
      <c r="H5865">
        <v>27</v>
      </c>
      <c r="I5865" t="s">
        <v>5987</v>
      </c>
      <c r="J5865" t="s">
        <v>29814</v>
      </c>
      <c r="K5865">
        <v>80</v>
      </c>
      <c r="L5865">
        <v>80</v>
      </c>
      <c r="M5865" s="6">
        <v>42582</v>
      </c>
      <c r="N5865" s="6">
        <v>42689</v>
      </c>
      <c r="O5865" t="s">
        <v>5953</v>
      </c>
    </row>
    <row r="5866" spans="1:15" x14ac:dyDescent="0.3">
      <c r="A5866" t="s">
        <v>29815</v>
      </c>
      <c r="B5866">
        <v>1792273</v>
      </c>
      <c r="C5866" t="s">
        <v>29816</v>
      </c>
      <c r="D5866">
        <v>353705</v>
      </c>
      <c r="E5866" t="s">
        <v>9228</v>
      </c>
      <c r="F5866" t="s">
        <v>5978</v>
      </c>
      <c r="G5866" t="s">
        <v>29817</v>
      </c>
      <c r="H5866" t="s">
        <v>18196</v>
      </c>
      <c r="I5866" t="s">
        <v>5987</v>
      </c>
      <c r="J5866" t="s">
        <v>29818</v>
      </c>
      <c r="K5866">
        <v>61</v>
      </c>
      <c r="L5866">
        <v>61</v>
      </c>
      <c r="M5866" s="6">
        <v>42582</v>
      </c>
      <c r="N5866" s="6">
        <v>42689</v>
      </c>
      <c r="O5866" t="s">
        <v>5953</v>
      </c>
    </row>
    <row r="5867" spans="1:15" x14ac:dyDescent="0.3">
      <c r="A5867" t="s">
        <v>29819</v>
      </c>
      <c r="B5867">
        <v>1792272</v>
      </c>
      <c r="C5867" t="s">
        <v>29820</v>
      </c>
      <c r="D5867">
        <v>353706</v>
      </c>
      <c r="E5867" t="s">
        <v>9228</v>
      </c>
      <c r="F5867" t="s">
        <v>5978</v>
      </c>
      <c r="G5867" t="s">
        <v>29821</v>
      </c>
      <c r="H5867" t="s">
        <v>14894</v>
      </c>
      <c r="I5867" t="s">
        <v>5987</v>
      </c>
      <c r="J5867" t="s">
        <v>29822</v>
      </c>
      <c r="K5867">
        <v>48</v>
      </c>
      <c r="L5867">
        <v>48</v>
      </c>
      <c r="M5867" s="6">
        <v>42582</v>
      </c>
      <c r="N5867" s="6">
        <v>42689</v>
      </c>
      <c r="O5867" t="s">
        <v>5953</v>
      </c>
    </row>
    <row r="5868" spans="1:15" x14ac:dyDescent="0.3">
      <c r="A5868" t="s">
        <v>29823</v>
      </c>
      <c r="B5868">
        <v>1805492</v>
      </c>
      <c r="C5868" t="s">
        <v>29824</v>
      </c>
      <c r="D5868">
        <v>314140</v>
      </c>
      <c r="E5868" t="s">
        <v>5956</v>
      </c>
      <c r="F5868" t="s">
        <v>29825</v>
      </c>
      <c r="G5868" t="s">
        <v>29826</v>
      </c>
      <c r="H5868" t="s">
        <v>8084</v>
      </c>
      <c r="I5868" t="s">
        <v>6022</v>
      </c>
      <c r="J5868" t="s">
        <v>29827</v>
      </c>
      <c r="K5868">
        <v>39</v>
      </c>
      <c r="L5868">
        <v>39</v>
      </c>
      <c r="M5868" s="6">
        <v>42430</v>
      </c>
      <c r="N5868" s="6">
        <v>42691</v>
      </c>
      <c r="O5868" t="s">
        <v>5953</v>
      </c>
    </row>
    <row r="5869" spans="1:15" x14ac:dyDescent="0.3">
      <c r="A5869" t="s">
        <v>29828</v>
      </c>
      <c r="B5869">
        <v>740971</v>
      </c>
      <c r="C5869" t="s">
        <v>29829</v>
      </c>
      <c r="D5869">
        <v>353920</v>
      </c>
      <c r="E5869" t="s">
        <v>5956</v>
      </c>
      <c r="F5869" t="s">
        <v>7175</v>
      </c>
      <c r="G5869" t="s">
        <v>29830</v>
      </c>
      <c r="H5869" t="s">
        <v>9950</v>
      </c>
      <c r="I5869" t="s">
        <v>6095</v>
      </c>
      <c r="J5869" t="s">
        <v>29831</v>
      </c>
      <c r="K5869">
        <v>32</v>
      </c>
      <c r="L5869">
        <v>32</v>
      </c>
      <c r="M5869" s="6">
        <v>42688</v>
      </c>
      <c r="N5869" s="6">
        <v>42691</v>
      </c>
      <c r="O5869" t="s">
        <v>5953</v>
      </c>
    </row>
    <row r="5870" spans="1:15" x14ac:dyDescent="0.3">
      <c r="A5870" t="s">
        <v>29832</v>
      </c>
      <c r="B5870">
        <v>1354498</v>
      </c>
      <c r="C5870" t="s">
        <v>29833</v>
      </c>
      <c r="D5870">
        <v>353921</v>
      </c>
      <c r="E5870" t="s">
        <v>5947</v>
      </c>
      <c r="F5870" t="s">
        <v>6223</v>
      </c>
      <c r="G5870" t="s">
        <v>29834</v>
      </c>
      <c r="H5870" t="s">
        <v>9363</v>
      </c>
      <c r="I5870" t="s">
        <v>5967</v>
      </c>
      <c r="J5870" t="s">
        <v>29835</v>
      </c>
      <c r="K5870">
        <v>1</v>
      </c>
      <c r="L5870">
        <v>1</v>
      </c>
      <c r="M5870" s="6">
        <v>41470</v>
      </c>
      <c r="N5870" s="6">
        <v>42695</v>
      </c>
      <c r="O5870" t="s">
        <v>5953</v>
      </c>
    </row>
    <row r="5871" spans="1:15" x14ac:dyDescent="0.3">
      <c r="A5871" t="s">
        <v>29836</v>
      </c>
      <c r="B5871">
        <v>1788294</v>
      </c>
      <c r="C5871" t="s">
        <v>29837</v>
      </c>
      <c r="D5871">
        <v>325763</v>
      </c>
      <c r="E5871" t="s">
        <v>5956</v>
      </c>
      <c r="F5871" t="s">
        <v>6014</v>
      </c>
      <c r="G5871" t="s">
        <v>29838</v>
      </c>
      <c r="H5871" t="s">
        <v>7961</v>
      </c>
      <c r="I5871" t="s">
        <v>5987</v>
      </c>
      <c r="J5871" t="s">
        <v>29839</v>
      </c>
      <c r="K5871">
        <v>49</v>
      </c>
      <c r="L5871">
        <v>49</v>
      </c>
      <c r="M5871" s="6">
        <v>42537</v>
      </c>
      <c r="N5871" s="6">
        <v>42689</v>
      </c>
      <c r="O5871" t="s">
        <v>5953</v>
      </c>
    </row>
    <row r="5872" spans="1:15" x14ac:dyDescent="0.3">
      <c r="A5872" t="s">
        <v>29840</v>
      </c>
      <c r="B5872">
        <v>1813769</v>
      </c>
      <c r="C5872" t="s">
        <v>29841</v>
      </c>
      <c r="D5872">
        <v>313147</v>
      </c>
      <c r="E5872" t="s">
        <v>9228</v>
      </c>
      <c r="F5872" t="s">
        <v>5978</v>
      </c>
      <c r="G5872" t="s">
        <v>29842</v>
      </c>
      <c r="H5872" t="s">
        <v>14147</v>
      </c>
      <c r="I5872" t="s">
        <v>5987</v>
      </c>
      <c r="J5872" t="s">
        <v>29843</v>
      </c>
      <c r="K5872">
        <v>74</v>
      </c>
      <c r="L5872">
        <v>74</v>
      </c>
      <c r="M5872" s="6">
        <v>42523</v>
      </c>
      <c r="N5872" s="6">
        <v>42689</v>
      </c>
      <c r="O5872" t="s">
        <v>5953</v>
      </c>
    </row>
    <row r="5873" spans="1:15" x14ac:dyDescent="0.3">
      <c r="A5873" t="s">
        <v>29844</v>
      </c>
      <c r="B5873">
        <v>1813782</v>
      </c>
      <c r="C5873" t="s">
        <v>29841</v>
      </c>
      <c r="D5873">
        <v>313147</v>
      </c>
      <c r="E5873" t="s">
        <v>5956</v>
      </c>
      <c r="F5873" t="s">
        <v>6258</v>
      </c>
      <c r="G5873" t="s">
        <v>29845</v>
      </c>
      <c r="H5873" t="s">
        <v>7190</v>
      </c>
      <c r="I5873" t="s">
        <v>5987</v>
      </c>
      <c r="J5873" t="s">
        <v>29846</v>
      </c>
      <c r="K5873">
        <v>168</v>
      </c>
      <c r="L5873">
        <v>168</v>
      </c>
      <c r="M5873" s="6">
        <v>42523</v>
      </c>
      <c r="N5873" s="6">
        <v>42689</v>
      </c>
      <c r="O5873" t="s">
        <v>5953</v>
      </c>
    </row>
    <row r="5874" spans="1:15" x14ac:dyDescent="0.3">
      <c r="A5874" t="s">
        <v>29847</v>
      </c>
      <c r="B5874">
        <v>1912598</v>
      </c>
      <c r="C5874" t="s">
        <v>29848</v>
      </c>
      <c r="D5874">
        <v>353261</v>
      </c>
      <c r="E5874" t="s">
        <v>5947</v>
      </c>
      <c r="F5874" t="s">
        <v>6189</v>
      </c>
      <c r="G5874" t="s">
        <v>29849</v>
      </c>
      <c r="H5874" t="s">
        <v>5973</v>
      </c>
      <c r="I5874" t="s">
        <v>6033</v>
      </c>
      <c r="J5874" t="s">
        <v>29850</v>
      </c>
      <c r="K5874">
        <v>8</v>
      </c>
      <c r="L5874">
        <v>8</v>
      </c>
      <c r="M5874" s="6">
        <v>42680</v>
      </c>
      <c r="N5874" s="6">
        <v>42688</v>
      </c>
      <c r="O5874" t="s">
        <v>5953</v>
      </c>
    </row>
    <row r="5875" spans="1:15" x14ac:dyDescent="0.3">
      <c r="A5875" t="s">
        <v>29851</v>
      </c>
      <c r="B5875">
        <v>1857099</v>
      </c>
      <c r="C5875" t="s">
        <v>29852</v>
      </c>
      <c r="D5875">
        <v>324529</v>
      </c>
      <c r="E5875" t="s">
        <v>5956</v>
      </c>
      <c r="F5875" t="s">
        <v>6258</v>
      </c>
      <c r="G5875" t="s">
        <v>17328</v>
      </c>
      <c r="H5875" t="s">
        <v>6078</v>
      </c>
      <c r="I5875" t="s">
        <v>5987</v>
      </c>
      <c r="J5875" t="s">
        <v>29853</v>
      </c>
      <c r="K5875">
        <v>65</v>
      </c>
      <c r="L5875">
        <v>65</v>
      </c>
      <c r="M5875" s="6">
        <v>42571</v>
      </c>
      <c r="N5875" s="6">
        <v>42689</v>
      </c>
      <c r="O5875" t="s">
        <v>5953</v>
      </c>
    </row>
    <row r="5876" spans="1:15" x14ac:dyDescent="0.3">
      <c r="A5876" t="s">
        <v>29854</v>
      </c>
      <c r="B5876">
        <v>1857100</v>
      </c>
      <c r="C5876" t="s">
        <v>29855</v>
      </c>
      <c r="D5876">
        <v>324531</v>
      </c>
      <c r="E5876" t="s">
        <v>5956</v>
      </c>
      <c r="F5876" t="s">
        <v>6184</v>
      </c>
      <c r="G5876" t="s">
        <v>29856</v>
      </c>
      <c r="H5876" t="s">
        <v>10817</v>
      </c>
      <c r="I5876" t="s">
        <v>5987</v>
      </c>
      <c r="J5876" t="s">
        <v>29857</v>
      </c>
      <c r="K5876">
        <v>130</v>
      </c>
      <c r="L5876">
        <v>130</v>
      </c>
      <c r="M5876" s="6">
        <v>42571</v>
      </c>
      <c r="N5876" s="6">
        <v>42689</v>
      </c>
      <c r="O5876" t="s">
        <v>5953</v>
      </c>
    </row>
    <row r="5877" spans="1:15" x14ac:dyDescent="0.3">
      <c r="A5877" t="s">
        <v>29858</v>
      </c>
      <c r="B5877">
        <v>1883367</v>
      </c>
      <c r="C5877" t="s">
        <v>29859</v>
      </c>
      <c r="D5877">
        <v>353501</v>
      </c>
      <c r="E5877" t="s">
        <v>9228</v>
      </c>
      <c r="F5877" t="s">
        <v>5978</v>
      </c>
      <c r="G5877" t="s">
        <v>29860</v>
      </c>
      <c r="H5877" t="s">
        <v>7443</v>
      </c>
      <c r="I5877" t="s">
        <v>5987</v>
      </c>
      <c r="J5877" t="s">
        <v>29861</v>
      </c>
      <c r="K5877">
        <v>246</v>
      </c>
      <c r="L5877">
        <v>238</v>
      </c>
      <c r="M5877" s="6">
        <v>42654</v>
      </c>
      <c r="N5877" s="6">
        <v>42689</v>
      </c>
      <c r="O5877" t="s">
        <v>5953</v>
      </c>
    </row>
    <row r="5878" spans="1:15" x14ac:dyDescent="0.3">
      <c r="A5878" t="s">
        <v>29862</v>
      </c>
      <c r="B5878">
        <v>1813779</v>
      </c>
      <c r="C5878" t="s">
        <v>29863</v>
      </c>
      <c r="D5878">
        <v>353666</v>
      </c>
      <c r="E5878" t="s">
        <v>5956</v>
      </c>
      <c r="F5878" t="s">
        <v>6014</v>
      </c>
      <c r="G5878" t="s">
        <v>29864</v>
      </c>
      <c r="H5878" t="s">
        <v>10964</v>
      </c>
      <c r="I5878" t="s">
        <v>5987</v>
      </c>
      <c r="J5878" t="s">
        <v>29865</v>
      </c>
      <c r="K5878">
        <v>60</v>
      </c>
      <c r="L5878">
        <v>60</v>
      </c>
      <c r="M5878" s="6">
        <v>42543</v>
      </c>
      <c r="N5878" s="6">
        <v>42689</v>
      </c>
      <c r="O5878" t="s">
        <v>5953</v>
      </c>
    </row>
    <row r="5879" spans="1:15" x14ac:dyDescent="0.3">
      <c r="A5879" t="s">
        <v>29866</v>
      </c>
      <c r="B5879">
        <v>1814280</v>
      </c>
      <c r="C5879" t="s">
        <v>29867</v>
      </c>
      <c r="D5879">
        <v>353667</v>
      </c>
      <c r="E5879" t="s">
        <v>9228</v>
      </c>
      <c r="F5879" t="s">
        <v>5978</v>
      </c>
      <c r="G5879" t="s">
        <v>29868</v>
      </c>
      <c r="H5879">
        <v>32</v>
      </c>
      <c r="I5879" t="s">
        <v>5987</v>
      </c>
      <c r="J5879" t="s">
        <v>29869</v>
      </c>
      <c r="K5879">
        <v>58</v>
      </c>
      <c r="L5879">
        <v>58</v>
      </c>
      <c r="M5879" s="6">
        <v>42582</v>
      </c>
      <c r="N5879" s="6">
        <v>42689</v>
      </c>
      <c r="O5879" t="s">
        <v>5953</v>
      </c>
    </row>
    <row r="5880" spans="1:15" x14ac:dyDescent="0.3">
      <c r="A5880" t="s">
        <v>29870</v>
      </c>
      <c r="B5880">
        <v>1813783</v>
      </c>
      <c r="C5880" t="s">
        <v>29871</v>
      </c>
      <c r="D5880">
        <v>353668</v>
      </c>
      <c r="E5880" t="s">
        <v>5956</v>
      </c>
      <c r="F5880" t="s">
        <v>6258</v>
      </c>
      <c r="G5880" t="s">
        <v>29872</v>
      </c>
      <c r="H5880" t="s">
        <v>6337</v>
      </c>
      <c r="I5880" t="s">
        <v>5987</v>
      </c>
      <c r="J5880" t="s">
        <v>29873</v>
      </c>
      <c r="K5880">
        <v>209</v>
      </c>
      <c r="L5880">
        <v>188</v>
      </c>
      <c r="M5880" s="6">
        <v>42543</v>
      </c>
      <c r="N5880" s="6">
        <v>42689</v>
      </c>
      <c r="O5880" t="s">
        <v>5953</v>
      </c>
    </row>
    <row r="5881" spans="1:15" x14ac:dyDescent="0.3">
      <c r="A5881" t="s">
        <v>29874</v>
      </c>
      <c r="B5881">
        <v>1813781</v>
      </c>
      <c r="C5881" t="s">
        <v>29875</v>
      </c>
      <c r="D5881">
        <v>353669</v>
      </c>
      <c r="E5881" t="s">
        <v>5956</v>
      </c>
      <c r="F5881" t="s">
        <v>6258</v>
      </c>
      <c r="G5881" t="s">
        <v>29876</v>
      </c>
      <c r="H5881" t="s">
        <v>12107</v>
      </c>
      <c r="I5881" t="s">
        <v>5987</v>
      </c>
      <c r="J5881" t="s">
        <v>29877</v>
      </c>
      <c r="K5881">
        <v>71</v>
      </c>
      <c r="L5881">
        <v>71</v>
      </c>
      <c r="M5881" s="6">
        <v>42543</v>
      </c>
      <c r="N5881" s="6">
        <v>42689</v>
      </c>
      <c r="O5881" t="s">
        <v>5953</v>
      </c>
    </row>
    <row r="5882" spans="1:15" x14ac:dyDescent="0.3">
      <c r="A5882" t="s">
        <v>29878</v>
      </c>
      <c r="B5882">
        <v>1873985</v>
      </c>
      <c r="C5882" t="s">
        <v>29879</v>
      </c>
      <c r="D5882">
        <v>353670</v>
      </c>
      <c r="E5882" t="s">
        <v>5956</v>
      </c>
      <c r="F5882" t="s">
        <v>6258</v>
      </c>
      <c r="G5882" t="s">
        <v>29880</v>
      </c>
      <c r="H5882" t="s">
        <v>7213</v>
      </c>
      <c r="I5882" t="s">
        <v>5987</v>
      </c>
      <c r="J5882" t="s">
        <v>29881</v>
      </c>
      <c r="K5882">
        <v>94</v>
      </c>
      <c r="L5882">
        <v>94</v>
      </c>
      <c r="M5882" s="6">
        <v>42583</v>
      </c>
      <c r="N5882" s="6">
        <v>42689</v>
      </c>
      <c r="O5882" t="s">
        <v>5953</v>
      </c>
    </row>
    <row r="5883" spans="1:15" x14ac:dyDescent="0.3">
      <c r="A5883" t="s">
        <v>29882</v>
      </c>
      <c r="B5883">
        <v>1814288</v>
      </c>
      <c r="C5883" t="s">
        <v>29883</v>
      </c>
      <c r="D5883">
        <v>353671</v>
      </c>
      <c r="E5883" t="s">
        <v>9228</v>
      </c>
      <c r="F5883" t="s">
        <v>5978</v>
      </c>
      <c r="G5883" t="s">
        <v>29884</v>
      </c>
      <c r="H5883">
        <v>32</v>
      </c>
      <c r="I5883" t="s">
        <v>5987</v>
      </c>
      <c r="J5883" t="s">
        <v>29885</v>
      </c>
      <c r="K5883">
        <v>58</v>
      </c>
      <c r="L5883">
        <v>58</v>
      </c>
      <c r="M5883" s="6">
        <v>42582</v>
      </c>
      <c r="N5883" s="6">
        <v>42689</v>
      </c>
      <c r="O5883" t="s">
        <v>5953</v>
      </c>
    </row>
    <row r="5884" spans="1:15" x14ac:dyDescent="0.3">
      <c r="A5884" t="s">
        <v>29886</v>
      </c>
      <c r="B5884">
        <v>1814287</v>
      </c>
      <c r="C5884" t="s">
        <v>29887</v>
      </c>
      <c r="D5884">
        <v>353672</v>
      </c>
      <c r="E5884" t="s">
        <v>9228</v>
      </c>
      <c r="F5884" t="s">
        <v>5978</v>
      </c>
      <c r="G5884" t="s">
        <v>29888</v>
      </c>
      <c r="H5884">
        <v>32</v>
      </c>
      <c r="I5884" t="s">
        <v>5987</v>
      </c>
      <c r="J5884" t="s">
        <v>29889</v>
      </c>
      <c r="K5884">
        <v>58</v>
      </c>
      <c r="L5884">
        <v>58</v>
      </c>
      <c r="M5884" s="6">
        <v>42582</v>
      </c>
      <c r="N5884" s="6">
        <v>42689</v>
      </c>
      <c r="O5884" t="s">
        <v>5953</v>
      </c>
    </row>
    <row r="5885" spans="1:15" x14ac:dyDescent="0.3">
      <c r="A5885" t="s">
        <v>29890</v>
      </c>
      <c r="B5885">
        <v>1814286</v>
      </c>
      <c r="C5885" t="s">
        <v>29891</v>
      </c>
      <c r="D5885">
        <v>353673</v>
      </c>
      <c r="E5885" t="s">
        <v>9228</v>
      </c>
      <c r="F5885" t="s">
        <v>5978</v>
      </c>
      <c r="G5885" t="s">
        <v>29892</v>
      </c>
      <c r="H5885">
        <v>32</v>
      </c>
      <c r="I5885" t="s">
        <v>5987</v>
      </c>
      <c r="J5885" t="s">
        <v>29893</v>
      </c>
      <c r="K5885">
        <v>58</v>
      </c>
      <c r="L5885">
        <v>58</v>
      </c>
      <c r="M5885" s="6">
        <v>42582</v>
      </c>
      <c r="N5885" s="6">
        <v>42689</v>
      </c>
      <c r="O5885" t="s">
        <v>5953</v>
      </c>
    </row>
    <row r="5886" spans="1:15" x14ac:dyDescent="0.3">
      <c r="A5886" t="s">
        <v>29894</v>
      </c>
      <c r="B5886">
        <v>1814285</v>
      </c>
      <c r="C5886" t="s">
        <v>29895</v>
      </c>
      <c r="D5886">
        <v>353674</v>
      </c>
      <c r="E5886" t="s">
        <v>9228</v>
      </c>
      <c r="F5886" t="s">
        <v>5978</v>
      </c>
      <c r="G5886" t="s">
        <v>29884</v>
      </c>
      <c r="H5886">
        <v>32</v>
      </c>
      <c r="I5886" t="s">
        <v>5987</v>
      </c>
      <c r="J5886" t="s">
        <v>29896</v>
      </c>
      <c r="K5886">
        <v>58</v>
      </c>
      <c r="L5886">
        <v>58</v>
      </c>
      <c r="M5886" s="6">
        <v>42582</v>
      </c>
      <c r="N5886" s="6">
        <v>42689</v>
      </c>
      <c r="O5886" t="s">
        <v>5953</v>
      </c>
    </row>
    <row r="5887" spans="1:15" x14ac:dyDescent="0.3">
      <c r="A5887" t="s">
        <v>29897</v>
      </c>
      <c r="B5887">
        <v>1814284</v>
      </c>
      <c r="C5887" t="s">
        <v>29898</v>
      </c>
      <c r="D5887">
        <v>353675</v>
      </c>
      <c r="E5887" t="s">
        <v>9228</v>
      </c>
      <c r="F5887" t="s">
        <v>5978</v>
      </c>
      <c r="G5887" t="s">
        <v>29899</v>
      </c>
      <c r="H5887" t="s">
        <v>8356</v>
      </c>
      <c r="I5887" t="s">
        <v>5987</v>
      </c>
      <c r="J5887" t="s">
        <v>29900</v>
      </c>
      <c r="K5887">
        <v>79</v>
      </c>
      <c r="L5887">
        <v>79</v>
      </c>
      <c r="M5887" s="6">
        <v>42582</v>
      </c>
      <c r="N5887" s="6">
        <v>42689</v>
      </c>
      <c r="O5887" t="s">
        <v>5953</v>
      </c>
    </row>
    <row r="5888" spans="1:15" x14ac:dyDescent="0.3">
      <c r="A5888" t="s">
        <v>29901</v>
      </c>
      <c r="B5888">
        <v>1814283</v>
      </c>
      <c r="C5888" t="s">
        <v>29902</v>
      </c>
      <c r="D5888">
        <v>353676</v>
      </c>
      <c r="E5888" t="s">
        <v>9228</v>
      </c>
      <c r="F5888" t="s">
        <v>5978</v>
      </c>
      <c r="G5888" t="s">
        <v>29903</v>
      </c>
      <c r="H5888" t="s">
        <v>29904</v>
      </c>
      <c r="I5888" t="s">
        <v>5987</v>
      </c>
      <c r="J5888" t="s">
        <v>29905</v>
      </c>
      <c r="K5888">
        <v>82</v>
      </c>
      <c r="L5888">
        <v>82</v>
      </c>
      <c r="M5888" s="6">
        <v>42582</v>
      </c>
      <c r="N5888" s="6">
        <v>42689</v>
      </c>
      <c r="O5888" t="s">
        <v>5953</v>
      </c>
    </row>
    <row r="5889" spans="1:15" x14ac:dyDescent="0.3">
      <c r="A5889" t="s">
        <v>29906</v>
      </c>
      <c r="B5889">
        <v>1814282</v>
      </c>
      <c r="C5889" t="s">
        <v>29907</v>
      </c>
      <c r="D5889">
        <v>353677</v>
      </c>
      <c r="E5889" t="s">
        <v>9228</v>
      </c>
      <c r="F5889" t="s">
        <v>5978</v>
      </c>
      <c r="G5889" t="s">
        <v>29908</v>
      </c>
      <c r="H5889">
        <v>27</v>
      </c>
      <c r="I5889" t="s">
        <v>5987</v>
      </c>
      <c r="J5889" t="s">
        <v>29909</v>
      </c>
      <c r="K5889">
        <v>80</v>
      </c>
      <c r="L5889">
        <v>80</v>
      </c>
      <c r="M5889" s="6">
        <v>42582</v>
      </c>
      <c r="N5889" s="6">
        <v>42689</v>
      </c>
      <c r="O5889" t="s">
        <v>5953</v>
      </c>
    </row>
    <row r="5890" spans="1:15" x14ac:dyDescent="0.3">
      <c r="A5890" t="s">
        <v>29910</v>
      </c>
      <c r="B5890">
        <v>1814281</v>
      </c>
      <c r="C5890" t="s">
        <v>29911</v>
      </c>
      <c r="D5890">
        <v>353678</v>
      </c>
      <c r="E5890" t="s">
        <v>9228</v>
      </c>
      <c r="F5890" t="s">
        <v>5978</v>
      </c>
      <c r="G5890" t="s">
        <v>29884</v>
      </c>
      <c r="H5890">
        <v>32</v>
      </c>
      <c r="I5890" t="s">
        <v>5987</v>
      </c>
      <c r="J5890" t="s">
        <v>29912</v>
      </c>
      <c r="K5890">
        <v>58</v>
      </c>
      <c r="L5890">
        <v>58</v>
      </c>
      <c r="M5890" s="6">
        <v>42582</v>
      </c>
      <c r="N5890" s="6">
        <v>42689</v>
      </c>
      <c r="O5890" t="s">
        <v>5953</v>
      </c>
    </row>
    <row r="5891" spans="1:15" x14ac:dyDescent="0.3">
      <c r="A5891" t="s">
        <v>29913</v>
      </c>
      <c r="B5891">
        <v>1883369</v>
      </c>
      <c r="C5891" t="s">
        <v>29914</v>
      </c>
      <c r="D5891">
        <v>353680</v>
      </c>
      <c r="E5891" t="s">
        <v>9228</v>
      </c>
      <c r="F5891" t="s">
        <v>5978</v>
      </c>
      <c r="G5891" t="s">
        <v>29915</v>
      </c>
      <c r="H5891">
        <v>39</v>
      </c>
      <c r="I5891" t="s">
        <v>5987</v>
      </c>
      <c r="J5891" t="s">
        <v>29916</v>
      </c>
      <c r="K5891">
        <v>237</v>
      </c>
      <c r="L5891">
        <v>229</v>
      </c>
      <c r="M5891" s="6">
        <v>42654</v>
      </c>
      <c r="N5891" s="6">
        <v>42689</v>
      </c>
      <c r="O5891" t="s">
        <v>5953</v>
      </c>
    </row>
    <row r="5892" spans="1:15" x14ac:dyDescent="0.3">
      <c r="A5892" t="s">
        <v>29917</v>
      </c>
      <c r="B5892">
        <v>1883368</v>
      </c>
      <c r="C5892" t="s">
        <v>29918</v>
      </c>
      <c r="D5892">
        <v>353681</v>
      </c>
      <c r="E5892" t="s">
        <v>9228</v>
      </c>
      <c r="F5892" t="s">
        <v>5978</v>
      </c>
      <c r="G5892" t="s">
        <v>29919</v>
      </c>
      <c r="H5892" t="s">
        <v>7401</v>
      </c>
      <c r="I5892" t="s">
        <v>5987</v>
      </c>
      <c r="J5892" t="s">
        <v>29920</v>
      </c>
      <c r="K5892">
        <v>270</v>
      </c>
      <c r="L5892">
        <v>266</v>
      </c>
      <c r="M5892" s="6">
        <v>42654</v>
      </c>
      <c r="N5892" s="6">
        <v>42689</v>
      </c>
      <c r="O5892" t="s">
        <v>5953</v>
      </c>
    </row>
    <row r="5893" spans="1:15" x14ac:dyDescent="0.3">
      <c r="A5893" t="s">
        <v>29921</v>
      </c>
      <c r="B5893">
        <v>1213198</v>
      </c>
      <c r="C5893" t="s">
        <v>29922</v>
      </c>
      <c r="D5893">
        <v>354165</v>
      </c>
      <c r="E5893" t="s">
        <v>5947</v>
      </c>
      <c r="F5893" t="s">
        <v>6322</v>
      </c>
      <c r="G5893" t="s">
        <v>29923</v>
      </c>
      <c r="H5893" t="s">
        <v>7401</v>
      </c>
      <c r="I5893" t="s">
        <v>5967</v>
      </c>
      <c r="J5893" t="s">
        <v>29924</v>
      </c>
      <c r="K5893">
        <v>5</v>
      </c>
      <c r="L5893">
        <v>5</v>
      </c>
      <c r="M5893" s="6">
        <v>42675</v>
      </c>
      <c r="N5893" s="6">
        <v>42695</v>
      </c>
      <c r="O5893" t="s">
        <v>5953</v>
      </c>
    </row>
    <row r="5894" spans="1:15" x14ac:dyDescent="0.3">
      <c r="A5894" t="s">
        <v>29925</v>
      </c>
      <c r="B5894">
        <v>1868169</v>
      </c>
      <c r="C5894" t="s">
        <v>29926</v>
      </c>
      <c r="D5894">
        <v>306400</v>
      </c>
      <c r="E5894" t="s">
        <v>5956</v>
      </c>
      <c r="F5894" t="s">
        <v>6184</v>
      </c>
      <c r="G5894" t="s">
        <v>29927</v>
      </c>
      <c r="H5894" t="s">
        <v>7466</v>
      </c>
      <c r="I5894" t="s">
        <v>5987</v>
      </c>
      <c r="J5894" t="s">
        <v>29928</v>
      </c>
      <c r="K5894">
        <v>206</v>
      </c>
      <c r="L5894">
        <v>202</v>
      </c>
      <c r="M5894" s="6">
        <v>42553</v>
      </c>
      <c r="N5894" s="6">
        <v>42691</v>
      </c>
      <c r="O5894" t="s">
        <v>5953</v>
      </c>
    </row>
    <row r="5895" spans="1:15" x14ac:dyDescent="0.3">
      <c r="A5895" t="s">
        <v>29929</v>
      </c>
      <c r="B5895">
        <v>1868170</v>
      </c>
      <c r="C5895" t="s">
        <v>29930</v>
      </c>
      <c r="D5895">
        <v>306398</v>
      </c>
      <c r="E5895" t="s">
        <v>5956</v>
      </c>
      <c r="F5895" t="s">
        <v>6258</v>
      </c>
      <c r="G5895" t="s">
        <v>29931</v>
      </c>
      <c r="H5895" t="s">
        <v>8581</v>
      </c>
      <c r="I5895" t="s">
        <v>5987</v>
      </c>
      <c r="J5895" t="s">
        <v>29932</v>
      </c>
      <c r="K5895">
        <v>59</v>
      </c>
      <c r="L5895">
        <v>59</v>
      </c>
      <c r="M5895" s="6">
        <v>42553</v>
      </c>
      <c r="N5895" s="6">
        <v>42691</v>
      </c>
      <c r="O5895" t="s">
        <v>5953</v>
      </c>
    </row>
    <row r="5896" spans="1:15" x14ac:dyDescent="0.3">
      <c r="A5896" t="s">
        <v>29933</v>
      </c>
      <c r="B5896">
        <v>1325446</v>
      </c>
      <c r="C5896" t="s">
        <v>29859</v>
      </c>
      <c r="D5896">
        <v>353501</v>
      </c>
      <c r="E5896" t="s">
        <v>5947</v>
      </c>
      <c r="F5896" t="s">
        <v>6223</v>
      </c>
      <c r="G5896" t="s">
        <v>28284</v>
      </c>
      <c r="H5896" t="s">
        <v>11117</v>
      </c>
      <c r="I5896" t="s">
        <v>5967</v>
      </c>
      <c r="J5896" t="s">
        <v>29934</v>
      </c>
      <c r="K5896">
        <v>1</v>
      </c>
      <c r="L5896">
        <v>1</v>
      </c>
      <c r="M5896" s="6">
        <v>41397</v>
      </c>
      <c r="N5896" s="6">
        <v>42998</v>
      </c>
      <c r="O5896" t="s">
        <v>5953</v>
      </c>
    </row>
    <row r="5897" spans="1:15" x14ac:dyDescent="0.3">
      <c r="A5897" t="s">
        <v>29935</v>
      </c>
      <c r="B5897">
        <v>1846259</v>
      </c>
      <c r="C5897" t="s">
        <v>29936</v>
      </c>
      <c r="D5897">
        <v>355039</v>
      </c>
      <c r="E5897" t="s">
        <v>5947</v>
      </c>
      <c r="F5897" t="s">
        <v>6322</v>
      </c>
      <c r="G5897" t="s">
        <v>16312</v>
      </c>
      <c r="H5897" t="s">
        <v>7466</v>
      </c>
      <c r="I5897" t="s">
        <v>6095</v>
      </c>
      <c r="J5897" t="s">
        <v>29937</v>
      </c>
      <c r="K5897">
        <v>5</v>
      </c>
      <c r="L5897">
        <v>5</v>
      </c>
      <c r="M5897" s="6">
        <v>42586</v>
      </c>
      <c r="N5897" s="6">
        <v>42993</v>
      </c>
      <c r="O5897" t="s">
        <v>5953</v>
      </c>
    </row>
    <row r="5898" spans="1:15" x14ac:dyDescent="0.3">
      <c r="A5898" t="s">
        <v>29938</v>
      </c>
      <c r="B5898">
        <v>1917232</v>
      </c>
      <c r="C5898" t="s">
        <v>29939</v>
      </c>
      <c r="D5898">
        <v>355304</v>
      </c>
      <c r="E5898" t="s">
        <v>5956</v>
      </c>
      <c r="F5898" t="s">
        <v>7333</v>
      </c>
      <c r="G5898" t="s">
        <v>29940</v>
      </c>
      <c r="H5898" t="s">
        <v>6288</v>
      </c>
      <c r="I5898" t="s">
        <v>5974</v>
      </c>
      <c r="J5898" t="s">
        <v>29941</v>
      </c>
      <c r="K5898">
        <v>357</v>
      </c>
      <c r="L5898">
        <v>357</v>
      </c>
      <c r="M5898" s="6">
        <v>42693</v>
      </c>
      <c r="N5898" s="6">
        <v>42703</v>
      </c>
      <c r="O5898" t="s">
        <v>5953</v>
      </c>
    </row>
    <row r="5899" spans="1:15" x14ac:dyDescent="0.3">
      <c r="A5899" t="s">
        <v>29942</v>
      </c>
      <c r="B5899">
        <v>1919062</v>
      </c>
      <c r="C5899" t="s">
        <v>29943</v>
      </c>
      <c r="D5899">
        <v>356067</v>
      </c>
      <c r="E5899" t="s">
        <v>6230</v>
      </c>
      <c r="F5899" t="s">
        <v>6231</v>
      </c>
      <c r="G5899" t="s">
        <v>8439</v>
      </c>
      <c r="H5899" t="s">
        <v>10350</v>
      </c>
      <c r="I5899" t="s">
        <v>6033</v>
      </c>
      <c r="J5899" t="s">
        <v>29944</v>
      </c>
      <c r="K5899">
        <v>5</v>
      </c>
      <c r="L5899">
        <v>5</v>
      </c>
      <c r="M5899" s="6">
        <v>42700</v>
      </c>
      <c r="N5899" s="6">
        <v>42710</v>
      </c>
      <c r="O5899" t="s">
        <v>5953</v>
      </c>
    </row>
    <row r="5900" spans="1:15" x14ac:dyDescent="0.3">
      <c r="A5900" t="s">
        <v>29945</v>
      </c>
      <c r="B5900">
        <v>172394</v>
      </c>
      <c r="C5900" t="s">
        <v>29946</v>
      </c>
      <c r="D5900">
        <v>356438</v>
      </c>
      <c r="E5900" t="s">
        <v>6230</v>
      </c>
      <c r="F5900" t="s">
        <v>6231</v>
      </c>
      <c r="G5900" t="s">
        <v>23877</v>
      </c>
      <c r="H5900" t="s">
        <v>6254</v>
      </c>
      <c r="I5900" t="s">
        <v>6033</v>
      </c>
      <c r="J5900" t="s">
        <v>29947</v>
      </c>
      <c r="K5900">
        <v>5</v>
      </c>
      <c r="L5900">
        <v>5</v>
      </c>
      <c r="M5900" s="6">
        <v>42700</v>
      </c>
      <c r="N5900" s="6">
        <v>42710</v>
      </c>
      <c r="O5900" t="s">
        <v>5953</v>
      </c>
    </row>
    <row r="5901" spans="1:15" x14ac:dyDescent="0.3">
      <c r="A5901" t="s">
        <v>29948</v>
      </c>
      <c r="B5901">
        <v>1919247</v>
      </c>
      <c r="C5901" t="s">
        <v>29949</v>
      </c>
      <c r="D5901">
        <v>356437</v>
      </c>
      <c r="E5901" t="s">
        <v>5956</v>
      </c>
      <c r="F5901" t="s">
        <v>6449</v>
      </c>
      <c r="G5901" t="s">
        <v>21601</v>
      </c>
      <c r="H5901" t="s">
        <v>7457</v>
      </c>
      <c r="I5901" t="s">
        <v>6095</v>
      </c>
      <c r="J5901" t="s">
        <v>29950</v>
      </c>
      <c r="K5901">
        <v>6</v>
      </c>
      <c r="L5901">
        <v>6</v>
      </c>
      <c r="M5901" s="6">
        <v>42700</v>
      </c>
      <c r="N5901" s="6">
        <v>42710</v>
      </c>
      <c r="O5901" t="s">
        <v>5953</v>
      </c>
    </row>
    <row r="5902" spans="1:15" x14ac:dyDescent="0.3">
      <c r="A5902" t="s">
        <v>29951</v>
      </c>
      <c r="B5902">
        <v>1923976</v>
      </c>
      <c r="C5902" t="s">
        <v>29952</v>
      </c>
      <c r="D5902">
        <v>357484</v>
      </c>
      <c r="E5902" t="s">
        <v>5956</v>
      </c>
      <c r="F5902" t="s">
        <v>7175</v>
      </c>
      <c r="G5902" t="s">
        <v>29953</v>
      </c>
      <c r="H5902" t="s">
        <v>6483</v>
      </c>
      <c r="I5902" t="s">
        <v>6095</v>
      </c>
      <c r="J5902" t="s">
        <v>29954</v>
      </c>
      <c r="K5902">
        <v>35</v>
      </c>
      <c r="L5902">
        <v>34</v>
      </c>
      <c r="M5902" s="6">
        <v>42711</v>
      </c>
      <c r="N5902" s="6">
        <v>42718</v>
      </c>
      <c r="O5902" t="s">
        <v>5953</v>
      </c>
    </row>
    <row r="5903" spans="1:15" x14ac:dyDescent="0.3">
      <c r="A5903" t="s">
        <v>29955</v>
      </c>
      <c r="B5903">
        <v>1926498</v>
      </c>
      <c r="C5903" t="s">
        <v>29956</v>
      </c>
      <c r="D5903">
        <v>357469</v>
      </c>
      <c r="E5903" t="s">
        <v>6230</v>
      </c>
      <c r="F5903" t="s">
        <v>6948</v>
      </c>
      <c r="G5903" t="s">
        <v>29957</v>
      </c>
      <c r="H5903" t="s">
        <v>6277</v>
      </c>
      <c r="I5903" t="s">
        <v>6095</v>
      </c>
      <c r="J5903" t="s">
        <v>29958</v>
      </c>
      <c r="K5903">
        <v>2</v>
      </c>
      <c r="L5903">
        <v>2</v>
      </c>
      <c r="M5903" s="6">
        <v>42717</v>
      </c>
      <c r="N5903" s="6">
        <v>42719</v>
      </c>
      <c r="O5903" t="s">
        <v>5953</v>
      </c>
    </row>
    <row r="5904" spans="1:15" x14ac:dyDescent="0.3">
      <c r="A5904" t="s">
        <v>29959</v>
      </c>
      <c r="B5904">
        <v>1920748</v>
      </c>
      <c r="C5904" t="s">
        <v>29960</v>
      </c>
      <c r="D5904">
        <v>357487</v>
      </c>
      <c r="E5904" t="s">
        <v>5947</v>
      </c>
      <c r="F5904" t="s">
        <v>6092</v>
      </c>
      <c r="G5904" t="s">
        <v>29961</v>
      </c>
      <c r="H5904" t="s">
        <v>6672</v>
      </c>
      <c r="I5904" t="s">
        <v>6095</v>
      </c>
      <c r="J5904" t="s">
        <v>29962</v>
      </c>
      <c r="K5904">
        <v>7</v>
      </c>
      <c r="L5904">
        <v>8</v>
      </c>
      <c r="M5904" s="6">
        <v>42710</v>
      </c>
      <c r="N5904" s="6">
        <v>42793</v>
      </c>
      <c r="O5904" t="s">
        <v>5953</v>
      </c>
    </row>
    <row r="5905" spans="1:15" x14ac:dyDescent="0.3">
      <c r="A5905" t="s">
        <v>29963</v>
      </c>
      <c r="B5905">
        <v>1921825</v>
      </c>
      <c r="C5905" t="s">
        <v>29964</v>
      </c>
      <c r="D5905">
        <v>357485</v>
      </c>
      <c r="E5905" t="s">
        <v>6043</v>
      </c>
      <c r="F5905" t="s">
        <v>6044</v>
      </c>
      <c r="G5905" t="s">
        <v>29965</v>
      </c>
      <c r="H5905" t="s">
        <v>14147</v>
      </c>
      <c r="I5905" t="s">
        <v>6155</v>
      </c>
      <c r="J5905" t="s">
        <v>29966</v>
      </c>
      <c r="K5905">
        <v>2</v>
      </c>
      <c r="L5905">
        <v>2</v>
      </c>
      <c r="M5905" s="6">
        <v>42710</v>
      </c>
      <c r="N5905" s="6">
        <v>42718</v>
      </c>
      <c r="O5905" t="s">
        <v>5953</v>
      </c>
    </row>
    <row r="5906" spans="1:15" x14ac:dyDescent="0.3">
      <c r="A5906" t="s">
        <v>29967</v>
      </c>
      <c r="B5906">
        <v>1920698</v>
      </c>
      <c r="C5906" t="s">
        <v>29968</v>
      </c>
      <c r="D5906">
        <v>356613</v>
      </c>
      <c r="E5906" t="s">
        <v>5947</v>
      </c>
      <c r="F5906" t="s">
        <v>6877</v>
      </c>
      <c r="G5906" t="s">
        <v>29969</v>
      </c>
      <c r="H5906" t="s">
        <v>5959</v>
      </c>
      <c r="I5906" t="s">
        <v>5960</v>
      </c>
      <c r="J5906" t="s">
        <v>29970</v>
      </c>
      <c r="K5906">
        <v>1</v>
      </c>
      <c r="L5906">
        <v>1</v>
      </c>
      <c r="M5906" s="6">
        <v>42701</v>
      </c>
      <c r="N5906" s="6">
        <v>42718</v>
      </c>
      <c r="O5906" t="s">
        <v>5953</v>
      </c>
    </row>
    <row r="5907" spans="1:15" x14ac:dyDescent="0.3">
      <c r="A5907" t="s">
        <v>29971</v>
      </c>
      <c r="B5907">
        <v>1921009</v>
      </c>
      <c r="C5907" t="s">
        <v>29972</v>
      </c>
      <c r="D5907">
        <v>357486</v>
      </c>
      <c r="E5907" t="s">
        <v>5947</v>
      </c>
      <c r="F5907" t="s">
        <v>6037</v>
      </c>
      <c r="G5907" t="s">
        <v>10963</v>
      </c>
      <c r="H5907" t="s">
        <v>6821</v>
      </c>
      <c r="I5907" t="s">
        <v>6033</v>
      </c>
      <c r="J5907" t="s">
        <v>29973</v>
      </c>
      <c r="K5907">
        <v>5</v>
      </c>
      <c r="L5907">
        <v>5</v>
      </c>
      <c r="M5907" s="6">
        <v>42710</v>
      </c>
      <c r="N5907" s="6">
        <v>42718</v>
      </c>
      <c r="O5907" t="s">
        <v>5953</v>
      </c>
    </row>
    <row r="5908" spans="1:15" x14ac:dyDescent="0.3">
      <c r="A5908" t="s">
        <v>29974</v>
      </c>
      <c r="B5908">
        <v>1925153</v>
      </c>
      <c r="C5908" t="s">
        <v>29975</v>
      </c>
      <c r="D5908">
        <v>357630</v>
      </c>
      <c r="E5908" t="s">
        <v>6230</v>
      </c>
      <c r="F5908" t="s">
        <v>6231</v>
      </c>
      <c r="G5908" t="s">
        <v>6241</v>
      </c>
      <c r="H5908" t="s">
        <v>6650</v>
      </c>
      <c r="I5908" t="s">
        <v>6033</v>
      </c>
      <c r="J5908" t="s">
        <v>29976</v>
      </c>
      <c r="K5908">
        <v>6</v>
      </c>
      <c r="L5908">
        <v>6</v>
      </c>
      <c r="M5908" s="6">
        <v>42716</v>
      </c>
      <c r="N5908" s="6">
        <v>42720</v>
      </c>
      <c r="O5908" t="s">
        <v>5953</v>
      </c>
    </row>
    <row r="5909" spans="1:15" x14ac:dyDescent="0.3">
      <c r="A5909" t="s">
        <v>29977</v>
      </c>
      <c r="B5909">
        <v>67082</v>
      </c>
      <c r="C5909" t="s">
        <v>29978</v>
      </c>
      <c r="D5909">
        <v>357638</v>
      </c>
      <c r="E5909" t="s">
        <v>5956</v>
      </c>
      <c r="F5909" t="s">
        <v>6476</v>
      </c>
      <c r="G5909" t="s">
        <v>29979</v>
      </c>
      <c r="H5909" t="s">
        <v>29980</v>
      </c>
      <c r="I5909" t="s">
        <v>6095</v>
      </c>
      <c r="J5909" t="s">
        <v>29981</v>
      </c>
      <c r="K5909">
        <v>210</v>
      </c>
      <c r="L5909">
        <v>210</v>
      </c>
      <c r="M5909" s="6">
        <v>42714</v>
      </c>
      <c r="N5909" s="6">
        <v>42720</v>
      </c>
      <c r="O5909" t="s">
        <v>5953</v>
      </c>
    </row>
    <row r="5910" spans="1:15" x14ac:dyDescent="0.3">
      <c r="A5910" t="s">
        <v>29982</v>
      </c>
      <c r="B5910">
        <v>1926969</v>
      </c>
      <c r="C5910" t="s">
        <v>29983</v>
      </c>
      <c r="D5910">
        <v>357835</v>
      </c>
      <c r="E5910" t="s">
        <v>5947</v>
      </c>
      <c r="F5910" t="s">
        <v>5978</v>
      </c>
      <c r="G5910" t="s">
        <v>29984</v>
      </c>
      <c r="H5910" t="s">
        <v>6127</v>
      </c>
      <c r="I5910" t="s">
        <v>5960</v>
      </c>
      <c r="J5910" t="s">
        <v>29985</v>
      </c>
      <c r="K5910">
        <v>1</v>
      </c>
      <c r="L5910">
        <v>1</v>
      </c>
      <c r="M5910" s="6">
        <v>42719</v>
      </c>
      <c r="N5910" s="6">
        <v>42720</v>
      </c>
      <c r="O5910" t="s">
        <v>5953</v>
      </c>
    </row>
    <row r="5911" spans="1:15" x14ac:dyDescent="0.3">
      <c r="A5911" t="s">
        <v>29986</v>
      </c>
      <c r="B5911">
        <v>1926968</v>
      </c>
      <c r="C5911" t="s">
        <v>29987</v>
      </c>
      <c r="D5911">
        <v>357836</v>
      </c>
      <c r="E5911" t="s">
        <v>5947</v>
      </c>
      <c r="F5911" t="s">
        <v>7363</v>
      </c>
      <c r="G5911" t="s">
        <v>12153</v>
      </c>
      <c r="H5911" t="s">
        <v>7139</v>
      </c>
      <c r="I5911" t="s">
        <v>5960</v>
      </c>
      <c r="J5911" t="s">
        <v>29988</v>
      </c>
      <c r="K5911">
        <v>2</v>
      </c>
      <c r="L5911">
        <v>2</v>
      </c>
      <c r="M5911" s="6">
        <v>42719</v>
      </c>
      <c r="N5911" s="6">
        <v>42720</v>
      </c>
      <c r="O5911" t="s">
        <v>5953</v>
      </c>
    </row>
    <row r="5912" spans="1:15" x14ac:dyDescent="0.3">
      <c r="A5912" t="s">
        <v>29989</v>
      </c>
      <c r="B5912">
        <v>1926967</v>
      </c>
      <c r="C5912" t="s">
        <v>29990</v>
      </c>
      <c r="D5912">
        <v>357837</v>
      </c>
      <c r="E5912" t="s">
        <v>5947</v>
      </c>
      <c r="F5912" t="s">
        <v>7363</v>
      </c>
      <c r="G5912" t="s">
        <v>29991</v>
      </c>
      <c r="H5912" t="s">
        <v>7401</v>
      </c>
      <c r="I5912" t="s">
        <v>5960</v>
      </c>
      <c r="J5912" t="s">
        <v>29992</v>
      </c>
      <c r="K5912">
        <v>2</v>
      </c>
      <c r="L5912">
        <v>2</v>
      </c>
      <c r="M5912" s="6">
        <v>42719</v>
      </c>
      <c r="N5912" s="6">
        <v>42720</v>
      </c>
      <c r="O5912" t="s">
        <v>5953</v>
      </c>
    </row>
    <row r="5913" spans="1:15" x14ac:dyDescent="0.3">
      <c r="A5913" t="s">
        <v>29993</v>
      </c>
      <c r="B5913">
        <v>1925152</v>
      </c>
      <c r="C5913" t="s">
        <v>29994</v>
      </c>
      <c r="D5913">
        <v>357838</v>
      </c>
      <c r="E5913" t="s">
        <v>6460</v>
      </c>
      <c r="F5913" t="s">
        <v>6465</v>
      </c>
      <c r="G5913" t="s">
        <v>12875</v>
      </c>
      <c r="H5913">
        <v>39</v>
      </c>
      <c r="I5913" t="s">
        <v>6033</v>
      </c>
      <c r="J5913" t="s">
        <v>29995</v>
      </c>
      <c r="K5913">
        <v>1</v>
      </c>
      <c r="L5913">
        <v>1</v>
      </c>
      <c r="M5913" s="6">
        <v>42716</v>
      </c>
      <c r="N5913" s="6">
        <v>42720</v>
      </c>
      <c r="O5913" t="s">
        <v>5953</v>
      </c>
    </row>
    <row r="5914" spans="1:15" x14ac:dyDescent="0.3">
      <c r="A5914" t="s">
        <v>29996</v>
      </c>
      <c r="B5914">
        <v>1925019</v>
      </c>
      <c r="C5914" t="s">
        <v>29997</v>
      </c>
      <c r="D5914">
        <v>357839</v>
      </c>
      <c r="E5914" t="s">
        <v>5956</v>
      </c>
      <c r="F5914" t="s">
        <v>6449</v>
      </c>
      <c r="G5914" t="s">
        <v>9273</v>
      </c>
      <c r="H5914" t="s">
        <v>5993</v>
      </c>
      <c r="I5914" t="s">
        <v>6095</v>
      </c>
      <c r="J5914" t="s">
        <v>29998</v>
      </c>
      <c r="K5914">
        <v>7</v>
      </c>
      <c r="L5914">
        <v>7</v>
      </c>
      <c r="M5914" s="6">
        <v>42716</v>
      </c>
      <c r="N5914" s="6">
        <v>42720</v>
      </c>
      <c r="O5914" t="s">
        <v>5953</v>
      </c>
    </row>
    <row r="5915" spans="1:15" x14ac:dyDescent="0.3">
      <c r="A5915" t="s">
        <v>29999</v>
      </c>
      <c r="B5915">
        <v>1926997</v>
      </c>
      <c r="C5915" t="s">
        <v>30000</v>
      </c>
      <c r="D5915">
        <v>357840</v>
      </c>
      <c r="E5915" t="s">
        <v>6070</v>
      </c>
      <c r="F5915" t="s">
        <v>6070</v>
      </c>
      <c r="G5915" t="s">
        <v>30001</v>
      </c>
      <c r="H5915" t="s">
        <v>6078</v>
      </c>
      <c r="I5915" t="s">
        <v>5960</v>
      </c>
      <c r="J5915" t="s">
        <v>30002</v>
      </c>
      <c r="K5915">
        <v>1</v>
      </c>
      <c r="L5915">
        <v>1</v>
      </c>
      <c r="M5915" s="6">
        <v>42719</v>
      </c>
      <c r="N5915" s="6">
        <v>42720</v>
      </c>
      <c r="O5915" t="s">
        <v>5953</v>
      </c>
    </row>
    <row r="5916" spans="1:15" x14ac:dyDescent="0.3">
      <c r="A5916" t="s">
        <v>30003</v>
      </c>
      <c r="B5916">
        <v>1926996</v>
      </c>
      <c r="C5916" t="s">
        <v>30004</v>
      </c>
      <c r="D5916">
        <v>357841</v>
      </c>
      <c r="E5916" t="s">
        <v>5947</v>
      </c>
      <c r="F5916" t="s">
        <v>5978</v>
      </c>
      <c r="G5916" t="s">
        <v>30005</v>
      </c>
      <c r="H5916" t="s">
        <v>7419</v>
      </c>
      <c r="I5916" t="s">
        <v>5960</v>
      </c>
      <c r="J5916" t="s">
        <v>30006</v>
      </c>
      <c r="K5916">
        <v>2</v>
      </c>
      <c r="L5916">
        <v>2</v>
      </c>
      <c r="M5916" s="6">
        <v>42719</v>
      </c>
      <c r="N5916" s="6">
        <v>42720</v>
      </c>
      <c r="O5916" t="s">
        <v>5953</v>
      </c>
    </row>
    <row r="5917" spans="1:15" x14ac:dyDescent="0.3">
      <c r="A5917" t="s">
        <v>30007</v>
      </c>
      <c r="B5917">
        <v>1926998</v>
      </c>
      <c r="C5917" t="s">
        <v>30008</v>
      </c>
      <c r="D5917">
        <v>357842</v>
      </c>
      <c r="E5917" t="s">
        <v>6070</v>
      </c>
      <c r="F5917" t="s">
        <v>6070</v>
      </c>
      <c r="G5917" t="s">
        <v>15818</v>
      </c>
      <c r="H5917" t="s">
        <v>9440</v>
      </c>
      <c r="I5917" t="s">
        <v>5960</v>
      </c>
      <c r="J5917" t="s">
        <v>30009</v>
      </c>
      <c r="K5917">
        <v>3</v>
      </c>
      <c r="L5917">
        <v>3</v>
      </c>
      <c r="M5917" s="6">
        <v>42719</v>
      </c>
      <c r="N5917" s="6">
        <v>42720</v>
      </c>
      <c r="O5917" t="s">
        <v>5953</v>
      </c>
    </row>
    <row r="5918" spans="1:15" x14ac:dyDescent="0.3">
      <c r="A5918" t="s">
        <v>30010</v>
      </c>
      <c r="B5918">
        <v>1922513</v>
      </c>
      <c r="C5918" t="s">
        <v>30011</v>
      </c>
      <c r="D5918">
        <v>358102</v>
      </c>
      <c r="E5918" t="s">
        <v>6070</v>
      </c>
      <c r="F5918" t="s">
        <v>6070</v>
      </c>
      <c r="G5918" t="s">
        <v>30012</v>
      </c>
      <c r="H5918" t="s">
        <v>9950</v>
      </c>
      <c r="I5918" t="s">
        <v>5960</v>
      </c>
      <c r="J5918" t="s">
        <v>30013</v>
      </c>
      <c r="K5918">
        <v>2</v>
      </c>
      <c r="L5918">
        <v>2</v>
      </c>
      <c r="M5918" s="6">
        <v>42714</v>
      </c>
      <c r="N5918" s="6">
        <v>42726</v>
      </c>
      <c r="O5918" t="s">
        <v>5953</v>
      </c>
    </row>
    <row r="5919" spans="1:15" x14ac:dyDescent="0.3">
      <c r="A5919" t="s">
        <v>30014</v>
      </c>
      <c r="B5919">
        <v>1923741</v>
      </c>
      <c r="C5919" t="s">
        <v>30015</v>
      </c>
      <c r="D5919">
        <v>358546</v>
      </c>
      <c r="E5919" t="s">
        <v>6070</v>
      </c>
      <c r="F5919" t="s">
        <v>6070</v>
      </c>
      <c r="G5919" t="s">
        <v>30016</v>
      </c>
      <c r="H5919" t="s">
        <v>30017</v>
      </c>
      <c r="I5919" t="s">
        <v>5960</v>
      </c>
      <c r="J5919" t="s">
        <v>30018</v>
      </c>
      <c r="K5919">
        <v>2</v>
      </c>
      <c r="L5919">
        <v>2</v>
      </c>
      <c r="M5919" s="6">
        <v>42714</v>
      </c>
      <c r="N5919" s="6">
        <v>42738</v>
      </c>
      <c r="O5919" t="s">
        <v>5953</v>
      </c>
    </row>
    <row r="5920" spans="1:15" x14ac:dyDescent="0.3">
      <c r="A5920" t="s">
        <v>30019</v>
      </c>
      <c r="B5920">
        <v>1922709</v>
      </c>
      <c r="C5920" t="s">
        <v>30020</v>
      </c>
      <c r="D5920">
        <v>358542</v>
      </c>
      <c r="E5920" t="s">
        <v>6070</v>
      </c>
      <c r="F5920" t="s">
        <v>6070</v>
      </c>
      <c r="G5920" t="s">
        <v>30021</v>
      </c>
      <c r="H5920" t="s">
        <v>30022</v>
      </c>
      <c r="I5920" t="s">
        <v>5960</v>
      </c>
      <c r="J5920" t="s">
        <v>30023</v>
      </c>
      <c r="K5920">
        <v>2</v>
      </c>
      <c r="L5920">
        <v>2</v>
      </c>
      <c r="M5920" s="6">
        <v>42714</v>
      </c>
      <c r="N5920" s="6">
        <v>42738</v>
      </c>
      <c r="O5920" t="s">
        <v>5953</v>
      </c>
    </row>
    <row r="5921" spans="1:15" x14ac:dyDescent="0.3">
      <c r="A5921" t="s">
        <v>30024</v>
      </c>
      <c r="B5921">
        <v>1923416</v>
      </c>
      <c r="C5921" t="s">
        <v>30025</v>
      </c>
      <c r="D5921">
        <v>358550</v>
      </c>
      <c r="E5921" t="s">
        <v>6070</v>
      </c>
      <c r="F5921" t="s">
        <v>6070</v>
      </c>
      <c r="G5921" t="s">
        <v>30026</v>
      </c>
      <c r="H5921" t="s">
        <v>6277</v>
      </c>
      <c r="I5921" t="s">
        <v>5960</v>
      </c>
      <c r="J5921" t="s">
        <v>30027</v>
      </c>
      <c r="K5921">
        <v>6</v>
      </c>
      <c r="L5921">
        <v>6</v>
      </c>
      <c r="M5921" s="6">
        <v>42714</v>
      </c>
      <c r="N5921" s="6">
        <v>42738</v>
      </c>
      <c r="O5921" t="s">
        <v>5953</v>
      </c>
    </row>
    <row r="5922" spans="1:15" x14ac:dyDescent="0.3">
      <c r="A5922" t="s">
        <v>30028</v>
      </c>
      <c r="B5922">
        <v>1922898</v>
      </c>
      <c r="C5922" t="s">
        <v>30029</v>
      </c>
      <c r="D5922">
        <v>358554</v>
      </c>
      <c r="E5922" t="s">
        <v>6070</v>
      </c>
      <c r="F5922" t="s">
        <v>6070</v>
      </c>
      <c r="G5922" t="s">
        <v>30030</v>
      </c>
      <c r="H5922" t="s">
        <v>30031</v>
      </c>
      <c r="I5922" t="s">
        <v>5960</v>
      </c>
      <c r="J5922" t="s">
        <v>30032</v>
      </c>
      <c r="K5922">
        <v>11</v>
      </c>
      <c r="L5922">
        <v>11</v>
      </c>
      <c r="M5922" s="6">
        <v>42714</v>
      </c>
      <c r="N5922" s="6">
        <v>42738</v>
      </c>
      <c r="O5922" t="s">
        <v>5953</v>
      </c>
    </row>
    <row r="5923" spans="1:15" x14ac:dyDescent="0.3">
      <c r="A5923" t="s">
        <v>30033</v>
      </c>
      <c r="B5923">
        <v>1922357</v>
      </c>
      <c r="C5923" t="s">
        <v>30034</v>
      </c>
      <c r="D5923">
        <v>358541</v>
      </c>
      <c r="E5923" t="s">
        <v>6070</v>
      </c>
      <c r="F5923" t="s">
        <v>6070</v>
      </c>
      <c r="G5923" t="s">
        <v>30035</v>
      </c>
      <c r="H5923" t="s">
        <v>30036</v>
      </c>
      <c r="I5923" t="s">
        <v>5960</v>
      </c>
      <c r="J5923" t="s">
        <v>30037</v>
      </c>
      <c r="K5923">
        <v>2</v>
      </c>
      <c r="L5923">
        <v>2</v>
      </c>
      <c r="M5923" s="6">
        <v>42714</v>
      </c>
      <c r="N5923" s="6">
        <v>42738</v>
      </c>
      <c r="O5923" t="s">
        <v>5953</v>
      </c>
    </row>
    <row r="5924" spans="1:15" x14ac:dyDescent="0.3">
      <c r="A5924" t="s">
        <v>30038</v>
      </c>
      <c r="B5924">
        <v>1923751</v>
      </c>
      <c r="C5924" t="s">
        <v>30039</v>
      </c>
      <c r="D5924">
        <v>358545</v>
      </c>
      <c r="E5924" t="s">
        <v>6070</v>
      </c>
      <c r="F5924" t="s">
        <v>6070</v>
      </c>
      <c r="G5924" t="s">
        <v>12929</v>
      </c>
      <c r="H5924" t="s">
        <v>7119</v>
      </c>
      <c r="I5924" t="s">
        <v>5960</v>
      </c>
      <c r="J5924" t="s">
        <v>30040</v>
      </c>
      <c r="K5924">
        <v>1</v>
      </c>
      <c r="L5924">
        <v>1</v>
      </c>
      <c r="M5924" s="6">
        <v>42714</v>
      </c>
      <c r="N5924" s="6">
        <v>42726</v>
      </c>
      <c r="O5924" t="s">
        <v>5953</v>
      </c>
    </row>
    <row r="5925" spans="1:15" x14ac:dyDescent="0.3">
      <c r="A5925" t="s">
        <v>30041</v>
      </c>
      <c r="B5925">
        <v>1923419</v>
      </c>
      <c r="C5925" t="s">
        <v>30042</v>
      </c>
      <c r="D5925">
        <v>358549</v>
      </c>
      <c r="E5925" t="s">
        <v>6070</v>
      </c>
      <c r="F5925" t="s">
        <v>6070</v>
      </c>
      <c r="G5925" t="s">
        <v>30043</v>
      </c>
      <c r="H5925" t="s">
        <v>30044</v>
      </c>
      <c r="I5925" t="s">
        <v>5960</v>
      </c>
      <c r="J5925" t="s">
        <v>30045</v>
      </c>
      <c r="K5925">
        <v>3</v>
      </c>
      <c r="L5925">
        <v>3</v>
      </c>
      <c r="M5925" s="6">
        <v>42714</v>
      </c>
      <c r="N5925" s="6">
        <v>42738</v>
      </c>
      <c r="O5925" t="s">
        <v>5953</v>
      </c>
    </row>
    <row r="5926" spans="1:15" x14ac:dyDescent="0.3">
      <c r="A5926" t="s">
        <v>30046</v>
      </c>
      <c r="B5926">
        <v>1923003</v>
      </c>
      <c r="C5926" t="s">
        <v>30047</v>
      </c>
      <c r="D5926">
        <v>358553</v>
      </c>
      <c r="E5926" t="s">
        <v>6070</v>
      </c>
      <c r="F5926" t="s">
        <v>6070</v>
      </c>
      <c r="G5926" t="s">
        <v>14472</v>
      </c>
      <c r="H5926" t="s">
        <v>30048</v>
      </c>
      <c r="I5926" t="s">
        <v>5960</v>
      </c>
      <c r="J5926" t="s">
        <v>30049</v>
      </c>
      <c r="K5926">
        <v>3</v>
      </c>
      <c r="L5926">
        <v>3</v>
      </c>
      <c r="M5926" s="6">
        <v>42714</v>
      </c>
      <c r="N5926" s="6">
        <v>42738</v>
      </c>
      <c r="O5926" t="s">
        <v>5953</v>
      </c>
    </row>
    <row r="5927" spans="1:15" x14ac:dyDescent="0.3">
      <c r="A5927" t="s">
        <v>30050</v>
      </c>
      <c r="B5927">
        <v>1922434</v>
      </c>
      <c r="C5927" t="s">
        <v>30051</v>
      </c>
      <c r="D5927">
        <v>358557</v>
      </c>
      <c r="E5927" t="s">
        <v>6070</v>
      </c>
      <c r="F5927" t="s">
        <v>6070</v>
      </c>
      <c r="G5927" t="s">
        <v>9404</v>
      </c>
      <c r="H5927" t="s">
        <v>9314</v>
      </c>
      <c r="I5927" t="s">
        <v>5960</v>
      </c>
      <c r="J5927" t="s">
        <v>30052</v>
      </c>
      <c r="K5927">
        <v>2</v>
      </c>
      <c r="L5927">
        <v>2</v>
      </c>
      <c r="M5927" s="6">
        <v>42714</v>
      </c>
      <c r="N5927" s="6">
        <v>42726</v>
      </c>
      <c r="O5927" t="s">
        <v>5953</v>
      </c>
    </row>
    <row r="5928" spans="1:15" x14ac:dyDescent="0.3">
      <c r="A5928" t="s">
        <v>30053</v>
      </c>
      <c r="B5928">
        <v>1922387</v>
      </c>
      <c r="C5928" t="s">
        <v>30054</v>
      </c>
      <c r="D5928">
        <v>358540</v>
      </c>
      <c r="E5928" t="s">
        <v>6070</v>
      </c>
      <c r="F5928" t="s">
        <v>6070</v>
      </c>
      <c r="G5928" t="s">
        <v>30055</v>
      </c>
      <c r="H5928" t="s">
        <v>6428</v>
      </c>
      <c r="I5928" t="s">
        <v>5960</v>
      </c>
      <c r="J5928" t="s">
        <v>30056</v>
      </c>
      <c r="K5928">
        <v>4</v>
      </c>
      <c r="L5928">
        <v>4</v>
      </c>
      <c r="M5928" s="6">
        <v>42714</v>
      </c>
      <c r="N5928" s="6">
        <v>42738</v>
      </c>
      <c r="O5928" t="s">
        <v>5953</v>
      </c>
    </row>
    <row r="5929" spans="1:15" x14ac:dyDescent="0.3">
      <c r="A5929" t="s">
        <v>30057</v>
      </c>
      <c r="B5929">
        <v>1923776</v>
      </c>
      <c r="C5929" t="s">
        <v>30058</v>
      </c>
      <c r="D5929">
        <v>358544</v>
      </c>
      <c r="E5929" t="s">
        <v>6070</v>
      </c>
      <c r="F5929" t="s">
        <v>6070</v>
      </c>
      <c r="G5929" t="s">
        <v>8673</v>
      </c>
      <c r="H5929" t="s">
        <v>30059</v>
      </c>
      <c r="I5929" t="s">
        <v>5960</v>
      </c>
      <c r="J5929" t="s">
        <v>30060</v>
      </c>
      <c r="K5929">
        <v>2</v>
      </c>
      <c r="L5929">
        <v>2</v>
      </c>
      <c r="M5929" s="6">
        <v>42714</v>
      </c>
      <c r="N5929" s="6">
        <v>42738</v>
      </c>
      <c r="O5929" t="s">
        <v>5953</v>
      </c>
    </row>
    <row r="5930" spans="1:15" x14ac:dyDescent="0.3">
      <c r="A5930" t="s">
        <v>30061</v>
      </c>
      <c r="B5930">
        <v>1923492</v>
      </c>
      <c r="C5930" t="s">
        <v>30062</v>
      </c>
      <c r="D5930">
        <v>358548</v>
      </c>
      <c r="E5930" t="s">
        <v>6070</v>
      </c>
      <c r="F5930" t="s">
        <v>6070</v>
      </c>
      <c r="G5930" t="s">
        <v>25321</v>
      </c>
      <c r="H5930" t="s">
        <v>30063</v>
      </c>
      <c r="I5930" t="s">
        <v>5960</v>
      </c>
      <c r="J5930" t="s">
        <v>30064</v>
      </c>
      <c r="K5930">
        <v>3</v>
      </c>
      <c r="L5930">
        <v>3</v>
      </c>
      <c r="M5930" s="6">
        <v>42714</v>
      </c>
      <c r="N5930" s="6">
        <v>42738</v>
      </c>
      <c r="O5930" t="s">
        <v>5953</v>
      </c>
    </row>
    <row r="5931" spans="1:15" x14ac:dyDescent="0.3">
      <c r="A5931" t="s">
        <v>30065</v>
      </c>
      <c r="B5931">
        <v>1922879</v>
      </c>
      <c r="C5931" t="s">
        <v>30066</v>
      </c>
      <c r="D5931">
        <v>358556</v>
      </c>
      <c r="E5931" t="s">
        <v>6070</v>
      </c>
      <c r="F5931" t="s">
        <v>6070</v>
      </c>
      <c r="G5931" t="s">
        <v>30067</v>
      </c>
      <c r="H5931" t="s">
        <v>30068</v>
      </c>
      <c r="I5931" t="s">
        <v>5960</v>
      </c>
      <c r="J5931" t="s">
        <v>30069</v>
      </c>
      <c r="K5931">
        <v>2</v>
      </c>
      <c r="L5931">
        <v>2</v>
      </c>
      <c r="M5931" s="6">
        <v>42714</v>
      </c>
      <c r="N5931" s="6">
        <v>42738</v>
      </c>
      <c r="O5931" t="s">
        <v>5953</v>
      </c>
    </row>
    <row r="5932" spans="1:15" x14ac:dyDescent="0.3">
      <c r="A5932" t="s">
        <v>30070</v>
      </c>
      <c r="B5932">
        <v>1923004</v>
      </c>
      <c r="C5932" t="s">
        <v>30071</v>
      </c>
      <c r="D5932">
        <v>358552</v>
      </c>
      <c r="E5932" t="s">
        <v>6070</v>
      </c>
      <c r="F5932" t="s">
        <v>6070</v>
      </c>
      <c r="G5932" t="s">
        <v>30072</v>
      </c>
      <c r="H5932" t="s">
        <v>30073</v>
      </c>
      <c r="I5932" t="s">
        <v>5960</v>
      </c>
      <c r="J5932" t="s">
        <v>30074</v>
      </c>
      <c r="K5932">
        <v>3</v>
      </c>
      <c r="L5932">
        <v>3</v>
      </c>
      <c r="M5932" s="6">
        <v>42714</v>
      </c>
      <c r="N5932" s="6">
        <v>42738</v>
      </c>
      <c r="O5932" t="s">
        <v>5953</v>
      </c>
    </row>
    <row r="5933" spans="1:15" x14ac:dyDescent="0.3">
      <c r="A5933" t="s">
        <v>30075</v>
      </c>
      <c r="B5933">
        <v>1923415</v>
      </c>
      <c r="C5933" t="s">
        <v>30076</v>
      </c>
      <c r="D5933">
        <v>358238</v>
      </c>
      <c r="E5933" t="s">
        <v>6070</v>
      </c>
      <c r="F5933" t="s">
        <v>6070</v>
      </c>
      <c r="G5933" t="s">
        <v>30077</v>
      </c>
      <c r="H5933" t="s">
        <v>11469</v>
      </c>
      <c r="I5933" t="s">
        <v>5960</v>
      </c>
      <c r="J5933" t="s">
        <v>30078</v>
      </c>
      <c r="K5933">
        <v>5</v>
      </c>
      <c r="L5933">
        <v>5</v>
      </c>
      <c r="M5933" s="6">
        <v>42714</v>
      </c>
      <c r="N5933" s="6">
        <v>42738</v>
      </c>
      <c r="O5933" t="s">
        <v>5953</v>
      </c>
    </row>
    <row r="5934" spans="1:15" x14ac:dyDescent="0.3">
      <c r="A5934" t="s">
        <v>30079</v>
      </c>
      <c r="B5934">
        <v>1926511</v>
      </c>
      <c r="C5934" t="s">
        <v>30080</v>
      </c>
      <c r="D5934">
        <v>358543</v>
      </c>
      <c r="E5934" t="s">
        <v>5947</v>
      </c>
      <c r="F5934" t="s">
        <v>5978</v>
      </c>
      <c r="G5934" t="s">
        <v>8466</v>
      </c>
      <c r="H5934" t="s">
        <v>7585</v>
      </c>
      <c r="I5934" t="s">
        <v>6095</v>
      </c>
      <c r="J5934" t="s">
        <v>30081</v>
      </c>
      <c r="K5934">
        <v>1</v>
      </c>
      <c r="L5934">
        <v>1</v>
      </c>
      <c r="M5934" s="6">
        <v>42723</v>
      </c>
      <c r="N5934" s="6">
        <v>42726</v>
      </c>
      <c r="O5934" t="s">
        <v>5953</v>
      </c>
    </row>
    <row r="5935" spans="1:15" x14ac:dyDescent="0.3">
      <c r="A5935" t="s">
        <v>30082</v>
      </c>
      <c r="B5935">
        <v>1923727</v>
      </c>
      <c r="C5935" t="s">
        <v>30083</v>
      </c>
      <c r="D5935">
        <v>358547</v>
      </c>
      <c r="E5935" t="s">
        <v>6070</v>
      </c>
      <c r="F5935" t="s">
        <v>6070</v>
      </c>
      <c r="G5935" t="s">
        <v>21309</v>
      </c>
      <c r="H5935" t="s">
        <v>30084</v>
      </c>
      <c r="I5935" t="s">
        <v>5960</v>
      </c>
      <c r="J5935" t="s">
        <v>30085</v>
      </c>
      <c r="K5935">
        <v>2</v>
      </c>
      <c r="L5935">
        <v>2</v>
      </c>
      <c r="M5935" s="6">
        <v>42714</v>
      </c>
      <c r="N5935" s="6">
        <v>42738</v>
      </c>
      <c r="O5935" t="s">
        <v>5953</v>
      </c>
    </row>
    <row r="5936" spans="1:15" x14ac:dyDescent="0.3">
      <c r="A5936" t="s">
        <v>30086</v>
      </c>
      <c r="B5936">
        <v>1923017</v>
      </c>
      <c r="C5936" t="s">
        <v>30087</v>
      </c>
      <c r="D5936">
        <v>358551</v>
      </c>
      <c r="E5936" t="s">
        <v>6070</v>
      </c>
      <c r="F5936" t="s">
        <v>6070</v>
      </c>
      <c r="G5936" t="s">
        <v>30088</v>
      </c>
      <c r="H5936" t="s">
        <v>30089</v>
      </c>
      <c r="I5936" t="s">
        <v>5960</v>
      </c>
      <c r="J5936" t="s">
        <v>30090</v>
      </c>
      <c r="K5936">
        <v>2</v>
      </c>
      <c r="L5936">
        <v>2</v>
      </c>
      <c r="M5936" s="6">
        <v>42714</v>
      </c>
      <c r="N5936" s="6">
        <v>42738</v>
      </c>
      <c r="O5936" t="s">
        <v>5953</v>
      </c>
    </row>
    <row r="5937" spans="1:15" x14ac:dyDescent="0.3">
      <c r="A5937" t="s">
        <v>30091</v>
      </c>
      <c r="B5937">
        <v>1922884</v>
      </c>
      <c r="C5937" t="s">
        <v>30092</v>
      </c>
      <c r="D5937">
        <v>358555</v>
      </c>
      <c r="E5937" t="s">
        <v>6070</v>
      </c>
      <c r="F5937" t="s">
        <v>6070</v>
      </c>
      <c r="G5937" t="s">
        <v>30093</v>
      </c>
      <c r="H5937" t="s">
        <v>30094</v>
      </c>
      <c r="I5937" t="s">
        <v>5960</v>
      </c>
      <c r="J5937" t="s">
        <v>30095</v>
      </c>
      <c r="K5937">
        <v>3</v>
      </c>
      <c r="L5937">
        <v>3</v>
      </c>
      <c r="M5937" s="6">
        <v>42714</v>
      </c>
      <c r="N5937" s="6">
        <v>42738</v>
      </c>
      <c r="O5937" t="s">
        <v>5953</v>
      </c>
    </row>
    <row r="5938" spans="1:15" x14ac:dyDescent="0.3">
      <c r="A5938" t="s">
        <v>30096</v>
      </c>
      <c r="B5938">
        <v>1825688</v>
      </c>
      <c r="C5938" t="s">
        <v>30097</v>
      </c>
      <c r="D5938">
        <v>357854</v>
      </c>
      <c r="E5938" t="s">
        <v>6043</v>
      </c>
      <c r="F5938" t="s">
        <v>6217</v>
      </c>
      <c r="G5938" t="s">
        <v>6829</v>
      </c>
      <c r="H5938" t="s">
        <v>30098</v>
      </c>
      <c r="I5938" t="s">
        <v>5951</v>
      </c>
      <c r="J5938" t="s">
        <v>30099</v>
      </c>
      <c r="K5938">
        <v>2</v>
      </c>
      <c r="L5938">
        <v>3</v>
      </c>
      <c r="M5938" s="6">
        <v>42471</v>
      </c>
      <c r="N5938" s="6">
        <v>42731</v>
      </c>
      <c r="O5938" t="s">
        <v>5953</v>
      </c>
    </row>
    <row r="5939" spans="1:15" x14ac:dyDescent="0.3">
      <c r="A5939" t="s">
        <v>30100</v>
      </c>
      <c r="B5939">
        <v>1923200</v>
      </c>
      <c r="C5939" t="s">
        <v>30101</v>
      </c>
      <c r="D5939">
        <v>358909</v>
      </c>
      <c r="E5939" t="s">
        <v>6070</v>
      </c>
      <c r="F5939" t="s">
        <v>6070</v>
      </c>
      <c r="G5939" t="s">
        <v>27514</v>
      </c>
      <c r="H5939">
        <v>57</v>
      </c>
      <c r="I5939" t="s">
        <v>5960</v>
      </c>
      <c r="J5939" t="s">
        <v>30102</v>
      </c>
      <c r="K5939">
        <v>2</v>
      </c>
      <c r="L5939">
        <v>2</v>
      </c>
      <c r="M5939" s="6">
        <v>42714</v>
      </c>
      <c r="N5939" s="6">
        <v>42738</v>
      </c>
      <c r="O5939" t="s">
        <v>5953</v>
      </c>
    </row>
    <row r="5940" spans="1:15" x14ac:dyDescent="0.3">
      <c r="A5940" t="s">
        <v>30103</v>
      </c>
      <c r="B5940">
        <v>1923196</v>
      </c>
      <c r="C5940" t="s">
        <v>30104</v>
      </c>
      <c r="D5940">
        <v>358913</v>
      </c>
      <c r="E5940" t="s">
        <v>6070</v>
      </c>
      <c r="F5940" t="s">
        <v>6070</v>
      </c>
      <c r="G5940" t="s">
        <v>14097</v>
      </c>
      <c r="H5940" t="s">
        <v>7457</v>
      </c>
      <c r="I5940" t="s">
        <v>5960</v>
      </c>
      <c r="J5940" t="s">
        <v>30105</v>
      </c>
      <c r="K5940">
        <v>2</v>
      </c>
      <c r="L5940">
        <v>2</v>
      </c>
      <c r="M5940" s="6">
        <v>42714</v>
      </c>
      <c r="N5940" s="6">
        <v>42738</v>
      </c>
      <c r="O5940" t="s">
        <v>5953</v>
      </c>
    </row>
    <row r="5941" spans="1:15" x14ac:dyDescent="0.3">
      <c r="A5941" t="s">
        <v>30106</v>
      </c>
      <c r="B5941">
        <v>1923167</v>
      </c>
      <c r="C5941" t="s">
        <v>30107</v>
      </c>
      <c r="D5941">
        <v>358917</v>
      </c>
      <c r="E5941" t="s">
        <v>6070</v>
      </c>
      <c r="F5941" t="s">
        <v>6070</v>
      </c>
      <c r="G5941" t="s">
        <v>30108</v>
      </c>
      <c r="H5941" t="s">
        <v>7975</v>
      </c>
      <c r="I5941" t="s">
        <v>5960</v>
      </c>
      <c r="J5941" t="s">
        <v>30109</v>
      </c>
      <c r="K5941">
        <v>3</v>
      </c>
      <c r="L5941">
        <v>3</v>
      </c>
      <c r="M5941" s="6">
        <v>42714</v>
      </c>
      <c r="N5941" s="6">
        <v>42731</v>
      </c>
      <c r="O5941" t="s">
        <v>5953</v>
      </c>
    </row>
    <row r="5942" spans="1:15" x14ac:dyDescent="0.3">
      <c r="A5942" t="s">
        <v>30110</v>
      </c>
      <c r="B5942">
        <v>1922972</v>
      </c>
      <c r="C5942" t="s">
        <v>30111</v>
      </c>
      <c r="D5942">
        <v>358921</v>
      </c>
      <c r="E5942" t="s">
        <v>6070</v>
      </c>
      <c r="F5942" t="s">
        <v>6070</v>
      </c>
      <c r="G5942" t="s">
        <v>30112</v>
      </c>
      <c r="H5942" t="s">
        <v>6532</v>
      </c>
      <c r="I5942" t="s">
        <v>5960</v>
      </c>
      <c r="J5942" t="s">
        <v>30113</v>
      </c>
      <c r="K5942">
        <v>1</v>
      </c>
      <c r="L5942">
        <v>1</v>
      </c>
      <c r="M5942" s="6">
        <v>42714</v>
      </c>
      <c r="N5942" s="6">
        <v>42738</v>
      </c>
      <c r="O5942" t="s">
        <v>5953</v>
      </c>
    </row>
    <row r="5943" spans="1:15" x14ac:dyDescent="0.3">
      <c r="A5943" t="s">
        <v>30114</v>
      </c>
      <c r="B5943">
        <v>1922933</v>
      </c>
      <c r="C5943" t="s">
        <v>30115</v>
      </c>
      <c r="D5943">
        <v>358925</v>
      </c>
      <c r="E5943" t="s">
        <v>6070</v>
      </c>
      <c r="F5943" t="s">
        <v>6070</v>
      </c>
      <c r="G5943" t="s">
        <v>30116</v>
      </c>
      <c r="H5943" t="s">
        <v>10964</v>
      </c>
      <c r="I5943" t="s">
        <v>5960</v>
      </c>
      <c r="J5943" t="s">
        <v>30117</v>
      </c>
      <c r="K5943">
        <v>2</v>
      </c>
      <c r="L5943">
        <v>2</v>
      </c>
      <c r="M5943" s="6">
        <v>42714</v>
      </c>
      <c r="N5943" s="6">
        <v>42731</v>
      </c>
      <c r="O5943" t="s">
        <v>5953</v>
      </c>
    </row>
    <row r="5944" spans="1:15" x14ac:dyDescent="0.3">
      <c r="A5944" t="s">
        <v>30118</v>
      </c>
      <c r="B5944">
        <v>1922928</v>
      </c>
      <c r="C5944" t="s">
        <v>30119</v>
      </c>
      <c r="D5944">
        <v>358929</v>
      </c>
      <c r="E5944" t="s">
        <v>6070</v>
      </c>
      <c r="F5944" t="s">
        <v>6070</v>
      </c>
      <c r="G5944" t="s">
        <v>30120</v>
      </c>
      <c r="H5944" t="s">
        <v>10657</v>
      </c>
      <c r="I5944" t="s">
        <v>5960</v>
      </c>
      <c r="J5944" t="s">
        <v>30121</v>
      </c>
      <c r="K5944">
        <v>3</v>
      </c>
      <c r="L5944">
        <v>3</v>
      </c>
      <c r="M5944" s="6">
        <v>42714</v>
      </c>
      <c r="N5944" s="6">
        <v>42738</v>
      </c>
      <c r="O5944" t="s">
        <v>5953</v>
      </c>
    </row>
    <row r="5945" spans="1:15" x14ac:dyDescent="0.3">
      <c r="A5945" t="s">
        <v>30122</v>
      </c>
      <c r="B5945">
        <v>1922892</v>
      </c>
      <c r="C5945" t="s">
        <v>30123</v>
      </c>
      <c r="D5945">
        <v>358933</v>
      </c>
      <c r="E5945" t="s">
        <v>6070</v>
      </c>
      <c r="F5945" t="s">
        <v>6070</v>
      </c>
      <c r="G5945" t="s">
        <v>30124</v>
      </c>
      <c r="H5945" t="s">
        <v>6811</v>
      </c>
      <c r="I5945" t="s">
        <v>5960</v>
      </c>
      <c r="J5945" t="s">
        <v>30125</v>
      </c>
      <c r="K5945">
        <v>2</v>
      </c>
      <c r="L5945">
        <v>2</v>
      </c>
      <c r="M5945" s="6">
        <v>42714</v>
      </c>
      <c r="N5945" s="6">
        <v>42731</v>
      </c>
      <c r="O5945" t="s">
        <v>5953</v>
      </c>
    </row>
    <row r="5946" spans="1:15" x14ac:dyDescent="0.3">
      <c r="A5946" t="s">
        <v>30126</v>
      </c>
      <c r="B5946">
        <v>1922808</v>
      </c>
      <c r="C5946" t="s">
        <v>30127</v>
      </c>
      <c r="D5946">
        <v>358937</v>
      </c>
      <c r="E5946" t="s">
        <v>6070</v>
      </c>
      <c r="F5946" t="s">
        <v>6070</v>
      </c>
      <c r="G5946" t="s">
        <v>30128</v>
      </c>
      <c r="H5946">
        <v>52</v>
      </c>
      <c r="I5946" t="s">
        <v>5960</v>
      </c>
      <c r="J5946" t="s">
        <v>30129</v>
      </c>
      <c r="K5946">
        <v>2</v>
      </c>
      <c r="L5946">
        <v>2</v>
      </c>
      <c r="M5946" s="6">
        <v>42714</v>
      </c>
      <c r="N5946" s="6">
        <v>42738</v>
      </c>
      <c r="O5946" t="s">
        <v>5953</v>
      </c>
    </row>
    <row r="5947" spans="1:15" x14ac:dyDescent="0.3">
      <c r="A5947" t="s">
        <v>30130</v>
      </c>
      <c r="B5947">
        <v>1926644</v>
      </c>
      <c r="C5947" t="s">
        <v>30131</v>
      </c>
      <c r="D5947">
        <v>358941</v>
      </c>
      <c r="E5947" t="s">
        <v>6043</v>
      </c>
      <c r="F5947" t="s">
        <v>9552</v>
      </c>
      <c r="G5947" t="s">
        <v>30132</v>
      </c>
      <c r="H5947" t="s">
        <v>10447</v>
      </c>
      <c r="I5947" t="s">
        <v>5951</v>
      </c>
      <c r="J5947" t="s">
        <v>30133</v>
      </c>
      <c r="K5947">
        <v>1</v>
      </c>
      <c r="L5947">
        <v>1</v>
      </c>
      <c r="M5947" s="6">
        <v>42721</v>
      </c>
      <c r="N5947" s="6">
        <v>42731</v>
      </c>
      <c r="O5947" t="s">
        <v>5953</v>
      </c>
    </row>
    <row r="5948" spans="1:15" x14ac:dyDescent="0.3">
      <c r="A5948" t="s">
        <v>30134</v>
      </c>
      <c r="B5948">
        <v>1923240</v>
      </c>
      <c r="C5948" t="s">
        <v>30135</v>
      </c>
      <c r="D5948">
        <v>358945</v>
      </c>
      <c r="E5948" t="s">
        <v>6070</v>
      </c>
      <c r="F5948" t="s">
        <v>6070</v>
      </c>
      <c r="G5948" t="s">
        <v>30136</v>
      </c>
      <c r="H5948" t="s">
        <v>6821</v>
      </c>
      <c r="I5948" t="s">
        <v>5960</v>
      </c>
      <c r="J5948" t="s">
        <v>30137</v>
      </c>
      <c r="K5948">
        <v>2</v>
      </c>
      <c r="L5948">
        <v>2</v>
      </c>
      <c r="M5948" s="6">
        <v>42714</v>
      </c>
      <c r="N5948" s="6">
        <v>42738</v>
      </c>
      <c r="O5948" t="s">
        <v>5953</v>
      </c>
    </row>
    <row r="5949" spans="1:15" x14ac:dyDescent="0.3">
      <c r="A5949" t="s">
        <v>30138</v>
      </c>
      <c r="B5949">
        <v>1923236</v>
      </c>
      <c r="C5949" t="s">
        <v>30139</v>
      </c>
      <c r="D5949">
        <v>358949</v>
      </c>
      <c r="E5949" t="s">
        <v>6070</v>
      </c>
      <c r="F5949" t="s">
        <v>6070</v>
      </c>
      <c r="G5949" t="s">
        <v>30140</v>
      </c>
      <c r="H5949" t="s">
        <v>6445</v>
      </c>
      <c r="I5949" t="s">
        <v>5960</v>
      </c>
      <c r="J5949" t="s">
        <v>30141</v>
      </c>
      <c r="K5949">
        <v>2</v>
      </c>
      <c r="L5949">
        <v>2</v>
      </c>
      <c r="M5949" s="6">
        <v>42714</v>
      </c>
      <c r="N5949" s="6">
        <v>42738</v>
      </c>
      <c r="O5949" t="s">
        <v>5953</v>
      </c>
    </row>
    <row r="5950" spans="1:15" x14ac:dyDescent="0.3">
      <c r="A5950" t="s">
        <v>30142</v>
      </c>
      <c r="B5950">
        <v>1923232</v>
      </c>
      <c r="C5950" t="s">
        <v>30143</v>
      </c>
      <c r="D5950">
        <v>358953</v>
      </c>
      <c r="E5950" t="s">
        <v>6070</v>
      </c>
      <c r="F5950" t="s">
        <v>6070</v>
      </c>
      <c r="G5950" t="s">
        <v>28458</v>
      </c>
      <c r="H5950" t="s">
        <v>7006</v>
      </c>
      <c r="I5950" t="s">
        <v>5960</v>
      </c>
      <c r="J5950" t="s">
        <v>30144</v>
      </c>
      <c r="K5950">
        <v>2</v>
      </c>
      <c r="L5950">
        <v>2</v>
      </c>
      <c r="M5950" s="6">
        <v>42714</v>
      </c>
      <c r="N5950" s="6">
        <v>42738</v>
      </c>
      <c r="O5950" t="s">
        <v>5953</v>
      </c>
    </row>
    <row r="5951" spans="1:15" x14ac:dyDescent="0.3">
      <c r="A5951" t="s">
        <v>30145</v>
      </c>
      <c r="B5951">
        <v>1923228</v>
      </c>
      <c r="C5951" t="s">
        <v>30146</v>
      </c>
      <c r="D5951">
        <v>358957</v>
      </c>
      <c r="E5951" t="s">
        <v>6070</v>
      </c>
      <c r="F5951" t="s">
        <v>6070</v>
      </c>
      <c r="G5951" t="s">
        <v>30147</v>
      </c>
      <c r="H5951">
        <v>50</v>
      </c>
      <c r="I5951" t="s">
        <v>5960</v>
      </c>
      <c r="J5951" t="s">
        <v>30148</v>
      </c>
      <c r="K5951">
        <v>2</v>
      </c>
      <c r="L5951">
        <v>2</v>
      </c>
      <c r="M5951" s="6">
        <v>42714</v>
      </c>
      <c r="N5951" s="6">
        <v>42738</v>
      </c>
      <c r="O5951" t="s">
        <v>5953</v>
      </c>
    </row>
    <row r="5952" spans="1:15" x14ac:dyDescent="0.3">
      <c r="A5952" t="s">
        <v>30149</v>
      </c>
      <c r="B5952">
        <v>1923222</v>
      </c>
      <c r="C5952" t="s">
        <v>30150</v>
      </c>
      <c r="D5952">
        <v>358961</v>
      </c>
      <c r="E5952" t="s">
        <v>6070</v>
      </c>
      <c r="F5952" t="s">
        <v>6070</v>
      </c>
      <c r="G5952" t="s">
        <v>30151</v>
      </c>
      <c r="H5952" t="s">
        <v>8634</v>
      </c>
      <c r="I5952" t="s">
        <v>5960</v>
      </c>
      <c r="J5952" t="s">
        <v>30152</v>
      </c>
      <c r="K5952">
        <v>2</v>
      </c>
      <c r="L5952">
        <v>2</v>
      </c>
      <c r="M5952" s="6">
        <v>42714</v>
      </c>
      <c r="N5952" s="6">
        <v>42738</v>
      </c>
      <c r="O5952" t="s">
        <v>5953</v>
      </c>
    </row>
    <row r="5953" spans="1:15" x14ac:dyDescent="0.3">
      <c r="A5953" t="s">
        <v>30153</v>
      </c>
      <c r="B5953">
        <v>1923218</v>
      </c>
      <c r="C5953" t="s">
        <v>30154</v>
      </c>
      <c r="D5953">
        <v>358965</v>
      </c>
      <c r="E5953" t="s">
        <v>6070</v>
      </c>
      <c r="F5953" t="s">
        <v>6070</v>
      </c>
      <c r="G5953" t="s">
        <v>25207</v>
      </c>
      <c r="H5953" t="s">
        <v>6016</v>
      </c>
      <c r="I5953" t="s">
        <v>5960</v>
      </c>
      <c r="J5953" t="s">
        <v>30155</v>
      </c>
      <c r="K5953">
        <v>2</v>
      </c>
      <c r="L5953">
        <v>2</v>
      </c>
      <c r="M5953" s="6">
        <v>42714</v>
      </c>
      <c r="N5953" s="6">
        <v>42738</v>
      </c>
      <c r="O5953" t="s">
        <v>5953</v>
      </c>
    </row>
    <row r="5954" spans="1:15" x14ac:dyDescent="0.3">
      <c r="A5954" t="s">
        <v>30156</v>
      </c>
      <c r="B5954">
        <v>1923214</v>
      </c>
      <c r="C5954" t="s">
        <v>30157</v>
      </c>
      <c r="D5954">
        <v>358969</v>
      </c>
      <c r="E5954" t="s">
        <v>6070</v>
      </c>
      <c r="F5954" t="s">
        <v>6070</v>
      </c>
      <c r="G5954" t="s">
        <v>25634</v>
      </c>
      <c r="H5954" t="s">
        <v>6191</v>
      </c>
      <c r="I5954" t="s">
        <v>5960</v>
      </c>
      <c r="J5954" t="s">
        <v>30158</v>
      </c>
      <c r="K5954">
        <v>2</v>
      </c>
      <c r="L5954">
        <v>2</v>
      </c>
      <c r="M5954" s="6">
        <v>42714</v>
      </c>
      <c r="N5954" s="6">
        <v>42738</v>
      </c>
      <c r="O5954" t="s">
        <v>5953</v>
      </c>
    </row>
    <row r="5955" spans="1:15" x14ac:dyDescent="0.3">
      <c r="A5955" t="s">
        <v>30159</v>
      </c>
      <c r="B5955">
        <v>1923210</v>
      </c>
      <c r="C5955" t="s">
        <v>30160</v>
      </c>
      <c r="D5955">
        <v>358973</v>
      </c>
      <c r="E5955" t="s">
        <v>6070</v>
      </c>
      <c r="F5955" t="s">
        <v>6070</v>
      </c>
      <c r="G5955" t="s">
        <v>23281</v>
      </c>
      <c r="H5955" t="s">
        <v>10456</v>
      </c>
      <c r="I5955" t="s">
        <v>5960</v>
      </c>
      <c r="J5955" t="s">
        <v>30161</v>
      </c>
      <c r="K5955">
        <v>2</v>
      </c>
      <c r="L5955">
        <v>2</v>
      </c>
      <c r="M5955" s="6">
        <v>42714</v>
      </c>
      <c r="N5955" s="6">
        <v>42738</v>
      </c>
      <c r="O5955" t="s">
        <v>5953</v>
      </c>
    </row>
    <row r="5956" spans="1:15" x14ac:dyDescent="0.3">
      <c r="A5956" t="s">
        <v>30162</v>
      </c>
      <c r="B5956">
        <v>1923205</v>
      </c>
      <c r="C5956" t="s">
        <v>30163</v>
      </c>
      <c r="D5956">
        <v>358977</v>
      </c>
      <c r="E5956" t="s">
        <v>6070</v>
      </c>
      <c r="F5956" t="s">
        <v>6070</v>
      </c>
      <c r="G5956" t="s">
        <v>30164</v>
      </c>
      <c r="H5956" t="s">
        <v>6773</v>
      </c>
      <c r="I5956" t="s">
        <v>5960</v>
      </c>
      <c r="J5956" t="s">
        <v>30165</v>
      </c>
      <c r="K5956">
        <v>3</v>
      </c>
      <c r="L5956">
        <v>3</v>
      </c>
      <c r="M5956" s="6">
        <v>42714</v>
      </c>
      <c r="N5956" s="6">
        <v>42738</v>
      </c>
      <c r="O5956" t="s">
        <v>5953</v>
      </c>
    </row>
    <row r="5957" spans="1:15" x14ac:dyDescent="0.3">
      <c r="A5957" t="s">
        <v>30166</v>
      </c>
      <c r="B5957">
        <v>1922768</v>
      </c>
      <c r="C5957" t="s">
        <v>30167</v>
      </c>
      <c r="D5957">
        <v>358981</v>
      </c>
      <c r="E5957" t="s">
        <v>6070</v>
      </c>
      <c r="F5957" t="s">
        <v>6070</v>
      </c>
      <c r="G5957" t="s">
        <v>17866</v>
      </c>
      <c r="H5957" t="s">
        <v>9399</v>
      </c>
      <c r="I5957" t="s">
        <v>5960</v>
      </c>
      <c r="J5957" t="s">
        <v>30168</v>
      </c>
      <c r="K5957">
        <v>1</v>
      </c>
      <c r="L5957">
        <v>1</v>
      </c>
      <c r="M5957" s="6">
        <v>42714</v>
      </c>
      <c r="N5957" s="6">
        <v>42731</v>
      </c>
      <c r="O5957" t="s">
        <v>5953</v>
      </c>
    </row>
    <row r="5958" spans="1:15" x14ac:dyDescent="0.3">
      <c r="A5958" t="s">
        <v>30169</v>
      </c>
      <c r="B5958">
        <v>1922688</v>
      </c>
      <c r="C5958" t="s">
        <v>30170</v>
      </c>
      <c r="D5958">
        <v>358985</v>
      </c>
      <c r="E5958" t="s">
        <v>6070</v>
      </c>
      <c r="F5958" t="s">
        <v>6070</v>
      </c>
      <c r="G5958" t="s">
        <v>30171</v>
      </c>
      <c r="H5958" t="s">
        <v>6271</v>
      </c>
      <c r="I5958" t="s">
        <v>5960</v>
      </c>
      <c r="J5958" t="s">
        <v>30172</v>
      </c>
      <c r="K5958">
        <v>2</v>
      </c>
      <c r="L5958">
        <v>2</v>
      </c>
      <c r="M5958" s="6">
        <v>42714</v>
      </c>
      <c r="N5958" s="6">
        <v>42738</v>
      </c>
      <c r="O5958" t="s">
        <v>5953</v>
      </c>
    </row>
    <row r="5959" spans="1:15" x14ac:dyDescent="0.3">
      <c r="A5959" t="s">
        <v>30173</v>
      </c>
      <c r="B5959">
        <v>1922598</v>
      </c>
      <c r="C5959" t="s">
        <v>30174</v>
      </c>
      <c r="D5959">
        <v>358993</v>
      </c>
      <c r="E5959" t="s">
        <v>6070</v>
      </c>
      <c r="F5959" t="s">
        <v>6070</v>
      </c>
      <c r="G5959" t="s">
        <v>30175</v>
      </c>
      <c r="H5959" t="s">
        <v>7904</v>
      </c>
      <c r="I5959" t="s">
        <v>5960</v>
      </c>
      <c r="J5959" t="s">
        <v>30176</v>
      </c>
      <c r="K5959">
        <v>2</v>
      </c>
      <c r="L5959">
        <v>2</v>
      </c>
      <c r="M5959" s="6">
        <v>42714</v>
      </c>
      <c r="N5959" s="6">
        <v>42731</v>
      </c>
      <c r="O5959" t="s">
        <v>5953</v>
      </c>
    </row>
    <row r="5960" spans="1:15" x14ac:dyDescent="0.3">
      <c r="A5960" t="s">
        <v>30177</v>
      </c>
      <c r="B5960">
        <v>1922531</v>
      </c>
      <c r="C5960" t="s">
        <v>30178</v>
      </c>
      <c r="D5960">
        <v>358997</v>
      </c>
      <c r="E5960" t="s">
        <v>6070</v>
      </c>
      <c r="F5960" t="s">
        <v>6070</v>
      </c>
      <c r="G5960" t="s">
        <v>30179</v>
      </c>
      <c r="H5960" t="s">
        <v>8931</v>
      </c>
      <c r="I5960" t="s">
        <v>5960</v>
      </c>
      <c r="J5960" t="s">
        <v>30180</v>
      </c>
      <c r="K5960">
        <v>1</v>
      </c>
      <c r="L5960">
        <v>1</v>
      </c>
      <c r="M5960" s="6">
        <v>42714</v>
      </c>
      <c r="N5960" s="6">
        <v>42731</v>
      </c>
      <c r="O5960" t="s">
        <v>5953</v>
      </c>
    </row>
    <row r="5961" spans="1:15" x14ac:dyDescent="0.3">
      <c r="A5961" t="s">
        <v>30181</v>
      </c>
      <c r="B5961">
        <v>1922594</v>
      </c>
      <c r="C5961" t="s">
        <v>30182</v>
      </c>
      <c r="D5961">
        <v>358206</v>
      </c>
      <c r="E5961" t="s">
        <v>6070</v>
      </c>
      <c r="F5961" t="s">
        <v>6070</v>
      </c>
      <c r="G5961" t="s">
        <v>30183</v>
      </c>
      <c r="H5961" t="s">
        <v>7085</v>
      </c>
      <c r="I5961" t="s">
        <v>5960</v>
      </c>
      <c r="J5961" t="s">
        <v>30184</v>
      </c>
      <c r="K5961">
        <v>2</v>
      </c>
      <c r="L5961">
        <v>2</v>
      </c>
      <c r="M5961" s="6">
        <v>42714</v>
      </c>
      <c r="N5961" s="6">
        <v>42731</v>
      </c>
      <c r="O5961" t="s">
        <v>5953</v>
      </c>
    </row>
    <row r="5962" spans="1:15" x14ac:dyDescent="0.3">
      <c r="A5962" t="s">
        <v>30185</v>
      </c>
      <c r="B5962">
        <v>1922471</v>
      </c>
      <c r="C5962" t="s">
        <v>30186</v>
      </c>
      <c r="D5962">
        <v>358596</v>
      </c>
      <c r="E5962" t="s">
        <v>6070</v>
      </c>
      <c r="F5962" t="s">
        <v>6070</v>
      </c>
      <c r="G5962" t="s">
        <v>30187</v>
      </c>
      <c r="H5962" t="s">
        <v>6046</v>
      </c>
      <c r="I5962" t="s">
        <v>5960</v>
      </c>
      <c r="J5962" t="s">
        <v>30188</v>
      </c>
      <c r="K5962">
        <v>1</v>
      </c>
      <c r="L5962">
        <v>1</v>
      </c>
      <c r="M5962" s="6">
        <v>42714</v>
      </c>
      <c r="N5962" s="6">
        <v>42738</v>
      </c>
      <c r="O5962" t="s">
        <v>5953</v>
      </c>
    </row>
    <row r="5963" spans="1:15" x14ac:dyDescent="0.3">
      <c r="A5963" t="s">
        <v>30189</v>
      </c>
      <c r="B5963">
        <v>1923197</v>
      </c>
      <c r="C5963" t="s">
        <v>30190</v>
      </c>
      <c r="D5963">
        <v>358912</v>
      </c>
      <c r="E5963" t="s">
        <v>6070</v>
      </c>
      <c r="F5963" t="s">
        <v>6070</v>
      </c>
      <c r="G5963" t="s">
        <v>30191</v>
      </c>
      <c r="H5963" t="s">
        <v>12450</v>
      </c>
      <c r="I5963" t="s">
        <v>5960</v>
      </c>
      <c r="J5963" t="s">
        <v>30192</v>
      </c>
      <c r="K5963">
        <v>2</v>
      </c>
      <c r="L5963">
        <v>2</v>
      </c>
      <c r="M5963" s="6">
        <v>42714</v>
      </c>
      <c r="N5963" s="6">
        <v>42738</v>
      </c>
      <c r="O5963" t="s">
        <v>5953</v>
      </c>
    </row>
    <row r="5964" spans="1:15" x14ac:dyDescent="0.3">
      <c r="A5964" t="s">
        <v>30193</v>
      </c>
      <c r="B5964">
        <v>1923169</v>
      </c>
      <c r="C5964" t="s">
        <v>30194</v>
      </c>
      <c r="D5964">
        <v>358916</v>
      </c>
      <c r="E5964" t="s">
        <v>6070</v>
      </c>
      <c r="F5964" t="s">
        <v>6070</v>
      </c>
      <c r="G5964" t="s">
        <v>30195</v>
      </c>
      <c r="H5964" t="s">
        <v>6863</v>
      </c>
      <c r="I5964" t="s">
        <v>5960</v>
      </c>
      <c r="J5964" t="s">
        <v>30196</v>
      </c>
      <c r="K5964">
        <v>3</v>
      </c>
      <c r="L5964">
        <v>3</v>
      </c>
      <c r="M5964" s="6">
        <v>42714</v>
      </c>
      <c r="N5964" s="6">
        <v>42738</v>
      </c>
      <c r="O5964" t="s">
        <v>5953</v>
      </c>
    </row>
    <row r="5965" spans="1:15" x14ac:dyDescent="0.3">
      <c r="A5965" t="s">
        <v>30197</v>
      </c>
      <c r="B5965">
        <v>1923104</v>
      </c>
      <c r="C5965" t="s">
        <v>30198</v>
      </c>
      <c r="D5965">
        <v>358920</v>
      </c>
      <c r="E5965" t="s">
        <v>6070</v>
      </c>
      <c r="F5965" t="s">
        <v>6070</v>
      </c>
      <c r="G5965" t="s">
        <v>30199</v>
      </c>
      <c r="H5965" t="s">
        <v>6903</v>
      </c>
      <c r="I5965" t="s">
        <v>5960</v>
      </c>
      <c r="J5965" t="s">
        <v>30200</v>
      </c>
      <c r="K5965">
        <v>2</v>
      </c>
      <c r="L5965">
        <v>2</v>
      </c>
      <c r="M5965" s="6">
        <v>42714</v>
      </c>
      <c r="N5965" s="6">
        <v>42731</v>
      </c>
      <c r="O5965" t="s">
        <v>5953</v>
      </c>
    </row>
    <row r="5966" spans="1:15" x14ac:dyDescent="0.3">
      <c r="A5966" t="s">
        <v>30201</v>
      </c>
      <c r="B5966">
        <v>1922936</v>
      </c>
      <c r="C5966" t="s">
        <v>30202</v>
      </c>
      <c r="D5966">
        <v>358924</v>
      </c>
      <c r="E5966" t="s">
        <v>6070</v>
      </c>
      <c r="F5966" t="s">
        <v>6070</v>
      </c>
      <c r="G5966" t="s">
        <v>30203</v>
      </c>
      <c r="H5966" t="s">
        <v>6010</v>
      </c>
      <c r="I5966" t="s">
        <v>5960</v>
      </c>
      <c r="J5966" t="s">
        <v>30204</v>
      </c>
      <c r="K5966">
        <v>6</v>
      </c>
      <c r="L5966">
        <v>6</v>
      </c>
      <c r="M5966" s="6">
        <v>42714</v>
      </c>
      <c r="N5966" s="6">
        <v>42738</v>
      </c>
      <c r="O5966" t="s">
        <v>5953</v>
      </c>
    </row>
    <row r="5967" spans="1:15" x14ac:dyDescent="0.3">
      <c r="A5967" t="s">
        <v>30205</v>
      </c>
      <c r="B5967">
        <v>1922930</v>
      </c>
      <c r="C5967" t="s">
        <v>30206</v>
      </c>
      <c r="D5967">
        <v>358928</v>
      </c>
      <c r="E5967" t="s">
        <v>6070</v>
      </c>
      <c r="F5967" t="s">
        <v>6070</v>
      </c>
      <c r="G5967" t="s">
        <v>21175</v>
      </c>
      <c r="H5967" t="s">
        <v>13590</v>
      </c>
      <c r="I5967" t="s">
        <v>5960</v>
      </c>
      <c r="J5967" t="s">
        <v>30207</v>
      </c>
      <c r="K5967">
        <v>1</v>
      </c>
      <c r="L5967">
        <v>1</v>
      </c>
      <c r="M5967" s="6">
        <v>42714</v>
      </c>
      <c r="N5967" s="6">
        <v>42731</v>
      </c>
      <c r="O5967" t="s">
        <v>5953</v>
      </c>
    </row>
    <row r="5968" spans="1:15" x14ac:dyDescent="0.3">
      <c r="A5968" t="s">
        <v>30208</v>
      </c>
      <c r="B5968">
        <v>1922837</v>
      </c>
      <c r="C5968" t="s">
        <v>30209</v>
      </c>
      <c r="D5968">
        <v>358936</v>
      </c>
      <c r="E5968" t="s">
        <v>6070</v>
      </c>
      <c r="F5968" t="s">
        <v>6070</v>
      </c>
      <c r="G5968" t="s">
        <v>30210</v>
      </c>
      <c r="H5968" t="s">
        <v>6868</v>
      </c>
      <c r="I5968" t="s">
        <v>5960</v>
      </c>
      <c r="J5968" t="s">
        <v>30211</v>
      </c>
      <c r="K5968">
        <v>4</v>
      </c>
      <c r="L5968">
        <v>4</v>
      </c>
      <c r="M5968" s="6">
        <v>42714</v>
      </c>
      <c r="N5968" s="6">
        <v>42731</v>
      </c>
      <c r="O5968" t="s">
        <v>5953</v>
      </c>
    </row>
    <row r="5969" spans="1:15" x14ac:dyDescent="0.3">
      <c r="A5969" t="s">
        <v>30212</v>
      </c>
      <c r="B5969">
        <v>1922900</v>
      </c>
      <c r="C5969" t="s">
        <v>30213</v>
      </c>
      <c r="D5969">
        <v>358932</v>
      </c>
      <c r="E5969" t="s">
        <v>6070</v>
      </c>
      <c r="F5969" t="s">
        <v>6070</v>
      </c>
      <c r="G5969" t="s">
        <v>30214</v>
      </c>
      <c r="H5969" t="s">
        <v>6633</v>
      </c>
      <c r="I5969" t="s">
        <v>5960</v>
      </c>
      <c r="J5969" t="s">
        <v>30215</v>
      </c>
      <c r="K5969">
        <v>2</v>
      </c>
      <c r="L5969">
        <v>2</v>
      </c>
      <c r="M5969" s="6">
        <v>42714</v>
      </c>
      <c r="N5969" s="6">
        <v>42731</v>
      </c>
      <c r="O5969" t="s">
        <v>5953</v>
      </c>
    </row>
    <row r="5970" spans="1:15" x14ac:dyDescent="0.3">
      <c r="A5970" t="s">
        <v>30216</v>
      </c>
      <c r="B5970">
        <v>1927714</v>
      </c>
      <c r="C5970" t="s">
        <v>30217</v>
      </c>
      <c r="D5970">
        <v>358940</v>
      </c>
      <c r="E5970" t="s">
        <v>5947</v>
      </c>
      <c r="F5970" t="s">
        <v>6030</v>
      </c>
      <c r="G5970" t="s">
        <v>30218</v>
      </c>
      <c r="H5970" t="s">
        <v>30219</v>
      </c>
      <c r="I5970" t="s">
        <v>6033</v>
      </c>
      <c r="J5970" t="s">
        <v>30220</v>
      </c>
      <c r="K5970">
        <v>2</v>
      </c>
      <c r="L5970">
        <v>2</v>
      </c>
      <c r="M5970" s="6">
        <v>42724</v>
      </c>
      <c r="N5970" s="6">
        <v>42731</v>
      </c>
      <c r="O5970" t="s">
        <v>5953</v>
      </c>
    </row>
    <row r="5971" spans="1:15" x14ac:dyDescent="0.3">
      <c r="A5971" t="s">
        <v>30221</v>
      </c>
      <c r="B5971">
        <v>1923241</v>
      </c>
      <c r="C5971" t="s">
        <v>30222</v>
      </c>
      <c r="D5971">
        <v>358944</v>
      </c>
      <c r="E5971" t="s">
        <v>6070</v>
      </c>
      <c r="F5971" t="s">
        <v>6070</v>
      </c>
      <c r="G5971" t="s">
        <v>30223</v>
      </c>
      <c r="H5971" t="s">
        <v>8581</v>
      </c>
      <c r="I5971" t="s">
        <v>5960</v>
      </c>
      <c r="J5971" t="s">
        <v>30224</v>
      </c>
      <c r="K5971">
        <v>2</v>
      </c>
      <c r="L5971">
        <v>2</v>
      </c>
      <c r="M5971" s="6">
        <v>42714</v>
      </c>
      <c r="N5971" s="6">
        <v>42738</v>
      </c>
      <c r="O5971" t="s">
        <v>5953</v>
      </c>
    </row>
    <row r="5972" spans="1:15" x14ac:dyDescent="0.3">
      <c r="A5972" t="s">
        <v>30225</v>
      </c>
      <c r="B5972">
        <v>1923237</v>
      </c>
      <c r="C5972" t="s">
        <v>30226</v>
      </c>
      <c r="D5972">
        <v>358948</v>
      </c>
      <c r="E5972" t="s">
        <v>6070</v>
      </c>
      <c r="F5972" t="s">
        <v>6070</v>
      </c>
      <c r="G5972" t="s">
        <v>8285</v>
      </c>
      <c r="H5972" t="s">
        <v>8311</v>
      </c>
      <c r="I5972" t="s">
        <v>5960</v>
      </c>
      <c r="J5972" t="s">
        <v>30227</v>
      </c>
      <c r="K5972">
        <v>2</v>
      </c>
      <c r="L5972">
        <v>2</v>
      </c>
      <c r="M5972" s="6">
        <v>42714</v>
      </c>
      <c r="N5972" s="6">
        <v>42738</v>
      </c>
      <c r="O5972" t="s">
        <v>5953</v>
      </c>
    </row>
    <row r="5973" spans="1:15" x14ac:dyDescent="0.3">
      <c r="A5973" t="s">
        <v>30228</v>
      </c>
      <c r="B5973">
        <v>1923233</v>
      </c>
      <c r="C5973" t="s">
        <v>30229</v>
      </c>
      <c r="D5973">
        <v>358952</v>
      </c>
      <c r="E5973" t="s">
        <v>6070</v>
      </c>
      <c r="F5973" t="s">
        <v>6070</v>
      </c>
      <c r="G5973" t="s">
        <v>6287</v>
      </c>
      <c r="H5973" t="s">
        <v>6749</v>
      </c>
      <c r="I5973" t="s">
        <v>5960</v>
      </c>
      <c r="J5973" t="s">
        <v>30230</v>
      </c>
      <c r="K5973">
        <v>2</v>
      </c>
      <c r="L5973">
        <v>2</v>
      </c>
      <c r="M5973" s="6">
        <v>42714</v>
      </c>
      <c r="N5973" s="6">
        <v>42738</v>
      </c>
      <c r="O5973" t="s">
        <v>5953</v>
      </c>
    </row>
    <row r="5974" spans="1:15" x14ac:dyDescent="0.3">
      <c r="A5974" t="s">
        <v>30231</v>
      </c>
      <c r="B5974">
        <v>1923229</v>
      </c>
      <c r="C5974" t="s">
        <v>30232</v>
      </c>
      <c r="D5974">
        <v>358956</v>
      </c>
      <c r="E5974" t="s">
        <v>6070</v>
      </c>
      <c r="F5974" t="s">
        <v>6070</v>
      </c>
      <c r="G5974" t="s">
        <v>11290</v>
      </c>
      <c r="H5974" t="s">
        <v>6191</v>
      </c>
      <c r="I5974" t="s">
        <v>5960</v>
      </c>
      <c r="J5974" t="s">
        <v>30233</v>
      </c>
      <c r="K5974">
        <v>2</v>
      </c>
      <c r="L5974">
        <v>2</v>
      </c>
      <c r="M5974" s="6">
        <v>42714</v>
      </c>
      <c r="N5974" s="6">
        <v>42738</v>
      </c>
      <c r="O5974" t="s">
        <v>5953</v>
      </c>
    </row>
    <row r="5975" spans="1:15" x14ac:dyDescent="0.3">
      <c r="A5975" t="s">
        <v>30234</v>
      </c>
      <c r="B5975">
        <v>1923223</v>
      </c>
      <c r="C5975" t="s">
        <v>30235</v>
      </c>
      <c r="D5975">
        <v>358960</v>
      </c>
      <c r="E5975" t="s">
        <v>6070</v>
      </c>
      <c r="F5975" t="s">
        <v>6070</v>
      </c>
      <c r="G5975" t="s">
        <v>30236</v>
      </c>
      <c r="H5975" t="s">
        <v>6703</v>
      </c>
      <c r="I5975" t="s">
        <v>5960</v>
      </c>
      <c r="J5975" t="s">
        <v>30237</v>
      </c>
      <c r="K5975">
        <v>2</v>
      </c>
      <c r="L5975">
        <v>2</v>
      </c>
      <c r="M5975" s="6">
        <v>42714</v>
      </c>
      <c r="N5975" s="6">
        <v>42738</v>
      </c>
      <c r="O5975" t="s">
        <v>5953</v>
      </c>
    </row>
    <row r="5976" spans="1:15" x14ac:dyDescent="0.3">
      <c r="A5976" t="s">
        <v>30238</v>
      </c>
      <c r="B5976">
        <v>1923219</v>
      </c>
      <c r="C5976" t="s">
        <v>30239</v>
      </c>
      <c r="D5976">
        <v>358964</v>
      </c>
      <c r="E5976" t="s">
        <v>6070</v>
      </c>
      <c r="F5976" t="s">
        <v>6070</v>
      </c>
      <c r="G5976" t="s">
        <v>30240</v>
      </c>
      <c r="H5976" t="s">
        <v>8084</v>
      </c>
      <c r="I5976" t="s">
        <v>5960</v>
      </c>
      <c r="J5976" t="s">
        <v>30241</v>
      </c>
      <c r="K5976">
        <v>2</v>
      </c>
      <c r="L5976">
        <v>2</v>
      </c>
      <c r="M5976" s="6">
        <v>42714</v>
      </c>
      <c r="N5976" s="6">
        <v>42738</v>
      </c>
      <c r="O5976" t="s">
        <v>5953</v>
      </c>
    </row>
    <row r="5977" spans="1:15" x14ac:dyDescent="0.3">
      <c r="A5977" t="s">
        <v>30242</v>
      </c>
      <c r="B5977">
        <v>1923215</v>
      </c>
      <c r="C5977" t="s">
        <v>30243</v>
      </c>
      <c r="D5977">
        <v>358968</v>
      </c>
      <c r="E5977" t="s">
        <v>6070</v>
      </c>
      <c r="F5977" t="s">
        <v>6070</v>
      </c>
      <c r="G5977" t="s">
        <v>30244</v>
      </c>
      <c r="H5977" t="s">
        <v>10340</v>
      </c>
      <c r="I5977" t="s">
        <v>5960</v>
      </c>
      <c r="J5977" t="s">
        <v>30245</v>
      </c>
      <c r="K5977">
        <v>2</v>
      </c>
      <c r="L5977">
        <v>2</v>
      </c>
      <c r="M5977" s="6">
        <v>42714</v>
      </c>
      <c r="N5977" s="6">
        <v>42738</v>
      </c>
      <c r="O5977" t="s">
        <v>5953</v>
      </c>
    </row>
    <row r="5978" spans="1:15" x14ac:dyDescent="0.3">
      <c r="A5978" t="s">
        <v>30246</v>
      </c>
      <c r="B5978">
        <v>1923211</v>
      </c>
      <c r="C5978" t="s">
        <v>30247</v>
      </c>
      <c r="D5978">
        <v>358972</v>
      </c>
      <c r="E5978" t="s">
        <v>6070</v>
      </c>
      <c r="F5978" t="s">
        <v>6070</v>
      </c>
      <c r="G5978" t="s">
        <v>30248</v>
      </c>
      <c r="H5978" t="s">
        <v>9453</v>
      </c>
      <c r="I5978" t="s">
        <v>5960</v>
      </c>
      <c r="J5978" t="s">
        <v>30249</v>
      </c>
      <c r="K5978">
        <v>2</v>
      </c>
      <c r="L5978">
        <v>2</v>
      </c>
      <c r="M5978" s="6">
        <v>42714</v>
      </c>
      <c r="N5978" s="6">
        <v>42738</v>
      </c>
      <c r="O5978" t="s">
        <v>5953</v>
      </c>
    </row>
    <row r="5979" spans="1:15" x14ac:dyDescent="0.3">
      <c r="A5979" t="s">
        <v>30250</v>
      </c>
      <c r="B5979">
        <v>1923206</v>
      </c>
      <c r="C5979" t="s">
        <v>30251</v>
      </c>
      <c r="D5979">
        <v>358976</v>
      </c>
      <c r="E5979" t="s">
        <v>6070</v>
      </c>
      <c r="F5979" t="s">
        <v>6070</v>
      </c>
      <c r="G5979" t="s">
        <v>30252</v>
      </c>
      <c r="H5979" t="s">
        <v>8311</v>
      </c>
      <c r="I5979" t="s">
        <v>5960</v>
      </c>
      <c r="J5979" t="s">
        <v>30253</v>
      </c>
      <c r="K5979">
        <v>2</v>
      </c>
      <c r="L5979">
        <v>2</v>
      </c>
      <c r="M5979" s="6">
        <v>42714</v>
      </c>
      <c r="N5979" s="6">
        <v>42738</v>
      </c>
      <c r="O5979" t="s">
        <v>5953</v>
      </c>
    </row>
    <row r="5980" spans="1:15" x14ac:dyDescent="0.3">
      <c r="A5980" t="s">
        <v>30254</v>
      </c>
      <c r="B5980">
        <v>1923201</v>
      </c>
      <c r="C5980" t="s">
        <v>30255</v>
      </c>
      <c r="D5980">
        <v>358980</v>
      </c>
      <c r="E5980" t="s">
        <v>6070</v>
      </c>
      <c r="F5980" t="s">
        <v>6070</v>
      </c>
      <c r="G5980" t="s">
        <v>30256</v>
      </c>
      <c r="H5980" t="s">
        <v>7419</v>
      </c>
      <c r="I5980" t="s">
        <v>5960</v>
      </c>
      <c r="J5980" t="s">
        <v>30257</v>
      </c>
      <c r="K5980">
        <v>2</v>
      </c>
      <c r="L5980">
        <v>2</v>
      </c>
      <c r="M5980" s="6">
        <v>42714</v>
      </c>
      <c r="N5980" s="6">
        <v>42738</v>
      </c>
      <c r="O5980" t="s">
        <v>5953</v>
      </c>
    </row>
    <row r="5981" spans="1:15" x14ac:dyDescent="0.3">
      <c r="A5981" t="s">
        <v>30258</v>
      </c>
      <c r="B5981">
        <v>1922696</v>
      </c>
      <c r="C5981" t="s">
        <v>30259</v>
      </c>
      <c r="D5981">
        <v>358984</v>
      </c>
      <c r="E5981" t="s">
        <v>6070</v>
      </c>
      <c r="F5981" t="s">
        <v>6070</v>
      </c>
      <c r="G5981" t="s">
        <v>30260</v>
      </c>
      <c r="H5981" t="s">
        <v>6768</v>
      </c>
      <c r="I5981" t="s">
        <v>5960</v>
      </c>
      <c r="J5981" t="s">
        <v>30261</v>
      </c>
      <c r="K5981">
        <v>2</v>
      </c>
      <c r="L5981">
        <v>2</v>
      </c>
      <c r="M5981" s="6">
        <v>42714</v>
      </c>
      <c r="N5981" s="6">
        <v>42738</v>
      </c>
      <c r="O5981" t="s">
        <v>5953</v>
      </c>
    </row>
    <row r="5982" spans="1:15" x14ac:dyDescent="0.3">
      <c r="A5982" t="s">
        <v>30262</v>
      </c>
      <c r="B5982">
        <v>1922608</v>
      </c>
      <c r="C5982" t="s">
        <v>30263</v>
      </c>
      <c r="D5982">
        <v>358992</v>
      </c>
      <c r="E5982" t="s">
        <v>6070</v>
      </c>
      <c r="F5982" t="s">
        <v>6070</v>
      </c>
      <c r="G5982" t="s">
        <v>20026</v>
      </c>
      <c r="H5982" t="s">
        <v>6111</v>
      </c>
      <c r="I5982" t="s">
        <v>5960</v>
      </c>
      <c r="J5982" t="s">
        <v>30264</v>
      </c>
      <c r="K5982">
        <v>1</v>
      </c>
      <c r="L5982">
        <v>1</v>
      </c>
      <c r="M5982" s="6">
        <v>42714</v>
      </c>
      <c r="N5982" s="6">
        <v>42731</v>
      </c>
      <c r="O5982" t="s">
        <v>5953</v>
      </c>
    </row>
    <row r="5983" spans="1:15" x14ac:dyDescent="0.3">
      <c r="A5983" t="s">
        <v>30265</v>
      </c>
      <c r="B5983">
        <v>1922557</v>
      </c>
      <c r="C5983" t="s">
        <v>30266</v>
      </c>
      <c r="D5983">
        <v>358996</v>
      </c>
      <c r="E5983" t="s">
        <v>6070</v>
      </c>
      <c r="F5983" t="s">
        <v>6070</v>
      </c>
      <c r="G5983" t="s">
        <v>30267</v>
      </c>
      <c r="H5983" t="s">
        <v>6384</v>
      </c>
      <c r="I5983" t="s">
        <v>5960</v>
      </c>
      <c r="J5983" t="s">
        <v>30268</v>
      </c>
      <c r="K5983">
        <v>2</v>
      </c>
      <c r="L5983">
        <v>2</v>
      </c>
      <c r="M5983" s="6">
        <v>42714</v>
      </c>
      <c r="N5983" s="6">
        <v>42731</v>
      </c>
      <c r="O5983" t="s">
        <v>5953</v>
      </c>
    </row>
    <row r="5984" spans="1:15" x14ac:dyDescent="0.3">
      <c r="A5984" t="s">
        <v>30269</v>
      </c>
      <c r="B5984">
        <v>1923198</v>
      </c>
      <c r="C5984" t="s">
        <v>30270</v>
      </c>
      <c r="D5984">
        <v>358911</v>
      </c>
      <c r="E5984" t="s">
        <v>6070</v>
      </c>
      <c r="F5984" t="s">
        <v>6070</v>
      </c>
      <c r="G5984" t="s">
        <v>8093</v>
      </c>
      <c r="H5984" t="s">
        <v>6213</v>
      </c>
      <c r="I5984" t="s">
        <v>5960</v>
      </c>
      <c r="J5984" t="s">
        <v>30271</v>
      </c>
      <c r="K5984">
        <v>3</v>
      </c>
      <c r="L5984">
        <v>3</v>
      </c>
      <c r="M5984" s="6">
        <v>42714</v>
      </c>
      <c r="N5984" s="6">
        <v>42738</v>
      </c>
      <c r="O5984" t="s">
        <v>5953</v>
      </c>
    </row>
    <row r="5985" spans="1:15" x14ac:dyDescent="0.3">
      <c r="A5985" t="s">
        <v>30272</v>
      </c>
      <c r="B5985">
        <v>1923194</v>
      </c>
      <c r="C5985" t="s">
        <v>30273</v>
      </c>
      <c r="D5985">
        <v>358915</v>
      </c>
      <c r="E5985" t="s">
        <v>6070</v>
      </c>
      <c r="F5985" t="s">
        <v>6070</v>
      </c>
      <c r="G5985" t="s">
        <v>30274</v>
      </c>
      <c r="H5985" t="s">
        <v>9788</v>
      </c>
      <c r="I5985" t="s">
        <v>5960</v>
      </c>
      <c r="J5985" t="s">
        <v>30275</v>
      </c>
      <c r="K5985">
        <v>3</v>
      </c>
      <c r="L5985">
        <v>3</v>
      </c>
      <c r="M5985" s="6">
        <v>42714</v>
      </c>
      <c r="N5985" s="6">
        <v>42738</v>
      </c>
      <c r="O5985" t="s">
        <v>5953</v>
      </c>
    </row>
    <row r="5986" spans="1:15" x14ac:dyDescent="0.3">
      <c r="A5986" t="s">
        <v>30276</v>
      </c>
      <c r="B5986">
        <v>1923111</v>
      </c>
      <c r="C5986" t="s">
        <v>30277</v>
      </c>
      <c r="D5986">
        <v>358919</v>
      </c>
      <c r="E5986" t="s">
        <v>6070</v>
      </c>
      <c r="F5986" t="s">
        <v>6070</v>
      </c>
      <c r="G5986" t="s">
        <v>30278</v>
      </c>
      <c r="H5986" t="s">
        <v>8272</v>
      </c>
      <c r="I5986" t="s">
        <v>5960</v>
      </c>
      <c r="J5986" t="s">
        <v>30279</v>
      </c>
      <c r="K5986">
        <v>1</v>
      </c>
      <c r="L5986">
        <v>1</v>
      </c>
      <c r="M5986" s="6">
        <v>42714</v>
      </c>
      <c r="N5986" s="6">
        <v>42731</v>
      </c>
      <c r="O5986" t="s">
        <v>5953</v>
      </c>
    </row>
    <row r="5987" spans="1:15" x14ac:dyDescent="0.3">
      <c r="A5987" t="s">
        <v>30280</v>
      </c>
      <c r="B5987">
        <v>1922937</v>
      </c>
      <c r="C5987" t="s">
        <v>30281</v>
      </c>
      <c r="D5987">
        <v>358923</v>
      </c>
      <c r="E5987" t="s">
        <v>6070</v>
      </c>
      <c r="F5987" t="s">
        <v>6070</v>
      </c>
      <c r="G5987" t="s">
        <v>30282</v>
      </c>
      <c r="H5987" t="s">
        <v>6106</v>
      </c>
      <c r="I5987" t="s">
        <v>5960</v>
      </c>
      <c r="J5987" t="s">
        <v>30283</v>
      </c>
      <c r="K5987">
        <v>4</v>
      </c>
      <c r="L5987">
        <v>4</v>
      </c>
      <c r="M5987" s="6">
        <v>42714</v>
      </c>
      <c r="N5987" s="6">
        <v>42738</v>
      </c>
      <c r="O5987" t="s">
        <v>5953</v>
      </c>
    </row>
    <row r="5988" spans="1:15" x14ac:dyDescent="0.3">
      <c r="A5988" t="s">
        <v>30284</v>
      </c>
      <c r="B5988">
        <v>1922931</v>
      </c>
      <c r="C5988" t="s">
        <v>30285</v>
      </c>
      <c r="D5988">
        <v>358927</v>
      </c>
      <c r="E5988" t="s">
        <v>6070</v>
      </c>
      <c r="F5988" t="s">
        <v>6070</v>
      </c>
      <c r="G5988" t="s">
        <v>30286</v>
      </c>
      <c r="H5988" t="s">
        <v>6842</v>
      </c>
      <c r="I5988" t="s">
        <v>5960</v>
      </c>
      <c r="J5988" t="s">
        <v>30287</v>
      </c>
      <c r="K5988">
        <v>3</v>
      </c>
      <c r="L5988">
        <v>3</v>
      </c>
      <c r="M5988" s="6">
        <v>42714</v>
      </c>
      <c r="N5988" s="6">
        <v>42731</v>
      </c>
      <c r="O5988" t="s">
        <v>5953</v>
      </c>
    </row>
    <row r="5989" spans="1:15" x14ac:dyDescent="0.3">
      <c r="A5989" t="s">
        <v>30288</v>
      </c>
      <c r="B5989">
        <v>1922903</v>
      </c>
      <c r="C5989" t="s">
        <v>30289</v>
      </c>
      <c r="D5989">
        <v>358931</v>
      </c>
      <c r="E5989" t="s">
        <v>6070</v>
      </c>
      <c r="F5989" t="s">
        <v>6070</v>
      </c>
      <c r="G5989" t="s">
        <v>30290</v>
      </c>
      <c r="H5989" t="s">
        <v>30291</v>
      </c>
      <c r="I5989" t="s">
        <v>5960</v>
      </c>
      <c r="J5989" t="s">
        <v>30292</v>
      </c>
      <c r="K5989">
        <v>3</v>
      </c>
      <c r="L5989">
        <v>3</v>
      </c>
      <c r="M5989" s="6">
        <v>42714</v>
      </c>
      <c r="N5989" s="6">
        <v>42738</v>
      </c>
      <c r="O5989" t="s">
        <v>5953</v>
      </c>
    </row>
    <row r="5990" spans="1:15" x14ac:dyDescent="0.3">
      <c r="A5990" t="s">
        <v>30293</v>
      </c>
      <c r="B5990">
        <v>1922885</v>
      </c>
      <c r="C5990" t="s">
        <v>30294</v>
      </c>
      <c r="D5990">
        <v>358935</v>
      </c>
      <c r="E5990" t="s">
        <v>6070</v>
      </c>
      <c r="F5990" t="s">
        <v>6070</v>
      </c>
      <c r="G5990" t="s">
        <v>30295</v>
      </c>
      <c r="H5990" t="s">
        <v>30296</v>
      </c>
      <c r="I5990" t="s">
        <v>5960</v>
      </c>
      <c r="J5990" t="s">
        <v>30297</v>
      </c>
      <c r="K5990">
        <v>3</v>
      </c>
      <c r="L5990">
        <v>3</v>
      </c>
      <c r="M5990" s="6">
        <v>42714</v>
      </c>
      <c r="N5990" s="6">
        <v>42738</v>
      </c>
      <c r="O5990" t="s">
        <v>5953</v>
      </c>
    </row>
    <row r="5991" spans="1:15" x14ac:dyDescent="0.3">
      <c r="A5991" t="s">
        <v>30298</v>
      </c>
      <c r="B5991">
        <v>262175</v>
      </c>
      <c r="C5991" t="s">
        <v>30299</v>
      </c>
      <c r="D5991">
        <v>358939</v>
      </c>
      <c r="E5991" t="s">
        <v>5956</v>
      </c>
      <c r="F5991" t="s">
        <v>6437</v>
      </c>
      <c r="G5991" t="s">
        <v>30300</v>
      </c>
      <c r="H5991" t="s">
        <v>6898</v>
      </c>
      <c r="I5991" t="s">
        <v>5960</v>
      </c>
      <c r="J5991" t="s">
        <v>30301</v>
      </c>
      <c r="K5991">
        <v>123</v>
      </c>
      <c r="L5991">
        <v>123</v>
      </c>
      <c r="M5991" s="6">
        <v>42724</v>
      </c>
      <c r="N5991" s="6">
        <v>42731</v>
      </c>
      <c r="O5991" t="s">
        <v>5953</v>
      </c>
    </row>
    <row r="5992" spans="1:15" x14ac:dyDescent="0.3">
      <c r="A5992" t="s">
        <v>30302</v>
      </c>
      <c r="B5992">
        <v>1923242</v>
      </c>
      <c r="C5992" t="s">
        <v>30303</v>
      </c>
      <c r="D5992">
        <v>358943</v>
      </c>
      <c r="E5992" t="s">
        <v>6070</v>
      </c>
      <c r="F5992" t="s">
        <v>6070</v>
      </c>
      <c r="G5992" t="s">
        <v>7713</v>
      </c>
      <c r="H5992" t="s">
        <v>6650</v>
      </c>
      <c r="I5992" t="s">
        <v>5960</v>
      </c>
      <c r="J5992" t="s">
        <v>30304</v>
      </c>
      <c r="K5992">
        <v>2</v>
      </c>
      <c r="L5992">
        <v>2</v>
      </c>
      <c r="M5992" s="6">
        <v>42714</v>
      </c>
      <c r="N5992" s="6">
        <v>42738</v>
      </c>
      <c r="O5992" t="s">
        <v>5953</v>
      </c>
    </row>
    <row r="5993" spans="1:15" x14ac:dyDescent="0.3">
      <c r="A5993" t="s">
        <v>30305</v>
      </c>
      <c r="B5993">
        <v>1923238</v>
      </c>
      <c r="C5993" t="s">
        <v>30306</v>
      </c>
      <c r="D5993">
        <v>358947</v>
      </c>
      <c r="E5993" t="s">
        <v>6070</v>
      </c>
      <c r="F5993" t="s">
        <v>6070</v>
      </c>
      <c r="G5993" t="s">
        <v>30307</v>
      </c>
      <c r="H5993" t="s">
        <v>11117</v>
      </c>
      <c r="I5993" t="s">
        <v>5960</v>
      </c>
      <c r="J5993" t="s">
        <v>30308</v>
      </c>
      <c r="K5993">
        <v>2</v>
      </c>
      <c r="L5993">
        <v>2</v>
      </c>
      <c r="M5993" s="6">
        <v>42714</v>
      </c>
      <c r="N5993" s="6">
        <v>42738</v>
      </c>
      <c r="O5993" t="s">
        <v>5953</v>
      </c>
    </row>
    <row r="5994" spans="1:15" x14ac:dyDescent="0.3">
      <c r="A5994" t="s">
        <v>30309</v>
      </c>
      <c r="B5994">
        <v>1923234</v>
      </c>
      <c r="C5994" t="s">
        <v>30310</v>
      </c>
      <c r="D5994">
        <v>358951</v>
      </c>
      <c r="E5994" t="s">
        <v>6070</v>
      </c>
      <c r="F5994" t="s">
        <v>6070</v>
      </c>
      <c r="G5994" t="s">
        <v>30311</v>
      </c>
      <c r="H5994" t="s">
        <v>6428</v>
      </c>
      <c r="I5994" t="s">
        <v>5960</v>
      </c>
      <c r="J5994" t="s">
        <v>30312</v>
      </c>
      <c r="K5994">
        <v>2</v>
      </c>
      <c r="L5994">
        <v>2</v>
      </c>
      <c r="M5994" s="6">
        <v>42714</v>
      </c>
      <c r="N5994" s="6">
        <v>42738</v>
      </c>
      <c r="O5994" t="s">
        <v>5953</v>
      </c>
    </row>
    <row r="5995" spans="1:15" x14ac:dyDescent="0.3">
      <c r="A5995" t="s">
        <v>30313</v>
      </c>
      <c r="B5995">
        <v>1923230</v>
      </c>
      <c r="C5995" t="s">
        <v>30314</v>
      </c>
      <c r="D5995">
        <v>358955</v>
      </c>
      <c r="E5995" t="s">
        <v>6070</v>
      </c>
      <c r="F5995" t="s">
        <v>6070</v>
      </c>
      <c r="G5995" t="s">
        <v>6241</v>
      </c>
      <c r="H5995" t="s">
        <v>7686</v>
      </c>
      <c r="I5995" t="s">
        <v>5960</v>
      </c>
      <c r="J5995" t="s">
        <v>30315</v>
      </c>
      <c r="K5995">
        <v>2</v>
      </c>
      <c r="L5995">
        <v>2</v>
      </c>
      <c r="M5995" s="6">
        <v>42714</v>
      </c>
      <c r="N5995" s="6">
        <v>42738</v>
      </c>
      <c r="O5995" t="s">
        <v>5953</v>
      </c>
    </row>
    <row r="5996" spans="1:15" x14ac:dyDescent="0.3">
      <c r="A5996" t="s">
        <v>30316</v>
      </c>
      <c r="B5996">
        <v>1923224</v>
      </c>
      <c r="C5996" t="s">
        <v>30317</v>
      </c>
      <c r="D5996">
        <v>358959</v>
      </c>
      <c r="E5996" t="s">
        <v>6070</v>
      </c>
      <c r="F5996" t="s">
        <v>6070</v>
      </c>
      <c r="G5996" t="s">
        <v>30318</v>
      </c>
      <c r="H5996" t="s">
        <v>6628</v>
      </c>
      <c r="I5996" t="s">
        <v>5960</v>
      </c>
      <c r="J5996" t="s">
        <v>30319</v>
      </c>
      <c r="K5996">
        <v>3</v>
      </c>
      <c r="L5996">
        <v>3</v>
      </c>
      <c r="M5996" s="6">
        <v>42714</v>
      </c>
      <c r="N5996" s="6">
        <v>42738</v>
      </c>
      <c r="O5996" t="s">
        <v>5953</v>
      </c>
    </row>
    <row r="5997" spans="1:15" x14ac:dyDescent="0.3">
      <c r="A5997" t="s">
        <v>30320</v>
      </c>
      <c r="B5997">
        <v>1923220</v>
      </c>
      <c r="C5997" t="s">
        <v>30321</v>
      </c>
      <c r="D5997">
        <v>358963</v>
      </c>
      <c r="E5997" t="s">
        <v>6070</v>
      </c>
      <c r="F5997" t="s">
        <v>6070</v>
      </c>
      <c r="G5997" t="s">
        <v>30322</v>
      </c>
      <c r="H5997" t="s">
        <v>6532</v>
      </c>
      <c r="I5997" t="s">
        <v>5960</v>
      </c>
      <c r="J5997" t="s">
        <v>30323</v>
      </c>
      <c r="K5997">
        <v>2</v>
      </c>
      <c r="L5997">
        <v>2</v>
      </c>
      <c r="M5997" s="6">
        <v>42714</v>
      </c>
      <c r="N5997" s="6">
        <v>42738</v>
      </c>
      <c r="O5997" t="s">
        <v>5953</v>
      </c>
    </row>
    <row r="5998" spans="1:15" x14ac:dyDescent="0.3">
      <c r="A5998" t="s">
        <v>30324</v>
      </c>
      <c r="B5998">
        <v>1923216</v>
      </c>
      <c r="C5998" t="s">
        <v>30325</v>
      </c>
      <c r="D5998">
        <v>358967</v>
      </c>
      <c r="E5998" t="s">
        <v>6070</v>
      </c>
      <c r="F5998" t="s">
        <v>6070</v>
      </c>
      <c r="G5998" t="s">
        <v>25689</v>
      </c>
      <c r="H5998">
        <v>56</v>
      </c>
      <c r="I5998" t="s">
        <v>5960</v>
      </c>
      <c r="J5998" t="s">
        <v>30326</v>
      </c>
      <c r="K5998">
        <v>3</v>
      </c>
      <c r="L5998">
        <v>3</v>
      </c>
      <c r="M5998" s="6">
        <v>42714</v>
      </c>
      <c r="N5998" s="6">
        <v>42738</v>
      </c>
      <c r="O5998" t="s">
        <v>5953</v>
      </c>
    </row>
    <row r="5999" spans="1:15" x14ac:dyDescent="0.3">
      <c r="A5999" t="s">
        <v>30327</v>
      </c>
      <c r="B5999">
        <v>1923212</v>
      </c>
      <c r="C5999" t="s">
        <v>30328</v>
      </c>
      <c r="D5999">
        <v>358971</v>
      </c>
      <c r="E5999" t="s">
        <v>6070</v>
      </c>
      <c r="F5999" t="s">
        <v>6070</v>
      </c>
      <c r="G5999" t="s">
        <v>30329</v>
      </c>
      <c r="H5999" t="s">
        <v>7071</v>
      </c>
      <c r="I5999" t="s">
        <v>5960</v>
      </c>
      <c r="J5999" t="s">
        <v>30330</v>
      </c>
      <c r="K5999">
        <v>2</v>
      </c>
      <c r="L5999">
        <v>2</v>
      </c>
      <c r="M5999" s="6">
        <v>42714</v>
      </c>
      <c r="N5999" s="6">
        <v>42738</v>
      </c>
      <c r="O5999" t="s">
        <v>5953</v>
      </c>
    </row>
    <row r="6000" spans="1:15" x14ac:dyDescent="0.3">
      <c r="A6000" t="s">
        <v>30331</v>
      </c>
      <c r="B6000">
        <v>1923208</v>
      </c>
      <c r="C6000" t="s">
        <v>30332</v>
      </c>
      <c r="D6000">
        <v>358975</v>
      </c>
      <c r="E6000" t="s">
        <v>6070</v>
      </c>
      <c r="F6000" t="s">
        <v>6070</v>
      </c>
      <c r="G6000" t="s">
        <v>30333</v>
      </c>
      <c r="H6000" t="s">
        <v>10498</v>
      </c>
      <c r="I6000" t="s">
        <v>5960</v>
      </c>
      <c r="J6000" t="s">
        <v>30334</v>
      </c>
      <c r="K6000">
        <v>2</v>
      </c>
      <c r="L6000">
        <v>2</v>
      </c>
      <c r="M6000" s="6">
        <v>42714</v>
      </c>
      <c r="N6000" s="6">
        <v>42738</v>
      </c>
      <c r="O6000" t="s">
        <v>5953</v>
      </c>
    </row>
    <row r="6001" spans="1:15" x14ac:dyDescent="0.3">
      <c r="A6001" t="s">
        <v>30335</v>
      </c>
      <c r="B6001">
        <v>1923203</v>
      </c>
      <c r="C6001" t="s">
        <v>30336</v>
      </c>
      <c r="D6001">
        <v>358979</v>
      </c>
      <c r="E6001" t="s">
        <v>6070</v>
      </c>
      <c r="F6001" t="s">
        <v>6070</v>
      </c>
      <c r="G6001" t="s">
        <v>30337</v>
      </c>
      <c r="H6001" t="s">
        <v>7053</v>
      </c>
      <c r="I6001" t="s">
        <v>5960</v>
      </c>
      <c r="J6001" t="s">
        <v>30338</v>
      </c>
      <c r="K6001">
        <v>2</v>
      </c>
      <c r="L6001">
        <v>2</v>
      </c>
      <c r="M6001" s="6">
        <v>42714</v>
      </c>
      <c r="N6001" s="6">
        <v>42738</v>
      </c>
      <c r="O6001" t="s">
        <v>5953</v>
      </c>
    </row>
    <row r="6002" spans="1:15" x14ac:dyDescent="0.3">
      <c r="A6002" t="s">
        <v>30339</v>
      </c>
      <c r="B6002">
        <v>1922698</v>
      </c>
      <c r="C6002" t="s">
        <v>30340</v>
      </c>
      <c r="D6002">
        <v>358983</v>
      </c>
      <c r="E6002" t="s">
        <v>6070</v>
      </c>
      <c r="F6002" t="s">
        <v>6070</v>
      </c>
      <c r="G6002" t="s">
        <v>30341</v>
      </c>
      <c r="H6002" t="s">
        <v>7566</v>
      </c>
      <c r="I6002" t="s">
        <v>5960</v>
      </c>
      <c r="J6002" t="s">
        <v>30342</v>
      </c>
      <c r="K6002">
        <v>2</v>
      </c>
      <c r="L6002">
        <v>2</v>
      </c>
      <c r="M6002" s="6">
        <v>42714</v>
      </c>
      <c r="N6002" s="6">
        <v>42738</v>
      </c>
      <c r="O6002" t="s">
        <v>5953</v>
      </c>
    </row>
    <row r="6003" spans="1:15" x14ac:dyDescent="0.3">
      <c r="A6003" t="s">
        <v>30343</v>
      </c>
      <c r="B6003">
        <v>1922681</v>
      </c>
      <c r="C6003" t="s">
        <v>30344</v>
      </c>
      <c r="D6003">
        <v>358987</v>
      </c>
      <c r="E6003" t="s">
        <v>6070</v>
      </c>
      <c r="F6003" t="s">
        <v>6070</v>
      </c>
      <c r="G6003" t="s">
        <v>30345</v>
      </c>
      <c r="H6003" t="s">
        <v>6172</v>
      </c>
      <c r="I6003" t="s">
        <v>5960</v>
      </c>
      <c r="J6003" t="s">
        <v>30346</v>
      </c>
      <c r="K6003">
        <v>2</v>
      </c>
      <c r="L6003">
        <v>2</v>
      </c>
      <c r="M6003" s="6">
        <v>42714</v>
      </c>
      <c r="N6003" s="6">
        <v>42738</v>
      </c>
      <c r="O6003" t="s">
        <v>5953</v>
      </c>
    </row>
    <row r="6004" spans="1:15" x14ac:dyDescent="0.3">
      <c r="A6004" t="s">
        <v>30347</v>
      </c>
      <c r="B6004">
        <v>1922617</v>
      </c>
      <c r="C6004" t="s">
        <v>30348</v>
      </c>
      <c r="D6004">
        <v>358991</v>
      </c>
      <c r="E6004" t="s">
        <v>6070</v>
      </c>
      <c r="F6004" t="s">
        <v>6070</v>
      </c>
      <c r="G6004" t="s">
        <v>30349</v>
      </c>
      <c r="H6004" t="s">
        <v>6768</v>
      </c>
      <c r="I6004" t="s">
        <v>5960</v>
      </c>
      <c r="J6004" t="s">
        <v>30350</v>
      </c>
      <c r="K6004">
        <v>2</v>
      </c>
      <c r="L6004">
        <v>2</v>
      </c>
      <c r="M6004" s="6">
        <v>42714</v>
      </c>
      <c r="N6004" s="6">
        <v>42731</v>
      </c>
      <c r="O6004" t="s">
        <v>5953</v>
      </c>
    </row>
    <row r="6005" spans="1:15" x14ac:dyDescent="0.3">
      <c r="A6005" t="s">
        <v>30351</v>
      </c>
      <c r="B6005">
        <v>1922578</v>
      </c>
      <c r="C6005" t="s">
        <v>30352</v>
      </c>
      <c r="D6005">
        <v>358995</v>
      </c>
      <c r="E6005" t="s">
        <v>6070</v>
      </c>
      <c r="F6005" t="s">
        <v>6070</v>
      </c>
      <c r="G6005" t="s">
        <v>30353</v>
      </c>
      <c r="H6005" t="s">
        <v>6288</v>
      </c>
      <c r="I6005" t="s">
        <v>5960</v>
      </c>
      <c r="J6005" t="s">
        <v>30354</v>
      </c>
      <c r="K6005">
        <v>2</v>
      </c>
      <c r="L6005">
        <v>2</v>
      </c>
      <c r="M6005" s="6">
        <v>42714</v>
      </c>
      <c r="N6005" s="6">
        <v>42731</v>
      </c>
      <c r="O6005" t="s">
        <v>5953</v>
      </c>
    </row>
    <row r="6006" spans="1:15" x14ac:dyDescent="0.3">
      <c r="A6006" t="s">
        <v>30355</v>
      </c>
      <c r="B6006">
        <v>1922483</v>
      </c>
      <c r="C6006" t="s">
        <v>30356</v>
      </c>
      <c r="D6006">
        <v>358999</v>
      </c>
      <c r="E6006" t="s">
        <v>6070</v>
      </c>
      <c r="F6006" t="s">
        <v>6070</v>
      </c>
      <c r="G6006" t="s">
        <v>30357</v>
      </c>
      <c r="H6006" t="s">
        <v>6399</v>
      </c>
      <c r="I6006" t="s">
        <v>5960</v>
      </c>
      <c r="J6006" t="s">
        <v>30358</v>
      </c>
      <c r="K6006">
        <v>1</v>
      </c>
      <c r="L6006">
        <v>1</v>
      </c>
      <c r="M6006" s="6">
        <v>42714</v>
      </c>
      <c r="N6006" s="6">
        <v>42738</v>
      </c>
      <c r="O6006" t="s">
        <v>5953</v>
      </c>
    </row>
    <row r="6007" spans="1:15" x14ac:dyDescent="0.3">
      <c r="A6007" t="s">
        <v>30359</v>
      </c>
      <c r="B6007">
        <v>1923195</v>
      </c>
      <c r="C6007" t="s">
        <v>30360</v>
      </c>
      <c r="D6007">
        <v>358914</v>
      </c>
      <c r="E6007" t="s">
        <v>6070</v>
      </c>
      <c r="F6007" t="s">
        <v>6070</v>
      </c>
      <c r="G6007" t="s">
        <v>30361</v>
      </c>
      <c r="H6007" t="s">
        <v>9222</v>
      </c>
      <c r="I6007" t="s">
        <v>5960</v>
      </c>
      <c r="J6007" t="s">
        <v>30362</v>
      </c>
      <c r="K6007">
        <v>2</v>
      </c>
      <c r="L6007">
        <v>2</v>
      </c>
      <c r="M6007" s="6">
        <v>42714</v>
      </c>
      <c r="N6007" s="6">
        <v>42738</v>
      </c>
      <c r="O6007" t="s">
        <v>5953</v>
      </c>
    </row>
    <row r="6008" spans="1:15" x14ac:dyDescent="0.3">
      <c r="A6008" t="s">
        <v>30363</v>
      </c>
      <c r="B6008">
        <v>1923199</v>
      </c>
      <c r="C6008" t="s">
        <v>30364</v>
      </c>
      <c r="D6008">
        <v>358910</v>
      </c>
      <c r="E6008" t="s">
        <v>6070</v>
      </c>
      <c r="F6008" t="s">
        <v>6070</v>
      </c>
      <c r="G6008" t="s">
        <v>7765</v>
      </c>
      <c r="H6008" t="s">
        <v>6532</v>
      </c>
      <c r="I6008" t="s">
        <v>5960</v>
      </c>
      <c r="J6008" t="s">
        <v>30365</v>
      </c>
      <c r="K6008">
        <v>2</v>
      </c>
      <c r="L6008">
        <v>2</v>
      </c>
      <c r="M6008" s="6">
        <v>42714</v>
      </c>
      <c r="N6008" s="6">
        <v>42738</v>
      </c>
      <c r="O6008" t="s">
        <v>5953</v>
      </c>
    </row>
    <row r="6009" spans="1:15" x14ac:dyDescent="0.3">
      <c r="A6009" t="s">
        <v>30366</v>
      </c>
      <c r="B6009">
        <v>1923127</v>
      </c>
      <c r="C6009" t="s">
        <v>30367</v>
      </c>
      <c r="D6009">
        <v>358918</v>
      </c>
      <c r="E6009" t="s">
        <v>6070</v>
      </c>
      <c r="F6009" t="s">
        <v>6070</v>
      </c>
      <c r="G6009" t="s">
        <v>30368</v>
      </c>
      <c r="H6009" t="s">
        <v>11614</v>
      </c>
      <c r="I6009" t="s">
        <v>5960</v>
      </c>
      <c r="J6009" t="s">
        <v>30369</v>
      </c>
      <c r="K6009">
        <v>1</v>
      </c>
      <c r="L6009">
        <v>1</v>
      </c>
      <c r="M6009" s="6">
        <v>42714</v>
      </c>
      <c r="N6009" s="6">
        <v>42731</v>
      </c>
      <c r="O6009" t="s">
        <v>5953</v>
      </c>
    </row>
    <row r="6010" spans="1:15" x14ac:dyDescent="0.3">
      <c r="A6010" t="s">
        <v>30370</v>
      </c>
      <c r="B6010">
        <v>1922948</v>
      </c>
      <c r="C6010" t="s">
        <v>30371</v>
      </c>
      <c r="D6010">
        <v>358922</v>
      </c>
      <c r="E6010" t="s">
        <v>6070</v>
      </c>
      <c r="F6010" t="s">
        <v>6070</v>
      </c>
      <c r="G6010" t="s">
        <v>30372</v>
      </c>
      <c r="H6010" t="s">
        <v>10350</v>
      </c>
      <c r="I6010" t="s">
        <v>5960</v>
      </c>
      <c r="J6010" t="s">
        <v>30373</v>
      </c>
      <c r="K6010">
        <v>2</v>
      </c>
      <c r="L6010">
        <v>2</v>
      </c>
      <c r="M6010" s="6">
        <v>42714</v>
      </c>
      <c r="N6010" s="6">
        <v>42731</v>
      </c>
      <c r="O6010" t="s">
        <v>5953</v>
      </c>
    </row>
    <row r="6011" spans="1:15" x14ac:dyDescent="0.3">
      <c r="A6011" t="s">
        <v>30374</v>
      </c>
      <c r="B6011">
        <v>1922932</v>
      </c>
      <c r="C6011" t="s">
        <v>30375</v>
      </c>
      <c r="D6011">
        <v>358926</v>
      </c>
      <c r="E6011" t="s">
        <v>6070</v>
      </c>
      <c r="F6011" t="s">
        <v>6070</v>
      </c>
      <c r="G6011" t="s">
        <v>30376</v>
      </c>
      <c r="H6011" t="s">
        <v>6778</v>
      </c>
      <c r="I6011" t="s">
        <v>5960</v>
      </c>
      <c r="J6011" t="s">
        <v>30377</v>
      </c>
      <c r="K6011">
        <v>4</v>
      </c>
      <c r="L6011">
        <v>4</v>
      </c>
      <c r="M6011" s="6">
        <v>42714</v>
      </c>
      <c r="N6011" s="6">
        <v>42731</v>
      </c>
      <c r="O6011" t="s">
        <v>5953</v>
      </c>
    </row>
    <row r="6012" spans="1:15" x14ac:dyDescent="0.3">
      <c r="A6012" t="s">
        <v>30378</v>
      </c>
      <c r="B6012">
        <v>1922782</v>
      </c>
      <c r="C6012" t="s">
        <v>30379</v>
      </c>
      <c r="D6012">
        <v>358938</v>
      </c>
      <c r="E6012" t="s">
        <v>6070</v>
      </c>
      <c r="F6012" t="s">
        <v>6070</v>
      </c>
      <c r="G6012" t="s">
        <v>30380</v>
      </c>
      <c r="H6012">
        <v>50</v>
      </c>
      <c r="I6012" t="s">
        <v>5960</v>
      </c>
      <c r="J6012" t="s">
        <v>30381</v>
      </c>
      <c r="K6012">
        <v>1</v>
      </c>
      <c r="L6012">
        <v>1</v>
      </c>
      <c r="M6012" s="6">
        <v>42714</v>
      </c>
      <c r="N6012" s="6">
        <v>42731</v>
      </c>
      <c r="O6012" t="s">
        <v>5953</v>
      </c>
    </row>
    <row r="6013" spans="1:15" x14ac:dyDescent="0.3">
      <c r="A6013" t="s">
        <v>30382</v>
      </c>
      <c r="B6013">
        <v>1922886</v>
      </c>
      <c r="C6013" t="s">
        <v>30383</v>
      </c>
      <c r="D6013">
        <v>358934</v>
      </c>
      <c r="E6013" t="s">
        <v>6070</v>
      </c>
      <c r="F6013" t="s">
        <v>6070</v>
      </c>
      <c r="G6013" t="s">
        <v>30384</v>
      </c>
      <c r="H6013" t="s">
        <v>30385</v>
      </c>
      <c r="I6013" t="s">
        <v>5960</v>
      </c>
      <c r="J6013" t="s">
        <v>30386</v>
      </c>
      <c r="K6013">
        <v>3</v>
      </c>
      <c r="L6013">
        <v>3</v>
      </c>
      <c r="M6013" s="6">
        <v>42714</v>
      </c>
      <c r="N6013" s="6">
        <v>42738</v>
      </c>
      <c r="O6013" t="s">
        <v>5953</v>
      </c>
    </row>
    <row r="6014" spans="1:15" x14ac:dyDescent="0.3">
      <c r="A6014" t="s">
        <v>30387</v>
      </c>
      <c r="B6014">
        <v>1922905</v>
      </c>
      <c r="C6014" t="s">
        <v>30388</v>
      </c>
      <c r="D6014">
        <v>358930</v>
      </c>
      <c r="E6014" t="s">
        <v>6070</v>
      </c>
      <c r="F6014" t="s">
        <v>6070</v>
      </c>
      <c r="G6014" t="s">
        <v>30389</v>
      </c>
      <c r="H6014" t="s">
        <v>30390</v>
      </c>
      <c r="I6014" t="s">
        <v>5960</v>
      </c>
      <c r="J6014" t="s">
        <v>30391</v>
      </c>
      <c r="K6014">
        <v>10</v>
      </c>
      <c r="L6014">
        <v>10</v>
      </c>
      <c r="M6014" s="6">
        <v>42714</v>
      </c>
      <c r="N6014" s="6">
        <v>42738</v>
      </c>
      <c r="O6014" t="s">
        <v>5953</v>
      </c>
    </row>
    <row r="6015" spans="1:15" x14ac:dyDescent="0.3">
      <c r="A6015" t="s">
        <v>30392</v>
      </c>
      <c r="B6015">
        <v>1923248</v>
      </c>
      <c r="C6015" t="s">
        <v>30393</v>
      </c>
      <c r="D6015">
        <v>358942</v>
      </c>
      <c r="E6015" t="s">
        <v>6070</v>
      </c>
      <c r="F6015" t="s">
        <v>6070</v>
      </c>
      <c r="G6015" t="s">
        <v>30394</v>
      </c>
      <c r="H6015" t="s">
        <v>30395</v>
      </c>
      <c r="I6015" t="s">
        <v>5960</v>
      </c>
      <c r="J6015" t="s">
        <v>30396</v>
      </c>
      <c r="K6015">
        <v>3</v>
      </c>
      <c r="L6015">
        <v>3</v>
      </c>
      <c r="M6015" s="6">
        <v>42714</v>
      </c>
      <c r="N6015" s="6">
        <v>42738</v>
      </c>
      <c r="O6015" t="s">
        <v>5953</v>
      </c>
    </row>
    <row r="6016" spans="1:15" x14ac:dyDescent="0.3">
      <c r="A6016" t="s">
        <v>30397</v>
      </c>
      <c r="B6016">
        <v>1923239</v>
      </c>
      <c r="C6016" t="s">
        <v>30398</v>
      </c>
      <c r="D6016">
        <v>358946</v>
      </c>
      <c r="E6016" t="s">
        <v>6070</v>
      </c>
      <c r="F6016" t="s">
        <v>6070</v>
      </c>
      <c r="G6016" t="s">
        <v>30399</v>
      </c>
      <c r="H6016">
        <v>50</v>
      </c>
      <c r="I6016" t="s">
        <v>5960</v>
      </c>
      <c r="J6016" t="s">
        <v>30400</v>
      </c>
      <c r="K6016">
        <v>2</v>
      </c>
      <c r="L6016">
        <v>2</v>
      </c>
      <c r="M6016" s="6">
        <v>42714</v>
      </c>
      <c r="N6016" s="6">
        <v>42738</v>
      </c>
      <c r="O6016" t="s">
        <v>5953</v>
      </c>
    </row>
    <row r="6017" spans="1:15" x14ac:dyDescent="0.3">
      <c r="A6017" t="s">
        <v>30401</v>
      </c>
      <c r="B6017">
        <v>1923235</v>
      </c>
      <c r="C6017" t="s">
        <v>30402</v>
      </c>
      <c r="D6017">
        <v>358950</v>
      </c>
      <c r="E6017" t="s">
        <v>6070</v>
      </c>
      <c r="F6017" t="s">
        <v>6070</v>
      </c>
      <c r="G6017" t="s">
        <v>30223</v>
      </c>
      <c r="H6017" t="s">
        <v>6384</v>
      </c>
      <c r="I6017" t="s">
        <v>5960</v>
      </c>
      <c r="J6017" t="s">
        <v>30403</v>
      </c>
      <c r="K6017">
        <v>2</v>
      </c>
      <c r="L6017">
        <v>2</v>
      </c>
      <c r="M6017" s="6">
        <v>42714</v>
      </c>
      <c r="N6017" s="6">
        <v>42738</v>
      </c>
      <c r="O6017" t="s">
        <v>5953</v>
      </c>
    </row>
    <row r="6018" spans="1:15" x14ac:dyDescent="0.3">
      <c r="A6018" t="s">
        <v>30404</v>
      </c>
      <c r="B6018">
        <v>1923231</v>
      </c>
      <c r="C6018" t="s">
        <v>30405</v>
      </c>
      <c r="D6018">
        <v>358954</v>
      </c>
      <c r="E6018" t="s">
        <v>6070</v>
      </c>
      <c r="F6018" t="s">
        <v>6070</v>
      </c>
      <c r="G6018" t="s">
        <v>27873</v>
      </c>
      <c r="H6018" t="s">
        <v>8514</v>
      </c>
      <c r="I6018" t="s">
        <v>5960</v>
      </c>
      <c r="J6018" t="s">
        <v>30406</v>
      </c>
      <c r="K6018">
        <v>2</v>
      </c>
      <c r="L6018">
        <v>2</v>
      </c>
      <c r="M6018" s="6">
        <v>42714</v>
      </c>
      <c r="N6018" s="6">
        <v>42738</v>
      </c>
      <c r="O6018" t="s">
        <v>5953</v>
      </c>
    </row>
    <row r="6019" spans="1:15" x14ac:dyDescent="0.3">
      <c r="A6019" t="s">
        <v>30407</v>
      </c>
      <c r="B6019">
        <v>1923225</v>
      </c>
      <c r="C6019" t="s">
        <v>30408</v>
      </c>
      <c r="D6019">
        <v>358958</v>
      </c>
      <c r="E6019" t="s">
        <v>6070</v>
      </c>
      <c r="F6019" t="s">
        <v>6070</v>
      </c>
      <c r="G6019" t="s">
        <v>6888</v>
      </c>
      <c r="H6019" t="s">
        <v>6337</v>
      </c>
      <c r="I6019" t="s">
        <v>5960</v>
      </c>
      <c r="J6019" t="s">
        <v>30409</v>
      </c>
      <c r="K6019">
        <v>3</v>
      </c>
      <c r="L6019">
        <v>3</v>
      </c>
      <c r="M6019" s="6">
        <v>42714</v>
      </c>
      <c r="N6019" s="6">
        <v>42738</v>
      </c>
      <c r="O6019" t="s">
        <v>5953</v>
      </c>
    </row>
    <row r="6020" spans="1:15" x14ac:dyDescent="0.3">
      <c r="A6020" t="s">
        <v>30410</v>
      </c>
      <c r="B6020">
        <v>1923221</v>
      </c>
      <c r="C6020" t="s">
        <v>30411</v>
      </c>
      <c r="D6020">
        <v>358962</v>
      </c>
      <c r="E6020" t="s">
        <v>6070</v>
      </c>
      <c r="F6020" t="s">
        <v>6070</v>
      </c>
      <c r="G6020" t="s">
        <v>30412</v>
      </c>
      <c r="H6020" t="s">
        <v>7119</v>
      </c>
      <c r="I6020" t="s">
        <v>5960</v>
      </c>
      <c r="J6020" t="s">
        <v>30413</v>
      </c>
      <c r="K6020">
        <v>2</v>
      </c>
      <c r="L6020">
        <v>2</v>
      </c>
      <c r="M6020" s="6">
        <v>42714</v>
      </c>
      <c r="N6020" s="6">
        <v>42738</v>
      </c>
      <c r="O6020" t="s">
        <v>5953</v>
      </c>
    </row>
    <row r="6021" spans="1:15" x14ac:dyDescent="0.3">
      <c r="A6021" t="s">
        <v>30414</v>
      </c>
      <c r="B6021">
        <v>1923217</v>
      </c>
      <c r="C6021" t="s">
        <v>30415</v>
      </c>
      <c r="D6021">
        <v>358966</v>
      </c>
      <c r="E6021" t="s">
        <v>6070</v>
      </c>
      <c r="F6021" t="s">
        <v>6070</v>
      </c>
      <c r="G6021" t="s">
        <v>30416</v>
      </c>
      <c r="H6021" t="s">
        <v>8236</v>
      </c>
      <c r="I6021" t="s">
        <v>5960</v>
      </c>
      <c r="J6021" t="s">
        <v>30417</v>
      </c>
      <c r="K6021">
        <v>2</v>
      </c>
      <c r="L6021">
        <v>2</v>
      </c>
      <c r="M6021" s="6">
        <v>42714</v>
      </c>
      <c r="N6021" s="6">
        <v>42738</v>
      </c>
      <c r="O6021" t="s">
        <v>5953</v>
      </c>
    </row>
    <row r="6022" spans="1:15" x14ac:dyDescent="0.3">
      <c r="A6022" t="s">
        <v>30418</v>
      </c>
      <c r="B6022">
        <v>1923213</v>
      </c>
      <c r="C6022" t="s">
        <v>30419</v>
      </c>
      <c r="D6022">
        <v>358970</v>
      </c>
      <c r="E6022" t="s">
        <v>6070</v>
      </c>
      <c r="F6022" t="s">
        <v>6070</v>
      </c>
      <c r="G6022" t="s">
        <v>30420</v>
      </c>
      <c r="H6022">
        <v>44</v>
      </c>
      <c r="I6022" t="s">
        <v>5960</v>
      </c>
      <c r="J6022" t="s">
        <v>30421</v>
      </c>
      <c r="K6022">
        <v>2</v>
      </c>
      <c r="L6022">
        <v>2</v>
      </c>
      <c r="M6022" s="6">
        <v>42714</v>
      </c>
      <c r="N6022" s="6">
        <v>42738</v>
      </c>
      <c r="O6022" t="s">
        <v>5953</v>
      </c>
    </row>
    <row r="6023" spans="1:15" x14ac:dyDescent="0.3">
      <c r="A6023" t="s">
        <v>30422</v>
      </c>
      <c r="B6023">
        <v>1923209</v>
      </c>
      <c r="C6023" t="s">
        <v>30423</v>
      </c>
      <c r="D6023">
        <v>358974</v>
      </c>
      <c r="E6023" t="s">
        <v>6070</v>
      </c>
      <c r="F6023" t="s">
        <v>6070</v>
      </c>
      <c r="G6023" t="s">
        <v>30424</v>
      </c>
      <c r="H6023" t="s">
        <v>7053</v>
      </c>
      <c r="I6023" t="s">
        <v>5960</v>
      </c>
      <c r="J6023" t="s">
        <v>30425</v>
      </c>
      <c r="K6023">
        <v>2</v>
      </c>
      <c r="L6023">
        <v>2</v>
      </c>
      <c r="M6023" s="6">
        <v>42714</v>
      </c>
      <c r="N6023" s="6">
        <v>42738</v>
      </c>
      <c r="O6023" t="s">
        <v>5953</v>
      </c>
    </row>
    <row r="6024" spans="1:15" x14ac:dyDescent="0.3">
      <c r="A6024" t="s">
        <v>30426</v>
      </c>
      <c r="B6024">
        <v>1923204</v>
      </c>
      <c r="C6024" t="s">
        <v>30427</v>
      </c>
      <c r="D6024">
        <v>358978</v>
      </c>
      <c r="E6024" t="s">
        <v>6070</v>
      </c>
      <c r="F6024" t="s">
        <v>6070</v>
      </c>
      <c r="G6024" t="s">
        <v>30428</v>
      </c>
      <c r="H6024" t="s">
        <v>6467</v>
      </c>
      <c r="I6024" t="s">
        <v>5960</v>
      </c>
      <c r="J6024" t="s">
        <v>30429</v>
      </c>
      <c r="K6024">
        <v>2</v>
      </c>
      <c r="L6024">
        <v>2</v>
      </c>
      <c r="M6024" s="6">
        <v>42714</v>
      </c>
      <c r="N6024" s="6">
        <v>42738</v>
      </c>
      <c r="O6024" t="s">
        <v>5953</v>
      </c>
    </row>
    <row r="6025" spans="1:15" x14ac:dyDescent="0.3">
      <c r="A6025" t="s">
        <v>30430</v>
      </c>
      <c r="B6025">
        <v>1922725</v>
      </c>
      <c r="C6025" t="s">
        <v>30431</v>
      </c>
      <c r="D6025">
        <v>358982</v>
      </c>
      <c r="E6025" t="s">
        <v>6070</v>
      </c>
      <c r="F6025" t="s">
        <v>6070</v>
      </c>
      <c r="G6025" t="s">
        <v>25257</v>
      </c>
      <c r="H6025" t="s">
        <v>5973</v>
      </c>
      <c r="I6025" t="s">
        <v>5960</v>
      </c>
      <c r="J6025" t="s">
        <v>30432</v>
      </c>
      <c r="K6025">
        <v>3</v>
      </c>
      <c r="L6025">
        <v>3</v>
      </c>
      <c r="M6025" s="6">
        <v>42714</v>
      </c>
      <c r="N6025" s="6">
        <v>42738</v>
      </c>
      <c r="O6025" t="s">
        <v>5953</v>
      </c>
    </row>
    <row r="6026" spans="1:15" x14ac:dyDescent="0.3">
      <c r="A6026" t="s">
        <v>30433</v>
      </c>
      <c r="B6026">
        <v>1922685</v>
      </c>
      <c r="C6026" t="s">
        <v>30434</v>
      </c>
      <c r="D6026">
        <v>358986</v>
      </c>
      <c r="E6026" t="s">
        <v>6070</v>
      </c>
      <c r="F6026" t="s">
        <v>6070</v>
      </c>
      <c r="G6026" t="s">
        <v>30435</v>
      </c>
      <c r="H6026" t="s">
        <v>7585</v>
      </c>
      <c r="I6026" t="s">
        <v>5960</v>
      </c>
      <c r="J6026" t="s">
        <v>30436</v>
      </c>
      <c r="K6026">
        <v>2</v>
      </c>
      <c r="L6026">
        <v>2</v>
      </c>
      <c r="M6026" s="6">
        <v>42714</v>
      </c>
      <c r="N6026" s="6">
        <v>42738</v>
      </c>
      <c r="O6026" t="s">
        <v>5953</v>
      </c>
    </row>
    <row r="6027" spans="1:15" x14ac:dyDescent="0.3">
      <c r="A6027" t="s">
        <v>30437</v>
      </c>
      <c r="B6027">
        <v>1922620</v>
      </c>
      <c r="C6027" t="s">
        <v>30438</v>
      </c>
      <c r="D6027">
        <v>358990</v>
      </c>
      <c r="E6027" t="s">
        <v>6070</v>
      </c>
      <c r="F6027" t="s">
        <v>6070</v>
      </c>
      <c r="G6027" t="s">
        <v>30439</v>
      </c>
      <c r="H6027" t="s">
        <v>8112</v>
      </c>
      <c r="I6027" t="s">
        <v>5960</v>
      </c>
      <c r="J6027" t="s">
        <v>30440</v>
      </c>
      <c r="K6027">
        <v>1</v>
      </c>
      <c r="L6027">
        <v>1</v>
      </c>
      <c r="M6027" s="6">
        <v>42714</v>
      </c>
      <c r="N6027" s="6">
        <v>42731</v>
      </c>
      <c r="O6027" t="s">
        <v>5953</v>
      </c>
    </row>
    <row r="6028" spans="1:15" x14ac:dyDescent="0.3">
      <c r="A6028" t="s">
        <v>30441</v>
      </c>
      <c r="B6028">
        <v>1922587</v>
      </c>
      <c r="C6028" t="s">
        <v>30442</v>
      </c>
      <c r="D6028">
        <v>358994</v>
      </c>
      <c r="E6028" t="s">
        <v>6070</v>
      </c>
      <c r="F6028" t="s">
        <v>6070</v>
      </c>
      <c r="G6028" t="s">
        <v>30443</v>
      </c>
      <c r="H6028" t="s">
        <v>5980</v>
      </c>
      <c r="I6028" t="s">
        <v>5960</v>
      </c>
      <c r="J6028" t="s">
        <v>30444</v>
      </c>
      <c r="K6028">
        <v>2</v>
      </c>
      <c r="L6028">
        <v>2</v>
      </c>
      <c r="M6028" s="6">
        <v>42714</v>
      </c>
      <c r="N6028" s="6">
        <v>42731</v>
      </c>
      <c r="O6028" t="s">
        <v>5953</v>
      </c>
    </row>
    <row r="6029" spans="1:15" x14ac:dyDescent="0.3">
      <c r="A6029" t="s">
        <v>30445</v>
      </c>
      <c r="B6029">
        <v>1922487</v>
      </c>
      <c r="C6029" t="s">
        <v>30446</v>
      </c>
      <c r="D6029">
        <v>358998</v>
      </c>
      <c r="E6029" t="s">
        <v>6070</v>
      </c>
      <c r="F6029" t="s">
        <v>6070</v>
      </c>
      <c r="G6029" t="s">
        <v>11580</v>
      </c>
      <c r="H6029" t="s">
        <v>7952</v>
      </c>
      <c r="I6029" t="s">
        <v>5960</v>
      </c>
      <c r="J6029" t="s">
        <v>30447</v>
      </c>
      <c r="K6029">
        <v>2</v>
      </c>
      <c r="L6029">
        <v>2</v>
      </c>
      <c r="M6029" s="6">
        <v>42714</v>
      </c>
      <c r="N6029" s="6">
        <v>42738</v>
      </c>
      <c r="O6029" t="s">
        <v>5953</v>
      </c>
    </row>
    <row r="6030" spans="1:15" x14ac:dyDescent="0.3">
      <c r="A6030" t="s">
        <v>30448</v>
      </c>
      <c r="B6030">
        <v>1922664</v>
      </c>
      <c r="C6030" t="s">
        <v>30449</v>
      </c>
      <c r="D6030">
        <v>358988</v>
      </c>
      <c r="E6030" t="s">
        <v>6070</v>
      </c>
      <c r="F6030" t="s">
        <v>6070</v>
      </c>
      <c r="G6030" t="s">
        <v>30450</v>
      </c>
      <c r="H6030" t="s">
        <v>30451</v>
      </c>
      <c r="I6030" t="s">
        <v>5960</v>
      </c>
      <c r="J6030" t="s">
        <v>30452</v>
      </c>
      <c r="K6030">
        <v>2</v>
      </c>
      <c r="L6030">
        <v>2</v>
      </c>
      <c r="M6030" s="6">
        <v>42714</v>
      </c>
      <c r="N6030" s="6">
        <v>42738</v>
      </c>
      <c r="O6030" t="s">
        <v>5953</v>
      </c>
    </row>
    <row r="6031" spans="1:15" x14ac:dyDescent="0.3">
      <c r="A6031" t="s">
        <v>30453</v>
      </c>
      <c r="B6031">
        <v>1922663</v>
      </c>
      <c r="C6031" t="s">
        <v>30454</v>
      </c>
      <c r="D6031">
        <v>358989</v>
      </c>
      <c r="E6031" t="s">
        <v>6070</v>
      </c>
      <c r="F6031" t="s">
        <v>6070</v>
      </c>
      <c r="G6031" t="s">
        <v>11651</v>
      </c>
      <c r="H6031" t="s">
        <v>30455</v>
      </c>
      <c r="I6031" t="s">
        <v>5960</v>
      </c>
      <c r="J6031" t="s">
        <v>30456</v>
      </c>
      <c r="K6031">
        <v>2</v>
      </c>
      <c r="L6031">
        <v>2</v>
      </c>
      <c r="M6031" s="6">
        <v>42714</v>
      </c>
      <c r="N6031" s="6">
        <v>42738</v>
      </c>
      <c r="O6031" t="s">
        <v>5953</v>
      </c>
    </row>
    <row r="6032" spans="1:15" x14ac:dyDescent="0.3">
      <c r="A6032" t="s">
        <v>30457</v>
      </c>
      <c r="B6032">
        <v>1923369</v>
      </c>
      <c r="C6032" t="s">
        <v>30458</v>
      </c>
      <c r="D6032">
        <v>359101</v>
      </c>
      <c r="E6032" t="s">
        <v>6070</v>
      </c>
      <c r="F6032" t="s">
        <v>6070</v>
      </c>
      <c r="G6032" t="s">
        <v>30459</v>
      </c>
      <c r="H6032" t="s">
        <v>6191</v>
      </c>
      <c r="I6032" t="s">
        <v>5960</v>
      </c>
      <c r="J6032" t="s">
        <v>30460</v>
      </c>
      <c r="K6032">
        <v>2</v>
      </c>
      <c r="L6032">
        <v>2</v>
      </c>
      <c r="M6032" s="6">
        <v>42714</v>
      </c>
      <c r="N6032" s="6">
        <v>42733</v>
      </c>
      <c r="O6032" t="s">
        <v>5953</v>
      </c>
    </row>
    <row r="6033" spans="1:15" x14ac:dyDescent="0.3">
      <c r="A6033" t="s">
        <v>30461</v>
      </c>
      <c r="B6033">
        <v>1922359</v>
      </c>
      <c r="C6033" t="s">
        <v>30462</v>
      </c>
      <c r="D6033">
        <v>359240</v>
      </c>
      <c r="E6033" t="s">
        <v>6070</v>
      </c>
      <c r="F6033" t="s">
        <v>6070</v>
      </c>
      <c r="G6033" t="s">
        <v>14329</v>
      </c>
      <c r="H6033" t="s">
        <v>19174</v>
      </c>
      <c r="I6033" t="s">
        <v>5960</v>
      </c>
      <c r="J6033" t="s">
        <v>30463</v>
      </c>
      <c r="K6033">
        <v>2</v>
      </c>
      <c r="L6033">
        <v>2</v>
      </c>
      <c r="M6033" s="6">
        <v>42714</v>
      </c>
      <c r="N6033" s="6">
        <v>42738</v>
      </c>
      <c r="O6033" t="s">
        <v>5953</v>
      </c>
    </row>
    <row r="6034" spans="1:15" x14ac:dyDescent="0.3">
      <c r="A6034" t="s">
        <v>30464</v>
      </c>
      <c r="B6034">
        <v>1922353</v>
      </c>
      <c r="C6034" t="s">
        <v>30465</v>
      </c>
      <c r="D6034">
        <v>359244</v>
      </c>
      <c r="E6034" t="s">
        <v>6070</v>
      </c>
      <c r="F6034" t="s">
        <v>6070</v>
      </c>
      <c r="G6034" t="s">
        <v>30466</v>
      </c>
      <c r="H6034" t="s">
        <v>7543</v>
      </c>
      <c r="I6034" t="s">
        <v>5960</v>
      </c>
      <c r="J6034" t="s">
        <v>30467</v>
      </c>
      <c r="K6034">
        <v>3</v>
      </c>
      <c r="L6034">
        <v>3</v>
      </c>
      <c r="M6034" s="6">
        <v>42714</v>
      </c>
      <c r="N6034" s="6">
        <v>42733</v>
      </c>
      <c r="O6034" t="s">
        <v>5953</v>
      </c>
    </row>
    <row r="6035" spans="1:15" x14ac:dyDescent="0.3">
      <c r="A6035" t="s">
        <v>30468</v>
      </c>
      <c r="B6035">
        <v>1906170</v>
      </c>
      <c r="C6035" t="s">
        <v>30469</v>
      </c>
      <c r="D6035">
        <v>359252</v>
      </c>
      <c r="E6035" t="s">
        <v>5947</v>
      </c>
      <c r="F6035" t="s">
        <v>6275</v>
      </c>
      <c r="G6035" t="s">
        <v>25380</v>
      </c>
      <c r="H6035">
        <v>55</v>
      </c>
      <c r="I6035" t="s">
        <v>6095</v>
      </c>
      <c r="J6035" t="s">
        <v>30470</v>
      </c>
      <c r="K6035">
        <v>2</v>
      </c>
      <c r="L6035">
        <v>2</v>
      </c>
      <c r="M6035" s="6">
        <v>42731</v>
      </c>
      <c r="N6035" s="6">
        <v>42733</v>
      </c>
      <c r="O6035" t="s">
        <v>5953</v>
      </c>
    </row>
    <row r="6036" spans="1:15" x14ac:dyDescent="0.3">
      <c r="A6036" t="s">
        <v>30471</v>
      </c>
      <c r="B6036">
        <v>1922450</v>
      </c>
      <c r="C6036" t="s">
        <v>30472</v>
      </c>
      <c r="D6036">
        <v>359215</v>
      </c>
      <c r="E6036" t="s">
        <v>6070</v>
      </c>
      <c r="F6036" t="s">
        <v>6070</v>
      </c>
      <c r="G6036" t="s">
        <v>30473</v>
      </c>
      <c r="H6036" t="s">
        <v>6472</v>
      </c>
      <c r="I6036" t="s">
        <v>5960</v>
      </c>
      <c r="J6036" t="s">
        <v>30474</v>
      </c>
      <c r="K6036">
        <v>1</v>
      </c>
      <c r="L6036">
        <v>1</v>
      </c>
      <c r="M6036" s="6">
        <v>42714</v>
      </c>
      <c r="N6036" s="6">
        <v>42733</v>
      </c>
      <c r="O6036" t="s">
        <v>5953</v>
      </c>
    </row>
    <row r="6037" spans="1:15" x14ac:dyDescent="0.3">
      <c r="A6037" t="s">
        <v>30475</v>
      </c>
      <c r="B6037">
        <v>1922356</v>
      </c>
      <c r="C6037" t="s">
        <v>30476</v>
      </c>
      <c r="D6037">
        <v>359241</v>
      </c>
      <c r="E6037" t="s">
        <v>6070</v>
      </c>
      <c r="F6037" t="s">
        <v>6070</v>
      </c>
      <c r="G6037" t="s">
        <v>30477</v>
      </c>
      <c r="H6037" t="s">
        <v>30478</v>
      </c>
      <c r="I6037" t="s">
        <v>5960</v>
      </c>
      <c r="J6037" t="s">
        <v>30479</v>
      </c>
      <c r="K6037">
        <v>2</v>
      </c>
      <c r="L6037">
        <v>2</v>
      </c>
      <c r="M6037" s="6">
        <v>42714</v>
      </c>
      <c r="N6037" s="6">
        <v>42738</v>
      </c>
      <c r="O6037" t="s">
        <v>5953</v>
      </c>
    </row>
    <row r="6038" spans="1:15" x14ac:dyDescent="0.3">
      <c r="A6038" t="s">
        <v>30480</v>
      </c>
      <c r="B6038">
        <v>1922352</v>
      </c>
      <c r="C6038" t="s">
        <v>30481</v>
      </c>
      <c r="D6038">
        <v>359245</v>
      </c>
      <c r="E6038" t="s">
        <v>6070</v>
      </c>
      <c r="F6038" t="s">
        <v>6070</v>
      </c>
      <c r="G6038" t="s">
        <v>30482</v>
      </c>
      <c r="H6038" t="s">
        <v>8250</v>
      </c>
      <c r="I6038" t="s">
        <v>5960</v>
      </c>
      <c r="J6038" t="s">
        <v>30483</v>
      </c>
      <c r="K6038">
        <v>6</v>
      </c>
      <c r="L6038">
        <v>6</v>
      </c>
      <c r="M6038" s="6">
        <v>42714</v>
      </c>
      <c r="N6038" s="6">
        <v>42738</v>
      </c>
      <c r="O6038" t="s">
        <v>5953</v>
      </c>
    </row>
    <row r="6039" spans="1:15" x14ac:dyDescent="0.3">
      <c r="A6039" t="s">
        <v>30484</v>
      </c>
      <c r="B6039">
        <v>1922360</v>
      </c>
      <c r="C6039" t="s">
        <v>30485</v>
      </c>
      <c r="D6039">
        <v>359239</v>
      </c>
      <c r="E6039" t="s">
        <v>6070</v>
      </c>
      <c r="F6039" t="s">
        <v>6070</v>
      </c>
      <c r="G6039" t="s">
        <v>30486</v>
      </c>
      <c r="H6039" t="s">
        <v>6663</v>
      </c>
      <c r="I6039" t="s">
        <v>5960</v>
      </c>
      <c r="J6039" t="s">
        <v>30487</v>
      </c>
      <c r="K6039">
        <v>4</v>
      </c>
      <c r="L6039">
        <v>4</v>
      </c>
      <c r="M6039" s="6">
        <v>42714</v>
      </c>
      <c r="N6039" s="6">
        <v>42738</v>
      </c>
      <c r="O6039" t="s">
        <v>5953</v>
      </c>
    </row>
    <row r="6040" spans="1:15" x14ac:dyDescent="0.3">
      <c r="A6040" t="s">
        <v>30488</v>
      </c>
      <c r="B6040">
        <v>1922354</v>
      </c>
      <c r="C6040" t="s">
        <v>30489</v>
      </c>
      <c r="D6040">
        <v>359243</v>
      </c>
      <c r="E6040" t="s">
        <v>6070</v>
      </c>
      <c r="F6040" t="s">
        <v>6070</v>
      </c>
      <c r="G6040" t="s">
        <v>30490</v>
      </c>
      <c r="H6040">
        <v>47</v>
      </c>
      <c r="I6040" t="s">
        <v>5960</v>
      </c>
      <c r="J6040" t="s">
        <v>30491</v>
      </c>
      <c r="K6040">
        <v>1</v>
      </c>
      <c r="L6040">
        <v>1</v>
      </c>
      <c r="M6040" s="6">
        <v>42714</v>
      </c>
      <c r="N6040" s="6">
        <v>42733</v>
      </c>
      <c r="O6040" t="s">
        <v>5953</v>
      </c>
    </row>
    <row r="6041" spans="1:15" x14ac:dyDescent="0.3">
      <c r="A6041" t="s">
        <v>30492</v>
      </c>
      <c r="B6041">
        <v>1922350</v>
      </c>
      <c r="C6041" t="s">
        <v>30493</v>
      </c>
      <c r="D6041">
        <v>359247</v>
      </c>
      <c r="E6041" t="s">
        <v>6070</v>
      </c>
      <c r="F6041" t="s">
        <v>6070</v>
      </c>
      <c r="G6041" t="s">
        <v>30494</v>
      </c>
      <c r="H6041" t="s">
        <v>7980</v>
      </c>
      <c r="I6041" t="s">
        <v>5960</v>
      </c>
      <c r="J6041" t="s">
        <v>30495</v>
      </c>
      <c r="K6041">
        <v>2</v>
      </c>
      <c r="L6041">
        <v>2</v>
      </c>
      <c r="M6041" s="6">
        <v>42714</v>
      </c>
      <c r="N6041" s="6">
        <v>42733</v>
      </c>
      <c r="O6041" t="s">
        <v>5953</v>
      </c>
    </row>
    <row r="6042" spans="1:15" x14ac:dyDescent="0.3">
      <c r="A6042" t="s">
        <v>30496</v>
      </c>
      <c r="B6042">
        <v>1906173</v>
      </c>
      <c r="C6042" t="s">
        <v>30497</v>
      </c>
      <c r="D6042">
        <v>359251</v>
      </c>
      <c r="E6042" t="s">
        <v>5947</v>
      </c>
      <c r="F6042" t="s">
        <v>6275</v>
      </c>
      <c r="G6042" t="s">
        <v>30498</v>
      </c>
      <c r="H6042" t="s">
        <v>6596</v>
      </c>
      <c r="I6042" t="s">
        <v>6095</v>
      </c>
      <c r="J6042" t="s">
        <v>30499</v>
      </c>
      <c r="K6042">
        <v>2</v>
      </c>
      <c r="L6042">
        <v>2</v>
      </c>
      <c r="M6042" s="6">
        <v>42731</v>
      </c>
      <c r="N6042" s="6">
        <v>42733</v>
      </c>
      <c r="O6042" t="s">
        <v>5953</v>
      </c>
    </row>
    <row r="6043" spans="1:15" x14ac:dyDescent="0.3">
      <c r="A6043" t="s">
        <v>30500</v>
      </c>
      <c r="B6043">
        <v>1922440</v>
      </c>
      <c r="C6043" t="s">
        <v>30501</v>
      </c>
      <c r="D6043">
        <v>359255</v>
      </c>
      <c r="E6043" t="s">
        <v>6070</v>
      </c>
      <c r="F6043" t="s">
        <v>6070</v>
      </c>
      <c r="G6043" t="s">
        <v>6815</v>
      </c>
      <c r="H6043" t="s">
        <v>7475</v>
      </c>
      <c r="I6043" t="s">
        <v>5960</v>
      </c>
      <c r="J6043" t="s">
        <v>30502</v>
      </c>
      <c r="K6043">
        <v>1</v>
      </c>
      <c r="L6043">
        <v>1</v>
      </c>
      <c r="M6043" s="6">
        <v>42714</v>
      </c>
      <c r="N6043" s="6">
        <v>42733</v>
      </c>
      <c r="O6043" t="s">
        <v>5953</v>
      </c>
    </row>
    <row r="6044" spans="1:15" x14ac:dyDescent="0.3">
      <c r="A6044" t="s">
        <v>30503</v>
      </c>
      <c r="B6044">
        <v>1922436</v>
      </c>
      <c r="C6044" t="s">
        <v>30504</v>
      </c>
      <c r="D6044">
        <v>359259</v>
      </c>
      <c r="E6044" t="s">
        <v>6070</v>
      </c>
      <c r="F6044" t="s">
        <v>6070</v>
      </c>
      <c r="G6044" t="s">
        <v>15022</v>
      </c>
      <c r="H6044" t="s">
        <v>8739</v>
      </c>
      <c r="I6044" t="s">
        <v>5960</v>
      </c>
      <c r="J6044" t="s">
        <v>30505</v>
      </c>
      <c r="K6044">
        <v>1</v>
      </c>
      <c r="L6044">
        <v>1</v>
      </c>
      <c r="M6044" s="6">
        <v>42714</v>
      </c>
      <c r="N6044" s="6">
        <v>42733</v>
      </c>
      <c r="O6044" t="s">
        <v>5953</v>
      </c>
    </row>
    <row r="6045" spans="1:15" x14ac:dyDescent="0.3">
      <c r="A6045" t="s">
        <v>30506</v>
      </c>
      <c r="B6045">
        <v>1922431</v>
      </c>
      <c r="C6045" t="s">
        <v>30507</v>
      </c>
      <c r="D6045">
        <v>359263</v>
      </c>
      <c r="E6045" t="s">
        <v>6070</v>
      </c>
      <c r="F6045" t="s">
        <v>6070</v>
      </c>
      <c r="G6045" t="s">
        <v>30508</v>
      </c>
      <c r="H6045" t="s">
        <v>6288</v>
      </c>
      <c r="I6045" t="s">
        <v>5960</v>
      </c>
      <c r="J6045" t="s">
        <v>30509</v>
      </c>
      <c r="K6045">
        <v>2</v>
      </c>
      <c r="L6045">
        <v>2</v>
      </c>
      <c r="M6045" s="6">
        <v>42714</v>
      </c>
      <c r="N6045" s="6">
        <v>42733</v>
      </c>
      <c r="O6045" t="s">
        <v>5953</v>
      </c>
    </row>
    <row r="6046" spans="1:15" x14ac:dyDescent="0.3">
      <c r="A6046" t="s">
        <v>30510</v>
      </c>
      <c r="B6046">
        <v>1922393</v>
      </c>
      <c r="C6046" t="s">
        <v>30511</v>
      </c>
      <c r="D6046">
        <v>359267</v>
      </c>
      <c r="E6046" t="s">
        <v>6043</v>
      </c>
      <c r="F6046" t="s">
        <v>9552</v>
      </c>
      <c r="G6046" t="s">
        <v>30512</v>
      </c>
      <c r="H6046" t="s">
        <v>6160</v>
      </c>
      <c r="I6046" t="s">
        <v>5951</v>
      </c>
      <c r="J6046" t="s">
        <v>30513</v>
      </c>
      <c r="K6046">
        <v>1</v>
      </c>
      <c r="L6046">
        <v>1</v>
      </c>
      <c r="M6046" s="6">
        <v>42714</v>
      </c>
      <c r="N6046" s="6">
        <v>42738</v>
      </c>
      <c r="O6046" t="s">
        <v>5953</v>
      </c>
    </row>
    <row r="6047" spans="1:15" x14ac:dyDescent="0.3">
      <c r="A6047" t="s">
        <v>30514</v>
      </c>
      <c r="B6047">
        <v>1922439</v>
      </c>
      <c r="C6047" t="s">
        <v>30515</v>
      </c>
      <c r="D6047">
        <v>359256</v>
      </c>
      <c r="E6047" t="s">
        <v>6070</v>
      </c>
      <c r="F6047" t="s">
        <v>6070</v>
      </c>
      <c r="G6047" t="s">
        <v>30516</v>
      </c>
      <c r="H6047" t="s">
        <v>7493</v>
      </c>
      <c r="I6047" t="s">
        <v>5960</v>
      </c>
      <c r="J6047" t="s">
        <v>30517</v>
      </c>
      <c r="K6047">
        <v>1</v>
      </c>
      <c r="L6047">
        <v>1</v>
      </c>
      <c r="M6047" s="6">
        <v>42714</v>
      </c>
      <c r="N6047" s="6">
        <v>42733</v>
      </c>
      <c r="O6047" t="s">
        <v>5953</v>
      </c>
    </row>
    <row r="6048" spans="1:15" x14ac:dyDescent="0.3">
      <c r="A6048" t="s">
        <v>30518</v>
      </c>
      <c r="B6048">
        <v>1922435</v>
      </c>
      <c r="C6048" t="s">
        <v>30519</v>
      </c>
      <c r="D6048">
        <v>359260</v>
      </c>
      <c r="E6048" t="s">
        <v>6070</v>
      </c>
      <c r="F6048" t="s">
        <v>6070</v>
      </c>
      <c r="G6048" t="s">
        <v>30520</v>
      </c>
      <c r="H6048" t="s">
        <v>6451</v>
      </c>
      <c r="I6048" t="s">
        <v>5960</v>
      </c>
      <c r="J6048" t="s">
        <v>30521</v>
      </c>
      <c r="K6048">
        <v>2</v>
      </c>
      <c r="L6048">
        <v>2</v>
      </c>
      <c r="M6048" s="6">
        <v>42714</v>
      </c>
      <c r="N6048" s="6">
        <v>42733</v>
      </c>
      <c r="O6048" t="s">
        <v>5953</v>
      </c>
    </row>
    <row r="6049" spans="1:15" x14ac:dyDescent="0.3">
      <c r="A6049" t="s">
        <v>30522</v>
      </c>
      <c r="B6049">
        <v>1922430</v>
      </c>
      <c r="C6049" t="s">
        <v>30523</v>
      </c>
      <c r="D6049">
        <v>359264</v>
      </c>
      <c r="E6049" t="s">
        <v>6070</v>
      </c>
      <c r="F6049" t="s">
        <v>6070</v>
      </c>
      <c r="G6049" t="s">
        <v>30524</v>
      </c>
      <c r="H6049" t="s">
        <v>6094</v>
      </c>
      <c r="I6049" t="s">
        <v>5960</v>
      </c>
      <c r="J6049" t="s">
        <v>30525</v>
      </c>
      <c r="K6049">
        <v>1</v>
      </c>
      <c r="L6049">
        <v>1</v>
      </c>
      <c r="M6049" s="6">
        <v>42714</v>
      </c>
      <c r="N6049" s="6">
        <v>42733</v>
      </c>
      <c r="O6049" t="s">
        <v>5953</v>
      </c>
    </row>
    <row r="6050" spans="1:15" x14ac:dyDescent="0.3">
      <c r="A6050" t="s">
        <v>30526</v>
      </c>
      <c r="B6050">
        <v>1922392</v>
      </c>
      <c r="C6050" t="s">
        <v>30527</v>
      </c>
      <c r="D6050">
        <v>359268</v>
      </c>
      <c r="E6050" t="s">
        <v>6070</v>
      </c>
      <c r="F6050" t="s">
        <v>6070</v>
      </c>
      <c r="G6050" t="s">
        <v>9774</v>
      </c>
      <c r="H6050" t="s">
        <v>30528</v>
      </c>
      <c r="I6050" t="s">
        <v>5960</v>
      </c>
      <c r="J6050" t="s">
        <v>30529</v>
      </c>
      <c r="K6050">
        <v>3</v>
      </c>
      <c r="L6050">
        <v>3</v>
      </c>
      <c r="M6050" s="6">
        <v>42714</v>
      </c>
      <c r="N6050" s="6">
        <v>42738</v>
      </c>
      <c r="O6050" t="s">
        <v>5953</v>
      </c>
    </row>
    <row r="6051" spans="1:15" x14ac:dyDescent="0.3">
      <c r="A6051" t="s">
        <v>30530</v>
      </c>
      <c r="B6051">
        <v>1922386</v>
      </c>
      <c r="C6051" t="s">
        <v>30531</v>
      </c>
      <c r="D6051">
        <v>359272</v>
      </c>
      <c r="E6051" t="s">
        <v>6070</v>
      </c>
      <c r="F6051" t="s">
        <v>6070</v>
      </c>
      <c r="G6051" t="s">
        <v>30532</v>
      </c>
      <c r="H6051" t="s">
        <v>7466</v>
      </c>
      <c r="I6051" t="s">
        <v>5960</v>
      </c>
      <c r="J6051" t="s">
        <v>30533</v>
      </c>
      <c r="K6051">
        <v>5</v>
      </c>
      <c r="L6051">
        <v>5</v>
      </c>
      <c r="M6051" s="6">
        <v>42714</v>
      </c>
      <c r="N6051" s="6">
        <v>42738</v>
      </c>
      <c r="O6051" t="s">
        <v>5953</v>
      </c>
    </row>
    <row r="6052" spans="1:15" x14ac:dyDescent="0.3">
      <c r="A6052" t="s">
        <v>30534</v>
      </c>
      <c r="B6052">
        <v>1922378</v>
      </c>
      <c r="C6052" t="s">
        <v>30535</v>
      </c>
      <c r="D6052">
        <v>359276</v>
      </c>
      <c r="E6052" t="s">
        <v>6070</v>
      </c>
      <c r="F6052" t="s">
        <v>6070</v>
      </c>
      <c r="G6052" t="s">
        <v>30536</v>
      </c>
      <c r="H6052" t="s">
        <v>6703</v>
      </c>
      <c r="I6052" t="s">
        <v>5960</v>
      </c>
      <c r="J6052" t="s">
        <v>30537</v>
      </c>
      <c r="K6052">
        <v>1</v>
      </c>
      <c r="L6052">
        <v>1</v>
      </c>
      <c r="M6052" s="6">
        <v>42714</v>
      </c>
      <c r="N6052" s="6">
        <v>42740</v>
      </c>
      <c r="O6052" t="s">
        <v>5953</v>
      </c>
    </row>
    <row r="6053" spans="1:15" x14ac:dyDescent="0.3">
      <c r="A6053" t="s">
        <v>30538</v>
      </c>
      <c r="B6053">
        <v>1922362</v>
      </c>
      <c r="C6053" t="s">
        <v>30539</v>
      </c>
      <c r="D6053">
        <v>359284</v>
      </c>
      <c r="E6053" t="s">
        <v>6070</v>
      </c>
      <c r="F6053" t="s">
        <v>6070</v>
      </c>
      <c r="G6053" t="s">
        <v>30540</v>
      </c>
      <c r="H6053" t="s">
        <v>7904</v>
      </c>
      <c r="I6053" t="s">
        <v>5960</v>
      </c>
      <c r="J6053" t="s">
        <v>30541</v>
      </c>
      <c r="K6053">
        <v>1</v>
      </c>
      <c r="L6053">
        <v>1</v>
      </c>
      <c r="M6053" s="6">
        <v>42714</v>
      </c>
      <c r="N6053" s="6">
        <v>42733</v>
      </c>
      <c r="O6053" t="s">
        <v>5953</v>
      </c>
    </row>
    <row r="6054" spans="1:15" x14ac:dyDescent="0.3">
      <c r="A6054" t="s">
        <v>30542</v>
      </c>
      <c r="B6054">
        <v>1922368</v>
      </c>
      <c r="C6054" t="s">
        <v>30543</v>
      </c>
      <c r="D6054">
        <v>359280</v>
      </c>
      <c r="E6054" t="s">
        <v>6070</v>
      </c>
      <c r="F6054" t="s">
        <v>6070</v>
      </c>
      <c r="G6054" t="s">
        <v>30544</v>
      </c>
      <c r="H6054" t="s">
        <v>7952</v>
      </c>
      <c r="I6054" t="s">
        <v>5960</v>
      </c>
      <c r="J6054" t="s">
        <v>30545</v>
      </c>
      <c r="K6054">
        <v>1</v>
      </c>
      <c r="L6054">
        <v>1</v>
      </c>
      <c r="M6054" s="6">
        <v>42714</v>
      </c>
      <c r="N6054" s="6">
        <v>42733</v>
      </c>
      <c r="O6054" t="s">
        <v>5953</v>
      </c>
    </row>
    <row r="6055" spans="1:15" x14ac:dyDescent="0.3">
      <c r="A6055" t="s">
        <v>30546</v>
      </c>
      <c r="B6055">
        <v>1922497</v>
      </c>
      <c r="C6055" t="s">
        <v>30547</v>
      </c>
      <c r="D6055">
        <v>359292</v>
      </c>
      <c r="E6055" t="s">
        <v>6070</v>
      </c>
      <c r="F6055" t="s">
        <v>6070</v>
      </c>
      <c r="G6055" t="s">
        <v>30548</v>
      </c>
      <c r="H6055">
        <v>43</v>
      </c>
      <c r="I6055" t="s">
        <v>5960</v>
      </c>
      <c r="J6055" t="s">
        <v>30549</v>
      </c>
      <c r="K6055">
        <v>2</v>
      </c>
      <c r="L6055">
        <v>2</v>
      </c>
      <c r="M6055" s="6">
        <v>42714</v>
      </c>
      <c r="N6055" s="6">
        <v>42733</v>
      </c>
      <c r="O6055" t="s">
        <v>5953</v>
      </c>
    </row>
    <row r="6056" spans="1:15" x14ac:dyDescent="0.3">
      <c r="A6056" t="s">
        <v>30550</v>
      </c>
      <c r="B6056">
        <v>1922524</v>
      </c>
      <c r="C6056" t="s">
        <v>30551</v>
      </c>
      <c r="D6056">
        <v>359288</v>
      </c>
      <c r="E6056" t="s">
        <v>6070</v>
      </c>
      <c r="F6056" t="s">
        <v>6070</v>
      </c>
      <c r="G6056" t="s">
        <v>30552</v>
      </c>
      <c r="H6056" t="s">
        <v>30553</v>
      </c>
      <c r="I6056" t="s">
        <v>5960</v>
      </c>
      <c r="J6056" t="s">
        <v>30554</v>
      </c>
      <c r="K6056">
        <v>2</v>
      </c>
      <c r="L6056">
        <v>2</v>
      </c>
      <c r="M6056" s="6">
        <v>42714</v>
      </c>
      <c r="N6056" s="6">
        <v>42738</v>
      </c>
      <c r="O6056" t="s">
        <v>5953</v>
      </c>
    </row>
    <row r="6057" spans="1:15" x14ac:dyDescent="0.3">
      <c r="A6057" t="s">
        <v>30555</v>
      </c>
      <c r="B6057">
        <v>1922464</v>
      </c>
      <c r="C6057" t="s">
        <v>30556</v>
      </c>
      <c r="D6057">
        <v>359296</v>
      </c>
      <c r="E6057" t="s">
        <v>6070</v>
      </c>
      <c r="F6057" t="s">
        <v>6070</v>
      </c>
      <c r="G6057" t="s">
        <v>30557</v>
      </c>
      <c r="H6057" t="s">
        <v>30558</v>
      </c>
      <c r="I6057" t="s">
        <v>5960</v>
      </c>
      <c r="J6057" t="s">
        <v>30559</v>
      </c>
      <c r="K6057">
        <v>2</v>
      </c>
      <c r="L6057">
        <v>2</v>
      </c>
      <c r="M6057" s="6">
        <v>42714</v>
      </c>
      <c r="N6057" s="6">
        <v>42738</v>
      </c>
      <c r="O6057" t="s">
        <v>5953</v>
      </c>
    </row>
    <row r="6058" spans="1:15" x14ac:dyDescent="0.3">
      <c r="A6058" t="s">
        <v>30560</v>
      </c>
      <c r="B6058">
        <v>1922456</v>
      </c>
      <c r="C6058" t="s">
        <v>30561</v>
      </c>
      <c r="D6058">
        <v>359300</v>
      </c>
      <c r="E6058" t="s">
        <v>6070</v>
      </c>
      <c r="F6058" t="s">
        <v>6070</v>
      </c>
      <c r="G6058" t="s">
        <v>30562</v>
      </c>
      <c r="H6058" t="s">
        <v>16020</v>
      </c>
      <c r="I6058" t="s">
        <v>5960</v>
      </c>
      <c r="J6058" t="s">
        <v>30563</v>
      </c>
      <c r="K6058">
        <v>1</v>
      </c>
      <c r="L6058">
        <v>1</v>
      </c>
      <c r="M6058" s="6">
        <v>42714</v>
      </c>
      <c r="N6058" s="6">
        <v>42733</v>
      </c>
      <c r="O6058" t="s">
        <v>5953</v>
      </c>
    </row>
    <row r="6059" spans="1:15" x14ac:dyDescent="0.3">
      <c r="A6059" t="s">
        <v>30564</v>
      </c>
      <c r="B6059">
        <v>1922451</v>
      </c>
      <c r="C6059" t="s">
        <v>30565</v>
      </c>
      <c r="D6059">
        <v>359304</v>
      </c>
      <c r="E6059" t="s">
        <v>6070</v>
      </c>
      <c r="F6059" t="s">
        <v>6070</v>
      </c>
      <c r="G6059" t="s">
        <v>30566</v>
      </c>
      <c r="H6059" t="s">
        <v>7889</v>
      </c>
      <c r="I6059" t="s">
        <v>5960</v>
      </c>
      <c r="J6059" t="s">
        <v>30567</v>
      </c>
      <c r="K6059">
        <v>2</v>
      </c>
      <c r="L6059">
        <v>2</v>
      </c>
      <c r="M6059" s="6">
        <v>42714</v>
      </c>
      <c r="N6059" s="6">
        <v>42733</v>
      </c>
      <c r="O6059" t="s">
        <v>5953</v>
      </c>
    </row>
    <row r="6060" spans="1:15" x14ac:dyDescent="0.3">
      <c r="A6060" t="s">
        <v>30568</v>
      </c>
      <c r="B6060">
        <v>1922446</v>
      </c>
      <c r="C6060" t="s">
        <v>30569</v>
      </c>
      <c r="D6060">
        <v>359308</v>
      </c>
      <c r="E6060" t="s">
        <v>6070</v>
      </c>
      <c r="F6060" t="s">
        <v>6070</v>
      </c>
      <c r="G6060" t="s">
        <v>15053</v>
      </c>
      <c r="H6060" t="s">
        <v>7889</v>
      </c>
      <c r="I6060" t="s">
        <v>5960</v>
      </c>
      <c r="J6060" t="s">
        <v>30570</v>
      </c>
      <c r="K6060">
        <v>1</v>
      </c>
      <c r="L6060">
        <v>1</v>
      </c>
      <c r="M6060" s="6">
        <v>42714</v>
      </c>
      <c r="N6060" s="6">
        <v>42733</v>
      </c>
      <c r="O6060" t="s">
        <v>5953</v>
      </c>
    </row>
    <row r="6061" spans="1:15" x14ac:dyDescent="0.3">
      <c r="A6061" t="s">
        <v>30571</v>
      </c>
      <c r="B6061">
        <v>1922442</v>
      </c>
      <c r="C6061" t="s">
        <v>30572</v>
      </c>
      <c r="D6061">
        <v>359312</v>
      </c>
      <c r="E6061" t="s">
        <v>6070</v>
      </c>
      <c r="F6061" t="s">
        <v>6070</v>
      </c>
      <c r="G6061" t="s">
        <v>30573</v>
      </c>
      <c r="H6061" t="s">
        <v>7691</v>
      </c>
      <c r="I6061" t="s">
        <v>5960</v>
      </c>
      <c r="J6061" t="s">
        <v>30574</v>
      </c>
      <c r="K6061">
        <v>1</v>
      </c>
      <c r="L6061">
        <v>1</v>
      </c>
      <c r="M6061" s="6">
        <v>42714</v>
      </c>
      <c r="N6061" s="6">
        <v>42733</v>
      </c>
      <c r="O6061" t="s">
        <v>5953</v>
      </c>
    </row>
    <row r="6062" spans="1:15" x14ac:dyDescent="0.3">
      <c r="A6062" t="s">
        <v>30575</v>
      </c>
      <c r="B6062">
        <v>1923760</v>
      </c>
      <c r="C6062" t="s">
        <v>30576</v>
      </c>
      <c r="D6062">
        <v>359328</v>
      </c>
      <c r="E6062" t="s">
        <v>6070</v>
      </c>
      <c r="F6062" t="s">
        <v>6070</v>
      </c>
      <c r="G6062" t="s">
        <v>30577</v>
      </c>
      <c r="H6062" t="s">
        <v>6628</v>
      </c>
      <c r="I6062" t="s">
        <v>5960</v>
      </c>
      <c r="J6062" t="s">
        <v>30578</v>
      </c>
      <c r="K6062">
        <v>3</v>
      </c>
      <c r="L6062">
        <v>3</v>
      </c>
      <c r="M6062" s="6">
        <v>42714</v>
      </c>
      <c r="N6062" s="6">
        <v>42738</v>
      </c>
      <c r="O6062" t="s">
        <v>5953</v>
      </c>
    </row>
    <row r="6063" spans="1:15" x14ac:dyDescent="0.3">
      <c r="A6063" t="s">
        <v>30579</v>
      </c>
      <c r="B6063">
        <v>1923654</v>
      </c>
      <c r="C6063" t="s">
        <v>30580</v>
      </c>
      <c r="D6063">
        <v>359332</v>
      </c>
      <c r="E6063" t="s">
        <v>6070</v>
      </c>
      <c r="F6063" t="s">
        <v>6070</v>
      </c>
      <c r="G6063" t="s">
        <v>30581</v>
      </c>
      <c r="H6063" t="s">
        <v>5993</v>
      </c>
      <c r="I6063" t="s">
        <v>5960</v>
      </c>
      <c r="J6063" t="s">
        <v>30582</v>
      </c>
      <c r="K6063">
        <v>2</v>
      </c>
      <c r="L6063">
        <v>2</v>
      </c>
      <c r="M6063" s="6">
        <v>42714</v>
      </c>
      <c r="N6063" s="6">
        <v>42733</v>
      </c>
      <c r="O6063" t="s">
        <v>5953</v>
      </c>
    </row>
    <row r="6064" spans="1:15" x14ac:dyDescent="0.3">
      <c r="A6064" t="s">
        <v>30583</v>
      </c>
      <c r="B6064">
        <v>1923463</v>
      </c>
      <c r="C6064" t="s">
        <v>30584</v>
      </c>
      <c r="D6064">
        <v>359336</v>
      </c>
      <c r="E6064" t="s">
        <v>6070</v>
      </c>
      <c r="F6064" t="s">
        <v>6070</v>
      </c>
      <c r="G6064" t="s">
        <v>30585</v>
      </c>
      <c r="H6064" t="s">
        <v>6122</v>
      </c>
      <c r="I6064" t="s">
        <v>5960</v>
      </c>
      <c r="J6064" t="s">
        <v>30586</v>
      </c>
      <c r="K6064">
        <v>3</v>
      </c>
      <c r="L6064">
        <v>3</v>
      </c>
      <c r="M6064" s="6">
        <v>42714</v>
      </c>
      <c r="N6064" s="6">
        <v>42738</v>
      </c>
      <c r="O6064" t="s">
        <v>5953</v>
      </c>
    </row>
    <row r="6065" spans="1:15" x14ac:dyDescent="0.3">
      <c r="A6065" t="s">
        <v>30587</v>
      </c>
      <c r="B6065">
        <v>1923409</v>
      </c>
      <c r="C6065" t="s">
        <v>30588</v>
      </c>
      <c r="D6065">
        <v>359340</v>
      </c>
      <c r="E6065" t="s">
        <v>6070</v>
      </c>
      <c r="F6065" t="s">
        <v>6070</v>
      </c>
      <c r="G6065" t="s">
        <v>11277</v>
      </c>
      <c r="H6065">
        <v>44</v>
      </c>
      <c r="I6065" t="s">
        <v>5960</v>
      </c>
      <c r="J6065" t="s">
        <v>30589</v>
      </c>
      <c r="K6065">
        <v>2</v>
      </c>
      <c r="L6065">
        <v>2</v>
      </c>
      <c r="M6065" s="6">
        <v>42714</v>
      </c>
      <c r="N6065" s="6">
        <v>42733</v>
      </c>
      <c r="O6065" t="s">
        <v>5953</v>
      </c>
    </row>
    <row r="6066" spans="1:15" x14ac:dyDescent="0.3">
      <c r="A6066" t="s">
        <v>30590</v>
      </c>
      <c r="B6066">
        <v>1923307</v>
      </c>
      <c r="C6066" t="s">
        <v>30591</v>
      </c>
      <c r="D6066">
        <v>359344</v>
      </c>
      <c r="E6066" t="s">
        <v>6070</v>
      </c>
      <c r="F6066" t="s">
        <v>6070</v>
      </c>
      <c r="G6066" t="s">
        <v>30592</v>
      </c>
      <c r="H6066" t="s">
        <v>6773</v>
      </c>
      <c r="I6066" t="s">
        <v>5960</v>
      </c>
      <c r="J6066" t="s">
        <v>30593</v>
      </c>
      <c r="K6066">
        <v>2</v>
      </c>
      <c r="L6066">
        <v>2</v>
      </c>
      <c r="M6066" s="6">
        <v>42714</v>
      </c>
      <c r="N6066" s="6">
        <v>42738</v>
      </c>
      <c r="O6066" t="s">
        <v>5953</v>
      </c>
    </row>
    <row r="6067" spans="1:15" x14ac:dyDescent="0.3">
      <c r="A6067" t="s">
        <v>30594</v>
      </c>
      <c r="B6067">
        <v>1547219</v>
      </c>
      <c r="C6067" t="s">
        <v>30595</v>
      </c>
      <c r="D6067">
        <v>359253</v>
      </c>
      <c r="E6067" t="s">
        <v>6070</v>
      </c>
      <c r="F6067" t="s">
        <v>6070</v>
      </c>
      <c r="G6067" t="s">
        <v>30596</v>
      </c>
      <c r="H6067" t="s">
        <v>6927</v>
      </c>
      <c r="I6067" t="s">
        <v>5960</v>
      </c>
      <c r="J6067" t="s">
        <v>30597</v>
      </c>
      <c r="K6067">
        <v>4</v>
      </c>
      <c r="L6067">
        <v>4</v>
      </c>
      <c r="M6067" s="6">
        <v>42714</v>
      </c>
      <c r="N6067" s="6">
        <v>42738</v>
      </c>
      <c r="O6067" t="s">
        <v>5953</v>
      </c>
    </row>
    <row r="6068" spans="1:15" x14ac:dyDescent="0.3">
      <c r="A6068" t="s">
        <v>30598</v>
      </c>
      <c r="B6068">
        <v>1922438</v>
      </c>
      <c r="C6068" t="s">
        <v>30599</v>
      </c>
      <c r="D6068">
        <v>359257</v>
      </c>
      <c r="E6068" t="s">
        <v>6070</v>
      </c>
      <c r="F6068" t="s">
        <v>6070</v>
      </c>
      <c r="G6068" t="s">
        <v>30600</v>
      </c>
      <c r="H6068" t="s">
        <v>6445</v>
      </c>
      <c r="I6068" t="s">
        <v>5960</v>
      </c>
      <c r="J6068" t="s">
        <v>30601</v>
      </c>
      <c r="K6068">
        <v>2</v>
      </c>
      <c r="L6068">
        <v>2</v>
      </c>
      <c r="M6068" s="6">
        <v>42714</v>
      </c>
      <c r="N6068" s="6">
        <v>42733</v>
      </c>
      <c r="O6068" t="s">
        <v>5953</v>
      </c>
    </row>
    <row r="6069" spans="1:15" x14ac:dyDescent="0.3">
      <c r="A6069" t="s">
        <v>30602</v>
      </c>
      <c r="B6069">
        <v>1922433</v>
      </c>
      <c r="C6069" t="s">
        <v>30603</v>
      </c>
      <c r="D6069">
        <v>359261</v>
      </c>
      <c r="E6069" t="s">
        <v>6070</v>
      </c>
      <c r="F6069" t="s">
        <v>6070</v>
      </c>
      <c r="G6069" t="s">
        <v>30604</v>
      </c>
      <c r="H6069" t="s">
        <v>30605</v>
      </c>
      <c r="I6069" t="s">
        <v>5960</v>
      </c>
      <c r="J6069" t="s">
        <v>30606</v>
      </c>
      <c r="K6069">
        <v>4</v>
      </c>
      <c r="L6069">
        <v>4</v>
      </c>
      <c r="M6069" s="6">
        <v>42714</v>
      </c>
      <c r="N6069" s="6">
        <v>42738</v>
      </c>
      <c r="O6069" t="s">
        <v>5953</v>
      </c>
    </row>
    <row r="6070" spans="1:15" x14ac:dyDescent="0.3">
      <c r="A6070" t="s">
        <v>30607</v>
      </c>
      <c r="B6070">
        <v>1922429</v>
      </c>
      <c r="C6070" t="s">
        <v>30608</v>
      </c>
      <c r="D6070">
        <v>359265</v>
      </c>
      <c r="E6070" t="s">
        <v>6070</v>
      </c>
      <c r="F6070" t="s">
        <v>6070</v>
      </c>
      <c r="G6070" t="s">
        <v>30609</v>
      </c>
      <c r="H6070" t="s">
        <v>5959</v>
      </c>
      <c r="I6070" t="s">
        <v>5960</v>
      </c>
      <c r="J6070" t="s">
        <v>30610</v>
      </c>
      <c r="K6070">
        <v>5</v>
      </c>
      <c r="L6070">
        <v>5</v>
      </c>
      <c r="M6070" s="6">
        <v>42714</v>
      </c>
      <c r="N6070" s="6">
        <v>42738</v>
      </c>
      <c r="O6070" t="s">
        <v>5953</v>
      </c>
    </row>
    <row r="6071" spans="1:15" x14ac:dyDescent="0.3">
      <c r="A6071" t="s">
        <v>30611</v>
      </c>
      <c r="B6071">
        <v>1922391</v>
      </c>
      <c r="C6071" t="s">
        <v>30612</v>
      </c>
      <c r="D6071">
        <v>359269</v>
      </c>
      <c r="E6071" t="s">
        <v>6070</v>
      </c>
      <c r="F6071" t="s">
        <v>6070</v>
      </c>
      <c r="G6071" t="s">
        <v>30613</v>
      </c>
      <c r="H6071" t="s">
        <v>7691</v>
      </c>
      <c r="I6071" t="s">
        <v>5960</v>
      </c>
      <c r="J6071" t="s">
        <v>30614</v>
      </c>
      <c r="K6071">
        <v>7</v>
      </c>
      <c r="L6071">
        <v>7</v>
      </c>
      <c r="M6071" s="6">
        <v>42714</v>
      </c>
      <c r="N6071" s="6">
        <v>42733</v>
      </c>
      <c r="O6071" t="s">
        <v>5953</v>
      </c>
    </row>
    <row r="6072" spans="1:15" x14ac:dyDescent="0.3">
      <c r="A6072" t="s">
        <v>30615</v>
      </c>
      <c r="B6072">
        <v>1922385</v>
      </c>
      <c r="C6072" t="s">
        <v>30616</v>
      </c>
      <c r="D6072">
        <v>359273</v>
      </c>
      <c r="E6072" t="s">
        <v>6070</v>
      </c>
      <c r="F6072" t="s">
        <v>6070</v>
      </c>
      <c r="G6072" t="s">
        <v>14638</v>
      </c>
      <c r="H6072" t="s">
        <v>13002</v>
      </c>
      <c r="I6072" t="s">
        <v>5960</v>
      </c>
      <c r="J6072" t="s">
        <v>30617</v>
      </c>
      <c r="K6072">
        <v>3</v>
      </c>
      <c r="L6072">
        <v>3</v>
      </c>
      <c r="M6072" s="6">
        <v>42714</v>
      </c>
      <c r="N6072" s="6">
        <v>42738</v>
      </c>
      <c r="O6072" t="s">
        <v>5953</v>
      </c>
    </row>
    <row r="6073" spans="1:15" x14ac:dyDescent="0.3">
      <c r="A6073" t="s">
        <v>30618</v>
      </c>
      <c r="B6073">
        <v>1922377</v>
      </c>
      <c r="C6073" t="s">
        <v>30619</v>
      </c>
      <c r="D6073">
        <v>359277</v>
      </c>
      <c r="E6073" t="s">
        <v>6070</v>
      </c>
      <c r="F6073" t="s">
        <v>6070</v>
      </c>
      <c r="G6073" t="s">
        <v>30620</v>
      </c>
      <c r="H6073" t="s">
        <v>7722</v>
      </c>
      <c r="I6073" t="s">
        <v>5960</v>
      </c>
      <c r="J6073" t="s">
        <v>30621</v>
      </c>
      <c r="K6073">
        <v>1</v>
      </c>
      <c r="L6073">
        <v>1</v>
      </c>
      <c r="M6073" s="6">
        <v>42714</v>
      </c>
      <c r="N6073" s="6">
        <v>42740</v>
      </c>
      <c r="O6073" t="s">
        <v>5953</v>
      </c>
    </row>
    <row r="6074" spans="1:15" x14ac:dyDescent="0.3">
      <c r="A6074" t="s">
        <v>30622</v>
      </c>
      <c r="B6074">
        <v>1922367</v>
      </c>
      <c r="C6074" t="s">
        <v>30623</v>
      </c>
      <c r="D6074">
        <v>359281</v>
      </c>
      <c r="E6074" t="s">
        <v>6070</v>
      </c>
      <c r="F6074" t="s">
        <v>6070</v>
      </c>
      <c r="G6074" t="s">
        <v>30624</v>
      </c>
      <c r="H6074" t="s">
        <v>9409</v>
      </c>
      <c r="I6074" t="s">
        <v>5960</v>
      </c>
      <c r="J6074" t="s">
        <v>30625</v>
      </c>
      <c r="K6074">
        <v>3</v>
      </c>
      <c r="L6074">
        <v>3</v>
      </c>
      <c r="M6074" s="6">
        <v>42714</v>
      </c>
      <c r="N6074" s="6">
        <v>42738</v>
      </c>
      <c r="O6074" t="s">
        <v>5953</v>
      </c>
    </row>
    <row r="6075" spans="1:15" x14ac:dyDescent="0.3">
      <c r="A6075" t="s">
        <v>30626</v>
      </c>
      <c r="B6075">
        <v>1923278</v>
      </c>
      <c r="C6075" t="s">
        <v>30627</v>
      </c>
      <c r="D6075">
        <v>359285</v>
      </c>
      <c r="E6075" t="s">
        <v>6070</v>
      </c>
      <c r="F6075" t="s">
        <v>6070</v>
      </c>
      <c r="G6075" t="s">
        <v>30628</v>
      </c>
      <c r="H6075" t="s">
        <v>7585</v>
      </c>
      <c r="I6075" t="s">
        <v>5960</v>
      </c>
      <c r="J6075" t="s">
        <v>30629</v>
      </c>
      <c r="K6075">
        <v>2</v>
      </c>
      <c r="L6075">
        <v>2</v>
      </c>
      <c r="M6075" s="6">
        <v>42714</v>
      </c>
      <c r="N6075" s="6">
        <v>42738</v>
      </c>
      <c r="O6075" t="s">
        <v>5953</v>
      </c>
    </row>
    <row r="6076" spans="1:15" x14ac:dyDescent="0.3">
      <c r="A6076" t="s">
        <v>30630</v>
      </c>
      <c r="B6076">
        <v>1922496</v>
      </c>
      <c r="C6076" t="s">
        <v>30631</v>
      </c>
      <c r="D6076">
        <v>359293</v>
      </c>
      <c r="E6076" t="s">
        <v>6070</v>
      </c>
      <c r="F6076" t="s">
        <v>6070</v>
      </c>
      <c r="G6076" t="s">
        <v>30632</v>
      </c>
      <c r="H6076" t="s">
        <v>11678</v>
      </c>
      <c r="I6076" t="s">
        <v>5960</v>
      </c>
      <c r="J6076" t="s">
        <v>30633</v>
      </c>
      <c r="K6076">
        <v>2</v>
      </c>
      <c r="L6076">
        <v>2</v>
      </c>
      <c r="M6076" s="6">
        <v>42714</v>
      </c>
      <c r="N6076" s="6">
        <v>42733</v>
      </c>
      <c r="O6076" t="s">
        <v>5953</v>
      </c>
    </row>
    <row r="6077" spans="1:15" x14ac:dyDescent="0.3">
      <c r="A6077" t="s">
        <v>30634</v>
      </c>
      <c r="B6077">
        <v>1922504</v>
      </c>
      <c r="C6077" t="s">
        <v>30635</v>
      </c>
      <c r="D6077">
        <v>359289</v>
      </c>
      <c r="E6077" t="s">
        <v>6070</v>
      </c>
      <c r="F6077" t="s">
        <v>6070</v>
      </c>
      <c r="G6077" t="s">
        <v>30636</v>
      </c>
      <c r="H6077" t="s">
        <v>30637</v>
      </c>
      <c r="I6077" t="s">
        <v>5960</v>
      </c>
      <c r="J6077" t="s">
        <v>30638</v>
      </c>
      <c r="K6077">
        <v>2</v>
      </c>
      <c r="L6077">
        <v>2</v>
      </c>
      <c r="M6077" s="6">
        <v>42714</v>
      </c>
      <c r="N6077" s="6">
        <v>42738</v>
      </c>
      <c r="O6077" t="s">
        <v>5953</v>
      </c>
    </row>
    <row r="6078" spans="1:15" x14ac:dyDescent="0.3">
      <c r="A6078" t="s">
        <v>30639</v>
      </c>
      <c r="B6078">
        <v>1922461</v>
      </c>
      <c r="C6078" t="s">
        <v>30640</v>
      </c>
      <c r="D6078">
        <v>359297</v>
      </c>
      <c r="E6078" t="s">
        <v>6070</v>
      </c>
      <c r="F6078" t="s">
        <v>6070</v>
      </c>
      <c r="G6078" t="s">
        <v>14814</v>
      </c>
      <c r="H6078" t="s">
        <v>12107</v>
      </c>
      <c r="I6078" t="s">
        <v>5960</v>
      </c>
      <c r="J6078" t="s">
        <v>30641</v>
      </c>
      <c r="K6078">
        <v>2</v>
      </c>
      <c r="L6078">
        <v>2</v>
      </c>
      <c r="M6078" s="6">
        <v>42714</v>
      </c>
      <c r="N6078" s="6">
        <v>42733</v>
      </c>
      <c r="O6078" t="s">
        <v>5953</v>
      </c>
    </row>
    <row r="6079" spans="1:15" x14ac:dyDescent="0.3">
      <c r="A6079" t="s">
        <v>30642</v>
      </c>
      <c r="B6079">
        <v>1922455</v>
      </c>
      <c r="C6079" t="s">
        <v>30643</v>
      </c>
      <c r="D6079">
        <v>359301</v>
      </c>
      <c r="E6079" t="s">
        <v>6070</v>
      </c>
      <c r="F6079" t="s">
        <v>6070</v>
      </c>
      <c r="G6079" t="s">
        <v>17636</v>
      </c>
      <c r="H6079" t="s">
        <v>7872</v>
      </c>
      <c r="I6079" t="s">
        <v>5960</v>
      </c>
      <c r="J6079" t="s">
        <v>30644</v>
      </c>
      <c r="K6079">
        <v>1</v>
      </c>
      <c r="L6079">
        <v>1</v>
      </c>
      <c r="M6079" s="6">
        <v>42714</v>
      </c>
      <c r="N6079" s="6">
        <v>42733</v>
      </c>
      <c r="O6079" t="s">
        <v>5953</v>
      </c>
    </row>
    <row r="6080" spans="1:15" x14ac:dyDescent="0.3">
      <c r="A6080" t="s">
        <v>30645</v>
      </c>
      <c r="B6080">
        <v>1922445</v>
      </c>
      <c r="C6080" t="s">
        <v>30646</v>
      </c>
      <c r="D6080">
        <v>359309</v>
      </c>
      <c r="E6080" t="s">
        <v>6070</v>
      </c>
      <c r="F6080" t="s">
        <v>6070</v>
      </c>
      <c r="G6080" t="s">
        <v>30647</v>
      </c>
      <c r="H6080">
        <v>45</v>
      </c>
      <c r="I6080" t="s">
        <v>5960</v>
      </c>
      <c r="J6080" t="s">
        <v>30648</v>
      </c>
      <c r="K6080">
        <v>1</v>
      </c>
      <c r="L6080">
        <v>1</v>
      </c>
      <c r="M6080" s="6">
        <v>42714</v>
      </c>
      <c r="N6080" s="6">
        <v>42733</v>
      </c>
      <c r="O6080" t="s">
        <v>5953</v>
      </c>
    </row>
    <row r="6081" spans="1:15" x14ac:dyDescent="0.3">
      <c r="A6081" t="s">
        <v>30649</v>
      </c>
      <c r="B6081">
        <v>1922449</v>
      </c>
      <c r="C6081" t="s">
        <v>30650</v>
      </c>
      <c r="D6081">
        <v>359305</v>
      </c>
      <c r="E6081" t="s">
        <v>6070</v>
      </c>
      <c r="F6081" t="s">
        <v>6070</v>
      </c>
      <c r="G6081" t="s">
        <v>30651</v>
      </c>
      <c r="H6081" t="s">
        <v>6191</v>
      </c>
      <c r="I6081" t="s">
        <v>5960</v>
      </c>
      <c r="J6081" t="s">
        <v>30652</v>
      </c>
      <c r="K6081">
        <v>1</v>
      </c>
      <c r="L6081">
        <v>1</v>
      </c>
      <c r="M6081" s="6">
        <v>42714</v>
      </c>
      <c r="N6081" s="6">
        <v>42733</v>
      </c>
      <c r="O6081" t="s">
        <v>5953</v>
      </c>
    </row>
    <row r="6082" spans="1:15" x14ac:dyDescent="0.3">
      <c r="A6082" t="s">
        <v>30653</v>
      </c>
      <c r="B6082">
        <v>1922441</v>
      </c>
      <c r="C6082" t="s">
        <v>30654</v>
      </c>
      <c r="D6082">
        <v>359313</v>
      </c>
      <c r="E6082" t="s">
        <v>6070</v>
      </c>
      <c r="F6082" t="s">
        <v>6070</v>
      </c>
      <c r="G6082" t="s">
        <v>27312</v>
      </c>
      <c r="H6082" t="s">
        <v>9409</v>
      </c>
      <c r="I6082" t="s">
        <v>5960</v>
      </c>
      <c r="J6082" t="s">
        <v>30655</v>
      </c>
      <c r="K6082">
        <v>1</v>
      </c>
      <c r="L6082">
        <v>1</v>
      </c>
      <c r="M6082" s="6">
        <v>42714</v>
      </c>
      <c r="N6082" s="6">
        <v>42733</v>
      </c>
      <c r="O6082" t="s">
        <v>5953</v>
      </c>
    </row>
    <row r="6083" spans="1:15" x14ac:dyDescent="0.3">
      <c r="A6083" t="s">
        <v>30656</v>
      </c>
      <c r="B6083">
        <v>1923744</v>
      </c>
      <c r="C6083" t="s">
        <v>30657</v>
      </c>
      <c r="D6083">
        <v>359329</v>
      </c>
      <c r="E6083" t="s">
        <v>6070</v>
      </c>
      <c r="F6083" t="s">
        <v>6070</v>
      </c>
      <c r="G6083" t="s">
        <v>30658</v>
      </c>
      <c r="H6083" t="s">
        <v>30659</v>
      </c>
      <c r="I6083" t="s">
        <v>5960</v>
      </c>
      <c r="J6083" t="s">
        <v>30660</v>
      </c>
      <c r="K6083">
        <v>4</v>
      </c>
      <c r="L6083">
        <v>4</v>
      </c>
      <c r="M6083" s="6">
        <v>42714</v>
      </c>
      <c r="N6083" s="6">
        <v>42738</v>
      </c>
      <c r="O6083" t="s">
        <v>5953</v>
      </c>
    </row>
    <row r="6084" spans="1:15" x14ac:dyDescent="0.3">
      <c r="A6084" t="s">
        <v>30661</v>
      </c>
      <c r="B6084">
        <v>1923451</v>
      </c>
      <c r="C6084" t="s">
        <v>30662</v>
      </c>
      <c r="D6084">
        <v>359337</v>
      </c>
      <c r="E6084" t="s">
        <v>6070</v>
      </c>
      <c r="F6084" t="s">
        <v>6070</v>
      </c>
      <c r="G6084" t="s">
        <v>30663</v>
      </c>
      <c r="H6084" t="s">
        <v>6127</v>
      </c>
      <c r="I6084" t="s">
        <v>5960</v>
      </c>
      <c r="J6084" t="s">
        <v>30664</v>
      </c>
      <c r="K6084">
        <v>2</v>
      </c>
      <c r="L6084">
        <v>2</v>
      </c>
      <c r="M6084" s="6">
        <v>42714</v>
      </c>
      <c r="N6084" s="6">
        <v>42733</v>
      </c>
      <c r="O6084" t="s">
        <v>5953</v>
      </c>
    </row>
    <row r="6085" spans="1:15" x14ac:dyDescent="0.3">
      <c r="A6085" t="s">
        <v>30665</v>
      </c>
      <c r="B6085">
        <v>1923615</v>
      </c>
      <c r="C6085" t="s">
        <v>30666</v>
      </c>
      <c r="D6085">
        <v>359333</v>
      </c>
      <c r="E6085" t="s">
        <v>6070</v>
      </c>
      <c r="F6085" t="s">
        <v>6070</v>
      </c>
      <c r="G6085" t="s">
        <v>30667</v>
      </c>
      <c r="H6085" t="s">
        <v>6472</v>
      </c>
      <c r="I6085" t="s">
        <v>5960</v>
      </c>
      <c r="J6085" t="s">
        <v>30668</v>
      </c>
      <c r="K6085">
        <v>1</v>
      </c>
      <c r="L6085">
        <v>1</v>
      </c>
      <c r="M6085" s="6">
        <v>42714</v>
      </c>
      <c r="N6085" s="6">
        <v>42733</v>
      </c>
      <c r="O6085" t="s">
        <v>5953</v>
      </c>
    </row>
    <row r="6086" spans="1:15" x14ac:dyDescent="0.3">
      <c r="A6086" t="s">
        <v>30669</v>
      </c>
      <c r="B6086">
        <v>1923285</v>
      </c>
      <c r="C6086" t="s">
        <v>30670</v>
      </c>
      <c r="D6086">
        <v>359345</v>
      </c>
      <c r="E6086" t="s">
        <v>6070</v>
      </c>
      <c r="F6086" t="s">
        <v>6070</v>
      </c>
      <c r="G6086" t="s">
        <v>30671</v>
      </c>
      <c r="H6086" t="s">
        <v>7493</v>
      </c>
      <c r="I6086" t="s">
        <v>5960</v>
      </c>
      <c r="J6086" t="s">
        <v>30672</v>
      </c>
      <c r="K6086">
        <v>1</v>
      </c>
      <c r="L6086">
        <v>1</v>
      </c>
      <c r="M6086" s="6">
        <v>42714</v>
      </c>
      <c r="N6086" s="6">
        <v>42738</v>
      </c>
      <c r="O6086" t="s">
        <v>5953</v>
      </c>
    </row>
    <row r="6087" spans="1:15" x14ac:dyDescent="0.3">
      <c r="A6087" t="s">
        <v>30673</v>
      </c>
      <c r="B6087">
        <v>1923399</v>
      </c>
      <c r="C6087" t="s">
        <v>30674</v>
      </c>
      <c r="D6087">
        <v>359341</v>
      </c>
      <c r="E6087" t="s">
        <v>6070</v>
      </c>
      <c r="F6087" t="s">
        <v>6070</v>
      </c>
      <c r="G6087" t="s">
        <v>6829</v>
      </c>
      <c r="H6087" t="s">
        <v>6133</v>
      </c>
      <c r="I6087" t="s">
        <v>5960</v>
      </c>
      <c r="J6087" t="s">
        <v>30675</v>
      </c>
      <c r="K6087">
        <v>2</v>
      </c>
      <c r="L6087">
        <v>2</v>
      </c>
      <c r="M6087" s="6">
        <v>42714</v>
      </c>
      <c r="N6087" s="6">
        <v>42738</v>
      </c>
      <c r="O6087" t="s">
        <v>5953</v>
      </c>
    </row>
    <row r="6088" spans="1:15" x14ac:dyDescent="0.3">
      <c r="A6088" t="s">
        <v>30676</v>
      </c>
      <c r="B6088">
        <v>1922379</v>
      </c>
      <c r="C6088" t="s">
        <v>30677</v>
      </c>
      <c r="D6088">
        <v>359275</v>
      </c>
      <c r="E6088" t="s">
        <v>6070</v>
      </c>
      <c r="F6088" t="s">
        <v>6070</v>
      </c>
      <c r="G6088" t="s">
        <v>30678</v>
      </c>
      <c r="H6088" t="s">
        <v>6213</v>
      </c>
      <c r="I6088" t="s">
        <v>5960</v>
      </c>
      <c r="J6088" t="s">
        <v>30679</v>
      </c>
      <c r="K6088">
        <v>1</v>
      </c>
      <c r="L6088">
        <v>1</v>
      </c>
      <c r="M6088" s="6">
        <v>42714</v>
      </c>
      <c r="N6088" s="6">
        <v>42733</v>
      </c>
      <c r="O6088" t="s">
        <v>5953</v>
      </c>
    </row>
    <row r="6089" spans="1:15" x14ac:dyDescent="0.3">
      <c r="A6089" t="s">
        <v>30680</v>
      </c>
      <c r="B6089">
        <v>1922388</v>
      </c>
      <c r="C6089" t="s">
        <v>30681</v>
      </c>
      <c r="D6089">
        <v>359271</v>
      </c>
      <c r="E6089" t="s">
        <v>6070</v>
      </c>
      <c r="F6089" t="s">
        <v>6070</v>
      </c>
      <c r="G6089" t="s">
        <v>30183</v>
      </c>
      <c r="H6089" t="s">
        <v>7585</v>
      </c>
      <c r="I6089" t="s">
        <v>5960</v>
      </c>
      <c r="J6089" t="s">
        <v>30682</v>
      </c>
      <c r="K6089">
        <v>2</v>
      </c>
      <c r="L6089">
        <v>2</v>
      </c>
      <c r="M6089" s="6">
        <v>42714</v>
      </c>
      <c r="N6089" s="6">
        <v>42733</v>
      </c>
      <c r="O6089" t="s">
        <v>5953</v>
      </c>
    </row>
    <row r="6090" spans="1:15" x14ac:dyDescent="0.3">
      <c r="A6090" t="s">
        <v>30683</v>
      </c>
      <c r="B6090">
        <v>1922365</v>
      </c>
      <c r="C6090" t="s">
        <v>30684</v>
      </c>
      <c r="D6090">
        <v>359283</v>
      </c>
      <c r="E6090" t="s">
        <v>6070</v>
      </c>
      <c r="F6090" t="s">
        <v>6070</v>
      </c>
      <c r="G6090" t="s">
        <v>30685</v>
      </c>
      <c r="H6090" t="s">
        <v>10964</v>
      </c>
      <c r="I6090" t="s">
        <v>5960</v>
      </c>
      <c r="J6090" t="s">
        <v>30686</v>
      </c>
      <c r="K6090">
        <v>6</v>
      </c>
      <c r="L6090">
        <v>6</v>
      </c>
      <c r="M6090" s="6">
        <v>42714</v>
      </c>
      <c r="N6090" s="6">
        <v>42738</v>
      </c>
      <c r="O6090" t="s">
        <v>5953</v>
      </c>
    </row>
    <row r="6091" spans="1:15" x14ac:dyDescent="0.3">
      <c r="A6091" t="s">
        <v>30687</v>
      </c>
      <c r="B6091">
        <v>1922370</v>
      </c>
      <c r="C6091" t="s">
        <v>30688</v>
      </c>
      <c r="D6091">
        <v>359279</v>
      </c>
      <c r="E6091" t="s">
        <v>6070</v>
      </c>
      <c r="F6091" t="s">
        <v>6070</v>
      </c>
      <c r="G6091" t="s">
        <v>30689</v>
      </c>
      <c r="H6091" t="s">
        <v>6111</v>
      </c>
      <c r="I6091" t="s">
        <v>5960</v>
      </c>
      <c r="J6091" t="s">
        <v>30690</v>
      </c>
      <c r="K6091">
        <v>2</v>
      </c>
      <c r="L6091">
        <v>2</v>
      </c>
      <c r="M6091" s="6">
        <v>42714</v>
      </c>
      <c r="N6091" s="6">
        <v>42738</v>
      </c>
      <c r="O6091" t="s">
        <v>5953</v>
      </c>
    </row>
    <row r="6092" spans="1:15" x14ac:dyDescent="0.3">
      <c r="A6092" t="s">
        <v>30691</v>
      </c>
      <c r="B6092">
        <v>1922525</v>
      </c>
      <c r="C6092" t="s">
        <v>30692</v>
      </c>
      <c r="D6092">
        <v>359287</v>
      </c>
      <c r="E6092" t="s">
        <v>6070</v>
      </c>
      <c r="F6092" t="s">
        <v>6070</v>
      </c>
      <c r="G6092" t="s">
        <v>30171</v>
      </c>
      <c r="H6092" t="s">
        <v>30693</v>
      </c>
      <c r="I6092" t="s">
        <v>5960</v>
      </c>
      <c r="J6092" t="s">
        <v>30694</v>
      </c>
      <c r="K6092">
        <v>2</v>
      </c>
      <c r="L6092">
        <v>2</v>
      </c>
      <c r="M6092" s="6">
        <v>42714</v>
      </c>
      <c r="N6092" s="6">
        <v>42738</v>
      </c>
      <c r="O6092" t="s">
        <v>5953</v>
      </c>
    </row>
    <row r="6093" spans="1:15" x14ac:dyDescent="0.3">
      <c r="A6093" t="s">
        <v>30695</v>
      </c>
      <c r="B6093">
        <v>1922498</v>
      </c>
      <c r="C6093" t="s">
        <v>30696</v>
      </c>
      <c r="D6093">
        <v>359291</v>
      </c>
      <c r="E6093" t="s">
        <v>6070</v>
      </c>
      <c r="F6093" t="s">
        <v>6070</v>
      </c>
      <c r="G6093" t="s">
        <v>30697</v>
      </c>
      <c r="H6093" t="s">
        <v>7975</v>
      </c>
      <c r="I6093" t="s">
        <v>5960</v>
      </c>
      <c r="J6093" t="s">
        <v>30698</v>
      </c>
      <c r="K6093">
        <v>1</v>
      </c>
      <c r="L6093">
        <v>1</v>
      </c>
      <c r="M6093" s="6">
        <v>42714</v>
      </c>
      <c r="N6093" s="6">
        <v>42733</v>
      </c>
      <c r="O6093" t="s">
        <v>5953</v>
      </c>
    </row>
    <row r="6094" spans="1:15" x14ac:dyDescent="0.3">
      <c r="A6094" t="s">
        <v>30699</v>
      </c>
      <c r="B6094">
        <v>1922492</v>
      </c>
      <c r="C6094" t="s">
        <v>30700</v>
      </c>
      <c r="D6094">
        <v>359295</v>
      </c>
      <c r="E6094" t="s">
        <v>6070</v>
      </c>
      <c r="F6094" t="s">
        <v>6070</v>
      </c>
      <c r="G6094" t="s">
        <v>30701</v>
      </c>
      <c r="H6094">
        <v>43</v>
      </c>
      <c r="I6094" t="s">
        <v>5960</v>
      </c>
      <c r="J6094" t="s">
        <v>30702</v>
      </c>
      <c r="K6094">
        <v>2</v>
      </c>
      <c r="L6094">
        <v>2</v>
      </c>
      <c r="M6094" s="6">
        <v>42714</v>
      </c>
      <c r="N6094" s="6">
        <v>42733</v>
      </c>
      <c r="O6094" t="s">
        <v>5953</v>
      </c>
    </row>
    <row r="6095" spans="1:15" x14ac:dyDescent="0.3">
      <c r="A6095" t="s">
        <v>30703</v>
      </c>
      <c r="B6095">
        <v>1922458</v>
      </c>
      <c r="C6095" t="s">
        <v>30704</v>
      </c>
      <c r="D6095">
        <v>359299</v>
      </c>
      <c r="E6095" t="s">
        <v>6070</v>
      </c>
      <c r="F6095" t="s">
        <v>6070</v>
      </c>
      <c r="G6095" t="s">
        <v>30705</v>
      </c>
      <c r="H6095" t="s">
        <v>9239</v>
      </c>
      <c r="I6095" t="s">
        <v>5960</v>
      </c>
      <c r="J6095" t="s">
        <v>30706</v>
      </c>
      <c r="K6095">
        <v>1</v>
      </c>
      <c r="L6095">
        <v>1</v>
      </c>
      <c r="M6095" s="6">
        <v>42714</v>
      </c>
      <c r="N6095" s="6">
        <v>42733</v>
      </c>
      <c r="O6095" t="s">
        <v>5953</v>
      </c>
    </row>
    <row r="6096" spans="1:15" x14ac:dyDescent="0.3">
      <c r="A6096" t="s">
        <v>30707</v>
      </c>
      <c r="B6096">
        <v>1922452</v>
      </c>
      <c r="C6096" t="s">
        <v>30708</v>
      </c>
      <c r="D6096">
        <v>359303</v>
      </c>
      <c r="E6096" t="s">
        <v>6070</v>
      </c>
      <c r="F6096" t="s">
        <v>6070</v>
      </c>
      <c r="G6096" t="s">
        <v>30709</v>
      </c>
      <c r="H6096" t="s">
        <v>16986</v>
      </c>
      <c r="I6096" t="s">
        <v>5960</v>
      </c>
      <c r="J6096" t="s">
        <v>30710</v>
      </c>
      <c r="K6096">
        <v>2</v>
      </c>
      <c r="L6096">
        <v>2</v>
      </c>
      <c r="M6096" s="6">
        <v>42714</v>
      </c>
      <c r="N6096" s="6">
        <v>42733</v>
      </c>
      <c r="O6096" t="s">
        <v>5953</v>
      </c>
    </row>
    <row r="6097" spans="1:15" x14ac:dyDescent="0.3">
      <c r="A6097" t="s">
        <v>30711</v>
      </c>
      <c r="B6097">
        <v>1922447</v>
      </c>
      <c r="C6097" t="s">
        <v>30712</v>
      </c>
      <c r="D6097">
        <v>359307</v>
      </c>
      <c r="E6097" t="s">
        <v>6070</v>
      </c>
      <c r="F6097" t="s">
        <v>6070</v>
      </c>
      <c r="G6097" t="s">
        <v>30713</v>
      </c>
      <c r="H6097" t="s">
        <v>7722</v>
      </c>
      <c r="I6097" t="s">
        <v>5960</v>
      </c>
      <c r="J6097" t="s">
        <v>30714</v>
      </c>
      <c r="K6097">
        <v>1</v>
      </c>
      <c r="L6097">
        <v>1</v>
      </c>
      <c r="M6097" s="6">
        <v>42714</v>
      </c>
      <c r="N6097" s="6">
        <v>42733</v>
      </c>
      <c r="O6097" t="s">
        <v>5953</v>
      </c>
    </row>
    <row r="6098" spans="1:15" x14ac:dyDescent="0.3">
      <c r="A6098" t="s">
        <v>30715</v>
      </c>
      <c r="B6098">
        <v>1922443</v>
      </c>
      <c r="C6098" t="s">
        <v>30716</v>
      </c>
      <c r="D6098">
        <v>359311</v>
      </c>
      <c r="E6098" t="s">
        <v>6070</v>
      </c>
      <c r="F6098" t="s">
        <v>6070</v>
      </c>
      <c r="G6098" t="s">
        <v>30717</v>
      </c>
      <c r="H6098" t="s">
        <v>11614</v>
      </c>
      <c r="I6098" t="s">
        <v>5960</v>
      </c>
      <c r="J6098" t="s">
        <v>30718</v>
      </c>
      <c r="K6098">
        <v>1</v>
      </c>
      <c r="L6098">
        <v>1</v>
      </c>
      <c r="M6098" s="6">
        <v>42714</v>
      </c>
      <c r="N6098" s="6">
        <v>42733</v>
      </c>
      <c r="O6098" t="s">
        <v>5953</v>
      </c>
    </row>
    <row r="6099" spans="1:15" x14ac:dyDescent="0.3">
      <c r="A6099" t="s">
        <v>30719</v>
      </c>
      <c r="B6099">
        <v>1923779</v>
      </c>
      <c r="C6099" t="s">
        <v>30720</v>
      </c>
      <c r="D6099">
        <v>359327</v>
      </c>
      <c r="E6099" t="s">
        <v>6070</v>
      </c>
      <c r="F6099" t="s">
        <v>6070</v>
      </c>
      <c r="G6099" t="s">
        <v>30337</v>
      </c>
      <c r="H6099" t="s">
        <v>8895</v>
      </c>
      <c r="I6099" t="s">
        <v>5960</v>
      </c>
      <c r="J6099" t="s">
        <v>30721</v>
      </c>
      <c r="K6099">
        <v>2</v>
      </c>
      <c r="L6099">
        <v>2</v>
      </c>
      <c r="M6099" s="6">
        <v>42714</v>
      </c>
      <c r="N6099" s="6">
        <v>42733</v>
      </c>
      <c r="O6099" t="s">
        <v>5953</v>
      </c>
    </row>
    <row r="6100" spans="1:15" x14ac:dyDescent="0.3">
      <c r="A6100" t="s">
        <v>30722</v>
      </c>
      <c r="B6100">
        <v>1923680</v>
      </c>
      <c r="C6100" t="s">
        <v>30723</v>
      </c>
      <c r="D6100">
        <v>359331</v>
      </c>
      <c r="E6100" t="s">
        <v>6070</v>
      </c>
      <c r="F6100" t="s">
        <v>6070</v>
      </c>
      <c r="G6100">
        <v>8</v>
      </c>
      <c r="H6100" t="s">
        <v>6021</v>
      </c>
      <c r="I6100" t="s">
        <v>5960</v>
      </c>
      <c r="J6100" t="s">
        <v>30724</v>
      </c>
      <c r="K6100">
        <v>2</v>
      </c>
      <c r="L6100">
        <v>2</v>
      </c>
      <c r="M6100" s="6">
        <v>42714</v>
      </c>
      <c r="N6100" s="6">
        <v>42738</v>
      </c>
      <c r="O6100" t="s">
        <v>5953</v>
      </c>
    </row>
    <row r="6101" spans="1:15" x14ac:dyDescent="0.3">
      <c r="A6101" t="s">
        <v>30725</v>
      </c>
      <c r="B6101">
        <v>1923530</v>
      </c>
      <c r="C6101" t="s">
        <v>30726</v>
      </c>
      <c r="D6101">
        <v>359335</v>
      </c>
      <c r="E6101" t="s">
        <v>6070</v>
      </c>
      <c r="F6101" t="s">
        <v>6070</v>
      </c>
      <c r="G6101">
        <v>10</v>
      </c>
      <c r="H6101" t="s">
        <v>8084</v>
      </c>
      <c r="I6101" t="s">
        <v>5960</v>
      </c>
      <c r="J6101" t="s">
        <v>30727</v>
      </c>
      <c r="K6101">
        <v>2</v>
      </c>
      <c r="L6101">
        <v>2</v>
      </c>
      <c r="M6101" s="6">
        <v>42714</v>
      </c>
      <c r="N6101" s="6">
        <v>42733</v>
      </c>
      <c r="O6101" t="s">
        <v>5953</v>
      </c>
    </row>
    <row r="6102" spans="1:15" x14ac:dyDescent="0.3">
      <c r="A6102" t="s">
        <v>30728</v>
      </c>
      <c r="B6102">
        <v>1923418</v>
      </c>
      <c r="C6102" t="s">
        <v>30729</v>
      </c>
      <c r="D6102">
        <v>359339</v>
      </c>
      <c r="E6102" t="s">
        <v>6070</v>
      </c>
      <c r="F6102" t="s">
        <v>6070</v>
      </c>
      <c r="G6102" t="s">
        <v>30730</v>
      </c>
      <c r="H6102" t="s">
        <v>6703</v>
      </c>
      <c r="I6102" t="s">
        <v>5960</v>
      </c>
      <c r="J6102" t="s">
        <v>30731</v>
      </c>
      <c r="K6102">
        <v>1</v>
      </c>
      <c r="L6102">
        <v>1</v>
      </c>
      <c r="M6102" s="6">
        <v>42714</v>
      </c>
      <c r="N6102" s="6">
        <v>42733</v>
      </c>
      <c r="O6102" t="s">
        <v>5953</v>
      </c>
    </row>
    <row r="6103" spans="1:15" x14ac:dyDescent="0.3">
      <c r="A6103" t="s">
        <v>30732</v>
      </c>
      <c r="B6103">
        <v>1923333</v>
      </c>
      <c r="C6103" t="s">
        <v>30733</v>
      </c>
      <c r="D6103">
        <v>359343</v>
      </c>
      <c r="E6103" t="s">
        <v>6070</v>
      </c>
      <c r="F6103" t="s">
        <v>6070</v>
      </c>
      <c r="G6103" t="s">
        <v>30734</v>
      </c>
      <c r="H6103" t="s">
        <v>6213</v>
      </c>
      <c r="I6103" t="s">
        <v>5960</v>
      </c>
      <c r="J6103" t="s">
        <v>30735</v>
      </c>
      <c r="K6103">
        <v>5</v>
      </c>
      <c r="L6103">
        <v>5</v>
      </c>
      <c r="M6103" s="6">
        <v>42714</v>
      </c>
      <c r="N6103" s="6">
        <v>42738</v>
      </c>
      <c r="O6103" t="s">
        <v>5953</v>
      </c>
    </row>
    <row r="6104" spans="1:15" x14ac:dyDescent="0.3">
      <c r="A6104" t="s">
        <v>30736</v>
      </c>
      <c r="B6104">
        <v>1923280</v>
      </c>
      <c r="C6104" t="s">
        <v>30737</v>
      </c>
      <c r="D6104">
        <v>359347</v>
      </c>
      <c r="E6104" t="s">
        <v>6070</v>
      </c>
      <c r="F6104" t="s">
        <v>6070</v>
      </c>
      <c r="G6104" t="s">
        <v>30738</v>
      </c>
      <c r="H6104" t="s">
        <v>7452</v>
      </c>
      <c r="I6104" t="s">
        <v>5960</v>
      </c>
      <c r="J6104" t="s">
        <v>30739</v>
      </c>
      <c r="K6104">
        <v>2</v>
      </c>
      <c r="L6104">
        <v>2</v>
      </c>
      <c r="M6104" s="6">
        <v>42714</v>
      </c>
      <c r="N6104" s="6">
        <v>42738</v>
      </c>
      <c r="O6104" t="s">
        <v>5953</v>
      </c>
    </row>
    <row r="6105" spans="1:15" x14ac:dyDescent="0.3">
      <c r="A6105" t="s">
        <v>30740</v>
      </c>
      <c r="B6105">
        <v>1922361</v>
      </c>
      <c r="C6105" t="s">
        <v>30741</v>
      </c>
      <c r="D6105">
        <v>359238</v>
      </c>
      <c r="E6105" t="s">
        <v>6070</v>
      </c>
      <c r="F6105" t="s">
        <v>6070</v>
      </c>
      <c r="G6105" t="s">
        <v>30742</v>
      </c>
      <c r="H6105" t="s">
        <v>6483</v>
      </c>
      <c r="I6105" t="s">
        <v>5960</v>
      </c>
      <c r="J6105" t="s">
        <v>30743</v>
      </c>
      <c r="K6105">
        <v>5</v>
      </c>
      <c r="L6105">
        <v>5</v>
      </c>
      <c r="M6105" s="6">
        <v>42714</v>
      </c>
      <c r="N6105" s="6">
        <v>42738</v>
      </c>
      <c r="O6105" t="s">
        <v>5953</v>
      </c>
    </row>
    <row r="6106" spans="1:15" x14ac:dyDescent="0.3">
      <c r="A6106" t="s">
        <v>30744</v>
      </c>
      <c r="B6106">
        <v>1922355</v>
      </c>
      <c r="C6106" t="s">
        <v>30745</v>
      </c>
      <c r="D6106">
        <v>359242</v>
      </c>
      <c r="E6106" t="s">
        <v>6070</v>
      </c>
      <c r="F6106" t="s">
        <v>6070</v>
      </c>
      <c r="G6106" t="s">
        <v>30746</v>
      </c>
      <c r="H6106" t="s">
        <v>30747</v>
      </c>
      <c r="I6106" t="s">
        <v>5960</v>
      </c>
      <c r="J6106" t="s">
        <v>30748</v>
      </c>
      <c r="K6106">
        <v>2</v>
      </c>
      <c r="L6106">
        <v>2</v>
      </c>
      <c r="M6106" s="6">
        <v>42714</v>
      </c>
      <c r="N6106" s="6">
        <v>42738</v>
      </c>
      <c r="O6106" t="s">
        <v>5953</v>
      </c>
    </row>
    <row r="6107" spans="1:15" x14ac:dyDescent="0.3">
      <c r="A6107" t="s">
        <v>30749</v>
      </c>
      <c r="B6107">
        <v>1906175</v>
      </c>
      <c r="C6107" t="s">
        <v>30750</v>
      </c>
      <c r="D6107">
        <v>359250</v>
      </c>
      <c r="E6107" t="s">
        <v>5947</v>
      </c>
      <c r="F6107" t="s">
        <v>6275</v>
      </c>
      <c r="G6107" t="s">
        <v>30751</v>
      </c>
      <c r="H6107" t="s">
        <v>9721</v>
      </c>
      <c r="I6107" t="s">
        <v>6095</v>
      </c>
      <c r="J6107" t="s">
        <v>30752</v>
      </c>
      <c r="K6107">
        <v>2</v>
      </c>
      <c r="L6107">
        <v>2</v>
      </c>
      <c r="M6107" s="6">
        <v>42731</v>
      </c>
      <c r="N6107" s="6">
        <v>42979</v>
      </c>
      <c r="O6107" t="s">
        <v>5953</v>
      </c>
    </row>
    <row r="6108" spans="1:15" x14ac:dyDescent="0.3">
      <c r="A6108" t="s">
        <v>30753</v>
      </c>
      <c r="B6108">
        <v>1922351</v>
      </c>
      <c r="C6108" t="s">
        <v>30754</v>
      </c>
      <c r="D6108">
        <v>359246</v>
      </c>
      <c r="E6108" t="s">
        <v>6070</v>
      </c>
      <c r="F6108" t="s">
        <v>6070</v>
      </c>
      <c r="G6108" t="s">
        <v>30755</v>
      </c>
      <c r="H6108" t="s">
        <v>6898</v>
      </c>
      <c r="I6108" t="s">
        <v>5960</v>
      </c>
      <c r="J6108" t="s">
        <v>30756</v>
      </c>
      <c r="K6108">
        <v>9</v>
      </c>
      <c r="L6108">
        <v>9</v>
      </c>
      <c r="M6108" s="6">
        <v>42714</v>
      </c>
      <c r="N6108" s="6">
        <v>42733</v>
      </c>
      <c r="O6108" t="s">
        <v>5953</v>
      </c>
    </row>
    <row r="6109" spans="1:15" x14ac:dyDescent="0.3">
      <c r="A6109" t="s">
        <v>30757</v>
      </c>
      <c r="B6109">
        <v>1930269</v>
      </c>
      <c r="C6109" t="s">
        <v>30758</v>
      </c>
      <c r="D6109">
        <v>359254</v>
      </c>
      <c r="E6109" t="s">
        <v>5947</v>
      </c>
      <c r="F6109" t="s">
        <v>7491</v>
      </c>
      <c r="G6109" t="s">
        <v>30759</v>
      </c>
      <c r="H6109" t="s">
        <v>6166</v>
      </c>
      <c r="I6109" t="s">
        <v>6033</v>
      </c>
      <c r="J6109" t="s">
        <v>30760</v>
      </c>
      <c r="K6109">
        <v>6</v>
      </c>
      <c r="L6109">
        <v>6</v>
      </c>
      <c r="M6109" s="6">
        <v>42732</v>
      </c>
      <c r="N6109" s="6">
        <v>42733</v>
      </c>
      <c r="O6109" t="s">
        <v>5953</v>
      </c>
    </row>
    <row r="6110" spans="1:15" x14ac:dyDescent="0.3">
      <c r="A6110" t="s">
        <v>30761</v>
      </c>
      <c r="B6110">
        <v>1922437</v>
      </c>
      <c r="C6110" t="s">
        <v>30762</v>
      </c>
      <c r="D6110">
        <v>359258</v>
      </c>
      <c r="E6110" t="s">
        <v>6070</v>
      </c>
      <c r="F6110" t="s">
        <v>6070</v>
      </c>
      <c r="G6110" t="s">
        <v>27372</v>
      </c>
      <c r="H6110" t="s">
        <v>6225</v>
      </c>
      <c r="I6110" t="s">
        <v>5960</v>
      </c>
      <c r="J6110" t="s">
        <v>30763</v>
      </c>
      <c r="K6110">
        <v>2</v>
      </c>
      <c r="L6110">
        <v>2</v>
      </c>
      <c r="M6110" s="6">
        <v>42714</v>
      </c>
      <c r="N6110" s="6">
        <v>42733</v>
      </c>
      <c r="O6110" t="s">
        <v>5953</v>
      </c>
    </row>
    <row r="6111" spans="1:15" x14ac:dyDescent="0.3">
      <c r="A6111" t="s">
        <v>30764</v>
      </c>
      <c r="B6111">
        <v>1922432</v>
      </c>
      <c r="C6111" t="s">
        <v>30765</v>
      </c>
      <c r="D6111">
        <v>359262</v>
      </c>
      <c r="E6111" t="s">
        <v>6070</v>
      </c>
      <c r="F6111" t="s">
        <v>6070</v>
      </c>
      <c r="G6111" t="s">
        <v>30766</v>
      </c>
      <c r="H6111" t="s">
        <v>6439</v>
      </c>
      <c r="I6111" t="s">
        <v>5960</v>
      </c>
      <c r="J6111" t="s">
        <v>30767</v>
      </c>
      <c r="K6111">
        <v>2</v>
      </c>
      <c r="L6111">
        <v>2</v>
      </c>
      <c r="M6111" s="6">
        <v>42714</v>
      </c>
      <c r="N6111" s="6">
        <v>42733</v>
      </c>
      <c r="O6111" t="s">
        <v>5953</v>
      </c>
    </row>
    <row r="6112" spans="1:15" x14ac:dyDescent="0.3">
      <c r="A6112" t="s">
        <v>30768</v>
      </c>
      <c r="B6112">
        <v>1922428</v>
      </c>
      <c r="C6112" t="s">
        <v>30769</v>
      </c>
      <c r="D6112">
        <v>359266</v>
      </c>
      <c r="E6112" t="s">
        <v>6070</v>
      </c>
      <c r="F6112" t="s">
        <v>6070</v>
      </c>
      <c r="G6112" t="s">
        <v>30770</v>
      </c>
      <c r="H6112" t="s">
        <v>10323</v>
      </c>
      <c r="I6112" t="s">
        <v>5960</v>
      </c>
      <c r="J6112" t="s">
        <v>30771</v>
      </c>
      <c r="K6112">
        <v>6</v>
      </c>
      <c r="L6112">
        <v>6</v>
      </c>
      <c r="M6112" s="6">
        <v>42714</v>
      </c>
      <c r="N6112" s="6">
        <v>42738</v>
      </c>
      <c r="O6112" t="s">
        <v>5953</v>
      </c>
    </row>
    <row r="6113" spans="1:15" x14ac:dyDescent="0.3">
      <c r="A6113" t="s">
        <v>30772</v>
      </c>
      <c r="B6113">
        <v>1922390</v>
      </c>
      <c r="C6113" t="s">
        <v>30773</v>
      </c>
      <c r="D6113">
        <v>359270</v>
      </c>
      <c r="E6113" t="s">
        <v>6070</v>
      </c>
      <c r="F6113" t="s">
        <v>6070</v>
      </c>
      <c r="G6113" t="s">
        <v>30774</v>
      </c>
      <c r="H6113" t="s">
        <v>6202</v>
      </c>
      <c r="I6113" t="s">
        <v>5960</v>
      </c>
      <c r="J6113" t="s">
        <v>30775</v>
      </c>
      <c r="K6113">
        <v>4</v>
      </c>
      <c r="L6113">
        <v>4</v>
      </c>
      <c r="M6113" s="6">
        <v>42714</v>
      </c>
      <c r="N6113" s="6">
        <v>42738</v>
      </c>
      <c r="O6113" t="s">
        <v>5953</v>
      </c>
    </row>
    <row r="6114" spans="1:15" x14ac:dyDescent="0.3">
      <c r="A6114" t="s">
        <v>30776</v>
      </c>
      <c r="B6114">
        <v>1922381</v>
      </c>
      <c r="C6114" t="s">
        <v>30777</v>
      </c>
      <c r="D6114">
        <v>359274</v>
      </c>
      <c r="E6114" t="s">
        <v>6070</v>
      </c>
      <c r="F6114" t="s">
        <v>6070</v>
      </c>
      <c r="G6114" t="s">
        <v>30778</v>
      </c>
      <c r="H6114">
        <v>47</v>
      </c>
      <c r="I6114" t="s">
        <v>5960</v>
      </c>
      <c r="J6114" t="s">
        <v>30779</v>
      </c>
      <c r="K6114">
        <v>5</v>
      </c>
      <c r="L6114">
        <v>5</v>
      </c>
      <c r="M6114" s="6">
        <v>42714</v>
      </c>
      <c r="N6114" s="6">
        <v>42738</v>
      </c>
      <c r="O6114" t="s">
        <v>5953</v>
      </c>
    </row>
    <row r="6115" spans="1:15" x14ac:dyDescent="0.3">
      <c r="A6115" t="s">
        <v>30780</v>
      </c>
      <c r="B6115">
        <v>1922376</v>
      </c>
      <c r="C6115" t="s">
        <v>30781</v>
      </c>
      <c r="D6115">
        <v>359278</v>
      </c>
      <c r="E6115" t="s">
        <v>6070</v>
      </c>
      <c r="F6115" t="s">
        <v>6070</v>
      </c>
      <c r="G6115" t="s">
        <v>30782</v>
      </c>
      <c r="H6115" t="s">
        <v>6954</v>
      </c>
      <c r="I6115" t="s">
        <v>5960</v>
      </c>
      <c r="J6115" t="s">
        <v>30783</v>
      </c>
      <c r="K6115">
        <v>2</v>
      </c>
      <c r="L6115">
        <v>2</v>
      </c>
      <c r="M6115" s="6">
        <v>42714</v>
      </c>
      <c r="N6115" s="6">
        <v>42738</v>
      </c>
      <c r="O6115" t="s">
        <v>5953</v>
      </c>
    </row>
    <row r="6116" spans="1:15" x14ac:dyDescent="0.3">
      <c r="A6116" t="s">
        <v>30784</v>
      </c>
      <c r="B6116">
        <v>1922366</v>
      </c>
      <c r="C6116" t="s">
        <v>30785</v>
      </c>
      <c r="D6116">
        <v>359282</v>
      </c>
      <c r="E6116" t="s">
        <v>6070</v>
      </c>
      <c r="F6116" t="s">
        <v>6070</v>
      </c>
      <c r="G6116" t="s">
        <v>30786</v>
      </c>
      <c r="H6116" t="s">
        <v>10657</v>
      </c>
      <c r="I6116" t="s">
        <v>5960</v>
      </c>
      <c r="J6116" t="s">
        <v>30787</v>
      </c>
      <c r="K6116">
        <v>4</v>
      </c>
      <c r="L6116">
        <v>4</v>
      </c>
      <c r="M6116" s="6">
        <v>42714</v>
      </c>
      <c r="N6116" s="6">
        <v>42738</v>
      </c>
      <c r="O6116" t="s">
        <v>5953</v>
      </c>
    </row>
    <row r="6117" spans="1:15" x14ac:dyDescent="0.3">
      <c r="A6117" t="s">
        <v>30788</v>
      </c>
      <c r="B6117">
        <v>1923262</v>
      </c>
      <c r="C6117" t="s">
        <v>30789</v>
      </c>
      <c r="D6117">
        <v>359286</v>
      </c>
      <c r="E6117" t="s">
        <v>6070</v>
      </c>
      <c r="F6117" t="s">
        <v>6070</v>
      </c>
      <c r="G6117" t="s">
        <v>10245</v>
      </c>
      <c r="H6117" t="s">
        <v>6191</v>
      </c>
      <c r="I6117" t="s">
        <v>5960</v>
      </c>
      <c r="J6117" t="s">
        <v>30790</v>
      </c>
      <c r="K6117">
        <v>3</v>
      </c>
      <c r="L6117">
        <v>3</v>
      </c>
      <c r="M6117" s="6">
        <v>42714</v>
      </c>
      <c r="N6117" s="6">
        <v>42738</v>
      </c>
      <c r="O6117" t="s">
        <v>5953</v>
      </c>
    </row>
    <row r="6118" spans="1:15" x14ac:dyDescent="0.3">
      <c r="A6118" t="s">
        <v>30791</v>
      </c>
      <c r="B6118">
        <v>1922499</v>
      </c>
      <c r="C6118" t="s">
        <v>30792</v>
      </c>
      <c r="D6118">
        <v>359290</v>
      </c>
      <c r="E6118" t="s">
        <v>6070</v>
      </c>
      <c r="F6118" t="s">
        <v>6070</v>
      </c>
      <c r="G6118" t="s">
        <v>20833</v>
      </c>
      <c r="H6118" t="s">
        <v>6703</v>
      </c>
      <c r="I6118" t="s">
        <v>5960</v>
      </c>
      <c r="J6118" t="s">
        <v>30793</v>
      </c>
      <c r="K6118">
        <v>1</v>
      </c>
      <c r="L6118">
        <v>1</v>
      </c>
      <c r="M6118" s="6">
        <v>42714</v>
      </c>
      <c r="N6118" s="6">
        <v>42733</v>
      </c>
      <c r="O6118" t="s">
        <v>5953</v>
      </c>
    </row>
    <row r="6119" spans="1:15" x14ac:dyDescent="0.3">
      <c r="A6119" t="s">
        <v>30794</v>
      </c>
      <c r="B6119">
        <v>1922493</v>
      </c>
      <c r="C6119" t="s">
        <v>30795</v>
      </c>
      <c r="D6119">
        <v>359294</v>
      </c>
      <c r="E6119" t="s">
        <v>6070</v>
      </c>
      <c r="F6119" t="s">
        <v>6070</v>
      </c>
      <c r="G6119" t="s">
        <v>15226</v>
      </c>
      <c r="H6119" t="s">
        <v>6467</v>
      </c>
      <c r="I6119" t="s">
        <v>5960</v>
      </c>
      <c r="J6119" t="s">
        <v>30796</v>
      </c>
      <c r="K6119">
        <v>1</v>
      </c>
      <c r="L6119">
        <v>1</v>
      </c>
      <c r="M6119" s="6">
        <v>42714</v>
      </c>
      <c r="N6119" s="6">
        <v>42733</v>
      </c>
      <c r="O6119" t="s">
        <v>5953</v>
      </c>
    </row>
    <row r="6120" spans="1:15" x14ac:dyDescent="0.3">
      <c r="A6120" t="s">
        <v>30797</v>
      </c>
      <c r="B6120">
        <v>1922460</v>
      </c>
      <c r="C6120" t="s">
        <v>30798</v>
      </c>
      <c r="D6120">
        <v>359298</v>
      </c>
      <c r="E6120" t="s">
        <v>6070</v>
      </c>
      <c r="F6120" t="s">
        <v>6070</v>
      </c>
      <c r="G6120" t="s">
        <v>30799</v>
      </c>
      <c r="H6120" t="s">
        <v>9239</v>
      </c>
      <c r="I6120" t="s">
        <v>5960</v>
      </c>
      <c r="J6120" t="s">
        <v>30800</v>
      </c>
      <c r="K6120">
        <v>2</v>
      </c>
      <c r="L6120">
        <v>2</v>
      </c>
      <c r="M6120" s="6">
        <v>42714</v>
      </c>
      <c r="N6120" s="6">
        <v>42733</v>
      </c>
      <c r="O6120" t="s">
        <v>5953</v>
      </c>
    </row>
    <row r="6121" spans="1:15" x14ac:dyDescent="0.3">
      <c r="A6121" t="s">
        <v>30801</v>
      </c>
      <c r="B6121">
        <v>1922448</v>
      </c>
      <c r="C6121" t="s">
        <v>30802</v>
      </c>
      <c r="D6121">
        <v>359306</v>
      </c>
      <c r="E6121" t="s">
        <v>6070</v>
      </c>
      <c r="F6121" t="s">
        <v>6070</v>
      </c>
      <c r="G6121" t="s">
        <v>6786</v>
      </c>
      <c r="H6121" t="s">
        <v>15874</v>
      </c>
      <c r="I6121" t="s">
        <v>5960</v>
      </c>
      <c r="J6121" t="s">
        <v>30803</v>
      </c>
      <c r="K6121">
        <v>1</v>
      </c>
      <c r="L6121">
        <v>1</v>
      </c>
      <c r="M6121" s="6">
        <v>42714</v>
      </c>
      <c r="N6121" s="6">
        <v>42733</v>
      </c>
      <c r="O6121" t="s">
        <v>5953</v>
      </c>
    </row>
    <row r="6122" spans="1:15" x14ac:dyDescent="0.3">
      <c r="A6122" t="s">
        <v>30804</v>
      </c>
      <c r="B6122">
        <v>1922454</v>
      </c>
      <c r="C6122" t="s">
        <v>30805</v>
      </c>
      <c r="D6122">
        <v>359302</v>
      </c>
      <c r="E6122" t="s">
        <v>6070</v>
      </c>
      <c r="F6122" t="s">
        <v>6070</v>
      </c>
      <c r="G6122" t="s">
        <v>30806</v>
      </c>
      <c r="H6122" t="s">
        <v>6122</v>
      </c>
      <c r="I6122" t="s">
        <v>5960</v>
      </c>
      <c r="J6122" t="s">
        <v>30807</v>
      </c>
      <c r="K6122">
        <v>1</v>
      </c>
      <c r="L6122">
        <v>1</v>
      </c>
      <c r="M6122" s="6">
        <v>42714</v>
      </c>
      <c r="N6122" s="6">
        <v>42733</v>
      </c>
      <c r="O6122" t="s">
        <v>5953</v>
      </c>
    </row>
    <row r="6123" spans="1:15" x14ac:dyDescent="0.3">
      <c r="A6123" t="s">
        <v>30808</v>
      </c>
      <c r="B6123">
        <v>1922444</v>
      </c>
      <c r="C6123" t="s">
        <v>30809</v>
      </c>
      <c r="D6123">
        <v>359310</v>
      </c>
      <c r="E6123" t="s">
        <v>6070</v>
      </c>
      <c r="F6123" t="s">
        <v>6070</v>
      </c>
      <c r="G6123" t="s">
        <v>30810</v>
      </c>
      <c r="H6123">
        <v>46</v>
      </c>
      <c r="I6123" t="s">
        <v>5960</v>
      </c>
      <c r="J6123" t="s">
        <v>30811</v>
      </c>
      <c r="K6123">
        <v>1</v>
      </c>
      <c r="L6123">
        <v>1</v>
      </c>
      <c r="M6123" s="6">
        <v>42714</v>
      </c>
      <c r="N6123" s="6">
        <v>42733</v>
      </c>
      <c r="O6123" t="s">
        <v>5953</v>
      </c>
    </row>
    <row r="6124" spans="1:15" x14ac:dyDescent="0.3">
      <c r="A6124" t="s">
        <v>30812</v>
      </c>
      <c r="B6124">
        <v>1923780</v>
      </c>
      <c r="C6124" t="s">
        <v>30813</v>
      </c>
      <c r="D6124">
        <v>359326</v>
      </c>
      <c r="E6124" t="s">
        <v>6070</v>
      </c>
      <c r="F6124" t="s">
        <v>6070</v>
      </c>
      <c r="G6124" t="s">
        <v>30814</v>
      </c>
      <c r="H6124" t="s">
        <v>6763</v>
      </c>
      <c r="I6124" t="s">
        <v>5960</v>
      </c>
      <c r="J6124" t="s">
        <v>30815</v>
      </c>
      <c r="K6124">
        <v>1</v>
      </c>
      <c r="L6124">
        <v>1</v>
      </c>
      <c r="M6124" s="6">
        <v>42714</v>
      </c>
      <c r="N6124" s="6">
        <v>42733</v>
      </c>
      <c r="O6124" t="s">
        <v>5953</v>
      </c>
    </row>
    <row r="6125" spans="1:15" x14ac:dyDescent="0.3">
      <c r="A6125" t="s">
        <v>30816</v>
      </c>
      <c r="B6125">
        <v>1923579</v>
      </c>
      <c r="C6125" t="s">
        <v>30817</v>
      </c>
      <c r="D6125">
        <v>359334</v>
      </c>
      <c r="E6125" t="s">
        <v>6070</v>
      </c>
      <c r="F6125" t="s">
        <v>6070</v>
      </c>
      <c r="G6125" t="s">
        <v>30818</v>
      </c>
      <c r="H6125" t="s">
        <v>9453</v>
      </c>
      <c r="I6125" t="s">
        <v>5960</v>
      </c>
      <c r="J6125" t="s">
        <v>30819</v>
      </c>
      <c r="K6125">
        <v>2</v>
      </c>
      <c r="L6125">
        <v>2</v>
      </c>
      <c r="M6125" s="6">
        <v>42714</v>
      </c>
      <c r="N6125" s="6">
        <v>42733</v>
      </c>
      <c r="O6125" t="s">
        <v>5953</v>
      </c>
    </row>
    <row r="6126" spans="1:15" x14ac:dyDescent="0.3">
      <c r="A6126" t="s">
        <v>30820</v>
      </c>
      <c r="B6126">
        <v>1923703</v>
      </c>
      <c r="C6126" t="s">
        <v>30821</v>
      </c>
      <c r="D6126">
        <v>359330</v>
      </c>
      <c r="E6126" t="s">
        <v>6070</v>
      </c>
      <c r="F6126" t="s">
        <v>6070</v>
      </c>
      <c r="G6126" t="s">
        <v>30822</v>
      </c>
      <c r="H6126" t="s">
        <v>30823</v>
      </c>
      <c r="I6126" t="s">
        <v>5960</v>
      </c>
      <c r="J6126" t="s">
        <v>30824</v>
      </c>
      <c r="K6126">
        <v>11</v>
      </c>
      <c r="L6126">
        <v>11</v>
      </c>
      <c r="M6126" s="6">
        <v>42714</v>
      </c>
      <c r="N6126" s="6">
        <v>42738</v>
      </c>
      <c r="O6126" t="s">
        <v>5953</v>
      </c>
    </row>
    <row r="6127" spans="1:15" x14ac:dyDescent="0.3">
      <c r="A6127" t="s">
        <v>30825</v>
      </c>
      <c r="B6127">
        <v>1923425</v>
      </c>
      <c r="C6127" t="s">
        <v>30826</v>
      </c>
      <c r="D6127">
        <v>359338</v>
      </c>
      <c r="E6127" t="s">
        <v>6070</v>
      </c>
      <c r="F6127" t="s">
        <v>6070</v>
      </c>
      <c r="G6127" t="s">
        <v>30827</v>
      </c>
      <c r="H6127" t="s">
        <v>6021</v>
      </c>
      <c r="I6127" t="s">
        <v>5960</v>
      </c>
      <c r="J6127" t="s">
        <v>30828</v>
      </c>
      <c r="K6127">
        <v>4</v>
      </c>
      <c r="L6127">
        <v>4</v>
      </c>
      <c r="M6127" s="6">
        <v>42714</v>
      </c>
      <c r="N6127" s="6">
        <v>42738</v>
      </c>
      <c r="O6127" t="s">
        <v>5953</v>
      </c>
    </row>
    <row r="6128" spans="1:15" x14ac:dyDescent="0.3">
      <c r="A6128" t="s">
        <v>30829</v>
      </c>
      <c r="B6128">
        <v>1923391</v>
      </c>
      <c r="C6128" t="s">
        <v>30830</v>
      </c>
      <c r="D6128">
        <v>359342</v>
      </c>
      <c r="E6128" t="s">
        <v>6070</v>
      </c>
      <c r="F6128" t="s">
        <v>6070</v>
      </c>
      <c r="G6128" t="s">
        <v>30831</v>
      </c>
      <c r="H6128" t="s">
        <v>6758</v>
      </c>
      <c r="I6128" t="s">
        <v>5960</v>
      </c>
      <c r="J6128" t="s">
        <v>30832</v>
      </c>
      <c r="K6128">
        <v>4</v>
      </c>
      <c r="L6128">
        <v>4</v>
      </c>
      <c r="M6128" s="6">
        <v>42714</v>
      </c>
      <c r="N6128" s="6">
        <v>42738</v>
      </c>
      <c r="O6128" t="s">
        <v>5953</v>
      </c>
    </row>
    <row r="6129" spans="1:15" x14ac:dyDescent="0.3">
      <c r="A6129" t="s">
        <v>30833</v>
      </c>
      <c r="B6129">
        <v>1923282</v>
      </c>
      <c r="C6129" t="s">
        <v>30834</v>
      </c>
      <c r="D6129">
        <v>359346</v>
      </c>
      <c r="E6129" t="s">
        <v>6070</v>
      </c>
      <c r="F6129" t="s">
        <v>6070</v>
      </c>
      <c r="G6129" t="s">
        <v>30835</v>
      </c>
      <c r="H6129" t="s">
        <v>6596</v>
      </c>
      <c r="I6129" t="s">
        <v>5960</v>
      </c>
      <c r="J6129" t="s">
        <v>30836</v>
      </c>
      <c r="K6129">
        <v>3</v>
      </c>
      <c r="L6129">
        <v>3</v>
      </c>
      <c r="M6129" s="6">
        <v>42714</v>
      </c>
      <c r="N6129" s="6">
        <v>42738</v>
      </c>
      <c r="O6129" t="s">
        <v>5953</v>
      </c>
    </row>
    <row r="6130" spans="1:15" x14ac:dyDescent="0.3">
      <c r="A6130" t="s">
        <v>30837</v>
      </c>
      <c r="B6130">
        <v>1922955</v>
      </c>
      <c r="C6130" t="s">
        <v>30838</v>
      </c>
      <c r="D6130">
        <v>357859</v>
      </c>
      <c r="E6130" t="s">
        <v>6070</v>
      </c>
      <c r="F6130" t="s">
        <v>6070</v>
      </c>
      <c r="G6130" t="s">
        <v>27777</v>
      </c>
      <c r="H6130" t="s">
        <v>6277</v>
      </c>
      <c r="I6130" t="s">
        <v>5960</v>
      </c>
      <c r="J6130" t="s">
        <v>30839</v>
      </c>
      <c r="K6130">
        <v>1</v>
      </c>
      <c r="L6130">
        <v>1</v>
      </c>
      <c r="M6130" s="6">
        <v>42714</v>
      </c>
      <c r="N6130" s="6">
        <v>42723</v>
      </c>
      <c r="O6130" t="s">
        <v>5953</v>
      </c>
    </row>
    <row r="6131" spans="1:15" x14ac:dyDescent="0.3">
      <c r="A6131" t="s">
        <v>30840</v>
      </c>
      <c r="B6131">
        <v>1922661</v>
      </c>
      <c r="C6131" t="s">
        <v>30841</v>
      </c>
      <c r="D6131">
        <v>359809</v>
      </c>
      <c r="E6131" t="s">
        <v>6070</v>
      </c>
      <c r="F6131" t="s">
        <v>6070</v>
      </c>
      <c r="G6131" t="s">
        <v>10114</v>
      </c>
      <c r="H6131" t="s">
        <v>6940</v>
      </c>
      <c r="I6131" t="s">
        <v>5960</v>
      </c>
      <c r="J6131" t="s">
        <v>30842</v>
      </c>
      <c r="K6131">
        <v>2</v>
      </c>
      <c r="L6131">
        <v>2</v>
      </c>
      <c r="M6131" s="6">
        <v>42714</v>
      </c>
      <c r="N6131" s="6">
        <v>42738</v>
      </c>
      <c r="O6131" t="s">
        <v>5953</v>
      </c>
    </row>
    <row r="6132" spans="1:15" x14ac:dyDescent="0.3">
      <c r="A6132" t="s">
        <v>30843</v>
      </c>
      <c r="B6132">
        <v>1922657</v>
      </c>
      <c r="C6132" t="s">
        <v>30844</v>
      </c>
      <c r="D6132">
        <v>359813</v>
      </c>
      <c r="E6132" t="s">
        <v>6070</v>
      </c>
      <c r="F6132" t="s">
        <v>6070</v>
      </c>
      <c r="G6132" t="s">
        <v>11142</v>
      </c>
      <c r="H6132" t="s">
        <v>7085</v>
      </c>
      <c r="I6132" t="s">
        <v>5960</v>
      </c>
      <c r="J6132" t="s">
        <v>30845</v>
      </c>
      <c r="K6132">
        <v>1</v>
      </c>
      <c r="L6132">
        <v>1</v>
      </c>
      <c r="M6132" s="6">
        <v>42714</v>
      </c>
      <c r="N6132" s="6">
        <v>42738</v>
      </c>
      <c r="O6132" t="s">
        <v>5953</v>
      </c>
    </row>
    <row r="6133" spans="1:15" x14ac:dyDescent="0.3">
      <c r="A6133" t="s">
        <v>30846</v>
      </c>
      <c r="B6133">
        <v>1922652</v>
      </c>
      <c r="C6133" t="s">
        <v>30847</v>
      </c>
      <c r="D6133">
        <v>359817</v>
      </c>
      <c r="E6133" t="s">
        <v>6070</v>
      </c>
      <c r="F6133" t="s">
        <v>6070</v>
      </c>
      <c r="G6133" t="s">
        <v>18922</v>
      </c>
      <c r="H6133" t="s">
        <v>6520</v>
      </c>
      <c r="I6133" t="s">
        <v>5960</v>
      </c>
      <c r="J6133" t="s">
        <v>30848</v>
      </c>
      <c r="K6133">
        <v>4</v>
      </c>
      <c r="L6133">
        <v>4</v>
      </c>
      <c r="M6133" s="6">
        <v>42714</v>
      </c>
      <c r="N6133" s="6">
        <v>42738</v>
      </c>
      <c r="O6133" t="s">
        <v>5953</v>
      </c>
    </row>
    <row r="6134" spans="1:15" x14ac:dyDescent="0.3">
      <c r="A6134" t="s">
        <v>30849</v>
      </c>
      <c r="B6134">
        <v>1922634</v>
      </c>
      <c r="C6134" t="s">
        <v>30850</v>
      </c>
      <c r="D6134">
        <v>359825</v>
      </c>
      <c r="E6134" t="s">
        <v>6070</v>
      </c>
      <c r="F6134" t="s">
        <v>6070</v>
      </c>
      <c r="G6134" t="s">
        <v>30851</v>
      </c>
      <c r="H6134" t="s">
        <v>9142</v>
      </c>
      <c r="I6134" t="s">
        <v>5960</v>
      </c>
      <c r="J6134" t="s">
        <v>30852</v>
      </c>
      <c r="K6134">
        <v>1</v>
      </c>
      <c r="L6134">
        <v>1</v>
      </c>
      <c r="M6134" s="6">
        <v>42714</v>
      </c>
      <c r="N6134" s="6">
        <v>42738</v>
      </c>
      <c r="O6134" t="s">
        <v>5953</v>
      </c>
    </row>
    <row r="6135" spans="1:15" x14ac:dyDescent="0.3">
      <c r="A6135" t="s">
        <v>30853</v>
      </c>
      <c r="B6135">
        <v>1922639</v>
      </c>
      <c r="C6135" t="s">
        <v>30854</v>
      </c>
      <c r="D6135">
        <v>359821</v>
      </c>
      <c r="E6135" t="s">
        <v>6070</v>
      </c>
      <c r="F6135" t="s">
        <v>6070</v>
      </c>
      <c r="G6135" t="s">
        <v>30855</v>
      </c>
      <c r="H6135" t="s">
        <v>8112</v>
      </c>
      <c r="I6135" t="s">
        <v>5960</v>
      </c>
      <c r="J6135" t="s">
        <v>30856</v>
      </c>
      <c r="K6135">
        <v>2</v>
      </c>
      <c r="L6135">
        <v>2</v>
      </c>
      <c r="M6135" s="6">
        <v>42714</v>
      </c>
      <c r="N6135" s="6">
        <v>42738</v>
      </c>
      <c r="O6135" t="s">
        <v>5953</v>
      </c>
    </row>
    <row r="6136" spans="1:15" x14ac:dyDescent="0.3">
      <c r="A6136" t="s">
        <v>30857</v>
      </c>
      <c r="B6136">
        <v>1922630</v>
      </c>
      <c r="C6136" t="s">
        <v>30858</v>
      </c>
      <c r="D6136">
        <v>359829</v>
      </c>
      <c r="E6136" t="s">
        <v>6070</v>
      </c>
      <c r="F6136" t="s">
        <v>6070</v>
      </c>
      <c r="G6136" t="s">
        <v>30859</v>
      </c>
      <c r="H6136" t="s">
        <v>9698</v>
      </c>
      <c r="I6136" t="s">
        <v>5960</v>
      </c>
      <c r="J6136" t="s">
        <v>30860</v>
      </c>
      <c r="K6136">
        <v>2</v>
      </c>
      <c r="L6136">
        <v>2</v>
      </c>
      <c r="M6136" s="6">
        <v>42714</v>
      </c>
      <c r="N6136" s="6">
        <v>42738</v>
      </c>
      <c r="O6136" t="s">
        <v>5953</v>
      </c>
    </row>
    <row r="6137" spans="1:15" x14ac:dyDescent="0.3">
      <c r="A6137" t="s">
        <v>30861</v>
      </c>
      <c r="B6137">
        <v>1922626</v>
      </c>
      <c r="C6137" t="s">
        <v>30862</v>
      </c>
      <c r="D6137">
        <v>359833</v>
      </c>
      <c r="E6137" t="s">
        <v>6070</v>
      </c>
      <c r="F6137" t="s">
        <v>6070</v>
      </c>
      <c r="G6137" t="s">
        <v>30863</v>
      </c>
      <c r="H6137" t="s">
        <v>8084</v>
      </c>
      <c r="I6137" t="s">
        <v>5960</v>
      </c>
      <c r="J6137" t="s">
        <v>30864</v>
      </c>
      <c r="K6137">
        <v>2</v>
      </c>
      <c r="L6137">
        <v>2</v>
      </c>
      <c r="M6137" s="6">
        <v>42714</v>
      </c>
      <c r="N6137" s="6">
        <v>42738</v>
      </c>
      <c r="O6137" t="s">
        <v>5953</v>
      </c>
    </row>
    <row r="6138" spans="1:15" x14ac:dyDescent="0.3">
      <c r="A6138" t="s">
        <v>30865</v>
      </c>
      <c r="B6138">
        <v>1922619</v>
      </c>
      <c r="C6138" t="s">
        <v>30866</v>
      </c>
      <c r="D6138">
        <v>359837</v>
      </c>
      <c r="E6138" t="s">
        <v>6070</v>
      </c>
      <c r="F6138" t="s">
        <v>6070</v>
      </c>
      <c r="G6138" t="s">
        <v>6347</v>
      </c>
      <c r="H6138">
        <v>44</v>
      </c>
      <c r="I6138" t="s">
        <v>5960</v>
      </c>
      <c r="J6138" t="s">
        <v>30867</v>
      </c>
      <c r="K6138">
        <v>2</v>
      </c>
      <c r="L6138">
        <v>2</v>
      </c>
      <c r="M6138" s="6">
        <v>42714</v>
      </c>
      <c r="N6138" s="6">
        <v>42738</v>
      </c>
      <c r="O6138" t="s">
        <v>5953</v>
      </c>
    </row>
    <row r="6139" spans="1:15" x14ac:dyDescent="0.3">
      <c r="A6139" t="s">
        <v>30868</v>
      </c>
      <c r="B6139">
        <v>1922614</v>
      </c>
      <c r="C6139" t="s">
        <v>30869</v>
      </c>
      <c r="D6139">
        <v>359841</v>
      </c>
      <c r="E6139" t="s">
        <v>6070</v>
      </c>
      <c r="F6139" t="s">
        <v>6070</v>
      </c>
      <c r="G6139" t="s">
        <v>18515</v>
      </c>
      <c r="H6139" t="s">
        <v>6010</v>
      </c>
      <c r="I6139" t="s">
        <v>5960</v>
      </c>
      <c r="J6139" t="s">
        <v>30870</v>
      </c>
      <c r="K6139">
        <v>1</v>
      </c>
      <c r="L6139">
        <v>1</v>
      </c>
      <c r="M6139" s="6">
        <v>42714</v>
      </c>
      <c r="N6139" s="6">
        <v>42738</v>
      </c>
      <c r="O6139" t="s">
        <v>5953</v>
      </c>
    </row>
    <row r="6140" spans="1:15" x14ac:dyDescent="0.3">
      <c r="A6140" t="s">
        <v>30871</v>
      </c>
      <c r="B6140">
        <v>1922561</v>
      </c>
      <c r="C6140" t="s">
        <v>30872</v>
      </c>
      <c r="D6140">
        <v>359849</v>
      </c>
      <c r="E6140" t="s">
        <v>6070</v>
      </c>
      <c r="F6140" t="s">
        <v>6070</v>
      </c>
      <c r="G6140" t="s">
        <v>30873</v>
      </c>
      <c r="H6140" t="s">
        <v>6532</v>
      </c>
      <c r="I6140" t="s">
        <v>5960</v>
      </c>
      <c r="J6140" t="s">
        <v>30874</v>
      </c>
      <c r="K6140">
        <v>2</v>
      </c>
      <c r="L6140">
        <v>2</v>
      </c>
      <c r="M6140" s="6">
        <v>42714</v>
      </c>
      <c r="N6140" s="6">
        <v>42738</v>
      </c>
      <c r="O6140" t="s">
        <v>5953</v>
      </c>
    </row>
    <row r="6141" spans="1:15" x14ac:dyDescent="0.3">
      <c r="A6141" t="s">
        <v>30875</v>
      </c>
      <c r="B6141">
        <v>1922610</v>
      </c>
      <c r="C6141" t="s">
        <v>30876</v>
      </c>
      <c r="D6141">
        <v>359845</v>
      </c>
      <c r="E6141" t="s">
        <v>6070</v>
      </c>
      <c r="F6141" t="s">
        <v>6070</v>
      </c>
      <c r="G6141" t="s">
        <v>15214</v>
      </c>
      <c r="H6141" t="s">
        <v>11469</v>
      </c>
      <c r="I6141" t="s">
        <v>5960</v>
      </c>
      <c r="J6141" t="s">
        <v>30877</v>
      </c>
      <c r="K6141">
        <v>2</v>
      </c>
      <c r="L6141">
        <v>2</v>
      </c>
      <c r="M6141" s="6">
        <v>42714</v>
      </c>
      <c r="N6141" s="6">
        <v>42738</v>
      </c>
      <c r="O6141" t="s">
        <v>5953</v>
      </c>
    </row>
    <row r="6142" spans="1:15" x14ac:dyDescent="0.3">
      <c r="A6142" t="s">
        <v>30878</v>
      </c>
      <c r="B6142">
        <v>1922556</v>
      </c>
      <c r="C6142" t="s">
        <v>30879</v>
      </c>
      <c r="D6142">
        <v>359853</v>
      </c>
      <c r="E6142" t="s">
        <v>6070</v>
      </c>
      <c r="F6142" t="s">
        <v>6070</v>
      </c>
      <c r="G6142" t="s">
        <v>30880</v>
      </c>
      <c r="H6142" t="s">
        <v>7351</v>
      </c>
      <c r="I6142" t="s">
        <v>5960</v>
      </c>
      <c r="J6142" t="s">
        <v>30881</v>
      </c>
      <c r="K6142">
        <v>2</v>
      </c>
      <c r="L6142">
        <v>2</v>
      </c>
      <c r="M6142" s="6">
        <v>42714</v>
      </c>
      <c r="N6142" s="6">
        <v>42738</v>
      </c>
      <c r="O6142" t="s">
        <v>5953</v>
      </c>
    </row>
    <row r="6143" spans="1:15" x14ac:dyDescent="0.3">
      <c r="A6143" t="s">
        <v>30882</v>
      </c>
      <c r="B6143">
        <v>1922551</v>
      </c>
      <c r="C6143" t="s">
        <v>30883</v>
      </c>
      <c r="D6143">
        <v>359857</v>
      </c>
      <c r="E6143" t="s">
        <v>6070</v>
      </c>
      <c r="F6143" t="s">
        <v>6070</v>
      </c>
      <c r="G6143" t="s">
        <v>30884</v>
      </c>
      <c r="H6143" t="s">
        <v>11678</v>
      </c>
      <c r="I6143" t="s">
        <v>5960</v>
      </c>
      <c r="J6143" t="s">
        <v>30885</v>
      </c>
      <c r="K6143">
        <v>1</v>
      </c>
      <c r="L6143">
        <v>1</v>
      </c>
      <c r="M6143" s="6">
        <v>42714</v>
      </c>
      <c r="N6143" s="6">
        <v>42738</v>
      </c>
      <c r="O6143" t="s">
        <v>5953</v>
      </c>
    </row>
    <row r="6144" spans="1:15" x14ac:dyDescent="0.3">
      <c r="A6144" t="s">
        <v>30886</v>
      </c>
      <c r="B6144">
        <v>1922659</v>
      </c>
      <c r="C6144" t="s">
        <v>30887</v>
      </c>
      <c r="D6144">
        <v>359811</v>
      </c>
      <c r="E6144" t="s">
        <v>6070</v>
      </c>
      <c r="F6144" t="s">
        <v>6070</v>
      </c>
      <c r="G6144" t="s">
        <v>30782</v>
      </c>
      <c r="H6144" t="s">
        <v>6811</v>
      </c>
      <c r="I6144" t="s">
        <v>5960</v>
      </c>
      <c r="J6144" t="s">
        <v>30888</v>
      </c>
      <c r="K6144">
        <v>3</v>
      </c>
      <c r="L6144">
        <v>3</v>
      </c>
      <c r="M6144" s="6">
        <v>42714</v>
      </c>
      <c r="N6144" s="6">
        <v>42738</v>
      </c>
      <c r="O6144" t="s">
        <v>5953</v>
      </c>
    </row>
    <row r="6145" spans="1:15" x14ac:dyDescent="0.3">
      <c r="A6145" t="s">
        <v>30889</v>
      </c>
      <c r="B6145">
        <v>1922666</v>
      </c>
      <c r="C6145" t="s">
        <v>30890</v>
      </c>
      <c r="D6145">
        <v>359807</v>
      </c>
      <c r="E6145" t="s">
        <v>6070</v>
      </c>
      <c r="F6145" t="s">
        <v>6070</v>
      </c>
      <c r="G6145" t="s">
        <v>30891</v>
      </c>
      <c r="H6145" t="s">
        <v>7080</v>
      </c>
      <c r="I6145" t="s">
        <v>5960</v>
      </c>
      <c r="J6145" t="s">
        <v>30892</v>
      </c>
      <c r="K6145">
        <v>1</v>
      </c>
      <c r="L6145">
        <v>1</v>
      </c>
      <c r="M6145" s="6">
        <v>42714</v>
      </c>
      <c r="N6145" s="6">
        <v>42738</v>
      </c>
      <c r="O6145" t="s">
        <v>5953</v>
      </c>
    </row>
    <row r="6146" spans="1:15" x14ac:dyDescent="0.3">
      <c r="A6146" t="s">
        <v>30893</v>
      </c>
      <c r="B6146">
        <v>1922648</v>
      </c>
      <c r="C6146" t="s">
        <v>30894</v>
      </c>
      <c r="D6146">
        <v>359819</v>
      </c>
      <c r="E6146" t="s">
        <v>6070</v>
      </c>
      <c r="F6146" t="s">
        <v>6070</v>
      </c>
      <c r="G6146" t="s">
        <v>30895</v>
      </c>
      <c r="H6146" t="s">
        <v>7543</v>
      </c>
      <c r="I6146" t="s">
        <v>5960</v>
      </c>
      <c r="J6146" t="s">
        <v>30896</v>
      </c>
      <c r="K6146">
        <v>1</v>
      </c>
      <c r="L6146">
        <v>1</v>
      </c>
      <c r="M6146" s="6">
        <v>42714</v>
      </c>
      <c r="N6146" s="6">
        <v>42738</v>
      </c>
      <c r="O6146" t="s">
        <v>5953</v>
      </c>
    </row>
    <row r="6147" spans="1:15" x14ac:dyDescent="0.3">
      <c r="A6147" t="s">
        <v>30897</v>
      </c>
      <c r="B6147">
        <v>1922655</v>
      </c>
      <c r="C6147" t="s">
        <v>30898</v>
      </c>
      <c r="D6147">
        <v>359815</v>
      </c>
      <c r="E6147" t="s">
        <v>6070</v>
      </c>
      <c r="F6147" t="s">
        <v>6070</v>
      </c>
      <c r="G6147" t="s">
        <v>30899</v>
      </c>
      <c r="H6147" t="s">
        <v>6355</v>
      </c>
      <c r="I6147" t="s">
        <v>5960</v>
      </c>
      <c r="J6147" t="s">
        <v>30900</v>
      </c>
      <c r="K6147">
        <v>4</v>
      </c>
      <c r="L6147">
        <v>4</v>
      </c>
      <c r="M6147" s="6">
        <v>42714</v>
      </c>
      <c r="N6147" s="6">
        <v>42738</v>
      </c>
      <c r="O6147" t="s">
        <v>5953</v>
      </c>
    </row>
    <row r="6148" spans="1:15" x14ac:dyDescent="0.3">
      <c r="A6148" t="s">
        <v>30901</v>
      </c>
      <c r="B6148">
        <v>1922632</v>
      </c>
      <c r="C6148" t="s">
        <v>30902</v>
      </c>
      <c r="D6148">
        <v>359827</v>
      </c>
      <c r="E6148" t="s">
        <v>6070</v>
      </c>
      <c r="F6148" t="s">
        <v>6070</v>
      </c>
      <c r="G6148" t="s">
        <v>30903</v>
      </c>
      <c r="H6148" t="s">
        <v>9409</v>
      </c>
      <c r="I6148" t="s">
        <v>5960</v>
      </c>
      <c r="J6148" t="s">
        <v>30904</v>
      </c>
      <c r="K6148">
        <v>2</v>
      </c>
      <c r="L6148">
        <v>2</v>
      </c>
      <c r="M6148" s="6">
        <v>42714</v>
      </c>
      <c r="N6148" s="6">
        <v>42738</v>
      </c>
      <c r="O6148" t="s">
        <v>5953</v>
      </c>
    </row>
    <row r="6149" spans="1:15" x14ac:dyDescent="0.3">
      <c r="A6149" t="s">
        <v>30905</v>
      </c>
      <c r="B6149">
        <v>1922637</v>
      </c>
      <c r="C6149" t="s">
        <v>30906</v>
      </c>
      <c r="D6149">
        <v>359823</v>
      </c>
      <c r="E6149" t="s">
        <v>6070</v>
      </c>
      <c r="F6149" t="s">
        <v>6070</v>
      </c>
      <c r="G6149" t="s">
        <v>25608</v>
      </c>
      <c r="H6149">
        <v>43</v>
      </c>
      <c r="I6149" t="s">
        <v>5960</v>
      </c>
      <c r="J6149" t="s">
        <v>30907</v>
      </c>
      <c r="K6149">
        <v>2</v>
      </c>
      <c r="L6149">
        <v>2</v>
      </c>
      <c r="M6149" s="6">
        <v>42714</v>
      </c>
      <c r="N6149" s="6">
        <v>42738</v>
      </c>
      <c r="O6149" t="s">
        <v>5953</v>
      </c>
    </row>
    <row r="6150" spans="1:15" x14ac:dyDescent="0.3">
      <c r="A6150" t="s">
        <v>30908</v>
      </c>
      <c r="B6150">
        <v>1922628</v>
      </c>
      <c r="C6150" t="s">
        <v>30909</v>
      </c>
      <c r="D6150">
        <v>359831</v>
      </c>
      <c r="E6150" t="s">
        <v>6070</v>
      </c>
      <c r="F6150" t="s">
        <v>6070</v>
      </c>
      <c r="G6150" t="s">
        <v>30895</v>
      </c>
      <c r="H6150" t="s">
        <v>7466</v>
      </c>
      <c r="I6150" t="s">
        <v>5960</v>
      </c>
      <c r="J6150" t="s">
        <v>30910</v>
      </c>
      <c r="K6150">
        <v>2</v>
      </c>
      <c r="L6150">
        <v>2</v>
      </c>
      <c r="M6150" s="6">
        <v>42714</v>
      </c>
      <c r="N6150" s="6">
        <v>42738</v>
      </c>
      <c r="O6150" t="s">
        <v>5953</v>
      </c>
    </row>
    <row r="6151" spans="1:15" x14ac:dyDescent="0.3">
      <c r="A6151" t="s">
        <v>30911</v>
      </c>
      <c r="B6151">
        <v>1922616</v>
      </c>
      <c r="C6151" t="s">
        <v>30912</v>
      </c>
      <c r="D6151">
        <v>359839</v>
      </c>
      <c r="E6151" t="s">
        <v>6070</v>
      </c>
      <c r="F6151" t="s">
        <v>6070</v>
      </c>
      <c r="G6151" t="s">
        <v>30913</v>
      </c>
      <c r="H6151" t="s">
        <v>7722</v>
      </c>
      <c r="I6151" t="s">
        <v>5960</v>
      </c>
      <c r="J6151" t="s">
        <v>30914</v>
      </c>
      <c r="K6151">
        <v>3</v>
      </c>
      <c r="L6151">
        <v>3</v>
      </c>
      <c r="M6151" s="6">
        <v>42714</v>
      </c>
      <c r="N6151" s="6">
        <v>42738</v>
      </c>
      <c r="O6151" t="s">
        <v>5953</v>
      </c>
    </row>
    <row r="6152" spans="1:15" x14ac:dyDescent="0.3">
      <c r="A6152" t="s">
        <v>30915</v>
      </c>
      <c r="B6152">
        <v>1922622</v>
      </c>
      <c r="C6152" t="s">
        <v>30916</v>
      </c>
      <c r="D6152">
        <v>359835</v>
      </c>
      <c r="E6152" t="s">
        <v>6070</v>
      </c>
      <c r="F6152" t="s">
        <v>6070</v>
      </c>
      <c r="G6152" t="s">
        <v>30917</v>
      </c>
      <c r="H6152">
        <v>47</v>
      </c>
      <c r="I6152" t="s">
        <v>5960</v>
      </c>
      <c r="J6152" t="s">
        <v>30918</v>
      </c>
      <c r="K6152">
        <v>2</v>
      </c>
      <c r="L6152">
        <v>2</v>
      </c>
      <c r="M6152" s="6">
        <v>42714</v>
      </c>
      <c r="N6152" s="6">
        <v>42738</v>
      </c>
      <c r="O6152" t="s">
        <v>5953</v>
      </c>
    </row>
    <row r="6153" spans="1:15" x14ac:dyDescent="0.3">
      <c r="A6153" t="s">
        <v>30919</v>
      </c>
      <c r="B6153">
        <v>1922612</v>
      </c>
      <c r="C6153" t="s">
        <v>30920</v>
      </c>
      <c r="D6153">
        <v>359843</v>
      </c>
      <c r="E6153" t="s">
        <v>6070</v>
      </c>
      <c r="F6153" t="s">
        <v>6070</v>
      </c>
      <c r="G6153" t="s">
        <v>30921</v>
      </c>
      <c r="H6153" t="s">
        <v>7452</v>
      </c>
      <c r="I6153" t="s">
        <v>5960</v>
      </c>
      <c r="J6153" t="s">
        <v>30922</v>
      </c>
      <c r="K6153">
        <v>1</v>
      </c>
      <c r="L6153">
        <v>1</v>
      </c>
      <c r="M6153" s="6">
        <v>42714</v>
      </c>
      <c r="N6153" s="6">
        <v>42738</v>
      </c>
      <c r="O6153" t="s">
        <v>5953</v>
      </c>
    </row>
    <row r="6154" spans="1:15" x14ac:dyDescent="0.3">
      <c r="A6154" t="s">
        <v>30923</v>
      </c>
      <c r="B6154">
        <v>1922563</v>
      </c>
      <c r="C6154" t="s">
        <v>30924</v>
      </c>
      <c r="D6154">
        <v>359847</v>
      </c>
      <c r="E6154" t="s">
        <v>6070</v>
      </c>
      <c r="F6154" t="s">
        <v>6070</v>
      </c>
      <c r="G6154" t="s">
        <v>30925</v>
      </c>
      <c r="H6154" t="s">
        <v>6004</v>
      </c>
      <c r="I6154" t="s">
        <v>5960</v>
      </c>
      <c r="J6154" t="s">
        <v>30926</v>
      </c>
      <c r="K6154">
        <v>2</v>
      </c>
      <c r="L6154">
        <v>2</v>
      </c>
      <c r="M6154" s="6">
        <v>42714</v>
      </c>
      <c r="N6154" s="6">
        <v>42738</v>
      </c>
      <c r="O6154" t="s">
        <v>5953</v>
      </c>
    </row>
    <row r="6155" spans="1:15" x14ac:dyDescent="0.3">
      <c r="A6155" t="s">
        <v>30927</v>
      </c>
      <c r="B6155">
        <v>1922559</v>
      </c>
      <c r="C6155" t="s">
        <v>30928</v>
      </c>
      <c r="D6155">
        <v>359851</v>
      </c>
      <c r="E6155" t="s">
        <v>6070</v>
      </c>
      <c r="F6155" t="s">
        <v>6070</v>
      </c>
      <c r="G6155" t="s">
        <v>30929</v>
      </c>
      <c r="H6155" t="s">
        <v>6797</v>
      </c>
      <c r="I6155" t="s">
        <v>5960</v>
      </c>
      <c r="J6155" t="s">
        <v>30930</v>
      </c>
      <c r="K6155">
        <v>2</v>
      </c>
      <c r="L6155">
        <v>2</v>
      </c>
      <c r="M6155" s="6">
        <v>42714</v>
      </c>
      <c r="N6155" s="6">
        <v>42738</v>
      </c>
      <c r="O6155" t="s">
        <v>5953</v>
      </c>
    </row>
    <row r="6156" spans="1:15" x14ac:dyDescent="0.3">
      <c r="A6156" t="s">
        <v>30931</v>
      </c>
      <c r="B6156">
        <v>1922553</v>
      </c>
      <c r="C6156" t="s">
        <v>30932</v>
      </c>
      <c r="D6156">
        <v>359855</v>
      </c>
      <c r="E6156" t="s">
        <v>6070</v>
      </c>
      <c r="F6156" t="s">
        <v>6070</v>
      </c>
      <c r="G6156" t="s">
        <v>30933</v>
      </c>
      <c r="H6156" t="s">
        <v>6520</v>
      </c>
      <c r="I6156" t="s">
        <v>5960</v>
      </c>
      <c r="J6156" t="s">
        <v>30934</v>
      </c>
      <c r="K6156">
        <v>2</v>
      </c>
      <c r="L6156">
        <v>2</v>
      </c>
      <c r="M6156" s="6">
        <v>42714</v>
      </c>
      <c r="N6156" s="6">
        <v>42738</v>
      </c>
      <c r="O6156" t="s">
        <v>5953</v>
      </c>
    </row>
    <row r="6157" spans="1:15" x14ac:dyDescent="0.3">
      <c r="A6157" t="s">
        <v>30935</v>
      </c>
      <c r="B6157">
        <v>1922545</v>
      </c>
      <c r="C6157" t="s">
        <v>30936</v>
      </c>
      <c r="D6157">
        <v>359863</v>
      </c>
      <c r="E6157" t="s">
        <v>6070</v>
      </c>
      <c r="F6157" t="s">
        <v>6070</v>
      </c>
      <c r="G6157" t="s">
        <v>30937</v>
      </c>
      <c r="H6157" t="s">
        <v>6940</v>
      </c>
      <c r="I6157" t="s">
        <v>5960</v>
      </c>
      <c r="J6157" t="s">
        <v>30938</v>
      </c>
      <c r="K6157">
        <v>2</v>
      </c>
      <c r="L6157">
        <v>2</v>
      </c>
      <c r="M6157" s="6">
        <v>42714</v>
      </c>
      <c r="N6157" s="6">
        <v>42738</v>
      </c>
      <c r="O6157" t="s">
        <v>5953</v>
      </c>
    </row>
    <row r="6158" spans="1:15" x14ac:dyDescent="0.3">
      <c r="A6158" t="s">
        <v>30939</v>
      </c>
      <c r="B6158">
        <v>1922549</v>
      </c>
      <c r="C6158" t="s">
        <v>30940</v>
      </c>
      <c r="D6158">
        <v>359859</v>
      </c>
      <c r="E6158" t="s">
        <v>6070</v>
      </c>
      <c r="F6158" t="s">
        <v>6070</v>
      </c>
      <c r="G6158" t="s">
        <v>30941</v>
      </c>
      <c r="H6158" t="s">
        <v>6439</v>
      </c>
      <c r="I6158" t="s">
        <v>5960</v>
      </c>
      <c r="J6158" t="s">
        <v>30942</v>
      </c>
      <c r="K6158">
        <v>4</v>
      </c>
      <c r="L6158">
        <v>4</v>
      </c>
      <c r="M6158" s="6">
        <v>42714</v>
      </c>
      <c r="N6158" s="6">
        <v>42738</v>
      </c>
      <c r="O6158" t="s">
        <v>5953</v>
      </c>
    </row>
    <row r="6159" spans="1:15" x14ac:dyDescent="0.3">
      <c r="A6159" t="s">
        <v>30943</v>
      </c>
      <c r="B6159">
        <v>1922541</v>
      </c>
      <c r="C6159" t="s">
        <v>30944</v>
      </c>
      <c r="D6159">
        <v>359867</v>
      </c>
      <c r="E6159" t="s">
        <v>6070</v>
      </c>
      <c r="F6159" t="s">
        <v>6070</v>
      </c>
      <c r="G6159" t="s">
        <v>30945</v>
      </c>
      <c r="H6159" t="s">
        <v>6428</v>
      </c>
      <c r="I6159" t="s">
        <v>5960</v>
      </c>
      <c r="J6159" t="s">
        <v>30946</v>
      </c>
      <c r="K6159">
        <v>2</v>
      </c>
      <c r="L6159">
        <v>2</v>
      </c>
      <c r="M6159" s="6">
        <v>42714</v>
      </c>
      <c r="N6159" s="6">
        <v>42738</v>
      </c>
      <c r="O6159" t="s">
        <v>5953</v>
      </c>
    </row>
    <row r="6160" spans="1:15" x14ac:dyDescent="0.3">
      <c r="A6160" t="s">
        <v>30947</v>
      </c>
      <c r="B6160">
        <v>1922536</v>
      </c>
      <c r="C6160" t="s">
        <v>30948</v>
      </c>
      <c r="D6160">
        <v>359871</v>
      </c>
      <c r="E6160" t="s">
        <v>6070</v>
      </c>
      <c r="F6160" t="s">
        <v>6070</v>
      </c>
      <c r="G6160" t="s">
        <v>30949</v>
      </c>
      <c r="H6160" t="s">
        <v>19827</v>
      </c>
      <c r="I6160" t="s">
        <v>5960</v>
      </c>
      <c r="J6160" t="s">
        <v>30950</v>
      </c>
      <c r="K6160">
        <v>1</v>
      </c>
      <c r="L6160">
        <v>1</v>
      </c>
      <c r="M6160" s="6">
        <v>42714</v>
      </c>
      <c r="N6160" s="6">
        <v>42738</v>
      </c>
      <c r="O6160" t="s">
        <v>5953</v>
      </c>
    </row>
    <row r="6161" spans="1:15" x14ac:dyDescent="0.3">
      <c r="A6161" t="s">
        <v>30951</v>
      </c>
      <c r="B6161">
        <v>1922532</v>
      </c>
      <c r="C6161" t="s">
        <v>30952</v>
      </c>
      <c r="D6161">
        <v>359875</v>
      </c>
      <c r="E6161" t="s">
        <v>6070</v>
      </c>
      <c r="F6161" t="s">
        <v>6070</v>
      </c>
      <c r="G6161" t="s">
        <v>30953</v>
      </c>
      <c r="H6161" t="s">
        <v>9087</v>
      </c>
      <c r="I6161" t="s">
        <v>5960</v>
      </c>
      <c r="J6161" t="s">
        <v>30954</v>
      </c>
      <c r="K6161">
        <v>1</v>
      </c>
      <c r="L6161">
        <v>1</v>
      </c>
      <c r="M6161" s="6">
        <v>42714</v>
      </c>
      <c r="N6161" s="6">
        <v>42738</v>
      </c>
      <c r="O6161" t="s">
        <v>5953</v>
      </c>
    </row>
    <row r="6162" spans="1:15" x14ac:dyDescent="0.3">
      <c r="A6162" t="s">
        <v>30955</v>
      </c>
      <c r="B6162">
        <v>1922605</v>
      </c>
      <c r="C6162" t="s">
        <v>30956</v>
      </c>
      <c r="D6162">
        <v>359879</v>
      </c>
      <c r="E6162" t="s">
        <v>6070</v>
      </c>
      <c r="F6162" t="s">
        <v>6070</v>
      </c>
      <c r="G6162" t="s">
        <v>30957</v>
      </c>
      <c r="H6162">
        <v>40</v>
      </c>
      <c r="I6162" t="s">
        <v>5960</v>
      </c>
      <c r="J6162" t="s">
        <v>30958</v>
      </c>
      <c r="K6162">
        <v>2</v>
      </c>
      <c r="L6162">
        <v>2</v>
      </c>
      <c r="M6162" s="6">
        <v>42714</v>
      </c>
      <c r="N6162" s="6">
        <v>42738</v>
      </c>
      <c r="O6162" t="s">
        <v>5953</v>
      </c>
    </row>
    <row r="6163" spans="1:15" x14ac:dyDescent="0.3">
      <c r="A6163" t="s">
        <v>30959</v>
      </c>
      <c r="B6163">
        <v>1922660</v>
      </c>
      <c r="C6163" t="s">
        <v>30960</v>
      </c>
      <c r="D6163">
        <v>359810</v>
      </c>
      <c r="E6163" t="s">
        <v>6070</v>
      </c>
      <c r="F6163" t="s">
        <v>6070</v>
      </c>
      <c r="G6163" t="s">
        <v>30961</v>
      </c>
      <c r="H6163" t="s">
        <v>6672</v>
      </c>
      <c r="I6163" t="s">
        <v>5960</v>
      </c>
      <c r="J6163" t="s">
        <v>30962</v>
      </c>
      <c r="K6163">
        <v>8</v>
      </c>
      <c r="L6163">
        <v>8</v>
      </c>
      <c r="M6163" s="6">
        <v>42714</v>
      </c>
      <c r="N6163" s="6">
        <v>42738</v>
      </c>
      <c r="O6163" t="s">
        <v>5953</v>
      </c>
    </row>
    <row r="6164" spans="1:15" x14ac:dyDescent="0.3">
      <c r="A6164" t="s">
        <v>30963</v>
      </c>
      <c r="B6164">
        <v>1922656</v>
      </c>
      <c r="C6164" t="s">
        <v>30964</v>
      </c>
      <c r="D6164">
        <v>359814</v>
      </c>
      <c r="E6164" t="s">
        <v>6070</v>
      </c>
      <c r="F6164" t="s">
        <v>6070</v>
      </c>
      <c r="G6164" t="s">
        <v>12470</v>
      </c>
      <c r="H6164" t="s">
        <v>10498</v>
      </c>
      <c r="I6164" t="s">
        <v>5960</v>
      </c>
      <c r="J6164" t="s">
        <v>30965</v>
      </c>
      <c r="K6164">
        <v>4</v>
      </c>
      <c r="L6164">
        <v>4</v>
      </c>
      <c r="M6164" s="6">
        <v>42714</v>
      </c>
      <c r="N6164" s="6">
        <v>42738</v>
      </c>
      <c r="O6164" t="s">
        <v>5953</v>
      </c>
    </row>
    <row r="6165" spans="1:15" x14ac:dyDescent="0.3">
      <c r="A6165" t="s">
        <v>30966</v>
      </c>
      <c r="B6165">
        <v>1922651</v>
      </c>
      <c r="C6165" t="s">
        <v>30967</v>
      </c>
      <c r="D6165">
        <v>359818</v>
      </c>
      <c r="E6165" t="s">
        <v>6070</v>
      </c>
      <c r="F6165" t="s">
        <v>6070</v>
      </c>
      <c r="G6165" t="s">
        <v>30968</v>
      </c>
      <c r="H6165" t="s">
        <v>7321</v>
      </c>
      <c r="I6165" t="s">
        <v>5960</v>
      </c>
      <c r="J6165" t="s">
        <v>30969</v>
      </c>
      <c r="K6165">
        <v>3</v>
      </c>
      <c r="L6165">
        <v>3</v>
      </c>
      <c r="M6165" s="6">
        <v>42714</v>
      </c>
      <c r="N6165" s="6">
        <v>42738</v>
      </c>
      <c r="O6165" t="s">
        <v>5953</v>
      </c>
    </row>
    <row r="6166" spans="1:15" x14ac:dyDescent="0.3">
      <c r="A6166" t="s">
        <v>30970</v>
      </c>
      <c r="B6166">
        <v>1922638</v>
      </c>
      <c r="C6166" t="s">
        <v>30971</v>
      </c>
      <c r="D6166">
        <v>359822</v>
      </c>
      <c r="E6166" t="s">
        <v>6070</v>
      </c>
      <c r="F6166" t="s">
        <v>6070</v>
      </c>
      <c r="G6166" t="s">
        <v>30972</v>
      </c>
      <c r="H6166">
        <v>38</v>
      </c>
      <c r="I6166" t="s">
        <v>5960</v>
      </c>
      <c r="J6166" t="s">
        <v>30973</v>
      </c>
      <c r="K6166">
        <v>2</v>
      </c>
      <c r="L6166">
        <v>2</v>
      </c>
      <c r="M6166" s="6">
        <v>42714</v>
      </c>
      <c r="N6166" s="6">
        <v>42738</v>
      </c>
      <c r="O6166" t="s">
        <v>5953</v>
      </c>
    </row>
    <row r="6167" spans="1:15" x14ac:dyDescent="0.3">
      <c r="A6167" t="s">
        <v>30974</v>
      </c>
      <c r="B6167">
        <v>1922633</v>
      </c>
      <c r="C6167" t="s">
        <v>30975</v>
      </c>
      <c r="D6167">
        <v>359826</v>
      </c>
      <c r="E6167" t="s">
        <v>6070</v>
      </c>
      <c r="F6167" t="s">
        <v>6070</v>
      </c>
      <c r="G6167" t="s">
        <v>30976</v>
      </c>
      <c r="H6167" t="s">
        <v>7704</v>
      </c>
      <c r="I6167" t="s">
        <v>5960</v>
      </c>
      <c r="J6167" t="s">
        <v>30977</v>
      </c>
      <c r="K6167">
        <v>2</v>
      </c>
      <c r="L6167">
        <v>2</v>
      </c>
      <c r="M6167" s="6">
        <v>42714</v>
      </c>
      <c r="N6167" s="6">
        <v>42738</v>
      </c>
      <c r="O6167" t="s">
        <v>5953</v>
      </c>
    </row>
    <row r="6168" spans="1:15" x14ac:dyDescent="0.3">
      <c r="A6168" t="s">
        <v>30978</v>
      </c>
      <c r="B6168">
        <v>1922629</v>
      </c>
      <c r="C6168" t="s">
        <v>30979</v>
      </c>
      <c r="D6168">
        <v>359830</v>
      </c>
      <c r="E6168" t="s">
        <v>6070</v>
      </c>
      <c r="F6168" t="s">
        <v>6070</v>
      </c>
      <c r="G6168" t="s">
        <v>30980</v>
      </c>
      <c r="H6168" t="s">
        <v>5950</v>
      </c>
      <c r="I6168" t="s">
        <v>5960</v>
      </c>
      <c r="J6168" t="s">
        <v>30981</v>
      </c>
      <c r="K6168">
        <v>2</v>
      </c>
      <c r="L6168">
        <v>2</v>
      </c>
      <c r="M6168" s="6">
        <v>42714</v>
      </c>
      <c r="N6168" s="6">
        <v>42738</v>
      </c>
      <c r="O6168" t="s">
        <v>5953</v>
      </c>
    </row>
    <row r="6169" spans="1:15" x14ac:dyDescent="0.3">
      <c r="A6169" t="s">
        <v>30982</v>
      </c>
      <c r="B6169">
        <v>1922624</v>
      </c>
      <c r="C6169" t="s">
        <v>30983</v>
      </c>
      <c r="D6169">
        <v>359834</v>
      </c>
      <c r="E6169" t="s">
        <v>6070</v>
      </c>
      <c r="F6169" t="s">
        <v>6070</v>
      </c>
      <c r="G6169" t="s">
        <v>30380</v>
      </c>
      <c r="H6169" t="s">
        <v>7443</v>
      </c>
      <c r="I6169" t="s">
        <v>5960</v>
      </c>
      <c r="J6169" t="s">
        <v>30984</v>
      </c>
      <c r="K6169">
        <v>2</v>
      </c>
      <c r="L6169">
        <v>2</v>
      </c>
      <c r="M6169" s="6">
        <v>42714</v>
      </c>
      <c r="N6169" s="6">
        <v>42738</v>
      </c>
      <c r="O6169" t="s">
        <v>5953</v>
      </c>
    </row>
    <row r="6170" spans="1:15" x14ac:dyDescent="0.3">
      <c r="A6170" t="s">
        <v>30985</v>
      </c>
      <c r="B6170">
        <v>1922618</v>
      </c>
      <c r="C6170" t="s">
        <v>30986</v>
      </c>
      <c r="D6170">
        <v>359838</v>
      </c>
      <c r="E6170" t="s">
        <v>6070</v>
      </c>
      <c r="F6170" t="s">
        <v>6070</v>
      </c>
      <c r="G6170" t="s">
        <v>30987</v>
      </c>
      <c r="H6170" t="s">
        <v>6868</v>
      </c>
      <c r="I6170" t="s">
        <v>5960</v>
      </c>
      <c r="J6170" t="s">
        <v>30988</v>
      </c>
      <c r="K6170">
        <v>2</v>
      </c>
      <c r="L6170">
        <v>2</v>
      </c>
      <c r="M6170" s="6">
        <v>42714</v>
      </c>
      <c r="N6170" s="6">
        <v>42738</v>
      </c>
      <c r="O6170" t="s">
        <v>5953</v>
      </c>
    </row>
    <row r="6171" spans="1:15" x14ac:dyDescent="0.3">
      <c r="A6171" t="s">
        <v>30989</v>
      </c>
      <c r="B6171">
        <v>1922613</v>
      </c>
      <c r="C6171" t="s">
        <v>30990</v>
      </c>
      <c r="D6171">
        <v>359842</v>
      </c>
      <c r="E6171" t="s">
        <v>6070</v>
      </c>
      <c r="F6171" t="s">
        <v>6070</v>
      </c>
      <c r="G6171" t="s">
        <v>30991</v>
      </c>
      <c r="H6171" t="s">
        <v>7199</v>
      </c>
      <c r="I6171" t="s">
        <v>5960</v>
      </c>
      <c r="J6171" t="s">
        <v>30992</v>
      </c>
      <c r="K6171">
        <v>1</v>
      </c>
      <c r="L6171">
        <v>1</v>
      </c>
      <c r="M6171" s="6">
        <v>42714</v>
      </c>
      <c r="N6171" s="6">
        <v>42738</v>
      </c>
      <c r="O6171" t="s">
        <v>5953</v>
      </c>
    </row>
    <row r="6172" spans="1:15" x14ac:dyDescent="0.3">
      <c r="A6172" t="s">
        <v>30993</v>
      </c>
      <c r="B6172">
        <v>1922609</v>
      </c>
      <c r="C6172" t="s">
        <v>30994</v>
      </c>
      <c r="D6172">
        <v>359846</v>
      </c>
      <c r="E6172" t="s">
        <v>6070</v>
      </c>
      <c r="F6172" t="s">
        <v>6070</v>
      </c>
      <c r="G6172" t="s">
        <v>25203</v>
      </c>
      <c r="H6172" t="s">
        <v>16048</v>
      </c>
      <c r="I6172" t="s">
        <v>5960</v>
      </c>
      <c r="J6172" t="s">
        <v>30995</v>
      </c>
      <c r="K6172">
        <v>2</v>
      </c>
      <c r="L6172">
        <v>2</v>
      </c>
      <c r="M6172" s="6">
        <v>42714</v>
      </c>
      <c r="N6172" s="6">
        <v>42738</v>
      </c>
      <c r="O6172" t="s">
        <v>5953</v>
      </c>
    </row>
    <row r="6173" spans="1:15" x14ac:dyDescent="0.3">
      <c r="A6173" t="s">
        <v>30996</v>
      </c>
      <c r="B6173">
        <v>1922560</v>
      </c>
      <c r="C6173" t="s">
        <v>30997</v>
      </c>
      <c r="D6173">
        <v>359850</v>
      </c>
      <c r="E6173" t="s">
        <v>6070</v>
      </c>
      <c r="F6173" t="s">
        <v>6070</v>
      </c>
      <c r="G6173" t="s">
        <v>30998</v>
      </c>
      <c r="H6173" t="s">
        <v>7401</v>
      </c>
      <c r="I6173" t="s">
        <v>5960</v>
      </c>
      <c r="J6173" t="s">
        <v>30999</v>
      </c>
      <c r="K6173">
        <v>2</v>
      </c>
      <c r="L6173">
        <v>2</v>
      </c>
      <c r="M6173" s="6">
        <v>42714</v>
      </c>
      <c r="N6173" s="6">
        <v>42738</v>
      </c>
      <c r="O6173" t="s">
        <v>5953</v>
      </c>
    </row>
    <row r="6174" spans="1:15" x14ac:dyDescent="0.3">
      <c r="A6174" t="s">
        <v>31000</v>
      </c>
      <c r="B6174">
        <v>1922554</v>
      </c>
      <c r="C6174" t="s">
        <v>31001</v>
      </c>
      <c r="D6174">
        <v>359854</v>
      </c>
      <c r="E6174" t="s">
        <v>6070</v>
      </c>
      <c r="F6174" t="s">
        <v>6070</v>
      </c>
      <c r="G6174" t="s">
        <v>31002</v>
      </c>
      <c r="H6174" t="s">
        <v>14147</v>
      </c>
      <c r="I6174" t="s">
        <v>5960</v>
      </c>
      <c r="J6174" t="s">
        <v>31003</v>
      </c>
      <c r="K6174">
        <v>1</v>
      </c>
      <c r="L6174">
        <v>1</v>
      </c>
      <c r="M6174" s="6">
        <v>42714</v>
      </c>
      <c r="N6174" s="6">
        <v>42738</v>
      </c>
      <c r="O6174" t="s">
        <v>5953</v>
      </c>
    </row>
    <row r="6175" spans="1:15" x14ac:dyDescent="0.3">
      <c r="A6175" t="s">
        <v>31004</v>
      </c>
      <c r="B6175">
        <v>1922550</v>
      </c>
      <c r="C6175" t="s">
        <v>31005</v>
      </c>
      <c r="D6175">
        <v>359858</v>
      </c>
      <c r="E6175" t="s">
        <v>6070</v>
      </c>
      <c r="F6175" t="s">
        <v>6070</v>
      </c>
      <c r="G6175" t="s">
        <v>31006</v>
      </c>
      <c r="H6175" t="s">
        <v>6242</v>
      </c>
      <c r="I6175" t="s">
        <v>5960</v>
      </c>
      <c r="J6175" t="s">
        <v>31007</v>
      </c>
      <c r="K6175">
        <v>2</v>
      </c>
      <c r="L6175">
        <v>2</v>
      </c>
      <c r="M6175" s="6">
        <v>42714</v>
      </c>
      <c r="N6175" s="6">
        <v>42738</v>
      </c>
      <c r="O6175" t="s">
        <v>5953</v>
      </c>
    </row>
    <row r="6176" spans="1:15" x14ac:dyDescent="0.3">
      <c r="A6176" t="s">
        <v>31008</v>
      </c>
      <c r="B6176">
        <v>1922546</v>
      </c>
      <c r="C6176" t="s">
        <v>31009</v>
      </c>
      <c r="D6176">
        <v>359862</v>
      </c>
      <c r="E6176" t="s">
        <v>6070</v>
      </c>
      <c r="F6176" t="s">
        <v>6070</v>
      </c>
      <c r="G6176" t="s">
        <v>31010</v>
      </c>
      <c r="H6176" t="s">
        <v>6472</v>
      </c>
      <c r="I6176" t="s">
        <v>5960</v>
      </c>
      <c r="J6176" t="s">
        <v>31011</v>
      </c>
      <c r="K6176">
        <v>3</v>
      </c>
      <c r="L6176">
        <v>3</v>
      </c>
      <c r="M6176" s="6">
        <v>42714</v>
      </c>
      <c r="N6176" s="6">
        <v>42738</v>
      </c>
      <c r="O6176" t="s">
        <v>5953</v>
      </c>
    </row>
    <row r="6177" spans="1:15" x14ac:dyDescent="0.3">
      <c r="A6177" t="s">
        <v>31012</v>
      </c>
      <c r="B6177">
        <v>1922542</v>
      </c>
      <c r="C6177" t="s">
        <v>31013</v>
      </c>
      <c r="D6177">
        <v>359866</v>
      </c>
      <c r="E6177" t="s">
        <v>6070</v>
      </c>
      <c r="F6177" t="s">
        <v>6070</v>
      </c>
      <c r="G6177" t="s">
        <v>20708</v>
      </c>
      <c r="H6177" t="s">
        <v>7199</v>
      </c>
      <c r="I6177" t="s">
        <v>5960</v>
      </c>
      <c r="J6177" t="s">
        <v>31014</v>
      </c>
      <c r="K6177">
        <v>2</v>
      </c>
      <c r="L6177">
        <v>2</v>
      </c>
      <c r="M6177" s="6">
        <v>42714</v>
      </c>
      <c r="N6177" s="6">
        <v>42738</v>
      </c>
      <c r="O6177" t="s">
        <v>5953</v>
      </c>
    </row>
    <row r="6178" spans="1:15" x14ac:dyDescent="0.3">
      <c r="A6178" t="s">
        <v>31015</v>
      </c>
      <c r="B6178">
        <v>1922538</v>
      </c>
      <c r="C6178" t="s">
        <v>31016</v>
      </c>
      <c r="D6178">
        <v>359870</v>
      </c>
      <c r="E6178" t="s">
        <v>6070</v>
      </c>
      <c r="F6178" t="s">
        <v>6070</v>
      </c>
      <c r="G6178" t="s">
        <v>31017</v>
      </c>
      <c r="H6178" t="s">
        <v>7548</v>
      </c>
      <c r="I6178" t="s">
        <v>5960</v>
      </c>
      <c r="J6178" t="s">
        <v>31018</v>
      </c>
      <c r="K6178">
        <v>2</v>
      </c>
      <c r="L6178">
        <v>2</v>
      </c>
      <c r="M6178" s="6">
        <v>42714</v>
      </c>
      <c r="N6178" s="6">
        <v>42738</v>
      </c>
      <c r="O6178" t="s">
        <v>5953</v>
      </c>
    </row>
    <row r="6179" spans="1:15" x14ac:dyDescent="0.3">
      <c r="A6179" t="s">
        <v>31019</v>
      </c>
      <c r="B6179">
        <v>1922533</v>
      </c>
      <c r="C6179" t="s">
        <v>31020</v>
      </c>
      <c r="D6179">
        <v>359874</v>
      </c>
      <c r="E6179" t="s">
        <v>6070</v>
      </c>
      <c r="F6179" t="s">
        <v>6070</v>
      </c>
      <c r="G6179" t="s">
        <v>31021</v>
      </c>
      <c r="H6179" t="s">
        <v>7199</v>
      </c>
      <c r="I6179" t="s">
        <v>5960</v>
      </c>
      <c r="J6179" t="s">
        <v>31022</v>
      </c>
      <c r="K6179">
        <v>2</v>
      </c>
      <c r="L6179">
        <v>2</v>
      </c>
      <c r="M6179" s="6">
        <v>42714</v>
      </c>
      <c r="N6179" s="6">
        <v>42738</v>
      </c>
      <c r="O6179" t="s">
        <v>5953</v>
      </c>
    </row>
    <row r="6180" spans="1:15" x14ac:dyDescent="0.3">
      <c r="A6180" t="s">
        <v>31023</v>
      </c>
      <c r="B6180">
        <v>1922606</v>
      </c>
      <c r="C6180" t="s">
        <v>31024</v>
      </c>
      <c r="D6180">
        <v>359878</v>
      </c>
      <c r="E6180" t="s">
        <v>6070</v>
      </c>
      <c r="F6180" t="s">
        <v>6070</v>
      </c>
      <c r="G6180" t="s">
        <v>31025</v>
      </c>
      <c r="H6180" t="s">
        <v>6703</v>
      </c>
      <c r="I6180" t="s">
        <v>5960</v>
      </c>
      <c r="J6180" t="s">
        <v>31026</v>
      </c>
      <c r="K6180">
        <v>1</v>
      </c>
      <c r="L6180">
        <v>1</v>
      </c>
      <c r="M6180" s="6">
        <v>42714</v>
      </c>
      <c r="N6180" s="6">
        <v>42738</v>
      </c>
      <c r="O6180" t="s">
        <v>5953</v>
      </c>
    </row>
    <row r="6181" spans="1:15" x14ac:dyDescent="0.3">
      <c r="A6181" t="s">
        <v>31027</v>
      </c>
      <c r="B6181">
        <v>1922600</v>
      </c>
      <c r="C6181" t="s">
        <v>31028</v>
      </c>
      <c r="D6181">
        <v>359882</v>
      </c>
      <c r="E6181" t="s">
        <v>6070</v>
      </c>
      <c r="F6181" t="s">
        <v>6070</v>
      </c>
      <c r="G6181" t="s">
        <v>31029</v>
      </c>
      <c r="H6181" t="s">
        <v>7351</v>
      </c>
      <c r="I6181" t="s">
        <v>5960</v>
      </c>
      <c r="J6181" t="s">
        <v>31030</v>
      </c>
      <c r="K6181">
        <v>1</v>
      </c>
      <c r="L6181">
        <v>1</v>
      </c>
      <c r="M6181" s="6">
        <v>42714</v>
      </c>
      <c r="N6181" s="6">
        <v>42738</v>
      </c>
      <c r="O6181" t="s">
        <v>5953</v>
      </c>
    </row>
    <row r="6182" spans="1:15" x14ac:dyDescent="0.3">
      <c r="A6182" t="s">
        <v>31031</v>
      </c>
      <c r="B6182">
        <v>1922595</v>
      </c>
      <c r="C6182" t="s">
        <v>31032</v>
      </c>
      <c r="D6182">
        <v>359886</v>
      </c>
      <c r="E6182" t="s">
        <v>6070</v>
      </c>
      <c r="F6182" t="s">
        <v>6070</v>
      </c>
      <c r="G6182" t="s">
        <v>10963</v>
      </c>
      <c r="H6182" t="s">
        <v>7608</v>
      </c>
      <c r="I6182" t="s">
        <v>5960</v>
      </c>
      <c r="J6182" t="s">
        <v>31033</v>
      </c>
      <c r="K6182">
        <v>1</v>
      </c>
      <c r="L6182">
        <v>1</v>
      </c>
      <c r="M6182" s="6">
        <v>42714</v>
      </c>
      <c r="N6182" s="6">
        <v>42738</v>
      </c>
      <c r="O6182" t="s">
        <v>5953</v>
      </c>
    </row>
    <row r="6183" spans="1:15" x14ac:dyDescent="0.3">
      <c r="A6183" t="s">
        <v>31034</v>
      </c>
      <c r="B6183">
        <v>1922646</v>
      </c>
      <c r="C6183" t="s">
        <v>31035</v>
      </c>
      <c r="D6183">
        <v>359891</v>
      </c>
      <c r="E6183" t="s">
        <v>6070</v>
      </c>
      <c r="F6183" t="s">
        <v>6070</v>
      </c>
      <c r="G6183" t="s">
        <v>31036</v>
      </c>
      <c r="H6183" t="s">
        <v>6940</v>
      </c>
      <c r="I6183" t="s">
        <v>5960</v>
      </c>
      <c r="J6183" t="s">
        <v>31037</v>
      </c>
      <c r="K6183">
        <v>2</v>
      </c>
      <c r="L6183">
        <v>2</v>
      </c>
      <c r="M6183" s="6">
        <v>42714</v>
      </c>
      <c r="N6183" s="6">
        <v>42738</v>
      </c>
      <c r="O6183" t="s">
        <v>5953</v>
      </c>
    </row>
    <row r="6184" spans="1:15" x14ac:dyDescent="0.3">
      <c r="A6184" t="s">
        <v>31038</v>
      </c>
      <c r="B6184">
        <v>1922593</v>
      </c>
      <c r="C6184" t="s">
        <v>31039</v>
      </c>
      <c r="D6184">
        <v>359895</v>
      </c>
      <c r="E6184" t="s">
        <v>6070</v>
      </c>
      <c r="F6184" t="s">
        <v>6070</v>
      </c>
      <c r="G6184" t="s">
        <v>31040</v>
      </c>
      <c r="H6184" t="s">
        <v>5959</v>
      </c>
      <c r="I6184" t="s">
        <v>5960</v>
      </c>
      <c r="J6184" t="s">
        <v>31041</v>
      </c>
      <c r="K6184">
        <v>2</v>
      </c>
      <c r="L6184">
        <v>2</v>
      </c>
      <c r="M6184" s="6">
        <v>42714</v>
      </c>
      <c r="N6184" s="6">
        <v>42738</v>
      </c>
      <c r="O6184" t="s">
        <v>5953</v>
      </c>
    </row>
    <row r="6185" spans="1:15" x14ac:dyDescent="0.3">
      <c r="A6185" t="s">
        <v>31042</v>
      </c>
      <c r="B6185">
        <v>1922662</v>
      </c>
      <c r="C6185" t="s">
        <v>31043</v>
      </c>
      <c r="D6185">
        <v>359808</v>
      </c>
      <c r="E6185" t="s">
        <v>6070</v>
      </c>
      <c r="F6185" t="s">
        <v>6070</v>
      </c>
      <c r="G6185" t="s">
        <v>31044</v>
      </c>
      <c r="H6185">
        <v>46</v>
      </c>
      <c r="I6185" t="s">
        <v>5960</v>
      </c>
      <c r="J6185" t="s">
        <v>31045</v>
      </c>
      <c r="K6185">
        <v>1</v>
      </c>
      <c r="L6185">
        <v>1</v>
      </c>
      <c r="M6185" s="6">
        <v>42714</v>
      </c>
      <c r="N6185" s="6">
        <v>42738</v>
      </c>
      <c r="O6185" t="s">
        <v>5953</v>
      </c>
    </row>
    <row r="6186" spans="1:15" x14ac:dyDescent="0.3">
      <c r="A6186" t="s">
        <v>31046</v>
      </c>
      <c r="B6186">
        <v>1922658</v>
      </c>
      <c r="C6186" t="s">
        <v>31047</v>
      </c>
      <c r="D6186">
        <v>359812</v>
      </c>
      <c r="E6186" t="s">
        <v>6070</v>
      </c>
      <c r="F6186" t="s">
        <v>6070</v>
      </c>
      <c r="G6186" t="s">
        <v>31048</v>
      </c>
      <c r="H6186">
        <v>36</v>
      </c>
      <c r="I6186" t="s">
        <v>5960</v>
      </c>
      <c r="J6186" t="s">
        <v>31049</v>
      </c>
      <c r="K6186">
        <v>2</v>
      </c>
      <c r="L6186">
        <v>2</v>
      </c>
      <c r="M6186" s="6">
        <v>42714</v>
      </c>
      <c r="N6186" s="6">
        <v>42738</v>
      </c>
      <c r="O6186" t="s">
        <v>5953</v>
      </c>
    </row>
    <row r="6187" spans="1:15" x14ac:dyDescent="0.3">
      <c r="A6187" t="s">
        <v>31050</v>
      </c>
      <c r="B6187">
        <v>1922654</v>
      </c>
      <c r="C6187" t="s">
        <v>31051</v>
      </c>
      <c r="D6187">
        <v>359816</v>
      </c>
      <c r="E6187" t="s">
        <v>6070</v>
      </c>
      <c r="F6187" t="s">
        <v>6070</v>
      </c>
      <c r="G6187" t="s">
        <v>31052</v>
      </c>
      <c r="H6187">
        <v>46</v>
      </c>
      <c r="I6187" t="s">
        <v>5960</v>
      </c>
      <c r="J6187" t="s">
        <v>31053</v>
      </c>
      <c r="K6187">
        <v>3</v>
      </c>
      <c r="L6187">
        <v>3</v>
      </c>
      <c r="M6187" s="6">
        <v>42714</v>
      </c>
      <c r="N6187" s="6">
        <v>42738</v>
      </c>
      <c r="O6187" t="s">
        <v>5953</v>
      </c>
    </row>
    <row r="6188" spans="1:15" x14ac:dyDescent="0.3">
      <c r="A6188" t="s">
        <v>31054</v>
      </c>
      <c r="B6188">
        <v>1922647</v>
      </c>
      <c r="C6188" t="s">
        <v>31055</v>
      </c>
      <c r="D6188">
        <v>359820</v>
      </c>
      <c r="E6188" t="s">
        <v>6070</v>
      </c>
      <c r="F6188" t="s">
        <v>6070</v>
      </c>
      <c r="G6188" t="s">
        <v>31056</v>
      </c>
      <c r="H6188" t="s">
        <v>7071</v>
      </c>
      <c r="I6188" t="s">
        <v>5960</v>
      </c>
      <c r="J6188" t="s">
        <v>31057</v>
      </c>
      <c r="K6188">
        <v>2</v>
      </c>
      <c r="L6188">
        <v>2</v>
      </c>
      <c r="M6188" s="6">
        <v>42714</v>
      </c>
      <c r="N6188" s="6">
        <v>42738</v>
      </c>
      <c r="O6188" t="s">
        <v>5953</v>
      </c>
    </row>
    <row r="6189" spans="1:15" x14ac:dyDescent="0.3">
      <c r="A6189" t="s">
        <v>31058</v>
      </c>
      <c r="B6189">
        <v>1922631</v>
      </c>
      <c r="C6189" t="s">
        <v>31059</v>
      </c>
      <c r="D6189">
        <v>359828</v>
      </c>
      <c r="E6189" t="s">
        <v>6070</v>
      </c>
      <c r="F6189" t="s">
        <v>6070</v>
      </c>
      <c r="G6189" t="s">
        <v>31060</v>
      </c>
      <c r="H6189" t="s">
        <v>6160</v>
      </c>
      <c r="I6189" t="s">
        <v>5960</v>
      </c>
      <c r="J6189" t="s">
        <v>31061</v>
      </c>
      <c r="K6189">
        <v>3</v>
      </c>
      <c r="L6189">
        <v>3</v>
      </c>
      <c r="M6189" s="6">
        <v>42714</v>
      </c>
      <c r="N6189" s="6">
        <v>42738</v>
      </c>
      <c r="O6189" t="s">
        <v>5953</v>
      </c>
    </row>
    <row r="6190" spans="1:15" x14ac:dyDescent="0.3">
      <c r="A6190" t="s">
        <v>31062</v>
      </c>
      <c r="B6190">
        <v>1922636</v>
      </c>
      <c r="C6190" t="s">
        <v>31063</v>
      </c>
      <c r="D6190">
        <v>359824</v>
      </c>
      <c r="E6190" t="s">
        <v>6070</v>
      </c>
      <c r="F6190" t="s">
        <v>6070</v>
      </c>
      <c r="G6190" t="s">
        <v>31064</v>
      </c>
      <c r="H6190">
        <v>39</v>
      </c>
      <c r="I6190" t="s">
        <v>5960</v>
      </c>
      <c r="J6190" t="s">
        <v>31065</v>
      </c>
      <c r="K6190">
        <v>2</v>
      </c>
      <c r="L6190">
        <v>2</v>
      </c>
      <c r="M6190" s="6">
        <v>42714</v>
      </c>
      <c r="N6190" s="6">
        <v>42738</v>
      </c>
      <c r="O6190" t="s">
        <v>5953</v>
      </c>
    </row>
    <row r="6191" spans="1:15" x14ac:dyDescent="0.3">
      <c r="A6191" t="s">
        <v>31066</v>
      </c>
      <c r="B6191">
        <v>1922627</v>
      </c>
      <c r="C6191" t="s">
        <v>31067</v>
      </c>
      <c r="D6191">
        <v>359832</v>
      </c>
      <c r="E6191" t="s">
        <v>6070</v>
      </c>
      <c r="F6191" t="s">
        <v>6070</v>
      </c>
      <c r="G6191" t="s">
        <v>31068</v>
      </c>
      <c r="H6191">
        <v>46</v>
      </c>
      <c r="I6191" t="s">
        <v>5960</v>
      </c>
      <c r="J6191" t="s">
        <v>31069</v>
      </c>
      <c r="K6191">
        <v>2</v>
      </c>
      <c r="L6191">
        <v>2</v>
      </c>
      <c r="M6191" s="6">
        <v>42714</v>
      </c>
      <c r="N6191" s="6">
        <v>42738</v>
      </c>
      <c r="O6191" t="s">
        <v>5953</v>
      </c>
    </row>
    <row r="6192" spans="1:15" x14ac:dyDescent="0.3">
      <c r="A6192" t="s">
        <v>31070</v>
      </c>
      <c r="B6192">
        <v>1922615</v>
      </c>
      <c r="C6192" t="s">
        <v>31071</v>
      </c>
      <c r="D6192">
        <v>359840</v>
      </c>
      <c r="E6192" t="s">
        <v>6070</v>
      </c>
      <c r="F6192" t="s">
        <v>6070</v>
      </c>
      <c r="G6192" t="s">
        <v>31040</v>
      </c>
      <c r="H6192" t="s">
        <v>7608</v>
      </c>
      <c r="I6192" t="s">
        <v>5960</v>
      </c>
      <c r="J6192" t="s">
        <v>31072</v>
      </c>
      <c r="K6192">
        <v>1</v>
      </c>
      <c r="L6192">
        <v>1</v>
      </c>
      <c r="M6192" s="6">
        <v>42714</v>
      </c>
      <c r="N6192" s="6">
        <v>42738</v>
      </c>
      <c r="O6192" t="s">
        <v>5953</v>
      </c>
    </row>
    <row r="6193" spans="1:15" x14ac:dyDescent="0.3">
      <c r="A6193" t="s">
        <v>31073</v>
      </c>
      <c r="B6193">
        <v>1922621</v>
      </c>
      <c r="C6193" t="s">
        <v>31074</v>
      </c>
      <c r="D6193">
        <v>359836</v>
      </c>
      <c r="E6193" t="s">
        <v>6070</v>
      </c>
      <c r="F6193" t="s">
        <v>6070</v>
      </c>
      <c r="G6193" t="s">
        <v>31075</v>
      </c>
      <c r="H6193" t="s">
        <v>6472</v>
      </c>
      <c r="I6193" t="s">
        <v>5960</v>
      </c>
      <c r="J6193" t="s">
        <v>31076</v>
      </c>
      <c r="K6193">
        <v>2</v>
      </c>
      <c r="L6193">
        <v>2</v>
      </c>
      <c r="M6193" s="6">
        <v>42714</v>
      </c>
      <c r="N6193" s="6">
        <v>42738</v>
      </c>
      <c r="O6193" t="s">
        <v>5953</v>
      </c>
    </row>
    <row r="6194" spans="1:15" x14ac:dyDescent="0.3">
      <c r="A6194" t="s">
        <v>31077</v>
      </c>
      <c r="B6194">
        <v>1922611</v>
      </c>
      <c r="C6194" t="s">
        <v>31078</v>
      </c>
      <c r="D6194">
        <v>359844</v>
      </c>
      <c r="E6194" t="s">
        <v>6070</v>
      </c>
      <c r="F6194" t="s">
        <v>6070</v>
      </c>
      <c r="G6194" t="s">
        <v>9818</v>
      </c>
      <c r="H6194" t="s">
        <v>13590</v>
      </c>
      <c r="I6194" t="s">
        <v>5960</v>
      </c>
      <c r="J6194" t="s">
        <v>31079</v>
      </c>
      <c r="K6194">
        <v>1</v>
      </c>
      <c r="L6194">
        <v>1</v>
      </c>
      <c r="M6194" s="6">
        <v>42714</v>
      </c>
      <c r="N6194" s="6">
        <v>42738</v>
      </c>
      <c r="O6194" t="s">
        <v>5953</v>
      </c>
    </row>
    <row r="6195" spans="1:15" x14ac:dyDescent="0.3">
      <c r="A6195" t="s">
        <v>31080</v>
      </c>
      <c r="B6195">
        <v>1922558</v>
      </c>
      <c r="C6195" t="s">
        <v>31081</v>
      </c>
      <c r="D6195">
        <v>359852</v>
      </c>
      <c r="E6195" t="s">
        <v>6070</v>
      </c>
      <c r="F6195" t="s">
        <v>6070</v>
      </c>
      <c r="G6195" t="s">
        <v>31082</v>
      </c>
      <c r="H6195" t="s">
        <v>6502</v>
      </c>
      <c r="I6195" t="s">
        <v>5960</v>
      </c>
      <c r="J6195" t="s">
        <v>31083</v>
      </c>
      <c r="K6195">
        <v>1</v>
      </c>
      <c r="L6195">
        <v>1</v>
      </c>
      <c r="M6195" s="6">
        <v>42714</v>
      </c>
      <c r="N6195" s="6">
        <v>42738</v>
      </c>
      <c r="O6195" t="s">
        <v>5953</v>
      </c>
    </row>
    <row r="6196" spans="1:15" x14ac:dyDescent="0.3">
      <c r="A6196" t="s">
        <v>31084</v>
      </c>
      <c r="B6196">
        <v>1922562</v>
      </c>
      <c r="C6196" t="s">
        <v>31085</v>
      </c>
      <c r="D6196">
        <v>359848</v>
      </c>
      <c r="E6196" t="s">
        <v>6070</v>
      </c>
      <c r="F6196" t="s">
        <v>6070</v>
      </c>
      <c r="G6196" t="s">
        <v>31086</v>
      </c>
      <c r="H6196" t="s">
        <v>6672</v>
      </c>
      <c r="I6196" t="s">
        <v>5960</v>
      </c>
      <c r="J6196" t="s">
        <v>31087</v>
      </c>
      <c r="K6196">
        <v>2</v>
      </c>
      <c r="L6196">
        <v>2</v>
      </c>
      <c r="M6196" s="6">
        <v>42714</v>
      </c>
      <c r="N6196" s="6">
        <v>42738</v>
      </c>
      <c r="O6196" t="s">
        <v>5953</v>
      </c>
    </row>
    <row r="6197" spans="1:15" x14ac:dyDescent="0.3">
      <c r="A6197" t="s">
        <v>31088</v>
      </c>
      <c r="B6197">
        <v>1922552</v>
      </c>
      <c r="C6197" t="s">
        <v>31089</v>
      </c>
      <c r="D6197">
        <v>359856</v>
      </c>
      <c r="E6197" t="s">
        <v>6070</v>
      </c>
      <c r="F6197" t="s">
        <v>6070</v>
      </c>
      <c r="G6197" t="s">
        <v>31090</v>
      </c>
      <c r="H6197" t="s">
        <v>6127</v>
      </c>
      <c r="I6197" t="s">
        <v>5960</v>
      </c>
      <c r="J6197" t="s">
        <v>31091</v>
      </c>
      <c r="K6197">
        <v>1</v>
      </c>
      <c r="L6197">
        <v>1</v>
      </c>
      <c r="M6197" s="6">
        <v>42714</v>
      </c>
      <c r="N6197" s="6">
        <v>42738</v>
      </c>
      <c r="O6197" t="s">
        <v>5953</v>
      </c>
    </row>
    <row r="6198" spans="1:15" x14ac:dyDescent="0.3">
      <c r="A6198" t="s">
        <v>31092</v>
      </c>
      <c r="B6198">
        <v>1922548</v>
      </c>
      <c r="C6198" t="s">
        <v>31093</v>
      </c>
      <c r="D6198">
        <v>359860</v>
      </c>
      <c r="E6198" t="s">
        <v>6070</v>
      </c>
      <c r="F6198" t="s">
        <v>6070</v>
      </c>
      <c r="G6198" t="s">
        <v>31094</v>
      </c>
      <c r="H6198" t="s">
        <v>10340</v>
      </c>
      <c r="I6198" t="s">
        <v>5960</v>
      </c>
      <c r="J6198" t="s">
        <v>31095</v>
      </c>
      <c r="K6198">
        <v>2</v>
      </c>
      <c r="L6198">
        <v>2</v>
      </c>
      <c r="M6198" s="6">
        <v>42714</v>
      </c>
      <c r="N6198" s="6">
        <v>42738</v>
      </c>
      <c r="O6198" t="s">
        <v>5953</v>
      </c>
    </row>
    <row r="6199" spans="1:15" x14ac:dyDescent="0.3">
      <c r="A6199" t="s">
        <v>31096</v>
      </c>
      <c r="B6199">
        <v>1922544</v>
      </c>
      <c r="C6199" t="s">
        <v>31097</v>
      </c>
      <c r="D6199">
        <v>359864</v>
      </c>
      <c r="E6199" t="s">
        <v>6070</v>
      </c>
      <c r="F6199" t="s">
        <v>6070</v>
      </c>
      <c r="G6199" t="s">
        <v>31098</v>
      </c>
      <c r="H6199" t="s">
        <v>5959</v>
      </c>
      <c r="I6199" t="s">
        <v>5960</v>
      </c>
      <c r="J6199" t="s">
        <v>31099</v>
      </c>
      <c r="K6199">
        <v>2</v>
      </c>
      <c r="L6199">
        <v>2</v>
      </c>
      <c r="M6199" s="6">
        <v>42714</v>
      </c>
      <c r="N6199" s="6">
        <v>42738</v>
      </c>
      <c r="O6199" t="s">
        <v>5953</v>
      </c>
    </row>
    <row r="6200" spans="1:15" x14ac:dyDescent="0.3">
      <c r="A6200" t="s">
        <v>31100</v>
      </c>
      <c r="B6200">
        <v>1922540</v>
      </c>
      <c r="C6200" t="s">
        <v>31101</v>
      </c>
      <c r="D6200">
        <v>359868</v>
      </c>
      <c r="E6200" t="s">
        <v>6070</v>
      </c>
      <c r="F6200" t="s">
        <v>6070</v>
      </c>
      <c r="G6200" t="s">
        <v>31102</v>
      </c>
      <c r="H6200" t="s">
        <v>6768</v>
      </c>
      <c r="I6200" t="s">
        <v>5960</v>
      </c>
      <c r="J6200" t="s">
        <v>31103</v>
      </c>
      <c r="K6200">
        <v>1</v>
      </c>
      <c r="L6200">
        <v>1</v>
      </c>
      <c r="M6200" s="6">
        <v>42714</v>
      </c>
      <c r="N6200" s="6">
        <v>42738</v>
      </c>
      <c r="O6200" t="s">
        <v>5953</v>
      </c>
    </row>
    <row r="6201" spans="1:15" x14ac:dyDescent="0.3">
      <c r="A6201" t="s">
        <v>31104</v>
      </c>
      <c r="B6201">
        <v>1922547</v>
      </c>
      <c r="C6201" t="s">
        <v>31105</v>
      </c>
      <c r="D6201">
        <v>359861</v>
      </c>
      <c r="E6201" t="s">
        <v>6070</v>
      </c>
      <c r="F6201" t="s">
        <v>6070</v>
      </c>
      <c r="G6201" t="s">
        <v>31106</v>
      </c>
      <c r="H6201" t="s">
        <v>7085</v>
      </c>
      <c r="I6201" t="s">
        <v>5960</v>
      </c>
      <c r="J6201" t="s">
        <v>31107</v>
      </c>
      <c r="K6201">
        <v>3</v>
      </c>
      <c r="L6201">
        <v>3</v>
      </c>
      <c r="M6201" s="6">
        <v>42714</v>
      </c>
      <c r="N6201" s="6">
        <v>42738</v>
      </c>
      <c r="O6201" t="s">
        <v>5953</v>
      </c>
    </row>
    <row r="6202" spans="1:15" x14ac:dyDescent="0.3">
      <c r="A6202" t="s">
        <v>31108</v>
      </c>
      <c r="B6202">
        <v>1922543</v>
      </c>
      <c r="C6202" t="s">
        <v>31109</v>
      </c>
      <c r="D6202">
        <v>359865</v>
      </c>
      <c r="E6202" t="s">
        <v>6070</v>
      </c>
      <c r="F6202" t="s">
        <v>6070</v>
      </c>
      <c r="G6202" t="s">
        <v>31110</v>
      </c>
      <c r="H6202" t="s">
        <v>7457</v>
      </c>
      <c r="I6202" t="s">
        <v>5960</v>
      </c>
      <c r="J6202" t="s">
        <v>31111</v>
      </c>
      <c r="K6202">
        <v>2</v>
      </c>
      <c r="L6202">
        <v>2</v>
      </c>
      <c r="M6202" s="6">
        <v>42714</v>
      </c>
      <c r="N6202" s="6">
        <v>42738</v>
      </c>
      <c r="O6202" t="s">
        <v>5953</v>
      </c>
    </row>
    <row r="6203" spans="1:15" x14ac:dyDescent="0.3">
      <c r="A6203" t="s">
        <v>31112</v>
      </c>
      <c r="B6203">
        <v>1922539</v>
      </c>
      <c r="C6203" t="s">
        <v>31113</v>
      </c>
      <c r="D6203">
        <v>359869</v>
      </c>
      <c r="E6203" t="s">
        <v>6070</v>
      </c>
      <c r="F6203" t="s">
        <v>6070</v>
      </c>
      <c r="G6203" t="s">
        <v>31114</v>
      </c>
      <c r="H6203" t="s">
        <v>7245</v>
      </c>
      <c r="I6203" t="s">
        <v>5960</v>
      </c>
      <c r="J6203" t="s">
        <v>31115</v>
      </c>
      <c r="K6203">
        <v>1</v>
      </c>
      <c r="L6203">
        <v>1</v>
      </c>
      <c r="M6203" s="6">
        <v>42714</v>
      </c>
      <c r="N6203" s="6">
        <v>42738</v>
      </c>
      <c r="O6203" t="s">
        <v>5953</v>
      </c>
    </row>
    <row r="6204" spans="1:15" x14ac:dyDescent="0.3">
      <c r="A6204" t="s">
        <v>31116</v>
      </c>
      <c r="B6204">
        <v>1922607</v>
      </c>
      <c r="C6204" t="s">
        <v>31117</v>
      </c>
      <c r="D6204">
        <v>359877</v>
      </c>
      <c r="E6204" t="s">
        <v>6070</v>
      </c>
      <c r="F6204" t="s">
        <v>6070</v>
      </c>
      <c r="G6204" t="s">
        <v>31118</v>
      </c>
      <c r="H6204" t="s">
        <v>6502</v>
      </c>
      <c r="I6204" t="s">
        <v>5960</v>
      </c>
      <c r="J6204" t="s">
        <v>31119</v>
      </c>
      <c r="K6204">
        <v>1</v>
      </c>
      <c r="L6204">
        <v>1</v>
      </c>
      <c r="M6204" s="6">
        <v>42714</v>
      </c>
      <c r="N6204" s="6">
        <v>42738</v>
      </c>
      <c r="O6204" t="s">
        <v>5953</v>
      </c>
    </row>
    <row r="6205" spans="1:15" x14ac:dyDescent="0.3">
      <c r="A6205" t="s">
        <v>31120</v>
      </c>
      <c r="B6205">
        <v>1922534</v>
      </c>
      <c r="C6205" t="s">
        <v>31121</v>
      </c>
      <c r="D6205">
        <v>359873</v>
      </c>
      <c r="E6205" t="s">
        <v>6070</v>
      </c>
      <c r="F6205" t="s">
        <v>6070</v>
      </c>
      <c r="G6205" t="s">
        <v>31122</v>
      </c>
      <c r="H6205" t="s">
        <v>7245</v>
      </c>
      <c r="I6205" t="s">
        <v>5960</v>
      </c>
      <c r="J6205" t="s">
        <v>31123</v>
      </c>
      <c r="K6205">
        <v>1</v>
      </c>
      <c r="L6205">
        <v>1</v>
      </c>
      <c r="M6205" s="6">
        <v>42714</v>
      </c>
      <c r="N6205" s="6">
        <v>42738</v>
      </c>
      <c r="O6205" t="s">
        <v>5953</v>
      </c>
    </row>
    <row r="6206" spans="1:15" x14ac:dyDescent="0.3">
      <c r="A6206" t="s">
        <v>31124</v>
      </c>
      <c r="B6206">
        <v>1922601</v>
      </c>
      <c r="C6206" t="s">
        <v>31125</v>
      </c>
      <c r="D6206">
        <v>359881</v>
      </c>
      <c r="E6206" t="s">
        <v>6070</v>
      </c>
      <c r="F6206" t="s">
        <v>6070</v>
      </c>
      <c r="G6206" t="s">
        <v>31126</v>
      </c>
      <c r="H6206" t="s">
        <v>6313</v>
      </c>
      <c r="I6206" t="s">
        <v>5960</v>
      </c>
      <c r="J6206" t="s">
        <v>31127</v>
      </c>
      <c r="K6206">
        <v>1</v>
      </c>
      <c r="L6206">
        <v>1</v>
      </c>
      <c r="M6206" s="6">
        <v>42714</v>
      </c>
      <c r="N6206" s="6">
        <v>42738</v>
      </c>
      <c r="O6206" t="s">
        <v>5953</v>
      </c>
    </row>
    <row r="6207" spans="1:15" x14ac:dyDescent="0.3">
      <c r="A6207" t="s">
        <v>31128</v>
      </c>
      <c r="B6207">
        <v>1922527</v>
      </c>
      <c r="C6207" t="s">
        <v>31129</v>
      </c>
      <c r="D6207">
        <v>359890</v>
      </c>
      <c r="E6207" t="s">
        <v>6070</v>
      </c>
      <c r="F6207" t="s">
        <v>6070</v>
      </c>
      <c r="G6207" t="s">
        <v>10719</v>
      </c>
      <c r="H6207" t="s">
        <v>6582</v>
      </c>
      <c r="I6207" t="s">
        <v>5960</v>
      </c>
      <c r="J6207" t="s">
        <v>31130</v>
      </c>
      <c r="K6207">
        <v>2</v>
      </c>
      <c r="L6207">
        <v>2</v>
      </c>
      <c r="M6207" s="6">
        <v>42714</v>
      </c>
      <c r="N6207" s="6">
        <v>42738</v>
      </c>
      <c r="O6207" t="s">
        <v>5953</v>
      </c>
    </row>
    <row r="6208" spans="1:15" x14ac:dyDescent="0.3">
      <c r="A6208" t="s">
        <v>31131</v>
      </c>
      <c r="B6208">
        <v>1922596</v>
      </c>
      <c r="C6208" t="s">
        <v>31132</v>
      </c>
      <c r="D6208">
        <v>359885</v>
      </c>
      <c r="E6208" t="s">
        <v>6070</v>
      </c>
      <c r="F6208" t="s">
        <v>6070</v>
      </c>
      <c r="G6208" t="s">
        <v>31133</v>
      </c>
      <c r="H6208">
        <v>43</v>
      </c>
      <c r="I6208" t="s">
        <v>5960</v>
      </c>
      <c r="J6208" t="s">
        <v>31134</v>
      </c>
      <c r="K6208">
        <v>2</v>
      </c>
      <c r="L6208">
        <v>2</v>
      </c>
      <c r="M6208" s="6">
        <v>42714</v>
      </c>
      <c r="N6208" s="6">
        <v>42738</v>
      </c>
      <c r="O6208" t="s">
        <v>5953</v>
      </c>
    </row>
    <row r="6209" spans="1:15" x14ac:dyDescent="0.3">
      <c r="A6209" t="s">
        <v>31135</v>
      </c>
      <c r="B6209">
        <v>1922641</v>
      </c>
      <c r="C6209" t="s">
        <v>31136</v>
      </c>
      <c r="D6209">
        <v>359894</v>
      </c>
      <c r="E6209" t="s">
        <v>6070</v>
      </c>
      <c r="F6209" t="s">
        <v>6070</v>
      </c>
      <c r="G6209" t="s">
        <v>31137</v>
      </c>
      <c r="H6209" t="s">
        <v>6689</v>
      </c>
      <c r="I6209" t="s">
        <v>5960</v>
      </c>
      <c r="J6209" t="s">
        <v>31138</v>
      </c>
      <c r="K6209">
        <v>1</v>
      </c>
      <c r="L6209">
        <v>1</v>
      </c>
      <c r="M6209" s="6">
        <v>42714</v>
      </c>
      <c r="N6209" s="6">
        <v>42738</v>
      </c>
      <c r="O6209" t="s">
        <v>5953</v>
      </c>
    </row>
    <row r="6210" spans="1:15" x14ac:dyDescent="0.3">
      <c r="A6210" t="s">
        <v>31139</v>
      </c>
      <c r="B6210">
        <v>1922590</v>
      </c>
      <c r="C6210" t="s">
        <v>31140</v>
      </c>
      <c r="D6210">
        <v>359898</v>
      </c>
      <c r="E6210" t="s">
        <v>6070</v>
      </c>
      <c r="F6210" t="s">
        <v>6070</v>
      </c>
      <c r="G6210" t="s">
        <v>31141</v>
      </c>
      <c r="H6210" t="s">
        <v>7952</v>
      </c>
      <c r="I6210" t="s">
        <v>5960</v>
      </c>
      <c r="J6210" t="s">
        <v>31142</v>
      </c>
      <c r="K6210">
        <v>2</v>
      </c>
      <c r="L6210">
        <v>2</v>
      </c>
      <c r="M6210" s="6">
        <v>42714</v>
      </c>
      <c r="N6210" s="6">
        <v>42738</v>
      </c>
      <c r="O6210" t="s">
        <v>5953</v>
      </c>
    </row>
    <row r="6211" spans="1:15" x14ac:dyDescent="0.3">
      <c r="A6211" t="s">
        <v>31143</v>
      </c>
      <c r="B6211">
        <v>1922585</v>
      </c>
      <c r="C6211" t="s">
        <v>31144</v>
      </c>
      <c r="D6211">
        <v>359902</v>
      </c>
      <c r="E6211" t="s">
        <v>6070</v>
      </c>
      <c r="F6211" t="s">
        <v>6070</v>
      </c>
      <c r="G6211" t="s">
        <v>31145</v>
      </c>
      <c r="H6211" t="s">
        <v>6954</v>
      </c>
      <c r="I6211" t="s">
        <v>5960</v>
      </c>
      <c r="J6211" t="s">
        <v>31146</v>
      </c>
      <c r="K6211">
        <v>2</v>
      </c>
      <c r="L6211">
        <v>2</v>
      </c>
      <c r="M6211" s="6">
        <v>42714</v>
      </c>
      <c r="N6211" s="6">
        <v>42738</v>
      </c>
      <c r="O6211" t="s">
        <v>5953</v>
      </c>
    </row>
    <row r="6212" spans="1:15" x14ac:dyDescent="0.3">
      <c r="A6212" t="s">
        <v>31147</v>
      </c>
      <c r="B6212">
        <v>1922576</v>
      </c>
      <c r="C6212" t="s">
        <v>31148</v>
      </c>
      <c r="D6212">
        <v>359906</v>
      </c>
      <c r="E6212" t="s">
        <v>6070</v>
      </c>
      <c r="F6212" t="s">
        <v>6070</v>
      </c>
      <c r="G6212" t="s">
        <v>25326</v>
      </c>
      <c r="H6212" t="s">
        <v>7401</v>
      </c>
      <c r="I6212" t="s">
        <v>5960</v>
      </c>
      <c r="J6212" t="s">
        <v>31149</v>
      </c>
      <c r="K6212">
        <v>2</v>
      </c>
      <c r="L6212">
        <v>2</v>
      </c>
      <c r="M6212" s="6">
        <v>42714</v>
      </c>
      <c r="N6212" s="6">
        <v>42738</v>
      </c>
      <c r="O6212" t="s">
        <v>5953</v>
      </c>
    </row>
    <row r="6213" spans="1:15" x14ac:dyDescent="0.3">
      <c r="A6213" t="s">
        <v>31150</v>
      </c>
      <c r="B6213">
        <v>1922570</v>
      </c>
      <c r="C6213" t="s">
        <v>31151</v>
      </c>
      <c r="D6213">
        <v>359910</v>
      </c>
      <c r="E6213" t="s">
        <v>6070</v>
      </c>
      <c r="F6213" t="s">
        <v>6070</v>
      </c>
      <c r="G6213" t="s">
        <v>31152</v>
      </c>
      <c r="H6213" t="s">
        <v>7190</v>
      </c>
      <c r="I6213" t="s">
        <v>5960</v>
      </c>
      <c r="J6213" t="s">
        <v>31153</v>
      </c>
      <c r="K6213">
        <v>2</v>
      </c>
      <c r="L6213">
        <v>2</v>
      </c>
      <c r="M6213" s="6">
        <v>42714</v>
      </c>
      <c r="N6213" s="6">
        <v>42738</v>
      </c>
      <c r="O6213" t="s">
        <v>5953</v>
      </c>
    </row>
    <row r="6214" spans="1:15" x14ac:dyDescent="0.3">
      <c r="A6214" t="s">
        <v>31154</v>
      </c>
      <c r="B6214">
        <v>1922682</v>
      </c>
      <c r="C6214" t="s">
        <v>31155</v>
      </c>
      <c r="D6214">
        <v>359914</v>
      </c>
      <c r="E6214" t="s">
        <v>6070</v>
      </c>
      <c r="F6214" t="s">
        <v>6070</v>
      </c>
      <c r="G6214" t="s">
        <v>31156</v>
      </c>
      <c r="H6214" t="s">
        <v>10498</v>
      </c>
      <c r="I6214" t="s">
        <v>5960</v>
      </c>
      <c r="J6214" t="s">
        <v>31157</v>
      </c>
      <c r="K6214">
        <v>2</v>
      </c>
      <c r="L6214">
        <v>2</v>
      </c>
      <c r="M6214" s="6">
        <v>42714</v>
      </c>
      <c r="N6214" s="6">
        <v>42738</v>
      </c>
      <c r="O6214" t="s">
        <v>5953</v>
      </c>
    </row>
    <row r="6215" spans="1:15" x14ac:dyDescent="0.3">
      <c r="A6215" t="s">
        <v>31158</v>
      </c>
      <c r="B6215">
        <v>1922676</v>
      </c>
      <c r="C6215" t="s">
        <v>31159</v>
      </c>
      <c r="D6215">
        <v>359918</v>
      </c>
      <c r="E6215" t="s">
        <v>6070</v>
      </c>
      <c r="F6215" t="s">
        <v>6070</v>
      </c>
      <c r="G6215" t="s">
        <v>31160</v>
      </c>
      <c r="H6215" t="s">
        <v>6160</v>
      </c>
      <c r="I6215" t="s">
        <v>5960</v>
      </c>
      <c r="J6215" t="s">
        <v>31161</v>
      </c>
      <c r="K6215">
        <v>2</v>
      </c>
      <c r="L6215">
        <v>2</v>
      </c>
      <c r="M6215" s="6">
        <v>42714</v>
      </c>
      <c r="N6215" s="6">
        <v>42738</v>
      </c>
      <c r="O6215" t="s">
        <v>5953</v>
      </c>
    </row>
    <row r="6216" spans="1:15" x14ac:dyDescent="0.3">
      <c r="A6216" t="s">
        <v>31162</v>
      </c>
      <c r="B6216">
        <v>1922672</v>
      </c>
      <c r="C6216" t="s">
        <v>31163</v>
      </c>
      <c r="D6216">
        <v>359922</v>
      </c>
      <c r="E6216" t="s">
        <v>6070</v>
      </c>
      <c r="F6216" t="s">
        <v>6070</v>
      </c>
      <c r="G6216" t="s">
        <v>31164</v>
      </c>
      <c r="H6216" t="s">
        <v>31165</v>
      </c>
      <c r="I6216" t="s">
        <v>5960</v>
      </c>
      <c r="J6216" t="s">
        <v>31166</v>
      </c>
      <c r="K6216">
        <v>3</v>
      </c>
      <c r="L6216">
        <v>3</v>
      </c>
      <c r="M6216" s="6">
        <v>42714</v>
      </c>
      <c r="N6216" s="6">
        <v>42738</v>
      </c>
      <c r="O6216" t="s">
        <v>5953</v>
      </c>
    </row>
    <row r="6217" spans="1:15" x14ac:dyDescent="0.3">
      <c r="A6217" t="s">
        <v>31167</v>
      </c>
      <c r="B6217">
        <v>1922667</v>
      </c>
      <c r="C6217" t="s">
        <v>31168</v>
      </c>
      <c r="D6217">
        <v>359926</v>
      </c>
      <c r="E6217" t="s">
        <v>6070</v>
      </c>
      <c r="F6217" t="s">
        <v>6070</v>
      </c>
      <c r="G6217" t="s">
        <v>31169</v>
      </c>
      <c r="H6217" t="s">
        <v>8566</v>
      </c>
      <c r="I6217" t="s">
        <v>5960</v>
      </c>
      <c r="J6217" t="s">
        <v>31170</v>
      </c>
      <c r="K6217">
        <v>2</v>
      </c>
      <c r="L6217">
        <v>2</v>
      </c>
      <c r="M6217" s="6">
        <v>42714</v>
      </c>
      <c r="N6217" s="6">
        <v>42738</v>
      </c>
      <c r="O6217" t="s">
        <v>5953</v>
      </c>
    </row>
    <row r="6218" spans="1:15" x14ac:dyDescent="0.3">
      <c r="A6218" t="s">
        <v>31171</v>
      </c>
      <c r="B6218">
        <v>1922599</v>
      </c>
      <c r="C6218" t="s">
        <v>31172</v>
      </c>
      <c r="D6218">
        <v>359883</v>
      </c>
      <c r="E6218" t="s">
        <v>6070</v>
      </c>
      <c r="F6218" t="s">
        <v>6070</v>
      </c>
      <c r="G6218" t="s">
        <v>31173</v>
      </c>
      <c r="H6218" t="s">
        <v>6277</v>
      </c>
      <c r="I6218" t="s">
        <v>5960</v>
      </c>
      <c r="J6218" t="s">
        <v>31174</v>
      </c>
      <c r="K6218">
        <v>2</v>
      </c>
      <c r="L6218">
        <v>2</v>
      </c>
      <c r="M6218" s="6">
        <v>42714</v>
      </c>
      <c r="N6218" s="6">
        <v>42738</v>
      </c>
      <c r="O6218" t="s">
        <v>5953</v>
      </c>
    </row>
    <row r="6219" spans="1:15" x14ac:dyDescent="0.3">
      <c r="A6219" t="s">
        <v>31175</v>
      </c>
      <c r="B6219">
        <v>1922529</v>
      </c>
      <c r="C6219" t="s">
        <v>31176</v>
      </c>
      <c r="D6219">
        <v>359888</v>
      </c>
      <c r="E6219" t="s">
        <v>6070</v>
      </c>
      <c r="F6219" t="s">
        <v>6070</v>
      </c>
      <c r="G6219" t="s">
        <v>11572</v>
      </c>
      <c r="H6219">
        <v>37</v>
      </c>
      <c r="I6219" t="s">
        <v>5960</v>
      </c>
      <c r="J6219" t="s">
        <v>31177</v>
      </c>
      <c r="K6219">
        <v>2</v>
      </c>
      <c r="L6219">
        <v>2</v>
      </c>
      <c r="M6219" s="6">
        <v>42714</v>
      </c>
      <c r="N6219" s="6">
        <v>42738</v>
      </c>
      <c r="O6219" t="s">
        <v>5953</v>
      </c>
    </row>
    <row r="6220" spans="1:15" x14ac:dyDescent="0.3">
      <c r="A6220" t="s">
        <v>31178</v>
      </c>
      <c r="B6220">
        <v>1922645</v>
      </c>
      <c r="C6220" t="s">
        <v>31179</v>
      </c>
      <c r="D6220">
        <v>359892</v>
      </c>
      <c r="E6220" t="s">
        <v>6070</v>
      </c>
      <c r="F6220" t="s">
        <v>6070</v>
      </c>
      <c r="G6220" t="s">
        <v>27118</v>
      </c>
      <c r="H6220" t="s">
        <v>7085</v>
      </c>
      <c r="I6220" t="s">
        <v>5960</v>
      </c>
      <c r="J6220" t="s">
        <v>31180</v>
      </c>
      <c r="K6220">
        <v>2</v>
      </c>
      <c r="L6220">
        <v>2</v>
      </c>
      <c r="M6220" s="6">
        <v>42714</v>
      </c>
      <c r="N6220" s="6">
        <v>42738</v>
      </c>
      <c r="O6220" t="s">
        <v>5953</v>
      </c>
    </row>
    <row r="6221" spans="1:15" x14ac:dyDescent="0.3">
      <c r="A6221" t="s">
        <v>31181</v>
      </c>
      <c r="B6221">
        <v>1922592</v>
      </c>
      <c r="C6221" t="s">
        <v>31182</v>
      </c>
      <c r="D6221">
        <v>359896</v>
      </c>
      <c r="E6221" t="s">
        <v>6070</v>
      </c>
      <c r="F6221" t="s">
        <v>6070</v>
      </c>
      <c r="G6221" t="s">
        <v>31183</v>
      </c>
      <c r="H6221" t="s">
        <v>7608</v>
      </c>
      <c r="I6221" t="s">
        <v>5960</v>
      </c>
      <c r="J6221" t="s">
        <v>31184</v>
      </c>
      <c r="K6221">
        <v>1</v>
      </c>
      <c r="L6221">
        <v>1</v>
      </c>
      <c r="M6221" s="6">
        <v>42714</v>
      </c>
      <c r="N6221" s="6">
        <v>42738</v>
      </c>
      <c r="O6221" t="s">
        <v>5953</v>
      </c>
    </row>
    <row r="6222" spans="1:15" x14ac:dyDescent="0.3">
      <c r="A6222" t="s">
        <v>31185</v>
      </c>
      <c r="B6222">
        <v>1922588</v>
      </c>
      <c r="C6222" t="s">
        <v>31186</v>
      </c>
      <c r="D6222">
        <v>359900</v>
      </c>
      <c r="E6222" t="s">
        <v>6070</v>
      </c>
      <c r="F6222" t="s">
        <v>6070</v>
      </c>
      <c r="G6222" t="s">
        <v>31187</v>
      </c>
      <c r="H6222" t="s">
        <v>6106</v>
      </c>
      <c r="I6222" t="s">
        <v>5960</v>
      </c>
      <c r="J6222" t="s">
        <v>31188</v>
      </c>
      <c r="K6222">
        <v>2</v>
      </c>
      <c r="L6222">
        <v>2</v>
      </c>
      <c r="M6222" s="6">
        <v>42714</v>
      </c>
      <c r="N6222" s="6">
        <v>42738</v>
      </c>
      <c r="O6222" t="s">
        <v>5953</v>
      </c>
    </row>
    <row r="6223" spans="1:15" x14ac:dyDescent="0.3">
      <c r="A6223" t="s">
        <v>31189</v>
      </c>
      <c r="B6223">
        <v>1922583</v>
      </c>
      <c r="C6223" t="s">
        <v>31190</v>
      </c>
      <c r="D6223">
        <v>359904</v>
      </c>
      <c r="E6223" t="s">
        <v>6070</v>
      </c>
      <c r="F6223" t="s">
        <v>6070</v>
      </c>
      <c r="G6223" t="s">
        <v>31191</v>
      </c>
      <c r="H6223" t="s">
        <v>7139</v>
      </c>
      <c r="I6223" t="s">
        <v>5960</v>
      </c>
      <c r="J6223" t="s">
        <v>31192</v>
      </c>
      <c r="K6223">
        <v>2</v>
      </c>
      <c r="L6223">
        <v>2</v>
      </c>
      <c r="M6223" s="6">
        <v>42714</v>
      </c>
      <c r="N6223" s="6">
        <v>42738</v>
      </c>
      <c r="O6223" t="s">
        <v>5953</v>
      </c>
    </row>
    <row r="6224" spans="1:15" x14ac:dyDescent="0.3">
      <c r="A6224" t="s">
        <v>31193</v>
      </c>
      <c r="B6224">
        <v>1922573</v>
      </c>
      <c r="C6224" t="s">
        <v>31194</v>
      </c>
      <c r="D6224">
        <v>359908</v>
      </c>
      <c r="E6224" t="s">
        <v>6070</v>
      </c>
      <c r="F6224" t="s">
        <v>6070</v>
      </c>
      <c r="G6224" t="s">
        <v>31195</v>
      </c>
      <c r="H6224" t="s">
        <v>6428</v>
      </c>
      <c r="I6224" t="s">
        <v>5960</v>
      </c>
      <c r="J6224" t="s">
        <v>31196</v>
      </c>
      <c r="K6224">
        <v>2</v>
      </c>
      <c r="L6224">
        <v>2</v>
      </c>
      <c r="M6224" s="6">
        <v>42714</v>
      </c>
      <c r="N6224" s="6">
        <v>42738</v>
      </c>
      <c r="O6224" t="s">
        <v>5953</v>
      </c>
    </row>
    <row r="6225" spans="1:15" x14ac:dyDescent="0.3">
      <c r="A6225" t="s">
        <v>31197</v>
      </c>
      <c r="B6225">
        <v>1922566</v>
      </c>
      <c r="C6225" t="s">
        <v>31198</v>
      </c>
      <c r="D6225">
        <v>359912</v>
      </c>
      <c r="E6225" t="s">
        <v>6070</v>
      </c>
      <c r="F6225" t="s">
        <v>6070</v>
      </c>
      <c r="G6225" t="s">
        <v>31199</v>
      </c>
      <c r="H6225" t="s">
        <v>6288</v>
      </c>
      <c r="I6225" t="s">
        <v>5960</v>
      </c>
      <c r="J6225" t="s">
        <v>31200</v>
      </c>
      <c r="K6225">
        <v>2</v>
      </c>
      <c r="L6225">
        <v>2</v>
      </c>
      <c r="M6225" s="6">
        <v>42714</v>
      </c>
      <c r="N6225" s="6">
        <v>42738</v>
      </c>
      <c r="O6225" t="s">
        <v>5953</v>
      </c>
    </row>
    <row r="6226" spans="1:15" x14ac:dyDescent="0.3">
      <c r="A6226" t="s">
        <v>31201</v>
      </c>
      <c r="B6226">
        <v>1922674</v>
      </c>
      <c r="C6226" t="s">
        <v>31202</v>
      </c>
      <c r="D6226">
        <v>359920</v>
      </c>
      <c r="E6226" t="s">
        <v>6070</v>
      </c>
      <c r="F6226" t="s">
        <v>6070</v>
      </c>
      <c r="G6226" t="s">
        <v>31203</v>
      </c>
      <c r="H6226" t="s">
        <v>6202</v>
      </c>
      <c r="I6226" t="s">
        <v>5960</v>
      </c>
      <c r="J6226" t="s">
        <v>31204</v>
      </c>
      <c r="K6226">
        <v>2</v>
      </c>
      <c r="L6226">
        <v>2</v>
      </c>
      <c r="M6226" s="6">
        <v>42714</v>
      </c>
      <c r="N6226" s="6">
        <v>42738</v>
      </c>
      <c r="O6226" t="s">
        <v>5953</v>
      </c>
    </row>
    <row r="6227" spans="1:15" x14ac:dyDescent="0.3">
      <c r="A6227" t="s">
        <v>31205</v>
      </c>
      <c r="B6227">
        <v>1922670</v>
      </c>
      <c r="C6227" t="s">
        <v>31206</v>
      </c>
      <c r="D6227">
        <v>359924</v>
      </c>
      <c r="E6227" t="s">
        <v>6070</v>
      </c>
      <c r="F6227" t="s">
        <v>6070</v>
      </c>
      <c r="G6227" t="s">
        <v>31207</v>
      </c>
      <c r="H6227" t="s">
        <v>8311</v>
      </c>
      <c r="I6227" t="s">
        <v>5960</v>
      </c>
      <c r="J6227" t="s">
        <v>31208</v>
      </c>
      <c r="K6227">
        <v>2</v>
      </c>
      <c r="L6227">
        <v>2</v>
      </c>
      <c r="M6227" s="6">
        <v>42714</v>
      </c>
      <c r="N6227" s="6">
        <v>42738</v>
      </c>
      <c r="O6227" t="s">
        <v>5953</v>
      </c>
    </row>
    <row r="6228" spans="1:15" x14ac:dyDescent="0.3">
      <c r="A6228" t="s">
        <v>31209</v>
      </c>
      <c r="B6228">
        <v>1922678</v>
      </c>
      <c r="C6228" t="s">
        <v>31210</v>
      </c>
      <c r="D6228">
        <v>359916</v>
      </c>
      <c r="E6228" t="s">
        <v>6043</v>
      </c>
      <c r="F6228" t="s">
        <v>9552</v>
      </c>
      <c r="G6228" t="s">
        <v>31211</v>
      </c>
      <c r="H6228" t="s">
        <v>9603</v>
      </c>
      <c r="I6228" t="s">
        <v>5951</v>
      </c>
      <c r="J6228" t="s">
        <v>31212</v>
      </c>
      <c r="K6228">
        <v>1</v>
      </c>
      <c r="L6228">
        <v>1</v>
      </c>
      <c r="M6228" s="6">
        <v>42714</v>
      </c>
      <c r="N6228" s="6">
        <v>42738</v>
      </c>
      <c r="O6228" t="s">
        <v>5953</v>
      </c>
    </row>
    <row r="6229" spans="1:15" x14ac:dyDescent="0.3">
      <c r="A6229" t="s">
        <v>31213</v>
      </c>
      <c r="B6229">
        <v>1922589</v>
      </c>
      <c r="C6229" t="s">
        <v>31214</v>
      </c>
      <c r="D6229">
        <v>359899</v>
      </c>
      <c r="E6229" t="s">
        <v>6070</v>
      </c>
      <c r="F6229" t="s">
        <v>6070</v>
      </c>
      <c r="G6229" t="s">
        <v>31215</v>
      </c>
      <c r="H6229" t="s">
        <v>7543</v>
      </c>
      <c r="I6229" t="s">
        <v>5960</v>
      </c>
      <c r="J6229" t="s">
        <v>31216</v>
      </c>
      <c r="K6229">
        <v>1</v>
      </c>
      <c r="L6229">
        <v>1</v>
      </c>
      <c r="M6229" s="6">
        <v>42714</v>
      </c>
      <c r="N6229" s="6">
        <v>42738</v>
      </c>
      <c r="O6229" t="s">
        <v>5953</v>
      </c>
    </row>
    <row r="6230" spans="1:15" x14ac:dyDescent="0.3">
      <c r="A6230" t="s">
        <v>31217</v>
      </c>
      <c r="B6230">
        <v>1922584</v>
      </c>
      <c r="C6230" t="s">
        <v>31218</v>
      </c>
      <c r="D6230">
        <v>359903</v>
      </c>
      <c r="E6230" t="s">
        <v>6070</v>
      </c>
      <c r="F6230" t="s">
        <v>6070</v>
      </c>
      <c r="G6230" t="s">
        <v>31219</v>
      </c>
      <c r="H6230" t="s">
        <v>7085</v>
      </c>
      <c r="I6230" t="s">
        <v>5960</v>
      </c>
      <c r="J6230" t="s">
        <v>31220</v>
      </c>
      <c r="K6230">
        <v>1</v>
      </c>
      <c r="L6230">
        <v>1</v>
      </c>
      <c r="M6230" s="6">
        <v>42714</v>
      </c>
      <c r="N6230" s="6">
        <v>42738</v>
      </c>
      <c r="O6230" t="s">
        <v>5953</v>
      </c>
    </row>
    <row r="6231" spans="1:15" x14ac:dyDescent="0.3">
      <c r="A6231" t="s">
        <v>31221</v>
      </c>
      <c r="B6231">
        <v>1922575</v>
      </c>
      <c r="C6231" t="s">
        <v>31222</v>
      </c>
      <c r="D6231">
        <v>359907</v>
      </c>
      <c r="E6231" t="s">
        <v>6070</v>
      </c>
      <c r="F6231" t="s">
        <v>6070</v>
      </c>
      <c r="G6231" t="s">
        <v>31223</v>
      </c>
      <c r="H6231" t="s">
        <v>7085</v>
      </c>
      <c r="I6231" t="s">
        <v>5960</v>
      </c>
      <c r="J6231" t="s">
        <v>31224</v>
      </c>
      <c r="K6231">
        <v>1</v>
      </c>
      <c r="L6231">
        <v>1</v>
      </c>
      <c r="M6231" s="6">
        <v>42714</v>
      </c>
      <c r="N6231" s="6">
        <v>42738</v>
      </c>
      <c r="O6231" t="s">
        <v>5953</v>
      </c>
    </row>
    <row r="6232" spans="1:15" x14ac:dyDescent="0.3">
      <c r="A6232" t="s">
        <v>31225</v>
      </c>
      <c r="B6232">
        <v>1922567</v>
      </c>
      <c r="C6232" t="s">
        <v>31226</v>
      </c>
      <c r="D6232">
        <v>359911</v>
      </c>
      <c r="E6232" t="s">
        <v>6070</v>
      </c>
      <c r="F6232" t="s">
        <v>6070</v>
      </c>
      <c r="G6232" t="s">
        <v>31227</v>
      </c>
      <c r="H6232" t="s">
        <v>6967</v>
      </c>
      <c r="I6232" t="s">
        <v>5960</v>
      </c>
      <c r="J6232" t="s">
        <v>31228</v>
      </c>
      <c r="K6232">
        <v>2</v>
      </c>
      <c r="L6232">
        <v>2</v>
      </c>
      <c r="M6232" s="6">
        <v>42714</v>
      </c>
      <c r="N6232" s="6">
        <v>42738</v>
      </c>
      <c r="O6232" t="s">
        <v>5953</v>
      </c>
    </row>
    <row r="6233" spans="1:15" x14ac:dyDescent="0.3">
      <c r="A6233" t="s">
        <v>31229</v>
      </c>
      <c r="B6233">
        <v>1922680</v>
      </c>
      <c r="C6233" t="s">
        <v>31230</v>
      </c>
      <c r="D6233">
        <v>359915</v>
      </c>
      <c r="E6233" t="s">
        <v>6070</v>
      </c>
      <c r="F6233" t="s">
        <v>6070</v>
      </c>
      <c r="G6233" t="s">
        <v>31231</v>
      </c>
      <c r="H6233" t="s">
        <v>10989</v>
      </c>
      <c r="I6233" t="s">
        <v>5960</v>
      </c>
      <c r="J6233" t="s">
        <v>31232</v>
      </c>
      <c r="K6233">
        <v>3</v>
      </c>
      <c r="L6233">
        <v>3</v>
      </c>
      <c r="M6233" s="6">
        <v>42714</v>
      </c>
      <c r="N6233" s="6">
        <v>42738</v>
      </c>
      <c r="O6233" t="s">
        <v>5953</v>
      </c>
    </row>
    <row r="6234" spans="1:15" x14ac:dyDescent="0.3">
      <c r="A6234" t="s">
        <v>31233</v>
      </c>
      <c r="B6234">
        <v>1922675</v>
      </c>
      <c r="C6234" t="s">
        <v>31234</v>
      </c>
      <c r="D6234">
        <v>359919</v>
      </c>
      <c r="E6234" t="s">
        <v>6070</v>
      </c>
      <c r="F6234" t="s">
        <v>6070</v>
      </c>
      <c r="G6234" t="s">
        <v>30267</v>
      </c>
      <c r="H6234">
        <v>44</v>
      </c>
      <c r="I6234" t="s">
        <v>5960</v>
      </c>
      <c r="J6234" t="s">
        <v>31235</v>
      </c>
      <c r="K6234">
        <v>2</v>
      </c>
      <c r="L6234">
        <v>2</v>
      </c>
      <c r="M6234" s="6">
        <v>42714</v>
      </c>
      <c r="N6234" s="6">
        <v>42738</v>
      </c>
      <c r="O6234" t="s">
        <v>5953</v>
      </c>
    </row>
    <row r="6235" spans="1:15" x14ac:dyDescent="0.3">
      <c r="A6235" t="s">
        <v>31236</v>
      </c>
      <c r="B6235">
        <v>1922535</v>
      </c>
      <c r="C6235" t="s">
        <v>31237</v>
      </c>
      <c r="D6235">
        <v>359872</v>
      </c>
      <c r="E6235" t="s">
        <v>6070</v>
      </c>
      <c r="F6235" t="s">
        <v>6070</v>
      </c>
      <c r="G6235" t="s">
        <v>31238</v>
      </c>
      <c r="H6235" t="s">
        <v>7401</v>
      </c>
      <c r="I6235" t="s">
        <v>5960</v>
      </c>
      <c r="J6235" t="s">
        <v>31239</v>
      </c>
      <c r="K6235">
        <v>1</v>
      </c>
      <c r="L6235">
        <v>1</v>
      </c>
      <c r="M6235" s="6">
        <v>42714</v>
      </c>
      <c r="N6235" s="6">
        <v>42738</v>
      </c>
      <c r="O6235" t="s">
        <v>5953</v>
      </c>
    </row>
    <row r="6236" spans="1:15" x14ac:dyDescent="0.3">
      <c r="A6236" t="s">
        <v>31240</v>
      </c>
      <c r="B6236">
        <v>1922671</v>
      </c>
      <c r="C6236" t="s">
        <v>31241</v>
      </c>
      <c r="D6236">
        <v>359923</v>
      </c>
      <c r="E6236" t="s">
        <v>6070</v>
      </c>
      <c r="F6236" t="s">
        <v>6070</v>
      </c>
      <c r="G6236" t="s">
        <v>31242</v>
      </c>
      <c r="H6236" t="s">
        <v>31243</v>
      </c>
      <c r="I6236" t="s">
        <v>5960</v>
      </c>
      <c r="J6236" t="s">
        <v>31244</v>
      </c>
      <c r="K6236">
        <v>3</v>
      </c>
      <c r="L6236">
        <v>3</v>
      </c>
      <c r="M6236" s="6">
        <v>42714</v>
      </c>
      <c r="N6236" s="6">
        <v>42738</v>
      </c>
      <c r="O6236" t="s">
        <v>5953</v>
      </c>
    </row>
    <row r="6237" spans="1:15" x14ac:dyDescent="0.3">
      <c r="A6237" t="s">
        <v>31245</v>
      </c>
      <c r="B6237">
        <v>1922530</v>
      </c>
      <c r="C6237" t="s">
        <v>31246</v>
      </c>
      <c r="D6237">
        <v>359876</v>
      </c>
      <c r="E6237" t="s">
        <v>6070</v>
      </c>
      <c r="F6237" t="s">
        <v>6070</v>
      </c>
      <c r="G6237" t="s">
        <v>31247</v>
      </c>
      <c r="H6237">
        <v>35</v>
      </c>
      <c r="I6237" t="s">
        <v>5960</v>
      </c>
      <c r="J6237" t="s">
        <v>31248</v>
      </c>
      <c r="K6237">
        <v>1</v>
      </c>
      <c r="L6237">
        <v>1</v>
      </c>
      <c r="M6237" s="6">
        <v>42714</v>
      </c>
      <c r="N6237" s="6">
        <v>42738</v>
      </c>
      <c r="O6237" t="s">
        <v>5953</v>
      </c>
    </row>
    <row r="6238" spans="1:15" x14ac:dyDescent="0.3">
      <c r="A6238" t="s">
        <v>31249</v>
      </c>
      <c r="B6238">
        <v>1922528</v>
      </c>
      <c r="C6238" t="s">
        <v>31250</v>
      </c>
      <c r="D6238">
        <v>359889</v>
      </c>
      <c r="E6238" t="s">
        <v>6070</v>
      </c>
      <c r="F6238" t="s">
        <v>6070</v>
      </c>
      <c r="G6238" t="s">
        <v>26398</v>
      </c>
      <c r="H6238" t="s">
        <v>6628</v>
      </c>
      <c r="I6238" t="s">
        <v>5960</v>
      </c>
      <c r="J6238" t="s">
        <v>31251</v>
      </c>
      <c r="K6238">
        <v>2</v>
      </c>
      <c r="L6238">
        <v>2</v>
      </c>
      <c r="M6238" s="6">
        <v>42714</v>
      </c>
      <c r="N6238" s="6">
        <v>42738</v>
      </c>
      <c r="O6238" t="s">
        <v>5953</v>
      </c>
    </row>
    <row r="6239" spans="1:15" x14ac:dyDescent="0.3">
      <c r="A6239" t="s">
        <v>31252</v>
      </c>
      <c r="B6239">
        <v>1922603</v>
      </c>
      <c r="C6239" t="s">
        <v>31253</v>
      </c>
      <c r="D6239">
        <v>359880</v>
      </c>
      <c r="E6239" t="s">
        <v>6070</v>
      </c>
      <c r="F6239" t="s">
        <v>6070</v>
      </c>
      <c r="G6239" t="s">
        <v>31254</v>
      </c>
      <c r="H6239" t="s">
        <v>8236</v>
      </c>
      <c r="I6239" t="s">
        <v>5960</v>
      </c>
      <c r="J6239" t="s">
        <v>31255</v>
      </c>
      <c r="K6239">
        <v>2</v>
      </c>
      <c r="L6239">
        <v>2</v>
      </c>
      <c r="M6239" s="6">
        <v>42714</v>
      </c>
      <c r="N6239" s="6">
        <v>42738</v>
      </c>
      <c r="O6239" t="s">
        <v>5953</v>
      </c>
    </row>
    <row r="6240" spans="1:15" x14ac:dyDescent="0.3">
      <c r="A6240" t="s">
        <v>31256</v>
      </c>
      <c r="B6240">
        <v>1922597</v>
      </c>
      <c r="C6240" t="s">
        <v>31257</v>
      </c>
      <c r="D6240">
        <v>359884</v>
      </c>
      <c r="E6240" t="s">
        <v>6070</v>
      </c>
      <c r="F6240" t="s">
        <v>6070</v>
      </c>
      <c r="G6240" t="s">
        <v>31258</v>
      </c>
      <c r="H6240" t="s">
        <v>6451</v>
      </c>
      <c r="I6240" t="s">
        <v>5960</v>
      </c>
      <c r="J6240" t="s">
        <v>31259</v>
      </c>
      <c r="K6240">
        <v>1</v>
      </c>
      <c r="L6240">
        <v>1</v>
      </c>
      <c r="M6240" s="6">
        <v>42714</v>
      </c>
      <c r="N6240" s="6">
        <v>42738</v>
      </c>
      <c r="O6240" t="s">
        <v>5953</v>
      </c>
    </row>
    <row r="6241" spans="1:15" x14ac:dyDescent="0.3">
      <c r="A6241" t="s">
        <v>31260</v>
      </c>
      <c r="B6241">
        <v>1922644</v>
      </c>
      <c r="C6241" t="s">
        <v>31261</v>
      </c>
      <c r="D6241">
        <v>359893</v>
      </c>
      <c r="E6241" t="s">
        <v>6070</v>
      </c>
      <c r="F6241" t="s">
        <v>6070</v>
      </c>
      <c r="G6241" t="s">
        <v>31262</v>
      </c>
      <c r="H6241" t="s">
        <v>6609</v>
      </c>
      <c r="I6241" t="s">
        <v>5960</v>
      </c>
      <c r="J6241" t="s">
        <v>31263</v>
      </c>
      <c r="K6241">
        <v>1</v>
      </c>
      <c r="L6241">
        <v>1</v>
      </c>
      <c r="M6241" s="6">
        <v>42714</v>
      </c>
      <c r="N6241" s="6">
        <v>42738</v>
      </c>
      <c r="O6241" t="s">
        <v>5953</v>
      </c>
    </row>
    <row r="6242" spans="1:15" x14ac:dyDescent="0.3">
      <c r="A6242" t="s">
        <v>31264</v>
      </c>
      <c r="B6242">
        <v>1922591</v>
      </c>
      <c r="C6242" t="s">
        <v>31265</v>
      </c>
      <c r="D6242">
        <v>359897</v>
      </c>
      <c r="E6242" t="s">
        <v>6070</v>
      </c>
      <c r="F6242" t="s">
        <v>6070</v>
      </c>
      <c r="G6242" t="s">
        <v>31266</v>
      </c>
      <c r="H6242" t="s">
        <v>6703</v>
      </c>
      <c r="I6242" t="s">
        <v>5960</v>
      </c>
      <c r="J6242" t="s">
        <v>31267</v>
      </c>
      <c r="K6242">
        <v>2</v>
      </c>
      <c r="L6242">
        <v>2</v>
      </c>
      <c r="M6242" s="6">
        <v>42714</v>
      </c>
      <c r="N6242" s="6">
        <v>42738</v>
      </c>
      <c r="O6242" t="s">
        <v>5953</v>
      </c>
    </row>
    <row r="6243" spans="1:15" x14ac:dyDescent="0.3">
      <c r="A6243" t="s">
        <v>31268</v>
      </c>
      <c r="B6243">
        <v>1922586</v>
      </c>
      <c r="C6243" t="s">
        <v>31269</v>
      </c>
      <c r="D6243">
        <v>359901</v>
      </c>
      <c r="E6243" t="s">
        <v>6070</v>
      </c>
      <c r="F6243" t="s">
        <v>6070</v>
      </c>
      <c r="G6243" t="s">
        <v>31270</v>
      </c>
      <c r="H6243" t="s">
        <v>6650</v>
      </c>
      <c r="I6243" t="s">
        <v>5960</v>
      </c>
      <c r="J6243" t="s">
        <v>31271</v>
      </c>
      <c r="K6243">
        <v>2</v>
      </c>
      <c r="L6243">
        <v>2</v>
      </c>
      <c r="M6243" s="6">
        <v>42714</v>
      </c>
      <c r="N6243" s="6">
        <v>42738</v>
      </c>
      <c r="O6243" t="s">
        <v>5953</v>
      </c>
    </row>
    <row r="6244" spans="1:15" x14ac:dyDescent="0.3">
      <c r="A6244" t="s">
        <v>31272</v>
      </c>
      <c r="B6244">
        <v>1922582</v>
      </c>
      <c r="C6244" t="s">
        <v>31273</v>
      </c>
      <c r="D6244">
        <v>359905</v>
      </c>
      <c r="E6244" t="s">
        <v>6070</v>
      </c>
      <c r="F6244" t="s">
        <v>6070</v>
      </c>
      <c r="G6244" t="s">
        <v>31274</v>
      </c>
      <c r="H6244" t="s">
        <v>6445</v>
      </c>
      <c r="I6244" t="s">
        <v>5960</v>
      </c>
      <c r="J6244" t="s">
        <v>31275</v>
      </c>
      <c r="K6244">
        <v>2</v>
      </c>
      <c r="L6244">
        <v>2</v>
      </c>
      <c r="M6244" s="6">
        <v>42714</v>
      </c>
      <c r="N6244" s="6">
        <v>42738</v>
      </c>
      <c r="O6244" t="s">
        <v>5953</v>
      </c>
    </row>
    <row r="6245" spans="1:15" x14ac:dyDescent="0.3">
      <c r="A6245" t="s">
        <v>31276</v>
      </c>
      <c r="B6245">
        <v>1922571</v>
      </c>
      <c r="C6245" t="s">
        <v>31277</v>
      </c>
      <c r="D6245">
        <v>359909</v>
      </c>
      <c r="E6245" t="s">
        <v>6070</v>
      </c>
      <c r="F6245" t="s">
        <v>6070</v>
      </c>
      <c r="G6245" t="s">
        <v>31278</v>
      </c>
      <c r="H6245" t="s">
        <v>6288</v>
      </c>
      <c r="I6245" t="s">
        <v>5960</v>
      </c>
      <c r="J6245" t="s">
        <v>31279</v>
      </c>
      <c r="K6245">
        <v>2</v>
      </c>
      <c r="L6245">
        <v>2</v>
      </c>
      <c r="M6245" s="6">
        <v>42714</v>
      </c>
      <c r="N6245" s="6">
        <v>42738</v>
      </c>
      <c r="O6245" t="s">
        <v>5953</v>
      </c>
    </row>
    <row r="6246" spans="1:15" x14ac:dyDescent="0.3">
      <c r="A6246" t="s">
        <v>31280</v>
      </c>
      <c r="B6246">
        <v>1922677</v>
      </c>
      <c r="C6246" t="s">
        <v>31281</v>
      </c>
      <c r="D6246">
        <v>359917</v>
      </c>
      <c r="E6246" t="s">
        <v>6070</v>
      </c>
      <c r="F6246" t="s">
        <v>6070</v>
      </c>
      <c r="G6246" t="s">
        <v>31282</v>
      </c>
      <c r="H6246" t="s">
        <v>7452</v>
      </c>
      <c r="I6246" t="s">
        <v>5960</v>
      </c>
      <c r="J6246" t="s">
        <v>31283</v>
      </c>
      <c r="K6246">
        <v>4</v>
      </c>
      <c r="L6246">
        <v>4</v>
      </c>
      <c r="M6246" s="6">
        <v>42714</v>
      </c>
      <c r="N6246" s="6">
        <v>42738</v>
      </c>
      <c r="O6246" t="s">
        <v>5953</v>
      </c>
    </row>
    <row r="6247" spans="1:15" x14ac:dyDescent="0.3">
      <c r="A6247" t="s">
        <v>31284</v>
      </c>
      <c r="B6247">
        <v>1922673</v>
      </c>
      <c r="C6247" t="s">
        <v>31285</v>
      </c>
      <c r="D6247">
        <v>359921</v>
      </c>
      <c r="E6247" t="s">
        <v>6070</v>
      </c>
      <c r="F6247" t="s">
        <v>6070</v>
      </c>
      <c r="G6247" t="s">
        <v>31286</v>
      </c>
      <c r="H6247" t="s">
        <v>7452</v>
      </c>
      <c r="I6247" t="s">
        <v>5960</v>
      </c>
      <c r="J6247" t="s">
        <v>31287</v>
      </c>
      <c r="K6247">
        <v>2</v>
      </c>
      <c r="L6247">
        <v>2</v>
      </c>
      <c r="M6247" s="6">
        <v>42714</v>
      </c>
      <c r="N6247" s="6">
        <v>42738</v>
      </c>
      <c r="O6247" t="s">
        <v>5953</v>
      </c>
    </row>
    <row r="6248" spans="1:15" x14ac:dyDescent="0.3">
      <c r="A6248" t="s">
        <v>31288</v>
      </c>
      <c r="B6248">
        <v>1922564</v>
      </c>
      <c r="C6248" t="s">
        <v>31289</v>
      </c>
      <c r="D6248">
        <v>359913</v>
      </c>
      <c r="E6248" t="s">
        <v>6070</v>
      </c>
      <c r="F6248" t="s">
        <v>6070</v>
      </c>
      <c r="G6248" t="s">
        <v>31290</v>
      </c>
      <c r="H6248" t="s">
        <v>6672</v>
      </c>
      <c r="I6248" t="s">
        <v>5960</v>
      </c>
      <c r="J6248" t="s">
        <v>31291</v>
      </c>
      <c r="K6248">
        <v>2</v>
      </c>
      <c r="L6248">
        <v>2</v>
      </c>
      <c r="M6248" s="6">
        <v>42714</v>
      </c>
      <c r="N6248" s="6">
        <v>42738</v>
      </c>
      <c r="O6248" t="s">
        <v>5953</v>
      </c>
    </row>
    <row r="6249" spans="1:15" x14ac:dyDescent="0.3">
      <c r="A6249" t="s">
        <v>31292</v>
      </c>
      <c r="B6249">
        <v>1922668</v>
      </c>
      <c r="C6249" t="s">
        <v>31293</v>
      </c>
      <c r="D6249">
        <v>359925</v>
      </c>
      <c r="E6249" t="s">
        <v>6070</v>
      </c>
      <c r="F6249" t="s">
        <v>6070</v>
      </c>
      <c r="G6249" t="s">
        <v>31294</v>
      </c>
      <c r="H6249">
        <v>44</v>
      </c>
      <c r="I6249" t="s">
        <v>5960</v>
      </c>
      <c r="J6249" t="s">
        <v>31295</v>
      </c>
      <c r="K6249">
        <v>2</v>
      </c>
      <c r="L6249">
        <v>2</v>
      </c>
      <c r="M6249" s="6">
        <v>42714</v>
      </c>
      <c r="N6249" s="6">
        <v>42738</v>
      </c>
      <c r="O6249" t="s">
        <v>5953</v>
      </c>
    </row>
    <row r="6250" spans="1:15" x14ac:dyDescent="0.3">
      <c r="A6250" t="s">
        <v>31296</v>
      </c>
      <c r="B6250">
        <v>1922569</v>
      </c>
      <c r="C6250" t="s">
        <v>31297</v>
      </c>
      <c r="D6250">
        <v>359363</v>
      </c>
      <c r="E6250" t="s">
        <v>6070</v>
      </c>
      <c r="F6250" t="s">
        <v>6070</v>
      </c>
      <c r="G6250" t="s">
        <v>31298</v>
      </c>
      <c r="H6250" t="s">
        <v>6094</v>
      </c>
      <c r="I6250" t="s">
        <v>5960</v>
      </c>
      <c r="J6250" t="s">
        <v>31299</v>
      </c>
      <c r="K6250">
        <v>2</v>
      </c>
      <c r="L6250">
        <v>2</v>
      </c>
      <c r="M6250" s="6">
        <v>42714</v>
      </c>
      <c r="N6250" s="6">
        <v>42738</v>
      </c>
      <c r="O6250" t="s">
        <v>5953</v>
      </c>
    </row>
    <row r="6251" spans="1:15" x14ac:dyDescent="0.3">
      <c r="A6251" t="s">
        <v>31300</v>
      </c>
      <c r="B6251">
        <v>1930825</v>
      </c>
      <c r="C6251" t="s">
        <v>31301</v>
      </c>
      <c r="D6251">
        <v>360141</v>
      </c>
      <c r="E6251" t="s">
        <v>5947</v>
      </c>
      <c r="F6251" t="s">
        <v>7817</v>
      </c>
      <c r="G6251" t="s">
        <v>31302</v>
      </c>
      <c r="H6251" t="s">
        <v>6483</v>
      </c>
      <c r="I6251" t="s">
        <v>5960</v>
      </c>
      <c r="J6251" t="s">
        <v>31303</v>
      </c>
      <c r="K6251">
        <v>2</v>
      </c>
      <c r="L6251">
        <v>2</v>
      </c>
      <c r="M6251" s="6">
        <v>42736</v>
      </c>
      <c r="N6251" s="6">
        <v>42740</v>
      </c>
      <c r="O6251" t="s">
        <v>5953</v>
      </c>
    </row>
    <row r="6252" spans="1:15" x14ac:dyDescent="0.3">
      <c r="A6252" t="s">
        <v>31304</v>
      </c>
      <c r="B6252">
        <v>1755290</v>
      </c>
      <c r="C6252" t="s">
        <v>31305</v>
      </c>
      <c r="D6252">
        <v>360303</v>
      </c>
      <c r="E6252" t="s">
        <v>6230</v>
      </c>
      <c r="F6252" t="s">
        <v>6443</v>
      </c>
      <c r="G6252" t="s">
        <v>31306</v>
      </c>
      <c r="H6252" t="s">
        <v>7686</v>
      </c>
      <c r="I6252" t="s">
        <v>14873</v>
      </c>
      <c r="J6252" t="s">
        <v>31307</v>
      </c>
      <c r="K6252">
        <v>2</v>
      </c>
      <c r="L6252">
        <v>2</v>
      </c>
      <c r="M6252" s="6">
        <v>42735</v>
      </c>
      <c r="N6252" s="6">
        <v>42740</v>
      </c>
      <c r="O6252" t="s">
        <v>5953</v>
      </c>
    </row>
    <row r="6253" spans="1:15" x14ac:dyDescent="0.3">
      <c r="A6253" t="s">
        <v>31308</v>
      </c>
      <c r="B6253">
        <v>992212</v>
      </c>
      <c r="C6253" t="s">
        <v>31309</v>
      </c>
      <c r="D6253">
        <v>170539</v>
      </c>
      <c r="E6253" t="s">
        <v>5947</v>
      </c>
      <c r="F6253" t="s">
        <v>7744</v>
      </c>
      <c r="G6253" t="s">
        <v>31310</v>
      </c>
      <c r="H6253" t="s">
        <v>31311</v>
      </c>
      <c r="I6253" t="s">
        <v>6226</v>
      </c>
      <c r="J6253" t="s">
        <v>31312</v>
      </c>
      <c r="K6253">
        <v>4</v>
      </c>
      <c r="L6253">
        <v>4</v>
      </c>
      <c r="M6253" s="6">
        <v>40611</v>
      </c>
      <c r="N6253" s="6">
        <v>41103</v>
      </c>
      <c r="O6253" t="s">
        <v>5953</v>
      </c>
    </row>
    <row r="6254" spans="1:15" x14ac:dyDescent="0.3">
      <c r="A6254" t="s">
        <v>31313</v>
      </c>
      <c r="B6254">
        <v>1611877</v>
      </c>
      <c r="C6254" t="s">
        <v>31314</v>
      </c>
      <c r="D6254">
        <v>310915</v>
      </c>
      <c r="E6254" t="s">
        <v>5947</v>
      </c>
      <c r="F6254" t="s">
        <v>7744</v>
      </c>
      <c r="G6254" t="s">
        <v>31315</v>
      </c>
      <c r="H6254" t="s">
        <v>31316</v>
      </c>
      <c r="I6254" t="s">
        <v>6226</v>
      </c>
      <c r="J6254" t="s">
        <v>31317</v>
      </c>
      <c r="K6254">
        <v>4</v>
      </c>
      <c r="L6254">
        <v>4</v>
      </c>
      <c r="M6254" s="6">
        <v>42051</v>
      </c>
      <c r="N6254" s="6">
        <v>42405</v>
      </c>
      <c r="O6254" t="s">
        <v>5953</v>
      </c>
    </row>
    <row r="6255" spans="1:15" x14ac:dyDescent="0.3">
      <c r="A6255" t="s">
        <v>31318</v>
      </c>
      <c r="B6255">
        <v>40687</v>
      </c>
      <c r="C6255" t="s">
        <v>31319</v>
      </c>
      <c r="D6255">
        <v>14766</v>
      </c>
      <c r="E6255" t="s">
        <v>5947</v>
      </c>
      <c r="F6255" t="s">
        <v>9938</v>
      </c>
      <c r="G6255" t="s">
        <v>31320</v>
      </c>
      <c r="H6255" t="s">
        <v>31321</v>
      </c>
      <c r="I6255" t="s">
        <v>6484</v>
      </c>
      <c r="J6255" t="s">
        <v>31322</v>
      </c>
      <c r="K6255">
        <v>5</v>
      </c>
      <c r="L6255">
        <v>5</v>
      </c>
      <c r="M6255" s="6">
        <v>34878</v>
      </c>
      <c r="N6255" s="6">
        <v>42453</v>
      </c>
      <c r="O6255" t="s">
        <v>5953</v>
      </c>
    </row>
    <row r="6256" spans="1:15" x14ac:dyDescent="0.3">
      <c r="A6256" t="s">
        <v>31323</v>
      </c>
      <c r="B6256">
        <v>1495866</v>
      </c>
      <c r="C6256" t="s">
        <v>31324</v>
      </c>
      <c r="D6256">
        <v>246534</v>
      </c>
      <c r="E6256" t="s">
        <v>5947</v>
      </c>
      <c r="F6256" t="s">
        <v>10234</v>
      </c>
      <c r="G6256" t="s">
        <v>6323</v>
      </c>
      <c r="H6256" t="s">
        <v>31325</v>
      </c>
      <c r="I6256" t="s">
        <v>6226</v>
      </c>
      <c r="J6256" t="s">
        <v>31326</v>
      </c>
      <c r="K6256">
        <v>3</v>
      </c>
      <c r="L6256">
        <v>3</v>
      </c>
      <c r="M6256" s="6">
        <v>41333</v>
      </c>
      <c r="N6256" s="6">
        <v>42453</v>
      </c>
      <c r="O6256" t="s">
        <v>5953</v>
      </c>
    </row>
    <row r="6257" spans="1:15" x14ac:dyDescent="0.3">
      <c r="A6257" t="s">
        <v>31327</v>
      </c>
      <c r="B6257">
        <v>1932931</v>
      </c>
      <c r="C6257" t="s">
        <v>31328</v>
      </c>
      <c r="D6257">
        <v>64497</v>
      </c>
      <c r="E6257" t="s">
        <v>6070</v>
      </c>
      <c r="F6257" t="s">
        <v>6153</v>
      </c>
      <c r="G6257" t="s">
        <v>31329</v>
      </c>
      <c r="H6257" t="s">
        <v>12553</v>
      </c>
      <c r="I6257" t="s">
        <v>6155</v>
      </c>
      <c r="J6257" t="s">
        <v>31330</v>
      </c>
      <c r="K6257">
        <v>20</v>
      </c>
      <c r="L6257">
        <v>20</v>
      </c>
      <c r="M6257" s="6">
        <v>40614</v>
      </c>
      <c r="N6257" s="6">
        <v>42990</v>
      </c>
      <c r="O6257" t="s">
        <v>5953</v>
      </c>
    </row>
    <row r="6258" spans="1:15" x14ac:dyDescent="0.3">
      <c r="A6258" t="s">
        <v>31331</v>
      </c>
      <c r="B6258">
        <v>1922722</v>
      </c>
      <c r="C6258" t="s">
        <v>31332</v>
      </c>
      <c r="D6258">
        <v>360421</v>
      </c>
      <c r="E6258" t="s">
        <v>6070</v>
      </c>
      <c r="F6258" t="s">
        <v>6070</v>
      </c>
      <c r="G6258" t="s">
        <v>9680</v>
      </c>
      <c r="H6258" t="s">
        <v>15005</v>
      </c>
      <c r="I6258" t="s">
        <v>5960</v>
      </c>
      <c r="J6258" t="s">
        <v>31333</v>
      </c>
      <c r="K6258">
        <v>3</v>
      </c>
      <c r="L6258">
        <v>3</v>
      </c>
      <c r="M6258" s="6">
        <v>42714</v>
      </c>
      <c r="N6258" s="6">
        <v>42752</v>
      </c>
      <c r="O6258" t="s">
        <v>5953</v>
      </c>
    </row>
    <row r="6259" spans="1:15" x14ac:dyDescent="0.3">
      <c r="A6259" t="s">
        <v>31334</v>
      </c>
      <c r="B6259">
        <v>1922956</v>
      </c>
      <c r="C6259" t="s">
        <v>31335</v>
      </c>
      <c r="D6259">
        <v>360860</v>
      </c>
      <c r="E6259" t="s">
        <v>6070</v>
      </c>
      <c r="F6259" t="s">
        <v>6070</v>
      </c>
      <c r="G6259" t="s">
        <v>31336</v>
      </c>
      <c r="H6259" t="s">
        <v>6633</v>
      </c>
      <c r="I6259" t="s">
        <v>5960</v>
      </c>
      <c r="J6259" t="s">
        <v>31337</v>
      </c>
      <c r="K6259">
        <v>1</v>
      </c>
      <c r="L6259">
        <v>1</v>
      </c>
      <c r="M6259" s="6">
        <v>42714</v>
      </c>
      <c r="N6259" s="6">
        <v>42752</v>
      </c>
      <c r="O6259" t="s">
        <v>5953</v>
      </c>
    </row>
    <row r="6260" spans="1:15" x14ac:dyDescent="0.3">
      <c r="A6260" t="s">
        <v>31338</v>
      </c>
      <c r="B6260">
        <v>1930920</v>
      </c>
      <c r="C6260" t="s">
        <v>31339</v>
      </c>
      <c r="D6260">
        <v>360992</v>
      </c>
      <c r="E6260" t="s">
        <v>6070</v>
      </c>
      <c r="F6260" t="s">
        <v>6070</v>
      </c>
      <c r="G6260" t="s">
        <v>31340</v>
      </c>
      <c r="H6260" t="s">
        <v>6277</v>
      </c>
      <c r="I6260" t="s">
        <v>5960</v>
      </c>
      <c r="J6260" t="s">
        <v>31341</v>
      </c>
      <c r="K6260">
        <v>5</v>
      </c>
      <c r="L6260">
        <v>5</v>
      </c>
      <c r="M6260" s="6">
        <v>42745</v>
      </c>
      <c r="N6260" s="6">
        <v>42752</v>
      </c>
      <c r="O6260" t="s">
        <v>5953</v>
      </c>
    </row>
    <row r="6261" spans="1:15" x14ac:dyDescent="0.3">
      <c r="A6261" t="s">
        <v>31342</v>
      </c>
      <c r="B6261">
        <v>1923274</v>
      </c>
      <c r="C6261" t="s">
        <v>31343</v>
      </c>
      <c r="D6261">
        <v>361602</v>
      </c>
      <c r="E6261" t="s">
        <v>6070</v>
      </c>
      <c r="F6261" t="s">
        <v>6070</v>
      </c>
      <c r="G6261" t="s">
        <v>31344</v>
      </c>
      <c r="H6261" t="s">
        <v>7608</v>
      </c>
      <c r="I6261" t="s">
        <v>5960</v>
      </c>
      <c r="J6261" t="s">
        <v>31345</v>
      </c>
      <c r="K6261">
        <v>2</v>
      </c>
      <c r="L6261">
        <v>2</v>
      </c>
      <c r="M6261" s="6">
        <v>42714</v>
      </c>
      <c r="N6261" s="6">
        <v>42752</v>
      </c>
      <c r="O6261" t="s">
        <v>5953</v>
      </c>
    </row>
    <row r="6262" spans="1:15" x14ac:dyDescent="0.3">
      <c r="A6262" t="s">
        <v>31346</v>
      </c>
      <c r="B6262">
        <v>1923273</v>
      </c>
      <c r="C6262" t="s">
        <v>31347</v>
      </c>
      <c r="D6262">
        <v>361603</v>
      </c>
      <c r="E6262" t="s">
        <v>6070</v>
      </c>
      <c r="F6262" t="s">
        <v>6070</v>
      </c>
      <c r="G6262" t="s">
        <v>31348</v>
      </c>
      <c r="H6262">
        <v>42</v>
      </c>
      <c r="I6262" t="s">
        <v>5960</v>
      </c>
      <c r="J6262" t="s">
        <v>31349</v>
      </c>
      <c r="K6262">
        <v>2</v>
      </c>
      <c r="L6262">
        <v>2</v>
      </c>
      <c r="M6262" s="6">
        <v>42714</v>
      </c>
      <c r="N6262" s="6">
        <v>42752</v>
      </c>
      <c r="O6262" t="s">
        <v>5953</v>
      </c>
    </row>
    <row r="6263" spans="1:15" x14ac:dyDescent="0.3">
      <c r="A6263" t="s">
        <v>31350</v>
      </c>
      <c r="B6263">
        <v>1923272</v>
      </c>
      <c r="C6263" t="s">
        <v>31351</v>
      </c>
      <c r="D6263">
        <v>361604</v>
      </c>
      <c r="E6263" t="s">
        <v>6070</v>
      </c>
      <c r="F6263" t="s">
        <v>6070</v>
      </c>
      <c r="G6263" t="s">
        <v>31352</v>
      </c>
      <c r="H6263">
        <v>45</v>
      </c>
      <c r="I6263" t="s">
        <v>5960</v>
      </c>
      <c r="J6263" t="s">
        <v>31353</v>
      </c>
      <c r="K6263">
        <v>3</v>
      </c>
      <c r="L6263">
        <v>3</v>
      </c>
      <c r="M6263" s="6">
        <v>42714</v>
      </c>
      <c r="N6263" s="6">
        <v>42752</v>
      </c>
      <c r="O6263" t="s">
        <v>5953</v>
      </c>
    </row>
    <row r="6264" spans="1:15" x14ac:dyDescent="0.3">
      <c r="A6264" t="s">
        <v>31354</v>
      </c>
      <c r="B6264">
        <v>1923271</v>
      </c>
      <c r="C6264" t="s">
        <v>31355</v>
      </c>
      <c r="D6264">
        <v>361605</v>
      </c>
      <c r="E6264" t="s">
        <v>6070</v>
      </c>
      <c r="F6264" t="s">
        <v>6070</v>
      </c>
      <c r="G6264" t="s">
        <v>31356</v>
      </c>
      <c r="H6264" t="s">
        <v>6773</v>
      </c>
      <c r="I6264" t="s">
        <v>5960</v>
      </c>
      <c r="J6264" t="s">
        <v>31357</v>
      </c>
      <c r="K6264">
        <v>2</v>
      </c>
      <c r="L6264">
        <v>2</v>
      </c>
      <c r="M6264" s="6">
        <v>42714</v>
      </c>
      <c r="N6264" s="6">
        <v>42752</v>
      </c>
      <c r="O6264" t="s">
        <v>5953</v>
      </c>
    </row>
    <row r="6265" spans="1:15" x14ac:dyDescent="0.3">
      <c r="A6265" t="s">
        <v>31358</v>
      </c>
      <c r="B6265">
        <v>1923270</v>
      </c>
      <c r="C6265" t="s">
        <v>31359</v>
      </c>
      <c r="D6265">
        <v>361606</v>
      </c>
      <c r="E6265" t="s">
        <v>6070</v>
      </c>
      <c r="F6265" t="s">
        <v>6070</v>
      </c>
      <c r="G6265" t="s">
        <v>31360</v>
      </c>
      <c r="H6265" t="s">
        <v>6472</v>
      </c>
      <c r="I6265" t="s">
        <v>5960</v>
      </c>
      <c r="J6265" t="s">
        <v>31361</v>
      </c>
      <c r="K6265">
        <v>2</v>
      </c>
      <c r="L6265">
        <v>2</v>
      </c>
      <c r="M6265" s="6">
        <v>42714</v>
      </c>
      <c r="N6265" s="6">
        <v>42752</v>
      </c>
      <c r="O6265" t="s">
        <v>5953</v>
      </c>
    </row>
    <row r="6266" spans="1:15" x14ac:dyDescent="0.3">
      <c r="A6266" t="s">
        <v>31362</v>
      </c>
      <c r="B6266">
        <v>1923268</v>
      </c>
      <c r="C6266" t="s">
        <v>31363</v>
      </c>
      <c r="D6266">
        <v>361608</v>
      </c>
      <c r="E6266" t="s">
        <v>6070</v>
      </c>
      <c r="F6266" t="s">
        <v>6070</v>
      </c>
      <c r="G6266" t="s">
        <v>31364</v>
      </c>
      <c r="H6266" t="s">
        <v>9950</v>
      </c>
      <c r="I6266" t="s">
        <v>5960</v>
      </c>
      <c r="J6266" t="s">
        <v>31365</v>
      </c>
      <c r="K6266">
        <v>3</v>
      </c>
      <c r="L6266">
        <v>3</v>
      </c>
      <c r="M6266" s="6">
        <v>42714</v>
      </c>
      <c r="N6266" s="6">
        <v>42752</v>
      </c>
      <c r="O6266" t="s">
        <v>5953</v>
      </c>
    </row>
    <row r="6267" spans="1:15" x14ac:dyDescent="0.3">
      <c r="A6267" t="s">
        <v>31366</v>
      </c>
      <c r="B6267">
        <v>1923267</v>
      </c>
      <c r="C6267" t="s">
        <v>31367</v>
      </c>
      <c r="D6267">
        <v>361609</v>
      </c>
      <c r="E6267" t="s">
        <v>6070</v>
      </c>
      <c r="F6267" t="s">
        <v>6070</v>
      </c>
      <c r="G6267" t="s">
        <v>31368</v>
      </c>
      <c r="H6267" t="s">
        <v>6191</v>
      </c>
      <c r="I6267" t="s">
        <v>5960</v>
      </c>
      <c r="J6267" t="s">
        <v>31369</v>
      </c>
      <c r="K6267">
        <v>4</v>
      </c>
      <c r="L6267">
        <v>4</v>
      </c>
      <c r="M6267" s="6">
        <v>42714</v>
      </c>
      <c r="N6267" s="6">
        <v>42752</v>
      </c>
      <c r="O6267" t="s">
        <v>5953</v>
      </c>
    </row>
    <row r="6268" spans="1:15" x14ac:dyDescent="0.3">
      <c r="A6268" t="s">
        <v>31370</v>
      </c>
      <c r="B6268">
        <v>1923266</v>
      </c>
      <c r="C6268" t="s">
        <v>31371</v>
      </c>
      <c r="D6268">
        <v>361610</v>
      </c>
      <c r="E6268" t="s">
        <v>6070</v>
      </c>
      <c r="F6268" t="s">
        <v>6070</v>
      </c>
      <c r="G6268" t="s">
        <v>17156</v>
      </c>
      <c r="H6268" t="s">
        <v>8996</v>
      </c>
      <c r="I6268" t="s">
        <v>5960</v>
      </c>
      <c r="J6268" t="s">
        <v>31372</v>
      </c>
      <c r="K6268">
        <v>4</v>
      </c>
      <c r="L6268">
        <v>4</v>
      </c>
      <c r="M6268" s="6">
        <v>42714</v>
      </c>
      <c r="N6268" s="6">
        <v>42752</v>
      </c>
      <c r="O6268" t="s">
        <v>5953</v>
      </c>
    </row>
    <row r="6269" spans="1:15" x14ac:dyDescent="0.3">
      <c r="A6269" t="s">
        <v>31373</v>
      </c>
      <c r="B6269">
        <v>1923265</v>
      </c>
      <c r="C6269" t="s">
        <v>31374</v>
      </c>
      <c r="D6269">
        <v>361611</v>
      </c>
      <c r="E6269" t="s">
        <v>6070</v>
      </c>
      <c r="F6269" t="s">
        <v>6070</v>
      </c>
      <c r="G6269" t="s">
        <v>31375</v>
      </c>
      <c r="H6269" t="s">
        <v>10498</v>
      </c>
      <c r="I6269" t="s">
        <v>5960</v>
      </c>
      <c r="J6269" t="s">
        <v>31376</v>
      </c>
      <c r="K6269">
        <v>4</v>
      </c>
      <c r="L6269">
        <v>4</v>
      </c>
      <c r="M6269" s="6">
        <v>42714</v>
      </c>
      <c r="N6269" s="6">
        <v>42752</v>
      </c>
      <c r="O6269" t="s">
        <v>5953</v>
      </c>
    </row>
    <row r="6270" spans="1:15" x14ac:dyDescent="0.3">
      <c r="A6270" t="s">
        <v>31377</v>
      </c>
      <c r="B6270">
        <v>1923264</v>
      </c>
      <c r="C6270" t="s">
        <v>31378</v>
      </c>
      <c r="D6270">
        <v>361612</v>
      </c>
      <c r="E6270" t="s">
        <v>6070</v>
      </c>
      <c r="F6270" t="s">
        <v>6070</v>
      </c>
      <c r="G6270" t="s">
        <v>31379</v>
      </c>
      <c r="H6270" t="s">
        <v>6384</v>
      </c>
      <c r="I6270" t="s">
        <v>5960</v>
      </c>
      <c r="J6270" t="s">
        <v>31380</v>
      </c>
      <c r="K6270">
        <v>4</v>
      </c>
      <c r="L6270">
        <v>4</v>
      </c>
      <c r="M6270" s="6">
        <v>42714</v>
      </c>
      <c r="N6270" s="6">
        <v>42752</v>
      </c>
      <c r="O6270" t="s">
        <v>5953</v>
      </c>
    </row>
    <row r="6271" spans="1:15" x14ac:dyDescent="0.3">
      <c r="A6271" t="s">
        <v>31381</v>
      </c>
      <c r="B6271">
        <v>1923101</v>
      </c>
      <c r="C6271" t="s">
        <v>31382</v>
      </c>
      <c r="D6271">
        <v>361613</v>
      </c>
      <c r="E6271" t="s">
        <v>6070</v>
      </c>
      <c r="F6271" t="s">
        <v>6070</v>
      </c>
      <c r="G6271" t="s">
        <v>7373</v>
      </c>
      <c r="H6271" t="s">
        <v>7452</v>
      </c>
      <c r="I6271" t="s">
        <v>5960</v>
      </c>
      <c r="J6271" t="s">
        <v>31383</v>
      </c>
      <c r="K6271">
        <v>2</v>
      </c>
      <c r="L6271">
        <v>2</v>
      </c>
      <c r="M6271" s="6">
        <v>42714</v>
      </c>
      <c r="N6271" s="6">
        <v>42752</v>
      </c>
      <c r="O6271" t="s">
        <v>5953</v>
      </c>
    </row>
    <row r="6272" spans="1:15" x14ac:dyDescent="0.3">
      <c r="A6272" t="s">
        <v>31384</v>
      </c>
      <c r="B6272">
        <v>1923100</v>
      </c>
      <c r="C6272" t="s">
        <v>31385</v>
      </c>
      <c r="D6272">
        <v>361614</v>
      </c>
      <c r="E6272" t="s">
        <v>6070</v>
      </c>
      <c r="F6272" t="s">
        <v>6070</v>
      </c>
      <c r="G6272" t="s">
        <v>31386</v>
      </c>
      <c r="H6272" t="s">
        <v>8289</v>
      </c>
      <c r="I6272" t="s">
        <v>5960</v>
      </c>
      <c r="J6272" t="s">
        <v>31387</v>
      </c>
      <c r="K6272">
        <v>2</v>
      </c>
      <c r="L6272">
        <v>2</v>
      </c>
      <c r="M6272" s="6">
        <v>42714</v>
      </c>
      <c r="N6272" s="6">
        <v>42752</v>
      </c>
      <c r="O6272" t="s">
        <v>5953</v>
      </c>
    </row>
    <row r="6273" spans="1:15" x14ac:dyDescent="0.3">
      <c r="A6273" t="s">
        <v>31388</v>
      </c>
      <c r="B6273">
        <v>1923099</v>
      </c>
      <c r="C6273" t="s">
        <v>31389</v>
      </c>
      <c r="D6273">
        <v>361615</v>
      </c>
      <c r="E6273" t="s">
        <v>6070</v>
      </c>
      <c r="F6273" t="s">
        <v>6070</v>
      </c>
      <c r="G6273" t="s">
        <v>31390</v>
      </c>
      <c r="H6273" t="s">
        <v>6348</v>
      </c>
      <c r="I6273" t="s">
        <v>5960</v>
      </c>
      <c r="J6273" t="s">
        <v>31391</v>
      </c>
      <c r="K6273">
        <v>2</v>
      </c>
      <c r="L6273">
        <v>2</v>
      </c>
      <c r="M6273" s="6">
        <v>42714</v>
      </c>
      <c r="N6273" s="6">
        <v>42752</v>
      </c>
      <c r="O6273" t="s">
        <v>5953</v>
      </c>
    </row>
    <row r="6274" spans="1:15" x14ac:dyDescent="0.3">
      <c r="A6274" t="s">
        <v>31392</v>
      </c>
      <c r="B6274">
        <v>1923097</v>
      </c>
      <c r="C6274" t="s">
        <v>31393</v>
      </c>
      <c r="D6274">
        <v>361616</v>
      </c>
      <c r="E6274" t="s">
        <v>6070</v>
      </c>
      <c r="F6274" t="s">
        <v>6070</v>
      </c>
      <c r="G6274" t="s">
        <v>31394</v>
      </c>
      <c r="H6274" t="s">
        <v>6842</v>
      </c>
      <c r="I6274" t="s">
        <v>5960</v>
      </c>
      <c r="J6274" t="s">
        <v>31395</v>
      </c>
      <c r="K6274">
        <v>2</v>
      </c>
      <c r="L6274">
        <v>2</v>
      </c>
      <c r="M6274" s="6">
        <v>42714</v>
      </c>
      <c r="N6274" s="6">
        <v>42752</v>
      </c>
      <c r="O6274" t="s">
        <v>5953</v>
      </c>
    </row>
    <row r="6275" spans="1:15" x14ac:dyDescent="0.3">
      <c r="A6275" t="s">
        <v>31396</v>
      </c>
      <c r="B6275">
        <v>1923162</v>
      </c>
      <c r="C6275" t="s">
        <v>31397</v>
      </c>
      <c r="D6275">
        <v>361617</v>
      </c>
      <c r="E6275" t="s">
        <v>6070</v>
      </c>
      <c r="F6275" t="s">
        <v>6070</v>
      </c>
      <c r="G6275" t="s">
        <v>31398</v>
      </c>
      <c r="H6275" t="s">
        <v>8255</v>
      </c>
      <c r="I6275" t="s">
        <v>5960</v>
      </c>
      <c r="J6275" t="s">
        <v>31399</v>
      </c>
      <c r="K6275">
        <v>2</v>
      </c>
      <c r="L6275">
        <v>2</v>
      </c>
      <c r="M6275" s="6">
        <v>42714</v>
      </c>
      <c r="N6275" s="6">
        <v>42752</v>
      </c>
      <c r="O6275" t="s">
        <v>5953</v>
      </c>
    </row>
    <row r="6276" spans="1:15" x14ac:dyDescent="0.3">
      <c r="A6276" t="s">
        <v>31400</v>
      </c>
      <c r="B6276">
        <v>1923161</v>
      </c>
      <c r="C6276" t="s">
        <v>31401</v>
      </c>
      <c r="D6276">
        <v>361618</v>
      </c>
      <c r="E6276" t="s">
        <v>6070</v>
      </c>
      <c r="F6276" t="s">
        <v>6070</v>
      </c>
      <c r="G6276" t="s">
        <v>31402</v>
      </c>
      <c r="H6276">
        <v>37</v>
      </c>
      <c r="I6276" t="s">
        <v>5960</v>
      </c>
      <c r="J6276" t="s">
        <v>31403</v>
      </c>
      <c r="K6276">
        <v>4</v>
      </c>
      <c r="L6276">
        <v>4</v>
      </c>
      <c r="M6276" s="6">
        <v>42714</v>
      </c>
      <c r="N6276" s="6">
        <v>42752</v>
      </c>
      <c r="O6276" t="s">
        <v>5953</v>
      </c>
    </row>
    <row r="6277" spans="1:15" x14ac:dyDescent="0.3">
      <c r="A6277" t="s">
        <v>31404</v>
      </c>
      <c r="B6277">
        <v>1923160</v>
      </c>
      <c r="C6277" t="s">
        <v>31405</v>
      </c>
      <c r="D6277">
        <v>361619</v>
      </c>
      <c r="E6277" t="s">
        <v>6070</v>
      </c>
      <c r="F6277" t="s">
        <v>6070</v>
      </c>
      <c r="G6277" t="s">
        <v>31406</v>
      </c>
      <c r="H6277" t="s">
        <v>9440</v>
      </c>
      <c r="I6277" t="s">
        <v>5960</v>
      </c>
      <c r="J6277" t="s">
        <v>31407</v>
      </c>
      <c r="K6277">
        <v>3</v>
      </c>
      <c r="L6277">
        <v>3</v>
      </c>
      <c r="M6277" s="6">
        <v>42714</v>
      </c>
      <c r="N6277" s="6">
        <v>42752</v>
      </c>
      <c r="O6277" t="s">
        <v>5953</v>
      </c>
    </row>
    <row r="6278" spans="1:15" x14ac:dyDescent="0.3">
      <c r="A6278" t="s">
        <v>31408</v>
      </c>
      <c r="B6278">
        <v>1923159</v>
      </c>
      <c r="C6278" t="s">
        <v>31409</v>
      </c>
      <c r="D6278">
        <v>361620</v>
      </c>
      <c r="E6278" t="s">
        <v>6070</v>
      </c>
      <c r="F6278" t="s">
        <v>6070</v>
      </c>
      <c r="G6278" t="s">
        <v>31410</v>
      </c>
      <c r="H6278" t="s">
        <v>6609</v>
      </c>
      <c r="I6278" t="s">
        <v>5960</v>
      </c>
      <c r="J6278" t="s">
        <v>31411</v>
      </c>
      <c r="K6278">
        <v>5</v>
      </c>
      <c r="L6278">
        <v>5</v>
      </c>
      <c r="M6278" s="6">
        <v>42714</v>
      </c>
      <c r="N6278" s="6">
        <v>42752</v>
      </c>
      <c r="O6278" t="s">
        <v>5953</v>
      </c>
    </row>
    <row r="6279" spans="1:15" x14ac:dyDescent="0.3">
      <c r="A6279" t="s">
        <v>31412</v>
      </c>
      <c r="B6279">
        <v>1923158</v>
      </c>
      <c r="C6279" t="s">
        <v>31413</v>
      </c>
      <c r="D6279">
        <v>361621</v>
      </c>
      <c r="E6279" t="s">
        <v>6070</v>
      </c>
      <c r="F6279" t="s">
        <v>6070</v>
      </c>
      <c r="G6279" t="s">
        <v>31414</v>
      </c>
      <c r="H6279" t="s">
        <v>7351</v>
      </c>
      <c r="I6279" t="s">
        <v>5960</v>
      </c>
      <c r="J6279" t="s">
        <v>31415</v>
      </c>
      <c r="K6279">
        <v>3</v>
      </c>
      <c r="L6279">
        <v>3</v>
      </c>
      <c r="M6279" s="6">
        <v>42714</v>
      </c>
      <c r="N6279" s="6">
        <v>42752</v>
      </c>
      <c r="O6279" t="s">
        <v>5953</v>
      </c>
    </row>
    <row r="6280" spans="1:15" x14ac:dyDescent="0.3">
      <c r="A6280" t="s">
        <v>31416</v>
      </c>
      <c r="B6280">
        <v>1923157</v>
      </c>
      <c r="C6280" t="s">
        <v>31417</v>
      </c>
      <c r="D6280">
        <v>361622</v>
      </c>
      <c r="E6280" t="s">
        <v>6070</v>
      </c>
      <c r="F6280" t="s">
        <v>6070</v>
      </c>
      <c r="G6280" t="s">
        <v>31418</v>
      </c>
      <c r="H6280" t="s">
        <v>6337</v>
      </c>
      <c r="I6280" t="s">
        <v>5960</v>
      </c>
      <c r="J6280" t="s">
        <v>31419</v>
      </c>
      <c r="K6280">
        <v>3</v>
      </c>
      <c r="L6280">
        <v>3</v>
      </c>
      <c r="M6280" s="6">
        <v>42714</v>
      </c>
      <c r="N6280" s="6">
        <v>42752</v>
      </c>
      <c r="O6280" t="s">
        <v>5953</v>
      </c>
    </row>
    <row r="6281" spans="1:15" x14ac:dyDescent="0.3">
      <c r="A6281" t="s">
        <v>31420</v>
      </c>
      <c r="B6281">
        <v>1923156</v>
      </c>
      <c r="C6281" t="s">
        <v>31421</v>
      </c>
      <c r="D6281">
        <v>361623</v>
      </c>
      <c r="E6281" t="s">
        <v>6070</v>
      </c>
      <c r="F6281" t="s">
        <v>6070</v>
      </c>
      <c r="G6281" t="s">
        <v>31422</v>
      </c>
      <c r="H6281">
        <v>36</v>
      </c>
      <c r="I6281" t="s">
        <v>5960</v>
      </c>
      <c r="J6281" t="s">
        <v>31423</v>
      </c>
      <c r="K6281">
        <v>3</v>
      </c>
      <c r="L6281">
        <v>3</v>
      </c>
      <c r="M6281" s="6">
        <v>42714</v>
      </c>
      <c r="N6281" s="6">
        <v>42752</v>
      </c>
      <c r="O6281" t="s">
        <v>5953</v>
      </c>
    </row>
    <row r="6282" spans="1:15" x14ac:dyDescent="0.3">
      <c r="A6282" t="s">
        <v>31424</v>
      </c>
      <c r="B6282">
        <v>1923155</v>
      </c>
      <c r="C6282" t="s">
        <v>31425</v>
      </c>
      <c r="D6282">
        <v>361624</v>
      </c>
      <c r="E6282" t="s">
        <v>6070</v>
      </c>
      <c r="F6282" t="s">
        <v>6070</v>
      </c>
      <c r="G6282" t="s">
        <v>31426</v>
      </c>
      <c r="H6282">
        <v>40</v>
      </c>
      <c r="I6282" t="s">
        <v>5960</v>
      </c>
      <c r="J6282" t="s">
        <v>31427</v>
      </c>
      <c r="K6282">
        <v>4</v>
      </c>
      <c r="L6282">
        <v>4</v>
      </c>
      <c r="M6282" s="6">
        <v>42714</v>
      </c>
      <c r="N6282" s="6">
        <v>42752</v>
      </c>
      <c r="O6282" t="s">
        <v>5953</v>
      </c>
    </row>
    <row r="6283" spans="1:15" x14ac:dyDescent="0.3">
      <c r="A6283" t="s">
        <v>31428</v>
      </c>
      <c r="B6283">
        <v>1923154</v>
      </c>
      <c r="C6283" t="s">
        <v>31429</v>
      </c>
      <c r="D6283">
        <v>361625</v>
      </c>
      <c r="E6283" t="s">
        <v>6070</v>
      </c>
      <c r="F6283" t="s">
        <v>6070</v>
      </c>
      <c r="G6283" t="s">
        <v>13196</v>
      </c>
      <c r="H6283" t="s">
        <v>6106</v>
      </c>
      <c r="I6283" t="s">
        <v>5960</v>
      </c>
      <c r="J6283" t="s">
        <v>31430</v>
      </c>
      <c r="K6283">
        <v>4</v>
      </c>
      <c r="L6283">
        <v>4</v>
      </c>
      <c r="M6283" s="6">
        <v>42714</v>
      </c>
      <c r="N6283" s="6">
        <v>42752</v>
      </c>
      <c r="O6283" t="s">
        <v>5953</v>
      </c>
    </row>
    <row r="6284" spans="1:15" x14ac:dyDescent="0.3">
      <c r="A6284" t="s">
        <v>31431</v>
      </c>
      <c r="B6284">
        <v>1923153</v>
      </c>
      <c r="C6284" t="s">
        <v>31432</v>
      </c>
      <c r="D6284">
        <v>361626</v>
      </c>
      <c r="E6284" t="s">
        <v>6070</v>
      </c>
      <c r="F6284" t="s">
        <v>6070</v>
      </c>
      <c r="G6284" t="s">
        <v>31433</v>
      </c>
      <c r="H6284" t="s">
        <v>6749</v>
      </c>
      <c r="I6284" t="s">
        <v>5960</v>
      </c>
      <c r="J6284" t="s">
        <v>31434</v>
      </c>
      <c r="K6284">
        <v>1</v>
      </c>
      <c r="L6284">
        <v>1</v>
      </c>
      <c r="M6284" s="6">
        <v>42714</v>
      </c>
      <c r="N6284" s="6">
        <v>42752</v>
      </c>
      <c r="O6284" t="s">
        <v>5953</v>
      </c>
    </row>
    <row r="6285" spans="1:15" x14ac:dyDescent="0.3">
      <c r="A6285" t="s">
        <v>31435</v>
      </c>
      <c r="B6285">
        <v>1923152</v>
      </c>
      <c r="C6285" t="s">
        <v>31436</v>
      </c>
      <c r="D6285">
        <v>361627</v>
      </c>
      <c r="E6285" t="s">
        <v>6070</v>
      </c>
      <c r="F6285" t="s">
        <v>6070</v>
      </c>
      <c r="G6285" t="s">
        <v>31437</v>
      </c>
      <c r="H6285" t="s">
        <v>7443</v>
      </c>
      <c r="I6285" t="s">
        <v>5960</v>
      </c>
      <c r="J6285" t="s">
        <v>31438</v>
      </c>
      <c r="K6285">
        <v>3</v>
      </c>
      <c r="L6285">
        <v>3</v>
      </c>
      <c r="M6285" s="6">
        <v>42714</v>
      </c>
      <c r="N6285" s="6">
        <v>42752</v>
      </c>
      <c r="O6285" t="s">
        <v>5953</v>
      </c>
    </row>
    <row r="6286" spans="1:15" x14ac:dyDescent="0.3">
      <c r="A6286" t="s">
        <v>31439</v>
      </c>
      <c r="B6286">
        <v>1923151</v>
      </c>
      <c r="C6286" t="s">
        <v>31440</v>
      </c>
      <c r="D6286">
        <v>361628</v>
      </c>
      <c r="E6286" t="s">
        <v>6070</v>
      </c>
      <c r="F6286" t="s">
        <v>6070</v>
      </c>
      <c r="G6286" t="s">
        <v>11023</v>
      </c>
      <c r="H6286" t="s">
        <v>6277</v>
      </c>
      <c r="I6286" t="s">
        <v>5960</v>
      </c>
      <c r="J6286" t="s">
        <v>31441</v>
      </c>
      <c r="K6286">
        <v>1</v>
      </c>
      <c r="L6286">
        <v>1</v>
      </c>
      <c r="M6286" s="6">
        <v>42714</v>
      </c>
      <c r="N6286" s="6">
        <v>42752</v>
      </c>
      <c r="O6286" t="s">
        <v>5953</v>
      </c>
    </row>
    <row r="6287" spans="1:15" x14ac:dyDescent="0.3">
      <c r="A6287" t="s">
        <v>31442</v>
      </c>
      <c r="B6287">
        <v>1923150</v>
      </c>
      <c r="C6287" t="s">
        <v>31443</v>
      </c>
      <c r="D6287">
        <v>361629</v>
      </c>
      <c r="E6287" t="s">
        <v>6070</v>
      </c>
      <c r="F6287" t="s">
        <v>6070</v>
      </c>
      <c r="G6287" t="s">
        <v>31444</v>
      </c>
      <c r="H6287" t="s">
        <v>8648</v>
      </c>
      <c r="I6287" t="s">
        <v>5960</v>
      </c>
      <c r="J6287" t="s">
        <v>31445</v>
      </c>
      <c r="K6287">
        <v>3</v>
      </c>
      <c r="L6287">
        <v>3</v>
      </c>
      <c r="M6287" s="6">
        <v>42714</v>
      </c>
      <c r="N6287" s="6">
        <v>42752</v>
      </c>
      <c r="O6287" t="s">
        <v>5953</v>
      </c>
    </row>
    <row r="6288" spans="1:15" x14ac:dyDescent="0.3">
      <c r="A6288" t="s">
        <v>31446</v>
      </c>
      <c r="B6288">
        <v>1923148</v>
      </c>
      <c r="C6288" t="s">
        <v>31447</v>
      </c>
      <c r="D6288">
        <v>361631</v>
      </c>
      <c r="E6288" t="s">
        <v>6070</v>
      </c>
      <c r="F6288" t="s">
        <v>6070</v>
      </c>
      <c r="G6288" t="s">
        <v>31448</v>
      </c>
      <c r="H6288" t="s">
        <v>8084</v>
      </c>
      <c r="I6288" t="s">
        <v>5960</v>
      </c>
      <c r="J6288" t="s">
        <v>31449</v>
      </c>
      <c r="K6288">
        <v>1</v>
      </c>
      <c r="L6288">
        <v>1</v>
      </c>
      <c r="M6288" s="6">
        <v>42714</v>
      </c>
      <c r="N6288" s="6">
        <v>42752</v>
      </c>
      <c r="O6288" t="s">
        <v>5953</v>
      </c>
    </row>
    <row r="6289" spans="1:15" x14ac:dyDescent="0.3">
      <c r="A6289" t="s">
        <v>31450</v>
      </c>
      <c r="B6289">
        <v>1923147</v>
      </c>
      <c r="C6289" t="s">
        <v>31451</v>
      </c>
      <c r="D6289">
        <v>361632</v>
      </c>
      <c r="E6289" t="s">
        <v>6070</v>
      </c>
      <c r="F6289" t="s">
        <v>6070</v>
      </c>
      <c r="G6289" t="s">
        <v>31452</v>
      </c>
      <c r="H6289" t="s">
        <v>8369</v>
      </c>
      <c r="I6289" t="s">
        <v>5960</v>
      </c>
      <c r="J6289" t="s">
        <v>31453</v>
      </c>
      <c r="K6289">
        <v>2</v>
      </c>
      <c r="L6289">
        <v>2</v>
      </c>
      <c r="M6289" s="6">
        <v>42714</v>
      </c>
      <c r="N6289" s="6">
        <v>42752</v>
      </c>
      <c r="O6289" t="s">
        <v>5953</v>
      </c>
    </row>
    <row r="6290" spans="1:15" x14ac:dyDescent="0.3">
      <c r="A6290" t="s">
        <v>31454</v>
      </c>
      <c r="B6290">
        <v>1923146</v>
      </c>
      <c r="C6290" t="s">
        <v>31455</v>
      </c>
      <c r="D6290">
        <v>361633</v>
      </c>
      <c r="E6290" t="s">
        <v>6070</v>
      </c>
      <c r="F6290" t="s">
        <v>6070</v>
      </c>
      <c r="G6290" t="s">
        <v>31456</v>
      </c>
      <c r="H6290" t="s">
        <v>6404</v>
      </c>
      <c r="I6290" t="s">
        <v>5960</v>
      </c>
      <c r="J6290" t="s">
        <v>31457</v>
      </c>
      <c r="K6290">
        <v>1</v>
      </c>
      <c r="L6290">
        <v>1</v>
      </c>
      <c r="M6290" s="6">
        <v>42714</v>
      </c>
      <c r="N6290" s="6">
        <v>42752</v>
      </c>
      <c r="O6290" t="s">
        <v>5953</v>
      </c>
    </row>
    <row r="6291" spans="1:15" x14ac:dyDescent="0.3">
      <c r="A6291" t="s">
        <v>31458</v>
      </c>
      <c r="B6291">
        <v>1923145</v>
      </c>
      <c r="C6291" t="s">
        <v>31459</v>
      </c>
      <c r="D6291">
        <v>361634</v>
      </c>
      <c r="E6291" t="s">
        <v>6070</v>
      </c>
      <c r="F6291" t="s">
        <v>6070</v>
      </c>
      <c r="G6291" t="s">
        <v>31460</v>
      </c>
      <c r="H6291" t="s">
        <v>7722</v>
      </c>
      <c r="I6291" t="s">
        <v>5960</v>
      </c>
      <c r="J6291" t="s">
        <v>31461</v>
      </c>
      <c r="K6291">
        <v>1</v>
      </c>
      <c r="L6291">
        <v>1</v>
      </c>
      <c r="M6291" s="6">
        <v>42714</v>
      </c>
      <c r="N6291" s="6">
        <v>42752</v>
      </c>
      <c r="O6291" t="s">
        <v>5953</v>
      </c>
    </row>
    <row r="6292" spans="1:15" x14ac:dyDescent="0.3">
      <c r="A6292" t="s">
        <v>31462</v>
      </c>
      <c r="B6292">
        <v>1923144</v>
      </c>
      <c r="C6292" t="s">
        <v>31463</v>
      </c>
      <c r="D6292">
        <v>361635</v>
      </c>
      <c r="E6292" t="s">
        <v>6070</v>
      </c>
      <c r="F6292" t="s">
        <v>6070</v>
      </c>
      <c r="G6292" t="s">
        <v>31464</v>
      </c>
      <c r="H6292" t="s">
        <v>6821</v>
      </c>
      <c r="I6292" t="s">
        <v>5960</v>
      </c>
      <c r="J6292" t="s">
        <v>31465</v>
      </c>
      <c r="K6292">
        <v>1</v>
      </c>
      <c r="L6292">
        <v>1</v>
      </c>
      <c r="M6292" s="6">
        <v>42714</v>
      </c>
      <c r="N6292" s="6">
        <v>42752</v>
      </c>
      <c r="O6292" t="s">
        <v>5953</v>
      </c>
    </row>
    <row r="6293" spans="1:15" x14ac:dyDescent="0.3">
      <c r="A6293" t="s">
        <v>31466</v>
      </c>
      <c r="B6293">
        <v>1923143</v>
      </c>
      <c r="C6293" t="s">
        <v>31467</v>
      </c>
      <c r="D6293">
        <v>361636</v>
      </c>
      <c r="E6293" t="s">
        <v>6070</v>
      </c>
      <c r="F6293" t="s">
        <v>6070</v>
      </c>
      <c r="G6293" t="s">
        <v>31468</v>
      </c>
      <c r="H6293" t="s">
        <v>6127</v>
      </c>
      <c r="I6293" t="s">
        <v>5960</v>
      </c>
      <c r="J6293" t="s">
        <v>31469</v>
      </c>
      <c r="K6293">
        <v>1</v>
      </c>
      <c r="L6293">
        <v>1</v>
      </c>
      <c r="M6293" s="6">
        <v>42714</v>
      </c>
      <c r="N6293" s="6">
        <v>42752</v>
      </c>
      <c r="O6293" t="s">
        <v>5953</v>
      </c>
    </row>
    <row r="6294" spans="1:15" x14ac:dyDescent="0.3">
      <c r="A6294" t="s">
        <v>31470</v>
      </c>
      <c r="B6294">
        <v>1923142</v>
      </c>
      <c r="C6294" t="s">
        <v>31471</v>
      </c>
      <c r="D6294">
        <v>361637</v>
      </c>
      <c r="E6294" t="s">
        <v>6070</v>
      </c>
      <c r="F6294" t="s">
        <v>6070</v>
      </c>
      <c r="G6294" t="s">
        <v>10156</v>
      </c>
      <c r="H6294" t="s">
        <v>7351</v>
      </c>
      <c r="I6294" t="s">
        <v>5960</v>
      </c>
      <c r="J6294" t="s">
        <v>31472</v>
      </c>
      <c r="K6294">
        <v>2</v>
      </c>
      <c r="L6294">
        <v>2</v>
      </c>
      <c r="M6294" s="6">
        <v>42714</v>
      </c>
      <c r="N6294" s="6">
        <v>42752</v>
      </c>
      <c r="O6294" t="s">
        <v>5953</v>
      </c>
    </row>
    <row r="6295" spans="1:15" x14ac:dyDescent="0.3">
      <c r="A6295" t="s">
        <v>31473</v>
      </c>
      <c r="B6295">
        <v>1923141</v>
      </c>
      <c r="C6295" t="s">
        <v>31474</v>
      </c>
      <c r="D6295">
        <v>361638</v>
      </c>
      <c r="E6295" t="s">
        <v>6070</v>
      </c>
      <c r="F6295" t="s">
        <v>6070</v>
      </c>
      <c r="G6295" t="s">
        <v>6077</v>
      </c>
      <c r="H6295" t="s">
        <v>6502</v>
      </c>
      <c r="I6295" t="s">
        <v>5960</v>
      </c>
      <c r="J6295" t="s">
        <v>31475</v>
      </c>
      <c r="K6295">
        <v>1</v>
      </c>
      <c r="L6295">
        <v>1</v>
      </c>
      <c r="M6295" s="6">
        <v>42714</v>
      </c>
      <c r="N6295" s="6">
        <v>42752</v>
      </c>
      <c r="O6295" t="s">
        <v>5953</v>
      </c>
    </row>
    <row r="6296" spans="1:15" x14ac:dyDescent="0.3">
      <c r="A6296" t="s">
        <v>31476</v>
      </c>
      <c r="B6296">
        <v>1923140</v>
      </c>
      <c r="C6296" t="s">
        <v>31477</v>
      </c>
      <c r="D6296">
        <v>361639</v>
      </c>
      <c r="E6296" t="s">
        <v>6070</v>
      </c>
      <c r="F6296" t="s">
        <v>6070</v>
      </c>
      <c r="G6296" t="s">
        <v>31478</v>
      </c>
      <c r="H6296" t="s">
        <v>6954</v>
      </c>
      <c r="I6296" t="s">
        <v>5960</v>
      </c>
      <c r="J6296" t="s">
        <v>31479</v>
      </c>
      <c r="K6296">
        <v>1</v>
      </c>
      <c r="L6296">
        <v>1</v>
      </c>
      <c r="M6296" s="6">
        <v>42714</v>
      </c>
      <c r="N6296" s="6">
        <v>42752</v>
      </c>
      <c r="O6296" t="s">
        <v>5953</v>
      </c>
    </row>
    <row r="6297" spans="1:15" x14ac:dyDescent="0.3">
      <c r="A6297" t="s">
        <v>31480</v>
      </c>
      <c r="B6297">
        <v>1923138</v>
      </c>
      <c r="C6297" t="s">
        <v>31481</v>
      </c>
      <c r="D6297">
        <v>361640</v>
      </c>
      <c r="E6297" t="s">
        <v>6070</v>
      </c>
      <c r="F6297" t="s">
        <v>6070</v>
      </c>
      <c r="G6297" t="s">
        <v>31482</v>
      </c>
      <c r="H6297" t="s">
        <v>6778</v>
      </c>
      <c r="I6297" t="s">
        <v>5960</v>
      </c>
      <c r="J6297" t="s">
        <v>31483</v>
      </c>
      <c r="K6297">
        <v>2</v>
      </c>
      <c r="L6297">
        <v>2</v>
      </c>
      <c r="M6297" s="6">
        <v>42714</v>
      </c>
      <c r="N6297" s="6">
        <v>42752</v>
      </c>
      <c r="O6297" t="s">
        <v>5953</v>
      </c>
    </row>
    <row r="6298" spans="1:15" x14ac:dyDescent="0.3">
      <c r="A6298" t="s">
        <v>31484</v>
      </c>
      <c r="B6298">
        <v>1923137</v>
      </c>
      <c r="C6298" t="s">
        <v>31485</v>
      </c>
      <c r="D6298">
        <v>361641</v>
      </c>
      <c r="E6298" t="s">
        <v>6070</v>
      </c>
      <c r="F6298" t="s">
        <v>6070</v>
      </c>
      <c r="G6298" t="s">
        <v>31486</v>
      </c>
      <c r="H6298" t="s">
        <v>7966</v>
      </c>
      <c r="I6298" t="s">
        <v>5960</v>
      </c>
      <c r="J6298" t="s">
        <v>31487</v>
      </c>
      <c r="K6298">
        <v>2</v>
      </c>
      <c r="L6298">
        <v>2</v>
      </c>
      <c r="M6298" s="6">
        <v>42714</v>
      </c>
      <c r="N6298" s="6">
        <v>42752</v>
      </c>
      <c r="O6298" t="s">
        <v>5953</v>
      </c>
    </row>
    <row r="6299" spans="1:15" x14ac:dyDescent="0.3">
      <c r="A6299" t="s">
        <v>31488</v>
      </c>
      <c r="B6299">
        <v>1923136</v>
      </c>
      <c r="C6299" t="s">
        <v>31489</v>
      </c>
      <c r="D6299">
        <v>361642</v>
      </c>
      <c r="E6299" t="s">
        <v>6070</v>
      </c>
      <c r="F6299" t="s">
        <v>6070</v>
      </c>
      <c r="G6299" t="s">
        <v>31490</v>
      </c>
      <c r="H6299" t="s">
        <v>8029</v>
      </c>
      <c r="I6299" t="s">
        <v>5960</v>
      </c>
      <c r="J6299" t="s">
        <v>31491</v>
      </c>
      <c r="K6299">
        <v>1</v>
      </c>
      <c r="L6299">
        <v>1</v>
      </c>
      <c r="M6299" s="6">
        <v>42714</v>
      </c>
      <c r="N6299" s="6">
        <v>42752</v>
      </c>
      <c r="O6299" t="s">
        <v>5953</v>
      </c>
    </row>
    <row r="6300" spans="1:15" x14ac:dyDescent="0.3">
      <c r="A6300" t="s">
        <v>31492</v>
      </c>
      <c r="B6300">
        <v>1923135</v>
      </c>
      <c r="C6300" t="s">
        <v>31493</v>
      </c>
      <c r="D6300">
        <v>361643</v>
      </c>
      <c r="E6300" t="s">
        <v>6070</v>
      </c>
      <c r="F6300" t="s">
        <v>6070</v>
      </c>
      <c r="G6300" t="s">
        <v>31494</v>
      </c>
      <c r="H6300" t="s">
        <v>10817</v>
      </c>
      <c r="I6300" t="s">
        <v>5960</v>
      </c>
      <c r="J6300" t="s">
        <v>31495</v>
      </c>
      <c r="K6300">
        <v>1</v>
      </c>
      <c r="L6300">
        <v>1</v>
      </c>
      <c r="M6300" s="6">
        <v>42714</v>
      </c>
      <c r="N6300" s="6">
        <v>42752</v>
      </c>
      <c r="O6300" t="s">
        <v>5953</v>
      </c>
    </row>
    <row r="6301" spans="1:15" x14ac:dyDescent="0.3">
      <c r="A6301" t="s">
        <v>31496</v>
      </c>
      <c r="B6301">
        <v>1923134</v>
      </c>
      <c r="C6301" t="s">
        <v>31497</v>
      </c>
      <c r="D6301">
        <v>361644</v>
      </c>
      <c r="E6301" t="s">
        <v>6070</v>
      </c>
      <c r="F6301" t="s">
        <v>6070</v>
      </c>
      <c r="G6301" t="s">
        <v>31498</v>
      </c>
      <c r="H6301" t="s">
        <v>7119</v>
      </c>
      <c r="I6301" t="s">
        <v>5960</v>
      </c>
      <c r="J6301" t="s">
        <v>31499</v>
      </c>
      <c r="K6301">
        <v>1</v>
      </c>
      <c r="L6301">
        <v>1</v>
      </c>
      <c r="M6301" s="6">
        <v>42714</v>
      </c>
      <c r="N6301" s="6">
        <v>42752</v>
      </c>
      <c r="O6301" t="s">
        <v>5953</v>
      </c>
    </row>
    <row r="6302" spans="1:15" x14ac:dyDescent="0.3">
      <c r="A6302" t="s">
        <v>31500</v>
      </c>
      <c r="B6302">
        <v>1923133</v>
      </c>
      <c r="C6302" t="s">
        <v>31501</v>
      </c>
      <c r="D6302">
        <v>361645</v>
      </c>
      <c r="E6302" t="s">
        <v>6070</v>
      </c>
      <c r="F6302" t="s">
        <v>6070</v>
      </c>
      <c r="G6302" t="s">
        <v>31502</v>
      </c>
      <c r="H6302" t="s">
        <v>6689</v>
      </c>
      <c r="I6302" t="s">
        <v>5960</v>
      </c>
      <c r="J6302" t="s">
        <v>31503</v>
      </c>
      <c r="K6302">
        <v>2</v>
      </c>
      <c r="L6302">
        <v>2</v>
      </c>
      <c r="M6302" s="6">
        <v>42714</v>
      </c>
      <c r="N6302" s="6">
        <v>42752</v>
      </c>
      <c r="O6302" t="s">
        <v>5953</v>
      </c>
    </row>
    <row r="6303" spans="1:15" x14ac:dyDescent="0.3">
      <c r="A6303" t="s">
        <v>31504</v>
      </c>
      <c r="B6303">
        <v>1923132</v>
      </c>
      <c r="C6303" t="s">
        <v>31505</v>
      </c>
      <c r="D6303">
        <v>361646</v>
      </c>
      <c r="E6303" t="s">
        <v>6070</v>
      </c>
      <c r="F6303" t="s">
        <v>6070</v>
      </c>
      <c r="G6303" t="s">
        <v>31506</v>
      </c>
      <c r="H6303" t="s">
        <v>6010</v>
      </c>
      <c r="I6303" t="s">
        <v>5960</v>
      </c>
      <c r="J6303" t="s">
        <v>31507</v>
      </c>
      <c r="K6303">
        <v>1</v>
      </c>
      <c r="L6303">
        <v>1</v>
      </c>
      <c r="M6303" s="6">
        <v>42714</v>
      </c>
      <c r="N6303" s="6">
        <v>42752</v>
      </c>
      <c r="O6303" t="s">
        <v>5953</v>
      </c>
    </row>
    <row r="6304" spans="1:15" x14ac:dyDescent="0.3">
      <c r="A6304" t="s">
        <v>31508</v>
      </c>
      <c r="B6304">
        <v>1923263</v>
      </c>
      <c r="C6304" t="s">
        <v>31509</v>
      </c>
      <c r="D6304">
        <v>361647</v>
      </c>
      <c r="E6304" t="s">
        <v>6070</v>
      </c>
      <c r="F6304" t="s">
        <v>6070</v>
      </c>
      <c r="G6304" t="s">
        <v>31510</v>
      </c>
      <c r="H6304" t="s">
        <v>6122</v>
      </c>
      <c r="I6304" t="s">
        <v>5960</v>
      </c>
      <c r="J6304" t="s">
        <v>31511</v>
      </c>
      <c r="K6304">
        <v>3</v>
      </c>
      <c r="L6304">
        <v>3</v>
      </c>
      <c r="M6304" s="6">
        <v>42714</v>
      </c>
      <c r="N6304" s="6">
        <v>42752</v>
      </c>
      <c r="O6304" t="s">
        <v>5953</v>
      </c>
    </row>
    <row r="6305" spans="1:15" x14ac:dyDescent="0.3">
      <c r="A6305" t="s">
        <v>31512</v>
      </c>
      <c r="B6305">
        <v>1923261</v>
      </c>
      <c r="C6305" t="s">
        <v>31513</v>
      </c>
      <c r="D6305">
        <v>361648</v>
      </c>
      <c r="E6305" t="s">
        <v>6070</v>
      </c>
      <c r="F6305" t="s">
        <v>6070</v>
      </c>
      <c r="G6305">
        <v>4</v>
      </c>
      <c r="H6305">
        <v>52</v>
      </c>
      <c r="I6305" t="s">
        <v>5960</v>
      </c>
      <c r="J6305" t="s">
        <v>31514</v>
      </c>
      <c r="K6305">
        <v>3</v>
      </c>
      <c r="L6305">
        <v>3</v>
      </c>
      <c r="M6305" s="6">
        <v>42714</v>
      </c>
      <c r="N6305" s="6">
        <v>42752</v>
      </c>
      <c r="O6305" t="s">
        <v>5953</v>
      </c>
    </row>
    <row r="6306" spans="1:15" x14ac:dyDescent="0.3">
      <c r="A6306" t="s">
        <v>31515</v>
      </c>
      <c r="B6306">
        <v>1923260</v>
      </c>
      <c r="C6306" t="s">
        <v>31516</v>
      </c>
      <c r="D6306">
        <v>361649</v>
      </c>
      <c r="E6306" t="s">
        <v>6070</v>
      </c>
      <c r="F6306" t="s">
        <v>6070</v>
      </c>
      <c r="G6306" t="s">
        <v>31517</v>
      </c>
      <c r="H6306" t="s">
        <v>9698</v>
      </c>
      <c r="I6306" t="s">
        <v>5960</v>
      </c>
      <c r="J6306" t="s">
        <v>31518</v>
      </c>
      <c r="K6306">
        <v>3</v>
      </c>
      <c r="L6306">
        <v>3</v>
      </c>
      <c r="M6306" s="6">
        <v>42714</v>
      </c>
      <c r="N6306" s="6">
        <v>42752</v>
      </c>
      <c r="O6306" t="s">
        <v>5953</v>
      </c>
    </row>
    <row r="6307" spans="1:15" x14ac:dyDescent="0.3">
      <c r="A6307" t="s">
        <v>31519</v>
      </c>
      <c r="B6307">
        <v>1923259</v>
      </c>
      <c r="C6307" t="s">
        <v>31520</v>
      </c>
      <c r="D6307">
        <v>361650</v>
      </c>
      <c r="E6307" t="s">
        <v>6070</v>
      </c>
      <c r="F6307" t="s">
        <v>6070</v>
      </c>
      <c r="G6307" t="s">
        <v>31521</v>
      </c>
      <c r="H6307" t="s">
        <v>6116</v>
      </c>
      <c r="I6307" t="s">
        <v>5960</v>
      </c>
      <c r="J6307" t="s">
        <v>31522</v>
      </c>
      <c r="K6307">
        <v>2</v>
      </c>
      <c r="L6307">
        <v>2</v>
      </c>
      <c r="M6307" s="6">
        <v>42714</v>
      </c>
      <c r="N6307" s="6">
        <v>42752</v>
      </c>
      <c r="O6307" t="s">
        <v>5953</v>
      </c>
    </row>
    <row r="6308" spans="1:15" x14ac:dyDescent="0.3">
      <c r="A6308" t="s">
        <v>31523</v>
      </c>
      <c r="B6308">
        <v>1923258</v>
      </c>
      <c r="C6308" t="s">
        <v>31524</v>
      </c>
      <c r="D6308">
        <v>361651</v>
      </c>
      <c r="E6308" t="s">
        <v>6070</v>
      </c>
      <c r="F6308" t="s">
        <v>6070</v>
      </c>
      <c r="G6308" t="s">
        <v>19128</v>
      </c>
      <c r="H6308" t="s">
        <v>6039</v>
      </c>
      <c r="I6308" t="s">
        <v>5960</v>
      </c>
      <c r="J6308" t="s">
        <v>31525</v>
      </c>
      <c r="K6308">
        <v>2</v>
      </c>
      <c r="L6308">
        <v>2</v>
      </c>
      <c r="M6308" s="6">
        <v>42714</v>
      </c>
      <c r="N6308" s="6">
        <v>42752</v>
      </c>
      <c r="O6308" t="s">
        <v>5953</v>
      </c>
    </row>
    <row r="6309" spans="1:15" x14ac:dyDescent="0.3">
      <c r="A6309" t="s">
        <v>31526</v>
      </c>
      <c r="B6309">
        <v>1923257</v>
      </c>
      <c r="C6309" t="s">
        <v>31527</v>
      </c>
      <c r="D6309">
        <v>361652</v>
      </c>
      <c r="E6309" t="s">
        <v>6070</v>
      </c>
      <c r="F6309" t="s">
        <v>6070</v>
      </c>
      <c r="G6309" t="s">
        <v>7396</v>
      </c>
      <c r="H6309" t="s">
        <v>6898</v>
      </c>
      <c r="I6309" t="s">
        <v>5960</v>
      </c>
      <c r="J6309" t="s">
        <v>31528</v>
      </c>
      <c r="K6309">
        <v>2</v>
      </c>
      <c r="L6309">
        <v>2</v>
      </c>
      <c r="M6309" s="6">
        <v>42714</v>
      </c>
      <c r="N6309" s="6">
        <v>42752</v>
      </c>
      <c r="O6309" t="s">
        <v>5953</v>
      </c>
    </row>
    <row r="6310" spans="1:15" x14ac:dyDescent="0.3">
      <c r="A6310" t="s">
        <v>31529</v>
      </c>
      <c r="B6310">
        <v>1923256</v>
      </c>
      <c r="C6310" t="s">
        <v>31530</v>
      </c>
      <c r="D6310">
        <v>361653</v>
      </c>
      <c r="E6310" t="s">
        <v>6070</v>
      </c>
      <c r="F6310" t="s">
        <v>6070</v>
      </c>
      <c r="G6310" t="s">
        <v>31531</v>
      </c>
      <c r="H6310">
        <v>50</v>
      </c>
      <c r="I6310" t="s">
        <v>5960</v>
      </c>
      <c r="J6310" t="s">
        <v>31532</v>
      </c>
      <c r="K6310">
        <v>2</v>
      </c>
      <c r="L6310">
        <v>2</v>
      </c>
      <c r="M6310" s="6">
        <v>42714</v>
      </c>
      <c r="N6310" s="6">
        <v>42752</v>
      </c>
      <c r="O6310" t="s">
        <v>5953</v>
      </c>
    </row>
    <row r="6311" spans="1:15" x14ac:dyDescent="0.3">
      <c r="A6311" t="s">
        <v>31533</v>
      </c>
      <c r="B6311">
        <v>1923255</v>
      </c>
      <c r="C6311" t="s">
        <v>31534</v>
      </c>
      <c r="D6311">
        <v>361654</v>
      </c>
      <c r="E6311" t="s">
        <v>6070</v>
      </c>
      <c r="F6311" t="s">
        <v>6070</v>
      </c>
      <c r="G6311" t="s">
        <v>31535</v>
      </c>
      <c r="H6311" t="s">
        <v>9363</v>
      </c>
      <c r="I6311" t="s">
        <v>5960</v>
      </c>
      <c r="J6311" t="s">
        <v>31536</v>
      </c>
      <c r="K6311">
        <v>4</v>
      </c>
      <c r="L6311">
        <v>4</v>
      </c>
      <c r="M6311" s="6">
        <v>42714</v>
      </c>
      <c r="N6311" s="6">
        <v>42752</v>
      </c>
      <c r="O6311" t="s">
        <v>5953</v>
      </c>
    </row>
    <row r="6312" spans="1:15" x14ac:dyDescent="0.3">
      <c r="A6312" t="s">
        <v>31537</v>
      </c>
      <c r="B6312">
        <v>1923254</v>
      </c>
      <c r="C6312" t="s">
        <v>31538</v>
      </c>
      <c r="D6312">
        <v>361655</v>
      </c>
      <c r="E6312" t="s">
        <v>6070</v>
      </c>
      <c r="F6312" t="s">
        <v>6070</v>
      </c>
      <c r="G6312" t="s">
        <v>31539</v>
      </c>
      <c r="H6312" t="s">
        <v>7053</v>
      </c>
      <c r="I6312" t="s">
        <v>5960</v>
      </c>
      <c r="J6312" t="s">
        <v>31540</v>
      </c>
      <c r="K6312">
        <v>1</v>
      </c>
      <c r="L6312">
        <v>1</v>
      </c>
      <c r="M6312" s="6">
        <v>42714</v>
      </c>
      <c r="N6312" s="6">
        <v>42752</v>
      </c>
      <c r="O6312" t="s">
        <v>5953</v>
      </c>
    </row>
    <row r="6313" spans="1:15" x14ac:dyDescent="0.3">
      <c r="A6313" t="s">
        <v>31541</v>
      </c>
      <c r="B6313">
        <v>1923253</v>
      </c>
      <c r="C6313" t="s">
        <v>31542</v>
      </c>
      <c r="D6313">
        <v>361656</v>
      </c>
      <c r="E6313" t="s">
        <v>6070</v>
      </c>
      <c r="F6313" t="s">
        <v>6070</v>
      </c>
      <c r="G6313" t="s">
        <v>17345</v>
      </c>
      <c r="H6313" t="s">
        <v>7585</v>
      </c>
      <c r="I6313" t="s">
        <v>5960</v>
      </c>
      <c r="J6313" t="s">
        <v>31543</v>
      </c>
      <c r="K6313">
        <v>1</v>
      </c>
      <c r="L6313">
        <v>1</v>
      </c>
      <c r="M6313" s="6">
        <v>42714</v>
      </c>
      <c r="N6313" s="6">
        <v>42752</v>
      </c>
      <c r="O6313" t="s">
        <v>5953</v>
      </c>
    </row>
    <row r="6314" spans="1:15" x14ac:dyDescent="0.3">
      <c r="A6314" t="s">
        <v>31544</v>
      </c>
      <c r="B6314">
        <v>1923252</v>
      </c>
      <c r="C6314" t="s">
        <v>31545</v>
      </c>
      <c r="D6314">
        <v>361657</v>
      </c>
      <c r="E6314" t="s">
        <v>6070</v>
      </c>
      <c r="F6314" t="s">
        <v>6070</v>
      </c>
      <c r="G6314" t="s">
        <v>31468</v>
      </c>
      <c r="H6314" t="s">
        <v>6564</v>
      </c>
      <c r="I6314" t="s">
        <v>5960</v>
      </c>
      <c r="J6314" t="s">
        <v>31546</v>
      </c>
      <c r="K6314">
        <v>1</v>
      </c>
      <c r="L6314">
        <v>1</v>
      </c>
      <c r="M6314" s="6">
        <v>42714</v>
      </c>
      <c r="N6314" s="6">
        <v>42752</v>
      </c>
      <c r="O6314" t="s">
        <v>5953</v>
      </c>
    </row>
    <row r="6315" spans="1:15" x14ac:dyDescent="0.3">
      <c r="A6315" t="s">
        <v>31547</v>
      </c>
      <c r="B6315">
        <v>1923250</v>
      </c>
      <c r="C6315" t="s">
        <v>31548</v>
      </c>
      <c r="D6315">
        <v>361658</v>
      </c>
      <c r="E6315" t="s">
        <v>6070</v>
      </c>
      <c r="F6315" t="s">
        <v>6070</v>
      </c>
      <c r="G6315" t="s">
        <v>31549</v>
      </c>
      <c r="H6315" t="s">
        <v>31550</v>
      </c>
      <c r="I6315" t="s">
        <v>5960</v>
      </c>
      <c r="J6315" t="s">
        <v>31551</v>
      </c>
      <c r="K6315">
        <v>4</v>
      </c>
      <c r="L6315">
        <v>4</v>
      </c>
      <c r="M6315" s="6">
        <v>42714</v>
      </c>
      <c r="N6315" s="6">
        <v>42752</v>
      </c>
      <c r="O6315" t="s">
        <v>5953</v>
      </c>
    </row>
    <row r="6316" spans="1:15" x14ac:dyDescent="0.3">
      <c r="A6316" t="s">
        <v>31552</v>
      </c>
      <c r="B6316">
        <v>1923249</v>
      </c>
      <c r="C6316" t="s">
        <v>31553</v>
      </c>
      <c r="D6316">
        <v>361659</v>
      </c>
      <c r="E6316" t="s">
        <v>6070</v>
      </c>
      <c r="F6316" t="s">
        <v>6070</v>
      </c>
      <c r="G6316" t="s">
        <v>31554</v>
      </c>
      <c r="H6316" t="s">
        <v>7548</v>
      </c>
      <c r="I6316" t="s">
        <v>5960</v>
      </c>
      <c r="J6316" t="s">
        <v>31555</v>
      </c>
      <c r="K6316">
        <v>3</v>
      </c>
      <c r="L6316">
        <v>3</v>
      </c>
      <c r="M6316" s="6">
        <v>42714</v>
      </c>
      <c r="N6316" s="6">
        <v>42752</v>
      </c>
      <c r="O6316" t="s">
        <v>5953</v>
      </c>
    </row>
    <row r="6317" spans="1:15" x14ac:dyDescent="0.3">
      <c r="A6317" t="s">
        <v>31556</v>
      </c>
      <c r="B6317">
        <v>1923247</v>
      </c>
      <c r="C6317" t="s">
        <v>31557</v>
      </c>
      <c r="D6317">
        <v>361660</v>
      </c>
      <c r="E6317" t="s">
        <v>6070</v>
      </c>
      <c r="F6317" t="s">
        <v>6070</v>
      </c>
      <c r="G6317" t="s">
        <v>10057</v>
      </c>
      <c r="H6317" t="s">
        <v>9440</v>
      </c>
      <c r="I6317" t="s">
        <v>5960</v>
      </c>
      <c r="J6317" t="s">
        <v>31558</v>
      </c>
      <c r="K6317">
        <v>1</v>
      </c>
      <c r="L6317">
        <v>1</v>
      </c>
      <c r="M6317" s="6">
        <v>42714</v>
      </c>
      <c r="N6317" s="6">
        <v>42752</v>
      </c>
      <c r="O6317" t="s">
        <v>5953</v>
      </c>
    </row>
    <row r="6318" spans="1:15" x14ac:dyDescent="0.3">
      <c r="A6318" t="s">
        <v>31559</v>
      </c>
      <c r="B6318">
        <v>1923246</v>
      </c>
      <c r="C6318" t="s">
        <v>31560</v>
      </c>
      <c r="D6318">
        <v>361661</v>
      </c>
      <c r="E6318" t="s">
        <v>6070</v>
      </c>
      <c r="F6318" t="s">
        <v>6070</v>
      </c>
      <c r="G6318" t="s">
        <v>31561</v>
      </c>
      <c r="H6318" t="s">
        <v>7245</v>
      </c>
      <c r="I6318" t="s">
        <v>5960</v>
      </c>
      <c r="J6318" t="s">
        <v>31562</v>
      </c>
      <c r="K6318">
        <v>1</v>
      </c>
      <c r="L6318">
        <v>1</v>
      </c>
      <c r="M6318" s="6">
        <v>42714</v>
      </c>
      <c r="N6318" s="6">
        <v>42752</v>
      </c>
      <c r="O6318" t="s">
        <v>5953</v>
      </c>
    </row>
    <row r="6319" spans="1:15" x14ac:dyDescent="0.3">
      <c r="A6319" t="s">
        <v>31563</v>
      </c>
      <c r="B6319">
        <v>1923245</v>
      </c>
      <c r="C6319" t="s">
        <v>31564</v>
      </c>
      <c r="D6319">
        <v>361662</v>
      </c>
      <c r="E6319" t="s">
        <v>6070</v>
      </c>
      <c r="F6319" t="s">
        <v>6070</v>
      </c>
      <c r="G6319" t="s">
        <v>30548</v>
      </c>
      <c r="H6319" t="s">
        <v>7006</v>
      </c>
      <c r="I6319" t="s">
        <v>5960</v>
      </c>
      <c r="J6319" t="s">
        <v>31565</v>
      </c>
      <c r="K6319">
        <v>1</v>
      </c>
      <c r="L6319">
        <v>1</v>
      </c>
      <c r="M6319" s="6">
        <v>42714</v>
      </c>
      <c r="N6319" s="6">
        <v>42752</v>
      </c>
      <c r="O6319" t="s">
        <v>5953</v>
      </c>
    </row>
    <row r="6320" spans="1:15" x14ac:dyDescent="0.3">
      <c r="A6320" t="s">
        <v>31566</v>
      </c>
      <c r="B6320">
        <v>1923244</v>
      </c>
      <c r="C6320" t="s">
        <v>31567</v>
      </c>
      <c r="D6320">
        <v>361663</v>
      </c>
      <c r="E6320" t="s">
        <v>6070</v>
      </c>
      <c r="F6320" t="s">
        <v>6070</v>
      </c>
      <c r="G6320" t="s">
        <v>31568</v>
      </c>
      <c r="H6320" t="s">
        <v>6213</v>
      </c>
      <c r="I6320" t="s">
        <v>5960</v>
      </c>
      <c r="J6320" t="s">
        <v>31569</v>
      </c>
      <c r="K6320">
        <v>1</v>
      </c>
      <c r="L6320">
        <v>1</v>
      </c>
      <c r="M6320" s="6">
        <v>42714</v>
      </c>
      <c r="N6320" s="6">
        <v>42752</v>
      </c>
      <c r="O6320" t="s">
        <v>5953</v>
      </c>
    </row>
    <row r="6321" spans="1:15" x14ac:dyDescent="0.3">
      <c r="A6321" t="s">
        <v>31570</v>
      </c>
      <c r="B6321">
        <v>1923243</v>
      </c>
      <c r="C6321" t="s">
        <v>31571</v>
      </c>
      <c r="D6321">
        <v>361664</v>
      </c>
      <c r="E6321" t="s">
        <v>6070</v>
      </c>
      <c r="F6321" t="s">
        <v>6070</v>
      </c>
      <c r="G6321" t="s">
        <v>17238</v>
      </c>
      <c r="H6321" t="s">
        <v>6337</v>
      </c>
      <c r="I6321" t="s">
        <v>5960</v>
      </c>
      <c r="J6321" t="s">
        <v>31572</v>
      </c>
      <c r="K6321">
        <v>1</v>
      </c>
      <c r="L6321">
        <v>1</v>
      </c>
      <c r="M6321" s="6">
        <v>42714</v>
      </c>
      <c r="N6321" s="6">
        <v>42752</v>
      </c>
      <c r="O6321" t="s">
        <v>5953</v>
      </c>
    </row>
    <row r="6322" spans="1:15" x14ac:dyDescent="0.3">
      <c r="A6322" t="s">
        <v>31573</v>
      </c>
      <c r="B6322">
        <v>1923193</v>
      </c>
      <c r="C6322" t="s">
        <v>31574</v>
      </c>
      <c r="D6322">
        <v>361665</v>
      </c>
      <c r="E6322" t="s">
        <v>6070</v>
      </c>
      <c r="F6322" t="s">
        <v>6070</v>
      </c>
      <c r="G6322" t="s">
        <v>31575</v>
      </c>
      <c r="H6322" t="s">
        <v>7466</v>
      </c>
      <c r="I6322" t="s">
        <v>5960</v>
      </c>
      <c r="J6322" t="s">
        <v>31576</v>
      </c>
      <c r="K6322">
        <v>7</v>
      </c>
      <c r="L6322">
        <v>7</v>
      </c>
      <c r="M6322" s="6">
        <v>42714</v>
      </c>
      <c r="N6322" s="6">
        <v>42752</v>
      </c>
      <c r="O6322" t="s">
        <v>5953</v>
      </c>
    </row>
    <row r="6323" spans="1:15" x14ac:dyDescent="0.3">
      <c r="A6323" t="s">
        <v>31577</v>
      </c>
      <c r="B6323">
        <v>1923191</v>
      </c>
      <c r="C6323" t="s">
        <v>31578</v>
      </c>
      <c r="D6323">
        <v>361666</v>
      </c>
      <c r="E6323" t="s">
        <v>6070</v>
      </c>
      <c r="F6323" t="s">
        <v>6070</v>
      </c>
      <c r="G6323" t="s">
        <v>31433</v>
      </c>
      <c r="H6323" t="s">
        <v>9217</v>
      </c>
      <c r="I6323" t="s">
        <v>5960</v>
      </c>
      <c r="J6323" t="s">
        <v>31579</v>
      </c>
      <c r="K6323">
        <v>3</v>
      </c>
      <c r="L6323">
        <v>3</v>
      </c>
      <c r="M6323" s="6">
        <v>42714</v>
      </c>
      <c r="N6323" s="6">
        <v>42752</v>
      </c>
      <c r="O6323" t="s">
        <v>5953</v>
      </c>
    </row>
    <row r="6324" spans="1:15" x14ac:dyDescent="0.3">
      <c r="A6324" t="s">
        <v>31580</v>
      </c>
      <c r="B6324">
        <v>1923188</v>
      </c>
      <c r="C6324" t="s">
        <v>31581</v>
      </c>
      <c r="D6324">
        <v>361667</v>
      </c>
      <c r="E6324" t="s">
        <v>6070</v>
      </c>
      <c r="F6324" t="s">
        <v>6070</v>
      </c>
      <c r="G6324" t="s">
        <v>31582</v>
      </c>
      <c r="H6324" t="s">
        <v>7543</v>
      </c>
      <c r="I6324" t="s">
        <v>5960</v>
      </c>
      <c r="J6324" t="s">
        <v>31583</v>
      </c>
      <c r="K6324">
        <v>3</v>
      </c>
      <c r="L6324">
        <v>3</v>
      </c>
      <c r="M6324" s="6">
        <v>42714</v>
      </c>
      <c r="N6324" s="6">
        <v>42752</v>
      </c>
      <c r="O6324" t="s">
        <v>5953</v>
      </c>
    </row>
    <row r="6325" spans="1:15" x14ac:dyDescent="0.3">
      <c r="A6325" t="s">
        <v>31584</v>
      </c>
      <c r="B6325">
        <v>1923187</v>
      </c>
      <c r="C6325" t="s">
        <v>31585</v>
      </c>
      <c r="D6325">
        <v>361668</v>
      </c>
      <c r="E6325" t="s">
        <v>6070</v>
      </c>
      <c r="F6325" t="s">
        <v>6070</v>
      </c>
      <c r="G6325" t="s">
        <v>31586</v>
      </c>
      <c r="H6325" t="s">
        <v>6609</v>
      </c>
      <c r="I6325" t="s">
        <v>5960</v>
      </c>
      <c r="J6325" t="s">
        <v>31587</v>
      </c>
      <c r="K6325">
        <v>6</v>
      </c>
      <c r="L6325">
        <v>6</v>
      </c>
      <c r="M6325" s="6">
        <v>42714</v>
      </c>
      <c r="N6325" s="6">
        <v>42752</v>
      </c>
      <c r="O6325" t="s">
        <v>5953</v>
      </c>
    </row>
    <row r="6326" spans="1:15" x14ac:dyDescent="0.3">
      <c r="A6326" t="s">
        <v>31588</v>
      </c>
      <c r="B6326">
        <v>1923186</v>
      </c>
      <c r="C6326" t="s">
        <v>31589</v>
      </c>
      <c r="D6326">
        <v>361669</v>
      </c>
      <c r="E6326" t="s">
        <v>6070</v>
      </c>
      <c r="F6326" t="s">
        <v>6070</v>
      </c>
      <c r="G6326" t="s">
        <v>31590</v>
      </c>
      <c r="H6326" t="s">
        <v>6213</v>
      </c>
      <c r="I6326" t="s">
        <v>5960</v>
      </c>
      <c r="J6326" t="s">
        <v>31591</v>
      </c>
      <c r="K6326">
        <v>4</v>
      </c>
      <c r="L6326">
        <v>4</v>
      </c>
      <c r="M6326" s="6">
        <v>42714</v>
      </c>
      <c r="N6326" s="6">
        <v>42752</v>
      </c>
      <c r="O6326" t="s">
        <v>5953</v>
      </c>
    </row>
    <row r="6327" spans="1:15" x14ac:dyDescent="0.3">
      <c r="A6327" t="s">
        <v>31592</v>
      </c>
      <c r="B6327">
        <v>1923185</v>
      </c>
      <c r="C6327" t="s">
        <v>31593</v>
      </c>
      <c r="D6327">
        <v>361670</v>
      </c>
      <c r="E6327" t="s">
        <v>6070</v>
      </c>
      <c r="F6327" t="s">
        <v>6070</v>
      </c>
      <c r="G6327" t="s">
        <v>31594</v>
      </c>
      <c r="H6327" t="s">
        <v>7080</v>
      </c>
      <c r="I6327" t="s">
        <v>5960</v>
      </c>
      <c r="J6327" t="s">
        <v>31595</v>
      </c>
      <c r="K6327">
        <v>5</v>
      </c>
      <c r="L6327">
        <v>5</v>
      </c>
      <c r="M6327" s="6">
        <v>42714</v>
      </c>
      <c r="N6327" s="6">
        <v>42752</v>
      </c>
      <c r="O6327" t="s">
        <v>5953</v>
      </c>
    </row>
    <row r="6328" spans="1:15" x14ac:dyDescent="0.3">
      <c r="A6328" t="s">
        <v>31596</v>
      </c>
      <c r="B6328">
        <v>1923170</v>
      </c>
      <c r="C6328" t="s">
        <v>31597</v>
      </c>
      <c r="D6328">
        <v>361671</v>
      </c>
      <c r="E6328" t="s">
        <v>6070</v>
      </c>
      <c r="F6328" t="s">
        <v>6070</v>
      </c>
      <c r="G6328" t="s">
        <v>24081</v>
      </c>
      <c r="H6328" t="s">
        <v>6111</v>
      </c>
      <c r="I6328" t="s">
        <v>5960</v>
      </c>
      <c r="J6328" t="s">
        <v>31598</v>
      </c>
      <c r="K6328">
        <v>5</v>
      </c>
      <c r="L6328">
        <v>5</v>
      </c>
      <c r="M6328" s="6">
        <v>42714</v>
      </c>
      <c r="N6328" s="6">
        <v>42752</v>
      </c>
      <c r="O6328" t="s">
        <v>5953</v>
      </c>
    </row>
    <row r="6329" spans="1:15" x14ac:dyDescent="0.3">
      <c r="A6329" t="s">
        <v>31599</v>
      </c>
      <c r="B6329">
        <v>1923168</v>
      </c>
      <c r="C6329" t="s">
        <v>31600</v>
      </c>
      <c r="D6329">
        <v>361672</v>
      </c>
      <c r="E6329" t="s">
        <v>6070</v>
      </c>
      <c r="F6329" t="s">
        <v>6070</v>
      </c>
      <c r="G6329" t="s">
        <v>31601</v>
      </c>
      <c r="H6329" t="s">
        <v>6502</v>
      </c>
      <c r="I6329" t="s">
        <v>5960</v>
      </c>
      <c r="J6329" t="s">
        <v>31602</v>
      </c>
      <c r="K6329">
        <v>1</v>
      </c>
      <c r="L6329">
        <v>1</v>
      </c>
      <c r="M6329" s="6">
        <v>42714</v>
      </c>
      <c r="N6329" s="6">
        <v>42752</v>
      </c>
      <c r="O6329" t="s">
        <v>5953</v>
      </c>
    </row>
    <row r="6330" spans="1:15" x14ac:dyDescent="0.3">
      <c r="A6330" t="s">
        <v>31603</v>
      </c>
      <c r="B6330">
        <v>1923166</v>
      </c>
      <c r="C6330" t="s">
        <v>31604</v>
      </c>
      <c r="D6330">
        <v>361673</v>
      </c>
      <c r="E6330" t="s">
        <v>6070</v>
      </c>
      <c r="F6330" t="s">
        <v>6070</v>
      </c>
      <c r="G6330" t="s">
        <v>31605</v>
      </c>
      <c r="H6330" t="s">
        <v>7443</v>
      </c>
      <c r="I6330" t="s">
        <v>5960</v>
      </c>
      <c r="J6330" t="s">
        <v>31606</v>
      </c>
      <c r="K6330">
        <v>3</v>
      </c>
      <c r="L6330">
        <v>3</v>
      </c>
      <c r="M6330" s="6">
        <v>42714</v>
      </c>
      <c r="N6330" s="6">
        <v>42752</v>
      </c>
      <c r="O6330" t="s">
        <v>5953</v>
      </c>
    </row>
    <row r="6331" spans="1:15" x14ac:dyDescent="0.3">
      <c r="A6331" t="s">
        <v>31607</v>
      </c>
      <c r="B6331">
        <v>1923165</v>
      </c>
      <c r="C6331" t="s">
        <v>31608</v>
      </c>
      <c r="D6331">
        <v>361674</v>
      </c>
      <c r="E6331" t="s">
        <v>6070</v>
      </c>
      <c r="F6331" t="s">
        <v>6070</v>
      </c>
      <c r="G6331" t="s">
        <v>31609</v>
      </c>
      <c r="H6331" t="s">
        <v>6628</v>
      </c>
      <c r="I6331" t="s">
        <v>5960</v>
      </c>
      <c r="J6331" t="s">
        <v>31610</v>
      </c>
      <c r="K6331">
        <v>1</v>
      </c>
      <c r="L6331">
        <v>1</v>
      </c>
      <c r="M6331" s="6">
        <v>42714</v>
      </c>
      <c r="N6331" s="6">
        <v>42752</v>
      </c>
      <c r="O6331" t="s">
        <v>5953</v>
      </c>
    </row>
    <row r="6332" spans="1:15" x14ac:dyDescent="0.3">
      <c r="A6332" t="s">
        <v>31611</v>
      </c>
      <c r="B6332">
        <v>1932006</v>
      </c>
      <c r="C6332" t="s">
        <v>31612</v>
      </c>
      <c r="D6332">
        <v>361675</v>
      </c>
      <c r="E6332" t="s">
        <v>5977</v>
      </c>
      <c r="F6332" t="s">
        <v>5978</v>
      </c>
      <c r="G6332" t="s">
        <v>31613</v>
      </c>
      <c r="H6332" t="s">
        <v>6213</v>
      </c>
      <c r="I6332" t="s">
        <v>6095</v>
      </c>
      <c r="J6332" t="s">
        <v>31614</v>
      </c>
      <c r="K6332">
        <v>2</v>
      </c>
      <c r="L6332">
        <v>2</v>
      </c>
      <c r="M6332" s="6">
        <v>42743</v>
      </c>
      <c r="N6332" s="6">
        <v>42752</v>
      </c>
      <c r="O6332" t="s">
        <v>5953</v>
      </c>
    </row>
    <row r="6333" spans="1:15" x14ac:dyDescent="0.3">
      <c r="A6333" t="s">
        <v>31615</v>
      </c>
      <c r="B6333">
        <v>1931371</v>
      </c>
      <c r="C6333" t="s">
        <v>31616</v>
      </c>
      <c r="D6333">
        <v>361676</v>
      </c>
      <c r="E6333" t="s">
        <v>5947</v>
      </c>
      <c r="F6333" t="s">
        <v>5978</v>
      </c>
      <c r="G6333" t="s">
        <v>30581</v>
      </c>
      <c r="H6333" t="s">
        <v>7548</v>
      </c>
      <c r="I6333" t="s">
        <v>5960</v>
      </c>
      <c r="J6333" t="s">
        <v>31617</v>
      </c>
      <c r="K6333">
        <v>1</v>
      </c>
      <c r="L6333">
        <v>1</v>
      </c>
      <c r="M6333" s="6">
        <v>42745</v>
      </c>
      <c r="N6333" s="6">
        <v>42761</v>
      </c>
      <c r="O6333" t="s">
        <v>5953</v>
      </c>
    </row>
    <row r="6334" spans="1:15" x14ac:dyDescent="0.3">
      <c r="A6334" t="s">
        <v>31618</v>
      </c>
      <c r="B6334">
        <v>1931369</v>
      </c>
      <c r="C6334" t="s">
        <v>31619</v>
      </c>
      <c r="D6334">
        <v>361677</v>
      </c>
      <c r="E6334" t="s">
        <v>5947</v>
      </c>
      <c r="F6334" t="s">
        <v>5978</v>
      </c>
      <c r="G6334" t="s">
        <v>10371</v>
      </c>
      <c r="H6334" t="s">
        <v>11368</v>
      </c>
      <c r="I6334" t="s">
        <v>5960</v>
      </c>
      <c r="J6334" t="s">
        <v>31620</v>
      </c>
      <c r="K6334">
        <v>2</v>
      </c>
      <c r="L6334">
        <v>2</v>
      </c>
      <c r="M6334" s="6">
        <v>42745</v>
      </c>
      <c r="N6334" s="6">
        <v>42761</v>
      </c>
      <c r="O6334" t="s">
        <v>5953</v>
      </c>
    </row>
    <row r="6335" spans="1:15" x14ac:dyDescent="0.3">
      <c r="A6335" t="s">
        <v>31621</v>
      </c>
      <c r="B6335">
        <v>1930960</v>
      </c>
      <c r="C6335" t="s">
        <v>31622</v>
      </c>
      <c r="D6335">
        <v>361678</v>
      </c>
      <c r="E6335" t="s">
        <v>6043</v>
      </c>
      <c r="F6335" t="s">
        <v>7033</v>
      </c>
      <c r="G6335" t="s">
        <v>12891</v>
      </c>
      <c r="H6335" t="s">
        <v>31623</v>
      </c>
      <c r="I6335" t="s">
        <v>5951</v>
      </c>
      <c r="J6335" t="s">
        <v>31624</v>
      </c>
      <c r="K6335">
        <v>4</v>
      </c>
      <c r="L6335">
        <v>4</v>
      </c>
      <c r="M6335" s="6">
        <v>42743</v>
      </c>
      <c r="N6335" s="6">
        <v>42752</v>
      </c>
      <c r="O6335" t="s">
        <v>5953</v>
      </c>
    </row>
    <row r="6336" spans="1:15" x14ac:dyDescent="0.3">
      <c r="A6336" t="s">
        <v>31625</v>
      </c>
      <c r="B6336">
        <v>1930921</v>
      </c>
      <c r="C6336" t="s">
        <v>31626</v>
      </c>
      <c r="D6336">
        <v>361679</v>
      </c>
      <c r="E6336" t="s">
        <v>6070</v>
      </c>
      <c r="F6336" t="s">
        <v>6070</v>
      </c>
      <c r="G6336" t="s">
        <v>31627</v>
      </c>
      <c r="H6336" t="s">
        <v>7452</v>
      </c>
      <c r="I6336" t="s">
        <v>5960</v>
      </c>
      <c r="J6336" t="s">
        <v>31628</v>
      </c>
      <c r="K6336">
        <v>2</v>
      </c>
      <c r="L6336">
        <v>2</v>
      </c>
      <c r="M6336" s="6">
        <v>42745</v>
      </c>
      <c r="N6336" s="6">
        <v>42752</v>
      </c>
      <c r="O6336" t="s">
        <v>5953</v>
      </c>
    </row>
    <row r="6337" spans="1:15" x14ac:dyDescent="0.3">
      <c r="A6337" t="s">
        <v>31629</v>
      </c>
      <c r="B6337">
        <v>1930302</v>
      </c>
      <c r="C6337" t="s">
        <v>31630</v>
      </c>
      <c r="D6337">
        <v>361680</v>
      </c>
      <c r="E6337" t="s">
        <v>5977</v>
      </c>
      <c r="F6337" t="s">
        <v>5978</v>
      </c>
      <c r="G6337" t="s">
        <v>31631</v>
      </c>
      <c r="H6337" t="s">
        <v>6384</v>
      </c>
      <c r="I6337" t="s">
        <v>6095</v>
      </c>
      <c r="J6337" t="s">
        <v>31632</v>
      </c>
      <c r="K6337">
        <v>3</v>
      </c>
      <c r="L6337">
        <v>3</v>
      </c>
      <c r="M6337" s="6">
        <v>42743</v>
      </c>
      <c r="N6337" s="6">
        <v>42752</v>
      </c>
      <c r="O6337" t="s">
        <v>5953</v>
      </c>
    </row>
    <row r="6338" spans="1:15" x14ac:dyDescent="0.3">
      <c r="A6338" t="s">
        <v>31633</v>
      </c>
      <c r="B6338">
        <v>1930298</v>
      </c>
      <c r="C6338" t="s">
        <v>31634</v>
      </c>
      <c r="D6338">
        <v>361681</v>
      </c>
      <c r="E6338" t="s">
        <v>6070</v>
      </c>
      <c r="F6338" t="s">
        <v>21348</v>
      </c>
      <c r="G6338" t="s">
        <v>31635</v>
      </c>
      <c r="H6338" t="s">
        <v>8311</v>
      </c>
      <c r="I6338" t="s">
        <v>6095</v>
      </c>
      <c r="J6338" t="s">
        <v>31636</v>
      </c>
      <c r="K6338">
        <v>2</v>
      </c>
      <c r="L6338">
        <v>2</v>
      </c>
      <c r="M6338" s="6">
        <v>42743</v>
      </c>
      <c r="N6338" s="6">
        <v>42752</v>
      </c>
      <c r="O6338" t="s">
        <v>5953</v>
      </c>
    </row>
    <row r="6339" spans="1:15" x14ac:dyDescent="0.3">
      <c r="A6339" t="s">
        <v>31637</v>
      </c>
      <c r="B6339">
        <v>1923660</v>
      </c>
      <c r="C6339" t="s">
        <v>31638</v>
      </c>
      <c r="D6339">
        <v>361682</v>
      </c>
      <c r="E6339" t="s">
        <v>6070</v>
      </c>
      <c r="F6339" t="s">
        <v>6070</v>
      </c>
      <c r="G6339" t="s">
        <v>31639</v>
      </c>
      <c r="H6339">
        <v>45</v>
      </c>
      <c r="I6339" t="s">
        <v>5960</v>
      </c>
      <c r="J6339" t="s">
        <v>31640</v>
      </c>
      <c r="K6339">
        <v>2</v>
      </c>
      <c r="L6339">
        <v>2</v>
      </c>
      <c r="M6339" s="6">
        <v>42714</v>
      </c>
      <c r="N6339" s="6">
        <v>42752</v>
      </c>
      <c r="O6339" t="s">
        <v>5953</v>
      </c>
    </row>
    <row r="6340" spans="1:15" x14ac:dyDescent="0.3">
      <c r="A6340" t="s">
        <v>31641</v>
      </c>
      <c r="B6340">
        <v>1923659</v>
      </c>
      <c r="C6340" t="s">
        <v>31642</v>
      </c>
      <c r="D6340">
        <v>361683</v>
      </c>
      <c r="E6340" t="s">
        <v>6070</v>
      </c>
      <c r="F6340" t="s">
        <v>6070</v>
      </c>
      <c r="G6340" t="s">
        <v>30236</v>
      </c>
      <c r="H6340" t="s">
        <v>8634</v>
      </c>
      <c r="I6340" t="s">
        <v>5960</v>
      </c>
      <c r="J6340" t="s">
        <v>31643</v>
      </c>
      <c r="K6340">
        <v>3</v>
      </c>
      <c r="L6340">
        <v>3</v>
      </c>
      <c r="M6340" s="6">
        <v>42714</v>
      </c>
      <c r="N6340" s="6">
        <v>42752</v>
      </c>
      <c r="O6340" t="s">
        <v>5953</v>
      </c>
    </row>
    <row r="6341" spans="1:15" x14ac:dyDescent="0.3">
      <c r="A6341" t="s">
        <v>31644</v>
      </c>
      <c r="B6341">
        <v>1923658</v>
      </c>
      <c r="C6341" t="s">
        <v>31645</v>
      </c>
      <c r="D6341">
        <v>361684</v>
      </c>
      <c r="E6341" t="s">
        <v>6070</v>
      </c>
      <c r="F6341" t="s">
        <v>6070</v>
      </c>
      <c r="G6341" t="s">
        <v>6287</v>
      </c>
      <c r="H6341" t="s">
        <v>6633</v>
      </c>
      <c r="I6341" t="s">
        <v>5960</v>
      </c>
      <c r="J6341" t="s">
        <v>31646</v>
      </c>
      <c r="K6341">
        <v>2</v>
      </c>
      <c r="L6341">
        <v>2</v>
      </c>
      <c r="M6341" s="6">
        <v>42714</v>
      </c>
      <c r="N6341" s="6">
        <v>42752</v>
      </c>
      <c r="O6341" t="s">
        <v>5953</v>
      </c>
    </row>
    <row r="6342" spans="1:15" x14ac:dyDescent="0.3">
      <c r="A6342" t="s">
        <v>31647</v>
      </c>
      <c r="B6342">
        <v>1923657</v>
      </c>
      <c r="C6342" t="s">
        <v>31648</v>
      </c>
      <c r="D6342">
        <v>361685</v>
      </c>
      <c r="E6342" t="s">
        <v>6070</v>
      </c>
      <c r="F6342" t="s">
        <v>6070</v>
      </c>
      <c r="G6342" t="s">
        <v>31649</v>
      </c>
      <c r="H6342" t="s">
        <v>9363</v>
      </c>
      <c r="I6342" t="s">
        <v>5960</v>
      </c>
      <c r="J6342" t="s">
        <v>31650</v>
      </c>
      <c r="K6342">
        <v>1</v>
      </c>
      <c r="L6342">
        <v>1</v>
      </c>
      <c r="M6342" s="6">
        <v>42714</v>
      </c>
      <c r="N6342" s="6">
        <v>42752</v>
      </c>
      <c r="O6342" t="s">
        <v>5953</v>
      </c>
    </row>
    <row r="6343" spans="1:15" x14ac:dyDescent="0.3">
      <c r="A6343" t="s">
        <v>31651</v>
      </c>
      <c r="B6343">
        <v>1923656</v>
      </c>
      <c r="C6343" t="s">
        <v>31652</v>
      </c>
      <c r="D6343">
        <v>361686</v>
      </c>
      <c r="E6343" t="s">
        <v>6070</v>
      </c>
      <c r="F6343" t="s">
        <v>6070</v>
      </c>
      <c r="G6343" t="s">
        <v>24726</v>
      </c>
      <c r="H6343" t="s">
        <v>31653</v>
      </c>
      <c r="I6343" t="s">
        <v>5960</v>
      </c>
      <c r="J6343" t="s">
        <v>31654</v>
      </c>
      <c r="K6343">
        <v>3</v>
      </c>
      <c r="L6343">
        <v>3</v>
      </c>
      <c r="M6343" s="6">
        <v>42714</v>
      </c>
      <c r="N6343" s="6">
        <v>42752</v>
      </c>
      <c r="O6343" t="s">
        <v>5953</v>
      </c>
    </row>
    <row r="6344" spans="1:15" x14ac:dyDescent="0.3">
      <c r="A6344" t="s">
        <v>31655</v>
      </c>
      <c r="B6344">
        <v>1923655</v>
      </c>
      <c r="C6344" t="s">
        <v>31656</v>
      </c>
      <c r="D6344">
        <v>361687</v>
      </c>
      <c r="E6344" t="s">
        <v>6070</v>
      </c>
      <c r="F6344" t="s">
        <v>6070</v>
      </c>
      <c r="G6344" t="s">
        <v>31657</v>
      </c>
      <c r="H6344" t="s">
        <v>9009</v>
      </c>
      <c r="I6344" t="s">
        <v>5960</v>
      </c>
      <c r="J6344" t="s">
        <v>31658</v>
      </c>
      <c r="K6344">
        <v>1</v>
      </c>
      <c r="L6344">
        <v>1</v>
      </c>
      <c r="M6344" s="6">
        <v>42714</v>
      </c>
      <c r="N6344" s="6">
        <v>42752</v>
      </c>
      <c r="O6344" t="s">
        <v>5953</v>
      </c>
    </row>
    <row r="6345" spans="1:15" x14ac:dyDescent="0.3">
      <c r="A6345" t="s">
        <v>31659</v>
      </c>
      <c r="B6345">
        <v>1923653</v>
      </c>
      <c r="C6345" t="s">
        <v>31660</v>
      </c>
      <c r="D6345">
        <v>361688</v>
      </c>
      <c r="E6345" t="s">
        <v>6070</v>
      </c>
      <c r="F6345" t="s">
        <v>6070</v>
      </c>
      <c r="G6345" t="s">
        <v>31661</v>
      </c>
      <c r="H6345" t="s">
        <v>7466</v>
      </c>
      <c r="I6345" t="s">
        <v>5960</v>
      </c>
      <c r="J6345" t="s">
        <v>31662</v>
      </c>
      <c r="K6345">
        <v>2</v>
      </c>
      <c r="L6345">
        <v>2</v>
      </c>
      <c r="M6345" s="6">
        <v>42714</v>
      </c>
      <c r="N6345" s="6">
        <v>42752</v>
      </c>
      <c r="O6345" t="s">
        <v>5953</v>
      </c>
    </row>
    <row r="6346" spans="1:15" x14ac:dyDescent="0.3">
      <c r="A6346" t="s">
        <v>31663</v>
      </c>
      <c r="B6346">
        <v>1923652</v>
      </c>
      <c r="C6346" t="s">
        <v>31664</v>
      </c>
      <c r="D6346">
        <v>361689</v>
      </c>
      <c r="E6346" t="s">
        <v>6070</v>
      </c>
      <c r="F6346" t="s">
        <v>6070</v>
      </c>
      <c r="G6346" t="s">
        <v>31665</v>
      </c>
      <c r="H6346" t="s">
        <v>7722</v>
      </c>
      <c r="I6346" t="s">
        <v>5960</v>
      </c>
      <c r="J6346" t="s">
        <v>31666</v>
      </c>
      <c r="K6346">
        <v>2</v>
      </c>
      <c r="L6346">
        <v>2</v>
      </c>
      <c r="M6346" s="6">
        <v>42714</v>
      </c>
      <c r="N6346" s="6">
        <v>42752</v>
      </c>
      <c r="O6346" t="s">
        <v>5953</v>
      </c>
    </row>
    <row r="6347" spans="1:15" x14ac:dyDescent="0.3">
      <c r="A6347" t="s">
        <v>31667</v>
      </c>
      <c r="B6347">
        <v>1923651</v>
      </c>
      <c r="C6347" t="s">
        <v>31668</v>
      </c>
      <c r="D6347">
        <v>361690</v>
      </c>
      <c r="E6347" t="s">
        <v>6070</v>
      </c>
      <c r="F6347" t="s">
        <v>6070</v>
      </c>
      <c r="G6347" t="s">
        <v>31669</v>
      </c>
      <c r="H6347" t="s">
        <v>7006</v>
      </c>
      <c r="I6347" t="s">
        <v>5960</v>
      </c>
      <c r="J6347" t="s">
        <v>31670</v>
      </c>
      <c r="K6347">
        <v>2</v>
      </c>
      <c r="L6347">
        <v>2</v>
      </c>
      <c r="M6347" s="6">
        <v>42714</v>
      </c>
      <c r="N6347" s="6">
        <v>42752</v>
      </c>
      <c r="O6347" t="s">
        <v>5953</v>
      </c>
    </row>
    <row r="6348" spans="1:15" x14ac:dyDescent="0.3">
      <c r="A6348" t="s">
        <v>31671</v>
      </c>
      <c r="B6348">
        <v>1923650</v>
      </c>
      <c r="C6348" t="s">
        <v>31672</v>
      </c>
      <c r="D6348">
        <v>361691</v>
      </c>
      <c r="E6348" t="s">
        <v>6070</v>
      </c>
      <c r="F6348" t="s">
        <v>6070</v>
      </c>
      <c r="G6348" t="s">
        <v>31673</v>
      </c>
      <c r="H6348" t="s">
        <v>6663</v>
      </c>
      <c r="I6348" t="s">
        <v>5960</v>
      </c>
      <c r="J6348" t="s">
        <v>31674</v>
      </c>
      <c r="K6348">
        <v>5</v>
      </c>
      <c r="L6348">
        <v>5</v>
      </c>
      <c r="M6348" s="6">
        <v>42714</v>
      </c>
      <c r="N6348" s="6">
        <v>42752</v>
      </c>
      <c r="O6348" t="s">
        <v>5953</v>
      </c>
    </row>
    <row r="6349" spans="1:15" x14ac:dyDescent="0.3">
      <c r="A6349" t="s">
        <v>31675</v>
      </c>
      <c r="B6349">
        <v>1923649</v>
      </c>
      <c r="C6349" t="s">
        <v>31676</v>
      </c>
      <c r="D6349">
        <v>361692</v>
      </c>
      <c r="E6349" t="s">
        <v>6070</v>
      </c>
      <c r="F6349" t="s">
        <v>6070</v>
      </c>
      <c r="G6349" t="s">
        <v>31677</v>
      </c>
      <c r="H6349" t="s">
        <v>6166</v>
      </c>
      <c r="I6349" t="s">
        <v>5960</v>
      </c>
      <c r="J6349" t="s">
        <v>31678</v>
      </c>
      <c r="K6349">
        <v>1</v>
      </c>
      <c r="L6349">
        <v>1</v>
      </c>
      <c r="M6349" s="6">
        <v>42714</v>
      </c>
      <c r="N6349" s="6">
        <v>42752</v>
      </c>
      <c r="O6349" t="s">
        <v>5953</v>
      </c>
    </row>
    <row r="6350" spans="1:15" x14ac:dyDescent="0.3">
      <c r="A6350" t="s">
        <v>31679</v>
      </c>
      <c r="B6350">
        <v>1923648</v>
      </c>
      <c r="C6350" t="s">
        <v>31680</v>
      </c>
      <c r="D6350">
        <v>361693</v>
      </c>
      <c r="E6350" t="s">
        <v>6070</v>
      </c>
      <c r="F6350" t="s">
        <v>6070</v>
      </c>
      <c r="G6350" t="s">
        <v>31681</v>
      </c>
      <c r="H6350" t="s">
        <v>31682</v>
      </c>
      <c r="I6350" t="s">
        <v>5960</v>
      </c>
      <c r="J6350" t="s">
        <v>31683</v>
      </c>
      <c r="K6350">
        <v>2</v>
      </c>
      <c r="L6350">
        <v>2</v>
      </c>
      <c r="M6350" s="6">
        <v>42714</v>
      </c>
      <c r="N6350" s="6">
        <v>42752</v>
      </c>
      <c r="O6350" t="s">
        <v>5953</v>
      </c>
    </row>
    <row r="6351" spans="1:15" x14ac:dyDescent="0.3">
      <c r="A6351" t="s">
        <v>31684</v>
      </c>
      <c r="B6351">
        <v>1923647</v>
      </c>
      <c r="C6351" t="s">
        <v>31685</v>
      </c>
      <c r="D6351">
        <v>361694</v>
      </c>
      <c r="E6351" t="s">
        <v>6070</v>
      </c>
      <c r="F6351" t="s">
        <v>6070</v>
      </c>
      <c r="G6351" t="s">
        <v>31686</v>
      </c>
      <c r="H6351" t="s">
        <v>31687</v>
      </c>
      <c r="I6351" t="s">
        <v>5960</v>
      </c>
      <c r="J6351" t="s">
        <v>31688</v>
      </c>
      <c r="K6351">
        <v>2</v>
      </c>
      <c r="L6351">
        <v>2</v>
      </c>
      <c r="M6351" s="6">
        <v>42714</v>
      </c>
      <c r="N6351" s="6">
        <v>42752</v>
      </c>
      <c r="O6351" t="s">
        <v>5953</v>
      </c>
    </row>
    <row r="6352" spans="1:15" x14ac:dyDescent="0.3">
      <c r="A6352" t="s">
        <v>31689</v>
      </c>
      <c r="B6352">
        <v>1923646</v>
      </c>
      <c r="C6352" t="s">
        <v>31690</v>
      </c>
      <c r="D6352">
        <v>361695</v>
      </c>
      <c r="E6352" t="s">
        <v>6070</v>
      </c>
      <c r="F6352" t="s">
        <v>6070</v>
      </c>
      <c r="G6352" t="s">
        <v>31691</v>
      </c>
      <c r="H6352" t="s">
        <v>7608</v>
      </c>
      <c r="I6352" t="s">
        <v>5960</v>
      </c>
      <c r="J6352" t="s">
        <v>31692</v>
      </c>
      <c r="K6352">
        <v>2</v>
      </c>
      <c r="L6352">
        <v>2</v>
      </c>
      <c r="M6352" s="6">
        <v>42714</v>
      </c>
      <c r="N6352" s="6">
        <v>42752</v>
      </c>
      <c r="O6352" t="s">
        <v>5953</v>
      </c>
    </row>
    <row r="6353" spans="1:15" x14ac:dyDescent="0.3">
      <c r="A6353" t="s">
        <v>31693</v>
      </c>
      <c r="B6353">
        <v>1923644</v>
      </c>
      <c r="C6353" t="s">
        <v>31694</v>
      </c>
      <c r="D6353">
        <v>361696</v>
      </c>
      <c r="E6353" t="s">
        <v>6070</v>
      </c>
      <c r="F6353" t="s">
        <v>6070</v>
      </c>
      <c r="G6353" t="s">
        <v>31695</v>
      </c>
      <c r="H6353" t="s">
        <v>7691</v>
      </c>
      <c r="I6353" t="s">
        <v>5960</v>
      </c>
      <c r="J6353" t="s">
        <v>31696</v>
      </c>
      <c r="K6353">
        <v>2</v>
      </c>
      <c r="L6353">
        <v>2</v>
      </c>
      <c r="M6353" s="6">
        <v>42714</v>
      </c>
      <c r="N6353" s="6">
        <v>42752</v>
      </c>
      <c r="O6353" t="s">
        <v>5953</v>
      </c>
    </row>
    <row r="6354" spans="1:15" x14ac:dyDescent="0.3">
      <c r="A6354" t="s">
        <v>31697</v>
      </c>
      <c r="B6354">
        <v>1923643</v>
      </c>
      <c r="C6354" t="s">
        <v>31698</v>
      </c>
      <c r="D6354">
        <v>361697</v>
      </c>
      <c r="E6354" t="s">
        <v>6070</v>
      </c>
      <c r="F6354" t="s">
        <v>6070</v>
      </c>
      <c r="G6354" t="s">
        <v>31699</v>
      </c>
      <c r="H6354" t="s">
        <v>6384</v>
      </c>
      <c r="I6354" t="s">
        <v>5960</v>
      </c>
      <c r="J6354" t="s">
        <v>31700</v>
      </c>
      <c r="K6354">
        <v>2</v>
      </c>
      <c r="L6354">
        <v>2</v>
      </c>
      <c r="M6354" s="6">
        <v>42714</v>
      </c>
      <c r="N6354" s="6">
        <v>42752</v>
      </c>
      <c r="O6354" t="s">
        <v>5953</v>
      </c>
    </row>
    <row r="6355" spans="1:15" x14ac:dyDescent="0.3">
      <c r="A6355" t="s">
        <v>31701</v>
      </c>
      <c r="B6355">
        <v>1923642</v>
      </c>
      <c r="C6355" t="s">
        <v>31702</v>
      </c>
      <c r="D6355">
        <v>361698</v>
      </c>
      <c r="E6355" t="s">
        <v>6070</v>
      </c>
      <c r="F6355" t="s">
        <v>6070</v>
      </c>
      <c r="G6355" t="s">
        <v>31703</v>
      </c>
      <c r="H6355" t="s">
        <v>7704</v>
      </c>
      <c r="I6355" t="s">
        <v>5960</v>
      </c>
      <c r="J6355" t="s">
        <v>31704</v>
      </c>
      <c r="K6355">
        <v>1</v>
      </c>
      <c r="L6355">
        <v>1</v>
      </c>
      <c r="M6355" s="6">
        <v>42714</v>
      </c>
      <c r="N6355" s="6">
        <v>42752</v>
      </c>
      <c r="O6355" t="s">
        <v>5953</v>
      </c>
    </row>
    <row r="6356" spans="1:15" x14ac:dyDescent="0.3">
      <c r="A6356" t="s">
        <v>31705</v>
      </c>
      <c r="B6356">
        <v>1923641</v>
      </c>
      <c r="C6356" t="s">
        <v>31706</v>
      </c>
      <c r="D6356">
        <v>361699</v>
      </c>
      <c r="E6356" t="s">
        <v>6070</v>
      </c>
      <c r="F6356" t="s">
        <v>6070</v>
      </c>
      <c r="G6356" t="s">
        <v>31707</v>
      </c>
      <c r="H6356">
        <v>43</v>
      </c>
      <c r="I6356" t="s">
        <v>5960</v>
      </c>
      <c r="J6356" t="s">
        <v>31708</v>
      </c>
      <c r="K6356">
        <v>2</v>
      </c>
      <c r="L6356">
        <v>2</v>
      </c>
      <c r="M6356" s="6">
        <v>42714</v>
      </c>
      <c r="N6356" s="6">
        <v>42752</v>
      </c>
      <c r="O6356" t="s">
        <v>5953</v>
      </c>
    </row>
    <row r="6357" spans="1:15" x14ac:dyDescent="0.3">
      <c r="A6357" t="s">
        <v>31709</v>
      </c>
      <c r="B6357">
        <v>1923640</v>
      </c>
      <c r="C6357" t="s">
        <v>31710</v>
      </c>
      <c r="D6357">
        <v>361700</v>
      </c>
      <c r="E6357" t="s">
        <v>6070</v>
      </c>
      <c r="F6357" t="s">
        <v>6070</v>
      </c>
      <c r="G6357" t="s">
        <v>31711</v>
      </c>
      <c r="H6357" t="s">
        <v>6898</v>
      </c>
      <c r="I6357" t="s">
        <v>5960</v>
      </c>
      <c r="J6357" t="s">
        <v>31712</v>
      </c>
      <c r="K6357">
        <v>2</v>
      </c>
      <c r="L6357">
        <v>2</v>
      </c>
      <c r="M6357" s="6">
        <v>42714</v>
      </c>
      <c r="N6357" s="6">
        <v>42752</v>
      </c>
      <c r="O6357" t="s">
        <v>5953</v>
      </c>
    </row>
    <row r="6358" spans="1:15" x14ac:dyDescent="0.3">
      <c r="A6358" t="s">
        <v>31713</v>
      </c>
      <c r="B6358">
        <v>1923639</v>
      </c>
      <c r="C6358" t="s">
        <v>31714</v>
      </c>
      <c r="D6358">
        <v>361701</v>
      </c>
      <c r="E6358" t="s">
        <v>6070</v>
      </c>
      <c r="F6358" t="s">
        <v>6070</v>
      </c>
      <c r="G6358" t="s">
        <v>31715</v>
      </c>
      <c r="H6358" t="s">
        <v>7722</v>
      </c>
      <c r="I6358" t="s">
        <v>5960</v>
      </c>
      <c r="J6358" t="s">
        <v>31716</v>
      </c>
      <c r="K6358">
        <v>2</v>
      </c>
      <c r="L6358">
        <v>2</v>
      </c>
      <c r="M6358" s="6">
        <v>42714</v>
      </c>
      <c r="N6358" s="6">
        <v>42752</v>
      </c>
      <c r="O6358" t="s">
        <v>5953</v>
      </c>
    </row>
    <row r="6359" spans="1:15" x14ac:dyDescent="0.3">
      <c r="A6359" t="s">
        <v>31717</v>
      </c>
      <c r="B6359">
        <v>1923637</v>
      </c>
      <c r="C6359" t="s">
        <v>31718</v>
      </c>
      <c r="D6359">
        <v>361702</v>
      </c>
      <c r="E6359" t="s">
        <v>6070</v>
      </c>
      <c r="F6359" t="s">
        <v>6070</v>
      </c>
      <c r="G6359" t="s">
        <v>31270</v>
      </c>
      <c r="H6359" t="s">
        <v>7691</v>
      </c>
      <c r="I6359" t="s">
        <v>5960</v>
      </c>
      <c r="J6359" t="s">
        <v>31719</v>
      </c>
      <c r="K6359">
        <v>2</v>
      </c>
      <c r="L6359">
        <v>2</v>
      </c>
      <c r="M6359" s="6">
        <v>42714</v>
      </c>
      <c r="N6359" s="6">
        <v>42752</v>
      </c>
      <c r="O6359" t="s">
        <v>5953</v>
      </c>
    </row>
    <row r="6360" spans="1:15" x14ac:dyDescent="0.3">
      <c r="A6360" t="s">
        <v>31720</v>
      </c>
      <c r="B6360">
        <v>1923636</v>
      </c>
      <c r="C6360" t="s">
        <v>31721</v>
      </c>
      <c r="D6360">
        <v>361703</v>
      </c>
      <c r="E6360" t="s">
        <v>6070</v>
      </c>
      <c r="F6360" t="s">
        <v>6070</v>
      </c>
      <c r="G6360" t="s">
        <v>31722</v>
      </c>
      <c r="H6360" t="s">
        <v>10447</v>
      </c>
      <c r="I6360" t="s">
        <v>5960</v>
      </c>
      <c r="J6360" t="s">
        <v>31723</v>
      </c>
      <c r="K6360">
        <v>1</v>
      </c>
      <c r="L6360">
        <v>1</v>
      </c>
      <c r="M6360" s="6">
        <v>42714</v>
      </c>
      <c r="N6360" s="6">
        <v>42752</v>
      </c>
      <c r="O6360" t="s">
        <v>5953</v>
      </c>
    </row>
    <row r="6361" spans="1:15" x14ac:dyDescent="0.3">
      <c r="A6361" t="s">
        <v>31724</v>
      </c>
      <c r="B6361">
        <v>1923635</v>
      </c>
      <c r="C6361" t="s">
        <v>31725</v>
      </c>
      <c r="D6361">
        <v>361704</v>
      </c>
      <c r="E6361" t="s">
        <v>6070</v>
      </c>
      <c r="F6361" t="s">
        <v>6070</v>
      </c>
      <c r="G6361" t="s">
        <v>11823</v>
      </c>
      <c r="H6361">
        <v>38</v>
      </c>
      <c r="I6361" t="s">
        <v>5960</v>
      </c>
      <c r="J6361" t="s">
        <v>31726</v>
      </c>
      <c r="K6361">
        <v>1</v>
      </c>
      <c r="L6361">
        <v>1</v>
      </c>
      <c r="M6361" s="6">
        <v>42714</v>
      </c>
      <c r="N6361" s="6">
        <v>42752</v>
      </c>
      <c r="O6361" t="s">
        <v>5953</v>
      </c>
    </row>
    <row r="6362" spans="1:15" x14ac:dyDescent="0.3">
      <c r="A6362" t="s">
        <v>31727</v>
      </c>
      <c r="B6362">
        <v>1923634</v>
      </c>
      <c r="C6362" t="s">
        <v>31728</v>
      </c>
      <c r="D6362">
        <v>361705</v>
      </c>
      <c r="E6362" t="s">
        <v>6070</v>
      </c>
      <c r="F6362" t="s">
        <v>6070</v>
      </c>
      <c r="G6362" t="s">
        <v>31729</v>
      </c>
      <c r="H6362" t="s">
        <v>6668</v>
      </c>
      <c r="I6362" t="s">
        <v>5960</v>
      </c>
      <c r="J6362" t="s">
        <v>31730</v>
      </c>
      <c r="K6362">
        <v>1</v>
      </c>
      <c r="L6362">
        <v>1</v>
      </c>
      <c r="M6362" s="6">
        <v>42714</v>
      </c>
      <c r="N6362" s="6">
        <v>42752</v>
      </c>
      <c r="O6362" t="s">
        <v>5953</v>
      </c>
    </row>
    <row r="6363" spans="1:15" x14ac:dyDescent="0.3">
      <c r="A6363" t="s">
        <v>31731</v>
      </c>
      <c r="B6363">
        <v>1923633</v>
      </c>
      <c r="C6363" t="s">
        <v>31732</v>
      </c>
      <c r="D6363">
        <v>361706</v>
      </c>
      <c r="E6363" t="s">
        <v>6070</v>
      </c>
      <c r="F6363" t="s">
        <v>6070</v>
      </c>
      <c r="G6363" t="s">
        <v>31733</v>
      </c>
      <c r="H6363" t="s">
        <v>14147</v>
      </c>
      <c r="I6363" t="s">
        <v>5960</v>
      </c>
      <c r="J6363" t="s">
        <v>31734</v>
      </c>
      <c r="K6363">
        <v>1</v>
      </c>
      <c r="L6363">
        <v>1</v>
      </c>
      <c r="M6363" s="6">
        <v>42714</v>
      </c>
      <c r="N6363" s="6">
        <v>42752</v>
      </c>
      <c r="O6363" t="s">
        <v>5953</v>
      </c>
    </row>
    <row r="6364" spans="1:15" x14ac:dyDescent="0.3">
      <c r="A6364" t="s">
        <v>31735</v>
      </c>
      <c r="B6364">
        <v>1923632</v>
      </c>
      <c r="C6364" t="s">
        <v>31736</v>
      </c>
      <c r="D6364">
        <v>361707</v>
      </c>
      <c r="E6364" t="s">
        <v>6070</v>
      </c>
      <c r="F6364" t="s">
        <v>6070</v>
      </c>
      <c r="G6364" t="s">
        <v>27280</v>
      </c>
      <c r="H6364">
        <v>43</v>
      </c>
      <c r="I6364" t="s">
        <v>5960</v>
      </c>
      <c r="J6364" t="s">
        <v>31737</v>
      </c>
      <c r="K6364">
        <v>1</v>
      </c>
      <c r="L6364">
        <v>1</v>
      </c>
      <c r="M6364" s="6">
        <v>42714</v>
      </c>
      <c r="N6364" s="6">
        <v>42752</v>
      </c>
      <c r="O6364" t="s">
        <v>5953</v>
      </c>
    </row>
    <row r="6365" spans="1:15" x14ac:dyDescent="0.3">
      <c r="A6365" t="s">
        <v>31738</v>
      </c>
      <c r="B6365">
        <v>1923631</v>
      </c>
      <c r="C6365" t="s">
        <v>31739</v>
      </c>
      <c r="D6365">
        <v>361708</v>
      </c>
      <c r="E6365" t="s">
        <v>6070</v>
      </c>
      <c r="F6365" t="s">
        <v>6070</v>
      </c>
      <c r="G6365" t="s">
        <v>31740</v>
      </c>
      <c r="H6365" t="s">
        <v>6428</v>
      </c>
      <c r="I6365" t="s">
        <v>5960</v>
      </c>
      <c r="J6365" t="s">
        <v>31741</v>
      </c>
      <c r="K6365">
        <v>1</v>
      </c>
      <c r="L6365">
        <v>1</v>
      </c>
      <c r="M6365" s="6">
        <v>42714</v>
      </c>
      <c r="N6365" s="6">
        <v>42752</v>
      </c>
      <c r="O6365" t="s">
        <v>5953</v>
      </c>
    </row>
    <row r="6366" spans="1:15" x14ac:dyDescent="0.3">
      <c r="A6366" t="s">
        <v>31742</v>
      </c>
      <c r="B6366">
        <v>1923630</v>
      </c>
      <c r="C6366" t="s">
        <v>31743</v>
      </c>
      <c r="D6366">
        <v>361709</v>
      </c>
      <c r="E6366" t="s">
        <v>6070</v>
      </c>
      <c r="F6366" t="s">
        <v>6070</v>
      </c>
      <c r="G6366" t="s">
        <v>31744</v>
      </c>
      <c r="H6366">
        <v>49</v>
      </c>
      <c r="I6366" t="s">
        <v>5960</v>
      </c>
      <c r="J6366" t="s">
        <v>31745</v>
      </c>
      <c r="K6366">
        <v>1</v>
      </c>
      <c r="L6366">
        <v>1</v>
      </c>
      <c r="M6366" s="6">
        <v>42714</v>
      </c>
      <c r="N6366" s="6">
        <v>42752</v>
      </c>
      <c r="O6366" t="s">
        <v>5953</v>
      </c>
    </row>
    <row r="6367" spans="1:15" x14ac:dyDescent="0.3">
      <c r="A6367" t="s">
        <v>31746</v>
      </c>
      <c r="B6367">
        <v>1923629</v>
      </c>
      <c r="C6367" t="s">
        <v>31747</v>
      </c>
      <c r="D6367">
        <v>361710</v>
      </c>
      <c r="E6367" t="s">
        <v>6070</v>
      </c>
      <c r="F6367" t="s">
        <v>6070</v>
      </c>
      <c r="G6367" t="s">
        <v>31748</v>
      </c>
      <c r="H6367" t="s">
        <v>6472</v>
      </c>
      <c r="I6367" t="s">
        <v>5960</v>
      </c>
      <c r="J6367" t="s">
        <v>31749</v>
      </c>
      <c r="K6367">
        <v>2</v>
      </c>
      <c r="L6367">
        <v>2</v>
      </c>
      <c r="M6367" s="6">
        <v>42714</v>
      </c>
      <c r="N6367" s="6">
        <v>42752</v>
      </c>
      <c r="O6367" t="s">
        <v>5953</v>
      </c>
    </row>
    <row r="6368" spans="1:15" x14ac:dyDescent="0.3">
      <c r="A6368" t="s">
        <v>31750</v>
      </c>
      <c r="B6368">
        <v>1923628</v>
      </c>
      <c r="C6368" t="s">
        <v>31751</v>
      </c>
      <c r="D6368">
        <v>361711</v>
      </c>
      <c r="E6368" t="s">
        <v>6070</v>
      </c>
      <c r="F6368" t="s">
        <v>6070</v>
      </c>
      <c r="G6368" t="s">
        <v>31752</v>
      </c>
      <c r="H6368" t="s">
        <v>6778</v>
      </c>
      <c r="I6368" t="s">
        <v>5960</v>
      </c>
      <c r="J6368" t="s">
        <v>31753</v>
      </c>
      <c r="K6368">
        <v>2</v>
      </c>
      <c r="L6368">
        <v>2</v>
      </c>
      <c r="M6368" s="6">
        <v>42714</v>
      </c>
      <c r="N6368" s="6">
        <v>42752</v>
      </c>
      <c r="O6368" t="s">
        <v>5953</v>
      </c>
    </row>
    <row r="6369" spans="1:15" x14ac:dyDescent="0.3">
      <c r="A6369" t="s">
        <v>31754</v>
      </c>
      <c r="B6369">
        <v>1923627</v>
      </c>
      <c r="C6369" t="s">
        <v>31755</v>
      </c>
      <c r="D6369">
        <v>361712</v>
      </c>
      <c r="E6369" t="s">
        <v>6070</v>
      </c>
      <c r="F6369" t="s">
        <v>6070</v>
      </c>
      <c r="G6369" t="s">
        <v>31756</v>
      </c>
      <c r="H6369" t="s">
        <v>9087</v>
      </c>
      <c r="I6369" t="s">
        <v>5960</v>
      </c>
      <c r="J6369" t="s">
        <v>31757</v>
      </c>
      <c r="K6369">
        <v>2</v>
      </c>
      <c r="L6369">
        <v>2</v>
      </c>
      <c r="M6369" s="6">
        <v>42714</v>
      </c>
      <c r="N6369" s="6">
        <v>42752</v>
      </c>
      <c r="O6369" t="s">
        <v>5953</v>
      </c>
    </row>
    <row r="6370" spans="1:15" x14ac:dyDescent="0.3">
      <c r="A6370" t="s">
        <v>31758</v>
      </c>
      <c r="B6370">
        <v>1923626</v>
      </c>
      <c r="C6370" t="s">
        <v>31759</v>
      </c>
      <c r="D6370">
        <v>361713</v>
      </c>
      <c r="E6370" t="s">
        <v>6070</v>
      </c>
      <c r="F6370" t="s">
        <v>6070</v>
      </c>
      <c r="G6370" t="s">
        <v>13293</v>
      </c>
      <c r="H6370" t="s">
        <v>6277</v>
      </c>
      <c r="I6370" t="s">
        <v>5960</v>
      </c>
      <c r="J6370" t="s">
        <v>31760</v>
      </c>
      <c r="K6370">
        <v>2</v>
      </c>
      <c r="L6370">
        <v>2</v>
      </c>
      <c r="M6370" s="6">
        <v>42714</v>
      </c>
      <c r="N6370" s="6">
        <v>42752</v>
      </c>
      <c r="O6370" t="s">
        <v>5953</v>
      </c>
    </row>
    <row r="6371" spans="1:15" x14ac:dyDescent="0.3">
      <c r="A6371" t="s">
        <v>31761</v>
      </c>
      <c r="B6371">
        <v>1923625</v>
      </c>
      <c r="C6371" t="s">
        <v>31762</v>
      </c>
      <c r="D6371">
        <v>361714</v>
      </c>
      <c r="E6371" t="s">
        <v>6070</v>
      </c>
      <c r="F6371" t="s">
        <v>6070</v>
      </c>
      <c r="G6371" t="s">
        <v>31763</v>
      </c>
      <c r="H6371" t="s">
        <v>15595</v>
      </c>
      <c r="I6371" t="s">
        <v>5960</v>
      </c>
      <c r="J6371" t="s">
        <v>31764</v>
      </c>
      <c r="K6371">
        <v>1</v>
      </c>
      <c r="L6371">
        <v>1</v>
      </c>
      <c r="M6371" s="6">
        <v>42714</v>
      </c>
      <c r="N6371" s="6">
        <v>42752</v>
      </c>
      <c r="O6371" t="s">
        <v>5953</v>
      </c>
    </row>
    <row r="6372" spans="1:15" x14ac:dyDescent="0.3">
      <c r="A6372" t="s">
        <v>31765</v>
      </c>
      <c r="B6372">
        <v>1923623</v>
      </c>
      <c r="C6372" t="s">
        <v>31766</v>
      </c>
      <c r="D6372">
        <v>361715</v>
      </c>
      <c r="E6372" t="s">
        <v>6070</v>
      </c>
      <c r="F6372" t="s">
        <v>6070</v>
      </c>
      <c r="G6372" t="s">
        <v>31568</v>
      </c>
      <c r="H6372" t="s">
        <v>7608</v>
      </c>
      <c r="I6372" t="s">
        <v>5960</v>
      </c>
      <c r="J6372" t="s">
        <v>31767</v>
      </c>
      <c r="K6372">
        <v>2</v>
      </c>
      <c r="L6372">
        <v>2</v>
      </c>
      <c r="M6372" s="6">
        <v>42714</v>
      </c>
      <c r="N6372" s="6">
        <v>42752</v>
      </c>
      <c r="O6372" t="s">
        <v>5953</v>
      </c>
    </row>
    <row r="6373" spans="1:15" x14ac:dyDescent="0.3">
      <c r="A6373" t="s">
        <v>31768</v>
      </c>
      <c r="B6373">
        <v>1923622</v>
      </c>
      <c r="C6373" t="s">
        <v>31769</v>
      </c>
      <c r="D6373">
        <v>361716</v>
      </c>
      <c r="E6373" t="s">
        <v>6070</v>
      </c>
      <c r="F6373" t="s">
        <v>6070</v>
      </c>
      <c r="G6373" t="s">
        <v>31770</v>
      </c>
      <c r="H6373" t="s">
        <v>9399</v>
      </c>
      <c r="I6373" t="s">
        <v>5960</v>
      </c>
      <c r="J6373" t="s">
        <v>31771</v>
      </c>
      <c r="K6373">
        <v>1</v>
      </c>
      <c r="L6373">
        <v>1</v>
      </c>
      <c r="M6373" s="6">
        <v>42714</v>
      </c>
      <c r="N6373" s="6">
        <v>42752</v>
      </c>
      <c r="O6373" t="s">
        <v>5953</v>
      </c>
    </row>
    <row r="6374" spans="1:15" x14ac:dyDescent="0.3">
      <c r="A6374" t="s">
        <v>31772</v>
      </c>
      <c r="B6374">
        <v>1923621</v>
      </c>
      <c r="C6374" t="s">
        <v>31773</v>
      </c>
      <c r="D6374">
        <v>361717</v>
      </c>
      <c r="E6374" t="s">
        <v>6070</v>
      </c>
      <c r="F6374" t="s">
        <v>6070</v>
      </c>
      <c r="G6374" t="s">
        <v>31774</v>
      </c>
      <c r="H6374" t="s">
        <v>6122</v>
      </c>
      <c r="I6374" t="s">
        <v>5960</v>
      </c>
      <c r="J6374" t="s">
        <v>31775</v>
      </c>
      <c r="K6374">
        <v>2</v>
      </c>
      <c r="L6374">
        <v>2</v>
      </c>
      <c r="M6374" s="6">
        <v>42714</v>
      </c>
      <c r="N6374" s="6">
        <v>42752</v>
      </c>
      <c r="O6374" t="s">
        <v>5953</v>
      </c>
    </row>
    <row r="6375" spans="1:15" x14ac:dyDescent="0.3">
      <c r="A6375" t="s">
        <v>31776</v>
      </c>
      <c r="B6375">
        <v>1923619</v>
      </c>
      <c r="C6375" t="s">
        <v>31777</v>
      </c>
      <c r="D6375">
        <v>361718</v>
      </c>
      <c r="E6375" t="s">
        <v>6070</v>
      </c>
      <c r="F6375" t="s">
        <v>6070</v>
      </c>
      <c r="G6375" t="s">
        <v>31778</v>
      </c>
      <c r="H6375" t="s">
        <v>8538</v>
      </c>
      <c r="I6375" t="s">
        <v>5960</v>
      </c>
      <c r="J6375" t="s">
        <v>31779</v>
      </c>
      <c r="K6375">
        <v>2</v>
      </c>
      <c r="L6375">
        <v>2</v>
      </c>
      <c r="M6375" s="6">
        <v>42714</v>
      </c>
      <c r="N6375" s="6">
        <v>42752</v>
      </c>
      <c r="O6375" t="s">
        <v>5953</v>
      </c>
    </row>
    <row r="6376" spans="1:15" x14ac:dyDescent="0.3">
      <c r="A6376" t="s">
        <v>31780</v>
      </c>
      <c r="B6376">
        <v>1923618</v>
      </c>
      <c r="C6376" t="s">
        <v>31781</v>
      </c>
      <c r="D6376">
        <v>361719</v>
      </c>
      <c r="E6376" t="s">
        <v>6070</v>
      </c>
      <c r="F6376" t="s">
        <v>6070</v>
      </c>
      <c r="G6376" t="s">
        <v>31782</v>
      </c>
      <c r="H6376" t="s">
        <v>6467</v>
      </c>
      <c r="I6376" t="s">
        <v>5960</v>
      </c>
      <c r="J6376" t="s">
        <v>31783</v>
      </c>
      <c r="K6376">
        <v>2</v>
      </c>
      <c r="L6376">
        <v>2</v>
      </c>
      <c r="M6376" s="6">
        <v>42714</v>
      </c>
      <c r="N6376" s="6">
        <v>42752</v>
      </c>
      <c r="O6376" t="s">
        <v>5953</v>
      </c>
    </row>
    <row r="6377" spans="1:15" x14ac:dyDescent="0.3">
      <c r="A6377" t="s">
        <v>31784</v>
      </c>
      <c r="B6377">
        <v>1923617</v>
      </c>
      <c r="C6377" t="s">
        <v>31785</v>
      </c>
      <c r="D6377">
        <v>361720</v>
      </c>
      <c r="E6377" t="s">
        <v>6070</v>
      </c>
      <c r="F6377" t="s">
        <v>6070</v>
      </c>
      <c r="G6377" t="s">
        <v>31786</v>
      </c>
      <c r="H6377" t="s">
        <v>7452</v>
      </c>
      <c r="I6377" t="s">
        <v>5960</v>
      </c>
      <c r="J6377" t="s">
        <v>31787</v>
      </c>
      <c r="K6377">
        <v>2</v>
      </c>
      <c r="L6377">
        <v>2</v>
      </c>
      <c r="M6377" s="6">
        <v>42714</v>
      </c>
      <c r="N6377" s="6">
        <v>42752</v>
      </c>
      <c r="O6377" t="s">
        <v>5953</v>
      </c>
    </row>
    <row r="6378" spans="1:15" x14ac:dyDescent="0.3">
      <c r="A6378" t="s">
        <v>31788</v>
      </c>
      <c r="B6378">
        <v>1923614</v>
      </c>
      <c r="C6378" t="s">
        <v>31789</v>
      </c>
      <c r="D6378">
        <v>361721</v>
      </c>
      <c r="E6378" t="s">
        <v>6070</v>
      </c>
      <c r="F6378" t="s">
        <v>6070</v>
      </c>
      <c r="G6378" t="s">
        <v>10893</v>
      </c>
      <c r="H6378">
        <v>44</v>
      </c>
      <c r="I6378" t="s">
        <v>5960</v>
      </c>
      <c r="J6378" t="s">
        <v>31790</v>
      </c>
      <c r="K6378">
        <v>2</v>
      </c>
      <c r="L6378">
        <v>2</v>
      </c>
      <c r="M6378" s="6">
        <v>42714</v>
      </c>
      <c r="N6378" s="6">
        <v>42752</v>
      </c>
      <c r="O6378" t="s">
        <v>5953</v>
      </c>
    </row>
    <row r="6379" spans="1:15" x14ac:dyDescent="0.3">
      <c r="A6379" t="s">
        <v>31791</v>
      </c>
      <c r="B6379">
        <v>1923613</v>
      </c>
      <c r="C6379" t="s">
        <v>31792</v>
      </c>
      <c r="D6379">
        <v>361722</v>
      </c>
      <c r="E6379" t="s">
        <v>6070</v>
      </c>
      <c r="F6379" t="s">
        <v>6070</v>
      </c>
      <c r="G6379" t="s">
        <v>31793</v>
      </c>
      <c r="H6379" t="s">
        <v>6348</v>
      </c>
      <c r="I6379" t="s">
        <v>5960</v>
      </c>
      <c r="J6379" t="s">
        <v>31794</v>
      </c>
      <c r="K6379">
        <v>2</v>
      </c>
      <c r="L6379">
        <v>2</v>
      </c>
      <c r="M6379" s="6">
        <v>42714</v>
      </c>
      <c r="N6379" s="6">
        <v>42752</v>
      </c>
      <c r="O6379" t="s">
        <v>5953</v>
      </c>
    </row>
    <row r="6380" spans="1:15" x14ac:dyDescent="0.3">
      <c r="A6380" t="s">
        <v>31795</v>
      </c>
      <c r="B6380">
        <v>1923612</v>
      </c>
      <c r="C6380" t="s">
        <v>31796</v>
      </c>
      <c r="D6380">
        <v>361723</v>
      </c>
      <c r="E6380" t="s">
        <v>6070</v>
      </c>
      <c r="F6380" t="s">
        <v>6070</v>
      </c>
      <c r="G6380" t="s">
        <v>31797</v>
      </c>
      <c r="H6380" t="s">
        <v>6663</v>
      </c>
      <c r="I6380" t="s">
        <v>5960</v>
      </c>
      <c r="J6380" t="s">
        <v>31798</v>
      </c>
      <c r="K6380">
        <v>1</v>
      </c>
      <c r="L6380">
        <v>1</v>
      </c>
      <c r="M6380" s="6">
        <v>42714</v>
      </c>
      <c r="N6380" s="6">
        <v>42752</v>
      </c>
      <c r="O6380" t="s">
        <v>5953</v>
      </c>
    </row>
    <row r="6381" spans="1:15" x14ac:dyDescent="0.3">
      <c r="A6381" t="s">
        <v>31799</v>
      </c>
      <c r="B6381">
        <v>1923611</v>
      </c>
      <c r="C6381" t="s">
        <v>31800</v>
      </c>
      <c r="D6381">
        <v>361724</v>
      </c>
      <c r="E6381" t="s">
        <v>6070</v>
      </c>
      <c r="F6381" t="s">
        <v>6070</v>
      </c>
      <c r="G6381" t="s">
        <v>31801</v>
      </c>
      <c r="H6381">
        <v>49</v>
      </c>
      <c r="I6381" t="s">
        <v>5960</v>
      </c>
      <c r="J6381" t="s">
        <v>31802</v>
      </c>
      <c r="K6381">
        <v>2</v>
      </c>
      <c r="L6381">
        <v>2</v>
      </c>
      <c r="M6381" s="6">
        <v>42714</v>
      </c>
      <c r="N6381" s="6">
        <v>42752</v>
      </c>
      <c r="O6381" t="s">
        <v>5953</v>
      </c>
    </row>
    <row r="6382" spans="1:15" x14ac:dyDescent="0.3">
      <c r="A6382" t="s">
        <v>31803</v>
      </c>
      <c r="B6382">
        <v>1923610</v>
      </c>
      <c r="C6382" t="s">
        <v>31804</v>
      </c>
      <c r="D6382">
        <v>361725</v>
      </c>
      <c r="E6382" t="s">
        <v>6070</v>
      </c>
      <c r="F6382" t="s">
        <v>6070</v>
      </c>
      <c r="G6382" t="s">
        <v>31805</v>
      </c>
      <c r="H6382" t="s">
        <v>6172</v>
      </c>
      <c r="I6382" t="s">
        <v>5960</v>
      </c>
      <c r="J6382" t="s">
        <v>31806</v>
      </c>
      <c r="K6382">
        <v>1</v>
      </c>
      <c r="L6382">
        <v>1</v>
      </c>
      <c r="M6382" s="6">
        <v>42714</v>
      </c>
      <c r="N6382" s="6">
        <v>42752</v>
      </c>
      <c r="O6382" t="s">
        <v>5953</v>
      </c>
    </row>
    <row r="6383" spans="1:15" x14ac:dyDescent="0.3">
      <c r="A6383" t="s">
        <v>31807</v>
      </c>
      <c r="B6383">
        <v>1923609</v>
      </c>
      <c r="C6383" t="s">
        <v>31808</v>
      </c>
      <c r="D6383">
        <v>361726</v>
      </c>
      <c r="E6383" t="s">
        <v>6070</v>
      </c>
      <c r="F6383" t="s">
        <v>6070</v>
      </c>
      <c r="G6383" t="s">
        <v>31809</v>
      </c>
      <c r="H6383" t="s">
        <v>6248</v>
      </c>
      <c r="I6383" t="s">
        <v>5960</v>
      </c>
      <c r="J6383" t="s">
        <v>31810</v>
      </c>
      <c r="K6383">
        <v>1</v>
      </c>
      <c r="L6383">
        <v>1</v>
      </c>
      <c r="M6383" s="6">
        <v>42714</v>
      </c>
      <c r="N6383" s="6">
        <v>42752</v>
      </c>
      <c r="O6383" t="s">
        <v>5953</v>
      </c>
    </row>
    <row r="6384" spans="1:15" x14ac:dyDescent="0.3">
      <c r="A6384" t="s">
        <v>31811</v>
      </c>
      <c r="B6384">
        <v>1923608</v>
      </c>
      <c r="C6384" t="s">
        <v>31812</v>
      </c>
      <c r="D6384">
        <v>361727</v>
      </c>
      <c r="E6384" t="s">
        <v>6070</v>
      </c>
      <c r="F6384" t="s">
        <v>6070</v>
      </c>
      <c r="G6384" t="s">
        <v>31813</v>
      </c>
      <c r="H6384" t="s">
        <v>11678</v>
      </c>
      <c r="I6384" t="s">
        <v>5960</v>
      </c>
      <c r="J6384" t="s">
        <v>31814</v>
      </c>
      <c r="K6384">
        <v>1</v>
      </c>
      <c r="L6384">
        <v>1</v>
      </c>
      <c r="M6384" s="6">
        <v>42714</v>
      </c>
      <c r="N6384" s="6">
        <v>42752</v>
      </c>
      <c r="O6384" t="s">
        <v>5953</v>
      </c>
    </row>
    <row r="6385" spans="1:15" x14ac:dyDescent="0.3">
      <c r="A6385" t="s">
        <v>31815</v>
      </c>
      <c r="B6385">
        <v>1923607</v>
      </c>
      <c r="C6385" t="s">
        <v>31816</v>
      </c>
      <c r="D6385">
        <v>361728</v>
      </c>
      <c r="E6385" t="s">
        <v>6070</v>
      </c>
      <c r="F6385" t="s">
        <v>6070</v>
      </c>
      <c r="G6385" t="s">
        <v>31817</v>
      </c>
      <c r="H6385">
        <v>42</v>
      </c>
      <c r="I6385" t="s">
        <v>5960</v>
      </c>
      <c r="J6385" t="s">
        <v>31818</v>
      </c>
      <c r="K6385">
        <v>1</v>
      </c>
      <c r="L6385">
        <v>1</v>
      </c>
      <c r="M6385" s="6">
        <v>42714</v>
      </c>
      <c r="N6385" s="6">
        <v>42752</v>
      </c>
      <c r="O6385" t="s">
        <v>5953</v>
      </c>
    </row>
    <row r="6386" spans="1:15" x14ac:dyDescent="0.3">
      <c r="A6386" t="s">
        <v>31819</v>
      </c>
      <c r="B6386">
        <v>1923606</v>
      </c>
      <c r="C6386" t="s">
        <v>31820</v>
      </c>
      <c r="D6386">
        <v>361729</v>
      </c>
      <c r="E6386" t="s">
        <v>6070</v>
      </c>
      <c r="F6386" t="s">
        <v>6070</v>
      </c>
      <c r="G6386" t="s">
        <v>31821</v>
      </c>
      <c r="H6386" t="s">
        <v>11469</v>
      </c>
      <c r="I6386" t="s">
        <v>5960</v>
      </c>
      <c r="J6386" t="s">
        <v>31822</v>
      </c>
      <c r="K6386">
        <v>2</v>
      </c>
      <c r="L6386">
        <v>2</v>
      </c>
      <c r="M6386" s="6">
        <v>42714</v>
      </c>
      <c r="N6386" s="6">
        <v>42752</v>
      </c>
      <c r="O6386" t="s">
        <v>5953</v>
      </c>
    </row>
    <row r="6387" spans="1:15" x14ac:dyDescent="0.3">
      <c r="A6387" t="s">
        <v>31823</v>
      </c>
      <c r="B6387">
        <v>1923605</v>
      </c>
      <c r="C6387" t="s">
        <v>31824</v>
      </c>
      <c r="D6387">
        <v>361730</v>
      </c>
      <c r="E6387" t="s">
        <v>6070</v>
      </c>
      <c r="F6387" t="s">
        <v>6070</v>
      </c>
      <c r="G6387" t="s">
        <v>31825</v>
      </c>
      <c r="H6387" t="s">
        <v>9092</v>
      </c>
      <c r="I6387" t="s">
        <v>5960</v>
      </c>
      <c r="J6387" t="s">
        <v>31826</v>
      </c>
      <c r="K6387">
        <v>2</v>
      </c>
      <c r="L6387">
        <v>2</v>
      </c>
      <c r="M6387" s="6">
        <v>42714</v>
      </c>
      <c r="N6387" s="6">
        <v>42752</v>
      </c>
      <c r="O6387" t="s">
        <v>5953</v>
      </c>
    </row>
    <row r="6388" spans="1:15" x14ac:dyDescent="0.3">
      <c r="A6388" t="s">
        <v>31827</v>
      </c>
      <c r="B6388">
        <v>1923604</v>
      </c>
      <c r="C6388" t="s">
        <v>31828</v>
      </c>
      <c r="D6388">
        <v>361731</v>
      </c>
      <c r="E6388" t="s">
        <v>6070</v>
      </c>
      <c r="F6388" t="s">
        <v>6070</v>
      </c>
      <c r="G6388" t="s">
        <v>31829</v>
      </c>
      <c r="H6388">
        <v>38</v>
      </c>
      <c r="I6388" t="s">
        <v>5960</v>
      </c>
      <c r="J6388" t="s">
        <v>31830</v>
      </c>
      <c r="K6388">
        <v>2</v>
      </c>
      <c r="L6388">
        <v>2</v>
      </c>
      <c r="M6388" s="6">
        <v>42714</v>
      </c>
      <c r="N6388" s="6">
        <v>42752</v>
      </c>
      <c r="O6388" t="s">
        <v>5953</v>
      </c>
    </row>
    <row r="6389" spans="1:15" x14ac:dyDescent="0.3">
      <c r="A6389" t="s">
        <v>31831</v>
      </c>
      <c r="B6389">
        <v>1923603</v>
      </c>
      <c r="C6389" t="s">
        <v>31832</v>
      </c>
      <c r="D6389">
        <v>361732</v>
      </c>
      <c r="E6389" t="s">
        <v>6070</v>
      </c>
      <c r="F6389" t="s">
        <v>6070</v>
      </c>
      <c r="G6389" t="s">
        <v>31833</v>
      </c>
      <c r="H6389" t="s">
        <v>7722</v>
      </c>
      <c r="I6389" t="s">
        <v>5960</v>
      </c>
      <c r="J6389" t="s">
        <v>31834</v>
      </c>
      <c r="K6389">
        <v>2</v>
      </c>
      <c r="L6389">
        <v>2</v>
      </c>
      <c r="M6389" s="6">
        <v>42714</v>
      </c>
      <c r="N6389" s="6">
        <v>42752</v>
      </c>
      <c r="O6389" t="s">
        <v>5953</v>
      </c>
    </row>
    <row r="6390" spans="1:15" x14ac:dyDescent="0.3">
      <c r="A6390" t="s">
        <v>31835</v>
      </c>
      <c r="B6390">
        <v>1923602</v>
      </c>
      <c r="C6390" t="s">
        <v>31836</v>
      </c>
      <c r="D6390">
        <v>361733</v>
      </c>
      <c r="E6390" t="s">
        <v>6070</v>
      </c>
      <c r="F6390" t="s">
        <v>6070</v>
      </c>
      <c r="G6390" t="s">
        <v>31837</v>
      </c>
      <c r="H6390" t="s">
        <v>6111</v>
      </c>
      <c r="I6390" t="s">
        <v>5960</v>
      </c>
      <c r="J6390" t="s">
        <v>31838</v>
      </c>
      <c r="K6390">
        <v>1</v>
      </c>
      <c r="L6390">
        <v>1</v>
      </c>
      <c r="M6390" s="6">
        <v>42714</v>
      </c>
      <c r="N6390" s="6">
        <v>42752</v>
      </c>
      <c r="O6390" t="s">
        <v>5953</v>
      </c>
    </row>
    <row r="6391" spans="1:15" x14ac:dyDescent="0.3">
      <c r="A6391" t="s">
        <v>31839</v>
      </c>
      <c r="B6391">
        <v>1923601</v>
      </c>
      <c r="C6391" t="s">
        <v>31840</v>
      </c>
      <c r="D6391">
        <v>361734</v>
      </c>
      <c r="E6391" t="s">
        <v>6070</v>
      </c>
      <c r="F6391" t="s">
        <v>6070</v>
      </c>
      <c r="G6391" t="s">
        <v>7288</v>
      </c>
      <c r="H6391" t="s">
        <v>7966</v>
      </c>
      <c r="I6391" t="s">
        <v>5960</v>
      </c>
      <c r="J6391" t="s">
        <v>31841</v>
      </c>
      <c r="K6391">
        <v>2</v>
      </c>
      <c r="L6391">
        <v>2</v>
      </c>
      <c r="M6391" s="6">
        <v>42714</v>
      </c>
      <c r="N6391" s="6">
        <v>42752</v>
      </c>
      <c r="O6391" t="s">
        <v>5953</v>
      </c>
    </row>
    <row r="6392" spans="1:15" x14ac:dyDescent="0.3">
      <c r="A6392" t="s">
        <v>31842</v>
      </c>
      <c r="B6392">
        <v>1923600</v>
      </c>
      <c r="C6392" t="s">
        <v>31843</v>
      </c>
      <c r="D6392">
        <v>361735</v>
      </c>
      <c r="E6392" t="s">
        <v>6070</v>
      </c>
      <c r="F6392" t="s">
        <v>6070</v>
      </c>
      <c r="G6392" t="s">
        <v>31844</v>
      </c>
      <c r="H6392" t="s">
        <v>5959</v>
      </c>
      <c r="I6392" t="s">
        <v>5960</v>
      </c>
      <c r="J6392" t="s">
        <v>31845</v>
      </c>
      <c r="K6392">
        <v>1</v>
      </c>
      <c r="L6392">
        <v>1</v>
      </c>
      <c r="M6392" s="6">
        <v>42714</v>
      </c>
      <c r="N6392" s="6">
        <v>42752</v>
      </c>
      <c r="O6392" t="s">
        <v>5953</v>
      </c>
    </row>
    <row r="6393" spans="1:15" x14ac:dyDescent="0.3">
      <c r="A6393" t="s">
        <v>31846</v>
      </c>
      <c r="B6393">
        <v>1923599</v>
      </c>
      <c r="C6393" t="s">
        <v>31847</v>
      </c>
      <c r="D6393">
        <v>361736</v>
      </c>
      <c r="E6393" t="s">
        <v>6070</v>
      </c>
      <c r="F6393" t="s">
        <v>6070</v>
      </c>
      <c r="G6393" t="s">
        <v>31848</v>
      </c>
      <c r="H6393" t="s">
        <v>6133</v>
      </c>
      <c r="I6393" t="s">
        <v>5960</v>
      </c>
      <c r="J6393" t="s">
        <v>31849</v>
      </c>
      <c r="K6393">
        <v>2</v>
      </c>
      <c r="L6393">
        <v>2</v>
      </c>
      <c r="M6393" s="6">
        <v>42714</v>
      </c>
      <c r="N6393" s="6">
        <v>42752</v>
      </c>
      <c r="O6393" t="s">
        <v>5953</v>
      </c>
    </row>
    <row r="6394" spans="1:15" x14ac:dyDescent="0.3">
      <c r="A6394" t="s">
        <v>31850</v>
      </c>
      <c r="B6394">
        <v>1923598</v>
      </c>
      <c r="C6394" t="s">
        <v>31851</v>
      </c>
      <c r="D6394">
        <v>361737</v>
      </c>
      <c r="E6394" t="s">
        <v>6070</v>
      </c>
      <c r="F6394" t="s">
        <v>6070</v>
      </c>
      <c r="G6394" t="s">
        <v>31852</v>
      </c>
      <c r="H6394" t="s">
        <v>6703</v>
      </c>
      <c r="I6394" t="s">
        <v>5960</v>
      </c>
      <c r="J6394" t="s">
        <v>31853</v>
      </c>
      <c r="K6394">
        <v>2</v>
      </c>
      <c r="L6394">
        <v>2</v>
      </c>
      <c r="M6394" s="6">
        <v>42714</v>
      </c>
      <c r="N6394" s="6">
        <v>42752</v>
      </c>
      <c r="O6394" t="s">
        <v>5953</v>
      </c>
    </row>
    <row r="6395" spans="1:15" x14ac:dyDescent="0.3">
      <c r="A6395" t="s">
        <v>31854</v>
      </c>
      <c r="B6395">
        <v>1923597</v>
      </c>
      <c r="C6395" t="s">
        <v>31855</v>
      </c>
      <c r="D6395">
        <v>361738</v>
      </c>
      <c r="E6395" t="s">
        <v>6070</v>
      </c>
      <c r="F6395" t="s">
        <v>6070</v>
      </c>
      <c r="G6395" t="s">
        <v>31856</v>
      </c>
      <c r="H6395" t="s">
        <v>7213</v>
      </c>
      <c r="I6395" t="s">
        <v>5960</v>
      </c>
      <c r="J6395" t="s">
        <v>31857</v>
      </c>
      <c r="K6395">
        <v>1</v>
      </c>
      <c r="L6395">
        <v>1</v>
      </c>
      <c r="M6395" s="6">
        <v>42714</v>
      </c>
      <c r="N6395" s="6">
        <v>42752</v>
      </c>
      <c r="O6395" t="s">
        <v>5953</v>
      </c>
    </row>
    <row r="6396" spans="1:15" x14ac:dyDescent="0.3">
      <c r="A6396" t="s">
        <v>31858</v>
      </c>
      <c r="B6396">
        <v>1923596</v>
      </c>
      <c r="C6396" t="s">
        <v>31859</v>
      </c>
      <c r="D6396">
        <v>361739</v>
      </c>
      <c r="E6396" t="s">
        <v>6070</v>
      </c>
      <c r="F6396" t="s">
        <v>6070</v>
      </c>
      <c r="G6396" t="s">
        <v>31860</v>
      </c>
      <c r="H6396" t="s">
        <v>7085</v>
      </c>
      <c r="I6396" t="s">
        <v>5960</v>
      </c>
      <c r="J6396" t="s">
        <v>31861</v>
      </c>
      <c r="K6396">
        <v>2</v>
      </c>
      <c r="L6396">
        <v>2</v>
      </c>
      <c r="M6396" s="6">
        <v>42714</v>
      </c>
      <c r="N6396" s="6">
        <v>42752</v>
      </c>
      <c r="O6396" t="s">
        <v>5953</v>
      </c>
    </row>
    <row r="6397" spans="1:15" x14ac:dyDescent="0.3">
      <c r="A6397" t="s">
        <v>31862</v>
      </c>
      <c r="B6397">
        <v>1923595</v>
      </c>
      <c r="C6397" t="s">
        <v>31863</v>
      </c>
      <c r="D6397">
        <v>361740</v>
      </c>
      <c r="E6397" t="s">
        <v>6070</v>
      </c>
      <c r="F6397" t="s">
        <v>6070</v>
      </c>
      <c r="G6397" t="s">
        <v>31864</v>
      </c>
      <c r="H6397" t="s">
        <v>6451</v>
      </c>
      <c r="I6397" t="s">
        <v>5960</v>
      </c>
      <c r="J6397" t="s">
        <v>31865</v>
      </c>
      <c r="K6397">
        <v>1</v>
      </c>
      <c r="L6397">
        <v>1</v>
      </c>
      <c r="M6397" s="6">
        <v>42714</v>
      </c>
      <c r="N6397" s="6">
        <v>42752</v>
      </c>
      <c r="O6397" t="s">
        <v>5953</v>
      </c>
    </row>
    <row r="6398" spans="1:15" x14ac:dyDescent="0.3">
      <c r="A6398" t="s">
        <v>31866</v>
      </c>
      <c r="B6398">
        <v>1923594</v>
      </c>
      <c r="C6398" t="s">
        <v>31867</v>
      </c>
      <c r="D6398">
        <v>361741</v>
      </c>
      <c r="E6398" t="s">
        <v>6070</v>
      </c>
      <c r="F6398" t="s">
        <v>6070</v>
      </c>
      <c r="G6398" t="s">
        <v>31868</v>
      </c>
      <c r="H6398" t="s">
        <v>6384</v>
      </c>
      <c r="I6398" t="s">
        <v>5960</v>
      </c>
      <c r="J6398" t="s">
        <v>31869</v>
      </c>
      <c r="K6398">
        <v>2</v>
      </c>
      <c r="L6398">
        <v>2</v>
      </c>
      <c r="M6398" s="6">
        <v>42714</v>
      </c>
      <c r="N6398" s="6">
        <v>42752</v>
      </c>
      <c r="O6398" t="s">
        <v>5953</v>
      </c>
    </row>
    <row r="6399" spans="1:15" x14ac:dyDescent="0.3">
      <c r="A6399" t="s">
        <v>31870</v>
      </c>
      <c r="B6399">
        <v>1923593</v>
      </c>
      <c r="C6399" t="s">
        <v>31871</v>
      </c>
      <c r="D6399">
        <v>361742</v>
      </c>
      <c r="E6399" t="s">
        <v>6070</v>
      </c>
      <c r="F6399" t="s">
        <v>6070</v>
      </c>
      <c r="G6399" t="s">
        <v>31872</v>
      </c>
      <c r="H6399" t="s">
        <v>6650</v>
      </c>
      <c r="I6399" t="s">
        <v>5960</v>
      </c>
      <c r="J6399" t="s">
        <v>31873</v>
      </c>
      <c r="K6399">
        <v>2</v>
      </c>
      <c r="L6399">
        <v>2</v>
      </c>
      <c r="M6399" s="6">
        <v>42714</v>
      </c>
      <c r="N6399" s="6">
        <v>42752</v>
      </c>
      <c r="O6399" t="s">
        <v>5953</v>
      </c>
    </row>
    <row r="6400" spans="1:15" x14ac:dyDescent="0.3">
      <c r="A6400" t="s">
        <v>31874</v>
      </c>
      <c r="B6400">
        <v>1923584</v>
      </c>
      <c r="C6400" t="s">
        <v>31875</v>
      </c>
      <c r="D6400">
        <v>361743</v>
      </c>
      <c r="E6400" t="s">
        <v>6070</v>
      </c>
      <c r="F6400" t="s">
        <v>6070</v>
      </c>
      <c r="G6400" t="s">
        <v>31876</v>
      </c>
      <c r="H6400" t="s">
        <v>9222</v>
      </c>
      <c r="I6400" t="s">
        <v>5960</v>
      </c>
      <c r="J6400" t="s">
        <v>31877</v>
      </c>
      <c r="K6400">
        <v>1</v>
      </c>
      <c r="L6400">
        <v>1</v>
      </c>
      <c r="M6400" s="6">
        <v>42714</v>
      </c>
      <c r="N6400" s="6">
        <v>42752</v>
      </c>
      <c r="O6400" t="s">
        <v>5953</v>
      </c>
    </row>
    <row r="6401" spans="1:15" x14ac:dyDescent="0.3">
      <c r="A6401" t="s">
        <v>31878</v>
      </c>
      <c r="B6401">
        <v>1923583</v>
      </c>
      <c r="C6401" t="s">
        <v>31879</v>
      </c>
      <c r="D6401">
        <v>361744</v>
      </c>
      <c r="E6401" t="s">
        <v>6070</v>
      </c>
      <c r="F6401" t="s">
        <v>6070</v>
      </c>
      <c r="G6401" t="s">
        <v>6888</v>
      </c>
      <c r="H6401" t="s">
        <v>6202</v>
      </c>
      <c r="I6401" t="s">
        <v>5960</v>
      </c>
      <c r="J6401" t="s">
        <v>31880</v>
      </c>
      <c r="K6401">
        <v>1</v>
      </c>
      <c r="L6401">
        <v>1</v>
      </c>
      <c r="M6401" s="6">
        <v>42714</v>
      </c>
      <c r="N6401" s="6">
        <v>42752</v>
      </c>
      <c r="O6401" t="s">
        <v>5953</v>
      </c>
    </row>
    <row r="6402" spans="1:15" x14ac:dyDescent="0.3">
      <c r="A6402" t="s">
        <v>31881</v>
      </c>
      <c r="B6402">
        <v>1923582</v>
      </c>
      <c r="C6402" t="s">
        <v>31882</v>
      </c>
      <c r="D6402">
        <v>361745</v>
      </c>
      <c r="E6402" t="s">
        <v>6070</v>
      </c>
      <c r="F6402" t="s">
        <v>6070</v>
      </c>
      <c r="G6402" t="s">
        <v>19733</v>
      </c>
      <c r="H6402" t="s">
        <v>11368</v>
      </c>
      <c r="I6402" t="s">
        <v>5960</v>
      </c>
      <c r="J6402" t="s">
        <v>31883</v>
      </c>
      <c r="K6402">
        <v>1</v>
      </c>
      <c r="L6402">
        <v>1</v>
      </c>
      <c r="M6402" s="6">
        <v>42714</v>
      </c>
      <c r="N6402" s="6">
        <v>42752</v>
      </c>
      <c r="O6402" t="s">
        <v>5953</v>
      </c>
    </row>
    <row r="6403" spans="1:15" x14ac:dyDescent="0.3">
      <c r="A6403" t="s">
        <v>31884</v>
      </c>
      <c r="B6403">
        <v>1923580</v>
      </c>
      <c r="C6403" t="s">
        <v>31885</v>
      </c>
      <c r="D6403">
        <v>361746</v>
      </c>
      <c r="E6403" t="s">
        <v>6070</v>
      </c>
      <c r="F6403" t="s">
        <v>6070</v>
      </c>
      <c r="G6403" t="s">
        <v>31886</v>
      </c>
      <c r="H6403" t="s">
        <v>6967</v>
      </c>
      <c r="I6403" t="s">
        <v>5960</v>
      </c>
      <c r="J6403" t="s">
        <v>31887</v>
      </c>
      <c r="K6403">
        <v>2</v>
      </c>
      <c r="L6403">
        <v>2</v>
      </c>
      <c r="M6403" s="6">
        <v>42714</v>
      </c>
      <c r="N6403" s="6">
        <v>42752</v>
      </c>
      <c r="O6403" t="s">
        <v>5953</v>
      </c>
    </row>
    <row r="6404" spans="1:15" x14ac:dyDescent="0.3">
      <c r="A6404" t="s">
        <v>31888</v>
      </c>
      <c r="B6404">
        <v>1923578</v>
      </c>
      <c r="C6404" t="s">
        <v>31889</v>
      </c>
      <c r="D6404">
        <v>361747</v>
      </c>
      <c r="E6404" t="s">
        <v>6070</v>
      </c>
      <c r="F6404" t="s">
        <v>6070</v>
      </c>
      <c r="G6404" t="s">
        <v>17652</v>
      </c>
      <c r="H6404" t="s">
        <v>10426</v>
      </c>
      <c r="I6404" t="s">
        <v>5960</v>
      </c>
      <c r="J6404" t="s">
        <v>31890</v>
      </c>
      <c r="K6404">
        <v>1</v>
      </c>
      <c r="L6404">
        <v>1</v>
      </c>
      <c r="M6404" s="6">
        <v>42714</v>
      </c>
      <c r="N6404" s="6">
        <v>42752</v>
      </c>
      <c r="O6404" t="s">
        <v>5953</v>
      </c>
    </row>
    <row r="6405" spans="1:15" x14ac:dyDescent="0.3">
      <c r="A6405" t="s">
        <v>31891</v>
      </c>
      <c r="B6405">
        <v>1923577</v>
      </c>
      <c r="C6405" t="s">
        <v>31892</v>
      </c>
      <c r="D6405">
        <v>361748</v>
      </c>
      <c r="E6405" t="s">
        <v>6070</v>
      </c>
      <c r="F6405" t="s">
        <v>6070</v>
      </c>
      <c r="G6405" t="s">
        <v>30311</v>
      </c>
      <c r="H6405" t="s">
        <v>11134</v>
      </c>
      <c r="I6405" t="s">
        <v>5960</v>
      </c>
      <c r="J6405" t="s">
        <v>31893</v>
      </c>
      <c r="K6405">
        <v>1</v>
      </c>
      <c r="L6405">
        <v>1</v>
      </c>
      <c r="M6405" s="6">
        <v>42714</v>
      </c>
      <c r="N6405" s="6">
        <v>42752</v>
      </c>
      <c r="O6405" t="s">
        <v>5953</v>
      </c>
    </row>
    <row r="6406" spans="1:15" x14ac:dyDescent="0.3">
      <c r="A6406" t="s">
        <v>31894</v>
      </c>
      <c r="B6406">
        <v>1923566</v>
      </c>
      <c r="C6406" t="s">
        <v>31895</v>
      </c>
      <c r="D6406">
        <v>361749</v>
      </c>
      <c r="E6406" t="s">
        <v>6070</v>
      </c>
      <c r="F6406" t="s">
        <v>6070</v>
      </c>
      <c r="G6406" t="s">
        <v>31896</v>
      </c>
      <c r="H6406" t="s">
        <v>6672</v>
      </c>
      <c r="I6406" t="s">
        <v>5960</v>
      </c>
      <c r="J6406" t="s">
        <v>31897</v>
      </c>
      <c r="K6406">
        <v>5</v>
      </c>
      <c r="L6406">
        <v>5</v>
      </c>
      <c r="M6406" s="6">
        <v>42714</v>
      </c>
      <c r="N6406" s="6">
        <v>42752</v>
      </c>
      <c r="O6406" t="s">
        <v>5953</v>
      </c>
    </row>
    <row r="6407" spans="1:15" x14ac:dyDescent="0.3">
      <c r="A6407" t="s">
        <v>31898</v>
      </c>
      <c r="B6407">
        <v>1923565</v>
      </c>
      <c r="C6407" t="s">
        <v>31899</v>
      </c>
      <c r="D6407">
        <v>361750</v>
      </c>
      <c r="E6407" t="s">
        <v>6070</v>
      </c>
      <c r="F6407" t="s">
        <v>6070</v>
      </c>
      <c r="G6407" t="s">
        <v>31900</v>
      </c>
      <c r="H6407" t="s">
        <v>6582</v>
      </c>
      <c r="I6407" t="s">
        <v>5960</v>
      </c>
      <c r="J6407" t="s">
        <v>31901</v>
      </c>
      <c r="K6407">
        <v>2</v>
      </c>
      <c r="L6407">
        <v>2</v>
      </c>
      <c r="M6407" s="6">
        <v>42714</v>
      </c>
      <c r="N6407" s="6">
        <v>42752</v>
      </c>
      <c r="O6407" t="s">
        <v>5953</v>
      </c>
    </row>
    <row r="6408" spans="1:15" x14ac:dyDescent="0.3">
      <c r="A6408" t="s">
        <v>31902</v>
      </c>
      <c r="B6408">
        <v>1923564</v>
      </c>
      <c r="C6408" t="s">
        <v>31903</v>
      </c>
      <c r="D6408">
        <v>361751</v>
      </c>
      <c r="E6408" t="s">
        <v>6070</v>
      </c>
      <c r="F6408" t="s">
        <v>6070</v>
      </c>
      <c r="G6408" t="s">
        <v>6126</v>
      </c>
      <c r="H6408" t="s">
        <v>28481</v>
      </c>
      <c r="I6408" t="s">
        <v>5960</v>
      </c>
      <c r="J6408" t="s">
        <v>31904</v>
      </c>
      <c r="K6408">
        <v>1</v>
      </c>
      <c r="L6408">
        <v>1</v>
      </c>
      <c r="M6408" s="6">
        <v>42714</v>
      </c>
      <c r="N6408" s="6">
        <v>42752</v>
      </c>
      <c r="O6408" t="s">
        <v>5953</v>
      </c>
    </row>
    <row r="6409" spans="1:15" x14ac:dyDescent="0.3">
      <c r="A6409" t="s">
        <v>31905</v>
      </c>
      <c r="B6409">
        <v>1923563</v>
      </c>
      <c r="C6409" t="s">
        <v>31906</v>
      </c>
      <c r="D6409">
        <v>361752</v>
      </c>
      <c r="E6409" t="s">
        <v>6070</v>
      </c>
      <c r="F6409" t="s">
        <v>6070</v>
      </c>
      <c r="G6409" t="s">
        <v>31907</v>
      </c>
      <c r="H6409" t="s">
        <v>6337</v>
      </c>
      <c r="I6409" t="s">
        <v>5960</v>
      </c>
      <c r="J6409" t="s">
        <v>31908</v>
      </c>
      <c r="K6409">
        <v>2</v>
      </c>
      <c r="L6409">
        <v>2</v>
      </c>
      <c r="M6409" s="6">
        <v>42714</v>
      </c>
      <c r="N6409" s="6">
        <v>42752</v>
      </c>
      <c r="O6409" t="s">
        <v>5953</v>
      </c>
    </row>
    <row r="6410" spans="1:15" x14ac:dyDescent="0.3">
      <c r="A6410" t="s">
        <v>31909</v>
      </c>
      <c r="B6410">
        <v>1923562</v>
      </c>
      <c r="C6410" t="s">
        <v>31910</v>
      </c>
      <c r="D6410">
        <v>361753</v>
      </c>
      <c r="E6410" t="s">
        <v>6070</v>
      </c>
      <c r="F6410" t="s">
        <v>6070</v>
      </c>
      <c r="G6410" t="s">
        <v>31911</v>
      </c>
      <c r="H6410" t="s">
        <v>6596</v>
      </c>
      <c r="I6410" t="s">
        <v>5960</v>
      </c>
      <c r="J6410" t="s">
        <v>31912</v>
      </c>
      <c r="K6410">
        <v>5</v>
      </c>
      <c r="L6410">
        <v>5</v>
      </c>
      <c r="M6410" s="6">
        <v>42714</v>
      </c>
      <c r="N6410" s="6">
        <v>42752</v>
      </c>
      <c r="O6410" t="s">
        <v>5953</v>
      </c>
    </row>
    <row r="6411" spans="1:15" x14ac:dyDescent="0.3">
      <c r="A6411" t="s">
        <v>31913</v>
      </c>
      <c r="B6411">
        <v>1923561</v>
      </c>
      <c r="C6411" t="s">
        <v>31914</v>
      </c>
      <c r="D6411">
        <v>361754</v>
      </c>
      <c r="E6411" t="s">
        <v>6070</v>
      </c>
      <c r="F6411" t="s">
        <v>6070</v>
      </c>
      <c r="G6411" t="s">
        <v>31915</v>
      </c>
      <c r="H6411" t="s">
        <v>9386</v>
      </c>
      <c r="I6411" t="s">
        <v>5960</v>
      </c>
      <c r="J6411" t="s">
        <v>31916</v>
      </c>
      <c r="K6411">
        <v>3</v>
      </c>
      <c r="L6411">
        <v>3</v>
      </c>
      <c r="M6411" s="6">
        <v>42714</v>
      </c>
      <c r="N6411" s="6">
        <v>42752</v>
      </c>
      <c r="O6411" t="s">
        <v>5953</v>
      </c>
    </row>
    <row r="6412" spans="1:15" x14ac:dyDescent="0.3">
      <c r="A6412" t="s">
        <v>31917</v>
      </c>
      <c r="B6412">
        <v>1923559</v>
      </c>
      <c r="C6412" t="s">
        <v>31918</v>
      </c>
      <c r="D6412">
        <v>361755</v>
      </c>
      <c r="E6412" t="s">
        <v>6070</v>
      </c>
      <c r="F6412" t="s">
        <v>6070</v>
      </c>
      <c r="G6412" t="s">
        <v>31919</v>
      </c>
      <c r="H6412" t="s">
        <v>11368</v>
      </c>
      <c r="I6412" t="s">
        <v>5960</v>
      </c>
      <c r="J6412" t="s">
        <v>31920</v>
      </c>
      <c r="K6412">
        <v>1</v>
      </c>
      <c r="L6412">
        <v>1</v>
      </c>
      <c r="M6412" s="6">
        <v>42714</v>
      </c>
      <c r="N6412" s="6">
        <v>42752</v>
      </c>
      <c r="O6412" t="s">
        <v>5953</v>
      </c>
    </row>
    <row r="6413" spans="1:15" x14ac:dyDescent="0.3">
      <c r="A6413" t="s">
        <v>31921</v>
      </c>
      <c r="B6413">
        <v>1923558</v>
      </c>
      <c r="C6413" t="s">
        <v>31922</v>
      </c>
      <c r="D6413">
        <v>361756</v>
      </c>
      <c r="E6413" t="s">
        <v>6070</v>
      </c>
      <c r="F6413" t="s">
        <v>6070</v>
      </c>
      <c r="G6413" t="s">
        <v>31923</v>
      </c>
      <c r="H6413" t="s">
        <v>7119</v>
      </c>
      <c r="I6413" t="s">
        <v>5960</v>
      </c>
      <c r="J6413" t="s">
        <v>31924</v>
      </c>
      <c r="K6413">
        <v>2</v>
      </c>
      <c r="L6413">
        <v>2</v>
      </c>
      <c r="M6413" s="6">
        <v>42714</v>
      </c>
      <c r="N6413" s="6">
        <v>42752</v>
      </c>
      <c r="O6413" t="s">
        <v>5953</v>
      </c>
    </row>
    <row r="6414" spans="1:15" x14ac:dyDescent="0.3">
      <c r="A6414" t="s">
        <v>31925</v>
      </c>
      <c r="B6414">
        <v>1923557</v>
      </c>
      <c r="C6414" t="s">
        <v>31926</v>
      </c>
      <c r="D6414">
        <v>361757</v>
      </c>
      <c r="E6414" t="s">
        <v>6070</v>
      </c>
      <c r="F6414" t="s">
        <v>6070</v>
      </c>
      <c r="G6414" t="s">
        <v>30443</v>
      </c>
      <c r="H6414" t="s">
        <v>6879</v>
      </c>
      <c r="I6414" t="s">
        <v>5960</v>
      </c>
      <c r="J6414" t="s">
        <v>31927</v>
      </c>
      <c r="K6414">
        <v>2</v>
      </c>
      <c r="L6414">
        <v>2</v>
      </c>
      <c r="M6414" s="6">
        <v>42714</v>
      </c>
      <c r="N6414" s="6">
        <v>42752</v>
      </c>
      <c r="O6414" t="s">
        <v>5953</v>
      </c>
    </row>
    <row r="6415" spans="1:15" x14ac:dyDescent="0.3">
      <c r="A6415" t="s">
        <v>31928</v>
      </c>
      <c r="B6415">
        <v>1923555</v>
      </c>
      <c r="C6415" t="s">
        <v>31929</v>
      </c>
      <c r="D6415">
        <v>361758</v>
      </c>
      <c r="E6415" t="s">
        <v>6070</v>
      </c>
      <c r="F6415" t="s">
        <v>6070</v>
      </c>
      <c r="G6415" t="s">
        <v>13880</v>
      </c>
      <c r="H6415" t="s">
        <v>6355</v>
      </c>
      <c r="I6415" t="s">
        <v>5960</v>
      </c>
      <c r="J6415" t="s">
        <v>31930</v>
      </c>
      <c r="K6415">
        <v>2</v>
      </c>
      <c r="L6415">
        <v>2</v>
      </c>
      <c r="M6415" s="6">
        <v>42714</v>
      </c>
      <c r="N6415" s="6">
        <v>42752</v>
      </c>
      <c r="O6415" t="s">
        <v>5953</v>
      </c>
    </row>
    <row r="6416" spans="1:15" x14ac:dyDescent="0.3">
      <c r="A6416" t="s">
        <v>31931</v>
      </c>
      <c r="B6416">
        <v>1923554</v>
      </c>
      <c r="C6416" t="s">
        <v>31932</v>
      </c>
      <c r="D6416">
        <v>361759</v>
      </c>
      <c r="E6416" t="s">
        <v>6070</v>
      </c>
      <c r="F6416" t="s">
        <v>6070</v>
      </c>
      <c r="G6416" t="s">
        <v>31933</v>
      </c>
      <c r="H6416" t="s">
        <v>6313</v>
      </c>
      <c r="I6416" t="s">
        <v>5960</v>
      </c>
      <c r="J6416" t="s">
        <v>31934</v>
      </c>
      <c r="K6416">
        <v>2</v>
      </c>
      <c r="L6416">
        <v>2</v>
      </c>
      <c r="M6416" s="6">
        <v>42714</v>
      </c>
      <c r="N6416" s="6">
        <v>42752</v>
      </c>
      <c r="O6416" t="s">
        <v>5953</v>
      </c>
    </row>
    <row r="6417" spans="1:15" x14ac:dyDescent="0.3">
      <c r="A6417" t="s">
        <v>31935</v>
      </c>
      <c r="B6417">
        <v>1923553</v>
      </c>
      <c r="C6417" t="s">
        <v>31936</v>
      </c>
      <c r="D6417">
        <v>361760</v>
      </c>
      <c r="E6417" t="s">
        <v>6070</v>
      </c>
      <c r="F6417" t="s">
        <v>6070</v>
      </c>
      <c r="G6417" t="s">
        <v>31937</v>
      </c>
      <c r="H6417" t="s">
        <v>6898</v>
      </c>
      <c r="I6417" t="s">
        <v>5960</v>
      </c>
      <c r="J6417" t="s">
        <v>31938</v>
      </c>
      <c r="K6417">
        <v>1</v>
      </c>
      <c r="L6417">
        <v>1</v>
      </c>
      <c r="M6417" s="6">
        <v>42714</v>
      </c>
      <c r="N6417" s="6">
        <v>42752</v>
      </c>
      <c r="O6417" t="s">
        <v>5953</v>
      </c>
    </row>
    <row r="6418" spans="1:15" x14ac:dyDescent="0.3">
      <c r="A6418" t="s">
        <v>31939</v>
      </c>
      <c r="B6418">
        <v>1923551</v>
      </c>
      <c r="C6418" t="s">
        <v>31940</v>
      </c>
      <c r="D6418">
        <v>361761</v>
      </c>
      <c r="E6418" t="s">
        <v>6070</v>
      </c>
      <c r="F6418" t="s">
        <v>6070</v>
      </c>
      <c r="G6418" t="s">
        <v>31941</v>
      </c>
      <c r="H6418" t="s">
        <v>19639</v>
      </c>
      <c r="I6418" t="s">
        <v>5960</v>
      </c>
      <c r="J6418" t="s">
        <v>31942</v>
      </c>
      <c r="K6418">
        <v>2</v>
      </c>
      <c r="L6418">
        <v>2</v>
      </c>
      <c r="M6418" s="6">
        <v>42714</v>
      </c>
      <c r="N6418" s="6">
        <v>42752</v>
      </c>
      <c r="O6418" t="s">
        <v>5953</v>
      </c>
    </row>
    <row r="6419" spans="1:15" x14ac:dyDescent="0.3">
      <c r="A6419" t="s">
        <v>31943</v>
      </c>
      <c r="B6419">
        <v>1923549</v>
      </c>
      <c r="C6419" t="s">
        <v>31944</v>
      </c>
      <c r="D6419">
        <v>361762</v>
      </c>
      <c r="E6419" t="s">
        <v>6070</v>
      </c>
      <c r="F6419" t="s">
        <v>6070</v>
      </c>
      <c r="G6419" t="s">
        <v>12631</v>
      </c>
      <c r="H6419" t="s">
        <v>7894</v>
      </c>
      <c r="I6419" t="s">
        <v>5960</v>
      </c>
      <c r="J6419" t="s">
        <v>31945</v>
      </c>
      <c r="K6419">
        <v>2</v>
      </c>
      <c r="L6419">
        <v>2</v>
      </c>
      <c r="M6419" s="6">
        <v>42714</v>
      </c>
      <c r="N6419" s="6">
        <v>42752</v>
      </c>
      <c r="O6419" t="s">
        <v>5953</v>
      </c>
    </row>
    <row r="6420" spans="1:15" x14ac:dyDescent="0.3">
      <c r="A6420" t="s">
        <v>31946</v>
      </c>
      <c r="B6420">
        <v>1923547</v>
      </c>
      <c r="C6420" t="s">
        <v>31947</v>
      </c>
      <c r="D6420">
        <v>361763</v>
      </c>
      <c r="E6420" t="s">
        <v>6070</v>
      </c>
      <c r="F6420" t="s">
        <v>6070</v>
      </c>
      <c r="G6420" t="s">
        <v>31948</v>
      </c>
      <c r="H6420" t="s">
        <v>16020</v>
      </c>
      <c r="I6420" t="s">
        <v>5960</v>
      </c>
      <c r="J6420" t="s">
        <v>31949</v>
      </c>
      <c r="K6420">
        <v>3</v>
      </c>
      <c r="L6420">
        <v>3</v>
      </c>
      <c r="M6420" s="6">
        <v>42714</v>
      </c>
      <c r="N6420" s="6">
        <v>42752</v>
      </c>
      <c r="O6420" t="s">
        <v>5953</v>
      </c>
    </row>
    <row r="6421" spans="1:15" x14ac:dyDescent="0.3">
      <c r="A6421" t="s">
        <v>31950</v>
      </c>
      <c r="B6421">
        <v>1923546</v>
      </c>
      <c r="C6421" t="s">
        <v>31951</v>
      </c>
      <c r="D6421">
        <v>361764</v>
      </c>
      <c r="E6421" t="s">
        <v>6070</v>
      </c>
      <c r="F6421" t="s">
        <v>6070</v>
      </c>
      <c r="G6421" t="s">
        <v>31952</v>
      </c>
      <c r="H6421" t="s">
        <v>9453</v>
      </c>
      <c r="I6421" t="s">
        <v>5960</v>
      </c>
      <c r="J6421" t="s">
        <v>31953</v>
      </c>
      <c r="K6421">
        <v>3</v>
      </c>
      <c r="L6421">
        <v>3</v>
      </c>
      <c r="M6421" s="6">
        <v>42714</v>
      </c>
      <c r="N6421" s="6">
        <v>42752</v>
      </c>
      <c r="O6421" t="s">
        <v>5953</v>
      </c>
    </row>
    <row r="6422" spans="1:15" x14ac:dyDescent="0.3">
      <c r="A6422" t="s">
        <v>31954</v>
      </c>
      <c r="B6422">
        <v>1923545</v>
      </c>
      <c r="C6422" t="s">
        <v>31955</v>
      </c>
      <c r="D6422">
        <v>361765</v>
      </c>
      <c r="E6422" t="s">
        <v>6070</v>
      </c>
      <c r="F6422" t="s">
        <v>6070</v>
      </c>
      <c r="G6422" t="s">
        <v>31956</v>
      </c>
      <c r="H6422" t="s">
        <v>7493</v>
      </c>
      <c r="I6422" t="s">
        <v>5960</v>
      </c>
      <c r="J6422" t="s">
        <v>31957</v>
      </c>
      <c r="K6422">
        <v>3</v>
      </c>
      <c r="L6422">
        <v>3</v>
      </c>
      <c r="M6422" s="6">
        <v>42714</v>
      </c>
      <c r="N6422" s="6">
        <v>42752</v>
      </c>
      <c r="O6422" t="s">
        <v>5953</v>
      </c>
    </row>
    <row r="6423" spans="1:15" x14ac:dyDescent="0.3">
      <c r="A6423" t="s">
        <v>31958</v>
      </c>
      <c r="B6423">
        <v>1923544</v>
      </c>
      <c r="C6423" t="s">
        <v>31959</v>
      </c>
      <c r="D6423">
        <v>361766</v>
      </c>
      <c r="E6423" t="s">
        <v>6070</v>
      </c>
      <c r="F6423" t="s">
        <v>6070</v>
      </c>
      <c r="G6423" t="s">
        <v>31960</v>
      </c>
      <c r="H6423" t="s">
        <v>7686</v>
      </c>
      <c r="I6423" t="s">
        <v>5960</v>
      </c>
      <c r="J6423" t="s">
        <v>31961</v>
      </c>
      <c r="K6423">
        <v>4</v>
      </c>
      <c r="L6423">
        <v>4</v>
      </c>
      <c r="M6423" s="6">
        <v>42714</v>
      </c>
      <c r="N6423" s="6">
        <v>42752</v>
      </c>
      <c r="O6423" t="s">
        <v>5953</v>
      </c>
    </row>
    <row r="6424" spans="1:15" x14ac:dyDescent="0.3">
      <c r="A6424" t="s">
        <v>31962</v>
      </c>
      <c r="B6424">
        <v>1923543</v>
      </c>
      <c r="C6424" t="s">
        <v>31963</v>
      </c>
      <c r="D6424">
        <v>361767</v>
      </c>
      <c r="E6424" t="s">
        <v>6070</v>
      </c>
      <c r="F6424" t="s">
        <v>6070</v>
      </c>
      <c r="G6424" t="s">
        <v>23445</v>
      </c>
      <c r="H6424" t="s">
        <v>6868</v>
      </c>
      <c r="I6424" t="s">
        <v>5960</v>
      </c>
      <c r="J6424" t="s">
        <v>31964</v>
      </c>
      <c r="K6424">
        <v>2</v>
      </c>
      <c r="L6424">
        <v>2</v>
      </c>
      <c r="M6424" s="6">
        <v>42714</v>
      </c>
      <c r="N6424" s="6">
        <v>42752</v>
      </c>
      <c r="O6424" t="s">
        <v>5953</v>
      </c>
    </row>
    <row r="6425" spans="1:15" x14ac:dyDescent="0.3">
      <c r="A6425" t="s">
        <v>31965</v>
      </c>
      <c r="B6425">
        <v>1923542</v>
      </c>
      <c r="C6425" t="s">
        <v>31966</v>
      </c>
      <c r="D6425">
        <v>361768</v>
      </c>
      <c r="E6425" t="s">
        <v>6070</v>
      </c>
      <c r="F6425" t="s">
        <v>6070</v>
      </c>
      <c r="G6425" t="s">
        <v>31967</v>
      </c>
      <c r="H6425" t="s">
        <v>8643</v>
      </c>
      <c r="I6425" t="s">
        <v>5960</v>
      </c>
      <c r="J6425" t="s">
        <v>31968</v>
      </c>
      <c r="K6425">
        <v>2</v>
      </c>
      <c r="L6425">
        <v>2</v>
      </c>
      <c r="M6425" s="6">
        <v>42714</v>
      </c>
      <c r="N6425" s="6">
        <v>42752</v>
      </c>
      <c r="O6425" t="s">
        <v>5953</v>
      </c>
    </row>
    <row r="6426" spans="1:15" x14ac:dyDescent="0.3">
      <c r="A6426" t="s">
        <v>31969</v>
      </c>
      <c r="B6426">
        <v>1923541</v>
      </c>
      <c r="C6426" t="s">
        <v>31970</v>
      </c>
      <c r="D6426">
        <v>361769</v>
      </c>
      <c r="E6426" t="s">
        <v>6070</v>
      </c>
      <c r="F6426" t="s">
        <v>6070</v>
      </c>
      <c r="G6426" t="s">
        <v>31971</v>
      </c>
      <c r="H6426" t="s">
        <v>8739</v>
      </c>
      <c r="I6426" t="s">
        <v>5960</v>
      </c>
      <c r="J6426" t="s">
        <v>31972</v>
      </c>
      <c r="K6426">
        <v>2</v>
      </c>
      <c r="L6426">
        <v>2</v>
      </c>
      <c r="M6426" s="6">
        <v>42714</v>
      </c>
      <c r="N6426" s="6">
        <v>42752</v>
      </c>
      <c r="O6426" t="s">
        <v>5953</v>
      </c>
    </row>
    <row r="6427" spans="1:15" x14ac:dyDescent="0.3">
      <c r="A6427" t="s">
        <v>31973</v>
      </c>
      <c r="B6427">
        <v>1923540</v>
      </c>
      <c r="C6427" t="s">
        <v>31974</v>
      </c>
      <c r="D6427">
        <v>361770</v>
      </c>
      <c r="E6427" t="s">
        <v>6070</v>
      </c>
      <c r="F6427" t="s">
        <v>6070</v>
      </c>
      <c r="G6427" t="s">
        <v>31975</v>
      </c>
      <c r="H6427" t="s">
        <v>8236</v>
      </c>
      <c r="I6427" t="s">
        <v>5960</v>
      </c>
      <c r="J6427" t="s">
        <v>31976</v>
      </c>
      <c r="K6427">
        <v>2</v>
      </c>
      <c r="L6427">
        <v>2</v>
      </c>
      <c r="M6427" s="6">
        <v>42714</v>
      </c>
      <c r="N6427" s="6">
        <v>42752</v>
      </c>
      <c r="O6427" t="s">
        <v>5953</v>
      </c>
    </row>
    <row r="6428" spans="1:15" x14ac:dyDescent="0.3">
      <c r="A6428" t="s">
        <v>31977</v>
      </c>
      <c r="B6428">
        <v>1923537</v>
      </c>
      <c r="C6428" t="s">
        <v>31978</v>
      </c>
      <c r="D6428">
        <v>361771</v>
      </c>
      <c r="E6428" t="s">
        <v>6070</v>
      </c>
      <c r="F6428" t="s">
        <v>6070</v>
      </c>
      <c r="G6428" t="s">
        <v>31979</v>
      </c>
      <c r="H6428" t="s">
        <v>10447</v>
      </c>
      <c r="I6428" t="s">
        <v>5960</v>
      </c>
      <c r="J6428" t="s">
        <v>31980</v>
      </c>
      <c r="K6428">
        <v>1</v>
      </c>
      <c r="L6428">
        <v>1</v>
      </c>
      <c r="M6428" s="6">
        <v>42714</v>
      </c>
      <c r="N6428" s="6">
        <v>42752</v>
      </c>
      <c r="O6428" t="s">
        <v>5953</v>
      </c>
    </row>
    <row r="6429" spans="1:15" x14ac:dyDescent="0.3">
      <c r="A6429" t="s">
        <v>31981</v>
      </c>
      <c r="B6429">
        <v>1923536</v>
      </c>
      <c r="C6429" t="s">
        <v>31982</v>
      </c>
      <c r="D6429">
        <v>361772</v>
      </c>
      <c r="E6429" t="s">
        <v>6070</v>
      </c>
      <c r="F6429" t="s">
        <v>6070</v>
      </c>
      <c r="G6429" t="s">
        <v>31983</v>
      </c>
      <c r="H6429" t="s">
        <v>6355</v>
      </c>
      <c r="I6429" t="s">
        <v>5960</v>
      </c>
      <c r="J6429" t="s">
        <v>31984</v>
      </c>
      <c r="K6429">
        <v>1</v>
      </c>
      <c r="L6429">
        <v>1</v>
      </c>
      <c r="M6429" s="6">
        <v>42714</v>
      </c>
      <c r="N6429" s="6">
        <v>42752</v>
      </c>
      <c r="O6429" t="s">
        <v>5953</v>
      </c>
    </row>
    <row r="6430" spans="1:15" x14ac:dyDescent="0.3">
      <c r="A6430" t="s">
        <v>31985</v>
      </c>
      <c r="B6430">
        <v>1923535</v>
      </c>
      <c r="C6430" t="s">
        <v>31986</v>
      </c>
      <c r="D6430">
        <v>361773</v>
      </c>
      <c r="E6430" t="s">
        <v>6070</v>
      </c>
      <c r="F6430" t="s">
        <v>6070</v>
      </c>
      <c r="G6430" t="s">
        <v>28340</v>
      </c>
      <c r="H6430" t="s">
        <v>7006</v>
      </c>
      <c r="I6430" t="s">
        <v>5960</v>
      </c>
      <c r="J6430" t="s">
        <v>31987</v>
      </c>
      <c r="K6430">
        <v>2</v>
      </c>
      <c r="L6430">
        <v>2</v>
      </c>
      <c r="M6430" s="6">
        <v>42714</v>
      </c>
      <c r="N6430" s="6">
        <v>42752</v>
      </c>
      <c r="O6430" t="s">
        <v>5953</v>
      </c>
    </row>
    <row r="6431" spans="1:15" x14ac:dyDescent="0.3">
      <c r="A6431" t="s">
        <v>31988</v>
      </c>
      <c r="B6431">
        <v>1923534</v>
      </c>
      <c r="C6431" t="s">
        <v>31989</v>
      </c>
      <c r="D6431">
        <v>361774</v>
      </c>
      <c r="E6431" t="s">
        <v>6070</v>
      </c>
      <c r="F6431" t="s">
        <v>6070</v>
      </c>
      <c r="G6431" t="s">
        <v>31990</v>
      </c>
      <c r="H6431" t="s">
        <v>6010</v>
      </c>
      <c r="I6431" t="s">
        <v>5960</v>
      </c>
      <c r="J6431" t="s">
        <v>31991</v>
      </c>
      <c r="K6431">
        <v>1</v>
      </c>
      <c r="L6431">
        <v>1</v>
      </c>
      <c r="M6431" s="6">
        <v>42714</v>
      </c>
      <c r="N6431" s="6">
        <v>42752</v>
      </c>
      <c r="O6431" t="s">
        <v>5953</v>
      </c>
    </row>
    <row r="6432" spans="1:15" x14ac:dyDescent="0.3">
      <c r="A6432" t="s">
        <v>31992</v>
      </c>
      <c r="B6432">
        <v>1923533</v>
      </c>
      <c r="C6432" t="s">
        <v>31993</v>
      </c>
      <c r="D6432">
        <v>361775</v>
      </c>
      <c r="E6432" t="s">
        <v>6070</v>
      </c>
      <c r="F6432" t="s">
        <v>6070</v>
      </c>
      <c r="G6432" t="s">
        <v>31994</v>
      </c>
      <c r="H6432" t="s">
        <v>7351</v>
      </c>
      <c r="I6432" t="s">
        <v>5960</v>
      </c>
      <c r="J6432" t="s">
        <v>31995</v>
      </c>
      <c r="K6432">
        <v>2</v>
      </c>
      <c r="L6432">
        <v>2</v>
      </c>
      <c r="M6432" s="6">
        <v>42714</v>
      </c>
      <c r="N6432" s="6">
        <v>42752</v>
      </c>
      <c r="O6432" t="s">
        <v>5953</v>
      </c>
    </row>
    <row r="6433" spans="1:15" x14ac:dyDescent="0.3">
      <c r="A6433" t="s">
        <v>31996</v>
      </c>
      <c r="B6433">
        <v>1923532</v>
      </c>
      <c r="C6433" t="s">
        <v>31997</v>
      </c>
      <c r="D6433">
        <v>361776</v>
      </c>
      <c r="E6433" t="s">
        <v>6070</v>
      </c>
      <c r="F6433" t="s">
        <v>6070</v>
      </c>
      <c r="G6433" t="s">
        <v>7597</v>
      </c>
      <c r="H6433" t="s">
        <v>6954</v>
      </c>
      <c r="I6433" t="s">
        <v>5960</v>
      </c>
      <c r="J6433" t="s">
        <v>31998</v>
      </c>
      <c r="K6433">
        <v>2</v>
      </c>
      <c r="L6433">
        <v>2</v>
      </c>
      <c r="M6433" s="6">
        <v>42714</v>
      </c>
      <c r="N6433" s="6">
        <v>42752</v>
      </c>
      <c r="O6433" t="s">
        <v>5953</v>
      </c>
    </row>
    <row r="6434" spans="1:15" x14ac:dyDescent="0.3">
      <c r="A6434" t="s">
        <v>31999</v>
      </c>
      <c r="B6434">
        <v>1923531</v>
      </c>
      <c r="C6434" t="s">
        <v>32000</v>
      </c>
      <c r="D6434">
        <v>361777</v>
      </c>
      <c r="E6434" t="s">
        <v>6070</v>
      </c>
      <c r="F6434" t="s">
        <v>6070</v>
      </c>
      <c r="G6434" t="s">
        <v>32001</v>
      </c>
      <c r="H6434" t="s">
        <v>6225</v>
      </c>
      <c r="I6434" t="s">
        <v>5960</v>
      </c>
      <c r="J6434" t="s">
        <v>32002</v>
      </c>
      <c r="K6434">
        <v>2</v>
      </c>
      <c r="L6434">
        <v>2</v>
      </c>
      <c r="M6434" s="6">
        <v>42714</v>
      </c>
      <c r="N6434" s="6">
        <v>42752</v>
      </c>
      <c r="O6434" t="s">
        <v>5953</v>
      </c>
    </row>
    <row r="6435" spans="1:15" x14ac:dyDescent="0.3">
      <c r="A6435" t="s">
        <v>32003</v>
      </c>
      <c r="B6435">
        <v>1923529</v>
      </c>
      <c r="C6435" t="s">
        <v>32004</v>
      </c>
      <c r="D6435">
        <v>361778</v>
      </c>
      <c r="E6435" t="s">
        <v>6070</v>
      </c>
      <c r="F6435" t="s">
        <v>6070</v>
      </c>
      <c r="G6435" t="s">
        <v>32005</v>
      </c>
      <c r="H6435" t="s">
        <v>6348</v>
      </c>
      <c r="I6435" t="s">
        <v>5960</v>
      </c>
      <c r="J6435" t="s">
        <v>32006</v>
      </c>
      <c r="K6435">
        <v>2</v>
      </c>
      <c r="L6435">
        <v>2</v>
      </c>
      <c r="M6435" s="6">
        <v>42714</v>
      </c>
      <c r="N6435" s="6">
        <v>42752</v>
      </c>
      <c r="O6435" t="s">
        <v>5953</v>
      </c>
    </row>
    <row r="6436" spans="1:15" x14ac:dyDescent="0.3">
      <c r="A6436" t="s">
        <v>32007</v>
      </c>
      <c r="B6436">
        <v>1923510</v>
      </c>
      <c r="C6436" t="s">
        <v>32008</v>
      </c>
      <c r="D6436">
        <v>361779</v>
      </c>
      <c r="E6436" t="s">
        <v>6070</v>
      </c>
      <c r="F6436" t="s">
        <v>6070</v>
      </c>
      <c r="G6436" t="s">
        <v>32009</v>
      </c>
      <c r="H6436" t="s">
        <v>6111</v>
      </c>
      <c r="I6436" t="s">
        <v>5960</v>
      </c>
      <c r="J6436" t="s">
        <v>32010</v>
      </c>
      <c r="K6436">
        <v>3</v>
      </c>
      <c r="L6436">
        <v>3</v>
      </c>
      <c r="M6436" s="6">
        <v>42714</v>
      </c>
      <c r="N6436" s="6">
        <v>42752</v>
      </c>
      <c r="O6436" t="s">
        <v>6854</v>
      </c>
    </row>
    <row r="6437" spans="1:15" x14ac:dyDescent="0.3">
      <c r="A6437" t="s">
        <v>32011</v>
      </c>
      <c r="B6437">
        <v>1923509</v>
      </c>
      <c r="C6437" t="s">
        <v>32012</v>
      </c>
      <c r="D6437">
        <v>361780</v>
      </c>
      <c r="E6437" t="s">
        <v>6070</v>
      </c>
      <c r="F6437" t="s">
        <v>6070</v>
      </c>
      <c r="G6437" t="s">
        <v>32013</v>
      </c>
      <c r="H6437" t="s">
        <v>6778</v>
      </c>
      <c r="I6437" t="s">
        <v>5960</v>
      </c>
      <c r="J6437" t="s">
        <v>32014</v>
      </c>
      <c r="K6437">
        <v>1</v>
      </c>
      <c r="L6437">
        <v>1</v>
      </c>
      <c r="M6437" s="6">
        <v>42714</v>
      </c>
      <c r="N6437" s="6">
        <v>42752</v>
      </c>
      <c r="O6437" t="s">
        <v>5953</v>
      </c>
    </row>
    <row r="6438" spans="1:15" x14ac:dyDescent="0.3">
      <c r="A6438" t="s">
        <v>32015</v>
      </c>
      <c r="B6438">
        <v>1923507</v>
      </c>
      <c r="C6438" t="s">
        <v>32016</v>
      </c>
      <c r="D6438">
        <v>361781</v>
      </c>
      <c r="E6438" t="s">
        <v>6070</v>
      </c>
      <c r="F6438" t="s">
        <v>6070</v>
      </c>
      <c r="G6438" t="s">
        <v>7392</v>
      </c>
      <c r="H6438" t="s">
        <v>8643</v>
      </c>
      <c r="I6438" t="s">
        <v>5960</v>
      </c>
      <c r="J6438" t="s">
        <v>32017</v>
      </c>
      <c r="K6438">
        <v>2</v>
      </c>
      <c r="L6438">
        <v>2</v>
      </c>
      <c r="M6438" s="6">
        <v>42714</v>
      </c>
      <c r="N6438" s="6">
        <v>42752</v>
      </c>
      <c r="O6438" t="s">
        <v>5953</v>
      </c>
    </row>
    <row r="6439" spans="1:15" x14ac:dyDescent="0.3">
      <c r="A6439" t="s">
        <v>32018</v>
      </c>
      <c r="B6439">
        <v>1923505</v>
      </c>
      <c r="C6439" t="s">
        <v>32019</v>
      </c>
      <c r="D6439">
        <v>361782</v>
      </c>
      <c r="E6439" t="s">
        <v>6070</v>
      </c>
      <c r="F6439" t="s">
        <v>6070</v>
      </c>
      <c r="G6439" t="s">
        <v>23098</v>
      </c>
      <c r="H6439" t="s">
        <v>7457</v>
      </c>
      <c r="I6439" t="s">
        <v>5960</v>
      </c>
      <c r="J6439" t="s">
        <v>32020</v>
      </c>
      <c r="K6439">
        <v>1</v>
      </c>
      <c r="L6439">
        <v>1</v>
      </c>
      <c r="M6439" s="6">
        <v>42714</v>
      </c>
      <c r="N6439" s="6">
        <v>42752</v>
      </c>
      <c r="O6439" t="s">
        <v>5953</v>
      </c>
    </row>
    <row r="6440" spans="1:15" x14ac:dyDescent="0.3">
      <c r="A6440" t="s">
        <v>32021</v>
      </c>
      <c r="B6440">
        <v>1923504</v>
      </c>
      <c r="C6440" t="s">
        <v>32022</v>
      </c>
      <c r="D6440">
        <v>361783</v>
      </c>
      <c r="E6440" t="s">
        <v>6070</v>
      </c>
      <c r="F6440" t="s">
        <v>6070</v>
      </c>
      <c r="G6440" t="s">
        <v>32023</v>
      </c>
      <c r="H6440" t="s">
        <v>11632</v>
      </c>
      <c r="I6440" t="s">
        <v>5960</v>
      </c>
      <c r="J6440" t="s">
        <v>32024</v>
      </c>
      <c r="K6440">
        <v>1</v>
      </c>
      <c r="L6440">
        <v>1</v>
      </c>
      <c r="M6440" s="6">
        <v>42714</v>
      </c>
      <c r="N6440" s="6">
        <v>42752</v>
      </c>
      <c r="O6440" t="s">
        <v>5953</v>
      </c>
    </row>
    <row r="6441" spans="1:15" x14ac:dyDescent="0.3">
      <c r="A6441" t="s">
        <v>32025</v>
      </c>
      <c r="B6441">
        <v>1923503</v>
      </c>
      <c r="C6441" t="s">
        <v>32026</v>
      </c>
      <c r="D6441">
        <v>361784</v>
      </c>
      <c r="E6441" t="s">
        <v>6070</v>
      </c>
      <c r="F6441" t="s">
        <v>6070</v>
      </c>
      <c r="G6441" t="s">
        <v>32027</v>
      </c>
      <c r="H6441" t="s">
        <v>6111</v>
      </c>
      <c r="I6441" t="s">
        <v>5960</v>
      </c>
      <c r="J6441" t="s">
        <v>32028</v>
      </c>
      <c r="K6441">
        <v>1</v>
      </c>
      <c r="L6441">
        <v>1</v>
      </c>
      <c r="M6441" s="6">
        <v>42714</v>
      </c>
      <c r="N6441" s="6">
        <v>42752</v>
      </c>
      <c r="O6441" t="s">
        <v>5953</v>
      </c>
    </row>
    <row r="6442" spans="1:15" x14ac:dyDescent="0.3">
      <c r="A6442" t="s">
        <v>32029</v>
      </c>
      <c r="B6442">
        <v>1923502</v>
      </c>
      <c r="C6442" t="s">
        <v>32030</v>
      </c>
      <c r="D6442">
        <v>361785</v>
      </c>
      <c r="E6442" t="s">
        <v>6070</v>
      </c>
      <c r="F6442" t="s">
        <v>6070</v>
      </c>
      <c r="G6442" t="s">
        <v>11248</v>
      </c>
      <c r="H6442" t="s">
        <v>6422</v>
      </c>
      <c r="I6442" t="s">
        <v>5960</v>
      </c>
      <c r="J6442" t="s">
        <v>32031</v>
      </c>
      <c r="K6442">
        <v>1</v>
      </c>
      <c r="L6442">
        <v>1</v>
      </c>
      <c r="M6442" s="6">
        <v>42714</v>
      </c>
      <c r="N6442" s="6">
        <v>42752</v>
      </c>
      <c r="O6442" t="s">
        <v>5953</v>
      </c>
    </row>
    <row r="6443" spans="1:15" x14ac:dyDescent="0.3">
      <c r="A6443" t="s">
        <v>32032</v>
      </c>
      <c r="B6443">
        <v>1923501</v>
      </c>
      <c r="C6443" t="s">
        <v>32033</v>
      </c>
      <c r="D6443">
        <v>361786</v>
      </c>
      <c r="E6443" t="s">
        <v>6070</v>
      </c>
      <c r="F6443" t="s">
        <v>6070</v>
      </c>
      <c r="G6443" t="s">
        <v>32034</v>
      </c>
      <c r="H6443" t="s">
        <v>11891</v>
      </c>
      <c r="I6443" t="s">
        <v>5960</v>
      </c>
      <c r="J6443" t="s">
        <v>32035</v>
      </c>
      <c r="K6443">
        <v>1</v>
      </c>
      <c r="L6443">
        <v>1</v>
      </c>
      <c r="M6443" s="6">
        <v>42714</v>
      </c>
      <c r="N6443" s="6">
        <v>42752</v>
      </c>
      <c r="O6443" t="s">
        <v>5953</v>
      </c>
    </row>
    <row r="6444" spans="1:15" x14ac:dyDescent="0.3">
      <c r="A6444" t="s">
        <v>32036</v>
      </c>
      <c r="B6444">
        <v>1923496</v>
      </c>
      <c r="C6444" t="s">
        <v>32037</v>
      </c>
      <c r="D6444">
        <v>361787</v>
      </c>
      <c r="E6444" t="s">
        <v>6070</v>
      </c>
      <c r="F6444" t="s">
        <v>6070</v>
      </c>
      <c r="G6444" t="s">
        <v>29726</v>
      </c>
      <c r="H6444">
        <v>39</v>
      </c>
      <c r="I6444" t="s">
        <v>5960</v>
      </c>
      <c r="J6444" t="s">
        <v>32038</v>
      </c>
      <c r="K6444">
        <v>6</v>
      </c>
      <c r="L6444">
        <v>6</v>
      </c>
      <c r="M6444" s="6">
        <v>42714</v>
      </c>
      <c r="N6444" s="6">
        <v>42752</v>
      </c>
      <c r="O6444" t="s">
        <v>5953</v>
      </c>
    </row>
    <row r="6445" spans="1:15" x14ac:dyDescent="0.3">
      <c r="A6445" t="s">
        <v>32039</v>
      </c>
      <c r="B6445">
        <v>1923495</v>
      </c>
      <c r="C6445" t="s">
        <v>32040</v>
      </c>
      <c r="D6445">
        <v>361788</v>
      </c>
      <c r="E6445" t="s">
        <v>6070</v>
      </c>
      <c r="F6445" t="s">
        <v>6070</v>
      </c>
      <c r="G6445" t="s">
        <v>32041</v>
      </c>
      <c r="H6445" t="s">
        <v>7199</v>
      </c>
      <c r="I6445" t="s">
        <v>5960</v>
      </c>
      <c r="J6445" t="s">
        <v>32042</v>
      </c>
      <c r="K6445">
        <v>4</v>
      </c>
      <c r="L6445">
        <v>4</v>
      </c>
      <c r="M6445" s="6">
        <v>42714</v>
      </c>
      <c r="N6445" s="6">
        <v>42752</v>
      </c>
      <c r="O6445" t="s">
        <v>5953</v>
      </c>
    </row>
    <row r="6446" spans="1:15" x14ac:dyDescent="0.3">
      <c r="A6446" t="s">
        <v>32043</v>
      </c>
      <c r="B6446">
        <v>1923494</v>
      </c>
      <c r="C6446" t="s">
        <v>32044</v>
      </c>
      <c r="D6446">
        <v>361789</v>
      </c>
      <c r="E6446" t="s">
        <v>6070</v>
      </c>
      <c r="F6446" t="s">
        <v>6070</v>
      </c>
      <c r="G6446" t="s">
        <v>32045</v>
      </c>
      <c r="H6446" t="s">
        <v>6242</v>
      </c>
      <c r="I6446" t="s">
        <v>5960</v>
      </c>
      <c r="J6446" t="s">
        <v>32046</v>
      </c>
      <c r="K6446">
        <v>4</v>
      </c>
      <c r="L6446">
        <v>4</v>
      </c>
      <c r="M6446" s="6">
        <v>42714</v>
      </c>
      <c r="N6446" s="6">
        <v>42752</v>
      </c>
      <c r="O6446" t="s">
        <v>5953</v>
      </c>
    </row>
    <row r="6447" spans="1:15" x14ac:dyDescent="0.3">
      <c r="A6447" t="s">
        <v>32047</v>
      </c>
      <c r="B6447">
        <v>1923493</v>
      </c>
      <c r="C6447" t="s">
        <v>32048</v>
      </c>
      <c r="D6447">
        <v>361790</v>
      </c>
      <c r="E6447" t="s">
        <v>6070</v>
      </c>
      <c r="F6447" t="s">
        <v>6070</v>
      </c>
      <c r="G6447" t="s">
        <v>16316</v>
      </c>
      <c r="H6447" t="s">
        <v>8648</v>
      </c>
      <c r="I6447" t="s">
        <v>5960</v>
      </c>
      <c r="J6447" t="s">
        <v>32049</v>
      </c>
      <c r="K6447">
        <v>5</v>
      </c>
      <c r="L6447">
        <v>5</v>
      </c>
      <c r="M6447" s="6">
        <v>42714</v>
      </c>
      <c r="N6447" s="6">
        <v>42752</v>
      </c>
      <c r="O6447" t="s">
        <v>5953</v>
      </c>
    </row>
    <row r="6448" spans="1:15" x14ac:dyDescent="0.3">
      <c r="A6448" t="s">
        <v>32050</v>
      </c>
      <c r="B6448">
        <v>1923489</v>
      </c>
      <c r="C6448" t="s">
        <v>32051</v>
      </c>
      <c r="D6448">
        <v>361791</v>
      </c>
      <c r="E6448" t="s">
        <v>6070</v>
      </c>
      <c r="F6448" t="s">
        <v>6070</v>
      </c>
      <c r="G6448" t="s">
        <v>32052</v>
      </c>
      <c r="H6448" t="s">
        <v>6288</v>
      </c>
      <c r="I6448" t="s">
        <v>5960</v>
      </c>
      <c r="J6448" t="s">
        <v>32053</v>
      </c>
      <c r="K6448">
        <v>2</v>
      </c>
      <c r="L6448">
        <v>2</v>
      </c>
      <c r="M6448" s="6">
        <v>42714</v>
      </c>
      <c r="N6448" s="6">
        <v>42752</v>
      </c>
      <c r="O6448" t="s">
        <v>5953</v>
      </c>
    </row>
    <row r="6449" spans="1:15" x14ac:dyDescent="0.3">
      <c r="A6449" t="s">
        <v>32054</v>
      </c>
      <c r="B6449">
        <v>1923488</v>
      </c>
      <c r="C6449" t="s">
        <v>32055</v>
      </c>
      <c r="D6449">
        <v>361792</v>
      </c>
      <c r="E6449" t="s">
        <v>6070</v>
      </c>
      <c r="F6449" t="s">
        <v>6070</v>
      </c>
      <c r="G6449" t="s">
        <v>32056</v>
      </c>
      <c r="H6449" t="s">
        <v>8369</v>
      </c>
      <c r="I6449" t="s">
        <v>5960</v>
      </c>
      <c r="J6449" t="s">
        <v>32057</v>
      </c>
      <c r="K6449">
        <v>2</v>
      </c>
      <c r="L6449">
        <v>2</v>
      </c>
      <c r="M6449" s="6">
        <v>42714</v>
      </c>
      <c r="N6449" s="6">
        <v>42752</v>
      </c>
      <c r="O6449" t="s">
        <v>5953</v>
      </c>
    </row>
    <row r="6450" spans="1:15" x14ac:dyDescent="0.3">
      <c r="A6450" t="s">
        <v>32058</v>
      </c>
      <c r="B6450">
        <v>1923487</v>
      </c>
      <c r="C6450" t="s">
        <v>32059</v>
      </c>
      <c r="D6450">
        <v>361793</v>
      </c>
      <c r="E6450" t="s">
        <v>6070</v>
      </c>
      <c r="F6450" t="s">
        <v>6070</v>
      </c>
      <c r="G6450" t="s">
        <v>32060</v>
      </c>
      <c r="H6450" t="s">
        <v>18146</v>
      </c>
      <c r="I6450" t="s">
        <v>5960</v>
      </c>
      <c r="J6450" t="s">
        <v>32061</v>
      </c>
      <c r="K6450">
        <v>1</v>
      </c>
      <c r="L6450">
        <v>1</v>
      </c>
      <c r="M6450" s="6">
        <v>42714</v>
      </c>
      <c r="N6450" s="6">
        <v>42752</v>
      </c>
      <c r="O6450" t="s">
        <v>5953</v>
      </c>
    </row>
    <row r="6451" spans="1:15" x14ac:dyDescent="0.3">
      <c r="A6451" t="s">
        <v>32062</v>
      </c>
      <c r="B6451">
        <v>1923486</v>
      </c>
      <c r="C6451" t="s">
        <v>32063</v>
      </c>
      <c r="D6451">
        <v>361794</v>
      </c>
      <c r="E6451" t="s">
        <v>6070</v>
      </c>
      <c r="F6451" t="s">
        <v>6070</v>
      </c>
      <c r="G6451" t="s">
        <v>32064</v>
      </c>
      <c r="H6451" t="s">
        <v>6954</v>
      </c>
      <c r="I6451" t="s">
        <v>5960</v>
      </c>
      <c r="J6451" t="s">
        <v>32065</v>
      </c>
      <c r="K6451">
        <v>2</v>
      </c>
      <c r="L6451">
        <v>2</v>
      </c>
      <c r="M6451" s="6">
        <v>42714</v>
      </c>
      <c r="N6451" s="6">
        <v>42752</v>
      </c>
      <c r="O6451" t="s">
        <v>5953</v>
      </c>
    </row>
    <row r="6452" spans="1:15" x14ac:dyDescent="0.3">
      <c r="A6452" t="s">
        <v>32066</v>
      </c>
      <c r="B6452">
        <v>1923485</v>
      </c>
      <c r="C6452" t="s">
        <v>32067</v>
      </c>
      <c r="D6452">
        <v>361795</v>
      </c>
      <c r="E6452" t="s">
        <v>6070</v>
      </c>
      <c r="F6452" t="s">
        <v>6070</v>
      </c>
      <c r="G6452" t="s">
        <v>32068</v>
      </c>
      <c r="H6452" t="s">
        <v>8250</v>
      </c>
      <c r="I6452" t="s">
        <v>5960</v>
      </c>
      <c r="J6452" t="s">
        <v>32069</v>
      </c>
      <c r="K6452">
        <v>2</v>
      </c>
      <c r="L6452">
        <v>2</v>
      </c>
      <c r="M6452" s="6">
        <v>42714</v>
      </c>
      <c r="N6452" s="6">
        <v>42752</v>
      </c>
      <c r="O6452" t="s">
        <v>5953</v>
      </c>
    </row>
    <row r="6453" spans="1:15" x14ac:dyDescent="0.3">
      <c r="A6453" t="s">
        <v>32070</v>
      </c>
      <c r="B6453">
        <v>1923484</v>
      </c>
      <c r="C6453" t="s">
        <v>32071</v>
      </c>
      <c r="D6453">
        <v>361796</v>
      </c>
      <c r="E6453" t="s">
        <v>6070</v>
      </c>
      <c r="F6453" t="s">
        <v>6070</v>
      </c>
      <c r="G6453" t="s">
        <v>32072</v>
      </c>
      <c r="H6453">
        <v>57</v>
      </c>
      <c r="I6453" t="s">
        <v>5960</v>
      </c>
      <c r="J6453" t="s">
        <v>32073</v>
      </c>
      <c r="K6453">
        <v>3</v>
      </c>
      <c r="L6453">
        <v>3</v>
      </c>
      <c r="M6453" s="6">
        <v>42714</v>
      </c>
      <c r="N6453" s="6">
        <v>42752</v>
      </c>
      <c r="O6453" t="s">
        <v>5953</v>
      </c>
    </row>
    <row r="6454" spans="1:15" x14ac:dyDescent="0.3">
      <c r="A6454" t="s">
        <v>32074</v>
      </c>
      <c r="B6454">
        <v>1923483</v>
      </c>
      <c r="C6454" t="s">
        <v>32075</v>
      </c>
      <c r="D6454">
        <v>361797</v>
      </c>
      <c r="E6454" t="s">
        <v>6070</v>
      </c>
      <c r="F6454" t="s">
        <v>6070</v>
      </c>
      <c r="G6454" t="s">
        <v>32076</v>
      </c>
      <c r="H6454" t="s">
        <v>32077</v>
      </c>
      <c r="I6454" t="s">
        <v>5960</v>
      </c>
      <c r="J6454" t="s">
        <v>32078</v>
      </c>
      <c r="K6454">
        <v>4</v>
      </c>
      <c r="L6454">
        <v>4</v>
      </c>
      <c r="M6454" s="6">
        <v>42714</v>
      </c>
      <c r="N6454" s="6">
        <v>42752</v>
      </c>
      <c r="O6454" t="s">
        <v>5953</v>
      </c>
    </row>
    <row r="6455" spans="1:15" x14ac:dyDescent="0.3">
      <c r="A6455" t="s">
        <v>32079</v>
      </c>
      <c r="B6455">
        <v>1923482</v>
      </c>
      <c r="C6455" t="s">
        <v>32080</v>
      </c>
      <c r="D6455">
        <v>361798</v>
      </c>
      <c r="E6455" t="s">
        <v>6070</v>
      </c>
      <c r="F6455" t="s">
        <v>6070</v>
      </c>
      <c r="G6455" t="s">
        <v>32081</v>
      </c>
      <c r="H6455" t="s">
        <v>32082</v>
      </c>
      <c r="I6455" t="s">
        <v>5960</v>
      </c>
      <c r="J6455" t="s">
        <v>32083</v>
      </c>
      <c r="K6455">
        <v>3</v>
      </c>
      <c r="L6455">
        <v>3</v>
      </c>
      <c r="M6455" s="6">
        <v>42714</v>
      </c>
      <c r="N6455" s="6">
        <v>42752</v>
      </c>
      <c r="O6455" t="s">
        <v>5953</v>
      </c>
    </row>
    <row r="6456" spans="1:15" x14ac:dyDescent="0.3">
      <c r="A6456" t="s">
        <v>32084</v>
      </c>
      <c r="B6456">
        <v>1923481</v>
      </c>
      <c r="C6456" t="s">
        <v>32085</v>
      </c>
      <c r="D6456">
        <v>361799</v>
      </c>
      <c r="E6456" t="s">
        <v>6070</v>
      </c>
      <c r="F6456" t="s">
        <v>6070</v>
      </c>
      <c r="G6456" t="s">
        <v>32086</v>
      </c>
      <c r="H6456" t="s">
        <v>7452</v>
      </c>
      <c r="I6456" t="s">
        <v>5960</v>
      </c>
      <c r="J6456" t="s">
        <v>32087</v>
      </c>
      <c r="K6456">
        <v>3</v>
      </c>
      <c r="L6456">
        <v>3</v>
      </c>
      <c r="M6456" s="6">
        <v>42714</v>
      </c>
      <c r="N6456" s="6">
        <v>42752</v>
      </c>
      <c r="O6456" t="s">
        <v>5953</v>
      </c>
    </row>
    <row r="6457" spans="1:15" x14ac:dyDescent="0.3">
      <c r="A6457" t="s">
        <v>32088</v>
      </c>
      <c r="B6457">
        <v>1923480</v>
      </c>
      <c r="C6457" t="s">
        <v>32089</v>
      </c>
      <c r="D6457">
        <v>361800</v>
      </c>
      <c r="E6457" t="s">
        <v>6070</v>
      </c>
      <c r="F6457" t="s">
        <v>6070</v>
      </c>
      <c r="G6457" t="s">
        <v>32090</v>
      </c>
      <c r="H6457" t="s">
        <v>6078</v>
      </c>
      <c r="I6457" t="s">
        <v>5960</v>
      </c>
      <c r="J6457" t="s">
        <v>32091</v>
      </c>
      <c r="K6457">
        <v>5</v>
      </c>
      <c r="L6457">
        <v>5</v>
      </c>
      <c r="M6457" s="6">
        <v>42714</v>
      </c>
      <c r="N6457" s="6">
        <v>42752</v>
      </c>
      <c r="O6457" t="s">
        <v>5953</v>
      </c>
    </row>
    <row r="6458" spans="1:15" x14ac:dyDescent="0.3">
      <c r="A6458" t="s">
        <v>32092</v>
      </c>
      <c r="B6458">
        <v>1923479</v>
      </c>
      <c r="C6458" t="s">
        <v>32093</v>
      </c>
      <c r="D6458">
        <v>361801</v>
      </c>
      <c r="E6458" t="s">
        <v>6070</v>
      </c>
      <c r="F6458" t="s">
        <v>6070</v>
      </c>
      <c r="G6458" t="s">
        <v>32094</v>
      </c>
      <c r="H6458" t="s">
        <v>6277</v>
      </c>
      <c r="I6458" t="s">
        <v>5960</v>
      </c>
      <c r="J6458" t="s">
        <v>32095</v>
      </c>
      <c r="K6458">
        <v>5</v>
      </c>
      <c r="L6458">
        <v>5</v>
      </c>
      <c r="M6458" s="6">
        <v>42714</v>
      </c>
      <c r="N6458" s="6">
        <v>42752</v>
      </c>
      <c r="O6458" t="s">
        <v>5953</v>
      </c>
    </row>
    <row r="6459" spans="1:15" x14ac:dyDescent="0.3">
      <c r="A6459" t="s">
        <v>32096</v>
      </c>
      <c r="B6459">
        <v>1923478</v>
      </c>
      <c r="C6459" t="s">
        <v>32097</v>
      </c>
      <c r="D6459">
        <v>361802</v>
      </c>
      <c r="E6459" t="s">
        <v>6070</v>
      </c>
      <c r="F6459" t="s">
        <v>6070</v>
      </c>
      <c r="G6459" t="s">
        <v>32098</v>
      </c>
      <c r="H6459" t="s">
        <v>7961</v>
      </c>
      <c r="I6459" t="s">
        <v>5960</v>
      </c>
      <c r="J6459" t="s">
        <v>32099</v>
      </c>
      <c r="K6459">
        <v>3</v>
      </c>
      <c r="L6459">
        <v>3</v>
      </c>
      <c r="M6459" s="6">
        <v>42714</v>
      </c>
      <c r="N6459" s="6">
        <v>42752</v>
      </c>
      <c r="O6459" t="s">
        <v>5953</v>
      </c>
    </row>
    <row r="6460" spans="1:15" x14ac:dyDescent="0.3">
      <c r="A6460" t="s">
        <v>32100</v>
      </c>
      <c r="B6460">
        <v>1923477</v>
      </c>
      <c r="C6460" t="s">
        <v>32101</v>
      </c>
      <c r="D6460">
        <v>361803</v>
      </c>
      <c r="E6460" t="s">
        <v>6070</v>
      </c>
      <c r="F6460" t="s">
        <v>6070</v>
      </c>
      <c r="G6460" t="s">
        <v>8186</v>
      </c>
      <c r="H6460" t="s">
        <v>6954</v>
      </c>
      <c r="I6460" t="s">
        <v>5960</v>
      </c>
      <c r="J6460" t="s">
        <v>32102</v>
      </c>
      <c r="K6460">
        <v>2</v>
      </c>
      <c r="L6460">
        <v>2</v>
      </c>
      <c r="M6460" s="6">
        <v>42714</v>
      </c>
      <c r="N6460" s="6">
        <v>42752</v>
      </c>
      <c r="O6460" t="s">
        <v>5953</v>
      </c>
    </row>
    <row r="6461" spans="1:15" x14ac:dyDescent="0.3">
      <c r="A6461" t="s">
        <v>32103</v>
      </c>
      <c r="B6461">
        <v>1923476</v>
      </c>
      <c r="C6461" t="s">
        <v>32104</v>
      </c>
      <c r="D6461">
        <v>361804</v>
      </c>
      <c r="E6461" t="s">
        <v>6070</v>
      </c>
      <c r="F6461" t="s">
        <v>6070</v>
      </c>
      <c r="G6461" t="s">
        <v>11248</v>
      </c>
      <c r="H6461" t="s">
        <v>7222</v>
      </c>
      <c r="I6461" t="s">
        <v>5960</v>
      </c>
      <c r="J6461" t="s">
        <v>32105</v>
      </c>
      <c r="K6461">
        <v>2</v>
      </c>
      <c r="L6461">
        <v>2</v>
      </c>
      <c r="M6461" s="6">
        <v>42714</v>
      </c>
      <c r="N6461" s="6">
        <v>42752</v>
      </c>
      <c r="O6461" t="s">
        <v>5953</v>
      </c>
    </row>
    <row r="6462" spans="1:15" x14ac:dyDescent="0.3">
      <c r="A6462" t="s">
        <v>32106</v>
      </c>
      <c r="B6462">
        <v>1923475</v>
      </c>
      <c r="C6462" t="s">
        <v>32107</v>
      </c>
      <c r="D6462">
        <v>361805</v>
      </c>
      <c r="E6462" t="s">
        <v>6070</v>
      </c>
      <c r="F6462" t="s">
        <v>6070</v>
      </c>
      <c r="G6462" t="s">
        <v>6241</v>
      </c>
      <c r="H6462" t="s">
        <v>6046</v>
      </c>
      <c r="I6462" t="s">
        <v>5960</v>
      </c>
      <c r="J6462" t="s">
        <v>32108</v>
      </c>
      <c r="K6462">
        <v>2</v>
      </c>
      <c r="L6462">
        <v>2</v>
      </c>
      <c r="M6462" s="6">
        <v>42714</v>
      </c>
      <c r="N6462" s="6">
        <v>42752</v>
      </c>
      <c r="O6462" t="s">
        <v>5953</v>
      </c>
    </row>
    <row r="6463" spans="1:15" x14ac:dyDescent="0.3">
      <c r="A6463" t="s">
        <v>32109</v>
      </c>
      <c r="B6463">
        <v>1923474</v>
      </c>
      <c r="C6463" t="s">
        <v>32110</v>
      </c>
      <c r="D6463">
        <v>361806</v>
      </c>
      <c r="E6463" t="s">
        <v>6070</v>
      </c>
      <c r="F6463" t="s">
        <v>6070</v>
      </c>
      <c r="G6463" t="s">
        <v>6801</v>
      </c>
      <c r="H6463" t="s">
        <v>6271</v>
      </c>
      <c r="I6463" t="s">
        <v>5960</v>
      </c>
      <c r="J6463" t="s">
        <v>32111</v>
      </c>
      <c r="K6463">
        <v>2</v>
      </c>
      <c r="L6463">
        <v>2</v>
      </c>
      <c r="M6463" s="6">
        <v>42714</v>
      </c>
      <c r="N6463" s="6">
        <v>42752</v>
      </c>
      <c r="O6463" t="s">
        <v>5953</v>
      </c>
    </row>
    <row r="6464" spans="1:15" x14ac:dyDescent="0.3">
      <c r="A6464" t="s">
        <v>32112</v>
      </c>
      <c r="B6464">
        <v>1923470</v>
      </c>
      <c r="C6464" t="s">
        <v>32113</v>
      </c>
      <c r="D6464">
        <v>361807</v>
      </c>
      <c r="E6464" t="s">
        <v>6070</v>
      </c>
      <c r="F6464" t="s">
        <v>6070</v>
      </c>
      <c r="G6464" t="s">
        <v>7497</v>
      </c>
      <c r="H6464">
        <v>52</v>
      </c>
      <c r="I6464" t="s">
        <v>5960</v>
      </c>
      <c r="J6464" t="s">
        <v>32114</v>
      </c>
      <c r="K6464">
        <v>2</v>
      </c>
      <c r="L6464">
        <v>2</v>
      </c>
      <c r="M6464" s="6">
        <v>42714</v>
      </c>
      <c r="N6464" s="6">
        <v>42752</v>
      </c>
      <c r="O6464" t="s">
        <v>5953</v>
      </c>
    </row>
    <row r="6465" spans="1:15" x14ac:dyDescent="0.3">
      <c r="A6465" t="s">
        <v>32115</v>
      </c>
      <c r="B6465">
        <v>1923469</v>
      </c>
      <c r="C6465" t="s">
        <v>32116</v>
      </c>
      <c r="D6465">
        <v>361808</v>
      </c>
      <c r="E6465" t="s">
        <v>6070</v>
      </c>
      <c r="F6465" t="s">
        <v>6070</v>
      </c>
      <c r="G6465" t="s">
        <v>32117</v>
      </c>
      <c r="H6465" t="s">
        <v>7966</v>
      </c>
      <c r="I6465" t="s">
        <v>5960</v>
      </c>
      <c r="J6465" t="s">
        <v>32118</v>
      </c>
      <c r="K6465">
        <v>4</v>
      </c>
      <c r="L6465">
        <v>4</v>
      </c>
      <c r="M6465" s="6">
        <v>42714</v>
      </c>
      <c r="N6465" s="6">
        <v>42752</v>
      </c>
      <c r="O6465" t="s">
        <v>5953</v>
      </c>
    </row>
    <row r="6466" spans="1:15" x14ac:dyDescent="0.3">
      <c r="A6466" t="s">
        <v>32119</v>
      </c>
      <c r="B6466">
        <v>1923468</v>
      </c>
      <c r="C6466" t="s">
        <v>32120</v>
      </c>
      <c r="D6466">
        <v>361809</v>
      </c>
      <c r="E6466" t="s">
        <v>6070</v>
      </c>
      <c r="F6466" t="s">
        <v>6070</v>
      </c>
      <c r="G6466" t="s">
        <v>32121</v>
      </c>
      <c r="H6466" t="s">
        <v>32122</v>
      </c>
      <c r="I6466" t="s">
        <v>5960</v>
      </c>
      <c r="J6466" t="s">
        <v>32123</v>
      </c>
      <c r="K6466">
        <v>1</v>
      </c>
      <c r="L6466">
        <v>1</v>
      </c>
      <c r="M6466" s="6">
        <v>42714</v>
      </c>
      <c r="N6466" s="6">
        <v>42752</v>
      </c>
      <c r="O6466" t="s">
        <v>5953</v>
      </c>
    </row>
    <row r="6467" spans="1:15" x14ac:dyDescent="0.3">
      <c r="A6467" t="s">
        <v>32124</v>
      </c>
      <c r="B6467">
        <v>1923467</v>
      </c>
      <c r="C6467" t="s">
        <v>32125</v>
      </c>
      <c r="D6467">
        <v>361810</v>
      </c>
      <c r="E6467" t="s">
        <v>6070</v>
      </c>
      <c r="F6467" t="s">
        <v>6070</v>
      </c>
      <c r="G6467" t="s">
        <v>32126</v>
      </c>
      <c r="H6467" t="s">
        <v>7673</v>
      </c>
      <c r="I6467" t="s">
        <v>5960</v>
      </c>
      <c r="J6467" t="s">
        <v>32127</v>
      </c>
      <c r="K6467">
        <v>1</v>
      </c>
      <c r="L6467">
        <v>1</v>
      </c>
      <c r="M6467" s="6">
        <v>42714</v>
      </c>
      <c r="N6467" s="6">
        <v>42752</v>
      </c>
      <c r="O6467" t="s">
        <v>5953</v>
      </c>
    </row>
    <row r="6468" spans="1:15" x14ac:dyDescent="0.3">
      <c r="A6468" t="s">
        <v>32128</v>
      </c>
      <c r="B6468">
        <v>1923466</v>
      </c>
      <c r="C6468" t="s">
        <v>32129</v>
      </c>
      <c r="D6468">
        <v>361811</v>
      </c>
      <c r="E6468" t="s">
        <v>6070</v>
      </c>
      <c r="F6468" t="s">
        <v>6070</v>
      </c>
      <c r="G6468" t="s">
        <v>8462</v>
      </c>
      <c r="H6468" t="s">
        <v>6650</v>
      </c>
      <c r="I6468" t="s">
        <v>5960</v>
      </c>
      <c r="J6468" t="s">
        <v>32130</v>
      </c>
      <c r="K6468">
        <v>1</v>
      </c>
      <c r="L6468">
        <v>1</v>
      </c>
      <c r="M6468" s="6">
        <v>42714</v>
      </c>
      <c r="N6468" s="6">
        <v>42752</v>
      </c>
      <c r="O6468" t="s">
        <v>5953</v>
      </c>
    </row>
    <row r="6469" spans="1:15" x14ac:dyDescent="0.3">
      <c r="A6469" t="s">
        <v>32131</v>
      </c>
      <c r="B6469">
        <v>1923464</v>
      </c>
      <c r="C6469" t="s">
        <v>32132</v>
      </c>
      <c r="D6469">
        <v>361812</v>
      </c>
      <c r="E6469" t="s">
        <v>6070</v>
      </c>
      <c r="F6469" t="s">
        <v>6070</v>
      </c>
      <c r="G6469" t="s">
        <v>32133</v>
      </c>
      <c r="H6469" t="s">
        <v>5959</v>
      </c>
      <c r="I6469" t="s">
        <v>5960</v>
      </c>
      <c r="J6469" t="s">
        <v>32134</v>
      </c>
      <c r="K6469">
        <v>4</v>
      </c>
      <c r="L6469">
        <v>4</v>
      </c>
      <c r="M6469" s="6">
        <v>42714</v>
      </c>
      <c r="N6469" s="6">
        <v>42752</v>
      </c>
      <c r="O6469" t="s">
        <v>5953</v>
      </c>
    </row>
    <row r="6470" spans="1:15" x14ac:dyDescent="0.3">
      <c r="A6470" t="s">
        <v>32135</v>
      </c>
      <c r="B6470">
        <v>1923460</v>
      </c>
      <c r="C6470" t="s">
        <v>32136</v>
      </c>
      <c r="D6470">
        <v>361813</v>
      </c>
      <c r="E6470" t="s">
        <v>6070</v>
      </c>
      <c r="F6470" t="s">
        <v>6070</v>
      </c>
      <c r="G6470" t="s">
        <v>32137</v>
      </c>
      <c r="H6470" t="s">
        <v>14147</v>
      </c>
      <c r="I6470" t="s">
        <v>5960</v>
      </c>
      <c r="J6470" t="s">
        <v>32138</v>
      </c>
      <c r="K6470">
        <v>6</v>
      </c>
      <c r="L6470">
        <v>6</v>
      </c>
      <c r="M6470" s="6">
        <v>42714</v>
      </c>
      <c r="N6470" s="6">
        <v>42752</v>
      </c>
      <c r="O6470" t="s">
        <v>5953</v>
      </c>
    </row>
    <row r="6471" spans="1:15" x14ac:dyDescent="0.3">
      <c r="A6471" t="s">
        <v>32139</v>
      </c>
      <c r="B6471">
        <v>1923457</v>
      </c>
      <c r="C6471" t="s">
        <v>32140</v>
      </c>
      <c r="D6471">
        <v>361814</v>
      </c>
      <c r="E6471" t="s">
        <v>6070</v>
      </c>
      <c r="F6471" t="s">
        <v>6070</v>
      </c>
      <c r="G6471" t="s">
        <v>8466</v>
      </c>
      <c r="H6471" t="s">
        <v>32141</v>
      </c>
      <c r="I6471" t="s">
        <v>5960</v>
      </c>
      <c r="J6471" t="s">
        <v>32142</v>
      </c>
      <c r="K6471">
        <v>2</v>
      </c>
      <c r="L6471">
        <v>2</v>
      </c>
      <c r="M6471" s="6">
        <v>42714</v>
      </c>
      <c r="N6471" s="6">
        <v>42752</v>
      </c>
      <c r="O6471" t="s">
        <v>5953</v>
      </c>
    </row>
    <row r="6472" spans="1:15" x14ac:dyDescent="0.3">
      <c r="A6472" t="s">
        <v>32143</v>
      </c>
      <c r="B6472">
        <v>1923456</v>
      </c>
      <c r="C6472" t="s">
        <v>32144</v>
      </c>
      <c r="D6472">
        <v>361815</v>
      </c>
      <c r="E6472" t="s">
        <v>6070</v>
      </c>
      <c r="F6472" t="s">
        <v>6070</v>
      </c>
      <c r="G6472" t="s">
        <v>32145</v>
      </c>
      <c r="H6472" t="s">
        <v>9453</v>
      </c>
      <c r="I6472" t="s">
        <v>5960</v>
      </c>
      <c r="J6472" t="s">
        <v>32146</v>
      </c>
      <c r="K6472">
        <v>2</v>
      </c>
      <c r="L6472">
        <v>2</v>
      </c>
      <c r="M6472" s="6">
        <v>42714</v>
      </c>
      <c r="N6472" s="6">
        <v>42752</v>
      </c>
      <c r="O6472" t="s">
        <v>5953</v>
      </c>
    </row>
    <row r="6473" spans="1:15" x14ac:dyDescent="0.3">
      <c r="A6473" t="s">
        <v>32147</v>
      </c>
      <c r="B6473">
        <v>1923455</v>
      </c>
      <c r="C6473" t="s">
        <v>32148</v>
      </c>
      <c r="D6473">
        <v>361816</v>
      </c>
      <c r="E6473" t="s">
        <v>6070</v>
      </c>
      <c r="F6473" t="s">
        <v>6070</v>
      </c>
      <c r="G6473" t="s">
        <v>7721</v>
      </c>
      <c r="H6473">
        <v>59</v>
      </c>
      <c r="I6473" t="s">
        <v>5960</v>
      </c>
      <c r="J6473" t="s">
        <v>32149</v>
      </c>
      <c r="K6473">
        <v>2</v>
      </c>
      <c r="L6473">
        <v>2</v>
      </c>
      <c r="M6473" s="6">
        <v>42714</v>
      </c>
      <c r="N6473" s="6">
        <v>42752</v>
      </c>
      <c r="O6473" t="s">
        <v>5953</v>
      </c>
    </row>
    <row r="6474" spans="1:15" x14ac:dyDescent="0.3">
      <c r="A6474" t="s">
        <v>32150</v>
      </c>
      <c r="B6474">
        <v>1923454</v>
      </c>
      <c r="C6474" t="s">
        <v>32151</v>
      </c>
      <c r="D6474">
        <v>361817</v>
      </c>
      <c r="E6474" t="s">
        <v>6070</v>
      </c>
      <c r="F6474" t="s">
        <v>6070</v>
      </c>
      <c r="G6474" t="s">
        <v>32152</v>
      </c>
      <c r="H6474" t="s">
        <v>8538</v>
      </c>
      <c r="I6474" t="s">
        <v>5960</v>
      </c>
      <c r="J6474" t="s">
        <v>32153</v>
      </c>
      <c r="K6474">
        <v>2</v>
      </c>
      <c r="L6474">
        <v>2</v>
      </c>
      <c r="M6474" s="6">
        <v>42714</v>
      </c>
      <c r="N6474" s="6">
        <v>42752</v>
      </c>
      <c r="O6474" t="s">
        <v>5953</v>
      </c>
    </row>
    <row r="6475" spans="1:15" x14ac:dyDescent="0.3">
      <c r="A6475" t="s">
        <v>32154</v>
      </c>
      <c r="B6475">
        <v>1923453</v>
      </c>
      <c r="C6475" t="s">
        <v>32155</v>
      </c>
      <c r="D6475">
        <v>361818</v>
      </c>
      <c r="E6475" t="s">
        <v>6070</v>
      </c>
      <c r="F6475" t="s">
        <v>6070</v>
      </c>
      <c r="G6475" t="s">
        <v>20244</v>
      </c>
      <c r="H6475" t="s">
        <v>32156</v>
      </c>
      <c r="I6475" t="s">
        <v>5960</v>
      </c>
      <c r="J6475" t="s">
        <v>32157</v>
      </c>
      <c r="K6475">
        <v>2</v>
      </c>
      <c r="L6475">
        <v>2</v>
      </c>
      <c r="M6475" s="6">
        <v>42714</v>
      </c>
      <c r="N6475" s="6">
        <v>42752</v>
      </c>
      <c r="O6475" t="s">
        <v>5953</v>
      </c>
    </row>
    <row r="6476" spans="1:15" x14ac:dyDescent="0.3">
      <c r="A6476" t="s">
        <v>32158</v>
      </c>
      <c r="B6476">
        <v>1923452</v>
      </c>
      <c r="C6476" t="s">
        <v>32159</v>
      </c>
      <c r="D6476">
        <v>361819</v>
      </c>
      <c r="E6476" t="s">
        <v>6070</v>
      </c>
      <c r="F6476" t="s">
        <v>6070</v>
      </c>
      <c r="G6476" t="s">
        <v>32160</v>
      </c>
      <c r="H6476" t="s">
        <v>6254</v>
      </c>
      <c r="I6476" t="s">
        <v>5960</v>
      </c>
      <c r="J6476" t="s">
        <v>32161</v>
      </c>
      <c r="K6476">
        <v>2</v>
      </c>
      <c r="L6476">
        <v>2</v>
      </c>
      <c r="M6476" s="6">
        <v>42714</v>
      </c>
      <c r="N6476" s="6">
        <v>42752</v>
      </c>
      <c r="O6476" t="s">
        <v>5953</v>
      </c>
    </row>
    <row r="6477" spans="1:15" x14ac:dyDescent="0.3">
      <c r="A6477" t="s">
        <v>32162</v>
      </c>
      <c r="B6477">
        <v>1923450</v>
      </c>
      <c r="C6477" t="s">
        <v>32163</v>
      </c>
      <c r="D6477">
        <v>361820</v>
      </c>
      <c r="E6477" t="s">
        <v>6070</v>
      </c>
      <c r="F6477" t="s">
        <v>6070</v>
      </c>
      <c r="G6477" t="s">
        <v>32164</v>
      </c>
      <c r="H6477" t="s">
        <v>11678</v>
      </c>
      <c r="I6477" t="s">
        <v>5960</v>
      </c>
      <c r="J6477" t="s">
        <v>32165</v>
      </c>
      <c r="K6477">
        <v>1</v>
      </c>
      <c r="L6477">
        <v>1</v>
      </c>
      <c r="M6477" s="6">
        <v>42714</v>
      </c>
      <c r="N6477" s="6">
        <v>42752</v>
      </c>
      <c r="O6477" t="s">
        <v>5953</v>
      </c>
    </row>
    <row r="6478" spans="1:15" x14ac:dyDescent="0.3">
      <c r="A6478" t="s">
        <v>32166</v>
      </c>
      <c r="B6478">
        <v>1923449</v>
      </c>
      <c r="C6478" t="s">
        <v>32167</v>
      </c>
      <c r="D6478">
        <v>361821</v>
      </c>
      <c r="E6478" t="s">
        <v>6070</v>
      </c>
      <c r="F6478" t="s">
        <v>6070</v>
      </c>
      <c r="G6478" t="s">
        <v>32168</v>
      </c>
      <c r="H6478" t="s">
        <v>6384</v>
      </c>
      <c r="I6478" t="s">
        <v>5960</v>
      </c>
      <c r="J6478" t="s">
        <v>32169</v>
      </c>
      <c r="K6478">
        <v>2</v>
      </c>
      <c r="L6478">
        <v>2</v>
      </c>
      <c r="M6478" s="6">
        <v>42714</v>
      </c>
      <c r="N6478" s="6">
        <v>42752</v>
      </c>
      <c r="O6478" t="s">
        <v>5953</v>
      </c>
    </row>
    <row r="6479" spans="1:15" x14ac:dyDescent="0.3">
      <c r="A6479" t="s">
        <v>32170</v>
      </c>
      <c r="B6479">
        <v>1923448</v>
      </c>
      <c r="C6479" t="s">
        <v>32171</v>
      </c>
      <c r="D6479">
        <v>361822</v>
      </c>
      <c r="E6479" t="s">
        <v>6070</v>
      </c>
      <c r="F6479" t="s">
        <v>6070</v>
      </c>
      <c r="G6479" t="s">
        <v>31075</v>
      </c>
      <c r="H6479" t="s">
        <v>6451</v>
      </c>
      <c r="I6479" t="s">
        <v>5960</v>
      </c>
      <c r="J6479" t="s">
        <v>32172</v>
      </c>
      <c r="K6479">
        <v>2</v>
      </c>
      <c r="L6479">
        <v>2</v>
      </c>
      <c r="M6479" s="6">
        <v>42714</v>
      </c>
      <c r="N6479" s="6">
        <v>42752</v>
      </c>
      <c r="O6479" t="s">
        <v>5953</v>
      </c>
    </row>
    <row r="6480" spans="1:15" x14ac:dyDescent="0.3">
      <c r="A6480" t="s">
        <v>32173</v>
      </c>
      <c r="B6480">
        <v>1923447</v>
      </c>
      <c r="C6480" t="s">
        <v>32174</v>
      </c>
      <c r="D6480">
        <v>361823</v>
      </c>
      <c r="E6480" t="s">
        <v>6070</v>
      </c>
      <c r="F6480" t="s">
        <v>6070</v>
      </c>
      <c r="G6480" t="s">
        <v>32175</v>
      </c>
      <c r="H6480" t="s">
        <v>8514</v>
      </c>
      <c r="I6480" t="s">
        <v>5960</v>
      </c>
      <c r="J6480" t="s">
        <v>32176</v>
      </c>
      <c r="K6480">
        <v>1</v>
      </c>
      <c r="L6480">
        <v>1</v>
      </c>
      <c r="M6480" s="6">
        <v>42714</v>
      </c>
      <c r="N6480" s="6">
        <v>42752</v>
      </c>
      <c r="O6480" t="s">
        <v>5953</v>
      </c>
    </row>
    <row r="6481" spans="1:15" x14ac:dyDescent="0.3">
      <c r="A6481" t="s">
        <v>32177</v>
      </c>
      <c r="B6481">
        <v>1923446</v>
      </c>
      <c r="C6481" t="s">
        <v>32178</v>
      </c>
      <c r="D6481">
        <v>361824</v>
      </c>
      <c r="E6481" t="s">
        <v>6070</v>
      </c>
      <c r="F6481" t="s">
        <v>6070</v>
      </c>
      <c r="G6481" t="s">
        <v>32179</v>
      </c>
      <c r="H6481" t="s">
        <v>6160</v>
      </c>
      <c r="I6481" t="s">
        <v>5960</v>
      </c>
      <c r="J6481" t="s">
        <v>32180</v>
      </c>
      <c r="K6481">
        <v>2</v>
      </c>
      <c r="L6481">
        <v>2</v>
      </c>
      <c r="M6481" s="6">
        <v>42714</v>
      </c>
      <c r="N6481" s="6">
        <v>42752</v>
      </c>
      <c r="O6481" t="s">
        <v>5953</v>
      </c>
    </row>
    <row r="6482" spans="1:15" x14ac:dyDescent="0.3">
      <c r="A6482" t="s">
        <v>32181</v>
      </c>
      <c r="B6482">
        <v>1923445</v>
      </c>
      <c r="C6482" t="s">
        <v>32182</v>
      </c>
      <c r="D6482">
        <v>361825</v>
      </c>
      <c r="E6482" t="s">
        <v>6070</v>
      </c>
      <c r="F6482" t="s">
        <v>6070</v>
      </c>
      <c r="G6482" t="s">
        <v>32183</v>
      </c>
      <c r="H6482" t="s">
        <v>7351</v>
      </c>
      <c r="I6482" t="s">
        <v>5960</v>
      </c>
      <c r="J6482" t="s">
        <v>32184</v>
      </c>
      <c r="K6482">
        <v>2</v>
      </c>
      <c r="L6482">
        <v>2</v>
      </c>
      <c r="M6482" s="6">
        <v>42714</v>
      </c>
      <c r="N6482" s="6">
        <v>42752</v>
      </c>
      <c r="O6482" t="s">
        <v>5953</v>
      </c>
    </row>
    <row r="6483" spans="1:15" x14ac:dyDescent="0.3">
      <c r="A6483" t="s">
        <v>32185</v>
      </c>
      <c r="B6483">
        <v>1923444</v>
      </c>
      <c r="C6483" t="s">
        <v>32186</v>
      </c>
      <c r="D6483">
        <v>361826</v>
      </c>
      <c r="E6483" t="s">
        <v>6070</v>
      </c>
      <c r="F6483" t="s">
        <v>6070</v>
      </c>
      <c r="G6483" t="s">
        <v>32187</v>
      </c>
      <c r="H6483" t="s">
        <v>7722</v>
      </c>
      <c r="I6483" t="s">
        <v>5960</v>
      </c>
      <c r="J6483" t="s">
        <v>32188</v>
      </c>
      <c r="K6483">
        <v>1</v>
      </c>
      <c r="L6483">
        <v>1</v>
      </c>
      <c r="M6483" s="6">
        <v>42714</v>
      </c>
      <c r="N6483" s="6">
        <v>42752</v>
      </c>
      <c r="O6483" t="s">
        <v>5953</v>
      </c>
    </row>
    <row r="6484" spans="1:15" x14ac:dyDescent="0.3">
      <c r="A6484" t="s">
        <v>32189</v>
      </c>
      <c r="B6484">
        <v>1923443</v>
      </c>
      <c r="C6484" t="s">
        <v>32190</v>
      </c>
      <c r="D6484">
        <v>361827</v>
      </c>
      <c r="E6484" t="s">
        <v>6070</v>
      </c>
      <c r="F6484" t="s">
        <v>6070</v>
      </c>
      <c r="G6484" t="s">
        <v>32191</v>
      </c>
      <c r="H6484">
        <v>43</v>
      </c>
      <c r="I6484" t="s">
        <v>5960</v>
      </c>
      <c r="J6484" t="s">
        <v>32192</v>
      </c>
      <c r="K6484">
        <v>1</v>
      </c>
      <c r="L6484">
        <v>1</v>
      </c>
      <c r="M6484" s="6">
        <v>42714</v>
      </c>
      <c r="N6484" s="6">
        <v>42752</v>
      </c>
      <c r="O6484" t="s">
        <v>5953</v>
      </c>
    </row>
    <row r="6485" spans="1:15" x14ac:dyDescent="0.3">
      <c r="A6485" t="s">
        <v>32193</v>
      </c>
      <c r="B6485">
        <v>1923442</v>
      </c>
      <c r="C6485" t="s">
        <v>32194</v>
      </c>
      <c r="D6485">
        <v>361828</v>
      </c>
      <c r="E6485" t="s">
        <v>6070</v>
      </c>
      <c r="F6485" t="s">
        <v>6070</v>
      </c>
      <c r="G6485" t="s">
        <v>32195</v>
      </c>
      <c r="H6485" t="s">
        <v>7966</v>
      </c>
      <c r="I6485" t="s">
        <v>5960</v>
      </c>
      <c r="J6485" t="s">
        <v>32196</v>
      </c>
      <c r="K6485">
        <v>2</v>
      </c>
      <c r="L6485">
        <v>2</v>
      </c>
      <c r="M6485" s="6">
        <v>42714</v>
      </c>
      <c r="N6485" s="6">
        <v>42752</v>
      </c>
      <c r="O6485" t="s">
        <v>5953</v>
      </c>
    </row>
    <row r="6486" spans="1:15" x14ac:dyDescent="0.3">
      <c r="A6486" t="s">
        <v>32197</v>
      </c>
      <c r="B6486">
        <v>1923441</v>
      </c>
      <c r="C6486" t="s">
        <v>32198</v>
      </c>
      <c r="D6486">
        <v>361829</v>
      </c>
      <c r="E6486" t="s">
        <v>6070</v>
      </c>
      <c r="F6486" t="s">
        <v>6070</v>
      </c>
      <c r="G6486" t="s">
        <v>32199</v>
      </c>
      <c r="H6486" t="s">
        <v>6628</v>
      </c>
      <c r="I6486" t="s">
        <v>5960</v>
      </c>
      <c r="J6486" t="s">
        <v>32200</v>
      </c>
      <c r="K6486">
        <v>2</v>
      </c>
      <c r="L6486">
        <v>2</v>
      </c>
      <c r="M6486" s="6">
        <v>42714</v>
      </c>
      <c r="N6486" s="6">
        <v>42752</v>
      </c>
      <c r="O6486" t="s">
        <v>5953</v>
      </c>
    </row>
    <row r="6487" spans="1:15" x14ac:dyDescent="0.3">
      <c r="A6487" t="s">
        <v>32201</v>
      </c>
      <c r="B6487">
        <v>1923440</v>
      </c>
      <c r="C6487" t="s">
        <v>32202</v>
      </c>
      <c r="D6487">
        <v>361830</v>
      </c>
      <c r="E6487" t="s">
        <v>6070</v>
      </c>
      <c r="F6487" t="s">
        <v>6070</v>
      </c>
      <c r="G6487" t="s">
        <v>14427</v>
      </c>
      <c r="H6487" t="s">
        <v>6404</v>
      </c>
      <c r="I6487" t="s">
        <v>5960</v>
      </c>
      <c r="J6487" t="s">
        <v>32203</v>
      </c>
      <c r="K6487">
        <v>1</v>
      </c>
      <c r="L6487">
        <v>1</v>
      </c>
      <c r="M6487" s="6">
        <v>42714</v>
      </c>
      <c r="N6487" s="6">
        <v>42752</v>
      </c>
      <c r="O6487" t="s">
        <v>5953</v>
      </c>
    </row>
    <row r="6488" spans="1:15" x14ac:dyDescent="0.3">
      <c r="A6488" t="s">
        <v>32204</v>
      </c>
      <c r="B6488">
        <v>1923439</v>
      </c>
      <c r="C6488" t="s">
        <v>32205</v>
      </c>
      <c r="D6488">
        <v>361831</v>
      </c>
      <c r="E6488" t="s">
        <v>6070</v>
      </c>
      <c r="F6488" t="s">
        <v>6070</v>
      </c>
      <c r="G6488" t="s">
        <v>32206</v>
      </c>
      <c r="H6488" t="s">
        <v>8648</v>
      </c>
      <c r="I6488" t="s">
        <v>5960</v>
      </c>
      <c r="J6488" t="s">
        <v>32207</v>
      </c>
      <c r="K6488">
        <v>2</v>
      </c>
      <c r="L6488">
        <v>2</v>
      </c>
      <c r="M6488" s="6">
        <v>42714</v>
      </c>
      <c r="N6488" s="6">
        <v>42752</v>
      </c>
      <c r="O6488" t="s">
        <v>5953</v>
      </c>
    </row>
    <row r="6489" spans="1:15" x14ac:dyDescent="0.3">
      <c r="A6489" t="s">
        <v>32208</v>
      </c>
      <c r="B6489">
        <v>1923435</v>
      </c>
      <c r="C6489" t="s">
        <v>32209</v>
      </c>
      <c r="D6489">
        <v>361832</v>
      </c>
      <c r="E6489" t="s">
        <v>6070</v>
      </c>
      <c r="F6489" t="s">
        <v>6070</v>
      </c>
      <c r="G6489" t="s">
        <v>32210</v>
      </c>
      <c r="H6489">
        <v>40</v>
      </c>
      <c r="I6489" t="s">
        <v>5960</v>
      </c>
      <c r="J6489" t="s">
        <v>32211</v>
      </c>
      <c r="K6489">
        <v>1</v>
      </c>
      <c r="L6489">
        <v>1</v>
      </c>
      <c r="M6489" s="6">
        <v>42714</v>
      </c>
      <c r="N6489" s="6">
        <v>42752</v>
      </c>
      <c r="O6489" t="s">
        <v>5953</v>
      </c>
    </row>
    <row r="6490" spans="1:15" x14ac:dyDescent="0.3">
      <c r="A6490" t="s">
        <v>32212</v>
      </c>
      <c r="B6490">
        <v>1923433</v>
      </c>
      <c r="C6490" t="s">
        <v>32213</v>
      </c>
      <c r="D6490">
        <v>361833</v>
      </c>
      <c r="E6490" t="s">
        <v>6070</v>
      </c>
      <c r="F6490" t="s">
        <v>6070</v>
      </c>
      <c r="G6490" t="s">
        <v>32214</v>
      </c>
      <c r="H6490" t="s">
        <v>7904</v>
      </c>
      <c r="I6490" t="s">
        <v>5960</v>
      </c>
      <c r="J6490" t="s">
        <v>32215</v>
      </c>
      <c r="K6490">
        <v>1</v>
      </c>
      <c r="L6490">
        <v>1</v>
      </c>
      <c r="M6490" s="6">
        <v>42714</v>
      </c>
      <c r="N6490" s="6">
        <v>42752</v>
      </c>
      <c r="O6490" t="s">
        <v>5953</v>
      </c>
    </row>
    <row r="6491" spans="1:15" x14ac:dyDescent="0.3">
      <c r="A6491" t="s">
        <v>32216</v>
      </c>
      <c r="B6491">
        <v>1923431</v>
      </c>
      <c r="C6491" t="s">
        <v>32217</v>
      </c>
      <c r="D6491">
        <v>361834</v>
      </c>
      <c r="E6491" t="s">
        <v>6070</v>
      </c>
      <c r="F6491" t="s">
        <v>6070</v>
      </c>
      <c r="G6491" t="s">
        <v>32218</v>
      </c>
      <c r="H6491" t="s">
        <v>8250</v>
      </c>
      <c r="I6491" t="s">
        <v>5960</v>
      </c>
      <c r="J6491" t="s">
        <v>32219</v>
      </c>
      <c r="K6491">
        <v>1</v>
      </c>
      <c r="L6491">
        <v>1</v>
      </c>
      <c r="M6491" s="6">
        <v>42714</v>
      </c>
      <c r="N6491" s="6">
        <v>42752</v>
      </c>
      <c r="O6491" t="s">
        <v>5953</v>
      </c>
    </row>
    <row r="6492" spans="1:15" x14ac:dyDescent="0.3">
      <c r="A6492" t="s">
        <v>32220</v>
      </c>
      <c r="B6492">
        <v>1923430</v>
      </c>
      <c r="C6492" t="s">
        <v>32221</v>
      </c>
      <c r="D6492">
        <v>361835</v>
      </c>
      <c r="E6492" t="s">
        <v>6070</v>
      </c>
      <c r="F6492" t="s">
        <v>6070</v>
      </c>
      <c r="G6492" t="s">
        <v>32222</v>
      </c>
      <c r="H6492" t="s">
        <v>6202</v>
      </c>
      <c r="I6492" t="s">
        <v>5960</v>
      </c>
      <c r="J6492" t="s">
        <v>32223</v>
      </c>
      <c r="K6492">
        <v>1</v>
      </c>
      <c r="L6492">
        <v>1</v>
      </c>
      <c r="M6492" s="6">
        <v>42714</v>
      </c>
      <c r="N6492" s="6">
        <v>42752</v>
      </c>
      <c r="O6492" t="s">
        <v>5953</v>
      </c>
    </row>
    <row r="6493" spans="1:15" x14ac:dyDescent="0.3">
      <c r="A6493" t="s">
        <v>32224</v>
      </c>
      <c r="B6493">
        <v>1923429</v>
      </c>
      <c r="C6493" t="s">
        <v>32225</v>
      </c>
      <c r="D6493">
        <v>361838</v>
      </c>
      <c r="E6493" t="s">
        <v>6070</v>
      </c>
      <c r="F6493" t="s">
        <v>6070</v>
      </c>
      <c r="G6493" t="s">
        <v>32226</v>
      </c>
      <c r="H6493" t="s">
        <v>6271</v>
      </c>
      <c r="I6493" t="s">
        <v>5960</v>
      </c>
      <c r="J6493" t="s">
        <v>32227</v>
      </c>
      <c r="K6493">
        <v>1</v>
      </c>
      <c r="L6493">
        <v>1</v>
      </c>
      <c r="M6493" s="6">
        <v>42714</v>
      </c>
      <c r="N6493" s="6">
        <v>42752</v>
      </c>
      <c r="O6493" t="s">
        <v>5953</v>
      </c>
    </row>
    <row r="6494" spans="1:15" x14ac:dyDescent="0.3">
      <c r="A6494" t="s">
        <v>32228</v>
      </c>
      <c r="B6494">
        <v>1923423</v>
      </c>
      <c r="C6494" t="s">
        <v>32229</v>
      </c>
      <c r="D6494">
        <v>361839</v>
      </c>
      <c r="E6494" t="s">
        <v>6070</v>
      </c>
      <c r="F6494" t="s">
        <v>6070</v>
      </c>
      <c r="G6494" t="s">
        <v>32230</v>
      </c>
      <c r="H6494" t="s">
        <v>9363</v>
      </c>
      <c r="I6494" t="s">
        <v>5960</v>
      </c>
      <c r="J6494" t="s">
        <v>32231</v>
      </c>
      <c r="K6494">
        <v>2</v>
      </c>
      <c r="L6494">
        <v>2</v>
      </c>
      <c r="M6494" s="6">
        <v>42714</v>
      </c>
      <c r="N6494" s="6">
        <v>42752</v>
      </c>
      <c r="O6494" t="s">
        <v>5953</v>
      </c>
    </row>
    <row r="6495" spans="1:15" x14ac:dyDescent="0.3">
      <c r="A6495" t="s">
        <v>32232</v>
      </c>
      <c r="B6495">
        <v>1923422</v>
      </c>
      <c r="C6495" t="s">
        <v>32233</v>
      </c>
      <c r="D6495">
        <v>361840</v>
      </c>
      <c r="E6495" t="s">
        <v>6070</v>
      </c>
      <c r="F6495" t="s">
        <v>6070</v>
      </c>
      <c r="G6495" t="s">
        <v>32234</v>
      </c>
      <c r="H6495">
        <v>55</v>
      </c>
      <c r="I6495" t="s">
        <v>5960</v>
      </c>
      <c r="J6495" t="s">
        <v>32235</v>
      </c>
      <c r="K6495">
        <v>1</v>
      </c>
      <c r="L6495">
        <v>1</v>
      </c>
      <c r="M6495" s="6">
        <v>42714</v>
      </c>
      <c r="N6495" s="6">
        <v>42752</v>
      </c>
      <c r="O6495" t="s">
        <v>5953</v>
      </c>
    </row>
    <row r="6496" spans="1:15" x14ac:dyDescent="0.3">
      <c r="A6496" t="s">
        <v>32236</v>
      </c>
      <c r="B6496">
        <v>1923421</v>
      </c>
      <c r="C6496" t="s">
        <v>32237</v>
      </c>
      <c r="D6496">
        <v>361841</v>
      </c>
      <c r="E6496" t="s">
        <v>6070</v>
      </c>
      <c r="F6496" t="s">
        <v>6070</v>
      </c>
      <c r="G6496" t="s">
        <v>32238</v>
      </c>
      <c r="H6496" t="s">
        <v>6520</v>
      </c>
      <c r="I6496" t="s">
        <v>5960</v>
      </c>
      <c r="J6496" t="s">
        <v>32239</v>
      </c>
      <c r="K6496">
        <v>1</v>
      </c>
      <c r="L6496">
        <v>1</v>
      </c>
      <c r="M6496" s="6">
        <v>42714</v>
      </c>
      <c r="N6496" s="6">
        <v>42752</v>
      </c>
      <c r="O6496" t="s">
        <v>5953</v>
      </c>
    </row>
    <row r="6497" spans="1:15" x14ac:dyDescent="0.3">
      <c r="A6497" t="s">
        <v>32240</v>
      </c>
      <c r="B6497">
        <v>1923420</v>
      </c>
      <c r="C6497" t="s">
        <v>32241</v>
      </c>
      <c r="D6497">
        <v>361842</v>
      </c>
      <c r="E6497" t="s">
        <v>6070</v>
      </c>
      <c r="F6497" t="s">
        <v>6070</v>
      </c>
      <c r="G6497" t="s">
        <v>13273</v>
      </c>
      <c r="H6497" t="s">
        <v>9399</v>
      </c>
      <c r="I6497" t="s">
        <v>5960</v>
      </c>
      <c r="J6497" t="s">
        <v>32242</v>
      </c>
      <c r="K6497">
        <v>2</v>
      </c>
      <c r="L6497">
        <v>2</v>
      </c>
      <c r="M6497" s="6">
        <v>42714</v>
      </c>
      <c r="N6497" s="6">
        <v>42752</v>
      </c>
      <c r="O6497" t="s">
        <v>5953</v>
      </c>
    </row>
    <row r="6498" spans="1:15" x14ac:dyDescent="0.3">
      <c r="A6498" t="s">
        <v>32243</v>
      </c>
      <c r="B6498">
        <v>1923417</v>
      </c>
      <c r="C6498" t="s">
        <v>32244</v>
      </c>
      <c r="D6498">
        <v>361843</v>
      </c>
      <c r="E6498" t="s">
        <v>6070</v>
      </c>
      <c r="F6498" t="s">
        <v>6070</v>
      </c>
      <c r="G6498" t="s">
        <v>32245</v>
      </c>
      <c r="H6498" t="s">
        <v>6428</v>
      </c>
      <c r="I6498" t="s">
        <v>5960</v>
      </c>
      <c r="J6498" t="s">
        <v>32246</v>
      </c>
      <c r="K6498">
        <v>1</v>
      </c>
      <c r="L6498">
        <v>1</v>
      </c>
      <c r="M6498" s="6">
        <v>42714</v>
      </c>
      <c r="N6498" s="6">
        <v>42752</v>
      </c>
      <c r="O6498" t="s">
        <v>5953</v>
      </c>
    </row>
    <row r="6499" spans="1:15" x14ac:dyDescent="0.3">
      <c r="A6499" t="s">
        <v>32247</v>
      </c>
      <c r="B6499">
        <v>1923414</v>
      </c>
      <c r="C6499" t="s">
        <v>32248</v>
      </c>
      <c r="D6499">
        <v>361844</v>
      </c>
      <c r="E6499" t="s">
        <v>6070</v>
      </c>
      <c r="F6499" t="s">
        <v>6070</v>
      </c>
      <c r="G6499" t="s">
        <v>32249</v>
      </c>
      <c r="H6499" t="s">
        <v>14147</v>
      </c>
      <c r="I6499" t="s">
        <v>5960</v>
      </c>
      <c r="J6499" t="s">
        <v>32250</v>
      </c>
      <c r="K6499">
        <v>1</v>
      </c>
      <c r="L6499">
        <v>1</v>
      </c>
      <c r="M6499" s="6">
        <v>42714</v>
      </c>
      <c r="N6499" s="6">
        <v>42752</v>
      </c>
      <c r="O6499" t="s">
        <v>5953</v>
      </c>
    </row>
    <row r="6500" spans="1:15" x14ac:dyDescent="0.3">
      <c r="A6500" t="s">
        <v>32251</v>
      </c>
      <c r="B6500">
        <v>1923408</v>
      </c>
      <c r="C6500" t="s">
        <v>32252</v>
      </c>
      <c r="D6500">
        <v>361845</v>
      </c>
      <c r="E6500" t="s">
        <v>6070</v>
      </c>
      <c r="F6500" t="s">
        <v>6070</v>
      </c>
      <c r="G6500" t="s">
        <v>32253</v>
      </c>
      <c r="H6500" t="s">
        <v>6248</v>
      </c>
      <c r="I6500" t="s">
        <v>5960</v>
      </c>
      <c r="J6500" t="s">
        <v>32254</v>
      </c>
      <c r="K6500">
        <v>1</v>
      </c>
      <c r="L6500">
        <v>1</v>
      </c>
      <c r="M6500" s="6">
        <v>42714</v>
      </c>
      <c r="N6500" s="6">
        <v>42752</v>
      </c>
      <c r="O6500" t="s">
        <v>5953</v>
      </c>
    </row>
    <row r="6501" spans="1:15" x14ac:dyDescent="0.3">
      <c r="A6501" t="s">
        <v>32255</v>
      </c>
      <c r="B6501">
        <v>1923407</v>
      </c>
      <c r="C6501" t="s">
        <v>32256</v>
      </c>
      <c r="D6501">
        <v>361846</v>
      </c>
      <c r="E6501" t="s">
        <v>6070</v>
      </c>
      <c r="F6501" t="s">
        <v>6070</v>
      </c>
      <c r="G6501" t="s">
        <v>31270</v>
      </c>
      <c r="H6501" t="s">
        <v>6811</v>
      </c>
      <c r="I6501" t="s">
        <v>5960</v>
      </c>
      <c r="J6501" t="s">
        <v>32257</v>
      </c>
      <c r="K6501">
        <v>1</v>
      </c>
      <c r="L6501">
        <v>1</v>
      </c>
      <c r="M6501" s="6">
        <v>42714</v>
      </c>
      <c r="N6501" s="6">
        <v>42752</v>
      </c>
      <c r="O6501" t="s">
        <v>5953</v>
      </c>
    </row>
    <row r="6502" spans="1:15" x14ac:dyDescent="0.3">
      <c r="A6502" t="s">
        <v>32258</v>
      </c>
      <c r="B6502">
        <v>1923406</v>
      </c>
      <c r="C6502" t="s">
        <v>32259</v>
      </c>
      <c r="D6502">
        <v>361847</v>
      </c>
      <c r="E6502" t="s">
        <v>6070</v>
      </c>
      <c r="F6502" t="s">
        <v>6070</v>
      </c>
      <c r="G6502" t="s">
        <v>32260</v>
      </c>
      <c r="H6502" t="s">
        <v>7966</v>
      </c>
      <c r="I6502" t="s">
        <v>5960</v>
      </c>
      <c r="J6502" t="s">
        <v>32261</v>
      </c>
      <c r="K6502">
        <v>3</v>
      </c>
      <c r="L6502">
        <v>3</v>
      </c>
      <c r="M6502" s="6">
        <v>42714</v>
      </c>
      <c r="N6502" s="6">
        <v>42752</v>
      </c>
      <c r="O6502" t="s">
        <v>5953</v>
      </c>
    </row>
    <row r="6503" spans="1:15" x14ac:dyDescent="0.3">
      <c r="A6503" t="s">
        <v>32262</v>
      </c>
      <c r="B6503">
        <v>1923405</v>
      </c>
      <c r="C6503" t="s">
        <v>32263</v>
      </c>
      <c r="D6503">
        <v>361848</v>
      </c>
      <c r="E6503" t="s">
        <v>6070</v>
      </c>
      <c r="F6503" t="s">
        <v>6070</v>
      </c>
      <c r="G6503" t="s">
        <v>31833</v>
      </c>
      <c r="H6503">
        <v>39</v>
      </c>
      <c r="I6503" t="s">
        <v>5960</v>
      </c>
      <c r="J6503" t="s">
        <v>32264</v>
      </c>
      <c r="K6503">
        <v>1</v>
      </c>
      <c r="L6503">
        <v>1</v>
      </c>
      <c r="M6503" s="6">
        <v>42714</v>
      </c>
      <c r="N6503" s="6">
        <v>42752</v>
      </c>
      <c r="O6503" t="s">
        <v>5953</v>
      </c>
    </row>
    <row r="6504" spans="1:15" x14ac:dyDescent="0.3">
      <c r="A6504" t="s">
        <v>32265</v>
      </c>
      <c r="B6504">
        <v>1923404</v>
      </c>
      <c r="C6504" t="s">
        <v>32266</v>
      </c>
      <c r="D6504">
        <v>361849</v>
      </c>
      <c r="E6504" t="s">
        <v>6070</v>
      </c>
      <c r="F6504" t="s">
        <v>6070</v>
      </c>
      <c r="G6504" t="s">
        <v>32267</v>
      </c>
      <c r="H6504" t="s">
        <v>6116</v>
      </c>
      <c r="I6504" t="s">
        <v>5960</v>
      </c>
      <c r="J6504" t="s">
        <v>32268</v>
      </c>
      <c r="K6504">
        <v>2</v>
      </c>
      <c r="L6504">
        <v>2</v>
      </c>
      <c r="M6504" s="6">
        <v>42714</v>
      </c>
      <c r="N6504" s="6">
        <v>42752</v>
      </c>
      <c r="O6504" t="s">
        <v>5953</v>
      </c>
    </row>
    <row r="6505" spans="1:15" x14ac:dyDescent="0.3">
      <c r="A6505" t="s">
        <v>32269</v>
      </c>
      <c r="B6505">
        <v>1923403</v>
      </c>
      <c r="C6505" t="s">
        <v>32270</v>
      </c>
      <c r="D6505">
        <v>361850</v>
      </c>
      <c r="E6505" t="s">
        <v>6070</v>
      </c>
      <c r="F6505" t="s">
        <v>6070</v>
      </c>
      <c r="G6505" t="s">
        <v>11313</v>
      </c>
      <c r="H6505" t="s">
        <v>15861</v>
      </c>
      <c r="I6505" t="s">
        <v>5960</v>
      </c>
      <c r="J6505" t="s">
        <v>32271</v>
      </c>
      <c r="K6505">
        <v>3</v>
      </c>
      <c r="L6505">
        <v>3</v>
      </c>
      <c r="M6505" s="6">
        <v>42714</v>
      </c>
      <c r="N6505" s="6">
        <v>42752</v>
      </c>
      <c r="O6505" t="s">
        <v>5953</v>
      </c>
    </row>
    <row r="6506" spans="1:15" x14ac:dyDescent="0.3">
      <c r="A6506" t="s">
        <v>32272</v>
      </c>
      <c r="B6506">
        <v>1923401</v>
      </c>
      <c r="C6506" t="s">
        <v>32273</v>
      </c>
      <c r="D6506">
        <v>361851</v>
      </c>
      <c r="E6506" t="s">
        <v>6070</v>
      </c>
      <c r="F6506" t="s">
        <v>6070</v>
      </c>
      <c r="G6506" t="s">
        <v>30557</v>
      </c>
      <c r="H6506">
        <v>46</v>
      </c>
      <c r="I6506" t="s">
        <v>5960</v>
      </c>
      <c r="J6506" t="s">
        <v>32274</v>
      </c>
      <c r="K6506">
        <v>2</v>
      </c>
      <c r="L6506">
        <v>2</v>
      </c>
      <c r="M6506" s="6">
        <v>42714</v>
      </c>
      <c r="N6506" s="6">
        <v>42752</v>
      </c>
      <c r="O6506" t="s">
        <v>5953</v>
      </c>
    </row>
    <row r="6507" spans="1:15" x14ac:dyDescent="0.3">
      <c r="A6507" t="s">
        <v>32275</v>
      </c>
      <c r="B6507">
        <v>1923400</v>
      </c>
      <c r="C6507" t="s">
        <v>32276</v>
      </c>
      <c r="D6507">
        <v>361852</v>
      </c>
      <c r="E6507" t="s">
        <v>6070</v>
      </c>
      <c r="F6507" t="s">
        <v>6070</v>
      </c>
      <c r="G6507" t="s">
        <v>32277</v>
      </c>
      <c r="H6507" t="s">
        <v>7213</v>
      </c>
      <c r="I6507" t="s">
        <v>5960</v>
      </c>
      <c r="J6507" t="s">
        <v>32278</v>
      </c>
      <c r="K6507">
        <v>1</v>
      </c>
      <c r="L6507">
        <v>1</v>
      </c>
      <c r="M6507" s="6">
        <v>42714</v>
      </c>
      <c r="N6507" s="6">
        <v>42752</v>
      </c>
      <c r="O6507" t="s">
        <v>5953</v>
      </c>
    </row>
    <row r="6508" spans="1:15" x14ac:dyDescent="0.3">
      <c r="A6508" t="s">
        <v>32279</v>
      </c>
      <c r="B6508">
        <v>1923398</v>
      </c>
      <c r="C6508" t="s">
        <v>32280</v>
      </c>
      <c r="D6508">
        <v>361853</v>
      </c>
      <c r="E6508" t="s">
        <v>6070</v>
      </c>
      <c r="F6508" t="s">
        <v>6070</v>
      </c>
      <c r="G6508" t="s">
        <v>32281</v>
      </c>
      <c r="H6508" t="s">
        <v>6166</v>
      </c>
      <c r="I6508" t="s">
        <v>5960</v>
      </c>
      <c r="J6508" t="s">
        <v>32282</v>
      </c>
      <c r="K6508">
        <v>4</v>
      </c>
      <c r="L6508">
        <v>4</v>
      </c>
      <c r="M6508" s="6">
        <v>42714</v>
      </c>
      <c r="N6508" s="6">
        <v>42752</v>
      </c>
      <c r="O6508" t="s">
        <v>5953</v>
      </c>
    </row>
    <row r="6509" spans="1:15" x14ac:dyDescent="0.3">
      <c r="A6509" t="s">
        <v>32283</v>
      </c>
      <c r="B6509">
        <v>1923397</v>
      </c>
      <c r="C6509" t="s">
        <v>32284</v>
      </c>
      <c r="D6509">
        <v>361854</v>
      </c>
      <c r="E6509" t="s">
        <v>6070</v>
      </c>
      <c r="F6509" t="s">
        <v>6070</v>
      </c>
      <c r="G6509" t="s">
        <v>21412</v>
      </c>
      <c r="H6509">
        <v>52</v>
      </c>
      <c r="I6509" t="s">
        <v>5960</v>
      </c>
      <c r="J6509" t="s">
        <v>32285</v>
      </c>
      <c r="K6509">
        <v>1</v>
      </c>
      <c r="L6509">
        <v>1</v>
      </c>
      <c r="M6509" s="6">
        <v>42714</v>
      </c>
      <c r="N6509" s="6">
        <v>42752</v>
      </c>
      <c r="O6509" t="s">
        <v>5953</v>
      </c>
    </row>
    <row r="6510" spans="1:15" x14ac:dyDescent="0.3">
      <c r="A6510" t="s">
        <v>32286</v>
      </c>
      <c r="B6510">
        <v>1923394</v>
      </c>
      <c r="C6510" t="s">
        <v>32287</v>
      </c>
      <c r="D6510">
        <v>361855</v>
      </c>
      <c r="E6510" t="s">
        <v>6070</v>
      </c>
      <c r="F6510" t="s">
        <v>6070</v>
      </c>
      <c r="G6510" t="s">
        <v>32288</v>
      </c>
      <c r="H6510" t="s">
        <v>32289</v>
      </c>
      <c r="I6510" t="s">
        <v>5960</v>
      </c>
      <c r="J6510" t="s">
        <v>32290</v>
      </c>
      <c r="K6510">
        <v>3</v>
      </c>
      <c r="L6510">
        <v>3</v>
      </c>
      <c r="M6510" s="6">
        <v>42714</v>
      </c>
      <c r="N6510" s="6">
        <v>42752</v>
      </c>
      <c r="O6510" t="s">
        <v>5953</v>
      </c>
    </row>
    <row r="6511" spans="1:15" x14ac:dyDescent="0.3">
      <c r="A6511" t="s">
        <v>32291</v>
      </c>
      <c r="B6511">
        <v>1923393</v>
      </c>
      <c r="C6511" t="s">
        <v>32292</v>
      </c>
      <c r="D6511">
        <v>361856</v>
      </c>
      <c r="E6511" t="s">
        <v>6070</v>
      </c>
      <c r="F6511" t="s">
        <v>6070</v>
      </c>
      <c r="G6511" t="s">
        <v>32293</v>
      </c>
      <c r="H6511">
        <v>56</v>
      </c>
      <c r="I6511" t="s">
        <v>5960</v>
      </c>
      <c r="J6511" t="s">
        <v>32294</v>
      </c>
      <c r="K6511">
        <v>3</v>
      </c>
      <c r="L6511">
        <v>3</v>
      </c>
      <c r="M6511" s="6">
        <v>42714</v>
      </c>
      <c r="N6511" s="6">
        <v>42752</v>
      </c>
      <c r="O6511" t="s">
        <v>5953</v>
      </c>
    </row>
    <row r="6512" spans="1:15" x14ac:dyDescent="0.3">
      <c r="A6512" t="s">
        <v>32295</v>
      </c>
      <c r="B6512">
        <v>1923392</v>
      </c>
      <c r="C6512" t="s">
        <v>32296</v>
      </c>
      <c r="D6512">
        <v>361857</v>
      </c>
      <c r="E6512" t="s">
        <v>6070</v>
      </c>
      <c r="F6512" t="s">
        <v>6070</v>
      </c>
      <c r="G6512" t="s">
        <v>7765</v>
      </c>
      <c r="H6512" t="s">
        <v>7904</v>
      </c>
      <c r="I6512" t="s">
        <v>5960</v>
      </c>
      <c r="J6512" t="s">
        <v>32297</v>
      </c>
      <c r="K6512">
        <v>2</v>
      </c>
      <c r="L6512">
        <v>2</v>
      </c>
      <c r="M6512" s="6">
        <v>42714</v>
      </c>
      <c r="N6512" s="6">
        <v>42752</v>
      </c>
      <c r="O6512" t="s">
        <v>5953</v>
      </c>
    </row>
    <row r="6513" spans="1:15" x14ac:dyDescent="0.3">
      <c r="A6513" t="s">
        <v>32298</v>
      </c>
      <c r="B6513">
        <v>1923390</v>
      </c>
      <c r="C6513" t="s">
        <v>32299</v>
      </c>
      <c r="D6513">
        <v>361858</v>
      </c>
      <c r="E6513" t="s">
        <v>6070</v>
      </c>
      <c r="F6513" t="s">
        <v>6070</v>
      </c>
      <c r="G6513" t="s">
        <v>30248</v>
      </c>
      <c r="H6513" t="s">
        <v>7863</v>
      </c>
      <c r="I6513" t="s">
        <v>5960</v>
      </c>
      <c r="J6513" t="s">
        <v>32300</v>
      </c>
      <c r="K6513">
        <v>2</v>
      </c>
      <c r="L6513">
        <v>2</v>
      </c>
      <c r="M6513" s="6">
        <v>42714</v>
      </c>
      <c r="N6513" s="6">
        <v>42752</v>
      </c>
      <c r="O6513" t="s">
        <v>5953</v>
      </c>
    </row>
    <row r="6514" spans="1:15" x14ac:dyDescent="0.3">
      <c r="A6514" t="s">
        <v>32301</v>
      </c>
      <c r="B6514">
        <v>1923389</v>
      </c>
      <c r="C6514" t="s">
        <v>32302</v>
      </c>
      <c r="D6514">
        <v>361859</v>
      </c>
      <c r="E6514" t="s">
        <v>6070</v>
      </c>
      <c r="F6514" t="s">
        <v>6070</v>
      </c>
      <c r="G6514" t="s">
        <v>30318</v>
      </c>
      <c r="H6514" t="s">
        <v>10323</v>
      </c>
      <c r="I6514" t="s">
        <v>5960</v>
      </c>
      <c r="J6514" t="s">
        <v>32303</v>
      </c>
      <c r="K6514">
        <v>2</v>
      </c>
      <c r="L6514">
        <v>2</v>
      </c>
      <c r="M6514" s="6">
        <v>42714</v>
      </c>
      <c r="N6514" s="6">
        <v>42752</v>
      </c>
      <c r="O6514" t="s">
        <v>5953</v>
      </c>
    </row>
    <row r="6515" spans="1:15" x14ac:dyDescent="0.3">
      <c r="A6515" t="s">
        <v>32304</v>
      </c>
      <c r="B6515">
        <v>1923388</v>
      </c>
      <c r="C6515" t="s">
        <v>32305</v>
      </c>
      <c r="D6515">
        <v>361860</v>
      </c>
      <c r="E6515" t="s">
        <v>6070</v>
      </c>
      <c r="F6515" t="s">
        <v>6070</v>
      </c>
      <c r="G6515" t="s">
        <v>32306</v>
      </c>
      <c r="H6515" t="s">
        <v>6724</v>
      </c>
      <c r="I6515" t="s">
        <v>5960</v>
      </c>
      <c r="J6515" t="s">
        <v>32307</v>
      </c>
      <c r="K6515">
        <v>3</v>
      </c>
      <c r="L6515">
        <v>3</v>
      </c>
      <c r="M6515" s="6">
        <v>42714</v>
      </c>
      <c r="N6515" s="6">
        <v>42752</v>
      </c>
      <c r="O6515" t="s">
        <v>5953</v>
      </c>
    </row>
    <row r="6516" spans="1:15" x14ac:dyDescent="0.3">
      <c r="A6516" t="s">
        <v>32308</v>
      </c>
      <c r="B6516">
        <v>1923387</v>
      </c>
      <c r="C6516" t="s">
        <v>32309</v>
      </c>
      <c r="D6516">
        <v>361861</v>
      </c>
      <c r="E6516" t="s">
        <v>6070</v>
      </c>
      <c r="F6516" t="s">
        <v>6070</v>
      </c>
      <c r="G6516" t="s">
        <v>6935</v>
      </c>
      <c r="H6516" t="s">
        <v>6404</v>
      </c>
      <c r="I6516" t="s">
        <v>5960</v>
      </c>
      <c r="J6516" t="s">
        <v>32310</v>
      </c>
      <c r="K6516">
        <v>2</v>
      </c>
      <c r="L6516">
        <v>2</v>
      </c>
      <c r="M6516" s="6">
        <v>42714</v>
      </c>
      <c r="N6516" s="6">
        <v>42752</v>
      </c>
      <c r="O6516" t="s">
        <v>5953</v>
      </c>
    </row>
    <row r="6517" spans="1:15" x14ac:dyDescent="0.3">
      <c r="A6517" t="s">
        <v>32311</v>
      </c>
      <c r="B6517">
        <v>1923386</v>
      </c>
      <c r="C6517" t="s">
        <v>32312</v>
      </c>
      <c r="D6517">
        <v>361862</v>
      </c>
      <c r="E6517" t="s">
        <v>6070</v>
      </c>
      <c r="F6517" t="s">
        <v>6070</v>
      </c>
      <c r="G6517" t="s">
        <v>32313</v>
      </c>
      <c r="H6517" t="s">
        <v>6520</v>
      </c>
      <c r="I6517" t="s">
        <v>5960</v>
      </c>
      <c r="J6517" t="s">
        <v>32314</v>
      </c>
      <c r="K6517">
        <v>3</v>
      </c>
      <c r="L6517">
        <v>3</v>
      </c>
      <c r="M6517" s="6">
        <v>42714</v>
      </c>
      <c r="N6517" s="6">
        <v>42752</v>
      </c>
      <c r="O6517" t="s">
        <v>5953</v>
      </c>
    </row>
    <row r="6518" spans="1:15" x14ac:dyDescent="0.3">
      <c r="A6518" t="s">
        <v>32315</v>
      </c>
      <c r="B6518">
        <v>1923385</v>
      </c>
      <c r="C6518" t="s">
        <v>32316</v>
      </c>
      <c r="D6518">
        <v>361863</v>
      </c>
      <c r="E6518" t="s">
        <v>6070</v>
      </c>
      <c r="F6518" t="s">
        <v>6070</v>
      </c>
      <c r="G6518" t="s">
        <v>32317</v>
      </c>
      <c r="H6518" t="s">
        <v>6472</v>
      </c>
      <c r="I6518" t="s">
        <v>5960</v>
      </c>
      <c r="J6518" t="s">
        <v>32318</v>
      </c>
      <c r="K6518">
        <v>3</v>
      </c>
      <c r="L6518">
        <v>3</v>
      </c>
      <c r="M6518" s="6">
        <v>42714</v>
      </c>
      <c r="N6518" s="6">
        <v>42752</v>
      </c>
      <c r="O6518" t="s">
        <v>5953</v>
      </c>
    </row>
    <row r="6519" spans="1:15" x14ac:dyDescent="0.3">
      <c r="A6519" t="s">
        <v>32319</v>
      </c>
      <c r="B6519">
        <v>1923384</v>
      </c>
      <c r="C6519" t="s">
        <v>32320</v>
      </c>
      <c r="D6519">
        <v>361864</v>
      </c>
      <c r="E6519" t="s">
        <v>6070</v>
      </c>
      <c r="F6519" t="s">
        <v>6070</v>
      </c>
      <c r="G6519" t="s">
        <v>32321</v>
      </c>
      <c r="H6519" t="s">
        <v>6355</v>
      </c>
      <c r="I6519" t="s">
        <v>5960</v>
      </c>
      <c r="J6519" t="s">
        <v>32322</v>
      </c>
      <c r="K6519">
        <v>2</v>
      </c>
      <c r="L6519">
        <v>2</v>
      </c>
      <c r="M6519" s="6">
        <v>42714</v>
      </c>
      <c r="N6519" s="6">
        <v>42752</v>
      </c>
      <c r="O6519" t="s">
        <v>5953</v>
      </c>
    </row>
    <row r="6520" spans="1:15" x14ac:dyDescent="0.3">
      <c r="A6520" t="s">
        <v>32323</v>
      </c>
      <c r="B6520">
        <v>1923383</v>
      </c>
      <c r="C6520" t="s">
        <v>32324</v>
      </c>
      <c r="D6520">
        <v>361865</v>
      </c>
      <c r="E6520" t="s">
        <v>6070</v>
      </c>
      <c r="F6520" t="s">
        <v>6070</v>
      </c>
      <c r="G6520" t="s">
        <v>23691</v>
      </c>
      <c r="H6520" t="s">
        <v>7493</v>
      </c>
      <c r="I6520" t="s">
        <v>5960</v>
      </c>
      <c r="J6520" t="s">
        <v>32325</v>
      </c>
      <c r="K6520">
        <v>2</v>
      </c>
      <c r="L6520">
        <v>2</v>
      </c>
      <c r="M6520" s="6">
        <v>42714</v>
      </c>
      <c r="N6520" s="6">
        <v>42752</v>
      </c>
      <c r="O6520" t="s">
        <v>5953</v>
      </c>
    </row>
    <row r="6521" spans="1:15" x14ac:dyDescent="0.3">
      <c r="A6521" t="s">
        <v>32326</v>
      </c>
      <c r="B6521">
        <v>1923382</v>
      </c>
      <c r="C6521" t="s">
        <v>32327</v>
      </c>
      <c r="D6521">
        <v>361866</v>
      </c>
      <c r="E6521" t="s">
        <v>6070</v>
      </c>
      <c r="F6521" t="s">
        <v>6070</v>
      </c>
      <c r="G6521" t="s">
        <v>32328</v>
      </c>
      <c r="H6521" t="s">
        <v>6650</v>
      </c>
      <c r="I6521" t="s">
        <v>5960</v>
      </c>
      <c r="J6521" t="s">
        <v>32329</v>
      </c>
      <c r="K6521">
        <v>2</v>
      </c>
      <c r="L6521">
        <v>2</v>
      </c>
      <c r="M6521" s="6">
        <v>42714</v>
      </c>
      <c r="N6521" s="6">
        <v>42752</v>
      </c>
      <c r="O6521" t="s">
        <v>5953</v>
      </c>
    </row>
    <row r="6522" spans="1:15" x14ac:dyDescent="0.3">
      <c r="A6522" t="s">
        <v>32330</v>
      </c>
      <c r="B6522">
        <v>1923381</v>
      </c>
      <c r="C6522" t="s">
        <v>32331</v>
      </c>
      <c r="D6522">
        <v>361867</v>
      </c>
      <c r="E6522" t="s">
        <v>6070</v>
      </c>
      <c r="F6522" t="s">
        <v>6070</v>
      </c>
      <c r="G6522" t="s">
        <v>32332</v>
      </c>
      <c r="H6522" t="s">
        <v>6797</v>
      </c>
      <c r="I6522" t="s">
        <v>5960</v>
      </c>
      <c r="J6522" t="s">
        <v>32333</v>
      </c>
      <c r="K6522">
        <v>2</v>
      </c>
      <c r="L6522">
        <v>2</v>
      </c>
      <c r="M6522" s="6">
        <v>42714</v>
      </c>
      <c r="N6522" s="6">
        <v>42752</v>
      </c>
      <c r="O6522" t="s">
        <v>5953</v>
      </c>
    </row>
    <row r="6523" spans="1:15" x14ac:dyDescent="0.3">
      <c r="A6523" t="s">
        <v>32334</v>
      </c>
      <c r="B6523">
        <v>1923380</v>
      </c>
      <c r="C6523" t="s">
        <v>32335</v>
      </c>
      <c r="D6523">
        <v>361868</v>
      </c>
      <c r="E6523" t="s">
        <v>6070</v>
      </c>
      <c r="F6523" t="s">
        <v>6070</v>
      </c>
      <c r="G6523" t="s">
        <v>32336</v>
      </c>
      <c r="H6523" t="s">
        <v>10964</v>
      </c>
      <c r="I6523" t="s">
        <v>5960</v>
      </c>
      <c r="J6523" t="s">
        <v>32337</v>
      </c>
      <c r="K6523">
        <v>3</v>
      </c>
      <c r="L6523">
        <v>3</v>
      </c>
      <c r="M6523" s="6">
        <v>42714</v>
      </c>
      <c r="N6523" s="6">
        <v>42752</v>
      </c>
      <c r="O6523" t="s">
        <v>5953</v>
      </c>
    </row>
    <row r="6524" spans="1:15" x14ac:dyDescent="0.3">
      <c r="A6524" t="s">
        <v>32338</v>
      </c>
      <c r="B6524">
        <v>1923378</v>
      </c>
      <c r="C6524" t="s">
        <v>32339</v>
      </c>
      <c r="D6524">
        <v>361869</v>
      </c>
      <c r="E6524" t="s">
        <v>6070</v>
      </c>
      <c r="F6524" t="s">
        <v>6070</v>
      </c>
      <c r="G6524" t="s">
        <v>32340</v>
      </c>
      <c r="H6524" t="s">
        <v>7608</v>
      </c>
      <c r="I6524" t="s">
        <v>5960</v>
      </c>
      <c r="J6524" t="s">
        <v>32341</v>
      </c>
      <c r="K6524">
        <v>2</v>
      </c>
      <c r="L6524">
        <v>2</v>
      </c>
      <c r="M6524" s="6">
        <v>42714</v>
      </c>
      <c r="N6524" s="6">
        <v>42752</v>
      </c>
      <c r="O6524" t="s">
        <v>5953</v>
      </c>
    </row>
    <row r="6525" spans="1:15" x14ac:dyDescent="0.3">
      <c r="A6525" t="s">
        <v>32342</v>
      </c>
      <c r="B6525">
        <v>1923377</v>
      </c>
      <c r="C6525" t="s">
        <v>32343</v>
      </c>
      <c r="D6525">
        <v>361870</v>
      </c>
      <c r="E6525" t="s">
        <v>6070</v>
      </c>
      <c r="F6525" t="s">
        <v>6070</v>
      </c>
      <c r="G6525" t="s">
        <v>32344</v>
      </c>
      <c r="H6525" t="s">
        <v>6004</v>
      </c>
      <c r="I6525" t="s">
        <v>5960</v>
      </c>
      <c r="J6525" t="s">
        <v>32345</v>
      </c>
      <c r="K6525">
        <v>1</v>
      </c>
      <c r="L6525">
        <v>1</v>
      </c>
      <c r="M6525" s="6">
        <v>42714</v>
      </c>
      <c r="N6525" s="6">
        <v>42752</v>
      </c>
      <c r="O6525" t="s">
        <v>5953</v>
      </c>
    </row>
    <row r="6526" spans="1:15" x14ac:dyDescent="0.3">
      <c r="A6526" t="s">
        <v>32346</v>
      </c>
      <c r="B6526">
        <v>1923374</v>
      </c>
      <c r="C6526" t="s">
        <v>32347</v>
      </c>
      <c r="D6526">
        <v>361871</v>
      </c>
      <c r="E6526" t="s">
        <v>6070</v>
      </c>
      <c r="F6526" t="s">
        <v>6070</v>
      </c>
      <c r="G6526" t="s">
        <v>32348</v>
      </c>
      <c r="H6526" t="s">
        <v>7691</v>
      </c>
      <c r="I6526" t="s">
        <v>5960</v>
      </c>
      <c r="J6526" t="s">
        <v>32349</v>
      </c>
      <c r="K6526">
        <v>2</v>
      </c>
      <c r="L6526">
        <v>2</v>
      </c>
      <c r="M6526" s="6">
        <v>42714</v>
      </c>
      <c r="N6526" s="6">
        <v>42752</v>
      </c>
      <c r="O6526" t="s">
        <v>5953</v>
      </c>
    </row>
    <row r="6527" spans="1:15" x14ac:dyDescent="0.3">
      <c r="A6527" t="s">
        <v>32350</v>
      </c>
      <c r="B6527">
        <v>1923373</v>
      </c>
      <c r="C6527" t="s">
        <v>32351</v>
      </c>
      <c r="D6527">
        <v>361872</v>
      </c>
      <c r="E6527" t="s">
        <v>6070</v>
      </c>
      <c r="F6527" t="s">
        <v>6070</v>
      </c>
      <c r="G6527" t="s">
        <v>12458</v>
      </c>
      <c r="H6527" t="s">
        <v>9440</v>
      </c>
      <c r="I6527" t="s">
        <v>5960</v>
      </c>
      <c r="J6527" t="s">
        <v>32352</v>
      </c>
      <c r="K6527">
        <v>1</v>
      </c>
      <c r="L6527">
        <v>1</v>
      </c>
      <c r="M6527" s="6">
        <v>42714</v>
      </c>
      <c r="N6527" s="6">
        <v>42752</v>
      </c>
      <c r="O6527" t="s">
        <v>5953</v>
      </c>
    </row>
    <row r="6528" spans="1:15" x14ac:dyDescent="0.3">
      <c r="A6528" t="s">
        <v>32353</v>
      </c>
      <c r="B6528">
        <v>1923372</v>
      </c>
      <c r="C6528" t="s">
        <v>32354</v>
      </c>
      <c r="D6528">
        <v>361873</v>
      </c>
      <c r="E6528" t="s">
        <v>6070</v>
      </c>
      <c r="F6528" t="s">
        <v>6070</v>
      </c>
      <c r="G6528" t="s">
        <v>32355</v>
      </c>
      <c r="H6528" t="s">
        <v>6816</v>
      </c>
      <c r="I6528" t="s">
        <v>5960</v>
      </c>
      <c r="J6528" t="s">
        <v>32356</v>
      </c>
      <c r="K6528">
        <v>2</v>
      </c>
      <c r="L6528">
        <v>2</v>
      </c>
      <c r="M6528" s="6">
        <v>42714</v>
      </c>
      <c r="N6528" s="6">
        <v>42752</v>
      </c>
      <c r="O6528" t="s">
        <v>5953</v>
      </c>
    </row>
    <row r="6529" spans="1:15" x14ac:dyDescent="0.3">
      <c r="A6529" t="s">
        <v>32357</v>
      </c>
      <c r="B6529">
        <v>1923371</v>
      </c>
      <c r="C6529" t="s">
        <v>32358</v>
      </c>
      <c r="D6529">
        <v>361874</v>
      </c>
      <c r="E6529" t="s">
        <v>6070</v>
      </c>
      <c r="F6529" t="s">
        <v>6070</v>
      </c>
      <c r="G6529" t="s">
        <v>13953</v>
      </c>
      <c r="H6529" t="s">
        <v>6337</v>
      </c>
      <c r="I6529" t="s">
        <v>5960</v>
      </c>
      <c r="J6529" t="s">
        <v>32359</v>
      </c>
      <c r="K6529">
        <v>2</v>
      </c>
      <c r="L6529">
        <v>2</v>
      </c>
      <c r="M6529" s="6">
        <v>42714</v>
      </c>
      <c r="N6529" s="6">
        <v>42752</v>
      </c>
      <c r="O6529" t="s">
        <v>5953</v>
      </c>
    </row>
    <row r="6530" spans="1:15" x14ac:dyDescent="0.3">
      <c r="A6530" t="s">
        <v>32360</v>
      </c>
      <c r="B6530">
        <v>1923370</v>
      </c>
      <c r="C6530" t="s">
        <v>32361</v>
      </c>
      <c r="D6530">
        <v>361875</v>
      </c>
      <c r="E6530" t="s">
        <v>6070</v>
      </c>
      <c r="F6530" t="s">
        <v>6070</v>
      </c>
      <c r="G6530" t="s">
        <v>32362</v>
      </c>
      <c r="H6530" t="s">
        <v>6749</v>
      </c>
      <c r="I6530" t="s">
        <v>5960</v>
      </c>
      <c r="J6530" t="s">
        <v>32363</v>
      </c>
      <c r="K6530">
        <v>2</v>
      </c>
      <c r="L6530">
        <v>2</v>
      </c>
      <c r="M6530" s="6">
        <v>42714</v>
      </c>
      <c r="N6530" s="6">
        <v>42752</v>
      </c>
      <c r="O6530" t="s">
        <v>5953</v>
      </c>
    </row>
    <row r="6531" spans="1:15" x14ac:dyDescent="0.3">
      <c r="A6531" t="s">
        <v>32364</v>
      </c>
      <c r="B6531">
        <v>1923368</v>
      </c>
      <c r="C6531" t="s">
        <v>32365</v>
      </c>
      <c r="D6531">
        <v>361876</v>
      </c>
      <c r="E6531" t="s">
        <v>6070</v>
      </c>
      <c r="F6531" t="s">
        <v>6070</v>
      </c>
      <c r="G6531" t="s">
        <v>32366</v>
      </c>
      <c r="H6531" t="s">
        <v>6650</v>
      </c>
      <c r="I6531" t="s">
        <v>5960</v>
      </c>
      <c r="J6531" t="s">
        <v>32367</v>
      </c>
      <c r="K6531">
        <v>2</v>
      </c>
      <c r="L6531">
        <v>2</v>
      </c>
      <c r="M6531" s="6">
        <v>42714</v>
      </c>
      <c r="N6531" s="6">
        <v>42752</v>
      </c>
      <c r="O6531" t="s">
        <v>5953</v>
      </c>
    </row>
    <row r="6532" spans="1:15" x14ac:dyDescent="0.3">
      <c r="A6532" t="s">
        <v>32368</v>
      </c>
      <c r="B6532">
        <v>1923367</v>
      </c>
      <c r="C6532" t="s">
        <v>32369</v>
      </c>
      <c r="D6532">
        <v>361877</v>
      </c>
      <c r="E6532" t="s">
        <v>6070</v>
      </c>
      <c r="F6532" t="s">
        <v>6070</v>
      </c>
      <c r="G6532" t="s">
        <v>10678</v>
      </c>
      <c r="H6532" t="s">
        <v>7585</v>
      </c>
      <c r="I6532" t="s">
        <v>5960</v>
      </c>
      <c r="J6532" t="s">
        <v>32370</v>
      </c>
      <c r="K6532">
        <v>1</v>
      </c>
      <c r="L6532">
        <v>1</v>
      </c>
      <c r="M6532" s="6">
        <v>42714</v>
      </c>
      <c r="N6532" s="6">
        <v>42752</v>
      </c>
      <c r="O6532" t="s">
        <v>5953</v>
      </c>
    </row>
    <row r="6533" spans="1:15" x14ac:dyDescent="0.3">
      <c r="A6533" t="s">
        <v>32371</v>
      </c>
      <c r="B6533">
        <v>1923366</v>
      </c>
      <c r="C6533" t="s">
        <v>32372</v>
      </c>
      <c r="D6533">
        <v>361878</v>
      </c>
      <c r="E6533" t="s">
        <v>6070</v>
      </c>
      <c r="F6533" t="s">
        <v>6070</v>
      </c>
      <c r="G6533" t="s">
        <v>32373</v>
      </c>
      <c r="H6533" t="s">
        <v>6348</v>
      </c>
      <c r="I6533" t="s">
        <v>5960</v>
      </c>
      <c r="J6533" t="s">
        <v>32374</v>
      </c>
      <c r="K6533">
        <v>2</v>
      </c>
      <c r="L6533">
        <v>2</v>
      </c>
      <c r="M6533" s="6">
        <v>42714</v>
      </c>
      <c r="N6533" s="6">
        <v>42752</v>
      </c>
      <c r="O6533" t="s">
        <v>5953</v>
      </c>
    </row>
    <row r="6534" spans="1:15" x14ac:dyDescent="0.3">
      <c r="A6534" t="s">
        <v>32375</v>
      </c>
      <c r="B6534">
        <v>1923365</v>
      </c>
      <c r="C6534" t="s">
        <v>32376</v>
      </c>
      <c r="D6534">
        <v>361879</v>
      </c>
      <c r="E6534" t="s">
        <v>6070</v>
      </c>
      <c r="F6534" t="s">
        <v>6070</v>
      </c>
      <c r="G6534" t="s">
        <v>32377</v>
      </c>
      <c r="H6534" t="s">
        <v>8084</v>
      </c>
      <c r="I6534" t="s">
        <v>5960</v>
      </c>
      <c r="J6534" t="s">
        <v>32378</v>
      </c>
      <c r="K6534">
        <v>3</v>
      </c>
      <c r="L6534">
        <v>3</v>
      </c>
      <c r="M6534" s="6">
        <v>42714</v>
      </c>
      <c r="N6534" s="6">
        <v>42752</v>
      </c>
      <c r="O6534" t="s">
        <v>5953</v>
      </c>
    </row>
    <row r="6535" spans="1:15" x14ac:dyDescent="0.3">
      <c r="A6535" t="s">
        <v>32379</v>
      </c>
      <c r="B6535">
        <v>1923360</v>
      </c>
      <c r="C6535" t="s">
        <v>32380</v>
      </c>
      <c r="D6535">
        <v>361880</v>
      </c>
      <c r="E6535" t="s">
        <v>6070</v>
      </c>
      <c r="F6535" t="s">
        <v>6070</v>
      </c>
      <c r="G6535" t="s">
        <v>32381</v>
      </c>
      <c r="H6535" t="s">
        <v>8311</v>
      </c>
      <c r="I6535" t="s">
        <v>5960</v>
      </c>
      <c r="J6535" t="s">
        <v>32382</v>
      </c>
      <c r="K6535">
        <v>2</v>
      </c>
      <c r="L6535">
        <v>2</v>
      </c>
      <c r="M6535" s="6">
        <v>42714</v>
      </c>
      <c r="N6535" s="6">
        <v>42752</v>
      </c>
      <c r="O6535" t="s">
        <v>5953</v>
      </c>
    </row>
    <row r="6536" spans="1:15" x14ac:dyDescent="0.3">
      <c r="A6536" t="s">
        <v>32383</v>
      </c>
      <c r="B6536">
        <v>1923358</v>
      </c>
      <c r="C6536" t="s">
        <v>32384</v>
      </c>
      <c r="D6536">
        <v>361881</v>
      </c>
      <c r="E6536" t="s">
        <v>6070</v>
      </c>
      <c r="F6536" t="s">
        <v>6070</v>
      </c>
      <c r="G6536" t="s">
        <v>32385</v>
      </c>
      <c r="H6536" t="s">
        <v>11469</v>
      </c>
      <c r="I6536" t="s">
        <v>5960</v>
      </c>
      <c r="J6536" t="s">
        <v>32386</v>
      </c>
      <c r="K6536">
        <v>3</v>
      </c>
      <c r="L6536">
        <v>3</v>
      </c>
      <c r="M6536" s="6">
        <v>42714</v>
      </c>
      <c r="N6536" s="6">
        <v>42752</v>
      </c>
      <c r="O6536" t="s">
        <v>5953</v>
      </c>
    </row>
    <row r="6537" spans="1:15" x14ac:dyDescent="0.3">
      <c r="A6537" t="s">
        <v>32387</v>
      </c>
      <c r="B6537">
        <v>1923357</v>
      </c>
      <c r="C6537" t="s">
        <v>32388</v>
      </c>
      <c r="D6537">
        <v>361882</v>
      </c>
      <c r="E6537" t="s">
        <v>6070</v>
      </c>
      <c r="F6537" t="s">
        <v>6070</v>
      </c>
      <c r="G6537" t="s">
        <v>32389</v>
      </c>
      <c r="H6537" t="s">
        <v>8236</v>
      </c>
      <c r="I6537" t="s">
        <v>5960</v>
      </c>
      <c r="J6537" t="s">
        <v>32390</v>
      </c>
      <c r="K6537">
        <v>2</v>
      </c>
      <c r="L6537">
        <v>2</v>
      </c>
      <c r="M6537" s="6">
        <v>42714</v>
      </c>
      <c r="N6537" s="6">
        <v>42752</v>
      </c>
      <c r="O6537" t="s">
        <v>5953</v>
      </c>
    </row>
    <row r="6538" spans="1:15" x14ac:dyDescent="0.3">
      <c r="A6538" t="s">
        <v>32391</v>
      </c>
      <c r="B6538">
        <v>1923356</v>
      </c>
      <c r="C6538" t="s">
        <v>32392</v>
      </c>
      <c r="D6538">
        <v>361883</v>
      </c>
      <c r="E6538" t="s">
        <v>6070</v>
      </c>
      <c r="F6538" t="s">
        <v>6070</v>
      </c>
      <c r="G6538" t="s">
        <v>31657</v>
      </c>
      <c r="H6538" t="s">
        <v>6821</v>
      </c>
      <c r="I6538" t="s">
        <v>5960</v>
      </c>
      <c r="J6538" t="s">
        <v>32393</v>
      </c>
      <c r="K6538">
        <v>1</v>
      </c>
      <c r="L6538">
        <v>1</v>
      </c>
      <c r="M6538" s="6">
        <v>42714</v>
      </c>
      <c r="N6538" s="6">
        <v>42752</v>
      </c>
      <c r="O6538" t="s">
        <v>5953</v>
      </c>
    </row>
    <row r="6539" spans="1:15" x14ac:dyDescent="0.3">
      <c r="A6539" t="s">
        <v>32394</v>
      </c>
      <c r="B6539">
        <v>1923355</v>
      </c>
      <c r="C6539" t="s">
        <v>32395</v>
      </c>
      <c r="D6539">
        <v>361884</v>
      </c>
      <c r="E6539" t="s">
        <v>6070</v>
      </c>
      <c r="F6539" t="s">
        <v>6070</v>
      </c>
      <c r="G6539" t="s">
        <v>32396</v>
      </c>
      <c r="H6539" t="s">
        <v>7085</v>
      </c>
      <c r="I6539" t="s">
        <v>5960</v>
      </c>
      <c r="J6539" t="s">
        <v>32397</v>
      </c>
      <c r="K6539">
        <v>5</v>
      </c>
      <c r="L6539">
        <v>5</v>
      </c>
      <c r="M6539" s="6">
        <v>42714</v>
      </c>
      <c r="N6539" s="6">
        <v>42752</v>
      </c>
      <c r="O6539" t="s">
        <v>5953</v>
      </c>
    </row>
    <row r="6540" spans="1:15" x14ac:dyDescent="0.3">
      <c r="A6540" t="s">
        <v>32398</v>
      </c>
      <c r="B6540">
        <v>1923354</v>
      </c>
      <c r="C6540" t="s">
        <v>32399</v>
      </c>
      <c r="D6540">
        <v>361885</v>
      </c>
      <c r="E6540" t="s">
        <v>6070</v>
      </c>
      <c r="F6540" t="s">
        <v>6070</v>
      </c>
      <c r="G6540" t="s">
        <v>32400</v>
      </c>
      <c r="H6540" t="s">
        <v>32401</v>
      </c>
      <c r="I6540" t="s">
        <v>5960</v>
      </c>
      <c r="J6540" t="s">
        <v>32402</v>
      </c>
      <c r="K6540">
        <v>2</v>
      </c>
      <c r="L6540">
        <v>2</v>
      </c>
      <c r="M6540" s="6">
        <v>42714</v>
      </c>
      <c r="N6540" s="6">
        <v>42752</v>
      </c>
      <c r="O6540" t="s">
        <v>5953</v>
      </c>
    </row>
    <row r="6541" spans="1:15" x14ac:dyDescent="0.3">
      <c r="A6541" t="s">
        <v>32403</v>
      </c>
      <c r="B6541">
        <v>1923350</v>
      </c>
      <c r="C6541" t="s">
        <v>32404</v>
      </c>
      <c r="D6541">
        <v>361887</v>
      </c>
      <c r="E6541" t="s">
        <v>6070</v>
      </c>
      <c r="F6541" t="s">
        <v>6070</v>
      </c>
      <c r="G6541" t="s">
        <v>32405</v>
      </c>
      <c r="H6541" t="s">
        <v>7085</v>
      </c>
      <c r="I6541" t="s">
        <v>5960</v>
      </c>
      <c r="J6541" t="s">
        <v>32406</v>
      </c>
      <c r="K6541">
        <v>1</v>
      </c>
      <c r="L6541">
        <v>1</v>
      </c>
      <c r="M6541" s="6">
        <v>42714</v>
      </c>
      <c r="N6541" s="6">
        <v>42752</v>
      </c>
      <c r="O6541" t="s">
        <v>5953</v>
      </c>
    </row>
    <row r="6542" spans="1:15" x14ac:dyDescent="0.3">
      <c r="A6542" t="s">
        <v>32407</v>
      </c>
      <c r="B6542">
        <v>1923345</v>
      </c>
      <c r="C6542" t="s">
        <v>32408</v>
      </c>
      <c r="D6542">
        <v>361888</v>
      </c>
      <c r="E6542" t="s">
        <v>6070</v>
      </c>
      <c r="F6542" t="s">
        <v>6070</v>
      </c>
      <c r="G6542" t="s">
        <v>32409</v>
      </c>
      <c r="H6542" t="s">
        <v>7722</v>
      </c>
      <c r="I6542" t="s">
        <v>5960</v>
      </c>
      <c r="J6542" t="s">
        <v>32410</v>
      </c>
      <c r="K6542">
        <v>2</v>
      </c>
      <c r="L6542">
        <v>2</v>
      </c>
      <c r="M6542" s="6">
        <v>42714</v>
      </c>
      <c r="N6542" s="6">
        <v>42752</v>
      </c>
      <c r="O6542" t="s">
        <v>5953</v>
      </c>
    </row>
    <row r="6543" spans="1:15" x14ac:dyDescent="0.3">
      <c r="A6543" t="s">
        <v>32411</v>
      </c>
      <c r="B6543">
        <v>1923344</v>
      </c>
      <c r="C6543" t="s">
        <v>32412</v>
      </c>
      <c r="D6543">
        <v>361889</v>
      </c>
      <c r="E6543" t="s">
        <v>6070</v>
      </c>
      <c r="F6543" t="s">
        <v>6070</v>
      </c>
      <c r="G6543" t="s">
        <v>32413</v>
      </c>
      <c r="H6543" t="s">
        <v>9399</v>
      </c>
      <c r="I6543" t="s">
        <v>5960</v>
      </c>
      <c r="J6543" t="s">
        <v>32414</v>
      </c>
      <c r="K6543">
        <v>2</v>
      </c>
      <c r="L6543">
        <v>2</v>
      </c>
      <c r="M6543" s="6">
        <v>42714</v>
      </c>
      <c r="N6543" s="6">
        <v>42752</v>
      </c>
      <c r="O6543" t="s">
        <v>5953</v>
      </c>
    </row>
    <row r="6544" spans="1:15" x14ac:dyDescent="0.3">
      <c r="A6544" t="s">
        <v>32415</v>
      </c>
      <c r="B6544">
        <v>1923343</v>
      </c>
      <c r="C6544" t="s">
        <v>32416</v>
      </c>
      <c r="D6544">
        <v>361890</v>
      </c>
      <c r="E6544" t="s">
        <v>6070</v>
      </c>
      <c r="F6544" t="s">
        <v>6070</v>
      </c>
      <c r="G6544" t="s">
        <v>8408</v>
      </c>
      <c r="H6544" t="s">
        <v>12107</v>
      </c>
      <c r="I6544" t="s">
        <v>5960</v>
      </c>
      <c r="J6544" t="s">
        <v>32417</v>
      </c>
      <c r="K6544">
        <v>3</v>
      </c>
      <c r="L6544">
        <v>3</v>
      </c>
      <c r="M6544" s="6">
        <v>42714</v>
      </c>
      <c r="N6544" s="6">
        <v>42752</v>
      </c>
      <c r="O6544" t="s">
        <v>5953</v>
      </c>
    </row>
    <row r="6545" spans="1:15" x14ac:dyDescent="0.3">
      <c r="A6545" t="s">
        <v>32418</v>
      </c>
      <c r="B6545">
        <v>1923342</v>
      </c>
      <c r="C6545" t="s">
        <v>32419</v>
      </c>
      <c r="D6545">
        <v>361891</v>
      </c>
      <c r="E6545" t="s">
        <v>6070</v>
      </c>
      <c r="F6545" t="s">
        <v>6070</v>
      </c>
      <c r="G6545" t="s">
        <v>12165</v>
      </c>
      <c r="H6545" t="s">
        <v>6428</v>
      </c>
      <c r="I6545" t="s">
        <v>5960</v>
      </c>
      <c r="J6545" t="s">
        <v>32420</v>
      </c>
      <c r="K6545">
        <v>4</v>
      </c>
      <c r="L6545">
        <v>4</v>
      </c>
      <c r="M6545" s="6">
        <v>42714</v>
      </c>
      <c r="N6545" s="6">
        <v>42752</v>
      </c>
      <c r="O6545" t="s">
        <v>5953</v>
      </c>
    </row>
    <row r="6546" spans="1:15" x14ac:dyDescent="0.3">
      <c r="A6546" t="s">
        <v>32421</v>
      </c>
      <c r="B6546">
        <v>1923340</v>
      </c>
      <c r="C6546" t="s">
        <v>32422</v>
      </c>
      <c r="D6546">
        <v>361892</v>
      </c>
      <c r="E6546" t="s">
        <v>6070</v>
      </c>
      <c r="F6546" t="s">
        <v>6070</v>
      </c>
      <c r="G6546" t="s">
        <v>32423</v>
      </c>
      <c r="H6546" t="s">
        <v>16048</v>
      </c>
      <c r="I6546" t="s">
        <v>5960</v>
      </c>
      <c r="J6546" t="s">
        <v>32424</v>
      </c>
      <c r="K6546">
        <v>3</v>
      </c>
      <c r="L6546">
        <v>3</v>
      </c>
      <c r="M6546" s="6">
        <v>42714</v>
      </c>
      <c r="N6546" s="6">
        <v>42752</v>
      </c>
      <c r="O6546" t="s">
        <v>5953</v>
      </c>
    </row>
    <row r="6547" spans="1:15" x14ac:dyDescent="0.3">
      <c r="A6547" t="s">
        <v>32425</v>
      </c>
      <c r="B6547">
        <v>1923338</v>
      </c>
      <c r="C6547" t="s">
        <v>32426</v>
      </c>
      <c r="D6547">
        <v>361893</v>
      </c>
      <c r="E6547" t="s">
        <v>6070</v>
      </c>
      <c r="F6547" t="s">
        <v>6070</v>
      </c>
      <c r="G6547" t="s">
        <v>32427</v>
      </c>
      <c r="H6547" t="s">
        <v>6472</v>
      </c>
      <c r="I6547" t="s">
        <v>5960</v>
      </c>
      <c r="J6547" t="s">
        <v>32428</v>
      </c>
      <c r="K6547">
        <v>6</v>
      </c>
      <c r="L6547">
        <v>6</v>
      </c>
      <c r="M6547" s="6">
        <v>42714</v>
      </c>
      <c r="N6547" s="6">
        <v>42752</v>
      </c>
      <c r="O6547" t="s">
        <v>5953</v>
      </c>
    </row>
    <row r="6548" spans="1:15" x14ac:dyDescent="0.3">
      <c r="A6548" t="s">
        <v>32429</v>
      </c>
      <c r="B6548">
        <v>1923336</v>
      </c>
      <c r="C6548" t="s">
        <v>32430</v>
      </c>
      <c r="D6548">
        <v>361894</v>
      </c>
      <c r="E6548" t="s">
        <v>6070</v>
      </c>
      <c r="F6548" t="s">
        <v>6070</v>
      </c>
      <c r="G6548" t="s">
        <v>32431</v>
      </c>
      <c r="H6548" t="s">
        <v>8581</v>
      </c>
      <c r="I6548" t="s">
        <v>5960</v>
      </c>
      <c r="J6548" t="s">
        <v>32432</v>
      </c>
      <c r="K6548">
        <v>4</v>
      </c>
      <c r="L6548">
        <v>4</v>
      </c>
      <c r="M6548" s="6">
        <v>42714</v>
      </c>
      <c r="N6548" s="6">
        <v>42752</v>
      </c>
      <c r="O6548" t="s">
        <v>5953</v>
      </c>
    </row>
    <row r="6549" spans="1:15" x14ac:dyDescent="0.3">
      <c r="A6549" t="s">
        <v>32433</v>
      </c>
      <c r="B6549">
        <v>1923335</v>
      </c>
      <c r="C6549" t="s">
        <v>32434</v>
      </c>
      <c r="D6549">
        <v>361895</v>
      </c>
      <c r="E6549" t="s">
        <v>6070</v>
      </c>
      <c r="F6549" t="s">
        <v>6070</v>
      </c>
      <c r="G6549" t="s">
        <v>32435</v>
      </c>
      <c r="H6549" t="s">
        <v>11754</v>
      </c>
      <c r="I6549" t="s">
        <v>5960</v>
      </c>
      <c r="J6549" t="s">
        <v>32436</v>
      </c>
      <c r="K6549">
        <v>2</v>
      </c>
      <c r="L6549">
        <v>2</v>
      </c>
      <c r="M6549" s="6">
        <v>42714</v>
      </c>
      <c r="N6549" s="6">
        <v>42752</v>
      </c>
      <c r="O6549" t="s">
        <v>5953</v>
      </c>
    </row>
    <row r="6550" spans="1:15" x14ac:dyDescent="0.3">
      <c r="A6550" t="s">
        <v>32437</v>
      </c>
      <c r="B6550">
        <v>1923332</v>
      </c>
      <c r="C6550" t="s">
        <v>32438</v>
      </c>
      <c r="D6550">
        <v>361896</v>
      </c>
      <c r="E6550" t="s">
        <v>6070</v>
      </c>
      <c r="F6550" t="s">
        <v>6070</v>
      </c>
      <c r="G6550" t="s">
        <v>32439</v>
      </c>
      <c r="H6550" t="s">
        <v>6684</v>
      </c>
      <c r="I6550" t="s">
        <v>5960</v>
      </c>
      <c r="J6550" t="s">
        <v>32440</v>
      </c>
      <c r="K6550">
        <v>3</v>
      </c>
      <c r="L6550">
        <v>3</v>
      </c>
      <c r="M6550" s="6">
        <v>42714</v>
      </c>
      <c r="N6550" s="6">
        <v>42752</v>
      </c>
      <c r="O6550" t="s">
        <v>5953</v>
      </c>
    </row>
    <row r="6551" spans="1:15" x14ac:dyDescent="0.3">
      <c r="A6551" t="s">
        <v>32441</v>
      </c>
      <c r="B6551">
        <v>1923331</v>
      </c>
      <c r="C6551" t="s">
        <v>32442</v>
      </c>
      <c r="D6551">
        <v>361897</v>
      </c>
      <c r="E6551" t="s">
        <v>6070</v>
      </c>
      <c r="F6551" t="s">
        <v>6070</v>
      </c>
      <c r="G6551" t="s">
        <v>32443</v>
      </c>
      <c r="H6551" t="s">
        <v>7691</v>
      </c>
      <c r="I6551" t="s">
        <v>5960</v>
      </c>
      <c r="J6551" t="s">
        <v>32444</v>
      </c>
      <c r="K6551">
        <v>6</v>
      </c>
      <c r="L6551">
        <v>6</v>
      </c>
      <c r="M6551" s="6">
        <v>42714</v>
      </c>
      <c r="N6551" s="6">
        <v>42752</v>
      </c>
      <c r="O6551" t="s">
        <v>5953</v>
      </c>
    </row>
    <row r="6552" spans="1:15" x14ac:dyDescent="0.3">
      <c r="A6552" t="s">
        <v>32445</v>
      </c>
      <c r="B6552">
        <v>1923330</v>
      </c>
      <c r="C6552" t="s">
        <v>32446</v>
      </c>
      <c r="D6552">
        <v>361898</v>
      </c>
      <c r="E6552" t="s">
        <v>6070</v>
      </c>
      <c r="F6552" t="s">
        <v>6070</v>
      </c>
      <c r="G6552" t="s">
        <v>27057</v>
      </c>
      <c r="H6552" t="s">
        <v>6384</v>
      </c>
      <c r="I6552" t="s">
        <v>5960</v>
      </c>
      <c r="J6552" t="s">
        <v>32447</v>
      </c>
      <c r="K6552">
        <v>3</v>
      </c>
      <c r="L6552">
        <v>3</v>
      </c>
      <c r="M6552" s="6">
        <v>42714</v>
      </c>
      <c r="N6552" s="6">
        <v>42752</v>
      </c>
      <c r="O6552" t="s">
        <v>5953</v>
      </c>
    </row>
    <row r="6553" spans="1:15" x14ac:dyDescent="0.3">
      <c r="A6553" t="s">
        <v>32448</v>
      </c>
      <c r="B6553">
        <v>1923327</v>
      </c>
      <c r="C6553" t="s">
        <v>32449</v>
      </c>
      <c r="D6553">
        <v>361899</v>
      </c>
      <c r="E6553" t="s">
        <v>6070</v>
      </c>
      <c r="F6553" t="s">
        <v>6070</v>
      </c>
      <c r="G6553" t="s">
        <v>32450</v>
      </c>
      <c r="H6553" t="s">
        <v>32451</v>
      </c>
      <c r="I6553" t="s">
        <v>5960</v>
      </c>
      <c r="J6553" t="s">
        <v>32452</v>
      </c>
      <c r="K6553">
        <v>6</v>
      </c>
      <c r="L6553">
        <v>6</v>
      </c>
      <c r="M6553" s="6">
        <v>42714</v>
      </c>
      <c r="N6553" s="6">
        <v>42752</v>
      </c>
      <c r="O6553" t="s">
        <v>5953</v>
      </c>
    </row>
    <row r="6554" spans="1:15" x14ac:dyDescent="0.3">
      <c r="A6554" t="s">
        <v>32453</v>
      </c>
      <c r="B6554">
        <v>1923326</v>
      </c>
      <c r="C6554" t="s">
        <v>32454</v>
      </c>
      <c r="D6554">
        <v>361900</v>
      </c>
      <c r="E6554" t="s">
        <v>6070</v>
      </c>
      <c r="F6554" t="s">
        <v>6070</v>
      </c>
      <c r="G6554" t="s">
        <v>15179</v>
      </c>
      <c r="H6554" t="s">
        <v>8049</v>
      </c>
      <c r="I6554" t="s">
        <v>5960</v>
      </c>
      <c r="J6554" t="s">
        <v>32455</v>
      </c>
      <c r="K6554">
        <v>4</v>
      </c>
      <c r="L6554">
        <v>4</v>
      </c>
      <c r="M6554" s="6">
        <v>42714</v>
      </c>
      <c r="N6554" s="6">
        <v>42752</v>
      </c>
      <c r="O6554" t="s">
        <v>5953</v>
      </c>
    </row>
    <row r="6555" spans="1:15" x14ac:dyDescent="0.3">
      <c r="A6555" t="s">
        <v>32456</v>
      </c>
      <c r="B6555">
        <v>1923324</v>
      </c>
      <c r="C6555" t="s">
        <v>32457</v>
      </c>
      <c r="D6555">
        <v>361901</v>
      </c>
      <c r="E6555" t="s">
        <v>6070</v>
      </c>
      <c r="F6555" t="s">
        <v>6070</v>
      </c>
      <c r="G6555" t="s">
        <v>32458</v>
      </c>
      <c r="H6555" t="s">
        <v>9649</v>
      </c>
      <c r="I6555" t="s">
        <v>5960</v>
      </c>
      <c r="J6555" t="s">
        <v>32459</v>
      </c>
      <c r="K6555">
        <v>2</v>
      </c>
      <c r="L6555">
        <v>2</v>
      </c>
      <c r="M6555" s="6">
        <v>42714</v>
      </c>
      <c r="N6555" s="6">
        <v>42752</v>
      </c>
      <c r="O6555" t="s">
        <v>5953</v>
      </c>
    </row>
    <row r="6556" spans="1:15" x14ac:dyDescent="0.3">
      <c r="A6556" t="s">
        <v>32460</v>
      </c>
      <c r="B6556">
        <v>1923323</v>
      </c>
      <c r="C6556" t="s">
        <v>32461</v>
      </c>
      <c r="D6556">
        <v>361902</v>
      </c>
      <c r="E6556" t="s">
        <v>6070</v>
      </c>
      <c r="F6556" t="s">
        <v>6070</v>
      </c>
      <c r="G6556" t="s">
        <v>32462</v>
      </c>
      <c r="H6556" t="s">
        <v>15737</v>
      </c>
      <c r="I6556" t="s">
        <v>5960</v>
      </c>
      <c r="J6556" t="s">
        <v>32463</v>
      </c>
      <c r="K6556">
        <v>2</v>
      </c>
      <c r="L6556">
        <v>2</v>
      </c>
      <c r="M6556" s="6">
        <v>42714</v>
      </c>
      <c r="N6556" s="6">
        <v>42752</v>
      </c>
      <c r="O6556" t="s">
        <v>5953</v>
      </c>
    </row>
    <row r="6557" spans="1:15" x14ac:dyDescent="0.3">
      <c r="A6557" t="s">
        <v>32464</v>
      </c>
      <c r="B6557">
        <v>1923322</v>
      </c>
      <c r="C6557" t="s">
        <v>32465</v>
      </c>
      <c r="D6557">
        <v>361903</v>
      </c>
      <c r="E6557" t="s">
        <v>6070</v>
      </c>
      <c r="F6557" t="s">
        <v>6070</v>
      </c>
      <c r="G6557" t="s">
        <v>14909</v>
      </c>
      <c r="H6557" t="s">
        <v>6202</v>
      </c>
      <c r="I6557" t="s">
        <v>5960</v>
      </c>
      <c r="J6557" t="s">
        <v>32466</v>
      </c>
      <c r="K6557">
        <v>3</v>
      </c>
      <c r="L6557">
        <v>3</v>
      </c>
      <c r="M6557" s="6">
        <v>42714</v>
      </c>
      <c r="N6557" s="6">
        <v>42752</v>
      </c>
      <c r="O6557" t="s">
        <v>5953</v>
      </c>
    </row>
    <row r="6558" spans="1:15" x14ac:dyDescent="0.3">
      <c r="A6558" t="s">
        <v>32467</v>
      </c>
      <c r="B6558">
        <v>1923321</v>
      </c>
      <c r="C6558" t="s">
        <v>32468</v>
      </c>
      <c r="D6558">
        <v>361904</v>
      </c>
      <c r="E6558" t="s">
        <v>6070</v>
      </c>
      <c r="F6558" t="s">
        <v>6070</v>
      </c>
      <c r="G6558" t="s">
        <v>32469</v>
      </c>
      <c r="H6558" t="s">
        <v>32470</v>
      </c>
      <c r="I6558" t="s">
        <v>5960</v>
      </c>
      <c r="J6558" t="s">
        <v>32471</v>
      </c>
      <c r="K6558">
        <v>3</v>
      </c>
      <c r="L6558">
        <v>3</v>
      </c>
      <c r="M6558" s="6">
        <v>42714</v>
      </c>
      <c r="N6558" s="6">
        <v>42752</v>
      </c>
      <c r="O6558" t="s">
        <v>5953</v>
      </c>
    </row>
    <row r="6559" spans="1:15" x14ac:dyDescent="0.3">
      <c r="A6559" t="s">
        <v>32472</v>
      </c>
      <c r="B6559">
        <v>1923320</v>
      </c>
      <c r="C6559" t="s">
        <v>32473</v>
      </c>
      <c r="D6559">
        <v>361905</v>
      </c>
      <c r="E6559" t="s">
        <v>6070</v>
      </c>
      <c r="F6559" t="s">
        <v>6070</v>
      </c>
      <c r="G6559" t="s">
        <v>32474</v>
      </c>
      <c r="H6559" t="s">
        <v>6879</v>
      </c>
      <c r="I6559" t="s">
        <v>5960</v>
      </c>
      <c r="J6559" t="s">
        <v>32475</v>
      </c>
      <c r="K6559">
        <v>1</v>
      </c>
      <c r="L6559">
        <v>1</v>
      </c>
      <c r="M6559" s="6">
        <v>42714</v>
      </c>
      <c r="N6559" s="6">
        <v>42752</v>
      </c>
      <c r="O6559" t="s">
        <v>5953</v>
      </c>
    </row>
    <row r="6560" spans="1:15" x14ac:dyDescent="0.3">
      <c r="A6560" t="s">
        <v>32476</v>
      </c>
      <c r="B6560">
        <v>1923316</v>
      </c>
      <c r="C6560" t="s">
        <v>32477</v>
      </c>
      <c r="D6560">
        <v>361906</v>
      </c>
      <c r="E6560" t="s">
        <v>6070</v>
      </c>
      <c r="F6560" t="s">
        <v>6070</v>
      </c>
      <c r="G6560" t="s">
        <v>32478</v>
      </c>
      <c r="H6560" t="s">
        <v>10989</v>
      </c>
      <c r="I6560" t="s">
        <v>5960</v>
      </c>
      <c r="J6560" t="s">
        <v>32479</v>
      </c>
      <c r="K6560">
        <v>1</v>
      </c>
      <c r="L6560">
        <v>1</v>
      </c>
      <c r="M6560" s="6">
        <v>42714</v>
      </c>
      <c r="N6560" s="6">
        <v>42752</v>
      </c>
      <c r="O6560" t="s">
        <v>5953</v>
      </c>
    </row>
    <row r="6561" spans="1:15" x14ac:dyDescent="0.3">
      <c r="A6561" t="s">
        <v>32480</v>
      </c>
      <c r="B6561">
        <v>1923313</v>
      </c>
      <c r="C6561" t="s">
        <v>32481</v>
      </c>
      <c r="D6561">
        <v>361907</v>
      </c>
      <c r="E6561" t="s">
        <v>6070</v>
      </c>
      <c r="F6561" t="s">
        <v>6070</v>
      </c>
      <c r="G6561" t="s">
        <v>32482</v>
      </c>
      <c r="H6561" t="s">
        <v>12107</v>
      </c>
      <c r="I6561" t="s">
        <v>5960</v>
      </c>
      <c r="J6561" t="s">
        <v>32483</v>
      </c>
      <c r="K6561">
        <v>2</v>
      </c>
      <c r="L6561">
        <v>2</v>
      </c>
      <c r="M6561" s="6">
        <v>42714</v>
      </c>
      <c r="N6561" s="6">
        <v>42752</v>
      </c>
      <c r="O6561" t="s">
        <v>5953</v>
      </c>
    </row>
    <row r="6562" spans="1:15" x14ac:dyDescent="0.3">
      <c r="A6562" t="s">
        <v>32484</v>
      </c>
      <c r="B6562">
        <v>1923310</v>
      </c>
      <c r="C6562" t="s">
        <v>32485</v>
      </c>
      <c r="D6562">
        <v>361908</v>
      </c>
      <c r="E6562" t="s">
        <v>6070</v>
      </c>
      <c r="F6562" t="s">
        <v>6070</v>
      </c>
      <c r="G6562" t="s">
        <v>32486</v>
      </c>
      <c r="H6562" t="s">
        <v>7006</v>
      </c>
      <c r="I6562" t="s">
        <v>5960</v>
      </c>
      <c r="J6562" t="s">
        <v>32487</v>
      </c>
      <c r="K6562">
        <v>2</v>
      </c>
      <c r="L6562">
        <v>2</v>
      </c>
      <c r="M6562" s="6">
        <v>42714</v>
      </c>
      <c r="N6562" s="6">
        <v>42752</v>
      </c>
      <c r="O6562" t="s">
        <v>5953</v>
      </c>
    </row>
    <row r="6563" spans="1:15" x14ac:dyDescent="0.3">
      <c r="A6563" t="s">
        <v>32488</v>
      </c>
      <c r="B6563">
        <v>1923309</v>
      </c>
      <c r="C6563" t="s">
        <v>32489</v>
      </c>
      <c r="D6563">
        <v>361909</v>
      </c>
      <c r="E6563" t="s">
        <v>6070</v>
      </c>
      <c r="F6563" t="s">
        <v>6070</v>
      </c>
      <c r="G6563" t="s">
        <v>32490</v>
      </c>
      <c r="H6563">
        <v>53</v>
      </c>
      <c r="I6563" t="s">
        <v>5960</v>
      </c>
      <c r="J6563" t="s">
        <v>32491</v>
      </c>
      <c r="K6563">
        <v>2</v>
      </c>
      <c r="L6563">
        <v>2</v>
      </c>
      <c r="M6563" s="6">
        <v>42714</v>
      </c>
      <c r="N6563" s="6">
        <v>42752</v>
      </c>
      <c r="O6563" t="s">
        <v>5953</v>
      </c>
    </row>
    <row r="6564" spans="1:15" x14ac:dyDescent="0.3">
      <c r="A6564" t="s">
        <v>32492</v>
      </c>
      <c r="B6564">
        <v>1923308</v>
      </c>
      <c r="C6564" t="s">
        <v>32493</v>
      </c>
      <c r="D6564">
        <v>361910</v>
      </c>
      <c r="E6564" t="s">
        <v>6070</v>
      </c>
      <c r="F6564" t="s">
        <v>6070</v>
      </c>
      <c r="G6564" t="s">
        <v>32494</v>
      </c>
      <c r="H6564" t="s">
        <v>7351</v>
      </c>
      <c r="I6564" t="s">
        <v>5960</v>
      </c>
      <c r="J6564" t="s">
        <v>32495</v>
      </c>
      <c r="K6564">
        <v>2</v>
      </c>
      <c r="L6564">
        <v>2</v>
      </c>
      <c r="M6564" s="6">
        <v>42714</v>
      </c>
      <c r="N6564" s="6">
        <v>42752</v>
      </c>
      <c r="O6564" t="s">
        <v>5953</v>
      </c>
    </row>
    <row r="6565" spans="1:15" x14ac:dyDescent="0.3">
      <c r="A6565" t="s">
        <v>32496</v>
      </c>
      <c r="B6565">
        <v>1923306</v>
      </c>
      <c r="C6565" t="s">
        <v>32497</v>
      </c>
      <c r="D6565">
        <v>361911</v>
      </c>
      <c r="E6565" t="s">
        <v>6070</v>
      </c>
      <c r="F6565" t="s">
        <v>6070</v>
      </c>
      <c r="G6565" t="s">
        <v>32498</v>
      </c>
      <c r="H6565" t="s">
        <v>6596</v>
      </c>
      <c r="I6565" t="s">
        <v>5960</v>
      </c>
      <c r="J6565" t="s">
        <v>32499</v>
      </c>
      <c r="K6565">
        <v>2</v>
      </c>
      <c r="L6565">
        <v>2</v>
      </c>
      <c r="M6565" s="6">
        <v>42714</v>
      </c>
      <c r="N6565" s="6">
        <v>42752</v>
      </c>
      <c r="O6565" t="s">
        <v>5953</v>
      </c>
    </row>
    <row r="6566" spans="1:15" x14ac:dyDescent="0.3">
      <c r="A6566" t="s">
        <v>32500</v>
      </c>
      <c r="B6566">
        <v>1923305</v>
      </c>
      <c r="C6566" t="s">
        <v>32501</v>
      </c>
      <c r="D6566">
        <v>361912</v>
      </c>
      <c r="E6566" t="s">
        <v>6070</v>
      </c>
      <c r="F6566" t="s">
        <v>6070</v>
      </c>
      <c r="G6566" t="s">
        <v>32502</v>
      </c>
      <c r="H6566" t="s">
        <v>9300</v>
      </c>
      <c r="I6566" t="s">
        <v>5960</v>
      </c>
      <c r="J6566" t="s">
        <v>32503</v>
      </c>
      <c r="K6566">
        <v>3</v>
      </c>
      <c r="L6566">
        <v>3</v>
      </c>
      <c r="M6566" s="6">
        <v>42714</v>
      </c>
      <c r="N6566" s="6">
        <v>42752</v>
      </c>
      <c r="O6566" t="s">
        <v>5953</v>
      </c>
    </row>
    <row r="6567" spans="1:15" x14ac:dyDescent="0.3">
      <c r="A6567" t="s">
        <v>32504</v>
      </c>
      <c r="B6567">
        <v>1923304</v>
      </c>
      <c r="C6567" t="s">
        <v>32505</v>
      </c>
      <c r="D6567">
        <v>361913</v>
      </c>
      <c r="E6567" t="s">
        <v>6070</v>
      </c>
      <c r="F6567" t="s">
        <v>6070</v>
      </c>
      <c r="G6567" t="s">
        <v>32506</v>
      </c>
      <c r="H6567" t="s">
        <v>10340</v>
      </c>
      <c r="I6567" t="s">
        <v>5960</v>
      </c>
      <c r="J6567" t="s">
        <v>32507</v>
      </c>
      <c r="K6567">
        <v>3</v>
      </c>
      <c r="L6567">
        <v>3</v>
      </c>
      <c r="M6567" s="6">
        <v>42714</v>
      </c>
      <c r="N6567" s="6">
        <v>42752</v>
      </c>
      <c r="O6567" t="s">
        <v>5953</v>
      </c>
    </row>
    <row r="6568" spans="1:15" x14ac:dyDescent="0.3">
      <c r="A6568" t="s">
        <v>32508</v>
      </c>
      <c r="B6568">
        <v>1923303</v>
      </c>
      <c r="C6568" t="s">
        <v>32509</v>
      </c>
      <c r="D6568">
        <v>361914</v>
      </c>
      <c r="E6568" t="s">
        <v>6070</v>
      </c>
      <c r="F6568" t="s">
        <v>6070</v>
      </c>
      <c r="G6568" t="s">
        <v>32510</v>
      </c>
      <c r="H6568" t="s">
        <v>6191</v>
      </c>
      <c r="I6568" t="s">
        <v>5960</v>
      </c>
      <c r="J6568" t="s">
        <v>32511</v>
      </c>
      <c r="K6568">
        <v>2</v>
      </c>
      <c r="L6568">
        <v>2</v>
      </c>
      <c r="M6568" s="6">
        <v>42714</v>
      </c>
      <c r="N6568" s="6">
        <v>42752</v>
      </c>
      <c r="O6568" t="s">
        <v>5953</v>
      </c>
    </row>
    <row r="6569" spans="1:15" x14ac:dyDescent="0.3">
      <c r="A6569" t="s">
        <v>32512</v>
      </c>
      <c r="B6569">
        <v>1923301</v>
      </c>
      <c r="C6569" t="s">
        <v>32513</v>
      </c>
      <c r="D6569">
        <v>361915</v>
      </c>
      <c r="E6569" t="s">
        <v>6070</v>
      </c>
      <c r="F6569" t="s">
        <v>6070</v>
      </c>
      <c r="G6569" t="s">
        <v>32514</v>
      </c>
      <c r="H6569" t="s">
        <v>7213</v>
      </c>
      <c r="I6569" t="s">
        <v>5960</v>
      </c>
      <c r="J6569" t="s">
        <v>32515</v>
      </c>
      <c r="K6569">
        <v>2</v>
      </c>
      <c r="L6569">
        <v>2</v>
      </c>
      <c r="M6569" s="6">
        <v>42714</v>
      </c>
      <c r="N6569" s="6">
        <v>42752</v>
      </c>
      <c r="O6569" t="s">
        <v>5953</v>
      </c>
    </row>
    <row r="6570" spans="1:15" x14ac:dyDescent="0.3">
      <c r="A6570" t="s">
        <v>32516</v>
      </c>
      <c r="B6570">
        <v>1504733</v>
      </c>
      <c r="C6570" t="s">
        <v>32517</v>
      </c>
      <c r="D6570">
        <v>361916</v>
      </c>
      <c r="E6570" t="s">
        <v>5977</v>
      </c>
      <c r="F6570" t="s">
        <v>5978</v>
      </c>
      <c r="G6570" t="s">
        <v>8093</v>
      </c>
      <c r="H6570">
        <v>44</v>
      </c>
      <c r="I6570" t="s">
        <v>6033</v>
      </c>
      <c r="J6570" t="s">
        <v>32518</v>
      </c>
      <c r="K6570">
        <v>6</v>
      </c>
      <c r="L6570">
        <v>6</v>
      </c>
      <c r="M6570" s="6">
        <v>42740</v>
      </c>
      <c r="N6570" s="6">
        <v>42752</v>
      </c>
      <c r="O6570" t="s">
        <v>5953</v>
      </c>
    </row>
    <row r="6571" spans="1:15" x14ac:dyDescent="0.3">
      <c r="A6571" t="s">
        <v>32519</v>
      </c>
      <c r="B6571">
        <v>1468597</v>
      </c>
      <c r="C6571" t="s">
        <v>32520</v>
      </c>
      <c r="D6571">
        <v>361919</v>
      </c>
      <c r="E6571" t="s">
        <v>6460</v>
      </c>
      <c r="F6571" t="s">
        <v>5978</v>
      </c>
      <c r="G6571" t="s">
        <v>24669</v>
      </c>
      <c r="H6571" t="s">
        <v>6967</v>
      </c>
      <c r="I6571" t="s">
        <v>6033</v>
      </c>
      <c r="J6571" t="s">
        <v>32521</v>
      </c>
      <c r="K6571">
        <v>1</v>
      </c>
      <c r="L6571">
        <v>1</v>
      </c>
      <c r="M6571" s="6">
        <v>42740</v>
      </c>
      <c r="N6571" s="6">
        <v>42752</v>
      </c>
      <c r="O6571" t="s">
        <v>5953</v>
      </c>
    </row>
    <row r="6572" spans="1:15" x14ac:dyDescent="0.3">
      <c r="A6572" t="s">
        <v>32522</v>
      </c>
      <c r="B6572">
        <v>1468596</v>
      </c>
      <c r="C6572" t="s">
        <v>32523</v>
      </c>
      <c r="D6572">
        <v>361920</v>
      </c>
      <c r="E6572" t="s">
        <v>6460</v>
      </c>
      <c r="F6572" t="s">
        <v>5978</v>
      </c>
      <c r="G6572" t="s">
        <v>14025</v>
      </c>
      <c r="H6572" t="s">
        <v>6502</v>
      </c>
      <c r="I6572" t="s">
        <v>6033</v>
      </c>
      <c r="J6572" t="s">
        <v>32524</v>
      </c>
      <c r="K6572">
        <v>1</v>
      </c>
      <c r="L6572">
        <v>1</v>
      </c>
      <c r="M6572" s="6">
        <v>42740</v>
      </c>
      <c r="N6572" s="6">
        <v>42752</v>
      </c>
      <c r="O6572" t="s">
        <v>5953</v>
      </c>
    </row>
    <row r="6573" spans="1:15" x14ac:dyDescent="0.3">
      <c r="A6573" t="s">
        <v>32525</v>
      </c>
      <c r="B6573">
        <v>1407057</v>
      </c>
      <c r="C6573" t="s">
        <v>32526</v>
      </c>
      <c r="D6573">
        <v>361921</v>
      </c>
      <c r="E6573" t="s">
        <v>6460</v>
      </c>
      <c r="F6573" t="s">
        <v>5978</v>
      </c>
      <c r="G6573" t="s">
        <v>15694</v>
      </c>
      <c r="H6573" t="s">
        <v>6288</v>
      </c>
      <c r="I6573" t="s">
        <v>6033</v>
      </c>
      <c r="J6573" t="s">
        <v>32527</v>
      </c>
      <c r="K6573">
        <v>1</v>
      </c>
      <c r="L6573">
        <v>1</v>
      </c>
      <c r="M6573" s="6">
        <v>42740</v>
      </c>
      <c r="N6573" s="6">
        <v>42752</v>
      </c>
      <c r="O6573" t="s">
        <v>5953</v>
      </c>
    </row>
    <row r="6574" spans="1:15" x14ac:dyDescent="0.3">
      <c r="A6574" t="s">
        <v>32528</v>
      </c>
      <c r="B6574">
        <v>1172196</v>
      </c>
      <c r="C6574" t="s">
        <v>32529</v>
      </c>
      <c r="D6574">
        <v>361922</v>
      </c>
      <c r="E6574" t="s">
        <v>5947</v>
      </c>
      <c r="F6574" t="s">
        <v>9706</v>
      </c>
      <c r="G6574" t="s">
        <v>20672</v>
      </c>
      <c r="H6574" t="s">
        <v>10456</v>
      </c>
      <c r="I6574" t="s">
        <v>6095</v>
      </c>
      <c r="J6574" t="s">
        <v>32530</v>
      </c>
      <c r="K6574">
        <v>2</v>
      </c>
      <c r="L6574">
        <v>2</v>
      </c>
      <c r="M6574" s="6">
        <v>42743</v>
      </c>
      <c r="N6574" s="6">
        <v>42752</v>
      </c>
      <c r="O6574" t="s">
        <v>5953</v>
      </c>
    </row>
    <row r="6575" spans="1:15" x14ac:dyDescent="0.3">
      <c r="A6575" t="s">
        <v>32531</v>
      </c>
      <c r="B6575">
        <v>1922714</v>
      </c>
      <c r="C6575" t="s">
        <v>32532</v>
      </c>
      <c r="D6575">
        <v>361923</v>
      </c>
      <c r="E6575" t="s">
        <v>6070</v>
      </c>
      <c r="F6575" t="s">
        <v>6070</v>
      </c>
      <c r="G6575" t="s">
        <v>32533</v>
      </c>
      <c r="H6575" t="s">
        <v>6633</v>
      </c>
      <c r="I6575" t="s">
        <v>5960</v>
      </c>
      <c r="J6575" t="s">
        <v>32534</v>
      </c>
      <c r="K6575">
        <v>3</v>
      </c>
      <c r="L6575">
        <v>3</v>
      </c>
      <c r="M6575" s="6">
        <v>42714</v>
      </c>
      <c r="N6575" s="6">
        <v>42752</v>
      </c>
      <c r="O6575" t="s">
        <v>5953</v>
      </c>
    </row>
    <row r="6576" spans="1:15" x14ac:dyDescent="0.3">
      <c r="A6576" t="s">
        <v>32535</v>
      </c>
      <c r="B6576">
        <v>1922713</v>
      </c>
      <c r="C6576" t="s">
        <v>32536</v>
      </c>
      <c r="D6576">
        <v>361924</v>
      </c>
      <c r="E6576" t="s">
        <v>6070</v>
      </c>
      <c r="F6576" t="s">
        <v>6070</v>
      </c>
      <c r="G6576" t="s">
        <v>32537</v>
      </c>
      <c r="H6576" t="s">
        <v>6254</v>
      </c>
      <c r="I6576" t="s">
        <v>5960</v>
      </c>
      <c r="J6576" t="s">
        <v>32538</v>
      </c>
      <c r="K6576">
        <v>4</v>
      </c>
      <c r="L6576">
        <v>4</v>
      </c>
      <c r="M6576" s="6">
        <v>42714</v>
      </c>
      <c r="N6576" s="6">
        <v>42752</v>
      </c>
      <c r="O6576" t="s">
        <v>5953</v>
      </c>
    </row>
    <row r="6577" spans="1:15" x14ac:dyDescent="0.3">
      <c r="A6577" t="s">
        <v>32539</v>
      </c>
      <c r="B6577">
        <v>1922712</v>
      </c>
      <c r="C6577" t="s">
        <v>32540</v>
      </c>
      <c r="D6577">
        <v>361925</v>
      </c>
      <c r="E6577" t="s">
        <v>6070</v>
      </c>
      <c r="F6577" t="s">
        <v>6070</v>
      </c>
      <c r="G6577" t="s">
        <v>17566</v>
      </c>
      <c r="H6577">
        <v>48</v>
      </c>
      <c r="I6577" t="s">
        <v>5960</v>
      </c>
      <c r="J6577" t="s">
        <v>32541</v>
      </c>
      <c r="K6577">
        <v>3</v>
      </c>
      <c r="L6577">
        <v>3</v>
      </c>
      <c r="M6577" s="6">
        <v>42714</v>
      </c>
      <c r="N6577" s="6">
        <v>42752</v>
      </c>
      <c r="O6577" t="s">
        <v>5953</v>
      </c>
    </row>
    <row r="6578" spans="1:15" x14ac:dyDescent="0.3">
      <c r="A6578" t="s">
        <v>32542</v>
      </c>
      <c r="B6578">
        <v>1922711</v>
      </c>
      <c r="C6578" t="s">
        <v>32543</v>
      </c>
      <c r="D6578">
        <v>361926</v>
      </c>
      <c r="E6578" t="s">
        <v>6070</v>
      </c>
      <c r="F6578" t="s">
        <v>6070</v>
      </c>
      <c r="G6578" t="s">
        <v>18642</v>
      </c>
      <c r="H6578" t="s">
        <v>10323</v>
      </c>
      <c r="I6578" t="s">
        <v>5960</v>
      </c>
      <c r="J6578" t="s">
        <v>32544</v>
      </c>
      <c r="K6578">
        <v>5</v>
      </c>
      <c r="L6578">
        <v>5</v>
      </c>
      <c r="M6578" s="6">
        <v>42714</v>
      </c>
      <c r="N6578" s="6">
        <v>42752</v>
      </c>
      <c r="O6578" t="s">
        <v>5953</v>
      </c>
    </row>
    <row r="6579" spans="1:15" x14ac:dyDescent="0.3">
      <c r="A6579" t="s">
        <v>32545</v>
      </c>
      <c r="B6579">
        <v>1922710</v>
      </c>
      <c r="C6579" t="s">
        <v>32546</v>
      </c>
      <c r="D6579">
        <v>361927</v>
      </c>
      <c r="E6579" t="s">
        <v>6070</v>
      </c>
      <c r="F6579" t="s">
        <v>6070</v>
      </c>
      <c r="G6579" t="s">
        <v>32547</v>
      </c>
      <c r="H6579" t="s">
        <v>8236</v>
      </c>
      <c r="I6579" t="s">
        <v>5960</v>
      </c>
      <c r="J6579" t="s">
        <v>32548</v>
      </c>
      <c r="K6579">
        <v>2</v>
      </c>
      <c r="L6579">
        <v>2</v>
      </c>
      <c r="M6579" s="6">
        <v>42714</v>
      </c>
      <c r="N6579" s="6">
        <v>42752</v>
      </c>
      <c r="O6579" t="s">
        <v>5953</v>
      </c>
    </row>
    <row r="6580" spans="1:15" x14ac:dyDescent="0.3">
      <c r="A6580" t="s">
        <v>32549</v>
      </c>
      <c r="B6580">
        <v>1922708</v>
      </c>
      <c r="C6580" t="s">
        <v>32550</v>
      </c>
      <c r="D6580">
        <v>361928</v>
      </c>
      <c r="E6580" t="s">
        <v>6070</v>
      </c>
      <c r="F6580" t="s">
        <v>6070</v>
      </c>
      <c r="G6580" t="s">
        <v>32551</v>
      </c>
      <c r="H6580" t="s">
        <v>6078</v>
      </c>
      <c r="I6580" t="s">
        <v>5960</v>
      </c>
      <c r="J6580" t="s">
        <v>32552</v>
      </c>
      <c r="K6580">
        <v>1</v>
      </c>
      <c r="L6580">
        <v>1</v>
      </c>
      <c r="M6580" s="6">
        <v>42714</v>
      </c>
      <c r="N6580" s="6">
        <v>42752</v>
      </c>
      <c r="O6580" t="s">
        <v>5953</v>
      </c>
    </row>
    <row r="6581" spans="1:15" x14ac:dyDescent="0.3">
      <c r="A6581" t="s">
        <v>32553</v>
      </c>
      <c r="B6581">
        <v>1922707</v>
      </c>
      <c r="C6581" t="s">
        <v>32554</v>
      </c>
      <c r="D6581">
        <v>361929</v>
      </c>
      <c r="E6581" t="s">
        <v>6070</v>
      </c>
      <c r="F6581" t="s">
        <v>6070</v>
      </c>
      <c r="G6581" t="s">
        <v>18020</v>
      </c>
      <c r="H6581" t="s">
        <v>7259</v>
      </c>
      <c r="I6581" t="s">
        <v>5960</v>
      </c>
      <c r="J6581" t="s">
        <v>32555</v>
      </c>
      <c r="K6581">
        <v>1</v>
      </c>
      <c r="L6581">
        <v>1</v>
      </c>
      <c r="M6581" s="6">
        <v>42714</v>
      </c>
      <c r="N6581" s="6">
        <v>42752</v>
      </c>
      <c r="O6581" t="s">
        <v>5953</v>
      </c>
    </row>
    <row r="6582" spans="1:15" x14ac:dyDescent="0.3">
      <c r="A6582" t="s">
        <v>32556</v>
      </c>
      <c r="B6582">
        <v>1922706</v>
      </c>
      <c r="C6582" t="s">
        <v>32557</v>
      </c>
      <c r="D6582">
        <v>361930</v>
      </c>
      <c r="E6582" t="s">
        <v>6070</v>
      </c>
      <c r="F6582" t="s">
        <v>6070</v>
      </c>
      <c r="G6582" t="s">
        <v>32558</v>
      </c>
      <c r="H6582" t="s">
        <v>10426</v>
      </c>
      <c r="I6582" t="s">
        <v>5960</v>
      </c>
      <c r="J6582" t="s">
        <v>32559</v>
      </c>
      <c r="K6582">
        <v>2</v>
      </c>
      <c r="L6582">
        <v>2</v>
      </c>
      <c r="M6582" s="6">
        <v>42714</v>
      </c>
      <c r="N6582" s="6">
        <v>42752</v>
      </c>
      <c r="O6582" t="s">
        <v>5953</v>
      </c>
    </row>
    <row r="6583" spans="1:15" x14ac:dyDescent="0.3">
      <c r="A6583" t="s">
        <v>32560</v>
      </c>
      <c r="B6583">
        <v>1922705</v>
      </c>
      <c r="C6583" t="s">
        <v>32561</v>
      </c>
      <c r="D6583">
        <v>361931</v>
      </c>
      <c r="E6583" t="s">
        <v>6070</v>
      </c>
      <c r="F6583" t="s">
        <v>6070</v>
      </c>
      <c r="G6583" t="s">
        <v>32562</v>
      </c>
      <c r="H6583">
        <v>59</v>
      </c>
      <c r="I6583" t="s">
        <v>5960</v>
      </c>
      <c r="J6583" t="s">
        <v>32563</v>
      </c>
      <c r="K6583">
        <v>2</v>
      </c>
      <c r="L6583">
        <v>2</v>
      </c>
      <c r="M6583" s="6">
        <v>42714</v>
      </c>
      <c r="N6583" s="6">
        <v>42752</v>
      </c>
      <c r="O6583" t="s">
        <v>5953</v>
      </c>
    </row>
    <row r="6584" spans="1:15" x14ac:dyDescent="0.3">
      <c r="A6584" t="s">
        <v>32564</v>
      </c>
      <c r="B6584">
        <v>1922704</v>
      </c>
      <c r="C6584" t="s">
        <v>32565</v>
      </c>
      <c r="D6584">
        <v>361932</v>
      </c>
      <c r="E6584" t="s">
        <v>6070</v>
      </c>
      <c r="F6584" t="s">
        <v>6070</v>
      </c>
      <c r="G6584" t="s">
        <v>32566</v>
      </c>
      <c r="H6584" t="s">
        <v>7980</v>
      </c>
      <c r="I6584" t="s">
        <v>5960</v>
      </c>
      <c r="J6584" t="s">
        <v>32567</v>
      </c>
      <c r="K6584">
        <v>2</v>
      </c>
      <c r="L6584">
        <v>2</v>
      </c>
      <c r="M6584" s="6">
        <v>42714</v>
      </c>
      <c r="N6584" s="6">
        <v>42752</v>
      </c>
      <c r="O6584" t="s">
        <v>5953</v>
      </c>
    </row>
    <row r="6585" spans="1:15" x14ac:dyDescent="0.3">
      <c r="A6585" t="s">
        <v>32568</v>
      </c>
      <c r="B6585">
        <v>1922703</v>
      </c>
      <c r="C6585" t="s">
        <v>32569</v>
      </c>
      <c r="D6585">
        <v>361933</v>
      </c>
      <c r="E6585" t="s">
        <v>6070</v>
      </c>
      <c r="F6585" t="s">
        <v>6070</v>
      </c>
      <c r="G6585" t="s">
        <v>16767</v>
      </c>
      <c r="H6585" t="s">
        <v>6422</v>
      </c>
      <c r="I6585" t="s">
        <v>5960</v>
      </c>
      <c r="J6585" t="s">
        <v>32570</v>
      </c>
      <c r="K6585">
        <v>2</v>
      </c>
      <c r="L6585">
        <v>2</v>
      </c>
      <c r="M6585" s="6">
        <v>42714</v>
      </c>
      <c r="N6585" s="6">
        <v>42752</v>
      </c>
      <c r="O6585" t="s">
        <v>5953</v>
      </c>
    </row>
    <row r="6586" spans="1:15" x14ac:dyDescent="0.3">
      <c r="A6586" t="s">
        <v>32571</v>
      </c>
      <c r="B6586">
        <v>1922702</v>
      </c>
      <c r="C6586" t="s">
        <v>32572</v>
      </c>
      <c r="D6586">
        <v>361934</v>
      </c>
      <c r="E6586" t="s">
        <v>6070</v>
      </c>
      <c r="F6586" t="s">
        <v>6070</v>
      </c>
      <c r="G6586" t="s">
        <v>32573</v>
      </c>
      <c r="H6586" t="s">
        <v>7673</v>
      </c>
      <c r="I6586" t="s">
        <v>5960</v>
      </c>
      <c r="J6586" t="s">
        <v>32574</v>
      </c>
      <c r="K6586">
        <v>2</v>
      </c>
      <c r="L6586">
        <v>2</v>
      </c>
      <c r="M6586" s="6">
        <v>42714</v>
      </c>
      <c r="N6586" s="6">
        <v>42752</v>
      </c>
      <c r="O6586" t="s">
        <v>5953</v>
      </c>
    </row>
    <row r="6587" spans="1:15" x14ac:dyDescent="0.3">
      <c r="A6587" t="s">
        <v>32575</v>
      </c>
      <c r="B6587">
        <v>1922701</v>
      </c>
      <c r="C6587" t="s">
        <v>32576</v>
      </c>
      <c r="D6587">
        <v>361935</v>
      </c>
      <c r="E6587" t="s">
        <v>6070</v>
      </c>
      <c r="F6587" t="s">
        <v>6070</v>
      </c>
      <c r="G6587" t="s">
        <v>30164</v>
      </c>
      <c r="H6587" t="s">
        <v>6422</v>
      </c>
      <c r="I6587" t="s">
        <v>5960</v>
      </c>
      <c r="J6587" t="s">
        <v>32577</v>
      </c>
      <c r="K6587">
        <v>2</v>
      </c>
      <c r="L6587">
        <v>2</v>
      </c>
      <c r="M6587" s="6">
        <v>42714</v>
      </c>
      <c r="N6587" s="6">
        <v>42752</v>
      </c>
      <c r="O6587" t="s">
        <v>5953</v>
      </c>
    </row>
    <row r="6588" spans="1:15" x14ac:dyDescent="0.3">
      <c r="A6588" t="s">
        <v>32578</v>
      </c>
      <c r="B6588">
        <v>1922700</v>
      </c>
      <c r="C6588" t="s">
        <v>32579</v>
      </c>
      <c r="D6588">
        <v>361936</v>
      </c>
      <c r="E6588" t="s">
        <v>6070</v>
      </c>
      <c r="F6588" t="s">
        <v>6070</v>
      </c>
      <c r="G6588" t="s">
        <v>32580</v>
      </c>
      <c r="H6588" t="s">
        <v>7961</v>
      </c>
      <c r="I6588" t="s">
        <v>5960</v>
      </c>
      <c r="J6588" t="s">
        <v>32581</v>
      </c>
      <c r="K6588">
        <v>2</v>
      </c>
      <c r="L6588">
        <v>2</v>
      </c>
      <c r="M6588" s="6">
        <v>42714</v>
      </c>
      <c r="N6588" s="6">
        <v>42752</v>
      </c>
      <c r="O6588" t="s">
        <v>5953</v>
      </c>
    </row>
    <row r="6589" spans="1:15" x14ac:dyDescent="0.3">
      <c r="A6589" t="s">
        <v>32582</v>
      </c>
      <c r="B6589">
        <v>1922699</v>
      </c>
      <c r="C6589" t="s">
        <v>32583</v>
      </c>
      <c r="D6589">
        <v>361937</v>
      </c>
      <c r="E6589" t="s">
        <v>6070</v>
      </c>
      <c r="F6589" t="s">
        <v>6070</v>
      </c>
      <c r="G6589" t="s">
        <v>25634</v>
      </c>
      <c r="H6589" t="s">
        <v>9649</v>
      </c>
      <c r="I6589" t="s">
        <v>5960</v>
      </c>
      <c r="J6589" t="s">
        <v>32584</v>
      </c>
      <c r="K6589">
        <v>2</v>
      </c>
      <c r="L6589">
        <v>2</v>
      </c>
      <c r="M6589" s="6">
        <v>42714</v>
      </c>
      <c r="N6589" s="6">
        <v>42752</v>
      </c>
      <c r="O6589" t="s">
        <v>5953</v>
      </c>
    </row>
    <row r="6590" spans="1:15" x14ac:dyDescent="0.3">
      <c r="A6590" t="s">
        <v>32585</v>
      </c>
      <c r="B6590">
        <v>1922697</v>
      </c>
      <c r="C6590" t="s">
        <v>32586</v>
      </c>
      <c r="D6590">
        <v>361938</v>
      </c>
      <c r="E6590" t="s">
        <v>6070</v>
      </c>
      <c r="F6590" t="s">
        <v>6070</v>
      </c>
      <c r="G6590" t="s">
        <v>32587</v>
      </c>
      <c r="H6590" t="s">
        <v>9950</v>
      </c>
      <c r="I6590" t="s">
        <v>5960</v>
      </c>
      <c r="J6590" t="s">
        <v>32588</v>
      </c>
      <c r="K6590">
        <v>3</v>
      </c>
      <c r="L6590">
        <v>3</v>
      </c>
      <c r="M6590" s="6">
        <v>42714</v>
      </c>
      <c r="N6590" s="6">
        <v>42752</v>
      </c>
      <c r="O6590" t="s">
        <v>5953</v>
      </c>
    </row>
    <row r="6591" spans="1:15" x14ac:dyDescent="0.3">
      <c r="A6591" t="s">
        <v>32589</v>
      </c>
      <c r="B6591">
        <v>1922695</v>
      </c>
      <c r="C6591" t="s">
        <v>32590</v>
      </c>
      <c r="D6591">
        <v>361939</v>
      </c>
      <c r="E6591" t="s">
        <v>6070</v>
      </c>
      <c r="F6591" t="s">
        <v>6070</v>
      </c>
      <c r="G6591" t="s">
        <v>32591</v>
      </c>
      <c r="H6591" t="s">
        <v>7475</v>
      </c>
      <c r="I6591" t="s">
        <v>5960</v>
      </c>
      <c r="J6591" t="s">
        <v>32592</v>
      </c>
      <c r="K6591">
        <v>2</v>
      </c>
      <c r="L6591">
        <v>2</v>
      </c>
      <c r="M6591" s="6">
        <v>42714</v>
      </c>
      <c r="N6591" s="6">
        <v>42752</v>
      </c>
      <c r="O6591" t="s">
        <v>5953</v>
      </c>
    </row>
    <row r="6592" spans="1:15" x14ac:dyDescent="0.3">
      <c r="A6592" t="s">
        <v>32593</v>
      </c>
      <c r="B6592">
        <v>1922694</v>
      </c>
      <c r="C6592" t="s">
        <v>32594</v>
      </c>
      <c r="D6592">
        <v>361940</v>
      </c>
      <c r="E6592" t="s">
        <v>6070</v>
      </c>
      <c r="F6592" t="s">
        <v>6070</v>
      </c>
      <c r="G6592" t="s">
        <v>32595</v>
      </c>
      <c r="H6592" t="s">
        <v>6787</v>
      </c>
      <c r="I6592" t="s">
        <v>5960</v>
      </c>
      <c r="J6592" t="s">
        <v>32596</v>
      </c>
      <c r="K6592">
        <v>2</v>
      </c>
      <c r="L6592">
        <v>2</v>
      </c>
      <c r="M6592" s="6">
        <v>42714</v>
      </c>
      <c r="N6592" s="6">
        <v>42752</v>
      </c>
      <c r="O6592" t="s">
        <v>5953</v>
      </c>
    </row>
    <row r="6593" spans="1:15" x14ac:dyDescent="0.3">
      <c r="A6593" t="s">
        <v>32597</v>
      </c>
      <c r="B6593">
        <v>1922693</v>
      </c>
      <c r="C6593" t="s">
        <v>32598</v>
      </c>
      <c r="D6593">
        <v>361941</v>
      </c>
      <c r="E6593" t="s">
        <v>6070</v>
      </c>
      <c r="F6593" t="s">
        <v>6070</v>
      </c>
      <c r="G6593" t="s">
        <v>32599</v>
      </c>
      <c r="H6593" t="s">
        <v>10323</v>
      </c>
      <c r="I6593" t="s">
        <v>5960</v>
      </c>
      <c r="J6593" t="s">
        <v>32600</v>
      </c>
      <c r="K6593">
        <v>2</v>
      </c>
      <c r="L6593">
        <v>2</v>
      </c>
      <c r="M6593" s="6">
        <v>42714</v>
      </c>
      <c r="N6593" s="6">
        <v>42752</v>
      </c>
      <c r="O6593" t="s">
        <v>5953</v>
      </c>
    </row>
    <row r="6594" spans="1:15" x14ac:dyDescent="0.3">
      <c r="A6594" t="s">
        <v>32601</v>
      </c>
      <c r="B6594">
        <v>1922692</v>
      </c>
      <c r="C6594" t="s">
        <v>32602</v>
      </c>
      <c r="D6594">
        <v>361942</v>
      </c>
      <c r="E6594" t="s">
        <v>6070</v>
      </c>
      <c r="F6594" t="s">
        <v>6070</v>
      </c>
      <c r="G6594" t="s">
        <v>32603</v>
      </c>
      <c r="H6594" t="s">
        <v>10350</v>
      </c>
      <c r="I6594" t="s">
        <v>5960</v>
      </c>
      <c r="J6594" t="s">
        <v>32604</v>
      </c>
      <c r="K6594">
        <v>2</v>
      </c>
      <c r="L6594">
        <v>2</v>
      </c>
      <c r="M6594" s="6">
        <v>42714</v>
      </c>
      <c r="N6594" s="6">
        <v>42752</v>
      </c>
      <c r="O6594" t="s">
        <v>5953</v>
      </c>
    </row>
    <row r="6595" spans="1:15" x14ac:dyDescent="0.3">
      <c r="A6595" t="s">
        <v>32605</v>
      </c>
      <c r="B6595">
        <v>1922691</v>
      </c>
      <c r="C6595" t="s">
        <v>32606</v>
      </c>
      <c r="D6595">
        <v>361943</v>
      </c>
      <c r="E6595" t="s">
        <v>6070</v>
      </c>
      <c r="F6595" t="s">
        <v>6070</v>
      </c>
      <c r="G6595" t="s">
        <v>32607</v>
      </c>
      <c r="H6595" t="s">
        <v>7904</v>
      </c>
      <c r="I6595" t="s">
        <v>5960</v>
      </c>
      <c r="J6595" t="s">
        <v>32608</v>
      </c>
      <c r="K6595">
        <v>2</v>
      </c>
      <c r="L6595">
        <v>2</v>
      </c>
      <c r="M6595" s="6">
        <v>42714</v>
      </c>
      <c r="N6595" s="6">
        <v>42752</v>
      </c>
      <c r="O6595" t="s">
        <v>5953</v>
      </c>
    </row>
    <row r="6596" spans="1:15" x14ac:dyDescent="0.3">
      <c r="A6596" t="s">
        <v>32609</v>
      </c>
      <c r="B6596">
        <v>1922690</v>
      </c>
      <c r="C6596" t="s">
        <v>32610</v>
      </c>
      <c r="D6596">
        <v>361944</v>
      </c>
      <c r="E6596" t="s">
        <v>6070</v>
      </c>
      <c r="F6596" t="s">
        <v>6070</v>
      </c>
      <c r="G6596" t="s">
        <v>32611</v>
      </c>
      <c r="H6596" t="s">
        <v>9222</v>
      </c>
      <c r="I6596" t="s">
        <v>5960</v>
      </c>
      <c r="J6596" t="s">
        <v>32612</v>
      </c>
      <c r="K6596">
        <v>2</v>
      </c>
      <c r="L6596">
        <v>2</v>
      </c>
      <c r="M6596" s="6">
        <v>42714</v>
      </c>
      <c r="N6596" s="6">
        <v>42752</v>
      </c>
      <c r="O6596" t="s">
        <v>5953</v>
      </c>
    </row>
    <row r="6597" spans="1:15" x14ac:dyDescent="0.3">
      <c r="A6597" t="s">
        <v>32613</v>
      </c>
      <c r="B6597">
        <v>1922689</v>
      </c>
      <c r="C6597" t="s">
        <v>32614</v>
      </c>
      <c r="D6597">
        <v>361945</v>
      </c>
      <c r="E6597" t="s">
        <v>6070</v>
      </c>
      <c r="F6597" t="s">
        <v>6070</v>
      </c>
      <c r="G6597" t="s">
        <v>32615</v>
      </c>
      <c r="H6597">
        <v>43</v>
      </c>
      <c r="I6597" t="s">
        <v>5960</v>
      </c>
      <c r="J6597" t="s">
        <v>32616</v>
      </c>
      <c r="K6597">
        <v>2</v>
      </c>
      <c r="L6597">
        <v>2</v>
      </c>
      <c r="M6597" s="6">
        <v>42714</v>
      </c>
      <c r="N6597" s="6">
        <v>42752</v>
      </c>
      <c r="O6597" t="s">
        <v>5953</v>
      </c>
    </row>
    <row r="6598" spans="1:15" x14ac:dyDescent="0.3">
      <c r="A6598" t="s">
        <v>32617</v>
      </c>
      <c r="B6598">
        <v>1922687</v>
      </c>
      <c r="C6598" t="s">
        <v>32618</v>
      </c>
      <c r="D6598">
        <v>361946</v>
      </c>
      <c r="E6598" t="s">
        <v>6070</v>
      </c>
      <c r="F6598" t="s">
        <v>6070</v>
      </c>
      <c r="G6598" t="s">
        <v>32619</v>
      </c>
      <c r="H6598" t="s">
        <v>6749</v>
      </c>
      <c r="I6598" t="s">
        <v>5960</v>
      </c>
      <c r="J6598" t="s">
        <v>32620</v>
      </c>
      <c r="K6598">
        <v>2</v>
      </c>
      <c r="L6598">
        <v>2</v>
      </c>
      <c r="M6598" s="6">
        <v>42714</v>
      </c>
      <c r="N6598" s="6">
        <v>42752</v>
      </c>
      <c r="O6598" t="s">
        <v>5953</v>
      </c>
    </row>
    <row r="6599" spans="1:15" x14ac:dyDescent="0.3">
      <c r="A6599" t="s">
        <v>32621</v>
      </c>
      <c r="B6599">
        <v>1922686</v>
      </c>
      <c r="C6599" t="s">
        <v>32622</v>
      </c>
      <c r="D6599">
        <v>361947</v>
      </c>
      <c r="E6599" t="s">
        <v>6070</v>
      </c>
      <c r="F6599" t="s">
        <v>6070</v>
      </c>
      <c r="G6599" t="s">
        <v>32623</v>
      </c>
      <c r="H6599" t="s">
        <v>7213</v>
      </c>
      <c r="I6599" t="s">
        <v>5960</v>
      </c>
      <c r="J6599" t="s">
        <v>32624</v>
      </c>
      <c r="K6599">
        <v>2</v>
      </c>
      <c r="L6599">
        <v>2</v>
      </c>
      <c r="M6599" s="6">
        <v>42714</v>
      </c>
      <c r="N6599" s="6">
        <v>42752</v>
      </c>
      <c r="O6599" t="s">
        <v>5953</v>
      </c>
    </row>
    <row r="6600" spans="1:15" x14ac:dyDescent="0.3">
      <c r="A6600" t="s">
        <v>32625</v>
      </c>
      <c r="B6600">
        <v>1922684</v>
      </c>
      <c r="C6600" t="s">
        <v>32626</v>
      </c>
      <c r="D6600">
        <v>361948</v>
      </c>
      <c r="E6600" t="s">
        <v>6070</v>
      </c>
      <c r="F6600" t="s">
        <v>6070</v>
      </c>
      <c r="G6600" t="s">
        <v>32627</v>
      </c>
      <c r="H6600">
        <v>48</v>
      </c>
      <c r="I6600" t="s">
        <v>5960</v>
      </c>
      <c r="J6600" t="s">
        <v>32628</v>
      </c>
      <c r="K6600">
        <v>2</v>
      </c>
      <c r="L6600">
        <v>2</v>
      </c>
      <c r="M6600" s="6">
        <v>42714</v>
      </c>
      <c r="N6600" s="6">
        <v>42752</v>
      </c>
      <c r="O6600" t="s">
        <v>5953</v>
      </c>
    </row>
    <row r="6601" spans="1:15" x14ac:dyDescent="0.3">
      <c r="A6601" t="s">
        <v>32629</v>
      </c>
      <c r="B6601">
        <v>1922683</v>
      </c>
      <c r="C6601" t="s">
        <v>32630</v>
      </c>
      <c r="D6601">
        <v>361949</v>
      </c>
      <c r="E6601" t="s">
        <v>6070</v>
      </c>
      <c r="F6601" t="s">
        <v>6070</v>
      </c>
      <c r="G6601" t="s">
        <v>32631</v>
      </c>
      <c r="H6601" t="s">
        <v>6348</v>
      </c>
      <c r="I6601" t="s">
        <v>5960</v>
      </c>
      <c r="J6601" t="s">
        <v>32632</v>
      </c>
      <c r="K6601">
        <v>2</v>
      </c>
      <c r="L6601">
        <v>2</v>
      </c>
      <c r="M6601" s="6">
        <v>42714</v>
      </c>
      <c r="N6601" s="6">
        <v>42752</v>
      </c>
      <c r="O6601" t="s">
        <v>5953</v>
      </c>
    </row>
    <row r="6602" spans="1:15" x14ac:dyDescent="0.3">
      <c r="A6602" t="s">
        <v>32633</v>
      </c>
      <c r="B6602">
        <v>1919083</v>
      </c>
      <c r="C6602" t="s">
        <v>32634</v>
      </c>
      <c r="D6602">
        <v>361950</v>
      </c>
      <c r="E6602" t="s">
        <v>5956</v>
      </c>
      <c r="F6602" t="s">
        <v>6252</v>
      </c>
      <c r="G6602" t="s">
        <v>32635</v>
      </c>
      <c r="H6602" t="s">
        <v>6191</v>
      </c>
      <c r="I6602" t="s">
        <v>6095</v>
      </c>
      <c r="J6602" t="s">
        <v>32636</v>
      </c>
      <c r="K6602">
        <v>173</v>
      </c>
      <c r="L6602">
        <v>173</v>
      </c>
      <c r="M6602" s="6">
        <v>42746</v>
      </c>
      <c r="N6602" s="6">
        <v>42752</v>
      </c>
      <c r="O6602" t="s">
        <v>5953</v>
      </c>
    </row>
    <row r="6603" spans="1:15" x14ac:dyDescent="0.3">
      <c r="A6603" t="s">
        <v>32637</v>
      </c>
      <c r="B6603">
        <v>1734441</v>
      </c>
      <c r="C6603" t="s">
        <v>32638</v>
      </c>
      <c r="D6603">
        <v>361951</v>
      </c>
      <c r="E6603" t="s">
        <v>5947</v>
      </c>
      <c r="F6603" t="s">
        <v>9696</v>
      </c>
      <c r="G6603" t="s">
        <v>32639</v>
      </c>
      <c r="H6603" t="s">
        <v>6758</v>
      </c>
      <c r="I6603" t="s">
        <v>6095</v>
      </c>
      <c r="J6603" t="s">
        <v>32640</v>
      </c>
      <c r="K6603">
        <v>10</v>
      </c>
      <c r="L6603">
        <v>10</v>
      </c>
      <c r="M6603" s="6">
        <v>42746</v>
      </c>
      <c r="N6603" s="6">
        <v>42752</v>
      </c>
      <c r="O6603" t="s">
        <v>5953</v>
      </c>
    </row>
    <row r="6604" spans="1:15" x14ac:dyDescent="0.3">
      <c r="A6604" t="s">
        <v>32641</v>
      </c>
      <c r="B6604">
        <v>1508224</v>
      </c>
      <c r="C6604" t="s">
        <v>32642</v>
      </c>
      <c r="D6604">
        <v>361952</v>
      </c>
      <c r="E6604" t="s">
        <v>5947</v>
      </c>
      <c r="F6604" t="s">
        <v>6092</v>
      </c>
      <c r="G6604" t="s">
        <v>32643</v>
      </c>
      <c r="H6604" t="s">
        <v>6337</v>
      </c>
      <c r="I6604" t="s">
        <v>6095</v>
      </c>
      <c r="J6604" t="s">
        <v>32644</v>
      </c>
      <c r="K6604">
        <v>5</v>
      </c>
      <c r="L6604">
        <v>5</v>
      </c>
      <c r="M6604" s="6">
        <v>41942</v>
      </c>
      <c r="N6604" s="6">
        <v>42752</v>
      </c>
      <c r="O6604" t="s">
        <v>5953</v>
      </c>
    </row>
    <row r="6605" spans="1:15" x14ac:dyDescent="0.3">
      <c r="A6605" t="s">
        <v>32645</v>
      </c>
      <c r="B6605">
        <v>1922752</v>
      </c>
      <c r="C6605" t="s">
        <v>32646</v>
      </c>
      <c r="D6605">
        <v>361953</v>
      </c>
      <c r="E6605" t="s">
        <v>6070</v>
      </c>
      <c r="F6605" t="s">
        <v>6070</v>
      </c>
      <c r="G6605" t="s">
        <v>32647</v>
      </c>
      <c r="H6605" t="s">
        <v>8885</v>
      </c>
      <c r="I6605" t="s">
        <v>5960</v>
      </c>
      <c r="J6605" t="s">
        <v>32648</v>
      </c>
      <c r="K6605">
        <v>2</v>
      </c>
      <c r="L6605">
        <v>2</v>
      </c>
      <c r="M6605" s="6">
        <v>42714</v>
      </c>
      <c r="N6605" s="6">
        <v>42752</v>
      </c>
      <c r="O6605" t="s">
        <v>5953</v>
      </c>
    </row>
    <row r="6606" spans="1:15" x14ac:dyDescent="0.3">
      <c r="A6606" t="s">
        <v>32649</v>
      </c>
      <c r="B6606">
        <v>1922751</v>
      </c>
      <c r="C6606" t="s">
        <v>32650</v>
      </c>
      <c r="D6606">
        <v>361954</v>
      </c>
      <c r="E6606" t="s">
        <v>6070</v>
      </c>
      <c r="F6606" t="s">
        <v>6070</v>
      </c>
      <c r="G6606" t="s">
        <v>32651</v>
      </c>
      <c r="H6606" t="s">
        <v>7603</v>
      </c>
      <c r="I6606" t="s">
        <v>5960</v>
      </c>
      <c r="J6606" t="s">
        <v>32652</v>
      </c>
      <c r="K6606">
        <v>2</v>
      </c>
      <c r="L6606">
        <v>2</v>
      </c>
      <c r="M6606" s="6">
        <v>42714</v>
      </c>
      <c r="N6606" s="6">
        <v>42752</v>
      </c>
      <c r="O6606" t="s">
        <v>5953</v>
      </c>
    </row>
    <row r="6607" spans="1:15" x14ac:dyDescent="0.3">
      <c r="A6607" t="s">
        <v>32653</v>
      </c>
      <c r="B6607">
        <v>1922750</v>
      </c>
      <c r="C6607" t="s">
        <v>32654</v>
      </c>
      <c r="D6607">
        <v>361955</v>
      </c>
      <c r="E6607" t="s">
        <v>6070</v>
      </c>
      <c r="F6607" t="s">
        <v>6070</v>
      </c>
      <c r="G6607" t="s">
        <v>32655</v>
      </c>
      <c r="H6607">
        <v>58</v>
      </c>
      <c r="I6607" t="s">
        <v>5960</v>
      </c>
      <c r="J6607" t="s">
        <v>32656</v>
      </c>
      <c r="K6607">
        <v>2</v>
      </c>
      <c r="L6607">
        <v>2</v>
      </c>
      <c r="M6607" s="6">
        <v>42714</v>
      </c>
      <c r="N6607" s="6">
        <v>42752</v>
      </c>
      <c r="O6607" t="s">
        <v>5953</v>
      </c>
    </row>
    <row r="6608" spans="1:15" x14ac:dyDescent="0.3">
      <c r="A6608" t="s">
        <v>32657</v>
      </c>
      <c r="B6608">
        <v>1922749</v>
      </c>
      <c r="C6608" t="s">
        <v>32658</v>
      </c>
      <c r="D6608">
        <v>361956</v>
      </c>
      <c r="E6608" t="s">
        <v>6070</v>
      </c>
      <c r="F6608" t="s">
        <v>6070</v>
      </c>
      <c r="G6608" t="s">
        <v>32462</v>
      </c>
      <c r="H6608">
        <v>61</v>
      </c>
      <c r="I6608" t="s">
        <v>5960</v>
      </c>
      <c r="J6608" t="s">
        <v>32659</v>
      </c>
      <c r="K6608">
        <v>2</v>
      </c>
      <c r="L6608">
        <v>2</v>
      </c>
      <c r="M6608" s="6">
        <v>42714</v>
      </c>
      <c r="N6608" s="6">
        <v>42752</v>
      </c>
      <c r="O6608" t="s">
        <v>5953</v>
      </c>
    </row>
    <row r="6609" spans="1:15" x14ac:dyDescent="0.3">
      <c r="A6609" t="s">
        <v>32660</v>
      </c>
      <c r="B6609">
        <v>1922748</v>
      </c>
      <c r="C6609" t="s">
        <v>32661</v>
      </c>
      <c r="D6609">
        <v>361957</v>
      </c>
      <c r="E6609" t="s">
        <v>6070</v>
      </c>
      <c r="F6609" t="s">
        <v>6070</v>
      </c>
      <c r="G6609" t="s">
        <v>32293</v>
      </c>
      <c r="H6609" t="s">
        <v>19326</v>
      </c>
      <c r="I6609" t="s">
        <v>5960</v>
      </c>
      <c r="J6609" t="s">
        <v>32662</v>
      </c>
      <c r="K6609">
        <v>3</v>
      </c>
      <c r="L6609">
        <v>3</v>
      </c>
      <c r="M6609" s="6">
        <v>42714</v>
      </c>
      <c r="N6609" s="6">
        <v>42752</v>
      </c>
      <c r="O6609" t="s">
        <v>5953</v>
      </c>
    </row>
    <row r="6610" spans="1:15" x14ac:dyDescent="0.3">
      <c r="A6610" t="s">
        <v>32663</v>
      </c>
      <c r="B6610">
        <v>1922746</v>
      </c>
      <c r="C6610" t="s">
        <v>32664</v>
      </c>
      <c r="D6610">
        <v>361958</v>
      </c>
      <c r="E6610" t="s">
        <v>6070</v>
      </c>
      <c r="F6610" t="s">
        <v>6070</v>
      </c>
      <c r="G6610" t="s">
        <v>32665</v>
      </c>
      <c r="H6610" t="s">
        <v>6724</v>
      </c>
      <c r="I6610" t="s">
        <v>5960</v>
      </c>
      <c r="J6610" t="s">
        <v>32666</v>
      </c>
      <c r="K6610">
        <v>1</v>
      </c>
      <c r="L6610">
        <v>1</v>
      </c>
      <c r="M6610" s="6">
        <v>42714</v>
      </c>
      <c r="N6610" s="6">
        <v>42752</v>
      </c>
      <c r="O6610" t="s">
        <v>5953</v>
      </c>
    </row>
    <row r="6611" spans="1:15" x14ac:dyDescent="0.3">
      <c r="A6611" t="s">
        <v>32667</v>
      </c>
      <c r="B6611">
        <v>1922745</v>
      </c>
      <c r="C6611" t="s">
        <v>32668</v>
      </c>
      <c r="D6611">
        <v>361959</v>
      </c>
      <c r="E6611" t="s">
        <v>6070</v>
      </c>
      <c r="F6611" t="s">
        <v>6070</v>
      </c>
      <c r="G6611" t="s">
        <v>32669</v>
      </c>
      <c r="H6611" t="s">
        <v>13083</v>
      </c>
      <c r="I6611" t="s">
        <v>5960</v>
      </c>
      <c r="J6611" t="s">
        <v>32670</v>
      </c>
      <c r="K6611">
        <v>3</v>
      </c>
      <c r="L6611">
        <v>3</v>
      </c>
      <c r="M6611" s="6">
        <v>42714</v>
      </c>
      <c r="N6611" s="6">
        <v>42752</v>
      </c>
      <c r="O6611" t="s">
        <v>5953</v>
      </c>
    </row>
    <row r="6612" spans="1:15" x14ac:dyDescent="0.3">
      <c r="A6612" t="s">
        <v>32671</v>
      </c>
      <c r="B6612">
        <v>1922744</v>
      </c>
      <c r="C6612" t="s">
        <v>32672</v>
      </c>
      <c r="D6612">
        <v>361960</v>
      </c>
      <c r="E6612" t="s">
        <v>6070</v>
      </c>
      <c r="F6612" t="s">
        <v>6070</v>
      </c>
      <c r="G6612" t="s">
        <v>32673</v>
      </c>
      <c r="H6612" t="s">
        <v>6863</v>
      </c>
      <c r="I6612" t="s">
        <v>5960</v>
      </c>
      <c r="J6612" t="s">
        <v>32674</v>
      </c>
      <c r="K6612">
        <v>2</v>
      </c>
      <c r="L6612">
        <v>2</v>
      </c>
      <c r="M6612" s="6">
        <v>42714</v>
      </c>
      <c r="N6612" s="6">
        <v>42752</v>
      </c>
      <c r="O6612" t="s">
        <v>5953</v>
      </c>
    </row>
    <row r="6613" spans="1:15" x14ac:dyDescent="0.3">
      <c r="A6613" t="s">
        <v>32675</v>
      </c>
      <c r="B6613">
        <v>1922743</v>
      </c>
      <c r="C6613" t="s">
        <v>32676</v>
      </c>
      <c r="D6613">
        <v>361961</v>
      </c>
      <c r="E6613" t="s">
        <v>6070</v>
      </c>
      <c r="F6613" t="s">
        <v>6070</v>
      </c>
      <c r="G6613" t="s">
        <v>32677</v>
      </c>
      <c r="H6613" t="s">
        <v>18750</v>
      </c>
      <c r="I6613" t="s">
        <v>5960</v>
      </c>
      <c r="J6613" t="s">
        <v>32678</v>
      </c>
      <c r="K6613">
        <v>3</v>
      </c>
      <c r="L6613">
        <v>3</v>
      </c>
      <c r="M6613" s="6">
        <v>42714</v>
      </c>
      <c r="N6613" s="6">
        <v>42752</v>
      </c>
      <c r="O6613" t="s">
        <v>5953</v>
      </c>
    </row>
    <row r="6614" spans="1:15" x14ac:dyDescent="0.3">
      <c r="A6614" t="s">
        <v>32679</v>
      </c>
      <c r="B6614">
        <v>1922742</v>
      </c>
      <c r="C6614" t="s">
        <v>32680</v>
      </c>
      <c r="D6614">
        <v>361962</v>
      </c>
      <c r="E6614" t="s">
        <v>6070</v>
      </c>
      <c r="F6614" t="s">
        <v>6070</v>
      </c>
      <c r="G6614" t="s">
        <v>32681</v>
      </c>
      <c r="H6614" t="s">
        <v>6549</v>
      </c>
      <c r="I6614" t="s">
        <v>5960</v>
      </c>
      <c r="J6614" t="s">
        <v>32682</v>
      </c>
      <c r="K6614">
        <v>3</v>
      </c>
      <c r="L6614">
        <v>3</v>
      </c>
      <c r="M6614" s="6">
        <v>42714</v>
      </c>
      <c r="N6614" s="6">
        <v>42752</v>
      </c>
      <c r="O6614" t="s">
        <v>5953</v>
      </c>
    </row>
    <row r="6615" spans="1:15" x14ac:dyDescent="0.3">
      <c r="A6615" t="s">
        <v>32683</v>
      </c>
      <c r="B6615">
        <v>1922741</v>
      </c>
      <c r="C6615" t="s">
        <v>32684</v>
      </c>
      <c r="D6615">
        <v>361963</v>
      </c>
      <c r="E6615" t="s">
        <v>6070</v>
      </c>
      <c r="F6615" t="s">
        <v>6070</v>
      </c>
      <c r="G6615" t="s">
        <v>32685</v>
      </c>
      <c r="H6615" t="s">
        <v>10128</v>
      </c>
      <c r="I6615" t="s">
        <v>5960</v>
      </c>
      <c r="J6615" t="s">
        <v>32686</v>
      </c>
      <c r="K6615">
        <v>2</v>
      </c>
      <c r="L6615">
        <v>2</v>
      </c>
      <c r="M6615" s="6">
        <v>42714</v>
      </c>
      <c r="N6615" s="6">
        <v>42752</v>
      </c>
      <c r="O6615" t="s">
        <v>5953</v>
      </c>
    </row>
    <row r="6616" spans="1:15" x14ac:dyDescent="0.3">
      <c r="A6616" t="s">
        <v>32687</v>
      </c>
      <c r="B6616">
        <v>1922740</v>
      </c>
      <c r="C6616" t="s">
        <v>32688</v>
      </c>
      <c r="D6616">
        <v>361964</v>
      </c>
      <c r="E6616" t="s">
        <v>6070</v>
      </c>
      <c r="F6616" t="s">
        <v>6070</v>
      </c>
      <c r="G6616" t="s">
        <v>30120</v>
      </c>
      <c r="H6616" t="s">
        <v>7673</v>
      </c>
      <c r="I6616" t="s">
        <v>5960</v>
      </c>
      <c r="J6616" t="s">
        <v>32689</v>
      </c>
      <c r="K6616">
        <v>2</v>
      </c>
      <c r="L6616">
        <v>2</v>
      </c>
      <c r="M6616" s="6">
        <v>42714</v>
      </c>
      <c r="N6616" s="6">
        <v>42752</v>
      </c>
      <c r="O6616" t="s">
        <v>5953</v>
      </c>
    </row>
    <row r="6617" spans="1:15" x14ac:dyDescent="0.3">
      <c r="A6617" t="s">
        <v>32690</v>
      </c>
      <c r="B6617">
        <v>1922738</v>
      </c>
      <c r="C6617" t="s">
        <v>32691</v>
      </c>
      <c r="D6617">
        <v>361965</v>
      </c>
      <c r="E6617" t="s">
        <v>6070</v>
      </c>
      <c r="F6617" t="s">
        <v>6070</v>
      </c>
      <c r="G6617" t="s">
        <v>32692</v>
      </c>
      <c r="H6617" t="s">
        <v>6559</v>
      </c>
      <c r="I6617" t="s">
        <v>5960</v>
      </c>
      <c r="J6617" t="s">
        <v>32693</v>
      </c>
      <c r="K6617">
        <v>2</v>
      </c>
      <c r="L6617">
        <v>2</v>
      </c>
      <c r="M6617" s="6">
        <v>42714</v>
      </c>
      <c r="N6617" s="6">
        <v>42752</v>
      </c>
      <c r="O6617" t="s">
        <v>5953</v>
      </c>
    </row>
    <row r="6618" spans="1:15" x14ac:dyDescent="0.3">
      <c r="A6618" t="s">
        <v>32694</v>
      </c>
      <c r="B6618">
        <v>1922737</v>
      </c>
      <c r="C6618" t="s">
        <v>32695</v>
      </c>
      <c r="D6618">
        <v>361966</v>
      </c>
      <c r="E6618" t="s">
        <v>6070</v>
      </c>
      <c r="F6618" t="s">
        <v>6070</v>
      </c>
      <c r="G6618" t="s">
        <v>32696</v>
      </c>
      <c r="H6618" t="s">
        <v>8236</v>
      </c>
      <c r="I6618" t="s">
        <v>5960</v>
      </c>
      <c r="J6618" t="s">
        <v>32697</v>
      </c>
      <c r="K6618">
        <v>2</v>
      </c>
      <c r="L6618">
        <v>2</v>
      </c>
      <c r="M6618" s="6">
        <v>42714</v>
      </c>
      <c r="N6618" s="6">
        <v>42752</v>
      </c>
      <c r="O6618" t="s">
        <v>5953</v>
      </c>
    </row>
    <row r="6619" spans="1:15" x14ac:dyDescent="0.3">
      <c r="A6619" t="s">
        <v>32698</v>
      </c>
      <c r="B6619">
        <v>1922736</v>
      </c>
      <c r="C6619" t="s">
        <v>32699</v>
      </c>
      <c r="D6619">
        <v>361967</v>
      </c>
      <c r="E6619" t="s">
        <v>6070</v>
      </c>
      <c r="F6619" t="s">
        <v>6070</v>
      </c>
      <c r="G6619" t="s">
        <v>14756</v>
      </c>
      <c r="H6619" t="s">
        <v>6116</v>
      </c>
      <c r="I6619" t="s">
        <v>5960</v>
      </c>
      <c r="J6619" t="s">
        <v>32700</v>
      </c>
      <c r="K6619">
        <v>1</v>
      </c>
      <c r="L6619">
        <v>1</v>
      </c>
      <c r="M6619" s="6">
        <v>42714</v>
      </c>
      <c r="N6619" s="6">
        <v>42752</v>
      </c>
      <c r="O6619" t="s">
        <v>5953</v>
      </c>
    </row>
    <row r="6620" spans="1:15" x14ac:dyDescent="0.3">
      <c r="A6620" t="s">
        <v>32701</v>
      </c>
      <c r="B6620">
        <v>1922734</v>
      </c>
      <c r="C6620" t="s">
        <v>32702</v>
      </c>
      <c r="D6620">
        <v>361968</v>
      </c>
      <c r="E6620" t="s">
        <v>6070</v>
      </c>
      <c r="F6620" t="s">
        <v>6070</v>
      </c>
      <c r="G6620" t="s">
        <v>11943</v>
      </c>
      <c r="H6620" t="s">
        <v>17304</v>
      </c>
      <c r="I6620" t="s">
        <v>5960</v>
      </c>
      <c r="J6620" t="s">
        <v>32703</v>
      </c>
      <c r="K6620">
        <v>2</v>
      </c>
      <c r="L6620">
        <v>2</v>
      </c>
      <c r="M6620" s="6">
        <v>42714</v>
      </c>
      <c r="N6620" s="6">
        <v>42752</v>
      </c>
      <c r="O6620" t="s">
        <v>5953</v>
      </c>
    </row>
    <row r="6621" spans="1:15" x14ac:dyDescent="0.3">
      <c r="A6621" t="s">
        <v>32704</v>
      </c>
      <c r="B6621">
        <v>1922730</v>
      </c>
      <c r="C6621" t="s">
        <v>32705</v>
      </c>
      <c r="D6621">
        <v>361969</v>
      </c>
      <c r="E6621" t="s">
        <v>6070</v>
      </c>
      <c r="F6621" t="s">
        <v>6070</v>
      </c>
      <c r="G6621" t="s">
        <v>32706</v>
      </c>
      <c r="H6621" t="s">
        <v>6010</v>
      </c>
      <c r="I6621" t="s">
        <v>5960</v>
      </c>
      <c r="J6621" t="s">
        <v>32707</v>
      </c>
      <c r="K6621">
        <v>3</v>
      </c>
      <c r="L6621">
        <v>3</v>
      </c>
      <c r="M6621" s="6">
        <v>42714</v>
      </c>
      <c r="N6621" s="6">
        <v>42752</v>
      </c>
      <c r="O6621" t="s">
        <v>5953</v>
      </c>
    </row>
    <row r="6622" spans="1:15" x14ac:dyDescent="0.3">
      <c r="A6622" t="s">
        <v>32708</v>
      </c>
      <c r="B6622">
        <v>1922729</v>
      </c>
      <c r="C6622" t="s">
        <v>32709</v>
      </c>
      <c r="D6622">
        <v>361970</v>
      </c>
      <c r="E6622" t="s">
        <v>6070</v>
      </c>
      <c r="F6622" t="s">
        <v>6070</v>
      </c>
      <c r="G6622" t="s">
        <v>32710</v>
      </c>
      <c r="H6622" t="s">
        <v>9033</v>
      </c>
      <c r="I6622" t="s">
        <v>5960</v>
      </c>
      <c r="J6622" t="s">
        <v>32711</v>
      </c>
      <c r="K6622">
        <v>2</v>
      </c>
      <c r="L6622">
        <v>2</v>
      </c>
      <c r="M6622" s="6">
        <v>42714</v>
      </c>
      <c r="N6622" s="6">
        <v>42752</v>
      </c>
      <c r="O6622" t="s">
        <v>5953</v>
      </c>
    </row>
    <row r="6623" spans="1:15" x14ac:dyDescent="0.3">
      <c r="A6623" t="s">
        <v>32712</v>
      </c>
      <c r="B6623">
        <v>1922728</v>
      </c>
      <c r="C6623" t="s">
        <v>32713</v>
      </c>
      <c r="D6623">
        <v>361971</v>
      </c>
      <c r="E6623" t="s">
        <v>6070</v>
      </c>
      <c r="F6623" t="s">
        <v>6070</v>
      </c>
      <c r="G6623" t="s">
        <v>32714</v>
      </c>
      <c r="H6623" t="s">
        <v>9649</v>
      </c>
      <c r="I6623" t="s">
        <v>5960</v>
      </c>
      <c r="J6623" t="s">
        <v>32715</v>
      </c>
      <c r="K6623">
        <v>4</v>
      </c>
      <c r="L6623">
        <v>4</v>
      </c>
      <c r="M6623" s="6">
        <v>42714</v>
      </c>
      <c r="N6623" s="6">
        <v>42752</v>
      </c>
      <c r="O6623" t="s">
        <v>5953</v>
      </c>
    </row>
    <row r="6624" spans="1:15" x14ac:dyDescent="0.3">
      <c r="A6624" t="s">
        <v>32716</v>
      </c>
      <c r="B6624">
        <v>1922726</v>
      </c>
      <c r="C6624" t="s">
        <v>32717</v>
      </c>
      <c r="D6624">
        <v>361972</v>
      </c>
      <c r="E6624" t="s">
        <v>6070</v>
      </c>
      <c r="F6624" t="s">
        <v>6070</v>
      </c>
      <c r="G6624" t="s">
        <v>32718</v>
      </c>
      <c r="H6624" t="s">
        <v>7952</v>
      </c>
      <c r="I6624" t="s">
        <v>5960</v>
      </c>
      <c r="J6624" t="s">
        <v>32719</v>
      </c>
      <c r="K6624">
        <v>2</v>
      </c>
      <c r="L6624">
        <v>2</v>
      </c>
      <c r="M6624" s="6">
        <v>42714</v>
      </c>
      <c r="N6624" s="6">
        <v>42752</v>
      </c>
      <c r="O6624" t="s">
        <v>5953</v>
      </c>
    </row>
    <row r="6625" spans="1:15" x14ac:dyDescent="0.3">
      <c r="A6625" t="s">
        <v>32720</v>
      </c>
      <c r="B6625">
        <v>1922724</v>
      </c>
      <c r="C6625" t="s">
        <v>32721</v>
      </c>
      <c r="D6625">
        <v>361973</v>
      </c>
      <c r="E6625" t="s">
        <v>6070</v>
      </c>
      <c r="F6625" t="s">
        <v>6070</v>
      </c>
      <c r="G6625" t="s">
        <v>32722</v>
      </c>
      <c r="H6625" t="s">
        <v>6202</v>
      </c>
      <c r="I6625" t="s">
        <v>5960</v>
      </c>
      <c r="J6625" t="s">
        <v>32723</v>
      </c>
      <c r="K6625">
        <v>3</v>
      </c>
      <c r="L6625">
        <v>3</v>
      </c>
      <c r="M6625" s="6">
        <v>42714</v>
      </c>
      <c r="N6625" s="6">
        <v>42752</v>
      </c>
      <c r="O6625" t="s">
        <v>5953</v>
      </c>
    </row>
    <row r="6626" spans="1:15" x14ac:dyDescent="0.3">
      <c r="A6626" t="s">
        <v>32724</v>
      </c>
      <c r="B6626">
        <v>1922723</v>
      </c>
      <c r="C6626" t="s">
        <v>32725</v>
      </c>
      <c r="D6626">
        <v>361974</v>
      </c>
      <c r="E6626" t="s">
        <v>6070</v>
      </c>
      <c r="F6626" t="s">
        <v>6070</v>
      </c>
      <c r="G6626" t="s">
        <v>32726</v>
      </c>
      <c r="H6626" t="s">
        <v>7904</v>
      </c>
      <c r="I6626" t="s">
        <v>5960</v>
      </c>
      <c r="J6626" t="s">
        <v>32727</v>
      </c>
      <c r="K6626">
        <v>2</v>
      </c>
      <c r="L6626">
        <v>2</v>
      </c>
      <c r="M6626" s="6">
        <v>42714</v>
      </c>
      <c r="N6626" s="6">
        <v>42752</v>
      </c>
      <c r="O6626" t="s">
        <v>5953</v>
      </c>
    </row>
    <row r="6627" spans="1:15" x14ac:dyDescent="0.3">
      <c r="A6627" t="s">
        <v>32728</v>
      </c>
      <c r="B6627">
        <v>1922721</v>
      </c>
      <c r="C6627" t="s">
        <v>32729</v>
      </c>
      <c r="D6627">
        <v>361975</v>
      </c>
      <c r="E6627" t="s">
        <v>6070</v>
      </c>
      <c r="F6627" t="s">
        <v>6070</v>
      </c>
      <c r="G6627" t="s">
        <v>22302</v>
      </c>
      <c r="H6627" t="s">
        <v>6213</v>
      </c>
      <c r="I6627" t="s">
        <v>5960</v>
      </c>
      <c r="J6627" t="s">
        <v>32730</v>
      </c>
      <c r="K6627">
        <v>2</v>
      </c>
      <c r="L6627">
        <v>2</v>
      </c>
      <c r="M6627" s="6">
        <v>42714</v>
      </c>
      <c r="N6627" s="6">
        <v>42752</v>
      </c>
      <c r="O6627" t="s">
        <v>5953</v>
      </c>
    </row>
    <row r="6628" spans="1:15" x14ac:dyDescent="0.3">
      <c r="A6628" t="s">
        <v>32731</v>
      </c>
      <c r="B6628">
        <v>1922720</v>
      </c>
      <c r="C6628" t="s">
        <v>32732</v>
      </c>
      <c r="D6628">
        <v>361976</v>
      </c>
      <c r="E6628" t="s">
        <v>6070</v>
      </c>
      <c r="F6628" t="s">
        <v>6070</v>
      </c>
      <c r="G6628" t="s">
        <v>32733</v>
      </c>
      <c r="H6628" t="s">
        <v>6863</v>
      </c>
      <c r="I6628" t="s">
        <v>5960</v>
      </c>
      <c r="J6628" t="s">
        <v>32734</v>
      </c>
      <c r="K6628">
        <v>2</v>
      </c>
      <c r="L6628">
        <v>2</v>
      </c>
      <c r="M6628" s="6">
        <v>42714</v>
      </c>
      <c r="N6628" s="6">
        <v>42752</v>
      </c>
      <c r="O6628" t="s">
        <v>5953</v>
      </c>
    </row>
    <row r="6629" spans="1:15" x14ac:dyDescent="0.3">
      <c r="A6629" t="s">
        <v>32735</v>
      </c>
      <c r="B6629">
        <v>1922719</v>
      </c>
      <c r="C6629" t="s">
        <v>32736</v>
      </c>
      <c r="D6629">
        <v>361977</v>
      </c>
      <c r="E6629" t="s">
        <v>6070</v>
      </c>
      <c r="F6629" t="s">
        <v>6070</v>
      </c>
      <c r="G6629" t="s">
        <v>32737</v>
      </c>
      <c r="H6629" t="s">
        <v>6404</v>
      </c>
      <c r="I6629" t="s">
        <v>5960</v>
      </c>
      <c r="J6629" t="s">
        <v>32738</v>
      </c>
      <c r="K6629">
        <v>3</v>
      </c>
      <c r="L6629">
        <v>3</v>
      </c>
      <c r="M6629" s="6">
        <v>42714</v>
      </c>
      <c r="N6629" s="6">
        <v>42752</v>
      </c>
      <c r="O6629" t="s">
        <v>5953</v>
      </c>
    </row>
    <row r="6630" spans="1:15" x14ac:dyDescent="0.3">
      <c r="A6630" t="s">
        <v>32739</v>
      </c>
      <c r="B6630">
        <v>1922718</v>
      </c>
      <c r="C6630" t="s">
        <v>32740</v>
      </c>
      <c r="D6630">
        <v>361978</v>
      </c>
      <c r="E6630" t="s">
        <v>6070</v>
      </c>
      <c r="F6630" t="s">
        <v>6070</v>
      </c>
      <c r="G6630" t="s">
        <v>30240</v>
      </c>
      <c r="H6630" t="s">
        <v>6202</v>
      </c>
      <c r="I6630" t="s">
        <v>5960</v>
      </c>
      <c r="J6630" t="s">
        <v>32741</v>
      </c>
      <c r="K6630">
        <v>2</v>
      </c>
      <c r="L6630">
        <v>2</v>
      </c>
      <c r="M6630" s="6">
        <v>42714</v>
      </c>
      <c r="N6630" s="6">
        <v>42752</v>
      </c>
      <c r="O6630" t="s">
        <v>5953</v>
      </c>
    </row>
    <row r="6631" spans="1:15" x14ac:dyDescent="0.3">
      <c r="A6631" t="s">
        <v>32742</v>
      </c>
      <c r="B6631">
        <v>1922717</v>
      </c>
      <c r="C6631" t="s">
        <v>32743</v>
      </c>
      <c r="D6631">
        <v>361979</v>
      </c>
      <c r="E6631" t="s">
        <v>6070</v>
      </c>
      <c r="F6631" t="s">
        <v>6070</v>
      </c>
      <c r="G6631" t="s">
        <v>32744</v>
      </c>
      <c r="H6631" t="s">
        <v>8634</v>
      </c>
      <c r="I6631" t="s">
        <v>5960</v>
      </c>
      <c r="J6631" t="s">
        <v>32745</v>
      </c>
      <c r="K6631">
        <v>1</v>
      </c>
      <c r="L6631">
        <v>1</v>
      </c>
      <c r="M6631" s="6">
        <v>42714</v>
      </c>
      <c r="N6631" s="6">
        <v>42752</v>
      </c>
      <c r="O6631" t="s">
        <v>5953</v>
      </c>
    </row>
    <row r="6632" spans="1:15" x14ac:dyDescent="0.3">
      <c r="A6632" t="s">
        <v>32746</v>
      </c>
      <c r="B6632">
        <v>1922716</v>
      </c>
      <c r="C6632" t="s">
        <v>32747</v>
      </c>
      <c r="D6632">
        <v>361980</v>
      </c>
      <c r="E6632" t="s">
        <v>6070</v>
      </c>
      <c r="F6632" t="s">
        <v>6070</v>
      </c>
      <c r="G6632" t="s">
        <v>32748</v>
      </c>
      <c r="H6632" t="s">
        <v>6811</v>
      </c>
      <c r="I6632" t="s">
        <v>5960</v>
      </c>
      <c r="J6632" t="s">
        <v>32749</v>
      </c>
      <c r="K6632">
        <v>3</v>
      </c>
      <c r="L6632">
        <v>3</v>
      </c>
      <c r="M6632" s="6">
        <v>42714</v>
      </c>
      <c r="N6632" s="6">
        <v>42752</v>
      </c>
      <c r="O6632" t="s">
        <v>5953</v>
      </c>
    </row>
    <row r="6633" spans="1:15" x14ac:dyDescent="0.3">
      <c r="A6633" t="s">
        <v>32750</v>
      </c>
      <c r="B6633">
        <v>1922715</v>
      </c>
      <c r="C6633" t="s">
        <v>32751</v>
      </c>
      <c r="D6633">
        <v>361981</v>
      </c>
      <c r="E6633" t="s">
        <v>6070</v>
      </c>
      <c r="F6633" t="s">
        <v>6070</v>
      </c>
      <c r="G6633" t="s">
        <v>32752</v>
      </c>
      <c r="H6633" t="s">
        <v>7709</v>
      </c>
      <c r="I6633" t="s">
        <v>5960</v>
      </c>
      <c r="J6633" t="s">
        <v>32753</v>
      </c>
      <c r="K6633">
        <v>5</v>
      </c>
      <c r="L6633">
        <v>5</v>
      </c>
      <c r="M6633" s="6">
        <v>42714</v>
      </c>
      <c r="N6633" s="6">
        <v>42752</v>
      </c>
      <c r="O6633" t="s">
        <v>5953</v>
      </c>
    </row>
    <row r="6634" spans="1:15" x14ac:dyDescent="0.3">
      <c r="A6634" t="s">
        <v>32754</v>
      </c>
      <c r="B6634">
        <v>1922792</v>
      </c>
      <c r="C6634" t="s">
        <v>32755</v>
      </c>
      <c r="D6634">
        <v>361982</v>
      </c>
      <c r="E6634" t="s">
        <v>6070</v>
      </c>
      <c r="F6634" t="s">
        <v>6070</v>
      </c>
      <c r="G6634" t="s">
        <v>32756</v>
      </c>
      <c r="H6634" t="s">
        <v>8250</v>
      </c>
      <c r="I6634" t="s">
        <v>5960</v>
      </c>
      <c r="J6634" t="s">
        <v>32757</v>
      </c>
      <c r="K6634">
        <v>2</v>
      </c>
      <c r="L6634">
        <v>2</v>
      </c>
      <c r="M6634" s="6">
        <v>42714</v>
      </c>
      <c r="N6634" s="6">
        <v>42752</v>
      </c>
      <c r="O6634" t="s">
        <v>5953</v>
      </c>
    </row>
    <row r="6635" spans="1:15" x14ac:dyDescent="0.3">
      <c r="A6635" t="s">
        <v>32758</v>
      </c>
      <c r="B6635">
        <v>1922791</v>
      </c>
      <c r="C6635" t="s">
        <v>32759</v>
      </c>
      <c r="D6635">
        <v>361983</v>
      </c>
      <c r="E6635" t="s">
        <v>6070</v>
      </c>
      <c r="F6635" t="s">
        <v>6070</v>
      </c>
      <c r="G6635" t="s">
        <v>32760</v>
      </c>
      <c r="H6635" t="s">
        <v>7975</v>
      </c>
      <c r="I6635" t="s">
        <v>5960</v>
      </c>
      <c r="J6635" t="s">
        <v>32761</v>
      </c>
      <c r="K6635">
        <v>1</v>
      </c>
      <c r="L6635">
        <v>1</v>
      </c>
      <c r="M6635" s="6">
        <v>42714</v>
      </c>
      <c r="N6635" s="6">
        <v>42752</v>
      </c>
      <c r="O6635" t="s">
        <v>5953</v>
      </c>
    </row>
    <row r="6636" spans="1:15" x14ac:dyDescent="0.3">
      <c r="A6636" t="s">
        <v>32762</v>
      </c>
      <c r="B6636">
        <v>1922789</v>
      </c>
      <c r="C6636" t="s">
        <v>32763</v>
      </c>
      <c r="D6636">
        <v>361984</v>
      </c>
      <c r="E6636" t="s">
        <v>6070</v>
      </c>
      <c r="F6636" t="s">
        <v>6070</v>
      </c>
      <c r="G6636" t="s">
        <v>32764</v>
      </c>
      <c r="H6636" t="s">
        <v>10616</v>
      </c>
      <c r="I6636" t="s">
        <v>5960</v>
      </c>
      <c r="J6636" t="s">
        <v>32765</v>
      </c>
      <c r="K6636">
        <v>1</v>
      </c>
      <c r="L6636">
        <v>1</v>
      </c>
      <c r="M6636" s="6">
        <v>42714</v>
      </c>
      <c r="N6636" s="6">
        <v>42752</v>
      </c>
      <c r="O6636" t="s">
        <v>5953</v>
      </c>
    </row>
    <row r="6637" spans="1:15" x14ac:dyDescent="0.3">
      <c r="A6637" t="s">
        <v>32766</v>
      </c>
      <c r="B6637">
        <v>1922788</v>
      </c>
      <c r="C6637" t="s">
        <v>32767</v>
      </c>
      <c r="D6637">
        <v>361985</v>
      </c>
      <c r="E6637" t="s">
        <v>6070</v>
      </c>
      <c r="F6637" t="s">
        <v>6070</v>
      </c>
      <c r="G6637" t="s">
        <v>32768</v>
      </c>
      <c r="H6637" t="s">
        <v>7321</v>
      </c>
      <c r="I6637" t="s">
        <v>5960</v>
      </c>
      <c r="J6637" t="s">
        <v>32769</v>
      </c>
      <c r="K6637">
        <v>1</v>
      </c>
      <c r="L6637">
        <v>1</v>
      </c>
      <c r="M6637" s="6">
        <v>42714</v>
      </c>
      <c r="N6637" s="6">
        <v>42752</v>
      </c>
      <c r="O6637" t="s">
        <v>5953</v>
      </c>
    </row>
    <row r="6638" spans="1:15" x14ac:dyDescent="0.3">
      <c r="A6638" t="s">
        <v>32770</v>
      </c>
      <c r="B6638">
        <v>1922787</v>
      </c>
      <c r="C6638" t="s">
        <v>32771</v>
      </c>
      <c r="D6638">
        <v>361986</v>
      </c>
      <c r="E6638" t="s">
        <v>6070</v>
      </c>
      <c r="F6638" t="s">
        <v>6070</v>
      </c>
      <c r="G6638" t="s">
        <v>32772</v>
      </c>
      <c r="H6638" t="s">
        <v>6569</v>
      </c>
      <c r="I6638" t="s">
        <v>5960</v>
      </c>
      <c r="J6638" t="s">
        <v>32773</v>
      </c>
      <c r="K6638">
        <v>2</v>
      </c>
      <c r="L6638">
        <v>2</v>
      </c>
      <c r="M6638" s="6">
        <v>42714</v>
      </c>
      <c r="N6638" s="6">
        <v>42752</v>
      </c>
      <c r="O6638" t="s">
        <v>5953</v>
      </c>
    </row>
    <row r="6639" spans="1:15" x14ac:dyDescent="0.3">
      <c r="A6639" t="s">
        <v>32774</v>
      </c>
      <c r="B6639">
        <v>1922786</v>
      </c>
      <c r="C6639" t="s">
        <v>32775</v>
      </c>
      <c r="D6639">
        <v>361987</v>
      </c>
      <c r="E6639" t="s">
        <v>6070</v>
      </c>
      <c r="F6639" t="s">
        <v>6070</v>
      </c>
      <c r="G6639" t="s">
        <v>17453</v>
      </c>
      <c r="H6639" t="s">
        <v>6842</v>
      </c>
      <c r="I6639" t="s">
        <v>5960</v>
      </c>
      <c r="J6639" t="s">
        <v>32776</v>
      </c>
      <c r="K6639">
        <v>2</v>
      </c>
      <c r="L6639">
        <v>2</v>
      </c>
      <c r="M6639" s="6">
        <v>42714</v>
      </c>
      <c r="N6639" s="6">
        <v>42752</v>
      </c>
      <c r="O6639" t="s">
        <v>5953</v>
      </c>
    </row>
    <row r="6640" spans="1:15" x14ac:dyDescent="0.3">
      <c r="A6640" t="s">
        <v>32777</v>
      </c>
      <c r="B6640">
        <v>1922785</v>
      </c>
      <c r="C6640" t="s">
        <v>32778</v>
      </c>
      <c r="D6640">
        <v>361988</v>
      </c>
      <c r="E6640" t="s">
        <v>6070</v>
      </c>
      <c r="F6640" t="s">
        <v>6070</v>
      </c>
      <c r="G6640" t="s">
        <v>32779</v>
      </c>
      <c r="H6640" t="s">
        <v>6954</v>
      </c>
      <c r="I6640" t="s">
        <v>5960</v>
      </c>
      <c r="J6640" t="s">
        <v>32780</v>
      </c>
      <c r="K6640">
        <v>2</v>
      </c>
      <c r="L6640">
        <v>2</v>
      </c>
      <c r="M6640" s="6">
        <v>42714</v>
      </c>
      <c r="N6640" s="6">
        <v>42752</v>
      </c>
      <c r="O6640" t="s">
        <v>5953</v>
      </c>
    </row>
    <row r="6641" spans="1:15" x14ac:dyDescent="0.3">
      <c r="A6641" t="s">
        <v>32781</v>
      </c>
      <c r="B6641">
        <v>1922784</v>
      </c>
      <c r="C6641" t="s">
        <v>32782</v>
      </c>
      <c r="D6641">
        <v>361989</v>
      </c>
      <c r="E6641" t="s">
        <v>6070</v>
      </c>
      <c r="F6641" t="s">
        <v>6070</v>
      </c>
      <c r="G6641" t="s">
        <v>32783</v>
      </c>
      <c r="H6641" t="s">
        <v>6254</v>
      </c>
      <c r="I6641" t="s">
        <v>5960</v>
      </c>
      <c r="J6641" t="s">
        <v>32784</v>
      </c>
      <c r="K6641">
        <v>2</v>
      </c>
      <c r="L6641">
        <v>2</v>
      </c>
      <c r="M6641" s="6">
        <v>42714</v>
      </c>
      <c r="N6641" s="6">
        <v>42752</v>
      </c>
      <c r="O6641" t="s">
        <v>5953</v>
      </c>
    </row>
    <row r="6642" spans="1:15" x14ac:dyDescent="0.3">
      <c r="A6642" t="s">
        <v>32785</v>
      </c>
      <c r="B6642">
        <v>1922783</v>
      </c>
      <c r="C6642" t="s">
        <v>32786</v>
      </c>
      <c r="D6642">
        <v>361990</v>
      </c>
      <c r="E6642" t="s">
        <v>6070</v>
      </c>
      <c r="F6642" t="s">
        <v>6070</v>
      </c>
      <c r="G6642" t="s">
        <v>32787</v>
      </c>
      <c r="H6642">
        <v>51</v>
      </c>
      <c r="I6642" t="s">
        <v>5960</v>
      </c>
      <c r="J6642" t="s">
        <v>32788</v>
      </c>
      <c r="K6642">
        <v>2</v>
      </c>
      <c r="L6642">
        <v>2</v>
      </c>
      <c r="M6642" s="6">
        <v>42714</v>
      </c>
      <c r="N6642" s="6">
        <v>42752</v>
      </c>
      <c r="O6642" t="s">
        <v>5953</v>
      </c>
    </row>
    <row r="6643" spans="1:15" x14ac:dyDescent="0.3">
      <c r="A6643" t="s">
        <v>32789</v>
      </c>
      <c r="B6643">
        <v>1922779</v>
      </c>
      <c r="C6643" t="s">
        <v>32790</v>
      </c>
      <c r="D6643">
        <v>361991</v>
      </c>
      <c r="E6643" t="s">
        <v>6070</v>
      </c>
      <c r="F6643" t="s">
        <v>6070</v>
      </c>
      <c r="G6643" t="s">
        <v>12973</v>
      </c>
      <c r="H6643" t="s">
        <v>7199</v>
      </c>
      <c r="I6643" t="s">
        <v>5960</v>
      </c>
      <c r="J6643" t="s">
        <v>32791</v>
      </c>
      <c r="K6643">
        <v>1</v>
      </c>
      <c r="L6643">
        <v>1</v>
      </c>
      <c r="M6643" s="6">
        <v>42714</v>
      </c>
      <c r="N6643" s="6">
        <v>42752</v>
      </c>
      <c r="O6643" t="s">
        <v>5953</v>
      </c>
    </row>
    <row r="6644" spans="1:15" x14ac:dyDescent="0.3">
      <c r="A6644" t="s">
        <v>32792</v>
      </c>
      <c r="B6644">
        <v>1922778</v>
      </c>
      <c r="C6644" t="s">
        <v>32793</v>
      </c>
      <c r="D6644">
        <v>361992</v>
      </c>
      <c r="E6644" t="s">
        <v>6070</v>
      </c>
      <c r="F6644" t="s">
        <v>6070</v>
      </c>
      <c r="G6644" t="s">
        <v>32794</v>
      </c>
      <c r="H6644" t="s">
        <v>7543</v>
      </c>
      <c r="I6644" t="s">
        <v>5960</v>
      </c>
      <c r="J6644" t="s">
        <v>32795</v>
      </c>
      <c r="K6644">
        <v>2</v>
      </c>
      <c r="L6644">
        <v>2</v>
      </c>
      <c r="M6644" s="6">
        <v>42714</v>
      </c>
      <c r="N6644" s="6">
        <v>42752</v>
      </c>
      <c r="O6644" t="s">
        <v>5953</v>
      </c>
    </row>
    <row r="6645" spans="1:15" x14ac:dyDescent="0.3">
      <c r="A6645" t="s">
        <v>32796</v>
      </c>
      <c r="B6645">
        <v>1922777</v>
      </c>
      <c r="C6645" t="s">
        <v>32797</v>
      </c>
      <c r="D6645">
        <v>361993</v>
      </c>
      <c r="E6645" t="s">
        <v>6070</v>
      </c>
      <c r="F6645" t="s">
        <v>6070</v>
      </c>
      <c r="G6645" t="s">
        <v>32798</v>
      </c>
      <c r="H6645" t="s">
        <v>19326</v>
      </c>
      <c r="I6645" t="s">
        <v>5960</v>
      </c>
      <c r="J6645" t="s">
        <v>32799</v>
      </c>
      <c r="K6645">
        <v>2</v>
      </c>
      <c r="L6645">
        <v>2</v>
      </c>
      <c r="M6645" s="6">
        <v>42714</v>
      </c>
      <c r="N6645" s="6">
        <v>42752</v>
      </c>
      <c r="O6645" t="s">
        <v>5953</v>
      </c>
    </row>
    <row r="6646" spans="1:15" x14ac:dyDescent="0.3">
      <c r="A6646" t="s">
        <v>32800</v>
      </c>
      <c r="B6646">
        <v>1922776</v>
      </c>
      <c r="C6646" t="s">
        <v>32801</v>
      </c>
      <c r="D6646">
        <v>361994</v>
      </c>
      <c r="E6646" t="s">
        <v>6070</v>
      </c>
      <c r="F6646" t="s">
        <v>6070</v>
      </c>
      <c r="G6646" t="s">
        <v>32802</v>
      </c>
      <c r="H6646" t="s">
        <v>8739</v>
      </c>
      <c r="I6646" t="s">
        <v>5960</v>
      </c>
      <c r="J6646" t="s">
        <v>32803</v>
      </c>
      <c r="K6646">
        <v>1</v>
      </c>
      <c r="L6646">
        <v>1</v>
      </c>
      <c r="M6646" s="6">
        <v>42714</v>
      </c>
      <c r="N6646" s="6">
        <v>42752</v>
      </c>
      <c r="O6646" t="s">
        <v>5953</v>
      </c>
    </row>
    <row r="6647" spans="1:15" x14ac:dyDescent="0.3">
      <c r="A6647" t="s">
        <v>32804</v>
      </c>
      <c r="B6647">
        <v>1922772</v>
      </c>
      <c r="C6647" t="s">
        <v>32805</v>
      </c>
      <c r="D6647">
        <v>361995</v>
      </c>
      <c r="E6647" t="s">
        <v>6070</v>
      </c>
      <c r="F6647" t="s">
        <v>6070</v>
      </c>
      <c r="G6647" t="s">
        <v>31733</v>
      </c>
      <c r="H6647">
        <v>52</v>
      </c>
      <c r="I6647" t="s">
        <v>5960</v>
      </c>
      <c r="J6647" t="s">
        <v>32806</v>
      </c>
      <c r="K6647">
        <v>5</v>
      </c>
      <c r="L6647">
        <v>5</v>
      </c>
      <c r="M6647" s="6">
        <v>42714</v>
      </c>
      <c r="N6647" s="6">
        <v>42752</v>
      </c>
      <c r="O6647" t="s">
        <v>5953</v>
      </c>
    </row>
    <row r="6648" spans="1:15" x14ac:dyDescent="0.3">
      <c r="A6648" t="s">
        <v>32807</v>
      </c>
      <c r="B6648">
        <v>1922771</v>
      </c>
      <c r="C6648" t="s">
        <v>32808</v>
      </c>
      <c r="D6648">
        <v>361996</v>
      </c>
      <c r="E6648" t="s">
        <v>6070</v>
      </c>
      <c r="F6648" t="s">
        <v>6070</v>
      </c>
      <c r="G6648" t="s">
        <v>19709</v>
      </c>
      <c r="H6648" t="s">
        <v>7872</v>
      </c>
      <c r="I6648" t="s">
        <v>5960</v>
      </c>
      <c r="J6648" t="s">
        <v>32809</v>
      </c>
      <c r="K6648">
        <v>3</v>
      </c>
      <c r="L6648">
        <v>3</v>
      </c>
      <c r="M6648" s="6">
        <v>42714</v>
      </c>
      <c r="N6648" s="6">
        <v>42752</v>
      </c>
      <c r="O6648" t="s">
        <v>5953</v>
      </c>
    </row>
    <row r="6649" spans="1:15" x14ac:dyDescent="0.3">
      <c r="A6649" t="s">
        <v>32810</v>
      </c>
      <c r="B6649">
        <v>1922770</v>
      </c>
      <c r="C6649" t="s">
        <v>32811</v>
      </c>
      <c r="D6649">
        <v>361997</v>
      </c>
      <c r="E6649" t="s">
        <v>6070</v>
      </c>
      <c r="F6649" t="s">
        <v>6070</v>
      </c>
      <c r="G6649" t="s">
        <v>32812</v>
      </c>
      <c r="H6649" t="s">
        <v>6628</v>
      </c>
      <c r="I6649" t="s">
        <v>5960</v>
      </c>
      <c r="J6649" t="s">
        <v>32813</v>
      </c>
      <c r="K6649">
        <v>2</v>
      </c>
      <c r="L6649">
        <v>2</v>
      </c>
      <c r="M6649" s="6">
        <v>42714</v>
      </c>
      <c r="N6649" s="6">
        <v>42752</v>
      </c>
      <c r="O6649" t="s">
        <v>5953</v>
      </c>
    </row>
    <row r="6650" spans="1:15" x14ac:dyDescent="0.3">
      <c r="A6650" t="s">
        <v>32814</v>
      </c>
      <c r="B6650">
        <v>1922769</v>
      </c>
      <c r="C6650" t="s">
        <v>32815</v>
      </c>
      <c r="D6650">
        <v>361998</v>
      </c>
      <c r="E6650" t="s">
        <v>6070</v>
      </c>
      <c r="F6650" t="s">
        <v>6070</v>
      </c>
      <c r="G6650" t="s">
        <v>32439</v>
      </c>
      <c r="H6650" t="s">
        <v>9092</v>
      </c>
      <c r="I6650" t="s">
        <v>5960</v>
      </c>
      <c r="J6650" t="s">
        <v>32816</v>
      </c>
      <c r="K6650">
        <v>2</v>
      </c>
      <c r="L6650">
        <v>2</v>
      </c>
      <c r="M6650" s="6">
        <v>42714</v>
      </c>
      <c r="N6650" s="6">
        <v>42752</v>
      </c>
      <c r="O6650" t="s">
        <v>5953</v>
      </c>
    </row>
    <row r="6651" spans="1:15" x14ac:dyDescent="0.3">
      <c r="A6651" t="s">
        <v>32817</v>
      </c>
      <c r="B6651">
        <v>1922767</v>
      </c>
      <c r="C6651" t="s">
        <v>32818</v>
      </c>
      <c r="D6651">
        <v>361999</v>
      </c>
      <c r="E6651" t="s">
        <v>6070</v>
      </c>
      <c r="F6651" t="s">
        <v>6070</v>
      </c>
      <c r="G6651" t="s">
        <v>32819</v>
      </c>
      <c r="H6651" t="s">
        <v>6532</v>
      </c>
      <c r="I6651" t="s">
        <v>5960</v>
      </c>
      <c r="J6651" t="s">
        <v>32820</v>
      </c>
      <c r="K6651">
        <v>2</v>
      </c>
      <c r="L6651">
        <v>2</v>
      </c>
      <c r="M6651" s="6">
        <v>42714</v>
      </c>
      <c r="N6651" s="6">
        <v>42752</v>
      </c>
      <c r="O6651" t="s">
        <v>5953</v>
      </c>
    </row>
    <row r="6652" spans="1:15" x14ac:dyDescent="0.3">
      <c r="A6652" t="s">
        <v>32821</v>
      </c>
      <c r="B6652">
        <v>1922766</v>
      </c>
      <c r="C6652" t="s">
        <v>32822</v>
      </c>
      <c r="D6652">
        <v>362000</v>
      </c>
      <c r="E6652" t="s">
        <v>6070</v>
      </c>
      <c r="F6652" t="s">
        <v>6070</v>
      </c>
      <c r="G6652" t="s">
        <v>23171</v>
      </c>
      <c r="H6652" t="s">
        <v>8236</v>
      </c>
      <c r="I6652" t="s">
        <v>5960</v>
      </c>
      <c r="J6652" t="s">
        <v>32823</v>
      </c>
      <c r="K6652">
        <v>2</v>
      </c>
      <c r="L6652">
        <v>2</v>
      </c>
      <c r="M6652" s="6">
        <v>42714</v>
      </c>
      <c r="N6652" s="6">
        <v>42752</v>
      </c>
      <c r="O6652" t="s">
        <v>5953</v>
      </c>
    </row>
    <row r="6653" spans="1:15" x14ac:dyDescent="0.3">
      <c r="A6653" t="s">
        <v>32824</v>
      </c>
      <c r="B6653">
        <v>1922765</v>
      </c>
      <c r="C6653" t="s">
        <v>32825</v>
      </c>
      <c r="D6653">
        <v>362001</v>
      </c>
      <c r="E6653" t="s">
        <v>6070</v>
      </c>
      <c r="F6653" t="s">
        <v>6070</v>
      </c>
      <c r="G6653" t="s">
        <v>32826</v>
      </c>
      <c r="H6653" t="s">
        <v>7053</v>
      </c>
      <c r="I6653" t="s">
        <v>5960</v>
      </c>
      <c r="J6653" t="s">
        <v>32827</v>
      </c>
      <c r="K6653">
        <v>2</v>
      </c>
      <c r="L6653">
        <v>2</v>
      </c>
      <c r="M6653" s="6">
        <v>42714</v>
      </c>
      <c r="N6653" s="6">
        <v>42752</v>
      </c>
      <c r="O6653" t="s">
        <v>5953</v>
      </c>
    </row>
    <row r="6654" spans="1:15" x14ac:dyDescent="0.3">
      <c r="A6654" t="s">
        <v>32828</v>
      </c>
      <c r="B6654">
        <v>1922764</v>
      </c>
      <c r="C6654" t="s">
        <v>32829</v>
      </c>
      <c r="D6654">
        <v>362002</v>
      </c>
      <c r="E6654" t="s">
        <v>6070</v>
      </c>
      <c r="F6654" t="s">
        <v>6070</v>
      </c>
      <c r="G6654" t="s">
        <v>32830</v>
      </c>
      <c r="H6654" t="s">
        <v>14147</v>
      </c>
      <c r="I6654" t="s">
        <v>5960</v>
      </c>
      <c r="J6654" t="s">
        <v>32831</v>
      </c>
      <c r="K6654">
        <v>4</v>
      </c>
      <c r="L6654">
        <v>4</v>
      </c>
      <c r="M6654" s="6">
        <v>42714</v>
      </c>
      <c r="N6654" s="6">
        <v>42752</v>
      </c>
      <c r="O6654" t="s">
        <v>5953</v>
      </c>
    </row>
    <row r="6655" spans="1:15" x14ac:dyDescent="0.3">
      <c r="A6655" t="s">
        <v>32832</v>
      </c>
      <c r="B6655">
        <v>1922761</v>
      </c>
      <c r="C6655" t="s">
        <v>32833</v>
      </c>
      <c r="D6655">
        <v>362003</v>
      </c>
      <c r="E6655" t="s">
        <v>6070</v>
      </c>
      <c r="F6655" t="s">
        <v>6070</v>
      </c>
      <c r="G6655" t="s">
        <v>32834</v>
      </c>
      <c r="H6655" t="s">
        <v>8369</v>
      </c>
      <c r="I6655" t="s">
        <v>5960</v>
      </c>
      <c r="J6655" t="s">
        <v>32835</v>
      </c>
      <c r="K6655">
        <v>1</v>
      </c>
      <c r="L6655">
        <v>1</v>
      </c>
      <c r="M6655" s="6">
        <v>42714</v>
      </c>
      <c r="N6655" s="6">
        <v>42752</v>
      </c>
      <c r="O6655" t="s">
        <v>5953</v>
      </c>
    </row>
    <row r="6656" spans="1:15" x14ac:dyDescent="0.3">
      <c r="A6656" t="s">
        <v>32836</v>
      </c>
      <c r="B6656">
        <v>1922760</v>
      </c>
      <c r="C6656" t="s">
        <v>32837</v>
      </c>
      <c r="D6656">
        <v>362004</v>
      </c>
      <c r="E6656" t="s">
        <v>6070</v>
      </c>
      <c r="F6656" t="s">
        <v>6070</v>
      </c>
      <c r="G6656" t="s">
        <v>32838</v>
      </c>
      <c r="H6656" t="s">
        <v>6520</v>
      </c>
      <c r="I6656" t="s">
        <v>5960</v>
      </c>
      <c r="J6656" t="s">
        <v>32839</v>
      </c>
      <c r="K6656">
        <v>1</v>
      </c>
      <c r="L6656">
        <v>1</v>
      </c>
      <c r="M6656" s="6">
        <v>42714</v>
      </c>
      <c r="N6656" s="6">
        <v>42752</v>
      </c>
      <c r="O6656" t="s">
        <v>5953</v>
      </c>
    </row>
    <row r="6657" spans="1:15" x14ac:dyDescent="0.3">
      <c r="A6657" t="s">
        <v>32840</v>
      </c>
      <c r="B6657">
        <v>1922759</v>
      </c>
      <c r="C6657" t="s">
        <v>32841</v>
      </c>
      <c r="D6657">
        <v>362005</v>
      </c>
      <c r="E6657" t="s">
        <v>6070</v>
      </c>
      <c r="F6657" t="s">
        <v>6070</v>
      </c>
      <c r="G6657" t="s">
        <v>32842</v>
      </c>
      <c r="H6657" t="s">
        <v>7457</v>
      </c>
      <c r="I6657" t="s">
        <v>5960</v>
      </c>
      <c r="J6657" t="s">
        <v>32843</v>
      </c>
      <c r="K6657">
        <v>1</v>
      </c>
      <c r="L6657">
        <v>1</v>
      </c>
      <c r="M6657" s="6">
        <v>42714</v>
      </c>
      <c r="N6657" s="6">
        <v>42752</v>
      </c>
      <c r="O6657" t="s">
        <v>5953</v>
      </c>
    </row>
    <row r="6658" spans="1:15" x14ac:dyDescent="0.3">
      <c r="A6658" t="s">
        <v>32844</v>
      </c>
      <c r="B6658">
        <v>1922758</v>
      </c>
      <c r="C6658" t="s">
        <v>32845</v>
      </c>
      <c r="D6658">
        <v>362006</v>
      </c>
      <c r="E6658" t="s">
        <v>6070</v>
      </c>
      <c r="F6658" t="s">
        <v>6070</v>
      </c>
      <c r="G6658" t="s">
        <v>32846</v>
      </c>
      <c r="H6658" t="s">
        <v>7259</v>
      </c>
      <c r="I6658" t="s">
        <v>5960</v>
      </c>
      <c r="J6658" t="s">
        <v>32847</v>
      </c>
      <c r="K6658">
        <v>1</v>
      </c>
      <c r="L6658">
        <v>1</v>
      </c>
      <c r="M6658" s="6">
        <v>42714</v>
      </c>
      <c r="N6658" s="6">
        <v>42752</v>
      </c>
      <c r="O6658" t="s">
        <v>5953</v>
      </c>
    </row>
    <row r="6659" spans="1:15" x14ac:dyDescent="0.3">
      <c r="A6659" t="s">
        <v>32848</v>
      </c>
      <c r="B6659">
        <v>1922757</v>
      </c>
      <c r="C6659" t="s">
        <v>32849</v>
      </c>
      <c r="D6659">
        <v>362007</v>
      </c>
      <c r="E6659" t="s">
        <v>6070</v>
      </c>
      <c r="F6659" t="s">
        <v>6070</v>
      </c>
      <c r="G6659" t="s">
        <v>32850</v>
      </c>
      <c r="H6659">
        <v>40</v>
      </c>
      <c r="I6659" t="s">
        <v>5960</v>
      </c>
      <c r="J6659" t="s">
        <v>32851</v>
      </c>
      <c r="K6659">
        <v>1</v>
      </c>
      <c r="L6659">
        <v>1</v>
      </c>
      <c r="M6659" s="6">
        <v>42714</v>
      </c>
      <c r="N6659" s="6">
        <v>42752</v>
      </c>
      <c r="O6659" t="s">
        <v>5953</v>
      </c>
    </row>
    <row r="6660" spans="1:15" x14ac:dyDescent="0.3">
      <c r="A6660" t="s">
        <v>32852</v>
      </c>
      <c r="B6660">
        <v>1922756</v>
      </c>
      <c r="C6660" t="s">
        <v>32853</v>
      </c>
      <c r="D6660">
        <v>362008</v>
      </c>
      <c r="E6660" t="s">
        <v>6070</v>
      </c>
      <c r="F6660" t="s">
        <v>6070</v>
      </c>
      <c r="G6660" t="s">
        <v>32854</v>
      </c>
      <c r="H6660" t="s">
        <v>6852</v>
      </c>
      <c r="I6660" t="s">
        <v>5960</v>
      </c>
      <c r="J6660" t="s">
        <v>32855</v>
      </c>
      <c r="K6660">
        <v>2</v>
      </c>
      <c r="L6660">
        <v>2</v>
      </c>
      <c r="M6660" s="6">
        <v>42714</v>
      </c>
      <c r="N6660" s="6">
        <v>42752</v>
      </c>
      <c r="O6660" t="s">
        <v>5953</v>
      </c>
    </row>
    <row r="6661" spans="1:15" x14ac:dyDescent="0.3">
      <c r="A6661" t="s">
        <v>32856</v>
      </c>
      <c r="B6661">
        <v>1922755</v>
      </c>
      <c r="C6661" t="s">
        <v>32857</v>
      </c>
      <c r="D6661">
        <v>362009</v>
      </c>
      <c r="E6661" t="s">
        <v>6070</v>
      </c>
      <c r="F6661" t="s">
        <v>6070</v>
      </c>
      <c r="G6661" t="s">
        <v>8556</v>
      </c>
      <c r="H6661" t="s">
        <v>8996</v>
      </c>
      <c r="I6661" t="s">
        <v>5960</v>
      </c>
      <c r="J6661" t="s">
        <v>32858</v>
      </c>
      <c r="K6661">
        <v>2</v>
      </c>
      <c r="L6661">
        <v>2</v>
      </c>
      <c r="M6661" s="6">
        <v>42714</v>
      </c>
      <c r="N6661" s="6">
        <v>42752</v>
      </c>
      <c r="O6661" t="s">
        <v>5953</v>
      </c>
    </row>
    <row r="6662" spans="1:15" x14ac:dyDescent="0.3">
      <c r="A6662" t="s">
        <v>32859</v>
      </c>
      <c r="B6662">
        <v>1922754</v>
      </c>
      <c r="C6662" t="s">
        <v>32860</v>
      </c>
      <c r="D6662">
        <v>362010</v>
      </c>
      <c r="E6662" t="s">
        <v>6070</v>
      </c>
      <c r="F6662" t="s">
        <v>6070</v>
      </c>
      <c r="G6662" t="s">
        <v>32861</v>
      </c>
      <c r="H6662" t="s">
        <v>6313</v>
      </c>
      <c r="I6662" t="s">
        <v>5960</v>
      </c>
      <c r="J6662" t="s">
        <v>32862</v>
      </c>
      <c r="K6662">
        <v>2</v>
      </c>
      <c r="L6662">
        <v>2</v>
      </c>
      <c r="M6662" s="6">
        <v>42714</v>
      </c>
      <c r="N6662" s="6">
        <v>42752</v>
      </c>
      <c r="O6662" t="s">
        <v>5953</v>
      </c>
    </row>
    <row r="6663" spans="1:15" x14ac:dyDescent="0.3">
      <c r="A6663" t="s">
        <v>32863</v>
      </c>
      <c r="B6663">
        <v>1922753</v>
      </c>
      <c r="C6663" t="s">
        <v>32864</v>
      </c>
      <c r="D6663">
        <v>362011</v>
      </c>
      <c r="E6663" t="s">
        <v>6070</v>
      </c>
      <c r="F6663" t="s">
        <v>6070</v>
      </c>
      <c r="G6663" t="s">
        <v>32865</v>
      </c>
      <c r="H6663">
        <v>60</v>
      </c>
      <c r="I6663" t="s">
        <v>5960</v>
      </c>
      <c r="J6663" t="s">
        <v>32866</v>
      </c>
      <c r="K6663">
        <v>2</v>
      </c>
      <c r="L6663">
        <v>2</v>
      </c>
      <c r="M6663" s="6">
        <v>42714</v>
      </c>
      <c r="N6663" s="6">
        <v>42752</v>
      </c>
      <c r="O6663" t="s">
        <v>5953</v>
      </c>
    </row>
    <row r="6664" spans="1:15" x14ac:dyDescent="0.3">
      <c r="A6664" t="s">
        <v>32867</v>
      </c>
      <c r="B6664">
        <v>1922824</v>
      </c>
      <c r="C6664" t="s">
        <v>32868</v>
      </c>
      <c r="D6664">
        <v>362012</v>
      </c>
      <c r="E6664" t="s">
        <v>6070</v>
      </c>
      <c r="F6664" t="s">
        <v>6070</v>
      </c>
      <c r="G6664" t="s">
        <v>32869</v>
      </c>
      <c r="H6664" t="s">
        <v>6094</v>
      </c>
      <c r="I6664" t="s">
        <v>5960</v>
      </c>
      <c r="J6664" t="s">
        <v>32870</v>
      </c>
      <c r="K6664">
        <v>1</v>
      </c>
      <c r="L6664">
        <v>1</v>
      </c>
      <c r="M6664" s="6">
        <v>42714</v>
      </c>
      <c r="N6664" s="6">
        <v>42752</v>
      </c>
      <c r="O6664" t="s">
        <v>5953</v>
      </c>
    </row>
    <row r="6665" spans="1:15" x14ac:dyDescent="0.3">
      <c r="A6665" t="s">
        <v>32871</v>
      </c>
      <c r="B6665">
        <v>1922823</v>
      </c>
      <c r="C6665" t="s">
        <v>32872</v>
      </c>
      <c r="D6665">
        <v>362013</v>
      </c>
      <c r="E6665" t="s">
        <v>6070</v>
      </c>
      <c r="F6665" t="s">
        <v>6070</v>
      </c>
      <c r="G6665" t="s">
        <v>24860</v>
      </c>
      <c r="H6665" t="s">
        <v>7603</v>
      </c>
      <c r="I6665" t="s">
        <v>5960</v>
      </c>
      <c r="J6665" t="s">
        <v>32873</v>
      </c>
      <c r="K6665">
        <v>2</v>
      </c>
      <c r="L6665">
        <v>2</v>
      </c>
      <c r="M6665" s="6">
        <v>42714</v>
      </c>
      <c r="N6665" s="6">
        <v>42752</v>
      </c>
      <c r="O6665" t="s">
        <v>5953</v>
      </c>
    </row>
    <row r="6666" spans="1:15" x14ac:dyDescent="0.3">
      <c r="A6666" t="s">
        <v>32874</v>
      </c>
      <c r="B6666">
        <v>1922822</v>
      </c>
      <c r="C6666" t="s">
        <v>32875</v>
      </c>
      <c r="D6666">
        <v>362014</v>
      </c>
      <c r="E6666" t="s">
        <v>6070</v>
      </c>
      <c r="F6666" t="s">
        <v>6070</v>
      </c>
      <c r="G6666" t="s">
        <v>32876</v>
      </c>
      <c r="H6666" t="s">
        <v>6792</v>
      </c>
      <c r="I6666" t="s">
        <v>5960</v>
      </c>
      <c r="J6666" t="s">
        <v>32877</v>
      </c>
      <c r="K6666">
        <v>3</v>
      </c>
      <c r="L6666">
        <v>3</v>
      </c>
      <c r="M6666" s="6">
        <v>42714</v>
      </c>
      <c r="N6666" s="6">
        <v>42752</v>
      </c>
      <c r="O6666" t="s">
        <v>5953</v>
      </c>
    </row>
    <row r="6667" spans="1:15" x14ac:dyDescent="0.3">
      <c r="A6667" t="s">
        <v>32878</v>
      </c>
      <c r="B6667">
        <v>1922821</v>
      </c>
      <c r="C6667" t="s">
        <v>32879</v>
      </c>
      <c r="D6667">
        <v>362015</v>
      </c>
      <c r="E6667" t="s">
        <v>6070</v>
      </c>
      <c r="F6667" t="s">
        <v>6070</v>
      </c>
      <c r="G6667" t="s">
        <v>32880</v>
      </c>
      <c r="H6667" t="s">
        <v>7566</v>
      </c>
      <c r="I6667" t="s">
        <v>5960</v>
      </c>
      <c r="J6667" t="s">
        <v>32881</v>
      </c>
      <c r="K6667">
        <v>3</v>
      </c>
      <c r="L6667">
        <v>3</v>
      </c>
      <c r="M6667" s="6">
        <v>42714</v>
      </c>
      <c r="N6667" s="6">
        <v>42752</v>
      </c>
      <c r="O6667" t="s">
        <v>5953</v>
      </c>
    </row>
    <row r="6668" spans="1:15" x14ac:dyDescent="0.3">
      <c r="A6668" t="s">
        <v>32882</v>
      </c>
      <c r="B6668">
        <v>1922820</v>
      </c>
      <c r="C6668" t="s">
        <v>32883</v>
      </c>
      <c r="D6668">
        <v>362016</v>
      </c>
      <c r="E6668" t="s">
        <v>6070</v>
      </c>
      <c r="F6668" t="s">
        <v>6070</v>
      </c>
      <c r="G6668" t="s">
        <v>32884</v>
      </c>
      <c r="H6668" t="s">
        <v>9453</v>
      </c>
      <c r="I6668" t="s">
        <v>5960</v>
      </c>
      <c r="J6668" t="s">
        <v>32885</v>
      </c>
      <c r="K6668">
        <v>3</v>
      </c>
      <c r="L6668">
        <v>3</v>
      </c>
      <c r="M6668" s="6">
        <v>42714</v>
      </c>
      <c r="N6668" s="6">
        <v>42752</v>
      </c>
      <c r="O6668" t="s">
        <v>5953</v>
      </c>
    </row>
    <row r="6669" spans="1:15" x14ac:dyDescent="0.3">
      <c r="A6669" t="s">
        <v>32886</v>
      </c>
      <c r="B6669">
        <v>1922819</v>
      </c>
      <c r="C6669" t="s">
        <v>32887</v>
      </c>
      <c r="D6669">
        <v>362017</v>
      </c>
      <c r="E6669" t="s">
        <v>6070</v>
      </c>
      <c r="F6669" t="s">
        <v>6070</v>
      </c>
      <c r="G6669" t="s">
        <v>7593</v>
      </c>
      <c r="H6669" t="s">
        <v>7894</v>
      </c>
      <c r="I6669" t="s">
        <v>5960</v>
      </c>
      <c r="J6669" t="s">
        <v>32888</v>
      </c>
      <c r="K6669">
        <v>3</v>
      </c>
      <c r="L6669">
        <v>3</v>
      </c>
      <c r="M6669" s="6">
        <v>42714</v>
      </c>
      <c r="N6669" s="6">
        <v>42752</v>
      </c>
      <c r="O6669" t="s">
        <v>5953</v>
      </c>
    </row>
    <row r="6670" spans="1:15" x14ac:dyDescent="0.3">
      <c r="A6670" t="s">
        <v>32889</v>
      </c>
      <c r="B6670">
        <v>1922818</v>
      </c>
      <c r="C6670" t="s">
        <v>32890</v>
      </c>
      <c r="D6670">
        <v>362018</v>
      </c>
      <c r="E6670" t="s">
        <v>6070</v>
      </c>
      <c r="F6670" t="s">
        <v>6070</v>
      </c>
      <c r="G6670" t="s">
        <v>32891</v>
      </c>
      <c r="H6670" t="s">
        <v>9462</v>
      </c>
      <c r="I6670" t="s">
        <v>5960</v>
      </c>
      <c r="J6670" t="s">
        <v>32892</v>
      </c>
      <c r="K6670">
        <v>3</v>
      </c>
      <c r="L6670">
        <v>3</v>
      </c>
      <c r="M6670" s="6">
        <v>42714</v>
      </c>
      <c r="N6670" s="6">
        <v>42752</v>
      </c>
      <c r="O6670" t="s">
        <v>5953</v>
      </c>
    </row>
    <row r="6671" spans="1:15" x14ac:dyDescent="0.3">
      <c r="A6671" t="s">
        <v>32893</v>
      </c>
      <c r="B6671">
        <v>1922817</v>
      </c>
      <c r="C6671" t="s">
        <v>32894</v>
      </c>
      <c r="D6671">
        <v>362019</v>
      </c>
      <c r="E6671" t="s">
        <v>6070</v>
      </c>
      <c r="F6671" t="s">
        <v>6070</v>
      </c>
      <c r="G6671" t="s">
        <v>32895</v>
      </c>
      <c r="H6671" t="s">
        <v>11169</v>
      </c>
      <c r="I6671" t="s">
        <v>5960</v>
      </c>
      <c r="J6671" t="s">
        <v>32896</v>
      </c>
      <c r="K6671">
        <v>4</v>
      </c>
      <c r="L6671">
        <v>4</v>
      </c>
      <c r="M6671" s="6">
        <v>42714</v>
      </c>
      <c r="N6671" s="6">
        <v>42752</v>
      </c>
      <c r="O6671" t="s">
        <v>5953</v>
      </c>
    </row>
    <row r="6672" spans="1:15" x14ac:dyDescent="0.3">
      <c r="A6672" t="s">
        <v>32897</v>
      </c>
      <c r="B6672">
        <v>1922816</v>
      </c>
      <c r="C6672" t="s">
        <v>32898</v>
      </c>
      <c r="D6672">
        <v>362020</v>
      </c>
      <c r="E6672" t="s">
        <v>6070</v>
      </c>
      <c r="F6672" t="s">
        <v>6070</v>
      </c>
      <c r="G6672" t="s">
        <v>32899</v>
      </c>
      <c r="H6672" t="s">
        <v>6039</v>
      </c>
      <c r="I6672" t="s">
        <v>5960</v>
      </c>
      <c r="J6672" t="s">
        <v>32900</v>
      </c>
      <c r="K6672">
        <v>2</v>
      </c>
      <c r="L6672">
        <v>2</v>
      </c>
      <c r="M6672" s="6">
        <v>42714</v>
      </c>
      <c r="N6672" s="6">
        <v>42752</v>
      </c>
      <c r="O6672" t="s">
        <v>5953</v>
      </c>
    </row>
    <row r="6673" spans="1:15" x14ac:dyDescent="0.3">
      <c r="A6673" t="s">
        <v>32901</v>
      </c>
      <c r="B6673">
        <v>1922815</v>
      </c>
      <c r="C6673" t="s">
        <v>32902</v>
      </c>
      <c r="D6673">
        <v>362021</v>
      </c>
      <c r="E6673" t="s">
        <v>6070</v>
      </c>
      <c r="F6673" t="s">
        <v>6070</v>
      </c>
      <c r="G6673" t="s">
        <v>32903</v>
      </c>
      <c r="H6673" t="s">
        <v>9142</v>
      </c>
      <c r="I6673" t="s">
        <v>5960</v>
      </c>
      <c r="J6673" t="s">
        <v>32904</v>
      </c>
      <c r="K6673">
        <v>2</v>
      </c>
      <c r="L6673">
        <v>2</v>
      </c>
      <c r="M6673" s="6">
        <v>42714</v>
      </c>
      <c r="N6673" s="6">
        <v>42752</v>
      </c>
      <c r="O6673" t="s">
        <v>5953</v>
      </c>
    </row>
    <row r="6674" spans="1:15" x14ac:dyDescent="0.3">
      <c r="A6674" t="s">
        <v>32905</v>
      </c>
      <c r="B6674">
        <v>1922814</v>
      </c>
      <c r="C6674" t="s">
        <v>32906</v>
      </c>
      <c r="D6674">
        <v>362022</v>
      </c>
      <c r="E6674" t="s">
        <v>6070</v>
      </c>
      <c r="F6674" t="s">
        <v>6070</v>
      </c>
      <c r="G6674" t="s">
        <v>32907</v>
      </c>
      <c r="H6674" t="s">
        <v>6111</v>
      </c>
      <c r="I6674" t="s">
        <v>5960</v>
      </c>
      <c r="J6674" t="s">
        <v>32908</v>
      </c>
      <c r="K6674">
        <v>2</v>
      </c>
      <c r="L6674">
        <v>2</v>
      </c>
      <c r="M6674" s="6">
        <v>42714</v>
      </c>
      <c r="N6674" s="6">
        <v>42752</v>
      </c>
      <c r="O6674" t="s">
        <v>5953</v>
      </c>
    </row>
    <row r="6675" spans="1:15" x14ac:dyDescent="0.3">
      <c r="A6675" t="s">
        <v>32909</v>
      </c>
      <c r="B6675">
        <v>1922813</v>
      </c>
      <c r="C6675" t="s">
        <v>32910</v>
      </c>
      <c r="D6675">
        <v>362023</v>
      </c>
      <c r="E6675" t="s">
        <v>6070</v>
      </c>
      <c r="F6675" t="s">
        <v>6070</v>
      </c>
      <c r="G6675" t="s">
        <v>32911</v>
      </c>
      <c r="H6675" t="s">
        <v>6271</v>
      </c>
      <c r="I6675" t="s">
        <v>5960</v>
      </c>
      <c r="J6675" t="s">
        <v>32912</v>
      </c>
      <c r="K6675">
        <v>2</v>
      </c>
      <c r="L6675">
        <v>2</v>
      </c>
      <c r="M6675" s="6">
        <v>42714</v>
      </c>
      <c r="N6675" s="6">
        <v>42752</v>
      </c>
      <c r="O6675" t="s">
        <v>5953</v>
      </c>
    </row>
    <row r="6676" spans="1:15" x14ac:dyDescent="0.3">
      <c r="A6676" t="s">
        <v>32913</v>
      </c>
      <c r="B6676">
        <v>1922812</v>
      </c>
      <c r="C6676" t="s">
        <v>32914</v>
      </c>
      <c r="D6676">
        <v>362024</v>
      </c>
      <c r="E6676" t="s">
        <v>6070</v>
      </c>
      <c r="F6676" t="s">
        <v>6070</v>
      </c>
      <c r="G6676" t="s">
        <v>11724</v>
      </c>
      <c r="H6676" t="s">
        <v>6160</v>
      </c>
      <c r="I6676" t="s">
        <v>5960</v>
      </c>
      <c r="J6676" t="s">
        <v>32915</v>
      </c>
      <c r="K6676">
        <v>2</v>
      </c>
      <c r="L6676">
        <v>2</v>
      </c>
      <c r="M6676" s="6">
        <v>42714</v>
      </c>
      <c r="N6676" s="6">
        <v>42752</v>
      </c>
      <c r="O6676" t="s">
        <v>5953</v>
      </c>
    </row>
    <row r="6677" spans="1:15" x14ac:dyDescent="0.3">
      <c r="A6677" t="s">
        <v>32916</v>
      </c>
      <c r="B6677">
        <v>1922811</v>
      </c>
      <c r="C6677" t="s">
        <v>32917</v>
      </c>
      <c r="D6677">
        <v>362025</v>
      </c>
      <c r="E6677" t="s">
        <v>6070</v>
      </c>
      <c r="F6677" t="s">
        <v>6070</v>
      </c>
      <c r="G6677" t="s">
        <v>32918</v>
      </c>
      <c r="H6677" t="s">
        <v>6467</v>
      </c>
      <c r="I6677" t="s">
        <v>5960</v>
      </c>
      <c r="J6677" t="s">
        <v>32919</v>
      </c>
      <c r="K6677">
        <v>3</v>
      </c>
      <c r="L6677">
        <v>3</v>
      </c>
      <c r="M6677" s="6">
        <v>42714</v>
      </c>
      <c r="N6677" s="6">
        <v>42752</v>
      </c>
      <c r="O6677" t="s">
        <v>5953</v>
      </c>
    </row>
    <row r="6678" spans="1:15" x14ac:dyDescent="0.3">
      <c r="A6678" t="s">
        <v>32920</v>
      </c>
      <c r="B6678">
        <v>1922810</v>
      </c>
      <c r="C6678" t="s">
        <v>32921</v>
      </c>
      <c r="D6678">
        <v>362026</v>
      </c>
      <c r="E6678" t="s">
        <v>6070</v>
      </c>
      <c r="F6678" t="s">
        <v>6070</v>
      </c>
      <c r="G6678" t="s">
        <v>13135</v>
      </c>
      <c r="H6678" t="s">
        <v>7452</v>
      </c>
      <c r="I6678" t="s">
        <v>5960</v>
      </c>
      <c r="J6678" t="s">
        <v>32922</v>
      </c>
      <c r="K6678">
        <v>3</v>
      </c>
      <c r="L6678">
        <v>3</v>
      </c>
      <c r="M6678" s="6">
        <v>42714</v>
      </c>
      <c r="N6678" s="6">
        <v>42752</v>
      </c>
      <c r="O6678" t="s">
        <v>5953</v>
      </c>
    </row>
    <row r="6679" spans="1:15" x14ac:dyDescent="0.3">
      <c r="A6679" t="s">
        <v>32923</v>
      </c>
      <c r="B6679">
        <v>1922809</v>
      </c>
      <c r="C6679" t="s">
        <v>32924</v>
      </c>
      <c r="D6679">
        <v>362027</v>
      </c>
      <c r="E6679" t="s">
        <v>6070</v>
      </c>
      <c r="F6679" t="s">
        <v>6070</v>
      </c>
      <c r="G6679" t="s">
        <v>30435</v>
      </c>
      <c r="H6679" t="s">
        <v>6787</v>
      </c>
      <c r="I6679" t="s">
        <v>5960</v>
      </c>
      <c r="J6679" t="s">
        <v>32925</v>
      </c>
      <c r="K6679">
        <v>3</v>
      </c>
      <c r="L6679">
        <v>3</v>
      </c>
      <c r="M6679" s="6">
        <v>42714</v>
      </c>
      <c r="N6679" s="6">
        <v>42752</v>
      </c>
      <c r="O6679" t="s">
        <v>5953</v>
      </c>
    </row>
    <row r="6680" spans="1:15" x14ac:dyDescent="0.3">
      <c r="A6680" t="s">
        <v>32926</v>
      </c>
      <c r="B6680">
        <v>1922807</v>
      </c>
      <c r="C6680" t="s">
        <v>32927</v>
      </c>
      <c r="D6680">
        <v>362028</v>
      </c>
      <c r="E6680" t="s">
        <v>6070</v>
      </c>
      <c r="F6680" t="s">
        <v>6070</v>
      </c>
      <c r="G6680" t="s">
        <v>32928</v>
      </c>
      <c r="H6680" t="s">
        <v>9698</v>
      </c>
      <c r="I6680" t="s">
        <v>5960</v>
      </c>
      <c r="J6680" t="s">
        <v>32929</v>
      </c>
      <c r="K6680">
        <v>2</v>
      </c>
      <c r="L6680">
        <v>2</v>
      </c>
      <c r="M6680" s="6">
        <v>42714</v>
      </c>
      <c r="N6680" s="6">
        <v>42752</v>
      </c>
      <c r="O6680" t="s">
        <v>5953</v>
      </c>
    </row>
    <row r="6681" spans="1:15" x14ac:dyDescent="0.3">
      <c r="A6681" t="s">
        <v>32930</v>
      </c>
      <c r="B6681">
        <v>1922805</v>
      </c>
      <c r="C6681" t="s">
        <v>32931</v>
      </c>
      <c r="D6681">
        <v>362029</v>
      </c>
      <c r="E6681" t="s">
        <v>6070</v>
      </c>
      <c r="F6681" t="s">
        <v>6070</v>
      </c>
      <c r="G6681" t="s">
        <v>31207</v>
      </c>
      <c r="H6681" t="s">
        <v>7863</v>
      </c>
      <c r="I6681" t="s">
        <v>5960</v>
      </c>
      <c r="J6681" t="s">
        <v>32932</v>
      </c>
      <c r="K6681">
        <v>2</v>
      </c>
      <c r="L6681">
        <v>2</v>
      </c>
      <c r="M6681" s="6">
        <v>42714</v>
      </c>
      <c r="N6681" s="6">
        <v>42752</v>
      </c>
      <c r="O6681" t="s">
        <v>5953</v>
      </c>
    </row>
    <row r="6682" spans="1:15" x14ac:dyDescent="0.3">
      <c r="A6682" t="s">
        <v>32933</v>
      </c>
      <c r="B6682">
        <v>1922804</v>
      </c>
      <c r="C6682" t="s">
        <v>32934</v>
      </c>
      <c r="D6682">
        <v>362030</v>
      </c>
      <c r="E6682" t="s">
        <v>6070</v>
      </c>
      <c r="F6682" t="s">
        <v>6070</v>
      </c>
      <c r="G6682" t="s">
        <v>32935</v>
      </c>
      <c r="H6682" t="s">
        <v>9603</v>
      </c>
      <c r="I6682" t="s">
        <v>5960</v>
      </c>
      <c r="J6682" t="s">
        <v>32936</v>
      </c>
      <c r="K6682">
        <v>3</v>
      </c>
      <c r="L6682">
        <v>3</v>
      </c>
      <c r="M6682" s="6">
        <v>42714</v>
      </c>
      <c r="N6682" s="6">
        <v>42752</v>
      </c>
      <c r="O6682" t="s">
        <v>5953</v>
      </c>
    </row>
    <row r="6683" spans="1:15" x14ac:dyDescent="0.3">
      <c r="A6683" t="s">
        <v>32937</v>
      </c>
      <c r="B6683">
        <v>1922803</v>
      </c>
      <c r="C6683" t="s">
        <v>32938</v>
      </c>
      <c r="D6683">
        <v>362031</v>
      </c>
      <c r="E6683" t="s">
        <v>6070</v>
      </c>
      <c r="F6683" t="s">
        <v>6070</v>
      </c>
      <c r="G6683" t="s">
        <v>23593</v>
      </c>
      <c r="H6683" t="s">
        <v>10498</v>
      </c>
      <c r="I6683" t="s">
        <v>5960</v>
      </c>
      <c r="J6683" t="s">
        <v>32939</v>
      </c>
      <c r="K6683">
        <v>3</v>
      </c>
      <c r="L6683">
        <v>3</v>
      </c>
      <c r="M6683" s="6">
        <v>42714</v>
      </c>
      <c r="N6683" s="6">
        <v>42752</v>
      </c>
      <c r="O6683" t="s">
        <v>5953</v>
      </c>
    </row>
    <row r="6684" spans="1:15" x14ac:dyDescent="0.3">
      <c r="A6684" t="s">
        <v>32940</v>
      </c>
      <c r="B6684">
        <v>1922802</v>
      </c>
      <c r="C6684" t="s">
        <v>32941</v>
      </c>
      <c r="D6684">
        <v>362032</v>
      </c>
      <c r="E6684" t="s">
        <v>6070</v>
      </c>
      <c r="F6684" t="s">
        <v>6070</v>
      </c>
      <c r="G6684" t="s">
        <v>32942</v>
      </c>
      <c r="H6684" t="s">
        <v>8841</v>
      </c>
      <c r="I6684" t="s">
        <v>5960</v>
      </c>
      <c r="J6684" t="s">
        <v>32943</v>
      </c>
      <c r="K6684">
        <v>2</v>
      </c>
      <c r="L6684">
        <v>2</v>
      </c>
      <c r="M6684" s="6">
        <v>42714</v>
      </c>
      <c r="N6684" s="6">
        <v>42752</v>
      </c>
      <c r="O6684" t="s">
        <v>5953</v>
      </c>
    </row>
    <row r="6685" spans="1:15" x14ac:dyDescent="0.3">
      <c r="A6685" t="s">
        <v>32944</v>
      </c>
      <c r="B6685">
        <v>1922801</v>
      </c>
      <c r="C6685" t="s">
        <v>32945</v>
      </c>
      <c r="D6685">
        <v>362033</v>
      </c>
      <c r="E6685" t="s">
        <v>6070</v>
      </c>
      <c r="F6685" t="s">
        <v>6070</v>
      </c>
      <c r="G6685" t="s">
        <v>10291</v>
      </c>
      <c r="H6685">
        <v>42</v>
      </c>
      <c r="I6685" t="s">
        <v>5960</v>
      </c>
      <c r="J6685" t="s">
        <v>32946</v>
      </c>
      <c r="K6685">
        <v>3</v>
      </c>
      <c r="L6685">
        <v>3</v>
      </c>
      <c r="M6685" s="6">
        <v>42714</v>
      </c>
      <c r="N6685" s="6">
        <v>42752</v>
      </c>
      <c r="O6685" t="s">
        <v>5953</v>
      </c>
    </row>
    <row r="6686" spans="1:15" x14ac:dyDescent="0.3">
      <c r="A6686" t="s">
        <v>32947</v>
      </c>
      <c r="B6686">
        <v>1922800</v>
      </c>
      <c r="C6686" t="s">
        <v>32948</v>
      </c>
      <c r="D6686">
        <v>362034</v>
      </c>
      <c r="E6686" t="s">
        <v>6070</v>
      </c>
      <c r="F6686" t="s">
        <v>6070</v>
      </c>
      <c r="G6686" t="s">
        <v>32949</v>
      </c>
      <c r="H6686" t="s">
        <v>6111</v>
      </c>
      <c r="I6686" t="s">
        <v>5960</v>
      </c>
      <c r="J6686" t="s">
        <v>32950</v>
      </c>
      <c r="K6686">
        <v>3</v>
      </c>
      <c r="L6686">
        <v>3</v>
      </c>
      <c r="M6686" s="6">
        <v>42714</v>
      </c>
      <c r="N6686" s="6">
        <v>42752</v>
      </c>
      <c r="O6686" t="s">
        <v>5953</v>
      </c>
    </row>
    <row r="6687" spans="1:15" x14ac:dyDescent="0.3">
      <c r="A6687" t="s">
        <v>32951</v>
      </c>
      <c r="B6687">
        <v>1922799</v>
      </c>
      <c r="C6687" t="s">
        <v>32952</v>
      </c>
      <c r="D6687">
        <v>362035</v>
      </c>
      <c r="E6687" t="s">
        <v>6070</v>
      </c>
      <c r="F6687" t="s">
        <v>6070</v>
      </c>
      <c r="G6687" t="s">
        <v>16641</v>
      </c>
      <c r="H6687">
        <v>55</v>
      </c>
      <c r="I6687" t="s">
        <v>5960</v>
      </c>
      <c r="J6687" t="s">
        <v>32953</v>
      </c>
      <c r="K6687">
        <v>3</v>
      </c>
      <c r="L6687">
        <v>3</v>
      </c>
      <c r="M6687" s="6">
        <v>42714</v>
      </c>
      <c r="N6687" s="6">
        <v>42752</v>
      </c>
      <c r="O6687" t="s">
        <v>5953</v>
      </c>
    </row>
    <row r="6688" spans="1:15" x14ac:dyDescent="0.3">
      <c r="A6688" t="s">
        <v>32954</v>
      </c>
      <c r="B6688">
        <v>1922798</v>
      </c>
      <c r="C6688" t="s">
        <v>32955</v>
      </c>
      <c r="D6688">
        <v>362036</v>
      </c>
      <c r="E6688" t="s">
        <v>6070</v>
      </c>
      <c r="F6688" t="s">
        <v>6070</v>
      </c>
      <c r="G6688" t="s">
        <v>32956</v>
      </c>
      <c r="H6688" t="s">
        <v>6355</v>
      </c>
      <c r="I6688" t="s">
        <v>5960</v>
      </c>
      <c r="J6688" t="s">
        <v>32957</v>
      </c>
      <c r="K6688">
        <v>2</v>
      </c>
      <c r="L6688">
        <v>2</v>
      </c>
      <c r="M6688" s="6">
        <v>42714</v>
      </c>
      <c r="N6688" s="6">
        <v>42752</v>
      </c>
      <c r="O6688" t="s">
        <v>5953</v>
      </c>
    </row>
    <row r="6689" spans="1:15" x14ac:dyDescent="0.3">
      <c r="A6689" t="s">
        <v>32958</v>
      </c>
      <c r="B6689">
        <v>1922797</v>
      </c>
      <c r="C6689" t="s">
        <v>32959</v>
      </c>
      <c r="D6689">
        <v>362037</v>
      </c>
      <c r="E6689" t="s">
        <v>6070</v>
      </c>
      <c r="F6689" t="s">
        <v>6070</v>
      </c>
      <c r="G6689" t="s">
        <v>32960</v>
      </c>
      <c r="H6689" t="s">
        <v>7213</v>
      </c>
      <c r="I6689" t="s">
        <v>5960</v>
      </c>
      <c r="J6689" t="s">
        <v>32961</v>
      </c>
      <c r="K6689">
        <v>2</v>
      </c>
      <c r="L6689">
        <v>2</v>
      </c>
      <c r="M6689" s="6">
        <v>42714</v>
      </c>
      <c r="N6689" s="6">
        <v>42752</v>
      </c>
      <c r="O6689" t="s">
        <v>5953</v>
      </c>
    </row>
    <row r="6690" spans="1:15" x14ac:dyDescent="0.3">
      <c r="A6690" t="s">
        <v>32962</v>
      </c>
      <c r="B6690">
        <v>1922796</v>
      </c>
      <c r="C6690" t="s">
        <v>32963</v>
      </c>
      <c r="D6690">
        <v>362038</v>
      </c>
      <c r="E6690" t="s">
        <v>6070</v>
      </c>
      <c r="F6690" t="s">
        <v>6070</v>
      </c>
      <c r="G6690" t="s">
        <v>32964</v>
      </c>
      <c r="H6690" t="s">
        <v>6404</v>
      </c>
      <c r="I6690" t="s">
        <v>5960</v>
      </c>
      <c r="J6690" t="s">
        <v>32965</v>
      </c>
      <c r="K6690">
        <v>2</v>
      </c>
      <c r="L6690">
        <v>2</v>
      </c>
      <c r="M6690" s="6">
        <v>42714</v>
      </c>
      <c r="N6690" s="6">
        <v>42752</v>
      </c>
      <c r="O6690" t="s">
        <v>5953</v>
      </c>
    </row>
    <row r="6691" spans="1:15" x14ac:dyDescent="0.3">
      <c r="A6691" t="s">
        <v>32966</v>
      </c>
      <c r="B6691">
        <v>1922795</v>
      </c>
      <c r="C6691" t="s">
        <v>32967</v>
      </c>
      <c r="D6691">
        <v>362039</v>
      </c>
      <c r="E6691" t="s">
        <v>6070</v>
      </c>
      <c r="F6691" t="s">
        <v>6070</v>
      </c>
      <c r="G6691" t="s">
        <v>22858</v>
      </c>
      <c r="H6691" t="s">
        <v>6133</v>
      </c>
      <c r="I6691" t="s">
        <v>5960</v>
      </c>
      <c r="J6691" t="s">
        <v>32968</v>
      </c>
      <c r="K6691">
        <v>2</v>
      </c>
      <c r="L6691">
        <v>2</v>
      </c>
      <c r="M6691" s="6">
        <v>42714</v>
      </c>
      <c r="N6691" s="6">
        <v>42752</v>
      </c>
      <c r="O6691" t="s">
        <v>5953</v>
      </c>
    </row>
    <row r="6692" spans="1:15" x14ac:dyDescent="0.3">
      <c r="A6692" t="s">
        <v>32969</v>
      </c>
      <c r="B6692">
        <v>1922794</v>
      </c>
      <c r="C6692" t="s">
        <v>32970</v>
      </c>
      <c r="D6692">
        <v>362040</v>
      </c>
      <c r="E6692" t="s">
        <v>6070</v>
      </c>
      <c r="F6692" t="s">
        <v>6070</v>
      </c>
      <c r="G6692" t="s">
        <v>32971</v>
      </c>
      <c r="H6692" t="s">
        <v>7457</v>
      </c>
      <c r="I6692" t="s">
        <v>5960</v>
      </c>
      <c r="J6692" t="s">
        <v>32972</v>
      </c>
      <c r="K6692">
        <v>1</v>
      </c>
      <c r="L6692">
        <v>1</v>
      </c>
      <c r="M6692" s="6">
        <v>42714</v>
      </c>
      <c r="N6692" s="6">
        <v>42752</v>
      </c>
      <c r="O6692" t="s">
        <v>5953</v>
      </c>
    </row>
    <row r="6693" spans="1:15" x14ac:dyDescent="0.3">
      <c r="A6693" t="s">
        <v>32973</v>
      </c>
      <c r="B6693">
        <v>1922793</v>
      </c>
      <c r="C6693" t="s">
        <v>32974</v>
      </c>
      <c r="D6693">
        <v>362041</v>
      </c>
      <c r="E6693" t="s">
        <v>6070</v>
      </c>
      <c r="F6693" t="s">
        <v>6070</v>
      </c>
      <c r="G6693" t="s">
        <v>31211</v>
      </c>
      <c r="H6693" t="s">
        <v>6714</v>
      </c>
      <c r="I6693" t="s">
        <v>5960</v>
      </c>
      <c r="J6693" t="s">
        <v>32975</v>
      </c>
      <c r="K6693">
        <v>2</v>
      </c>
      <c r="L6693">
        <v>2</v>
      </c>
      <c r="M6693" s="6">
        <v>42714</v>
      </c>
      <c r="N6693" s="6">
        <v>42752</v>
      </c>
      <c r="O6693" t="s">
        <v>5953</v>
      </c>
    </row>
    <row r="6694" spans="1:15" x14ac:dyDescent="0.3">
      <c r="A6694" t="s">
        <v>32976</v>
      </c>
      <c r="B6694">
        <v>1922899</v>
      </c>
      <c r="C6694" t="s">
        <v>32977</v>
      </c>
      <c r="D6694">
        <v>362042</v>
      </c>
      <c r="E6694" t="s">
        <v>6070</v>
      </c>
      <c r="F6694" t="s">
        <v>6070</v>
      </c>
      <c r="G6694" t="s">
        <v>32978</v>
      </c>
      <c r="H6694" t="s">
        <v>19326</v>
      </c>
      <c r="I6694" t="s">
        <v>5960</v>
      </c>
      <c r="J6694" t="s">
        <v>32979</v>
      </c>
      <c r="K6694">
        <v>3</v>
      </c>
      <c r="L6694">
        <v>3</v>
      </c>
      <c r="M6694" s="6">
        <v>42714</v>
      </c>
      <c r="N6694" s="6">
        <v>42752</v>
      </c>
      <c r="O6694" t="s">
        <v>5953</v>
      </c>
    </row>
    <row r="6695" spans="1:15" x14ac:dyDescent="0.3">
      <c r="A6695" t="s">
        <v>32980</v>
      </c>
      <c r="B6695">
        <v>1922896</v>
      </c>
      <c r="C6695" t="s">
        <v>32981</v>
      </c>
      <c r="D6695">
        <v>362043</v>
      </c>
      <c r="E6695" t="s">
        <v>6070</v>
      </c>
      <c r="F6695" t="s">
        <v>6070</v>
      </c>
      <c r="G6695" t="s">
        <v>32982</v>
      </c>
      <c r="H6695" t="s">
        <v>11368</v>
      </c>
      <c r="I6695" t="s">
        <v>5960</v>
      </c>
      <c r="J6695" t="s">
        <v>32983</v>
      </c>
      <c r="K6695">
        <v>3</v>
      </c>
      <c r="L6695">
        <v>3</v>
      </c>
      <c r="M6695" s="6">
        <v>42714</v>
      </c>
      <c r="N6695" s="6">
        <v>42752</v>
      </c>
      <c r="O6695" t="s">
        <v>5953</v>
      </c>
    </row>
    <row r="6696" spans="1:15" x14ac:dyDescent="0.3">
      <c r="A6696" t="s">
        <v>32984</v>
      </c>
      <c r="B6696">
        <v>1922895</v>
      </c>
      <c r="C6696" t="s">
        <v>32985</v>
      </c>
      <c r="D6696">
        <v>362044</v>
      </c>
      <c r="E6696" t="s">
        <v>6070</v>
      </c>
      <c r="F6696" t="s">
        <v>6070</v>
      </c>
      <c r="G6696" t="s">
        <v>32986</v>
      </c>
      <c r="H6696">
        <v>32</v>
      </c>
      <c r="I6696" t="s">
        <v>5960</v>
      </c>
      <c r="J6696" t="s">
        <v>32987</v>
      </c>
      <c r="K6696">
        <v>3</v>
      </c>
      <c r="L6696">
        <v>3</v>
      </c>
      <c r="M6696" s="6">
        <v>42714</v>
      </c>
      <c r="N6696" s="6">
        <v>42752</v>
      </c>
      <c r="O6696" t="s">
        <v>5953</v>
      </c>
    </row>
    <row r="6697" spans="1:15" x14ac:dyDescent="0.3">
      <c r="A6697" t="s">
        <v>32988</v>
      </c>
      <c r="B6697">
        <v>1922894</v>
      </c>
      <c r="C6697" t="s">
        <v>32989</v>
      </c>
      <c r="D6697">
        <v>362045</v>
      </c>
      <c r="E6697" t="s">
        <v>6070</v>
      </c>
      <c r="F6697" t="s">
        <v>6070</v>
      </c>
      <c r="G6697" t="s">
        <v>32990</v>
      </c>
      <c r="H6697" t="s">
        <v>7722</v>
      </c>
      <c r="I6697" t="s">
        <v>5960</v>
      </c>
      <c r="J6697" t="s">
        <v>32991</v>
      </c>
      <c r="K6697">
        <v>3</v>
      </c>
      <c r="L6697">
        <v>3</v>
      </c>
      <c r="M6697" s="6">
        <v>42714</v>
      </c>
      <c r="N6697" s="6">
        <v>42752</v>
      </c>
      <c r="O6697" t="s">
        <v>5953</v>
      </c>
    </row>
    <row r="6698" spans="1:15" x14ac:dyDescent="0.3">
      <c r="A6698" t="s">
        <v>32992</v>
      </c>
      <c r="B6698">
        <v>1922893</v>
      </c>
      <c r="C6698" t="s">
        <v>32993</v>
      </c>
      <c r="D6698">
        <v>362046</v>
      </c>
      <c r="E6698" t="s">
        <v>6070</v>
      </c>
      <c r="F6698" t="s">
        <v>6070</v>
      </c>
      <c r="G6698" t="s">
        <v>32994</v>
      </c>
      <c r="H6698" t="s">
        <v>8250</v>
      </c>
      <c r="I6698" t="s">
        <v>5960</v>
      </c>
      <c r="J6698" t="s">
        <v>32995</v>
      </c>
      <c r="K6698">
        <v>1</v>
      </c>
      <c r="L6698">
        <v>1</v>
      </c>
      <c r="M6698" s="6">
        <v>42714</v>
      </c>
      <c r="N6698" s="6">
        <v>42752</v>
      </c>
      <c r="O6698" t="s">
        <v>5953</v>
      </c>
    </row>
    <row r="6699" spans="1:15" x14ac:dyDescent="0.3">
      <c r="A6699" t="s">
        <v>32996</v>
      </c>
      <c r="B6699">
        <v>1922889</v>
      </c>
      <c r="C6699" t="s">
        <v>32997</v>
      </c>
      <c r="D6699">
        <v>362047</v>
      </c>
      <c r="E6699" t="s">
        <v>6070</v>
      </c>
      <c r="F6699" t="s">
        <v>6070</v>
      </c>
      <c r="G6699">
        <v>13</v>
      </c>
      <c r="H6699" t="s">
        <v>6010</v>
      </c>
      <c r="I6699" t="s">
        <v>5960</v>
      </c>
      <c r="J6699" t="s">
        <v>32998</v>
      </c>
      <c r="K6699">
        <v>6</v>
      </c>
      <c r="L6699">
        <v>6</v>
      </c>
      <c r="M6699" s="6">
        <v>42714</v>
      </c>
      <c r="N6699" s="6">
        <v>42752</v>
      </c>
      <c r="O6699" t="s">
        <v>5953</v>
      </c>
    </row>
    <row r="6700" spans="1:15" x14ac:dyDescent="0.3">
      <c r="A6700" t="s">
        <v>32999</v>
      </c>
      <c r="B6700">
        <v>1922883</v>
      </c>
      <c r="C6700" t="s">
        <v>33000</v>
      </c>
      <c r="D6700">
        <v>362048</v>
      </c>
      <c r="E6700" t="s">
        <v>6070</v>
      </c>
      <c r="F6700" t="s">
        <v>6070</v>
      </c>
      <c r="G6700" t="s">
        <v>33001</v>
      </c>
      <c r="H6700" t="s">
        <v>9009</v>
      </c>
      <c r="I6700" t="s">
        <v>5960</v>
      </c>
      <c r="J6700" t="s">
        <v>33002</v>
      </c>
      <c r="K6700">
        <v>2</v>
      </c>
      <c r="L6700">
        <v>2</v>
      </c>
      <c r="M6700" s="6">
        <v>42714</v>
      </c>
      <c r="N6700" s="6">
        <v>42752</v>
      </c>
      <c r="O6700" t="s">
        <v>5953</v>
      </c>
    </row>
    <row r="6701" spans="1:15" x14ac:dyDescent="0.3">
      <c r="A6701" t="s">
        <v>33003</v>
      </c>
      <c r="B6701">
        <v>1922878</v>
      </c>
      <c r="C6701" t="s">
        <v>33004</v>
      </c>
      <c r="D6701">
        <v>362049</v>
      </c>
      <c r="E6701" t="s">
        <v>6070</v>
      </c>
      <c r="F6701" t="s">
        <v>6070</v>
      </c>
      <c r="G6701" t="s">
        <v>22992</v>
      </c>
      <c r="H6701" t="s">
        <v>33005</v>
      </c>
      <c r="I6701" t="s">
        <v>5960</v>
      </c>
      <c r="J6701" t="s">
        <v>33006</v>
      </c>
      <c r="K6701">
        <v>2</v>
      </c>
      <c r="L6701">
        <v>2</v>
      </c>
      <c r="M6701" s="6">
        <v>42714</v>
      </c>
      <c r="N6701" s="6">
        <v>42752</v>
      </c>
      <c r="O6701" t="s">
        <v>5953</v>
      </c>
    </row>
    <row r="6702" spans="1:15" x14ac:dyDescent="0.3">
      <c r="A6702" t="s">
        <v>33007</v>
      </c>
      <c r="B6702">
        <v>1922877</v>
      </c>
      <c r="C6702" t="s">
        <v>33008</v>
      </c>
      <c r="D6702">
        <v>362050</v>
      </c>
      <c r="E6702" t="s">
        <v>6070</v>
      </c>
      <c r="F6702" t="s">
        <v>6070</v>
      </c>
      <c r="G6702" t="s">
        <v>33009</v>
      </c>
      <c r="H6702" t="s">
        <v>8084</v>
      </c>
      <c r="I6702" t="s">
        <v>5960</v>
      </c>
      <c r="J6702" t="s">
        <v>33010</v>
      </c>
      <c r="K6702">
        <v>1</v>
      </c>
      <c r="L6702">
        <v>1</v>
      </c>
      <c r="M6702" s="6">
        <v>42714</v>
      </c>
      <c r="N6702" s="6">
        <v>42752</v>
      </c>
      <c r="O6702" t="s">
        <v>5953</v>
      </c>
    </row>
    <row r="6703" spans="1:15" x14ac:dyDescent="0.3">
      <c r="A6703" t="s">
        <v>33011</v>
      </c>
      <c r="B6703">
        <v>1922876</v>
      </c>
      <c r="C6703" t="s">
        <v>33012</v>
      </c>
      <c r="D6703">
        <v>362051</v>
      </c>
      <c r="E6703" t="s">
        <v>6070</v>
      </c>
      <c r="F6703" t="s">
        <v>6070</v>
      </c>
      <c r="G6703" t="s">
        <v>33013</v>
      </c>
      <c r="H6703" t="s">
        <v>7053</v>
      </c>
      <c r="I6703" t="s">
        <v>5960</v>
      </c>
      <c r="J6703" t="s">
        <v>33014</v>
      </c>
      <c r="K6703">
        <v>2</v>
      </c>
      <c r="L6703">
        <v>2</v>
      </c>
      <c r="M6703" s="6">
        <v>42714</v>
      </c>
      <c r="N6703" s="6">
        <v>42752</v>
      </c>
      <c r="O6703" t="s">
        <v>5953</v>
      </c>
    </row>
    <row r="6704" spans="1:15" x14ac:dyDescent="0.3">
      <c r="A6704" t="s">
        <v>33015</v>
      </c>
      <c r="B6704">
        <v>1922875</v>
      </c>
      <c r="C6704" t="s">
        <v>33016</v>
      </c>
      <c r="D6704">
        <v>362052</v>
      </c>
      <c r="E6704" t="s">
        <v>6070</v>
      </c>
      <c r="F6704" t="s">
        <v>6070</v>
      </c>
      <c r="G6704" t="s">
        <v>33017</v>
      </c>
      <c r="H6704" t="s">
        <v>33018</v>
      </c>
      <c r="I6704" t="s">
        <v>5960</v>
      </c>
      <c r="J6704" t="s">
        <v>33019</v>
      </c>
      <c r="K6704">
        <v>4</v>
      </c>
      <c r="L6704">
        <v>4</v>
      </c>
      <c r="M6704" s="6">
        <v>42714</v>
      </c>
      <c r="N6704" s="6">
        <v>42752</v>
      </c>
      <c r="O6704" t="s">
        <v>5953</v>
      </c>
    </row>
    <row r="6705" spans="1:15" x14ac:dyDescent="0.3">
      <c r="A6705" t="s">
        <v>33020</v>
      </c>
      <c r="B6705">
        <v>1922874</v>
      </c>
      <c r="C6705" t="s">
        <v>33021</v>
      </c>
      <c r="D6705">
        <v>362053</v>
      </c>
      <c r="E6705" t="s">
        <v>6070</v>
      </c>
      <c r="F6705" t="s">
        <v>6070</v>
      </c>
      <c r="G6705" t="s">
        <v>33022</v>
      </c>
      <c r="H6705" t="s">
        <v>33023</v>
      </c>
      <c r="I6705" t="s">
        <v>5960</v>
      </c>
      <c r="J6705" t="s">
        <v>33024</v>
      </c>
      <c r="K6705">
        <v>3</v>
      </c>
      <c r="L6705">
        <v>3</v>
      </c>
      <c r="M6705" s="6">
        <v>42714</v>
      </c>
      <c r="N6705" s="6">
        <v>42752</v>
      </c>
      <c r="O6705" t="s">
        <v>5953</v>
      </c>
    </row>
    <row r="6706" spans="1:15" x14ac:dyDescent="0.3">
      <c r="A6706" t="s">
        <v>33025</v>
      </c>
      <c r="B6706">
        <v>1922873</v>
      </c>
      <c r="C6706" t="s">
        <v>33026</v>
      </c>
      <c r="D6706">
        <v>362054</v>
      </c>
      <c r="E6706" t="s">
        <v>6070</v>
      </c>
      <c r="F6706" t="s">
        <v>6070</v>
      </c>
      <c r="G6706" t="s">
        <v>33027</v>
      </c>
      <c r="H6706" t="s">
        <v>33028</v>
      </c>
      <c r="I6706" t="s">
        <v>5960</v>
      </c>
      <c r="J6706" t="s">
        <v>33029</v>
      </c>
      <c r="K6706">
        <v>3</v>
      </c>
      <c r="L6706">
        <v>3</v>
      </c>
      <c r="M6706" s="6">
        <v>42714</v>
      </c>
      <c r="N6706" s="6">
        <v>42752</v>
      </c>
      <c r="O6706" t="s">
        <v>5953</v>
      </c>
    </row>
    <row r="6707" spans="1:15" x14ac:dyDescent="0.3">
      <c r="A6707" t="s">
        <v>33030</v>
      </c>
      <c r="B6707">
        <v>1922872</v>
      </c>
      <c r="C6707" t="s">
        <v>33031</v>
      </c>
      <c r="D6707">
        <v>362055</v>
      </c>
      <c r="E6707" t="s">
        <v>6070</v>
      </c>
      <c r="F6707" t="s">
        <v>6070</v>
      </c>
      <c r="G6707" t="s">
        <v>33032</v>
      </c>
      <c r="H6707" t="s">
        <v>19275</v>
      </c>
      <c r="I6707" t="s">
        <v>5960</v>
      </c>
      <c r="J6707" t="s">
        <v>33033</v>
      </c>
      <c r="K6707">
        <v>4</v>
      </c>
      <c r="L6707">
        <v>4</v>
      </c>
      <c r="M6707" s="6">
        <v>42714</v>
      </c>
      <c r="N6707" s="6">
        <v>42752</v>
      </c>
      <c r="O6707" t="s">
        <v>5953</v>
      </c>
    </row>
    <row r="6708" spans="1:15" x14ac:dyDescent="0.3">
      <c r="A6708" t="s">
        <v>33034</v>
      </c>
      <c r="B6708">
        <v>1922871</v>
      </c>
      <c r="C6708" t="s">
        <v>33035</v>
      </c>
      <c r="D6708">
        <v>362056</v>
      </c>
      <c r="E6708" t="s">
        <v>6070</v>
      </c>
      <c r="F6708" t="s">
        <v>6070</v>
      </c>
      <c r="G6708" t="s">
        <v>33036</v>
      </c>
      <c r="H6708" t="s">
        <v>11614</v>
      </c>
      <c r="I6708" t="s">
        <v>5960</v>
      </c>
      <c r="J6708" t="s">
        <v>33037</v>
      </c>
      <c r="K6708">
        <v>6</v>
      </c>
      <c r="L6708">
        <v>6</v>
      </c>
      <c r="M6708" s="6">
        <v>42714</v>
      </c>
      <c r="N6708" s="6">
        <v>42752</v>
      </c>
      <c r="O6708" t="s">
        <v>5953</v>
      </c>
    </row>
    <row r="6709" spans="1:15" x14ac:dyDescent="0.3">
      <c r="A6709" t="s">
        <v>33038</v>
      </c>
      <c r="B6709">
        <v>1922870</v>
      </c>
      <c r="C6709" t="s">
        <v>33039</v>
      </c>
      <c r="D6709">
        <v>362057</v>
      </c>
      <c r="E6709" t="s">
        <v>6070</v>
      </c>
      <c r="F6709" t="s">
        <v>6070</v>
      </c>
      <c r="G6709" t="s">
        <v>32175</v>
      </c>
      <c r="H6709" t="s">
        <v>7634</v>
      </c>
      <c r="I6709" t="s">
        <v>5960</v>
      </c>
      <c r="J6709" t="s">
        <v>33040</v>
      </c>
      <c r="K6709">
        <v>2</v>
      </c>
      <c r="L6709">
        <v>2</v>
      </c>
      <c r="M6709" s="6">
        <v>42714</v>
      </c>
      <c r="N6709" s="6">
        <v>42752</v>
      </c>
      <c r="O6709" t="s">
        <v>5953</v>
      </c>
    </row>
    <row r="6710" spans="1:15" x14ac:dyDescent="0.3">
      <c r="A6710" t="s">
        <v>33041</v>
      </c>
      <c r="B6710">
        <v>1922868</v>
      </c>
      <c r="C6710" t="s">
        <v>33042</v>
      </c>
      <c r="D6710">
        <v>362058</v>
      </c>
      <c r="E6710" t="s">
        <v>6070</v>
      </c>
      <c r="F6710" t="s">
        <v>6070</v>
      </c>
      <c r="G6710" t="s">
        <v>33043</v>
      </c>
      <c r="H6710" t="s">
        <v>9222</v>
      </c>
      <c r="I6710" t="s">
        <v>5960</v>
      </c>
      <c r="J6710" t="s">
        <v>33044</v>
      </c>
      <c r="K6710">
        <v>5</v>
      </c>
      <c r="L6710">
        <v>5</v>
      </c>
      <c r="M6710" s="6">
        <v>42714</v>
      </c>
      <c r="N6710" s="6">
        <v>42752</v>
      </c>
      <c r="O6710" t="s">
        <v>5953</v>
      </c>
    </row>
    <row r="6711" spans="1:15" x14ac:dyDescent="0.3">
      <c r="A6711" t="s">
        <v>33045</v>
      </c>
      <c r="B6711">
        <v>1922867</v>
      </c>
      <c r="C6711" t="s">
        <v>33046</v>
      </c>
      <c r="D6711">
        <v>362059</v>
      </c>
      <c r="E6711" t="s">
        <v>6070</v>
      </c>
      <c r="F6711" t="s">
        <v>6070</v>
      </c>
      <c r="G6711" t="s">
        <v>33047</v>
      </c>
      <c r="H6711" t="s">
        <v>8272</v>
      </c>
      <c r="I6711" t="s">
        <v>5960</v>
      </c>
      <c r="J6711" t="s">
        <v>33048</v>
      </c>
      <c r="K6711">
        <v>5</v>
      </c>
      <c r="L6711">
        <v>5</v>
      </c>
      <c r="M6711" s="6">
        <v>42714</v>
      </c>
      <c r="N6711" s="6">
        <v>42752</v>
      </c>
      <c r="O6711" t="s">
        <v>5953</v>
      </c>
    </row>
    <row r="6712" spans="1:15" x14ac:dyDescent="0.3">
      <c r="A6712" t="s">
        <v>33049</v>
      </c>
      <c r="B6712">
        <v>1922866</v>
      </c>
      <c r="C6712" t="s">
        <v>33050</v>
      </c>
      <c r="D6712">
        <v>362060</v>
      </c>
      <c r="E6712" t="s">
        <v>6070</v>
      </c>
      <c r="F6712" t="s">
        <v>6070</v>
      </c>
      <c r="G6712" t="s">
        <v>33051</v>
      </c>
      <c r="H6712" t="s">
        <v>6609</v>
      </c>
      <c r="I6712" t="s">
        <v>5960</v>
      </c>
      <c r="J6712" t="s">
        <v>33052</v>
      </c>
      <c r="K6712">
        <v>5</v>
      </c>
      <c r="L6712">
        <v>5</v>
      </c>
      <c r="M6712" s="6">
        <v>42714</v>
      </c>
      <c r="N6712" s="6">
        <v>42752</v>
      </c>
      <c r="O6712" t="s">
        <v>5953</v>
      </c>
    </row>
    <row r="6713" spans="1:15" x14ac:dyDescent="0.3">
      <c r="A6713" t="s">
        <v>33053</v>
      </c>
      <c r="B6713">
        <v>1922862</v>
      </c>
      <c r="C6713" t="s">
        <v>33054</v>
      </c>
      <c r="D6713">
        <v>362061</v>
      </c>
      <c r="E6713" t="s">
        <v>6070</v>
      </c>
      <c r="F6713" t="s">
        <v>6070</v>
      </c>
      <c r="G6713" t="s">
        <v>33055</v>
      </c>
      <c r="H6713" t="s">
        <v>6833</v>
      </c>
      <c r="I6713" t="s">
        <v>5960</v>
      </c>
      <c r="J6713" t="s">
        <v>33056</v>
      </c>
      <c r="K6713">
        <v>3</v>
      </c>
      <c r="L6713">
        <v>3</v>
      </c>
      <c r="M6713" s="6">
        <v>42714</v>
      </c>
      <c r="N6713" s="6">
        <v>42752</v>
      </c>
      <c r="O6713" t="s">
        <v>5953</v>
      </c>
    </row>
    <row r="6714" spans="1:15" x14ac:dyDescent="0.3">
      <c r="A6714" t="s">
        <v>33057</v>
      </c>
      <c r="B6714">
        <v>1922861</v>
      </c>
      <c r="C6714" t="s">
        <v>33058</v>
      </c>
      <c r="D6714">
        <v>362062</v>
      </c>
      <c r="E6714" t="s">
        <v>6070</v>
      </c>
      <c r="F6714" t="s">
        <v>6070</v>
      </c>
      <c r="G6714" t="s">
        <v>33059</v>
      </c>
      <c r="H6714" t="s">
        <v>7119</v>
      </c>
      <c r="I6714" t="s">
        <v>5960</v>
      </c>
      <c r="J6714" t="s">
        <v>33060</v>
      </c>
      <c r="K6714">
        <v>1</v>
      </c>
      <c r="L6714">
        <v>1</v>
      </c>
      <c r="M6714" s="6">
        <v>42714</v>
      </c>
      <c r="N6714" s="6">
        <v>42752</v>
      </c>
      <c r="O6714" t="s">
        <v>5953</v>
      </c>
    </row>
    <row r="6715" spans="1:15" x14ac:dyDescent="0.3">
      <c r="A6715" t="s">
        <v>33061</v>
      </c>
      <c r="B6715">
        <v>1922860</v>
      </c>
      <c r="C6715" t="s">
        <v>33062</v>
      </c>
      <c r="D6715">
        <v>362063</v>
      </c>
      <c r="E6715" t="s">
        <v>6070</v>
      </c>
      <c r="F6715" t="s">
        <v>6070</v>
      </c>
      <c r="G6715" t="s">
        <v>33063</v>
      </c>
      <c r="H6715" t="s">
        <v>8612</v>
      </c>
      <c r="I6715" t="s">
        <v>5960</v>
      </c>
      <c r="J6715" t="s">
        <v>33064</v>
      </c>
      <c r="K6715">
        <v>1</v>
      </c>
      <c r="L6715">
        <v>1</v>
      </c>
      <c r="M6715" s="6">
        <v>42714</v>
      </c>
      <c r="N6715" s="6">
        <v>42752</v>
      </c>
      <c r="O6715" t="s">
        <v>5953</v>
      </c>
    </row>
    <row r="6716" spans="1:15" x14ac:dyDescent="0.3">
      <c r="A6716" t="s">
        <v>33065</v>
      </c>
      <c r="B6716">
        <v>1922858</v>
      </c>
      <c r="C6716" t="s">
        <v>33066</v>
      </c>
      <c r="D6716">
        <v>362064</v>
      </c>
      <c r="E6716" t="s">
        <v>6070</v>
      </c>
      <c r="F6716" t="s">
        <v>6070</v>
      </c>
      <c r="G6716" t="s">
        <v>29306</v>
      </c>
      <c r="H6716" t="s">
        <v>7704</v>
      </c>
      <c r="I6716" t="s">
        <v>5960</v>
      </c>
      <c r="J6716" t="s">
        <v>33067</v>
      </c>
      <c r="K6716">
        <v>3</v>
      </c>
      <c r="L6716">
        <v>3</v>
      </c>
      <c r="M6716" s="6">
        <v>42714</v>
      </c>
      <c r="N6716" s="6">
        <v>42752</v>
      </c>
      <c r="O6716" t="s">
        <v>5953</v>
      </c>
    </row>
    <row r="6717" spans="1:15" x14ac:dyDescent="0.3">
      <c r="A6717" t="s">
        <v>33068</v>
      </c>
      <c r="B6717">
        <v>1922857</v>
      </c>
      <c r="C6717" t="s">
        <v>33069</v>
      </c>
      <c r="D6717">
        <v>362065</v>
      </c>
      <c r="E6717" t="s">
        <v>6070</v>
      </c>
      <c r="F6717" t="s">
        <v>6070</v>
      </c>
      <c r="G6717" t="s">
        <v>33070</v>
      </c>
      <c r="H6717" t="s">
        <v>33071</v>
      </c>
      <c r="I6717" t="s">
        <v>5960</v>
      </c>
      <c r="J6717" t="s">
        <v>33072</v>
      </c>
      <c r="K6717">
        <v>3</v>
      </c>
      <c r="L6717">
        <v>3</v>
      </c>
      <c r="M6717" s="6">
        <v>42714</v>
      </c>
      <c r="N6717" s="6">
        <v>42752</v>
      </c>
      <c r="O6717" t="s">
        <v>5953</v>
      </c>
    </row>
    <row r="6718" spans="1:15" x14ac:dyDescent="0.3">
      <c r="A6718" t="s">
        <v>33073</v>
      </c>
      <c r="B6718">
        <v>1922836</v>
      </c>
      <c r="C6718" t="s">
        <v>33074</v>
      </c>
      <c r="D6718">
        <v>362066</v>
      </c>
      <c r="E6718" t="s">
        <v>6070</v>
      </c>
      <c r="F6718" t="s">
        <v>6070</v>
      </c>
      <c r="G6718" t="s">
        <v>33075</v>
      </c>
      <c r="H6718" t="s">
        <v>6703</v>
      </c>
      <c r="I6718" t="s">
        <v>5960</v>
      </c>
      <c r="J6718" t="s">
        <v>33076</v>
      </c>
      <c r="K6718">
        <v>1</v>
      </c>
      <c r="L6718">
        <v>1</v>
      </c>
      <c r="M6718" s="6">
        <v>42714</v>
      </c>
      <c r="N6718" s="6">
        <v>42752</v>
      </c>
      <c r="O6718" t="s">
        <v>5953</v>
      </c>
    </row>
    <row r="6719" spans="1:15" x14ac:dyDescent="0.3">
      <c r="A6719" t="s">
        <v>33077</v>
      </c>
      <c r="B6719">
        <v>1922835</v>
      </c>
      <c r="C6719" t="s">
        <v>33078</v>
      </c>
      <c r="D6719">
        <v>362067</v>
      </c>
      <c r="E6719" t="s">
        <v>6070</v>
      </c>
      <c r="F6719" t="s">
        <v>6070</v>
      </c>
      <c r="G6719" t="s">
        <v>33079</v>
      </c>
      <c r="H6719" t="s">
        <v>8841</v>
      </c>
      <c r="I6719" t="s">
        <v>5960</v>
      </c>
      <c r="J6719" t="s">
        <v>33080</v>
      </c>
      <c r="K6719">
        <v>1</v>
      </c>
      <c r="L6719">
        <v>1</v>
      </c>
      <c r="M6719" s="6">
        <v>42714</v>
      </c>
      <c r="N6719" s="6">
        <v>42752</v>
      </c>
      <c r="O6719" t="s">
        <v>5953</v>
      </c>
    </row>
    <row r="6720" spans="1:15" x14ac:dyDescent="0.3">
      <c r="A6720" t="s">
        <v>33081</v>
      </c>
      <c r="B6720">
        <v>1922833</v>
      </c>
      <c r="C6720" t="s">
        <v>33082</v>
      </c>
      <c r="D6720">
        <v>362068</v>
      </c>
      <c r="E6720" t="s">
        <v>6070</v>
      </c>
      <c r="F6720" t="s">
        <v>6070</v>
      </c>
      <c r="G6720" t="s">
        <v>33083</v>
      </c>
      <c r="H6720" t="s">
        <v>33084</v>
      </c>
      <c r="I6720" t="s">
        <v>5960</v>
      </c>
      <c r="J6720" t="s">
        <v>33085</v>
      </c>
      <c r="K6720">
        <v>6</v>
      </c>
      <c r="L6720">
        <v>6</v>
      </c>
      <c r="M6720" s="6">
        <v>42714</v>
      </c>
      <c r="N6720" s="6">
        <v>42752</v>
      </c>
      <c r="O6720" t="s">
        <v>5953</v>
      </c>
    </row>
    <row r="6721" spans="1:15" x14ac:dyDescent="0.3">
      <c r="A6721" t="s">
        <v>33086</v>
      </c>
      <c r="B6721">
        <v>1922832</v>
      </c>
      <c r="C6721" t="s">
        <v>33087</v>
      </c>
      <c r="D6721">
        <v>362069</v>
      </c>
      <c r="E6721" t="s">
        <v>5947</v>
      </c>
      <c r="F6721" t="s">
        <v>6346</v>
      </c>
      <c r="G6721" t="s">
        <v>33088</v>
      </c>
      <c r="H6721" t="s">
        <v>7053</v>
      </c>
      <c r="I6721" t="s">
        <v>6033</v>
      </c>
      <c r="J6721" t="s">
        <v>33089</v>
      </c>
      <c r="K6721">
        <v>1</v>
      </c>
      <c r="L6721">
        <v>1</v>
      </c>
      <c r="M6721" s="6">
        <v>42714</v>
      </c>
      <c r="N6721" s="6">
        <v>42752</v>
      </c>
      <c r="O6721" t="s">
        <v>5953</v>
      </c>
    </row>
    <row r="6722" spans="1:15" x14ac:dyDescent="0.3">
      <c r="A6722" t="s">
        <v>33090</v>
      </c>
      <c r="B6722">
        <v>1922827</v>
      </c>
      <c r="C6722" t="s">
        <v>33091</v>
      </c>
      <c r="D6722">
        <v>362070</v>
      </c>
      <c r="E6722" t="s">
        <v>6070</v>
      </c>
      <c r="F6722" t="s">
        <v>6070</v>
      </c>
      <c r="G6722" t="s">
        <v>33092</v>
      </c>
      <c r="H6722" t="s">
        <v>33093</v>
      </c>
      <c r="I6722" t="s">
        <v>5960</v>
      </c>
      <c r="J6722" t="s">
        <v>33094</v>
      </c>
      <c r="K6722">
        <v>7</v>
      </c>
      <c r="L6722">
        <v>7</v>
      </c>
      <c r="M6722" s="6">
        <v>42714</v>
      </c>
      <c r="N6722" s="6">
        <v>42752</v>
      </c>
      <c r="O6722" t="s">
        <v>5953</v>
      </c>
    </row>
    <row r="6723" spans="1:15" x14ac:dyDescent="0.3">
      <c r="A6723" t="s">
        <v>33095</v>
      </c>
      <c r="B6723">
        <v>1922826</v>
      </c>
      <c r="C6723" t="s">
        <v>33096</v>
      </c>
      <c r="D6723">
        <v>362071</v>
      </c>
      <c r="E6723" t="s">
        <v>6070</v>
      </c>
      <c r="F6723" t="s">
        <v>6070</v>
      </c>
      <c r="G6723" t="s">
        <v>33097</v>
      </c>
      <c r="H6723" t="s">
        <v>7452</v>
      </c>
      <c r="I6723" t="s">
        <v>5960</v>
      </c>
      <c r="J6723" t="s">
        <v>33098</v>
      </c>
      <c r="K6723">
        <v>1</v>
      </c>
      <c r="L6723">
        <v>1</v>
      </c>
      <c r="M6723" s="6">
        <v>42714</v>
      </c>
      <c r="N6723" s="6">
        <v>42752</v>
      </c>
      <c r="O6723" t="s">
        <v>5953</v>
      </c>
    </row>
    <row r="6724" spans="1:15" x14ac:dyDescent="0.3">
      <c r="A6724" t="s">
        <v>33099</v>
      </c>
      <c r="B6724">
        <v>1922993</v>
      </c>
      <c r="C6724" t="s">
        <v>33100</v>
      </c>
      <c r="D6724">
        <v>362072</v>
      </c>
      <c r="E6724" t="s">
        <v>6070</v>
      </c>
      <c r="F6724" t="s">
        <v>6070</v>
      </c>
      <c r="G6724" t="s">
        <v>14814</v>
      </c>
      <c r="H6724" t="s">
        <v>8154</v>
      </c>
      <c r="I6724" t="s">
        <v>5960</v>
      </c>
      <c r="J6724" t="s">
        <v>33101</v>
      </c>
      <c r="K6724">
        <v>2</v>
      </c>
      <c r="L6724">
        <v>2</v>
      </c>
      <c r="M6724" s="6">
        <v>42714</v>
      </c>
      <c r="N6724" s="6">
        <v>42752</v>
      </c>
      <c r="O6724" t="s">
        <v>5953</v>
      </c>
    </row>
    <row r="6725" spans="1:15" x14ac:dyDescent="0.3">
      <c r="A6725" t="s">
        <v>33102</v>
      </c>
      <c r="B6725">
        <v>1922992</v>
      </c>
      <c r="C6725" t="s">
        <v>33103</v>
      </c>
      <c r="D6725">
        <v>362073</v>
      </c>
      <c r="E6725" t="s">
        <v>6070</v>
      </c>
      <c r="F6725" t="s">
        <v>6070</v>
      </c>
      <c r="G6725" t="s">
        <v>33104</v>
      </c>
      <c r="H6725">
        <v>37</v>
      </c>
      <c r="I6725" t="s">
        <v>5960</v>
      </c>
      <c r="J6725" t="s">
        <v>33105</v>
      </c>
      <c r="K6725">
        <v>3</v>
      </c>
      <c r="L6725">
        <v>3</v>
      </c>
      <c r="M6725" s="6">
        <v>42714</v>
      </c>
      <c r="N6725" s="6">
        <v>42752</v>
      </c>
      <c r="O6725" t="s">
        <v>5953</v>
      </c>
    </row>
    <row r="6726" spans="1:15" x14ac:dyDescent="0.3">
      <c r="A6726" t="s">
        <v>33106</v>
      </c>
      <c r="B6726">
        <v>1922991</v>
      </c>
      <c r="C6726" t="s">
        <v>33107</v>
      </c>
      <c r="D6726">
        <v>362074</v>
      </c>
      <c r="E6726" t="s">
        <v>6070</v>
      </c>
      <c r="F6726" t="s">
        <v>6070</v>
      </c>
      <c r="G6726" t="s">
        <v>33108</v>
      </c>
      <c r="H6726" t="s">
        <v>6248</v>
      </c>
      <c r="I6726" t="s">
        <v>5960</v>
      </c>
      <c r="J6726" t="s">
        <v>33109</v>
      </c>
      <c r="K6726">
        <v>6</v>
      </c>
      <c r="L6726">
        <v>6</v>
      </c>
      <c r="M6726" s="6">
        <v>42714</v>
      </c>
      <c r="N6726" s="6">
        <v>42752</v>
      </c>
      <c r="O6726" t="s">
        <v>5953</v>
      </c>
    </row>
    <row r="6727" spans="1:15" x14ac:dyDescent="0.3">
      <c r="A6727" t="s">
        <v>33110</v>
      </c>
      <c r="B6727">
        <v>1922990</v>
      </c>
      <c r="C6727" t="s">
        <v>33111</v>
      </c>
      <c r="D6727">
        <v>362075</v>
      </c>
      <c r="E6727" t="s">
        <v>6070</v>
      </c>
      <c r="F6727" t="s">
        <v>6070</v>
      </c>
      <c r="G6727" t="s">
        <v>33112</v>
      </c>
      <c r="H6727" t="s">
        <v>7119</v>
      </c>
      <c r="I6727" t="s">
        <v>5960</v>
      </c>
      <c r="J6727" t="s">
        <v>33113</v>
      </c>
      <c r="K6727">
        <v>1</v>
      </c>
      <c r="L6727">
        <v>1</v>
      </c>
      <c r="M6727" s="6">
        <v>42714</v>
      </c>
      <c r="N6727" s="6">
        <v>42752</v>
      </c>
      <c r="O6727" t="s">
        <v>5953</v>
      </c>
    </row>
    <row r="6728" spans="1:15" x14ac:dyDescent="0.3">
      <c r="A6728" t="s">
        <v>33114</v>
      </c>
      <c r="B6728">
        <v>1922989</v>
      </c>
      <c r="C6728" t="s">
        <v>33115</v>
      </c>
      <c r="D6728">
        <v>362076</v>
      </c>
      <c r="E6728" t="s">
        <v>6070</v>
      </c>
      <c r="F6728" t="s">
        <v>6070</v>
      </c>
      <c r="G6728" t="s">
        <v>33116</v>
      </c>
      <c r="H6728" t="s">
        <v>33117</v>
      </c>
      <c r="I6728" t="s">
        <v>5960</v>
      </c>
      <c r="J6728" t="s">
        <v>33118</v>
      </c>
      <c r="K6728">
        <v>2</v>
      </c>
      <c r="L6728">
        <v>2</v>
      </c>
      <c r="M6728" s="6">
        <v>42714</v>
      </c>
      <c r="N6728" s="6">
        <v>42752</v>
      </c>
      <c r="O6728" t="s">
        <v>5953</v>
      </c>
    </row>
    <row r="6729" spans="1:15" x14ac:dyDescent="0.3">
      <c r="A6729" t="s">
        <v>33119</v>
      </c>
      <c r="B6729">
        <v>1922988</v>
      </c>
      <c r="C6729" t="s">
        <v>33120</v>
      </c>
      <c r="D6729">
        <v>362077</v>
      </c>
      <c r="E6729" t="s">
        <v>6070</v>
      </c>
      <c r="F6729" t="s">
        <v>6070</v>
      </c>
      <c r="G6729" t="s">
        <v>33121</v>
      </c>
      <c r="H6729" t="s">
        <v>33122</v>
      </c>
      <c r="I6729" t="s">
        <v>5960</v>
      </c>
      <c r="J6729" t="s">
        <v>33123</v>
      </c>
      <c r="K6729">
        <v>2</v>
      </c>
      <c r="L6729">
        <v>2</v>
      </c>
      <c r="M6729" s="6">
        <v>42714</v>
      </c>
      <c r="N6729" s="6">
        <v>42752</v>
      </c>
      <c r="O6729" t="s">
        <v>5953</v>
      </c>
    </row>
    <row r="6730" spans="1:15" x14ac:dyDescent="0.3">
      <c r="A6730" t="s">
        <v>33124</v>
      </c>
      <c r="B6730">
        <v>1922962</v>
      </c>
      <c r="C6730" t="s">
        <v>33125</v>
      </c>
      <c r="D6730">
        <v>362078</v>
      </c>
      <c r="E6730" t="s">
        <v>6070</v>
      </c>
      <c r="F6730" t="s">
        <v>6070</v>
      </c>
      <c r="G6730" t="s">
        <v>33126</v>
      </c>
      <c r="H6730" t="s">
        <v>7259</v>
      </c>
      <c r="I6730" t="s">
        <v>5960</v>
      </c>
      <c r="J6730" t="s">
        <v>33127</v>
      </c>
      <c r="K6730">
        <v>2</v>
      </c>
      <c r="L6730">
        <v>2</v>
      </c>
      <c r="M6730" s="6">
        <v>42714</v>
      </c>
      <c r="N6730" s="6">
        <v>42752</v>
      </c>
      <c r="O6730" t="s">
        <v>5953</v>
      </c>
    </row>
    <row r="6731" spans="1:15" x14ac:dyDescent="0.3">
      <c r="A6731" t="s">
        <v>33128</v>
      </c>
      <c r="B6731">
        <v>1922960</v>
      </c>
      <c r="C6731" t="s">
        <v>33129</v>
      </c>
      <c r="D6731">
        <v>362079</v>
      </c>
      <c r="E6731" t="s">
        <v>6070</v>
      </c>
      <c r="F6731" t="s">
        <v>6070</v>
      </c>
      <c r="G6731" t="s">
        <v>33130</v>
      </c>
      <c r="H6731" t="s">
        <v>10105</v>
      </c>
      <c r="I6731" t="s">
        <v>5960</v>
      </c>
      <c r="J6731" t="s">
        <v>33131</v>
      </c>
      <c r="K6731">
        <v>1</v>
      </c>
      <c r="L6731">
        <v>1</v>
      </c>
      <c r="M6731" s="6">
        <v>42714</v>
      </c>
      <c r="N6731" s="6">
        <v>42752</v>
      </c>
      <c r="O6731" t="s">
        <v>5953</v>
      </c>
    </row>
    <row r="6732" spans="1:15" x14ac:dyDescent="0.3">
      <c r="A6732" t="s">
        <v>33132</v>
      </c>
      <c r="B6732">
        <v>1922959</v>
      </c>
      <c r="C6732" t="s">
        <v>33133</v>
      </c>
      <c r="D6732">
        <v>362080</v>
      </c>
      <c r="E6732" t="s">
        <v>6070</v>
      </c>
      <c r="F6732" t="s">
        <v>6070</v>
      </c>
      <c r="G6732" t="s">
        <v>18782</v>
      </c>
      <c r="H6732">
        <v>41</v>
      </c>
      <c r="I6732" t="s">
        <v>5960</v>
      </c>
      <c r="J6732" t="s">
        <v>33134</v>
      </c>
      <c r="K6732">
        <v>1</v>
      </c>
      <c r="L6732">
        <v>1</v>
      </c>
      <c r="M6732" s="6">
        <v>42714</v>
      </c>
      <c r="N6732" s="6">
        <v>42752</v>
      </c>
      <c r="O6732" t="s">
        <v>5953</v>
      </c>
    </row>
    <row r="6733" spans="1:15" x14ac:dyDescent="0.3">
      <c r="A6733" t="s">
        <v>33135</v>
      </c>
      <c r="B6733">
        <v>1922958</v>
      </c>
      <c r="C6733" t="s">
        <v>33136</v>
      </c>
      <c r="D6733">
        <v>362081</v>
      </c>
      <c r="E6733" t="s">
        <v>6070</v>
      </c>
      <c r="F6733" t="s">
        <v>6070</v>
      </c>
      <c r="G6733" t="s">
        <v>6935</v>
      </c>
      <c r="H6733" t="s">
        <v>7608</v>
      </c>
      <c r="I6733" t="s">
        <v>5960</v>
      </c>
      <c r="J6733" t="s">
        <v>33137</v>
      </c>
      <c r="K6733">
        <v>1</v>
      </c>
      <c r="L6733">
        <v>1</v>
      </c>
      <c r="M6733" s="6">
        <v>42714</v>
      </c>
      <c r="N6733" s="6">
        <v>42752</v>
      </c>
      <c r="O6733" t="s">
        <v>5953</v>
      </c>
    </row>
    <row r="6734" spans="1:15" x14ac:dyDescent="0.3">
      <c r="A6734" t="s">
        <v>33138</v>
      </c>
      <c r="B6734">
        <v>1922957</v>
      </c>
      <c r="C6734" t="s">
        <v>33139</v>
      </c>
      <c r="D6734">
        <v>362082</v>
      </c>
      <c r="E6734" t="s">
        <v>6070</v>
      </c>
      <c r="F6734" t="s">
        <v>6070</v>
      </c>
      <c r="G6734" t="s">
        <v>17636</v>
      </c>
      <c r="H6734" t="s">
        <v>8514</v>
      </c>
      <c r="I6734" t="s">
        <v>5960</v>
      </c>
      <c r="J6734" t="s">
        <v>33140</v>
      </c>
      <c r="K6734">
        <v>1</v>
      </c>
      <c r="L6734">
        <v>1</v>
      </c>
      <c r="M6734" s="6">
        <v>42714</v>
      </c>
      <c r="N6734" s="6">
        <v>42752</v>
      </c>
      <c r="O6734" t="s">
        <v>5953</v>
      </c>
    </row>
    <row r="6735" spans="1:15" x14ac:dyDescent="0.3">
      <c r="A6735" t="s">
        <v>33141</v>
      </c>
      <c r="B6735">
        <v>1922954</v>
      </c>
      <c r="C6735" t="s">
        <v>33142</v>
      </c>
      <c r="D6735">
        <v>362083</v>
      </c>
      <c r="E6735" t="s">
        <v>6070</v>
      </c>
      <c r="F6735" t="s">
        <v>6070</v>
      </c>
      <c r="G6735" t="s">
        <v>27807</v>
      </c>
      <c r="H6735" t="s">
        <v>10323</v>
      </c>
      <c r="I6735" t="s">
        <v>5960</v>
      </c>
      <c r="J6735" t="s">
        <v>33143</v>
      </c>
      <c r="K6735">
        <v>1</v>
      </c>
      <c r="L6735">
        <v>1</v>
      </c>
      <c r="M6735" s="6">
        <v>42714</v>
      </c>
      <c r="N6735" s="6">
        <v>42752</v>
      </c>
      <c r="O6735" t="s">
        <v>5953</v>
      </c>
    </row>
    <row r="6736" spans="1:15" x14ac:dyDescent="0.3">
      <c r="A6736" t="s">
        <v>33144</v>
      </c>
      <c r="B6736">
        <v>1922953</v>
      </c>
      <c r="C6736" t="s">
        <v>33145</v>
      </c>
      <c r="D6736">
        <v>362084</v>
      </c>
      <c r="E6736" t="s">
        <v>6070</v>
      </c>
      <c r="F6736" t="s">
        <v>6070</v>
      </c>
      <c r="G6736" t="s">
        <v>33146</v>
      </c>
      <c r="H6736" t="s">
        <v>6672</v>
      </c>
      <c r="I6736" t="s">
        <v>5960</v>
      </c>
      <c r="J6736" t="s">
        <v>33147</v>
      </c>
      <c r="K6736">
        <v>1</v>
      </c>
      <c r="L6736">
        <v>1</v>
      </c>
      <c r="M6736" s="6">
        <v>42714</v>
      </c>
      <c r="N6736" s="6">
        <v>42752</v>
      </c>
      <c r="O6736" t="s">
        <v>5953</v>
      </c>
    </row>
    <row r="6737" spans="1:15" x14ac:dyDescent="0.3">
      <c r="A6737" t="s">
        <v>33148</v>
      </c>
      <c r="B6737">
        <v>1922952</v>
      </c>
      <c r="C6737" t="s">
        <v>33149</v>
      </c>
      <c r="D6737">
        <v>362085</v>
      </c>
      <c r="E6737" t="s">
        <v>6070</v>
      </c>
      <c r="F6737" t="s">
        <v>6070</v>
      </c>
      <c r="G6737" t="s">
        <v>30399</v>
      </c>
      <c r="H6737" t="s">
        <v>6260</v>
      </c>
      <c r="I6737" t="s">
        <v>5960</v>
      </c>
      <c r="J6737" t="s">
        <v>33150</v>
      </c>
      <c r="K6737">
        <v>2</v>
      </c>
      <c r="L6737">
        <v>2</v>
      </c>
      <c r="M6737" s="6">
        <v>42714</v>
      </c>
      <c r="N6737" s="6">
        <v>42752</v>
      </c>
      <c r="O6737" t="s">
        <v>5953</v>
      </c>
    </row>
    <row r="6738" spans="1:15" x14ac:dyDescent="0.3">
      <c r="A6738" t="s">
        <v>33151</v>
      </c>
      <c r="B6738">
        <v>1922950</v>
      </c>
      <c r="C6738" t="s">
        <v>33152</v>
      </c>
      <c r="D6738">
        <v>362086</v>
      </c>
      <c r="E6738" t="s">
        <v>6070</v>
      </c>
      <c r="F6738" t="s">
        <v>6070</v>
      </c>
      <c r="G6738" t="s">
        <v>30709</v>
      </c>
      <c r="H6738" t="s">
        <v>9603</v>
      </c>
      <c r="I6738" t="s">
        <v>5960</v>
      </c>
      <c r="J6738" t="s">
        <v>33153</v>
      </c>
      <c r="K6738">
        <v>1</v>
      </c>
      <c r="L6738">
        <v>1</v>
      </c>
      <c r="M6738" s="6">
        <v>42714</v>
      </c>
      <c r="N6738" s="6">
        <v>42752</v>
      </c>
      <c r="O6738" t="s">
        <v>5953</v>
      </c>
    </row>
    <row r="6739" spans="1:15" x14ac:dyDescent="0.3">
      <c r="A6739" t="s">
        <v>33154</v>
      </c>
      <c r="B6739">
        <v>1922949</v>
      </c>
      <c r="C6739" t="s">
        <v>33155</v>
      </c>
      <c r="D6739">
        <v>362087</v>
      </c>
      <c r="E6739" t="s">
        <v>6070</v>
      </c>
      <c r="F6739" t="s">
        <v>6070</v>
      </c>
      <c r="G6739" t="s">
        <v>33156</v>
      </c>
      <c r="H6739" t="s">
        <v>9453</v>
      </c>
      <c r="I6739" t="s">
        <v>5960</v>
      </c>
      <c r="J6739" t="s">
        <v>33157</v>
      </c>
      <c r="K6739">
        <v>2</v>
      </c>
      <c r="L6739">
        <v>2</v>
      </c>
      <c r="M6739" s="6">
        <v>42714</v>
      </c>
      <c r="N6739" s="6">
        <v>42752</v>
      </c>
      <c r="O6739" t="s">
        <v>5953</v>
      </c>
    </row>
    <row r="6740" spans="1:15" x14ac:dyDescent="0.3">
      <c r="A6740" t="s">
        <v>33158</v>
      </c>
      <c r="B6740">
        <v>1922947</v>
      </c>
      <c r="C6740" t="s">
        <v>33159</v>
      </c>
      <c r="D6740">
        <v>362088</v>
      </c>
      <c r="E6740" t="s">
        <v>6070</v>
      </c>
      <c r="F6740" t="s">
        <v>6070</v>
      </c>
      <c r="G6740" t="s">
        <v>10136</v>
      </c>
      <c r="H6740" t="s">
        <v>6852</v>
      </c>
      <c r="I6740" t="s">
        <v>5960</v>
      </c>
      <c r="J6740" t="s">
        <v>33160</v>
      </c>
      <c r="K6740">
        <v>1</v>
      </c>
      <c r="L6740">
        <v>1</v>
      </c>
      <c r="M6740" s="6">
        <v>42714</v>
      </c>
      <c r="N6740" s="6">
        <v>42752</v>
      </c>
      <c r="O6740" t="s">
        <v>5953</v>
      </c>
    </row>
    <row r="6741" spans="1:15" x14ac:dyDescent="0.3">
      <c r="A6741" t="s">
        <v>33161</v>
      </c>
      <c r="B6741">
        <v>1922945</v>
      </c>
      <c r="C6741" t="s">
        <v>33162</v>
      </c>
      <c r="D6741">
        <v>362089</v>
      </c>
      <c r="E6741" t="s">
        <v>6070</v>
      </c>
      <c r="F6741" t="s">
        <v>6070</v>
      </c>
      <c r="G6741" t="s">
        <v>6851</v>
      </c>
      <c r="H6741" t="s">
        <v>9462</v>
      </c>
      <c r="I6741" t="s">
        <v>5960</v>
      </c>
      <c r="J6741" t="s">
        <v>33163</v>
      </c>
      <c r="K6741">
        <v>1</v>
      </c>
      <c r="L6741">
        <v>1</v>
      </c>
      <c r="M6741" s="6">
        <v>42714</v>
      </c>
      <c r="N6741" s="6">
        <v>42752</v>
      </c>
      <c r="O6741" t="s">
        <v>5953</v>
      </c>
    </row>
    <row r="6742" spans="1:15" x14ac:dyDescent="0.3">
      <c r="A6742" t="s">
        <v>33164</v>
      </c>
      <c r="B6742">
        <v>1922943</v>
      </c>
      <c r="C6742" t="s">
        <v>33165</v>
      </c>
      <c r="D6742">
        <v>362090</v>
      </c>
      <c r="E6742" t="s">
        <v>6070</v>
      </c>
      <c r="F6742" t="s">
        <v>6070</v>
      </c>
      <c r="G6742" t="s">
        <v>33166</v>
      </c>
      <c r="H6742" t="s">
        <v>10456</v>
      </c>
      <c r="I6742" t="s">
        <v>5960</v>
      </c>
      <c r="J6742" t="s">
        <v>33167</v>
      </c>
      <c r="K6742">
        <v>1</v>
      </c>
      <c r="L6742">
        <v>1</v>
      </c>
      <c r="M6742" s="6">
        <v>42714</v>
      </c>
      <c r="N6742" s="6">
        <v>42752</v>
      </c>
      <c r="O6742" t="s">
        <v>5953</v>
      </c>
    </row>
    <row r="6743" spans="1:15" x14ac:dyDescent="0.3">
      <c r="A6743" t="s">
        <v>33168</v>
      </c>
      <c r="B6743">
        <v>1922942</v>
      </c>
      <c r="C6743" t="s">
        <v>33169</v>
      </c>
      <c r="D6743">
        <v>362091</v>
      </c>
      <c r="E6743" t="s">
        <v>6070</v>
      </c>
      <c r="F6743" t="s">
        <v>6070</v>
      </c>
      <c r="G6743" t="s">
        <v>33170</v>
      </c>
      <c r="H6743">
        <v>43</v>
      </c>
      <c r="I6743" t="s">
        <v>5960</v>
      </c>
      <c r="J6743" t="s">
        <v>33171</v>
      </c>
      <c r="K6743">
        <v>1</v>
      </c>
      <c r="L6743">
        <v>1</v>
      </c>
      <c r="M6743" s="6">
        <v>42714</v>
      </c>
      <c r="N6743" s="6">
        <v>42752</v>
      </c>
      <c r="O6743" t="s">
        <v>5953</v>
      </c>
    </row>
    <row r="6744" spans="1:15" x14ac:dyDescent="0.3">
      <c r="A6744" t="s">
        <v>33172</v>
      </c>
      <c r="B6744">
        <v>1922941</v>
      </c>
      <c r="C6744" t="s">
        <v>33173</v>
      </c>
      <c r="D6744">
        <v>362092</v>
      </c>
      <c r="E6744" t="s">
        <v>6070</v>
      </c>
      <c r="F6744" t="s">
        <v>6070</v>
      </c>
      <c r="G6744" t="s">
        <v>15089</v>
      </c>
      <c r="H6744" t="s">
        <v>7006</v>
      </c>
      <c r="I6744" t="s">
        <v>5960</v>
      </c>
      <c r="J6744" t="s">
        <v>33174</v>
      </c>
      <c r="K6744">
        <v>2</v>
      </c>
      <c r="L6744">
        <v>2</v>
      </c>
      <c r="M6744" s="6">
        <v>42714</v>
      </c>
      <c r="N6744" s="6">
        <v>42752</v>
      </c>
      <c r="O6744" t="s">
        <v>5953</v>
      </c>
    </row>
    <row r="6745" spans="1:15" x14ac:dyDescent="0.3">
      <c r="A6745" t="s">
        <v>33175</v>
      </c>
      <c r="B6745">
        <v>1922927</v>
      </c>
      <c r="C6745" t="s">
        <v>33176</v>
      </c>
      <c r="D6745">
        <v>362093</v>
      </c>
      <c r="E6745" t="s">
        <v>6070</v>
      </c>
      <c r="F6745" t="s">
        <v>6070</v>
      </c>
      <c r="G6745" t="s">
        <v>33177</v>
      </c>
      <c r="H6745">
        <v>54</v>
      </c>
      <c r="I6745" t="s">
        <v>5960</v>
      </c>
      <c r="J6745" t="s">
        <v>33178</v>
      </c>
      <c r="K6745">
        <v>2</v>
      </c>
      <c r="L6745">
        <v>2</v>
      </c>
      <c r="M6745" s="6">
        <v>42714</v>
      </c>
      <c r="N6745" s="6">
        <v>42752</v>
      </c>
      <c r="O6745" t="s">
        <v>5953</v>
      </c>
    </row>
    <row r="6746" spans="1:15" x14ac:dyDescent="0.3">
      <c r="A6746" t="s">
        <v>33179</v>
      </c>
      <c r="B6746">
        <v>1922926</v>
      </c>
      <c r="C6746" t="s">
        <v>33180</v>
      </c>
      <c r="D6746">
        <v>362094</v>
      </c>
      <c r="E6746" t="s">
        <v>6070</v>
      </c>
      <c r="F6746" t="s">
        <v>6070</v>
      </c>
      <c r="G6746" t="s">
        <v>33181</v>
      </c>
      <c r="H6746" t="s">
        <v>33182</v>
      </c>
      <c r="I6746" t="s">
        <v>5960</v>
      </c>
      <c r="J6746" t="s">
        <v>33183</v>
      </c>
      <c r="K6746">
        <v>3</v>
      </c>
      <c r="L6746">
        <v>3</v>
      </c>
      <c r="M6746" s="6">
        <v>42714</v>
      </c>
      <c r="N6746" s="6">
        <v>42752</v>
      </c>
      <c r="O6746" t="s">
        <v>5953</v>
      </c>
    </row>
    <row r="6747" spans="1:15" x14ac:dyDescent="0.3">
      <c r="A6747" t="s">
        <v>33184</v>
      </c>
      <c r="B6747">
        <v>1922925</v>
      </c>
      <c r="C6747" t="s">
        <v>33185</v>
      </c>
      <c r="D6747">
        <v>362095</v>
      </c>
      <c r="E6747" t="s">
        <v>6070</v>
      </c>
      <c r="F6747" t="s">
        <v>6070</v>
      </c>
      <c r="G6747" t="s">
        <v>33186</v>
      </c>
      <c r="H6747" t="s">
        <v>8112</v>
      </c>
      <c r="I6747" t="s">
        <v>5960</v>
      </c>
      <c r="J6747" t="s">
        <v>33187</v>
      </c>
      <c r="K6747">
        <v>1</v>
      </c>
      <c r="L6747">
        <v>1</v>
      </c>
      <c r="M6747" s="6">
        <v>42714</v>
      </c>
      <c r="N6747" s="6">
        <v>42752</v>
      </c>
      <c r="O6747" t="s">
        <v>5953</v>
      </c>
    </row>
    <row r="6748" spans="1:15" x14ac:dyDescent="0.3">
      <c r="A6748" t="s">
        <v>33188</v>
      </c>
      <c r="B6748">
        <v>1922923</v>
      </c>
      <c r="C6748" t="s">
        <v>33189</v>
      </c>
      <c r="D6748">
        <v>362096</v>
      </c>
      <c r="E6748" t="s">
        <v>6070</v>
      </c>
      <c r="F6748" t="s">
        <v>6070</v>
      </c>
      <c r="G6748" t="s">
        <v>33190</v>
      </c>
      <c r="H6748" t="s">
        <v>6428</v>
      </c>
      <c r="I6748" t="s">
        <v>5960</v>
      </c>
      <c r="J6748" t="s">
        <v>33191</v>
      </c>
      <c r="K6748">
        <v>2</v>
      </c>
      <c r="L6748">
        <v>2</v>
      </c>
      <c r="M6748" s="6">
        <v>42714</v>
      </c>
      <c r="N6748" s="6">
        <v>42752</v>
      </c>
      <c r="O6748" t="s">
        <v>5953</v>
      </c>
    </row>
    <row r="6749" spans="1:15" x14ac:dyDescent="0.3">
      <c r="A6749" t="s">
        <v>33192</v>
      </c>
      <c r="B6749">
        <v>1922922</v>
      </c>
      <c r="C6749" t="s">
        <v>33193</v>
      </c>
      <c r="D6749">
        <v>362097</v>
      </c>
      <c r="E6749" t="s">
        <v>6070</v>
      </c>
      <c r="F6749" t="s">
        <v>6070</v>
      </c>
      <c r="G6749" t="s">
        <v>33194</v>
      </c>
      <c r="H6749" t="s">
        <v>10964</v>
      </c>
      <c r="I6749" t="s">
        <v>5960</v>
      </c>
      <c r="J6749" t="s">
        <v>33195</v>
      </c>
      <c r="K6749">
        <v>3</v>
      </c>
      <c r="L6749">
        <v>3</v>
      </c>
      <c r="M6749" s="6">
        <v>42714</v>
      </c>
      <c r="N6749" s="6">
        <v>42752</v>
      </c>
      <c r="O6749" t="s">
        <v>5953</v>
      </c>
    </row>
    <row r="6750" spans="1:15" x14ac:dyDescent="0.3">
      <c r="A6750" t="s">
        <v>33196</v>
      </c>
      <c r="B6750">
        <v>1922904</v>
      </c>
      <c r="C6750" t="s">
        <v>33197</v>
      </c>
      <c r="D6750">
        <v>362098</v>
      </c>
      <c r="E6750" t="s">
        <v>6070</v>
      </c>
      <c r="F6750" t="s">
        <v>6070</v>
      </c>
      <c r="G6750" t="s">
        <v>33198</v>
      </c>
      <c r="H6750">
        <v>41</v>
      </c>
      <c r="I6750" t="s">
        <v>5960</v>
      </c>
      <c r="J6750" t="s">
        <v>33199</v>
      </c>
      <c r="K6750">
        <v>6</v>
      </c>
      <c r="L6750">
        <v>6</v>
      </c>
      <c r="M6750" s="6">
        <v>42714</v>
      </c>
      <c r="N6750" s="6">
        <v>42752</v>
      </c>
      <c r="O6750" t="s">
        <v>5953</v>
      </c>
    </row>
    <row r="6751" spans="1:15" x14ac:dyDescent="0.3">
      <c r="A6751" t="s">
        <v>33200</v>
      </c>
      <c r="B6751">
        <v>1922902</v>
      </c>
      <c r="C6751" t="s">
        <v>33201</v>
      </c>
      <c r="D6751">
        <v>362099</v>
      </c>
      <c r="E6751" t="s">
        <v>6070</v>
      </c>
      <c r="F6751" t="s">
        <v>6070</v>
      </c>
      <c r="G6751" t="s">
        <v>33202</v>
      </c>
      <c r="H6751" t="s">
        <v>7321</v>
      </c>
      <c r="I6751" t="s">
        <v>5960</v>
      </c>
      <c r="J6751" t="s">
        <v>33203</v>
      </c>
      <c r="K6751">
        <v>2</v>
      </c>
      <c r="L6751">
        <v>2</v>
      </c>
      <c r="M6751" s="6">
        <v>42714</v>
      </c>
      <c r="N6751" s="6">
        <v>42752</v>
      </c>
      <c r="O6751" t="s">
        <v>5953</v>
      </c>
    </row>
    <row r="6752" spans="1:15" x14ac:dyDescent="0.3">
      <c r="A6752" t="s">
        <v>33204</v>
      </c>
      <c r="B6752">
        <v>1922901</v>
      </c>
      <c r="C6752" t="s">
        <v>33205</v>
      </c>
      <c r="D6752">
        <v>362100</v>
      </c>
      <c r="E6752" t="s">
        <v>6070</v>
      </c>
      <c r="F6752" t="s">
        <v>6070</v>
      </c>
      <c r="G6752" t="s">
        <v>33206</v>
      </c>
      <c r="H6752" t="s">
        <v>6650</v>
      </c>
      <c r="I6752" t="s">
        <v>5960</v>
      </c>
      <c r="J6752" t="s">
        <v>33207</v>
      </c>
      <c r="K6752">
        <v>2</v>
      </c>
      <c r="L6752">
        <v>2</v>
      </c>
      <c r="M6752" s="6">
        <v>42714</v>
      </c>
      <c r="N6752" s="6">
        <v>42752</v>
      </c>
      <c r="O6752" t="s">
        <v>5953</v>
      </c>
    </row>
    <row r="6753" spans="1:15" x14ac:dyDescent="0.3">
      <c r="A6753" t="s">
        <v>33208</v>
      </c>
      <c r="B6753">
        <v>1923096</v>
      </c>
      <c r="C6753" t="s">
        <v>33209</v>
      </c>
      <c r="D6753">
        <v>362101</v>
      </c>
      <c r="E6753" t="s">
        <v>6070</v>
      </c>
      <c r="F6753" t="s">
        <v>6070</v>
      </c>
      <c r="G6753" t="s">
        <v>33210</v>
      </c>
      <c r="H6753" t="s">
        <v>7139</v>
      </c>
      <c r="I6753" t="s">
        <v>5960</v>
      </c>
      <c r="J6753" t="s">
        <v>33211</v>
      </c>
      <c r="K6753">
        <v>2</v>
      </c>
      <c r="L6753">
        <v>2</v>
      </c>
      <c r="M6753" s="6">
        <v>42714</v>
      </c>
      <c r="N6753" s="6">
        <v>42752</v>
      </c>
      <c r="O6753" t="s">
        <v>5953</v>
      </c>
    </row>
    <row r="6754" spans="1:15" x14ac:dyDescent="0.3">
      <c r="A6754" t="s">
        <v>33212</v>
      </c>
      <c r="B6754">
        <v>1923095</v>
      </c>
      <c r="C6754" t="s">
        <v>33213</v>
      </c>
      <c r="D6754">
        <v>362102</v>
      </c>
      <c r="E6754" t="s">
        <v>6070</v>
      </c>
      <c r="F6754" t="s">
        <v>6070</v>
      </c>
      <c r="G6754" t="s">
        <v>33214</v>
      </c>
      <c r="H6754" t="s">
        <v>27858</v>
      </c>
      <c r="I6754" t="s">
        <v>5960</v>
      </c>
      <c r="J6754" t="s">
        <v>33215</v>
      </c>
      <c r="K6754">
        <v>2</v>
      </c>
      <c r="L6754">
        <v>2</v>
      </c>
      <c r="M6754" s="6">
        <v>42714</v>
      </c>
      <c r="N6754" s="6">
        <v>42752</v>
      </c>
      <c r="O6754" t="s">
        <v>5953</v>
      </c>
    </row>
    <row r="6755" spans="1:15" x14ac:dyDescent="0.3">
      <c r="A6755" t="s">
        <v>33216</v>
      </c>
      <c r="B6755">
        <v>1923094</v>
      </c>
      <c r="C6755" t="s">
        <v>33217</v>
      </c>
      <c r="D6755">
        <v>362103</v>
      </c>
      <c r="E6755" t="s">
        <v>6070</v>
      </c>
      <c r="F6755" t="s">
        <v>6070</v>
      </c>
      <c r="G6755" t="s">
        <v>21530</v>
      </c>
      <c r="H6755" t="s">
        <v>6903</v>
      </c>
      <c r="I6755" t="s">
        <v>5960</v>
      </c>
      <c r="J6755" t="s">
        <v>33218</v>
      </c>
      <c r="K6755">
        <v>2</v>
      </c>
      <c r="L6755">
        <v>2</v>
      </c>
      <c r="M6755" s="6">
        <v>42714</v>
      </c>
      <c r="N6755" s="6">
        <v>42752</v>
      </c>
      <c r="O6755" t="s">
        <v>5953</v>
      </c>
    </row>
    <row r="6756" spans="1:15" x14ac:dyDescent="0.3">
      <c r="A6756" t="s">
        <v>33219</v>
      </c>
      <c r="B6756">
        <v>1923093</v>
      </c>
      <c r="C6756" t="s">
        <v>33220</v>
      </c>
      <c r="D6756">
        <v>362104</v>
      </c>
      <c r="E6756" t="s">
        <v>6070</v>
      </c>
      <c r="F6756" t="s">
        <v>6070</v>
      </c>
      <c r="G6756" t="s">
        <v>33221</v>
      </c>
      <c r="H6756" t="s">
        <v>8255</v>
      </c>
      <c r="I6756" t="s">
        <v>5960</v>
      </c>
      <c r="J6756" t="s">
        <v>33222</v>
      </c>
      <c r="K6756">
        <v>2</v>
      </c>
      <c r="L6756">
        <v>2</v>
      </c>
      <c r="M6756" s="6">
        <v>42714</v>
      </c>
      <c r="N6756" s="6">
        <v>42752</v>
      </c>
      <c r="O6756" t="s">
        <v>5953</v>
      </c>
    </row>
    <row r="6757" spans="1:15" x14ac:dyDescent="0.3">
      <c r="A6757" t="s">
        <v>33223</v>
      </c>
      <c r="B6757">
        <v>1923092</v>
      </c>
      <c r="C6757" t="s">
        <v>33224</v>
      </c>
      <c r="D6757">
        <v>362105</v>
      </c>
      <c r="E6757" t="s">
        <v>6070</v>
      </c>
      <c r="F6757" t="s">
        <v>6070</v>
      </c>
      <c r="G6757" t="s">
        <v>33206</v>
      </c>
      <c r="H6757" t="s">
        <v>6010</v>
      </c>
      <c r="I6757" t="s">
        <v>5960</v>
      </c>
      <c r="J6757" t="s">
        <v>33225</v>
      </c>
      <c r="K6757">
        <v>1</v>
      </c>
      <c r="L6757">
        <v>1</v>
      </c>
      <c r="M6757" s="6">
        <v>42714</v>
      </c>
      <c r="N6757" s="6">
        <v>42752</v>
      </c>
      <c r="O6757" t="s">
        <v>5953</v>
      </c>
    </row>
    <row r="6758" spans="1:15" x14ac:dyDescent="0.3">
      <c r="A6758" t="s">
        <v>33226</v>
      </c>
      <c r="B6758">
        <v>1923091</v>
      </c>
      <c r="C6758" t="s">
        <v>33227</v>
      </c>
      <c r="D6758">
        <v>362106</v>
      </c>
      <c r="E6758" t="s">
        <v>6070</v>
      </c>
      <c r="F6758" t="s">
        <v>6070</v>
      </c>
      <c r="G6758" t="s">
        <v>33228</v>
      </c>
      <c r="H6758" t="s">
        <v>7006</v>
      </c>
      <c r="I6758" t="s">
        <v>5960</v>
      </c>
      <c r="J6758" t="s">
        <v>33229</v>
      </c>
      <c r="K6758">
        <v>1</v>
      </c>
      <c r="L6758">
        <v>1</v>
      </c>
      <c r="M6758" s="6">
        <v>42714</v>
      </c>
      <c r="N6758" s="6">
        <v>42752</v>
      </c>
      <c r="O6758" t="s">
        <v>5953</v>
      </c>
    </row>
    <row r="6759" spans="1:15" x14ac:dyDescent="0.3">
      <c r="A6759" t="s">
        <v>33230</v>
      </c>
      <c r="B6759">
        <v>1923090</v>
      </c>
      <c r="C6759" t="s">
        <v>33231</v>
      </c>
      <c r="D6759">
        <v>362107</v>
      </c>
      <c r="E6759" t="s">
        <v>6070</v>
      </c>
      <c r="F6759" t="s">
        <v>6070</v>
      </c>
      <c r="G6759" t="s">
        <v>33232</v>
      </c>
      <c r="H6759" t="s">
        <v>7961</v>
      </c>
      <c r="I6759" t="s">
        <v>5960</v>
      </c>
      <c r="J6759" t="s">
        <v>33233</v>
      </c>
      <c r="K6759">
        <v>1</v>
      </c>
      <c r="L6759">
        <v>1</v>
      </c>
      <c r="M6759" s="6">
        <v>42714</v>
      </c>
      <c r="N6759" s="6">
        <v>42752</v>
      </c>
      <c r="O6759" t="s">
        <v>5953</v>
      </c>
    </row>
    <row r="6760" spans="1:15" x14ac:dyDescent="0.3">
      <c r="A6760" t="s">
        <v>33234</v>
      </c>
      <c r="B6760">
        <v>1923089</v>
      </c>
      <c r="C6760" t="s">
        <v>33235</v>
      </c>
      <c r="D6760">
        <v>362108</v>
      </c>
      <c r="E6760" t="s">
        <v>6070</v>
      </c>
      <c r="F6760" t="s">
        <v>6070</v>
      </c>
      <c r="G6760" t="s">
        <v>33236</v>
      </c>
      <c r="H6760" t="s">
        <v>7966</v>
      </c>
      <c r="I6760" t="s">
        <v>5960</v>
      </c>
      <c r="J6760" t="s">
        <v>33237</v>
      </c>
      <c r="K6760">
        <v>1</v>
      </c>
      <c r="L6760">
        <v>1</v>
      </c>
      <c r="M6760" s="6">
        <v>42714</v>
      </c>
      <c r="N6760" s="6">
        <v>42752</v>
      </c>
      <c r="O6760" t="s">
        <v>5953</v>
      </c>
    </row>
    <row r="6761" spans="1:15" x14ac:dyDescent="0.3">
      <c r="A6761" t="s">
        <v>33238</v>
      </c>
      <c r="B6761">
        <v>1923088</v>
      </c>
      <c r="C6761" t="s">
        <v>33239</v>
      </c>
      <c r="D6761">
        <v>362109</v>
      </c>
      <c r="E6761" t="s">
        <v>6070</v>
      </c>
      <c r="F6761" t="s">
        <v>6070</v>
      </c>
      <c r="G6761" t="s">
        <v>33240</v>
      </c>
      <c r="H6761" t="s">
        <v>6472</v>
      </c>
      <c r="I6761" t="s">
        <v>5960</v>
      </c>
      <c r="J6761" t="s">
        <v>33241</v>
      </c>
      <c r="K6761">
        <v>2</v>
      </c>
      <c r="L6761">
        <v>2</v>
      </c>
      <c r="M6761" s="6">
        <v>42714</v>
      </c>
      <c r="N6761" s="6">
        <v>42752</v>
      </c>
      <c r="O6761" t="s">
        <v>5953</v>
      </c>
    </row>
    <row r="6762" spans="1:15" x14ac:dyDescent="0.3">
      <c r="A6762" t="s">
        <v>33242</v>
      </c>
      <c r="B6762">
        <v>1923083</v>
      </c>
      <c r="C6762" t="s">
        <v>33243</v>
      </c>
      <c r="D6762">
        <v>362110</v>
      </c>
      <c r="E6762" t="s">
        <v>6070</v>
      </c>
      <c r="F6762" t="s">
        <v>6070</v>
      </c>
      <c r="G6762" t="s">
        <v>25227</v>
      </c>
      <c r="H6762" t="s">
        <v>6763</v>
      </c>
      <c r="I6762" t="s">
        <v>5960</v>
      </c>
      <c r="J6762" t="s">
        <v>33244</v>
      </c>
      <c r="K6762">
        <v>3</v>
      </c>
      <c r="L6762">
        <v>3</v>
      </c>
      <c r="M6762" s="6">
        <v>42714</v>
      </c>
      <c r="N6762" s="6">
        <v>42752</v>
      </c>
      <c r="O6762" t="s">
        <v>5953</v>
      </c>
    </row>
    <row r="6763" spans="1:15" x14ac:dyDescent="0.3">
      <c r="A6763" t="s">
        <v>33245</v>
      </c>
      <c r="B6763">
        <v>1923082</v>
      </c>
      <c r="C6763" t="s">
        <v>33246</v>
      </c>
      <c r="D6763">
        <v>362111</v>
      </c>
      <c r="E6763" t="s">
        <v>6070</v>
      </c>
      <c r="F6763" t="s">
        <v>6070</v>
      </c>
      <c r="G6763" t="s">
        <v>8812</v>
      </c>
      <c r="H6763" t="s">
        <v>6254</v>
      </c>
      <c r="I6763" t="s">
        <v>5960</v>
      </c>
      <c r="J6763" t="s">
        <v>33247</v>
      </c>
      <c r="K6763">
        <v>3</v>
      </c>
      <c r="L6763">
        <v>3</v>
      </c>
      <c r="M6763" s="6">
        <v>42714</v>
      </c>
      <c r="N6763" s="6">
        <v>42752</v>
      </c>
      <c r="O6763" t="s">
        <v>5953</v>
      </c>
    </row>
    <row r="6764" spans="1:15" x14ac:dyDescent="0.3">
      <c r="A6764" t="s">
        <v>33248</v>
      </c>
      <c r="B6764">
        <v>1923081</v>
      </c>
      <c r="C6764" t="s">
        <v>33249</v>
      </c>
      <c r="D6764">
        <v>362112</v>
      </c>
      <c r="E6764" t="s">
        <v>6070</v>
      </c>
      <c r="F6764" t="s">
        <v>6070</v>
      </c>
      <c r="G6764" t="s">
        <v>23143</v>
      </c>
      <c r="H6764" t="s">
        <v>7673</v>
      </c>
      <c r="I6764" t="s">
        <v>5960</v>
      </c>
      <c r="J6764" t="s">
        <v>33250</v>
      </c>
      <c r="K6764">
        <v>2</v>
      </c>
      <c r="L6764">
        <v>2</v>
      </c>
      <c r="M6764" s="6">
        <v>42714</v>
      </c>
      <c r="N6764" s="6">
        <v>42752</v>
      </c>
      <c r="O6764" t="s">
        <v>5953</v>
      </c>
    </row>
    <row r="6765" spans="1:15" x14ac:dyDescent="0.3">
      <c r="A6765" t="s">
        <v>33251</v>
      </c>
      <c r="B6765">
        <v>1923080</v>
      </c>
      <c r="C6765" t="s">
        <v>33252</v>
      </c>
      <c r="D6765">
        <v>362113</v>
      </c>
      <c r="E6765" t="s">
        <v>6070</v>
      </c>
      <c r="F6765" t="s">
        <v>6070</v>
      </c>
      <c r="G6765" t="s">
        <v>33253</v>
      </c>
      <c r="H6765" t="s">
        <v>8369</v>
      </c>
      <c r="I6765" t="s">
        <v>5960</v>
      </c>
      <c r="J6765" t="s">
        <v>33254</v>
      </c>
      <c r="K6765">
        <v>2</v>
      </c>
      <c r="L6765">
        <v>2</v>
      </c>
      <c r="M6765" s="6">
        <v>42714</v>
      </c>
      <c r="N6765" s="6">
        <v>42752</v>
      </c>
      <c r="O6765" t="s">
        <v>5953</v>
      </c>
    </row>
    <row r="6766" spans="1:15" x14ac:dyDescent="0.3">
      <c r="A6766" t="s">
        <v>33255</v>
      </c>
      <c r="B6766">
        <v>1923079</v>
      </c>
      <c r="C6766" t="s">
        <v>33256</v>
      </c>
      <c r="D6766">
        <v>362114</v>
      </c>
      <c r="E6766" t="s">
        <v>6070</v>
      </c>
      <c r="F6766" t="s">
        <v>6070</v>
      </c>
      <c r="G6766" t="s">
        <v>33257</v>
      </c>
      <c r="H6766">
        <v>43</v>
      </c>
      <c r="I6766" t="s">
        <v>5960</v>
      </c>
      <c r="J6766" t="s">
        <v>33258</v>
      </c>
      <c r="K6766">
        <v>2</v>
      </c>
      <c r="L6766">
        <v>2</v>
      </c>
      <c r="M6766" s="6">
        <v>42714</v>
      </c>
      <c r="N6766" s="6">
        <v>42752</v>
      </c>
      <c r="O6766" t="s">
        <v>5953</v>
      </c>
    </row>
    <row r="6767" spans="1:15" x14ac:dyDescent="0.3">
      <c r="A6767" t="s">
        <v>33259</v>
      </c>
      <c r="B6767">
        <v>1923078</v>
      </c>
      <c r="C6767" t="s">
        <v>33260</v>
      </c>
      <c r="D6767">
        <v>362115</v>
      </c>
      <c r="E6767" t="s">
        <v>6070</v>
      </c>
      <c r="F6767" t="s">
        <v>6070</v>
      </c>
      <c r="G6767" t="s">
        <v>18638</v>
      </c>
      <c r="H6767" t="s">
        <v>8154</v>
      </c>
      <c r="I6767" t="s">
        <v>5960</v>
      </c>
      <c r="J6767" t="s">
        <v>33261</v>
      </c>
      <c r="K6767">
        <v>3</v>
      </c>
      <c r="L6767">
        <v>3</v>
      </c>
      <c r="M6767" s="6">
        <v>42714</v>
      </c>
      <c r="N6767" s="6">
        <v>42752</v>
      </c>
      <c r="O6767" t="s">
        <v>5953</v>
      </c>
    </row>
    <row r="6768" spans="1:15" x14ac:dyDescent="0.3">
      <c r="A6768" t="s">
        <v>33262</v>
      </c>
      <c r="B6768">
        <v>1923077</v>
      </c>
      <c r="C6768" t="s">
        <v>33263</v>
      </c>
      <c r="D6768">
        <v>362116</v>
      </c>
      <c r="E6768" t="s">
        <v>6070</v>
      </c>
      <c r="F6768" t="s">
        <v>6070</v>
      </c>
      <c r="G6768" t="s">
        <v>33264</v>
      </c>
      <c r="H6768" t="s">
        <v>6016</v>
      </c>
      <c r="I6768" t="s">
        <v>5960</v>
      </c>
      <c r="J6768" t="s">
        <v>33265</v>
      </c>
      <c r="K6768">
        <v>3</v>
      </c>
      <c r="L6768">
        <v>3</v>
      </c>
      <c r="M6768" s="6">
        <v>42714</v>
      </c>
      <c r="N6768" s="6">
        <v>42752</v>
      </c>
      <c r="O6768" t="s">
        <v>5953</v>
      </c>
    </row>
    <row r="6769" spans="1:15" x14ac:dyDescent="0.3">
      <c r="A6769" t="s">
        <v>33266</v>
      </c>
      <c r="B6769">
        <v>1923076</v>
      </c>
      <c r="C6769" t="s">
        <v>33267</v>
      </c>
      <c r="D6769">
        <v>362117</v>
      </c>
      <c r="E6769" t="s">
        <v>6070</v>
      </c>
      <c r="F6769" t="s">
        <v>6070</v>
      </c>
      <c r="G6769" t="s">
        <v>33268</v>
      </c>
      <c r="H6769" t="s">
        <v>7085</v>
      </c>
      <c r="I6769" t="s">
        <v>5960</v>
      </c>
      <c r="J6769" t="s">
        <v>33269</v>
      </c>
      <c r="K6769">
        <v>3</v>
      </c>
      <c r="L6769">
        <v>3</v>
      </c>
      <c r="M6769" s="6">
        <v>42714</v>
      </c>
      <c r="N6769" s="6">
        <v>42752</v>
      </c>
      <c r="O6769" t="s">
        <v>5953</v>
      </c>
    </row>
    <row r="6770" spans="1:15" x14ac:dyDescent="0.3">
      <c r="A6770" t="s">
        <v>33270</v>
      </c>
      <c r="B6770">
        <v>1923075</v>
      </c>
      <c r="C6770" t="s">
        <v>33271</v>
      </c>
      <c r="D6770">
        <v>362118</v>
      </c>
      <c r="E6770" t="s">
        <v>6070</v>
      </c>
      <c r="F6770" t="s">
        <v>6070</v>
      </c>
      <c r="G6770" t="s">
        <v>33272</v>
      </c>
      <c r="H6770" t="s">
        <v>6940</v>
      </c>
      <c r="I6770" t="s">
        <v>5960</v>
      </c>
      <c r="J6770" t="s">
        <v>33273</v>
      </c>
      <c r="K6770">
        <v>2</v>
      </c>
      <c r="L6770">
        <v>2</v>
      </c>
      <c r="M6770" s="6">
        <v>42714</v>
      </c>
      <c r="N6770" s="6">
        <v>42752</v>
      </c>
      <c r="O6770" t="s">
        <v>5953</v>
      </c>
    </row>
    <row r="6771" spans="1:15" x14ac:dyDescent="0.3">
      <c r="A6771" t="s">
        <v>33274</v>
      </c>
      <c r="B6771">
        <v>1923074</v>
      </c>
      <c r="C6771" t="s">
        <v>33275</v>
      </c>
      <c r="D6771">
        <v>362119</v>
      </c>
      <c r="E6771" t="s">
        <v>6070</v>
      </c>
      <c r="F6771" t="s">
        <v>6070</v>
      </c>
      <c r="G6771" t="s">
        <v>33276</v>
      </c>
      <c r="H6771" t="s">
        <v>7080</v>
      </c>
      <c r="I6771" t="s">
        <v>5960</v>
      </c>
      <c r="J6771" t="s">
        <v>33277</v>
      </c>
      <c r="K6771">
        <v>2</v>
      </c>
      <c r="L6771">
        <v>2</v>
      </c>
      <c r="M6771" s="6">
        <v>42714</v>
      </c>
      <c r="N6771" s="6">
        <v>42752</v>
      </c>
      <c r="O6771" t="s">
        <v>5953</v>
      </c>
    </row>
    <row r="6772" spans="1:15" x14ac:dyDescent="0.3">
      <c r="A6772" t="s">
        <v>33278</v>
      </c>
      <c r="B6772">
        <v>1923073</v>
      </c>
      <c r="C6772" t="s">
        <v>33279</v>
      </c>
      <c r="D6772">
        <v>362120</v>
      </c>
      <c r="E6772" t="s">
        <v>6070</v>
      </c>
      <c r="F6772" t="s">
        <v>6070</v>
      </c>
      <c r="G6772" t="s">
        <v>32558</v>
      </c>
      <c r="H6772">
        <v>46</v>
      </c>
      <c r="I6772" t="s">
        <v>5960</v>
      </c>
      <c r="J6772" t="s">
        <v>33280</v>
      </c>
      <c r="K6772">
        <v>3</v>
      </c>
      <c r="L6772">
        <v>3</v>
      </c>
      <c r="M6772" s="6">
        <v>42714</v>
      </c>
      <c r="N6772" s="6">
        <v>42752</v>
      </c>
      <c r="O6772" t="s">
        <v>5953</v>
      </c>
    </row>
    <row r="6773" spans="1:15" x14ac:dyDescent="0.3">
      <c r="A6773" t="s">
        <v>33281</v>
      </c>
      <c r="B6773">
        <v>1923013</v>
      </c>
      <c r="C6773" t="s">
        <v>33282</v>
      </c>
      <c r="D6773">
        <v>362121</v>
      </c>
      <c r="E6773" t="s">
        <v>6070</v>
      </c>
      <c r="F6773" t="s">
        <v>6070</v>
      </c>
      <c r="G6773" t="s">
        <v>33283</v>
      </c>
      <c r="H6773" t="s">
        <v>10323</v>
      </c>
      <c r="I6773" t="s">
        <v>5960</v>
      </c>
      <c r="J6773" t="s">
        <v>33284</v>
      </c>
      <c r="K6773">
        <v>4</v>
      </c>
      <c r="L6773">
        <v>4</v>
      </c>
      <c r="M6773" s="6">
        <v>42714</v>
      </c>
      <c r="N6773" s="6">
        <v>42752</v>
      </c>
      <c r="O6773" t="s">
        <v>5953</v>
      </c>
    </row>
    <row r="6774" spans="1:15" x14ac:dyDescent="0.3">
      <c r="A6774" t="s">
        <v>33285</v>
      </c>
      <c r="B6774">
        <v>1923012</v>
      </c>
      <c r="C6774" t="s">
        <v>33286</v>
      </c>
      <c r="D6774">
        <v>362122</v>
      </c>
      <c r="E6774" t="s">
        <v>6070</v>
      </c>
      <c r="F6774" t="s">
        <v>6070</v>
      </c>
      <c r="G6774" t="s">
        <v>33287</v>
      </c>
      <c r="H6774" t="s">
        <v>33288</v>
      </c>
      <c r="I6774" t="s">
        <v>5960</v>
      </c>
      <c r="J6774" t="s">
        <v>33289</v>
      </c>
      <c r="K6774">
        <v>2</v>
      </c>
      <c r="L6774">
        <v>2</v>
      </c>
      <c r="M6774" s="6">
        <v>42714</v>
      </c>
      <c r="N6774" s="6">
        <v>42752</v>
      </c>
      <c r="O6774" t="s">
        <v>5953</v>
      </c>
    </row>
    <row r="6775" spans="1:15" x14ac:dyDescent="0.3">
      <c r="A6775" t="s">
        <v>33290</v>
      </c>
      <c r="B6775">
        <v>1923011</v>
      </c>
      <c r="C6775" t="s">
        <v>33291</v>
      </c>
      <c r="D6775">
        <v>362123</v>
      </c>
      <c r="E6775" t="s">
        <v>6070</v>
      </c>
      <c r="F6775" t="s">
        <v>6070</v>
      </c>
      <c r="G6775" t="s">
        <v>33292</v>
      </c>
      <c r="H6775" t="s">
        <v>6004</v>
      </c>
      <c r="I6775" t="s">
        <v>5960</v>
      </c>
      <c r="J6775" t="s">
        <v>33293</v>
      </c>
      <c r="K6775">
        <v>2</v>
      </c>
      <c r="L6775">
        <v>2</v>
      </c>
      <c r="M6775" s="6">
        <v>42714</v>
      </c>
      <c r="N6775" s="6">
        <v>42752</v>
      </c>
      <c r="O6775" t="s">
        <v>5953</v>
      </c>
    </row>
    <row r="6776" spans="1:15" x14ac:dyDescent="0.3">
      <c r="A6776" t="s">
        <v>33294</v>
      </c>
      <c r="B6776">
        <v>1923009</v>
      </c>
      <c r="C6776" t="s">
        <v>33295</v>
      </c>
      <c r="D6776">
        <v>362124</v>
      </c>
      <c r="E6776" t="s">
        <v>6070</v>
      </c>
      <c r="F6776" t="s">
        <v>6070</v>
      </c>
      <c r="G6776" t="s">
        <v>33296</v>
      </c>
      <c r="H6776" t="s">
        <v>6628</v>
      </c>
      <c r="I6776" t="s">
        <v>5960</v>
      </c>
      <c r="J6776" t="s">
        <v>33297</v>
      </c>
      <c r="K6776">
        <v>2</v>
      </c>
      <c r="L6776">
        <v>2</v>
      </c>
      <c r="M6776" s="6">
        <v>42714</v>
      </c>
      <c r="N6776" s="6">
        <v>42752</v>
      </c>
      <c r="O6776" t="s">
        <v>5953</v>
      </c>
    </row>
    <row r="6777" spans="1:15" x14ac:dyDescent="0.3">
      <c r="A6777" t="s">
        <v>33298</v>
      </c>
      <c r="B6777">
        <v>1923002</v>
      </c>
      <c r="C6777" t="s">
        <v>33299</v>
      </c>
      <c r="D6777">
        <v>362125</v>
      </c>
      <c r="E6777" t="s">
        <v>6070</v>
      </c>
      <c r="F6777" t="s">
        <v>6070</v>
      </c>
      <c r="G6777" t="s">
        <v>33300</v>
      </c>
      <c r="H6777" t="s">
        <v>6010</v>
      </c>
      <c r="I6777" t="s">
        <v>5960</v>
      </c>
      <c r="J6777" t="s">
        <v>33301</v>
      </c>
      <c r="K6777">
        <v>3</v>
      </c>
      <c r="L6777">
        <v>3</v>
      </c>
      <c r="M6777" s="6">
        <v>42714</v>
      </c>
      <c r="N6777" s="6">
        <v>42752</v>
      </c>
      <c r="O6777" t="s">
        <v>5953</v>
      </c>
    </row>
    <row r="6778" spans="1:15" x14ac:dyDescent="0.3">
      <c r="A6778" t="s">
        <v>33302</v>
      </c>
      <c r="B6778">
        <v>1923001</v>
      </c>
      <c r="C6778" t="s">
        <v>33303</v>
      </c>
      <c r="D6778">
        <v>362126</v>
      </c>
      <c r="E6778" t="s">
        <v>6070</v>
      </c>
      <c r="F6778" t="s">
        <v>6070</v>
      </c>
      <c r="G6778" t="s">
        <v>33304</v>
      </c>
      <c r="H6778" t="s">
        <v>6127</v>
      </c>
      <c r="I6778" t="s">
        <v>5960</v>
      </c>
      <c r="J6778" t="s">
        <v>33305</v>
      </c>
      <c r="K6778">
        <v>4</v>
      </c>
      <c r="L6778">
        <v>4</v>
      </c>
      <c r="M6778" s="6">
        <v>42714</v>
      </c>
      <c r="N6778" s="6">
        <v>42752</v>
      </c>
      <c r="O6778" t="s">
        <v>5953</v>
      </c>
    </row>
    <row r="6779" spans="1:15" x14ac:dyDescent="0.3">
      <c r="A6779" t="s">
        <v>33306</v>
      </c>
      <c r="B6779">
        <v>1923000</v>
      </c>
      <c r="C6779" t="s">
        <v>33307</v>
      </c>
      <c r="D6779">
        <v>362127</v>
      </c>
      <c r="E6779" t="s">
        <v>6070</v>
      </c>
      <c r="F6779" t="s">
        <v>6070</v>
      </c>
      <c r="G6779" t="s">
        <v>33308</v>
      </c>
      <c r="H6779" t="s">
        <v>7975</v>
      </c>
      <c r="I6779" t="s">
        <v>5960</v>
      </c>
      <c r="J6779" t="s">
        <v>33309</v>
      </c>
      <c r="K6779">
        <v>1</v>
      </c>
      <c r="L6779">
        <v>1</v>
      </c>
      <c r="M6779" s="6">
        <v>42714</v>
      </c>
      <c r="N6779" s="6">
        <v>42752</v>
      </c>
      <c r="O6779" t="s">
        <v>5953</v>
      </c>
    </row>
    <row r="6780" spans="1:15" x14ac:dyDescent="0.3">
      <c r="A6780" t="s">
        <v>33310</v>
      </c>
      <c r="B6780">
        <v>1922999</v>
      </c>
      <c r="C6780" t="s">
        <v>33311</v>
      </c>
      <c r="D6780">
        <v>362128</v>
      </c>
      <c r="E6780" t="s">
        <v>6070</v>
      </c>
      <c r="F6780" t="s">
        <v>6070</v>
      </c>
      <c r="G6780" t="s">
        <v>10678</v>
      </c>
      <c r="H6780" t="s">
        <v>11368</v>
      </c>
      <c r="I6780" t="s">
        <v>5960</v>
      </c>
      <c r="J6780" t="s">
        <v>33312</v>
      </c>
      <c r="K6780">
        <v>1</v>
      </c>
      <c r="L6780">
        <v>1</v>
      </c>
      <c r="M6780" s="6">
        <v>42714</v>
      </c>
      <c r="N6780" s="6">
        <v>42752</v>
      </c>
      <c r="O6780" t="s">
        <v>5953</v>
      </c>
    </row>
    <row r="6781" spans="1:15" x14ac:dyDescent="0.3">
      <c r="A6781" t="s">
        <v>33313</v>
      </c>
      <c r="B6781">
        <v>1922998</v>
      </c>
      <c r="C6781" t="s">
        <v>33314</v>
      </c>
      <c r="D6781">
        <v>362129</v>
      </c>
      <c r="E6781" t="s">
        <v>6070</v>
      </c>
      <c r="F6781" t="s">
        <v>6070</v>
      </c>
      <c r="G6781" t="s">
        <v>12957</v>
      </c>
      <c r="H6781" t="s">
        <v>7975</v>
      </c>
      <c r="I6781" t="s">
        <v>5960</v>
      </c>
      <c r="J6781" t="s">
        <v>33315</v>
      </c>
      <c r="K6781">
        <v>1</v>
      </c>
      <c r="L6781">
        <v>1</v>
      </c>
      <c r="M6781" s="6">
        <v>42714</v>
      </c>
      <c r="N6781" s="6">
        <v>42752</v>
      </c>
      <c r="O6781" t="s">
        <v>5953</v>
      </c>
    </row>
    <row r="6782" spans="1:15" x14ac:dyDescent="0.3">
      <c r="A6782" t="s">
        <v>33316</v>
      </c>
      <c r="B6782">
        <v>1922997</v>
      </c>
      <c r="C6782" t="s">
        <v>33317</v>
      </c>
      <c r="D6782">
        <v>362130</v>
      </c>
      <c r="E6782" t="s">
        <v>6070</v>
      </c>
      <c r="F6782" t="s">
        <v>6070</v>
      </c>
      <c r="G6782" t="s">
        <v>33318</v>
      </c>
      <c r="H6782" t="s">
        <v>7475</v>
      </c>
      <c r="I6782" t="s">
        <v>5960</v>
      </c>
      <c r="J6782" t="s">
        <v>33319</v>
      </c>
      <c r="K6782">
        <v>1</v>
      </c>
      <c r="L6782">
        <v>1</v>
      </c>
      <c r="M6782" s="6">
        <v>42714</v>
      </c>
      <c r="N6782" s="6">
        <v>42752</v>
      </c>
      <c r="O6782" t="s">
        <v>5953</v>
      </c>
    </row>
    <row r="6783" spans="1:15" x14ac:dyDescent="0.3">
      <c r="A6783" t="s">
        <v>33320</v>
      </c>
      <c r="B6783">
        <v>1923131</v>
      </c>
      <c r="C6783" t="s">
        <v>33321</v>
      </c>
      <c r="D6783">
        <v>362131</v>
      </c>
      <c r="E6783" t="s">
        <v>6070</v>
      </c>
      <c r="F6783" t="s">
        <v>6070</v>
      </c>
      <c r="G6783" t="s">
        <v>33322</v>
      </c>
      <c r="H6783" t="s">
        <v>6472</v>
      </c>
      <c r="I6783" t="s">
        <v>5960</v>
      </c>
      <c r="J6783" t="s">
        <v>33323</v>
      </c>
      <c r="K6783">
        <v>2</v>
      </c>
      <c r="L6783">
        <v>2</v>
      </c>
      <c r="M6783" s="6">
        <v>42714</v>
      </c>
      <c r="N6783" s="6">
        <v>42752</v>
      </c>
      <c r="O6783" t="s">
        <v>5953</v>
      </c>
    </row>
    <row r="6784" spans="1:15" x14ac:dyDescent="0.3">
      <c r="A6784" t="s">
        <v>33324</v>
      </c>
      <c r="B6784">
        <v>1923130</v>
      </c>
      <c r="C6784" t="s">
        <v>33325</v>
      </c>
      <c r="D6784">
        <v>362132</v>
      </c>
      <c r="E6784" t="s">
        <v>6070</v>
      </c>
      <c r="F6784" t="s">
        <v>6070</v>
      </c>
      <c r="G6784" t="s">
        <v>33326</v>
      </c>
      <c r="H6784" t="s">
        <v>6967</v>
      </c>
      <c r="I6784" t="s">
        <v>5960</v>
      </c>
      <c r="J6784" t="s">
        <v>33327</v>
      </c>
      <c r="K6784">
        <v>1</v>
      </c>
      <c r="L6784">
        <v>1</v>
      </c>
      <c r="M6784" s="6">
        <v>42714</v>
      </c>
      <c r="N6784" s="6">
        <v>42752</v>
      </c>
      <c r="O6784" t="s">
        <v>5953</v>
      </c>
    </row>
    <row r="6785" spans="1:15" x14ac:dyDescent="0.3">
      <c r="A6785" t="s">
        <v>33328</v>
      </c>
      <c r="B6785">
        <v>1923129</v>
      </c>
      <c r="C6785" t="s">
        <v>33329</v>
      </c>
      <c r="D6785">
        <v>362133</v>
      </c>
      <c r="E6785" t="s">
        <v>6070</v>
      </c>
      <c r="F6785" t="s">
        <v>6070</v>
      </c>
      <c r="G6785" t="s">
        <v>33330</v>
      </c>
      <c r="H6785" t="s">
        <v>8236</v>
      </c>
      <c r="I6785" t="s">
        <v>5960</v>
      </c>
      <c r="J6785" t="s">
        <v>33331</v>
      </c>
      <c r="K6785">
        <v>1</v>
      </c>
      <c r="L6785">
        <v>1</v>
      </c>
      <c r="M6785" s="6">
        <v>42714</v>
      </c>
      <c r="N6785" s="6">
        <v>42752</v>
      </c>
      <c r="O6785" t="s">
        <v>5953</v>
      </c>
    </row>
    <row r="6786" spans="1:15" x14ac:dyDescent="0.3">
      <c r="A6786" t="s">
        <v>33332</v>
      </c>
      <c r="B6786">
        <v>1923128</v>
      </c>
      <c r="C6786" t="s">
        <v>33333</v>
      </c>
      <c r="D6786">
        <v>362134</v>
      </c>
      <c r="E6786" t="s">
        <v>6070</v>
      </c>
      <c r="F6786" t="s">
        <v>6070</v>
      </c>
      <c r="G6786" t="s">
        <v>33334</v>
      </c>
      <c r="H6786" t="s">
        <v>7351</v>
      </c>
      <c r="I6786" t="s">
        <v>5960</v>
      </c>
      <c r="J6786" t="s">
        <v>33335</v>
      </c>
      <c r="K6786">
        <v>1</v>
      </c>
      <c r="L6786">
        <v>1</v>
      </c>
      <c r="M6786" s="6">
        <v>42714</v>
      </c>
      <c r="N6786" s="6">
        <v>42752</v>
      </c>
      <c r="O6786" t="s">
        <v>5953</v>
      </c>
    </row>
    <row r="6787" spans="1:15" x14ac:dyDescent="0.3">
      <c r="A6787" t="s">
        <v>33336</v>
      </c>
      <c r="B6787">
        <v>1923126</v>
      </c>
      <c r="C6787" t="s">
        <v>33337</v>
      </c>
      <c r="D6787">
        <v>362135</v>
      </c>
      <c r="E6787" t="s">
        <v>6070</v>
      </c>
      <c r="F6787" t="s">
        <v>6070</v>
      </c>
      <c r="G6787" t="s">
        <v>28249</v>
      </c>
      <c r="H6787">
        <v>40</v>
      </c>
      <c r="I6787" t="s">
        <v>5960</v>
      </c>
      <c r="J6787" t="s">
        <v>33338</v>
      </c>
      <c r="K6787">
        <v>1</v>
      </c>
      <c r="L6787">
        <v>1</v>
      </c>
      <c r="M6787" s="6">
        <v>42714</v>
      </c>
      <c r="N6787" s="6">
        <v>42752</v>
      </c>
      <c r="O6787" t="s">
        <v>5953</v>
      </c>
    </row>
    <row r="6788" spans="1:15" x14ac:dyDescent="0.3">
      <c r="A6788" t="s">
        <v>33339</v>
      </c>
      <c r="B6788">
        <v>1923125</v>
      </c>
      <c r="C6788" t="s">
        <v>33340</v>
      </c>
      <c r="D6788">
        <v>362136</v>
      </c>
      <c r="E6788" t="s">
        <v>6070</v>
      </c>
      <c r="F6788" t="s">
        <v>6070</v>
      </c>
      <c r="G6788" t="s">
        <v>16849</v>
      </c>
      <c r="H6788">
        <v>45</v>
      </c>
      <c r="I6788" t="s">
        <v>5960</v>
      </c>
      <c r="J6788" t="s">
        <v>33341</v>
      </c>
      <c r="K6788">
        <v>1</v>
      </c>
      <c r="L6788">
        <v>1</v>
      </c>
      <c r="M6788" s="6">
        <v>42714</v>
      </c>
      <c r="N6788" s="6">
        <v>42752</v>
      </c>
      <c r="O6788" t="s">
        <v>5953</v>
      </c>
    </row>
    <row r="6789" spans="1:15" x14ac:dyDescent="0.3">
      <c r="A6789" t="s">
        <v>33342</v>
      </c>
      <c r="B6789">
        <v>1923124</v>
      </c>
      <c r="C6789" t="s">
        <v>33343</v>
      </c>
      <c r="D6789">
        <v>362137</v>
      </c>
      <c r="E6789" t="s">
        <v>6070</v>
      </c>
      <c r="F6789" t="s">
        <v>6070</v>
      </c>
      <c r="G6789" t="s">
        <v>33344</v>
      </c>
      <c r="H6789" t="s">
        <v>6502</v>
      </c>
      <c r="I6789" t="s">
        <v>5960</v>
      </c>
      <c r="J6789" t="s">
        <v>33345</v>
      </c>
      <c r="K6789">
        <v>1</v>
      </c>
      <c r="L6789">
        <v>1</v>
      </c>
      <c r="M6789" s="6">
        <v>42714</v>
      </c>
      <c r="N6789" s="6">
        <v>42752</v>
      </c>
      <c r="O6789" t="s">
        <v>5953</v>
      </c>
    </row>
    <row r="6790" spans="1:15" x14ac:dyDescent="0.3">
      <c r="A6790" t="s">
        <v>33346</v>
      </c>
      <c r="B6790">
        <v>1923123</v>
      </c>
      <c r="C6790" t="s">
        <v>33347</v>
      </c>
      <c r="D6790">
        <v>362138</v>
      </c>
      <c r="E6790" t="s">
        <v>6070</v>
      </c>
      <c r="F6790" t="s">
        <v>6070</v>
      </c>
      <c r="G6790" t="s">
        <v>33348</v>
      </c>
      <c r="H6790" t="s">
        <v>11632</v>
      </c>
      <c r="I6790" t="s">
        <v>5960</v>
      </c>
      <c r="J6790" t="s">
        <v>33349</v>
      </c>
      <c r="K6790">
        <v>2</v>
      </c>
      <c r="L6790">
        <v>2</v>
      </c>
      <c r="M6790" s="6">
        <v>42714</v>
      </c>
      <c r="N6790" s="6">
        <v>42752</v>
      </c>
      <c r="O6790" t="s">
        <v>5953</v>
      </c>
    </row>
    <row r="6791" spans="1:15" x14ac:dyDescent="0.3">
      <c r="A6791" t="s">
        <v>33350</v>
      </c>
      <c r="B6791">
        <v>1923122</v>
      </c>
      <c r="C6791" t="s">
        <v>33351</v>
      </c>
      <c r="D6791">
        <v>362139</v>
      </c>
      <c r="E6791" t="s">
        <v>6070</v>
      </c>
      <c r="F6791" t="s">
        <v>6070</v>
      </c>
      <c r="G6791" t="s">
        <v>33352</v>
      </c>
      <c r="H6791" t="s">
        <v>6842</v>
      </c>
      <c r="I6791" t="s">
        <v>5960</v>
      </c>
      <c r="J6791" t="s">
        <v>33353</v>
      </c>
      <c r="K6791">
        <v>1</v>
      </c>
      <c r="L6791">
        <v>1</v>
      </c>
      <c r="M6791" s="6">
        <v>42714</v>
      </c>
      <c r="N6791" s="6">
        <v>42752</v>
      </c>
      <c r="O6791" t="s">
        <v>5953</v>
      </c>
    </row>
    <row r="6792" spans="1:15" x14ac:dyDescent="0.3">
      <c r="A6792" t="s">
        <v>33354</v>
      </c>
      <c r="B6792">
        <v>1923121</v>
      </c>
      <c r="C6792" t="s">
        <v>33355</v>
      </c>
      <c r="D6792">
        <v>362140</v>
      </c>
      <c r="E6792" t="s">
        <v>6070</v>
      </c>
      <c r="F6792" t="s">
        <v>6070</v>
      </c>
      <c r="G6792" t="s">
        <v>21999</v>
      </c>
      <c r="H6792" t="s">
        <v>11678</v>
      </c>
      <c r="I6792" t="s">
        <v>5960</v>
      </c>
      <c r="J6792" t="s">
        <v>33356</v>
      </c>
      <c r="K6792">
        <v>1</v>
      </c>
      <c r="L6792">
        <v>1</v>
      </c>
      <c r="M6792" s="6">
        <v>42714</v>
      </c>
      <c r="N6792" s="6">
        <v>42752</v>
      </c>
      <c r="O6792" t="s">
        <v>5953</v>
      </c>
    </row>
    <row r="6793" spans="1:15" x14ac:dyDescent="0.3">
      <c r="A6793" t="s">
        <v>33357</v>
      </c>
      <c r="B6793">
        <v>1923120</v>
      </c>
      <c r="C6793" t="s">
        <v>33358</v>
      </c>
      <c r="D6793">
        <v>362141</v>
      </c>
      <c r="E6793" t="s">
        <v>6070</v>
      </c>
      <c r="F6793" t="s">
        <v>6070</v>
      </c>
      <c r="G6793" t="s">
        <v>15411</v>
      </c>
      <c r="H6793" t="s">
        <v>7245</v>
      </c>
      <c r="I6793" t="s">
        <v>5960</v>
      </c>
      <c r="J6793" t="s">
        <v>33359</v>
      </c>
      <c r="K6793">
        <v>2</v>
      </c>
      <c r="L6793">
        <v>2</v>
      </c>
      <c r="M6793" s="6">
        <v>42714</v>
      </c>
      <c r="N6793" s="6">
        <v>42752</v>
      </c>
      <c r="O6793" t="s">
        <v>5953</v>
      </c>
    </row>
    <row r="6794" spans="1:15" x14ac:dyDescent="0.3">
      <c r="A6794" t="s">
        <v>33360</v>
      </c>
      <c r="B6794">
        <v>1923119</v>
      </c>
      <c r="C6794" t="s">
        <v>33361</v>
      </c>
      <c r="D6794">
        <v>362142</v>
      </c>
      <c r="E6794" t="s">
        <v>6070</v>
      </c>
      <c r="F6794" t="s">
        <v>6070</v>
      </c>
      <c r="G6794" t="s">
        <v>33362</v>
      </c>
      <c r="H6794" t="s">
        <v>10817</v>
      </c>
      <c r="I6794" t="s">
        <v>5960</v>
      </c>
      <c r="J6794" t="s">
        <v>33363</v>
      </c>
      <c r="K6794">
        <v>1</v>
      </c>
      <c r="L6794">
        <v>1</v>
      </c>
      <c r="M6794" s="6">
        <v>42714</v>
      </c>
      <c r="N6794" s="6">
        <v>42752</v>
      </c>
      <c r="O6794" t="s">
        <v>5953</v>
      </c>
    </row>
    <row r="6795" spans="1:15" x14ac:dyDescent="0.3">
      <c r="A6795" t="s">
        <v>33364</v>
      </c>
      <c r="B6795">
        <v>1923118</v>
      </c>
      <c r="C6795" t="s">
        <v>33365</v>
      </c>
      <c r="D6795">
        <v>362143</v>
      </c>
      <c r="E6795" t="s">
        <v>6070</v>
      </c>
      <c r="F6795" t="s">
        <v>6070</v>
      </c>
      <c r="G6795" t="s">
        <v>14946</v>
      </c>
      <c r="H6795" t="s">
        <v>6127</v>
      </c>
      <c r="I6795" t="s">
        <v>5960</v>
      </c>
      <c r="J6795" t="s">
        <v>33366</v>
      </c>
      <c r="K6795">
        <v>1</v>
      </c>
      <c r="L6795">
        <v>1</v>
      </c>
      <c r="M6795" s="6">
        <v>42714</v>
      </c>
      <c r="N6795" s="6">
        <v>42752</v>
      </c>
      <c r="O6795" t="s">
        <v>5953</v>
      </c>
    </row>
    <row r="6796" spans="1:15" x14ac:dyDescent="0.3">
      <c r="A6796" t="s">
        <v>33367</v>
      </c>
      <c r="B6796">
        <v>1923117</v>
      </c>
      <c r="C6796" t="s">
        <v>33368</v>
      </c>
      <c r="D6796">
        <v>362144</v>
      </c>
      <c r="E6796" t="s">
        <v>6070</v>
      </c>
      <c r="F6796" t="s">
        <v>6070</v>
      </c>
      <c r="G6796" t="s">
        <v>29714</v>
      </c>
      <c r="H6796" t="s">
        <v>6337</v>
      </c>
      <c r="I6796" t="s">
        <v>5960</v>
      </c>
      <c r="J6796" t="s">
        <v>33369</v>
      </c>
      <c r="K6796">
        <v>1</v>
      </c>
      <c r="L6796">
        <v>1</v>
      </c>
      <c r="M6796" s="6">
        <v>42714</v>
      </c>
      <c r="N6796" s="6">
        <v>42752</v>
      </c>
      <c r="O6796" t="s">
        <v>5953</v>
      </c>
    </row>
    <row r="6797" spans="1:15" x14ac:dyDescent="0.3">
      <c r="A6797" t="s">
        <v>33370</v>
      </c>
      <c r="B6797">
        <v>1923116</v>
      </c>
      <c r="C6797" t="s">
        <v>33371</v>
      </c>
      <c r="D6797">
        <v>362145</v>
      </c>
      <c r="E6797" t="s">
        <v>6070</v>
      </c>
      <c r="F6797" t="s">
        <v>6070</v>
      </c>
      <c r="G6797" t="s">
        <v>33372</v>
      </c>
      <c r="H6797" t="s">
        <v>7686</v>
      </c>
      <c r="I6797" t="s">
        <v>5960</v>
      </c>
      <c r="J6797" t="s">
        <v>33373</v>
      </c>
      <c r="K6797">
        <v>1</v>
      </c>
      <c r="L6797">
        <v>1</v>
      </c>
      <c r="M6797" s="6">
        <v>42714</v>
      </c>
      <c r="N6797" s="6">
        <v>42752</v>
      </c>
      <c r="O6797" t="s">
        <v>5953</v>
      </c>
    </row>
    <row r="6798" spans="1:15" x14ac:dyDescent="0.3">
      <c r="A6798" t="s">
        <v>33374</v>
      </c>
      <c r="B6798">
        <v>1923115</v>
      </c>
      <c r="C6798" t="s">
        <v>33375</v>
      </c>
      <c r="D6798">
        <v>362146</v>
      </c>
      <c r="E6798" t="s">
        <v>6070</v>
      </c>
      <c r="F6798" t="s">
        <v>6070</v>
      </c>
      <c r="G6798" t="s">
        <v>17721</v>
      </c>
      <c r="H6798" t="s">
        <v>15480</v>
      </c>
      <c r="I6798" t="s">
        <v>5960</v>
      </c>
      <c r="J6798" t="s">
        <v>33376</v>
      </c>
      <c r="K6798">
        <v>1</v>
      </c>
      <c r="L6798">
        <v>1</v>
      </c>
      <c r="M6798" s="6">
        <v>42714</v>
      </c>
      <c r="N6798" s="6">
        <v>42752</v>
      </c>
      <c r="O6798" t="s">
        <v>5953</v>
      </c>
    </row>
    <row r="6799" spans="1:15" x14ac:dyDescent="0.3">
      <c r="A6799" t="s">
        <v>33377</v>
      </c>
      <c r="B6799">
        <v>1923114</v>
      </c>
      <c r="C6799" t="s">
        <v>33378</v>
      </c>
      <c r="D6799">
        <v>362147</v>
      </c>
      <c r="E6799" t="s">
        <v>6070</v>
      </c>
      <c r="F6799" t="s">
        <v>6070</v>
      </c>
      <c r="G6799" t="s">
        <v>10173</v>
      </c>
      <c r="H6799">
        <v>41</v>
      </c>
      <c r="I6799" t="s">
        <v>5960</v>
      </c>
      <c r="J6799" t="s">
        <v>33379</v>
      </c>
      <c r="K6799">
        <v>1</v>
      </c>
      <c r="L6799">
        <v>1</v>
      </c>
      <c r="M6799" s="6">
        <v>42714</v>
      </c>
      <c r="N6799" s="6">
        <v>42752</v>
      </c>
      <c r="O6799" t="s">
        <v>5953</v>
      </c>
    </row>
    <row r="6800" spans="1:15" x14ac:dyDescent="0.3">
      <c r="A6800" t="s">
        <v>33380</v>
      </c>
      <c r="B6800">
        <v>1923113</v>
      </c>
      <c r="C6800" t="s">
        <v>33381</v>
      </c>
      <c r="D6800">
        <v>362148</v>
      </c>
      <c r="E6800" t="s">
        <v>6070</v>
      </c>
      <c r="F6800" t="s">
        <v>6070</v>
      </c>
      <c r="G6800" t="s">
        <v>33382</v>
      </c>
      <c r="H6800" t="s">
        <v>8255</v>
      </c>
      <c r="I6800" t="s">
        <v>5960</v>
      </c>
      <c r="J6800" t="s">
        <v>33383</v>
      </c>
      <c r="K6800">
        <v>1</v>
      </c>
      <c r="L6800">
        <v>1</v>
      </c>
      <c r="M6800" s="6">
        <v>42714</v>
      </c>
      <c r="N6800" s="6">
        <v>42752</v>
      </c>
      <c r="O6800" t="s">
        <v>5953</v>
      </c>
    </row>
    <row r="6801" spans="1:15" x14ac:dyDescent="0.3">
      <c r="A6801" t="s">
        <v>33384</v>
      </c>
      <c r="B6801">
        <v>1923112</v>
      </c>
      <c r="C6801" t="s">
        <v>33385</v>
      </c>
      <c r="D6801">
        <v>362149</v>
      </c>
      <c r="E6801" t="s">
        <v>6070</v>
      </c>
      <c r="F6801" t="s">
        <v>6070</v>
      </c>
      <c r="G6801" t="s">
        <v>17274</v>
      </c>
      <c r="H6801">
        <v>38</v>
      </c>
      <c r="I6801" t="s">
        <v>5960</v>
      </c>
      <c r="J6801" t="s">
        <v>33386</v>
      </c>
      <c r="K6801">
        <v>1</v>
      </c>
      <c r="L6801">
        <v>1</v>
      </c>
      <c r="M6801" s="6">
        <v>42714</v>
      </c>
      <c r="N6801" s="6">
        <v>42752</v>
      </c>
      <c r="O6801" t="s">
        <v>5953</v>
      </c>
    </row>
    <row r="6802" spans="1:15" x14ac:dyDescent="0.3">
      <c r="A6802" t="s">
        <v>33387</v>
      </c>
      <c r="B6802">
        <v>1923110</v>
      </c>
      <c r="C6802" t="s">
        <v>33388</v>
      </c>
      <c r="D6802">
        <v>362150</v>
      </c>
      <c r="E6802" t="s">
        <v>6070</v>
      </c>
      <c r="F6802" t="s">
        <v>6070</v>
      </c>
      <c r="G6802" t="s">
        <v>33389</v>
      </c>
      <c r="H6802" t="s">
        <v>6277</v>
      </c>
      <c r="I6802" t="s">
        <v>5960</v>
      </c>
      <c r="J6802" t="s">
        <v>33390</v>
      </c>
      <c r="K6802">
        <v>1</v>
      </c>
      <c r="L6802">
        <v>1</v>
      </c>
      <c r="M6802" s="6">
        <v>42714</v>
      </c>
      <c r="N6802" s="6">
        <v>42752</v>
      </c>
      <c r="O6802" t="s">
        <v>5953</v>
      </c>
    </row>
    <row r="6803" spans="1:15" x14ac:dyDescent="0.3">
      <c r="A6803" t="s">
        <v>33391</v>
      </c>
      <c r="B6803">
        <v>1923109</v>
      </c>
      <c r="C6803" t="s">
        <v>33392</v>
      </c>
      <c r="D6803">
        <v>362151</v>
      </c>
      <c r="E6803" t="s">
        <v>6070</v>
      </c>
      <c r="F6803" t="s">
        <v>6070</v>
      </c>
      <c r="G6803" t="s">
        <v>33393</v>
      </c>
      <c r="H6803" t="s">
        <v>11614</v>
      </c>
      <c r="I6803" t="s">
        <v>5960</v>
      </c>
      <c r="J6803" t="s">
        <v>33394</v>
      </c>
      <c r="K6803">
        <v>1</v>
      </c>
      <c r="L6803">
        <v>1</v>
      </c>
      <c r="M6803" s="6">
        <v>42714</v>
      </c>
      <c r="N6803" s="6">
        <v>42752</v>
      </c>
      <c r="O6803" t="s">
        <v>5953</v>
      </c>
    </row>
    <row r="6804" spans="1:15" x14ac:dyDescent="0.3">
      <c r="A6804" t="s">
        <v>33395</v>
      </c>
      <c r="B6804">
        <v>1923108</v>
      </c>
      <c r="C6804" t="s">
        <v>33396</v>
      </c>
      <c r="D6804">
        <v>362152</v>
      </c>
      <c r="E6804" t="s">
        <v>6070</v>
      </c>
      <c r="F6804" t="s">
        <v>6070</v>
      </c>
      <c r="G6804" t="s">
        <v>33397</v>
      </c>
      <c r="H6804" t="s">
        <v>6797</v>
      </c>
      <c r="I6804" t="s">
        <v>5960</v>
      </c>
      <c r="J6804" t="s">
        <v>33398</v>
      </c>
      <c r="K6804">
        <v>1</v>
      </c>
      <c r="L6804">
        <v>1</v>
      </c>
      <c r="M6804" s="6">
        <v>42714</v>
      </c>
      <c r="N6804" s="6">
        <v>42752</v>
      </c>
      <c r="O6804" t="s">
        <v>5953</v>
      </c>
    </row>
    <row r="6805" spans="1:15" x14ac:dyDescent="0.3">
      <c r="A6805" t="s">
        <v>33399</v>
      </c>
      <c r="B6805">
        <v>1923107</v>
      </c>
      <c r="C6805" t="s">
        <v>33400</v>
      </c>
      <c r="D6805">
        <v>362153</v>
      </c>
      <c r="E6805" t="s">
        <v>6070</v>
      </c>
      <c r="F6805" t="s">
        <v>6070</v>
      </c>
      <c r="G6805" t="s">
        <v>33401</v>
      </c>
      <c r="H6805" t="s">
        <v>8621</v>
      </c>
      <c r="I6805" t="s">
        <v>5960</v>
      </c>
      <c r="J6805" t="s">
        <v>33402</v>
      </c>
      <c r="K6805">
        <v>1</v>
      </c>
      <c r="L6805">
        <v>1</v>
      </c>
      <c r="M6805" s="6">
        <v>42714</v>
      </c>
      <c r="N6805" s="6">
        <v>42752</v>
      </c>
      <c r="O6805" t="s">
        <v>5953</v>
      </c>
    </row>
    <row r="6806" spans="1:15" x14ac:dyDescent="0.3">
      <c r="A6806" t="s">
        <v>33403</v>
      </c>
      <c r="B6806">
        <v>1923106</v>
      </c>
      <c r="C6806" t="s">
        <v>33404</v>
      </c>
      <c r="D6806">
        <v>362154</v>
      </c>
      <c r="E6806" t="s">
        <v>6070</v>
      </c>
      <c r="F6806" t="s">
        <v>6070</v>
      </c>
      <c r="G6806" t="s">
        <v>28969</v>
      </c>
      <c r="H6806" t="s">
        <v>15595</v>
      </c>
      <c r="I6806" t="s">
        <v>5960</v>
      </c>
      <c r="J6806" t="s">
        <v>33405</v>
      </c>
      <c r="K6806">
        <v>1</v>
      </c>
      <c r="L6806">
        <v>1</v>
      </c>
      <c r="M6806" s="6">
        <v>42714</v>
      </c>
      <c r="N6806" s="6">
        <v>42752</v>
      </c>
      <c r="O6806" t="s">
        <v>5953</v>
      </c>
    </row>
    <row r="6807" spans="1:15" x14ac:dyDescent="0.3">
      <c r="A6807" t="s">
        <v>33406</v>
      </c>
      <c r="B6807">
        <v>1923105</v>
      </c>
      <c r="C6807" t="s">
        <v>33407</v>
      </c>
      <c r="D6807">
        <v>362155</v>
      </c>
      <c r="E6807" t="s">
        <v>6070</v>
      </c>
      <c r="F6807" t="s">
        <v>6070</v>
      </c>
      <c r="G6807" t="s">
        <v>6317</v>
      </c>
      <c r="H6807" t="s">
        <v>7190</v>
      </c>
      <c r="I6807" t="s">
        <v>5960</v>
      </c>
      <c r="J6807" t="s">
        <v>33408</v>
      </c>
      <c r="K6807">
        <v>2</v>
      </c>
      <c r="L6807">
        <v>2</v>
      </c>
      <c r="M6807" s="6">
        <v>42714</v>
      </c>
      <c r="N6807" s="6">
        <v>42752</v>
      </c>
      <c r="O6807" t="s">
        <v>5953</v>
      </c>
    </row>
    <row r="6808" spans="1:15" x14ac:dyDescent="0.3">
      <c r="A6808" t="s">
        <v>33409</v>
      </c>
      <c r="B6808">
        <v>1923102</v>
      </c>
      <c r="C6808" t="s">
        <v>33410</v>
      </c>
      <c r="D6808">
        <v>362156</v>
      </c>
      <c r="E6808" t="s">
        <v>6070</v>
      </c>
      <c r="F6808" t="s">
        <v>6070</v>
      </c>
      <c r="G6808" t="s">
        <v>9512</v>
      </c>
      <c r="H6808" t="s">
        <v>10964</v>
      </c>
      <c r="I6808" t="s">
        <v>5960</v>
      </c>
      <c r="J6808" t="s">
        <v>33411</v>
      </c>
      <c r="K6808">
        <v>2</v>
      </c>
      <c r="L6808">
        <v>2</v>
      </c>
      <c r="M6808" s="6">
        <v>42714</v>
      </c>
      <c r="N6808" s="6">
        <v>42752</v>
      </c>
      <c r="O6808" t="s">
        <v>5953</v>
      </c>
    </row>
    <row r="6809" spans="1:15" x14ac:dyDescent="0.3">
      <c r="A6809" t="s">
        <v>33412</v>
      </c>
      <c r="B6809">
        <v>1923164</v>
      </c>
      <c r="C6809" t="s">
        <v>33413</v>
      </c>
      <c r="D6809">
        <v>362157</v>
      </c>
      <c r="E6809" t="s">
        <v>6070</v>
      </c>
      <c r="F6809" t="s">
        <v>6070</v>
      </c>
      <c r="G6809" t="s">
        <v>33414</v>
      </c>
      <c r="H6809" t="s">
        <v>8272</v>
      </c>
      <c r="I6809" t="s">
        <v>5960</v>
      </c>
      <c r="J6809" t="s">
        <v>33415</v>
      </c>
      <c r="K6809">
        <v>2</v>
      </c>
      <c r="L6809">
        <v>2</v>
      </c>
      <c r="M6809" s="6">
        <v>42714</v>
      </c>
      <c r="N6809" s="6">
        <v>42752</v>
      </c>
      <c r="O6809" t="s">
        <v>5953</v>
      </c>
    </row>
    <row r="6810" spans="1:15" x14ac:dyDescent="0.3">
      <c r="A6810" t="s">
        <v>33416</v>
      </c>
      <c r="B6810">
        <v>1923163</v>
      </c>
      <c r="C6810" t="s">
        <v>33417</v>
      </c>
      <c r="D6810">
        <v>362158</v>
      </c>
      <c r="E6810" t="s">
        <v>6070</v>
      </c>
      <c r="F6810" t="s">
        <v>6070</v>
      </c>
      <c r="G6810" t="s">
        <v>30998</v>
      </c>
      <c r="H6810" t="s">
        <v>11368</v>
      </c>
      <c r="I6810" t="s">
        <v>5960</v>
      </c>
      <c r="J6810" t="s">
        <v>33418</v>
      </c>
      <c r="K6810">
        <v>2</v>
      </c>
      <c r="L6810">
        <v>2</v>
      </c>
      <c r="M6810" s="6">
        <v>42714</v>
      </c>
      <c r="N6810" s="6">
        <v>42752</v>
      </c>
      <c r="O6810" t="s">
        <v>5953</v>
      </c>
    </row>
    <row r="6811" spans="1:15" x14ac:dyDescent="0.3">
      <c r="A6811" t="s">
        <v>33419</v>
      </c>
      <c r="B6811">
        <v>1923300</v>
      </c>
      <c r="C6811" t="s">
        <v>33420</v>
      </c>
      <c r="D6811">
        <v>362160</v>
      </c>
      <c r="E6811" t="s">
        <v>6070</v>
      </c>
      <c r="F6811" t="s">
        <v>6070</v>
      </c>
      <c r="G6811" t="s">
        <v>33421</v>
      </c>
      <c r="H6811" t="s">
        <v>6445</v>
      </c>
      <c r="I6811" t="s">
        <v>5960</v>
      </c>
      <c r="J6811" t="s">
        <v>33422</v>
      </c>
      <c r="K6811">
        <v>2</v>
      </c>
      <c r="L6811">
        <v>2</v>
      </c>
      <c r="M6811" s="6">
        <v>42714</v>
      </c>
      <c r="N6811" s="6">
        <v>42752</v>
      </c>
      <c r="O6811" t="s">
        <v>5953</v>
      </c>
    </row>
    <row r="6812" spans="1:15" x14ac:dyDescent="0.3">
      <c r="A6812" t="s">
        <v>33423</v>
      </c>
      <c r="B6812">
        <v>1923298</v>
      </c>
      <c r="C6812" t="s">
        <v>33424</v>
      </c>
      <c r="D6812">
        <v>362161</v>
      </c>
      <c r="E6812" t="s">
        <v>6070</v>
      </c>
      <c r="F6812" t="s">
        <v>6070</v>
      </c>
      <c r="G6812" t="s">
        <v>33425</v>
      </c>
      <c r="H6812" t="s">
        <v>6927</v>
      </c>
      <c r="I6812" t="s">
        <v>5960</v>
      </c>
      <c r="J6812" t="s">
        <v>33426</v>
      </c>
      <c r="K6812">
        <v>2</v>
      </c>
      <c r="L6812">
        <v>2</v>
      </c>
      <c r="M6812" s="6">
        <v>42714</v>
      </c>
      <c r="N6812" s="6">
        <v>42752</v>
      </c>
      <c r="O6812" t="s">
        <v>5953</v>
      </c>
    </row>
    <row r="6813" spans="1:15" x14ac:dyDescent="0.3">
      <c r="A6813" t="s">
        <v>33427</v>
      </c>
      <c r="B6813">
        <v>1923296</v>
      </c>
      <c r="C6813" t="s">
        <v>33428</v>
      </c>
      <c r="D6813">
        <v>362162</v>
      </c>
      <c r="E6813" t="s">
        <v>6070</v>
      </c>
      <c r="F6813" t="s">
        <v>6070</v>
      </c>
      <c r="G6813" t="s">
        <v>33429</v>
      </c>
      <c r="H6813" t="s">
        <v>6663</v>
      </c>
      <c r="I6813" t="s">
        <v>5960</v>
      </c>
      <c r="J6813" t="s">
        <v>33430</v>
      </c>
      <c r="K6813">
        <v>2</v>
      </c>
      <c r="L6813">
        <v>2</v>
      </c>
      <c r="M6813" s="6">
        <v>42714</v>
      </c>
      <c r="N6813" s="6">
        <v>42752</v>
      </c>
      <c r="O6813" t="s">
        <v>5953</v>
      </c>
    </row>
    <row r="6814" spans="1:15" x14ac:dyDescent="0.3">
      <c r="A6814" t="s">
        <v>33431</v>
      </c>
      <c r="B6814">
        <v>1923295</v>
      </c>
      <c r="C6814" t="s">
        <v>33432</v>
      </c>
      <c r="D6814">
        <v>362163</v>
      </c>
      <c r="E6814" t="s">
        <v>6070</v>
      </c>
      <c r="F6814" t="s">
        <v>6070</v>
      </c>
      <c r="G6814" t="s">
        <v>10624</v>
      </c>
      <c r="H6814" t="s">
        <v>8581</v>
      </c>
      <c r="I6814" t="s">
        <v>5960</v>
      </c>
      <c r="J6814" t="s">
        <v>33433</v>
      </c>
      <c r="K6814">
        <v>3</v>
      </c>
      <c r="L6814">
        <v>3</v>
      </c>
      <c r="M6814" s="6">
        <v>42714</v>
      </c>
      <c r="N6814" s="6">
        <v>42752</v>
      </c>
      <c r="O6814" t="s">
        <v>5953</v>
      </c>
    </row>
    <row r="6815" spans="1:15" x14ac:dyDescent="0.3">
      <c r="A6815" t="s">
        <v>33434</v>
      </c>
      <c r="B6815">
        <v>1923294</v>
      </c>
      <c r="C6815" t="s">
        <v>33435</v>
      </c>
      <c r="D6815">
        <v>362164</v>
      </c>
      <c r="E6815" t="s">
        <v>6070</v>
      </c>
      <c r="F6815" t="s">
        <v>6070</v>
      </c>
      <c r="G6815" t="s">
        <v>33436</v>
      </c>
      <c r="H6815">
        <v>56</v>
      </c>
      <c r="I6815" t="s">
        <v>5960</v>
      </c>
      <c r="J6815" t="s">
        <v>33437</v>
      </c>
      <c r="K6815">
        <v>3</v>
      </c>
      <c r="L6815">
        <v>3</v>
      </c>
      <c r="M6815" s="6">
        <v>42714</v>
      </c>
      <c r="N6815" s="6">
        <v>42752</v>
      </c>
      <c r="O6815" t="s">
        <v>5953</v>
      </c>
    </row>
    <row r="6816" spans="1:15" x14ac:dyDescent="0.3">
      <c r="A6816" t="s">
        <v>33438</v>
      </c>
      <c r="B6816">
        <v>1923293</v>
      </c>
      <c r="C6816" t="s">
        <v>33439</v>
      </c>
      <c r="D6816">
        <v>362165</v>
      </c>
      <c r="E6816" t="s">
        <v>6070</v>
      </c>
      <c r="F6816" t="s">
        <v>6070</v>
      </c>
      <c r="G6816" t="s">
        <v>6748</v>
      </c>
      <c r="H6816" t="s">
        <v>7722</v>
      </c>
      <c r="I6816" t="s">
        <v>5960</v>
      </c>
      <c r="J6816" t="s">
        <v>33440</v>
      </c>
      <c r="K6816">
        <v>3</v>
      </c>
      <c r="L6816">
        <v>3</v>
      </c>
      <c r="M6816" s="6">
        <v>42714</v>
      </c>
      <c r="N6816" s="6">
        <v>42752</v>
      </c>
      <c r="O6816" t="s">
        <v>5953</v>
      </c>
    </row>
    <row r="6817" spans="1:15" x14ac:dyDescent="0.3">
      <c r="A6817" t="s">
        <v>33441</v>
      </c>
      <c r="B6817">
        <v>1923292</v>
      </c>
      <c r="C6817" t="s">
        <v>33442</v>
      </c>
      <c r="D6817">
        <v>362166</v>
      </c>
      <c r="E6817" t="s">
        <v>6070</v>
      </c>
      <c r="F6817" t="s">
        <v>6070</v>
      </c>
      <c r="G6817" t="s">
        <v>33443</v>
      </c>
      <c r="H6817" t="s">
        <v>6792</v>
      </c>
      <c r="I6817" t="s">
        <v>5960</v>
      </c>
      <c r="J6817" t="s">
        <v>33444</v>
      </c>
      <c r="K6817">
        <v>2</v>
      </c>
      <c r="L6817">
        <v>2</v>
      </c>
      <c r="M6817" s="6">
        <v>42714</v>
      </c>
      <c r="N6817" s="6">
        <v>42752</v>
      </c>
      <c r="O6817" t="s">
        <v>5953</v>
      </c>
    </row>
    <row r="6818" spans="1:15" x14ac:dyDescent="0.3">
      <c r="A6818" t="s">
        <v>33445</v>
      </c>
      <c r="B6818">
        <v>1923291</v>
      </c>
      <c r="C6818" t="s">
        <v>33446</v>
      </c>
      <c r="D6818">
        <v>362167</v>
      </c>
      <c r="E6818" t="s">
        <v>6070</v>
      </c>
      <c r="F6818" t="s">
        <v>6070</v>
      </c>
      <c r="G6818" t="s">
        <v>33447</v>
      </c>
      <c r="H6818" t="s">
        <v>10323</v>
      </c>
      <c r="I6818" t="s">
        <v>5960</v>
      </c>
      <c r="J6818" t="s">
        <v>33448</v>
      </c>
      <c r="K6818">
        <v>3</v>
      </c>
      <c r="L6818">
        <v>3</v>
      </c>
      <c r="M6818" s="6">
        <v>42714</v>
      </c>
      <c r="N6818" s="6">
        <v>42752</v>
      </c>
      <c r="O6818" t="s">
        <v>5953</v>
      </c>
    </row>
    <row r="6819" spans="1:15" x14ac:dyDescent="0.3">
      <c r="A6819" t="s">
        <v>33449</v>
      </c>
      <c r="B6819">
        <v>1923290</v>
      </c>
      <c r="C6819" t="s">
        <v>33450</v>
      </c>
      <c r="D6819">
        <v>362168</v>
      </c>
      <c r="E6819" t="s">
        <v>6070</v>
      </c>
      <c r="F6819" t="s">
        <v>6070</v>
      </c>
      <c r="G6819" t="s">
        <v>33451</v>
      </c>
      <c r="H6819" t="s">
        <v>7245</v>
      </c>
      <c r="I6819" t="s">
        <v>5960</v>
      </c>
      <c r="J6819" t="s">
        <v>33452</v>
      </c>
      <c r="K6819">
        <v>2</v>
      </c>
      <c r="L6819">
        <v>2</v>
      </c>
      <c r="M6819" s="6">
        <v>42714</v>
      </c>
      <c r="N6819" s="6">
        <v>42752</v>
      </c>
      <c r="O6819" t="s">
        <v>5953</v>
      </c>
    </row>
    <row r="6820" spans="1:15" x14ac:dyDescent="0.3">
      <c r="A6820" t="s">
        <v>33453</v>
      </c>
      <c r="B6820">
        <v>1923289</v>
      </c>
      <c r="C6820" t="s">
        <v>33454</v>
      </c>
      <c r="D6820">
        <v>362169</v>
      </c>
      <c r="E6820" t="s">
        <v>6070</v>
      </c>
      <c r="F6820" t="s">
        <v>6070</v>
      </c>
      <c r="G6820" t="s">
        <v>33455</v>
      </c>
      <c r="H6820">
        <v>52</v>
      </c>
      <c r="I6820" t="s">
        <v>5960</v>
      </c>
      <c r="J6820" t="s">
        <v>33456</v>
      </c>
      <c r="K6820">
        <v>3</v>
      </c>
      <c r="L6820">
        <v>3</v>
      </c>
      <c r="M6820" s="6">
        <v>42714</v>
      </c>
      <c r="N6820" s="6">
        <v>42752</v>
      </c>
      <c r="O6820" t="s">
        <v>5953</v>
      </c>
    </row>
    <row r="6821" spans="1:15" x14ac:dyDescent="0.3">
      <c r="A6821" t="s">
        <v>33457</v>
      </c>
      <c r="B6821">
        <v>1923288</v>
      </c>
      <c r="C6821" t="s">
        <v>33458</v>
      </c>
      <c r="D6821">
        <v>362170</v>
      </c>
      <c r="E6821" t="s">
        <v>6070</v>
      </c>
      <c r="F6821" t="s">
        <v>6070</v>
      </c>
      <c r="G6821" t="s">
        <v>33459</v>
      </c>
      <c r="H6821" t="s">
        <v>7543</v>
      </c>
      <c r="I6821" t="s">
        <v>5960</v>
      </c>
      <c r="J6821" t="s">
        <v>33460</v>
      </c>
      <c r="K6821">
        <v>3</v>
      </c>
      <c r="L6821">
        <v>3</v>
      </c>
      <c r="M6821" s="6">
        <v>42714</v>
      </c>
      <c r="N6821" s="6">
        <v>42752</v>
      </c>
      <c r="O6821" t="s">
        <v>5953</v>
      </c>
    </row>
    <row r="6822" spans="1:15" x14ac:dyDescent="0.3">
      <c r="A6822" t="s">
        <v>33461</v>
      </c>
      <c r="B6822">
        <v>1923287</v>
      </c>
      <c r="C6822" t="s">
        <v>33462</v>
      </c>
      <c r="D6822">
        <v>362171</v>
      </c>
      <c r="E6822" t="s">
        <v>6070</v>
      </c>
      <c r="F6822" t="s">
        <v>6070</v>
      </c>
      <c r="G6822" t="s">
        <v>19550</v>
      </c>
      <c r="H6822" t="s">
        <v>8566</v>
      </c>
      <c r="I6822" t="s">
        <v>5960</v>
      </c>
      <c r="J6822" t="s">
        <v>33463</v>
      </c>
      <c r="K6822">
        <v>3</v>
      </c>
      <c r="L6822">
        <v>3</v>
      </c>
      <c r="M6822" s="6">
        <v>42714</v>
      </c>
      <c r="N6822" s="6">
        <v>42752</v>
      </c>
      <c r="O6822" t="s">
        <v>5953</v>
      </c>
    </row>
    <row r="6823" spans="1:15" x14ac:dyDescent="0.3">
      <c r="A6823" t="s">
        <v>33464</v>
      </c>
      <c r="B6823">
        <v>1923286</v>
      </c>
      <c r="C6823" t="s">
        <v>33465</v>
      </c>
      <c r="D6823">
        <v>362172</v>
      </c>
      <c r="E6823" t="s">
        <v>6070</v>
      </c>
      <c r="F6823" t="s">
        <v>6070</v>
      </c>
      <c r="G6823" t="s">
        <v>33466</v>
      </c>
      <c r="H6823" t="s">
        <v>9222</v>
      </c>
      <c r="I6823" t="s">
        <v>5960</v>
      </c>
      <c r="J6823" t="s">
        <v>33467</v>
      </c>
      <c r="K6823">
        <v>3</v>
      </c>
      <c r="L6823">
        <v>3</v>
      </c>
      <c r="M6823" s="6">
        <v>42714</v>
      </c>
      <c r="N6823" s="6">
        <v>42752</v>
      </c>
      <c r="O6823" t="s">
        <v>5953</v>
      </c>
    </row>
    <row r="6824" spans="1:15" x14ac:dyDescent="0.3">
      <c r="A6824" t="s">
        <v>33468</v>
      </c>
      <c r="B6824">
        <v>1923284</v>
      </c>
      <c r="C6824" t="s">
        <v>33469</v>
      </c>
      <c r="D6824">
        <v>362173</v>
      </c>
      <c r="E6824" t="s">
        <v>6070</v>
      </c>
      <c r="F6824" t="s">
        <v>6070</v>
      </c>
      <c r="G6824" t="s">
        <v>33470</v>
      </c>
      <c r="H6824" t="s">
        <v>10964</v>
      </c>
      <c r="I6824" t="s">
        <v>5960</v>
      </c>
      <c r="J6824" t="s">
        <v>33471</v>
      </c>
      <c r="K6824">
        <v>2</v>
      </c>
      <c r="L6824">
        <v>2</v>
      </c>
      <c r="M6824" s="6">
        <v>42714</v>
      </c>
      <c r="N6824" s="6">
        <v>42752</v>
      </c>
      <c r="O6824" t="s">
        <v>5953</v>
      </c>
    </row>
    <row r="6825" spans="1:15" x14ac:dyDescent="0.3">
      <c r="A6825" t="s">
        <v>33472</v>
      </c>
      <c r="B6825">
        <v>1923281</v>
      </c>
      <c r="C6825" t="s">
        <v>33473</v>
      </c>
      <c r="D6825">
        <v>362174</v>
      </c>
      <c r="E6825" t="s">
        <v>6070</v>
      </c>
      <c r="F6825" t="s">
        <v>6070</v>
      </c>
      <c r="G6825" t="s">
        <v>12235</v>
      </c>
      <c r="H6825" t="s">
        <v>6248</v>
      </c>
      <c r="I6825" t="s">
        <v>5960</v>
      </c>
      <c r="J6825" t="s">
        <v>33474</v>
      </c>
      <c r="K6825">
        <v>2</v>
      </c>
      <c r="L6825">
        <v>2</v>
      </c>
      <c r="M6825" s="6">
        <v>42714</v>
      </c>
      <c r="N6825" s="6">
        <v>42752</v>
      </c>
      <c r="O6825" t="s">
        <v>5953</v>
      </c>
    </row>
    <row r="6826" spans="1:15" x14ac:dyDescent="0.3">
      <c r="A6826" t="s">
        <v>33475</v>
      </c>
      <c r="B6826">
        <v>1923279</v>
      </c>
      <c r="C6826" t="s">
        <v>33476</v>
      </c>
      <c r="D6826">
        <v>362175</v>
      </c>
      <c r="E6826" t="s">
        <v>6070</v>
      </c>
      <c r="F6826" t="s">
        <v>6070</v>
      </c>
      <c r="G6826" t="s">
        <v>33477</v>
      </c>
      <c r="H6826" t="s">
        <v>6768</v>
      </c>
      <c r="I6826" t="s">
        <v>5960</v>
      </c>
      <c r="J6826" t="s">
        <v>33478</v>
      </c>
      <c r="K6826">
        <v>3</v>
      </c>
      <c r="L6826">
        <v>3</v>
      </c>
      <c r="M6826" s="6">
        <v>42714</v>
      </c>
      <c r="N6826" s="6">
        <v>42752</v>
      </c>
      <c r="O6826" t="s">
        <v>5953</v>
      </c>
    </row>
    <row r="6827" spans="1:15" x14ac:dyDescent="0.3">
      <c r="A6827" t="s">
        <v>33479</v>
      </c>
      <c r="B6827">
        <v>1923277</v>
      </c>
      <c r="C6827" t="s">
        <v>33480</v>
      </c>
      <c r="D6827">
        <v>362176</v>
      </c>
      <c r="E6827" t="s">
        <v>6070</v>
      </c>
      <c r="F6827" t="s">
        <v>6070</v>
      </c>
      <c r="G6827" t="s">
        <v>10880</v>
      </c>
      <c r="H6827" t="s">
        <v>6787</v>
      </c>
      <c r="I6827" t="s">
        <v>5960</v>
      </c>
      <c r="J6827" t="s">
        <v>33481</v>
      </c>
      <c r="K6827">
        <v>3</v>
      </c>
      <c r="L6827">
        <v>3</v>
      </c>
      <c r="M6827" s="6">
        <v>42714</v>
      </c>
      <c r="N6827" s="6">
        <v>42752</v>
      </c>
      <c r="O6827" t="s">
        <v>5953</v>
      </c>
    </row>
    <row r="6828" spans="1:15" x14ac:dyDescent="0.3">
      <c r="A6828" t="s">
        <v>33482</v>
      </c>
      <c r="B6828">
        <v>1923276</v>
      </c>
      <c r="C6828" t="s">
        <v>33483</v>
      </c>
      <c r="D6828">
        <v>362177</v>
      </c>
      <c r="E6828" t="s">
        <v>6070</v>
      </c>
      <c r="F6828" t="s">
        <v>6070</v>
      </c>
      <c r="G6828" t="s">
        <v>33484</v>
      </c>
      <c r="H6828" t="s">
        <v>6714</v>
      </c>
      <c r="I6828" t="s">
        <v>5960</v>
      </c>
      <c r="J6828" t="s">
        <v>33485</v>
      </c>
      <c r="K6828">
        <v>2</v>
      </c>
      <c r="L6828">
        <v>2</v>
      </c>
      <c r="M6828" s="6">
        <v>42714</v>
      </c>
      <c r="N6828" s="6">
        <v>42752</v>
      </c>
      <c r="O6828" t="s">
        <v>5953</v>
      </c>
    </row>
    <row r="6829" spans="1:15" x14ac:dyDescent="0.3">
      <c r="A6829" t="s">
        <v>33486</v>
      </c>
      <c r="B6829">
        <v>1923275</v>
      </c>
      <c r="C6829" t="s">
        <v>33487</v>
      </c>
      <c r="D6829">
        <v>362178</v>
      </c>
      <c r="E6829" t="s">
        <v>6070</v>
      </c>
      <c r="F6829" t="s">
        <v>6070</v>
      </c>
      <c r="G6829" t="s">
        <v>19132</v>
      </c>
      <c r="H6829" t="s">
        <v>6967</v>
      </c>
      <c r="I6829" t="s">
        <v>5960</v>
      </c>
      <c r="J6829" t="s">
        <v>33488</v>
      </c>
      <c r="K6829">
        <v>2</v>
      </c>
      <c r="L6829">
        <v>2</v>
      </c>
      <c r="M6829" s="6">
        <v>42714</v>
      </c>
      <c r="N6829" s="6">
        <v>42752</v>
      </c>
      <c r="O6829" t="s">
        <v>5953</v>
      </c>
    </row>
    <row r="6830" spans="1:15" x14ac:dyDescent="0.3">
      <c r="A6830" t="s">
        <v>33489</v>
      </c>
      <c r="B6830">
        <v>1923669</v>
      </c>
      <c r="C6830" t="s">
        <v>33490</v>
      </c>
      <c r="D6830">
        <v>362902</v>
      </c>
      <c r="E6830" t="s">
        <v>6070</v>
      </c>
      <c r="F6830" t="s">
        <v>6070</v>
      </c>
      <c r="G6830" t="s">
        <v>33491</v>
      </c>
      <c r="H6830" t="s">
        <v>6768</v>
      </c>
      <c r="I6830" t="s">
        <v>5960</v>
      </c>
      <c r="J6830" t="s">
        <v>33492</v>
      </c>
      <c r="K6830">
        <v>1</v>
      </c>
      <c r="L6830">
        <v>1</v>
      </c>
      <c r="M6830" s="6">
        <v>42714</v>
      </c>
      <c r="N6830" s="6">
        <v>42758</v>
      </c>
      <c r="O6830" t="s">
        <v>5953</v>
      </c>
    </row>
    <row r="6831" spans="1:15" x14ac:dyDescent="0.3">
      <c r="A6831" t="s">
        <v>33493</v>
      </c>
      <c r="B6831">
        <v>1923668</v>
      </c>
      <c r="C6831" t="s">
        <v>33494</v>
      </c>
      <c r="D6831">
        <v>362903</v>
      </c>
      <c r="E6831" t="s">
        <v>6070</v>
      </c>
      <c r="F6831" t="s">
        <v>6070</v>
      </c>
      <c r="G6831" t="s">
        <v>33495</v>
      </c>
      <c r="H6831">
        <v>40</v>
      </c>
      <c r="I6831" t="s">
        <v>5960</v>
      </c>
      <c r="J6831" t="s">
        <v>33496</v>
      </c>
      <c r="K6831">
        <v>2</v>
      </c>
      <c r="L6831">
        <v>2</v>
      </c>
      <c r="M6831" s="6">
        <v>42714</v>
      </c>
      <c r="N6831" s="6">
        <v>42758</v>
      </c>
      <c r="O6831" t="s">
        <v>5953</v>
      </c>
    </row>
    <row r="6832" spans="1:15" x14ac:dyDescent="0.3">
      <c r="A6832" t="s">
        <v>33497</v>
      </c>
      <c r="B6832">
        <v>1923661</v>
      </c>
      <c r="C6832" t="s">
        <v>33498</v>
      </c>
      <c r="D6832">
        <v>362907</v>
      </c>
      <c r="E6832" t="s">
        <v>6070</v>
      </c>
      <c r="F6832" t="s">
        <v>6070</v>
      </c>
      <c r="G6832" t="s">
        <v>10800</v>
      </c>
      <c r="H6832" t="s">
        <v>33499</v>
      </c>
      <c r="I6832" t="s">
        <v>5960</v>
      </c>
      <c r="J6832" t="s">
        <v>33500</v>
      </c>
      <c r="K6832">
        <v>5</v>
      </c>
      <c r="L6832">
        <v>5</v>
      </c>
      <c r="M6832" s="6">
        <v>42714</v>
      </c>
      <c r="N6832" s="6">
        <v>42758</v>
      </c>
      <c r="O6832" t="s">
        <v>5953</v>
      </c>
    </row>
    <row r="6833" spans="1:15" x14ac:dyDescent="0.3">
      <c r="A6833" t="s">
        <v>33501</v>
      </c>
      <c r="B6833">
        <v>1923693</v>
      </c>
      <c r="C6833" t="s">
        <v>33502</v>
      </c>
      <c r="D6833">
        <v>362912</v>
      </c>
      <c r="E6833" t="s">
        <v>6070</v>
      </c>
      <c r="F6833" t="s">
        <v>6070</v>
      </c>
      <c r="G6833" t="s">
        <v>33503</v>
      </c>
      <c r="H6833" t="s">
        <v>33504</v>
      </c>
      <c r="I6833" t="s">
        <v>5960</v>
      </c>
      <c r="J6833" t="s">
        <v>33505</v>
      </c>
      <c r="K6833">
        <v>3</v>
      </c>
      <c r="L6833">
        <v>3</v>
      </c>
      <c r="M6833" s="6">
        <v>42714</v>
      </c>
      <c r="N6833" s="6">
        <v>42758</v>
      </c>
      <c r="O6833" t="s">
        <v>5953</v>
      </c>
    </row>
    <row r="6834" spans="1:15" x14ac:dyDescent="0.3">
      <c r="A6834" t="s">
        <v>33506</v>
      </c>
      <c r="B6834">
        <v>1923689</v>
      </c>
      <c r="C6834" t="s">
        <v>33507</v>
      </c>
      <c r="D6834">
        <v>362916</v>
      </c>
      <c r="E6834" t="s">
        <v>6070</v>
      </c>
      <c r="F6834" t="s">
        <v>6070</v>
      </c>
      <c r="G6834" t="s">
        <v>33508</v>
      </c>
      <c r="H6834" t="s">
        <v>33509</v>
      </c>
      <c r="I6834" t="s">
        <v>5960</v>
      </c>
      <c r="J6834" t="s">
        <v>33510</v>
      </c>
      <c r="K6834">
        <v>4</v>
      </c>
      <c r="L6834">
        <v>4</v>
      </c>
      <c r="M6834" s="6">
        <v>42714</v>
      </c>
      <c r="N6834" s="6">
        <v>42758</v>
      </c>
      <c r="O6834" t="s">
        <v>5953</v>
      </c>
    </row>
    <row r="6835" spans="1:15" x14ac:dyDescent="0.3">
      <c r="A6835" t="s">
        <v>33511</v>
      </c>
      <c r="B6835">
        <v>1923685</v>
      </c>
      <c r="C6835" t="s">
        <v>33512</v>
      </c>
      <c r="D6835">
        <v>362920</v>
      </c>
      <c r="E6835" t="s">
        <v>6070</v>
      </c>
      <c r="F6835" t="s">
        <v>6070</v>
      </c>
      <c r="G6835" t="s">
        <v>9813</v>
      </c>
      <c r="H6835">
        <v>43</v>
      </c>
      <c r="I6835" t="s">
        <v>5960</v>
      </c>
      <c r="J6835" t="s">
        <v>33513</v>
      </c>
      <c r="K6835">
        <v>1</v>
      </c>
      <c r="L6835">
        <v>1</v>
      </c>
      <c r="M6835" s="6">
        <v>42714</v>
      </c>
      <c r="N6835" s="6">
        <v>42758</v>
      </c>
      <c r="O6835" t="s">
        <v>5953</v>
      </c>
    </row>
    <row r="6836" spans="1:15" x14ac:dyDescent="0.3">
      <c r="A6836" t="s">
        <v>33514</v>
      </c>
      <c r="B6836">
        <v>1923679</v>
      </c>
      <c r="C6836" t="s">
        <v>33515</v>
      </c>
      <c r="D6836">
        <v>362924</v>
      </c>
      <c r="E6836" t="s">
        <v>6070</v>
      </c>
      <c r="F6836" t="s">
        <v>6070</v>
      </c>
      <c r="G6836" t="s">
        <v>33516</v>
      </c>
      <c r="H6836">
        <v>48</v>
      </c>
      <c r="I6836" t="s">
        <v>5960</v>
      </c>
      <c r="J6836" t="s">
        <v>33517</v>
      </c>
      <c r="K6836">
        <v>3</v>
      </c>
      <c r="L6836">
        <v>3</v>
      </c>
      <c r="M6836" s="6">
        <v>42714</v>
      </c>
      <c r="N6836" s="6">
        <v>42758</v>
      </c>
      <c r="O6836" t="s">
        <v>5953</v>
      </c>
    </row>
    <row r="6837" spans="1:15" x14ac:dyDescent="0.3">
      <c r="A6837" t="s">
        <v>33518</v>
      </c>
      <c r="B6837">
        <v>1923675</v>
      </c>
      <c r="C6837" t="s">
        <v>33519</v>
      </c>
      <c r="D6837">
        <v>362928</v>
      </c>
      <c r="E6837" t="s">
        <v>6070</v>
      </c>
      <c r="F6837" t="s">
        <v>6070</v>
      </c>
      <c r="G6837" t="s">
        <v>33520</v>
      </c>
      <c r="H6837" t="s">
        <v>6724</v>
      </c>
      <c r="I6837" t="s">
        <v>5960</v>
      </c>
      <c r="J6837" t="s">
        <v>33521</v>
      </c>
      <c r="K6837">
        <v>3</v>
      </c>
      <c r="L6837">
        <v>3</v>
      </c>
      <c r="M6837" s="6">
        <v>42714</v>
      </c>
      <c r="N6837" s="6">
        <v>42758</v>
      </c>
      <c r="O6837" t="s">
        <v>5953</v>
      </c>
    </row>
    <row r="6838" spans="1:15" x14ac:dyDescent="0.3">
      <c r="A6838" t="s">
        <v>33522</v>
      </c>
      <c r="B6838">
        <v>1923664</v>
      </c>
      <c r="C6838" t="s">
        <v>33523</v>
      </c>
      <c r="D6838">
        <v>362906</v>
      </c>
      <c r="E6838" t="s">
        <v>6070</v>
      </c>
      <c r="F6838" t="s">
        <v>6070</v>
      </c>
      <c r="G6838" t="s">
        <v>33524</v>
      </c>
      <c r="H6838" t="s">
        <v>6399</v>
      </c>
      <c r="I6838" t="s">
        <v>5960</v>
      </c>
      <c r="J6838" t="s">
        <v>33525</v>
      </c>
      <c r="K6838">
        <v>3</v>
      </c>
      <c r="L6838">
        <v>3</v>
      </c>
      <c r="M6838" s="6">
        <v>42714</v>
      </c>
      <c r="N6838" s="6">
        <v>42758</v>
      </c>
      <c r="O6838" t="s">
        <v>5953</v>
      </c>
    </row>
    <row r="6839" spans="1:15" x14ac:dyDescent="0.3">
      <c r="A6839" t="s">
        <v>33526</v>
      </c>
      <c r="B6839">
        <v>1923671</v>
      </c>
      <c r="C6839" t="s">
        <v>33527</v>
      </c>
      <c r="D6839">
        <v>362933</v>
      </c>
      <c r="E6839" t="s">
        <v>6070</v>
      </c>
      <c r="F6839" t="s">
        <v>6070</v>
      </c>
      <c r="G6839" t="s">
        <v>12514</v>
      </c>
      <c r="H6839" t="s">
        <v>10128</v>
      </c>
      <c r="I6839" t="s">
        <v>5960</v>
      </c>
      <c r="J6839" t="s">
        <v>33528</v>
      </c>
      <c r="K6839">
        <v>3</v>
      </c>
      <c r="L6839">
        <v>3</v>
      </c>
      <c r="M6839" s="6">
        <v>42714</v>
      </c>
      <c r="N6839" s="6">
        <v>42758</v>
      </c>
      <c r="O6839" t="s">
        <v>5953</v>
      </c>
    </row>
    <row r="6840" spans="1:15" x14ac:dyDescent="0.3">
      <c r="A6840" t="s">
        <v>33529</v>
      </c>
      <c r="B6840">
        <v>1923695</v>
      </c>
      <c r="C6840" t="s">
        <v>33530</v>
      </c>
      <c r="D6840">
        <v>362911</v>
      </c>
      <c r="E6840" t="s">
        <v>6070</v>
      </c>
      <c r="F6840" t="s">
        <v>6070</v>
      </c>
      <c r="G6840" t="s">
        <v>33531</v>
      </c>
      <c r="H6840" t="s">
        <v>19275</v>
      </c>
      <c r="I6840" t="s">
        <v>5960</v>
      </c>
      <c r="J6840" t="s">
        <v>33532</v>
      </c>
      <c r="K6840">
        <v>1</v>
      </c>
      <c r="L6840">
        <v>1</v>
      </c>
      <c r="M6840" s="6">
        <v>42714</v>
      </c>
      <c r="N6840" s="6">
        <v>42758</v>
      </c>
      <c r="O6840" t="s">
        <v>5953</v>
      </c>
    </row>
    <row r="6841" spans="1:15" x14ac:dyDescent="0.3">
      <c r="A6841" t="s">
        <v>33533</v>
      </c>
      <c r="B6841">
        <v>1923690</v>
      </c>
      <c r="C6841" t="s">
        <v>33534</v>
      </c>
      <c r="D6841">
        <v>362915</v>
      </c>
      <c r="E6841" t="s">
        <v>6070</v>
      </c>
      <c r="F6841" t="s">
        <v>6070</v>
      </c>
      <c r="G6841" t="s">
        <v>33535</v>
      </c>
      <c r="H6841" t="s">
        <v>19630</v>
      </c>
      <c r="I6841" t="s">
        <v>5960</v>
      </c>
      <c r="J6841" t="s">
        <v>33536</v>
      </c>
      <c r="K6841">
        <v>8</v>
      </c>
      <c r="L6841">
        <v>8</v>
      </c>
      <c r="M6841" s="6">
        <v>42714</v>
      </c>
      <c r="N6841" s="6">
        <v>42758</v>
      </c>
      <c r="O6841" t="s">
        <v>5953</v>
      </c>
    </row>
    <row r="6842" spans="1:15" x14ac:dyDescent="0.3">
      <c r="A6842" t="s">
        <v>33537</v>
      </c>
      <c r="B6842">
        <v>1923686</v>
      </c>
      <c r="C6842" t="s">
        <v>33538</v>
      </c>
      <c r="D6842">
        <v>362919</v>
      </c>
      <c r="E6842" t="s">
        <v>6070</v>
      </c>
      <c r="F6842" t="s">
        <v>6070</v>
      </c>
      <c r="G6842" t="s">
        <v>33539</v>
      </c>
      <c r="H6842" t="s">
        <v>6833</v>
      </c>
      <c r="I6842" t="s">
        <v>5960</v>
      </c>
      <c r="J6842" t="s">
        <v>33540</v>
      </c>
      <c r="K6842">
        <v>5</v>
      </c>
      <c r="L6842">
        <v>5</v>
      </c>
      <c r="M6842" s="6">
        <v>42714</v>
      </c>
      <c r="N6842" s="6">
        <v>42758</v>
      </c>
      <c r="O6842" t="s">
        <v>5953</v>
      </c>
    </row>
    <row r="6843" spans="1:15" x14ac:dyDescent="0.3">
      <c r="A6843" t="s">
        <v>33541</v>
      </c>
      <c r="B6843">
        <v>1923682</v>
      </c>
      <c r="C6843" t="s">
        <v>33542</v>
      </c>
      <c r="D6843">
        <v>362923</v>
      </c>
      <c r="E6843" t="s">
        <v>6070</v>
      </c>
      <c r="F6843" t="s">
        <v>6070</v>
      </c>
      <c r="G6843" t="s">
        <v>33543</v>
      </c>
      <c r="H6843" t="s">
        <v>15902</v>
      </c>
      <c r="I6843" t="s">
        <v>5960</v>
      </c>
      <c r="J6843" t="s">
        <v>33544</v>
      </c>
      <c r="K6843">
        <v>2</v>
      </c>
      <c r="L6843">
        <v>2</v>
      </c>
      <c r="M6843" s="6">
        <v>42714</v>
      </c>
      <c r="N6843" s="6">
        <v>42758</v>
      </c>
      <c r="O6843" t="s">
        <v>5953</v>
      </c>
    </row>
    <row r="6844" spans="1:15" x14ac:dyDescent="0.3">
      <c r="A6844" t="s">
        <v>33545</v>
      </c>
      <c r="B6844">
        <v>1923676</v>
      </c>
      <c r="C6844" t="s">
        <v>33546</v>
      </c>
      <c r="D6844">
        <v>362927</v>
      </c>
      <c r="E6844" t="s">
        <v>6070</v>
      </c>
      <c r="F6844" t="s">
        <v>6070</v>
      </c>
      <c r="G6844" t="s">
        <v>33547</v>
      </c>
      <c r="H6844">
        <v>47</v>
      </c>
      <c r="I6844" t="s">
        <v>5960</v>
      </c>
      <c r="J6844" t="s">
        <v>33548</v>
      </c>
      <c r="K6844">
        <v>3</v>
      </c>
      <c r="L6844">
        <v>3</v>
      </c>
      <c r="M6844" s="6">
        <v>42714</v>
      </c>
      <c r="N6844" s="6">
        <v>42758</v>
      </c>
      <c r="O6844" t="s">
        <v>5953</v>
      </c>
    </row>
    <row r="6845" spans="1:15" x14ac:dyDescent="0.3">
      <c r="A6845" t="s">
        <v>33549</v>
      </c>
      <c r="B6845">
        <v>1923672</v>
      </c>
      <c r="C6845" t="s">
        <v>33550</v>
      </c>
      <c r="D6845">
        <v>362932</v>
      </c>
      <c r="E6845" t="s">
        <v>6070</v>
      </c>
      <c r="F6845" t="s">
        <v>6070</v>
      </c>
      <c r="G6845" t="s">
        <v>33551</v>
      </c>
      <c r="H6845" t="s">
        <v>8533</v>
      </c>
      <c r="I6845" t="s">
        <v>5960</v>
      </c>
      <c r="J6845" t="s">
        <v>33552</v>
      </c>
      <c r="K6845">
        <v>2</v>
      </c>
      <c r="L6845">
        <v>2</v>
      </c>
      <c r="M6845" s="6">
        <v>42714</v>
      </c>
      <c r="N6845" s="6">
        <v>42758</v>
      </c>
      <c r="O6845" t="s">
        <v>5953</v>
      </c>
    </row>
    <row r="6846" spans="1:15" x14ac:dyDescent="0.3">
      <c r="A6846" t="s">
        <v>33553</v>
      </c>
      <c r="B6846">
        <v>1923667</v>
      </c>
      <c r="C6846" t="s">
        <v>33554</v>
      </c>
      <c r="D6846">
        <v>362904</v>
      </c>
      <c r="E6846" t="s">
        <v>6070</v>
      </c>
      <c r="F6846" t="s">
        <v>6070</v>
      </c>
      <c r="G6846" t="s">
        <v>33555</v>
      </c>
      <c r="H6846" t="s">
        <v>6797</v>
      </c>
      <c r="I6846" t="s">
        <v>5960</v>
      </c>
      <c r="J6846" t="s">
        <v>33556</v>
      </c>
      <c r="K6846">
        <v>3</v>
      </c>
      <c r="L6846">
        <v>3</v>
      </c>
      <c r="M6846" s="6">
        <v>42714</v>
      </c>
      <c r="N6846" s="6">
        <v>42758</v>
      </c>
      <c r="O6846" t="s">
        <v>5953</v>
      </c>
    </row>
    <row r="6847" spans="1:15" x14ac:dyDescent="0.3">
      <c r="A6847" t="s">
        <v>33557</v>
      </c>
      <c r="B6847">
        <v>1923692</v>
      </c>
      <c r="C6847" t="s">
        <v>33558</v>
      </c>
      <c r="D6847">
        <v>362913</v>
      </c>
      <c r="E6847" t="s">
        <v>6070</v>
      </c>
      <c r="F6847" t="s">
        <v>6070</v>
      </c>
      <c r="G6847" t="s">
        <v>33559</v>
      </c>
      <c r="H6847" t="s">
        <v>6609</v>
      </c>
      <c r="I6847" t="s">
        <v>5960</v>
      </c>
      <c r="J6847" t="s">
        <v>33560</v>
      </c>
      <c r="K6847">
        <v>3</v>
      </c>
      <c r="L6847">
        <v>3</v>
      </c>
      <c r="M6847" s="6">
        <v>42714</v>
      </c>
      <c r="N6847" s="6">
        <v>42758</v>
      </c>
      <c r="O6847" t="s">
        <v>5953</v>
      </c>
    </row>
    <row r="6848" spans="1:15" x14ac:dyDescent="0.3">
      <c r="A6848" t="s">
        <v>33561</v>
      </c>
      <c r="B6848">
        <v>1923662</v>
      </c>
      <c r="C6848" t="s">
        <v>33562</v>
      </c>
      <c r="D6848">
        <v>362909</v>
      </c>
      <c r="E6848" t="s">
        <v>6070</v>
      </c>
      <c r="F6848" t="s">
        <v>6070</v>
      </c>
      <c r="G6848" t="s">
        <v>30236</v>
      </c>
      <c r="H6848" t="s">
        <v>11244</v>
      </c>
      <c r="I6848" t="s">
        <v>5960</v>
      </c>
      <c r="J6848" t="s">
        <v>33563</v>
      </c>
      <c r="K6848">
        <v>2</v>
      </c>
      <c r="L6848">
        <v>2</v>
      </c>
      <c r="M6848" s="6">
        <v>42714</v>
      </c>
      <c r="N6848" s="6">
        <v>42758</v>
      </c>
      <c r="O6848" t="s">
        <v>5953</v>
      </c>
    </row>
    <row r="6849" spans="1:15" x14ac:dyDescent="0.3">
      <c r="A6849" t="s">
        <v>33564</v>
      </c>
      <c r="B6849">
        <v>1923684</v>
      </c>
      <c r="C6849" t="s">
        <v>33565</v>
      </c>
      <c r="D6849">
        <v>362921</v>
      </c>
      <c r="E6849" t="s">
        <v>6070</v>
      </c>
      <c r="F6849" t="s">
        <v>6070</v>
      </c>
      <c r="G6849" t="s">
        <v>33566</v>
      </c>
      <c r="H6849" t="s">
        <v>5999</v>
      </c>
      <c r="I6849" t="s">
        <v>5960</v>
      </c>
      <c r="J6849" t="s">
        <v>33567</v>
      </c>
      <c r="K6849">
        <v>2</v>
      </c>
      <c r="L6849">
        <v>2</v>
      </c>
      <c r="M6849" s="6">
        <v>42714</v>
      </c>
      <c r="N6849" s="6">
        <v>42758</v>
      </c>
      <c r="O6849" t="s">
        <v>5953</v>
      </c>
    </row>
    <row r="6850" spans="1:15" x14ac:dyDescent="0.3">
      <c r="A6850" t="s">
        <v>33568</v>
      </c>
      <c r="B6850">
        <v>1923688</v>
      </c>
      <c r="C6850" t="s">
        <v>33569</v>
      </c>
      <c r="D6850">
        <v>362917</v>
      </c>
      <c r="E6850" t="s">
        <v>6070</v>
      </c>
      <c r="F6850" t="s">
        <v>6070</v>
      </c>
      <c r="G6850" t="s">
        <v>33570</v>
      </c>
      <c r="H6850" t="s">
        <v>9409</v>
      </c>
      <c r="I6850" t="s">
        <v>5960</v>
      </c>
      <c r="J6850" t="s">
        <v>33571</v>
      </c>
      <c r="K6850">
        <v>1</v>
      </c>
      <c r="L6850">
        <v>1</v>
      </c>
      <c r="M6850" s="6">
        <v>42714</v>
      </c>
      <c r="N6850" s="6">
        <v>42758</v>
      </c>
      <c r="O6850" t="s">
        <v>5953</v>
      </c>
    </row>
    <row r="6851" spans="1:15" x14ac:dyDescent="0.3">
      <c r="A6851" t="s">
        <v>33572</v>
      </c>
      <c r="B6851">
        <v>1923674</v>
      </c>
      <c r="C6851" t="s">
        <v>33573</v>
      </c>
      <c r="D6851">
        <v>362929</v>
      </c>
      <c r="E6851" t="s">
        <v>6070</v>
      </c>
      <c r="F6851" t="s">
        <v>6070</v>
      </c>
      <c r="G6851" t="s">
        <v>20103</v>
      </c>
      <c r="H6851" t="s">
        <v>10426</v>
      </c>
      <c r="I6851" t="s">
        <v>5960</v>
      </c>
      <c r="J6851" t="s">
        <v>33574</v>
      </c>
      <c r="K6851">
        <v>2</v>
      </c>
      <c r="L6851">
        <v>2</v>
      </c>
      <c r="M6851" s="6">
        <v>42714</v>
      </c>
      <c r="N6851" s="6">
        <v>42758</v>
      </c>
      <c r="O6851" t="s">
        <v>5953</v>
      </c>
    </row>
    <row r="6852" spans="1:15" x14ac:dyDescent="0.3">
      <c r="A6852" t="s">
        <v>33575</v>
      </c>
      <c r="B6852">
        <v>1923678</v>
      </c>
      <c r="C6852" t="s">
        <v>33576</v>
      </c>
      <c r="D6852">
        <v>362925</v>
      </c>
      <c r="E6852" t="s">
        <v>6070</v>
      </c>
      <c r="F6852" t="s">
        <v>6070</v>
      </c>
      <c r="G6852" t="s">
        <v>33577</v>
      </c>
      <c r="H6852" t="s">
        <v>6399</v>
      </c>
      <c r="I6852" t="s">
        <v>5960</v>
      </c>
      <c r="J6852" t="s">
        <v>33578</v>
      </c>
      <c r="K6852">
        <v>2</v>
      </c>
      <c r="L6852">
        <v>2</v>
      </c>
      <c r="M6852" s="6">
        <v>42714</v>
      </c>
      <c r="N6852" s="6">
        <v>42758</v>
      </c>
      <c r="O6852" t="s">
        <v>5953</v>
      </c>
    </row>
    <row r="6853" spans="1:15" x14ac:dyDescent="0.3">
      <c r="A6853" t="s">
        <v>33579</v>
      </c>
      <c r="B6853">
        <v>1923670</v>
      </c>
      <c r="C6853" t="s">
        <v>33580</v>
      </c>
      <c r="D6853">
        <v>362900</v>
      </c>
      <c r="E6853" t="s">
        <v>6070</v>
      </c>
      <c r="F6853" t="s">
        <v>6070</v>
      </c>
      <c r="G6853" t="s">
        <v>33581</v>
      </c>
      <c r="H6853" t="s">
        <v>7608</v>
      </c>
      <c r="I6853" t="s">
        <v>5960</v>
      </c>
      <c r="J6853" t="s">
        <v>33582</v>
      </c>
      <c r="K6853">
        <v>2</v>
      </c>
      <c r="L6853">
        <v>2</v>
      </c>
      <c r="M6853" s="6">
        <v>42714</v>
      </c>
      <c r="N6853" s="6">
        <v>42758</v>
      </c>
      <c r="O6853" t="s">
        <v>5953</v>
      </c>
    </row>
    <row r="6854" spans="1:15" x14ac:dyDescent="0.3">
      <c r="A6854" t="s">
        <v>33583</v>
      </c>
      <c r="B6854">
        <v>1923665</v>
      </c>
      <c r="C6854" t="s">
        <v>33584</v>
      </c>
      <c r="D6854">
        <v>362905</v>
      </c>
      <c r="E6854" t="s">
        <v>6070</v>
      </c>
      <c r="F6854" t="s">
        <v>6070</v>
      </c>
      <c r="G6854" t="s">
        <v>33585</v>
      </c>
      <c r="H6854" t="s">
        <v>7704</v>
      </c>
      <c r="I6854" t="s">
        <v>5960</v>
      </c>
      <c r="J6854" t="s">
        <v>33586</v>
      </c>
      <c r="K6854">
        <v>4</v>
      </c>
      <c r="L6854">
        <v>4</v>
      </c>
      <c r="M6854" s="6">
        <v>42714</v>
      </c>
      <c r="N6854" s="6">
        <v>42758</v>
      </c>
      <c r="O6854" t="s">
        <v>5953</v>
      </c>
    </row>
    <row r="6855" spans="1:15" x14ac:dyDescent="0.3">
      <c r="A6855" t="s">
        <v>33587</v>
      </c>
      <c r="B6855">
        <v>1923663</v>
      </c>
      <c r="C6855" t="s">
        <v>33588</v>
      </c>
      <c r="D6855">
        <v>362910</v>
      </c>
      <c r="E6855" t="s">
        <v>6070</v>
      </c>
      <c r="F6855" t="s">
        <v>6070</v>
      </c>
      <c r="G6855" t="s">
        <v>33589</v>
      </c>
      <c r="H6855" t="s">
        <v>6404</v>
      </c>
      <c r="I6855" t="s">
        <v>5960</v>
      </c>
      <c r="J6855" t="s">
        <v>33590</v>
      </c>
      <c r="K6855">
        <v>2</v>
      </c>
      <c r="L6855">
        <v>2</v>
      </c>
      <c r="M6855" s="6">
        <v>42714</v>
      </c>
      <c r="N6855" s="6">
        <v>42758</v>
      </c>
      <c r="O6855" t="s">
        <v>5953</v>
      </c>
    </row>
    <row r="6856" spans="1:15" x14ac:dyDescent="0.3">
      <c r="A6856" t="s">
        <v>33591</v>
      </c>
      <c r="B6856">
        <v>1923691</v>
      </c>
      <c r="C6856" t="s">
        <v>33592</v>
      </c>
      <c r="D6856">
        <v>362914</v>
      </c>
      <c r="E6856" t="s">
        <v>6070</v>
      </c>
      <c r="F6856" t="s">
        <v>6070</v>
      </c>
      <c r="G6856" t="s">
        <v>33593</v>
      </c>
      <c r="H6856" t="s">
        <v>13590</v>
      </c>
      <c r="I6856" t="s">
        <v>5960</v>
      </c>
      <c r="J6856" t="s">
        <v>33594</v>
      </c>
      <c r="K6856">
        <v>2</v>
      </c>
      <c r="L6856">
        <v>2</v>
      </c>
      <c r="M6856" s="6">
        <v>42714</v>
      </c>
      <c r="N6856" s="6">
        <v>42758</v>
      </c>
      <c r="O6856" t="s">
        <v>5953</v>
      </c>
    </row>
    <row r="6857" spans="1:15" x14ac:dyDescent="0.3">
      <c r="A6857" t="s">
        <v>33595</v>
      </c>
      <c r="B6857">
        <v>1923687</v>
      </c>
      <c r="C6857" t="s">
        <v>33596</v>
      </c>
      <c r="D6857">
        <v>362918</v>
      </c>
      <c r="E6857" t="s">
        <v>6070</v>
      </c>
      <c r="F6857" t="s">
        <v>6070</v>
      </c>
      <c r="G6857" t="s">
        <v>33597</v>
      </c>
      <c r="H6857" t="s">
        <v>33598</v>
      </c>
      <c r="I6857" t="s">
        <v>5960</v>
      </c>
      <c r="J6857" t="s">
        <v>33599</v>
      </c>
      <c r="K6857">
        <v>4</v>
      </c>
      <c r="L6857">
        <v>4</v>
      </c>
      <c r="M6857" s="6">
        <v>42714</v>
      </c>
      <c r="N6857" s="6">
        <v>42758</v>
      </c>
      <c r="O6857" t="s">
        <v>5953</v>
      </c>
    </row>
    <row r="6858" spans="1:15" x14ac:dyDescent="0.3">
      <c r="A6858" t="s">
        <v>33600</v>
      </c>
      <c r="B6858">
        <v>1923683</v>
      </c>
      <c r="C6858" t="s">
        <v>33601</v>
      </c>
      <c r="D6858">
        <v>362922</v>
      </c>
      <c r="E6858" t="s">
        <v>6070</v>
      </c>
      <c r="F6858" t="s">
        <v>6070</v>
      </c>
      <c r="G6858" t="s">
        <v>33602</v>
      </c>
      <c r="H6858">
        <v>50</v>
      </c>
      <c r="I6858" t="s">
        <v>5960</v>
      </c>
      <c r="J6858" t="s">
        <v>33603</v>
      </c>
      <c r="K6858">
        <v>2</v>
      </c>
      <c r="L6858">
        <v>2</v>
      </c>
      <c r="M6858" s="6">
        <v>42714</v>
      </c>
      <c r="N6858" s="6">
        <v>42758</v>
      </c>
      <c r="O6858" t="s">
        <v>5953</v>
      </c>
    </row>
    <row r="6859" spans="1:15" x14ac:dyDescent="0.3">
      <c r="A6859" t="s">
        <v>33604</v>
      </c>
      <c r="B6859">
        <v>1923673</v>
      </c>
      <c r="C6859" t="s">
        <v>33605</v>
      </c>
      <c r="D6859">
        <v>362930</v>
      </c>
      <c r="E6859" t="s">
        <v>6070</v>
      </c>
      <c r="F6859" t="s">
        <v>6070</v>
      </c>
      <c r="G6859" t="s">
        <v>33606</v>
      </c>
      <c r="H6859" t="s">
        <v>6197</v>
      </c>
      <c r="I6859" t="s">
        <v>5960</v>
      </c>
      <c r="J6859" t="s">
        <v>33607</v>
      </c>
      <c r="K6859">
        <v>3</v>
      </c>
      <c r="L6859">
        <v>3</v>
      </c>
      <c r="M6859" s="6">
        <v>42714</v>
      </c>
      <c r="N6859" s="6">
        <v>42758</v>
      </c>
      <c r="O6859" t="s">
        <v>5953</v>
      </c>
    </row>
    <row r="6860" spans="1:15" x14ac:dyDescent="0.3">
      <c r="A6860" t="s">
        <v>33608</v>
      </c>
      <c r="B6860">
        <v>1923677</v>
      </c>
      <c r="C6860" t="s">
        <v>33609</v>
      </c>
      <c r="D6860">
        <v>362926</v>
      </c>
      <c r="E6860" t="s">
        <v>6070</v>
      </c>
      <c r="F6860" t="s">
        <v>6070</v>
      </c>
      <c r="G6860" t="s">
        <v>33610</v>
      </c>
      <c r="H6860" t="s">
        <v>7006</v>
      </c>
      <c r="I6860" t="s">
        <v>5960</v>
      </c>
      <c r="J6860" t="s">
        <v>33611</v>
      </c>
      <c r="K6860">
        <v>2</v>
      </c>
      <c r="L6860">
        <v>2</v>
      </c>
      <c r="M6860" s="6">
        <v>42714</v>
      </c>
      <c r="N6860" s="6">
        <v>42758</v>
      </c>
      <c r="O6860" t="s">
        <v>5953</v>
      </c>
    </row>
    <row r="6861" spans="1:15" x14ac:dyDescent="0.3">
      <c r="A6861" t="s">
        <v>33612</v>
      </c>
      <c r="B6861">
        <v>1934322</v>
      </c>
      <c r="C6861" t="s">
        <v>33613</v>
      </c>
      <c r="D6861">
        <v>362599</v>
      </c>
      <c r="E6861" t="s">
        <v>6043</v>
      </c>
      <c r="F6861" t="s">
        <v>5978</v>
      </c>
      <c r="G6861" t="s">
        <v>19482</v>
      </c>
      <c r="H6861" t="s">
        <v>6404</v>
      </c>
      <c r="I6861" t="s">
        <v>5951</v>
      </c>
      <c r="J6861" t="s">
        <v>33614</v>
      </c>
      <c r="K6861">
        <v>2</v>
      </c>
      <c r="L6861">
        <v>2</v>
      </c>
      <c r="M6861" s="6">
        <v>42753</v>
      </c>
      <c r="N6861" s="6">
        <v>42760</v>
      </c>
      <c r="O6861" t="s">
        <v>5953</v>
      </c>
    </row>
    <row r="6862" spans="1:15" x14ac:dyDescent="0.3">
      <c r="A6862" t="s">
        <v>33615</v>
      </c>
      <c r="B6862">
        <v>1923696</v>
      </c>
      <c r="C6862" t="s">
        <v>33616</v>
      </c>
      <c r="D6862">
        <v>362627</v>
      </c>
      <c r="E6862" t="s">
        <v>6070</v>
      </c>
      <c r="F6862" t="s">
        <v>6070</v>
      </c>
      <c r="G6862" t="s">
        <v>33617</v>
      </c>
      <c r="H6862" t="s">
        <v>9440</v>
      </c>
      <c r="I6862" t="s">
        <v>5960</v>
      </c>
      <c r="J6862" t="s">
        <v>33618</v>
      </c>
      <c r="K6862">
        <v>3</v>
      </c>
      <c r="L6862">
        <v>3</v>
      </c>
      <c r="M6862" s="6">
        <v>42714</v>
      </c>
      <c r="N6862" s="6">
        <v>42760</v>
      </c>
      <c r="O6862" t="s">
        <v>5953</v>
      </c>
    </row>
    <row r="6863" spans="1:15" x14ac:dyDescent="0.3">
      <c r="A6863" t="s">
        <v>33619</v>
      </c>
      <c r="B6863">
        <v>1923717</v>
      </c>
      <c r="C6863" t="s">
        <v>33620</v>
      </c>
      <c r="D6863">
        <v>362947</v>
      </c>
      <c r="E6863" t="s">
        <v>6070</v>
      </c>
      <c r="F6863" t="s">
        <v>6070</v>
      </c>
      <c r="G6863" t="s">
        <v>33621</v>
      </c>
      <c r="H6863" t="s">
        <v>18196</v>
      </c>
      <c r="I6863" t="s">
        <v>5960</v>
      </c>
      <c r="J6863" t="s">
        <v>33622</v>
      </c>
      <c r="K6863">
        <v>1</v>
      </c>
      <c r="L6863">
        <v>1</v>
      </c>
      <c r="M6863" s="6">
        <v>42714</v>
      </c>
      <c r="N6863" s="6">
        <v>42761</v>
      </c>
      <c r="O6863" t="s">
        <v>5953</v>
      </c>
    </row>
    <row r="6864" spans="1:15" x14ac:dyDescent="0.3">
      <c r="A6864" t="s">
        <v>33623</v>
      </c>
      <c r="B6864">
        <v>1931370</v>
      </c>
      <c r="C6864" t="s">
        <v>33624</v>
      </c>
      <c r="D6864">
        <v>368708</v>
      </c>
      <c r="E6864" t="s">
        <v>5947</v>
      </c>
      <c r="F6864" t="s">
        <v>5978</v>
      </c>
      <c r="G6864" t="s">
        <v>33625</v>
      </c>
      <c r="H6864" t="s">
        <v>8255</v>
      </c>
      <c r="I6864" t="s">
        <v>5960</v>
      </c>
      <c r="J6864" t="s">
        <v>33626</v>
      </c>
      <c r="K6864">
        <v>1</v>
      </c>
      <c r="L6864">
        <v>1</v>
      </c>
      <c r="M6864" s="6">
        <v>42745</v>
      </c>
      <c r="N6864" s="6">
        <v>42761</v>
      </c>
      <c r="O6864" t="s">
        <v>5953</v>
      </c>
    </row>
    <row r="6865" spans="1:15" x14ac:dyDescent="0.3">
      <c r="A6865" t="s">
        <v>33627</v>
      </c>
      <c r="B6865">
        <v>1516075</v>
      </c>
      <c r="C6865" t="s">
        <v>33628</v>
      </c>
      <c r="D6865">
        <v>368924</v>
      </c>
      <c r="E6865" t="s">
        <v>6043</v>
      </c>
      <c r="F6865" t="s">
        <v>6217</v>
      </c>
      <c r="G6865" t="s">
        <v>13273</v>
      </c>
      <c r="H6865" t="s">
        <v>33629</v>
      </c>
      <c r="I6865" t="s">
        <v>6033</v>
      </c>
      <c r="J6865" t="s">
        <v>33630</v>
      </c>
      <c r="K6865">
        <v>5</v>
      </c>
      <c r="L6865">
        <v>5</v>
      </c>
      <c r="M6865" s="6">
        <v>42127</v>
      </c>
      <c r="N6865" s="6">
        <v>42761</v>
      </c>
      <c r="O6865" t="s">
        <v>5953</v>
      </c>
    </row>
    <row r="6866" spans="1:15" x14ac:dyDescent="0.3">
      <c r="A6866" t="s">
        <v>33631</v>
      </c>
      <c r="B6866">
        <v>1935922</v>
      </c>
      <c r="C6866" t="s">
        <v>33632</v>
      </c>
      <c r="D6866">
        <v>368926</v>
      </c>
      <c r="E6866" t="s">
        <v>5947</v>
      </c>
      <c r="F6866" t="s">
        <v>6030</v>
      </c>
      <c r="G6866" t="s">
        <v>33633</v>
      </c>
      <c r="H6866" t="s">
        <v>33634</v>
      </c>
      <c r="I6866" t="s">
        <v>6033</v>
      </c>
      <c r="J6866" t="s">
        <v>33635</v>
      </c>
      <c r="K6866">
        <v>2</v>
      </c>
      <c r="L6866">
        <v>2</v>
      </c>
      <c r="M6866" s="6">
        <v>42758</v>
      </c>
      <c r="N6866" s="6">
        <v>42761</v>
      </c>
      <c r="O6866" t="s">
        <v>5953</v>
      </c>
    </row>
    <row r="6867" spans="1:15" x14ac:dyDescent="0.3">
      <c r="A6867" t="s">
        <v>33636</v>
      </c>
      <c r="B6867">
        <v>1923735</v>
      </c>
      <c r="C6867" t="s">
        <v>33637</v>
      </c>
      <c r="D6867">
        <v>368927</v>
      </c>
      <c r="E6867" t="s">
        <v>6070</v>
      </c>
      <c r="F6867" t="s">
        <v>6070</v>
      </c>
      <c r="G6867" t="s">
        <v>33638</v>
      </c>
      <c r="H6867" t="s">
        <v>8084</v>
      </c>
      <c r="I6867" t="s">
        <v>5960</v>
      </c>
      <c r="J6867" t="s">
        <v>33639</v>
      </c>
      <c r="K6867">
        <v>2</v>
      </c>
      <c r="L6867">
        <v>2</v>
      </c>
      <c r="M6867" s="6">
        <v>42714</v>
      </c>
      <c r="N6867" s="6">
        <v>42761</v>
      </c>
      <c r="O6867" t="s">
        <v>5953</v>
      </c>
    </row>
    <row r="6868" spans="1:15" x14ac:dyDescent="0.3">
      <c r="A6868" t="s">
        <v>33640</v>
      </c>
      <c r="B6868">
        <v>1923732</v>
      </c>
      <c r="C6868" t="s">
        <v>33641</v>
      </c>
      <c r="D6868">
        <v>368928</v>
      </c>
      <c r="E6868" t="s">
        <v>6070</v>
      </c>
      <c r="F6868" t="s">
        <v>6070</v>
      </c>
      <c r="G6868" t="s">
        <v>13895</v>
      </c>
      <c r="H6868" t="s">
        <v>7952</v>
      </c>
      <c r="I6868" t="s">
        <v>5960</v>
      </c>
      <c r="J6868" t="s">
        <v>33642</v>
      </c>
      <c r="K6868">
        <v>2</v>
      </c>
      <c r="L6868">
        <v>2</v>
      </c>
      <c r="M6868" s="6">
        <v>42714</v>
      </c>
      <c r="N6868" s="6">
        <v>42761</v>
      </c>
      <c r="O6868" t="s">
        <v>5953</v>
      </c>
    </row>
    <row r="6869" spans="1:15" x14ac:dyDescent="0.3">
      <c r="A6869" t="s">
        <v>33643</v>
      </c>
      <c r="B6869">
        <v>1923731</v>
      </c>
      <c r="C6869" t="s">
        <v>33644</v>
      </c>
      <c r="D6869">
        <v>368929</v>
      </c>
      <c r="E6869" t="s">
        <v>6070</v>
      </c>
      <c r="F6869" t="s">
        <v>6070</v>
      </c>
      <c r="G6869" t="s">
        <v>33645</v>
      </c>
      <c r="H6869" t="s">
        <v>7213</v>
      </c>
      <c r="I6869" t="s">
        <v>5960</v>
      </c>
      <c r="J6869" t="s">
        <v>33646</v>
      </c>
      <c r="K6869">
        <v>2</v>
      </c>
      <c r="L6869">
        <v>2</v>
      </c>
      <c r="M6869" s="6">
        <v>42714</v>
      </c>
      <c r="N6869" s="6">
        <v>42761</v>
      </c>
      <c r="O6869" t="s">
        <v>5953</v>
      </c>
    </row>
    <row r="6870" spans="1:15" x14ac:dyDescent="0.3">
      <c r="A6870" t="s">
        <v>33647</v>
      </c>
      <c r="B6870">
        <v>1923730</v>
      </c>
      <c r="C6870" t="s">
        <v>33648</v>
      </c>
      <c r="D6870">
        <v>368930</v>
      </c>
      <c r="E6870" t="s">
        <v>6070</v>
      </c>
      <c r="F6870" t="s">
        <v>6070</v>
      </c>
      <c r="G6870" t="s">
        <v>33649</v>
      </c>
      <c r="H6870" t="s">
        <v>6868</v>
      </c>
      <c r="I6870" t="s">
        <v>5960</v>
      </c>
      <c r="J6870" t="s">
        <v>33650</v>
      </c>
      <c r="K6870">
        <v>2</v>
      </c>
      <c r="L6870">
        <v>2</v>
      </c>
      <c r="M6870" s="6">
        <v>42714</v>
      </c>
      <c r="N6870" s="6">
        <v>42761</v>
      </c>
      <c r="O6870" t="s">
        <v>5953</v>
      </c>
    </row>
    <row r="6871" spans="1:15" x14ac:dyDescent="0.3">
      <c r="A6871" t="s">
        <v>33651</v>
      </c>
      <c r="B6871">
        <v>1923725</v>
      </c>
      <c r="C6871" t="s">
        <v>33652</v>
      </c>
      <c r="D6871">
        <v>368931</v>
      </c>
      <c r="E6871" t="s">
        <v>6070</v>
      </c>
      <c r="F6871" t="s">
        <v>6070</v>
      </c>
      <c r="G6871" t="s">
        <v>33653</v>
      </c>
      <c r="H6871" t="s">
        <v>33654</v>
      </c>
      <c r="I6871" t="s">
        <v>5960</v>
      </c>
      <c r="J6871" t="s">
        <v>33655</v>
      </c>
      <c r="K6871">
        <v>4</v>
      </c>
      <c r="L6871">
        <v>4</v>
      </c>
      <c r="M6871" s="6">
        <v>42714</v>
      </c>
      <c r="N6871" s="6">
        <v>42761</v>
      </c>
      <c r="O6871" t="s">
        <v>5953</v>
      </c>
    </row>
    <row r="6872" spans="1:15" x14ac:dyDescent="0.3">
      <c r="A6872" t="s">
        <v>33656</v>
      </c>
      <c r="B6872">
        <v>1923724</v>
      </c>
      <c r="C6872" t="s">
        <v>33657</v>
      </c>
      <c r="D6872">
        <v>368932</v>
      </c>
      <c r="E6872" t="s">
        <v>6070</v>
      </c>
      <c r="F6872" t="s">
        <v>6070</v>
      </c>
      <c r="G6872" t="s">
        <v>12806</v>
      </c>
      <c r="H6872" t="s">
        <v>14147</v>
      </c>
      <c r="I6872" t="s">
        <v>5960</v>
      </c>
      <c r="J6872" t="s">
        <v>33658</v>
      </c>
      <c r="K6872">
        <v>3</v>
      </c>
      <c r="L6872">
        <v>3</v>
      </c>
      <c r="M6872" s="6">
        <v>42714</v>
      </c>
      <c r="N6872" s="6">
        <v>42761</v>
      </c>
      <c r="O6872" t="s">
        <v>5953</v>
      </c>
    </row>
    <row r="6873" spans="1:15" x14ac:dyDescent="0.3">
      <c r="A6873" t="s">
        <v>33659</v>
      </c>
      <c r="B6873">
        <v>1923723</v>
      </c>
      <c r="C6873" t="s">
        <v>33660</v>
      </c>
      <c r="D6873">
        <v>368933</v>
      </c>
      <c r="E6873" t="s">
        <v>6070</v>
      </c>
      <c r="F6873" t="s">
        <v>6070</v>
      </c>
      <c r="G6873" t="s">
        <v>33661</v>
      </c>
      <c r="H6873" t="s">
        <v>14894</v>
      </c>
      <c r="I6873" t="s">
        <v>5960</v>
      </c>
      <c r="J6873" t="s">
        <v>33662</v>
      </c>
      <c r="K6873">
        <v>3</v>
      </c>
      <c r="L6873">
        <v>3</v>
      </c>
      <c r="M6873" s="6">
        <v>42714</v>
      </c>
      <c r="N6873" s="6">
        <v>42761</v>
      </c>
      <c r="O6873" t="s">
        <v>5953</v>
      </c>
    </row>
    <row r="6874" spans="1:15" x14ac:dyDescent="0.3">
      <c r="A6874" t="s">
        <v>33663</v>
      </c>
      <c r="B6874">
        <v>1923722</v>
      </c>
      <c r="C6874" t="s">
        <v>33664</v>
      </c>
      <c r="D6874">
        <v>368934</v>
      </c>
      <c r="E6874" t="s">
        <v>6070</v>
      </c>
      <c r="F6874" t="s">
        <v>6070</v>
      </c>
      <c r="G6874" t="s">
        <v>11294</v>
      </c>
      <c r="H6874" t="s">
        <v>7939</v>
      </c>
      <c r="I6874" t="s">
        <v>5960</v>
      </c>
      <c r="J6874" t="s">
        <v>33665</v>
      </c>
      <c r="K6874">
        <v>1</v>
      </c>
      <c r="L6874">
        <v>1</v>
      </c>
      <c r="M6874" s="6">
        <v>42714</v>
      </c>
      <c r="N6874" s="6">
        <v>42761</v>
      </c>
      <c r="O6874" t="s">
        <v>5953</v>
      </c>
    </row>
    <row r="6875" spans="1:15" x14ac:dyDescent="0.3">
      <c r="A6875" t="s">
        <v>33666</v>
      </c>
      <c r="B6875">
        <v>1923721</v>
      </c>
      <c r="C6875" t="s">
        <v>33667</v>
      </c>
      <c r="D6875">
        <v>368935</v>
      </c>
      <c r="E6875" t="s">
        <v>6070</v>
      </c>
      <c r="F6875" t="s">
        <v>6070</v>
      </c>
      <c r="G6875" t="s">
        <v>33668</v>
      </c>
      <c r="H6875" t="s">
        <v>6792</v>
      </c>
      <c r="I6875" t="s">
        <v>5960</v>
      </c>
      <c r="J6875" t="s">
        <v>33669</v>
      </c>
      <c r="K6875">
        <v>2</v>
      </c>
      <c r="L6875">
        <v>2</v>
      </c>
      <c r="M6875" s="6">
        <v>42714</v>
      </c>
      <c r="N6875" s="6">
        <v>42761</v>
      </c>
      <c r="O6875" t="s">
        <v>5953</v>
      </c>
    </row>
    <row r="6876" spans="1:15" x14ac:dyDescent="0.3">
      <c r="A6876" t="s">
        <v>33670</v>
      </c>
      <c r="B6876">
        <v>1923719</v>
      </c>
      <c r="C6876" t="s">
        <v>33671</v>
      </c>
      <c r="D6876">
        <v>368936</v>
      </c>
      <c r="E6876" t="s">
        <v>6070</v>
      </c>
      <c r="F6876" t="s">
        <v>6070</v>
      </c>
      <c r="G6876" t="s">
        <v>33672</v>
      </c>
      <c r="H6876" t="s">
        <v>33673</v>
      </c>
      <c r="I6876" t="s">
        <v>5960</v>
      </c>
      <c r="J6876" t="s">
        <v>33674</v>
      </c>
      <c r="K6876">
        <v>2</v>
      </c>
      <c r="L6876">
        <v>2</v>
      </c>
      <c r="M6876" s="6">
        <v>42714</v>
      </c>
      <c r="N6876" s="6">
        <v>42761</v>
      </c>
      <c r="O6876" t="s">
        <v>5953</v>
      </c>
    </row>
    <row r="6877" spans="1:15" x14ac:dyDescent="0.3">
      <c r="A6877" t="s">
        <v>33675</v>
      </c>
      <c r="B6877">
        <v>1923718</v>
      </c>
      <c r="C6877" t="s">
        <v>33676</v>
      </c>
      <c r="D6877">
        <v>368937</v>
      </c>
      <c r="E6877" t="s">
        <v>6043</v>
      </c>
      <c r="F6877" t="s">
        <v>9552</v>
      </c>
      <c r="G6877" t="s">
        <v>33677</v>
      </c>
      <c r="H6877" t="s">
        <v>7401</v>
      </c>
      <c r="I6877" t="s">
        <v>5951</v>
      </c>
      <c r="J6877" t="s">
        <v>33678</v>
      </c>
      <c r="K6877">
        <v>1</v>
      </c>
      <c r="L6877">
        <v>1</v>
      </c>
      <c r="M6877" s="6">
        <v>42714</v>
      </c>
      <c r="N6877" s="6">
        <v>42761</v>
      </c>
      <c r="O6877" t="s">
        <v>5953</v>
      </c>
    </row>
    <row r="6878" spans="1:15" x14ac:dyDescent="0.3">
      <c r="A6878" t="s">
        <v>33679</v>
      </c>
      <c r="B6878">
        <v>1923715</v>
      </c>
      <c r="C6878" t="s">
        <v>33680</v>
      </c>
      <c r="D6878">
        <v>368938</v>
      </c>
      <c r="E6878" t="s">
        <v>6070</v>
      </c>
      <c r="F6878" t="s">
        <v>6070</v>
      </c>
      <c r="G6878" t="s">
        <v>33681</v>
      </c>
      <c r="H6878">
        <v>37</v>
      </c>
      <c r="I6878" t="s">
        <v>5960</v>
      </c>
      <c r="J6878" t="s">
        <v>33682</v>
      </c>
      <c r="K6878">
        <v>2</v>
      </c>
      <c r="L6878">
        <v>2</v>
      </c>
      <c r="M6878" s="6">
        <v>42714</v>
      </c>
      <c r="N6878" s="6">
        <v>42761</v>
      </c>
      <c r="O6878" t="s">
        <v>5953</v>
      </c>
    </row>
    <row r="6879" spans="1:15" x14ac:dyDescent="0.3">
      <c r="A6879" t="s">
        <v>33683</v>
      </c>
      <c r="B6879">
        <v>1923714</v>
      </c>
      <c r="C6879" t="s">
        <v>33684</v>
      </c>
      <c r="D6879">
        <v>368939</v>
      </c>
      <c r="E6879" t="s">
        <v>6070</v>
      </c>
      <c r="F6879" t="s">
        <v>6070</v>
      </c>
      <c r="G6879" t="s">
        <v>33685</v>
      </c>
      <c r="H6879" t="s">
        <v>6122</v>
      </c>
      <c r="I6879" t="s">
        <v>5960</v>
      </c>
      <c r="J6879" t="s">
        <v>33686</v>
      </c>
      <c r="K6879">
        <v>1</v>
      </c>
      <c r="L6879">
        <v>1</v>
      </c>
      <c r="M6879" s="6">
        <v>42714</v>
      </c>
      <c r="N6879" s="6">
        <v>42761</v>
      </c>
      <c r="O6879" t="s">
        <v>5953</v>
      </c>
    </row>
    <row r="6880" spans="1:15" x14ac:dyDescent="0.3">
      <c r="A6880" t="s">
        <v>33687</v>
      </c>
      <c r="B6880">
        <v>1923713</v>
      </c>
      <c r="C6880" t="s">
        <v>33688</v>
      </c>
      <c r="D6880">
        <v>368940</v>
      </c>
      <c r="E6880" t="s">
        <v>6070</v>
      </c>
      <c r="F6880" t="s">
        <v>6070</v>
      </c>
      <c r="G6880" t="s">
        <v>33689</v>
      </c>
      <c r="H6880" t="s">
        <v>7085</v>
      </c>
      <c r="I6880" t="s">
        <v>5960</v>
      </c>
      <c r="J6880" t="s">
        <v>33690</v>
      </c>
      <c r="K6880">
        <v>1</v>
      </c>
      <c r="L6880">
        <v>1</v>
      </c>
      <c r="M6880" s="6">
        <v>42714</v>
      </c>
      <c r="N6880" s="6">
        <v>42761</v>
      </c>
      <c r="O6880" t="s">
        <v>5953</v>
      </c>
    </row>
    <row r="6881" spans="1:15" x14ac:dyDescent="0.3">
      <c r="A6881" t="s">
        <v>33691</v>
      </c>
      <c r="B6881">
        <v>1923710</v>
      </c>
      <c r="C6881" t="s">
        <v>33692</v>
      </c>
      <c r="D6881">
        <v>368941</v>
      </c>
      <c r="E6881" t="s">
        <v>6070</v>
      </c>
      <c r="F6881" t="s">
        <v>6070</v>
      </c>
      <c r="G6881" t="s">
        <v>33693</v>
      </c>
      <c r="H6881" t="s">
        <v>33694</v>
      </c>
      <c r="I6881" t="s">
        <v>5960</v>
      </c>
      <c r="J6881" t="s">
        <v>33695</v>
      </c>
      <c r="K6881">
        <v>3</v>
      </c>
      <c r="L6881">
        <v>3</v>
      </c>
      <c r="M6881" s="6">
        <v>42714</v>
      </c>
      <c r="N6881" s="6">
        <v>42761</v>
      </c>
      <c r="O6881" t="s">
        <v>5953</v>
      </c>
    </row>
    <row r="6882" spans="1:15" x14ac:dyDescent="0.3">
      <c r="A6882" t="s">
        <v>33696</v>
      </c>
      <c r="B6882">
        <v>1923709</v>
      </c>
      <c r="C6882" t="s">
        <v>33697</v>
      </c>
      <c r="D6882">
        <v>368942</v>
      </c>
      <c r="E6882" t="s">
        <v>6070</v>
      </c>
      <c r="F6882" t="s">
        <v>6070</v>
      </c>
      <c r="G6882" t="s">
        <v>33698</v>
      </c>
      <c r="H6882" t="s">
        <v>33699</v>
      </c>
      <c r="I6882" t="s">
        <v>5960</v>
      </c>
      <c r="J6882" t="s">
        <v>33700</v>
      </c>
      <c r="K6882">
        <v>3</v>
      </c>
      <c r="L6882">
        <v>3</v>
      </c>
      <c r="M6882" s="6">
        <v>42714</v>
      </c>
      <c r="N6882" s="6">
        <v>42761</v>
      </c>
      <c r="O6882" t="s">
        <v>5953</v>
      </c>
    </row>
    <row r="6883" spans="1:15" x14ac:dyDescent="0.3">
      <c r="A6883" t="s">
        <v>33701</v>
      </c>
      <c r="B6883">
        <v>1923708</v>
      </c>
      <c r="C6883" t="s">
        <v>33702</v>
      </c>
      <c r="D6883">
        <v>368943</v>
      </c>
      <c r="E6883" t="s">
        <v>6070</v>
      </c>
      <c r="F6883" t="s">
        <v>6070</v>
      </c>
      <c r="G6883" t="s">
        <v>33703</v>
      </c>
      <c r="H6883" t="s">
        <v>33704</v>
      </c>
      <c r="I6883" t="s">
        <v>5960</v>
      </c>
      <c r="J6883" t="s">
        <v>33705</v>
      </c>
      <c r="K6883">
        <v>3</v>
      </c>
      <c r="L6883">
        <v>3</v>
      </c>
      <c r="M6883" s="6">
        <v>42714</v>
      </c>
      <c r="N6883" s="6">
        <v>42761</v>
      </c>
      <c r="O6883" t="s">
        <v>5953</v>
      </c>
    </row>
    <row r="6884" spans="1:15" x14ac:dyDescent="0.3">
      <c r="A6884" t="s">
        <v>33706</v>
      </c>
      <c r="B6884">
        <v>1923707</v>
      </c>
      <c r="C6884" t="s">
        <v>33707</v>
      </c>
      <c r="D6884">
        <v>368944</v>
      </c>
      <c r="E6884" t="s">
        <v>6070</v>
      </c>
      <c r="F6884" t="s">
        <v>6070</v>
      </c>
      <c r="G6884" t="s">
        <v>33708</v>
      </c>
      <c r="H6884" t="s">
        <v>9440</v>
      </c>
      <c r="I6884" t="s">
        <v>5960</v>
      </c>
      <c r="J6884" t="s">
        <v>33709</v>
      </c>
      <c r="K6884">
        <v>1</v>
      </c>
      <c r="L6884">
        <v>1</v>
      </c>
      <c r="M6884" s="6">
        <v>42714</v>
      </c>
      <c r="N6884" s="6">
        <v>42761</v>
      </c>
      <c r="O6884" t="s">
        <v>5953</v>
      </c>
    </row>
    <row r="6885" spans="1:15" x14ac:dyDescent="0.3">
      <c r="A6885" t="s">
        <v>33710</v>
      </c>
      <c r="B6885">
        <v>1923706</v>
      </c>
      <c r="C6885" t="s">
        <v>33711</v>
      </c>
      <c r="D6885">
        <v>368945</v>
      </c>
      <c r="E6885" t="s">
        <v>6070</v>
      </c>
      <c r="F6885" t="s">
        <v>6070</v>
      </c>
      <c r="G6885" t="s">
        <v>33712</v>
      </c>
      <c r="H6885" t="s">
        <v>8612</v>
      </c>
      <c r="I6885" t="s">
        <v>5960</v>
      </c>
      <c r="J6885" t="s">
        <v>33713</v>
      </c>
      <c r="K6885">
        <v>1</v>
      </c>
      <c r="L6885">
        <v>1</v>
      </c>
      <c r="M6885" s="6">
        <v>42714</v>
      </c>
      <c r="N6885" s="6">
        <v>42761</v>
      </c>
      <c r="O6885" t="s">
        <v>5953</v>
      </c>
    </row>
    <row r="6886" spans="1:15" x14ac:dyDescent="0.3">
      <c r="A6886" t="s">
        <v>33714</v>
      </c>
      <c r="B6886">
        <v>1923705</v>
      </c>
      <c r="C6886" t="s">
        <v>33715</v>
      </c>
      <c r="D6886">
        <v>368946</v>
      </c>
      <c r="E6886" t="s">
        <v>6070</v>
      </c>
      <c r="F6886" t="s">
        <v>6070</v>
      </c>
      <c r="G6886" t="s">
        <v>33716</v>
      </c>
      <c r="H6886" t="s">
        <v>6010</v>
      </c>
      <c r="I6886" t="s">
        <v>5960</v>
      </c>
      <c r="J6886" t="s">
        <v>33717</v>
      </c>
      <c r="K6886">
        <v>4</v>
      </c>
      <c r="L6886">
        <v>4</v>
      </c>
      <c r="M6886" s="6">
        <v>42714</v>
      </c>
      <c r="N6886" s="6">
        <v>42761</v>
      </c>
      <c r="O6886" t="s">
        <v>5953</v>
      </c>
    </row>
    <row r="6887" spans="1:15" x14ac:dyDescent="0.3">
      <c r="A6887" t="s">
        <v>33718</v>
      </c>
      <c r="B6887">
        <v>1923704</v>
      </c>
      <c r="C6887" t="s">
        <v>33719</v>
      </c>
      <c r="D6887">
        <v>368947</v>
      </c>
      <c r="E6887" t="s">
        <v>6070</v>
      </c>
      <c r="F6887" t="s">
        <v>6070</v>
      </c>
      <c r="G6887" t="s">
        <v>33720</v>
      </c>
      <c r="H6887">
        <v>56</v>
      </c>
      <c r="I6887" t="s">
        <v>5960</v>
      </c>
      <c r="J6887" t="s">
        <v>33721</v>
      </c>
      <c r="K6887">
        <v>1</v>
      </c>
      <c r="L6887">
        <v>1</v>
      </c>
      <c r="M6887" s="6">
        <v>42714</v>
      </c>
      <c r="N6887" s="6">
        <v>42761</v>
      </c>
      <c r="O6887" t="s">
        <v>5953</v>
      </c>
    </row>
    <row r="6888" spans="1:15" x14ac:dyDescent="0.3">
      <c r="A6888" t="s">
        <v>33722</v>
      </c>
      <c r="B6888">
        <v>1923702</v>
      </c>
      <c r="C6888" t="s">
        <v>33723</v>
      </c>
      <c r="D6888">
        <v>368948</v>
      </c>
      <c r="E6888" t="s">
        <v>6070</v>
      </c>
      <c r="F6888" t="s">
        <v>6070</v>
      </c>
      <c r="G6888" t="s">
        <v>33724</v>
      </c>
      <c r="H6888" t="s">
        <v>33725</v>
      </c>
      <c r="I6888" t="s">
        <v>5960</v>
      </c>
      <c r="J6888" t="s">
        <v>33726</v>
      </c>
      <c r="K6888">
        <v>3</v>
      </c>
      <c r="L6888">
        <v>3</v>
      </c>
      <c r="M6888" s="6">
        <v>42714</v>
      </c>
      <c r="N6888" s="6">
        <v>42761</v>
      </c>
      <c r="O6888" t="s">
        <v>5953</v>
      </c>
    </row>
    <row r="6889" spans="1:15" x14ac:dyDescent="0.3">
      <c r="A6889" t="s">
        <v>33727</v>
      </c>
      <c r="B6889">
        <v>1923701</v>
      </c>
      <c r="C6889" t="s">
        <v>33728</v>
      </c>
      <c r="D6889">
        <v>368949</v>
      </c>
      <c r="E6889" t="s">
        <v>6070</v>
      </c>
      <c r="F6889" t="s">
        <v>6070</v>
      </c>
      <c r="G6889" t="s">
        <v>33729</v>
      </c>
      <c r="H6889" t="s">
        <v>21904</v>
      </c>
      <c r="I6889" t="s">
        <v>5960</v>
      </c>
      <c r="J6889" t="s">
        <v>33730</v>
      </c>
      <c r="K6889">
        <v>8</v>
      </c>
      <c r="L6889">
        <v>8</v>
      </c>
      <c r="M6889" s="6">
        <v>42714</v>
      </c>
      <c r="N6889" s="6">
        <v>42761</v>
      </c>
      <c r="O6889" t="s">
        <v>5953</v>
      </c>
    </row>
    <row r="6890" spans="1:15" x14ac:dyDescent="0.3">
      <c r="A6890" t="s">
        <v>33731</v>
      </c>
      <c r="B6890">
        <v>1923699</v>
      </c>
      <c r="C6890" t="s">
        <v>33732</v>
      </c>
      <c r="D6890">
        <v>368950</v>
      </c>
      <c r="E6890" t="s">
        <v>6070</v>
      </c>
      <c r="F6890" t="s">
        <v>6070</v>
      </c>
      <c r="G6890" t="s">
        <v>33733</v>
      </c>
      <c r="H6890" t="s">
        <v>33734</v>
      </c>
      <c r="I6890" t="s">
        <v>5960</v>
      </c>
      <c r="J6890" t="s">
        <v>33735</v>
      </c>
      <c r="K6890">
        <v>2</v>
      </c>
      <c r="L6890">
        <v>2</v>
      </c>
      <c r="M6890" s="6">
        <v>42714</v>
      </c>
      <c r="N6890" s="6">
        <v>42761</v>
      </c>
      <c r="O6890" t="s">
        <v>5953</v>
      </c>
    </row>
    <row r="6891" spans="1:15" x14ac:dyDescent="0.3">
      <c r="A6891" t="s">
        <v>33736</v>
      </c>
      <c r="B6891">
        <v>1923698</v>
      </c>
      <c r="C6891" t="s">
        <v>33737</v>
      </c>
      <c r="D6891">
        <v>368951</v>
      </c>
      <c r="E6891" t="s">
        <v>6070</v>
      </c>
      <c r="F6891" t="s">
        <v>6070</v>
      </c>
      <c r="G6891" t="s">
        <v>33738</v>
      </c>
      <c r="H6891" t="s">
        <v>6714</v>
      </c>
      <c r="I6891" t="s">
        <v>5960</v>
      </c>
      <c r="J6891" t="s">
        <v>33739</v>
      </c>
      <c r="K6891">
        <v>1</v>
      </c>
      <c r="L6891">
        <v>1</v>
      </c>
      <c r="M6891" s="6">
        <v>42714</v>
      </c>
      <c r="N6891" s="6">
        <v>42761</v>
      </c>
      <c r="O6891" t="s">
        <v>5953</v>
      </c>
    </row>
    <row r="6892" spans="1:15" x14ac:dyDescent="0.3">
      <c r="A6892" t="s">
        <v>33740</v>
      </c>
      <c r="B6892">
        <v>1898060</v>
      </c>
      <c r="C6892" t="s">
        <v>33741</v>
      </c>
      <c r="D6892">
        <v>368971</v>
      </c>
      <c r="E6892" t="s">
        <v>5956</v>
      </c>
      <c r="F6892" t="s">
        <v>8137</v>
      </c>
      <c r="G6892" t="s">
        <v>33742</v>
      </c>
      <c r="H6892">
        <v>33</v>
      </c>
      <c r="I6892" t="s">
        <v>6095</v>
      </c>
      <c r="J6892" t="s">
        <v>33743</v>
      </c>
      <c r="K6892">
        <v>183</v>
      </c>
      <c r="L6892">
        <v>183</v>
      </c>
      <c r="M6892" s="6">
        <v>42602</v>
      </c>
      <c r="N6892" s="6">
        <v>42761</v>
      </c>
      <c r="O6892" t="s">
        <v>5953</v>
      </c>
    </row>
    <row r="6893" spans="1:15" x14ac:dyDescent="0.3">
      <c r="A6893" t="s">
        <v>33744</v>
      </c>
      <c r="B6893">
        <v>1720526</v>
      </c>
      <c r="C6893" t="s">
        <v>33745</v>
      </c>
      <c r="D6893">
        <v>349153</v>
      </c>
      <c r="E6893" t="s">
        <v>5956</v>
      </c>
      <c r="F6893" t="s">
        <v>6426</v>
      </c>
      <c r="G6893" t="s">
        <v>33746</v>
      </c>
      <c r="H6893" t="s">
        <v>7199</v>
      </c>
      <c r="I6893" t="s">
        <v>5960</v>
      </c>
      <c r="J6893" t="s">
        <v>33747</v>
      </c>
      <c r="K6893">
        <v>296</v>
      </c>
      <c r="L6893">
        <v>296</v>
      </c>
      <c r="M6893" s="6">
        <v>42660</v>
      </c>
      <c r="N6893" s="6">
        <v>42761</v>
      </c>
      <c r="O6893" t="s">
        <v>5953</v>
      </c>
    </row>
    <row r="6894" spans="1:15" x14ac:dyDescent="0.3">
      <c r="A6894" t="s">
        <v>33748</v>
      </c>
      <c r="B6894">
        <v>1513528</v>
      </c>
      <c r="C6894" t="s">
        <v>33749</v>
      </c>
      <c r="D6894">
        <v>362372</v>
      </c>
      <c r="E6894" t="s">
        <v>6230</v>
      </c>
      <c r="F6894" t="s">
        <v>6231</v>
      </c>
      <c r="G6894" t="s">
        <v>11248</v>
      </c>
      <c r="H6894" t="s">
        <v>6520</v>
      </c>
      <c r="I6894" t="s">
        <v>6033</v>
      </c>
      <c r="J6894" t="s">
        <v>33750</v>
      </c>
      <c r="K6894">
        <v>5</v>
      </c>
      <c r="L6894">
        <v>5</v>
      </c>
      <c r="M6894" s="6">
        <v>42750</v>
      </c>
      <c r="N6894" s="6">
        <v>42753</v>
      </c>
      <c r="O6894" t="s">
        <v>5953</v>
      </c>
    </row>
    <row r="6895" spans="1:15" x14ac:dyDescent="0.3">
      <c r="A6895" t="s">
        <v>33751</v>
      </c>
      <c r="B6895">
        <v>1933092</v>
      </c>
      <c r="C6895" t="s">
        <v>33752</v>
      </c>
      <c r="D6895">
        <v>362371</v>
      </c>
      <c r="E6895" t="s">
        <v>6460</v>
      </c>
      <c r="F6895" t="s">
        <v>5978</v>
      </c>
      <c r="G6895" t="s">
        <v>33753</v>
      </c>
      <c r="H6895">
        <v>42</v>
      </c>
      <c r="I6895" t="s">
        <v>6033</v>
      </c>
      <c r="J6895" t="s">
        <v>33754</v>
      </c>
      <c r="K6895">
        <v>1</v>
      </c>
      <c r="L6895">
        <v>1</v>
      </c>
      <c r="M6895" s="6">
        <v>42750</v>
      </c>
      <c r="N6895" s="6">
        <v>42753</v>
      </c>
      <c r="O6895" t="s">
        <v>5953</v>
      </c>
    </row>
    <row r="6896" spans="1:15" x14ac:dyDescent="0.3">
      <c r="A6896" t="s">
        <v>33755</v>
      </c>
      <c r="B6896">
        <v>1890678</v>
      </c>
      <c r="C6896" t="s">
        <v>33756</v>
      </c>
      <c r="D6896">
        <v>362769</v>
      </c>
      <c r="E6896" t="s">
        <v>5956</v>
      </c>
      <c r="F6896" t="s">
        <v>6252</v>
      </c>
      <c r="G6896" t="s">
        <v>33757</v>
      </c>
      <c r="H6896" t="s">
        <v>9222</v>
      </c>
      <c r="I6896" t="s">
        <v>6095</v>
      </c>
      <c r="J6896" t="s">
        <v>33758</v>
      </c>
      <c r="K6896">
        <v>86</v>
      </c>
      <c r="L6896">
        <v>86</v>
      </c>
      <c r="M6896" s="6">
        <v>42756</v>
      </c>
      <c r="N6896" s="6">
        <v>42761</v>
      </c>
      <c r="O6896" t="s">
        <v>5953</v>
      </c>
    </row>
    <row r="6897" spans="1:15" x14ac:dyDescent="0.3">
      <c r="A6897" t="s">
        <v>33759</v>
      </c>
      <c r="B6897">
        <v>1931111</v>
      </c>
      <c r="C6897" t="s">
        <v>33760</v>
      </c>
      <c r="D6897">
        <v>369103</v>
      </c>
      <c r="E6897" t="s">
        <v>6230</v>
      </c>
      <c r="F6897" t="s">
        <v>6231</v>
      </c>
      <c r="G6897" t="s">
        <v>9057</v>
      </c>
      <c r="H6897">
        <v>45</v>
      </c>
      <c r="I6897" t="s">
        <v>6033</v>
      </c>
      <c r="J6897" t="s">
        <v>33761</v>
      </c>
      <c r="K6897">
        <v>6</v>
      </c>
      <c r="L6897">
        <v>6</v>
      </c>
      <c r="M6897" s="6">
        <v>42758</v>
      </c>
      <c r="N6897" s="6">
        <v>42762</v>
      </c>
      <c r="O6897" t="s">
        <v>5953</v>
      </c>
    </row>
    <row r="6898" spans="1:15" x14ac:dyDescent="0.3">
      <c r="A6898" t="s">
        <v>33762</v>
      </c>
      <c r="B6898">
        <v>1885929</v>
      </c>
      <c r="C6898" t="s">
        <v>33763</v>
      </c>
      <c r="D6898">
        <v>368984</v>
      </c>
      <c r="E6898" t="s">
        <v>5947</v>
      </c>
      <c r="F6898" t="s">
        <v>9696</v>
      </c>
      <c r="G6898" t="s">
        <v>33764</v>
      </c>
      <c r="H6898" t="s">
        <v>9009</v>
      </c>
      <c r="I6898" t="s">
        <v>6095</v>
      </c>
      <c r="J6898" t="s">
        <v>33765</v>
      </c>
      <c r="K6898">
        <v>14</v>
      </c>
      <c r="L6898">
        <v>14</v>
      </c>
      <c r="M6898" s="6">
        <v>41729</v>
      </c>
      <c r="N6898" s="6">
        <v>42762</v>
      </c>
      <c r="O6898" t="s">
        <v>5953</v>
      </c>
    </row>
    <row r="6899" spans="1:15" x14ac:dyDescent="0.3">
      <c r="A6899" t="s">
        <v>33766</v>
      </c>
      <c r="B6899">
        <v>1908813</v>
      </c>
      <c r="C6899" t="s">
        <v>29613</v>
      </c>
      <c r="D6899">
        <v>348743</v>
      </c>
      <c r="E6899" t="s">
        <v>6043</v>
      </c>
      <c r="F6899" t="s">
        <v>7433</v>
      </c>
      <c r="G6899" t="s">
        <v>33767</v>
      </c>
      <c r="H6899" t="s">
        <v>10447</v>
      </c>
      <c r="I6899" t="s">
        <v>5951</v>
      </c>
      <c r="J6899" t="s">
        <v>33768</v>
      </c>
      <c r="K6899">
        <v>2</v>
      </c>
      <c r="L6899">
        <v>2</v>
      </c>
      <c r="M6899" s="6">
        <v>42655</v>
      </c>
      <c r="N6899" s="6">
        <v>42664</v>
      </c>
      <c r="O6899" t="s">
        <v>5953</v>
      </c>
    </row>
    <row r="6900" spans="1:15" x14ac:dyDescent="0.3">
      <c r="A6900" t="s">
        <v>33769</v>
      </c>
      <c r="B6900">
        <v>1458459</v>
      </c>
      <c r="C6900" t="s">
        <v>33770</v>
      </c>
      <c r="D6900">
        <v>242973</v>
      </c>
      <c r="E6900" t="s">
        <v>6460</v>
      </c>
      <c r="F6900" t="s">
        <v>5978</v>
      </c>
      <c r="G6900" t="s">
        <v>33771</v>
      </c>
      <c r="H6900" t="s">
        <v>6502</v>
      </c>
      <c r="I6900" t="s">
        <v>6033</v>
      </c>
      <c r="J6900" t="s">
        <v>33772</v>
      </c>
      <c r="K6900">
        <v>1</v>
      </c>
      <c r="L6900">
        <v>1</v>
      </c>
      <c r="M6900" s="6">
        <v>34665</v>
      </c>
      <c r="N6900" s="6">
        <v>42872</v>
      </c>
      <c r="O6900" t="s">
        <v>5953</v>
      </c>
    </row>
    <row r="6901" spans="1:15" x14ac:dyDescent="0.3">
      <c r="A6901" t="s">
        <v>33773</v>
      </c>
      <c r="B6901">
        <v>1391455</v>
      </c>
      <c r="C6901" t="s">
        <v>33774</v>
      </c>
      <c r="D6901">
        <v>72255</v>
      </c>
      <c r="E6901" t="s">
        <v>5956</v>
      </c>
      <c r="F6901" t="s">
        <v>5978</v>
      </c>
      <c r="G6901" t="s">
        <v>33775</v>
      </c>
      <c r="H6901">
        <v>40</v>
      </c>
      <c r="I6901" t="s">
        <v>5987</v>
      </c>
      <c r="J6901" t="s">
        <v>33776</v>
      </c>
      <c r="K6901">
        <v>62</v>
      </c>
      <c r="L6901">
        <v>62</v>
      </c>
      <c r="M6901" s="6">
        <v>41584</v>
      </c>
      <c r="N6901" s="6">
        <v>42384</v>
      </c>
      <c r="O6901" t="s">
        <v>5953</v>
      </c>
    </row>
    <row r="6902" spans="1:15" x14ac:dyDescent="0.3">
      <c r="A6902" t="s">
        <v>33777</v>
      </c>
      <c r="B6902">
        <v>1931113</v>
      </c>
      <c r="C6902" t="s">
        <v>33778</v>
      </c>
      <c r="D6902">
        <v>369555</v>
      </c>
      <c r="E6902" t="s">
        <v>6460</v>
      </c>
      <c r="F6902" t="s">
        <v>6465</v>
      </c>
      <c r="G6902" t="s">
        <v>6461</v>
      </c>
      <c r="H6902" t="s">
        <v>7085</v>
      </c>
      <c r="I6902" t="s">
        <v>6033</v>
      </c>
      <c r="J6902" t="s">
        <v>33779</v>
      </c>
      <c r="K6902">
        <v>1</v>
      </c>
      <c r="L6902">
        <v>1</v>
      </c>
      <c r="M6902" s="6">
        <v>42758</v>
      </c>
      <c r="N6902" s="6">
        <v>42768</v>
      </c>
      <c r="O6902" t="s">
        <v>5953</v>
      </c>
    </row>
    <row r="6903" spans="1:15" x14ac:dyDescent="0.3">
      <c r="A6903" t="s">
        <v>33780</v>
      </c>
      <c r="B6903">
        <v>1903266</v>
      </c>
      <c r="C6903" t="s">
        <v>33781</v>
      </c>
      <c r="D6903">
        <v>357483</v>
      </c>
      <c r="E6903" t="s">
        <v>5956</v>
      </c>
      <c r="F6903" t="s">
        <v>20504</v>
      </c>
      <c r="G6903" t="s">
        <v>33782</v>
      </c>
      <c r="H6903" t="s">
        <v>6451</v>
      </c>
      <c r="I6903" t="s">
        <v>6155</v>
      </c>
      <c r="J6903" t="s">
        <v>33783</v>
      </c>
      <c r="K6903">
        <v>574</v>
      </c>
      <c r="L6903">
        <v>574</v>
      </c>
      <c r="M6903" s="6">
        <v>42711</v>
      </c>
      <c r="N6903" s="6">
        <v>42718</v>
      </c>
      <c r="O6903" t="s">
        <v>6854</v>
      </c>
    </row>
    <row r="6904" spans="1:15" x14ac:dyDescent="0.3">
      <c r="A6904" t="s">
        <v>33784</v>
      </c>
      <c r="B6904">
        <v>1567015</v>
      </c>
      <c r="C6904" t="s">
        <v>33785</v>
      </c>
      <c r="D6904">
        <v>260192</v>
      </c>
      <c r="E6904" t="s">
        <v>5956</v>
      </c>
      <c r="F6904" t="s">
        <v>5978</v>
      </c>
      <c r="G6904" t="s">
        <v>33786</v>
      </c>
      <c r="H6904" t="s">
        <v>7629</v>
      </c>
      <c r="I6904" t="s">
        <v>5987</v>
      </c>
      <c r="J6904" t="s">
        <v>33787</v>
      </c>
      <c r="K6904">
        <v>67</v>
      </c>
      <c r="L6904">
        <v>67</v>
      </c>
      <c r="M6904" s="6">
        <v>42001</v>
      </c>
      <c r="N6904" s="6">
        <v>42632</v>
      </c>
      <c r="O6904" t="s">
        <v>5953</v>
      </c>
    </row>
    <row r="6905" spans="1:15" x14ac:dyDescent="0.3">
      <c r="A6905" t="s">
        <v>33788</v>
      </c>
      <c r="B6905">
        <v>1643326</v>
      </c>
      <c r="C6905" t="s">
        <v>33789</v>
      </c>
      <c r="D6905">
        <v>277058</v>
      </c>
      <c r="E6905" t="s">
        <v>5956</v>
      </c>
      <c r="F6905" t="s">
        <v>6258</v>
      </c>
      <c r="G6905" t="s">
        <v>33790</v>
      </c>
      <c r="H6905" t="s">
        <v>8255</v>
      </c>
      <c r="I6905" t="s">
        <v>5987</v>
      </c>
      <c r="J6905" t="s">
        <v>33791</v>
      </c>
      <c r="K6905">
        <v>67</v>
      </c>
      <c r="L6905">
        <v>67</v>
      </c>
      <c r="M6905" s="6">
        <v>42332</v>
      </c>
      <c r="N6905" s="6">
        <v>42374</v>
      </c>
      <c r="O6905" t="s">
        <v>5953</v>
      </c>
    </row>
    <row r="6906" spans="1:15" x14ac:dyDescent="0.3">
      <c r="A6906" t="s">
        <v>33792</v>
      </c>
      <c r="B6906">
        <v>1225792</v>
      </c>
      <c r="C6906" t="s">
        <v>33793</v>
      </c>
      <c r="D6906">
        <v>73477</v>
      </c>
      <c r="E6906" t="s">
        <v>5956</v>
      </c>
      <c r="F6906" t="s">
        <v>6258</v>
      </c>
      <c r="G6906" t="s">
        <v>33794</v>
      </c>
      <c r="H6906" t="s">
        <v>19289</v>
      </c>
      <c r="I6906" t="s">
        <v>5987</v>
      </c>
      <c r="J6906" t="s">
        <v>33795</v>
      </c>
      <c r="K6906">
        <v>55</v>
      </c>
      <c r="L6906">
        <v>55</v>
      </c>
      <c r="M6906" s="6">
        <v>41167</v>
      </c>
      <c r="N6906" s="6">
        <v>42285</v>
      </c>
      <c r="O6906" t="s">
        <v>5953</v>
      </c>
    </row>
    <row r="6907" spans="1:15" x14ac:dyDescent="0.3">
      <c r="A6907" t="s">
        <v>33796</v>
      </c>
      <c r="B6907">
        <v>1595961</v>
      </c>
      <c r="C6907" t="s">
        <v>33797</v>
      </c>
      <c r="D6907">
        <v>386990</v>
      </c>
      <c r="E6907" t="s">
        <v>6460</v>
      </c>
      <c r="F6907" t="s">
        <v>5978</v>
      </c>
      <c r="G6907" t="s">
        <v>33798</v>
      </c>
      <c r="H6907" t="s">
        <v>8612</v>
      </c>
      <c r="I6907" t="s">
        <v>6117</v>
      </c>
      <c r="J6907" t="s">
        <v>33799</v>
      </c>
      <c r="K6907">
        <v>1</v>
      </c>
      <c r="L6907">
        <v>1</v>
      </c>
      <c r="M6907" s="6">
        <v>42011</v>
      </c>
      <c r="N6907" s="6">
        <v>42872</v>
      </c>
      <c r="O6907" t="s">
        <v>5953</v>
      </c>
    </row>
    <row r="6908" spans="1:15" x14ac:dyDescent="0.3">
      <c r="A6908" t="s">
        <v>33800</v>
      </c>
      <c r="B6908">
        <v>1567013</v>
      </c>
      <c r="C6908" t="s">
        <v>33801</v>
      </c>
      <c r="D6908">
        <v>260198</v>
      </c>
      <c r="E6908" t="s">
        <v>5956</v>
      </c>
      <c r="F6908" t="s">
        <v>6258</v>
      </c>
      <c r="G6908" t="s">
        <v>33802</v>
      </c>
      <c r="H6908" t="s">
        <v>8139</v>
      </c>
      <c r="I6908" t="s">
        <v>5987</v>
      </c>
      <c r="J6908" t="s">
        <v>33803</v>
      </c>
      <c r="K6908">
        <v>61</v>
      </c>
      <c r="L6908">
        <v>61</v>
      </c>
      <c r="M6908" s="6">
        <v>42001</v>
      </c>
      <c r="N6908" s="6">
        <v>42374</v>
      </c>
      <c r="O6908" t="s">
        <v>5953</v>
      </c>
    </row>
    <row r="6909" spans="1:15" x14ac:dyDescent="0.3">
      <c r="A6909" t="s">
        <v>33804</v>
      </c>
      <c r="B6909">
        <v>1567009</v>
      </c>
      <c r="C6909" t="s">
        <v>26944</v>
      </c>
      <c r="D6909">
        <v>260197</v>
      </c>
      <c r="E6909" t="s">
        <v>5956</v>
      </c>
      <c r="F6909" t="s">
        <v>5978</v>
      </c>
      <c r="G6909" t="s">
        <v>33786</v>
      </c>
      <c r="H6909" t="s">
        <v>7629</v>
      </c>
      <c r="I6909" t="s">
        <v>5987</v>
      </c>
      <c r="J6909" t="s">
        <v>33805</v>
      </c>
      <c r="K6909">
        <v>67</v>
      </c>
      <c r="L6909">
        <v>67</v>
      </c>
      <c r="M6909" s="6">
        <v>42001</v>
      </c>
      <c r="N6909" s="6">
        <v>42632</v>
      </c>
      <c r="O6909" t="s">
        <v>5953</v>
      </c>
    </row>
    <row r="6910" spans="1:15" x14ac:dyDescent="0.3">
      <c r="A6910" t="s">
        <v>33806</v>
      </c>
      <c r="B6910">
        <v>1585924</v>
      </c>
      <c r="C6910" t="s">
        <v>33807</v>
      </c>
      <c r="D6910">
        <v>244664</v>
      </c>
      <c r="E6910" t="s">
        <v>5977</v>
      </c>
      <c r="F6910" t="s">
        <v>5978</v>
      </c>
      <c r="G6910" t="s">
        <v>33808</v>
      </c>
      <c r="H6910" t="s">
        <v>33809</v>
      </c>
      <c r="I6910" t="s">
        <v>6033</v>
      </c>
      <c r="J6910" t="s">
        <v>33810</v>
      </c>
      <c r="K6910">
        <v>3</v>
      </c>
      <c r="L6910">
        <v>3</v>
      </c>
      <c r="M6910" s="6">
        <v>41659</v>
      </c>
      <c r="N6910" s="6">
        <v>42297</v>
      </c>
      <c r="O6910" t="s">
        <v>5953</v>
      </c>
    </row>
    <row r="6911" spans="1:15" x14ac:dyDescent="0.3">
      <c r="A6911" t="s">
        <v>33811</v>
      </c>
      <c r="B6911">
        <v>1610832</v>
      </c>
      <c r="C6911" t="s">
        <v>17968</v>
      </c>
      <c r="D6911">
        <v>222858</v>
      </c>
      <c r="E6911" t="s">
        <v>5956</v>
      </c>
      <c r="F6911" t="s">
        <v>6258</v>
      </c>
      <c r="G6911" t="s">
        <v>33812</v>
      </c>
      <c r="H6911" t="s">
        <v>8029</v>
      </c>
      <c r="I6911" t="s">
        <v>5987</v>
      </c>
      <c r="J6911" t="s">
        <v>33813</v>
      </c>
      <c r="K6911">
        <v>110</v>
      </c>
      <c r="L6911">
        <v>110</v>
      </c>
      <c r="M6911" s="6">
        <v>42099</v>
      </c>
      <c r="N6911" s="6">
        <v>42374</v>
      </c>
      <c r="O6911" t="s">
        <v>5953</v>
      </c>
    </row>
    <row r="6912" spans="1:15" x14ac:dyDescent="0.3">
      <c r="A6912" t="s">
        <v>33814</v>
      </c>
      <c r="B6912">
        <v>1936269</v>
      </c>
      <c r="C6912" t="s">
        <v>33815</v>
      </c>
      <c r="D6912">
        <v>369691</v>
      </c>
      <c r="E6912" t="s">
        <v>5947</v>
      </c>
      <c r="F6912" t="s">
        <v>6877</v>
      </c>
      <c r="G6912" t="s">
        <v>25453</v>
      </c>
      <c r="H6912" t="s">
        <v>6689</v>
      </c>
      <c r="I6912" t="s">
        <v>5960</v>
      </c>
      <c r="J6912" t="s">
        <v>33816</v>
      </c>
      <c r="K6912">
        <v>1</v>
      </c>
      <c r="L6912">
        <v>1</v>
      </c>
      <c r="M6912" s="6">
        <v>42763</v>
      </c>
      <c r="N6912" s="6">
        <v>42782</v>
      </c>
      <c r="O6912" t="s">
        <v>5953</v>
      </c>
    </row>
    <row r="6913" spans="1:15" x14ac:dyDescent="0.3">
      <c r="A6913" t="s">
        <v>33817</v>
      </c>
      <c r="B6913">
        <v>1940555</v>
      </c>
      <c r="C6913" t="s">
        <v>33818</v>
      </c>
      <c r="D6913">
        <v>371622</v>
      </c>
      <c r="E6913" t="s">
        <v>5956</v>
      </c>
      <c r="F6913" t="s">
        <v>6252</v>
      </c>
      <c r="G6913" t="s">
        <v>33819</v>
      </c>
      <c r="H6913" t="s">
        <v>11104</v>
      </c>
      <c r="I6913" t="s">
        <v>6095</v>
      </c>
      <c r="J6913" t="s">
        <v>33820</v>
      </c>
      <c r="K6913">
        <v>132</v>
      </c>
      <c r="L6913">
        <v>132</v>
      </c>
      <c r="M6913" s="6">
        <v>42772</v>
      </c>
      <c r="N6913" s="6">
        <v>42782</v>
      </c>
      <c r="O6913" t="s">
        <v>5953</v>
      </c>
    </row>
    <row r="6914" spans="1:15" x14ac:dyDescent="0.3">
      <c r="A6914" t="s">
        <v>33821</v>
      </c>
      <c r="B6914">
        <v>1335476</v>
      </c>
      <c r="C6914" t="s">
        <v>33822</v>
      </c>
      <c r="D6914">
        <v>375009</v>
      </c>
      <c r="E6914" t="s">
        <v>5956</v>
      </c>
      <c r="F6914" t="s">
        <v>6246</v>
      </c>
      <c r="G6914" t="s">
        <v>33823</v>
      </c>
      <c r="H6914" t="s">
        <v>6787</v>
      </c>
      <c r="I6914" t="s">
        <v>6095</v>
      </c>
      <c r="J6914" t="s">
        <v>33824</v>
      </c>
      <c r="K6914">
        <v>6</v>
      </c>
      <c r="L6914">
        <v>6</v>
      </c>
      <c r="M6914" s="6">
        <v>42774</v>
      </c>
      <c r="N6914" s="6">
        <v>42782</v>
      </c>
      <c r="O6914" t="s">
        <v>5953</v>
      </c>
    </row>
    <row r="6915" spans="1:15" x14ac:dyDescent="0.3">
      <c r="A6915" t="s">
        <v>33825</v>
      </c>
      <c r="B6915">
        <v>1302179</v>
      </c>
      <c r="C6915" t="s">
        <v>33826</v>
      </c>
      <c r="D6915">
        <v>375010</v>
      </c>
      <c r="E6915" t="s">
        <v>5947</v>
      </c>
      <c r="F6915" t="s">
        <v>6223</v>
      </c>
      <c r="G6915" t="s">
        <v>33827</v>
      </c>
      <c r="H6915" t="s">
        <v>6191</v>
      </c>
      <c r="I6915" t="s">
        <v>6226</v>
      </c>
      <c r="J6915" t="s">
        <v>33828</v>
      </c>
      <c r="K6915">
        <v>1</v>
      </c>
      <c r="L6915">
        <v>1</v>
      </c>
      <c r="M6915" s="6">
        <v>41346</v>
      </c>
      <c r="N6915" s="6">
        <v>42782</v>
      </c>
      <c r="O6915" t="s">
        <v>5953</v>
      </c>
    </row>
    <row r="6916" spans="1:15" x14ac:dyDescent="0.3">
      <c r="A6916" t="s">
        <v>33829</v>
      </c>
      <c r="B6916">
        <v>12471</v>
      </c>
      <c r="C6916" t="s">
        <v>33830</v>
      </c>
      <c r="D6916">
        <v>375011</v>
      </c>
      <c r="E6916" t="s">
        <v>5947</v>
      </c>
      <c r="F6916" t="s">
        <v>5978</v>
      </c>
      <c r="G6916" t="s">
        <v>33831</v>
      </c>
      <c r="H6916">
        <v>49</v>
      </c>
      <c r="I6916" t="s">
        <v>6033</v>
      </c>
      <c r="J6916" t="s">
        <v>33832</v>
      </c>
      <c r="K6916">
        <v>4</v>
      </c>
      <c r="L6916">
        <v>4</v>
      </c>
      <c r="M6916" s="6">
        <v>42771</v>
      </c>
      <c r="N6916" s="6">
        <v>42782</v>
      </c>
      <c r="O6916" t="s">
        <v>5953</v>
      </c>
    </row>
    <row r="6917" spans="1:15" x14ac:dyDescent="0.3">
      <c r="A6917" t="s">
        <v>33833</v>
      </c>
      <c r="B6917">
        <v>1923763</v>
      </c>
      <c r="C6917" t="s">
        <v>33834</v>
      </c>
      <c r="D6917">
        <v>375012</v>
      </c>
      <c r="E6917" t="s">
        <v>6070</v>
      </c>
      <c r="F6917" t="s">
        <v>6070</v>
      </c>
      <c r="G6917" t="s">
        <v>33835</v>
      </c>
      <c r="H6917" t="s">
        <v>6903</v>
      </c>
      <c r="I6917" t="s">
        <v>5960</v>
      </c>
      <c r="J6917" t="s">
        <v>33836</v>
      </c>
      <c r="K6917">
        <v>5</v>
      </c>
      <c r="L6917">
        <v>5</v>
      </c>
      <c r="M6917" s="6">
        <v>42714</v>
      </c>
      <c r="N6917" s="6">
        <v>42782</v>
      </c>
      <c r="O6917" t="s">
        <v>5953</v>
      </c>
    </row>
    <row r="6918" spans="1:15" x14ac:dyDescent="0.3">
      <c r="A6918" t="s">
        <v>33837</v>
      </c>
      <c r="B6918">
        <v>1923761</v>
      </c>
      <c r="C6918" t="s">
        <v>33838</v>
      </c>
      <c r="D6918">
        <v>375013</v>
      </c>
      <c r="E6918" t="s">
        <v>6070</v>
      </c>
      <c r="F6918" t="s">
        <v>6070</v>
      </c>
      <c r="G6918" t="s">
        <v>33839</v>
      </c>
      <c r="H6918" t="s">
        <v>6903</v>
      </c>
      <c r="I6918" t="s">
        <v>5960</v>
      </c>
      <c r="J6918" t="s">
        <v>33840</v>
      </c>
      <c r="K6918">
        <v>3</v>
      </c>
      <c r="L6918">
        <v>3</v>
      </c>
      <c r="M6918" s="6">
        <v>42714</v>
      </c>
      <c r="N6918" s="6">
        <v>42782</v>
      </c>
      <c r="O6918" t="s">
        <v>5953</v>
      </c>
    </row>
    <row r="6919" spans="1:15" x14ac:dyDescent="0.3">
      <c r="A6919" t="s">
        <v>33841</v>
      </c>
      <c r="B6919">
        <v>1923759</v>
      </c>
      <c r="C6919" t="s">
        <v>33842</v>
      </c>
      <c r="D6919">
        <v>375014</v>
      </c>
      <c r="E6919" t="s">
        <v>6070</v>
      </c>
      <c r="F6919" t="s">
        <v>6070</v>
      </c>
      <c r="G6919" t="s">
        <v>33843</v>
      </c>
      <c r="H6919">
        <v>42</v>
      </c>
      <c r="I6919" t="s">
        <v>5960</v>
      </c>
      <c r="J6919" t="s">
        <v>33844</v>
      </c>
      <c r="K6919">
        <v>1</v>
      </c>
      <c r="L6919">
        <v>1</v>
      </c>
      <c r="M6919" s="6">
        <v>42714</v>
      </c>
      <c r="N6919" s="6">
        <v>42782</v>
      </c>
      <c r="O6919" t="s">
        <v>5953</v>
      </c>
    </row>
    <row r="6920" spans="1:15" x14ac:dyDescent="0.3">
      <c r="A6920" t="s">
        <v>33845</v>
      </c>
      <c r="B6920">
        <v>1923758</v>
      </c>
      <c r="C6920" t="s">
        <v>33846</v>
      </c>
      <c r="D6920">
        <v>375015</v>
      </c>
      <c r="E6920" t="s">
        <v>6070</v>
      </c>
      <c r="F6920" t="s">
        <v>6070</v>
      </c>
      <c r="G6920" t="s">
        <v>31379</v>
      </c>
      <c r="H6920" t="s">
        <v>6237</v>
      </c>
      <c r="I6920" t="s">
        <v>5960</v>
      </c>
      <c r="J6920" t="s">
        <v>33847</v>
      </c>
      <c r="K6920">
        <v>4</v>
      </c>
      <c r="L6920">
        <v>4</v>
      </c>
      <c r="M6920" s="6">
        <v>42714</v>
      </c>
      <c r="N6920" s="6">
        <v>42782</v>
      </c>
      <c r="O6920" t="s">
        <v>5953</v>
      </c>
    </row>
    <row r="6921" spans="1:15" x14ac:dyDescent="0.3">
      <c r="A6921" t="s">
        <v>33848</v>
      </c>
      <c r="B6921">
        <v>1923757</v>
      </c>
      <c r="C6921" t="s">
        <v>33849</v>
      </c>
      <c r="D6921">
        <v>375016</v>
      </c>
      <c r="E6921" t="s">
        <v>6070</v>
      </c>
      <c r="F6921" t="s">
        <v>6070</v>
      </c>
      <c r="G6921" t="s">
        <v>33850</v>
      </c>
      <c r="H6921" t="s">
        <v>9462</v>
      </c>
      <c r="I6921" t="s">
        <v>5960</v>
      </c>
      <c r="J6921" t="s">
        <v>33851</v>
      </c>
      <c r="K6921">
        <v>4</v>
      </c>
      <c r="L6921">
        <v>4</v>
      </c>
      <c r="M6921" s="6">
        <v>42714</v>
      </c>
      <c r="N6921" s="6">
        <v>42782</v>
      </c>
      <c r="O6921" t="s">
        <v>5953</v>
      </c>
    </row>
    <row r="6922" spans="1:15" x14ac:dyDescent="0.3">
      <c r="A6922" t="s">
        <v>33852</v>
      </c>
      <c r="B6922">
        <v>1923756</v>
      </c>
      <c r="C6922" t="s">
        <v>33853</v>
      </c>
      <c r="D6922">
        <v>375017</v>
      </c>
      <c r="E6922" t="s">
        <v>6070</v>
      </c>
      <c r="F6922" t="s">
        <v>6070</v>
      </c>
      <c r="G6922" t="s">
        <v>33581</v>
      </c>
      <c r="H6922" t="s">
        <v>8236</v>
      </c>
      <c r="I6922" t="s">
        <v>5960</v>
      </c>
      <c r="J6922" t="s">
        <v>33854</v>
      </c>
      <c r="K6922">
        <v>1</v>
      </c>
      <c r="L6922">
        <v>1</v>
      </c>
      <c r="M6922" s="6">
        <v>42714</v>
      </c>
      <c r="N6922" s="6">
        <v>42782</v>
      </c>
      <c r="O6922" t="s">
        <v>5953</v>
      </c>
    </row>
    <row r="6923" spans="1:15" x14ac:dyDescent="0.3">
      <c r="A6923" t="s">
        <v>33855</v>
      </c>
      <c r="B6923">
        <v>1923755</v>
      </c>
      <c r="C6923" t="s">
        <v>33856</v>
      </c>
      <c r="D6923">
        <v>375018</v>
      </c>
      <c r="E6923" t="s">
        <v>6070</v>
      </c>
      <c r="F6923" t="s">
        <v>6070</v>
      </c>
      <c r="G6923" t="s">
        <v>33857</v>
      </c>
      <c r="H6923" t="s">
        <v>6684</v>
      </c>
      <c r="I6923" t="s">
        <v>5960</v>
      </c>
      <c r="J6923" t="s">
        <v>33858</v>
      </c>
      <c r="K6923">
        <v>4</v>
      </c>
      <c r="L6923">
        <v>4</v>
      </c>
      <c r="M6923" s="6">
        <v>42714</v>
      </c>
      <c r="N6923" s="6">
        <v>42782</v>
      </c>
      <c r="O6923" t="s">
        <v>5953</v>
      </c>
    </row>
    <row r="6924" spans="1:15" x14ac:dyDescent="0.3">
      <c r="A6924" t="s">
        <v>33859</v>
      </c>
      <c r="B6924">
        <v>1923754</v>
      </c>
      <c r="C6924" t="s">
        <v>33860</v>
      </c>
      <c r="D6924">
        <v>375019</v>
      </c>
      <c r="E6924" t="s">
        <v>6070</v>
      </c>
      <c r="F6924" t="s">
        <v>6070</v>
      </c>
      <c r="G6924" t="s">
        <v>33861</v>
      </c>
      <c r="H6924" t="s">
        <v>15480</v>
      </c>
      <c r="I6924" t="s">
        <v>5960</v>
      </c>
      <c r="J6924" t="s">
        <v>33862</v>
      </c>
      <c r="K6924">
        <v>4</v>
      </c>
      <c r="L6924">
        <v>4</v>
      </c>
      <c r="M6924" s="6">
        <v>42714</v>
      </c>
      <c r="N6924" s="6">
        <v>42782</v>
      </c>
      <c r="O6924" t="s">
        <v>5953</v>
      </c>
    </row>
    <row r="6925" spans="1:15" x14ac:dyDescent="0.3">
      <c r="A6925" t="s">
        <v>33863</v>
      </c>
      <c r="B6925">
        <v>1923753</v>
      </c>
      <c r="C6925" t="s">
        <v>33864</v>
      </c>
      <c r="D6925">
        <v>375020</v>
      </c>
      <c r="E6925" t="s">
        <v>6070</v>
      </c>
      <c r="F6925" t="s">
        <v>6070</v>
      </c>
      <c r="G6925" t="s">
        <v>33865</v>
      </c>
      <c r="H6925" t="s">
        <v>6714</v>
      </c>
      <c r="I6925" t="s">
        <v>5960</v>
      </c>
      <c r="J6925" t="s">
        <v>33866</v>
      </c>
      <c r="K6925">
        <v>4</v>
      </c>
      <c r="L6925">
        <v>4</v>
      </c>
      <c r="M6925" s="6">
        <v>42714</v>
      </c>
      <c r="N6925" s="6">
        <v>42782</v>
      </c>
      <c r="O6925" t="s">
        <v>5953</v>
      </c>
    </row>
    <row r="6926" spans="1:15" x14ac:dyDescent="0.3">
      <c r="A6926" t="s">
        <v>33867</v>
      </c>
      <c r="B6926">
        <v>1923752</v>
      </c>
      <c r="C6926" t="s">
        <v>33868</v>
      </c>
      <c r="D6926">
        <v>375021</v>
      </c>
      <c r="E6926" t="s">
        <v>6070</v>
      </c>
      <c r="F6926" t="s">
        <v>6070</v>
      </c>
      <c r="G6926" t="s">
        <v>33869</v>
      </c>
      <c r="H6926" t="s">
        <v>7691</v>
      </c>
      <c r="I6926" t="s">
        <v>5960</v>
      </c>
      <c r="J6926" t="s">
        <v>33870</v>
      </c>
      <c r="K6926">
        <v>1</v>
      </c>
      <c r="L6926">
        <v>1</v>
      </c>
      <c r="M6926" s="6">
        <v>42714</v>
      </c>
      <c r="N6926" s="6">
        <v>42782</v>
      </c>
      <c r="O6926" t="s">
        <v>5953</v>
      </c>
    </row>
    <row r="6927" spans="1:15" x14ac:dyDescent="0.3">
      <c r="A6927" t="s">
        <v>33871</v>
      </c>
      <c r="B6927">
        <v>1923748</v>
      </c>
      <c r="C6927" t="s">
        <v>33872</v>
      </c>
      <c r="D6927">
        <v>375022</v>
      </c>
      <c r="E6927" t="s">
        <v>6070</v>
      </c>
      <c r="F6927" t="s">
        <v>6070</v>
      </c>
      <c r="G6927" t="s">
        <v>23566</v>
      </c>
      <c r="H6927" t="s">
        <v>7466</v>
      </c>
      <c r="I6927" t="s">
        <v>5960</v>
      </c>
      <c r="J6927" t="s">
        <v>33873</v>
      </c>
      <c r="K6927">
        <v>1</v>
      </c>
      <c r="L6927">
        <v>1</v>
      </c>
      <c r="M6927" s="6">
        <v>42714</v>
      </c>
      <c r="N6927" s="6">
        <v>42782</v>
      </c>
      <c r="O6927" t="s">
        <v>5953</v>
      </c>
    </row>
    <row r="6928" spans="1:15" x14ac:dyDescent="0.3">
      <c r="A6928" t="s">
        <v>33874</v>
      </c>
      <c r="B6928">
        <v>1923746</v>
      </c>
      <c r="C6928" t="s">
        <v>33875</v>
      </c>
      <c r="D6928">
        <v>375023</v>
      </c>
      <c r="E6928" t="s">
        <v>6070</v>
      </c>
      <c r="F6928" t="s">
        <v>6070</v>
      </c>
      <c r="G6928" t="s">
        <v>33876</v>
      </c>
      <c r="H6928" t="s">
        <v>33877</v>
      </c>
      <c r="I6928" t="s">
        <v>5960</v>
      </c>
      <c r="J6928" t="s">
        <v>33878</v>
      </c>
      <c r="K6928">
        <v>3</v>
      </c>
      <c r="L6928">
        <v>3</v>
      </c>
      <c r="M6928" s="6">
        <v>42714</v>
      </c>
      <c r="N6928" s="6">
        <v>42782</v>
      </c>
      <c r="O6928" t="s">
        <v>5953</v>
      </c>
    </row>
    <row r="6929" spans="1:15" x14ac:dyDescent="0.3">
      <c r="A6929" t="s">
        <v>33879</v>
      </c>
      <c r="B6929">
        <v>1923745</v>
      </c>
      <c r="C6929" t="s">
        <v>33880</v>
      </c>
      <c r="D6929">
        <v>375024</v>
      </c>
      <c r="E6929" t="s">
        <v>6070</v>
      </c>
      <c r="F6929" t="s">
        <v>6070</v>
      </c>
      <c r="G6929" t="s">
        <v>33881</v>
      </c>
      <c r="H6929" t="s">
        <v>7608</v>
      </c>
      <c r="I6929" t="s">
        <v>5960</v>
      </c>
      <c r="J6929" t="s">
        <v>33882</v>
      </c>
      <c r="K6929">
        <v>6</v>
      </c>
      <c r="L6929">
        <v>6</v>
      </c>
      <c r="M6929" s="6">
        <v>42714</v>
      </c>
      <c r="N6929" s="6">
        <v>42782</v>
      </c>
      <c r="O6929" t="s">
        <v>5953</v>
      </c>
    </row>
    <row r="6930" spans="1:15" x14ac:dyDescent="0.3">
      <c r="A6930" t="s">
        <v>33883</v>
      </c>
      <c r="B6930">
        <v>1923743</v>
      </c>
      <c r="C6930" t="s">
        <v>33884</v>
      </c>
      <c r="D6930">
        <v>375025</v>
      </c>
      <c r="E6930" t="s">
        <v>6070</v>
      </c>
      <c r="F6930" t="s">
        <v>6070</v>
      </c>
      <c r="G6930" t="s">
        <v>33885</v>
      </c>
      <c r="H6930" t="s">
        <v>11104</v>
      </c>
      <c r="I6930" t="s">
        <v>5960</v>
      </c>
      <c r="J6930" t="s">
        <v>33886</v>
      </c>
      <c r="K6930">
        <v>3</v>
      </c>
      <c r="L6930">
        <v>3</v>
      </c>
      <c r="M6930" s="6">
        <v>42714</v>
      </c>
      <c r="N6930" s="6">
        <v>42782</v>
      </c>
      <c r="O6930" t="s">
        <v>5953</v>
      </c>
    </row>
    <row r="6931" spans="1:15" x14ac:dyDescent="0.3">
      <c r="A6931" t="s">
        <v>33887</v>
      </c>
      <c r="B6931">
        <v>1923742</v>
      </c>
      <c r="C6931" t="s">
        <v>33888</v>
      </c>
      <c r="D6931">
        <v>375026</v>
      </c>
      <c r="E6931" t="s">
        <v>6070</v>
      </c>
      <c r="F6931" t="s">
        <v>6070</v>
      </c>
      <c r="G6931" t="s">
        <v>33889</v>
      </c>
      <c r="H6931" t="s">
        <v>6672</v>
      </c>
      <c r="I6931" t="s">
        <v>5960</v>
      </c>
      <c r="J6931" t="s">
        <v>33890</v>
      </c>
      <c r="K6931">
        <v>2</v>
      </c>
      <c r="L6931">
        <v>2</v>
      </c>
      <c r="M6931" s="6">
        <v>42714</v>
      </c>
      <c r="N6931" s="6">
        <v>42782</v>
      </c>
      <c r="O6931" t="s">
        <v>5953</v>
      </c>
    </row>
    <row r="6932" spans="1:15" x14ac:dyDescent="0.3">
      <c r="A6932" t="s">
        <v>33891</v>
      </c>
      <c r="B6932">
        <v>1923740</v>
      </c>
      <c r="C6932" t="s">
        <v>33892</v>
      </c>
      <c r="D6932">
        <v>375027</v>
      </c>
      <c r="E6932" t="s">
        <v>6070</v>
      </c>
      <c r="F6932" t="s">
        <v>6070</v>
      </c>
      <c r="G6932" t="s">
        <v>33893</v>
      </c>
      <c r="H6932">
        <v>35</v>
      </c>
      <c r="I6932" t="s">
        <v>5960</v>
      </c>
      <c r="J6932" t="s">
        <v>33894</v>
      </c>
      <c r="K6932">
        <v>3</v>
      </c>
      <c r="L6932">
        <v>3</v>
      </c>
      <c r="M6932" s="6">
        <v>42714</v>
      </c>
      <c r="N6932" s="6">
        <v>42782</v>
      </c>
      <c r="O6932" t="s">
        <v>5953</v>
      </c>
    </row>
    <row r="6933" spans="1:15" x14ac:dyDescent="0.3">
      <c r="A6933" t="s">
        <v>33895</v>
      </c>
      <c r="B6933">
        <v>1923739</v>
      </c>
      <c r="C6933" t="s">
        <v>33896</v>
      </c>
      <c r="D6933">
        <v>375028</v>
      </c>
      <c r="E6933" t="s">
        <v>6070</v>
      </c>
      <c r="F6933" t="s">
        <v>6070</v>
      </c>
      <c r="G6933" t="s">
        <v>28241</v>
      </c>
      <c r="H6933">
        <v>38</v>
      </c>
      <c r="I6933" t="s">
        <v>5960</v>
      </c>
      <c r="J6933" t="s">
        <v>33897</v>
      </c>
      <c r="K6933">
        <v>3</v>
      </c>
      <c r="L6933">
        <v>3</v>
      </c>
      <c r="M6933" s="6">
        <v>42714</v>
      </c>
      <c r="N6933" s="6">
        <v>42782</v>
      </c>
      <c r="O6933" t="s">
        <v>5953</v>
      </c>
    </row>
    <row r="6934" spans="1:15" x14ac:dyDescent="0.3">
      <c r="A6934" t="s">
        <v>33898</v>
      </c>
      <c r="B6934">
        <v>1923738</v>
      </c>
      <c r="C6934" t="s">
        <v>33899</v>
      </c>
      <c r="D6934">
        <v>375029</v>
      </c>
      <c r="E6934" t="s">
        <v>6070</v>
      </c>
      <c r="F6934" t="s">
        <v>6070</v>
      </c>
      <c r="G6934" t="s">
        <v>10160</v>
      </c>
      <c r="H6934" t="s">
        <v>33900</v>
      </c>
      <c r="I6934" t="s">
        <v>5960</v>
      </c>
      <c r="J6934" t="s">
        <v>33901</v>
      </c>
      <c r="K6934">
        <v>3</v>
      </c>
      <c r="L6934">
        <v>3</v>
      </c>
      <c r="M6934" s="6">
        <v>42714</v>
      </c>
      <c r="N6934" s="6">
        <v>42782</v>
      </c>
      <c r="O6934" t="s">
        <v>5953</v>
      </c>
    </row>
    <row r="6935" spans="1:15" x14ac:dyDescent="0.3">
      <c r="A6935" t="s">
        <v>33902</v>
      </c>
      <c r="B6935">
        <v>1923737</v>
      </c>
      <c r="C6935" t="s">
        <v>33903</v>
      </c>
      <c r="D6935">
        <v>375030</v>
      </c>
      <c r="E6935" t="s">
        <v>6070</v>
      </c>
      <c r="F6935" t="s">
        <v>6070</v>
      </c>
      <c r="G6935" t="s">
        <v>22073</v>
      </c>
      <c r="H6935" t="s">
        <v>10964</v>
      </c>
      <c r="I6935" t="s">
        <v>5960</v>
      </c>
      <c r="J6935" t="s">
        <v>33904</v>
      </c>
      <c r="K6935">
        <v>2</v>
      </c>
      <c r="L6935">
        <v>2</v>
      </c>
      <c r="M6935" s="6">
        <v>42714</v>
      </c>
      <c r="N6935" s="6">
        <v>42782</v>
      </c>
      <c r="O6935" t="s">
        <v>5953</v>
      </c>
    </row>
    <row r="6936" spans="1:15" x14ac:dyDescent="0.3">
      <c r="A6936" t="s">
        <v>33905</v>
      </c>
      <c r="B6936">
        <v>1923736</v>
      </c>
      <c r="C6936" t="s">
        <v>33906</v>
      </c>
      <c r="D6936">
        <v>375031</v>
      </c>
      <c r="E6936" t="s">
        <v>6070</v>
      </c>
      <c r="F6936" t="s">
        <v>6070</v>
      </c>
      <c r="G6936" t="s">
        <v>33907</v>
      </c>
      <c r="H6936" t="s">
        <v>7139</v>
      </c>
      <c r="I6936" t="s">
        <v>5960</v>
      </c>
      <c r="J6936" t="s">
        <v>33908</v>
      </c>
      <c r="K6936">
        <v>2</v>
      </c>
      <c r="L6936">
        <v>2</v>
      </c>
      <c r="M6936" s="6">
        <v>42714</v>
      </c>
      <c r="N6936" s="6">
        <v>42782</v>
      </c>
      <c r="O6936" t="s">
        <v>5953</v>
      </c>
    </row>
    <row r="6937" spans="1:15" x14ac:dyDescent="0.3">
      <c r="A6937" t="s">
        <v>33909</v>
      </c>
      <c r="B6937">
        <v>1923697</v>
      </c>
      <c r="C6937" t="s">
        <v>33910</v>
      </c>
      <c r="D6937">
        <v>375032</v>
      </c>
      <c r="E6937" t="s">
        <v>6070</v>
      </c>
      <c r="F6937" t="s">
        <v>6070</v>
      </c>
      <c r="G6937" t="s">
        <v>33911</v>
      </c>
      <c r="H6937" t="s">
        <v>33912</v>
      </c>
      <c r="I6937" t="s">
        <v>5960</v>
      </c>
      <c r="J6937" t="s">
        <v>33913</v>
      </c>
      <c r="K6937">
        <v>6</v>
      </c>
      <c r="L6937">
        <v>6</v>
      </c>
      <c r="M6937" s="6">
        <v>42714</v>
      </c>
      <c r="N6937" s="6">
        <v>42782</v>
      </c>
      <c r="O6937" t="s">
        <v>5953</v>
      </c>
    </row>
    <row r="6938" spans="1:15" x14ac:dyDescent="0.3">
      <c r="A6938" t="s">
        <v>33914</v>
      </c>
      <c r="B6938">
        <v>1922938</v>
      </c>
      <c r="C6938" t="s">
        <v>33915</v>
      </c>
      <c r="D6938">
        <v>375033</v>
      </c>
      <c r="E6938" t="s">
        <v>6070</v>
      </c>
      <c r="F6938" t="s">
        <v>6070</v>
      </c>
      <c r="G6938" t="s">
        <v>33916</v>
      </c>
      <c r="H6938" t="s">
        <v>33917</v>
      </c>
      <c r="I6938" t="s">
        <v>5960</v>
      </c>
      <c r="J6938" t="s">
        <v>33918</v>
      </c>
      <c r="K6938">
        <v>4</v>
      </c>
      <c r="L6938">
        <v>4</v>
      </c>
      <c r="M6938" s="6">
        <v>42714</v>
      </c>
      <c r="N6938" s="6">
        <v>42782</v>
      </c>
      <c r="O6938" t="s">
        <v>5953</v>
      </c>
    </row>
    <row r="6939" spans="1:15" x14ac:dyDescent="0.3">
      <c r="A6939" t="s">
        <v>33919</v>
      </c>
      <c r="B6939">
        <v>1922934</v>
      </c>
      <c r="C6939" t="s">
        <v>33920</v>
      </c>
      <c r="D6939">
        <v>375034</v>
      </c>
      <c r="E6939" t="s">
        <v>6070</v>
      </c>
      <c r="F6939" t="s">
        <v>6070</v>
      </c>
      <c r="G6939" t="s">
        <v>33921</v>
      </c>
      <c r="H6939" t="s">
        <v>33922</v>
      </c>
      <c r="I6939" t="s">
        <v>5960</v>
      </c>
      <c r="J6939" t="s">
        <v>33923</v>
      </c>
      <c r="K6939">
        <v>3</v>
      </c>
      <c r="L6939">
        <v>3</v>
      </c>
      <c r="M6939" s="6">
        <v>42714</v>
      </c>
      <c r="N6939" s="6">
        <v>42782</v>
      </c>
      <c r="O6939" t="s">
        <v>5953</v>
      </c>
    </row>
    <row r="6940" spans="1:15" x14ac:dyDescent="0.3">
      <c r="A6940" t="s">
        <v>33924</v>
      </c>
      <c r="B6940">
        <v>1922669</v>
      </c>
      <c r="C6940" t="s">
        <v>33925</v>
      </c>
      <c r="D6940">
        <v>375035</v>
      </c>
      <c r="E6940" t="s">
        <v>6070</v>
      </c>
      <c r="F6940" t="s">
        <v>6070</v>
      </c>
      <c r="G6940" t="s">
        <v>33926</v>
      </c>
      <c r="H6940" t="s">
        <v>33927</v>
      </c>
      <c r="I6940" t="s">
        <v>5960</v>
      </c>
      <c r="J6940" t="s">
        <v>33928</v>
      </c>
      <c r="K6940">
        <v>4</v>
      </c>
      <c r="L6940">
        <v>4</v>
      </c>
      <c r="M6940" s="6">
        <v>42714</v>
      </c>
      <c r="N6940" s="6">
        <v>42782</v>
      </c>
      <c r="O6940" t="s">
        <v>5953</v>
      </c>
    </row>
    <row r="6941" spans="1:15" x14ac:dyDescent="0.3">
      <c r="A6941" t="s">
        <v>33929</v>
      </c>
      <c r="B6941">
        <v>1805494</v>
      </c>
      <c r="C6941" t="s">
        <v>33930</v>
      </c>
      <c r="D6941">
        <v>375036</v>
      </c>
      <c r="E6941" t="s">
        <v>5947</v>
      </c>
      <c r="F6941" t="s">
        <v>6223</v>
      </c>
      <c r="G6941" t="s">
        <v>33931</v>
      </c>
      <c r="H6941">
        <v>48</v>
      </c>
      <c r="I6941" t="s">
        <v>5960</v>
      </c>
      <c r="J6941" t="s">
        <v>33932</v>
      </c>
      <c r="K6941">
        <v>1</v>
      </c>
      <c r="L6941">
        <v>1</v>
      </c>
      <c r="M6941" s="6">
        <v>42430</v>
      </c>
      <c r="N6941" s="6">
        <v>42782</v>
      </c>
      <c r="O6941" t="s">
        <v>5953</v>
      </c>
    </row>
    <row r="6942" spans="1:15" x14ac:dyDescent="0.3">
      <c r="A6942" t="s">
        <v>33933</v>
      </c>
      <c r="B6942">
        <v>1779340</v>
      </c>
      <c r="C6942" t="s">
        <v>33934</v>
      </c>
      <c r="D6942">
        <v>375037</v>
      </c>
      <c r="E6942" t="s">
        <v>5947</v>
      </c>
      <c r="F6942" t="s">
        <v>10199</v>
      </c>
      <c r="G6942" t="s">
        <v>33935</v>
      </c>
      <c r="H6942">
        <v>54</v>
      </c>
      <c r="I6942" t="s">
        <v>5951</v>
      </c>
      <c r="J6942" t="s">
        <v>33936</v>
      </c>
      <c r="K6942">
        <v>1</v>
      </c>
      <c r="L6942">
        <v>1</v>
      </c>
      <c r="M6942" s="6">
        <v>42763</v>
      </c>
      <c r="N6942" s="6">
        <v>42830</v>
      </c>
      <c r="O6942" t="s">
        <v>5953</v>
      </c>
    </row>
    <row r="6943" spans="1:15" x14ac:dyDescent="0.3">
      <c r="A6943" t="s">
        <v>33937</v>
      </c>
      <c r="B6943">
        <v>1414655</v>
      </c>
      <c r="C6943" t="s">
        <v>33938</v>
      </c>
      <c r="D6943">
        <v>375038</v>
      </c>
      <c r="E6943" t="s">
        <v>5947</v>
      </c>
      <c r="F6943" t="s">
        <v>9938</v>
      </c>
      <c r="G6943" t="s">
        <v>12296</v>
      </c>
      <c r="H6943" t="s">
        <v>33939</v>
      </c>
      <c r="I6943" t="s">
        <v>6484</v>
      </c>
      <c r="J6943" t="s">
        <v>33940</v>
      </c>
      <c r="K6943">
        <v>5</v>
      </c>
      <c r="L6943">
        <v>5</v>
      </c>
      <c r="M6943" s="6">
        <v>42767</v>
      </c>
      <c r="N6943" s="6">
        <v>42782</v>
      </c>
      <c r="O6943" t="s">
        <v>5953</v>
      </c>
    </row>
    <row r="6944" spans="1:15" x14ac:dyDescent="0.3">
      <c r="A6944" t="s">
        <v>33941</v>
      </c>
      <c r="B6944">
        <v>1335477</v>
      </c>
      <c r="C6944" t="s">
        <v>33942</v>
      </c>
      <c r="D6944">
        <v>375039</v>
      </c>
      <c r="E6944" t="s">
        <v>5956</v>
      </c>
      <c r="F6944" t="s">
        <v>6246</v>
      </c>
      <c r="G6944" t="s">
        <v>33943</v>
      </c>
      <c r="H6944" t="s">
        <v>10447</v>
      </c>
      <c r="I6944" t="s">
        <v>6095</v>
      </c>
      <c r="J6944" t="s">
        <v>33944</v>
      </c>
      <c r="K6944">
        <v>6</v>
      </c>
      <c r="L6944">
        <v>6</v>
      </c>
      <c r="M6944" s="6">
        <v>42774</v>
      </c>
      <c r="N6944" s="6">
        <v>42782</v>
      </c>
      <c r="O6944" t="s">
        <v>5953</v>
      </c>
    </row>
    <row r="6945" spans="1:15" x14ac:dyDescent="0.3">
      <c r="A6945" t="s">
        <v>33945</v>
      </c>
      <c r="B6945">
        <v>64310</v>
      </c>
      <c r="C6945" t="s">
        <v>33946</v>
      </c>
      <c r="D6945">
        <v>375040</v>
      </c>
      <c r="E6945" t="s">
        <v>5947</v>
      </c>
      <c r="F6945" t="s">
        <v>6223</v>
      </c>
      <c r="G6945" t="s">
        <v>33947</v>
      </c>
      <c r="H6945" t="s">
        <v>11117</v>
      </c>
      <c r="I6945" t="s">
        <v>6226</v>
      </c>
      <c r="J6945" t="s">
        <v>33948</v>
      </c>
      <c r="K6945">
        <v>1</v>
      </c>
      <c r="L6945">
        <v>1</v>
      </c>
      <c r="M6945" s="6">
        <v>39021</v>
      </c>
      <c r="N6945" s="6">
        <v>42782</v>
      </c>
      <c r="O6945" t="s">
        <v>5953</v>
      </c>
    </row>
    <row r="6946" spans="1:15" x14ac:dyDescent="0.3">
      <c r="A6946" t="s">
        <v>33949</v>
      </c>
      <c r="B6946">
        <v>64309</v>
      </c>
      <c r="C6946" t="s">
        <v>33950</v>
      </c>
      <c r="D6946">
        <v>375041</v>
      </c>
      <c r="E6946" t="s">
        <v>5947</v>
      </c>
      <c r="F6946" t="s">
        <v>6223</v>
      </c>
      <c r="G6946" t="s">
        <v>33951</v>
      </c>
      <c r="H6946" t="s">
        <v>10323</v>
      </c>
      <c r="I6946" t="s">
        <v>6226</v>
      </c>
      <c r="J6946" t="s">
        <v>33952</v>
      </c>
      <c r="K6946">
        <v>1</v>
      </c>
      <c r="L6946">
        <v>1</v>
      </c>
      <c r="M6946" s="6">
        <v>40072</v>
      </c>
      <c r="N6946" s="6">
        <v>42782</v>
      </c>
      <c r="O6946" t="s">
        <v>5953</v>
      </c>
    </row>
    <row r="6947" spans="1:15" x14ac:dyDescent="0.3">
      <c r="A6947" t="s">
        <v>33953</v>
      </c>
      <c r="B6947">
        <v>64307</v>
      </c>
      <c r="C6947" t="s">
        <v>33954</v>
      </c>
      <c r="D6947">
        <v>375042</v>
      </c>
      <c r="E6947" t="s">
        <v>5947</v>
      </c>
      <c r="F6947" t="s">
        <v>6223</v>
      </c>
      <c r="G6947" t="s">
        <v>33955</v>
      </c>
      <c r="H6947" t="s">
        <v>6927</v>
      </c>
      <c r="I6947" t="s">
        <v>6226</v>
      </c>
      <c r="J6947" t="s">
        <v>33956</v>
      </c>
      <c r="K6947">
        <v>1</v>
      </c>
      <c r="L6947">
        <v>1</v>
      </c>
      <c r="M6947" s="6">
        <v>39021</v>
      </c>
      <c r="N6947" s="6">
        <v>42782</v>
      </c>
      <c r="O6947" t="s">
        <v>5953</v>
      </c>
    </row>
    <row r="6948" spans="1:15" x14ac:dyDescent="0.3">
      <c r="A6948" t="s">
        <v>33957</v>
      </c>
      <c r="B6948">
        <v>64297</v>
      </c>
      <c r="C6948" t="s">
        <v>33958</v>
      </c>
      <c r="D6948">
        <v>375043</v>
      </c>
      <c r="E6948" t="s">
        <v>5947</v>
      </c>
      <c r="F6948" t="s">
        <v>6223</v>
      </c>
      <c r="G6948" t="s">
        <v>33531</v>
      </c>
      <c r="H6948" t="s">
        <v>5973</v>
      </c>
      <c r="I6948" t="s">
        <v>6226</v>
      </c>
      <c r="J6948" t="s">
        <v>33959</v>
      </c>
      <c r="K6948">
        <v>1</v>
      </c>
      <c r="L6948">
        <v>1</v>
      </c>
      <c r="M6948" s="6">
        <v>40072</v>
      </c>
      <c r="N6948" s="6">
        <v>42782</v>
      </c>
      <c r="O6948" t="s">
        <v>5953</v>
      </c>
    </row>
    <row r="6949" spans="1:15" x14ac:dyDescent="0.3">
      <c r="A6949" t="s">
        <v>33960</v>
      </c>
      <c r="B6949">
        <v>64295</v>
      </c>
      <c r="C6949" t="s">
        <v>33961</v>
      </c>
      <c r="D6949">
        <v>375044</v>
      </c>
      <c r="E6949" t="s">
        <v>5947</v>
      </c>
      <c r="F6949" t="s">
        <v>6223</v>
      </c>
      <c r="G6949" t="s">
        <v>33951</v>
      </c>
      <c r="H6949" t="s">
        <v>8566</v>
      </c>
      <c r="I6949" t="s">
        <v>6226</v>
      </c>
      <c r="J6949" t="s">
        <v>33962</v>
      </c>
      <c r="K6949">
        <v>1</v>
      </c>
      <c r="L6949">
        <v>1</v>
      </c>
      <c r="M6949" s="6">
        <v>40072</v>
      </c>
      <c r="N6949" s="6">
        <v>42782</v>
      </c>
      <c r="O6949" t="s">
        <v>5953</v>
      </c>
    </row>
    <row r="6950" spans="1:15" x14ac:dyDescent="0.3">
      <c r="A6950" t="s">
        <v>33963</v>
      </c>
      <c r="B6950">
        <v>64314</v>
      </c>
      <c r="C6950" t="s">
        <v>33964</v>
      </c>
      <c r="D6950">
        <v>310876</v>
      </c>
      <c r="E6950" t="s">
        <v>5947</v>
      </c>
      <c r="F6950" t="s">
        <v>6223</v>
      </c>
      <c r="G6950" t="s">
        <v>33531</v>
      </c>
      <c r="H6950" t="s">
        <v>6202</v>
      </c>
      <c r="I6950" t="s">
        <v>6226</v>
      </c>
      <c r="J6950" t="s">
        <v>33965</v>
      </c>
      <c r="K6950">
        <v>1</v>
      </c>
      <c r="L6950">
        <v>1</v>
      </c>
      <c r="M6950" s="6">
        <v>40072</v>
      </c>
      <c r="N6950" s="6">
        <v>43014</v>
      </c>
      <c r="O6950" t="s">
        <v>5953</v>
      </c>
    </row>
    <row r="6951" spans="1:15" x14ac:dyDescent="0.3">
      <c r="A6951" t="s">
        <v>33966</v>
      </c>
      <c r="B6951">
        <v>486494</v>
      </c>
      <c r="C6951" t="s">
        <v>33967</v>
      </c>
      <c r="D6951">
        <v>375046</v>
      </c>
      <c r="E6951" t="s">
        <v>5947</v>
      </c>
      <c r="F6951" t="s">
        <v>6223</v>
      </c>
      <c r="G6951" t="s">
        <v>13457</v>
      </c>
      <c r="H6951" t="s">
        <v>10447</v>
      </c>
      <c r="I6951" t="s">
        <v>6226</v>
      </c>
      <c r="J6951" t="s">
        <v>33968</v>
      </c>
      <c r="K6951">
        <v>1</v>
      </c>
      <c r="L6951">
        <v>1</v>
      </c>
      <c r="M6951" s="6">
        <v>39692</v>
      </c>
      <c r="N6951" s="6">
        <v>42782</v>
      </c>
      <c r="O6951" t="s">
        <v>5953</v>
      </c>
    </row>
    <row r="6952" spans="1:15" x14ac:dyDescent="0.3">
      <c r="A6952" t="s">
        <v>33969</v>
      </c>
      <c r="B6952">
        <v>40012</v>
      </c>
      <c r="C6952" t="s">
        <v>33970</v>
      </c>
      <c r="D6952">
        <v>375047</v>
      </c>
      <c r="E6952" t="s">
        <v>5947</v>
      </c>
      <c r="F6952" t="s">
        <v>6223</v>
      </c>
      <c r="G6952" t="s">
        <v>33971</v>
      </c>
      <c r="H6952" t="s">
        <v>10616</v>
      </c>
      <c r="I6952" t="s">
        <v>6226</v>
      </c>
      <c r="J6952" t="s">
        <v>33972</v>
      </c>
      <c r="K6952">
        <v>1</v>
      </c>
      <c r="L6952">
        <v>1</v>
      </c>
      <c r="M6952" s="6">
        <v>39021</v>
      </c>
      <c r="N6952" s="6">
        <v>42782</v>
      </c>
      <c r="O6952" t="s">
        <v>5953</v>
      </c>
    </row>
    <row r="6953" spans="1:15" x14ac:dyDescent="0.3">
      <c r="A6953" t="s">
        <v>33973</v>
      </c>
      <c r="B6953">
        <v>35279</v>
      </c>
      <c r="C6953" t="s">
        <v>33974</v>
      </c>
      <c r="D6953">
        <v>375048</v>
      </c>
      <c r="E6953" t="s">
        <v>5947</v>
      </c>
      <c r="F6953" t="s">
        <v>6223</v>
      </c>
      <c r="G6953" t="s">
        <v>33975</v>
      </c>
      <c r="H6953" t="s">
        <v>10456</v>
      </c>
      <c r="I6953" t="s">
        <v>6226</v>
      </c>
      <c r="J6953" t="s">
        <v>33976</v>
      </c>
      <c r="K6953">
        <v>1</v>
      </c>
      <c r="L6953">
        <v>1</v>
      </c>
      <c r="M6953" s="6">
        <v>39021</v>
      </c>
      <c r="N6953" s="6">
        <v>42782</v>
      </c>
      <c r="O6953" t="s">
        <v>5953</v>
      </c>
    </row>
    <row r="6954" spans="1:15" x14ac:dyDescent="0.3">
      <c r="A6954" t="s">
        <v>33977</v>
      </c>
      <c r="B6954">
        <v>1941437</v>
      </c>
      <c r="C6954" t="s">
        <v>33978</v>
      </c>
      <c r="D6954">
        <v>375049</v>
      </c>
      <c r="E6954" t="s">
        <v>6066</v>
      </c>
      <c r="F6954" t="s">
        <v>5978</v>
      </c>
      <c r="G6954" t="s">
        <v>14125</v>
      </c>
      <c r="H6954" t="s">
        <v>10323</v>
      </c>
      <c r="I6954" t="s">
        <v>21239</v>
      </c>
      <c r="J6954" t="s">
        <v>33979</v>
      </c>
      <c r="K6954">
        <v>5</v>
      </c>
      <c r="L6954">
        <v>5</v>
      </c>
      <c r="M6954" s="6">
        <v>42774</v>
      </c>
      <c r="N6954" s="6">
        <v>42782</v>
      </c>
      <c r="O6954" t="s">
        <v>5953</v>
      </c>
    </row>
    <row r="6955" spans="1:15" x14ac:dyDescent="0.3">
      <c r="A6955" t="s">
        <v>33980</v>
      </c>
      <c r="B6955">
        <v>1941436</v>
      </c>
      <c r="C6955" t="s">
        <v>33981</v>
      </c>
      <c r="D6955">
        <v>375050</v>
      </c>
      <c r="E6955" t="s">
        <v>6066</v>
      </c>
      <c r="F6955" t="s">
        <v>5978</v>
      </c>
      <c r="G6955" t="s">
        <v>10339</v>
      </c>
      <c r="H6955" t="s">
        <v>6160</v>
      </c>
      <c r="I6955" t="s">
        <v>21239</v>
      </c>
      <c r="J6955" t="s">
        <v>33982</v>
      </c>
      <c r="K6955">
        <v>4</v>
      </c>
      <c r="L6955">
        <v>4</v>
      </c>
      <c r="M6955" s="6">
        <v>42774</v>
      </c>
      <c r="N6955" s="6">
        <v>42782</v>
      </c>
      <c r="O6955" t="s">
        <v>5953</v>
      </c>
    </row>
    <row r="6956" spans="1:15" x14ac:dyDescent="0.3">
      <c r="A6956" t="s">
        <v>33983</v>
      </c>
      <c r="B6956">
        <v>1941435</v>
      </c>
      <c r="C6956" t="s">
        <v>33984</v>
      </c>
      <c r="D6956">
        <v>375051</v>
      </c>
      <c r="E6956" t="s">
        <v>6066</v>
      </c>
      <c r="F6956" t="s">
        <v>5978</v>
      </c>
      <c r="G6956" t="s">
        <v>33985</v>
      </c>
      <c r="H6956" t="s">
        <v>6428</v>
      </c>
      <c r="I6956" t="s">
        <v>21239</v>
      </c>
      <c r="J6956" t="s">
        <v>33986</v>
      </c>
      <c r="K6956">
        <v>4</v>
      </c>
      <c r="L6956">
        <v>4</v>
      </c>
      <c r="M6956" s="6">
        <v>42774</v>
      </c>
      <c r="N6956" s="6">
        <v>42782</v>
      </c>
      <c r="O6956" t="s">
        <v>5953</v>
      </c>
    </row>
    <row r="6957" spans="1:15" x14ac:dyDescent="0.3">
      <c r="A6957" t="s">
        <v>33987</v>
      </c>
      <c r="B6957">
        <v>1941239</v>
      </c>
      <c r="C6957" t="s">
        <v>33988</v>
      </c>
      <c r="D6957">
        <v>375052</v>
      </c>
      <c r="E6957" t="s">
        <v>6070</v>
      </c>
      <c r="F6957" t="s">
        <v>21348</v>
      </c>
      <c r="G6957" t="s">
        <v>23308</v>
      </c>
      <c r="H6957" t="s">
        <v>7889</v>
      </c>
      <c r="I6957" t="s">
        <v>5960</v>
      </c>
      <c r="J6957" t="s">
        <v>33989</v>
      </c>
      <c r="K6957">
        <v>3</v>
      </c>
      <c r="L6957">
        <v>3</v>
      </c>
      <c r="M6957" s="6">
        <v>42774</v>
      </c>
      <c r="N6957" s="6">
        <v>42899</v>
      </c>
      <c r="O6957" t="s">
        <v>5953</v>
      </c>
    </row>
    <row r="6958" spans="1:15" x14ac:dyDescent="0.3">
      <c r="A6958" t="s">
        <v>33990</v>
      </c>
      <c r="B6958">
        <v>1941237</v>
      </c>
      <c r="C6958" t="s">
        <v>33991</v>
      </c>
      <c r="D6958">
        <v>375053</v>
      </c>
      <c r="E6958" t="s">
        <v>6070</v>
      </c>
      <c r="F6958" t="s">
        <v>21348</v>
      </c>
      <c r="G6958" t="s">
        <v>23316</v>
      </c>
      <c r="H6958">
        <v>52</v>
      </c>
      <c r="I6958" t="s">
        <v>5960</v>
      </c>
      <c r="J6958" t="s">
        <v>33992</v>
      </c>
      <c r="K6958">
        <v>3</v>
      </c>
      <c r="L6958">
        <v>3</v>
      </c>
      <c r="M6958" s="6">
        <v>42774</v>
      </c>
      <c r="N6958" s="6">
        <v>42899</v>
      </c>
      <c r="O6958" t="s">
        <v>5953</v>
      </c>
    </row>
    <row r="6959" spans="1:15" x14ac:dyDescent="0.3">
      <c r="A6959" t="s">
        <v>33993</v>
      </c>
      <c r="B6959">
        <v>1941234</v>
      </c>
      <c r="C6959" t="s">
        <v>33994</v>
      </c>
      <c r="D6959">
        <v>375054</v>
      </c>
      <c r="E6959" t="s">
        <v>6070</v>
      </c>
      <c r="F6959" t="s">
        <v>21348</v>
      </c>
      <c r="G6959" t="s">
        <v>33995</v>
      </c>
      <c r="H6959" t="s">
        <v>6792</v>
      </c>
      <c r="I6959" t="s">
        <v>5960</v>
      </c>
      <c r="J6959" t="s">
        <v>33996</v>
      </c>
      <c r="K6959">
        <v>3</v>
      </c>
      <c r="L6959">
        <v>3</v>
      </c>
      <c r="M6959" s="6">
        <v>42774</v>
      </c>
      <c r="N6959" s="6">
        <v>42899</v>
      </c>
      <c r="O6959" t="s">
        <v>5953</v>
      </c>
    </row>
    <row r="6960" spans="1:15" x14ac:dyDescent="0.3">
      <c r="A6960" t="s">
        <v>33997</v>
      </c>
      <c r="B6960">
        <v>1941233</v>
      </c>
      <c r="C6960" t="s">
        <v>33998</v>
      </c>
      <c r="D6960">
        <v>375055</v>
      </c>
      <c r="E6960" t="s">
        <v>6070</v>
      </c>
      <c r="F6960" t="s">
        <v>21348</v>
      </c>
      <c r="G6960" t="s">
        <v>21357</v>
      </c>
      <c r="H6960" t="s">
        <v>6313</v>
      </c>
      <c r="I6960" t="s">
        <v>5960</v>
      </c>
      <c r="J6960" t="s">
        <v>33999</v>
      </c>
      <c r="K6960">
        <v>3</v>
      </c>
      <c r="L6960">
        <v>3</v>
      </c>
      <c r="M6960" s="6">
        <v>42774</v>
      </c>
      <c r="N6960" s="6">
        <v>42899</v>
      </c>
      <c r="O6960" t="s">
        <v>5953</v>
      </c>
    </row>
    <row r="6961" spans="1:15" x14ac:dyDescent="0.3">
      <c r="A6961" t="s">
        <v>34000</v>
      </c>
      <c r="B6961">
        <v>1940253</v>
      </c>
      <c r="C6961" t="s">
        <v>34001</v>
      </c>
      <c r="D6961">
        <v>375056</v>
      </c>
      <c r="E6961" t="s">
        <v>6352</v>
      </c>
      <c r="F6961" t="s">
        <v>6353</v>
      </c>
      <c r="G6961" t="s">
        <v>34002</v>
      </c>
      <c r="H6961" t="s">
        <v>6520</v>
      </c>
      <c r="I6961" t="s">
        <v>6033</v>
      </c>
      <c r="J6961" t="s">
        <v>34003</v>
      </c>
      <c r="K6961">
        <v>4</v>
      </c>
      <c r="L6961">
        <v>4</v>
      </c>
      <c r="M6961" s="6">
        <v>42770</v>
      </c>
      <c r="N6961" s="6">
        <v>42782</v>
      </c>
      <c r="O6961" t="s">
        <v>5953</v>
      </c>
    </row>
    <row r="6962" spans="1:15" x14ac:dyDescent="0.3">
      <c r="A6962" t="s">
        <v>34004</v>
      </c>
      <c r="B6962">
        <v>1940252</v>
      </c>
      <c r="C6962" t="s">
        <v>34005</v>
      </c>
      <c r="D6962">
        <v>375057</v>
      </c>
      <c r="E6962" t="s">
        <v>6352</v>
      </c>
      <c r="F6962" t="s">
        <v>6353</v>
      </c>
      <c r="G6962" t="s">
        <v>34006</v>
      </c>
      <c r="H6962">
        <v>43</v>
      </c>
      <c r="I6962" t="s">
        <v>6033</v>
      </c>
      <c r="J6962" t="s">
        <v>34007</v>
      </c>
      <c r="K6962">
        <v>4</v>
      </c>
      <c r="L6962">
        <v>4</v>
      </c>
      <c r="M6962" s="6">
        <v>42770</v>
      </c>
      <c r="N6962" s="6">
        <v>42782</v>
      </c>
      <c r="O6962" t="s">
        <v>5953</v>
      </c>
    </row>
    <row r="6963" spans="1:15" x14ac:dyDescent="0.3">
      <c r="A6963" t="s">
        <v>34008</v>
      </c>
      <c r="B6963">
        <v>1938656</v>
      </c>
      <c r="C6963" t="s">
        <v>34009</v>
      </c>
      <c r="D6963">
        <v>375058</v>
      </c>
      <c r="E6963" t="s">
        <v>6070</v>
      </c>
      <c r="F6963" t="s">
        <v>6070</v>
      </c>
      <c r="G6963" t="s">
        <v>34010</v>
      </c>
      <c r="H6963" t="s">
        <v>6768</v>
      </c>
      <c r="I6963" t="s">
        <v>5960</v>
      </c>
      <c r="J6963" t="s">
        <v>34011</v>
      </c>
      <c r="K6963">
        <v>3</v>
      </c>
      <c r="L6963">
        <v>3</v>
      </c>
      <c r="M6963" s="6">
        <v>42714</v>
      </c>
      <c r="N6963" s="6">
        <v>42782</v>
      </c>
      <c r="O6963" t="s">
        <v>5953</v>
      </c>
    </row>
    <row r="6964" spans="1:15" x14ac:dyDescent="0.3">
      <c r="A6964" t="s">
        <v>34012</v>
      </c>
      <c r="B6964">
        <v>1937817</v>
      </c>
      <c r="C6964" t="s">
        <v>34013</v>
      </c>
      <c r="D6964">
        <v>375059</v>
      </c>
      <c r="E6964" t="s">
        <v>6043</v>
      </c>
      <c r="F6964" t="s">
        <v>6217</v>
      </c>
      <c r="G6964" t="s">
        <v>34014</v>
      </c>
      <c r="H6964" t="s">
        <v>34015</v>
      </c>
      <c r="I6964" t="s">
        <v>6033</v>
      </c>
      <c r="J6964" t="s">
        <v>34016</v>
      </c>
      <c r="K6964">
        <v>2</v>
      </c>
      <c r="L6964">
        <v>2</v>
      </c>
      <c r="M6964" s="6">
        <v>42764</v>
      </c>
      <c r="N6964" s="6">
        <v>42782</v>
      </c>
      <c r="O6964" t="s">
        <v>5953</v>
      </c>
    </row>
    <row r="6965" spans="1:15" x14ac:dyDescent="0.3">
      <c r="A6965" t="s">
        <v>34017</v>
      </c>
      <c r="B6965">
        <v>1929150</v>
      </c>
      <c r="C6965" t="s">
        <v>34018</v>
      </c>
      <c r="D6965">
        <v>375060</v>
      </c>
      <c r="E6965" t="s">
        <v>5947</v>
      </c>
      <c r="F6965" t="s">
        <v>6195</v>
      </c>
      <c r="G6965" t="s">
        <v>12311</v>
      </c>
      <c r="H6965" t="s">
        <v>6787</v>
      </c>
      <c r="I6965" t="s">
        <v>6095</v>
      </c>
      <c r="J6965" t="s">
        <v>34019</v>
      </c>
      <c r="K6965">
        <v>1</v>
      </c>
      <c r="L6965">
        <v>1</v>
      </c>
      <c r="M6965" s="6">
        <v>42775</v>
      </c>
      <c r="N6965" s="6">
        <v>42782</v>
      </c>
      <c r="O6965" t="s">
        <v>5953</v>
      </c>
    </row>
    <row r="6966" spans="1:15" x14ac:dyDescent="0.3">
      <c r="A6966" t="s">
        <v>34020</v>
      </c>
      <c r="B6966">
        <v>1923781</v>
      </c>
      <c r="C6966" t="s">
        <v>34021</v>
      </c>
      <c r="D6966">
        <v>375061</v>
      </c>
      <c r="E6966" t="s">
        <v>6070</v>
      </c>
      <c r="F6966" t="s">
        <v>6070</v>
      </c>
      <c r="G6966" t="s">
        <v>34022</v>
      </c>
      <c r="H6966" t="s">
        <v>6719</v>
      </c>
      <c r="I6966" t="s">
        <v>5960</v>
      </c>
      <c r="J6966" t="s">
        <v>34023</v>
      </c>
      <c r="K6966">
        <v>2</v>
      </c>
      <c r="L6966">
        <v>2</v>
      </c>
      <c r="M6966" s="6">
        <v>42714</v>
      </c>
      <c r="N6966" s="6">
        <v>42782</v>
      </c>
      <c r="O6966" t="s">
        <v>5953</v>
      </c>
    </row>
    <row r="6967" spans="1:15" x14ac:dyDescent="0.3">
      <c r="A6967" t="s">
        <v>34024</v>
      </c>
      <c r="B6967">
        <v>1923778</v>
      </c>
      <c r="C6967" t="s">
        <v>34025</v>
      </c>
      <c r="D6967">
        <v>375062</v>
      </c>
      <c r="E6967" t="s">
        <v>6070</v>
      </c>
      <c r="F6967" t="s">
        <v>6070</v>
      </c>
      <c r="G6967" t="s">
        <v>12407</v>
      </c>
      <c r="H6967" t="s">
        <v>7401</v>
      </c>
      <c r="I6967" t="s">
        <v>5960</v>
      </c>
      <c r="J6967" t="s">
        <v>34026</v>
      </c>
      <c r="K6967">
        <v>1</v>
      </c>
      <c r="L6967">
        <v>1</v>
      </c>
      <c r="M6967" s="6">
        <v>42714</v>
      </c>
      <c r="N6967" s="6">
        <v>42782</v>
      </c>
      <c r="O6967" t="s">
        <v>5953</v>
      </c>
    </row>
    <row r="6968" spans="1:15" x14ac:dyDescent="0.3">
      <c r="A6968" t="s">
        <v>34027</v>
      </c>
      <c r="B6968">
        <v>1923777</v>
      </c>
      <c r="C6968" t="s">
        <v>34028</v>
      </c>
      <c r="D6968">
        <v>375063</v>
      </c>
      <c r="E6968" t="s">
        <v>6070</v>
      </c>
      <c r="F6968" t="s">
        <v>6070</v>
      </c>
      <c r="G6968" t="s">
        <v>34029</v>
      </c>
      <c r="H6968" t="s">
        <v>6842</v>
      </c>
      <c r="I6968" t="s">
        <v>5960</v>
      </c>
      <c r="J6968" t="s">
        <v>34030</v>
      </c>
      <c r="K6968">
        <v>4</v>
      </c>
      <c r="L6968">
        <v>4</v>
      </c>
      <c r="M6968" s="6">
        <v>42714</v>
      </c>
      <c r="N6968" s="6">
        <v>42782</v>
      </c>
      <c r="O6968" t="s">
        <v>5953</v>
      </c>
    </row>
    <row r="6969" spans="1:15" x14ac:dyDescent="0.3">
      <c r="A6969" t="s">
        <v>34031</v>
      </c>
      <c r="B6969">
        <v>1923775</v>
      </c>
      <c r="C6969" t="s">
        <v>34032</v>
      </c>
      <c r="D6969">
        <v>375064</v>
      </c>
      <c r="E6969" t="s">
        <v>6070</v>
      </c>
      <c r="F6969" t="s">
        <v>6070</v>
      </c>
      <c r="G6969" t="s">
        <v>34033</v>
      </c>
      <c r="H6969" t="s">
        <v>9239</v>
      </c>
      <c r="I6969" t="s">
        <v>5960</v>
      </c>
      <c r="J6969" t="s">
        <v>34034</v>
      </c>
      <c r="K6969">
        <v>2</v>
      </c>
      <c r="L6969">
        <v>2</v>
      </c>
      <c r="M6969" s="6">
        <v>42714</v>
      </c>
      <c r="N6969" s="6">
        <v>42782</v>
      </c>
      <c r="O6969" t="s">
        <v>5953</v>
      </c>
    </row>
    <row r="6970" spans="1:15" x14ac:dyDescent="0.3">
      <c r="A6970" t="s">
        <v>34035</v>
      </c>
      <c r="B6970">
        <v>1923773</v>
      </c>
      <c r="C6970" t="s">
        <v>34036</v>
      </c>
      <c r="D6970">
        <v>375066</v>
      </c>
      <c r="E6970" t="s">
        <v>6070</v>
      </c>
      <c r="F6970" t="s">
        <v>6070</v>
      </c>
      <c r="G6970" t="s">
        <v>34037</v>
      </c>
      <c r="H6970" t="s">
        <v>7704</v>
      </c>
      <c r="I6970" t="s">
        <v>5960</v>
      </c>
      <c r="J6970" t="s">
        <v>34038</v>
      </c>
      <c r="K6970">
        <v>2</v>
      </c>
      <c r="L6970">
        <v>2</v>
      </c>
      <c r="M6970" s="6">
        <v>42714</v>
      </c>
      <c r="N6970" s="6">
        <v>42782</v>
      </c>
      <c r="O6970" t="s">
        <v>5953</v>
      </c>
    </row>
    <row r="6971" spans="1:15" x14ac:dyDescent="0.3">
      <c r="A6971" t="s">
        <v>34039</v>
      </c>
      <c r="B6971">
        <v>1923772</v>
      </c>
      <c r="C6971" t="s">
        <v>34040</v>
      </c>
      <c r="D6971">
        <v>375067</v>
      </c>
      <c r="E6971" t="s">
        <v>6070</v>
      </c>
      <c r="F6971" t="s">
        <v>6070</v>
      </c>
      <c r="G6971" t="s">
        <v>34041</v>
      </c>
      <c r="H6971" t="s">
        <v>11469</v>
      </c>
      <c r="I6971" t="s">
        <v>5960</v>
      </c>
      <c r="J6971" t="s">
        <v>34042</v>
      </c>
      <c r="K6971">
        <v>5</v>
      </c>
      <c r="L6971">
        <v>5</v>
      </c>
      <c r="M6971" s="6">
        <v>42714</v>
      </c>
      <c r="N6971" s="6">
        <v>42782</v>
      </c>
      <c r="O6971" t="s">
        <v>5953</v>
      </c>
    </row>
    <row r="6972" spans="1:15" x14ac:dyDescent="0.3">
      <c r="A6972" t="s">
        <v>34043</v>
      </c>
      <c r="B6972">
        <v>1923771</v>
      </c>
      <c r="C6972" t="s">
        <v>34044</v>
      </c>
      <c r="D6972">
        <v>375068</v>
      </c>
      <c r="E6972" t="s">
        <v>6070</v>
      </c>
      <c r="F6972" t="s">
        <v>6070</v>
      </c>
      <c r="G6972" t="s">
        <v>23589</v>
      </c>
      <c r="H6972" t="s">
        <v>34045</v>
      </c>
      <c r="I6972" t="s">
        <v>5960</v>
      </c>
      <c r="J6972" t="s">
        <v>34046</v>
      </c>
      <c r="K6972">
        <v>2</v>
      </c>
      <c r="L6972">
        <v>2</v>
      </c>
      <c r="M6972" s="6">
        <v>42714</v>
      </c>
      <c r="N6972" s="6">
        <v>42782</v>
      </c>
      <c r="O6972" t="s">
        <v>5953</v>
      </c>
    </row>
    <row r="6973" spans="1:15" x14ac:dyDescent="0.3">
      <c r="A6973" t="s">
        <v>34047</v>
      </c>
      <c r="B6973">
        <v>1923770</v>
      </c>
      <c r="C6973" t="s">
        <v>34048</v>
      </c>
      <c r="D6973">
        <v>375069</v>
      </c>
      <c r="E6973" t="s">
        <v>6070</v>
      </c>
      <c r="F6973" t="s">
        <v>6070</v>
      </c>
      <c r="G6973" t="s">
        <v>34049</v>
      </c>
      <c r="H6973" t="s">
        <v>6288</v>
      </c>
      <c r="I6973" t="s">
        <v>5960</v>
      </c>
      <c r="J6973" t="s">
        <v>34050</v>
      </c>
      <c r="K6973">
        <v>2</v>
      </c>
      <c r="L6973">
        <v>2</v>
      </c>
      <c r="M6973" s="6">
        <v>42714</v>
      </c>
      <c r="N6973" s="6">
        <v>42782</v>
      </c>
      <c r="O6973" t="s">
        <v>5953</v>
      </c>
    </row>
    <row r="6974" spans="1:15" x14ac:dyDescent="0.3">
      <c r="A6974" t="s">
        <v>34051</v>
      </c>
      <c r="B6974">
        <v>1923769</v>
      </c>
      <c r="C6974" t="s">
        <v>34052</v>
      </c>
      <c r="D6974">
        <v>375070</v>
      </c>
      <c r="E6974" t="s">
        <v>6070</v>
      </c>
      <c r="F6974" t="s">
        <v>6070</v>
      </c>
      <c r="G6974" t="s">
        <v>34053</v>
      </c>
      <c r="H6974" t="s">
        <v>8571</v>
      </c>
      <c r="I6974" t="s">
        <v>5960</v>
      </c>
      <c r="J6974" t="s">
        <v>34054</v>
      </c>
      <c r="K6974">
        <v>3</v>
      </c>
      <c r="L6974">
        <v>3</v>
      </c>
      <c r="M6974" s="6">
        <v>42714</v>
      </c>
      <c r="N6974" s="6">
        <v>42782</v>
      </c>
      <c r="O6974" t="s">
        <v>5953</v>
      </c>
    </row>
    <row r="6975" spans="1:15" x14ac:dyDescent="0.3">
      <c r="A6975" t="s">
        <v>34055</v>
      </c>
      <c r="B6975">
        <v>1923768</v>
      </c>
      <c r="C6975" t="s">
        <v>34056</v>
      </c>
      <c r="D6975">
        <v>375071</v>
      </c>
      <c r="E6975" t="s">
        <v>6070</v>
      </c>
      <c r="F6975" t="s">
        <v>6070</v>
      </c>
      <c r="G6975" t="s">
        <v>19041</v>
      </c>
      <c r="H6975" t="s">
        <v>7691</v>
      </c>
      <c r="I6975" t="s">
        <v>5960</v>
      </c>
      <c r="J6975" t="s">
        <v>34057</v>
      </c>
      <c r="K6975">
        <v>3</v>
      </c>
      <c r="L6975">
        <v>3</v>
      </c>
      <c r="M6975" s="6">
        <v>42714</v>
      </c>
      <c r="N6975" s="6">
        <v>42782</v>
      </c>
      <c r="O6975" t="s">
        <v>5953</v>
      </c>
    </row>
    <row r="6976" spans="1:15" x14ac:dyDescent="0.3">
      <c r="A6976" t="s">
        <v>34058</v>
      </c>
      <c r="B6976">
        <v>1923765</v>
      </c>
      <c r="C6976" t="s">
        <v>34059</v>
      </c>
      <c r="D6976">
        <v>375072</v>
      </c>
      <c r="E6976" t="s">
        <v>6070</v>
      </c>
      <c r="F6976" t="s">
        <v>6070</v>
      </c>
      <c r="G6976" t="s">
        <v>34060</v>
      </c>
      <c r="H6976" t="s">
        <v>6758</v>
      </c>
      <c r="I6976" t="s">
        <v>5960</v>
      </c>
      <c r="J6976" t="s">
        <v>34061</v>
      </c>
      <c r="K6976">
        <v>3</v>
      </c>
      <c r="L6976">
        <v>3</v>
      </c>
      <c r="M6976" s="6">
        <v>42714</v>
      </c>
      <c r="N6976" s="6">
        <v>42782</v>
      </c>
      <c r="O6976" t="s">
        <v>5953</v>
      </c>
    </row>
    <row r="6977" spans="1:15" x14ac:dyDescent="0.3">
      <c r="A6977" t="s">
        <v>34062</v>
      </c>
      <c r="B6977">
        <v>1923764</v>
      </c>
      <c r="C6977" t="s">
        <v>34063</v>
      </c>
      <c r="D6977">
        <v>375073</v>
      </c>
      <c r="E6977" t="s">
        <v>6070</v>
      </c>
      <c r="F6977" t="s">
        <v>6070</v>
      </c>
      <c r="G6977" t="s">
        <v>29957</v>
      </c>
      <c r="H6977" t="s">
        <v>34064</v>
      </c>
      <c r="I6977" t="s">
        <v>5960</v>
      </c>
      <c r="J6977" t="s">
        <v>34065</v>
      </c>
      <c r="K6977">
        <v>3</v>
      </c>
      <c r="L6977">
        <v>3</v>
      </c>
      <c r="M6977" s="6">
        <v>42714</v>
      </c>
      <c r="N6977" s="6">
        <v>42782</v>
      </c>
      <c r="O6977" t="s">
        <v>5953</v>
      </c>
    </row>
    <row r="6978" spans="1:15" x14ac:dyDescent="0.3">
      <c r="A6978" t="s">
        <v>34066</v>
      </c>
      <c r="B6978">
        <v>1960253</v>
      </c>
      <c r="C6978" t="s">
        <v>34067</v>
      </c>
      <c r="D6978">
        <v>41599</v>
      </c>
      <c r="E6978" t="s">
        <v>6352</v>
      </c>
      <c r="F6978" t="s">
        <v>6353</v>
      </c>
      <c r="G6978" t="s">
        <v>28149</v>
      </c>
      <c r="H6978" t="s">
        <v>6404</v>
      </c>
      <c r="I6978" t="s">
        <v>6033</v>
      </c>
      <c r="J6978" t="s">
        <v>34068</v>
      </c>
      <c r="K6978">
        <v>3</v>
      </c>
      <c r="L6978">
        <v>3</v>
      </c>
      <c r="M6978" s="6">
        <v>40117</v>
      </c>
      <c r="N6978" s="6">
        <v>42782</v>
      </c>
      <c r="O6978" t="s">
        <v>5953</v>
      </c>
    </row>
    <row r="6979" spans="1:15" x14ac:dyDescent="0.3">
      <c r="A6979" t="s">
        <v>34069</v>
      </c>
      <c r="B6979">
        <v>1959930</v>
      </c>
      <c r="C6979" t="s">
        <v>34070</v>
      </c>
      <c r="D6979">
        <v>376036</v>
      </c>
      <c r="E6979" t="s">
        <v>5947</v>
      </c>
      <c r="F6979" t="s">
        <v>9706</v>
      </c>
      <c r="G6979" t="s">
        <v>21494</v>
      </c>
      <c r="H6979">
        <v>47</v>
      </c>
      <c r="I6979" t="s">
        <v>6095</v>
      </c>
      <c r="J6979" t="s">
        <v>34071</v>
      </c>
      <c r="K6979">
        <v>2</v>
      </c>
      <c r="L6979">
        <v>2</v>
      </c>
      <c r="M6979" s="6">
        <v>42782</v>
      </c>
      <c r="N6979" s="6">
        <v>42787</v>
      </c>
      <c r="O6979" t="s">
        <v>5953</v>
      </c>
    </row>
    <row r="6980" spans="1:15" x14ac:dyDescent="0.3">
      <c r="A6980" t="s">
        <v>34072</v>
      </c>
      <c r="B6980">
        <v>1955054</v>
      </c>
      <c r="C6980" t="s">
        <v>34073</v>
      </c>
      <c r="D6980">
        <v>376172</v>
      </c>
      <c r="E6980" t="s">
        <v>6230</v>
      </c>
      <c r="F6980" t="s">
        <v>6231</v>
      </c>
      <c r="G6980" t="s">
        <v>12014</v>
      </c>
      <c r="H6980" t="s">
        <v>7686</v>
      </c>
      <c r="I6980" t="s">
        <v>6033</v>
      </c>
      <c r="J6980" t="s">
        <v>34074</v>
      </c>
      <c r="K6980">
        <v>6</v>
      </c>
      <c r="L6980">
        <v>6</v>
      </c>
      <c r="M6980" s="6">
        <v>42780</v>
      </c>
      <c r="N6980" s="6">
        <v>42787</v>
      </c>
      <c r="O6980" t="s">
        <v>5953</v>
      </c>
    </row>
    <row r="6981" spans="1:15" x14ac:dyDescent="0.3">
      <c r="A6981" t="s">
        <v>34075</v>
      </c>
      <c r="B6981">
        <v>1136024</v>
      </c>
      <c r="C6981" t="s">
        <v>34076</v>
      </c>
      <c r="D6981">
        <v>376169</v>
      </c>
      <c r="E6981" t="s">
        <v>5956</v>
      </c>
      <c r="F6981" t="s">
        <v>6437</v>
      </c>
      <c r="G6981" t="s">
        <v>34077</v>
      </c>
      <c r="H6981" t="s">
        <v>8581</v>
      </c>
      <c r="I6981" t="s">
        <v>5960</v>
      </c>
      <c r="J6981" t="s">
        <v>34078</v>
      </c>
      <c r="K6981">
        <v>153</v>
      </c>
      <c r="L6981">
        <v>153</v>
      </c>
      <c r="M6981" s="6">
        <v>42782</v>
      </c>
      <c r="N6981" s="6">
        <v>43007</v>
      </c>
      <c r="O6981" t="s">
        <v>5953</v>
      </c>
    </row>
    <row r="6982" spans="1:15" x14ac:dyDescent="0.3">
      <c r="A6982" t="s">
        <v>34079</v>
      </c>
      <c r="B6982">
        <v>1955558</v>
      </c>
      <c r="C6982" t="s">
        <v>34080</v>
      </c>
      <c r="D6982">
        <v>376058</v>
      </c>
      <c r="E6982" t="s">
        <v>5956</v>
      </c>
      <c r="F6982" t="s">
        <v>6426</v>
      </c>
      <c r="G6982" t="s">
        <v>34081</v>
      </c>
      <c r="H6982" t="s">
        <v>6237</v>
      </c>
      <c r="I6982" t="s">
        <v>6155</v>
      </c>
      <c r="J6982" t="s">
        <v>34082</v>
      </c>
      <c r="K6982">
        <v>452</v>
      </c>
      <c r="L6982">
        <v>452</v>
      </c>
      <c r="M6982" s="6">
        <v>42781</v>
      </c>
      <c r="N6982" s="6">
        <v>42787</v>
      </c>
      <c r="O6982" t="s">
        <v>5953</v>
      </c>
    </row>
    <row r="6983" spans="1:15" x14ac:dyDescent="0.3">
      <c r="A6983" t="s">
        <v>34083</v>
      </c>
      <c r="B6983">
        <v>1950126</v>
      </c>
      <c r="C6983" t="s">
        <v>34084</v>
      </c>
      <c r="D6983">
        <v>376173</v>
      </c>
      <c r="E6983" t="s">
        <v>5947</v>
      </c>
      <c r="F6983" t="s">
        <v>7491</v>
      </c>
      <c r="G6983" t="s">
        <v>34085</v>
      </c>
      <c r="H6983" t="s">
        <v>9603</v>
      </c>
      <c r="I6983" t="s">
        <v>6033</v>
      </c>
      <c r="J6983" t="s">
        <v>34086</v>
      </c>
      <c r="K6983">
        <v>5</v>
      </c>
      <c r="L6983">
        <v>5</v>
      </c>
      <c r="M6983" s="6">
        <v>42778</v>
      </c>
      <c r="N6983" s="6">
        <v>42787</v>
      </c>
      <c r="O6983" t="s">
        <v>5953</v>
      </c>
    </row>
    <row r="6984" spans="1:15" x14ac:dyDescent="0.3">
      <c r="A6984" t="s">
        <v>34087</v>
      </c>
      <c r="B6984">
        <v>552509</v>
      </c>
      <c r="C6984" t="s">
        <v>34088</v>
      </c>
      <c r="D6984">
        <v>376027</v>
      </c>
      <c r="E6984" t="s">
        <v>5977</v>
      </c>
      <c r="F6984" t="s">
        <v>5978</v>
      </c>
      <c r="G6984" t="s">
        <v>34089</v>
      </c>
      <c r="H6984" t="s">
        <v>34090</v>
      </c>
      <c r="I6984" t="s">
        <v>5960</v>
      </c>
      <c r="J6984" t="s">
        <v>34091</v>
      </c>
      <c r="K6984">
        <v>108</v>
      </c>
      <c r="L6984">
        <v>108</v>
      </c>
      <c r="M6984" s="6">
        <v>42782</v>
      </c>
      <c r="N6984" s="6">
        <v>42787</v>
      </c>
      <c r="O6984" t="s">
        <v>6854</v>
      </c>
    </row>
    <row r="6985" spans="1:15" x14ac:dyDescent="0.3">
      <c r="A6985" t="s">
        <v>34092</v>
      </c>
      <c r="B6985">
        <v>1955493</v>
      </c>
      <c r="C6985" t="s">
        <v>34093</v>
      </c>
      <c r="D6985">
        <v>376171</v>
      </c>
      <c r="E6985" t="s">
        <v>6043</v>
      </c>
      <c r="F6985" t="s">
        <v>6292</v>
      </c>
      <c r="G6985" t="s">
        <v>34094</v>
      </c>
      <c r="H6985" t="s">
        <v>34095</v>
      </c>
      <c r="I6985" t="s">
        <v>5960</v>
      </c>
      <c r="J6985" t="s">
        <v>34096</v>
      </c>
      <c r="K6985">
        <v>10</v>
      </c>
      <c r="L6985">
        <v>10</v>
      </c>
      <c r="M6985" s="6">
        <v>42781</v>
      </c>
      <c r="N6985" s="6">
        <v>42787</v>
      </c>
      <c r="O6985" t="s">
        <v>5953</v>
      </c>
    </row>
    <row r="6986" spans="1:15" x14ac:dyDescent="0.3">
      <c r="A6986" t="s">
        <v>34097</v>
      </c>
      <c r="B6986">
        <v>1248396</v>
      </c>
      <c r="C6986" t="s">
        <v>34098</v>
      </c>
      <c r="D6986">
        <v>376170</v>
      </c>
      <c r="E6986" t="s">
        <v>5956</v>
      </c>
      <c r="F6986" t="s">
        <v>6246</v>
      </c>
      <c r="G6986" t="s">
        <v>34099</v>
      </c>
      <c r="H6986" t="s">
        <v>6778</v>
      </c>
      <c r="I6986" t="s">
        <v>14873</v>
      </c>
      <c r="J6986" t="s">
        <v>34100</v>
      </c>
      <c r="K6986">
        <v>7</v>
      </c>
      <c r="L6986">
        <v>7</v>
      </c>
      <c r="M6986" s="6">
        <v>41219</v>
      </c>
      <c r="N6986" s="6">
        <v>42790</v>
      </c>
      <c r="O6986" t="s">
        <v>5953</v>
      </c>
    </row>
    <row r="6987" spans="1:15" x14ac:dyDescent="0.3">
      <c r="A6987" t="s">
        <v>34101</v>
      </c>
      <c r="B6987">
        <v>1962501</v>
      </c>
      <c r="C6987" t="s">
        <v>34102</v>
      </c>
      <c r="D6987">
        <v>16661</v>
      </c>
      <c r="E6987" t="s">
        <v>5956</v>
      </c>
      <c r="F6987" t="s">
        <v>6437</v>
      </c>
      <c r="G6987" t="s">
        <v>34103</v>
      </c>
      <c r="H6987" t="s">
        <v>9222</v>
      </c>
      <c r="I6987" t="s">
        <v>5960</v>
      </c>
      <c r="J6987" t="s">
        <v>34104</v>
      </c>
      <c r="K6987">
        <v>153</v>
      </c>
      <c r="L6987">
        <v>153</v>
      </c>
      <c r="M6987" s="6">
        <v>38779</v>
      </c>
      <c r="N6987" s="6">
        <v>40185</v>
      </c>
      <c r="O6987" t="s">
        <v>5953</v>
      </c>
    </row>
    <row r="6988" spans="1:15" x14ac:dyDescent="0.3">
      <c r="A6988" t="s">
        <v>34105</v>
      </c>
      <c r="B6988">
        <v>1163703</v>
      </c>
      <c r="C6988" t="s">
        <v>34106</v>
      </c>
      <c r="D6988">
        <v>243496</v>
      </c>
      <c r="E6988" t="s">
        <v>5956</v>
      </c>
      <c r="F6988" t="s">
        <v>6246</v>
      </c>
      <c r="G6988" t="s">
        <v>34107</v>
      </c>
      <c r="H6988" t="s">
        <v>6225</v>
      </c>
      <c r="I6988" t="s">
        <v>6095</v>
      </c>
      <c r="J6988" t="s">
        <v>34108</v>
      </c>
      <c r="K6988">
        <v>5</v>
      </c>
      <c r="L6988">
        <v>5</v>
      </c>
      <c r="M6988" s="6">
        <v>41681</v>
      </c>
      <c r="N6988" s="6">
        <v>41949</v>
      </c>
      <c r="O6988" t="s">
        <v>5953</v>
      </c>
    </row>
    <row r="6989" spans="1:15" x14ac:dyDescent="0.3">
      <c r="A6989" t="s">
        <v>34109</v>
      </c>
      <c r="B6989">
        <v>1961665</v>
      </c>
      <c r="C6989" t="s">
        <v>34110</v>
      </c>
      <c r="D6989">
        <v>376197</v>
      </c>
      <c r="E6989" t="s">
        <v>5947</v>
      </c>
      <c r="F6989" t="s">
        <v>6275</v>
      </c>
      <c r="G6989" t="s">
        <v>34111</v>
      </c>
      <c r="H6989">
        <v>44</v>
      </c>
      <c r="I6989" t="s">
        <v>6095</v>
      </c>
      <c r="J6989" t="s">
        <v>34112</v>
      </c>
      <c r="K6989">
        <v>3</v>
      </c>
      <c r="L6989">
        <v>3</v>
      </c>
      <c r="M6989" s="6">
        <v>42779</v>
      </c>
      <c r="N6989" s="6">
        <v>42793</v>
      </c>
      <c r="O6989" t="s">
        <v>5953</v>
      </c>
    </row>
    <row r="6990" spans="1:15" x14ac:dyDescent="0.3">
      <c r="A6990" t="s">
        <v>34113</v>
      </c>
      <c r="B6990">
        <v>1960206</v>
      </c>
      <c r="C6990" t="s">
        <v>34114</v>
      </c>
      <c r="D6990">
        <v>376528</v>
      </c>
      <c r="E6990" t="s">
        <v>5947</v>
      </c>
      <c r="F6990" t="s">
        <v>6195</v>
      </c>
      <c r="G6990" t="s">
        <v>34115</v>
      </c>
      <c r="H6990" t="s">
        <v>6133</v>
      </c>
      <c r="I6990" t="s">
        <v>6095</v>
      </c>
      <c r="J6990" t="s">
        <v>34116</v>
      </c>
      <c r="K6990">
        <v>1</v>
      </c>
      <c r="L6990">
        <v>1</v>
      </c>
      <c r="M6990" s="6">
        <v>42788</v>
      </c>
      <c r="N6990" s="6">
        <v>42793</v>
      </c>
      <c r="O6990" t="s">
        <v>5953</v>
      </c>
    </row>
    <row r="6991" spans="1:15" x14ac:dyDescent="0.3">
      <c r="A6991" t="s">
        <v>34117</v>
      </c>
      <c r="B6991">
        <v>1958784</v>
      </c>
      <c r="C6991" t="s">
        <v>34118</v>
      </c>
      <c r="D6991">
        <v>376914</v>
      </c>
      <c r="E6991" t="s">
        <v>5977</v>
      </c>
      <c r="F6991" t="s">
        <v>5978</v>
      </c>
      <c r="G6991" t="s">
        <v>31456</v>
      </c>
      <c r="H6991" t="s">
        <v>11469</v>
      </c>
      <c r="I6991" t="s">
        <v>6095</v>
      </c>
      <c r="J6991" t="s">
        <v>34119</v>
      </c>
      <c r="K6991">
        <v>2</v>
      </c>
      <c r="L6991">
        <v>2</v>
      </c>
      <c r="M6991" s="6">
        <v>42785</v>
      </c>
      <c r="N6991" s="6">
        <v>42793</v>
      </c>
      <c r="O6991" t="s">
        <v>5953</v>
      </c>
    </row>
    <row r="6992" spans="1:15" x14ac:dyDescent="0.3">
      <c r="A6992" t="s">
        <v>34120</v>
      </c>
      <c r="B6992">
        <v>1958778</v>
      </c>
      <c r="C6992" t="s">
        <v>34121</v>
      </c>
      <c r="D6992">
        <v>376915</v>
      </c>
      <c r="E6992" t="s">
        <v>5947</v>
      </c>
      <c r="F6992" t="s">
        <v>6877</v>
      </c>
      <c r="G6992" t="s">
        <v>34122</v>
      </c>
      <c r="H6992" t="s">
        <v>6277</v>
      </c>
      <c r="I6992" t="s">
        <v>5960</v>
      </c>
      <c r="J6992" t="s">
        <v>34123</v>
      </c>
      <c r="K6992">
        <v>1</v>
      </c>
      <c r="L6992">
        <v>1</v>
      </c>
      <c r="M6992" s="6">
        <v>42785</v>
      </c>
      <c r="N6992" s="6">
        <v>42793</v>
      </c>
      <c r="O6992" t="s">
        <v>5953</v>
      </c>
    </row>
    <row r="6993" spans="1:15" x14ac:dyDescent="0.3">
      <c r="A6993" t="s">
        <v>34124</v>
      </c>
      <c r="B6993">
        <v>1958777</v>
      </c>
      <c r="C6993" t="s">
        <v>34125</v>
      </c>
      <c r="D6993">
        <v>376916</v>
      </c>
      <c r="E6993" t="s">
        <v>5947</v>
      </c>
      <c r="F6993" t="s">
        <v>6195</v>
      </c>
      <c r="G6993" t="s">
        <v>16354</v>
      </c>
      <c r="H6993" t="s">
        <v>8289</v>
      </c>
      <c r="I6993" t="s">
        <v>6095</v>
      </c>
      <c r="J6993" t="s">
        <v>34126</v>
      </c>
      <c r="K6993">
        <v>1</v>
      </c>
      <c r="L6993">
        <v>1</v>
      </c>
      <c r="M6993" s="6">
        <v>42785</v>
      </c>
      <c r="N6993" s="6">
        <v>42793</v>
      </c>
      <c r="O6993" t="s">
        <v>5953</v>
      </c>
    </row>
    <row r="6994" spans="1:15" x14ac:dyDescent="0.3">
      <c r="A6994" t="s">
        <v>34127</v>
      </c>
      <c r="B6994">
        <v>1958776</v>
      </c>
      <c r="C6994" t="s">
        <v>34128</v>
      </c>
      <c r="D6994">
        <v>376917</v>
      </c>
      <c r="E6994" t="s">
        <v>5947</v>
      </c>
      <c r="F6994" t="s">
        <v>6195</v>
      </c>
      <c r="G6994" t="s">
        <v>34129</v>
      </c>
      <c r="H6994" t="s">
        <v>10817</v>
      </c>
      <c r="I6994" t="s">
        <v>6095</v>
      </c>
      <c r="J6994" t="s">
        <v>34130</v>
      </c>
      <c r="K6994">
        <v>1</v>
      </c>
      <c r="L6994">
        <v>1</v>
      </c>
      <c r="M6994" s="6">
        <v>42785</v>
      </c>
      <c r="N6994" s="6">
        <v>42793</v>
      </c>
      <c r="O6994" t="s">
        <v>5953</v>
      </c>
    </row>
    <row r="6995" spans="1:15" x14ac:dyDescent="0.3">
      <c r="A6995" t="s">
        <v>34131</v>
      </c>
      <c r="B6995">
        <v>1958775</v>
      </c>
      <c r="C6995" t="s">
        <v>34132</v>
      </c>
      <c r="D6995">
        <v>376918</v>
      </c>
      <c r="E6995" t="s">
        <v>5947</v>
      </c>
      <c r="F6995" t="s">
        <v>6195</v>
      </c>
      <c r="G6995" t="s">
        <v>34133</v>
      </c>
      <c r="H6995" t="s">
        <v>9698</v>
      </c>
      <c r="I6995" t="s">
        <v>6095</v>
      </c>
      <c r="J6995" t="s">
        <v>34134</v>
      </c>
      <c r="K6995">
        <v>1</v>
      </c>
      <c r="L6995">
        <v>1</v>
      </c>
      <c r="M6995" s="6">
        <v>42785</v>
      </c>
      <c r="N6995" s="6">
        <v>42793</v>
      </c>
      <c r="O6995" t="s">
        <v>5953</v>
      </c>
    </row>
    <row r="6996" spans="1:15" x14ac:dyDescent="0.3">
      <c r="A6996" t="s">
        <v>34135</v>
      </c>
      <c r="B6996">
        <v>1955730</v>
      </c>
      <c r="C6996" t="s">
        <v>34136</v>
      </c>
      <c r="D6996">
        <v>376919</v>
      </c>
      <c r="E6996" t="s">
        <v>5947</v>
      </c>
      <c r="F6996" t="s">
        <v>6481</v>
      </c>
      <c r="G6996" t="s">
        <v>34137</v>
      </c>
      <c r="H6996" t="s">
        <v>6623</v>
      </c>
      <c r="I6996" t="s">
        <v>6484</v>
      </c>
      <c r="J6996" t="s">
        <v>34138</v>
      </c>
      <c r="K6996">
        <v>1</v>
      </c>
      <c r="L6996">
        <v>1</v>
      </c>
      <c r="M6996" s="6">
        <v>42785</v>
      </c>
      <c r="N6996" s="6">
        <v>42793</v>
      </c>
      <c r="O6996" t="s">
        <v>5953</v>
      </c>
    </row>
    <row r="6997" spans="1:15" x14ac:dyDescent="0.3">
      <c r="A6997" t="s">
        <v>34139</v>
      </c>
      <c r="B6997">
        <v>1048854</v>
      </c>
      <c r="C6997" t="s">
        <v>34140</v>
      </c>
      <c r="D6997">
        <v>376920</v>
      </c>
      <c r="E6997" t="s">
        <v>5947</v>
      </c>
      <c r="F6997" t="s">
        <v>7744</v>
      </c>
      <c r="G6997" t="s">
        <v>34141</v>
      </c>
      <c r="H6997" t="s">
        <v>34142</v>
      </c>
      <c r="I6997" t="s">
        <v>6226</v>
      </c>
      <c r="J6997" t="s">
        <v>34143</v>
      </c>
      <c r="K6997">
        <v>4</v>
      </c>
      <c r="L6997">
        <v>4</v>
      </c>
      <c r="M6997" s="6">
        <v>41032</v>
      </c>
      <c r="N6997" s="6">
        <v>42793</v>
      </c>
      <c r="O6997" t="s">
        <v>5953</v>
      </c>
    </row>
    <row r="6998" spans="1:15" x14ac:dyDescent="0.3">
      <c r="A6998" t="s">
        <v>34144</v>
      </c>
      <c r="B6998">
        <v>1926502</v>
      </c>
      <c r="C6998" t="s">
        <v>34145</v>
      </c>
      <c r="D6998">
        <v>376921</v>
      </c>
      <c r="E6998" t="s">
        <v>5947</v>
      </c>
      <c r="F6998" t="s">
        <v>7744</v>
      </c>
      <c r="G6998" t="s">
        <v>34146</v>
      </c>
      <c r="H6998" t="s">
        <v>34147</v>
      </c>
      <c r="I6998" t="s">
        <v>6226</v>
      </c>
      <c r="J6998" t="s">
        <v>34148</v>
      </c>
      <c r="K6998">
        <v>4</v>
      </c>
      <c r="L6998">
        <v>4</v>
      </c>
      <c r="M6998" s="6">
        <v>42787</v>
      </c>
      <c r="N6998" s="6">
        <v>42793</v>
      </c>
      <c r="O6998" t="s">
        <v>5953</v>
      </c>
    </row>
    <row r="6999" spans="1:15" x14ac:dyDescent="0.3">
      <c r="A6999" t="s">
        <v>34149</v>
      </c>
      <c r="B6999">
        <v>1926501</v>
      </c>
      <c r="C6999" t="s">
        <v>34150</v>
      </c>
      <c r="D6999">
        <v>376922</v>
      </c>
      <c r="E6999" t="s">
        <v>5947</v>
      </c>
      <c r="F6999" t="s">
        <v>7744</v>
      </c>
      <c r="G6999" t="s">
        <v>34151</v>
      </c>
      <c r="H6999" t="s">
        <v>34152</v>
      </c>
      <c r="I6999" t="s">
        <v>6226</v>
      </c>
      <c r="J6999" t="s">
        <v>34153</v>
      </c>
      <c r="K6999">
        <v>4</v>
      </c>
      <c r="L6999">
        <v>4</v>
      </c>
      <c r="M6999" s="6">
        <v>42787</v>
      </c>
      <c r="N6999" s="6">
        <v>42793</v>
      </c>
      <c r="O6999" t="s">
        <v>5953</v>
      </c>
    </row>
    <row r="7000" spans="1:15" x14ac:dyDescent="0.3">
      <c r="A7000" t="s">
        <v>34154</v>
      </c>
      <c r="B7000">
        <v>1926500</v>
      </c>
      <c r="C7000" t="s">
        <v>34155</v>
      </c>
      <c r="D7000">
        <v>376923</v>
      </c>
      <c r="E7000" t="s">
        <v>5947</v>
      </c>
      <c r="F7000" t="s">
        <v>7744</v>
      </c>
      <c r="G7000" t="s">
        <v>34156</v>
      </c>
      <c r="H7000" t="s">
        <v>34157</v>
      </c>
      <c r="I7000" t="s">
        <v>6226</v>
      </c>
      <c r="J7000" t="s">
        <v>34158</v>
      </c>
      <c r="K7000">
        <v>4</v>
      </c>
      <c r="L7000">
        <v>4</v>
      </c>
      <c r="M7000" s="6">
        <v>42787</v>
      </c>
      <c r="N7000" s="6">
        <v>42793</v>
      </c>
      <c r="O7000" t="s">
        <v>5953</v>
      </c>
    </row>
    <row r="7001" spans="1:15" x14ac:dyDescent="0.3">
      <c r="A7001" t="s">
        <v>34159</v>
      </c>
      <c r="B7001">
        <v>1923726</v>
      </c>
      <c r="C7001" t="s">
        <v>34160</v>
      </c>
      <c r="D7001">
        <v>376924</v>
      </c>
      <c r="E7001" t="s">
        <v>6070</v>
      </c>
      <c r="F7001" t="s">
        <v>6070</v>
      </c>
      <c r="G7001" t="s">
        <v>34161</v>
      </c>
      <c r="H7001" t="s">
        <v>34162</v>
      </c>
      <c r="I7001" t="s">
        <v>5960</v>
      </c>
      <c r="J7001" t="s">
        <v>34163</v>
      </c>
      <c r="K7001">
        <v>2</v>
      </c>
      <c r="L7001">
        <v>2</v>
      </c>
      <c r="M7001" s="6">
        <v>42714</v>
      </c>
      <c r="N7001" s="6">
        <v>42793</v>
      </c>
      <c r="O7001" t="s">
        <v>5953</v>
      </c>
    </row>
    <row r="7002" spans="1:15" x14ac:dyDescent="0.3">
      <c r="A7002" t="s">
        <v>34164</v>
      </c>
      <c r="B7002">
        <v>1923716</v>
      </c>
      <c r="C7002" t="s">
        <v>34165</v>
      </c>
      <c r="D7002">
        <v>376925</v>
      </c>
      <c r="E7002" t="s">
        <v>6070</v>
      </c>
      <c r="F7002" t="s">
        <v>6070</v>
      </c>
      <c r="G7002" t="s">
        <v>34166</v>
      </c>
      <c r="H7002" t="s">
        <v>8255</v>
      </c>
      <c r="I7002" t="s">
        <v>5960</v>
      </c>
      <c r="J7002" t="s">
        <v>34167</v>
      </c>
      <c r="K7002">
        <v>1</v>
      </c>
      <c r="L7002">
        <v>1</v>
      </c>
      <c r="M7002" s="6">
        <v>42714</v>
      </c>
      <c r="N7002" s="6">
        <v>42793</v>
      </c>
      <c r="O7002" t="s">
        <v>5953</v>
      </c>
    </row>
    <row r="7003" spans="1:15" x14ac:dyDescent="0.3">
      <c r="A7003" t="s">
        <v>34168</v>
      </c>
      <c r="B7003">
        <v>1923351</v>
      </c>
      <c r="C7003" t="s">
        <v>34169</v>
      </c>
      <c r="D7003">
        <v>376926</v>
      </c>
      <c r="E7003" t="s">
        <v>6070</v>
      </c>
      <c r="F7003" t="s">
        <v>6070</v>
      </c>
      <c r="G7003" t="s">
        <v>34170</v>
      </c>
      <c r="H7003" t="s">
        <v>7863</v>
      </c>
      <c r="I7003" t="s">
        <v>5960</v>
      </c>
      <c r="J7003" t="s">
        <v>34171</v>
      </c>
      <c r="K7003">
        <v>2</v>
      </c>
      <c r="L7003">
        <v>2</v>
      </c>
      <c r="M7003" s="6">
        <v>42714</v>
      </c>
      <c r="N7003" s="6">
        <v>42793</v>
      </c>
      <c r="O7003" t="s">
        <v>5953</v>
      </c>
    </row>
    <row r="7004" spans="1:15" x14ac:dyDescent="0.3">
      <c r="A7004" t="s">
        <v>34172</v>
      </c>
      <c r="B7004">
        <v>1922604</v>
      </c>
      <c r="C7004" t="s">
        <v>34173</v>
      </c>
      <c r="D7004">
        <v>376927</v>
      </c>
      <c r="E7004" t="s">
        <v>6070</v>
      </c>
      <c r="F7004" t="s">
        <v>6070</v>
      </c>
      <c r="G7004" t="s">
        <v>33738</v>
      </c>
      <c r="H7004">
        <v>37</v>
      </c>
      <c r="I7004" t="s">
        <v>5960</v>
      </c>
      <c r="J7004" t="s">
        <v>34174</v>
      </c>
      <c r="K7004">
        <v>1</v>
      </c>
      <c r="L7004">
        <v>1</v>
      </c>
      <c r="M7004" s="6">
        <v>42714</v>
      </c>
      <c r="N7004" s="6">
        <v>42793</v>
      </c>
      <c r="O7004" t="s">
        <v>5953</v>
      </c>
    </row>
    <row r="7005" spans="1:15" x14ac:dyDescent="0.3">
      <c r="A7005" t="s">
        <v>34175</v>
      </c>
      <c r="B7005">
        <v>1922602</v>
      </c>
      <c r="C7005" t="s">
        <v>34176</v>
      </c>
      <c r="D7005">
        <v>376928</v>
      </c>
      <c r="E7005" t="s">
        <v>6070</v>
      </c>
      <c r="F7005" t="s">
        <v>6070</v>
      </c>
      <c r="G7005" t="s">
        <v>30459</v>
      </c>
      <c r="H7005" t="s">
        <v>11754</v>
      </c>
      <c r="I7005" t="s">
        <v>5960</v>
      </c>
      <c r="J7005" t="s">
        <v>34177</v>
      </c>
      <c r="K7005">
        <v>1</v>
      </c>
      <c r="L7005">
        <v>1</v>
      </c>
      <c r="M7005" s="6">
        <v>42714</v>
      </c>
      <c r="N7005" s="6">
        <v>42793</v>
      </c>
      <c r="O7005" t="s">
        <v>5953</v>
      </c>
    </row>
    <row r="7006" spans="1:15" x14ac:dyDescent="0.3">
      <c r="A7006" t="s">
        <v>34178</v>
      </c>
      <c r="B7006">
        <v>1654582</v>
      </c>
      <c r="C7006" t="s">
        <v>34179</v>
      </c>
      <c r="D7006">
        <v>376929</v>
      </c>
      <c r="E7006" t="s">
        <v>5956</v>
      </c>
      <c r="F7006" t="s">
        <v>8677</v>
      </c>
      <c r="G7006" t="s">
        <v>34180</v>
      </c>
      <c r="H7006" t="s">
        <v>19578</v>
      </c>
      <c r="I7006" t="s">
        <v>5960</v>
      </c>
      <c r="J7006" t="s">
        <v>34181</v>
      </c>
      <c r="K7006">
        <v>101</v>
      </c>
      <c r="L7006">
        <v>95</v>
      </c>
      <c r="M7006" s="6">
        <v>42784</v>
      </c>
      <c r="N7006" s="6">
        <v>42793</v>
      </c>
      <c r="O7006" t="s">
        <v>5953</v>
      </c>
    </row>
    <row r="7007" spans="1:15" x14ac:dyDescent="0.3">
      <c r="A7007" t="s">
        <v>34182</v>
      </c>
      <c r="B7007">
        <v>1055750</v>
      </c>
      <c r="C7007" t="s">
        <v>34183</v>
      </c>
      <c r="D7007">
        <v>376930</v>
      </c>
      <c r="E7007" t="s">
        <v>5947</v>
      </c>
      <c r="F7007" t="s">
        <v>7744</v>
      </c>
      <c r="G7007" t="s">
        <v>34184</v>
      </c>
      <c r="H7007" t="s">
        <v>34185</v>
      </c>
      <c r="I7007" t="s">
        <v>6226</v>
      </c>
      <c r="J7007" t="s">
        <v>34186</v>
      </c>
      <c r="K7007">
        <v>4</v>
      </c>
      <c r="L7007">
        <v>4</v>
      </c>
      <c r="M7007" s="6">
        <v>42787</v>
      </c>
      <c r="N7007" s="6">
        <v>42793</v>
      </c>
      <c r="O7007" t="s">
        <v>5953</v>
      </c>
    </row>
    <row r="7008" spans="1:15" x14ac:dyDescent="0.3">
      <c r="A7008" t="s">
        <v>34187</v>
      </c>
      <c r="B7008">
        <v>904722</v>
      </c>
      <c r="C7008" t="s">
        <v>34188</v>
      </c>
      <c r="D7008">
        <v>376931</v>
      </c>
      <c r="E7008" t="s">
        <v>5947</v>
      </c>
      <c r="F7008" t="s">
        <v>7744</v>
      </c>
      <c r="G7008" t="s">
        <v>34189</v>
      </c>
      <c r="H7008" t="s">
        <v>18433</v>
      </c>
      <c r="I7008" t="s">
        <v>6226</v>
      </c>
      <c r="J7008" t="s">
        <v>34190</v>
      </c>
      <c r="K7008">
        <v>4</v>
      </c>
      <c r="L7008">
        <v>4</v>
      </c>
      <c r="M7008" s="6">
        <v>42787</v>
      </c>
      <c r="N7008" s="6">
        <v>42793</v>
      </c>
      <c r="O7008" t="s">
        <v>5953</v>
      </c>
    </row>
    <row r="7009" spans="1:15" x14ac:dyDescent="0.3">
      <c r="A7009" t="s">
        <v>34191</v>
      </c>
      <c r="B7009">
        <v>485724</v>
      </c>
      <c r="C7009" t="s">
        <v>34192</v>
      </c>
      <c r="D7009">
        <v>376932</v>
      </c>
      <c r="E7009" t="s">
        <v>5947</v>
      </c>
      <c r="F7009" t="s">
        <v>9938</v>
      </c>
      <c r="G7009" t="s">
        <v>34193</v>
      </c>
      <c r="H7009" t="s">
        <v>34194</v>
      </c>
      <c r="I7009" t="s">
        <v>6484</v>
      </c>
      <c r="J7009" t="s">
        <v>34195</v>
      </c>
      <c r="K7009">
        <v>5</v>
      </c>
      <c r="L7009">
        <v>5</v>
      </c>
      <c r="M7009" s="6">
        <v>42786</v>
      </c>
      <c r="N7009" s="6">
        <v>42793</v>
      </c>
      <c r="O7009" t="s">
        <v>5953</v>
      </c>
    </row>
    <row r="7010" spans="1:15" x14ac:dyDescent="0.3">
      <c r="A7010" t="s">
        <v>34196</v>
      </c>
      <c r="B7010">
        <v>1961666</v>
      </c>
      <c r="C7010" t="s">
        <v>34197</v>
      </c>
      <c r="D7010">
        <v>376933</v>
      </c>
      <c r="E7010" t="s">
        <v>5947</v>
      </c>
      <c r="F7010" t="s">
        <v>6275</v>
      </c>
      <c r="G7010" t="s">
        <v>34198</v>
      </c>
      <c r="H7010" t="s">
        <v>6313</v>
      </c>
      <c r="I7010" t="s">
        <v>6095</v>
      </c>
      <c r="J7010" t="s">
        <v>34199</v>
      </c>
      <c r="K7010">
        <v>3</v>
      </c>
      <c r="L7010">
        <v>3</v>
      </c>
      <c r="M7010" s="6">
        <v>42779</v>
      </c>
      <c r="N7010" s="6">
        <v>42793</v>
      </c>
      <c r="O7010" t="s">
        <v>5953</v>
      </c>
    </row>
    <row r="7011" spans="1:15" x14ac:dyDescent="0.3">
      <c r="A7011" t="s">
        <v>34200</v>
      </c>
      <c r="B7011">
        <v>1958957</v>
      </c>
      <c r="C7011" t="s">
        <v>34201</v>
      </c>
      <c r="D7011">
        <v>376934</v>
      </c>
      <c r="E7011" t="s">
        <v>6460</v>
      </c>
      <c r="F7011" t="s">
        <v>5978</v>
      </c>
      <c r="G7011" t="s">
        <v>34202</v>
      </c>
      <c r="H7011" t="s">
        <v>6967</v>
      </c>
      <c r="I7011" t="s">
        <v>6033</v>
      </c>
      <c r="J7011" t="s">
        <v>34203</v>
      </c>
      <c r="K7011">
        <v>2</v>
      </c>
      <c r="L7011">
        <v>2</v>
      </c>
      <c r="M7011" s="6">
        <v>42786</v>
      </c>
      <c r="N7011" s="6">
        <v>42793</v>
      </c>
      <c r="O7011" t="s">
        <v>5953</v>
      </c>
    </row>
    <row r="7012" spans="1:15" x14ac:dyDescent="0.3">
      <c r="A7012" t="s">
        <v>34204</v>
      </c>
      <c r="B7012">
        <v>1958786</v>
      </c>
      <c r="C7012" t="s">
        <v>34205</v>
      </c>
      <c r="D7012">
        <v>376935</v>
      </c>
      <c r="E7012" t="s">
        <v>5977</v>
      </c>
      <c r="F7012" t="s">
        <v>5978</v>
      </c>
      <c r="G7012" t="s">
        <v>34206</v>
      </c>
      <c r="H7012" t="s">
        <v>10964</v>
      </c>
      <c r="I7012" t="s">
        <v>6095</v>
      </c>
      <c r="J7012" t="s">
        <v>34207</v>
      </c>
      <c r="K7012">
        <v>2</v>
      </c>
      <c r="L7012">
        <v>2</v>
      </c>
      <c r="M7012" s="6">
        <v>42785</v>
      </c>
      <c r="N7012" s="6">
        <v>42793</v>
      </c>
      <c r="O7012" t="s">
        <v>5953</v>
      </c>
    </row>
    <row r="7013" spans="1:15" x14ac:dyDescent="0.3">
      <c r="A7013" t="s">
        <v>34208</v>
      </c>
      <c r="B7013">
        <v>1958785</v>
      </c>
      <c r="C7013" t="s">
        <v>34209</v>
      </c>
      <c r="D7013">
        <v>376936</v>
      </c>
      <c r="E7013" t="s">
        <v>5977</v>
      </c>
      <c r="F7013" t="s">
        <v>5978</v>
      </c>
      <c r="G7013" t="s">
        <v>34210</v>
      </c>
      <c r="H7013" t="s">
        <v>12450</v>
      </c>
      <c r="I7013" t="s">
        <v>6095</v>
      </c>
      <c r="J7013" t="s">
        <v>34211</v>
      </c>
      <c r="K7013">
        <v>2</v>
      </c>
      <c r="L7013">
        <v>2</v>
      </c>
      <c r="M7013" s="6">
        <v>42785</v>
      </c>
      <c r="N7013" s="6">
        <v>42793</v>
      </c>
      <c r="O7013" t="s">
        <v>5953</v>
      </c>
    </row>
    <row r="7014" spans="1:15" x14ac:dyDescent="0.3">
      <c r="A7014" t="s">
        <v>34212</v>
      </c>
      <c r="B7014">
        <v>1188792</v>
      </c>
      <c r="C7014" t="s">
        <v>34213</v>
      </c>
      <c r="D7014">
        <v>240322</v>
      </c>
      <c r="E7014" t="s">
        <v>6043</v>
      </c>
      <c r="F7014" t="s">
        <v>7433</v>
      </c>
      <c r="G7014" t="s">
        <v>34214</v>
      </c>
      <c r="H7014" t="s">
        <v>7475</v>
      </c>
      <c r="I7014" t="s">
        <v>6033</v>
      </c>
      <c r="J7014" t="s">
        <v>34215</v>
      </c>
      <c r="K7014">
        <v>1</v>
      </c>
      <c r="L7014">
        <v>1</v>
      </c>
      <c r="M7014" s="6">
        <v>41242</v>
      </c>
      <c r="N7014" s="6">
        <v>41705</v>
      </c>
      <c r="O7014" t="s">
        <v>5953</v>
      </c>
    </row>
    <row r="7015" spans="1:15" x14ac:dyDescent="0.3">
      <c r="A7015" t="s">
        <v>34216</v>
      </c>
      <c r="B7015">
        <v>1678146</v>
      </c>
      <c r="C7015" t="s">
        <v>34217</v>
      </c>
      <c r="D7015">
        <v>172460</v>
      </c>
      <c r="E7015" t="s">
        <v>5947</v>
      </c>
      <c r="F7015" t="s">
        <v>5964</v>
      </c>
      <c r="G7015" t="s">
        <v>34218</v>
      </c>
      <c r="H7015" t="s">
        <v>6724</v>
      </c>
      <c r="I7015" t="s">
        <v>5967</v>
      </c>
      <c r="J7015" t="s">
        <v>34219</v>
      </c>
      <c r="K7015">
        <v>3</v>
      </c>
      <c r="L7015">
        <v>3</v>
      </c>
      <c r="M7015" s="6">
        <v>41126</v>
      </c>
      <c r="N7015" s="6">
        <v>42990</v>
      </c>
      <c r="O7015" t="s">
        <v>5953</v>
      </c>
    </row>
    <row r="7016" spans="1:15" x14ac:dyDescent="0.3">
      <c r="A7016" t="s">
        <v>34220</v>
      </c>
      <c r="B7016">
        <v>186617</v>
      </c>
      <c r="C7016" t="s">
        <v>34221</v>
      </c>
      <c r="D7016">
        <v>371593</v>
      </c>
      <c r="E7016" t="s">
        <v>6070</v>
      </c>
      <c r="F7016" t="s">
        <v>6070</v>
      </c>
      <c r="G7016" t="s">
        <v>34222</v>
      </c>
      <c r="H7016" t="s">
        <v>6122</v>
      </c>
      <c r="I7016" t="s">
        <v>6135</v>
      </c>
      <c r="J7016" t="s">
        <v>34223</v>
      </c>
      <c r="K7016" t="s">
        <v>6135</v>
      </c>
      <c r="L7016" t="s">
        <v>6135</v>
      </c>
      <c r="M7016" s="6">
        <v>42770</v>
      </c>
      <c r="N7016" s="6">
        <v>42851</v>
      </c>
      <c r="O7016" t="s">
        <v>29707</v>
      </c>
    </row>
    <row r="7017" spans="1:15" x14ac:dyDescent="0.3">
      <c r="A7017" t="s">
        <v>34224</v>
      </c>
      <c r="B7017">
        <v>1955175</v>
      </c>
      <c r="C7017" t="s">
        <v>34225</v>
      </c>
      <c r="D7017">
        <v>378393</v>
      </c>
      <c r="E7017" t="s">
        <v>5977</v>
      </c>
      <c r="F7017" t="s">
        <v>5978</v>
      </c>
      <c r="G7017" t="s">
        <v>34226</v>
      </c>
      <c r="H7017" t="s">
        <v>7259</v>
      </c>
      <c r="I7017" t="s">
        <v>5960</v>
      </c>
      <c r="J7017" t="s">
        <v>34227</v>
      </c>
      <c r="K7017">
        <v>1</v>
      </c>
      <c r="L7017">
        <v>1</v>
      </c>
      <c r="M7017" s="6">
        <v>42793</v>
      </c>
      <c r="N7017" s="6">
        <v>42802</v>
      </c>
      <c r="O7017" t="s">
        <v>5953</v>
      </c>
    </row>
    <row r="7018" spans="1:15" x14ac:dyDescent="0.3">
      <c r="A7018" t="s">
        <v>34228</v>
      </c>
      <c r="B7018">
        <v>1170425</v>
      </c>
      <c r="C7018" t="s">
        <v>34229</v>
      </c>
      <c r="D7018">
        <v>378395</v>
      </c>
      <c r="E7018" t="s">
        <v>5947</v>
      </c>
      <c r="F7018" t="s">
        <v>5978</v>
      </c>
      <c r="G7018" t="s">
        <v>34230</v>
      </c>
      <c r="H7018" t="s">
        <v>7493</v>
      </c>
      <c r="I7018" t="s">
        <v>5960</v>
      </c>
      <c r="J7018" t="s">
        <v>34231</v>
      </c>
      <c r="K7018">
        <v>3</v>
      </c>
      <c r="L7018">
        <v>3</v>
      </c>
      <c r="M7018" s="6">
        <v>42793</v>
      </c>
      <c r="N7018" s="6">
        <v>42802</v>
      </c>
      <c r="O7018" t="s">
        <v>5953</v>
      </c>
    </row>
    <row r="7019" spans="1:15" x14ac:dyDescent="0.3">
      <c r="A7019" t="s">
        <v>34232</v>
      </c>
      <c r="B7019">
        <v>1170422</v>
      </c>
      <c r="C7019" t="s">
        <v>34233</v>
      </c>
      <c r="D7019">
        <v>378396</v>
      </c>
      <c r="E7019" t="s">
        <v>5947</v>
      </c>
      <c r="F7019" t="s">
        <v>5978</v>
      </c>
      <c r="G7019" t="s">
        <v>22388</v>
      </c>
      <c r="H7019">
        <v>39</v>
      </c>
      <c r="I7019" t="s">
        <v>5960</v>
      </c>
      <c r="J7019" t="s">
        <v>34234</v>
      </c>
      <c r="K7019">
        <v>3</v>
      </c>
      <c r="L7019">
        <v>3</v>
      </c>
      <c r="M7019" s="6">
        <v>42793</v>
      </c>
      <c r="N7019" s="6">
        <v>42802</v>
      </c>
      <c r="O7019" t="s">
        <v>5953</v>
      </c>
    </row>
    <row r="7020" spans="1:15" x14ac:dyDescent="0.3">
      <c r="A7020" t="s">
        <v>34235</v>
      </c>
      <c r="B7020">
        <v>1050903</v>
      </c>
      <c r="C7020" t="s">
        <v>34236</v>
      </c>
      <c r="D7020">
        <v>378397</v>
      </c>
      <c r="E7020" t="s">
        <v>6043</v>
      </c>
      <c r="F7020" t="s">
        <v>6217</v>
      </c>
      <c r="G7020" t="s">
        <v>34237</v>
      </c>
      <c r="H7020" t="s">
        <v>34238</v>
      </c>
      <c r="I7020" t="s">
        <v>6033</v>
      </c>
      <c r="J7020" t="s">
        <v>34239</v>
      </c>
      <c r="K7020">
        <v>2</v>
      </c>
      <c r="L7020">
        <v>2</v>
      </c>
      <c r="M7020" s="6">
        <v>40728</v>
      </c>
      <c r="N7020" s="6">
        <v>42802</v>
      </c>
      <c r="O7020" t="s">
        <v>5953</v>
      </c>
    </row>
    <row r="7021" spans="1:15" x14ac:dyDescent="0.3">
      <c r="A7021" t="s">
        <v>34240</v>
      </c>
      <c r="B7021">
        <v>1955199</v>
      </c>
      <c r="C7021" t="s">
        <v>34241</v>
      </c>
      <c r="D7021">
        <v>378398</v>
      </c>
      <c r="E7021" t="s">
        <v>5977</v>
      </c>
      <c r="F7021" t="s">
        <v>5978</v>
      </c>
      <c r="G7021" t="s">
        <v>34242</v>
      </c>
      <c r="H7021" t="s">
        <v>7904</v>
      </c>
      <c r="I7021" t="s">
        <v>5960</v>
      </c>
      <c r="J7021" t="s">
        <v>34243</v>
      </c>
      <c r="K7021">
        <v>3</v>
      </c>
      <c r="L7021">
        <v>3</v>
      </c>
      <c r="M7021" s="6">
        <v>42793</v>
      </c>
      <c r="N7021" s="6">
        <v>42802</v>
      </c>
      <c r="O7021" t="s">
        <v>5953</v>
      </c>
    </row>
    <row r="7022" spans="1:15" x14ac:dyDescent="0.3">
      <c r="A7022" t="s">
        <v>34244</v>
      </c>
      <c r="B7022">
        <v>1955198</v>
      </c>
      <c r="C7022" t="s">
        <v>34245</v>
      </c>
      <c r="D7022">
        <v>378399</v>
      </c>
      <c r="E7022" t="s">
        <v>5977</v>
      </c>
      <c r="F7022" t="s">
        <v>5978</v>
      </c>
      <c r="G7022" t="s">
        <v>34246</v>
      </c>
      <c r="H7022" t="s">
        <v>8255</v>
      </c>
      <c r="I7022" t="s">
        <v>5960</v>
      </c>
      <c r="J7022" t="s">
        <v>34247</v>
      </c>
      <c r="K7022">
        <v>1</v>
      </c>
      <c r="L7022">
        <v>1</v>
      </c>
      <c r="M7022" s="6">
        <v>42793</v>
      </c>
      <c r="N7022" s="6">
        <v>42802</v>
      </c>
      <c r="O7022" t="s">
        <v>5953</v>
      </c>
    </row>
    <row r="7023" spans="1:15" x14ac:dyDescent="0.3">
      <c r="A7023" t="s">
        <v>34248</v>
      </c>
      <c r="B7023">
        <v>1955197</v>
      </c>
      <c r="C7023" t="s">
        <v>34249</v>
      </c>
      <c r="D7023">
        <v>378400</v>
      </c>
      <c r="E7023" t="s">
        <v>5977</v>
      </c>
      <c r="F7023" t="s">
        <v>5978</v>
      </c>
      <c r="G7023" t="s">
        <v>34250</v>
      </c>
      <c r="H7023" t="s">
        <v>11469</v>
      </c>
      <c r="I7023" t="s">
        <v>5960</v>
      </c>
      <c r="J7023" t="s">
        <v>34251</v>
      </c>
      <c r="K7023">
        <v>3</v>
      </c>
      <c r="L7023">
        <v>3</v>
      </c>
      <c r="M7023" s="6">
        <v>42793</v>
      </c>
      <c r="N7023" s="6">
        <v>42802</v>
      </c>
      <c r="O7023" t="s">
        <v>5953</v>
      </c>
    </row>
    <row r="7024" spans="1:15" x14ac:dyDescent="0.3">
      <c r="A7024" t="s">
        <v>34252</v>
      </c>
      <c r="B7024">
        <v>1955196</v>
      </c>
      <c r="C7024" t="s">
        <v>34253</v>
      </c>
      <c r="D7024">
        <v>378401</v>
      </c>
      <c r="E7024" t="s">
        <v>5977</v>
      </c>
      <c r="F7024" t="s">
        <v>5978</v>
      </c>
      <c r="G7024" t="s">
        <v>34254</v>
      </c>
      <c r="H7024" t="s">
        <v>6898</v>
      </c>
      <c r="I7024" t="s">
        <v>5960</v>
      </c>
      <c r="J7024" t="s">
        <v>34255</v>
      </c>
      <c r="K7024">
        <v>3</v>
      </c>
      <c r="L7024">
        <v>3</v>
      </c>
      <c r="M7024" s="6">
        <v>42793</v>
      </c>
      <c r="N7024" s="6">
        <v>42802</v>
      </c>
      <c r="O7024" t="s">
        <v>5953</v>
      </c>
    </row>
    <row r="7025" spans="1:15" x14ac:dyDescent="0.3">
      <c r="A7025" t="s">
        <v>34256</v>
      </c>
      <c r="B7025">
        <v>1963247</v>
      </c>
      <c r="C7025" t="s">
        <v>34257</v>
      </c>
      <c r="D7025">
        <v>378771</v>
      </c>
      <c r="E7025" t="s">
        <v>5947</v>
      </c>
      <c r="F7025" t="s">
        <v>6223</v>
      </c>
      <c r="G7025" t="s">
        <v>30937</v>
      </c>
      <c r="H7025" t="s">
        <v>7071</v>
      </c>
      <c r="I7025" t="s">
        <v>5960</v>
      </c>
      <c r="J7025" t="s">
        <v>34258</v>
      </c>
      <c r="K7025">
        <v>1</v>
      </c>
      <c r="L7025">
        <v>1</v>
      </c>
      <c r="M7025" s="6">
        <v>42800</v>
      </c>
      <c r="N7025" s="6">
        <v>42808</v>
      </c>
      <c r="O7025" t="s">
        <v>5953</v>
      </c>
    </row>
    <row r="7026" spans="1:15" x14ac:dyDescent="0.3">
      <c r="A7026" t="s">
        <v>34259</v>
      </c>
      <c r="B7026">
        <v>1963256</v>
      </c>
      <c r="C7026" t="s">
        <v>34260</v>
      </c>
      <c r="D7026">
        <v>379130</v>
      </c>
      <c r="E7026" t="s">
        <v>5947</v>
      </c>
      <c r="F7026" t="s">
        <v>6189</v>
      </c>
      <c r="G7026" t="s">
        <v>34261</v>
      </c>
      <c r="H7026" t="s">
        <v>6225</v>
      </c>
      <c r="I7026" t="s">
        <v>6033</v>
      </c>
      <c r="J7026" t="s">
        <v>34262</v>
      </c>
      <c r="K7026">
        <v>6</v>
      </c>
      <c r="L7026">
        <v>6</v>
      </c>
      <c r="M7026" s="6">
        <v>42800</v>
      </c>
      <c r="N7026" s="6">
        <v>42808</v>
      </c>
      <c r="O7026" t="s">
        <v>5953</v>
      </c>
    </row>
    <row r="7027" spans="1:15" x14ac:dyDescent="0.3">
      <c r="A7027" t="s">
        <v>34263</v>
      </c>
      <c r="B7027">
        <v>1808960</v>
      </c>
      <c r="C7027" t="s">
        <v>34264</v>
      </c>
      <c r="D7027">
        <v>379131</v>
      </c>
      <c r="E7027" t="s">
        <v>5977</v>
      </c>
      <c r="F7027" t="s">
        <v>5978</v>
      </c>
      <c r="G7027" t="s">
        <v>34265</v>
      </c>
      <c r="H7027" t="s">
        <v>6172</v>
      </c>
      <c r="I7027" t="s">
        <v>5951</v>
      </c>
      <c r="J7027" t="s">
        <v>34266</v>
      </c>
      <c r="K7027">
        <v>2</v>
      </c>
      <c r="L7027">
        <v>2</v>
      </c>
      <c r="M7027" s="6">
        <v>42796</v>
      </c>
      <c r="N7027" s="6">
        <v>42808</v>
      </c>
      <c r="O7027" t="s">
        <v>5953</v>
      </c>
    </row>
    <row r="7028" spans="1:15" x14ac:dyDescent="0.3">
      <c r="A7028" t="s">
        <v>34267</v>
      </c>
      <c r="B7028">
        <v>65068</v>
      </c>
      <c r="C7028" t="s">
        <v>34268</v>
      </c>
      <c r="D7028">
        <v>379132</v>
      </c>
      <c r="E7028" t="s">
        <v>5947</v>
      </c>
      <c r="F7028" t="s">
        <v>6030</v>
      </c>
      <c r="G7028" t="s">
        <v>34269</v>
      </c>
      <c r="H7028" t="s">
        <v>34270</v>
      </c>
      <c r="I7028" t="s">
        <v>6033</v>
      </c>
      <c r="J7028" t="s">
        <v>34271</v>
      </c>
      <c r="K7028">
        <v>2</v>
      </c>
      <c r="L7028">
        <v>2</v>
      </c>
      <c r="M7028" s="6">
        <v>41990</v>
      </c>
      <c r="N7028" s="6">
        <v>42808</v>
      </c>
      <c r="O7028" t="s">
        <v>5953</v>
      </c>
    </row>
    <row r="7029" spans="1:15" x14ac:dyDescent="0.3">
      <c r="A7029" t="s">
        <v>34272</v>
      </c>
      <c r="B7029">
        <v>1138489</v>
      </c>
      <c r="C7029" t="s">
        <v>34273</v>
      </c>
      <c r="D7029">
        <v>379134</v>
      </c>
      <c r="E7029" t="s">
        <v>5947</v>
      </c>
      <c r="F7029" t="s">
        <v>10234</v>
      </c>
      <c r="G7029" t="s">
        <v>34274</v>
      </c>
      <c r="H7029" t="s">
        <v>34275</v>
      </c>
      <c r="I7029" t="s">
        <v>6226</v>
      </c>
      <c r="J7029" t="s">
        <v>34276</v>
      </c>
      <c r="K7029">
        <v>3</v>
      </c>
      <c r="L7029">
        <v>3</v>
      </c>
      <c r="M7029" s="6">
        <v>42801</v>
      </c>
      <c r="N7029" s="6">
        <v>42808</v>
      </c>
      <c r="O7029" t="s">
        <v>5953</v>
      </c>
    </row>
    <row r="7030" spans="1:15" x14ac:dyDescent="0.3">
      <c r="A7030" t="s">
        <v>34277</v>
      </c>
      <c r="B7030">
        <v>204933</v>
      </c>
      <c r="C7030" t="s">
        <v>34278</v>
      </c>
      <c r="D7030">
        <v>379135</v>
      </c>
      <c r="E7030" t="s">
        <v>5947</v>
      </c>
      <c r="F7030" t="s">
        <v>6481</v>
      </c>
      <c r="G7030" t="s">
        <v>34279</v>
      </c>
      <c r="H7030" t="s">
        <v>10213</v>
      </c>
      <c r="I7030" t="s">
        <v>6484</v>
      </c>
      <c r="J7030" t="s">
        <v>34280</v>
      </c>
      <c r="K7030">
        <v>1</v>
      </c>
      <c r="L7030">
        <v>1</v>
      </c>
      <c r="M7030" s="6">
        <v>42802</v>
      </c>
      <c r="N7030" s="6">
        <v>42808</v>
      </c>
      <c r="O7030" t="s">
        <v>5953</v>
      </c>
    </row>
    <row r="7031" spans="1:15" x14ac:dyDescent="0.3">
      <c r="A7031" t="s">
        <v>34281</v>
      </c>
      <c r="B7031">
        <v>1966007</v>
      </c>
      <c r="C7031" t="s">
        <v>34282</v>
      </c>
      <c r="D7031">
        <v>379136</v>
      </c>
      <c r="E7031" t="s">
        <v>5947</v>
      </c>
      <c r="F7031" t="s">
        <v>6195</v>
      </c>
      <c r="G7031" t="s">
        <v>34283</v>
      </c>
      <c r="H7031">
        <v>49</v>
      </c>
      <c r="I7031" t="s">
        <v>6095</v>
      </c>
      <c r="J7031" t="s">
        <v>34284</v>
      </c>
      <c r="K7031">
        <v>1</v>
      </c>
      <c r="L7031">
        <v>1</v>
      </c>
      <c r="M7031" s="6">
        <v>42803</v>
      </c>
      <c r="N7031" s="6">
        <v>42808</v>
      </c>
      <c r="O7031" t="s">
        <v>5953</v>
      </c>
    </row>
    <row r="7032" spans="1:15" x14ac:dyDescent="0.3">
      <c r="A7032" t="s">
        <v>34285</v>
      </c>
      <c r="B7032">
        <v>1963260</v>
      </c>
      <c r="C7032" t="s">
        <v>34286</v>
      </c>
      <c r="D7032">
        <v>379138</v>
      </c>
      <c r="E7032" t="s">
        <v>5947</v>
      </c>
      <c r="F7032" t="s">
        <v>6346</v>
      </c>
      <c r="G7032" t="s">
        <v>33296</v>
      </c>
      <c r="H7032" t="s">
        <v>7691</v>
      </c>
      <c r="I7032" t="s">
        <v>6033</v>
      </c>
      <c r="J7032" t="s">
        <v>34287</v>
      </c>
      <c r="K7032">
        <v>1</v>
      </c>
      <c r="L7032">
        <v>1</v>
      </c>
      <c r="M7032" s="6">
        <v>42800</v>
      </c>
      <c r="N7032" s="6">
        <v>42808</v>
      </c>
      <c r="O7032" t="s">
        <v>5953</v>
      </c>
    </row>
    <row r="7033" spans="1:15" x14ac:dyDescent="0.3">
      <c r="A7033" t="s">
        <v>34288</v>
      </c>
      <c r="B7033">
        <v>1172985</v>
      </c>
      <c r="C7033" t="s">
        <v>34289</v>
      </c>
      <c r="D7033">
        <v>379598</v>
      </c>
      <c r="E7033" t="s">
        <v>5947</v>
      </c>
      <c r="F7033" t="s">
        <v>6223</v>
      </c>
      <c r="G7033" t="s">
        <v>34290</v>
      </c>
      <c r="H7033" t="s">
        <v>34291</v>
      </c>
      <c r="I7033" t="s">
        <v>5960</v>
      </c>
      <c r="J7033" t="s">
        <v>34292</v>
      </c>
      <c r="K7033">
        <v>4</v>
      </c>
      <c r="L7033">
        <v>4</v>
      </c>
      <c r="M7033" s="6">
        <v>41725</v>
      </c>
      <c r="N7033" s="6">
        <v>42811</v>
      </c>
      <c r="O7033" t="s">
        <v>5953</v>
      </c>
    </row>
    <row r="7034" spans="1:15" x14ac:dyDescent="0.3">
      <c r="A7034" t="s">
        <v>34293</v>
      </c>
      <c r="B7034">
        <v>1965306</v>
      </c>
      <c r="C7034" t="s">
        <v>34294</v>
      </c>
      <c r="D7034">
        <v>379461</v>
      </c>
      <c r="E7034" t="s">
        <v>6043</v>
      </c>
      <c r="F7034" t="s">
        <v>7433</v>
      </c>
      <c r="G7034" t="s">
        <v>34295</v>
      </c>
      <c r="H7034" t="s">
        <v>7119</v>
      </c>
      <c r="I7034" t="s">
        <v>6033</v>
      </c>
      <c r="J7034" t="s">
        <v>34296</v>
      </c>
      <c r="K7034">
        <v>1</v>
      </c>
      <c r="L7034">
        <v>1</v>
      </c>
      <c r="M7034" s="6">
        <v>42809</v>
      </c>
      <c r="N7034" s="6">
        <v>42811</v>
      </c>
      <c r="O7034" t="s">
        <v>5953</v>
      </c>
    </row>
    <row r="7035" spans="1:15" x14ac:dyDescent="0.3">
      <c r="A7035" t="s">
        <v>34297</v>
      </c>
      <c r="B7035">
        <v>1965238</v>
      </c>
      <c r="C7035" t="s">
        <v>34298</v>
      </c>
      <c r="D7035">
        <v>379589</v>
      </c>
      <c r="E7035" t="s">
        <v>5947</v>
      </c>
      <c r="F7035" t="s">
        <v>6877</v>
      </c>
      <c r="G7035" t="s">
        <v>12440</v>
      </c>
      <c r="H7035" t="s">
        <v>9142</v>
      </c>
      <c r="I7035" t="s">
        <v>5960</v>
      </c>
      <c r="J7035" t="s">
        <v>34299</v>
      </c>
      <c r="K7035">
        <v>1</v>
      </c>
      <c r="L7035">
        <v>1</v>
      </c>
      <c r="M7035" s="6">
        <v>42806</v>
      </c>
      <c r="N7035" s="6">
        <v>42811</v>
      </c>
      <c r="O7035" t="s">
        <v>5953</v>
      </c>
    </row>
    <row r="7036" spans="1:15" x14ac:dyDescent="0.3">
      <c r="A7036" t="s">
        <v>34300</v>
      </c>
      <c r="B7036">
        <v>1904411</v>
      </c>
      <c r="C7036" t="s">
        <v>34301</v>
      </c>
      <c r="D7036">
        <v>379591</v>
      </c>
      <c r="E7036" t="s">
        <v>5956</v>
      </c>
      <c r="F7036" t="s">
        <v>6449</v>
      </c>
      <c r="G7036" t="s">
        <v>34302</v>
      </c>
      <c r="H7036" t="s">
        <v>6237</v>
      </c>
      <c r="I7036" t="s">
        <v>6095</v>
      </c>
      <c r="J7036" t="s">
        <v>34303</v>
      </c>
      <c r="K7036">
        <v>6</v>
      </c>
      <c r="L7036">
        <v>6</v>
      </c>
      <c r="M7036" s="6">
        <v>42808</v>
      </c>
      <c r="N7036" s="6">
        <v>42899</v>
      </c>
      <c r="O7036" t="s">
        <v>5953</v>
      </c>
    </row>
    <row r="7037" spans="1:15" x14ac:dyDescent="0.3">
      <c r="A7037" t="s">
        <v>34304</v>
      </c>
      <c r="B7037">
        <v>1904410</v>
      </c>
      <c r="C7037" t="s">
        <v>34305</v>
      </c>
      <c r="D7037">
        <v>379592</v>
      </c>
      <c r="E7037" t="s">
        <v>5956</v>
      </c>
      <c r="F7037" t="s">
        <v>6449</v>
      </c>
      <c r="G7037" t="s">
        <v>34306</v>
      </c>
      <c r="H7037" t="s">
        <v>6703</v>
      </c>
      <c r="I7037" t="s">
        <v>6095</v>
      </c>
      <c r="J7037" t="s">
        <v>34307</v>
      </c>
      <c r="K7037">
        <v>6</v>
      </c>
      <c r="L7037">
        <v>6</v>
      </c>
      <c r="M7037" s="6">
        <v>42808</v>
      </c>
      <c r="N7037" s="6">
        <v>42899</v>
      </c>
      <c r="O7037" t="s">
        <v>5953</v>
      </c>
    </row>
    <row r="7038" spans="1:15" x14ac:dyDescent="0.3">
      <c r="A7038" t="s">
        <v>34308</v>
      </c>
      <c r="B7038">
        <v>1904409</v>
      </c>
      <c r="C7038" t="s">
        <v>34309</v>
      </c>
      <c r="D7038">
        <v>379593</v>
      </c>
      <c r="E7038" t="s">
        <v>5956</v>
      </c>
      <c r="F7038" t="s">
        <v>6449</v>
      </c>
      <c r="G7038" t="s">
        <v>34310</v>
      </c>
      <c r="H7038" t="s">
        <v>8289</v>
      </c>
      <c r="I7038" t="s">
        <v>6095</v>
      </c>
      <c r="J7038" t="s">
        <v>34311</v>
      </c>
      <c r="K7038">
        <v>6</v>
      </c>
      <c r="L7038">
        <v>6</v>
      </c>
      <c r="M7038" s="6">
        <v>42808</v>
      </c>
      <c r="N7038" s="6">
        <v>42899</v>
      </c>
      <c r="O7038" t="s">
        <v>5953</v>
      </c>
    </row>
    <row r="7039" spans="1:15" x14ac:dyDescent="0.3">
      <c r="A7039" t="s">
        <v>34312</v>
      </c>
      <c r="B7039">
        <v>1904408</v>
      </c>
      <c r="C7039" t="s">
        <v>34313</v>
      </c>
      <c r="D7039">
        <v>379594</v>
      </c>
      <c r="E7039" t="s">
        <v>5956</v>
      </c>
      <c r="F7039" t="s">
        <v>6449</v>
      </c>
      <c r="G7039" t="s">
        <v>31948</v>
      </c>
      <c r="H7039" t="s">
        <v>8369</v>
      </c>
      <c r="I7039" t="s">
        <v>6095</v>
      </c>
      <c r="J7039" t="s">
        <v>34314</v>
      </c>
      <c r="K7039">
        <v>6</v>
      </c>
      <c r="L7039">
        <v>6</v>
      </c>
      <c r="M7039" s="6">
        <v>42808</v>
      </c>
      <c r="N7039" s="6">
        <v>42899</v>
      </c>
      <c r="O7039" t="s">
        <v>5953</v>
      </c>
    </row>
    <row r="7040" spans="1:15" x14ac:dyDescent="0.3">
      <c r="A7040" t="s">
        <v>34315</v>
      </c>
      <c r="B7040">
        <v>64319</v>
      </c>
      <c r="C7040" t="s">
        <v>34316</v>
      </c>
      <c r="D7040">
        <v>378002</v>
      </c>
      <c r="E7040" t="s">
        <v>5947</v>
      </c>
      <c r="F7040" t="s">
        <v>6223</v>
      </c>
      <c r="G7040" t="s">
        <v>34317</v>
      </c>
      <c r="H7040" t="s">
        <v>6852</v>
      </c>
      <c r="I7040" t="s">
        <v>6226</v>
      </c>
      <c r="J7040" t="s">
        <v>34318</v>
      </c>
      <c r="K7040">
        <v>1</v>
      </c>
      <c r="L7040">
        <v>1</v>
      </c>
      <c r="M7040" s="6">
        <v>40513</v>
      </c>
      <c r="N7040" s="6">
        <v>42799</v>
      </c>
      <c r="O7040" t="s">
        <v>5953</v>
      </c>
    </row>
    <row r="7041" spans="1:15" x14ac:dyDescent="0.3">
      <c r="A7041" t="s">
        <v>34319</v>
      </c>
      <c r="B7041">
        <v>64894</v>
      </c>
      <c r="C7041" t="s">
        <v>34320</v>
      </c>
      <c r="D7041">
        <v>377304</v>
      </c>
      <c r="E7041" t="s">
        <v>5947</v>
      </c>
      <c r="F7041" t="s">
        <v>6223</v>
      </c>
      <c r="G7041" t="s">
        <v>34321</v>
      </c>
      <c r="H7041" t="s">
        <v>6404</v>
      </c>
      <c r="I7041" t="s">
        <v>6226</v>
      </c>
      <c r="J7041" t="s">
        <v>34322</v>
      </c>
      <c r="K7041">
        <v>1</v>
      </c>
      <c r="L7041">
        <v>1</v>
      </c>
      <c r="M7041" s="6">
        <v>42066</v>
      </c>
      <c r="N7041" s="6">
        <v>42799</v>
      </c>
      <c r="O7041" t="s">
        <v>5953</v>
      </c>
    </row>
    <row r="7042" spans="1:15" x14ac:dyDescent="0.3">
      <c r="A7042" t="s">
        <v>34323</v>
      </c>
      <c r="B7042">
        <v>1821227</v>
      </c>
      <c r="C7042" t="s">
        <v>34324</v>
      </c>
      <c r="D7042">
        <v>378003</v>
      </c>
      <c r="E7042" t="s">
        <v>5947</v>
      </c>
      <c r="F7042" t="s">
        <v>6223</v>
      </c>
      <c r="G7042" t="s">
        <v>34325</v>
      </c>
      <c r="H7042" t="s">
        <v>6724</v>
      </c>
      <c r="I7042" t="s">
        <v>5960</v>
      </c>
      <c r="J7042" t="s">
        <v>34326</v>
      </c>
      <c r="K7042">
        <v>1</v>
      </c>
      <c r="L7042">
        <v>1</v>
      </c>
      <c r="M7042" s="6">
        <v>42464</v>
      </c>
      <c r="N7042" s="6">
        <v>42799</v>
      </c>
      <c r="O7042" t="s">
        <v>5953</v>
      </c>
    </row>
    <row r="7043" spans="1:15" x14ac:dyDescent="0.3">
      <c r="A7043" t="s">
        <v>34327</v>
      </c>
      <c r="B7043">
        <v>1859492</v>
      </c>
      <c r="C7043" t="s">
        <v>34328</v>
      </c>
      <c r="D7043">
        <v>325154</v>
      </c>
      <c r="E7043" t="s">
        <v>5977</v>
      </c>
      <c r="F7043" t="s">
        <v>5978</v>
      </c>
      <c r="G7043" t="s">
        <v>34329</v>
      </c>
      <c r="H7043" t="s">
        <v>7457</v>
      </c>
      <c r="I7043" t="s">
        <v>6155</v>
      </c>
      <c r="J7043" t="s">
        <v>34330</v>
      </c>
      <c r="K7043">
        <v>431</v>
      </c>
      <c r="L7043">
        <v>429</v>
      </c>
      <c r="M7043" s="6">
        <v>42821</v>
      </c>
      <c r="N7043" s="6">
        <v>42835</v>
      </c>
      <c r="O7043" t="s">
        <v>5953</v>
      </c>
    </row>
    <row r="7044" spans="1:15" x14ac:dyDescent="0.3">
      <c r="A7044" t="s">
        <v>34331</v>
      </c>
      <c r="B7044">
        <v>1972995</v>
      </c>
      <c r="C7044" t="s">
        <v>34332</v>
      </c>
      <c r="D7044">
        <v>382351</v>
      </c>
      <c r="E7044" t="s">
        <v>5947</v>
      </c>
      <c r="F7044" t="s">
        <v>6189</v>
      </c>
      <c r="G7044" t="s">
        <v>14633</v>
      </c>
      <c r="H7044" t="s">
        <v>6355</v>
      </c>
      <c r="I7044" t="s">
        <v>6033</v>
      </c>
      <c r="J7044" t="s">
        <v>34333</v>
      </c>
      <c r="K7044">
        <v>6</v>
      </c>
      <c r="L7044">
        <v>6</v>
      </c>
      <c r="M7044" s="6">
        <v>42830</v>
      </c>
      <c r="N7044" s="6">
        <v>42860</v>
      </c>
      <c r="O7044" t="s">
        <v>5953</v>
      </c>
    </row>
    <row r="7045" spans="1:15" x14ac:dyDescent="0.3">
      <c r="A7045" t="s">
        <v>34334</v>
      </c>
      <c r="B7045">
        <v>11224</v>
      </c>
      <c r="C7045" t="s">
        <v>34335</v>
      </c>
      <c r="D7045">
        <v>214365</v>
      </c>
      <c r="E7045" t="s">
        <v>5947</v>
      </c>
      <c r="F7045" t="s">
        <v>9715</v>
      </c>
      <c r="G7045" t="s">
        <v>34336</v>
      </c>
      <c r="H7045" t="s">
        <v>6778</v>
      </c>
      <c r="I7045" t="s">
        <v>5967</v>
      </c>
      <c r="J7045" t="s">
        <v>34337</v>
      </c>
      <c r="K7045">
        <v>7</v>
      </c>
      <c r="L7045">
        <v>7</v>
      </c>
      <c r="M7045" s="6">
        <v>40376</v>
      </c>
      <c r="N7045" s="6">
        <v>41492</v>
      </c>
      <c r="O7045" t="s">
        <v>5953</v>
      </c>
    </row>
    <row r="7046" spans="1:15" x14ac:dyDescent="0.3">
      <c r="A7046" t="s">
        <v>34338</v>
      </c>
      <c r="B7046">
        <v>1431395</v>
      </c>
      <c r="C7046" t="s">
        <v>34339</v>
      </c>
      <c r="D7046">
        <v>255801</v>
      </c>
      <c r="E7046" t="s">
        <v>6230</v>
      </c>
      <c r="F7046" t="s">
        <v>6231</v>
      </c>
      <c r="G7046" t="s">
        <v>34340</v>
      </c>
      <c r="H7046">
        <v>43</v>
      </c>
      <c r="I7046" t="s">
        <v>6033</v>
      </c>
      <c r="J7046" t="s">
        <v>34341</v>
      </c>
      <c r="K7046">
        <v>6</v>
      </c>
      <c r="L7046">
        <v>6</v>
      </c>
      <c r="M7046" s="6">
        <v>41837</v>
      </c>
      <c r="N7046" s="6">
        <v>42835</v>
      </c>
      <c r="O7046" t="s">
        <v>5953</v>
      </c>
    </row>
    <row r="7047" spans="1:15" x14ac:dyDescent="0.3">
      <c r="A7047" t="s">
        <v>34342</v>
      </c>
      <c r="B7047">
        <v>1967841</v>
      </c>
      <c r="C7047" t="s">
        <v>34343</v>
      </c>
      <c r="D7047">
        <v>380421</v>
      </c>
      <c r="E7047" t="s">
        <v>5947</v>
      </c>
      <c r="F7047" t="s">
        <v>6322</v>
      </c>
      <c r="G7047" t="s">
        <v>31494</v>
      </c>
      <c r="H7047" t="s">
        <v>6520</v>
      </c>
      <c r="I7047" t="s">
        <v>6033</v>
      </c>
      <c r="J7047" t="s">
        <v>34344</v>
      </c>
      <c r="K7047">
        <v>7</v>
      </c>
      <c r="L7047">
        <v>7</v>
      </c>
      <c r="M7047" s="6">
        <v>42812</v>
      </c>
      <c r="N7047" s="6">
        <v>42860</v>
      </c>
      <c r="O7047" t="s">
        <v>5953</v>
      </c>
    </row>
    <row r="7048" spans="1:15" x14ac:dyDescent="0.3">
      <c r="A7048" t="s">
        <v>34345</v>
      </c>
      <c r="B7048">
        <v>1920988</v>
      </c>
      <c r="C7048" t="s">
        <v>34346</v>
      </c>
      <c r="D7048">
        <v>380827</v>
      </c>
      <c r="E7048" t="s">
        <v>5977</v>
      </c>
      <c r="F7048" t="s">
        <v>5978</v>
      </c>
      <c r="G7048" t="s">
        <v>34347</v>
      </c>
      <c r="H7048" t="s">
        <v>5993</v>
      </c>
      <c r="I7048" t="s">
        <v>5960</v>
      </c>
      <c r="J7048" t="s">
        <v>34348</v>
      </c>
      <c r="K7048">
        <v>1</v>
      </c>
      <c r="L7048">
        <v>1</v>
      </c>
      <c r="M7048" s="6">
        <v>42818</v>
      </c>
      <c r="N7048" s="6">
        <v>42830</v>
      </c>
      <c r="O7048" t="s">
        <v>5953</v>
      </c>
    </row>
    <row r="7049" spans="1:15" x14ac:dyDescent="0.3">
      <c r="A7049" t="s">
        <v>34349</v>
      </c>
      <c r="B7049">
        <v>1817526</v>
      </c>
      <c r="C7049" t="s">
        <v>34350</v>
      </c>
      <c r="D7049">
        <v>380967</v>
      </c>
      <c r="E7049" t="s">
        <v>5947</v>
      </c>
      <c r="F7049" t="s">
        <v>7491</v>
      </c>
      <c r="G7049" t="s">
        <v>34351</v>
      </c>
      <c r="H7049" t="s">
        <v>11754</v>
      </c>
      <c r="I7049" t="s">
        <v>6033</v>
      </c>
      <c r="J7049" t="s">
        <v>34352</v>
      </c>
      <c r="K7049">
        <v>4</v>
      </c>
      <c r="L7049">
        <v>4</v>
      </c>
      <c r="M7049" s="6">
        <v>42822</v>
      </c>
      <c r="N7049" s="6">
        <v>42830</v>
      </c>
      <c r="O7049" t="s">
        <v>5953</v>
      </c>
    </row>
    <row r="7050" spans="1:15" x14ac:dyDescent="0.3">
      <c r="A7050" t="s">
        <v>34353</v>
      </c>
      <c r="B7050">
        <v>1244565</v>
      </c>
      <c r="C7050" t="s">
        <v>34354</v>
      </c>
      <c r="D7050">
        <v>381080</v>
      </c>
      <c r="E7050" t="s">
        <v>5947</v>
      </c>
      <c r="F7050" t="s">
        <v>6223</v>
      </c>
      <c r="G7050" t="s">
        <v>34355</v>
      </c>
      <c r="H7050">
        <v>47</v>
      </c>
      <c r="I7050" t="s">
        <v>6226</v>
      </c>
      <c r="J7050" t="s">
        <v>34356</v>
      </c>
      <c r="K7050">
        <v>1</v>
      </c>
      <c r="L7050">
        <v>1</v>
      </c>
      <c r="M7050" s="6">
        <v>42823</v>
      </c>
      <c r="N7050" s="6">
        <v>42830</v>
      </c>
      <c r="O7050" t="s">
        <v>5953</v>
      </c>
    </row>
    <row r="7051" spans="1:15" x14ac:dyDescent="0.3">
      <c r="A7051" t="s">
        <v>34357</v>
      </c>
      <c r="B7051">
        <v>1965344</v>
      </c>
      <c r="C7051" t="s">
        <v>34358</v>
      </c>
      <c r="D7051">
        <v>381649</v>
      </c>
      <c r="E7051" t="s">
        <v>5956</v>
      </c>
      <c r="F7051" t="s">
        <v>6449</v>
      </c>
      <c r="G7051" t="s">
        <v>34359</v>
      </c>
      <c r="H7051" t="s">
        <v>6816</v>
      </c>
      <c r="I7051" t="s">
        <v>6095</v>
      </c>
      <c r="J7051" t="s">
        <v>34360</v>
      </c>
      <c r="K7051">
        <v>4</v>
      </c>
      <c r="L7051">
        <v>5</v>
      </c>
      <c r="M7051" s="6">
        <v>42823</v>
      </c>
      <c r="N7051" s="6">
        <v>42830</v>
      </c>
      <c r="O7051" t="s">
        <v>5953</v>
      </c>
    </row>
    <row r="7052" spans="1:15" x14ac:dyDescent="0.3">
      <c r="A7052" t="s">
        <v>34361</v>
      </c>
      <c r="B7052">
        <v>1920989</v>
      </c>
      <c r="C7052" t="s">
        <v>34362</v>
      </c>
      <c r="D7052">
        <v>381650</v>
      </c>
      <c r="E7052" t="s">
        <v>5977</v>
      </c>
      <c r="F7052" t="s">
        <v>5978</v>
      </c>
      <c r="G7052" t="s">
        <v>34363</v>
      </c>
      <c r="H7052" t="s">
        <v>9399</v>
      </c>
      <c r="I7052" t="s">
        <v>5960</v>
      </c>
      <c r="J7052" t="s">
        <v>34364</v>
      </c>
      <c r="K7052">
        <v>2</v>
      </c>
      <c r="L7052">
        <v>2</v>
      </c>
      <c r="M7052" s="6">
        <v>42818</v>
      </c>
      <c r="N7052" s="6">
        <v>42830</v>
      </c>
      <c r="O7052" t="s">
        <v>5953</v>
      </c>
    </row>
    <row r="7053" spans="1:15" x14ac:dyDescent="0.3">
      <c r="A7053" t="s">
        <v>34365</v>
      </c>
      <c r="B7053">
        <v>1913125</v>
      </c>
      <c r="C7053" t="s">
        <v>34366</v>
      </c>
      <c r="D7053">
        <v>381651</v>
      </c>
      <c r="E7053" t="s">
        <v>5947</v>
      </c>
      <c r="F7053" t="s">
        <v>6189</v>
      </c>
      <c r="G7053" t="s">
        <v>34367</v>
      </c>
      <c r="H7053" t="s">
        <v>10447</v>
      </c>
      <c r="I7053" t="s">
        <v>6033</v>
      </c>
      <c r="J7053" t="s">
        <v>34368</v>
      </c>
      <c r="K7053">
        <v>7</v>
      </c>
      <c r="L7053">
        <v>7</v>
      </c>
      <c r="M7053" s="6">
        <v>42823</v>
      </c>
      <c r="N7053" s="6">
        <v>42830</v>
      </c>
      <c r="O7053" t="s">
        <v>5953</v>
      </c>
    </row>
    <row r="7054" spans="1:15" x14ac:dyDescent="0.3">
      <c r="A7054" t="s">
        <v>34369</v>
      </c>
      <c r="B7054">
        <v>1913124</v>
      </c>
      <c r="C7054" t="s">
        <v>34370</v>
      </c>
      <c r="D7054">
        <v>381652</v>
      </c>
      <c r="E7054" t="s">
        <v>5947</v>
      </c>
      <c r="F7054" t="s">
        <v>6189</v>
      </c>
      <c r="G7054" t="s">
        <v>10910</v>
      </c>
      <c r="H7054" t="s">
        <v>6166</v>
      </c>
      <c r="I7054" t="s">
        <v>6033</v>
      </c>
      <c r="J7054" t="s">
        <v>34371</v>
      </c>
      <c r="K7054">
        <v>7</v>
      </c>
      <c r="L7054">
        <v>7</v>
      </c>
      <c r="M7054" s="6">
        <v>42823</v>
      </c>
      <c r="N7054" s="6">
        <v>42830</v>
      </c>
      <c r="O7054" t="s">
        <v>5953</v>
      </c>
    </row>
    <row r="7055" spans="1:15" x14ac:dyDescent="0.3">
      <c r="A7055" t="s">
        <v>34372</v>
      </c>
      <c r="B7055">
        <v>1740646</v>
      </c>
      <c r="C7055" t="s">
        <v>34373</v>
      </c>
      <c r="D7055">
        <v>381653</v>
      </c>
      <c r="E7055" t="s">
        <v>5977</v>
      </c>
      <c r="F7055" t="s">
        <v>5978</v>
      </c>
      <c r="G7055" t="s">
        <v>34374</v>
      </c>
      <c r="H7055" t="s">
        <v>34375</v>
      </c>
      <c r="I7055" t="s">
        <v>5960</v>
      </c>
      <c r="J7055" t="s">
        <v>34376</v>
      </c>
      <c r="K7055">
        <v>4</v>
      </c>
      <c r="L7055">
        <v>4</v>
      </c>
      <c r="M7055" s="6">
        <v>42821</v>
      </c>
      <c r="N7055" s="6">
        <v>42830</v>
      </c>
      <c r="O7055" t="s">
        <v>5953</v>
      </c>
    </row>
    <row r="7056" spans="1:15" x14ac:dyDescent="0.3">
      <c r="A7056" t="s">
        <v>34377</v>
      </c>
      <c r="B7056">
        <v>1609290</v>
      </c>
      <c r="C7056" t="s">
        <v>34378</v>
      </c>
      <c r="D7056">
        <v>381654</v>
      </c>
      <c r="E7056" t="s">
        <v>6460</v>
      </c>
      <c r="F7056" t="s">
        <v>6465</v>
      </c>
      <c r="G7056" t="s">
        <v>10750</v>
      </c>
      <c r="H7056" t="s">
        <v>7443</v>
      </c>
      <c r="I7056" t="s">
        <v>6033</v>
      </c>
      <c r="J7056" t="s">
        <v>34379</v>
      </c>
      <c r="K7056">
        <v>1</v>
      </c>
      <c r="L7056">
        <v>1</v>
      </c>
      <c r="M7056" s="6">
        <v>42825</v>
      </c>
      <c r="N7056" s="6">
        <v>42830</v>
      </c>
      <c r="O7056" t="s">
        <v>5953</v>
      </c>
    </row>
    <row r="7057" spans="1:15" x14ac:dyDescent="0.3">
      <c r="A7057" t="s">
        <v>34380</v>
      </c>
      <c r="B7057">
        <v>1606765</v>
      </c>
      <c r="C7057" t="s">
        <v>34381</v>
      </c>
      <c r="D7057">
        <v>381655</v>
      </c>
      <c r="E7057" t="s">
        <v>5947</v>
      </c>
      <c r="F7057" t="s">
        <v>6195</v>
      </c>
      <c r="G7057" t="s">
        <v>28344</v>
      </c>
      <c r="H7057" t="s">
        <v>6225</v>
      </c>
      <c r="I7057" t="s">
        <v>6095</v>
      </c>
      <c r="J7057" t="s">
        <v>34382</v>
      </c>
      <c r="K7057">
        <v>1</v>
      </c>
      <c r="L7057">
        <v>1</v>
      </c>
      <c r="M7057" s="6">
        <v>42825</v>
      </c>
      <c r="N7057" s="6">
        <v>42830</v>
      </c>
      <c r="O7057" t="s">
        <v>5953</v>
      </c>
    </row>
    <row r="7058" spans="1:15" x14ac:dyDescent="0.3">
      <c r="A7058" t="s">
        <v>34383</v>
      </c>
      <c r="B7058">
        <v>11318</v>
      </c>
      <c r="C7058" t="s">
        <v>34384</v>
      </c>
      <c r="D7058">
        <v>381656</v>
      </c>
      <c r="E7058" t="s">
        <v>5947</v>
      </c>
      <c r="F7058" t="s">
        <v>10762</v>
      </c>
      <c r="G7058" t="s">
        <v>34385</v>
      </c>
      <c r="H7058" t="s">
        <v>34386</v>
      </c>
      <c r="I7058" t="s">
        <v>6226</v>
      </c>
      <c r="J7058" t="s">
        <v>34387</v>
      </c>
      <c r="K7058">
        <v>6</v>
      </c>
      <c r="L7058">
        <v>6</v>
      </c>
      <c r="M7058" s="6">
        <v>40296</v>
      </c>
      <c r="N7058" s="6">
        <v>42835</v>
      </c>
      <c r="O7058" t="s">
        <v>5953</v>
      </c>
    </row>
    <row r="7059" spans="1:15" x14ac:dyDescent="0.3">
      <c r="A7059" t="s">
        <v>34388</v>
      </c>
      <c r="B7059">
        <v>1973265</v>
      </c>
      <c r="C7059" t="s">
        <v>34389</v>
      </c>
      <c r="D7059">
        <v>381657</v>
      </c>
      <c r="E7059" t="s">
        <v>6352</v>
      </c>
      <c r="F7059" t="s">
        <v>6353</v>
      </c>
      <c r="G7059" t="s">
        <v>14108</v>
      </c>
      <c r="H7059" t="s">
        <v>6650</v>
      </c>
      <c r="I7059" t="s">
        <v>6033</v>
      </c>
      <c r="J7059" t="s">
        <v>34390</v>
      </c>
      <c r="K7059">
        <v>4</v>
      </c>
      <c r="L7059">
        <v>4</v>
      </c>
      <c r="M7059" s="6">
        <v>42818</v>
      </c>
      <c r="N7059" s="6">
        <v>42830</v>
      </c>
      <c r="O7059" t="s">
        <v>5953</v>
      </c>
    </row>
    <row r="7060" spans="1:15" x14ac:dyDescent="0.3">
      <c r="A7060" t="s">
        <v>34391</v>
      </c>
      <c r="B7060">
        <v>1970065</v>
      </c>
      <c r="C7060" t="s">
        <v>34392</v>
      </c>
      <c r="D7060">
        <v>381658</v>
      </c>
      <c r="E7060" t="s">
        <v>5956</v>
      </c>
      <c r="F7060" t="s">
        <v>6449</v>
      </c>
      <c r="G7060" t="s">
        <v>34393</v>
      </c>
      <c r="H7060" t="s">
        <v>6903</v>
      </c>
      <c r="I7060" t="s">
        <v>6095</v>
      </c>
      <c r="J7060" t="s">
        <v>34394</v>
      </c>
      <c r="K7060">
        <v>5</v>
      </c>
      <c r="L7060">
        <v>5</v>
      </c>
      <c r="M7060" s="6">
        <v>42821</v>
      </c>
      <c r="N7060" s="6">
        <v>42830</v>
      </c>
      <c r="O7060" t="s">
        <v>5953</v>
      </c>
    </row>
    <row r="7061" spans="1:15" x14ac:dyDescent="0.3">
      <c r="A7061" t="s">
        <v>34395</v>
      </c>
      <c r="B7061">
        <v>1220717</v>
      </c>
      <c r="C7061" t="s">
        <v>34396</v>
      </c>
      <c r="D7061">
        <v>381660</v>
      </c>
      <c r="E7061" t="s">
        <v>9228</v>
      </c>
      <c r="F7061" t="s">
        <v>5978</v>
      </c>
      <c r="G7061" t="s">
        <v>34397</v>
      </c>
      <c r="H7061" t="s">
        <v>6802</v>
      </c>
      <c r="I7061" t="s">
        <v>5987</v>
      </c>
      <c r="J7061" t="s">
        <v>34398</v>
      </c>
      <c r="K7061">
        <v>172</v>
      </c>
      <c r="L7061">
        <v>171</v>
      </c>
      <c r="M7061" s="6">
        <v>41290</v>
      </c>
      <c r="N7061" s="6">
        <v>42830</v>
      </c>
      <c r="O7061" t="s">
        <v>5953</v>
      </c>
    </row>
    <row r="7062" spans="1:15" x14ac:dyDescent="0.3">
      <c r="A7062" t="s">
        <v>34399</v>
      </c>
      <c r="B7062">
        <v>93386</v>
      </c>
      <c r="C7062" t="s">
        <v>34400</v>
      </c>
      <c r="D7062">
        <v>382397</v>
      </c>
      <c r="E7062" t="s">
        <v>5956</v>
      </c>
      <c r="F7062" t="s">
        <v>6252</v>
      </c>
      <c r="G7062" t="s">
        <v>34401</v>
      </c>
      <c r="H7062" t="s">
        <v>6489</v>
      </c>
      <c r="I7062" t="s">
        <v>6095</v>
      </c>
      <c r="J7062" t="s">
        <v>34402</v>
      </c>
      <c r="K7062">
        <v>130</v>
      </c>
      <c r="L7062">
        <v>130</v>
      </c>
      <c r="M7062" s="6">
        <v>42834</v>
      </c>
      <c r="N7062" s="6">
        <v>42836</v>
      </c>
      <c r="O7062" t="s">
        <v>5953</v>
      </c>
    </row>
    <row r="7063" spans="1:15" x14ac:dyDescent="0.3">
      <c r="A7063" t="s">
        <v>34403</v>
      </c>
      <c r="B7063">
        <v>1849328</v>
      </c>
      <c r="C7063" t="s">
        <v>34404</v>
      </c>
      <c r="D7063">
        <v>382548</v>
      </c>
      <c r="E7063" t="s">
        <v>5947</v>
      </c>
      <c r="F7063" t="s">
        <v>6195</v>
      </c>
      <c r="G7063" t="s">
        <v>9304</v>
      </c>
      <c r="H7063" t="s">
        <v>7543</v>
      </c>
      <c r="I7063" t="s">
        <v>6095</v>
      </c>
      <c r="J7063" t="s">
        <v>34405</v>
      </c>
      <c r="K7063">
        <v>1</v>
      </c>
      <c r="L7063">
        <v>1</v>
      </c>
      <c r="M7063" s="6">
        <v>42832</v>
      </c>
      <c r="N7063" s="6">
        <v>42836</v>
      </c>
      <c r="O7063" t="s">
        <v>5953</v>
      </c>
    </row>
    <row r="7064" spans="1:15" x14ac:dyDescent="0.3">
      <c r="A7064" t="s">
        <v>34406</v>
      </c>
      <c r="B7064">
        <v>1972716</v>
      </c>
      <c r="C7064" t="s">
        <v>34407</v>
      </c>
      <c r="D7064">
        <v>382140</v>
      </c>
      <c r="E7064" t="s">
        <v>5947</v>
      </c>
      <c r="F7064" t="s">
        <v>6206</v>
      </c>
      <c r="G7064" t="s">
        <v>34408</v>
      </c>
      <c r="H7064" t="s">
        <v>8084</v>
      </c>
      <c r="I7064" t="s">
        <v>6033</v>
      </c>
      <c r="J7064" t="s">
        <v>34409</v>
      </c>
      <c r="K7064">
        <v>4</v>
      </c>
      <c r="L7064">
        <v>4</v>
      </c>
      <c r="M7064" s="6">
        <v>42829</v>
      </c>
      <c r="N7064" s="6">
        <v>42837</v>
      </c>
      <c r="O7064" t="s">
        <v>5953</v>
      </c>
    </row>
    <row r="7065" spans="1:15" x14ac:dyDescent="0.3">
      <c r="A7065" t="s">
        <v>34410</v>
      </c>
      <c r="B7065">
        <v>1405299</v>
      </c>
      <c r="C7065" t="s">
        <v>34411</v>
      </c>
      <c r="D7065">
        <v>382570</v>
      </c>
      <c r="E7065" t="s">
        <v>6043</v>
      </c>
      <c r="F7065" t="s">
        <v>7033</v>
      </c>
      <c r="G7065" t="s">
        <v>34412</v>
      </c>
      <c r="H7065" t="s">
        <v>34413</v>
      </c>
      <c r="I7065" t="s">
        <v>5951</v>
      </c>
      <c r="J7065" t="s">
        <v>34414</v>
      </c>
      <c r="K7065">
        <v>4</v>
      </c>
      <c r="L7065">
        <v>4</v>
      </c>
      <c r="M7065" s="6">
        <v>42835</v>
      </c>
      <c r="N7065" s="6">
        <v>42837</v>
      </c>
      <c r="O7065" t="s">
        <v>5953</v>
      </c>
    </row>
    <row r="7066" spans="1:15" x14ac:dyDescent="0.3">
      <c r="A7066" t="s">
        <v>34415</v>
      </c>
      <c r="B7066">
        <v>248062</v>
      </c>
      <c r="C7066" t="s">
        <v>34416</v>
      </c>
      <c r="D7066">
        <v>318525</v>
      </c>
      <c r="E7066" t="s">
        <v>5947</v>
      </c>
      <c r="F7066" t="s">
        <v>23134</v>
      </c>
      <c r="G7066" t="s">
        <v>34417</v>
      </c>
      <c r="H7066" t="s">
        <v>34418</v>
      </c>
      <c r="I7066" t="s">
        <v>6226</v>
      </c>
      <c r="J7066" t="s">
        <v>34419</v>
      </c>
      <c r="K7066">
        <v>3</v>
      </c>
      <c r="L7066">
        <v>3</v>
      </c>
      <c r="M7066" s="6">
        <v>41132</v>
      </c>
      <c r="N7066" s="6">
        <v>42480</v>
      </c>
      <c r="O7066" t="s">
        <v>5953</v>
      </c>
    </row>
    <row r="7067" spans="1:15" x14ac:dyDescent="0.3">
      <c r="A7067" t="s">
        <v>34420</v>
      </c>
      <c r="B7067">
        <v>73423</v>
      </c>
      <c r="C7067" t="s">
        <v>34421</v>
      </c>
      <c r="D7067">
        <v>382966</v>
      </c>
      <c r="E7067" t="s">
        <v>5947</v>
      </c>
      <c r="F7067" t="s">
        <v>6346</v>
      </c>
      <c r="G7067">
        <v>10</v>
      </c>
      <c r="H7067">
        <v>45</v>
      </c>
      <c r="I7067" t="s">
        <v>6033</v>
      </c>
      <c r="J7067" t="s">
        <v>34422</v>
      </c>
      <c r="K7067">
        <v>1</v>
      </c>
      <c r="L7067">
        <v>1</v>
      </c>
      <c r="M7067" s="6">
        <v>42837</v>
      </c>
      <c r="N7067" s="6">
        <v>42842</v>
      </c>
      <c r="O7067" t="s">
        <v>5953</v>
      </c>
    </row>
    <row r="7068" spans="1:15" x14ac:dyDescent="0.3">
      <c r="A7068" t="s">
        <v>34423</v>
      </c>
      <c r="B7068">
        <v>1325372</v>
      </c>
      <c r="C7068" t="s">
        <v>34424</v>
      </c>
      <c r="D7068">
        <v>230645</v>
      </c>
      <c r="E7068" t="s">
        <v>5956</v>
      </c>
      <c r="F7068" t="s">
        <v>6184</v>
      </c>
      <c r="G7068" t="s">
        <v>34425</v>
      </c>
      <c r="H7068" t="s">
        <v>6046</v>
      </c>
      <c r="I7068" t="s">
        <v>5987</v>
      </c>
      <c r="J7068" t="s">
        <v>34426</v>
      </c>
      <c r="K7068">
        <v>71</v>
      </c>
      <c r="L7068">
        <v>71</v>
      </c>
      <c r="M7068" s="6">
        <v>41390</v>
      </c>
      <c r="N7068" s="6">
        <v>41801</v>
      </c>
      <c r="O7068" t="s">
        <v>5953</v>
      </c>
    </row>
    <row r="7069" spans="1:15" x14ac:dyDescent="0.3">
      <c r="A7069" t="s">
        <v>34427</v>
      </c>
      <c r="B7069">
        <v>1357423</v>
      </c>
      <c r="C7069" t="s">
        <v>34428</v>
      </c>
      <c r="D7069">
        <v>286159</v>
      </c>
      <c r="E7069" t="s">
        <v>5956</v>
      </c>
      <c r="F7069" t="s">
        <v>6184</v>
      </c>
      <c r="G7069" t="s">
        <v>34429</v>
      </c>
      <c r="H7069">
        <v>49</v>
      </c>
      <c r="I7069" t="s">
        <v>5987</v>
      </c>
      <c r="J7069" t="s">
        <v>34430</v>
      </c>
      <c r="K7069">
        <v>387</v>
      </c>
      <c r="L7069">
        <v>377</v>
      </c>
      <c r="M7069" s="6">
        <v>41478</v>
      </c>
      <c r="N7069" s="6">
        <v>42164</v>
      </c>
      <c r="O7069" t="s">
        <v>5953</v>
      </c>
    </row>
    <row r="7070" spans="1:15" x14ac:dyDescent="0.3">
      <c r="A7070" t="s">
        <v>34431</v>
      </c>
      <c r="B7070">
        <v>1977392</v>
      </c>
      <c r="C7070" t="s">
        <v>34432</v>
      </c>
      <c r="D7070">
        <v>383740</v>
      </c>
      <c r="E7070" t="s">
        <v>5947</v>
      </c>
      <c r="F7070" t="s">
        <v>6037</v>
      </c>
      <c r="G7070" t="s">
        <v>34433</v>
      </c>
      <c r="H7070" t="s">
        <v>8634</v>
      </c>
      <c r="I7070" t="s">
        <v>6033</v>
      </c>
      <c r="J7070" t="s">
        <v>34434</v>
      </c>
      <c r="K7070">
        <v>4</v>
      </c>
      <c r="L7070">
        <v>4</v>
      </c>
      <c r="M7070" s="6">
        <v>42841</v>
      </c>
      <c r="N7070" s="6">
        <v>42846</v>
      </c>
      <c r="O7070" t="s">
        <v>5953</v>
      </c>
    </row>
    <row r="7071" spans="1:15" x14ac:dyDescent="0.3">
      <c r="A7071" t="s">
        <v>34435</v>
      </c>
      <c r="B7071">
        <v>1978920</v>
      </c>
      <c r="C7071" t="s">
        <v>34436</v>
      </c>
      <c r="D7071">
        <v>383799</v>
      </c>
      <c r="E7071" t="s">
        <v>5956</v>
      </c>
      <c r="F7071" t="s">
        <v>6449</v>
      </c>
      <c r="G7071" t="s">
        <v>15796</v>
      </c>
      <c r="H7071" t="s">
        <v>6094</v>
      </c>
      <c r="I7071" t="s">
        <v>6095</v>
      </c>
      <c r="J7071" t="s">
        <v>34437</v>
      </c>
      <c r="K7071">
        <v>7</v>
      </c>
      <c r="L7071">
        <v>7</v>
      </c>
      <c r="M7071" s="6">
        <v>42843</v>
      </c>
      <c r="N7071" s="6">
        <v>42846</v>
      </c>
      <c r="O7071" t="s">
        <v>5953</v>
      </c>
    </row>
    <row r="7072" spans="1:15" x14ac:dyDescent="0.3">
      <c r="A7072" t="s">
        <v>34438</v>
      </c>
      <c r="B7072">
        <v>1978413</v>
      </c>
      <c r="C7072" t="s">
        <v>34439</v>
      </c>
      <c r="D7072">
        <v>383800</v>
      </c>
      <c r="E7072" t="s">
        <v>5947</v>
      </c>
      <c r="F7072" t="s">
        <v>6206</v>
      </c>
      <c r="G7072" t="s">
        <v>11836</v>
      </c>
      <c r="H7072" t="s">
        <v>7119</v>
      </c>
      <c r="I7072" t="s">
        <v>6033</v>
      </c>
      <c r="J7072" t="s">
        <v>34440</v>
      </c>
      <c r="K7072">
        <v>4</v>
      </c>
      <c r="L7072">
        <v>4</v>
      </c>
      <c r="M7072" s="6">
        <v>42841</v>
      </c>
      <c r="N7072" s="6">
        <v>42851</v>
      </c>
      <c r="O7072" t="s">
        <v>5953</v>
      </c>
    </row>
    <row r="7073" spans="1:15" x14ac:dyDescent="0.3">
      <c r="A7073" t="s">
        <v>34441</v>
      </c>
      <c r="B7073">
        <v>1803898</v>
      </c>
      <c r="C7073" t="s">
        <v>34442</v>
      </c>
      <c r="D7073">
        <v>383801</v>
      </c>
      <c r="E7073" t="s">
        <v>5947</v>
      </c>
      <c r="F7073" t="s">
        <v>6206</v>
      </c>
      <c r="G7073" t="s">
        <v>34443</v>
      </c>
      <c r="H7073" t="s">
        <v>8236</v>
      </c>
      <c r="I7073" t="s">
        <v>6033</v>
      </c>
      <c r="J7073" t="s">
        <v>34444</v>
      </c>
      <c r="K7073">
        <v>5</v>
      </c>
      <c r="L7073">
        <v>5</v>
      </c>
      <c r="M7073" s="6">
        <v>42842</v>
      </c>
      <c r="N7073" s="6">
        <v>42846</v>
      </c>
      <c r="O7073" t="s">
        <v>5953</v>
      </c>
    </row>
    <row r="7074" spans="1:15" x14ac:dyDescent="0.3">
      <c r="A7074" t="s">
        <v>34445</v>
      </c>
      <c r="B7074">
        <v>1391659</v>
      </c>
      <c r="C7074" t="s">
        <v>34446</v>
      </c>
      <c r="D7074">
        <v>240025</v>
      </c>
      <c r="E7074" t="s">
        <v>5956</v>
      </c>
      <c r="F7074" t="s">
        <v>6258</v>
      </c>
      <c r="G7074" t="s">
        <v>34447</v>
      </c>
      <c r="H7074" t="s">
        <v>15861</v>
      </c>
      <c r="I7074" t="s">
        <v>5987</v>
      </c>
      <c r="J7074" t="s">
        <v>34448</v>
      </c>
      <c r="K7074">
        <v>54</v>
      </c>
      <c r="L7074">
        <v>54</v>
      </c>
      <c r="M7074" s="6">
        <v>41658</v>
      </c>
      <c r="N7074" s="6">
        <v>41702</v>
      </c>
      <c r="O7074" t="s">
        <v>5953</v>
      </c>
    </row>
    <row r="7075" spans="1:15" x14ac:dyDescent="0.3">
      <c r="A7075" t="s">
        <v>34449</v>
      </c>
      <c r="B7075">
        <v>1500830</v>
      </c>
      <c r="C7075" t="s">
        <v>34450</v>
      </c>
      <c r="D7075">
        <v>287584</v>
      </c>
      <c r="E7075" t="s">
        <v>5956</v>
      </c>
      <c r="F7075" t="s">
        <v>6258</v>
      </c>
      <c r="G7075" t="s">
        <v>34451</v>
      </c>
      <c r="H7075">
        <v>54</v>
      </c>
      <c r="I7075" t="s">
        <v>5987</v>
      </c>
      <c r="J7075" t="s">
        <v>34452</v>
      </c>
      <c r="K7075">
        <v>45</v>
      </c>
      <c r="L7075">
        <v>45</v>
      </c>
      <c r="M7075" s="6">
        <v>42114</v>
      </c>
      <c r="N7075" s="6">
        <v>42179</v>
      </c>
      <c r="O7075" t="s">
        <v>5953</v>
      </c>
    </row>
    <row r="7076" spans="1:15" x14ac:dyDescent="0.3">
      <c r="A7076" t="s">
        <v>34453</v>
      </c>
      <c r="B7076">
        <v>1500827</v>
      </c>
      <c r="C7076" t="s">
        <v>34454</v>
      </c>
      <c r="D7076">
        <v>288005</v>
      </c>
      <c r="E7076" t="s">
        <v>5956</v>
      </c>
      <c r="F7076" t="s">
        <v>6258</v>
      </c>
      <c r="G7076" t="s">
        <v>34455</v>
      </c>
      <c r="H7076" t="s">
        <v>10989</v>
      </c>
      <c r="I7076" t="s">
        <v>5987</v>
      </c>
      <c r="J7076" t="s">
        <v>34456</v>
      </c>
      <c r="K7076">
        <v>45</v>
      </c>
      <c r="L7076">
        <v>45</v>
      </c>
      <c r="M7076" s="6">
        <v>42114</v>
      </c>
      <c r="N7076" s="6">
        <v>42179</v>
      </c>
      <c r="O7076" t="s">
        <v>5953</v>
      </c>
    </row>
    <row r="7077" spans="1:15" x14ac:dyDescent="0.3">
      <c r="A7077" t="s">
        <v>34457</v>
      </c>
      <c r="B7077">
        <v>1500821</v>
      </c>
      <c r="C7077" t="s">
        <v>34458</v>
      </c>
      <c r="D7077">
        <v>288009</v>
      </c>
      <c r="E7077" t="s">
        <v>5956</v>
      </c>
      <c r="F7077" t="s">
        <v>6258</v>
      </c>
      <c r="G7077" t="s">
        <v>34459</v>
      </c>
      <c r="H7077" t="s">
        <v>8996</v>
      </c>
      <c r="I7077" t="s">
        <v>5987</v>
      </c>
      <c r="J7077" t="s">
        <v>34460</v>
      </c>
      <c r="K7077">
        <v>45</v>
      </c>
      <c r="L7077">
        <v>45</v>
      </c>
      <c r="M7077" s="6">
        <v>42114</v>
      </c>
      <c r="N7077" s="6">
        <v>42179</v>
      </c>
      <c r="O7077" t="s">
        <v>5953</v>
      </c>
    </row>
    <row r="7078" spans="1:15" x14ac:dyDescent="0.3">
      <c r="A7078" t="s">
        <v>34461</v>
      </c>
      <c r="B7078">
        <v>1500798</v>
      </c>
      <c r="C7078" t="s">
        <v>34462</v>
      </c>
      <c r="D7078">
        <v>288025</v>
      </c>
      <c r="E7078" t="s">
        <v>5956</v>
      </c>
      <c r="F7078" t="s">
        <v>6258</v>
      </c>
      <c r="G7078" t="s">
        <v>34463</v>
      </c>
      <c r="H7078" t="s">
        <v>8996</v>
      </c>
      <c r="I7078" t="s">
        <v>5987</v>
      </c>
      <c r="J7078" t="s">
        <v>34464</v>
      </c>
      <c r="K7078">
        <v>45</v>
      </c>
      <c r="L7078">
        <v>45</v>
      </c>
      <c r="M7078" s="6">
        <v>42114</v>
      </c>
      <c r="N7078" s="6">
        <v>42179</v>
      </c>
      <c r="O7078" t="s">
        <v>5953</v>
      </c>
    </row>
    <row r="7079" spans="1:15" x14ac:dyDescent="0.3">
      <c r="A7079" t="s">
        <v>34465</v>
      </c>
      <c r="B7079">
        <v>1500831</v>
      </c>
      <c r="C7079" t="s">
        <v>34466</v>
      </c>
      <c r="D7079">
        <v>288002</v>
      </c>
      <c r="E7079" t="s">
        <v>5956</v>
      </c>
      <c r="F7079" t="s">
        <v>6258</v>
      </c>
      <c r="G7079" t="s">
        <v>34467</v>
      </c>
      <c r="H7079" t="s">
        <v>11134</v>
      </c>
      <c r="I7079" t="s">
        <v>5987</v>
      </c>
      <c r="J7079" t="s">
        <v>34468</v>
      </c>
      <c r="K7079">
        <v>45</v>
      </c>
      <c r="L7079">
        <v>45</v>
      </c>
      <c r="M7079" s="6">
        <v>42114</v>
      </c>
      <c r="N7079" s="6">
        <v>42179</v>
      </c>
      <c r="O7079" t="s">
        <v>5953</v>
      </c>
    </row>
    <row r="7080" spans="1:15" x14ac:dyDescent="0.3">
      <c r="A7080" t="s">
        <v>34469</v>
      </c>
      <c r="B7080">
        <v>1500820</v>
      </c>
      <c r="C7080" t="s">
        <v>34470</v>
      </c>
      <c r="D7080">
        <v>288010</v>
      </c>
      <c r="E7080" t="s">
        <v>5956</v>
      </c>
      <c r="F7080" t="s">
        <v>6258</v>
      </c>
      <c r="G7080" t="s">
        <v>34471</v>
      </c>
      <c r="H7080" t="s">
        <v>10657</v>
      </c>
      <c r="I7080" t="s">
        <v>5987</v>
      </c>
      <c r="J7080" t="s">
        <v>34472</v>
      </c>
      <c r="K7080">
        <v>42</v>
      </c>
      <c r="L7080">
        <v>42</v>
      </c>
      <c r="M7080" s="6">
        <v>42114</v>
      </c>
      <c r="N7080" s="6">
        <v>42179</v>
      </c>
      <c r="O7080" t="s">
        <v>5953</v>
      </c>
    </row>
    <row r="7081" spans="1:15" x14ac:dyDescent="0.3">
      <c r="A7081" t="s">
        <v>34473</v>
      </c>
      <c r="B7081">
        <v>1500814</v>
      </c>
      <c r="C7081" t="s">
        <v>34474</v>
      </c>
      <c r="D7081">
        <v>288014</v>
      </c>
      <c r="E7081" t="s">
        <v>5956</v>
      </c>
      <c r="F7081" t="s">
        <v>6258</v>
      </c>
      <c r="G7081" t="s">
        <v>16350</v>
      </c>
      <c r="H7081">
        <v>54</v>
      </c>
      <c r="I7081" t="s">
        <v>5987</v>
      </c>
      <c r="J7081" t="s">
        <v>34475</v>
      </c>
      <c r="K7081">
        <v>45</v>
      </c>
      <c r="L7081">
        <v>45</v>
      </c>
      <c r="M7081" s="6">
        <v>42114</v>
      </c>
      <c r="N7081" s="6">
        <v>42179</v>
      </c>
      <c r="O7081" t="s">
        <v>5953</v>
      </c>
    </row>
    <row r="7082" spans="1:15" x14ac:dyDescent="0.3">
      <c r="A7082" t="s">
        <v>34476</v>
      </c>
      <c r="B7082">
        <v>1500807</v>
      </c>
      <c r="C7082" t="s">
        <v>34477</v>
      </c>
      <c r="D7082">
        <v>288018</v>
      </c>
      <c r="E7082" t="s">
        <v>5956</v>
      </c>
      <c r="F7082" t="s">
        <v>6258</v>
      </c>
      <c r="G7082" t="s">
        <v>34478</v>
      </c>
      <c r="H7082">
        <v>54</v>
      </c>
      <c r="I7082" t="s">
        <v>5987</v>
      </c>
      <c r="J7082" t="s">
        <v>34479</v>
      </c>
      <c r="K7082">
        <v>44</v>
      </c>
      <c r="L7082">
        <v>44</v>
      </c>
      <c r="M7082" s="6">
        <v>42114</v>
      </c>
      <c r="N7082" s="6">
        <v>42179</v>
      </c>
      <c r="O7082" t="s">
        <v>5953</v>
      </c>
    </row>
    <row r="7083" spans="1:15" x14ac:dyDescent="0.3">
      <c r="A7083" t="s">
        <v>34480</v>
      </c>
      <c r="B7083">
        <v>1500801</v>
      </c>
      <c r="C7083" t="s">
        <v>34481</v>
      </c>
      <c r="D7083">
        <v>288022</v>
      </c>
      <c r="E7083" t="s">
        <v>5956</v>
      </c>
      <c r="F7083" t="s">
        <v>6258</v>
      </c>
      <c r="G7083" t="s">
        <v>34482</v>
      </c>
      <c r="H7083" t="s">
        <v>10657</v>
      </c>
      <c r="I7083" t="s">
        <v>5987</v>
      </c>
      <c r="J7083" t="s">
        <v>34483</v>
      </c>
      <c r="K7083">
        <v>45</v>
      </c>
      <c r="L7083">
        <v>45</v>
      </c>
      <c r="M7083" s="6">
        <v>42114</v>
      </c>
      <c r="N7083" s="6">
        <v>42179</v>
      </c>
      <c r="O7083" t="s">
        <v>5953</v>
      </c>
    </row>
    <row r="7084" spans="1:15" x14ac:dyDescent="0.3">
      <c r="A7084" t="s">
        <v>34484</v>
      </c>
      <c r="B7084">
        <v>1500825</v>
      </c>
      <c r="C7084" t="s">
        <v>34485</v>
      </c>
      <c r="D7084">
        <v>288007</v>
      </c>
      <c r="E7084" t="s">
        <v>5956</v>
      </c>
      <c r="F7084" t="s">
        <v>6258</v>
      </c>
      <c r="G7084" t="s">
        <v>34486</v>
      </c>
      <c r="H7084" t="s">
        <v>10456</v>
      </c>
      <c r="I7084" t="s">
        <v>5987</v>
      </c>
      <c r="J7084" t="s">
        <v>34487</v>
      </c>
      <c r="K7084">
        <v>45</v>
      </c>
      <c r="L7084">
        <v>45</v>
      </c>
      <c r="M7084" s="6">
        <v>42114</v>
      </c>
      <c r="N7084" s="6">
        <v>42179</v>
      </c>
      <c r="O7084" t="s">
        <v>5953</v>
      </c>
    </row>
    <row r="7085" spans="1:15" x14ac:dyDescent="0.3">
      <c r="A7085" t="s">
        <v>34488</v>
      </c>
      <c r="B7085">
        <v>1500813</v>
      </c>
      <c r="C7085" t="s">
        <v>34489</v>
      </c>
      <c r="D7085">
        <v>288015</v>
      </c>
      <c r="E7085" t="s">
        <v>5956</v>
      </c>
      <c r="F7085" t="s">
        <v>6258</v>
      </c>
      <c r="G7085" t="s">
        <v>34490</v>
      </c>
      <c r="H7085" t="s">
        <v>8996</v>
      </c>
      <c r="I7085" t="s">
        <v>5987</v>
      </c>
      <c r="J7085" t="s">
        <v>34491</v>
      </c>
      <c r="K7085">
        <v>45</v>
      </c>
      <c r="L7085">
        <v>45</v>
      </c>
      <c r="M7085" s="6">
        <v>42114</v>
      </c>
      <c r="N7085" s="6">
        <v>42179</v>
      </c>
      <c r="O7085" t="s">
        <v>5953</v>
      </c>
    </row>
    <row r="7086" spans="1:15" x14ac:dyDescent="0.3">
      <c r="A7086" t="s">
        <v>34492</v>
      </c>
      <c r="B7086">
        <v>1500828</v>
      </c>
      <c r="C7086" t="s">
        <v>34493</v>
      </c>
      <c r="D7086">
        <v>288004</v>
      </c>
      <c r="E7086" t="s">
        <v>5956</v>
      </c>
      <c r="F7086" t="s">
        <v>6258</v>
      </c>
      <c r="G7086" t="s">
        <v>34494</v>
      </c>
      <c r="H7086" t="s">
        <v>8996</v>
      </c>
      <c r="I7086" t="s">
        <v>5987</v>
      </c>
      <c r="J7086" t="s">
        <v>34495</v>
      </c>
      <c r="K7086">
        <v>45</v>
      </c>
      <c r="L7086">
        <v>45</v>
      </c>
      <c r="M7086" s="6">
        <v>42114</v>
      </c>
      <c r="N7086" s="6">
        <v>42179</v>
      </c>
      <c r="O7086" t="s">
        <v>5953</v>
      </c>
    </row>
    <row r="7087" spans="1:15" x14ac:dyDescent="0.3">
      <c r="A7087" t="s">
        <v>34496</v>
      </c>
      <c r="B7087">
        <v>1500816</v>
      </c>
      <c r="C7087" t="s">
        <v>34497</v>
      </c>
      <c r="D7087">
        <v>288012</v>
      </c>
      <c r="E7087" t="s">
        <v>5956</v>
      </c>
      <c r="F7087" t="s">
        <v>6258</v>
      </c>
      <c r="G7087" t="s">
        <v>34498</v>
      </c>
      <c r="H7087">
        <v>54</v>
      </c>
      <c r="I7087" t="s">
        <v>5987</v>
      </c>
      <c r="J7087" t="s">
        <v>34499</v>
      </c>
      <c r="K7087">
        <v>46</v>
      </c>
      <c r="L7087">
        <v>46</v>
      </c>
      <c r="M7087" s="6">
        <v>42114</v>
      </c>
      <c r="N7087" s="6">
        <v>42179</v>
      </c>
      <c r="O7087" t="s">
        <v>5953</v>
      </c>
    </row>
    <row r="7088" spans="1:15" x14ac:dyDescent="0.3">
      <c r="A7088" t="s">
        <v>34500</v>
      </c>
      <c r="B7088">
        <v>1500799</v>
      </c>
      <c r="C7088" t="s">
        <v>34501</v>
      </c>
      <c r="D7088">
        <v>288024</v>
      </c>
      <c r="E7088" t="s">
        <v>5956</v>
      </c>
      <c r="F7088" t="s">
        <v>6258</v>
      </c>
      <c r="G7088" t="s">
        <v>34502</v>
      </c>
      <c r="H7088">
        <v>54</v>
      </c>
      <c r="I7088" t="s">
        <v>5987</v>
      </c>
      <c r="J7088" t="s">
        <v>34503</v>
      </c>
      <c r="K7088">
        <v>43</v>
      </c>
      <c r="L7088">
        <v>43</v>
      </c>
      <c r="M7088" s="6">
        <v>42114</v>
      </c>
      <c r="N7088" s="6">
        <v>42179</v>
      </c>
      <c r="O7088" t="s">
        <v>5953</v>
      </c>
    </row>
    <row r="7089" spans="1:15" x14ac:dyDescent="0.3">
      <c r="A7089" t="s">
        <v>34504</v>
      </c>
      <c r="B7089">
        <v>577122</v>
      </c>
      <c r="C7089" t="s">
        <v>34505</v>
      </c>
      <c r="D7089">
        <v>378251</v>
      </c>
      <c r="E7089" t="s">
        <v>5947</v>
      </c>
      <c r="F7089" t="s">
        <v>6223</v>
      </c>
      <c r="G7089" t="s">
        <v>29284</v>
      </c>
      <c r="H7089" t="s">
        <v>6191</v>
      </c>
      <c r="I7089" t="s">
        <v>6226</v>
      </c>
      <c r="J7089" t="s">
        <v>34506</v>
      </c>
      <c r="K7089">
        <v>1</v>
      </c>
      <c r="L7089">
        <v>1</v>
      </c>
      <c r="M7089" s="6">
        <v>39834</v>
      </c>
      <c r="N7089" s="6">
        <v>42912</v>
      </c>
      <c r="O7089" t="s">
        <v>5953</v>
      </c>
    </row>
    <row r="7090" spans="1:15" x14ac:dyDescent="0.3">
      <c r="A7090" t="s">
        <v>34507</v>
      </c>
      <c r="B7090">
        <v>1972700</v>
      </c>
      <c r="C7090" t="s">
        <v>34508</v>
      </c>
      <c r="D7090">
        <v>384459</v>
      </c>
      <c r="E7090" t="s">
        <v>5947</v>
      </c>
      <c r="F7090" t="s">
        <v>6877</v>
      </c>
      <c r="G7090" t="s">
        <v>34509</v>
      </c>
      <c r="H7090" t="s">
        <v>9222</v>
      </c>
      <c r="I7090" t="s">
        <v>5960</v>
      </c>
      <c r="J7090" t="s">
        <v>34510</v>
      </c>
      <c r="K7090">
        <v>1</v>
      </c>
      <c r="L7090">
        <v>1</v>
      </c>
      <c r="M7090" s="6">
        <v>42848</v>
      </c>
      <c r="N7090" s="6">
        <v>42912</v>
      </c>
      <c r="O7090" t="s">
        <v>5953</v>
      </c>
    </row>
    <row r="7091" spans="1:15" x14ac:dyDescent="0.3">
      <c r="A7091" t="s">
        <v>34511</v>
      </c>
      <c r="B7091">
        <v>1937789</v>
      </c>
      <c r="C7091" t="s">
        <v>34512</v>
      </c>
      <c r="D7091">
        <v>384966</v>
      </c>
      <c r="E7091" t="s">
        <v>5947</v>
      </c>
      <c r="F7091" t="s">
        <v>5978</v>
      </c>
      <c r="G7091" t="s">
        <v>34513</v>
      </c>
      <c r="H7091" t="s">
        <v>34514</v>
      </c>
      <c r="I7091" t="s">
        <v>6033</v>
      </c>
      <c r="J7091" t="s">
        <v>34515</v>
      </c>
      <c r="K7091">
        <v>3</v>
      </c>
      <c r="L7091">
        <v>3</v>
      </c>
      <c r="M7091" s="6">
        <v>42843</v>
      </c>
      <c r="N7091" s="6">
        <v>42912</v>
      </c>
      <c r="O7091" t="s">
        <v>5953</v>
      </c>
    </row>
    <row r="7092" spans="1:15" x14ac:dyDescent="0.3">
      <c r="A7092" t="s">
        <v>34516</v>
      </c>
      <c r="B7092">
        <v>194540</v>
      </c>
      <c r="C7092" t="s">
        <v>34517</v>
      </c>
      <c r="D7092">
        <v>384967</v>
      </c>
      <c r="E7092" t="s">
        <v>5947</v>
      </c>
      <c r="F7092" t="s">
        <v>23134</v>
      </c>
      <c r="G7092" t="s">
        <v>34518</v>
      </c>
      <c r="H7092" t="s">
        <v>34519</v>
      </c>
      <c r="I7092" t="s">
        <v>6226</v>
      </c>
      <c r="J7092" t="s">
        <v>34520</v>
      </c>
      <c r="K7092">
        <v>3</v>
      </c>
      <c r="L7092">
        <v>3</v>
      </c>
      <c r="M7092" s="6">
        <v>41982</v>
      </c>
      <c r="N7092" s="6">
        <v>42912</v>
      </c>
      <c r="O7092" t="s">
        <v>5953</v>
      </c>
    </row>
    <row r="7093" spans="1:15" x14ac:dyDescent="0.3">
      <c r="A7093" t="s">
        <v>34521</v>
      </c>
      <c r="B7093">
        <v>1712571</v>
      </c>
      <c r="C7093" t="s">
        <v>34522</v>
      </c>
      <c r="D7093">
        <v>384968</v>
      </c>
      <c r="E7093" t="s">
        <v>5947</v>
      </c>
      <c r="F7093" t="s">
        <v>23134</v>
      </c>
      <c r="G7093" t="s">
        <v>34523</v>
      </c>
      <c r="H7093" t="s">
        <v>34524</v>
      </c>
      <c r="I7093" t="s">
        <v>6226</v>
      </c>
      <c r="J7093" t="s">
        <v>34525</v>
      </c>
      <c r="K7093">
        <v>3</v>
      </c>
      <c r="L7093">
        <v>3</v>
      </c>
      <c r="M7093" s="6">
        <v>42263</v>
      </c>
      <c r="N7093" s="6">
        <v>42856</v>
      </c>
      <c r="O7093" t="s">
        <v>5953</v>
      </c>
    </row>
    <row r="7094" spans="1:15" x14ac:dyDescent="0.3">
      <c r="A7094" t="s">
        <v>34526</v>
      </c>
      <c r="B7094">
        <v>1841195</v>
      </c>
      <c r="C7094" t="s">
        <v>34527</v>
      </c>
      <c r="D7094">
        <v>384969</v>
      </c>
      <c r="E7094" t="s">
        <v>5947</v>
      </c>
      <c r="F7094" t="s">
        <v>10826</v>
      </c>
      <c r="G7094" t="s">
        <v>34528</v>
      </c>
      <c r="H7094" t="s">
        <v>34529</v>
      </c>
      <c r="I7094" t="s">
        <v>5967</v>
      </c>
      <c r="J7094" t="s">
        <v>34530</v>
      </c>
      <c r="K7094">
        <v>3</v>
      </c>
      <c r="L7094">
        <v>3</v>
      </c>
      <c r="M7094" s="6">
        <v>42600</v>
      </c>
      <c r="N7094" s="6">
        <v>42912</v>
      </c>
      <c r="O7094" t="s">
        <v>5953</v>
      </c>
    </row>
    <row r="7095" spans="1:15" x14ac:dyDescent="0.3">
      <c r="A7095" t="s">
        <v>34531</v>
      </c>
      <c r="B7095">
        <v>1980481</v>
      </c>
      <c r="C7095" t="s">
        <v>34532</v>
      </c>
      <c r="D7095">
        <v>384970</v>
      </c>
      <c r="E7095" t="s">
        <v>5947</v>
      </c>
      <c r="F7095" t="s">
        <v>10826</v>
      </c>
      <c r="G7095" t="s">
        <v>34533</v>
      </c>
      <c r="H7095" t="s">
        <v>34534</v>
      </c>
      <c r="I7095" t="s">
        <v>5967</v>
      </c>
      <c r="J7095" t="s">
        <v>34535</v>
      </c>
      <c r="K7095">
        <v>3</v>
      </c>
      <c r="L7095">
        <v>3</v>
      </c>
      <c r="M7095" s="6">
        <v>40627</v>
      </c>
      <c r="N7095" s="6">
        <v>42912</v>
      </c>
      <c r="O7095" t="s">
        <v>5953</v>
      </c>
    </row>
    <row r="7096" spans="1:15" x14ac:dyDescent="0.3">
      <c r="A7096" t="s">
        <v>34536</v>
      </c>
      <c r="B7096">
        <v>990280</v>
      </c>
      <c r="C7096" t="s">
        <v>34537</v>
      </c>
      <c r="D7096">
        <v>384971</v>
      </c>
      <c r="E7096" t="s">
        <v>5947</v>
      </c>
      <c r="F7096" t="s">
        <v>10826</v>
      </c>
      <c r="G7096" t="s">
        <v>34538</v>
      </c>
      <c r="H7096" t="s">
        <v>34539</v>
      </c>
      <c r="I7096" t="s">
        <v>5967</v>
      </c>
      <c r="J7096" t="s">
        <v>34540</v>
      </c>
      <c r="K7096">
        <v>3</v>
      </c>
      <c r="L7096">
        <v>3</v>
      </c>
      <c r="M7096" s="6">
        <v>40989</v>
      </c>
      <c r="N7096" s="6">
        <v>42912</v>
      </c>
      <c r="O7096" t="s">
        <v>5953</v>
      </c>
    </row>
    <row r="7097" spans="1:15" x14ac:dyDescent="0.3">
      <c r="A7097" t="s">
        <v>34541</v>
      </c>
      <c r="B7097">
        <v>1679445</v>
      </c>
      <c r="C7097" t="s">
        <v>34542</v>
      </c>
      <c r="D7097">
        <v>384972</v>
      </c>
      <c r="E7097" t="s">
        <v>5947</v>
      </c>
      <c r="F7097" t="s">
        <v>10826</v>
      </c>
      <c r="G7097" t="s">
        <v>34543</v>
      </c>
      <c r="H7097" t="s">
        <v>34544</v>
      </c>
      <c r="I7097" t="s">
        <v>5967</v>
      </c>
      <c r="J7097" t="s">
        <v>34545</v>
      </c>
      <c r="K7097">
        <v>3</v>
      </c>
      <c r="L7097">
        <v>3</v>
      </c>
      <c r="M7097" s="6">
        <v>42603</v>
      </c>
      <c r="N7097" s="6">
        <v>42912</v>
      </c>
      <c r="O7097" t="s">
        <v>5953</v>
      </c>
    </row>
    <row r="7098" spans="1:15" x14ac:dyDescent="0.3">
      <c r="A7098" t="s">
        <v>34546</v>
      </c>
      <c r="B7098">
        <v>1400425</v>
      </c>
      <c r="C7098" t="s">
        <v>34547</v>
      </c>
      <c r="D7098">
        <v>384973</v>
      </c>
      <c r="E7098" t="s">
        <v>5947</v>
      </c>
      <c r="F7098" t="s">
        <v>10826</v>
      </c>
      <c r="G7098" t="s">
        <v>34548</v>
      </c>
      <c r="H7098" t="s">
        <v>34549</v>
      </c>
      <c r="I7098" t="s">
        <v>5967</v>
      </c>
      <c r="J7098" t="s">
        <v>34550</v>
      </c>
      <c r="K7098">
        <v>3</v>
      </c>
      <c r="L7098">
        <v>3</v>
      </c>
      <c r="M7098" s="6">
        <v>41578</v>
      </c>
      <c r="N7098" s="6">
        <v>42912</v>
      </c>
      <c r="O7098" t="s">
        <v>5953</v>
      </c>
    </row>
    <row r="7099" spans="1:15" x14ac:dyDescent="0.3">
      <c r="A7099" t="s">
        <v>34551</v>
      </c>
      <c r="B7099">
        <v>1961155</v>
      </c>
      <c r="C7099" t="s">
        <v>34552</v>
      </c>
      <c r="D7099">
        <v>385622</v>
      </c>
      <c r="E7099" t="s">
        <v>6043</v>
      </c>
      <c r="F7099" t="s">
        <v>6055</v>
      </c>
      <c r="G7099" t="s">
        <v>34553</v>
      </c>
      <c r="H7099" t="s">
        <v>7213</v>
      </c>
      <c r="I7099" t="s">
        <v>6095</v>
      </c>
      <c r="J7099" t="s">
        <v>34554</v>
      </c>
      <c r="K7099">
        <v>1</v>
      </c>
      <c r="L7099">
        <v>1</v>
      </c>
      <c r="M7099" s="6">
        <v>42792</v>
      </c>
      <c r="N7099" s="6">
        <v>42860</v>
      </c>
      <c r="O7099" t="s">
        <v>5953</v>
      </c>
    </row>
    <row r="7100" spans="1:15" x14ac:dyDescent="0.3">
      <c r="A7100" t="s">
        <v>34555</v>
      </c>
      <c r="B7100">
        <v>1961072</v>
      </c>
      <c r="C7100" t="s">
        <v>34556</v>
      </c>
      <c r="D7100">
        <v>385623</v>
      </c>
      <c r="E7100" t="s">
        <v>6230</v>
      </c>
      <c r="F7100" t="s">
        <v>6948</v>
      </c>
      <c r="G7100" t="s">
        <v>34557</v>
      </c>
      <c r="H7100" t="s">
        <v>6816</v>
      </c>
      <c r="I7100" t="s">
        <v>6095</v>
      </c>
      <c r="J7100" t="s">
        <v>34558</v>
      </c>
      <c r="K7100">
        <v>5</v>
      </c>
      <c r="L7100">
        <v>5</v>
      </c>
      <c r="M7100" s="6">
        <v>42793</v>
      </c>
      <c r="N7100" s="6">
        <v>42860</v>
      </c>
      <c r="O7100" t="s">
        <v>5953</v>
      </c>
    </row>
    <row r="7101" spans="1:15" x14ac:dyDescent="0.3">
      <c r="A7101" t="s">
        <v>34559</v>
      </c>
      <c r="B7101">
        <v>1960046</v>
      </c>
      <c r="C7101" t="s">
        <v>34560</v>
      </c>
      <c r="D7101">
        <v>385624</v>
      </c>
      <c r="E7101" t="s">
        <v>5947</v>
      </c>
      <c r="F7101" t="s">
        <v>9706</v>
      </c>
      <c r="G7101" t="s">
        <v>34561</v>
      </c>
      <c r="H7101" t="s">
        <v>10340</v>
      </c>
      <c r="I7101" t="s">
        <v>6095</v>
      </c>
      <c r="J7101" t="s">
        <v>34562</v>
      </c>
      <c r="K7101">
        <v>3</v>
      </c>
      <c r="L7101">
        <v>3</v>
      </c>
      <c r="M7101" s="6">
        <v>42792</v>
      </c>
      <c r="N7101" s="6">
        <v>42860</v>
      </c>
      <c r="O7101" t="s">
        <v>5953</v>
      </c>
    </row>
    <row r="7102" spans="1:15" x14ac:dyDescent="0.3">
      <c r="A7102" t="s">
        <v>34563</v>
      </c>
      <c r="B7102">
        <v>1936072</v>
      </c>
      <c r="C7102" t="s">
        <v>34564</v>
      </c>
      <c r="D7102">
        <v>385625</v>
      </c>
      <c r="E7102" t="s">
        <v>5947</v>
      </c>
      <c r="F7102" t="s">
        <v>9696</v>
      </c>
      <c r="G7102" t="s">
        <v>34565</v>
      </c>
      <c r="H7102" t="s">
        <v>6355</v>
      </c>
      <c r="I7102" t="s">
        <v>6095</v>
      </c>
      <c r="J7102" t="s">
        <v>34566</v>
      </c>
      <c r="K7102">
        <v>14</v>
      </c>
      <c r="L7102">
        <v>14</v>
      </c>
      <c r="M7102" s="6">
        <v>41729</v>
      </c>
      <c r="N7102" s="6">
        <v>42860</v>
      </c>
      <c r="O7102" t="s">
        <v>5953</v>
      </c>
    </row>
    <row r="7103" spans="1:15" x14ac:dyDescent="0.3">
      <c r="A7103" t="s">
        <v>34567</v>
      </c>
      <c r="B7103">
        <v>192199</v>
      </c>
      <c r="C7103" t="s">
        <v>34568</v>
      </c>
      <c r="D7103">
        <v>385626</v>
      </c>
      <c r="E7103" t="s">
        <v>5947</v>
      </c>
      <c r="F7103" t="s">
        <v>10234</v>
      </c>
      <c r="G7103" t="s">
        <v>34569</v>
      </c>
      <c r="H7103" t="s">
        <v>34570</v>
      </c>
      <c r="I7103" t="s">
        <v>6226</v>
      </c>
      <c r="J7103" t="s">
        <v>34571</v>
      </c>
      <c r="K7103">
        <v>4</v>
      </c>
      <c r="L7103">
        <v>4</v>
      </c>
      <c r="M7103" s="6">
        <v>41701</v>
      </c>
      <c r="N7103" s="6">
        <v>42918</v>
      </c>
      <c r="O7103" t="s">
        <v>5953</v>
      </c>
    </row>
    <row r="7104" spans="1:15" x14ac:dyDescent="0.3">
      <c r="A7104" t="s">
        <v>34572</v>
      </c>
      <c r="B7104">
        <v>292278</v>
      </c>
      <c r="C7104" t="s">
        <v>34573</v>
      </c>
      <c r="D7104">
        <v>385627</v>
      </c>
      <c r="E7104" t="s">
        <v>5947</v>
      </c>
      <c r="F7104" t="s">
        <v>10234</v>
      </c>
      <c r="G7104" t="s">
        <v>34574</v>
      </c>
      <c r="H7104" t="s">
        <v>34575</v>
      </c>
      <c r="I7104" t="s">
        <v>6226</v>
      </c>
      <c r="J7104" t="s">
        <v>34576</v>
      </c>
      <c r="K7104">
        <v>4</v>
      </c>
      <c r="L7104">
        <v>4</v>
      </c>
      <c r="M7104" s="6">
        <v>41701</v>
      </c>
      <c r="N7104" s="6">
        <v>42918</v>
      </c>
      <c r="O7104" t="s">
        <v>5953</v>
      </c>
    </row>
    <row r="7105" spans="1:15" x14ac:dyDescent="0.3">
      <c r="A7105" t="s">
        <v>34577</v>
      </c>
      <c r="B7105">
        <v>35316</v>
      </c>
      <c r="C7105" t="s">
        <v>34578</v>
      </c>
      <c r="D7105">
        <v>385628</v>
      </c>
      <c r="E7105" t="s">
        <v>5947</v>
      </c>
      <c r="F7105" t="s">
        <v>10234</v>
      </c>
      <c r="G7105" t="s">
        <v>34579</v>
      </c>
      <c r="H7105" t="s">
        <v>34580</v>
      </c>
      <c r="I7105" t="s">
        <v>6226</v>
      </c>
      <c r="J7105" t="s">
        <v>34581</v>
      </c>
      <c r="K7105">
        <v>4</v>
      </c>
      <c r="L7105">
        <v>4</v>
      </c>
      <c r="M7105" s="6">
        <v>41897</v>
      </c>
      <c r="N7105" s="6">
        <v>42918</v>
      </c>
      <c r="O7105" t="s">
        <v>5953</v>
      </c>
    </row>
    <row r="7106" spans="1:15" x14ac:dyDescent="0.3">
      <c r="A7106" t="s">
        <v>34582</v>
      </c>
      <c r="B7106">
        <v>348013</v>
      </c>
      <c r="C7106" t="s">
        <v>34583</v>
      </c>
      <c r="D7106">
        <v>385629</v>
      </c>
      <c r="E7106" t="s">
        <v>5947</v>
      </c>
      <c r="F7106" t="s">
        <v>10234</v>
      </c>
      <c r="G7106" t="s">
        <v>34584</v>
      </c>
      <c r="H7106" t="s">
        <v>34585</v>
      </c>
      <c r="I7106" t="s">
        <v>6226</v>
      </c>
      <c r="J7106" t="s">
        <v>34586</v>
      </c>
      <c r="K7106">
        <v>4</v>
      </c>
      <c r="L7106">
        <v>4</v>
      </c>
      <c r="M7106" s="6">
        <v>41701</v>
      </c>
      <c r="N7106" s="6">
        <v>42918</v>
      </c>
      <c r="O7106" t="s">
        <v>5953</v>
      </c>
    </row>
    <row r="7107" spans="1:15" x14ac:dyDescent="0.3">
      <c r="A7107" t="s">
        <v>34587</v>
      </c>
      <c r="B7107">
        <v>192196</v>
      </c>
      <c r="C7107" t="s">
        <v>34588</v>
      </c>
      <c r="D7107">
        <v>385630</v>
      </c>
      <c r="E7107" t="s">
        <v>5947</v>
      </c>
      <c r="F7107" t="s">
        <v>10234</v>
      </c>
      <c r="G7107" t="s">
        <v>34569</v>
      </c>
      <c r="H7107" t="s">
        <v>34589</v>
      </c>
      <c r="I7107" t="s">
        <v>6226</v>
      </c>
      <c r="J7107" t="s">
        <v>34590</v>
      </c>
      <c r="K7107">
        <v>4</v>
      </c>
      <c r="L7107">
        <v>4</v>
      </c>
      <c r="M7107" s="6">
        <v>41701</v>
      </c>
      <c r="N7107" s="6">
        <v>42918</v>
      </c>
      <c r="O7107" t="s">
        <v>5953</v>
      </c>
    </row>
    <row r="7108" spans="1:15" x14ac:dyDescent="0.3">
      <c r="A7108" t="s">
        <v>34591</v>
      </c>
      <c r="B7108">
        <v>307164</v>
      </c>
      <c r="C7108" t="s">
        <v>34592</v>
      </c>
      <c r="D7108">
        <v>385631</v>
      </c>
      <c r="E7108" t="s">
        <v>5947</v>
      </c>
      <c r="F7108" t="s">
        <v>10234</v>
      </c>
      <c r="G7108" t="s">
        <v>34593</v>
      </c>
      <c r="H7108" t="s">
        <v>34594</v>
      </c>
      <c r="I7108" t="s">
        <v>6226</v>
      </c>
      <c r="J7108" t="s">
        <v>34595</v>
      </c>
      <c r="K7108">
        <v>4</v>
      </c>
      <c r="L7108">
        <v>4</v>
      </c>
      <c r="M7108" s="6">
        <v>41897</v>
      </c>
      <c r="N7108" s="6">
        <v>42918</v>
      </c>
      <c r="O7108" t="s">
        <v>5953</v>
      </c>
    </row>
    <row r="7109" spans="1:15" x14ac:dyDescent="0.3">
      <c r="A7109" t="s">
        <v>34596</v>
      </c>
      <c r="B7109">
        <v>80941</v>
      </c>
      <c r="C7109" t="s">
        <v>34597</v>
      </c>
      <c r="D7109">
        <v>385632</v>
      </c>
      <c r="E7109" t="s">
        <v>5947</v>
      </c>
      <c r="F7109" t="s">
        <v>10234</v>
      </c>
      <c r="G7109" t="s">
        <v>22007</v>
      </c>
      <c r="H7109" t="s">
        <v>34598</v>
      </c>
      <c r="I7109" t="s">
        <v>6226</v>
      </c>
      <c r="J7109" t="s">
        <v>34599</v>
      </c>
      <c r="K7109">
        <v>5</v>
      </c>
      <c r="L7109">
        <v>5</v>
      </c>
      <c r="M7109" s="6">
        <v>42113</v>
      </c>
      <c r="N7109" s="6">
        <v>42860</v>
      </c>
      <c r="O7109" t="s">
        <v>5953</v>
      </c>
    </row>
    <row r="7110" spans="1:15" x14ac:dyDescent="0.3">
      <c r="A7110" t="s">
        <v>34600</v>
      </c>
      <c r="B7110">
        <v>35312</v>
      </c>
      <c r="C7110" t="s">
        <v>34601</v>
      </c>
      <c r="D7110">
        <v>385633</v>
      </c>
      <c r="E7110" t="s">
        <v>5947</v>
      </c>
      <c r="F7110" t="s">
        <v>10234</v>
      </c>
      <c r="G7110" t="s">
        <v>34602</v>
      </c>
      <c r="H7110" t="s">
        <v>34603</v>
      </c>
      <c r="I7110" t="s">
        <v>6226</v>
      </c>
      <c r="J7110" t="s">
        <v>34604</v>
      </c>
      <c r="K7110">
        <v>3</v>
      </c>
      <c r="L7110">
        <v>3</v>
      </c>
      <c r="M7110" s="6">
        <v>42343</v>
      </c>
      <c r="N7110" s="6">
        <v>42918</v>
      </c>
      <c r="O7110" t="s">
        <v>5953</v>
      </c>
    </row>
    <row r="7111" spans="1:15" x14ac:dyDescent="0.3">
      <c r="A7111" t="s">
        <v>34605</v>
      </c>
      <c r="B7111">
        <v>1869278</v>
      </c>
      <c r="C7111" t="s">
        <v>34606</v>
      </c>
      <c r="D7111">
        <v>385634</v>
      </c>
      <c r="E7111" t="s">
        <v>5947</v>
      </c>
      <c r="F7111" t="s">
        <v>6223</v>
      </c>
      <c r="G7111" t="s">
        <v>7434</v>
      </c>
      <c r="H7111" t="s">
        <v>10426</v>
      </c>
      <c r="I7111" t="s">
        <v>6095</v>
      </c>
      <c r="J7111" t="s">
        <v>34607</v>
      </c>
      <c r="K7111">
        <v>1</v>
      </c>
      <c r="L7111">
        <v>1</v>
      </c>
      <c r="M7111" s="6">
        <v>42557</v>
      </c>
      <c r="N7111" s="6">
        <v>42860</v>
      </c>
      <c r="O7111" t="s">
        <v>5953</v>
      </c>
    </row>
    <row r="7112" spans="1:15" x14ac:dyDescent="0.3">
      <c r="A7112" t="s">
        <v>34608</v>
      </c>
      <c r="B7112">
        <v>1508220</v>
      </c>
      <c r="C7112" t="s">
        <v>34609</v>
      </c>
      <c r="D7112">
        <v>385635</v>
      </c>
      <c r="E7112" t="s">
        <v>5947</v>
      </c>
      <c r="F7112" t="s">
        <v>6092</v>
      </c>
      <c r="G7112" t="s">
        <v>34610</v>
      </c>
      <c r="H7112" t="s">
        <v>7401</v>
      </c>
      <c r="I7112" t="s">
        <v>6095</v>
      </c>
      <c r="J7112" t="s">
        <v>34611</v>
      </c>
      <c r="K7112">
        <v>10</v>
      </c>
      <c r="L7112">
        <v>10</v>
      </c>
      <c r="M7112" s="6">
        <v>42849</v>
      </c>
      <c r="N7112" s="6">
        <v>42860</v>
      </c>
      <c r="O7112" t="s">
        <v>5953</v>
      </c>
    </row>
    <row r="7113" spans="1:15" x14ac:dyDescent="0.3">
      <c r="A7113" t="s">
        <v>34612</v>
      </c>
      <c r="B7113">
        <v>1394142</v>
      </c>
      <c r="C7113" t="s">
        <v>34613</v>
      </c>
      <c r="D7113">
        <v>385637</v>
      </c>
      <c r="E7113" t="s">
        <v>5947</v>
      </c>
      <c r="F7113" t="s">
        <v>6195</v>
      </c>
      <c r="G7113" t="s">
        <v>34614</v>
      </c>
      <c r="H7113" t="s">
        <v>6277</v>
      </c>
      <c r="I7113" t="s">
        <v>6095</v>
      </c>
      <c r="J7113" t="s">
        <v>34615</v>
      </c>
      <c r="K7113">
        <v>1</v>
      </c>
      <c r="L7113">
        <v>1</v>
      </c>
      <c r="M7113" s="6">
        <v>41521</v>
      </c>
      <c r="N7113" s="6">
        <v>42986</v>
      </c>
      <c r="O7113" t="s">
        <v>5953</v>
      </c>
    </row>
    <row r="7114" spans="1:15" x14ac:dyDescent="0.3">
      <c r="A7114" t="s">
        <v>34616</v>
      </c>
      <c r="B7114">
        <v>1622279</v>
      </c>
      <c r="C7114" t="s">
        <v>34617</v>
      </c>
      <c r="D7114">
        <v>385638</v>
      </c>
      <c r="E7114" t="s">
        <v>5947</v>
      </c>
      <c r="F7114" t="s">
        <v>10234</v>
      </c>
      <c r="G7114" t="s">
        <v>34618</v>
      </c>
      <c r="H7114" t="s">
        <v>34619</v>
      </c>
      <c r="I7114" t="s">
        <v>6226</v>
      </c>
      <c r="J7114" t="s">
        <v>34620</v>
      </c>
      <c r="K7114">
        <v>4</v>
      </c>
      <c r="L7114">
        <v>4</v>
      </c>
      <c r="M7114" s="6">
        <v>42072</v>
      </c>
      <c r="N7114" s="6">
        <v>42860</v>
      </c>
      <c r="O7114" t="s">
        <v>5953</v>
      </c>
    </row>
    <row r="7115" spans="1:15" x14ac:dyDescent="0.3">
      <c r="A7115" t="s">
        <v>34621</v>
      </c>
      <c r="B7115">
        <v>35310</v>
      </c>
      <c r="C7115" t="s">
        <v>34622</v>
      </c>
      <c r="D7115">
        <v>385639</v>
      </c>
      <c r="E7115" t="s">
        <v>5947</v>
      </c>
      <c r="F7115" t="s">
        <v>10234</v>
      </c>
      <c r="G7115" t="s">
        <v>34623</v>
      </c>
      <c r="H7115" t="s">
        <v>34624</v>
      </c>
      <c r="I7115" t="s">
        <v>5967</v>
      </c>
      <c r="J7115" t="s">
        <v>34625</v>
      </c>
      <c r="K7115">
        <v>4</v>
      </c>
      <c r="L7115">
        <v>4</v>
      </c>
      <c r="M7115" s="6">
        <v>41897</v>
      </c>
      <c r="N7115" s="6">
        <v>42918</v>
      </c>
      <c r="O7115" t="s">
        <v>5953</v>
      </c>
    </row>
    <row r="7116" spans="1:15" x14ac:dyDescent="0.3">
      <c r="A7116" t="s">
        <v>34626</v>
      </c>
      <c r="B7116">
        <v>35243</v>
      </c>
      <c r="C7116" t="s">
        <v>34627</v>
      </c>
      <c r="D7116">
        <v>385640</v>
      </c>
      <c r="E7116" t="s">
        <v>5956</v>
      </c>
      <c r="F7116" t="s">
        <v>6252</v>
      </c>
      <c r="G7116" t="s">
        <v>34628</v>
      </c>
      <c r="H7116" t="s">
        <v>34629</v>
      </c>
      <c r="I7116" t="s">
        <v>6095</v>
      </c>
      <c r="J7116" t="s">
        <v>34630</v>
      </c>
      <c r="K7116">
        <v>86</v>
      </c>
      <c r="L7116">
        <v>69</v>
      </c>
      <c r="M7116" s="6">
        <v>42792</v>
      </c>
      <c r="N7116" s="6">
        <v>42918</v>
      </c>
      <c r="O7116" t="s">
        <v>5953</v>
      </c>
    </row>
    <row r="7117" spans="1:15" x14ac:dyDescent="0.3">
      <c r="A7117" t="s">
        <v>34631</v>
      </c>
      <c r="B7117">
        <v>1981916</v>
      </c>
      <c r="C7117" t="s">
        <v>34632</v>
      </c>
      <c r="D7117">
        <v>385641</v>
      </c>
      <c r="E7117" t="s">
        <v>5977</v>
      </c>
      <c r="F7117" t="s">
        <v>5978</v>
      </c>
      <c r="G7117" t="s">
        <v>34633</v>
      </c>
      <c r="H7117" t="s">
        <v>6160</v>
      </c>
      <c r="I7117" t="s">
        <v>6095</v>
      </c>
      <c r="J7117" t="s">
        <v>34634</v>
      </c>
      <c r="K7117">
        <v>2</v>
      </c>
      <c r="L7117">
        <v>2</v>
      </c>
      <c r="M7117" s="6">
        <v>42855</v>
      </c>
      <c r="N7117" s="6">
        <v>42860</v>
      </c>
      <c r="O7117" t="s">
        <v>5953</v>
      </c>
    </row>
    <row r="7118" spans="1:15" x14ac:dyDescent="0.3">
      <c r="A7118" t="s">
        <v>34635</v>
      </c>
      <c r="B7118">
        <v>1980633</v>
      </c>
      <c r="C7118" t="s">
        <v>34636</v>
      </c>
      <c r="D7118">
        <v>385642</v>
      </c>
      <c r="E7118" t="s">
        <v>5956</v>
      </c>
      <c r="F7118" t="s">
        <v>6449</v>
      </c>
      <c r="G7118" t="s">
        <v>34637</v>
      </c>
      <c r="H7118" t="s">
        <v>9087</v>
      </c>
      <c r="I7118" t="s">
        <v>6095</v>
      </c>
      <c r="J7118" t="s">
        <v>34638</v>
      </c>
      <c r="K7118">
        <v>6</v>
      </c>
      <c r="L7118">
        <v>6</v>
      </c>
      <c r="M7118" s="6">
        <v>42855</v>
      </c>
      <c r="N7118" s="6">
        <v>42860</v>
      </c>
      <c r="O7118" t="s">
        <v>5953</v>
      </c>
    </row>
    <row r="7119" spans="1:15" x14ac:dyDescent="0.3">
      <c r="A7119" t="s">
        <v>34639</v>
      </c>
      <c r="B7119">
        <v>1406343</v>
      </c>
      <c r="C7119" t="s">
        <v>34640</v>
      </c>
      <c r="D7119">
        <v>385643</v>
      </c>
      <c r="E7119" t="s">
        <v>5947</v>
      </c>
      <c r="F7119" t="s">
        <v>10234</v>
      </c>
      <c r="G7119" t="s">
        <v>34641</v>
      </c>
      <c r="H7119" t="s">
        <v>34642</v>
      </c>
      <c r="I7119" t="s">
        <v>5960</v>
      </c>
      <c r="J7119" t="s">
        <v>34643</v>
      </c>
      <c r="K7119">
        <v>3</v>
      </c>
      <c r="L7119">
        <v>3</v>
      </c>
      <c r="M7119" s="6">
        <v>41569</v>
      </c>
      <c r="N7119" s="6">
        <v>42860</v>
      </c>
      <c r="O7119" t="s">
        <v>5953</v>
      </c>
    </row>
    <row r="7120" spans="1:15" x14ac:dyDescent="0.3">
      <c r="A7120" t="s">
        <v>34644</v>
      </c>
      <c r="B7120">
        <v>1406344</v>
      </c>
      <c r="C7120" t="s">
        <v>34645</v>
      </c>
      <c r="D7120">
        <v>385644</v>
      </c>
      <c r="E7120" t="s">
        <v>5947</v>
      </c>
      <c r="F7120" t="s">
        <v>10234</v>
      </c>
      <c r="G7120" t="s">
        <v>34646</v>
      </c>
      <c r="H7120" t="s">
        <v>34647</v>
      </c>
      <c r="I7120" t="s">
        <v>5960</v>
      </c>
      <c r="J7120" t="s">
        <v>34648</v>
      </c>
      <c r="K7120">
        <v>3</v>
      </c>
      <c r="L7120">
        <v>3</v>
      </c>
      <c r="M7120" s="6">
        <v>41569</v>
      </c>
      <c r="N7120" s="6">
        <v>42860</v>
      </c>
      <c r="O7120" t="s">
        <v>5953</v>
      </c>
    </row>
    <row r="7121" spans="1:15" x14ac:dyDescent="0.3">
      <c r="A7121" t="s">
        <v>34649</v>
      </c>
      <c r="B7121">
        <v>248053</v>
      </c>
      <c r="C7121" t="s">
        <v>34650</v>
      </c>
      <c r="D7121">
        <v>385645</v>
      </c>
      <c r="E7121" t="s">
        <v>5947</v>
      </c>
      <c r="F7121" t="s">
        <v>23134</v>
      </c>
      <c r="G7121" t="s">
        <v>34651</v>
      </c>
      <c r="H7121" t="s">
        <v>34652</v>
      </c>
      <c r="I7121" t="s">
        <v>6226</v>
      </c>
      <c r="J7121" t="s">
        <v>34653</v>
      </c>
      <c r="K7121" t="s">
        <v>6135</v>
      </c>
      <c r="L7121" t="s">
        <v>6135</v>
      </c>
      <c r="M7121" s="6">
        <v>42445</v>
      </c>
      <c r="N7121" s="6">
        <v>42860</v>
      </c>
      <c r="O7121" t="s">
        <v>5953</v>
      </c>
    </row>
    <row r="7122" spans="1:15" x14ac:dyDescent="0.3">
      <c r="A7122" t="s">
        <v>34654</v>
      </c>
      <c r="B7122">
        <v>660955</v>
      </c>
      <c r="C7122" t="s">
        <v>34655</v>
      </c>
      <c r="D7122">
        <v>385646</v>
      </c>
      <c r="E7122" t="s">
        <v>5947</v>
      </c>
      <c r="F7122" t="s">
        <v>10826</v>
      </c>
      <c r="G7122" t="s">
        <v>34656</v>
      </c>
      <c r="H7122" t="s">
        <v>34657</v>
      </c>
      <c r="I7122" t="s">
        <v>5967</v>
      </c>
      <c r="J7122" t="s">
        <v>34658</v>
      </c>
      <c r="K7122">
        <v>3</v>
      </c>
      <c r="L7122">
        <v>3</v>
      </c>
      <c r="M7122" s="6">
        <v>42118</v>
      </c>
      <c r="N7122" s="6">
        <v>42860</v>
      </c>
      <c r="O7122" t="s">
        <v>5953</v>
      </c>
    </row>
    <row r="7123" spans="1:15" x14ac:dyDescent="0.3">
      <c r="A7123" t="s">
        <v>34659</v>
      </c>
      <c r="B7123">
        <v>1788456</v>
      </c>
      <c r="C7123" t="s">
        <v>34660</v>
      </c>
      <c r="D7123">
        <v>385647</v>
      </c>
      <c r="E7123" t="s">
        <v>5947</v>
      </c>
      <c r="F7123" t="s">
        <v>10826</v>
      </c>
      <c r="G7123" t="s">
        <v>34661</v>
      </c>
      <c r="H7123" t="s">
        <v>34662</v>
      </c>
      <c r="I7123" t="s">
        <v>5967</v>
      </c>
      <c r="J7123" t="s">
        <v>34663</v>
      </c>
      <c r="K7123">
        <v>3</v>
      </c>
      <c r="L7123">
        <v>3</v>
      </c>
      <c r="M7123" s="6">
        <v>42423</v>
      </c>
      <c r="N7123" s="6">
        <v>42860</v>
      </c>
      <c r="O7123" t="s">
        <v>5953</v>
      </c>
    </row>
    <row r="7124" spans="1:15" x14ac:dyDescent="0.3">
      <c r="A7124" t="s">
        <v>34664</v>
      </c>
      <c r="B7124">
        <v>1980464</v>
      </c>
      <c r="C7124" t="s">
        <v>34665</v>
      </c>
      <c r="D7124">
        <v>385648</v>
      </c>
      <c r="E7124" t="s">
        <v>5947</v>
      </c>
      <c r="F7124" t="s">
        <v>10826</v>
      </c>
      <c r="G7124" t="s">
        <v>34666</v>
      </c>
      <c r="H7124" t="s">
        <v>34667</v>
      </c>
      <c r="I7124" t="s">
        <v>5967</v>
      </c>
      <c r="J7124" t="s">
        <v>34668</v>
      </c>
      <c r="K7124">
        <v>3</v>
      </c>
      <c r="L7124">
        <v>3</v>
      </c>
      <c r="M7124" s="6">
        <v>39378</v>
      </c>
      <c r="N7124" s="6">
        <v>43018</v>
      </c>
      <c r="O7124" t="s">
        <v>5953</v>
      </c>
    </row>
    <row r="7125" spans="1:15" x14ac:dyDescent="0.3">
      <c r="A7125" t="s">
        <v>34669</v>
      </c>
      <c r="B7125">
        <v>318848</v>
      </c>
      <c r="C7125" t="s">
        <v>34670</v>
      </c>
      <c r="D7125">
        <v>385649</v>
      </c>
      <c r="E7125" t="s">
        <v>5947</v>
      </c>
      <c r="F7125" t="s">
        <v>6322</v>
      </c>
      <c r="G7125" t="s">
        <v>34671</v>
      </c>
      <c r="H7125" t="s">
        <v>6714</v>
      </c>
      <c r="I7125" t="s">
        <v>22417</v>
      </c>
      <c r="J7125" t="s">
        <v>34672</v>
      </c>
      <c r="K7125">
        <v>6</v>
      </c>
      <c r="L7125">
        <v>6</v>
      </c>
      <c r="M7125" s="6">
        <v>42073</v>
      </c>
      <c r="N7125" s="6">
        <v>42918</v>
      </c>
      <c r="O7125" t="s">
        <v>5953</v>
      </c>
    </row>
    <row r="7126" spans="1:15" x14ac:dyDescent="0.3">
      <c r="A7126" t="s">
        <v>34673</v>
      </c>
      <c r="B7126">
        <v>380433</v>
      </c>
      <c r="C7126" t="s">
        <v>34674</v>
      </c>
      <c r="D7126">
        <v>385650</v>
      </c>
      <c r="E7126" t="s">
        <v>5947</v>
      </c>
      <c r="F7126" t="s">
        <v>6322</v>
      </c>
      <c r="G7126" t="s">
        <v>34675</v>
      </c>
      <c r="H7126" t="s">
        <v>7190</v>
      </c>
      <c r="I7126" t="s">
        <v>6095</v>
      </c>
      <c r="J7126" t="s">
        <v>34676</v>
      </c>
      <c r="K7126">
        <v>6</v>
      </c>
      <c r="L7126">
        <v>6</v>
      </c>
      <c r="M7126" s="6">
        <v>42073</v>
      </c>
      <c r="N7126" s="6">
        <v>42918</v>
      </c>
      <c r="O7126" t="s">
        <v>5953</v>
      </c>
    </row>
    <row r="7127" spans="1:15" x14ac:dyDescent="0.3">
      <c r="A7127" t="s">
        <v>34677</v>
      </c>
      <c r="B7127">
        <v>318849</v>
      </c>
      <c r="C7127" t="s">
        <v>34678</v>
      </c>
      <c r="D7127">
        <v>385651</v>
      </c>
      <c r="E7127" t="s">
        <v>5947</v>
      </c>
      <c r="F7127" t="s">
        <v>6322</v>
      </c>
      <c r="G7127" t="s">
        <v>34679</v>
      </c>
      <c r="H7127" t="s">
        <v>11678</v>
      </c>
      <c r="I7127" t="s">
        <v>5960</v>
      </c>
      <c r="J7127" t="s">
        <v>34680</v>
      </c>
      <c r="K7127">
        <v>6</v>
      </c>
      <c r="L7127">
        <v>6</v>
      </c>
      <c r="M7127" s="6">
        <v>42073</v>
      </c>
      <c r="N7127" s="6">
        <v>42918</v>
      </c>
      <c r="O7127" t="s">
        <v>5953</v>
      </c>
    </row>
    <row r="7128" spans="1:15" x14ac:dyDescent="0.3">
      <c r="A7128" t="s">
        <v>34681</v>
      </c>
      <c r="B7128">
        <v>318845</v>
      </c>
      <c r="C7128" t="s">
        <v>34682</v>
      </c>
      <c r="D7128">
        <v>385652</v>
      </c>
      <c r="E7128" t="s">
        <v>5947</v>
      </c>
      <c r="F7128" t="s">
        <v>6322</v>
      </c>
      <c r="G7128" t="s">
        <v>34683</v>
      </c>
      <c r="H7128" t="s">
        <v>6106</v>
      </c>
      <c r="I7128" t="s">
        <v>5960</v>
      </c>
      <c r="J7128" t="s">
        <v>34684</v>
      </c>
      <c r="K7128">
        <v>9</v>
      </c>
      <c r="L7128">
        <v>9</v>
      </c>
      <c r="M7128" s="6">
        <v>42073</v>
      </c>
      <c r="N7128" s="6">
        <v>42918</v>
      </c>
      <c r="O7128" t="s">
        <v>5953</v>
      </c>
    </row>
    <row r="7129" spans="1:15" x14ac:dyDescent="0.3">
      <c r="A7129" t="s">
        <v>34685</v>
      </c>
      <c r="B7129">
        <v>200403</v>
      </c>
      <c r="C7129" t="s">
        <v>34686</v>
      </c>
      <c r="D7129">
        <v>385653</v>
      </c>
      <c r="E7129" t="s">
        <v>5947</v>
      </c>
      <c r="F7129" t="s">
        <v>6322</v>
      </c>
      <c r="G7129" t="s">
        <v>34687</v>
      </c>
      <c r="H7129" t="s">
        <v>7190</v>
      </c>
      <c r="I7129" t="s">
        <v>5960</v>
      </c>
      <c r="J7129" t="s">
        <v>34688</v>
      </c>
      <c r="K7129">
        <v>11</v>
      </c>
      <c r="L7129">
        <v>11</v>
      </c>
      <c r="M7129" s="6">
        <v>42073</v>
      </c>
      <c r="N7129" s="6">
        <v>42918</v>
      </c>
      <c r="O7129" t="s">
        <v>5953</v>
      </c>
    </row>
    <row r="7130" spans="1:15" x14ac:dyDescent="0.3">
      <c r="A7130" t="s">
        <v>34689</v>
      </c>
      <c r="B7130">
        <v>200402</v>
      </c>
      <c r="C7130" t="s">
        <v>34690</v>
      </c>
      <c r="D7130">
        <v>385654</v>
      </c>
      <c r="E7130" t="s">
        <v>5947</v>
      </c>
      <c r="F7130" t="s">
        <v>6322</v>
      </c>
      <c r="G7130" t="s">
        <v>34691</v>
      </c>
      <c r="H7130" t="s">
        <v>7691</v>
      </c>
      <c r="I7130" t="s">
        <v>5960</v>
      </c>
      <c r="J7130" t="s">
        <v>34692</v>
      </c>
      <c r="K7130">
        <v>10</v>
      </c>
      <c r="L7130">
        <v>10</v>
      </c>
      <c r="M7130" s="6">
        <v>42073</v>
      </c>
      <c r="N7130" s="6">
        <v>42918</v>
      </c>
      <c r="O7130" t="s">
        <v>5953</v>
      </c>
    </row>
    <row r="7131" spans="1:15" x14ac:dyDescent="0.3">
      <c r="A7131" t="s">
        <v>34693</v>
      </c>
      <c r="B7131">
        <v>200401</v>
      </c>
      <c r="C7131" t="s">
        <v>34694</v>
      </c>
      <c r="D7131">
        <v>385655</v>
      </c>
      <c r="E7131" t="s">
        <v>5947</v>
      </c>
      <c r="F7131" t="s">
        <v>6322</v>
      </c>
      <c r="G7131" t="s">
        <v>34695</v>
      </c>
      <c r="H7131" t="s">
        <v>6879</v>
      </c>
      <c r="I7131" t="s">
        <v>5960</v>
      </c>
      <c r="J7131" t="s">
        <v>34696</v>
      </c>
      <c r="K7131">
        <v>9</v>
      </c>
      <c r="L7131">
        <v>9</v>
      </c>
      <c r="M7131" s="6">
        <v>42073</v>
      </c>
      <c r="N7131" s="6">
        <v>42918</v>
      </c>
      <c r="O7131" t="s">
        <v>5953</v>
      </c>
    </row>
    <row r="7132" spans="1:15" x14ac:dyDescent="0.3">
      <c r="A7132" t="s">
        <v>34697</v>
      </c>
      <c r="B7132">
        <v>1414748</v>
      </c>
      <c r="C7132" t="s">
        <v>34698</v>
      </c>
      <c r="D7132">
        <v>240049</v>
      </c>
      <c r="E7132" t="s">
        <v>5956</v>
      </c>
      <c r="F7132" t="s">
        <v>6258</v>
      </c>
      <c r="G7132" t="s">
        <v>34699</v>
      </c>
      <c r="H7132" t="s">
        <v>11660</v>
      </c>
      <c r="I7132" t="s">
        <v>5987</v>
      </c>
      <c r="J7132" t="s">
        <v>34700</v>
      </c>
      <c r="K7132">
        <v>97</v>
      </c>
      <c r="L7132">
        <v>97</v>
      </c>
      <c r="M7132" s="6">
        <v>41622</v>
      </c>
      <c r="N7132" s="6">
        <v>41702</v>
      </c>
      <c r="O7132" t="s">
        <v>5953</v>
      </c>
    </row>
    <row r="7133" spans="1:15" x14ac:dyDescent="0.3">
      <c r="A7133" t="s">
        <v>34701</v>
      </c>
      <c r="B7133">
        <v>10730</v>
      </c>
      <c r="C7133" t="s">
        <v>34702</v>
      </c>
      <c r="D7133">
        <v>14043</v>
      </c>
      <c r="E7133" t="s">
        <v>5956</v>
      </c>
      <c r="F7133" t="s">
        <v>6014</v>
      </c>
      <c r="G7133" t="s">
        <v>34703</v>
      </c>
      <c r="H7133" t="s">
        <v>9698</v>
      </c>
      <c r="I7133" t="s">
        <v>5987</v>
      </c>
      <c r="J7133" t="s">
        <v>34704</v>
      </c>
      <c r="K7133">
        <v>84</v>
      </c>
      <c r="L7133">
        <v>80</v>
      </c>
      <c r="M7133" s="6">
        <v>36266</v>
      </c>
      <c r="N7133" s="6">
        <v>39920</v>
      </c>
      <c r="O7133" t="s">
        <v>5953</v>
      </c>
    </row>
    <row r="7134" spans="1:15" x14ac:dyDescent="0.3">
      <c r="A7134" t="s">
        <v>34705</v>
      </c>
      <c r="B7134">
        <v>1195365</v>
      </c>
      <c r="C7134" t="s">
        <v>34706</v>
      </c>
      <c r="D7134">
        <v>384384</v>
      </c>
      <c r="E7134" t="s">
        <v>5947</v>
      </c>
      <c r="F7134" t="s">
        <v>6195</v>
      </c>
      <c r="G7134" t="s">
        <v>34707</v>
      </c>
      <c r="H7134" t="s">
        <v>6271</v>
      </c>
      <c r="I7134" t="s">
        <v>6095</v>
      </c>
      <c r="J7134" t="s">
        <v>34708</v>
      </c>
      <c r="K7134">
        <v>1</v>
      </c>
      <c r="L7134">
        <v>1</v>
      </c>
      <c r="M7134" s="6">
        <v>41066</v>
      </c>
      <c r="N7134" s="6">
        <v>42935</v>
      </c>
      <c r="O7134" t="s">
        <v>5953</v>
      </c>
    </row>
    <row r="7135" spans="1:15" x14ac:dyDescent="0.3">
      <c r="A7135" t="s">
        <v>34709</v>
      </c>
      <c r="B7135">
        <v>507488</v>
      </c>
      <c r="C7135" t="s">
        <v>34710</v>
      </c>
      <c r="D7135">
        <v>384385</v>
      </c>
      <c r="E7135" t="s">
        <v>5956</v>
      </c>
      <c r="F7135" t="s">
        <v>7175</v>
      </c>
      <c r="G7135" t="s">
        <v>34711</v>
      </c>
      <c r="H7135" t="s">
        <v>7044</v>
      </c>
      <c r="I7135" t="s">
        <v>6095</v>
      </c>
      <c r="J7135" t="s">
        <v>34712</v>
      </c>
      <c r="K7135">
        <v>32</v>
      </c>
      <c r="L7135">
        <v>32</v>
      </c>
      <c r="M7135" s="6">
        <v>42619</v>
      </c>
      <c r="N7135" s="6">
        <v>42851</v>
      </c>
      <c r="O7135" t="s">
        <v>5953</v>
      </c>
    </row>
    <row r="7136" spans="1:15" x14ac:dyDescent="0.3">
      <c r="A7136" t="s">
        <v>34713</v>
      </c>
      <c r="B7136">
        <v>1932881</v>
      </c>
      <c r="C7136" t="s">
        <v>34714</v>
      </c>
      <c r="D7136">
        <v>383695</v>
      </c>
      <c r="E7136" t="s">
        <v>5977</v>
      </c>
      <c r="F7136" t="s">
        <v>5978</v>
      </c>
      <c r="G7136" t="s">
        <v>34715</v>
      </c>
      <c r="H7136" t="s">
        <v>8552</v>
      </c>
      <c r="I7136" t="s">
        <v>6155</v>
      </c>
      <c r="J7136" t="s">
        <v>34716</v>
      </c>
      <c r="K7136">
        <v>466</v>
      </c>
      <c r="L7136">
        <v>465</v>
      </c>
      <c r="M7136" s="6">
        <v>42845</v>
      </c>
      <c r="N7136" s="6">
        <v>42851</v>
      </c>
      <c r="O7136" t="s">
        <v>5953</v>
      </c>
    </row>
    <row r="7137" spans="1:15" x14ac:dyDescent="0.3">
      <c r="A7137" t="s">
        <v>34717</v>
      </c>
      <c r="B7137">
        <v>1979541</v>
      </c>
      <c r="C7137" t="s">
        <v>34718</v>
      </c>
      <c r="D7137">
        <v>386294</v>
      </c>
      <c r="E7137" t="s">
        <v>5947</v>
      </c>
      <c r="F7137" t="s">
        <v>7160</v>
      </c>
      <c r="G7137" t="s">
        <v>34719</v>
      </c>
      <c r="H7137" t="s">
        <v>5993</v>
      </c>
      <c r="I7137" t="s">
        <v>6033</v>
      </c>
      <c r="J7137" t="s">
        <v>34720</v>
      </c>
      <c r="K7137">
        <v>4</v>
      </c>
      <c r="L7137">
        <v>4</v>
      </c>
      <c r="M7137" s="6">
        <v>42847</v>
      </c>
      <c r="N7137" s="6">
        <v>42870</v>
      </c>
      <c r="O7137" t="s">
        <v>5953</v>
      </c>
    </row>
    <row r="7138" spans="1:15" x14ac:dyDescent="0.3">
      <c r="A7138" t="s">
        <v>34721</v>
      </c>
      <c r="B7138">
        <v>1972565</v>
      </c>
      <c r="C7138" t="s">
        <v>34722</v>
      </c>
      <c r="D7138">
        <v>386295</v>
      </c>
      <c r="E7138" t="s">
        <v>5947</v>
      </c>
      <c r="F7138" t="s">
        <v>6322</v>
      </c>
      <c r="G7138" t="s">
        <v>34723</v>
      </c>
      <c r="H7138" t="s">
        <v>6954</v>
      </c>
      <c r="I7138" t="s">
        <v>5960</v>
      </c>
      <c r="J7138" t="s">
        <v>34724</v>
      </c>
      <c r="K7138">
        <v>5</v>
      </c>
      <c r="L7138">
        <v>5</v>
      </c>
      <c r="M7138" s="6">
        <v>42073</v>
      </c>
      <c r="N7138" s="6">
        <v>42870</v>
      </c>
      <c r="O7138" t="s">
        <v>5953</v>
      </c>
    </row>
    <row r="7139" spans="1:15" x14ac:dyDescent="0.3">
      <c r="A7139" t="s">
        <v>34725</v>
      </c>
      <c r="B7139">
        <v>1980631</v>
      </c>
      <c r="C7139" t="s">
        <v>34726</v>
      </c>
      <c r="D7139">
        <v>386296</v>
      </c>
      <c r="E7139" t="s">
        <v>6043</v>
      </c>
      <c r="F7139" t="s">
        <v>6217</v>
      </c>
      <c r="G7139" t="s">
        <v>34727</v>
      </c>
      <c r="H7139" t="s">
        <v>34728</v>
      </c>
      <c r="I7139" t="s">
        <v>6033</v>
      </c>
      <c r="J7139" t="s">
        <v>34729</v>
      </c>
      <c r="K7139">
        <v>2</v>
      </c>
      <c r="L7139">
        <v>2</v>
      </c>
      <c r="M7139" s="6">
        <v>42851</v>
      </c>
      <c r="N7139" s="6">
        <v>42870</v>
      </c>
      <c r="O7139" t="s">
        <v>5953</v>
      </c>
    </row>
    <row r="7140" spans="1:15" x14ac:dyDescent="0.3">
      <c r="A7140" t="s">
        <v>34730</v>
      </c>
      <c r="B7140">
        <v>1980625</v>
      </c>
      <c r="C7140" t="s">
        <v>34731</v>
      </c>
      <c r="D7140">
        <v>386297</v>
      </c>
      <c r="E7140" t="s">
        <v>6043</v>
      </c>
      <c r="F7140" t="s">
        <v>6217</v>
      </c>
      <c r="G7140" t="s">
        <v>34732</v>
      </c>
      <c r="H7140" t="s">
        <v>34733</v>
      </c>
      <c r="I7140" t="s">
        <v>6033</v>
      </c>
      <c r="J7140" t="s">
        <v>34734</v>
      </c>
      <c r="K7140">
        <v>2</v>
      </c>
      <c r="L7140">
        <v>2</v>
      </c>
      <c r="M7140" s="6">
        <v>42851</v>
      </c>
      <c r="N7140" s="6">
        <v>42870</v>
      </c>
      <c r="O7140" t="s">
        <v>5953</v>
      </c>
    </row>
    <row r="7141" spans="1:15" x14ac:dyDescent="0.3">
      <c r="A7141" t="s">
        <v>34735</v>
      </c>
      <c r="B7141">
        <v>1980527</v>
      </c>
      <c r="C7141" t="s">
        <v>34736</v>
      </c>
      <c r="D7141">
        <v>386298</v>
      </c>
      <c r="E7141" t="s">
        <v>5947</v>
      </c>
      <c r="F7141" t="s">
        <v>23134</v>
      </c>
      <c r="G7141" t="s">
        <v>34737</v>
      </c>
      <c r="H7141" t="s">
        <v>34738</v>
      </c>
      <c r="I7141" t="s">
        <v>6226</v>
      </c>
      <c r="J7141" t="s">
        <v>34739</v>
      </c>
      <c r="K7141" t="s">
        <v>6135</v>
      </c>
      <c r="L7141" t="s">
        <v>6135</v>
      </c>
      <c r="M7141" s="6">
        <v>42445</v>
      </c>
      <c r="N7141" s="6">
        <v>42870</v>
      </c>
      <c r="O7141" t="s">
        <v>5953</v>
      </c>
    </row>
    <row r="7142" spans="1:15" x14ac:dyDescent="0.3">
      <c r="A7142" t="s">
        <v>34740</v>
      </c>
      <c r="B7142">
        <v>1980520</v>
      </c>
      <c r="C7142" t="s">
        <v>34741</v>
      </c>
      <c r="D7142">
        <v>386299</v>
      </c>
      <c r="E7142" t="s">
        <v>5947</v>
      </c>
      <c r="F7142" t="s">
        <v>23134</v>
      </c>
      <c r="G7142" t="s">
        <v>34742</v>
      </c>
      <c r="H7142" t="s">
        <v>34743</v>
      </c>
      <c r="I7142" t="s">
        <v>6226</v>
      </c>
      <c r="J7142" t="s">
        <v>34744</v>
      </c>
      <c r="K7142" t="s">
        <v>6135</v>
      </c>
      <c r="L7142" t="s">
        <v>6135</v>
      </c>
      <c r="M7142" s="6">
        <v>42445</v>
      </c>
      <c r="N7142" s="6">
        <v>42870</v>
      </c>
      <c r="O7142" t="s">
        <v>5953</v>
      </c>
    </row>
    <row r="7143" spans="1:15" x14ac:dyDescent="0.3">
      <c r="A7143" t="s">
        <v>34745</v>
      </c>
      <c r="B7143">
        <v>1980489</v>
      </c>
      <c r="C7143" t="s">
        <v>34746</v>
      </c>
      <c r="D7143">
        <v>386300</v>
      </c>
      <c r="E7143" t="s">
        <v>5947</v>
      </c>
      <c r="F7143" t="s">
        <v>10826</v>
      </c>
      <c r="G7143" t="s">
        <v>34747</v>
      </c>
      <c r="H7143" t="s">
        <v>34748</v>
      </c>
      <c r="I7143" t="s">
        <v>5967</v>
      </c>
      <c r="J7143" t="s">
        <v>34749</v>
      </c>
      <c r="K7143">
        <v>3</v>
      </c>
      <c r="L7143">
        <v>3</v>
      </c>
      <c r="M7143" s="6">
        <v>40944</v>
      </c>
      <c r="N7143" s="6">
        <v>42870</v>
      </c>
      <c r="O7143" t="s">
        <v>5953</v>
      </c>
    </row>
    <row r="7144" spans="1:15" x14ac:dyDescent="0.3">
      <c r="A7144" t="s">
        <v>34750</v>
      </c>
      <c r="B7144">
        <v>1980475</v>
      </c>
      <c r="C7144" t="s">
        <v>34751</v>
      </c>
      <c r="D7144">
        <v>386301</v>
      </c>
      <c r="E7144" t="s">
        <v>5947</v>
      </c>
      <c r="F7144" t="s">
        <v>10826</v>
      </c>
      <c r="G7144" t="s">
        <v>34752</v>
      </c>
      <c r="H7144" t="s">
        <v>34753</v>
      </c>
      <c r="I7144" t="s">
        <v>5967</v>
      </c>
      <c r="J7144" t="s">
        <v>34754</v>
      </c>
      <c r="K7144">
        <v>3</v>
      </c>
      <c r="L7144">
        <v>3</v>
      </c>
      <c r="M7144" s="6">
        <v>41881</v>
      </c>
      <c r="N7144" s="6">
        <v>42870</v>
      </c>
      <c r="O7144" t="s">
        <v>5953</v>
      </c>
    </row>
    <row r="7145" spans="1:15" x14ac:dyDescent="0.3">
      <c r="A7145" t="s">
        <v>34755</v>
      </c>
      <c r="B7145">
        <v>1980463</v>
      </c>
      <c r="C7145" t="s">
        <v>34756</v>
      </c>
      <c r="D7145">
        <v>386302</v>
      </c>
      <c r="E7145" t="s">
        <v>5947</v>
      </c>
      <c r="F7145" t="s">
        <v>10826</v>
      </c>
      <c r="G7145" t="s">
        <v>34757</v>
      </c>
      <c r="H7145" t="s">
        <v>34758</v>
      </c>
      <c r="I7145" t="s">
        <v>5967</v>
      </c>
      <c r="J7145" t="s">
        <v>34759</v>
      </c>
      <c r="K7145">
        <v>3</v>
      </c>
      <c r="L7145">
        <v>3</v>
      </c>
      <c r="M7145" s="6">
        <v>39052</v>
      </c>
      <c r="N7145" s="6">
        <v>42870</v>
      </c>
      <c r="O7145" t="s">
        <v>5953</v>
      </c>
    </row>
    <row r="7146" spans="1:15" x14ac:dyDescent="0.3">
      <c r="A7146" t="s">
        <v>34760</v>
      </c>
      <c r="B7146">
        <v>1158190</v>
      </c>
      <c r="C7146" t="s">
        <v>34761</v>
      </c>
      <c r="D7146">
        <v>386338</v>
      </c>
      <c r="E7146" t="s">
        <v>5947</v>
      </c>
      <c r="F7146" t="s">
        <v>6322</v>
      </c>
      <c r="G7146" t="s">
        <v>34762</v>
      </c>
      <c r="H7146" t="s">
        <v>6879</v>
      </c>
      <c r="I7146" t="s">
        <v>6095</v>
      </c>
      <c r="J7146" t="s">
        <v>34763</v>
      </c>
      <c r="K7146">
        <v>7</v>
      </c>
      <c r="L7146">
        <v>7</v>
      </c>
      <c r="M7146" s="6">
        <v>42073</v>
      </c>
      <c r="N7146" s="6">
        <v>42870</v>
      </c>
      <c r="O7146" t="s">
        <v>5953</v>
      </c>
    </row>
    <row r="7147" spans="1:15" x14ac:dyDescent="0.3">
      <c r="A7147" t="s">
        <v>34764</v>
      </c>
      <c r="B7147">
        <v>1272949</v>
      </c>
      <c r="C7147" t="s">
        <v>34765</v>
      </c>
      <c r="D7147">
        <v>386339</v>
      </c>
      <c r="E7147" t="s">
        <v>5947</v>
      </c>
      <c r="F7147" t="s">
        <v>6322</v>
      </c>
      <c r="G7147" t="s">
        <v>34766</v>
      </c>
      <c r="H7147" t="s">
        <v>9087</v>
      </c>
      <c r="I7147" t="s">
        <v>5960</v>
      </c>
      <c r="J7147" t="s">
        <v>34767</v>
      </c>
      <c r="K7147">
        <v>11</v>
      </c>
      <c r="L7147">
        <v>11</v>
      </c>
      <c r="M7147" s="6">
        <v>42073</v>
      </c>
      <c r="N7147" s="6">
        <v>42870</v>
      </c>
      <c r="O7147" t="s">
        <v>5953</v>
      </c>
    </row>
    <row r="7148" spans="1:15" x14ac:dyDescent="0.3">
      <c r="A7148" t="s">
        <v>34768</v>
      </c>
      <c r="B7148">
        <v>1272947</v>
      </c>
      <c r="C7148" t="s">
        <v>34769</v>
      </c>
      <c r="D7148">
        <v>386340</v>
      </c>
      <c r="E7148" t="s">
        <v>5947</v>
      </c>
      <c r="F7148" t="s">
        <v>6322</v>
      </c>
      <c r="G7148" t="s">
        <v>34770</v>
      </c>
      <c r="H7148" t="s">
        <v>7966</v>
      </c>
      <c r="I7148" t="s">
        <v>6033</v>
      </c>
      <c r="J7148" t="s">
        <v>34771</v>
      </c>
      <c r="K7148">
        <v>11</v>
      </c>
      <c r="L7148">
        <v>11</v>
      </c>
      <c r="M7148" s="6">
        <v>42073</v>
      </c>
      <c r="N7148" s="6">
        <v>42870</v>
      </c>
      <c r="O7148" t="s">
        <v>5953</v>
      </c>
    </row>
    <row r="7149" spans="1:15" x14ac:dyDescent="0.3">
      <c r="A7149" t="s">
        <v>34772</v>
      </c>
      <c r="B7149">
        <v>1272946</v>
      </c>
      <c r="C7149" t="s">
        <v>34773</v>
      </c>
      <c r="D7149">
        <v>386341</v>
      </c>
      <c r="E7149" t="s">
        <v>5947</v>
      </c>
      <c r="F7149" t="s">
        <v>6322</v>
      </c>
      <c r="G7149" t="s">
        <v>34774</v>
      </c>
      <c r="H7149" t="s">
        <v>7139</v>
      </c>
      <c r="I7149" t="s">
        <v>5960</v>
      </c>
      <c r="J7149" t="s">
        <v>34775</v>
      </c>
      <c r="K7149">
        <v>14</v>
      </c>
      <c r="L7149">
        <v>14</v>
      </c>
      <c r="M7149" s="6">
        <v>42073</v>
      </c>
      <c r="N7149" s="6">
        <v>42870</v>
      </c>
      <c r="O7149" t="s">
        <v>5953</v>
      </c>
    </row>
    <row r="7150" spans="1:15" x14ac:dyDescent="0.3">
      <c r="A7150" t="s">
        <v>34776</v>
      </c>
      <c r="B7150">
        <v>1272943</v>
      </c>
      <c r="C7150" t="s">
        <v>34777</v>
      </c>
      <c r="D7150">
        <v>386342</v>
      </c>
      <c r="E7150" t="s">
        <v>5947</v>
      </c>
      <c r="F7150" t="s">
        <v>6322</v>
      </c>
      <c r="G7150" t="s">
        <v>34778</v>
      </c>
      <c r="H7150" t="s">
        <v>7259</v>
      </c>
      <c r="I7150" t="s">
        <v>5960</v>
      </c>
      <c r="J7150" t="s">
        <v>34779</v>
      </c>
      <c r="K7150">
        <v>9</v>
      </c>
      <c r="L7150">
        <v>9</v>
      </c>
      <c r="M7150" s="6">
        <v>42073</v>
      </c>
      <c r="N7150" s="6">
        <v>42870</v>
      </c>
      <c r="O7150" t="s">
        <v>5953</v>
      </c>
    </row>
    <row r="7151" spans="1:15" x14ac:dyDescent="0.3">
      <c r="A7151" t="s">
        <v>34780</v>
      </c>
      <c r="B7151">
        <v>1272942</v>
      </c>
      <c r="C7151" t="s">
        <v>34781</v>
      </c>
      <c r="D7151">
        <v>386343</v>
      </c>
      <c r="E7151" t="s">
        <v>5947</v>
      </c>
      <c r="F7151" t="s">
        <v>6322</v>
      </c>
      <c r="G7151" t="s">
        <v>34782</v>
      </c>
      <c r="H7151" t="s">
        <v>6609</v>
      </c>
      <c r="I7151" t="s">
        <v>5960</v>
      </c>
      <c r="J7151" t="s">
        <v>34783</v>
      </c>
      <c r="K7151">
        <v>9</v>
      </c>
      <c r="L7151">
        <v>9</v>
      </c>
      <c r="M7151" s="6">
        <v>42073</v>
      </c>
      <c r="N7151" s="6">
        <v>42870</v>
      </c>
      <c r="O7151" t="s">
        <v>5953</v>
      </c>
    </row>
    <row r="7152" spans="1:15" x14ac:dyDescent="0.3">
      <c r="A7152" t="s">
        <v>34784</v>
      </c>
      <c r="B7152">
        <v>909206</v>
      </c>
      <c r="C7152" t="s">
        <v>34785</v>
      </c>
      <c r="D7152">
        <v>386344</v>
      </c>
      <c r="E7152" t="s">
        <v>5947</v>
      </c>
      <c r="F7152" t="s">
        <v>6322</v>
      </c>
      <c r="G7152" t="s">
        <v>34786</v>
      </c>
      <c r="H7152" t="s">
        <v>7419</v>
      </c>
      <c r="I7152" t="s">
        <v>6095</v>
      </c>
      <c r="J7152" t="s">
        <v>34787</v>
      </c>
      <c r="K7152">
        <v>8</v>
      </c>
      <c r="L7152">
        <v>8</v>
      </c>
      <c r="M7152" s="6">
        <v>42073</v>
      </c>
      <c r="N7152" s="6">
        <v>42870</v>
      </c>
      <c r="O7152" t="s">
        <v>5953</v>
      </c>
    </row>
    <row r="7153" spans="1:15" x14ac:dyDescent="0.3">
      <c r="A7153" t="s">
        <v>34788</v>
      </c>
      <c r="B7153">
        <v>1810952</v>
      </c>
      <c r="C7153" t="s">
        <v>34789</v>
      </c>
      <c r="D7153">
        <v>386345</v>
      </c>
      <c r="E7153" t="s">
        <v>5947</v>
      </c>
      <c r="F7153" t="s">
        <v>23134</v>
      </c>
      <c r="G7153" t="s">
        <v>34790</v>
      </c>
      <c r="H7153" t="s">
        <v>34791</v>
      </c>
      <c r="I7153" t="s">
        <v>6226</v>
      </c>
      <c r="J7153" t="s">
        <v>34792</v>
      </c>
      <c r="K7153" t="s">
        <v>6135</v>
      </c>
      <c r="L7153" t="s">
        <v>6135</v>
      </c>
      <c r="M7153" s="6">
        <v>42445</v>
      </c>
      <c r="N7153" s="6">
        <v>42870</v>
      </c>
      <c r="O7153" t="s">
        <v>5953</v>
      </c>
    </row>
    <row r="7154" spans="1:15" x14ac:dyDescent="0.3">
      <c r="A7154" t="s">
        <v>34793</v>
      </c>
      <c r="B7154">
        <v>1424613</v>
      </c>
      <c r="C7154" t="s">
        <v>34794</v>
      </c>
      <c r="D7154">
        <v>386346</v>
      </c>
      <c r="E7154" t="s">
        <v>5947</v>
      </c>
      <c r="F7154" t="s">
        <v>10826</v>
      </c>
      <c r="G7154" t="s">
        <v>34795</v>
      </c>
      <c r="H7154" t="s">
        <v>34796</v>
      </c>
      <c r="I7154" t="s">
        <v>5967</v>
      </c>
      <c r="J7154" t="s">
        <v>34797</v>
      </c>
      <c r="K7154">
        <v>3</v>
      </c>
      <c r="L7154">
        <v>3</v>
      </c>
      <c r="M7154" s="6">
        <v>41670</v>
      </c>
      <c r="N7154" s="6">
        <v>42870</v>
      </c>
      <c r="O7154" t="s">
        <v>5953</v>
      </c>
    </row>
    <row r="7155" spans="1:15" x14ac:dyDescent="0.3">
      <c r="A7155" t="s">
        <v>34798</v>
      </c>
      <c r="B7155">
        <v>795381</v>
      </c>
      <c r="C7155" t="s">
        <v>34799</v>
      </c>
      <c r="D7155">
        <v>386348</v>
      </c>
      <c r="E7155" t="s">
        <v>6230</v>
      </c>
      <c r="F7155" t="s">
        <v>6443</v>
      </c>
      <c r="G7155" t="s">
        <v>34800</v>
      </c>
      <c r="H7155" t="s">
        <v>7686</v>
      </c>
      <c r="I7155" t="s">
        <v>6095</v>
      </c>
      <c r="J7155" t="s">
        <v>34801</v>
      </c>
      <c r="K7155">
        <v>2</v>
      </c>
      <c r="L7155">
        <v>2</v>
      </c>
      <c r="M7155" s="6">
        <v>40341</v>
      </c>
      <c r="N7155" s="6">
        <v>42870</v>
      </c>
      <c r="O7155" t="s">
        <v>5953</v>
      </c>
    </row>
    <row r="7156" spans="1:15" x14ac:dyDescent="0.3">
      <c r="A7156" t="s">
        <v>34802</v>
      </c>
      <c r="B7156">
        <v>1620897</v>
      </c>
      <c r="C7156" t="s">
        <v>34803</v>
      </c>
      <c r="D7156">
        <v>386349</v>
      </c>
      <c r="E7156" t="s">
        <v>5947</v>
      </c>
      <c r="F7156" t="s">
        <v>6322</v>
      </c>
      <c r="G7156" t="s">
        <v>31937</v>
      </c>
      <c r="H7156" t="s">
        <v>11632</v>
      </c>
      <c r="I7156" t="s">
        <v>5960</v>
      </c>
      <c r="J7156" t="s">
        <v>34804</v>
      </c>
      <c r="K7156">
        <v>9</v>
      </c>
      <c r="L7156">
        <v>9</v>
      </c>
      <c r="M7156" s="6">
        <v>42073</v>
      </c>
      <c r="N7156" s="6">
        <v>42870</v>
      </c>
      <c r="O7156" t="s">
        <v>5953</v>
      </c>
    </row>
    <row r="7157" spans="1:15" x14ac:dyDescent="0.3">
      <c r="A7157" t="s">
        <v>34805</v>
      </c>
      <c r="B7157">
        <v>1272957</v>
      </c>
      <c r="C7157" t="s">
        <v>34806</v>
      </c>
      <c r="D7157">
        <v>386350</v>
      </c>
      <c r="E7157" t="s">
        <v>5947</v>
      </c>
      <c r="F7157" t="s">
        <v>6322</v>
      </c>
      <c r="G7157" t="s">
        <v>34807</v>
      </c>
      <c r="H7157" t="s">
        <v>6689</v>
      </c>
      <c r="I7157" t="s">
        <v>6095</v>
      </c>
      <c r="J7157" t="s">
        <v>34808</v>
      </c>
      <c r="K7157">
        <v>7</v>
      </c>
      <c r="L7157">
        <v>7</v>
      </c>
      <c r="M7157" s="6">
        <v>42073</v>
      </c>
      <c r="N7157" s="6">
        <v>42870</v>
      </c>
      <c r="O7157" t="s">
        <v>5953</v>
      </c>
    </row>
    <row r="7158" spans="1:15" x14ac:dyDescent="0.3">
      <c r="A7158" t="s">
        <v>34809</v>
      </c>
      <c r="B7158">
        <v>1158189</v>
      </c>
      <c r="C7158" t="s">
        <v>34810</v>
      </c>
      <c r="D7158">
        <v>386351</v>
      </c>
      <c r="E7158" t="s">
        <v>5947</v>
      </c>
      <c r="F7158" t="s">
        <v>6322</v>
      </c>
      <c r="G7158" t="s">
        <v>34811</v>
      </c>
      <c r="H7158" t="s">
        <v>11632</v>
      </c>
      <c r="I7158" t="s">
        <v>6095</v>
      </c>
      <c r="J7158" t="s">
        <v>34812</v>
      </c>
      <c r="K7158">
        <v>8</v>
      </c>
      <c r="L7158">
        <v>8</v>
      </c>
      <c r="M7158" s="6">
        <v>42073</v>
      </c>
      <c r="N7158" s="6">
        <v>42870</v>
      </c>
      <c r="O7158" t="s">
        <v>5953</v>
      </c>
    </row>
    <row r="7159" spans="1:15" x14ac:dyDescent="0.3">
      <c r="A7159" t="s">
        <v>34813</v>
      </c>
      <c r="B7159">
        <v>380435</v>
      </c>
      <c r="C7159" t="s">
        <v>34814</v>
      </c>
      <c r="D7159">
        <v>386352</v>
      </c>
      <c r="E7159" t="s">
        <v>5947</v>
      </c>
      <c r="F7159" t="s">
        <v>6322</v>
      </c>
      <c r="G7159" t="s">
        <v>34815</v>
      </c>
      <c r="H7159" t="s">
        <v>7548</v>
      </c>
      <c r="I7159" t="s">
        <v>5960</v>
      </c>
      <c r="J7159" t="s">
        <v>34816</v>
      </c>
      <c r="K7159">
        <v>11</v>
      </c>
      <c r="L7159">
        <v>11</v>
      </c>
      <c r="M7159" s="6">
        <v>42073</v>
      </c>
      <c r="N7159" s="6">
        <v>42870</v>
      </c>
      <c r="O7159" t="s">
        <v>5953</v>
      </c>
    </row>
    <row r="7160" spans="1:15" x14ac:dyDescent="0.3">
      <c r="A7160" t="s">
        <v>34817</v>
      </c>
      <c r="B7160">
        <v>490111</v>
      </c>
      <c r="C7160" t="s">
        <v>34818</v>
      </c>
      <c r="D7160">
        <v>386353</v>
      </c>
      <c r="E7160" t="s">
        <v>5947</v>
      </c>
      <c r="F7160" t="s">
        <v>6322</v>
      </c>
      <c r="G7160" t="s">
        <v>34819</v>
      </c>
      <c r="H7160" t="s">
        <v>6898</v>
      </c>
      <c r="I7160" t="s">
        <v>5960</v>
      </c>
      <c r="J7160" t="s">
        <v>34820</v>
      </c>
      <c r="K7160">
        <v>7</v>
      </c>
      <c r="L7160">
        <v>7</v>
      </c>
      <c r="M7160" s="6">
        <v>42073</v>
      </c>
      <c r="N7160" s="6">
        <v>42870</v>
      </c>
      <c r="O7160" t="s">
        <v>5953</v>
      </c>
    </row>
    <row r="7161" spans="1:15" x14ac:dyDescent="0.3">
      <c r="A7161" t="s">
        <v>34821</v>
      </c>
      <c r="B7161">
        <v>1620893</v>
      </c>
      <c r="C7161" t="s">
        <v>34822</v>
      </c>
      <c r="D7161">
        <v>386354</v>
      </c>
      <c r="E7161" t="s">
        <v>5947</v>
      </c>
      <c r="F7161" t="s">
        <v>6322</v>
      </c>
      <c r="G7161" t="s">
        <v>34823</v>
      </c>
      <c r="H7161" t="s">
        <v>7686</v>
      </c>
      <c r="I7161" t="s">
        <v>5960</v>
      </c>
      <c r="J7161" t="s">
        <v>34824</v>
      </c>
      <c r="K7161">
        <v>10</v>
      </c>
      <c r="L7161">
        <v>10</v>
      </c>
      <c r="M7161" s="6">
        <v>42073</v>
      </c>
      <c r="N7161" s="6">
        <v>42870</v>
      </c>
      <c r="O7161" t="s">
        <v>5953</v>
      </c>
    </row>
    <row r="7162" spans="1:15" x14ac:dyDescent="0.3">
      <c r="A7162" t="s">
        <v>34825</v>
      </c>
      <c r="B7162">
        <v>238817</v>
      </c>
      <c r="C7162" t="s">
        <v>34826</v>
      </c>
      <c r="D7162">
        <v>386355</v>
      </c>
      <c r="E7162" t="s">
        <v>5947</v>
      </c>
      <c r="F7162" t="s">
        <v>10826</v>
      </c>
      <c r="G7162" t="s">
        <v>34827</v>
      </c>
      <c r="H7162" t="s">
        <v>34828</v>
      </c>
      <c r="I7162" t="s">
        <v>5967</v>
      </c>
      <c r="J7162" t="s">
        <v>34829</v>
      </c>
      <c r="K7162">
        <v>3</v>
      </c>
      <c r="L7162">
        <v>3</v>
      </c>
      <c r="M7162" s="6">
        <v>38336</v>
      </c>
      <c r="N7162" s="6">
        <v>42870</v>
      </c>
      <c r="O7162" t="s">
        <v>5953</v>
      </c>
    </row>
    <row r="7163" spans="1:15" x14ac:dyDescent="0.3">
      <c r="A7163" t="s">
        <v>34830</v>
      </c>
      <c r="B7163">
        <v>765147</v>
      </c>
      <c r="C7163" t="s">
        <v>34831</v>
      </c>
      <c r="D7163">
        <v>386356</v>
      </c>
      <c r="E7163" t="s">
        <v>5947</v>
      </c>
      <c r="F7163" t="s">
        <v>10826</v>
      </c>
      <c r="G7163" t="s">
        <v>34041</v>
      </c>
      <c r="H7163" t="s">
        <v>34832</v>
      </c>
      <c r="I7163" t="s">
        <v>5967</v>
      </c>
      <c r="J7163" t="s">
        <v>34833</v>
      </c>
      <c r="K7163">
        <v>3</v>
      </c>
      <c r="L7163">
        <v>3</v>
      </c>
      <c r="M7163" s="6">
        <v>41881</v>
      </c>
      <c r="N7163" s="6">
        <v>42870</v>
      </c>
      <c r="O7163" t="s">
        <v>5953</v>
      </c>
    </row>
    <row r="7164" spans="1:15" x14ac:dyDescent="0.3">
      <c r="A7164" t="s">
        <v>34834</v>
      </c>
      <c r="B7164">
        <v>467989</v>
      </c>
      <c r="C7164" t="s">
        <v>34835</v>
      </c>
      <c r="D7164">
        <v>386357</v>
      </c>
      <c r="E7164" t="s">
        <v>5947</v>
      </c>
      <c r="F7164" t="s">
        <v>10826</v>
      </c>
      <c r="G7164" t="s">
        <v>34836</v>
      </c>
      <c r="H7164" t="s">
        <v>34837</v>
      </c>
      <c r="I7164" t="s">
        <v>5967</v>
      </c>
      <c r="J7164" t="s">
        <v>34838</v>
      </c>
      <c r="K7164">
        <v>3</v>
      </c>
      <c r="L7164">
        <v>3</v>
      </c>
      <c r="M7164" s="6">
        <v>41836</v>
      </c>
      <c r="N7164" s="6">
        <v>42870</v>
      </c>
      <c r="O7164" t="s">
        <v>5953</v>
      </c>
    </row>
    <row r="7165" spans="1:15" x14ac:dyDescent="0.3">
      <c r="A7165" t="s">
        <v>34839</v>
      </c>
      <c r="B7165">
        <v>551224</v>
      </c>
      <c r="C7165" t="s">
        <v>34840</v>
      </c>
      <c r="D7165">
        <v>386358</v>
      </c>
      <c r="E7165" t="s">
        <v>6230</v>
      </c>
      <c r="F7165" t="s">
        <v>6948</v>
      </c>
      <c r="G7165" t="s">
        <v>11313</v>
      </c>
      <c r="H7165" t="s">
        <v>6650</v>
      </c>
      <c r="I7165" t="s">
        <v>5960</v>
      </c>
      <c r="J7165" t="s">
        <v>34841</v>
      </c>
      <c r="K7165">
        <v>4</v>
      </c>
      <c r="L7165">
        <v>4</v>
      </c>
      <c r="M7165" s="6">
        <v>39714</v>
      </c>
      <c r="N7165" s="6">
        <v>42870</v>
      </c>
      <c r="O7165" t="s">
        <v>5953</v>
      </c>
    </row>
    <row r="7166" spans="1:15" x14ac:dyDescent="0.3">
      <c r="A7166" t="s">
        <v>34842</v>
      </c>
      <c r="B7166">
        <v>1272953</v>
      </c>
      <c r="C7166" t="s">
        <v>34843</v>
      </c>
      <c r="D7166">
        <v>386359</v>
      </c>
      <c r="E7166" t="s">
        <v>5947</v>
      </c>
      <c r="F7166" t="s">
        <v>6322</v>
      </c>
      <c r="G7166" t="s">
        <v>34844</v>
      </c>
      <c r="H7166" t="s">
        <v>6451</v>
      </c>
      <c r="I7166" t="s">
        <v>6095</v>
      </c>
      <c r="J7166" t="s">
        <v>34845</v>
      </c>
      <c r="K7166">
        <v>5</v>
      </c>
      <c r="L7166">
        <v>5</v>
      </c>
      <c r="M7166" s="6">
        <v>42073</v>
      </c>
      <c r="N7166" s="6">
        <v>42870</v>
      </c>
      <c r="O7166" t="s">
        <v>5953</v>
      </c>
    </row>
    <row r="7167" spans="1:15" x14ac:dyDescent="0.3">
      <c r="A7167" t="s">
        <v>34846</v>
      </c>
      <c r="B7167">
        <v>380434</v>
      </c>
      <c r="C7167" t="s">
        <v>34847</v>
      </c>
      <c r="D7167">
        <v>386360</v>
      </c>
      <c r="E7167" t="s">
        <v>5947</v>
      </c>
      <c r="F7167" t="s">
        <v>6322</v>
      </c>
      <c r="G7167" t="s">
        <v>15560</v>
      </c>
      <c r="H7167" t="s">
        <v>7975</v>
      </c>
      <c r="I7167" t="s">
        <v>6095</v>
      </c>
      <c r="J7167" t="s">
        <v>34848</v>
      </c>
      <c r="K7167">
        <v>5</v>
      </c>
      <c r="L7167">
        <v>5</v>
      </c>
      <c r="M7167" s="6">
        <v>42073</v>
      </c>
      <c r="N7167" s="6">
        <v>42870</v>
      </c>
      <c r="O7167" t="s">
        <v>5953</v>
      </c>
    </row>
    <row r="7168" spans="1:15" x14ac:dyDescent="0.3">
      <c r="A7168" t="s">
        <v>34849</v>
      </c>
      <c r="B7168">
        <v>380440</v>
      </c>
      <c r="C7168" t="s">
        <v>34850</v>
      </c>
      <c r="D7168">
        <v>386361</v>
      </c>
      <c r="E7168" t="s">
        <v>5947</v>
      </c>
      <c r="F7168" t="s">
        <v>6322</v>
      </c>
      <c r="G7168" t="s">
        <v>31169</v>
      </c>
      <c r="H7168">
        <v>40</v>
      </c>
      <c r="I7168" t="s">
        <v>6095</v>
      </c>
      <c r="J7168" t="s">
        <v>34851</v>
      </c>
      <c r="K7168">
        <v>6</v>
      </c>
      <c r="L7168">
        <v>6</v>
      </c>
      <c r="M7168" s="6">
        <v>42073</v>
      </c>
      <c r="N7168" s="6">
        <v>42870</v>
      </c>
      <c r="O7168" t="s">
        <v>5953</v>
      </c>
    </row>
    <row r="7169" spans="1:15" x14ac:dyDescent="0.3">
      <c r="A7169" t="s">
        <v>34852</v>
      </c>
      <c r="B7169">
        <v>380438</v>
      </c>
      <c r="C7169" t="s">
        <v>34853</v>
      </c>
      <c r="D7169">
        <v>386362</v>
      </c>
      <c r="E7169" t="s">
        <v>5947</v>
      </c>
      <c r="F7169" t="s">
        <v>6322</v>
      </c>
      <c r="G7169" t="s">
        <v>34854</v>
      </c>
      <c r="H7169" t="s">
        <v>6348</v>
      </c>
      <c r="I7169" t="s">
        <v>6095</v>
      </c>
      <c r="J7169" t="s">
        <v>34855</v>
      </c>
      <c r="K7169">
        <v>5</v>
      </c>
      <c r="L7169">
        <v>5</v>
      </c>
      <c r="M7169" s="6">
        <v>42073</v>
      </c>
      <c r="N7169" s="6">
        <v>42870</v>
      </c>
      <c r="O7169" t="s">
        <v>5953</v>
      </c>
    </row>
    <row r="7170" spans="1:15" x14ac:dyDescent="0.3">
      <c r="A7170" t="s">
        <v>34856</v>
      </c>
      <c r="B7170">
        <v>380442</v>
      </c>
      <c r="C7170" t="s">
        <v>34857</v>
      </c>
      <c r="D7170">
        <v>386363</v>
      </c>
      <c r="E7170" t="s">
        <v>5947</v>
      </c>
      <c r="F7170" t="s">
        <v>6322</v>
      </c>
      <c r="G7170" t="s">
        <v>34858</v>
      </c>
      <c r="H7170">
        <v>43</v>
      </c>
      <c r="I7170" t="s">
        <v>5960</v>
      </c>
      <c r="J7170" t="s">
        <v>34859</v>
      </c>
      <c r="K7170">
        <v>5</v>
      </c>
      <c r="L7170">
        <v>5</v>
      </c>
      <c r="M7170" s="6">
        <v>42073</v>
      </c>
      <c r="N7170" s="6">
        <v>42870</v>
      </c>
      <c r="O7170" t="s">
        <v>5953</v>
      </c>
    </row>
    <row r="7171" spans="1:15" x14ac:dyDescent="0.3">
      <c r="A7171" t="s">
        <v>34860</v>
      </c>
      <c r="B7171">
        <v>1775456</v>
      </c>
      <c r="C7171" t="s">
        <v>34861</v>
      </c>
      <c r="D7171">
        <v>386364</v>
      </c>
      <c r="E7171" t="s">
        <v>5947</v>
      </c>
      <c r="F7171" t="s">
        <v>6322</v>
      </c>
      <c r="G7171" t="s">
        <v>34862</v>
      </c>
      <c r="H7171" t="s">
        <v>6451</v>
      </c>
      <c r="I7171" t="s">
        <v>6484</v>
      </c>
      <c r="J7171" t="s">
        <v>34863</v>
      </c>
      <c r="K7171">
        <v>6</v>
      </c>
      <c r="L7171">
        <v>6</v>
      </c>
      <c r="M7171" s="6">
        <v>42367</v>
      </c>
      <c r="N7171" s="6">
        <v>42870</v>
      </c>
      <c r="O7171" t="s">
        <v>5953</v>
      </c>
    </row>
    <row r="7172" spans="1:15" x14ac:dyDescent="0.3">
      <c r="A7172" t="s">
        <v>34864</v>
      </c>
      <c r="B7172">
        <v>1620895</v>
      </c>
      <c r="C7172" t="s">
        <v>34865</v>
      </c>
      <c r="D7172">
        <v>386365</v>
      </c>
      <c r="E7172" t="s">
        <v>5947</v>
      </c>
      <c r="F7172" t="s">
        <v>6322</v>
      </c>
      <c r="G7172" t="s">
        <v>34866</v>
      </c>
      <c r="H7172">
        <v>34</v>
      </c>
      <c r="I7172" t="s">
        <v>5960</v>
      </c>
      <c r="J7172" t="s">
        <v>34867</v>
      </c>
      <c r="K7172">
        <v>10</v>
      </c>
      <c r="L7172">
        <v>10</v>
      </c>
      <c r="M7172" s="6">
        <v>42073</v>
      </c>
      <c r="N7172" s="6">
        <v>42870</v>
      </c>
      <c r="O7172" t="s">
        <v>5953</v>
      </c>
    </row>
    <row r="7173" spans="1:15" x14ac:dyDescent="0.3">
      <c r="A7173" t="s">
        <v>34868</v>
      </c>
      <c r="B7173">
        <v>1272958</v>
      </c>
      <c r="C7173" t="s">
        <v>34869</v>
      </c>
      <c r="D7173">
        <v>386393</v>
      </c>
      <c r="E7173" t="s">
        <v>5947</v>
      </c>
      <c r="F7173" t="s">
        <v>6322</v>
      </c>
      <c r="G7173" t="s">
        <v>33092</v>
      </c>
      <c r="H7173" t="s">
        <v>11632</v>
      </c>
      <c r="I7173" t="s">
        <v>5960</v>
      </c>
      <c r="J7173" t="s">
        <v>34870</v>
      </c>
      <c r="K7173">
        <v>8</v>
      </c>
      <c r="L7173">
        <v>8</v>
      </c>
      <c r="M7173" s="6">
        <v>42073</v>
      </c>
      <c r="N7173" s="6">
        <v>42870</v>
      </c>
      <c r="O7173" t="s">
        <v>5953</v>
      </c>
    </row>
    <row r="7174" spans="1:15" x14ac:dyDescent="0.3">
      <c r="A7174" t="s">
        <v>34871</v>
      </c>
      <c r="B7174">
        <v>1983535</v>
      </c>
      <c r="C7174" t="s">
        <v>34872</v>
      </c>
      <c r="D7174">
        <v>386683</v>
      </c>
      <c r="E7174" t="s">
        <v>5947</v>
      </c>
      <c r="F7174" t="s">
        <v>5978</v>
      </c>
      <c r="G7174" t="s">
        <v>34873</v>
      </c>
      <c r="H7174" t="s">
        <v>6106</v>
      </c>
      <c r="I7174" t="s">
        <v>5960</v>
      </c>
      <c r="J7174" t="s">
        <v>34874</v>
      </c>
      <c r="K7174">
        <v>2</v>
      </c>
      <c r="L7174">
        <v>2</v>
      </c>
      <c r="M7174" s="6">
        <v>42862</v>
      </c>
      <c r="N7174" s="6">
        <v>42870</v>
      </c>
      <c r="O7174" t="s">
        <v>5953</v>
      </c>
    </row>
    <row r="7175" spans="1:15" x14ac:dyDescent="0.3">
      <c r="A7175" t="s">
        <v>34875</v>
      </c>
      <c r="B7175">
        <v>1349999</v>
      </c>
      <c r="C7175" t="s">
        <v>34876</v>
      </c>
      <c r="D7175">
        <v>386684</v>
      </c>
      <c r="E7175" t="s">
        <v>5947</v>
      </c>
      <c r="F7175" t="s">
        <v>6275</v>
      </c>
      <c r="G7175" t="s">
        <v>28378</v>
      </c>
      <c r="H7175" t="s">
        <v>6582</v>
      </c>
      <c r="I7175" t="s">
        <v>6095</v>
      </c>
      <c r="J7175" t="s">
        <v>34877</v>
      </c>
      <c r="K7175">
        <v>3</v>
      </c>
      <c r="L7175">
        <v>3</v>
      </c>
      <c r="M7175" s="6">
        <v>42861</v>
      </c>
      <c r="N7175" s="6">
        <v>42940</v>
      </c>
      <c r="O7175" t="s">
        <v>5953</v>
      </c>
    </row>
    <row r="7176" spans="1:15" x14ac:dyDescent="0.3">
      <c r="A7176" t="s">
        <v>34878</v>
      </c>
      <c r="B7176">
        <v>1304863</v>
      </c>
      <c r="C7176" t="s">
        <v>34879</v>
      </c>
      <c r="D7176">
        <v>208540</v>
      </c>
      <c r="E7176" t="s">
        <v>5947</v>
      </c>
      <c r="F7176" t="s">
        <v>6189</v>
      </c>
      <c r="G7176" t="s">
        <v>34880</v>
      </c>
      <c r="H7176" t="s">
        <v>8236</v>
      </c>
      <c r="I7176" t="s">
        <v>6033</v>
      </c>
      <c r="J7176" t="s">
        <v>34881</v>
      </c>
      <c r="K7176">
        <v>5</v>
      </c>
      <c r="L7176">
        <v>7</v>
      </c>
      <c r="M7176" s="6">
        <v>41437</v>
      </c>
      <c r="N7176" s="6">
        <v>42347</v>
      </c>
      <c r="O7176" t="s">
        <v>5953</v>
      </c>
    </row>
    <row r="7177" spans="1:15" x14ac:dyDescent="0.3">
      <c r="A7177" t="s">
        <v>34882</v>
      </c>
      <c r="B7177">
        <v>1986291</v>
      </c>
      <c r="C7177" t="s">
        <v>34883</v>
      </c>
      <c r="D7177">
        <v>226250</v>
      </c>
      <c r="E7177" t="s">
        <v>5956</v>
      </c>
      <c r="F7177" t="s">
        <v>6437</v>
      </c>
      <c r="G7177" t="s">
        <v>34884</v>
      </c>
      <c r="H7177" t="s">
        <v>7245</v>
      </c>
      <c r="I7177" t="s">
        <v>5960</v>
      </c>
      <c r="J7177" t="s">
        <v>34885</v>
      </c>
      <c r="K7177">
        <v>122</v>
      </c>
      <c r="L7177">
        <v>122</v>
      </c>
      <c r="M7177" s="6">
        <v>41568</v>
      </c>
      <c r="N7177" s="6">
        <v>42870</v>
      </c>
      <c r="O7177" t="s">
        <v>5953</v>
      </c>
    </row>
    <row r="7178" spans="1:15" x14ac:dyDescent="0.3">
      <c r="A7178" t="s">
        <v>34886</v>
      </c>
      <c r="B7178">
        <v>1929030</v>
      </c>
      <c r="C7178" t="s">
        <v>34887</v>
      </c>
      <c r="D7178">
        <v>387019</v>
      </c>
      <c r="E7178" t="s">
        <v>5977</v>
      </c>
      <c r="F7178" t="s">
        <v>5978</v>
      </c>
      <c r="G7178" t="s">
        <v>34888</v>
      </c>
      <c r="H7178" t="s">
        <v>6106</v>
      </c>
      <c r="I7178" t="s">
        <v>5960</v>
      </c>
      <c r="J7178" t="s">
        <v>34889</v>
      </c>
      <c r="K7178">
        <v>1</v>
      </c>
      <c r="L7178">
        <v>1</v>
      </c>
      <c r="M7178" s="6">
        <v>42728</v>
      </c>
      <c r="N7178" s="6">
        <v>42872</v>
      </c>
      <c r="O7178" t="s">
        <v>5953</v>
      </c>
    </row>
    <row r="7179" spans="1:15" x14ac:dyDescent="0.3">
      <c r="A7179" t="s">
        <v>34890</v>
      </c>
      <c r="B7179">
        <v>1969351</v>
      </c>
      <c r="C7179" t="s">
        <v>34891</v>
      </c>
      <c r="D7179">
        <v>387046</v>
      </c>
      <c r="E7179" t="s">
        <v>5947</v>
      </c>
      <c r="F7179" t="s">
        <v>5978</v>
      </c>
      <c r="G7179" t="s">
        <v>34892</v>
      </c>
      <c r="H7179" t="s">
        <v>8084</v>
      </c>
      <c r="I7179" t="s">
        <v>5960</v>
      </c>
      <c r="J7179" t="s">
        <v>34893</v>
      </c>
      <c r="K7179">
        <v>3</v>
      </c>
      <c r="L7179">
        <v>3</v>
      </c>
      <c r="M7179" s="6">
        <v>42865</v>
      </c>
      <c r="N7179" s="6">
        <v>42872</v>
      </c>
      <c r="O7179" t="s">
        <v>5953</v>
      </c>
    </row>
    <row r="7180" spans="1:15" x14ac:dyDescent="0.3">
      <c r="A7180" t="s">
        <v>34894</v>
      </c>
      <c r="B7180">
        <v>1980456</v>
      </c>
      <c r="C7180" t="s">
        <v>34895</v>
      </c>
      <c r="D7180">
        <v>14746</v>
      </c>
      <c r="E7180" t="s">
        <v>5947</v>
      </c>
      <c r="F7180" t="s">
        <v>10826</v>
      </c>
      <c r="G7180" t="s">
        <v>17610</v>
      </c>
      <c r="H7180" t="s">
        <v>34896</v>
      </c>
      <c r="I7180" t="s">
        <v>5967</v>
      </c>
      <c r="J7180" t="s">
        <v>34897</v>
      </c>
      <c r="K7180">
        <v>4</v>
      </c>
      <c r="L7180">
        <v>4</v>
      </c>
      <c r="M7180" s="6">
        <v>36809</v>
      </c>
      <c r="N7180" s="6">
        <v>40499</v>
      </c>
      <c r="O7180" t="s">
        <v>5953</v>
      </c>
    </row>
    <row r="7181" spans="1:15" x14ac:dyDescent="0.3">
      <c r="A7181" t="s">
        <v>34898</v>
      </c>
      <c r="B7181">
        <v>1980521</v>
      </c>
      <c r="C7181" t="s">
        <v>34899</v>
      </c>
      <c r="D7181">
        <v>14851</v>
      </c>
      <c r="E7181" t="s">
        <v>5947</v>
      </c>
      <c r="F7181" t="s">
        <v>23134</v>
      </c>
      <c r="G7181" t="s">
        <v>34900</v>
      </c>
      <c r="H7181" t="s">
        <v>34901</v>
      </c>
      <c r="I7181" t="s">
        <v>6226</v>
      </c>
      <c r="J7181" t="s">
        <v>34902</v>
      </c>
      <c r="K7181">
        <v>3</v>
      </c>
      <c r="L7181">
        <v>3</v>
      </c>
      <c r="M7181" s="6">
        <v>33884</v>
      </c>
      <c r="N7181" s="6">
        <v>42297</v>
      </c>
      <c r="O7181" t="s">
        <v>5953</v>
      </c>
    </row>
    <row r="7182" spans="1:15" x14ac:dyDescent="0.3">
      <c r="A7182" t="s">
        <v>34903</v>
      </c>
      <c r="B7182">
        <v>1980486</v>
      </c>
      <c r="C7182" t="s">
        <v>34904</v>
      </c>
      <c r="D7182">
        <v>14930</v>
      </c>
      <c r="E7182" t="s">
        <v>5947</v>
      </c>
      <c r="F7182" t="s">
        <v>10826</v>
      </c>
      <c r="G7182" t="s">
        <v>34905</v>
      </c>
      <c r="H7182" t="s">
        <v>34906</v>
      </c>
      <c r="I7182" t="s">
        <v>5967</v>
      </c>
      <c r="J7182" t="s">
        <v>34907</v>
      </c>
      <c r="K7182">
        <v>3</v>
      </c>
      <c r="L7182">
        <v>3</v>
      </c>
      <c r="M7182" s="6">
        <v>33452</v>
      </c>
      <c r="N7182" s="6">
        <v>40579</v>
      </c>
      <c r="O7182" t="s">
        <v>5953</v>
      </c>
    </row>
    <row r="7183" spans="1:15" x14ac:dyDescent="0.3">
      <c r="A7183" t="s">
        <v>34908</v>
      </c>
      <c r="B7183">
        <v>1980491</v>
      </c>
      <c r="C7183" t="s">
        <v>34909</v>
      </c>
      <c r="D7183">
        <v>15005</v>
      </c>
      <c r="E7183" t="s">
        <v>5947</v>
      </c>
      <c r="F7183" t="s">
        <v>10826</v>
      </c>
      <c r="G7183" t="s">
        <v>34910</v>
      </c>
      <c r="H7183" t="s">
        <v>34911</v>
      </c>
      <c r="I7183" t="s">
        <v>5967</v>
      </c>
      <c r="J7183" t="s">
        <v>34912</v>
      </c>
      <c r="K7183">
        <v>4</v>
      </c>
      <c r="L7183">
        <v>4</v>
      </c>
      <c r="M7183" s="6">
        <v>34353</v>
      </c>
      <c r="N7183" s="6">
        <v>42297</v>
      </c>
      <c r="O7183" t="s">
        <v>5953</v>
      </c>
    </row>
    <row r="7184" spans="1:15" x14ac:dyDescent="0.3">
      <c r="A7184" t="s">
        <v>34913</v>
      </c>
      <c r="B7184">
        <v>1979162</v>
      </c>
      <c r="C7184" t="s">
        <v>34914</v>
      </c>
      <c r="D7184">
        <v>15014</v>
      </c>
      <c r="E7184" t="s">
        <v>5947</v>
      </c>
      <c r="F7184" t="s">
        <v>9715</v>
      </c>
      <c r="G7184" t="s">
        <v>34915</v>
      </c>
      <c r="H7184" t="s">
        <v>6472</v>
      </c>
      <c r="I7184" t="s">
        <v>5967</v>
      </c>
      <c r="J7184" t="s">
        <v>34916</v>
      </c>
      <c r="K7184">
        <v>7</v>
      </c>
      <c r="L7184">
        <v>8</v>
      </c>
      <c r="M7184" s="6">
        <v>35875</v>
      </c>
      <c r="N7184" s="6">
        <v>40248</v>
      </c>
      <c r="O7184" t="s">
        <v>5953</v>
      </c>
    </row>
    <row r="7185" spans="1:15" x14ac:dyDescent="0.3">
      <c r="A7185" t="s">
        <v>34917</v>
      </c>
      <c r="B7185">
        <v>1980494</v>
      </c>
      <c r="C7185" t="s">
        <v>34918</v>
      </c>
      <c r="D7185">
        <v>14936</v>
      </c>
      <c r="E7185" t="s">
        <v>5947</v>
      </c>
      <c r="F7185" t="s">
        <v>10826</v>
      </c>
      <c r="G7185" t="s">
        <v>34919</v>
      </c>
      <c r="H7185" t="s">
        <v>34920</v>
      </c>
      <c r="I7185" t="s">
        <v>5967</v>
      </c>
      <c r="J7185" t="s">
        <v>34921</v>
      </c>
      <c r="K7185">
        <v>4</v>
      </c>
      <c r="L7185">
        <v>4</v>
      </c>
      <c r="M7185" s="6">
        <v>35023</v>
      </c>
      <c r="N7185" s="6">
        <v>42045</v>
      </c>
      <c r="O7185" t="s">
        <v>5953</v>
      </c>
    </row>
    <row r="7186" spans="1:15" x14ac:dyDescent="0.3">
      <c r="A7186" t="s">
        <v>34922</v>
      </c>
      <c r="B7186">
        <v>1980490</v>
      </c>
      <c r="C7186" t="s">
        <v>34923</v>
      </c>
      <c r="D7186">
        <v>15027</v>
      </c>
      <c r="E7186" t="s">
        <v>5947</v>
      </c>
      <c r="F7186" t="s">
        <v>10826</v>
      </c>
      <c r="G7186" t="s">
        <v>34924</v>
      </c>
      <c r="H7186" t="s">
        <v>34925</v>
      </c>
      <c r="I7186" t="s">
        <v>5967</v>
      </c>
      <c r="J7186" t="s">
        <v>34926</v>
      </c>
      <c r="K7186">
        <v>3</v>
      </c>
      <c r="L7186">
        <v>3</v>
      </c>
      <c r="M7186" s="6">
        <v>33442</v>
      </c>
      <c r="N7186" s="6">
        <v>39790</v>
      </c>
      <c r="O7186" t="s">
        <v>5953</v>
      </c>
    </row>
    <row r="7187" spans="1:15" x14ac:dyDescent="0.3">
      <c r="A7187" t="s">
        <v>34927</v>
      </c>
      <c r="B7187">
        <v>1979165</v>
      </c>
      <c r="C7187" t="s">
        <v>34928</v>
      </c>
      <c r="D7187">
        <v>15059</v>
      </c>
      <c r="E7187" t="s">
        <v>5947</v>
      </c>
      <c r="F7187" t="s">
        <v>9715</v>
      </c>
      <c r="G7187" t="s">
        <v>10768</v>
      </c>
      <c r="H7187" t="s">
        <v>6633</v>
      </c>
      <c r="I7187" t="s">
        <v>5967</v>
      </c>
      <c r="J7187" t="s">
        <v>34929</v>
      </c>
      <c r="K7187">
        <v>7</v>
      </c>
      <c r="L7187">
        <v>8</v>
      </c>
      <c r="M7187" s="6">
        <v>36627</v>
      </c>
      <c r="N7187" s="6">
        <v>40411</v>
      </c>
      <c r="O7187" t="s">
        <v>5953</v>
      </c>
    </row>
    <row r="7188" spans="1:15" x14ac:dyDescent="0.3">
      <c r="A7188" t="s">
        <v>34930</v>
      </c>
      <c r="B7188">
        <v>1979166</v>
      </c>
      <c r="C7188" t="s">
        <v>34931</v>
      </c>
      <c r="D7188">
        <v>15220</v>
      </c>
      <c r="E7188" t="s">
        <v>5947</v>
      </c>
      <c r="F7188" t="s">
        <v>9715</v>
      </c>
      <c r="G7188" t="s">
        <v>11970</v>
      </c>
      <c r="H7188" t="s">
        <v>6237</v>
      </c>
      <c r="I7188" t="s">
        <v>5967</v>
      </c>
      <c r="J7188" t="s">
        <v>34932</v>
      </c>
      <c r="K7188">
        <v>11</v>
      </c>
      <c r="L7188">
        <v>7</v>
      </c>
      <c r="M7188" s="6">
        <v>34304</v>
      </c>
      <c r="N7188" s="6">
        <v>39211</v>
      </c>
      <c r="O7188" t="s">
        <v>5953</v>
      </c>
    </row>
    <row r="7189" spans="1:15" x14ac:dyDescent="0.3">
      <c r="A7189" t="s">
        <v>34933</v>
      </c>
      <c r="B7189">
        <v>1979160</v>
      </c>
      <c r="C7189" t="s">
        <v>34934</v>
      </c>
      <c r="D7189">
        <v>15421</v>
      </c>
      <c r="E7189" t="s">
        <v>5947</v>
      </c>
      <c r="F7189" t="s">
        <v>9715</v>
      </c>
      <c r="G7189" t="s">
        <v>34935</v>
      </c>
      <c r="H7189" t="s">
        <v>11678</v>
      </c>
      <c r="I7189" t="s">
        <v>5967</v>
      </c>
      <c r="J7189" t="s">
        <v>34936</v>
      </c>
      <c r="K7189">
        <v>6</v>
      </c>
      <c r="L7189">
        <v>7</v>
      </c>
      <c r="M7189" s="6">
        <v>33429</v>
      </c>
      <c r="N7189" s="6">
        <v>42944</v>
      </c>
      <c r="O7189" t="s">
        <v>5953</v>
      </c>
    </row>
    <row r="7190" spans="1:15" x14ac:dyDescent="0.3">
      <c r="A7190" t="s">
        <v>34937</v>
      </c>
      <c r="B7190">
        <v>1979163</v>
      </c>
      <c r="C7190" t="s">
        <v>34938</v>
      </c>
      <c r="D7190">
        <v>19651</v>
      </c>
      <c r="E7190" t="s">
        <v>5947</v>
      </c>
      <c r="F7190" t="s">
        <v>9715</v>
      </c>
      <c r="G7190" t="s">
        <v>34939</v>
      </c>
      <c r="H7190" t="s">
        <v>6428</v>
      </c>
      <c r="I7190" t="s">
        <v>5967</v>
      </c>
      <c r="J7190" t="s">
        <v>34940</v>
      </c>
      <c r="K7190">
        <v>6</v>
      </c>
      <c r="L7190">
        <v>9</v>
      </c>
      <c r="M7190" s="6">
        <v>39217</v>
      </c>
      <c r="N7190" s="6">
        <v>39911</v>
      </c>
      <c r="O7190" t="s">
        <v>5953</v>
      </c>
    </row>
    <row r="7191" spans="1:15" x14ac:dyDescent="0.3">
      <c r="A7191" t="s">
        <v>34941</v>
      </c>
      <c r="B7191">
        <v>1980493</v>
      </c>
      <c r="C7191" t="s">
        <v>34942</v>
      </c>
      <c r="D7191">
        <v>29841</v>
      </c>
      <c r="E7191" t="s">
        <v>5947</v>
      </c>
      <c r="F7191" t="s">
        <v>10826</v>
      </c>
      <c r="G7191" t="s">
        <v>34943</v>
      </c>
      <c r="H7191" t="s">
        <v>34944</v>
      </c>
      <c r="I7191" t="s">
        <v>5967</v>
      </c>
      <c r="J7191" t="s">
        <v>34945</v>
      </c>
      <c r="K7191">
        <v>3</v>
      </c>
      <c r="L7191">
        <v>3</v>
      </c>
      <c r="M7191" s="6">
        <v>38034</v>
      </c>
      <c r="N7191" s="6">
        <v>39588</v>
      </c>
      <c r="O7191" t="s">
        <v>5953</v>
      </c>
    </row>
    <row r="7192" spans="1:15" x14ac:dyDescent="0.3">
      <c r="A7192" t="s">
        <v>34946</v>
      </c>
      <c r="B7192">
        <v>1972626</v>
      </c>
      <c r="C7192" t="s">
        <v>34947</v>
      </c>
      <c r="D7192">
        <v>33129</v>
      </c>
      <c r="E7192" t="s">
        <v>5947</v>
      </c>
      <c r="F7192" t="s">
        <v>6322</v>
      </c>
      <c r="G7192" t="s">
        <v>34948</v>
      </c>
      <c r="H7192" t="s">
        <v>13002</v>
      </c>
      <c r="I7192" t="s">
        <v>5960</v>
      </c>
      <c r="J7192" t="s">
        <v>34949</v>
      </c>
      <c r="K7192">
        <v>10</v>
      </c>
      <c r="L7192">
        <v>10</v>
      </c>
      <c r="M7192" s="6">
        <v>39567</v>
      </c>
      <c r="N7192" s="6">
        <v>39791</v>
      </c>
      <c r="O7192" t="s">
        <v>5953</v>
      </c>
    </row>
    <row r="7193" spans="1:15" x14ac:dyDescent="0.3">
      <c r="A7193" t="s">
        <v>34950</v>
      </c>
      <c r="B7193">
        <v>1980426</v>
      </c>
      <c r="C7193" t="s">
        <v>34951</v>
      </c>
      <c r="D7193">
        <v>39973</v>
      </c>
      <c r="E7193" t="s">
        <v>5947</v>
      </c>
      <c r="F7193" t="s">
        <v>34952</v>
      </c>
      <c r="G7193" t="s">
        <v>34953</v>
      </c>
      <c r="H7193" t="s">
        <v>34954</v>
      </c>
      <c r="I7193" t="s">
        <v>6033</v>
      </c>
      <c r="J7193" t="s">
        <v>34955</v>
      </c>
      <c r="K7193">
        <v>4</v>
      </c>
      <c r="L7193">
        <v>4</v>
      </c>
      <c r="M7193" s="6">
        <v>38074</v>
      </c>
      <c r="N7193" s="6">
        <v>40156</v>
      </c>
      <c r="O7193" t="s">
        <v>5953</v>
      </c>
    </row>
    <row r="7194" spans="1:15" x14ac:dyDescent="0.3">
      <c r="A7194" t="s">
        <v>34956</v>
      </c>
      <c r="B7194">
        <v>1972623</v>
      </c>
      <c r="C7194" t="s">
        <v>34957</v>
      </c>
      <c r="D7194">
        <v>46715</v>
      </c>
      <c r="E7194" t="s">
        <v>5947</v>
      </c>
      <c r="F7194" t="s">
        <v>6322</v>
      </c>
      <c r="G7194" t="s">
        <v>34958</v>
      </c>
      <c r="H7194">
        <v>39</v>
      </c>
      <c r="I7194" t="s">
        <v>9400</v>
      </c>
      <c r="J7194" t="s">
        <v>34959</v>
      </c>
      <c r="K7194">
        <v>11</v>
      </c>
      <c r="L7194">
        <v>15</v>
      </c>
      <c r="M7194" s="6">
        <v>40209</v>
      </c>
      <c r="N7194" s="6">
        <v>40263</v>
      </c>
      <c r="O7194" t="s">
        <v>5953</v>
      </c>
    </row>
    <row r="7195" spans="1:15" x14ac:dyDescent="0.3">
      <c r="A7195" t="s">
        <v>34960</v>
      </c>
      <c r="B7195">
        <v>1972612</v>
      </c>
      <c r="C7195" t="s">
        <v>34961</v>
      </c>
      <c r="D7195">
        <v>301028</v>
      </c>
      <c r="E7195" t="s">
        <v>5947</v>
      </c>
      <c r="F7195" t="s">
        <v>6322</v>
      </c>
      <c r="G7195" t="s">
        <v>34962</v>
      </c>
      <c r="H7195">
        <v>37</v>
      </c>
      <c r="I7195" t="s">
        <v>6095</v>
      </c>
      <c r="J7195" t="s">
        <v>34963</v>
      </c>
      <c r="K7195">
        <v>8</v>
      </c>
      <c r="L7195">
        <v>8</v>
      </c>
      <c r="M7195" s="6">
        <v>41878</v>
      </c>
      <c r="N7195" s="6">
        <v>42311</v>
      </c>
      <c r="O7195" t="s">
        <v>5953</v>
      </c>
    </row>
    <row r="7196" spans="1:15" x14ac:dyDescent="0.3">
      <c r="A7196" t="s">
        <v>34964</v>
      </c>
      <c r="B7196">
        <v>1980431</v>
      </c>
      <c r="C7196" t="s">
        <v>34965</v>
      </c>
      <c r="D7196">
        <v>314255</v>
      </c>
      <c r="E7196" t="s">
        <v>5947</v>
      </c>
      <c r="F7196" t="s">
        <v>34952</v>
      </c>
      <c r="G7196" t="s">
        <v>22632</v>
      </c>
      <c r="H7196" t="s">
        <v>34966</v>
      </c>
      <c r="I7196" t="s">
        <v>6033</v>
      </c>
      <c r="J7196" t="s">
        <v>34967</v>
      </c>
      <c r="K7196">
        <v>8</v>
      </c>
      <c r="L7196">
        <v>8</v>
      </c>
      <c r="M7196" s="6">
        <v>40716</v>
      </c>
      <c r="N7196" s="6">
        <v>42432</v>
      </c>
      <c r="O7196" t="s">
        <v>5953</v>
      </c>
    </row>
    <row r="7197" spans="1:15" x14ac:dyDescent="0.3">
      <c r="A7197" t="s">
        <v>34968</v>
      </c>
      <c r="B7197">
        <v>1980427</v>
      </c>
      <c r="C7197" t="s">
        <v>34969</v>
      </c>
      <c r="D7197">
        <v>314256</v>
      </c>
      <c r="E7197" t="s">
        <v>5947</v>
      </c>
      <c r="F7197" t="s">
        <v>34952</v>
      </c>
      <c r="G7197" t="s">
        <v>34970</v>
      </c>
      <c r="H7197" t="s">
        <v>34971</v>
      </c>
      <c r="I7197" t="s">
        <v>6033</v>
      </c>
      <c r="J7197" t="s">
        <v>34972</v>
      </c>
      <c r="K7197">
        <v>6</v>
      </c>
      <c r="L7197">
        <v>6</v>
      </c>
      <c r="M7197" s="6">
        <v>39882</v>
      </c>
      <c r="N7197" s="6">
        <v>42432</v>
      </c>
      <c r="O7197" t="s">
        <v>5953</v>
      </c>
    </row>
    <row r="7198" spans="1:15" x14ac:dyDescent="0.3">
      <c r="A7198" t="s">
        <v>34973</v>
      </c>
      <c r="B7198">
        <v>1985202</v>
      </c>
      <c r="C7198" t="s">
        <v>34974</v>
      </c>
      <c r="D7198">
        <v>387177</v>
      </c>
      <c r="E7198" t="s">
        <v>6043</v>
      </c>
      <c r="F7198" t="s">
        <v>7069</v>
      </c>
      <c r="G7198" t="s">
        <v>34975</v>
      </c>
      <c r="H7198" t="s">
        <v>6160</v>
      </c>
      <c r="I7198" t="s">
        <v>5974</v>
      </c>
      <c r="J7198" t="s">
        <v>34976</v>
      </c>
      <c r="K7198">
        <v>2</v>
      </c>
      <c r="L7198">
        <v>2</v>
      </c>
      <c r="M7198" s="6">
        <v>42864</v>
      </c>
      <c r="N7198" s="6">
        <v>42874</v>
      </c>
      <c r="O7198" t="s">
        <v>5953</v>
      </c>
    </row>
    <row r="7199" spans="1:15" x14ac:dyDescent="0.3">
      <c r="A7199" t="s">
        <v>34977</v>
      </c>
      <c r="B7199">
        <v>1985203</v>
      </c>
      <c r="C7199" t="s">
        <v>34978</v>
      </c>
      <c r="D7199">
        <v>387244</v>
      </c>
      <c r="E7199" t="s">
        <v>6043</v>
      </c>
      <c r="F7199" t="s">
        <v>7069</v>
      </c>
      <c r="G7199" t="s">
        <v>34979</v>
      </c>
      <c r="H7199" t="s">
        <v>8841</v>
      </c>
      <c r="I7199" t="s">
        <v>5974</v>
      </c>
      <c r="J7199" t="s">
        <v>34980</v>
      </c>
      <c r="K7199">
        <v>2</v>
      </c>
      <c r="L7199">
        <v>2</v>
      </c>
      <c r="M7199" s="6">
        <v>42864</v>
      </c>
      <c r="N7199" s="6">
        <v>42874</v>
      </c>
      <c r="O7199" t="s">
        <v>5953</v>
      </c>
    </row>
    <row r="7200" spans="1:15" x14ac:dyDescent="0.3">
      <c r="A7200" t="s">
        <v>34981</v>
      </c>
      <c r="B7200">
        <v>652810</v>
      </c>
      <c r="C7200" t="s">
        <v>34982</v>
      </c>
      <c r="D7200">
        <v>387245</v>
      </c>
      <c r="E7200" t="s">
        <v>5956</v>
      </c>
      <c r="F7200" t="s">
        <v>6246</v>
      </c>
      <c r="G7200" t="s">
        <v>31686</v>
      </c>
      <c r="H7200" t="s">
        <v>6668</v>
      </c>
      <c r="I7200" t="s">
        <v>5967</v>
      </c>
      <c r="J7200" t="s">
        <v>34983</v>
      </c>
      <c r="K7200">
        <v>8</v>
      </c>
      <c r="L7200">
        <v>8</v>
      </c>
      <c r="M7200" s="6">
        <v>42872</v>
      </c>
      <c r="N7200" s="6">
        <v>42874</v>
      </c>
      <c r="O7200" t="s">
        <v>6854</v>
      </c>
    </row>
    <row r="7201" spans="1:15" x14ac:dyDescent="0.3">
      <c r="A7201" t="s">
        <v>34984</v>
      </c>
      <c r="B7201">
        <v>2003327</v>
      </c>
      <c r="C7201" t="s">
        <v>34985</v>
      </c>
      <c r="D7201">
        <v>14064</v>
      </c>
      <c r="E7201" t="s">
        <v>6230</v>
      </c>
      <c r="F7201" t="s">
        <v>7787</v>
      </c>
      <c r="G7201" t="s">
        <v>34310</v>
      </c>
      <c r="H7201" t="s">
        <v>9440</v>
      </c>
      <c r="I7201" t="s">
        <v>5987</v>
      </c>
      <c r="J7201" t="s">
        <v>34986</v>
      </c>
      <c r="K7201">
        <v>12</v>
      </c>
      <c r="L7201">
        <v>12</v>
      </c>
      <c r="M7201" s="6">
        <v>34087</v>
      </c>
      <c r="N7201" s="6">
        <v>42045</v>
      </c>
      <c r="O7201" t="s">
        <v>5953</v>
      </c>
    </row>
    <row r="7202" spans="1:15" x14ac:dyDescent="0.3">
      <c r="A7202" t="s">
        <v>34987</v>
      </c>
      <c r="B7202">
        <v>1993650</v>
      </c>
      <c r="C7202" t="s">
        <v>34988</v>
      </c>
      <c r="D7202">
        <v>14428</v>
      </c>
      <c r="E7202" t="s">
        <v>6460</v>
      </c>
      <c r="F7202" t="s">
        <v>6465</v>
      </c>
      <c r="G7202" t="s">
        <v>34989</v>
      </c>
      <c r="H7202" t="s">
        <v>6277</v>
      </c>
      <c r="I7202" t="s">
        <v>6033</v>
      </c>
      <c r="J7202" t="s">
        <v>34990</v>
      </c>
      <c r="K7202" t="s">
        <v>6135</v>
      </c>
      <c r="L7202" t="s">
        <v>6135</v>
      </c>
      <c r="M7202" s="6">
        <v>35796</v>
      </c>
      <c r="N7202" s="6">
        <v>41331</v>
      </c>
      <c r="O7202" t="s">
        <v>5953</v>
      </c>
    </row>
    <row r="7203" spans="1:15" x14ac:dyDescent="0.3">
      <c r="A7203" t="s">
        <v>34991</v>
      </c>
      <c r="B7203">
        <v>1921008</v>
      </c>
      <c r="C7203" t="s">
        <v>34992</v>
      </c>
      <c r="D7203">
        <v>14496</v>
      </c>
      <c r="E7203" t="s">
        <v>5956</v>
      </c>
      <c r="F7203" t="s">
        <v>6258</v>
      </c>
      <c r="G7203" t="s">
        <v>34993</v>
      </c>
      <c r="H7203" t="s">
        <v>14147</v>
      </c>
      <c r="I7203" t="s">
        <v>5987</v>
      </c>
      <c r="J7203" t="s">
        <v>34994</v>
      </c>
      <c r="K7203">
        <v>78</v>
      </c>
      <c r="L7203">
        <v>78</v>
      </c>
      <c r="M7203" s="6">
        <v>38070</v>
      </c>
      <c r="N7203" s="6">
        <v>39939</v>
      </c>
      <c r="O7203" t="s">
        <v>5953</v>
      </c>
    </row>
    <row r="7204" spans="1:15" x14ac:dyDescent="0.3">
      <c r="A7204" t="s">
        <v>34995</v>
      </c>
      <c r="B7204">
        <v>1511847</v>
      </c>
      <c r="C7204" t="s">
        <v>34996</v>
      </c>
      <c r="D7204">
        <v>14829</v>
      </c>
      <c r="E7204" t="s">
        <v>6043</v>
      </c>
      <c r="F7204" t="s">
        <v>6217</v>
      </c>
      <c r="G7204" t="s">
        <v>32145</v>
      </c>
      <c r="H7204" t="s">
        <v>34997</v>
      </c>
      <c r="I7204" t="s">
        <v>6033</v>
      </c>
      <c r="J7204" t="s">
        <v>34998</v>
      </c>
      <c r="K7204">
        <v>2</v>
      </c>
      <c r="L7204">
        <v>2</v>
      </c>
      <c r="M7204" s="6">
        <v>34887</v>
      </c>
      <c r="N7204" s="6">
        <v>39639</v>
      </c>
      <c r="O7204" t="s">
        <v>5953</v>
      </c>
    </row>
    <row r="7205" spans="1:15" x14ac:dyDescent="0.3">
      <c r="A7205" t="s">
        <v>34999</v>
      </c>
      <c r="B7205">
        <v>1980519</v>
      </c>
      <c r="C7205" t="s">
        <v>35000</v>
      </c>
      <c r="D7205">
        <v>15026</v>
      </c>
      <c r="E7205" t="s">
        <v>5947</v>
      </c>
      <c r="F7205" t="s">
        <v>23134</v>
      </c>
      <c r="G7205" t="s">
        <v>35001</v>
      </c>
      <c r="H7205" t="s">
        <v>35002</v>
      </c>
      <c r="I7205" t="s">
        <v>6226</v>
      </c>
      <c r="J7205" t="s">
        <v>35003</v>
      </c>
      <c r="K7205">
        <v>3</v>
      </c>
      <c r="L7205">
        <v>3</v>
      </c>
      <c r="M7205" s="6">
        <v>35493</v>
      </c>
      <c r="N7205" s="6">
        <v>39790</v>
      </c>
      <c r="O7205" t="s">
        <v>5953</v>
      </c>
    </row>
    <row r="7206" spans="1:15" x14ac:dyDescent="0.3">
      <c r="A7206" t="s">
        <v>35004</v>
      </c>
      <c r="B7206">
        <v>1980471</v>
      </c>
      <c r="C7206" t="s">
        <v>35005</v>
      </c>
      <c r="D7206">
        <v>14929</v>
      </c>
      <c r="E7206" t="s">
        <v>5947</v>
      </c>
      <c r="F7206" t="s">
        <v>10826</v>
      </c>
      <c r="G7206" t="s">
        <v>35006</v>
      </c>
      <c r="H7206" t="s">
        <v>35007</v>
      </c>
      <c r="I7206" t="s">
        <v>5967</v>
      </c>
      <c r="J7206" t="s">
        <v>35008</v>
      </c>
      <c r="K7206">
        <v>3</v>
      </c>
      <c r="L7206">
        <v>3</v>
      </c>
      <c r="M7206" s="6">
        <v>31875</v>
      </c>
      <c r="N7206" s="6">
        <v>40147</v>
      </c>
      <c r="O7206" t="s">
        <v>5953</v>
      </c>
    </row>
    <row r="7207" spans="1:15" x14ac:dyDescent="0.3">
      <c r="A7207" t="s">
        <v>35009</v>
      </c>
      <c r="B7207">
        <v>1980467</v>
      </c>
      <c r="C7207" t="s">
        <v>35010</v>
      </c>
      <c r="D7207">
        <v>15319</v>
      </c>
      <c r="E7207" t="s">
        <v>5947</v>
      </c>
      <c r="F7207" t="s">
        <v>10826</v>
      </c>
      <c r="G7207" t="s">
        <v>21883</v>
      </c>
      <c r="H7207" t="s">
        <v>35011</v>
      </c>
      <c r="I7207" t="s">
        <v>5967</v>
      </c>
      <c r="J7207" t="s">
        <v>35012</v>
      </c>
      <c r="K7207">
        <v>3</v>
      </c>
      <c r="L7207">
        <v>3</v>
      </c>
      <c r="M7207" s="6">
        <v>37707</v>
      </c>
      <c r="N7207" s="6">
        <v>42072</v>
      </c>
      <c r="O7207" t="s">
        <v>5953</v>
      </c>
    </row>
    <row r="7208" spans="1:15" x14ac:dyDescent="0.3">
      <c r="A7208" t="s">
        <v>35013</v>
      </c>
      <c r="B7208">
        <v>1980924</v>
      </c>
      <c r="C7208" t="s">
        <v>35014</v>
      </c>
      <c r="D7208">
        <v>30059</v>
      </c>
      <c r="E7208" t="s">
        <v>5956</v>
      </c>
      <c r="F7208" t="s">
        <v>6184</v>
      </c>
      <c r="G7208" t="s">
        <v>35015</v>
      </c>
      <c r="H7208">
        <v>58</v>
      </c>
      <c r="I7208" t="s">
        <v>5987</v>
      </c>
      <c r="J7208" t="s">
        <v>35016</v>
      </c>
      <c r="K7208">
        <v>345</v>
      </c>
      <c r="L7208">
        <v>343</v>
      </c>
      <c r="M7208" s="6">
        <v>39599</v>
      </c>
      <c r="N7208" s="6">
        <v>40997</v>
      </c>
      <c r="O7208" t="s">
        <v>5953</v>
      </c>
    </row>
    <row r="7209" spans="1:15" x14ac:dyDescent="0.3">
      <c r="A7209" t="s">
        <v>35017</v>
      </c>
      <c r="B7209">
        <v>1980433</v>
      </c>
      <c r="C7209" t="s">
        <v>35018</v>
      </c>
      <c r="D7209">
        <v>64937</v>
      </c>
      <c r="E7209" t="s">
        <v>5947</v>
      </c>
      <c r="F7209" t="s">
        <v>34952</v>
      </c>
      <c r="G7209" t="s">
        <v>35019</v>
      </c>
      <c r="H7209" t="s">
        <v>35020</v>
      </c>
      <c r="I7209" t="s">
        <v>6033</v>
      </c>
      <c r="J7209" t="s">
        <v>35021</v>
      </c>
      <c r="K7209">
        <v>8</v>
      </c>
      <c r="L7209">
        <v>8</v>
      </c>
      <c r="M7209" s="6">
        <v>40623</v>
      </c>
      <c r="N7209" s="6">
        <v>42297</v>
      </c>
      <c r="O7209" t="s">
        <v>5953</v>
      </c>
    </row>
    <row r="7210" spans="1:15" x14ac:dyDescent="0.3">
      <c r="A7210" t="s">
        <v>35022</v>
      </c>
      <c r="B7210">
        <v>1918014</v>
      </c>
      <c r="C7210" t="s">
        <v>35023</v>
      </c>
      <c r="D7210">
        <v>167870</v>
      </c>
      <c r="E7210" t="s">
        <v>6070</v>
      </c>
      <c r="F7210" t="s">
        <v>6070</v>
      </c>
      <c r="G7210" t="s">
        <v>35024</v>
      </c>
      <c r="H7210" t="s">
        <v>35025</v>
      </c>
      <c r="I7210" t="s">
        <v>5951</v>
      </c>
      <c r="J7210" t="s">
        <v>35026</v>
      </c>
      <c r="K7210">
        <v>2</v>
      </c>
      <c r="L7210">
        <v>2</v>
      </c>
      <c r="M7210" s="6">
        <v>41061</v>
      </c>
      <c r="N7210" s="6">
        <v>41064</v>
      </c>
      <c r="O7210" t="s">
        <v>5953</v>
      </c>
    </row>
    <row r="7211" spans="1:15" x14ac:dyDescent="0.3">
      <c r="A7211" t="s">
        <v>35027</v>
      </c>
      <c r="B7211">
        <v>1920772</v>
      </c>
      <c r="C7211" t="s">
        <v>35028</v>
      </c>
      <c r="D7211">
        <v>256090</v>
      </c>
      <c r="E7211" t="s">
        <v>5947</v>
      </c>
      <c r="F7211" t="s">
        <v>7160</v>
      </c>
      <c r="G7211" t="s">
        <v>31707</v>
      </c>
      <c r="H7211" t="s">
        <v>35029</v>
      </c>
      <c r="I7211" t="s">
        <v>6033</v>
      </c>
      <c r="J7211" t="s">
        <v>35030</v>
      </c>
      <c r="K7211">
        <v>7</v>
      </c>
      <c r="L7211">
        <v>7</v>
      </c>
      <c r="M7211" s="6">
        <v>41843</v>
      </c>
      <c r="N7211" s="6">
        <v>42043</v>
      </c>
      <c r="O7211" t="s">
        <v>5953</v>
      </c>
    </row>
    <row r="7212" spans="1:15" x14ac:dyDescent="0.3">
      <c r="A7212" t="s">
        <v>35031</v>
      </c>
      <c r="B7212">
        <v>1986118</v>
      </c>
      <c r="C7212" t="s">
        <v>35032</v>
      </c>
      <c r="D7212">
        <v>259246</v>
      </c>
      <c r="E7212" t="s">
        <v>5947</v>
      </c>
      <c r="F7212" t="s">
        <v>6092</v>
      </c>
      <c r="G7212" t="s">
        <v>35033</v>
      </c>
      <c r="H7212">
        <v>46</v>
      </c>
      <c r="I7212" t="s">
        <v>6095</v>
      </c>
      <c r="J7212" t="s">
        <v>35034</v>
      </c>
      <c r="K7212">
        <v>8</v>
      </c>
      <c r="L7212">
        <v>8</v>
      </c>
      <c r="M7212" s="6">
        <v>41871</v>
      </c>
      <c r="N7212" s="6">
        <v>41876</v>
      </c>
      <c r="O7212" t="s">
        <v>5953</v>
      </c>
    </row>
    <row r="7213" spans="1:15" x14ac:dyDescent="0.3">
      <c r="A7213" t="s">
        <v>35035</v>
      </c>
      <c r="B7213">
        <v>1972567</v>
      </c>
      <c r="C7213" t="s">
        <v>35036</v>
      </c>
      <c r="D7213">
        <v>264922</v>
      </c>
      <c r="E7213" t="s">
        <v>5947</v>
      </c>
      <c r="F7213" t="s">
        <v>6322</v>
      </c>
      <c r="G7213" t="s">
        <v>35037</v>
      </c>
      <c r="H7213" t="s">
        <v>6532</v>
      </c>
      <c r="I7213" t="s">
        <v>5967</v>
      </c>
      <c r="J7213" t="s">
        <v>35038</v>
      </c>
      <c r="K7213">
        <v>5</v>
      </c>
      <c r="L7213">
        <v>5</v>
      </c>
      <c r="M7213" s="6">
        <v>41199</v>
      </c>
      <c r="N7213" s="6">
        <v>41939</v>
      </c>
      <c r="O7213" t="s">
        <v>5953</v>
      </c>
    </row>
    <row r="7214" spans="1:15" x14ac:dyDescent="0.3">
      <c r="A7214" t="s">
        <v>35039</v>
      </c>
      <c r="B7214">
        <v>1972568</v>
      </c>
      <c r="C7214" t="s">
        <v>35040</v>
      </c>
      <c r="D7214">
        <v>265901</v>
      </c>
      <c r="E7214" t="s">
        <v>5947</v>
      </c>
      <c r="F7214" t="s">
        <v>6322</v>
      </c>
      <c r="G7214" t="s">
        <v>35041</v>
      </c>
      <c r="H7214">
        <v>42</v>
      </c>
      <c r="I7214" t="s">
        <v>6095</v>
      </c>
      <c r="J7214" t="s">
        <v>35042</v>
      </c>
      <c r="K7214">
        <v>5</v>
      </c>
      <c r="L7214">
        <v>5</v>
      </c>
      <c r="M7214" s="6">
        <v>41032</v>
      </c>
      <c r="N7214" s="6">
        <v>41943</v>
      </c>
      <c r="O7214" t="s">
        <v>5953</v>
      </c>
    </row>
    <row r="7215" spans="1:15" x14ac:dyDescent="0.3">
      <c r="A7215" t="s">
        <v>35043</v>
      </c>
      <c r="B7215">
        <v>1972569</v>
      </c>
      <c r="C7215" t="s">
        <v>35044</v>
      </c>
      <c r="D7215">
        <v>265909</v>
      </c>
      <c r="E7215" t="s">
        <v>5947</v>
      </c>
      <c r="F7215" t="s">
        <v>6322</v>
      </c>
      <c r="G7215" t="s">
        <v>29373</v>
      </c>
      <c r="H7215" t="s">
        <v>7401</v>
      </c>
      <c r="I7215" t="s">
        <v>5960</v>
      </c>
      <c r="J7215" t="s">
        <v>35045</v>
      </c>
      <c r="K7215">
        <v>5</v>
      </c>
      <c r="L7215">
        <v>5</v>
      </c>
      <c r="M7215" s="6">
        <v>41032</v>
      </c>
      <c r="N7215" s="6">
        <v>41943</v>
      </c>
      <c r="O7215" t="s">
        <v>5953</v>
      </c>
    </row>
    <row r="7216" spans="1:15" x14ac:dyDescent="0.3">
      <c r="A7216" t="s">
        <v>35046</v>
      </c>
      <c r="B7216">
        <v>1972570</v>
      </c>
      <c r="C7216" t="s">
        <v>35047</v>
      </c>
      <c r="D7216">
        <v>264930</v>
      </c>
      <c r="E7216" t="s">
        <v>5947</v>
      </c>
      <c r="F7216" t="s">
        <v>6322</v>
      </c>
      <c r="G7216" t="s">
        <v>9792</v>
      </c>
      <c r="H7216" t="s">
        <v>6582</v>
      </c>
      <c r="I7216" t="s">
        <v>5960</v>
      </c>
      <c r="J7216" t="s">
        <v>35048</v>
      </c>
      <c r="K7216">
        <v>5</v>
      </c>
      <c r="L7216">
        <v>5</v>
      </c>
      <c r="M7216" s="6">
        <v>41363</v>
      </c>
      <c r="N7216" s="6">
        <v>41939</v>
      </c>
      <c r="O7216" t="s">
        <v>5953</v>
      </c>
    </row>
    <row r="7217" spans="1:15" x14ac:dyDescent="0.3">
      <c r="A7217" t="s">
        <v>35049</v>
      </c>
      <c r="B7217">
        <v>1458458</v>
      </c>
      <c r="C7217" t="s">
        <v>35050</v>
      </c>
      <c r="D7217">
        <v>14180</v>
      </c>
      <c r="E7217" t="s">
        <v>6460</v>
      </c>
      <c r="F7217" t="s">
        <v>5978</v>
      </c>
      <c r="G7217" t="s">
        <v>20971</v>
      </c>
      <c r="H7217" t="s">
        <v>7548</v>
      </c>
      <c r="I7217" t="s">
        <v>6033</v>
      </c>
      <c r="J7217" t="s">
        <v>35051</v>
      </c>
      <c r="K7217">
        <v>1</v>
      </c>
      <c r="L7217">
        <v>1</v>
      </c>
      <c r="M7217" s="6">
        <v>34665</v>
      </c>
      <c r="N7217" s="6">
        <v>41891</v>
      </c>
      <c r="O7217" t="s">
        <v>5953</v>
      </c>
    </row>
    <row r="7218" spans="1:15" x14ac:dyDescent="0.3">
      <c r="A7218" t="s">
        <v>35052</v>
      </c>
      <c r="B7218">
        <v>1675607</v>
      </c>
      <c r="C7218" t="s">
        <v>17968</v>
      </c>
      <c r="D7218">
        <v>222858</v>
      </c>
      <c r="E7218" t="s">
        <v>5956</v>
      </c>
      <c r="F7218" t="s">
        <v>6184</v>
      </c>
      <c r="G7218" t="s">
        <v>35053</v>
      </c>
      <c r="H7218" t="s">
        <v>6502</v>
      </c>
      <c r="I7218" t="s">
        <v>5987</v>
      </c>
      <c r="J7218" t="s">
        <v>35054</v>
      </c>
      <c r="K7218">
        <v>281</v>
      </c>
      <c r="L7218">
        <v>280</v>
      </c>
      <c r="M7218" s="6">
        <v>42225</v>
      </c>
      <c r="N7218" s="6">
        <v>42374</v>
      </c>
      <c r="O7218" t="s">
        <v>5953</v>
      </c>
    </row>
    <row r="7219" spans="1:15" x14ac:dyDescent="0.3">
      <c r="A7219" t="s">
        <v>35055</v>
      </c>
      <c r="B7219">
        <v>1540098</v>
      </c>
      <c r="C7219" t="s">
        <v>17968</v>
      </c>
      <c r="D7219">
        <v>222858</v>
      </c>
      <c r="E7219" t="s">
        <v>5956</v>
      </c>
      <c r="F7219" t="s">
        <v>6258</v>
      </c>
      <c r="G7219" t="s">
        <v>35056</v>
      </c>
      <c r="H7219" t="s">
        <v>6404</v>
      </c>
      <c r="I7219" t="s">
        <v>5987</v>
      </c>
      <c r="J7219" t="s">
        <v>35057</v>
      </c>
      <c r="K7219">
        <v>88</v>
      </c>
      <c r="L7219">
        <v>88</v>
      </c>
      <c r="M7219" s="6">
        <v>41951</v>
      </c>
      <c r="N7219" s="6">
        <v>42179</v>
      </c>
      <c r="O7219" t="s">
        <v>5953</v>
      </c>
    </row>
    <row r="7220" spans="1:15" x14ac:dyDescent="0.3">
      <c r="A7220" t="s">
        <v>35058</v>
      </c>
      <c r="B7220">
        <v>1540092</v>
      </c>
      <c r="C7220" t="s">
        <v>17968</v>
      </c>
      <c r="D7220">
        <v>222858</v>
      </c>
      <c r="E7220" t="s">
        <v>5956</v>
      </c>
      <c r="F7220" t="s">
        <v>6014</v>
      </c>
      <c r="G7220" t="s">
        <v>35059</v>
      </c>
      <c r="H7220" t="s">
        <v>6816</v>
      </c>
      <c r="I7220" t="s">
        <v>5987</v>
      </c>
      <c r="J7220" t="s">
        <v>35060</v>
      </c>
      <c r="K7220">
        <v>50</v>
      </c>
      <c r="L7220">
        <v>50</v>
      </c>
      <c r="M7220" s="6">
        <v>41951</v>
      </c>
      <c r="N7220" s="6">
        <v>42179</v>
      </c>
      <c r="O7220" t="s">
        <v>5953</v>
      </c>
    </row>
    <row r="7221" spans="1:15" x14ac:dyDescent="0.3">
      <c r="A7221" t="s">
        <v>35061</v>
      </c>
      <c r="B7221">
        <v>69609</v>
      </c>
      <c r="C7221" t="s">
        <v>35062</v>
      </c>
      <c r="D7221">
        <v>261534</v>
      </c>
      <c r="E7221" t="s">
        <v>5956</v>
      </c>
      <c r="F7221" t="s">
        <v>6184</v>
      </c>
      <c r="G7221" t="s">
        <v>35063</v>
      </c>
      <c r="H7221" t="s">
        <v>6564</v>
      </c>
      <c r="I7221" t="s">
        <v>5987</v>
      </c>
      <c r="J7221" t="s">
        <v>35064</v>
      </c>
      <c r="K7221">
        <v>283</v>
      </c>
      <c r="L7221">
        <v>271</v>
      </c>
      <c r="M7221" s="6">
        <v>41934</v>
      </c>
      <c r="N7221" s="6">
        <v>42034</v>
      </c>
      <c r="O7221" t="s">
        <v>5953</v>
      </c>
    </row>
    <row r="7222" spans="1:15" x14ac:dyDescent="0.3">
      <c r="A7222" t="s">
        <v>35065</v>
      </c>
      <c r="B7222">
        <v>1675602</v>
      </c>
      <c r="C7222" t="s">
        <v>17968</v>
      </c>
      <c r="D7222">
        <v>222858</v>
      </c>
      <c r="E7222" t="s">
        <v>5956</v>
      </c>
      <c r="F7222" t="s">
        <v>6184</v>
      </c>
      <c r="G7222" t="s">
        <v>35066</v>
      </c>
      <c r="H7222" t="s">
        <v>11614</v>
      </c>
      <c r="I7222" t="s">
        <v>5987</v>
      </c>
      <c r="J7222" t="s">
        <v>35067</v>
      </c>
      <c r="K7222">
        <v>314</v>
      </c>
      <c r="L7222">
        <v>303</v>
      </c>
      <c r="M7222" s="6">
        <v>42225</v>
      </c>
      <c r="N7222" s="6">
        <v>42374</v>
      </c>
      <c r="O7222" t="s">
        <v>5953</v>
      </c>
    </row>
    <row r="7223" spans="1:15" x14ac:dyDescent="0.3">
      <c r="A7223" t="s">
        <v>35068</v>
      </c>
      <c r="B7223">
        <v>1701810</v>
      </c>
      <c r="C7223" t="s">
        <v>17968</v>
      </c>
      <c r="D7223">
        <v>222858</v>
      </c>
      <c r="E7223" t="s">
        <v>5956</v>
      </c>
      <c r="F7223" t="s">
        <v>6184</v>
      </c>
      <c r="G7223" t="s">
        <v>35069</v>
      </c>
      <c r="H7223" t="s">
        <v>6254</v>
      </c>
      <c r="I7223" t="s">
        <v>5987</v>
      </c>
      <c r="J7223" t="s">
        <v>35070</v>
      </c>
      <c r="K7223">
        <v>281</v>
      </c>
      <c r="L7223">
        <v>280</v>
      </c>
      <c r="M7223" s="6">
        <v>42270</v>
      </c>
      <c r="N7223" s="6">
        <v>42374</v>
      </c>
      <c r="O7223" t="s">
        <v>5953</v>
      </c>
    </row>
    <row r="7224" spans="1:15" x14ac:dyDescent="0.3">
      <c r="A7224" t="s">
        <v>35071</v>
      </c>
      <c r="B7224">
        <v>1540090</v>
      </c>
      <c r="C7224" t="s">
        <v>17968</v>
      </c>
      <c r="D7224">
        <v>222858</v>
      </c>
      <c r="E7224" t="s">
        <v>5956</v>
      </c>
      <c r="F7224" t="s">
        <v>6184</v>
      </c>
      <c r="G7224" t="s">
        <v>35072</v>
      </c>
      <c r="H7224" t="s">
        <v>11469</v>
      </c>
      <c r="I7224" t="s">
        <v>5987</v>
      </c>
      <c r="J7224" t="s">
        <v>35073</v>
      </c>
      <c r="K7224">
        <v>247</v>
      </c>
      <c r="L7224">
        <v>241</v>
      </c>
      <c r="M7224" s="6">
        <v>41951</v>
      </c>
      <c r="N7224" s="6">
        <v>42179</v>
      </c>
      <c r="O7224" t="s">
        <v>5953</v>
      </c>
    </row>
    <row r="7225" spans="1:15" x14ac:dyDescent="0.3">
      <c r="A7225" t="s">
        <v>35074</v>
      </c>
      <c r="B7225">
        <v>1701809</v>
      </c>
      <c r="C7225" t="s">
        <v>17968</v>
      </c>
      <c r="D7225">
        <v>222858</v>
      </c>
      <c r="E7225" t="s">
        <v>5956</v>
      </c>
      <c r="F7225" t="s">
        <v>6014</v>
      </c>
      <c r="G7225" t="s">
        <v>35075</v>
      </c>
      <c r="H7225" t="s">
        <v>8979</v>
      </c>
      <c r="I7225" t="s">
        <v>5987</v>
      </c>
      <c r="J7225" t="s">
        <v>35076</v>
      </c>
      <c r="K7225">
        <v>55</v>
      </c>
      <c r="L7225">
        <v>55</v>
      </c>
      <c r="M7225" s="6">
        <v>42270</v>
      </c>
      <c r="N7225" s="6">
        <v>42405</v>
      </c>
      <c r="O7225" t="s">
        <v>5953</v>
      </c>
    </row>
    <row r="7226" spans="1:15" x14ac:dyDescent="0.3">
      <c r="A7226" t="s">
        <v>35077</v>
      </c>
      <c r="B7226">
        <v>1610833</v>
      </c>
      <c r="C7226" t="s">
        <v>17968</v>
      </c>
      <c r="D7226">
        <v>222858</v>
      </c>
      <c r="E7226" t="s">
        <v>5956</v>
      </c>
      <c r="F7226" t="s">
        <v>6258</v>
      </c>
      <c r="G7226" t="s">
        <v>35078</v>
      </c>
      <c r="H7226" t="s">
        <v>6564</v>
      </c>
      <c r="I7226" t="s">
        <v>5987</v>
      </c>
      <c r="J7226" t="s">
        <v>35079</v>
      </c>
      <c r="K7226">
        <v>110</v>
      </c>
      <c r="L7226">
        <v>110</v>
      </c>
      <c r="M7226" s="6">
        <v>42109</v>
      </c>
      <c r="N7226" s="6">
        <v>42376</v>
      </c>
      <c r="O7226" t="s">
        <v>5953</v>
      </c>
    </row>
    <row r="7227" spans="1:15" x14ac:dyDescent="0.3">
      <c r="A7227" t="s">
        <v>35080</v>
      </c>
      <c r="B7227">
        <v>1540099</v>
      </c>
      <c r="C7227" t="s">
        <v>17968</v>
      </c>
      <c r="D7227">
        <v>222858</v>
      </c>
      <c r="E7227" t="s">
        <v>5956</v>
      </c>
      <c r="F7227" t="s">
        <v>6258</v>
      </c>
      <c r="G7227" t="s">
        <v>35081</v>
      </c>
      <c r="H7227" t="s">
        <v>7190</v>
      </c>
      <c r="I7227" t="s">
        <v>5987</v>
      </c>
      <c r="J7227" t="s">
        <v>35082</v>
      </c>
      <c r="K7227">
        <v>204</v>
      </c>
      <c r="L7227">
        <v>179</v>
      </c>
      <c r="M7227" s="6">
        <v>41951</v>
      </c>
      <c r="N7227" s="6">
        <v>42179</v>
      </c>
      <c r="O7227" t="s">
        <v>5953</v>
      </c>
    </row>
    <row r="7228" spans="1:15" x14ac:dyDescent="0.3">
      <c r="A7228" t="s">
        <v>35083</v>
      </c>
      <c r="B7228">
        <v>1540093</v>
      </c>
      <c r="C7228" t="s">
        <v>17968</v>
      </c>
      <c r="D7228">
        <v>222858</v>
      </c>
      <c r="E7228" t="s">
        <v>5956</v>
      </c>
      <c r="F7228" t="s">
        <v>6014</v>
      </c>
      <c r="G7228" t="s">
        <v>35084</v>
      </c>
      <c r="H7228" t="s">
        <v>6609</v>
      </c>
      <c r="I7228" t="s">
        <v>5987</v>
      </c>
      <c r="J7228" t="s">
        <v>35085</v>
      </c>
      <c r="K7228">
        <v>52</v>
      </c>
      <c r="L7228">
        <v>52</v>
      </c>
      <c r="M7228" s="6">
        <v>41951</v>
      </c>
      <c r="N7228" s="6">
        <v>42179</v>
      </c>
      <c r="O7228" t="s">
        <v>5953</v>
      </c>
    </row>
    <row r="7229" spans="1:15" x14ac:dyDescent="0.3">
      <c r="A7229" t="s">
        <v>35086</v>
      </c>
      <c r="B7229">
        <v>1675603</v>
      </c>
      <c r="C7229" t="s">
        <v>17968</v>
      </c>
      <c r="D7229">
        <v>222858</v>
      </c>
      <c r="E7229" t="s">
        <v>5956</v>
      </c>
      <c r="F7229" t="s">
        <v>6184</v>
      </c>
      <c r="G7229">
        <v>90</v>
      </c>
      <c r="H7229" t="s">
        <v>11614</v>
      </c>
      <c r="I7229" t="s">
        <v>5987</v>
      </c>
      <c r="J7229" t="s">
        <v>35087</v>
      </c>
      <c r="K7229">
        <v>168</v>
      </c>
      <c r="L7229">
        <v>143</v>
      </c>
      <c r="M7229" s="6">
        <v>42225</v>
      </c>
      <c r="N7229" s="6">
        <v>42682</v>
      </c>
      <c r="O7229" t="s">
        <v>5953</v>
      </c>
    </row>
    <row r="7230" spans="1:15" x14ac:dyDescent="0.3">
      <c r="A7230" t="s">
        <v>35088</v>
      </c>
      <c r="B7230">
        <v>1540094</v>
      </c>
      <c r="C7230" t="s">
        <v>17968</v>
      </c>
      <c r="D7230">
        <v>222858</v>
      </c>
      <c r="E7230" t="s">
        <v>5956</v>
      </c>
      <c r="F7230" t="s">
        <v>6184</v>
      </c>
      <c r="G7230" t="s">
        <v>35089</v>
      </c>
      <c r="H7230">
        <v>39</v>
      </c>
      <c r="I7230" t="s">
        <v>5987</v>
      </c>
      <c r="J7230" t="s">
        <v>35090</v>
      </c>
      <c r="K7230">
        <v>147</v>
      </c>
      <c r="L7230">
        <v>126</v>
      </c>
      <c r="M7230" s="6">
        <v>41951</v>
      </c>
      <c r="N7230" s="6">
        <v>42174</v>
      </c>
      <c r="O7230" t="s">
        <v>5953</v>
      </c>
    </row>
    <row r="7231" spans="1:15" x14ac:dyDescent="0.3">
      <c r="A7231" t="s">
        <v>35091</v>
      </c>
      <c r="B7231">
        <v>31533</v>
      </c>
      <c r="C7231" t="s">
        <v>35062</v>
      </c>
      <c r="D7231">
        <v>261534</v>
      </c>
      <c r="E7231" t="s">
        <v>5956</v>
      </c>
      <c r="F7231" t="s">
        <v>6184</v>
      </c>
      <c r="G7231" t="s">
        <v>35092</v>
      </c>
      <c r="H7231" t="s">
        <v>8272</v>
      </c>
      <c r="I7231" t="s">
        <v>5987</v>
      </c>
      <c r="J7231" t="s">
        <v>35093</v>
      </c>
      <c r="K7231">
        <v>285</v>
      </c>
      <c r="L7231">
        <v>273</v>
      </c>
      <c r="M7231" s="6">
        <v>41934</v>
      </c>
      <c r="N7231" s="6">
        <v>42034</v>
      </c>
      <c r="O7231" t="s">
        <v>5953</v>
      </c>
    </row>
    <row r="7232" spans="1:15" x14ac:dyDescent="0.3">
      <c r="A7232" t="s">
        <v>35094</v>
      </c>
      <c r="B7232">
        <v>1540091</v>
      </c>
      <c r="C7232" t="s">
        <v>17968</v>
      </c>
      <c r="D7232">
        <v>222858</v>
      </c>
      <c r="E7232" t="s">
        <v>5956</v>
      </c>
      <c r="F7232" t="s">
        <v>6184</v>
      </c>
      <c r="G7232" t="s">
        <v>35095</v>
      </c>
      <c r="H7232" t="s">
        <v>6967</v>
      </c>
      <c r="I7232" t="s">
        <v>5987</v>
      </c>
      <c r="J7232" t="s">
        <v>35096</v>
      </c>
      <c r="K7232">
        <v>240</v>
      </c>
      <c r="L7232">
        <v>237</v>
      </c>
      <c r="M7232" s="6">
        <v>41951</v>
      </c>
      <c r="N7232" s="6">
        <v>42179</v>
      </c>
      <c r="O7232" t="s">
        <v>5953</v>
      </c>
    </row>
    <row r="7233" spans="1:15" x14ac:dyDescent="0.3">
      <c r="A7233" t="s">
        <v>35097</v>
      </c>
      <c r="B7233">
        <v>1391456</v>
      </c>
      <c r="C7233" t="s">
        <v>33774</v>
      </c>
      <c r="D7233">
        <v>72255</v>
      </c>
      <c r="E7233" t="s">
        <v>5956</v>
      </c>
      <c r="F7233" t="s">
        <v>5978</v>
      </c>
      <c r="G7233" t="s">
        <v>35098</v>
      </c>
      <c r="H7233" t="s">
        <v>6967</v>
      </c>
      <c r="I7233" t="s">
        <v>5987</v>
      </c>
      <c r="J7233" t="s">
        <v>35099</v>
      </c>
      <c r="K7233">
        <v>57</v>
      </c>
      <c r="L7233">
        <v>57</v>
      </c>
      <c r="M7233" s="6">
        <v>41584</v>
      </c>
      <c r="N7233" s="6">
        <v>42378</v>
      </c>
      <c r="O7233" t="s">
        <v>5953</v>
      </c>
    </row>
    <row r="7234" spans="1:15" x14ac:dyDescent="0.3">
      <c r="A7234" t="s">
        <v>35100</v>
      </c>
      <c r="B7234">
        <v>1567010</v>
      </c>
      <c r="C7234" t="s">
        <v>26944</v>
      </c>
      <c r="D7234">
        <v>260197</v>
      </c>
      <c r="E7234" t="s">
        <v>5956</v>
      </c>
      <c r="F7234" t="s">
        <v>5978</v>
      </c>
      <c r="G7234" t="s">
        <v>35101</v>
      </c>
      <c r="H7234">
        <v>29</v>
      </c>
      <c r="I7234" t="s">
        <v>5987</v>
      </c>
      <c r="J7234" t="s">
        <v>35102</v>
      </c>
      <c r="K7234">
        <v>66</v>
      </c>
      <c r="L7234">
        <v>66</v>
      </c>
      <c r="M7234" s="6">
        <v>42001</v>
      </c>
      <c r="N7234" s="6">
        <v>42632</v>
      </c>
      <c r="O7234" t="s">
        <v>5953</v>
      </c>
    </row>
    <row r="7235" spans="1:15" x14ac:dyDescent="0.3">
      <c r="A7235" t="s">
        <v>35103</v>
      </c>
      <c r="B7235">
        <v>1225791</v>
      </c>
      <c r="C7235" t="s">
        <v>33793</v>
      </c>
      <c r="D7235">
        <v>73477</v>
      </c>
      <c r="E7235" t="s">
        <v>5956</v>
      </c>
      <c r="F7235" t="s">
        <v>6258</v>
      </c>
      <c r="G7235" t="s">
        <v>35104</v>
      </c>
      <c r="H7235" t="s">
        <v>7414</v>
      </c>
      <c r="I7235" t="s">
        <v>5987</v>
      </c>
      <c r="J7235" t="s">
        <v>35105</v>
      </c>
      <c r="K7235">
        <v>52</v>
      </c>
      <c r="L7235">
        <v>52</v>
      </c>
      <c r="M7235" s="6">
        <v>41167</v>
      </c>
      <c r="N7235" s="6">
        <v>42285</v>
      </c>
      <c r="O7235" t="s">
        <v>5953</v>
      </c>
    </row>
    <row r="7236" spans="1:15" x14ac:dyDescent="0.3">
      <c r="A7236" t="s">
        <v>35106</v>
      </c>
      <c r="B7236">
        <v>1643324</v>
      </c>
      <c r="C7236" t="s">
        <v>33789</v>
      </c>
      <c r="D7236">
        <v>277058</v>
      </c>
      <c r="E7236" t="s">
        <v>5956</v>
      </c>
      <c r="F7236" t="s">
        <v>6258</v>
      </c>
      <c r="G7236" t="s">
        <v>35107</v>
      </c>
      <c r="H7236" t="s">
        <v>8255</v>
      </c>
      <c r="I7236" t="s">
        <v>5987</v>
      </c>
      <c r="J7236" t="s">
        <v>35108</v>
      </c>
      <c r="K7236">
        <v>56</v>
      </c>
      <c r="L7236">
        <v>56</v>
      </c>
      <c r="M7236" s="6">
        <v>42270</v>
      </c>
      <c r="N7236" s="6">
        <v>42374</v>
      </c>
      <c r="O7236" t="s">
        <v>5953</v>
      </c>
    </row>
    <row r="7237" spans="1:15" x14ac:dyDescent="0.3">
      <c r="A7237" t="s">
        <v>35109</v>
      </c>
      <c r="B7237">
        <v>1567012</v>
      </c>
      <c r="C7237" t="s">
        <v>33801</v>
      </c>
      <c r="D7237">
        <v>260198</v>
      </c>
      <c r="E7237" t="s">
        <v>5956</v>
      </c>
      <c r="F7237" t="s">
        <v>5978</v>
      </c>
      <c r="G7237" t="s">
        <v>35110</v>
      </c>
      <c r="H7237" t="s">
        <v>21904</v>
      </c>
      <c r="I7237" t="s">
        <v>5987</v>
      </c>
      <c r="J7237" t="s">
        <v>35111</v>
      </c>
      <c r="K7237">
        <v>62</v>
      </c>
      <c r="L7237">
        <v>62</v>
      </c>
      <c r="M7237" s="6">
        <v>42001</v>
      </c>
      <c r="N7237" s="6">
        <v>42374</v>
      </c>
      <c r="O7237" t="s">
        <v>5953</v>
      </c>
    </row>
    <row r="7238" spans="1:15" x14ac:dyDescent="0.3">
      <c r="A7238" t="s">
        <v>35112</v>
      </c>
      <c r="B7238">
        <v>1567016</v>
      </c>
      <c r="C7238" t="s">
        <v>33785</v>
      </c>
      <c r="D7238">
        <v>260192</v>
      </c>
      <c r="E7238" t="s">
        <v>5956</v>
      </c>
      <c r="F7238" t="s">
        <v>5978</v>
      </c>
      <c r="G7238" t="s">
        <v>35101</v>
      </c>
      <c r="H7238" t="s">
        <v>8139</v>
      </c>
      <c r="I7238" t="s">
        <v>5987</v>
      </c>
      <c r="J7238" t="s">
        <v>35113</v>
      </c>
      <c r="K7238">
        <v>66</v>
      </c>
      <c r="L7238">
        <v>66</v>
      </c>
      <c r="M7238" s="6">
        <v>42001</v>
      </c>
      <c r="N7238" s="6">
        <v>42635</v>
      </c>
      <c r="O7238" t="s">
        <v>5953</v>
      </c>
    </row>
    <row r="7239" spans="1:15" x14ac:dyDescent="0.3">
      <c r="A7239" t="s">
        <v>35114</v>
      </c>
      <c r="B7239">
        <v>1986029</v>
      </c>
      <c r="C7239" t="s">
        <v>35115</v>
      </c>
      <c r="D7239">
        <v>247</v>
      </c>
      <c r="E7239" t="s">
        <v>6230</v>
      </c>
      <c r="F7239" t="s">
        <v>7787</v>
      </c>
      <c r="G7239" t="s">
        <v>31164</v>
      </c>
      <c r="H7239" t="s">
        <v>6609</v>
      </c>
      <c r="I7239" t="s">
        <v>5987</v>
      </c>
      <c r="J7239" t="s">
        <v>35116</v>
      </c>
      <c r="K7239">
        <v>6</v>
      </c>
      <c r="L7239">
        <v>6</v>
      </c>
      <c r="M7239" s="6">
        <v>36585</v>
      </c>
      <c r="N7239" s="6">
        <v>41684</v>
      </c>
      <c r="O7239" t="s">
        <v>5953</v>
      </c>
    </row>
    <row r="7240" spans="1:15" x14ac:dyDescent="0.3">
      <c r="A7240" t="s">
        <v>35117</v>
      </c>
      <c r="B7240">
        <v>1987722</v>
      </c>
      <c r="C7240" t="s">
        <v>35118</v>
      </c>
      <c r="D7240">
        <v>387617</v>
      </c>
      <c r="E7240" t="s">
        <v>5947</v>
      </c>
      <c r="F7240" t="s">
        <v>6195</v>
      </c>
      <c r="G7240" t="s">
        <v>35119</v>
      </c>
      <c r="H7240" t="s">
        <v>12450</v>
      </c>
      <c r="I7240" t="s">
        <v>6095</v>
      </c>
      <c r="J7240" t="s">
        <v>35120</v>
      </c>
      <c r="K7240">
        <v>1</v>
      </c>
      <c r="L7240">
        <v>1</v>
      </c>
      <c r="M7240" s="6">
        <v>42876</v>
      </c>
      <c r="N7240" s="6">
        <v>42879</v>
      </c>
      <c r="O7240" t="s">
        <v>5953</v>
      </c>
    </row>
    <row r="7241" spans="1:15" x14ac:dyDescent="0.3">
      <c r="A7241" t="s">
        <v>35121</v>
      </c>
      <c r="B7241">
        <v>1983545</v>
      </c>
      <c r="C7241" t="s">
        <v>35122</v>
      </c>
      <c r="D7241">
        <v>387737</v>
      </c>
      <c r="E7241" t="s">
        <v>5956</v>
      </c>
      <c r="F7241" t="s">
        <v>11281</v>
      </c>
      <c r="G7241" t="s">
        <v>35123</v>
      </c>
      <c r="H7241" t="s">
        <v>25160</v>
      </c>
      <c r="I7241" t="s">
        <v>6022</v>
      </c>
      <c r="J7241" t="s">
        <v>35124</v>
      </c>
      <c r="K7241">
        <v>49</v>
      </c>
      <c r="L7241">
        <v>49</v>
      </c>
      <c r="M7241" s="6">
        <v>42874</v>
      </c>
      <c r="N7241" s="6">
        <v>42879</v>
      </c>
      <c r="O7241" t="s">
        <v>5953</v>
      </c>
    </row>
    <row r="7242" spans="1:15" x14ac:dyDescent="0.3">
      <c r="A7242" t="s">
        <v>35125</v>
      </c>
      <c r="B7242">
        <v>1867943</v>
      </c>
      <c r="C7242" t="s">
        <v>35126</v>
      </c>
      <c r="D7242">
        <v>387738</v>
      </c>
      <c r="E7242" t="s">
        <v>5977</v>
      </c>
      <c r="F7242" t="s">
        <v>5978</v>
      </c>
      <c r="G7242" t="s">
        <v>35127</v>
      </c>
      <c r="H7242" t="s">
        <v>35128</v>
      </c>
      <c r="I7242" t="s">
        <v>5960</v>
      </c>
      <c r="J7242" t="s">
        <v>35129</v>
      </c>
      <c r="K7242">
        <v>3</v>
      </c>
      <c r="L7242">
        <v>3</v>
      </c>
      <c r="M7242" s="6">
        <v>42872</v>
      </c>
      <c r="N7242" s="6">
        <v>42879</v>
      </c>
      <c r="O7242" t="s">
        <v>5953</v>
      </c>
    </row>
    <row r="7243" spans="1:15" x14ac:dyDescent="0.3">
      <c r="A7243" t="s">
        <v>35130</v>
      </c>
      <c r="B7243">
        <v>1987360</v>
      </c>
      <c r="C7243" t="s">
        <v>35131</v>
      </c>
      <c r="D7243">
        <v>387739</v>
      </c>
      <c r="E7243" t="s">
        <v>6230</v>
      </c>
      <c r="F7243" t="s">
        <v>6231</v>
      </c>
      <c r="G7243" t="s">
        <v>32603</v>
      </c>
      <c r="H7243" t="s">
        <v>7190</v>
      </c>
      <c r="I7243" t="s">
        <v>6033</v>
      </c>
      <c r="J7243" t="s">
        <v>35132</v>
      </c>
      <c r="K7243">
        <v>7</v>
      </c>
      <c r="L7243">
        <v>7</v>
      </c>
      <c r="M7243" s="6">
        <v>42877</v>
      </c>
      <c r="N7243" s="6">
        <v>42879</v>
      </c>
      <c r="O7243" t="s">
        <v>5953</v>
      </c>
    </row>
    <row r="7244" spans="1:15" x14ac:dyDescent="0.3">
      <c r="A7244" t="s">
        <v>35133</v>
      </c>
      <c r="B7244">
        <v>603333</v>
      </c>
      <c r="C7244" t="s">
        <v>35134</v>
      </c>
      <c r="D7244">
        <v>387740</v>
      </c>
      <c r="E7244" t="s">
        <v>6230</v>
      </c>
      <c r="F7244" t="s">
        <v>6231</v>
      </c>
      <c r="G7244" t="s">
        <v>35135</v>
      </c>
      <c r="H7244" t="s">
        <v>6094</v>
      </c>
      <c r="I7244" t="s">
        <v>6033</v>
      </c>
      <c r="J7244" t="s">
        <v>35136</v>
      </c>
      <c r="K7244">
        <v>5</v>
      </c>
      <c r="L7244">
        <v>5</v>
      </c>
      <c r="M7244" s="6">
        <v>42877</v>
      </c>
      <c r="N7244" s="6">
        <v>42879</v>
      </c>
      <c r="O7244" t="s">
        <v>5953</v>
      </c>
    </row>
    <row r="7245" spans="1:15" x14ac:dyDescent="0.3">
      <c r="A7245" t="s">
        <v>35137</v>
      </c>
      <c r="B7245">
        <v>1987509</v>
      </c>
      <c r="C7245" t="s">
        <v>35138</v>
      </c>
      <c r="D7245">
        <v>387741</v>
      </c>
      <c r="E7245" t="s">
        <v>5956</v>
      </c>
      <c r="F7245" t="s">
        <v>7929</v>
      </c>
      <c r="G7245" t="s">
        <v>35139</v>
      </c>
      <c r="H7245" t="s">
        <v>6502</v>
      </c>
      <c r="I7245" t="s">
        <v>6095</v>
      </c>
      <c r="J7245" t="s">
        <v>35140</v>
      </c>
      <c r="K7245">
        <v>186</v>
      </c>
      <c r="L7245">
        <v>186</v>
      </c>
      <c r="M7245" s="6">
        <v>42873</v>
      </c>
      <c r="N7245" s="6">
        <v>42879</v>
      </c>
      <c r="O7245" t="s">
        <v>5953</v>
      </c>
    </row>
    <row r="7246" spans="1:15" x14ac:dyDescent="0.3">
      <c r="A7246" t="s">
        <v>35141</v>
      </c>
      <c r="B7246">
        <v>1986505</v>
      </c>
      <c r="C7246" t="s">
        <v>35142</v>
      </c>
      <c r="D7246">
        <v>387742</v>
      </c>
      <c r="E7246" t="s">
        <v>5956</v>
      </c>
      <c r="F7246" t="s">
        <v>7175</v>
      </c>
      <c r="G7246" t="s">
        <v>35143</v>
      </c>
      <c r="H7246" t="s">
        <v>12595</v>
      </c>
      <c r="I7246" t="s">
        <v>6095</v>
      </c>
      <c r="J7246" t="s">
        <v>35144</v>
      </c>
      <c r="K7246">
        <v>29</v>
      </c>
      <c r="L7246">
        <v>29</v>
      </c>
      <c r="M7246" s="6">
        <v>42872</v>
      </c>
      <c r="N7246" s="6">
        <v>42879</v>
      </c>
      <c r="O7246" t="s">
        <v>5953</v>
      </c>
    </row>
    <row r="7247" spans="1:15" x14ac:dyDescent="0.3">
      <c r="A7247" t="s">
        <v>35145</v>
      </c>
      <c r="B7247">
        <v>1985968</v>
      </c>
      <c r="C7247" t="s">
        <v>35146</v>
      </c>
      <c r="D7247">
        <v>387743</v>
      </c>
      <c r="E7247" t="s">
        <v>5947</v>
      </c>
      <c r="F7247" t="s">
        <v>5978</v>
      </c>
      <c r="G7247" t="s">
        <v>35147</v>
      </c>
      <c r="H7247" t="s">
        <v>7071</v>
      </c>
      <c r="I7247" t="s">
        <v>6033</v>
      </c>
      <c r="J7247" t="s">
        <v>35148</v>
      </c>
      <c r="K7247">
        <v>6</v>
      </c>
      <c r="L7247">
        <v>6</v>
      </c>
      <c r="M7247" s="6">
        <v>42869</v>
      </c>
      <c r="N7247" s="6">
        <v>42899</v>
      </c>
      <c r="O7247" t="s">
        <v>5953</v>
      </c>
    </row>
    <row r="7248" spans="1:15" x14ac:dyDescent="0.3">
      <c r="A7248" t="s">
        <v>35149</v>
      </c>
      <c r="B7248">
        <v>1983552</v>
      </c>
      <c r="C7248" t="s">
        <v>35150</v>
      </c>
      <c r="D7248">
        <v>387744</v>
      </c>
      <c r="E7248" t="s">
        <v>5956</v>
      </c>
      <c r="F7248" t="s">
        <v>11281</v>
      </c>
      <c r="G7248" t="s">
        <v>35151</v>
      </c>
      <c r="H7248" t="s">
        <v>8066</v>
      </c>
      <c r="I7248" t="s">
        <v>6022</v>
      </c>
      <c r="J7248" t="s">
        <v>35152</v>
      </c>
      <c r="K7248">
        <v>58</v>
      </c>
      <c r="L7248">
        <v>58</v>
      </c>
      <c r="M7248" s="6">
        <v>42874</v>
      </c>
      <c r="N7248" s="6">
        <v>42879</v>
      </c>
      <c r="O7248" t="s">
        <v>5953</v>
      </c>
    </row>
    <row r="7249" spans="1:15" x14ac:dyDescent="0.3">
      <c r="A7249" t="s">
        <v>35153</v>
      </c>
      <c r="B7249">
        <v>1983551</v>
      </c>
      <c r="C7249" t="s">
        <v>35154</v>
      </c>
      <c r="D7249">
        <v>387745</v>
      </c>
      <c r="E7249" t="s">
        <v>5956</v>
      </c>
      <c r="F7249" t="s">
        <v>11281</v>
      </c>
      <c r="G7249" t="s">
        <v>35155</v>
      </c>
      <c r="H7249" t="s">
        <v>35156</v>
      </c>
      <c r="I7249" t="s">
        <v>6022</v>
      </c>
      <c r="J7249" t="s">
        <v>35157</v>
      </c>
      <c r="K7249">
        <v>61</v>
      </c>
      <c r="L7249">
        <v>61</v>
      </c>
      <c r="M7249" s="6">
        <v>42874</v>
      </c>
      <c r="N7249" s="6">
        <v>42879</v>
      </c>
      <c r="O7249" t="s">
        <v>5953</v>
      </c>
    </row>
    <row r="7250" spans="1:15" x14ac:dyDescent="0.3">
      <c r="A7250" t="s">
        <v>35158</v>
      </c>
      <c r="B7250">
        <v>1983550</v>
      </c>
      <c r="C7250" t="s">
        <v>35159</v>
      </c>
      <c r="D7250">
        <v>387746</v>
      </c>
      <c r="E7250" t="s">
        <v>5956</v>
      </c>
      <c r="F7250" t="s">
        <v>11281</v>
      </c>
      <c r="G7250" t="s">
        <v>35160</v>
      </c>
      <c r="H7250" t="s">
        <v>16627</v>
      </c>
      <c r="I7250" t="s">
        <v>6022</v>
      </c>
      <c r="J7250" t="s">
        <v>35161</v>
      </c>
      <c r="K7250">
        <v>52</v>
      </c>
      <c r="L7250">
        <v>52</v>
      </c>
      <c r="M7250" s="6">
        <v>42874</v>
      </c>
      <c r="N7250" s="6">
        <v>42879</v>
      </c>
      <c r="O7250" t="s">
        <v>5953</v>
      </c>
    </row>
    <row r="7251" spans="1:15" x14ac:dyDescent="0.3">
      <c r="A7251" t="s">
        <v>35162</v>
      </c>
      <c r="B7251">
        <v>1983549</v>
      </c>
      <c r="C7251" t="s">
        <v>35163</v>
      </c>
      <c r="D7251">
        <v>387747</v>
      </c>
      <c r="E7251" t="s">
        <v>5956</v>
      </c>
      <c r="F7251" t="s">
        <v>11281</v>
      </c>
      <c r="G7251" t="s">
        <v>35164</v>
      </c>
      <c r="H7251" t="s">
        <v>23350</v>
      </c>
      <c r="I7251" t="s">
        <v>6022</v>
      </c>
      <c r="J7251" t="s">
        <v>35165</v>
      </c>
      <c r="K7251">
        <v>56</v>
      </c>
      <c r="L7251">
        <v>56</v>
      </c>
      <c r="M7251" s="6">
        <v>42874</v>
      </c>
      <c r="N7251" s="6">
        <v>42879</v>
      </c>
      <c r="O7251" t="s">
        <v>5953</v>
      </c>
    </row>
    <row r="7252" spans="1:15" x14ac:dyDescent="0.3">
      <c r="A7252" t="s">
        <v>35166</v>
      </c>
      <c r="B7252">
        <v>1983548</v>
      </c>
      <c r="C7252" t="s">
        <v>35167</v>
      </c>
      <c r="D7252">
        <v>387748</v>
      </c>
      <c r="E7252" t="s">
        <v>5956</v>
      </c>
      <c r="F7252" t="s">
        <v>11281</v>
      </c>
      <c r="G7252" t="s">
        <v>35168</v>
      </c>
      <c r="H7252" t="s">
        <v>25160</v>
      </c>
      <c r="I7252" t="s">
        <v>6022</v>
      </c>
      <c r="J7252" t="s">
        <v>35169</v>
      </c>
      <c r="K7252">
        <v>57</v>
      </c>
      <c r="L7252">
        <v>57</v>
      </c>
      <c r="M7252" s="6">
        <v>42874</v>
      </c>
      <c r="N7252" s="6">
        <v>42879</v>
      </c>
      <c r="O7252" t="s">
        <v>5953</v>
      </c>
    </row>
    <row r="7253" spans="1:15" x14ac:dyDescent="0.3">
      <c r="A7253" t="s">
        <v>35170</v>
      </c>
      <c r="B7253">
        <v>1983547</v>
      </c>
      <c r="C7253" t="s">
        <v>35171</v>
      </c>
      <c r="D7253">
        <v>387749</v>
      </c>
      <c r="E7253" t="s">
        <v>5956</v>
      </c>
      <c r="F7253" t="s">
        <v>11281</v>
      </c>
      <c r="G7253" t="s">
        <v>35172</v>
      </c>
      <c r="H7253" t="s">
        <v>16627</v>
      </c>
      <c r="I7253" t="s">
        <v>6022</v>
      </c>
      <c r="J7253" t="s">
        <v>35173</v>
      </c>
      <c r="K7253">
        <v>54</v>
      </c>
      <c r="L7253">
        <v>54</v>
      </c>
      <c r="M7253" s="6">
        <v>42874</v>
      </c>
      <c r="N7253" s="6">
        <v>42879</v>
      </c>
      <c r="O7253" t="s">
        <v>5953</v>
      </c>
    </row>
    <row r="7254" spans="1:15" x14ac:dyDescent="0.3">
      <c r="A7254" t="s">
        <v>35174</v>
      </c>
      <c r="B7254">
        <v>1983546</v>
      </c>
      <c r="C7254" t="s">
        <v>35175</v>
      </c>
      <c r="D7254">
        <v>387750</v>
      </c>
      <c r="E7254" t="s">
        <v>5956</v>
      </c>
      <c r="F7254" t="s">
        <v>11281</v>
      </c>
      <c r="G7254" t="s">
        <v>35176</v>
      </c>
      <c r="H7254" t="s">
        <v>35177</v>
      </c>
      <c r="I7254" t="s">
        <v>6022</v>
      </c>
      <c r="J7254" t="s">
        <v>35178</v>
      </c>
      <c r="K7254">
        <v>50</v>
      </c>
      <c r="L7254">
        <v>50</v>
      </c>
      <c r="M7254" s="6">
        <v>42874</v>
      </c>
      <c r="N7254" s="6">
        <v>42879</v>
      </c>
      <c r="O7254" t="s">
        <v>5953</v>
      </c>
    </row>
    <row r="7255" spans="1:15" x14ac:dyDescent="0.3">
      <c r="A7255" t="s">
        <v>35179</v>
      </c>
      <c r="B7255">
        <v>586468</v>
      </c>
      <c r="C7255" t="s">
        <v>35180</v>
      </c>
      <c r="D7255">
        <v>38501</v>
      </c>
      <c r="E7255" t="s">
        <v>5947</v>
      </c>
      <c r="F7255" t="s">
        <v>6195</v>
      </c>
      <c r="G7255" t="s">
        <v>35181</v>
      </c>
      <c r="H7255" t="s">
        <v>6633</v>
      </c>
      <c r="I7255" t="s">
        <v>6095</v>
      </c>
      <c r="J7255" t="s">
        <v>35182</v>
      </c>
      <c r="K7255">
        <v>1</v>
      </c>
      <c r="L7255">
        <v>1</v>
      </c>
      <c r="M7255" s="6">
        <v>39823</v>
      </c>
      <c r="N7255" s="6">
        <v>42045</v>
      </c>
      <c r="O7255" t="s">
        <v>5953</v>
      </c>
    </row>
    <row r="7256" spans="1:15" x14ac:dyDescent="0.3">
      <c r="A7256" t="s">
        <v>35183</v>
      </c>
      <c r="B7256">
        <v>1987479</v>
      </c>
      <c r="C7256" t="s">
        <v>35184</v>
      </c>
      <c r="D7256">
        <v>232841</v>
      </c>
      <c r="E7256" t="s">
        <v>5956</v>
      </c>
      <c r="F7256" t="s">
        <v>6437</v>
      </c>
      <c r="G7256" t="s">
        <v>35185</v>
      </c>
      <c r="H7256">
        <v>50</v>
      </c>
      <c r="I7256" t="s">
        <v>5960</v>
      </c>
      <c r="J7256" t="s">
        <v>35186</v>
      </c>
      <c r="K7256">
        <v>147</v>
      </c>
      <c r="L7256">
        <v>147</v>
      </c>
      <c r="M7256" s="6">
        <v>41633</v>
      </c>
      <c r="N7256" s="6">
        <v>41674</v>
      </c>
      <c r="O7256" t="s">
        <v>5953</v>
      </c>
    </row>
    <row r="7257" spans="1:15" x14ac:dyDescent="0.3">
      <c r="A7257" t="s">
        <v>35187</v>
      </c>
      <c r="B7257">
        <v>1868219</v>
      </c>
      <c r="C7257" t="s">
        <v>35188</v>
      </c>
      <c r="D7257">
        <v>202887</v>
      </c>
      <c r="E7257" t="s">
        <v>6230</v>
      </c>
      <c r="F7257" t="s">
        <v>6443</v>
      </c>
      <c r="G7257" t="s">
        <v>35189</v>
      </c>
      <c r="H7257" t="s">
        <v>6532</v>
      </c>
      <c r="I7257" t="s">
        <v>6095</v>
      </c>
      <c r="J7257" t="s">
        <v>35190</v>
      </c>
      <c r="K7257">
        <v>2</v>
      </c>
      <c r="L7257">
        <v>2</v>
      </c>
      <c r="M7257" s="6">
        <v>41406</v>
      </c>
      <c r="N7257" s="6">
        <v>42874</v>
      </c>
      <c r="O7257" t="s">
        <v>5953</v>
      </c>
    </row>
    <row r="7258" spans="1:15" x14ac:dyDescent="0.3">
      <c r="A7258" t="s">
        <v>35191</v>
      </c>
      <c r="B7258">
        <v>589919</v>
      </c>
      <c r="C7258" t="s">
        <v>35192</v>
      </c>
      <c r="D7258">
        <v>38493</v>
      </c>
      <c r="E7258" t="s">
        <v>5947</v>
      </c>
      <c r="F7258" t="s">
        <v>6195</v>
      </c>
      <c r="G7258" t="s">
        <v>35193</v>
      </c>
      <c r="H7258" t="s">
        <v>6277</v>
      </c>
      <c r="I7258" t="s">
        <v>6095</v>
      </c>
      <c r="J7258" t="s">
        <v>35194</v>
      </c>
      <c r="K7258">
        <v>1</v>
      </c>
      <c r="L7258">
        <v>1</v>
      </c>
      <c r="M7258" s="6">
        <v>39840</v>
      </c>
      <c r="N7258" s="6">
        <v>42045</v>
      </c>
      <c r="O7258" t="s">
        <v>5953</v>
      </c>
    </row>
    <row r="7259" spans="1:15" x14ac:dyDescent="0.3">
      <c r="A7259" t="s">
        <v>35195</v>
      </c>
      <c r="B7259">
        <v>387423</v>
      </c>
      <c r="C7259" t="s">
        <v>35196</v>
      </c>
      <c r="D7259">
        <v>388402</v>
      </c>
      <c r="E7259" t="s">
        <v>5947</v>
      </c>
      <c r="F7259" t="s">
        <v>6206</v>
      </c>
      <c r="G7259" t="s">
        <v>35197</v>
      </c>
      <c r="H7259" t="s">
        <v>7245</v>
      </c>
      <c r="I7259" t="s">
        <v>6033</v>
      </c>
      <c r="J7259" t="s">
        <v>35198</v>
      </c>
      <c r="K7259">
        <v>5</v>
      </c>
      <c r="L7259">
        <v>5</v>
      </c>
      <c r="M7259" s="6">
        <v>42882</v>
      </c>
      <c r="N7259" s="6">
        <v>42885</v>
      </c>
      <c r="O7259" t="s">
        <v>5953</v>
      </c>
    </row>
    <row r="7260" spans="1:15" x14ac:dyDescent="0.3">
      <c r="A7260" t="s">
        <v>35199</v>
      </c>
      <c r="B7260">
        <v>1993907</v>
      </c>
      <c r="C7260" t="s">
        <v>35200</v>
      </c>
      <c r="D7260">
        <v>388458</v>
      </c>
      <c r="E7260" t="s">
        <v>5947</v>
      </c>
      <c r="F7260" t="s">
        <v>6346</v>
      </c>
      <c r="G7260" t="s">
        <v>35201</v>
      </c>
      <c r="H7260" t="s">
        <v>6254</v>
      </c>
      <c r="I7260" t="s">
        <v>6033</v>
      </c>
      <c r="J7260" t="s">
        <v>35202</v>
      </c>
      <c r="K7260">
        <v>1</v>
      </c>
      <c r="L7260">
        <v>1</v>
      </c>
      <c r="M7260" s="6">
        <v>42884</v>
      </c>
      <c r="N7260" s="6">
        <v>42885</v>
      </c>
      <c r="O7260" t="s">
        <v>5953</v>
      </c>
    </row>
    <row r="7261" spans="1:15" x14ac:dyDescent="0.3">
      <c r="A7261" t="s">
        <v>35203</v>
      </c>
      <c r="B7261">
        <v>2003578</v>
      </c>
      <c r="C7261" t="s">
        <v>35204</v>
      </c>
      <c r="D7261">
        <v>388459</v>
      </c>
      <c r="E7261" t="s">
        <v>5956</v>
      </c>
      <c r="F7261" t="s">
        <v>7175</v>
      </c>
      <c r="G7261" t="s">
        <v>35205</v>
      </c>
      <c r="H7261" t="s">
        <v>10447</v>
      </c>
      <c r="I7261" t="s">
        <v>6095</v>
      </c>
      <c r="J7261" t="s">
        <v>35206</v>
      </c>
      <c r="K7261">
        <v>28</v>
      </c>
      <c r="L7261">
        <v>28</v>
      </c>
      <c r="M7261" s="6">
        <v>42884</v>
      </c>
      <c r="N7261" s="6">
        <v>42885</v>
      </c>
      <c r="O7261" t="s">
        <v>5953</v>
      </c>
    </row>
    <row r="7262" spans="1:15" x14ac:dyDescent="0.3">
      <c r="A7262" t="s">
        <v>35207</v>
      </c>
      <c r="B7262">
        <v>1965064</v>
      </c>
      <c r="C7262" t="s">
        <v>35208</v>
      </c>
      <c r="D7262">
        <v>274797</v>
      </c>
      <c r="E7262" t="s">
        <v>5947</v>
      </c>
      <c r="F7262" t="s">
        <v>9696</v>
      </c>
      <c r="G7262" t="s">
        <v>35209</v>
      </c>
      <c r="H7262" t="s">
        <v>6927</v>
      </c>
      <c r="I7262" t="s">
        <v>6095</v>
      </c>
      <c r="J7262" t="s">
        <v>35210</v>
      </c>
      <c r="K7262">
        <v>9</v>
      </c>
      <c r="L7262">
        <v>10</v>
      </c>
      <c r="M7262" s="6">
        <v>42039</v>
      </c>
      <c r="N7262" s="6">
        <v>42799</v>
      </c>
      <c r="O7262" t="s">
        <v>5953</v>
      </c>
    </row>
    <row r="7263" spans="1:15" x14ac:dyDescent="0.3">
      <c r="A7263" t="s">
        <v>35211</v>
      </c>
      <c r="B7263">
        <v>2003501</v>
      </c>
      <c r="C7263" t="s">
        <v>35212</v>
      </c>
      <c r="D7263">
        <v>275611</v>
      </c>
      <c r="E7263" t="s">
        <v>5947</v>
      </c>
      <c r="F7263" t="s">
        <v>6195</v>
      </c>
      <c r="G7263" t="s">
        <v>13304</v>
      </c>
      <c r="H7263" t="s">
        <v>6532</v>
      </c>
      <c r="I7263" t="s">
        <v>6095</v>
      </c>
      <c r="J7263" t="s">
        <v>35213</v>
      </c>
      <c r="K7263">
        <v>1</v>
      </c>
      <c r="L7263">
        <v>1</v>
      </c>
      <c r="M7263" s="6">
        <v>42045</v>
      </c>
      <c r="N7263" s="6">
        <v>42879</v>
      </c>
      <c r="O7263" t="s">
        <v>5953</v>
      </c>
    </row>
    <row r="7264" spans="1:15" x14ac:dyDescent="0.3">
      <c r="A7264" t="s">
        <v>35214</v>
      </c>
      <c r="B7264">
        <v>1965063</v>
      </c>
      <c r="C7264" t="s">
        <v>35215</v>
      </c>
      <c r="D7264">
        <v>276255</v>
      </c>
      <c r="E7264" t="s">
        <v>5947</v>
      </c>
      <c r="F7264" t="s">
        <v>9696</v>
      </c>
      <c r="G7264" t="s">
        <v>7838</v>
      </c>
      <c r="H7264" t="s">
        <v>10456</v>
      </c>
      <c r="I7264" t="s">
        <v>6095</v>
      </c>
      <c r="J7264" t="s">
        <v>35216</v>
      </c>
      <c r="K7264">
        <v>12</v>
      </c>
      <c r="L7264">
        <v>13</v>
      </c>
      <c r="M7264" s="6">
        <v>42045</v>
      </c>
      <c r="N7264" s="6">
        <v>42799</v>
      </c>
      <c r="O7264" t="s">
        <v>5953</v>
      </c>
    </row>
    <row r="7265" spans="1:15" x14ac:dyDescent="0.3">
      <c r="A7265" t="s">
        <v>35217</v>
      </c>
      <c r="B7265">
        <v>1938657</v>
      </c>
      <c r="C7265" t="s">
        <v>35218</v>
      </c>
      <c r="D7265">
        <v>361886</v>
      </c>
      <c r="E7265" t="s">
        <v>6070</v>
      </c>
      <c r="F7265" t="s">
        <v>6070</v>
      </c>
      <c r="G7265" t="s">
        <v>35219</v>
      </c>
      <c r="H7265" t="s">
        <v>35220</v>
      </c>
      <c r="I7265" t="s">
        <v>6135</v>
      </c>
      <c r="J7265" t="s">
        <v>35221</v>
      </c>
      <c r="K7265">
        <v>2</v>
      </c>
      <c r="L7265">
        <v>2</v>
      </c>
      <c r="M7265" s="6">
        <v>42714</v>
      </c>
      <c r="N7265" s="6">
        <v>42761</v>
      </c>
      <c r="O7265" t="s">
        <v>5953</v>
      </c>
    </row>
    <row r="7266" spans="1:15" x14ac:dyDescent="0.3">
      <c r="A7266" t="s">
        <v>35222</v>
      </c>
      <c r="B7266">
        <v>2003652</v>
      </c>
      <c r="C7266" t="s">
        <v>35223</v>
      </c>
      <c r="D7266">
        <v>384965</v>
      </c>
      <c r="E7266" t="s">
        <v>5947</v>
      </c>
      <c r="F7266" t="s">
        <v>6195</v>
      </c>
      <c r="G7266" t="s">
        <v>9688</v>
      </c>
      <c r="H7266" t="s">
        <v>6569</v>
      </c>
      <c r="I7266" t="s">
        <v>6095</v>
      </c>
      <c r="J7266" t="s">
        <v>35224</v>
      </c>
      <c r="K7266">
        <v>1</v>
      </c>
      <c r="L7266">
        <v>1</v>
      </c>
      <c r="M7266" s="6">
        <v>41039</v>
      </c>
      <c r="N7266" s="6">
        <v>42856</v>
      </c>
      <c r="O7266" t="s">
        <v>5953</v>
      </c>
    </row>
    <row r="7267" spans="1:15" x14ac:dyDescent="0.3">
      <c r="A7267" t="s">
        <v>35225</v>
      </c>
      <c r="B7267">
        <v>1892570</v>
      </c>
      <c r="C7267" t="s">
        <v>35226</v>
      </c>
      <c r="D7267">
        <v>388490</v>
      </c>
      <c r="E7267" t="s">
        <v>5947</v>
      </c>
      <c r="F7267" t="s">
        <v>6189</v>
      </c>
      <c r="G7267" t="s">
        <v>35227</v>
      </c>
      <c r="H7267" t="s">
        <v>6852</v>
      </c>
      <c r="I7267" t="s">
        <v>6033</v>
      </c>
      <c r="J7267" t="s">
        <v>35228</v>
      </c>
      <c r="K7267">
        <v>5</v>
      </c>
      <c r="L7267">
        <v>5</v>
      </c>
      <c r="M7267" s="6">
        <v>42879</v>
      </c>
      <c r="N7267" s="6">
        <v>42891</v>
      </c>
      <c r="O7267" t="s">
        <v>5953</v>
      </c>
    </row>
    <row r="7268" spans="1:15" x14ac:dyDescent="0.3">
      <c r="A7268" t="s">
        <v>35229</v>
      </c>
      <c r="B7268">
        <v>1983777</v>
      </c>
      <c r="C7268" t="s">
        <v>35230</v>
      </c>
      <c r="D7268">
        <v>389284</v>
      </c>
      <c r="E7268" t="s">
        <v>5947</v>
      </c>
      <c r="F7268" t="s">
        <v>9715</v>
      </c>
      <c r="G7268" t="s">
        <v>35231</v>
      </c>
      <c r="H7268" t="s">
        <v>6609</v>
      </c>
      <c r="I7268" t="s">
        <v>5967</v>
      </c>
      <c r="J7268" t="s">
        <v>35232</v>
      </c>
      <c r="K7268">
        <v>6</v>
      </c>
      <c r="L7268">
        <v>6</v>
      </c>
      <c r="M7268" s="6">
        <v>42864</v>
      </c>
      <c r="N7268" s="6">
        <v>42899</v>
      </c>
      <c r="O7268" t="s">
        <v>5953</v>
      </c>
    </row>
    <row r="7269" spans="1:15" x14ac:dyDescent="0.3">
      <c r="A7269" t="s">
        <v>35233</v>
      </c>
      <c r="B7269">
        <v>1985164</v>
      </c>
      <c r="C7269" t="s">
        <v>35234</v>
      </c>
      <c r="D7269">
        <v>390421</v>
      </c>
      <c r="E7269" t="s">
        <v>6043</v>
      </c>
      <c r="F7269" t="s">
        <v>7069</v>
      </c>
      <c r="G7269" t="s">
        <v>35235</v>
      </c>
      <c r="H7269" t="s">
        <v>6116</v>
      </c>
      <c r="I7269" t="s">
        <v>6033</v>
      </c>
      <c r="J7269" t="s">
        <v>35236</v>
      </c>
      <c r="K7269">
        <v>2</v>
      </c>
      <c r="L7269">
        <v>2</v>
      </c>
      <c r="M7269" s="6">
        <v>42865</v>
      </c>
      <c r="N7269" s="6">
        <v>42906</v>
      </c>
      <c r="O7269" t="s">
        <v>5953</v>
      </c>
    </row>
    <row r="7270" spans="1:15" x14ac:dyDescent="0.3">
      <c r="A7270" t="s">
        <v>35237</v>
      </c>
      <c r="B7270">
        <v>1983570</v>
      </c>
      <c r="C7270" t="s">
        <v>35238</v>
      </c>
      <c r="D7270">
        <v>390540</v>
      </c>
      <c r="E7270" t="s">
        <v>5947</v>
      </c>
      <c r="F7270" t="s">
        <v>6223</v>
      </c>
      <c r="G7270" t="s">
        <v>35239</v>
      </c>
      <c r="H7270" t="s">
        <v>8634</v>
      </c>
      <c r="I7270" t="s">
        <v>5960</v>
      </c>
      <c r="J7270" t="s">
        <v>35240</v>
      </c>
      <c r="K7270">
        <v>1</v>
      </c>
      <c r="L7270">
        <v>1</v>
      </c>
      <c r="M7270" s="6">
        <v>42864</v>
      </c>
      <c r="N7270" s="6">
        <v>42906</v>
      </c>
      <c r="O7270" t="s">
        <v>5953</v>
      </c>
    </row>
    <row r="7271" spans="1:15" x14ac:dyDescent="0.3">
      <c r="A7271" t="s">
        <v>35241</v>
      </c>
      <c r="B7271">
        <v>2010286</v>
      </c>
      <c r="C7271" t="s">
        <v>35242</v>
      </c>
      <c r="D7271">
        <v>14441</v>
      </c>
      <c r="E7271" t="s">
        <v>6460</v>
      </c>
      <c r="F7271" t="s">
        <v>6465</v>
      </c>
      <c r="G7271" t="s">
        <v>7850</v>
      </c>
      <c r="H7271">
        <v>40</v>
      </c>
      <c r="I7271" t="s">
        <v>6033</v>
      </c>
      <c r="J7271" t="s">
        <v>35243</v>
      </c>
      <c r="K7271">
        <v>1</v>
      </c>
      <c r="L7271">
        <v>1</v>
      </c>
      <c r="M7271" s="6">
        <v>37827</v>
      </c>
      <c r="N7271" s="6">
        <v>39790</v>
      </c>
      <c r="O7271" t="s">
        <v>5953</v>
      </c>
    </row>
    <row r="7272" spans="1:15" x14ac:dyDescent="0.3">
      <c r="A7272" t="s">
        <v>35244</v>
      </c>
      <c r="B7272">
        <v>2010332</v>
      </c>
      <c r="C7272" t="s">
        <v>35245</v>
      </c>
      <c r="D7272">
        <v>19865</v>
      </c>
      <c r="E7272" t="s">
        <v>6460</v>
      </c>
      <c r="F7272" t="s">
        <v>6465</v>
      </c>
      <c r="G7272" t="s">
        <v>11473</v>
      </c>
      <c r="H7272" t="s">
        <v>11614</v>
      </c>
      <c r="I7272" t="s">
        <v>6033</v>
      </c>
      <c r="J7272" t="s">
        <v>35246</v>
      </c>
      <c r="K7272">
        <v>1</v>
      </c>
      <c r="L7272">
        <v>1</v>
      </c>
      <c r="M7272" s="6">
        <v>39245</v>
      </c>
      <c r="N7272" s="6">
        <v>40590</v>
      </c>
      <c r="O7272" t="s">
        <v>5953</v>
      </c>
    </row>
    <row r="7273" spans="1:15" x14ac:dyDescent="0.3">
      <c r="A7273" t="s">
        <v>35247</v>
      </c>
      <c r="B7273">
        <v>1964806</v>
      </c>
      <c r="C7273" t="s">
        <v>35248</v>
      </c>
      <c r="D7273">
        <v>390412</v>
      </c>
      <c r="E7273" t="s">
        <v>5947</v>
      </c>
      <c r="F7273" t="s">
        <v>6092</v>
      </c>
      <c r="G7273" t="s">
        <v>35249</v>
      </c>
      <c r="H7273" t="s">
        <v>6967</v>
      </c>
      <c r="I7273" t="s">
        <v>6095</v>
      </c>
      <c r="J7273" t="s">
        <v>35250</v>
      </c>
      <c r="K7273">
        <v>9</v>
      </c>
      <c r="L7273">
        <v>9</v>
      </c>
      <c r="M7273" s="6">
        <v>42886</v>
      </c>
      <c r="N7273" s="6">
        <v>42899</v>
      </c>
      <c r="O7273" t="s">
        <v>5953</v>
      </c>
    </row>
    <row r="7274" spans="1:15" x14ac:dyDescent="0.3">
      <c r="A7274" t="s">
        <v>35251</v>
      </c>
      <c r="B7274">
        <v>1837217</v>
      </c>
      <c r="C7274" t="s">
        <v>35252</v>
      </c>
      <c r="D7274">
        <v>390413</v>
      </c>
      <c r="E7274" t="s">
        <v>5947</v>
      </c>
      <c r="F7274" t="s">
        <v>6092</v>
      </c>
      <c r="G7274" t="s">
        <v>35253</v>
      </c>
      <c r="H7274" t="s">
        <v>6903</v>
      </c>
      <c r="I7274" t="s">
        <v>6095</v>
      </c>
      <c r="J7274" t="s">
        <v>35254</v>
      </c>
      <c r="K7274">
        <v>6</v>
      </c>
      <c r="L7274">
        <v>6</v>
      </c>
      <c r="M7274" s="6">
        <v>42891</v>
      </c>
      <c r="N7274" s="6">
        <v>42899</v>
      </c>
      <c r="O7274" t="s">
        <v>5953</v>
      </c>
    </row>
    <row r="7275" spans="1:15" x14ac:dyDescent="0.3">
      <c r="A7275" t="s">
        <v>35255</v>
      </c>
      <c r="B7275">
        <v>1836608</v>
      </c>
      <c r="C7275" t="s">
        <v>35256</v>
      </c>
      <c r="D7275">
        <v>390414</v>
      </c>
      <c r="E7275" t="s">
        <v>5947</v>
      </c>
      <c r="F7275" t="s">
        <v>6195</v>
      </c>
      <c r="G7275" t="s">
        <v>35257</v>
      </c>
      <c r="H7275">
        <v>58</v>
      </c>
      <c r="I7275" t="s">
        <v>6095</v>
      </c>
      <c r="J7275" t="s">
        <v>35258</v>
      </c>
      <c r="K7275">
        <v>1</v>
      </c>
      <c r="L7275">
        <v>1</v>
      </c>
      <c r="M7275" s="6">
        <v>42898</v>
      </c>
      <c r="N7275" s="6">
        <v>42899</v>
      </c>
      <c r="O7275" t="s">
        <v>5953</v>
      </c>
    </row>
    <row r="7276" spans="1:15" x14ac:dyDescent="0.3">
      <c r="A7276" t="s">
        <v>35259</v>
      </c>
      <c r="B7276">
        <v>645427</v>
      </c>
      <c r="C7276" t="s">
        <v>35260</v>
      </c>
      <c r="D7276">
        <v>390415</v>
      </c>
      <c r="E7276" t="s">
        <v>5947</v>
      </c>
      <c r="F7276" t="s">
        <v>6275</v>
      </c>
      <c r="G7276" t="s">
        <v>35261</v>
      </c>
      <c r="H7276" t="s">
        <v>7245</v>
      </c>
      <c r="I7276" t="s">
        <v>6095</v>
      </c>
      <c r="J7276" t="s">
        <v>35262</v>
      </c>
      <c r="K7276">
        <v>2</v>
      </c>
      <c r="L7276">
        <v>2</v>
      </c>
      <c r="M7276" s="6">
        <v>39970</v>
      </c>
      <c r="N7276" s="6">
        <v>42899</v>
      </c>
      <c r="O7276" t="s">
        <v>5953</v>
      </c>
    </row>
    <row r="7277" spans="1:15" x14ac:dyDescent="0.3">
      <c r="A7277" t="s">
        <v>35263</v>
      </c>
      <c r="B7277">
        <v>2010248</v>
      </c>
      <c r="C7277" t="s">
        <v>35264</v>
      </c>
      <c r="D7277">
        <v>390417</v>
      </c>
      <c r="E7277" t="s">
        <v>6230</v>
      </c>
      <c r="F7277" t="s">
        <v>6712</v>
      </c>
      <c r="G7277" t="s">
        <v>19888</v>
      </c>
      <c r="H7277" t="s">
        <v>7704</v>
      </c>
      <c r="I7277" t="s">
        <v>5967</v>
      </c>
      <c r="J7277" t="s">
        <v>35265</v>
      </c>
      <c r="K7277">
        <v>3</v>
      </c>
      <c r="L7277">
        <v>3</v>
      </c>
      <c r="M7277" s="6">
        <v>42898</v>
      </c>
      <c r="N7277" s="6">
        <v>42899</v>
      </c>
      <c r="O7277" t="s">
        <v>5953</v>
      </c>
    </row>
    <row r="7278" spans="1:15" x14ac:dyDescent="0.3">
      <c r="A7278" t="s">
        <v>35266</v>
      </c>
      <c r="B7278">
        <v>2006585</v>
      </c>
      <c r="C7278" t="s">
        <v>35267</v>
      </c>
      <c r="D7278">
        <v>390418</v>
      </c>
      <c r="E7278" t="s">
        <v>6230</v>
      </c>
      <c r="F7278" t="s">
        <v>6443</v>
      </c>
      <c r="G7278" t="s">
        <v>35268</v>
      </c>
      <c r="H7278" t="s">
        <v>9698</v>
      </c>
      <c r="I7278" t="s">
        <v>6095</v>
      </c>
      <c r="J7278" t="s">
        <v>35269</v>
      </c>
      <c r="K7278">
        <v>2</v>
      </c>
      <c r="L7278">
        <v>2</v>
      </c>
      <c r="M7278" s="6">
        <v>42893</v>
      </c>
      <c r="N7278" s="6">
        <v>42899</v>
      </c>
      <c r="O7278" t="s">
        <v>5953</v>
      </c>
    </row>
    <row r="7279" spans="1:15" x14ac:dyDescent="0.3">
      <c r="A7279" t="s">
        <v>35270</v>
      </c>
      <c r="B7279">
        <v>2006498</v>
      </c>
      <c r="C7279" t="s">
        <v>35271</v>
      </c>
      <c r="D7279">
        <v>390419</v>
      </c>
      <c r="E7279" t="s">
        <v>5947</v>
      </c>
      <c r="F7279" t="s">
        <v>6189</v>
      </c>
      <c r="G7279" t="s">
        <v>16039</v>
      </c>
      <c r="H7279" t="s">
        <v>8236</v>
      </c>
      <c r="I7279" t="s">
        <v>6033</v>
      </c>
      <c r="J7279" t="s">
        <v>35272</v>
      </c>
      <c r="K7279">
        <v>8</v>
      </c>
      <c r="L7279">
        <v>8</v>
      </c>
      <c r="M7279" s="6">
        <v>42896</v>
      </c>
      <c r="N7279" s="6">
        <v>42899</v>
      </c>
      <c r="O7279" t="s">
        <v>5953</v>
      </c>
    </row>
    <row r="7280" spans="1:15" x14ac:dyDescent="0.3">
      <c r="A7280" t="s">
        <v>35273</v>
      </c>
      <c r="B7280">
        <v>2005444</v>
      </c>
      <c r="C7280" t="s">
        <v>35274</v>
      </c>
      <c r="D7280">
        <v>390420</v>
      </c>
      <c r="E7280" t="s">
        <v>5947</v>
      </c>
      <c r="F7280" t="s">
        <v>7363</v>
      </c>
      <c r="G7280" t="s">
        <v>18004</v>
      </c>
      <c r="H7280" t="s">
        <v>7139</v>
      </c>
      <c r="I7280" t="s">
        <v>5960</v>
      </c>
      <c r="J7280" t="s">
        <v>35275</v>
      </c>
      <c r="K7280">
        <v>2</v>
      </c>
      <c r="L7280">
        <v>2</v>
      </c>
      <c r="M7280" s="6">
        <v>42891</v>
      </c>
      <c r="N7280" s="6">
        <v>42899</v>
      </c>
      <c r="O7280" t="s">
        <v>5953</v>
      </c>
    </row>
    <row r="7281" spans="1:15" x14ac:dyDescent="0.3">
      <c r="A7281" t="s">
        <v>35276</v>
      </c>
      <c r="B7281">
        <v>1985374</v>
      </c>
      <c r="C7281" t="s">
        <v>35277</v>
      </c>
      <c r="D7281">
        <v>242943</v>
      </c>
      <c r="E7281" t="s">
        <v>6070</v>
      </c>
      <c r="F7281" t="s">
        <v>21348</v>
      </c>
      <c r="G7281" t="s">
        <v>23415</v>
      </c>
      <c r="H7281" t="s">
        <v>10989</v>
      </c>
      <c r="I7281" t="s">
        <v>6033</v>
      </c>
      <c r="J7281" t="s">
        <v>35278</v>
      </c>
      <c r="K7281">
        <v>2</v>
      </c>
      <c r="L7281">
        <v>2</v>
      </c>
      <c r="M7281" s="6">
        <v>41009</v>
      </c>
      <c r="N7281" s="6">
        <v>42899</v>
      </c>
      <c r="O7281" t="s">
        <v>5953</v>
      </c>
    </row>
    <row r="7282" spans="1:15" x14ac:dyDescent="0.3">
      <c r="A7282" t="s">
        <v>35279</v>
      </c>
      <c r="B7282">
        <v>1983562</v>
      </c>
      <c r="C7282" t="s">
        <v>35280</v>
      </c>
      <c r="D7282">
        <v>391198</v>
      </c>
      <c r="E7282" t="s">
        <v>6070</v>
      </c>
      <c r="F7282" t="s">
        <v>6070</v>
      </c>
      <c r="G7282" t="s">
        <v>35281</v>
      </c>
      <c r="H7282">
        <v>51</v>
      </c>
      <c r="I7282" t="s">
        <v>5960</v>
      </c>
      <c r="J7282" t="s">
        <v>35282</v>
      </c>
      <c r="K7282">
        <v>3</v>
      </c>
      <c r="L7282">
        <v>3</v>
      </c>
      <c r="M7282" s="6">
        <v>42864</v>
      </c>
      <c r="N7282" s="6">
        <v>42913</v>
      </c>
      <c r="O7282" t="s">
        <v>5953</v>
      </c>
    </row>
    <row r="7283" spans="1:15" x14ac:dyDescent="0.3">
      <c r="A7283" t="s">
        <v>35283</v>
      </c>
      <c r="B7283">
        <v>2013564</v>
      </c>
      <c r="C7283" t="s">
        <v>35284</v>
      </c>
      <c r="D7283">
        <v>391710</v>
      </c>
      <c r="E7283" t="s">
        <v>5947</v>
      </c>
      <c r="F7283" t="s">
        <v>6195</v>
      </c>
      <c r="G7283" t="s">
        <v>35285</v>
      </c>
      <c r="H7283" t="s">
        <v>7351</v>
      </c>
      <c r="I7283" t="s">
        <v>6095</v>
      </c>
      <c r="J7283" t="s">
        <v>35286</v>
      </c>
      <c r="K7283">
        <v>2</v>
      </c>
      <c r="L7283">
        <v>2</v>
      </c>
      <c r="M7283" s="6">
        <v>42907</v>
      </c>
      <c r="N7283" s="6">
        <v>42913</v>
      </c>
      <c r="O7283" t="s">
        <v>5953</v>
      </c>
    </row>
    <row r="7284" spans="1:15" x14ac:dyDescent="0.3">
      <c r="A7284" t="s">
        <v>35287</v>
      </c>
      <c r="B7284">
        <v>2012676</v>
      </c>
      <c r="C7284" t="s">
        <v>35288</v>
      </c>
      <c r="D7284">
        <v>392128</v>
      </c>
      <c r="E7284" t="s">
        <v>6230</v>
      </c>
      <c r="F7284" t="s">
        <v>6712</v>
      </c>
      <c r="G7284" t="s">
        <v>35289</v>
      </c>
      <c r="H7284" t="s">
        <v>6094</v>
      </c>
      <c r="I7284" t="s">
        <v>5967</v>
      </c>
      <c r="J7284" t="s">
        <v>35290</v>
      </c>
      <c r="K7284">
        <v>4</v>
      </c>
      <c r="L7284">
        <v>4</v>
      </c>
      <c r="M7284" s="6">
        <v>42906</v>
      </c>
      <c r="N7284" s="6">
        <v>42913</v>
      </c>
      <c r="O7284" t="s">
        <v>5953</v>
      </c>
    </row>
    <row r="7285" spans="1:15" x14ac:dyDescent="0.3">
      <c r="A7285" t="s">
        <v>35291</v>
      </c>
      <c r="B7285">
        <v>1986477</v>
      </c>
      <c r="C7285" t="s">
        <v>35292</v>
      </c>
      <c r="D7285">
        <v>392129</v>
      </c>
      <c r="E7285" t="s">
        <v>6070</v>
      </c>
      <c r="F7285" t="s">
        <v>21348</v>
      </c>
      <c r="G7285" t="s">
        <v>23050</v>
      </c>
      <c r="H7285" t="s">
        <v>8311</v>
      </c>
      <c r="I7285" t="s">
        <v>5960</v>
      </c>
      <c r="J7285" t="s">
        <v>35293</v>
      </c>
      <c r="K7285">
        <v>2</v>
      </c>
      <c r="L7285">
        <v>2</v>
      </c>
      <c r="M7285" s="6">
        <v>42910</v>
      </c>
      <c r="N7285" s="6">
        <v>42935</v>
      </c>
      <c r="O7285" t="s">
        <v>5953</v>
      </c>
    </row>
    <row r="7286" spans="1:15" x14ac:dyDescent="0.3">
      <c r="A7286" t="s">
        <v>35294</v>
      </c>
      <c r="B7286">
        <v>1985159</v>
      </c>
      <c r="C7286" t="s">
        <v>35295</v>
      </c>
      <c r="D7286">
        <v>392130</v>
      </c>
      <c r="E7286" t="s">
        <v>5947</v>
      </c>
      <c r="F7286" t="s">
        <v>10199</v>
      </c>
      <c r="G7286" t="s">
        <v>23012</v>
      </c>
      <c r="H7286" t="s">
        <v>11568</v>
      </c>
      <c r="I7286" t="s">
        <v>5951</v>
      </c>
      <c r="J7286" t="s">
        <v>35296</v>
      </c>
      <c r="K7286">
        <v>1</v>
      </c>
      <c r="L7286">
        <v>1</v>
      </c>
      <c r="M7286" s="6">
        <v>42864</v>
      </c>
      <c r="N7286" s="6">
        <v>42913</v>
      </c>
      <c r="O7286" t="s">
        <v>5953</v>
      </c>
    </row>
    <row r="7287" spans="1:15" x14ac:dyDescent="0.3">
      <c r="A7287" t="s">
        <v>35297</v>
      </c>
      <c r="B7287">
        <v>1983569</v>
      </c>
      <c r="C7287" t="s">
        <v>35298</v>
      </c>
      <c r="D7287">
        <v>392131</v>
      </c>
      <c r="E7287" t="s">
        <v>5947</v>
      </c>
      <c r="F7287" t="s">
        <v>7363</v>
      </c>
      <c r="G7287" t="s">
        <v>32160</v>
      </c>
      <c r="H7287" t="s">
        <v>9142</v>
      </c>
      <c r="I7287" t="s">
        <v>5960</v>
      </c>
      <c r="J7287" t="s">
        <v>35299</v>
      </c>
      <c r="K7287">
        <v>2</v>
      </c>
      <c r="L7287">
        <v>2</v>
      </c>
      <c r="M7287" s="6">
        <v>42864</v>
      </c>
      <c r="N7287" s="6">
        <v>42913</v>
      </c>
      <c r="O7287" t="s">
        <v>5953</v>
      </c>
    </row>
    <row r="7288" spans="1:15" x14ac:dyDescent="0.3">
      <c r="A7288" t="s">
        <v>35300</v>
      </c>
      <c r="B7288">
        <v>1983564</v>
      </c>
      <c r="C7288" t="s">
        <v>35301</v>
      </c>
      <c r="D7288">
        <v>392132</v>
      </c>
      <c r="E7288" t="s">
        <v>6070</v>
      </c>
      <c r="F7288" t="s">
        <v>6070</v>
      </c>
      <c r="G7288" t="s">
        <v>35302</v>
      </c>
      <c r="H7288" t="s">
        <v>6773</v>
      </c>
      <c r="I7288" t="s">
        <v>5960</v>
      </c>
      <c r="J7288" t="s">
        <v>35303</v>
      </c>
      <c r="K7288">
        <v>4</v>
      </c>
      <c r="L7288">
        <v>4</v>
      </c>
      <c r="M7288" s="6">
        <v>42864</v>
      </c>
      <c r="N7288" s="6">
        <v>42913</v>
      </c>
      <c r="O7288" t="s">
        <v>5953</v>
      </c>
    </row>
    <row r="7289" spans="1:15" x14ac:dyDescent="0.3">
      <c r="A7289" t="s">
        <v>35304</v>
      </c>
      <c r="B7289">
        <v>1983563</v>
      </c>
      <c r="C7289" t="s">
        <v>35305</v>
      </c>
      <c r="D7289">
        <v>392133</v>
      </c>
      <c r="E7289" t="s">
        <v>6070</v>
      </c>
      <c r="F7289" t="s">
        <v>6070</v>
      </c>
      <c r="G7289" t="s">
        <v>10665</v>
      </c>
      <c r="H7289" t="s">
        <v>6719</v>
      </c>
      <c r="I7289" t="s">
        <v>5960</v>
      </c>
      <c r="J7289" t="s">
        <v>35306</v>
      </c>
      <c r="K7289">
        <v>4</v>
      </c>
      <c r="L7289">
        <v>4</v>
      </c>
      <c r="M7289" s="6">
        <v>42864</v>
      </c>
      <c r="N7289" s="6">
        <v>42913</v>
      </c>
      <c r="O7289" t="s">
        <v>5953</v>
      </c>
    </row>
    <row r="7290" spans="1:15" x14ac:dyDescent="0.3">
      <c r="A7290" t="s">
        <v>35307</v>
      </c>
      <c r="B7290">
        <v>1983561</v>
      </c>
      <c r="C7290" t="s">
        <v>35308</v>
      </c>
      <c r="D7290">
        <v>392135</v>
      </c>
      <c r="E7290" t="s">
        <v>6070</v>
      </c>
      <c r="F7290" t="s">
        <v>6070</v>
      </c>
      <c r="G7290" t="s">
        <v>35309</v>
      </c>
      <c r="H7290" t="s">
        <v>6166</v>
      </c>
      <c r="I7290" t="s">
        <v>5960</v>
      </c>
      <c r="J7290" t="s">
        <v>35310</v>
      </c>
      <c r="K7290">
        <v>4</v>
      </c>
      <c r="L7290">
        <v>4</v>
      </c>
      <c r="M7290" s="6">
        <v>42864</v>
      </c>
      <c r="N7290" s="6">
        <v>42913</v>
      </c>
      <c r="O7290" t="s">
        <v>5953</v>
      </c>
    </row>
    <row r="7291" spans="1:15" x14ac:dyDescent="0.3">
      <c r="A7291" t="s">
        <v>35311</v>
      </c>
      <c r="B7291">
        <v>1969397</v>
      </c>
      <c r="C7291" t="s">
        <v>35312</v>
      </c>
      <c r="D7291">
        <v>392137</v>
      </c>
      <c r="E7291" t="s">
        <v>5947</v>
      </c>
      <c r="F7291" t="s">
        <v>6223</v>
      </c>
      <c r="G7291" t="s">
        <v>10085</v>
      </c>
      <c r="H7291" t="s">
        <v>7543</v>
      </c>
      <c r="I7291" t="s">
        <v>5960</v>
      </c>
      <c r="J7291" t="s">
        <v>35313</v>
      </c>
      <c r="K7291">
        <v>1</v>
      </c>
      <c r="L7291">
        <v>1</v>
      </c>
      <c r="M7291" s="6">
        <v>42905</v>
      </c>
      <c r="N7291" s="6">
        <v>42913</v>
      </c>
      <c r="O7291" t="s">
        <v>5953</v>
      </c>
    </row>
    <row r="7292" spans="1:15" x14ac:dyDescent="0.3">
      <c r="A7292" t="s">
        <v>35314</v>
      </c>
      <c r="B7292">
        <v>2012677</v>
      </c>
      <c r="C7292" t="s">
        <v>35315</v>
      </c>
      <c r="D7292">
        <v>392138</v>
      </c>
      <c r="E7292" t="s">
        <v>6230</v>
      </c>
      <c r="F7292" t="s">
        <v>6712</v>
      </c>
      <c r="G7292" t="s">
        <v>35316</v>
      </c>
      <c r="H7292" t="s">
        <v>6160</v>
      </c>
      <c r="I7292" t="s">
        <v>5967</v>
      </c>
      <c r="J7292" t="s">
        <v>35317</v>
      </c>
      <c r="K7292">
        <v>4</v>
      </c>
      <c r="L7292">
        <v>4</v>
      </c>
      <c r="M7292" s="6">
        <v>42906</v>
      </c>
      <c r="N7292" s="6">
        <v>42913</v>
      </c>
      <c r="O7292" t="s">
        <v>5953</v>
      </c>
    </row>
    <row r="7293" spans="1:15" x14ac:dyDescent="0.3">
      <c r="A7293" t="s">
        <v>35318</v>
      </c>
      <c r="B7293">
        <v>2012619</v>
      </c>
      <c r="C7293" t="s">
        <v>35319</v>
      </c>
      <c r="D7293">
        <v>392139</v>
      </c>
      <c r="E7293" t="s">
        <v>5947</v>
      </c>
      <c r="F7293" t="s">
        <v>9696</v>
      </c>
      <c r="G7293" t="s">
        <v>35320</v>
      </c>
      <c r="H7293" t="s">
        <v>10105</v>
      </c>
      <c r="I7293" t="s">
        <v>6095</v>
      </c>
      <c r="J7293" t="s">
        <v>35321</v>
      </c>
      <c r="K7293">
        <v>10</v>
      </c>
      <c r="L7293">
        <v>10</v>
      </c>
      <c r="M7293" s="6">
        <v>42906</v>
      </c>
      <c r="N7293" s="6">
        <v>42913</v>
      </c>
      <c r="O7293" t="s">
        <v>5953</v>
      </c>
    </row>
    <row r="7294" spans="1:15" x14ac:dyDescent="0.3">
      <c r="A7294" t="s">
        <v>35322</v>
      </c>
      <c r="B7294">
        <v>2010284</v>
      </c>
      <c r="C7294" t="s">
        <v>35323</v>
      </c>
      <c r="D7294">
        <v>392140</v>
      </c>
      <c r="E7294" t="s">
        <v>5977</v>
      </c>
      <c r="F7294" t="s">
        <v>5978</v>
      </c>
      <c r="G7294" t="s">
        <v>35324</v>
      </c>
      <c r="H7294" t="s">
        <v>8571</v>
      </c>
      <c r="I7294" t="s">
        <v>5981</v>
      </c>
      <c r="J7294" t="s">
        <v>35325</v>
      </c>
      <c r="K7294">
        <v>1</v>
      </c>
      <c r="L7294">
        <v>1</v>
      </c>
      <c r="M7294" s="6">
        <v>42906</v>
      </c>
      <c r="N7294" s="6">
        <v>42930</v>
      </c>
      <c r="O7294" t="s">
        <v>5953</v>
      </c>
    </row>
    <row r="7295" spans="1:15" x14ac:dyDescent="0.3">
      <c r="A7295" t="s">
        <v>35326</v>
      </c>
      <c r="B7295">
        <v>2010283</v>
      </c>
      <c r="C7295" t="s">
        <v>35327</v>
      </c>
      <c r="D7295">
        <v>392141</v>
      </c>
      <c r="E7295" t="s">
        <v>5977</v>
      </c>
      <c r="F7295" t="s">
        <v>5978</v>
      </c>
      <c r="G7295" t="s">
        <v>35328</v>
      </c>
      <c r="H7295">
        <v>36</v>
      </c>
      <c r="I7295" t="s">
        <v>5960</v>
      </c>
      <c r="J7295" t="s">
        <v>35329</v>
      </c>
      <c r="K7295">
        <v>1</v>
      </c>
      <c r="L7295">
        <v>1</v>
      </c>
      <c r="M7295" s="6">
        <v>42906</v>
      </c>
      <c r="N7295" s="6">
        <v>42930</v>
      </c>
      <c r="O7295" t="s">
        <v>5953</v>
      </c>
    </row>
    <row r="7296" spans="1:15" x14ac:dyDescent="0.3">
      <c r="A7296" t="s">
        <v>35330</v>
      </c>
      <c r="B7296">
        <v>2010281</v>
      </c>
      <c r="C7296" t="s">
        <v>35331</v>
      </c>
      <c r="D7296">
        <v>392142</v>
      </c>
      <c r="E7296" t="s">
        <v>5977</v>
      </c>
      <c r="F7296" t="s">
        <v>5978</v>
      </c>
      <c r="G7296" t="s">
        <v>35332</v>
      </c>
      <c r="H7296" t="s">
        <v>7071</v>
      </c>
      <c r="I7296" t="s">
        <v>5960</v>
      </c>
      <c r="J7296" t="s">
        <v>35333</v>
      </c>
      <c r="K7296">
        <v>1</v>
      </c>
      <c r="L7296">
        <v>1</v>
      </c>
      <c r="M7296" s="6">
        <v>42906</v>
      </c>
      <c r="N7296" s="6">
        <v>42930</v>
      </c>
      <c r="O7296" t="s">
        <v>5953</v>
      </c>
    </row>
    <row r="7297" spans="1:15" x14ac:dyDescent="0.3">
      <c r="A7297" t="s">
        <v>35334</v>
      </c>
      <c r="B7297">
        <v>2010280</v>
      </c>
      <c r="C7297" t="s">
        <v>35335</v>
      </c>
      <c r="D7297">
        <v>392143</v>
      </c>
      <c r="E7297" t="s">
        <v>5977</v>
      </c>
      <c r="F7297" t="s">
        <v>5978</v>
      </c>
      <c r="G7297" t="s">
        <v>35336</v>
      </c>
      <c r="H7297" t="s">
        <v>6271</v>
      </c>
      <c r="I7297" t="s">
        <v>5960</v>
      </c>
      <c r="J7297" t="s">
        <v>35337</v>
      </c>
      <c r="K7297">
        <v>1</v>
      </c>
      <c r="L7297">
        <v>1</v>
      </c>
      <c r="M7297" s="6">
        <v>42906</v>
      </c>
      <c r="N7297" s="6">
        <v>42930</v>
      </c>
      <c r="O7297" t="s">
        <v>5953</v>
      </c>
    </row>
    <row r="7298" spans="1:15" x14ac:dyDescent="0.3">
      <c r="A7298" t="s">
        <v>35338</v>
      </c>
      <c r="B7298">
        <v>2010279</v>
      </c>
      <c r="C7298" t="s">
        <v>35339</v>
      </c>
      <c r="D7298">
        <v>392144</v>
      </c>
      <c r="E7298" t="s">
        <v>5977</v>
      </c>
      <c r="F7298" t="s">
        <v>5978</v>
      </c>
      <c r="G7298" t="s">
        <v>35340</v>
      </c>
      <c r="H7298" t="s">
        <v>8154</v>
      </c>
      <c r="I7298" t="s">
        <v>5960</v>
      </c>
      <c r="J7298" t="s">
        <v>35341</v>
      </c>
      <c r="K7298">
        <v>1</v>
      </c>
      <c r="L7298">
        <v>1</v>
      </c>
      <c r="M7298" s="6">
        <v>42906</v>
      </c>
      <c r="N7298" s="6">
        <v>42930</v>
      </c>
      <c r="O7298" t="s">
        <v>5953</v>
      </c>
    </row>
    <row r="7299" spans="1:15" x14ac:dyDescent="0.3">
      <c r="A7299" t="s">
        <v>35342</v>
      </c>
      <c r="B7299">
        <v>2010278</v>
      </c>
      <c r="C7299" t="s">
        <v>35343</v>
      </c>
      <c r="D7299">
        <v>392145</v>
      </c>
      <c r="E7299" t="s">
        <v>5977</v>
      </c>
      <c r="F7299" t="s">
        <v>5978</v>
      </c>
      <c r="G7299" t="s">
        <v>35344</v>
      </c>
      <c r="H7299" t="s">
        <v>15954</v>
      </c>
      <c r="I7299" t="s">
        <v>5960</v>
      </c>
      <c r="J7299" t="s">
        <v>35345</v>
      </c>
      <c r="K7299">
        <v>1</v>
      </c>
      <c r="L7299">
        <v>1</v>
      </c>
      <c r="M7299" s="6">
        <v>42906</v>
      </c>
      <c r="N7299" s="6">
        <v>42930</v>
      </c>
      <c r="O7299" t="s">
        <v>5953</v>
      </c>
    </row>
    <row r="7300" spans="1:15" x14ac:dyDescent="0.3">
      <c r="A7300" t="s">
        <v>35346</v>
      </c>
      <c r="B7300">
        <v>2010277</v>
      </c>
      <c r="C7300" t="s">
        <v>35347</v>
      </c>
      <c r="D7300">
        <v>392146</v>
      </c>
      <c r="E7300" t="s">
        <v>5977</v>
      </c>
      <c r="F7300" t="s">
        <v>5978</v>
      </c>
      <c r="G7300" t="s">
        <v>35348</v>
      </c>
      <c r="H7300" t="s">
        <v>7466</v>
      </c>
      <c r="I7300" t="s">
        <v>5960</v>
      </c>
      <c r="J7300" t="s">
        <v>35349</v>
      </c>
      <c r="K7300">
        <v>5</v>
      </c>
      <c r="L7300">
        <v>5</v>
      </c>
      <c r="M7300" s="6">
        <v>42906</v>
      </c>
      <c r="N7300" s="6">
        <v>42930</v>
      </c>
      <c r="O7300" t="s">
        <v>5953</v>
      </c>
    </row>
    <row r="7301" spans="1:15" x14ac:dyDescent="0.3">
      <c r="A7301" t="s">
        <v>35350</v>
      </c>
      <c r="B7301">
        <v>2010275</v>
      </c>
      <c r="C7301" t="s">
        <v>35351</v>
      </c>
      <c r="D7301">
        <v>392147</v>
      </c>
      <c r="E7301" t="s">
        <v>5977</v>
      </c>
      <c r="F7301" t="s">
        <v>5978</v>
      </c>
      <c r="G7301" t="s">
        <v>31199</v>
      </c>
      <c r="H7301" t="s">
        <v>7475</v>
      </c>
      <c r="I7301" t="s">
        <v>5960</v>
      </c>
      <c r="J7301" t="s">
        <v>35352</v>
      </c>
      <c r="K7301">
        <v>3</v>
      </c>
      <c r="L7301">
        <v>3</v>
      </c>
      <c r="M7301" s="6">
        <v>42906</v>
      </c>
      <c r="N7301" s="6">
        <v>42930</v>
      </c>
      <c r="O7301" t="s">
        <v>5953</v>
      </c>
    </row>
    <row r="7302" spans="1:15" x14ac:dyDescent="0.3">
      <c r="A7302" t="s">
        <v>35353</v>
      </c>
      <c r="B7302">
        <v>2010274</v>
      </c>
      <c r="C7302" t="s">
        <v>35354</v>
      </c>
      <c r="D7302">
        <v>392148</v>
      </c>
      <c r="E7302" t="s">
        <v>5977</v>
      </c>
      <c r="F7302" t="s">
        <v>5978</v>
      </c>
      <c r="G7302" t="s">
        <v>11277</v>
      </c>
      <c r="H7302" t="s">
        <v>14147</v>
      </c>
      <c r="I7302" t="s">
        <v>5960</v>
      </c>
      <c r="J7302" t="s">
        <v>35355</v>
      </c>
      <c r="K7302">
        <v>3</v>
      </c>
      <c r="L7302">
        <v>3</v>
      </c>
      <c r="M7302" s="6">
        <v>42906</v>
      </c>
      <c r="N7302" s="6">
        <v>42930</v>
      </c>
      <c r="O7302" t="s">
        <v>5953</v>
      </c>
    </row>
    <row r="7303" spans="1:15" x14ac:dyDescent="0.3">
      <c r="A7303" t="s">
        <v>35356</v>
      </c>
      <c r="B7303">
        <v>2010273</v>
      </c>
      <c r="C7303" t="s">
        <v>35357</v>
      </c>
      <c r="D7303">
        <v>392149</v>
      </c>
      <c r="E7303" t="s">
        <v>5977</v>
      </c>
      <c r="F7303" t="s">
        <v>5978</v>
      </c>
      <c r="G7303" t="s">
        <v>35358</v>
      </c>
      <c r="H7303" t="s">
        <v>7085</v>
      </c>
      <c r="I7303" t="s">
        <v>5960</v>
      </c>
      <c r="J7303" t="s">
        <v>35359</v>
      </c>
      <c r="K7303">
        <v>3</v>
      </c>
      <c r="L7303">
        <v>3</v>
      </c>
      <c r="M7303" s="6">
        <v>42906</v>
      </c>
      <c r="N7303" s="6">
        <v>42930</v>
      </c>
      <c r="O7303" t="s">
        <v>5953</v>
      </c>
    </row>
    <row r="7304" spans="1:15" x14ac:dyDescent="0.3">
      <c r="A7304" t="s">
        <v>35360</v>
      </c>
      <c r="B7304">
        <v>2010272</v>
      </c>
      <c r="C7304" t="s">
        <v>35361</v>
      </c>
      <c r="D7304">
        <v>392150</v>
      </c>
      <c r="E7304" t="s">
        <v>5977</v>
      </c>
      <c r="F7304" t="s">
        <v>5978</v>
      </c>
      <c r="G7304" t="s">
        <v>35362</v>
      </c>
      <c r="H7304">
        <v>47</v>
      </c>
      <c r="I7304" t="s">
        <v>5960</v>
      </c>
      <c r="J7304" t="s">
        <v>35363</v>
      </c>
      <c r="K7304">
        <v>6</v>
      </c>
      <c r="L7304">
        <v>6</v>
      </c>
      <c r="M7304" s="6">
        <v>42906</v>
      </c>
      <c r="N7304" s="6">
        <v>42930</v>
      </c>
      <c r="O7304" t="s">
        <v>5953</v>
      </c>
    </row>
    <row r="7305" spans="1:15" x14ac:dyDescent="0.3">
      <c r="A7305" t="s">
        <v>35364</v>
      </c>
      <c r="B7305">
        <v>2010268</v>
      </c>
      <c r="C7305" t="s">
        <v>35365</v>
      </c>
      <c r="D7305">
        <v>392151</v>
      </c>
      <c r="E7305" t="s">
        <v>5977</v>
      </c>
      <c r="F7305" t="s">
        <v>5978</v>
      </c>
      <c r="G7305" t="s">
        <v>20098</v>
      </c>
      <c r="H7305">
        <v>31</v>
      </c>
      <c r="I7305" t="s">
        <v>5960</v>
      </c>
      <c r="J7305" t="s">
        <v>35366</v>
      </c>
      <c r="K7305">
        <v>5</v>
      </c>
      <c r="L7305">
        <v>5</v>
      </c>
      <c r="M7305" s="6">
        <v>42906</v>
      </c>
      <c r="N7305" s="6">
        <v>42930</v>
      </c>
      <c r="O7305" t="s">
        <v>5953</v>
      </c>
    </row>
    <row r="7306" spans="1:15" x14ac:dyDescent="0.3">
      <c r="A7306" t="s">
        <v>35367</v>
      </c>
      <c r="B7306">
        <v>2010266</v>
      </c>
      <c r="C7306" t="s">
        <v>35368</v>
      </c>
      <c r="D7306">
        <v>392152</v>
      </c>
      <c r="E7306" t="s">
        <v>5977</v>
      </c>
      <c r="F7306" t="s">
        <v>5978</v>
      </c>
      <c r="G7306" t="s">
        <v>35369</v>
      </c>
      <c r="H7306" t="s">
        <v>7543</v>
      </c>
      <c r="I7306" t="s">
        <v>5960</v>
      </c>
      <c r="J7306" t="s">
        <v>35370</v>
      </c>
      <c r="K7306">
        <v>2</v>
      </c>
      <c r="L7306">
        <v>2</v>
      </c>
      <c r="M7306" s="6">
        <v>42906</v>
      </c>
      <c r="N7306" s="6">
        <v>42930</v>
      </c>
      <c r="O7306" t="s">
        <v>5953</v>
      </c>
    </row>
    <row r="7307" spans="1:15" x14ac:dyDescent="0.3">
      <c r="A7307" t="s">
        <v>35371</v>
      </c>
      <c r="B7307">
        <v>2010265</v>
      </c>
      <c r="C7307" t="s">
        <v>35372</v>
      </c>
      <c r="D7307">
        <v>392153</v>
      </c>
      <c r="E7307" t="s">
        <v>5977</v>
      </c>
      <c r="F7307" t="s">
        <v>5978</v>
      </c>
      <c r="G7307" t="s">
        <v>35369</v>
      </c>
      <c r="H7307" t="s">
        <v>7543</v>
      </c>
      <c r="I7307" t="s">
        <v>5960</v>
      </c>
      <c r="J7307" t="s">
        <v>35373</v>
      </c>
      <c r="K7307">
        <v>2</v>
      </c>
      <c r="L7307">
        <v>2</v>
      </c>
      <c r="M7307" s="6">
        <v>42906</v>
      </c>
      <c r="N7307" s="6">
        <v>42930</v>
      </c>
      <c r="O7307" t="s">
        <v>5953</v>
      </c>
    </row>
    <row r="7308" spans="1:15" x14ac:dyDescent="0.3">
      <c r="A7308" t="s">
        <v>35374</v>
      </c>
      <c r="B7308">
        <v>2005044</v>
      </c>
      <c r="C7308" t="s">
        <v>35375</v>
      </c>
      <c r="D7308">
        <v>392154</v>
      </c>
      <c r="E7308" t="s">
        <v>5947</v>
      </c>
      <c r="F7308" t="s">
        <v>6346</v>
      </c>
      <c r="G7308" t="s">
        <v>35376</v>
      </c>
      <c r="H7308" t="s">
        <v>7351</v>
      </c>
      <c r="I7308" t="s">
        <v>6033</v>
      </c>
      <c r="J7308" t="s">
        <v>35377</v>
      </c>
      <c r="K7308">
        <v>2</v>
      </c>
      <c r="L7308">
        <v>2</v>
      </c>
      <c r="M7308" s="6">
        <v>42907</v>
      </c>
      <c r="N7308" s="6">
        <v>42913</v>
      </c>
      <c r="O7308" t="s">
        <v>5953</v>
      </c>
    </row>
    <row r="7309" spans="1:15" x14ac:dyDescent="0.3">
      <c r="A7309" t="s">
        <v>35378</v>
      </c>
      <c r="B7309">
        <v>1986479</v>
      </c>
      <c r="C7309" t="s">
        <v>35379</v>
      </c>
      <c r="D7309">
        <v>392155</v>
      </c>
      <c r="E7309" t="s">
        <v>6070</v>
      </c>
      <c r="F7309" t="s">
        <v>21348</v>
      </c>
      <c r="G7309" t="s">
        <v>22346</v>
      </c>
      <c r="H7309" t="s">
        <v>9649</v>
      </c>
      <c r="I7309" t="s">
        <v>5960</v>
      </c>
      <c r="J7309" t="s">
        <v>35380</v>
      </c>
      <c r="K7309">
        <v>2</v>
      </c>
      <c r="L7309">
        <v>2</v>
      </c>
      <c r="M7309" s="6">
        <v>42910</v>
      </c>
      <c r="N7309" s="6">
        <v>42935</v>
      </c>
      <c r="O7309" t="s">
        <v>5953</v>
      </c>
    </row>
    <row r="7310" spans="1:15" x14ac:dyDescent="0.3">
      <c r="A7310" t="s">
        <v>35381</v>
      </c>
      <c r="B7310">
        <v>1986478</v>
      </c>
      <c r="C7310" t="s">
        <v>35382</v>
      </c>
      <c r="D7310">
        <v>392156</v>
      </c>
      <c r="E7310" t="s">
        <v>6070</v>
      </c>
      <c r="F7310" t="s">
        <v>21348</v>
      </c>
      <c r="G7310" t="s">
        <v>35383</v>
      </c>
      <c r="H7310">
        <v>54</v>
      </c>
      <c r="I7310" t="s">
        <v>5960</v>
      </c>
      <c r="J7310" t="s">
        <v>35384</v>
      </c>
      <c r="K7310">
        <v>2</v>
      </c>
      <c r="L7310">
        <v>2</v>
      </c>
      <c r="M7310" s="6">
        <v>42910</v>
      </c>
      <c r="N7310" s="6">
        <v>42935</v>
      </c>
      <c r="O7310" t="s">
        <v>5953</v>
      </c>
    </row>
    <row r="7311" spans="1:15" x14ac:dyDescent="0.3">
      <c r="A7311" t="s">
        <v>35385</v>
      </c>
      <c r="B7311">
        <v>2014960</v>
      </c>
      <c r="C7311" t="s">
        <v>35386</v>
      </c>
      <c r="D7311">
        <v>395073</v>
      </c>
      <c r="E7311" t="s">
        <v>5947</v>
      </c>
      <c r="F7311" t="s">
        <v>6223</v>
      </c>
      <c r="G7311" t="s">
        <v>35387</v>
      </c>
      <c r="H7311" t="s">
        <v>8236</v>
      </c>
      <c r="I7311" t="s">
        <v>6095</v>
      </c>
      <c r="J7311" t="s">
        <v>35388</v>
      </c>
      <c r="K7311">
        <v>1</v>
      </c>
      <c r="L7311">
        <v>1</v>
      </c>
      <c r="M7311" s="6">
        <v>42913</v>
      </c>
      <c r="N7311" s="6">
        <v>42935</v>
      </c>
      <c r="O7311" t="s">
        <v>5953</v>
      </c>
    </row>
    <row r="7312" spans="1:15" x14ac:dyDescent="0.3">
      <c r="A7312" t="s">
        <v>35389</v>
      </c>
      <c r="B7312">
        <v>1980430</v>
      </c>
      <c r="C7312" t="s">
        <v>35390</v>
      </c>
      <c r="D7312">
        <v>331042</v>
      </c>
      <c r="E7312" t="s">
        <v>5947</v>
      </c>
      <c r="F7312" t="s">
        <v>34952</v>
      </c>
      <c r="G7312" t="s">
        <v>35391</v>
      </c>
      <c r="H7312" t="s">
        <v>35392</v>
      </c>
      <c r="I7312" t="s">
        <v>6033</v>
      </c>
      <c r="J7312" t="s">
        <v>35393</v>
      </c>
      <c r="K7312">
        <v>6</v>
      </c>
      <c r="L7312">
        <v>6</v>
      </c>
      <c r="M7312" s="6">
        <v>42179</v>
      </c>
      <c r="N7312" s="6">
        <v>42576</v>
      </c>
      <c r="O7312" t="s">
        <v>5953</v>
      </c>
    </row>
    <row r="7313" spans="1:15" x14ac:dyDescent="0.3">
      <c r="A7313" t="s">
        <v>35394</v>
      </c>
      <c r="B7313">
        <v>10847</v>
      </c>
      <c r="C7313" t="s">
        <v>35395</v>
      </c>
      <c r="D7313">
        <v>14015</v>
      </c>
      <c r="E7313" t="s">
        <v>6230</v>
      </c>
      <c r="F7313" t="s">
        <v>7787</v>
      </c>
      <c r="G7313" t="s">
        <v>7801</v>
      </c>
      <c r="H7313" t="s">
        <v>7722</v>
      </c>
      <c r="I7313" t="s">
        <v>5987</v>
      </c>
      <c r="J7313" t="s">
        <v>35396</v>
      </c>
      <c r="K7313">
        <v>11</v>
      </c>
      <c r="L7313">
        <v>11</v>
      </c>
      <c r="M7313" s="6">
        <v>32766</v>
      </c>
      <c r="N7313" s="6">
        <v>42045</v>
      </c>
      <c r="O7313" t="s">
        <v>5953</v>
      </c>
    </row>
    <row r="7314" spans="1:15" x14ac:dyDescent="0.3">
      <c r="A7314" t="s">
        <v>35397</v>
      </c>
      <c r="B7314">
        <v>171618</v>
      </c>
      <c r="C7314" t="s">
        <v>35398</v>
      </c>
      <c r="D7314">
        <v>14142</v>
      </c>
      <c r="E7314" t="s">
        <v>5956</v>
      </c>
      <c r="F7314" t="s">
        <v>6258</v>
      </c>
      <c r="G7314" t="s">
        <v>35399</v>
      </c>
      <c r="H7314" t="s">
        <v>9087</v>
      </c>
      <c r="I7314" t="s">
        <v>5987</v>
      </c>
      <c r="J7314" t="s">
        <v>35400</v>
      </c>
      <c r="K7314">
        <v>60</v>
      </c>
      <c r="L7314">
        <v>59</v>
      </c>
      <c r="M7314" s="6">
        <v>37231</v>
      </c>
      <c r="N7314" s="6">
        <v>39891</v>
      </c>
      <c r="O7314" t="s">
        <v>5953</v>
      </c>
    </row>
    <row r="7315" spans="1:15" x14ac:dyDescent="0.3">
      <c r="A7315" t="s">
        <v>35401</v>
      </c>
      <c r="B7315">
        <v>11590</v>
      </c>
      <c r="C7315" t="s">
        <v>35402</v>
      </c>
      <c r="D7315">
        <v>15053</v>
      </c>
      <c r="E7315" t="s">
        <v>5947</v>
      </c>
      <c r="F7315" t="s">
        <v>7744</v>
      </c>
      <c r="G7315" t="s">
        <v>35403</v>
      </c>
      <c r="H7315" t="s">
        <v>35404</v>
      </c>
      <c r="I7315" t="s">
        <v>6226</v>
      </c>
      <c r="J7315" t="s">
        <v>35405</v>
      </c>
      <c r="K7315">
        <v>4</v>
      </c>
      <c r="L7315">
        <v>4</v>
      </c>
      <c r="M7315" s="6">
        <v>33308</v>
      </c>
      <c r="N7315" s="6">
        <v>42297</v>
      </c>
      <c r="O7315" t="s">
        <v>5953</v>
      </c>
    </row>
    <row r="7316" spans="1:15" x14ac:dyDescent="0.3">
      <c r="A7316" t="s">
        <v>35406</v>
      </c>
      <c r="B7316">
        <v>384642</v>
      </c>
      <c r="C7316" t="s">
        <v>35407</v>
      </c>
      <c r="D7316">
        <v>16628</v>
      </c>
      <c r="E7316" t="s">
        <v>6230</v>
      </c>
      <c r="F7316" t="s">
        <v>7787</v>
      </c>
      <c r="G7316" t="s">
        <v>14913</v>
      </c>
      <c r="H7316" t="s">
        <v>7704</v>
      </c>
      <c r="I7316" t="s">
        <v>5987</v>
      </c>
      <c r="J7316" t="s">
        <v>35408</v>
      </c>
      <c r="K7316">
        <v>11</v>
      </c>
      <c r="L7316">
        <v>11</v>
      </c>
      <c r="M7316" s="6">
        <v>38741</v>
      </c>
      <c r="N7316" s="6">
        <v>42045</v>
      </c>
      <c r="O7316" t="s">
        <v>5953</v>
      </c>
    </row>
    <row r="7317" spans="1:15" x14ac:dyDescent="0.3">
      <c r="A7317" t="s">
        <v>35409</v>
      </c>
      <c r="B7317">
        <v>2018685</v>
      </c>
      <c r="C7317" t="s">
        <v>35410</v>
      </c>
      <c r="D7317">
        <v>394286</v>
      </c>
      <c r="E7317" t="s">
        <v>6352</v>
      </c>
      <c r="F7317" t="s">
        <v>8101</v>
      </c>
      <c r="G7317" t="s">
        <v>16128</v>
      </c>
      <c r="H7317" t="s">
        <v>6094</v>
      </c>
      <c r="I7317" t="s">
        <v>6095</v>
      </c>
      <c r="J7317" t="s">
        <v>35411</v>
      </c>
      <c r="K7317">
        <v>5</v>
      </c>
      <c r="L7317">
        <v>5</v>
      </c>
      <c r="M7317" s="6">
        <v>42921</v>
      </c>
      <c r="N7317" s="6">
        <v>42930</v>
      </c>
      <c r="O7317" t="s">
        <v>5953</v>
      </c>
    </row>
    <row r="7318" spans="1:15" x14ac:dyDescent="0.3">
      <c r="A7318" t="s">
        <v>35412</v>
      </c>
      <c r="B7318">
        <v>2017083</v>
      </c>
      <c r="C7318" t="s">
        <v>35413</v>
      </c>
      <c r="D7318">
        <v>394287</v>
      </c>
      <c r="E7318" t="s">
        <v>6230</v>
      </c>
      <c r="F7318" t="s">
        <v>6443</v>
      </c>
      <c r="G7318" t="s">
        <v>10226</v>
      </c>
      <c r="H7318" t="s">
        <v>9222</v>
      </c>
      <c r="I7318" t="s">
        <v>5967</v>
      </c>
      <c r="J7318" t="s">
        <v>35414</v>
      </c>
      <c r="K7318">
        <v>2</v>
      </c>
      <c r="L7318">
        <v>2</v>
      </c>
      <c r="M7318" s="6">
        <v>42924</v>
      </c>
      <c r="N7318" s="6">
        <v>42930</v>
      </c>
      <c r="O7318" t="s">
        <v>5953</v>
      </c>
    </row>
    <row r="7319" spans="1:15" x14ac:dyDescent="0.3">
      <c r="A7319" t="s">
        <v>35415</v>
      </c>
      <c r="B7319">
        <v>2017082</v>
      </c>
      <c r="C7319" t="s">
        <v>35416</v>
      </c>
      <c r="D7319">
        <v>394288</v>
      </c>
      <c r="E7319" t="s">
        <v>6230</v>
      </c>
      <c r="F7319" t="s">
        <v>6443</v>
      </c>
      <c r="G7319" t="s">
        <v>23893</v>
      </c>
      <c r="H7319" t="s">
        <v>16814</v>
      </c>
      <c r="I7319" t="s">
        <v>5967</v>
      </c>
      <c r="J7319" t="s">
        <v>35417</v>
      </c>
      <c r="K7319">
        <v>2</v>
      </c>
      <c r="L7319">
        <v>2</v>
      </c>
      <c r="M7319" s="6">
        <v>42924</v>
      </c>
      <c r="N7319" s="6">
        <v>42930</v>
      </c>
      <c r="O7319" t="s">
        <v>5953</v>
      </c>
    </row>
    <row r="7320" spans="1:15" x14ac:dyDescent="0.3">
      <c r="A7320" t="s">
        <v>35418</v>
      </c>
      <c r="B7320">
        <v>2017081</v>
      </c>
      <c r="C7320" t="s">
        <v>35419</v>
      </c>
      <c r="D7320">
        <v>394289</v>
      </c>
      <c r="E7320" t="s">
        <v>6230</v>
      </c>
      <c r="F7320" t="s">
        <v>6443</v>
      </c>
      <c r="G7320" t="s">
        <v>35420</v>
      </c>
      <c r="H7320" t="s">
        <v>8328</v>
      </c>
      <c r="I7320" t="s">
        <v>5967</v>
      </c>
      <c r="J7320" t="s">
        <v>35421</v>
      </c>
      <c r="K7320">
        <v>5</v>
      </c>
      <c r="L7320">
        <v>5</v>
      </c>
      <c r="M7320" s="6">
        <v>42924</v>
      </c>
      <c r="N7320" s="6">
        <v>42930</v>
      </c>
      <c r="O7320" t="s">
        <v>5953</v>
      </c>
    </row>
    <row r="7321" spans="1:15" x14ac:dyDescent="0.3">
      <c r="A7321" t="s">
        <v>35422</v>
      </c>
      <c r="B7321">
        <v>2016468</v>
      </c>
      <c r="C7321" t="s">
        <v>35423</v>
      </c>
      <c r="D7321">
        <v>394290</v>
      </c>
      <c r="E7321" t="s">
        <v>5947</v>
      </c>
      <c r="F7321" t="s">
        <v>5978</v>
      </c>
      <c r="G7321" t="s">
        <v>12387</v>
      </c>
      <c r="H7321" t="s">
        <v>10498</v>
      </c>
      <c r="I7321" t="s">
        <v>6095</v>
      </c>
      <c r="J7321" t="s">
        <v>35424</v>
      </c>
      <c r="K7321">
        <v>1</v>
      </c>
      <c r="L7321">
        <v>1</v>
      </c>
      <c r="M7321" s="6">
        <v>42924</v>
      </c>
      <c r="N7321" s="6">
        <v>42971</v>
      </c>
      <c r="O7321" t="s">
        <v>5953</v>
      </c>
    </row>
    <row r="7322" spans="1:15" x14ac:dyDescent="0.3">
      <c r="A7322" t="s">
        <v>35425</v>
      </c>
      <c r="B7322">
        <v>2016467</v>
      </c>
      <c r="C7322" t="s">
        <v>35426</v>
      </c>
      <c r="D7322">
        <v>394291</v>
      </c>
      <c r="E7322" t="s">
        <v>5947</v>
      </c>
      <c r="F7322" t="s">
        <v>5978</v>
      </c>
      <c r="G7322" t="s">
        <v>35427</v>
      </c>
      <c r="H7322" t="s">
        <v>5999</v>
      </c>
      <c r="I7322" t="s">
        <v>6095</v>
      </c>
      <c r="J7322" t="s">
        <v>35428</v>
      </c>
      <c r="K7322">
        <v>1</v>
      </c>
      <c r="L7322">
        <v>1</v>
      </c>
      <c r="M7322" s="6">
        <v>42924</v>
      </c>
      <c r="N7322" s="6">
        <v>42971</v>
      </c>
      <c r="O7322" t="s">
        <v>5953</v>
      </c>
    </row>
    <row r="7323" spans="1:15" x14ac:dyDescent="0.3">
      <c r="A7323" t="s">
        <v>35429</v>
      </c>
      <c r="B7323">
        <v>2016463</v>
      </c>
      <c r="C7323" t="s">
        <v>35430</v>
      </c>
      <c r="D7323">
        <v>394292</v>
      </c>
      <c r="E7323" t="s">
        <v>5956</v>
      </c>
      <c r="F7323" t="s">
        <v>6449</v>
      </c>
      <c r="G7323" t="s">
        <v>33555</v>
      </c>
      <c r="H7323" t="s">
        <v>6502</v>
      </c>
      <c r="I7323" t="s">
        <v>6095</v>
      </c>
      <c r="J7323" t="s">
        <v>35431</v>
      </c>
      <c r="K7323">
        <v>5</v>
      </c>
      <c r="L7323">
        <v>5</v>
      </c>
      <c r="M7323" s="6">
        <v>42924</v>
      </c>
      <c r="N7323" s="6">
        <v>42930</v>
      </c>
      <c r="O7323" t="s">
        <v>5953</v>
      </c>
    </row>
    <row r="7324" spans="1:15" x14ac:dyDescent="0.3">
      <c r="A7324" t="s">
        <v>35432</v>
      </c>
      <c r="B7324">
        <v>2016461</v>
      </c>
      <c r="C7324" t="s">
        <v>35433</v>
      </c>
      <c r="D7324">
        <v>394293</v>
      </c>
      <c r="E7324" t="s">
        <v>6070</v>
      </c>
      <c r="F7324" t="s">
        <v>21348</v>
      </c>
      <c r="G7324" t="s">
        <v>35434</v>
      </c>
      <c r="H7324" t="s">
        <v>9363</v>
      </c>
      <c r="I7324" t="s">
        <v>6095</v>
      </c>
      <c r="J7324" t="s">
        <v>35435</v>
      </c>
      <c r="K7324">
        <v>3</v>
      </c>
      <c r="L7324">
        <v>3</v>
      </c>
      <c r="M7324" s="6">
        <v>42924</v>
      </c>
      <c r="N7324" s="6">
        <v>42971</v>
      </c>
      <c r="O7324" t="s">
        <v>5953</v>
      </c>
    </row>
    <row r="7325" spans="1:15" x14ac:dyDescent="0.3">
      <c r="A7325" t="s">
        <v>35436</v>
      </c>
      <c r="B7325">
        <v>2016460</v>
      </c>
      <c r="C7325" t="s">
        <v>35437</v>
      </c>
      <c r="D7325">
        <v>394294</v>
      </c>
      <c r="E7325" t="s">
        <v>6230</v>
      </c>
      <c r="F7325" t="s">
        <v>6712</v>
      </c>
      <c r="G7325" t="s">
        <v>35438</v>
      </c>
      <c r="H7325" t="s">
        <v>14147</v>
      </c>
      <c r="I7325" t="s">
        <v>5967</v>
      </c>
      <c r="J7325" t="s">
        <v>35439</v>
      </c>
      <c r="K7325">
        <v>3</v>
      </c>
      <c r="L7325">
        <v>3</v>
      </c>
      <c r="M7325" s="6">
        <v>42924</v>
      </c>
      <c r="N7325" s="6">
        <v>42971</v>
      </c>
      <c r="O7325" t="s">
        <v>5953</v>
      </c>
    </row>
    <row r="7326" spans="1:15" x14ac:dyDescent="0.3">
      <c r="A7326" t="s">
        <v>35440</v>
      </c>
      <c r="B7326">
        <v>2016459</v>
      </c>
      <c r="C7326" t="s">
        <v>35441</v>
      </c>
      <c r="D7326">
        <v>394295</v>
      </c>
      <c r="E7326" t="s">
        <v>6230</v>
      </c>
      <c r="F7326" t="s">
        <v>6443</v>
      </c>
      <c r="G7326" t="s">
        <v>35442</v>
      </c>
      <c r="H7326" t="s">
        <v>6337</v>
      </c>
      <c r="I7326" t="s">
        <v>6095</v>
      </c>
      <c r="J7326" t="s">
        <v>35443</v>
      </c>
      <c r="K7326">
        <v>2</v>
      </c>
      <c r="L7326">
        <v>2</v>
      </c>
      <c r="M7326" s="6">
        <v>42924</v>
      </c>
      <c r="N7326" s="6">
        <v>42971</v>
      </c>
      <c r="O7326" t="s">
        <v>5953</v>
      </c>
    </row>
    <row r="7327" spans="1:15" x14ac:dyDescent="0.3">
      <c r="A7327" t="s">
        <v>35444</v>
      </c>
      <c r="B7327">
        <v>2016458</v>
      </c>
      <c r="C7327" t="s">
        <v>35445</v>
      </c>
      <c r="D7327">
        <v>394296</v>
      </c>
      <c r="E7327" t="s">
        <v>6230</v>
      </c>
      <c r="F7327" t="s">
        <v>6443</v>
      </c>
      <c r="G7327" t="s">
        <v>35446</v>
      </c>
      <c r="H7327" t="s">
        <v>6703</v>
      </c>
      <c r="I7327" t="s">
        <v>6095</v>
      </c>
      <c r="J7327" t="s">
        <v>35447</v>
      </c>
      <c r="K7327">
        <v>3</v>
      </c>
      <c r="L7327">
        <v>3</v>
      </c>
      <c r="M7327" s="6">
        <v>42924</v>
      </c>
      <c r="N7327" s="6">
        <v>42971</v>
      </c>
      <c r="O7327" t="s">
        <v>5953</v>
      </c>
    </row>
    <row r="7328" spans="1:15" x14ac:dyDescent="0.3">
      <c r="A7328" t="s">
        <v>35448</v>
      </c>
      <c r="B7328">
        <v>2016457</v>
      </c>
      <c r="C7328" t="s">
        <v>35449</v>
      </c>
      <c r="D7328">
        <v>394297</v>
      </c>
      <c r="E7328" t="s">
        <v>6230</v>
      </c>
      <c r="F7328" t="s">
        <v>6443</v>
      </c>
      <c r="G7328" t="s">
        <v>35450</v>
      </c>
      <c r="H7328" t="s">
        <v>7961</v>
      </c>
      <c r="I7328" t="s">
        <v>6095</v>
      </c>
      <c r="J7328" t="s">
        <v>35451</v>
      </c>
      <c r="K7328">
        <v>3</v>
      </c>
      <c r="L7328">
        <v>3</v>
      </c>
      <c r="M7328" s="6">
        <v>42924</v>
      </c>
      <c r="N7328" s="6">
        <v>42971</v>
      </c>
      <c r="O7328" t="s">
        <v>5953</v>
      </c>
    </row>
    <row r="7329" spans="1:15" x14ac:dyDescent="0.3">
      <c r="A7329" t="s">
        <v>35452</v>
      </c>
      <c r="B7329">
        <v>2016456</v>
      </c>
      <c r="C7329" t="s">
        <v>35453</v>
      </c>
      <c r="D7329">
        <v>394298</v>
      </c>
      <c r="E7329" t="s">
        <v>6230</v>
      </c>
      <c r="F7329" t="s">
        <v>6443</v>
      </c>
      <c r="G7329" t="s">
        <v>8673</v>
      </c>
      <c r="H7329" t="s">
        <v>5950</v>
      </c>
      <c r="I7329" t="s">
        <v>6095</v>
      </c>
      <c r="J7329" t="s">
        <v>35454</v>
      </c>
      <c r="K7329">
        <v>2</v>
      </c>
      <c r="L7329">
        <v>2</v>
      </c>
      <c r="M7329" s="6">
        <v>42924</v>
      </c>
      <c r="N7329" s="6">
        <v>42971</v>
      </c>
      <c r="O7329" t="s">
        <v>5953</v>
      </c>
    </row>
    <row r="7330" spans="1:15" x14ac:dyDescent="0.3">
      <c r="A7330" t="s">
        <v>35455</v>
      </c>
      <c r="B7330">
        <v>2016455</v>
      </c>
      <c r="C7330" t="s">
        <v>35456</v>
      </c>
      <c r="D7330">
        <v>394299</v>
      </c>
      <c r="E7330" t="s">
        <v>5956</v>
      </c>
      <c r="F7330" t="s">
        <v>6246</v>
      </c>
      <c r="G7330" t="s">
        <v>14697</v>
      </c>
      <c r="H7330" t="s">
        <v>14147</v>
      </c>
      <c r="I7330" t="s">
        <v>6095</v>
      </c>
      <c r="J7330" t="s">
        <v>35457</v>
      </c>
      <c r="K7330">
        <v>5</v>
      </c>
      <c r="L7330">
        <v>5</v>
      </c>
      <c r="M7330" s="6">
        <v>42924</v>
      </c>
      <c r="N7330" s="6">
        <v>42971</v>
      </c>
      <c r="O7330" t="s">
        <v>5953</v>
      </c>
    </row>
    <row r="7331" spans="1:15" x14ac:dyDescent="0.3">
      <c r="A7331" t="s">
        <v>35458</v>
      </c>
      <c r="B7331">
        <v>2016454</v>
      </c>
      <c r="C7331" t="s">
        <v>35459</v>
      </c>
      <c r="D7331">
        <v>394300</v>
      </c>
      <c r="E7331" t="s">
        <v>5956</v>
      </c>
      <c r="F7331" t="s">
        <v>6246</v>
      </c>
      <c r="G7331" t="s">
        <v>35460</v>
      </c>
      <c r="H7331" t="s">
        <v>6384</v>
      </c>
      <c r="I7331" t="s">
        <v>6095</v>
      </c>
      <c r="J7331" t="s">
        <v>35461</v>
      </c>
      <c r="K7331">
        <v>5</v>
      </c>
      <c r="L7331">
        <v>5</v>
      </c>
      <c r="M7331" s="6">
        <v>42924</v>
      </c>
      <c r="N7331" s="6">
        <v>42971</v>
      </c>
      <c r="O7331" t="s">
        <v>5953</v>
      </c>
    </row>
    <row r="7332" spans="1:15" x14ac:dyDescent="0.3">
      <c r="A7332" t="s">
        <v>35462</v>
      </c>
      <c r="B7332">
        <v>2016453</v>
      </c>
      <c r="C7332" t="s">
        <v>35463</v>
      </c>
      <c r="D7332">
        <v>394301</v>
      </c>
      <c r="E7332" t="s">
        <v>5956</v>
      </c>
      <c r="F7332" t="s">
        <v>6246</v>
      </c>
      <c r="G7332" t="s">
        <v>35464</v>
      </c>
      <c r="H7332" t="s">
        <v>6248</v>
      </c>
      <c r="I7332" t="s">
        <v>6095</v>
      </c>
      <c r="J7332" t="s">
        <v>35465</v>
      </c>
      <c r="K7332">
        <v>7</v>
      </c>
      <c r="L7332">
        <v>7</v>
      </c>
      <c r="M7332" s="6">
        <v>42924</v>
      </c>
      <c r="N7332" s="6">
        <v>42971</v>
      </c>
      <c r="O7332" t="s">
        <v>5953</v>
      </c>
    </row>
    <row r="7333" spans="1:15" x14ac:dyDescent="0.3">
      <c r="A7333" t="s">
        <v>35466</v>
      </c>
      <c r="B7333">
        <v>2016448</v>
      </c>
      <c r="C7333" t="s">
        <v>35467</v>
      </c>
      <c r="D7333">
        <v>394302</v>
      </c>
      <c r="E7333" t="s">
        <v>5947</v>
      </c>
      <c r="F7333" t="s">
        <v>6195</v>
      </c>
      <c r="G7333" t="s">
        <v>35468</v>
      </c>
      <c r="H7333" t="s">
        <v>6213</v>
      </c>
      <c r="I7333" t="s">
        <v>6095</v>
      </c>
      <c r="J7333" t="s">
        <v>35469</v>
      </c>
      <c r="K7333">
        <v>1</v>
      </c>
      <c r="L7333">
        <v>1</v>
      </c>
      <c r="M7333" s="6">
        <v>42924</v>
      </c>
      <c r="N7333" s="6">
        <v>42971</v>
      </c>
      <c r="O7333" t="s">
        <v>5953</v>
      </c>
    </row>
    <row r="7334" spans="1:15" x14ac:dyDescent="0.3">
      <c r="A7334" t="s">
        <v>35470</v>
      </c>
      <c r="B7334">
        <v>2016427</v>
      </c>
      <c r="C7334" t="s">
        <v>35471</v>
      </c>
      <c r="D7334">
        <v>394303</v>
      </c>
      <c r="E7334" t="s">
        <v>5947</v>
      </c>
      <c r="F7334" t="s">
        <v>6037</v>
      </c>
      <c r="G7334" t="s">
        <v>35472</v>
      </c>
      <c r="H7334" t="s">
        <v>6787</v>
      </c>
      <c r="I7334" t="s">
        <v>6033</v>
      </c>
      <c r="J7334" t="s">
        <v>35473</v>
      </c>
      <c r="K7334">
        <v>5</v>
      </c>
      <c r="L7334">
        <v>5</v>
      </c>
      <c r="M7334" s="6">
        <v>42927</v>
      </c>
      <c r="N7334" s="6">
        <v>42930</v>
      </c>
      <c r="O7334" t="s">
        <v>5953</v>
      </c>
    </row>
    <row r="7335" spans="1:15" x14ac:dyDescent="0.3">
      <c r="A7335" t="s">
        <v>35474</v>
      </c>
      <c r="B7335">
        <v>2016426</v>
      </c>
      <c r="C7335" t="s">
        <v>35475</v>
      </c>
      <c r="D7335">
        <v>394304</v>
      </c>
      <c r="E7335" t="s">
        <v>5947</v>
      </c>
      <c r="F7335" t="s">
        <v>6037</v>
      </c>
      <c r="G7335" t="s">
        <v>9557</v>
      </c>
      <c r="H7335" t="s">
        <v>7466</v>
      </c>
      <c r="I7335" t="s">
        <v>6033</v>
      </c>
      <c r="J7335" t="s">
        <v>35476</v>
      </c>
      <c r="K7335">
        <v>6</v>
      </c>
      <c r="L7335">
        <v>6</v>
      </c>
      <c r="M7335" s="6">
        <v>42927</v>
      </c>
      <c r="N7335" s="6">
        <v>42930</v>
      </c>
      <c r="O7335" t="s">
        <v>5953</v>
      </c>
    </row>
    <row r="7336" spans="1:15" x14ac:dyDescent="0.3">
      <c r="A7336" t="s">
        <v>35477</v>
      </c>
      <c r="B7336">
        <v>2016035</v>
      </c>
      <c r="C7336" t="s">
        <v>35478</v>
      </c>
      <c r="D7336">
        <v>394305</v>
      </c>
      <c r="E7336" t="s">
        <v>5947</v>
      </c>
      <c r="F7336" t="s">
        <v>6206</v>
      </c>
      <c r="G7336" t="s">
        <v>35479</v>
      </c>
      <c r="H7336">
        <v>43</v>
      </c>
      <c r="I7336" t="s">
        <v>6033</v>
      </c>
      <c r="J7336" t="s">
        <v>35480</v>
      </c>
      <c r="K7336">
        <v>5</v>
      </c>
      <c r="L7336">
        <v>5</v>
      </c>
      <c r="M7336" s="6">
        <v>42926</v>
      </c>
      <c r="N7336" s="6">
        <v>43014</v>
      </c>
      <c r="O7336" t="s">
        <v>5953</v>
      </c>
    </row>
    <row r="7337" spans="1:15" x14ac:dyDescent="0.3">
      <c r="A7337" t="s">
        <v>35481</v>
      </c>
      <c r="B7337">
        <v>2016034</v>
      </c>
      <c r="C7337" t="s">
        <v>35482</v>
      </c>
      <c r="D7337">
        <v>394306</v>
      </c>
      <c r="E7337" t="s">
        <v>5947</v>
      </c>
      <c r="F7337" t="s">
        <v>6206</v>
      </c>
      <c r="G7337" t="s">
        <v>25019</v>
      </c>
      <c r="H7337" t="s">
        <v>7493</v>
      </c>
      <c r="I7337" t="s">
        <v>6033</v>
      </c>
      <c r="J7337" t="s">
        <v>35483</v>
      </c>
      <c r="K7337">
        <v>5</v>
      </c>
      <c r="L7337">
        <v>5</v>
      </c>
      <c r="M7337" s="6">
        <v>42926</v>
      </c>
      <c r="N7337" s="6">
        <v>42978</v>
      </c>
      <c r="O7337" t="s">
        <v>5953</v>
      </c>
    </row>
    <row r="7338" spans="1:15" x14ac:dyDescent="0.3">
      <c r="A7338" t="s">
        <v>35484</v>
      </c>
      <c r="B7338">
        <v>2014603</v>
      </c>
      <c r="C7338" t="s">
        <v>35485</v>
      </c>
      <c r="D7338">
        <v>394307</v>
      </c>
      <c r="E7338" t="s">
        <v>6230</v>
      </c>
      <c r="F7338" t="s">
        <v>6948</v>
      </c>
      <c r="G7338" t="s">
        <v>35486</v>
      </c>
      <c r="H7338" t="s">
        <v>10340</v>
      </c>
      <c r="I7338" t="s">
        <v>6095</v>
      </c>
      <c r="J7338" t="s">
        <v>35487</v>
      </c>
      <c r="K7338">
        <v>4</v>
      </c>
      <c r="L7338">
        <v>4</v>
      </c>
      <c r="M7338" s="6">
        <v>42912</v>
      </c>
      <c r="N7338" s="6">
        <v>42930</v>
      </c>
      <c r="O7338" t="s">
        <v>5953</v>
      </c>
    </row>
    <row r="7339" spans="1:15" x14ac:dyDescent="0.3">
      <c r="A7339" t="s">
        <v>35488</v>
      </c>
      <c r="B7339">
        <v>2013968</v>
      </c>
      <c r="C7339" t="s">
        <v>35489</v>
      </c>
      <c r="D7339">
        <v>394308</v>
      </c>
      <c r="E7339" t="s">
        <v>5947</v>
      </c>
      <c r="F7339" t="s">
        <v>6037</v>
      </c>
      <c r="G7339" t="s">
        <v>35490</v>
      </c>
      <c r="H7339" t="s">
        <v>10323</v>
      </c>
      <c r="I7339" t="s">
        <v>6033</v>
      </c>
      <c r="J7339" t="s">
        <v>35491</v>
      </c>
      <c r="K7339">
        <v>5</v>
      </c>
      <c r="L7339">
        <v>5</v>
      </c>
      <c r="M7339" s="6">
        <v>42918</v>
      </c>
      <c r="N7339" s="6">
        <v>42930</v>
      </c>
      <c r="O7339" t="s">
        <v>5953</v>
      </c>
    </row>
    <row r="7340" spans="1:15" x14ac:dyDescent="0.3">
      <c r="A7340" t="s">
        <v>35492</v>
      </c>
      <c r="B7340">
        <v>2010269</v>
      </c>
      <c r="C7340" t="s">
        <v>35493</v>
      </c>
      <c r="D7340">
        <v>394309</v>
      </c>
      <c r="E7340" t="s">
        <v>5977</v>
      </c>
      <c r="F7340" t="s">
        <v>5978</v>
      </c>
      <c r="G7340" t="s">
        <v>35494</v>
      </c>
      <c r="H7340" t="s">
        <v>35495</v>
      </c>
      <c r="I7340" t="s">
        <v>5960</v>
      </c>
      <c r="J7340" t="s">
        <v>35496</v>
      </c>
      <c r="K7340">
        <v>4</v>
      </c>
      <c r="L7340">
        <v>4</v>
      </c>
      <c r="M7340" s="6">
        <v>42906</v>
      </c>
      <c r="N7340" s="6">
        <v>42930</v>
      </c>
      <c r="O7340" t="s">
        <v>5953</v>
      </c>
    </row>
    <row r="7341" spans="1:15" x14ac:dyDescent="0.3">
      <c r="A7341" t="s">
        <v>35497</v>
      </c>
      <c r="B7341">
        <v>2006642</v>
      </c>
      <c r="C7341" t="s">
        <v>35498</v>
      </c>
      <c r="D7341">
        <v>394310</v>
      </c>
      <c r="E7341" t="s">
        <v>6230</v>
      </c>
      <c r="F7341" t="s">
        <v>6443</v>
      </c>
      <c r="G7341" t="s">
        <v>35499</v>
      </c>
      <c r="H7341" t="s">
        <v>7704</v>
      </c>
      <c r="I7341" t="s">
        <v>6095</v>
      </c>
      <c r="J7341" t="s">
        <v>35500</v>
      </c>
      <c r="K7341">
        <v>2</v>
      </c>
      <c r="L7341">
        <v>2</v>
      </c>
      <c r="M7341" s="6">
        <v>42916</v>
      </c>
      <c r="N7341" s="6">
        <v>42930</v>
      </c>
      <c r="O7341" t="s">
        <v>5953</v>
      </c>
    </row>
    <row r="7342" spans="1:15" x14ac:dyDescent="0.3">
      <c r="A7342" t="s">
        <v>35501</v>
      </c>
      <c r="B7342">
        <v>1969400</v>
      </c>
      <c r="C7342" t="s">
        <v>35502</v>
      </c>
      <c r="D7342">
        <v>394311</v>
      </c>
      <c r="E7342" t="s">
        <v>5947</v>
      </c>
      <c r="F7342" t="s">
        <v>6223</v>
      </c>
      <c r="G7342" t="s">
        <v>35503</v>
      </c>
      <c r="H7342">
        <v>54</v>
      </c>
      <c r="I7342" t="s">
        <v>5960</v>
      </c>
      <c r="J7342" t="s">
        <v>35504</v>
      </c>
      <c r="K7342">
        <v>1</v>
      </c>
      <c r="L7342">
        <v>1</v>
      </c>
      <c r="M7342" s="6">
        <v>42914</v>
      </c>
      <c r="N7342" s="6">
        <v>42930</v>
      </c>
      <c r="O7342" t="s">
        <v>5953</v>
      </c>
    </row>
    <row r="7343" spans="1:15" x14ac:dyDescent="0.3">
      <c r="A7343" t="s">
        <v>35505</v>
      </c>
      <c r="B7343">
        <v>1968887</v>
      </c>
      <c r="C7343" t="s">
        <v>35506</v>
      </c>
      <c r="D7343">
        <v>394312</v>
      </c>
      <c r="E7343" t="s">
        <v>5956</v>
      </c>
      <c r="F7343" t="s">
        <v>7175</v>
      </c>
      <c r="G7343" t="s">
        <v>35507</v>
      </c>
      <c r="H7343" t="s">
        <v>6569</v>
      </c>
      <c r="I7343" t="s">
        <v>6095</v>
      </c>
      <c r="J7343" t="s">
        <v>35508</v>
      </c>
      <c r="K7343">
        <v>29</v>
      </c>
      <c r="L7343">
        <v>29</v>
      </c>
      <c r="M7343" s="6">
        <v>42928</v>
      </c>
      <c r="N7343" s="6">
        <v>42930</v>
      </c>
      <c r="O7343" t="s">
        <v>5953</v>
      </c>
    </row>
    <row r="7344" spans="1:15" x14ac:dyDescent="0.3">
      <c r="A7344" t="s">
        <v>35509</v>
      </c>
      <c r="B7344">
        <v>1961162</v>
      </c>
      <c r="C7344" t="s">
        <v>35510</v>
      </c>
      <c r="D7344">
        <v>394313</v>
      </c>
      <c r="E7344" t="s">
        <v>6043</v>
      </c>
      <c r="F7344" t="s">
        <v>6055</v>
      </c>
      <c r="G7344" t="s">
        <v>35511</v>
      </c>
      <c r="H7344" t="s">
        <v>7466</v>
      </c>
      <c r="I7344" t="s">
        <v>6095</v>
      </c>
      <c r="J7344" t="s">
        <v>35512</v>
      </c>
      <c r="K7344">
        <v>1</v>
      </c>
      <c r="L7344">
        <v>1</v>
      </c>
      <c r="M7344" s="6">
        <v>42928</v>
      </c>
      <c r="N7344" s="6">
        <v>42930</v>
      </c>
      <c r="O7344" t="s">
        <v>5953</v>
      </c>
    </row>
    <row r="7345" spans="1:15" x14ac:dyDescent="0.3">
      <c r="A7345" t="s">
        <v>35513</v>
      </c>
      <c r="B7345">
        <v>187984</v>
      </c>
      <c r="C7345" t="s">
        <v>35514</v>
      </c>
      <c r="D7345">
        <v>394314</v>
      </c>
      <c r="E7345" t="s">
        <v>5956</v>
      </c>
      <c r="F7345" t="s">
        <v>6476</v>
      </c>
      <c r="G7345" t="s">
        <v>35515</v>
      </c>
      <c r="H7345" t="s">
        <v>10128</v>
      </c>
      <c r="I7345" t="s">
        <v>6095</v>
      </c>
      <c r="J7345" t="s">
        <v>35516</v>
      </c>
      <c r="K7345">
        <v>120</v>
      </c>
      <c r="L7345">
        <v>120</v>
      </c>
      <c r="M7345" s="6">
        <v>42913</v>
      </c>
      <c r="N7345" s="6">
        <v>42930</v>
      </c>
      <c r="O7345" t="s">
        <v>5953</v>
      </c>
    </row>
    <row r="7346" spans="1:15" x14ac:dyDescent="0.3">
      <c r="A7346" t="s">
        <v>35517</v>
      </c>
      <c r="B7346">
        <v>1872708</v>
      </c>
      <c r="C7346" t="s">
        <v>35518</v>
      </c>
      <c r="D7346">
        <v>394315</v>
      </c>
      <c r="E7346" t="s">
        <v>6043</v>
      </c>
      <c r="F7346" t="s">
        <v>7069</v>
      </c>
      <c r="G7346" t="s">
        <v>35519</v>
      </c>
      <c r="H7346" t="s">
        <v>6254</v>
      </c>
      <c r="I7346" t="s">
        <v>5951</v>
      </c>
      <c r="J7346" t="s">
        <v>35520</v>
      </c>
      <c r="K7346">
        <v>2</v>
      </c>
      <c r="L7346">
        <v>2</v>
      </c>
      <c r="M7346" s="6">
        <v>42917</v>
      </c>
      <c r="N7346" s="6">
        <v>42930</v>
      </c>
      <c r="O7346" t="s">
        <v>5953</v>
      </c>
    </row>
    <row r="7347" spans="1:15" x14ac:dyDescent="0.3">
      <c r="A7347" t="s">
        <v>35521</v>
      </c>
      <c r="B7347">
        <v>1810396</v>
      </c>
      <c r="C7347" t="s">
        <v>35522</v>
      </c>
      <c r="D7347">
        <v>394316</v>
      </c>
      <c r="E7347" t="s">
        <v>5947</v>
      </c>
      <c r="F7347" t="s">
        <v>6030</v>
      </c>
      <c r="G7347" t="s">
        <v>35523</v>
      </c>
      <c r="H7347" t="s">
        <v>35524</v>
      </c>
      <c r="I7347" t="s">
        <v>6033</v>
      </c>
      <c r="J7347" t="s">
        <v>35525</v>
      </c>
      <c r="K7347">
        <v>3</v>
      </c>
      <c r="L7347">
        <v>3</v>
      </c>
      <c r="M7347" s="6">
        <v>42438</v>
      </c>
      <c r="N7347" s="6">
        <v>42968</v>
      </c>
      <c r="O7347" t="s">
        <v>5953</v>
      </c>
    </row>
    <row r="7348" spans="1:15" x14ac:dyDescent="0.3">
      <c r="A7348" t="s">
        <v>35526</v>
      </c>
      <c r="B7348">
        <v>1561160</v>
      </c>
      <c r="C7348" t="s">
        <v>35527</v>
      </c>
      <c r="D7348">
        <v>394318</v>
      </c>
      <c r="E7348" t="s">
        <v>5947</v>
      </c>
      <c r="F7348" t="s">
        <v>6030</v>
      </c>
      <c r="G7348" t="s">
        <v>35528</v>
      </c>
      <c r="H7348" t="s">
        <v>35529</v>
      </c>
      <c r="I7348" t="s">
        <v>6033</v>
      </c>
      <c r="J7348" t="s">
        <v>35530</v>
      </c>
      <c r="K7348">
        <v>3</v>
      </c>
      <c r="L7348">
        <v>3</v>
      </c>
      <c r="M7348" s="6">
        <v>41933</v>
      </c>
      <c r="N7348" s="6">
        <v>42968</v>
      </c>
      <c r="O7348" t="s">
        <v>5953</v>
      </c>
    </row>
    <row r="7349" spans="1:15" x14ac:dyDescent="0.3">
      <c r="A7349" t="s">
        <v>35531</v>
      </c>
      <c r="B7349">
        <v>1511916</v>
      </c>
      <c r="C7349" t="s">
        <v>35532</v>
      </c>
      <c r="D7349">
        <v>394319</v>
      </c>
      <c r="E7349" t="s">
        <v>6230</v>
      </c>
      <c r="F7349" t="s">
        <v>6948</v>
      </c>
      <c r="G7349" t="s">
        <v>10438</v>
      </c>
      <c r="H7349" t="s">
        <v>8533</v>
      </c>
      <c r="I7349" t="s">
        <v>6095</v>
      </c>
      <c r="J7349" t="s">
        <v>35533</v>
      </c>
      <c r="K7349">
        <v>2</v>
      </c>
      <c r="L7349">
        <v>2</v>
      </c>
      <c r="M7349" s="6">
        <v>42916</v>
      </c>
      <c r="N7349" s="6">
        <v>42930</v>
      </c>
      <c r="O7349" t="s">
        <v>5953</v>
      </c>
    </row>
    <row r="7350" spans="1:15" x14ac:dyDescent="0.3">
      <c r="A7350" t="s">
        <v>35534</v>
      </c>
      <c r="B7350">
        <v>1508228</v>
      </c>
      <c r="C7350" t="s">
        <v>35535</v>
      </c>
      <c r="D7350">
        <v>394320</v>
      </c>
      <c r="E7350" t="s">
        <v>5947</v>
      </c>
      <c r="F7350" t="s">
        <v>6092</v>
      </c>
      <c r="G7350" t="s">
        <v>35536</v>
      </c>
      <c r="H7350">
        <v>32</v>
      </c>
      <c r="I7350" t="s">
        <v>6095</v>
      </c>
      <c r="J7350" t="s">
        <v>35537</v>
      </c>
      <c r="K7350">
        <v>5</v>
      </c>
      <c r="L7350">
        <v>5</v>
      </c>
      <c r="M7350" s="6">
        <v>42922</v>
      </c>
      <c r="N7350" s="6">
        <v>42930</v>
      </c>
      <c r="O7350" t="s">
        <v>5953</v>
      </c>
    </row>
    <row r="7351" spans="1:15" x14ac:dyDescent="0.3">
      <c r="A7351" t="s">
        <v>35538</v>
      </c>
      <c r="B7351">
        <v>1358807</v>
      </c>
      <c r="C7351" t="s">
        <v>35539</v>
      </c>
      <c r="D7351">
        <v>394321</v>
      </c>
      <c r="E7351" t="s">
        <v>5947</v>
      </c>
      <c r="F7351" t="s">
        <v>6030</v>
      </c>
      <c r="G7351" t="s">
        <v>35540</v>
      </c>
      <c r="H7351" t="s">
        <v>35541</v>
      </c>
      <c r="I7351" t="s">
        <v>6033</v>
      </c>
      <c r="J7351" t="s">
        <v>35542</v>
      </c>
      <c r="K7351">
        <v>3</v>
      </c>
      <c r="L7351">
        <v>3</v>
      </c>
      <c r="M7351" s="6">
        <v>41482</v>
      </c>
      <c r="N7351" s="6">
        <v>42968</v>
      </c>
      <c r="O7351" t="s">
        <v>5953</v>
      </c>
    </row>
    <row r="7352" spans="1:15" x14ac:dyDescent="0.3">
      <c r="A7352" t="s">
        <v>35543</v>
      </c>
      <c r="B7352">
        <v>10571</v>
      </c>
      <c r="C7352" t="s">
        <v>35544</v>
      </c>
      <c r="D7352">
        <v>394322</v>
      </c>
      <c r="E7352" t="s">
        <v>5956</v>
      </c>
      <c r="F7352" t="s">
        <v>6246</v>
      </c>
      <c r="G7352" t="s">
        <v>35545</v>
      </c>
      <c r="H7352" t="s">
        <v>6898</v>
      </c>
      <c r="I7352" t="s">
        <v>6095</v>
      </c>
      <c r="J7352" t="s">
        <v>35546</v>
      </c>
      <c r="K7352">
        <v>6</v>
      </c>
      <c r="L7352">
        <v>6</v>
      </c>
      <c r="M7352" s="6">
        <v>42912</v>
      </c>
      <c r="N7352" s="6">
        <v>42930</v>
      </c>
      <c r="O7352" t="s">
        <v>5953</v>
      </c>
    </row>
    <row r="7353" spans="1:15" x14ac:dyDescent="0.3">
      <c r="A7353" t="s">
        <v>35547</v>
      </c>
      <c r="B7353">
        <v>1041883</v>
      </c>
      <c r="C7353" t="s">
        <v>35548</v>
      </c>
      <c r="D7353">
        <v>394323</v>
      </c>
      <c r="E7353" t="s">
        <v>5947</v>
      </c>
      <c r="F7353" t="s">
        <v>7363</v>
      </c>
      <c r="G7353" t="s">
        <v>35549</v>
      </c>
      <c r="H7353" t="s">
        <v>7139</v>
      </c>
      <c r="I7353" t="s">
        <v>5960</v>
      </c>
      <c r="J7353" t="s">
        <v>35550</v>
      </c>
      <c r="K7353">
        <v>2</v>
      </c>
      <c r="L7353">
        <v>2</v>
      </c>
      <c r="M7353" s="6">
        <v>42927</v>
      </c>
      <c r="N7353" s="6">
        <v>42930</v>
      </c>
      <c r="O7353" t="s">
        <v>5953</v>
      </c>
    </row>
    <row r="7354" spans="1:15" x14ac:dyDescent="0.3">
      <c r="A7354" t="s">
        <v>35551</v>
      </c>
      <c r="B7354">
        <v>2014604</v>
      </c>
      <c r="C7354" t="s">
        <v>35552</v>
      </c>
      <c r="D7354">
        <v>392668</v>
      </c>
      <c r="E7354" t="s">
        <v>6230</v>
      </c>
      <c r="F7354" t="s">
        <v>6948</v>
      </c>
      <c r="G7354" t="s">
        <v>23175</v>
      </c>
      <c r="H7354" t="s">
        <v>6703</v>
      </c>
      <c r="I7354" t="s">
        <v>6095</v>
      </c>
      <c r="J7354" t="s">
        <v>35553</v>
      </c>
      <c r="K7354">
        <v>3</v>
      </c>
      <c r="L7354">
        <v>3</v>
      </c>
      <c r="M7354" s="6">
        <v>42912</v>
      </c>
      <c r="N7354" s="6">
        <v>42931</v>
      </c>
      <c r="O7354" t="s">
        <v>5953</v>
      </c>
    </row>
    <row r="7355" spans="1:15" x14ac:dyDescent="0.3">
      <c r="A7355" t="s">
        <v>35554</v>
      </c>
      <c r="B7355">
        <v>1868659</v>
      </c>
      <c r="C7355" t="s">
        <v>35555</v>
      </c>
      <c r="D7355">
        <v>393198</v>
      </c>
      <c r="E7355" t="s">
        <v>6230</v>
      </c>
      <c r="F7355" t="s">
        <v>6231</v>
      </c>
      <c r="G7355" t="s">
        <v>8518</v>
      </c>
      <c r="H7355" t="s">
        <v>7419</v>
      </c>
      <c r="I7355" t="s">
        <v>6033</v>
      </c>
      <c r="J7355" t="s">
        <v>35556</v>
      </c>
      <c r="K7355">
        <v>4</v>
      </c>
      <c r="L7355">
        <v>4</v>
      </c>
      <c r="M7355" s="6">
        <v>42916</v>
      </c>
      <c r="N7355" s="6">
        <v>42931</v>
      </c>
      <c r="O7355" t="s">
        <v>5953</v>
      </c>
    </row>
    <row r="7356" spans="1:15" x14ac:dyDescent="0.3">
      <c r="A7356" t="s">
        <v>35557</v>
      </c>
      <c r="B7356">
        <v>2005055</v>
      </c>
      <c r="C7356" t="s">
        <v>35558</v>
      </c>
      <c r="D7356">
        <v>321701</v>
      </c>
      <c r="E7356" t="s">
        <v>5956</v>
      </c>
      <c r="F7356" t="s">
        <v>7175</v>
      </c>
      <c r="G7356" t="s">
        <v>35559</v>
      </c>
      <c r="H7356" t="s">
        <v>9314</v>
      </c>
      <c r="I7356" t="s">
        <v>6095</v>
      </c>
      <c r="J7356" t="s">
        <v>35560</v>
      </c>
      <c r="K7356">
        <v>22</v>
      </c>
      <c r="L7356">
        <v>22</v>
      </c>
      <c r="M7356" s="6">
        <v>42490</v>
      </c>
      <c r="N7356" s="6">
        <v>42880</v>
      </c>
      <c r="O7356" t="s">
        <v>5953</v>
      </c>
    </row>
    <row r="7357" spans="1:15" x14ac:dyDescent="0.3">
      <c r="A7357" t="s">
        <v>35561</v>
      </c>
      <c r="B7357">
        <v>586459</v>
      </c>
      <c r="C7357" t="s">
        <v>35562</v>
      </c>
      <c r="D7357">
        <v>38499</v>
      </c>
      <c r="E7357" t="s">
        <v>5947</v>
      </c>
      <c r="F7357" t="s">
        <v>6195</v>
      </c>
      <c r="G7357" t="s">
        <v>35563</v>
      </c>
      <c r="H7357" t="s">
        <v>7686</v>
      </c>
      <c r="I7357" t="s">
        <v>6095</v>
      </c>
      <c r="J7357" t="s">
        <v>35564</v>
      </c>
      <c r="K7357">
        <v>1</v>
      </c>
      <c r="L7357">
        <v>1</v>
      </c>
      <c r="M7357" s="6">
        <v>39823</v>
      </c>
      <c r="N7357" s="6">
        <v>42045</v>
      </c>
      <c r="O7357" t="s">
        <v>5953</v>
      </c>
    </row>
    <row r="7358" spans="1:15" x14ac:dyDescent="0.3">
      <c r="A7358" t="s">
        <v>35565</v>
      </c>
      <c r="B7358">
        <v>2008764</v>
      </c>
      <c r="C7358" t="s">
        <v>35566</v>
      </c>
      <c r="D7358">
        <v>198869</v>
      </c>
      <c r="E7358" t="s">
        <v>5947</v>
      </c>
      <c r="F7358" t="s">
        <v>6223</v>
      </c>
      <c r="G7358" t="s">
        <v>31286</v>
      </c>
      <c r="H7358" t="s">
        <v>8514</v>
      </c>
      <c r="I7358" t="s">
        <v>5967</v>
      </c>
      <c r="J7358" t="s">
        <v>35567</v>
      </c>
      <c r="K7358">
        <v>1</v>
      </c>
      <c r="L7358">
        <v>1</v>
      </c>
      <c r="M7358" s="6">
        <v>41385</v>
      </c>
      <c r="N7358" s="6">
        <v>42894</v>
      </c>
      <c r="O7358" t="s">
        <v>5953</v>
      </c>
    </row>
    <row r="7359" spans="1:15" x14ac:dyDescent="0.3">
      <c r="A7359" t="s">
        <v>35568</v>
      </c>
      <c r="B7359">
        <v>2008767</v>
      </c>
      <c r="C7359" t="s">
        <v>35569</v>
      </c>
      <c r="D7359">
        <v>267779</v>
      </c>
      <c r="E7359" t="s">
        <v>5947</v>
      </c>
      <c r="F7359" t="s">
        <v>6223</v>
      </c>
      <c r="G7359" t="s">
        <v>35570</v>
      </c>
      <c r="H7359" t="s">
        <v>9788</v>
      </c>
      <c r="I7359" t="s">
        <v>5967</v>
      </c>
      <c r="J7359" t="s">
        <v>35571</v>
      </c>
      <c r="K7359">
        <v>1</v>
      </c>
      <c r="L7359">
        <v>1</v>
      </c>
      <c r="M7359" s="6">
        <v>41939</v>
      </c>
      <c r="N7359" s="6">
        <v>42894</v>
      </c>
      <c r="O7359" t="s">
        <v>5953</v>
      </c>
    </row>
    <row r="7360" spans="1:15" x14ac:dyDescent="0.3">
      <c r="A7360" t="s">
        <v>35572</v>
      </c>
      <c r="B7360">
        <v>2008766</v>
      </c>
      <c r="C7360" t="s">
        <v>35573</v>
      </c>
      <c r="D7360">
        <v>267736</v>
      </c>
      <c r="E7360" t="s">
        <v>5947</v>
      </c>
      <c r="F7360" t="s">
        <v>6223</v>
      </c>
      <c r="G7360" t="s">
        <v>21510</v>
      </c>
      <c r="H7360">
        <v>55</v>
      </c>
      <c r="I7360" t="s">
        <v>5967</v>
      </c>
      <c r="J7360" t="s">
        <v>35574</v>
      </c>
      <c r="K7360">
        <v>1</v>
      </c>
      <c r="L7360">
        <v>1</v>
      </c>
      <c r="M7360" s="6">
        <v>41939</v>
      </c>
      <c r="N7360" s="6">
        <v>42894</v>
      </c>
      <c r="O7360" t="s">
        <v>5953</v>
      </c>
    </row>
    <row r="7361" spans="1:15" x14ac:dyDescent="0.3">
      <c r="A7361" t="s">
        <v>35575</v>
      </c>
      <c r="B7361">
        <v>1963254</v>
      </c>
      <c r="C7361" t="s">
        <v>29651</v>
      </c>
      <c r="D7361">
        <v>338014</v>
      </c>
      <c r="E7361" t="s">
        <v>6043</v>
      </c>
      <c r="F7361" t="s">
        <v>6292</v>
      </c>
      <c r="G7361" t="s">
        <v>35576</v>
      </c>
      <c r="H7361" t="s">
        <v>35577</v>
      </c>
      <c r="I7361" t="s">
        <v>6095</v>
      </c>
      <c r="J7361" t="s">
        <v>35578</v>
      </c>
      <c r="K7361">
        <v>12</v>
      </c>
      <c r="L7361">
        <v>12</v>
      </c>
      <c r="M7361" s="6">
        <v>42795</v>
      </c>
      <c r="N7361" s="6">
        <v>42802</v>
      </c>
      <c r="O7361" t="s">
        <v>5953</v>
      </c>
    </row>
    <row r="7362" spans="1:15" x14ac:dyDescent="0.3">
      <c r="A7362" t="s">
        <v>35579</v>
      </c>
      <c r="B7362">
        <v>1980539</v>
      </c>
      <c r="C7362" t="s">
        <v>35580</v>
      </c>
      <c r="D7362">
        <v>385636</v>
      </c>
      <c r="E7362" t="s">
        <v>5947</v>
      </c>
      <c r="F7362" t="s">
        <v>35581</v>
      </c>
      <c r="G7362" t="s">
        <v>35582</v>
      </c>
      <c r="H7362" t="s">
        <v>35583</v>
      </c>
      <c r="I7362" t="s">
        <v>5960</v>
      </c>
      <c r="J7362" t="s">
        <v>35584</v>
      </c>
      <c r="K7362">
        <v>3</v>
      </c>
      <c r="L7362">
        <v>3</v>
      </c>
      <c r="M7362" s="6">
        <v>41787</v>
      </c>
      <c r="N7362" s="6">
        <v>42975</v>
      </c>
      <c r="O7362" t="s">
        <v>5953</v>
      </c>
    </row>
    <row r="7363" spans="1:15" x14ac:dyDescent="0.3">
      <c r="A7363" t="s">
        <v>35585</v>
      </c>
      <c r="B7363">
        <v>2022783</v>
      </c>
      <c r="C7363" t="s">
        <v>35586</v>
      </c>
      <c r="D7363">
        <v>392136</v>
      </c>
      <c r="E7363" t="s">
        <v>5956</v>
      </c>
      <c r="F7363" t="s">
        <v>6252</v>
      </c>
      <c r="G7363" t="s">
        <v>35587</v>
      </c>
      <c r="H7363" t="s">
        <v>7863</v>
      </c>
      <c r="I7363" t="s">
        <v>6095</v>
      </c>
      <c r="J7363" t="s">
        <v>35588</v>
      </c>
      <c r="K7363">
        <v>72</v>
      </c>
      <c r="L7363">
        <v>72</v>
      </c>
      <c r="M7363" s="6">
        <v>42899</v>
      </c>
      <c r="N7363" s="6">
        <v>42971</v>
      </c>
      <c r="O7363" t="s">
        <v>5953</v>
      </c>
    </row>
    <row r="7364" spans="1:15" x14ac:dyDescent="0.3">
      <c r="A7364" t="s">
        <v>35589</v>
      </c>
      <c r="B7364">
        <v>2025595</v>
      </c>
      <c r="C7364" t="s">
        <v>35590</v>
      </c>
      <c r="D7364">
        <v>399942</v>
      </c>
      <c r="E7364" t="s">
        <v>6070</v>
      </c>
      <c r="F7364" t="s">
        <v>6070</v>
      </c>
      <c r="G7364" t="s">
        <v>35591</v>
      </c>
      <c r="H7364" t="s">
        <v>6337</v>
      </c>
      <c r="I7364" t="s">
        <v>6135</v>
      </c>
      <c r="J7364" t="s">
        <v>35592</v>
      </c>
      <c r="K7364">
        <v>3</v>
      </c>
      <c r="L7364">
        <v>3</v>
      </c>
      <c r="M7364" s="6">
        <v>42961</v>
      </c>
      <c r="N7364" s="6">
        <v>42971</v>
      </c>
      <c r="O7364" t="s">
        <v>5953</v>
      </c>
    </row>
    <row r="7365" spans="1:15" x14ac:dyDescent="0.3">
      <c r="A7365" t="s">
        <v>35593</v>
      </c>
      <c r="B7365">
        <v>1906172</v>
      </c>
      <c r="C7365" t="s">
        <v>35594</v>
      </c>
      <c r="D7365">
        <v>399943</v>
      </c>
      <c r="E7365" t="s">
        <v>5947</v>
      </c>
      <c r="F7365" t="s">
        <v>6275</v>
      </c>
      <c r="G7365" t="s">
        <v>35595</v>
      </c>
      <c r="H7365" t="s">
        <v>15902</v>
      </c>
      <c r="I7365" t="s">
        <v>6095</v>
      </c>
      <c r="J7365" t="s">
        <v>35596</v>
      </c>
      <c r="K7365">
        <v>2</v>
      </c>
      <c r="L7365">
        <v>2</v>
      </c>
      <c r="M7365" s="6">
        <v>42731</v>
      </c>
      <c r="N7365" s="6">
        <v>42971</v>
      </c>
      <c r="O7365" t="s">
        <v>5953</v>
      </c>
    </row>
    <row r="7366" spans="1:15" x14ac:dyDescent="0.3">
      <c r="A7366" t="s">
        <v>35597</v>
      </c>
      <c r="B7366">
        <v>2025360</v>
      </c>
      <c r="C7366" t="s">
        <v>35598</v>
      </c>
      <c r="D7366">
        <v>399944</v>
      </c>
      <c r="E7366" t="s">
        <v>5956</v>
      </c>
      <c r="F7366" t="s">
        <v>6476</v>
      </c>
      <c r="G7366" t="s">
        <v>35599</v>
      </c>
      <c r="H7366" t="s">
        <v>21904</v>
      </c>
      <c r="I7366" t="s">
        <v>6095</v>
      </c>
      <c r="J7366" t="s">
        <v>35600</v>
      </c>
      <c r="K7366">
        <v>197</v>
      </c>
      <c r="L7366">
        <v>197</v>
      </c>
      <c r="M7366" s="6">
        <v>42961</v>
      </c>
      <c r="N7366" s="6">
        <v>42971</v>
      </c>
      <c r="O7366" t="s">
        <v>5953</v>
      </c>
    </row>
    <row r="7367" spans="1:15" x14ac:dyDescent="0.3">
      <c r="A7367" t="s">
        <v>35601</v>
      </c>
      <c r="B7367">
        <v>2025359</v>
      </c>
      <c r="C7367" t="s">
        <v>35602</v>
      </c>
      <c r="D7367">
        <v>399945</v>
      </c>
      <c r="E7367" t="s">
        <v>5956</v>
      </c>
      <c r="F7367" t="s">
        <v>6476</v>
      </c>
      <c r="G7367" t="s">
        <v>35603</v>
      </c>
      <c r="H7367" t="s">
        <v>9495</v>
      </c>
      <c r="I7367" t="s">
        <v>6095</v>
      </c>
      <c r="J7367" t="s">
        <v>35604</v>
      </c>
      <c r="K7367">
        <v>206</v>
      </c>
      <c r="L7367">
        <v>206</v>
      </c>
      <c r="M7367" s="6">
        <v>42961</v>
      </c>
      <c r="N7367" s="6">
        <v>42971</v>
      </c>
      <c r="O7367" t="s">
        <v>5953</v>
      </c>
    </row>
    <row r="7368" spans="1:15" x14ac:dyDescent="0.3">
      <c r="A7368" t="s">
        <v>35605</v>
      </c>
      <c r="B7368">
        <v>2025352</v>
      </c>
      <c r="C7368" t="s">
        <v>35606</v>
      </c>
      <c r="D7368">
        <v>399946</v>
      </c>
      <c r="E7368" t="s">
        <v>6230</v>
      </c>
      <c r="F7368" t="s">
        <v>6231</v>
      </c>
      <c r="G7368" t="s">
        <v>35607</v>
      </c>
      <c r="H7368" t="s">
        <v>6472</v>
      </c>
      <c r="I7368" t="s">
        <v>6033</v>
      </c>
      <c r="J7368" t="s">
        <v>35608</v>
      </c>
      <c r="K7368">
        <v>6</v>
      </c>
      <c r="L7368">
        <v>6</v>
      </c>
      <c r="M7368" s="6">
        <v>42961</v>
      </c>
      <c r="N7368" s="6">
        <v>42971</v>
      </c>
      <c r="O7368" t="s">
        <v>5953</v>
      </c>
    </row>
    <row r="7369" spans="1:15" x14ac:dyDescent="0.3">
      <c r="A7369" t="s">
        <v>35609</v>
      </c>
      <c r="B7369">
        <v>2025339</v>
      </c>
      <c r="C7369" t="s">
        <v>35610</v>
      </c>
      <c r="D7369">
        <v>399947</v>
      </c>
      <c r="E7369" t="s">
        <v>5956</v>
      </c>
      <c r="F7369" t="s">
        <v>6246</v>
      </c>
      <c r="G7369" t="s">
        <v>35611</v>
      </c>
      <c r="H7369" t="s">
        <v>6133</v>
      </c>
      <c r="I7369" t="s">
        <v>6095</v>
      </c>
      <c r="J7369" t="s">
        <v>35612</v>
      </c>
      <c r="K7369">
        <v>7</v>
      </c>
      <c r="L7369">
        <v>7</v>
      </c>
      <c r="M7369" s="6">
        <v>42961</v>
      </c>
      <c r="N7369" s="6">
        <v>42971</v>
      </c>
      <c r="O7369" t="s">
        <v>5953</v>
      </c>
    </row>
    <row r="7370" spans="1:15" x14ac:dyDescent="0.3">
      <c r="A7370" t="s">
        <v>35613</v>
      </c>
      <c r="B7370">
        <v>2025338</v>
      </c>
      <c r="C7370" t="s">
        <v>35614</v>
      </c>
      <c r="D7370">
        <v>399948</v>
      </c>
      <c r="E7370" t="s">
        <v>5956</v>
      </c>
      <c r="F7370" t="s">
        <v>6246</v>
      </c>
      <c r="G7370" t="s">
        <v>35615</v>
      </c>
      <c r="H7370" t="s">
        <v>6532</v>
      </c>
      <c r="I7370" t="s">
        <v>6095</v>
      </c>
      <c r="J7370" t="s">
        <v>35616</v>
      </c>
      <c r="K7370">
        <v>6</v>
      </c>
      <c r="L7370">
        <v>6</v>
      </c>
      <c r="M7370" s="6">
        <v>42961</v>
      </c>
      <c r="N7370" s="6">
        <v>42971</v>
      </c>
      <c r="O7370" t="s">
        <v>5953</v>
      </c>
    </row>
    <row r="7371" spans="1:15" x14ac:dyDescent="0.3">
      <c r="A7371" t="s">
        <v>35617</v>
      </c>
      <c r="B7371">
        <v>2024724</v>
      </c>
      <c r="C7371" t="s">
        <v>35618</v>
      </c>
      <c r="D7371">
        <v>399949</v>
      </c>
      <c r="E7371" t="s">
        <v>5947</v>
      </c>
      <c r="F7371" t="s">
        <v>6211</v>
      </c>
      <c r="G7371" t="s">
        <v>35619</v>
      </c>
      <c r="H7371" t="s">
        <v>7548</v>
      </c>
      <c r="I7371" t="s">
        <v>6033</v>
      </c>
      <c r="J7371" t="s">
        <v>35620</v>
      </c>
      <c r="K7371">
        <v>12</v>
      </c>
      <c r="L7371">
        <v>12</v>
      </c>
      <c r="M7371" s="6">
        <v>42959</v>
      </c>
      <c r="N7371" s="6">
        <v>42971</v>
      </c>
      <c r="O7371" t="s">
        <v>5953</v>
      </c>
    </row>
    <row r="7372" spans="1:15" x14ac:dyDescent="0.3">
      <c r="A7372" t="s">
        <v>35621</v>
      </c>
      <c r="B7372">
        <v>2024604</v>
      </c>
      <c r="C7372" t="s">
        <v>35622</v>
      </c>
      <c r="D7372">
        <v>399950</v>
      </c>
      <c r="E7372" t="s">
        <v>5947</v>
      </c>
      <c r="F7372" t="s">
        <v>7744</v>
      </c>
      <c r="G7372" t="s">
        <v>12323</v>
      </c>
      <c r="H7372" t="s">
        <v>35623</v>
      </c>
      <c r="I7372" t="s">
        <v>6135</v>
      </c>
      <c r="J7372" t="s">
        <v>35624</v>
      </c>
      <c r="K7372">
        <v>3</v>
      </c>
      <c r="L7372">
        <v>3</v>
      </c>
      <c r="M7372" s="6">
        <v>42961</v>
      </c>
      <c r="N7372" s="6">
        <v>42978</v>
      </c>
      <c r="O7372" t="s">
        <v>5953</v>
      </c>
    </row>
    <row r="7373" spans="1:15" x14ac:dyDescent="0.3">
      <c r="A7373" t="s">
        <v>35625</v>
      </c>
      <c r="B7373">
        <v>2023155</v>
      </c>
      <c r="C7373" t="s">
        <v>35626</v>
      </c>
      <c r="D7373">
        <v>399951</v>
      </c>
      <c r="E7373" t="s">
        <v>6925</v>
      </c>
      <c r="F7373" t="s">
        <v>5978</v>
      </c>
      <c r="G7373" t="s">
        <v>31114</v>
      </c>
      <c r="H7373">
        <v>54</v>
      </c>
      <c r="I7373" t="s">
        <v>6022</v>
      </c>
      <c r="J7373" t="s">
        <v>35627</v>
      </c>
      <c r="K7373">
        <v>21</v>
      </c>
      <c r="L7373">
        <v>21</v>
      </c>
      <c r="M7373" s="6">
        <v>42949</v>
      </c>
      <c r="N7373" s="6">
        <v>42971</v>
      </c>
      <c r="O7373" t="s">
        <v>5953</v>
      </c>
    </row>
    <row r="7374" spans="1:15" x14ac:dyDescent="0.3">
      <c r="A7374" t="s">
        <v>35628</v>
      </c>
      <c r="B7374">
        <v>2021667</v>
      </c>
      <c r="C7374" t="s">
        <v>35629</v>
      </c>
      <c r="D7374">
        <v>399953</v>
      </c>
      <c r="E7374" t="s">
        <v>6230</v>
      </c>
      <c r="F7374" t="s">
        <v>6231</v>
      </c>
      <c r="G7374" t="s">
        <v>30814</v>
      </c>
      <c r="H7374" t="s">
        <v>7006</v>
      </c>
      <c r="I7374" t="s">
        <v>6033</v>
      </c>
      <c r="J7374" t="s">
        <v>35630</v>
      </c>
      <c r="K7374">
        <v>6</v>
      </c>
      <c r="L7374">
        <v>6</v>
      </c>
      <c r="M7374" s="6">
        <v>42963</v>
      </c>
      <c r="N7374" s="6">
        <v>42971</v>
      </c>
      <c r="O7374" t="s">
        <v>5953</v>
      </c>
    </row>
    <row r="7375" spans="1:15" x14ac:dyDescent="0.3">
      <c r="A7375" t="s">
        <v>35631</v>
      </c>
      <c r="B7375">
        <v>2021666</v>
      </c>
      <c r="D7375">
        <v>0</v>
      </c>
      <c r="E7375" t="s">
        <v>6230</v>
      </c>
      <c r="F7375" t="s">
        <v>6231</v>
      </c>
      <c r="G7375" t="s">
        <v>28076</v>
      </c>
      <c r="H7375" t="s">
        <v>35632</v>
      </c>
      <c r="I7375" t="s">
        <v>6033</v>
      </c>
      <c r="J7375" t="s">
        <v>35633</v>
      </c>
      <c r="K7375">
        <v>8</v>
      </c>
      <c r="L7375">
        <v>8</v>
      </c>
      <c r="M7375" s="6">
        <v>42963</v>
      </c>
      <c r="N7375" s="6">
        <v>43018</v>
      </c>
      <c r="O7375" t="s">
        <v>5953</v>
      </c>
    </row>
    <row r="7376" spans="1:15" x14ac:dyDescent="0.3">
      <c r="A7376" t="s">
        <v>35634</v>
      </c>
      <c r="B7376">
        <v>2021212</v>
      </c>
      <c r="C7376" t="s">
        <v>35635</v>
      </c>
      <c r="D7376">
        <v>399955</v>
      </c>
      <c r="E7376" t="s">
        <v>5947</v>
      </c>
      <c r="F7376" t="s">
        <v>7491</v>
      </c>
      <c r="G7376" t="s">
        <v>35636</v>
      </c>
      <c r="H7376" t="s">
        <v>7071</v>
      </c>
      <c r="I7376" t="s">
        <v>6033</v>
      </c>
      <c r="J7376" t="s">
        <v>35637</v>
      </c>
      <c r="K7376">
        <v>5</v>
      </c>
      <c r="L7376">
        <v>5</v>
      </c>
      <c r="M7376" s="6">
        <v>42940</v>
      </c>
      <c r="N7376" s="6">
        <v>42971</v>
      </c>
      <c r="O7376" t="s">
        <v>5953</v>
      </c>
    </row>
    <row r="7377" spans="1:15" x14ac:dyDescent="0.3">
      <c r="A7377" t="s">
        <v>35638</v>
      </c>
      <c r="B7377">
        <v>2020956</v>
      </c>
      <c r="C7377" t="s">
        <v>35639</v>
      </c>
      <c r="D7377">
        <v>399956</v>
      </c>
      <c r="E7377" t="s">
        <v>6352</v>
      </c>
      <c r="F7377" t="s">
        <v>6353</v>
      </c>
      <c r="G7377" t="s">
        <v>35640</v>
      </c>
      <c r="H7377" t="s">
        <v>7085</v>
      </c>
      <c r="I7377" t="s">
        <v>6033</v>
      </c>
      <c r="J7377" t="s">
        <v>35641</v>
      </c>
      <c r="K7377">
        <v>5</v>
      </c>
      <c r="L7377">
        <v>5</v>
      </c>
      <c r="M7377" s="6">
        <v>42939</v>
      </c>
      <c r="N7377" s="6">
        <v>42971</v>
      </c>
      <c r="O7377" t="s">
        <v>5953</v>
      </c>
    </row>
    <row r="7378" spans="1:15" x14ac:dyDescent="0.3">
      <c r="A7378" t="s">
        <v>35642</v>
      </c>
      <c r="B7378">
        <v>2020881</v>
      </c>
      <c r="C7378" t="s">
        <v>35643</v>
      </c>
      <c r="D7378">
        <v>399957</v>
      </c>
      <c r="E7378" t="s">
        <v>6230</v>
      </c>
      <c r="F7378" t="s">
        <v>6231</v>
      </c>
      <c r="G7378" t="s">
        <v>8669</v>
      </c>
      <c r="H7378" t="s">
        <v>5959</v>
      </c>
      <c r="I7378" t="s">
        <v>6033</v>
      </c>
      <c r="J7378" t="s">
        <v>35644</v>
      </c>
      <c r="K7378">
        <v>6</v>
      </c>
      <c r="L7378">
        <v>6</v>
      </c>
      <c r="M7378" s="6">
        <v>42939</v>
      </c>
      <c r="N7378" s="6">
        <v>42971</v>
      </c>
      <c r="O7378" t="s">
        <v>5953</v>
      </c>
    </row>
    <row r="7379" spans="1:15" x14ac:dyDescent="0.3">
      <c r="A7379" t="s">
        <v>35645</v>
      </c>
      <c r="B7379">
        <v>2020287</v>
      </c>
      <c r="C7379" t="s">
        <v>35646</v>
      </c>
      <c r="D7379">
        <v>399958</v>
      </c>
      <c r="E7379" t="s">
        <v>5947</v>
      </c>
      <c r="F7379" t="s">
        <v>10199</v>
      </c>
      <c r="G7379" t="s">
        <v>12014</v>
      </c>
      <c r="H7379" t="s">
        <v>6422</v>
      </c>
      <c r="I7379" t="s">
        <v>5951</v>
      </c>
      <c r="J7379" t="s">
        <v>35647</v>
      </c>
      <c r="K7379">
        <v>1</v>
      </c>
      <c r="L7379">
        <v>1</v>
      </c>
      <c r="M7379" s="6">
        <v>42938</v>
      </c>
      <c r="N7379" s="6">
        <v>42971</v>
      </c>
      <c r="O7379" t="s">
        <v>5953</v>
      </c>
    </row>
    <row r="7380" spans="1:15" x14ac:dyDescent="0.3">
      <c r="A7380" t="s">
        <v>35648</v>
      </c>
      <c r="B7380">
        <v>2020286</v>
      </c>
      <c r="C7380" t="s">
        <v>35649</v>
      </c>
      <c r="D7380">
        <v>399959</v>
      </c>
      <c r="E7380" t="s">
        <v>5947</v>
      </c>
      <c r="F7380" t="s">
        <v>6206</v>
      </c>
      <c r="G7380" t="s">
        <v>35650</v>
      </c>
      <c r="H7380" t="s">
        <v>6668</v>
      </c>
      <c r="I7380" t="s">
        <v>6033</v>
      </c>
      <c r="J7380" t="s">
        <v>35651</v>
      </c>
      <c r="K7380">
        <v>2</v>
      </c>
      <c r="L7380">
        <v>2</v>
      </c>
      <c r="M7380" s="6">
        <v>42938</v>
      </c>
      <c r="N7380" s="6">
        <v>42971</v>
      </c>
      <c r="O7380" t="s">
        <v>5953</v>
      </c>
    </row>
    <row r="7381" spans="1:15" x14ac:dyDescent="0.3">
      <c r="A7381" t="s">
        <v>35652</v>
      </c>
      <c r="B7381">
        <v>2019445</v>
      </c>
      <c r="C7381" t="s">
        <v>35653</v>
      </c>
      <c r="D7381">
        <v>399960</v>
      </c>
      <c r="E7381" t="s">
        <v>5947</v>
      </c>
      <c r="F7381" t="s">
        <v>6189</v>
      </c>
      <c r="G7381" t="s">
        <v>35654</v>
      </c>
      <c r="H7381" t="s">
        <v>8538</v>
      </c>
      <c r="I7381" t="s">
        <v>6033</v>
      </c>
      <c r="J7381" t="s">
        <v>35655</v>
      </c>
      <c r="K7381">
        <v>7</v>
      </c>
      <c r="L7381">
        <v>7</v>
      </c>
      <c r="M7381" s="6">
        <v>42933</v>
      </c>
      <c r="N7381" s="6">
        <v>42971</v>
      </c>
      <c r="O7381" t="s">
        <v>5953</v>
      </c>
    </row>
    <row r="7382" spans="1:15" x14ac:dyDescent="0.3">
      <c r="A7382" t="s">
        <v>35656</v>
      </c>
      <c r="B7382">
        <v>2018503</v>
      </c>
      <c r="C7382" t="s">
        <v>35657</v>
      </c>
      <c r="D7382">
        <v>399961</v>
      </c>
      <c r="E7382" t="s">
        <v>5947</v>
      </c>
      <c r="F7382" t="s">
        <v>5978</v>
      </c>
      <c r="G7382" t="s">
        <v>35658</v>
      </c>
      <c r="H7382" t="s">
        <v>6778</v>
      </c>
      <c r="I7382" t="s">
        <v>6135</v>
      </c>
      <c r="J7382" t="s">
        <v>35659</v>
      </c>
      <c r="K7382">
        <v>6</v>
      </c>
      <c r="L7382">
        <v>6</v>
      </c>
      <c r="M7382" s="6">
        <v>42931</v>
      </c>
      <c r="N7382" s="6">
        <v>42971</v>
      </c>
      <c r="O7382" t="s">
        <v>5953</v>
      </c>
    </row>
    <row r="7383" spans="1:15" x14ac:dyDescent="0.3">
      <c r="A7383" t="s">
        <v>35660</v>
      </c>
      <c r="B7383">
        <v>2018502</v>
      </c>
      <c r="C7383" t="s">
        <v>35661</v>
      </c>
      <c r="D7383">
        <v>399962</v>
      </c>
      <c r="E7383" t="s">
        <v>5947</v>
      </c>
      <c r="F7383" t="s">
        <v>5978</v>
      </c>
      <c r="G7383" t="s">
        <v>22412</v>
      </c>
      <c r="H7383" t="s">
        <v>7321</v>
      </c>
      <c r="I7383" t="s">
        <v>6135</v>
      </c>
      <c r="J7383" t="s">
        <v>35662</v>
      </c>
      <c r="K7383">
        <v>6</v>
      </c>
      <c r="L7383">
        <v>6</v>
      </c>
      <c r="M7383" s="6">
        <v>42931</v>
      </c>
      <c r="N7383" s="6">
        <v>42971</v>
      </c>
      <c r="O7383" t="s">
        <v>5953</v>
      </c>
    </row>
    <row r="7384" spans="1:15" x14ac:dyDescent="0.3">
      <c r="A7384" t="s">
        <v>35663</v>
      </c>
      <c r="B7384">
        <v>2018500</v>
      </c>
      <c r="C7384" t="s">
        <v>35664</v>
      </c>
      <c r="D7384">
        <v>399963</v>
      </c>
      <c r="E7384" t="s">
        <v>5947</v>
      </c>
      <c r="F7384" t="s">
        <v>5978</v>
      </c>
      <c r="G7384" t="s">
        <v>35665</v>
      </c>
      <c r="H7384" t="s">
        <v>15480</v>
      </c>
      <c r="I7384" t="s">
        <v>6135</v>
      </c>
      <c r="J7384" t="s">
        <v>35666</v>
      </c>
      <c r="K7384">
        <v>6</v>
      </c>
      <c r="L7384">
        <v>6</v>
      </c>
      <c r="M7384" s="6">
        <v>42931</v>
      </c>
      <c r="N7384" s="6">
        <v>42971</v>
      </c>
      <c r="O7384" t="s">
        <v>5953</v>
      </c>
    </row>
    <row r="7385" spans="1:15" x14ac:dyDescent="0.3">
      <c r="A7385" t="s">
        <v>35667</v>
      </c>
      <c r="B7385">
        <v>2018313</v>
      </c>
      <c r="C7385" t="s">
        <v>35668</v>
      </c>
      <c r="D7385">
        <v>399964</v>
      </c>
      <c r="E7385" t="s">
        <v>5947</v>
      </c>
      <c r="F7385" t="s">
        <v>6346</v>
      </c>
      <c r="G7385" t="s">
        <v>35669</v>
      </c>
      <c r="H7385" t="s">
        <v>6650</v>
      </c>
      <c r="I7385" t="s">
        <v>6033</v>
      </c>
      <c r="J7385" t="s">
        <v>35670</v>
      </c>
      <c r="K7385">
        <v>1</v>
      </c>
      <c r="L7385">
        <v>1</v>
      </c>
      <c r="M7385" s="6">
        <v>42931</v>
      </c>
      <c r="N7385" s="6">
        <v>42971</v>
      </c>
      <c r="O7385" t="s">
        <v>5953</v>
      </c>
    </row>
    <row r="7386" spans="1:15" x14ac:dyDescent="0.3">
      <c r="A7386" t="s">
        <v>35671</v>
      </c>
      <c r="B7386">
        <v>2018312</v>
      </c>
      <c r="C7386" t="s">
        <v>35672</v>
      </c>
      <c r="D7386">
        <v>399965</v>
      </c>
      <c r="E7386" t="s">
        <v>5947</v>
      </c>
      <c r="F7386" t="s">
        <v>6346</v>
      </c>
      <c r="G7386" t="s">
        <v>33907</v>
      </c>
      <c r="H7386" t="s">
        <v>6650</v>
      </c>
      <c r="I7386" t="s">
        <v>6033</v>
      </c>
      <c r="J7386" t="s">
        <v>35673</v>
      </c>
      <c r="K7386">
        <v>1</v>
      </c>
      <c r="L7386">
        <v>1</v>
      </c>
      <c r="M7386" s="6">
        <v>42931</v>
      </c>
      <c r="N7386" s="6">
        <v>42971</v>
      </c>
      <c r="O7386" t="s">
        <v>5953</v>
      </c>
    </row>
    <row r="7387" spans="1:15" x14ac:dyDescent="0.3">
      <c r="A7387" t="s">
        <v>35674</v>
      </c>
      <c r="B7387">
        <v>2017724</v>
      </c>
      <c r="C7387" t="s">
        <v>35675</v>
      </c>
      <c r="D7387">
        <v>399966</v>
      </c>
      <c r="E7387" t="s">
        <v>6230</v>
      </c>
      <c r="F7387" t="s">
        <v>6443</v>
      </c>
      <c r="G7387" t="s">
        <v>35676</v>
      </c>
      <c r="H7387" t="s">
        <v>6628</v>
      </c>
      <c r="I7387" t="s">
        <v>6095</v>
      </c>
      <c r="J7387" t="s">
        <v>35677</v>
      </c>
      <c r="K7387">
        <v>2</v>
      </c>
      <c r="L7387">
        <v>2</v>
      </c>
      <c r="M7387" s="6">
        <v>42945</v>
      </c>
      <c r="N7387" s="6">
        <v>42971</v>
      </c>
      <c r="O7387" t="s">
        <v>5953</v>
      </c>
    </row>
    <row r="7388" spans="1:15" x14ac:dyDescent="0.3">
      <c r="A7388" t="s">
        <v>35678</v>
      </c>
      <c r="B7388">
        <v>2017712</v>
      </c>
      <c r="C7388" t="s">
        <v>35679</v>
      </c>
      <c r="D7388">
        <v>399967</v>
      </c>
      <c r="E7388" t="s">
        <v>6070</v>
      </c>
      <c r="F7388" t="s">
        <v>21348</v>
      </c>
      <c r="G7388" t="s">
        <v>35680</v>
      </c>
      <c r="H7388" t="s">
        <v>7961</v>
      </c>
      <c r="I7388" t="s">
        <v>6135</v>
      </c>
      <c r="J7388" t="s">
        <v>35681</v>
      </c>
      <c r="K7388">
        <v>2</v>
      </c>
      <c r="L7388">
        <v>2</v>
      </c>
      <c r="M7388" s="6">
        <v>42945</v>
      </c>
      <c r="N7388" s="6">
        <v>42971</v>
      </c>
      <c r="O7388" t="s">
        <v>5953</v>
      </c>
    </row>
    <row r="7389" spans="1:15" x14ac:dyDescent="0.3">
      <c r="A7389" t="s">
        <v>35682</v>
      </c>
      <c r="B7389">
        <v>2016400</v>
      </c>
      <c r="C7389" t="s">
        <v>35683</v>
      </c>
      <c r="D7389">
        <v>399968</v>
      </c>
      <c r="E7389" t="s">
        <v>5947</v>
      </c>
      <c r="F7389" t="s">
        <v>5978</v>
      </c>
      <c r="G7389" t="s">
        <v>35684</v>
      </c>
      <c r="H7389" t="s">
        <v>6254</v>
      </c>
      <c r="I7389" t="s">
        <v>6135</v>
      </c>
      <c r="J7389" t="s">
        <v>35685</v>
      </c>
      <c r="K7389">
        <v>9</v>
      </c>
      <c r="L7389">
        <v>9</v>
      </c>
      <c r="M7389" s="6">
        <v>42952</v>
      </c>
      <c r="N7389" s="6">
        <v>42971</v>
      </c>
      <c r="O7389" t="s">
        <v>5953</v>
      </c>
    </row>
    <row r="7390" spans="1:15" x14ac:dyDescent="0.3">
      <c r="A7390" t="s">
        <v>35686</v>
      </c>
      <c r="B7390">
        <v>1959287</v>
      </c>
      <c r="C7390" t="s">
        <v>35687</v>
      </c>
      <c r="D7390">
        <v>399969</v>
      </c>
      <c r="E7390" t="s">
        <v>5947</v>
      </c>
      <c r="F7390" t="s">
        <v>6346</v>
      </c>
      <c r="G7390" t="s">
        <v>35688</v>
      </c>
      <c r="H7390" t="s">
        <v>8112</v>
      </c>
      <c r="I7390" t="s">
        <v>6033</v>
      </c>
      <c r="J7390" t="s">
        <v>35689</v>
      </c>
      <c r="K7390">
        <v>1</v>
      </c>
      <c r="L7390">
        <v>1</v>
      </c>
      <c r="M7390" s="6">
        <v>42935</v>
      </c>
      <c r="N7390" s="6">
        <v>42971</v>
      </c>
      <c r="O7390" t="s">
        <v>5953</v>
      </c>
    </row>
    <row r="7391" spans="1:15" x14ac:dyDescent="0.3">
      <c r="A7391" t="s">
        <v>35690</v>
      </c>
      <c r="B7391">
        <v>12851</v>
      </c>
      <c r="C7391" t="s">
        <v>35691</v>
      </c>
      <c r="D7391">
        <v>399970</v>
      </c>
      <c r="E7391" t="s">
        <v>5947</v>
      </c>
      <c r="F7391" t="s">
        <v>9938</v>
      </c>
      <c r="G7391" t="s">
        <v>35692</v>
      </c>
      <c r="H7391" t="s">
        <v>35693</v>
      </c>
      <c r="I7391" t="s">
        <v>6484</v>
      </c>
      <c r="J7391" t="s">
        <v>35694</v>
      </c>
      <c r="K7391">
        <v>5</v>
      </c>
      <c r="L7391">
        <v>5</v>
      </c>
      <c r="M7391" s="6">
        <v>42927</v>
      </c>
      <c r="N7391" s="6">
        <v>42971</v>
      </c>
      <c r="O7391" t="s">
        <v>5953</v>
      </c>
    </row>
    <row r="7392" spans="1:15" x14ac:dyDescent="0.3">
      <c r="A7392" t="s">
        <v>35695</v>
      </c>
      <c r="B7392">
        <v>1820159</v>
      </c>
      <c r="C7392" t="s">
        <v>35696</v>
      </c>
      <c r="D7392">
        <v>399971</v>
      </c>
      <c r="E7392" t="s">
        <v>5977</v>
      </c>
      <c r="F7392" t="s">
        <v>5978</v>
      </c>
      <c r="G7392" t="s">
        <v>35697</v>
      </c>
      <c r="H7392">
        <v>47</v>
      </c>
      <c r="I7392" t="s">
        <v>5981</v>
      </c>
      <c r="J7392" t="s">
        <v>35698</v>
      </c>
      <c r="K7392">
        <v>2</v>
      </c>
      <c r="L7392">
        <v>2</v>
      </c>
      <c r="M7392" s="6">
        <v>42942</v>
      </c>
      <c r="N7392" s="6">
        <v>42971</v>
      </c>
      <c r="O7392" t="s">
        <v>5953</v>
      </c>
    </row>
    <row r="7393" spans="1:15" x14ac:dyDescent="0.3">
      <c r="A7393" t="s">
        <v>35699</v>
      </c>
      <c r="B7393">
        <v>1387301</v>
      </c>
      <c r="D7393">
        <v>0</v>
      </c>
      <c r="E7393" t="s">
        <v>6043</v>
      </c>
      <c r="F7393" t="s">
        <v>6217</v>
      </c>
      <c r="G7393" t="s">
        <v>9847</v>
      </c>
      <c r="H7393" t="s">
        <v>35700</v>
      </c>
      <c r="I7393" t="s">
        <v>6033</v>
      </c>
      <c r="J7393" t="s">
        <v>35701</v>
      </c>
      <c r="K7393">
        <v>2</v>
      </c>
      <c r="L7393">
        <v>2</v>
      </c>
      <c r="M7393" s="6">
        <v>40926</v>
      </c>
      <c r="N7393" s="6">
        <v>43007</v>
      </c>
      <c r="O7393" t="s">
        <v>5953</v>
      </c>
    </row>
    <row r="7394" spans="1:15" x14ac:dyDescent="0.3">
      <c r="A7394" t="s">
        <v>35702</v>
      </c>
      <c r="B7394">
        <v>1041831</v>
      </c>
      <c r="C7394" t="s">
        <v>35703</v>
      </c>
      <c r="D7394">
        <v>399973</v>
      </c>
      <c r="E7394" t="s">
        <v>6070</v>
      </c>
      <c r="F7394" t="s">
        <v>6070</v>
      </c>
      <c r="G7394" t="s">
        <v>35704</v>
      </c>
      <c r="H7394" t="s">
        <v>10498</v>
      </c>
      <c r="I7394" t="s">
        <v>6135</v>
      </c>
      <c r="J7394" t="s">
        <v>35705</v>
      </c>
      <c r="K7394">
        <v>3</v>
      </c>
      <c r="L7394">
        <v>3</v>
      </c>
      <c r="M7394" s="6">
        <v>42960</v>
      </c>
      <c r="N7394" s="6">
        <v>42971</v>
      </c>
      <c r="O7394" t="s">
        <v>5953</v>
      </c>
    </row>
    <row r="7395" spans="1:15" x14ac:dyDescent="0.3">
      <c r="A7395" t="s">
        <v>35706</v>
      </c>
      <c r="B7395">
        <v>1041806</v>
      </c>
      <c r="C7395" t="s">
        <v>35707</v>
      </c>
      <c r="D7395">
        <v>399974</v>
      </c>
      <c r="E7395" t="s">
        <v>6070</v>
      </c>
      <c r="F7395" t="s">
        <v>6070</v>
      </c>
      <c r="G7395" t="s">
        <v>10665</v>
      </c>
      <c r="H7395" t="s">
        <v>7071</v>
      </c>
      <c r="I7395" t="s">
        <v>6135</v>
      </c>
      <c r="J7395" t="s">
        <v>35708</v>
      </c>
      <c r="K7395">
        <v>3</v>
      </c>
      <c r="L7395">
        <v>3</v>
      </c>
      <c r="M7395" s="6">
        <v>42960</v>
      </c>
      <c r="N7395" s="6">
        <v>42971</v>
      </c>
      <c r="O7395" t="s">
        <v>5953</v>
      </c>
    </row>
    <row r="7396" spans="1:15" x14ac:dyDescent="0.3">
      <c r="A7396" t="s">
        <v>35709</v>
      </c>
      <c r="B7396">
        <v>1329402</v>
      </c>
      <c r="C7396" t="s">
        <v>35710</v>
      </c>
      <c r="D7396">
        <v>395094</v>
      </c>
      <c r="E7396" t="s">
        <v>5956</v>
      </c>
      <c r="F7396" t="s">
        <v>6476</v>
      </c>
      <c r="G7396" t="s">
        <v>35711</v>
      </c>
      <c r="H7396" t="s">
        <v>17066</v>
      </c>
      <c r="I7396" t="s">
        <v>6135</v>
      </c>
      <c r="J7396" t="s">
        <v>35712</v>
      </c>
      <c r="K7396">
        <v>191</v>
      </c>
      <c r="L7396">
        <v>191</v>
      </c>
      <c r="M7396" s="6">
        <v>42933</v>
      </c>
      <c r="N7396" s="6">
        <v>42975</v>
      </c>
      <c r="O7396" t="s">
        <v>5953</v>
      </c>
    </row>
    <row r="7397" spans="1:15" x14ac:dyDescent="0.3">
      <c r="A7397" t="s">
        <v>35713</v>
      </c>
      <c r="B7397">
        <v>2018501</v>
      </c>
      <c r="C7397" t="s">
        <v>35714</v>
      </c>
      <c r="D7397">
        <v>395565</v>
      </c>
      <c r="E7397" t="s">
        <v>5947</v>
      </c>
      <c r="F7397" t="s">
        <v>5978</v>
      </c>
      <c r="G7397" t="s">
        <v>35715</v>
      </c>
      <c r="H7397" t="s">
        <v>6879</v>
      </c>
      <c r="I7397" t="s">
        <v>6135</v>
      </c>
      <c r="J7397" t="s">
        <v>35716</v>
      </c>
      <c r="K7397">
        <v>6</v>
      </c>
      <c r="L7397">
        <v>6</v>
      </c>
      <c r="M7397" s="6">
        <v>42931</v>
      </c>
      <c r="N7397" s="6">
        <v>42975</v>
      </c>
      <c r="O7397" t="s">
        <v>5953</v>
      </c>
    </row>
    <row r="7398" spans="1:15" x14ac:dyDescent="0.3">
      <c r="A7398" t="s">
        <v>35717</v>
      </c>
      <c r="B7398">
        <v>2022430</v>
      </c>
      <c r="C7398" t="s">
        <v>35718</v>
      </c>
      <c r="D7398">
        <v>400090</v>
      </c>
      <c r="E7398" t="s">
        <v>15865</v>
      </c>
      <c r="F7398" t="s">
        <v>15900</v>
      </c>
      <c r="G7398" t="s">
        <v>35719</v>
      </c>
      <c r="H7398" t="s">
        <v>6483</v>
      </c>
      <c r="I7398" t="s">
        <v>6033</v>
      </c>
      <c r="J7398" t="s">
        <v>35720</v>
      </c>
      <c r="K7398" t="s">
        <v>6135</v>
      </c>
      <c r="L7398" t="s">
        <v>6135</v>
      </c>
      <c r="M7398" s="6">
        <v>42946</v>
      </c>
      <c r="N7398" s="6">
        <v>42975</v>
      </c>
      <c r="O7398" t="s">
        <v>5953</v>
      </c>
    </row>
    <row r="7399" spans="1:15" x14ac:dyDescent="0.3">
      <c r="A7399" t="s">
        <v>35721</v>
      </c>
      <c r="B7399">
        <v>78522</v>
      </c>
      <c r="C7399" t="s">
        <v>35722</v>
      </c>
      <c r="D7399">
        <v>400165</v>
      </c>
      <c r="E7399" t="s">
        <v>5956</v>
      </c>
      <c r="F7399" t="s">
        <v>7175</v>
      </c>
      <c r="G7399" t="s">
        <v>35723</v>
      </c>
      <c r="H7399" t="s">
        <v>6456</v>
      </c>
      <c r="I7399" t="s">
        <v>6095</v>
      </c>
      <c r="J7399" t="s">
        <v>35724</v>
      </c>
      <c r="K7399">
        <v>27</v>
      </c>
      <c r="L7399">
        <v>27</v>
      </c>
      <c r="M7399" s="6">
        <v>42970</v>
      </c>
      <c r="N7399" s="6">
        <v>42975</v>
      </c>
      <c r="O7399" t="s">
        <v>5953</v>
      </c>
    </row>
    <row r="7400" spans="1:15" x14ac:dyDescent="0.3">
      <c r="A7400" t="s">
        <v>35725</v>
      </c>
      <c r="B7400">
        <v>1949201</v>
      </c>
      <c r="C7400" t="s">
        <v>35726</v>
      </c>
      <c r="D7400">
        <v>400925</v>
      </c>
      <c r="E7400" t="s">
        <v>5947</v>
      </c>
      <c r="F7400" t="s">
        <v>9706</v>
      </c>
      <c r="G7400" t="s">
        <v>35727</v>
      </c>
      <c r="H7400" t="s">
        <v>7071</v>
      </c>
      <c r="I7400" t="s">
        <v>6095</v>
      </c>
      <c r="J7400" t="s">
        <v>35728</v>
      </c>
      <c r="K7400">
        <v>2</v>
      </c>
      <c r="L7400">
        <v>2</v>
      </c>
      <c r="M7400" s="6">
        <v>42965</v>
      </c>
      <c r="N7400" s="6">
        <v>42978</v>
      </c>
      <c r="O7400" t="s">
        <v>5953</v>
      </c>
    </row>
    <row r="7401" spans="1:15" x14ac:dyDescent="0.3">
      <c r="A7401" t="s">
        <v>35729</v>
      </c>
      <c r="B7401">
        <v>1803394</v>
      </c>
      <c r="C7401" t="s">
        <v>35730</v>
      </c>
      <c r="D7401">
        <v>401021</v>
      </c>
      <c r="E7401" t="s">
        <v>5947</v>
      </c>
      <c r="F7401" t="s">
        <v>6275</v>
      </c>
      <c r="G7401" t="s">
        <v>35731</v>
      </c>
      <c r="H7401" t="s">
        <v>16020</v>
      </c>
      <c r="I7401" t="s">
        <v>6095</v>
      </c>
      <c r="J7401" t="s">
        <v>35732</v>
      </c>
      <c r="K7401">
        <v>3</v>
      </c>
      <c r="L7401">
        <v>3</v>
      </c>
      <c r="M7401" s="6">
        <v>42413</v>
      </c>
      <c r="N7401" s="6">
        <v>42978</v>
      </c>
      <c r="O7401" t="s">
        <v>5953</v>
      </c>
    </row>
    <row r="7402" spans="1:15" x14ac:dyDescent="0.3">
      <c r="A7402" t="s">
        <v>35733</v>
      </c>
      <c r="B7402">
        <v>2027645</v>
      </c>
      <c r="C7402" t="s">
        <v>35734</v>
      </c>
      <c r="D7402">
        <v>400924</v>
      </c>
      <c r="E7402" t="s">
        <v>6230</v>
      </c>
      <c r="F7402" t="s">
        <v>6231</v>
      </c>
      <c r="G7402" t="s">
        <v>35735</v>
      </c>
      <c r="H7402" t="s">
        <v>5959</v>
      </c>
      <c r="I7402" t="s">
        <v>6033</v>
      </c>
      <c r="J7402" t="s">
        <v>35736</v>
      </c>
      <c r="K7402">
        <v>5</v>
      </c>
      <c r="L7402">
        <v>5</v>
      </c>
      <c r="M7402" s="6">
        <v>42965</v>
      </c>
      <c r="N7402" s="6">
        <v>42978</v>
      </c>
      <c r="O7402" t="s">
        <v>5953</v>
      </c>
    </row>
    <row r="7403" spans="1:15" x14ac:dyDescent="0.3">
      <c r="A7403" t="s">
        <v>35737</v>
      </c>
      <c r="B7403">
        <v>2026601</v>
      </c>
      <c r="C7403" t="s">
        <v>35738</v>
      </c>
      <c r="D7403">
        <v>400636</v>
      </c>
      <c r="E7403" t="s">
        <v>6043</v>
      </c>
      <c r="F7403" t="s">
        <v>6044</v>
      </c>
      <c r="G7403" t="s">
        <v>35739</v>
      </c>
      <c r="H7403" t="s">
        <v>6078</v>
      </c>
      <c r="I7403" t="s">
        <v>6155</v>
      </c>
      <c r="J7403" t="s">
        <v>35740</v>
      </c>
      <c r="K7403">
        <v>2</v>
      </c>
      <c r="L7403">
        <v>2</v>
      </c>
      <c r="M7403" s="6">
        <v>42969</v>
      </c>
      <c r="N7403" s="6">
        <v>42978</v>
      </c>
      <c r="O7403" t="s">
        <v>5953</v>
      </c>
    </row>
    <row r="7404" spans="1:15" x14ac:dyDescent="0.3">
      <c r="A7404" t="s">
        <v>35741</v>
      </c>
      <c r="B7404">
        <v>2033633</v>
      </c>
      <c r="C7404" t="s">
        <v>35742</v>
      </c>
      <c r="D7404">
        <v>60049</v>
      </c>
      <c r="E7404" t="s">
        <v>6352</v>
      </c>
      <c r="F7404" t="s">
        <v>6353</v>
      </c>
      <c r="G7404" t="s">
        <v>35743</v>
      </c>
      <c r="H7404" t="s">
        <v>7543</v>
      </c>
      <c r="I7404" t="s">
        <v>6033</v>
      </c>
      <c r="J7404" t="s">
        <v>35744</v>
      </c>
      <c r="K7404">
        <v>3</v>
      </c>
      <c r="L7404">
        <v>3</v>
      </c>
      <c r="M7404" s="6">
        <v>40483</v>
      </c>
      <c r="N7404" s="6">
        <v>40492</v>
      </c>
      <c r="O7404" t="s">
        <v>5953</v>
      </c>
    </row>
    <row r="7405" spans="1:15" x14ac:dyDescent="0.3">
      <c r="A7405" t="s">
        <v>35745</v>
      </c>
      <c r="B7405">
        <v>1980915</v>
      </c>
      <c r="C7405" t="s">
        <v>35746</v>
      </c>
      <c r="D7405">
        <v>15132</v>
      </c>
      <c r="E7405" t="s">
        <v>5947</v>
      </c>
      <c r="F7405" t="s">
        <v>6322</v>
      </c>
      <c r="G7405" t="s">
        <v>12860</v>
      </c>
      <c r="H7405" t="s">
        <v>6821</v>
      </c>
      <c r="I7405" t="s">
        <v>6095</v>
      </c>
      <c r="J7405" t="s">
        <v>35747</v>
      </c>
      <c r="K7405">
        <v>6</v>
      </c>
      <c r="L7405">
        <v>6</v>
      </c>
      <c r="M7405" s="6">
        <v>36495</v>
      </c>
      <c r="N7405" s="6">
        <v>40352</v>
      </c>
      <c r="O7405" t="s">
        <v>5953</v>
      </c>
    </row>
    <row r="7406" spans="1:15" x14ac:dyDescent="0.3">
      <c r="A7406" t="s">
        <v>35748</v>
      </c>
      <c r="B7406">
        <v>2030964</v>
      </c>
      <c r="C7406" t="s">
        <v>35749</v>
      </c>
      <c r="D7406">
        <v>16157</v>
      </c>
      <c r="E7406" t="s">
        <v>5947</v>
      </c>
      <c r="F7406" t="s">
        <v>35750</v>
      </c>
      <c r="G7406" t="s">
        <v>35751</v>
      </c>
      <c r="H7406" t="s">
        <v>8154</v>
      </c>
      <c r="I7406" t="s">
        <v>5974</v>
      </c>
      <c r="J7406" t="s">
        <v>35752</v>
      </c>
      <c r="K7406">
        <v>2</v>
      </c>
      <c r="L7406">
        <v>2</v>
      </c>
      <c r="M7406" s="6">
        <v>38652</v>
      </c>
      <c r="N7406" s="6">
        <v>39790</v>
      </c>
      <c r="O7406" t="s">
        <v>5953</v>
      </c>
    </row>
    <row r="7407" spans="1:15" x14ac:dyDescent="0.3">
      <c r="A7407" t="s">
        <v>35753</v>
      </c>
      <c r="B7407">
        <v>1985698</v>
      </c>
      <c r="C7407" t="s">
        <v>35754</v>
      </c>
      <c r="D7407">
        <v>32725</v>
      </c>
      <c r="E7407" t="s">
        <v>5947</v>
      </c>
      <c r="F7407" t="s">
        <v>6322</v>
      </c>
      <c r="G7407" t="s">
        <v>35755</v>
      </c>
      <c r="H7407" t="s">
        <v>35756</v>
      </c>
      <c r="I7407" t="s">
        <v>6033</v>
      </c>
      <c r="J7407" t="s">
        <v>35757</v>
      </c>
      <c r="K7407">
        <v>6</v>
      </c>
      <c r="L7407">
        <v>6</v>
      </c>
      <c r="M7407" s="6">
        <v>37517</v>
      </c>
      <c r="N7407" s="6">
        <v>42045</v>
      </c>
      <c r="O7407" t="s">
        <v>5953</v>
      </c>
    </row>
    <row r="7408" spans="1:15" x14ac:dyDescent="0.3">
      <c r="A7408" t="s">
        <v>35758</v>
      </c>
      <c r="B7408">
        <v>2034762</v>
      </c>
      <c r="C7408" t="s">
        <v>35759</v>
      </c>
      <c r="D7408">
        <v>68017</v>
      </c>
      <c r="E7408" t="s">
        <v>6352</v>
      </c>
      <c r="F7408" t="s">
        <v>6353</v>
      </c>
      <c r="G7408" t="s">
        <v>6433</v>
      </c>
      <c r="H7408" t="s">
        <v>7085</v>
      </c>
      <c r="I7408" t="s">
        <v>6033</v>
      </c>
      <c r="J7408" t="s">
        <v>35760</v>
      </c>
      <c r="K7408">
        <v>5</v>
      </c>
      <c r="L7408">
        <v>5</v>
      </c>
      <c r="M7408" s="6">
        <v>39957</v>
      </c>
      <c r="N7408" s="6">
        <v>42990</v>
      </c>
      <c r="O7408" t="s">
        <v>5953</v>
      </c>
    </row>
    <row r="7409" spans="1:15" x14ac:dyDescent="0.3">
      <c r="A7409" t="s">
        <v>35761</v>
      </c>
      <c r="B7409">
        <v>1987159</v>
      </c>
      <c r="C7409" t="s">
        <v>35762</v>
      </c>
      <c r="D7409">
        <v>81001</v>
      </c>
      <c r="E7409" t="s">
        <v>5956</v>
      </c>
      <c r="F7409" t="s">
        <v>6184</v>
      </c>
      <c r="G7409" t="s">
        <v>35763</v>
      </c>
      <c r="H7409" t="s">
        <v>7466</v>
      </c>
      <c r="I7409" t="s">
        <v>5987</v>
      </c>
      <c r="J7409" t="s">
        <v>35764</v>
      </c>
      <c r="K7409">
        <v>208</v>
      </c>
      <c r="L7409">
        <v>204</v>
      </c>
      <c r="M7409" s="6">
        <v>40783</v>
      </c>
      <c r="N7409" s="6">
        <v>42986</v>
      </c>
      <c r="O7409" t="s">
        <v>5953</v>
      </c>
    </row>
    <row r="7410" spans="1:15" x14ac:dyDescent="0.3">
      <c r="A7410" t="s">
        <v>35765</v>
      </c>
      <c r="B7410">
        <v>1891761</v>
      </c>
      <c r="C7410" t="s">
        <v>35766</v>
      </c>
      <c r="D7410">
        <v>167666</v>
      </c>
      <c r="E7410" t="s">
        <v>5956</v>
      </c>
      <c r="F7410" t="s">
        <v>6449</v>
      </c>
      <c r="G7410" t="s">
        <v>35767</v>
      </c>
      <c r="H7410" t="s">
        <v>6404</v>
      </c>
      <c r="I7410" t="s">
        <v>6095</v>
      </c>
      <c r="J7410" t="s">
        <v>35768</v>
      </c>
      <c r="K7410">
        <v>5</v>
      </c>
      <c r="L7410">
        <v>5</v>
      </c>
      <c r="M7410" s="6">
        <v>41051</v>
      </c>
      <c r="N7410" s="6">
        <v>42990</v>
      </c>
      <c r="O7410" t="s">
        <v>5953</v>
      </c>
    </row>
    <row r="7411" spans="1:15" x14ac:dyDescent="0.3">
      <c r="A7411" t="s">
        <v>35769</v>
      </c>
      <c r="B7411">
        <v>1977402</v>
      </c>
      <c r="C7411" t="s">
        <v>35770</v>
      </c>
      <c r="D7411">
        <v>14549</v>
      </c>
      <c r="E7411" t="s">
        <v>6230</v>
      </c>
      <c r="F7411" t="s">
        <v>7570</v>
      </c>
      <c r="G7411" t="s">
        <v>35771</v>
      </c>
      <c r="H7411" t="s">
        <v>6703</v>
      </c>
      <c r="I7411" t="s">
        <v>5987</v>
      </c>
      <c r="J7411" t="s">
        <v>35772</v>
      </c>
      <c r="K7411">
        <v>10</v>
      </c>
      <c r="L7411">
        <v>10</v>
      </c>
      <c r="M7411" s="6">
        <v>30111</v>
      </c>
      <c r="N7411" s="6">
        <v>39920</v>
      </c>
      <c r="O7411" t="s">
        <v>5953</v>
      </c>
    </row>
    <row r="7412" spans="1:15" x14ac:dyDescent="0.3">
      <c r="A7412" t="s">
        <v>35773</v>
      </c>
      <c r="B7412">
        <v>1933298</v>
      </c>
      <c r="C7412" t="s">
        <v>35774</v>
      </c>
      <c r="D7412">
        <v>14997</v>
      </c>
      <c r="E7412" t="s">
        <v>5947</v>
      </c>
      <c r="F7412" t="s">
        <v>9938</v>
      </c>
      <c r="G7412" t="s">
        <v>35775</v>
      </c>
      <c r="H7412" t="s">
        <v>35776</v>
      </c>
      <c r="I7412" t="s">
        <v>6484</v>
      </c>
      <c r="J7412" t="s">
        <v>35777</v>
      </c>
      <c r="K7412">
        <v>5</v>
      </c>
      <c r="L7412">
        <v>5</v>
      </c>
      <c r="M7412" s="6">
        <v>34088</v>
      </c>
      <c r="N7412" s="6">
        <v>42297</v>
      </c>
      <c r="O7412" t="s">
        <v>5953</v>
      </c>
    </row>
    <row r="7413" spans="1:15" x14ac:dyDescent="0.3">
      <c r="A7413" t="s">
        <v>35778</v>
      </c>
      <c r="B7413">
        <v>1933300</v>
      </c>
      <c r="C7413" t="s">
        <v>35779</v>
      </c>
      <c r="D7413">
        <v>15176</v>
      </c>
      <c r="E7413" t="s">
        <v>5947</v>
      </c>
      <c r="F7413" t="s">
        <v>9938</v>
      </c>
      <c r="G7413" t="s">
        <v>35780</v>
      </c>
      <c r="H7413" t="s">
        <v>35781</v>
      </c>
      <c r="I7413" t="s">
        <v>6484</v>
      </c>
      <c r="J7413" t="s">
        <v>35782</v>
      </c>
      <c r="K7413">
        <v>5</v>
      </c>
      <c r="L7413">
        <v>5</v>
      </c>
      <c r="M7413" s="6">
        <v>35396</v>
      </c>
      <c r="N7413" s="6">
        <v>42297</v>
      </c>
      <c r="O7413" t="s">
        <v>5953</v>
      </c>
    </row>
    <row r="7414" spans="1:15" x14ac:dyDescent="0.3">
      <c r="A7414" t="s">
        <v>35783</v>
      </c>
      <c r="B7414">
        <v>1891751</v>
      </c>
      <c r="C7414" t="s">
        <v>35784</v>
      </c>
      <c r="D7414">
        <v>16655</v>
      </c>
      <c r="E7414" t="s">
        <v>5956</v>
      </c>
      <c r="F7414" t="s">
        <v>6449</v>
      </c>
      <c r="G7414" t="s">
        <v>16641</v>
      </c>
      <c r="H7414" t="s">
        <v>6749</v>
      </c>
      <c r="I7414" t="s">
        <v>6095</v>
      </c>
      <c r="J7414" t="s">
        <v>35785</v>
      </c>
      <c r="K7414">
        <v>6</v>
      </c>
      <c r="L7414">
        <v>6</v>
      </c>
      <c r="M7414" s="6">
        <v>38795</v>
      </c>
      <c r="N7414" s="6">
        <v>42978</v>
      </c>
      <c r="O7414" t="s">
        <v>5953</v>
      </c>
    </row>
    <row r="7415" spans="1:15" x14ac:dyDescent="0.3">
      <c r="A7415" t="s">
        <v>35786</v>
      </c>
      <c r="B7415">
        <v>1891748</v>
      </c>
      <c r="C7415" t="s">
        <v>35787</v>
      </c>
      <c r="D7415">
        <v>16654</v>
      </c>
      <c r="E7415" t="s">
        <v>5956</v>
      </c>
      <c r="F7415" t="s">
        <v>6449</v>
      </c>
      <c r="G7415" t="s">
        <v>35788</v>
      </c>
      <c r="H7415" t="s">
        <v>9222</v>
      </c>
      <c r="I7415" t="s">
        <v>6095</v>
      </c>
      <c r="J7415" t="s">
        <v>35789</v>
      </c>
      <c r="K7415">
        <v>6</v>
      </c>
      <c r="L7415">
        <v>6</v>
      </c>
      <c r="M7415" s="6">
        <v>38795</v>
      </c>
      <c r="N7415" s="6">
        <v>42978</v>
      </c>
      <c r="O7415" t="s">
        <v>5953</v>
      </c>
    </row>
    <row r="7416" spans="1:15" x14ac:dyDescent="0.3">
      <c r="A7416" t="s">
        <v>35790</v>
      </c>
      <c r="B7416">
        <v>423446</v>
      </c>
      <c r="C7416" t="s">
        <v>35791</v>
      </c>
      <c r="D7416">
        <v>19155</v>
      </c>
      <c r="E7416" t="s">
        <v>5956</v>
      </c>
      <c r="F7416" t="s">
        <v>6449</v>
      </c>
      <c r="G7416" t="s">
        <v>32692</v>
      </c>
      <c r="H7416" t="s">
        <v>6797</v>
      </c>
      <c r="I7416" t="s">
        <v>5967</v>
      </c>
      <c r="J7416" t="s">
        <v>35792</v>
      </c>
      <c r="K7416">
        <v>5</v>
      </c>
      <c r="L7416">
        <v>5</v>
      </c>
      <c r="M7416" s="6">
        <v>39141</v>
      </c>
      <c r="N7416" s="6">
        <v>40263</v>
      </c>
      <c r="O7416" t="s">
        <v>5953</v>
      </c>
    </row>
    <row r="7417" spans="1:15" x14ac:dyDescent="0.3">
      <c r="A7417" t="s">
        <v>35793</v>
      </c>
      <c r="B7417">
        <v>2029771</v>
      </c>
      <c r="C7417" t="s">
        <v>35794</v>
      </c>
      <c r="D7417">
        <v>406965</v>
      </c>
      <c r="E7417" t="s">
        <v>5947</v>
      </c>
      <c r="F7417" t="s">
        <v>5978</v>
      </c>
      <c r="G7417" t="s">
        <v>31464</v>
      </c>
      <c r="H7417" t="s">
        <v>6254</v>
      </c>
      <c r="I7417" t="s">
        <v>6135</v>
      </c>
      <c r="J7417" t="s">
        <v>35795</v>
      </c>
      <c r="K7417">
        <v>2</v>
      </c>
      <c r="L7417">
        <v>2</v>
      </c>
      <c r="M7417" s="6">
        <v>42977</v>
      </c>
      <c r="N7417" s="6">
        <v>42991</v>
      </c>
      <c r="O7417" t="s">
        <v>5953</v>
      </c>
    </row>
    <row r="7418" spans="1:15" x14ac:dyDescent="0.3">
      <c r="A7418" t="s">
        <v>35796</v>
      </c>
      <c r="B7418">
        <v>2029293</v>
      </c>
      <c r="C7418" t="s">
        <v>35797</v>
      </c>
      <c r="D7418">
        <v>406966</v>
      </c>
      <c r="E7418" t="s">
        <v>5956</v>
      </c>
      <c r="F7418" t="s">
        <v>6476</v>
      </c>
      <c r="G7418" t="s">
        <v>35798</v>
      </c>
      <c r="H7418" t="s">
        <v>7443</v>
      </c>
      <c r="I7418" t="s">
        <v>6095</v>
      </c>
      <c r="J7418" t="s">
        <v>35799</v>
      </c>
      <c r="K7418" t="s">
        <v>6135</v>
      </c>
      <c r="L7418" t="s">
        <v>6135</v>
      </c>
      <c r="M7418" s="6">
        <v>42977</v>
      </c>
      <c r="N7418" s="6">
        <v>42991</v>
      </c>
      <c r="O7418" t="s">
        <v>5953</v>
      </c>
    </row>
    <row r="7419" spans="1:15" x14ac:dyDescent="0.3">
      <c r="A7419" t="s">
        <v>35800</v>
      </c>
      <c r="B7419">
        <v>1985704</v>
      </c>
      <c r="C7419" t="s">
        <v>35801</v>
      </c>
      <c r="D7419">
        <v>14984</v>
      </c>
      <c r="E7419" t="s">
        <v>5947</v>
      </c>
      <c r="F7419" t="s">
        <v>6322</v>
      </c>
      <c r="G7419" t="s">
        <v>35802</v>
      </c>
      <c r="H7419" t="s">
        <v>6277</v>
      </c>
      <c r="I7419" t="s">
        <v>6484</v>
      </c>
      <c r="J7419" t="s">
        <v>35803</v>
      </c>
      <c r="K7419">
        <v>9</v>
      </c>
      <c r="L7419">
        <v>9</v>
      </c>
      <c r="M7419" s="6">
        <v>36649</v>
      </c>
      <c r="N7419" s="6">
        <v>42045</v>
      </c>
      <c r="O7419" t="s">
        <v>5953</v>
      </c>
    </row>
    <row r="7420" spans="1:15" x14ac:dyDescent="0.3">
      <c r="A7420" t="s">
        <v>35804</v>
      </c>
      <c r="B7420">
        <v>1891719</v>
      </c>
      <c r="C7420" t="s">
        <v>35805</v>
      </c>
      <c r="D7420">
        <v>183709</v>
      </c>
      <c r="E7420" t="s">
        <v>5956</v>
      </c>
      <c r="F7420" t="s">
        <v>6449</v>
      </c>
      <c r="G7420" t="s">
        <v>35806</v>
      </c>
      <c r="H7420" t="s">
        <v>6004</v>
      </c>
      <c r="I7420" t="s">
        <v>6095</v>
      </c>
      <c r="J7420" t="s">
        <v>35807</v>
      </c>
      <c r="K7420">
        <v>4</v>
      </c>
      <c r="L7420">
        <v>4</v>
      </c>
      <c r="M7420" s="6">
        <v>41251</v>
      </c>
      <c r="N7420" s="6">
        <v>42993</v>
      </c>
      <c r="O7420" t="s">
        <v>5953</v>
      </c>
    </row>
    <row r="7421" spans="1:15" x14ac:dyDescent="0.3">
      <c r="A7421" t="s">
        <v>35808</v>
      </c>
      <c r="B7421">
        <v>1891720</v>
      </c>
      <c r="C7421" t="s">
        <v>35809</v>
      </c>
      <c r="D7421">
        <v>270087</v>
      </c>
      <c r="E7421" t="s">
        <v>5956</v>
      </c>
      <c r="F7421" t="s">
        <v>6449</v>
      </c>
      <c r="G7421" t="s">
        <v>35810</v>
      </c>
      <c r="H7421" t="s">
        <v>7401</v>
      </c>
      <c r="I7421" t="s">
        <v>6095</v>
      </c>
      <c r="J7421" t="s">
        <v>35811</v>
      </c>
      <c r="K7421">
        <v>5</v>
      </c>
      <c r="L7421">
        <v>5</v>
      </c>
      <c r="M7421" s="6">
        <v>41251</v>
      </c>
      <c r="N7421" s="6">
        <v>42993</v>
      </c>
      <c r="O7421" t="s">
        <v>5953</v>
      </c>
    </row>
    <row r="7422" spans="1:15" x14ac:dyDescent="0.3">
      <c r="A7422" t="s">
        <v>35812</v>
      </c>
      <c r="B7422">
        <v>1891758</v>
      </c>
      <c r="C7422" t="s">
        <v>35813</v>
      </c>
      <c r="D7422">
        <v>270091</v>
      </c>
      <c r="E7422" t="s">
        <v>5956</v>
      </c>
      <c r="F7422" t="s">
        <v>6449</v>
      </c>
      <c r="G7422" t="s">
        <v>35814</v>
      </c>
      <c r="H7422" t="s">
        <v>6582</v>
      </c>
      <c r="I7422" t="s">
        <v>6095</v>
      </c>
      <c r="J7422" t="s">
        <v>35815</v>
      </c>
      <c r="K7422">
        <v>6</v>
      </c>
      <c r="L7422">
        <v>6</v>
      </c>
      <c r="M7422" s="6">
        <v>41251</v>
      </c>
      <c r="N7422" s="6">
        <v>42993</v>
      </c>
      <c r="O7422" t="s">
        <v>5953</v>
      </c>
    </row>
    <row r="7423" spans="1:15" x14ac:dyDescent="0.3">
      <c r="A7423" t="s">
        <v>35816</v>
      </c>
      <c r="B7423">
        <v>1891768</v>
      </c>
      <c r="C7423" t="s">
        <v>35817</v>
      </c>
      <c r="D7423">
        <v>270092</v>
      </c>
      <c r="E7423" t="s">
        <v>5956</v>
      </c>
      <c r="F7423" t="s">
        <v>6449</v>
      </c>
      <c r="G7423" t="s">
        <v>18630</v>
      </c>
      <c r="H7423" t="s">
        <v>6816</v>
      </c>
      <c r="I7423" t="s">
        <v>6095</v>
      </c>
      <c r="J7423" t="s">
        <v>35818</v>
      </c>
      <c r="K7423">
        <v>6</v>
      </c>
      <c r="L7423">
        <v>6</v>
      </c>
      <c r="M7423" s="6">
        <v>40549</v>
      </c>
      <c r="N7423" s="6">
        <v>42993</v>
      </c>
      <c r="O7423" t="s">
        <v>5953</v>
      </c>
    </row>
    <row r="7424" spans="1:15" x14ac:dyDescent="0.3">
      <c r="A7424" t="s">
        <v>35819</v>
      </c>
      <c r="B7424">
        <v>1755696</v>
      </c>
      <c r="C7424" t="s">
        <v>35820</v>
      </c>
      <c r="D7424">
        <v>18829</v>
      </c>
      <c r="E7424" t="s">
        <v>6352</v>
      </c>
      <c r="F7424" t="s">
        <v>6353</v>
      </c>
      <c r="G7424" t="s">
        <v>35821</v>
      </c>
      <c r="H7424" t="s">
        <v>7199</v>
      </c>
      <c r="I7424" t="s">
        <v>6033</v>
      </c>
      <c r="J7424" t="s">
        <v>35822</v>
      </c>
      <c r="K7424">
        <v>3</v>
      </c>
      <c r="L7424">
        <v>3</v>
      </c>
      <c r="M7424" s="6">
        <v>39114</v>
      </c>
      <c r="N7424" s="6">
        <v>42998</v>
      </c>
      <c r="O7424" t="s">
        <v>5953</v>
      </c>
    </row>
    <row r="7425" spans="1:15" x14ac:dyDescent="0.3">
      <c r="A7425" t="s">
        <v>35823</v>
      </c>
      <c r="B7425">
        <v>1915203</v>
      </c>
      <c r="C7425" t="s">
        <v>35824</v>
      </c>
      <c r="D7425">
        <v>354192</v>
      </c>
      <c r="E7425" t="s">
        <v>6230</v>
      </c>
      <c r="F7425" t="s">
        <v>6231</v>
      </c>
      <c r="G7425" t="s">
        <v>31356</v>
      </c>
      <c r="H7425" t="s">
        <v>6122</v>
      </c>
      <c r="I7425" t="s">
        <v>6033</v>
      </c>
      <c r="J7425" t="s">
        <v>35825</v>
      </c>
      <c r="K7425">
        <v>5</v>
      </c>
      <c r="L7425">
        <v>5</v>
      </c>
      <c r="M7425" s="6">
        <v>42683</v>
      </c>
      <c r="N7425" s="6">
        <v>42999</v>
      </c>
      <c r="O7425" t="s">
        <v>5953</v>
      </c>
    </row>
    <row r="7426" spans="1:15" x14ac:dyDescent="0.3">
      <c r="A7426" t="s">
        <v>35826</v>
      </c>
      <c r="B7426">
        <v>1913649</v>
      </c>
      <c r="C7426" t="s">
        <v>35827</v>
      </c>
      <c r="D7426">
        <v>354193</v>
      </c>
      <c r="E7426" t="s">
        <v>5947</v>
      </c>
      <c r="F7426" t="s">
        <v>21994</v>
      </c>
      <c r="G7426" t="s">
        <v>23393</v>
      </c>
      <c r="H7426" t="s">
        <v>14147</v>
      </c>
      <c r="I7426" t="s">
        <v>6135</v>
      </c>
      <c r="J7426" t="s">
        <v>35828</v>
      </c>
      <c r="K7426">
        <v>2</v>
      </c>
      <c r="L7426">
        <v>2</v>
      </c>
      <c r="M7426" s="6">
        <v>42679</v>
      </c>
      <c r="N7426" s="6">
        <v>42999</v>
      </c>
      <c r="O7426" t="s">
        <v>5953</v>
      </c>
    </row>
    <row r="7427" spans="1:15" x14ac:dyDescent="0.3">
      <c r="A7427" t="s">
        <v>35829</v>
      </c>
      <c r="B7427">
        <v>1917013</v>
      </c>
      <c r="C7427" t="s">
        <v>35830</v>
      </c>
      <c r="D7427">
        <v>354195</v>
      </c>
      <c r="E7427" t="s">
        <v>6230</v>
      </c>
      <c r="F7427" t="s">
        <v>6948</v>
      </c>
      <c r="G7427" t="s">
        <v>6303</v>
      </c>
      <c r="H7427" t="s">
        <v>6609</v>
      </c>
      <c r="I7427" t="s">
        <v>6135</v>
      </c>
      <c r="J7427" t="s">
        <v>35831</v>
      </c>
      <c r="K7427">
        <v>2</v>
      </c>
      <c r="L7427">
        <v>2</v>
      </c>
      <c r="M7427" s="6">
        <v>42689</v>
      </c>
      <c r="N7427" s="6">
        <v>42999</v>
      </c>
      <c r="O7427" t="s">
        <v>5953</v>
      </c>
    </row>
    <row r="7428" spans="1:15" x14ac:dyDescent="0.3">
      <c r="A7428" t="s">
        <v>35832</v>
      </c>
      <c r="B7428">
        <v>1916138</v>
      </c>
      <c r="C7428" t="s">
        <v>35833</v>
      </c>
      <c r="D7428">
        <v>354196</v>
      </c>
      <c r="E7428" t="s">
        <v>5947</v>
      </c>
      <c r="F7428" t="s">
        <v>6322</v>
      </c>
      <c r="G7428" t="s">
        <v>35834</v>
      </c>
      <c r="H7428" t="s">
        <v>8621</v>
      </c>
      <c r="I7428" t="s">
        <v>6135</v>
      </c>
      <c r="J7428" t="s">
        <v>35835</v>
      </c>
      <c r="K7428" t="s">
        <v>6135</v>
      </c>
      <c r="L7428" t="s">
        <v>6135</v>
      </c>
      <c r="M7428" s="6">
        <v>42689</v>
      </c>
      <c r="N7428" s="6">
        <v>42999</v>
      </c>
      <c r="O7428" t="s">
        <v>5953</v>
      </c>
    </row>
    <row r="7429" spans="1:15" x14ac:dyDescent="0.3">
      <c r="A7429" t="s">
        <v>35836</v>
      </c>
      <c r="B7429">
        <v>1923269</v>
      </c>
      <c r="C7429" t="s">
        <v>35837</v>
      </c>
      <c r="D7429">
        <v>361607</v>
      </c>
      <c r="E7429" t="s">
        <v>6070</v>
      </c>
      <c r="F7429" t="s">
        <v>6070</v>
      </c>
      <c r="G7429" t="s">
        <v>9730</v>
      </c>
      <c r="H7429" t="s">
        <v>6046</v>
      </c>
      <c r="I7429" t="s">
        <v>6135</v>
      </c>
      <c r="J7429" t="s">
        <v>35838</v>
      </c>
      <c r="K7429">
        <v>3</v>
      </c>
      <c r="L7429">
        <v>3</v>
      </c>
      <c r="M7429" s="6">
        <v>42714</v>
      </c>
      <c r="N7429" s="6">
        <v>42999</v>
      </c>
      <c r="O7429" t="s">
        <v>5953</v>
      </c>
    </row>
    <row r="7430" spans="1:15" x14ac:dyDescent="0.3">
      <c r="A7430" t="s">
        <v>35839</v>
      </c>
      <c r="B7430">
        <v>1923149</v>
      </c>
      <c r="C7430" t="s">
        <v>35840</v>
      </c>
      <c r="D7430">
        <v>361630</v>
      </c>
      <c r="E7430" t="s">
        <v>6070</v>
      </c>
      <c r="F7430" t="s">
        <v>6070</v>
      </c>
      <c r="G7430" t="s">
        <v>29923</v>
      </c>
      <c r="H7430">
        <v>39</v>
      </c>
      <c r="I7430" t="s">
        <v>6135</v>
      </c>
      <c r="J7430" t="s">
        <v>35841</v>
      </c>
      <c r="K7430">
        <v>3</v>
      </c>
      <c r="L7430">
        <v>3</v>
      </c>
      <c r="M7430" s="6">
        <v>42714</v>
      </c>
      <c r="N7430" s="6">
        <v>42999</v>
      </c>
      <c r="O7430" t="s">
        <v>5953</v>
      </c>
    </row>
    <row r="7431" spans="1:15" x14ac:dyDescent="0.3">
      <c r="A7431" t="s">
        <v>35842</v>
      </c>
      <c r="B7431">
        <v>1187973</v>
      </c>
      <c r="C7431" t="s">
        <v>35843</v>
      </c>
      <c r="D7431">
        <v>378394</v>
      </c>
      <c r="E7431" t="s">
        <v>6043</v>
      </c>
      <c r="F7431" t="s">
        <v>6055</v>
      </c>
      <c r="G7431" t="s">
        <v>14814</v>
      </c>
      <c r="H7431" t="s">
        <v>35844</v>
      </c>
      <c r="I7431" t="s">
        <v>6135</v>
      </c>
      <c r="J7431" t="s">
        <v>35845</v>
      </c>
      <c r="K7431">
        <v>3</v>
      </c>
      <c r="L7431">
        <v>3</v>
      </c>
      <c r="M7431" s="6">
        <v>41045</v>
      </c>
      <c r="N7431" s="6">
        <v>42999</v>
      </c>
      <c r="O7431" t="s">
        <v>5953</v>
      </c>
    </row>
    <row r="7432" spans="1:15" x14ac:dyDescent="0.3">
      <c r="A7432" t="s">
        <v>35846</v>
      </c>
      <c r="B7432">
        <v>1986506</v>
      </c>
      <c r="C7432" t="s">
        <v>35847</v>
      </c>
      <c r="D7432">
        <v>390621</v>
      </c>
      <c r="E7432" t="s">
        <v>5956</v>
      </c>
      <c r="F7432" t="s">
        <v>7175</v>
      </c>
      <c r="G7432" t="s">
        <v>35848</v>
      </c>
      <c r="H7432" t="s">
        <v>8621</v>
      </c>
      <c r="I7432" t="s">
        <v>6095</v>
      </c>
      <c r="J7432" t="s">
        <v>35849</v>
      </c>
      <c r="K7432">
        <v>30</v>
      </c>
      <c r="L7432">
        <v>30</v>
      </c>
      <c r="M7432" s="6">
        <v>42872</v>
      </c>
      <c r="N7432" s="6">
        <v>42999</v>
      </c>
      <c r="O7432" t="s">
        <v>5953</v>
      </c>
    </row>
    <row r="7433" spans="1:15" x14ac:dyDescent="0.3">
      <c r="A7433" t="s">
        <v>35850</v>
      </c>
      <c r="B7433">
        <v>2038729</v>
      </c>
      <c r="C7433" t="s">
        <v>35851</v>
      </c>
      <c r="D7433">
        <v>233603</v>
      </c>
      <c r="E7433" t="s">
        <v>6230</v>
      </c>
      <c r="F7433" t="s">
        <v>6281</v>
      </c>
      <c r="G7433" t="s">
        <v>31797</v>
      </c>
      <c r="H7433" t="s">
        <v>35852</v>
      </c>
      <c r="I7433" t="s">
        <v>6033</v>
      </c>
      <c r="J7433" t="s">
        <v>35853</v>
      </c>
      <c r="K7433">
        <v>8</v>
      </c>
      <c r="L7433">
        <v>8</v>
      </c>
      <c r="M7433" s="6">
        <v>41631</v>
      </c>
      <c r="N7433" s="6">
        <v>42297</v>
      </c>
      <c r="O7433" t="s">
        <v>5953</v>
      </c>
    </row>
    <row r="7434" spans="1:15" x14ac:dyDescent="0.3">
      <c r="A7434" t="s">
        <v>35854</v>
      </c>
      <c r="B7434">
        <v>1964370</v>
      </c>
      <c r="C7434" t="s">
        <v>35855</v>
      </c>
      <c r="D7434">
        <v>401187</v>
      </c>
      <c r="E7434" t="s">
        <v>5947</v>
      </c>
      <c r="F7434" t="s">
        <v>6195</v>
      </c>
      <c r="G7434" t="s">
        <v>35856</v>
      </c>
      <c r="H7434" t="s">
        <v>6472</v>
      </c>
      <c r="I7434" t="s">
        <v>6095</v>
      </c>
      <c r="J7434" t="s">
        <v>35857</v>
      </c>
      <c r="K7434">
        <v>1</v>
      </c>
      <c r="L7434">
        <v>1</v>
      </c>
      <c r="M7434" s="6">
        <v>42977</v>
      </c>
      <c r="N7434" s="6">
        <v>42990</v>
      </c>
      <c r="O7434" t="s">
        <v>5953</v>
      </c>
    </row>
    <row r="7435" spans="1:15" x14ac:dyDescent="0.3">
      <c r="A7435" t="s">
        <v>35858</v>
      </c>
      <c r="B7435">
        <v>418827</v>
      </c>
      <c r="C7435" t="s">
        <v>35859</v>
      </c>
      <c r="D7435">
        <v>78927</v>
      </c>
      <c r="E7435" t="s">
        <v>5947</v>
      </c>
      <c r="F7435" t="s">
        <v>6346</v>
      </c>
      <c r="G7435" t="s">
        <v>35860</v>
      </c>
      <c r="H7435" t="s">
        <v>6954</v>
      </c>
      <c r="I7435" t="s">
        <v>6033</v>
      </c>
      <c r="J7435" t="s">
        <v>35861</v>
      </c>
      <c r="K7435">
        <v>2</v>
      </c>
      <c r="L7435">
        <v>2</v>
      </c>
      <c r="M7435" s="6">
        <v>40888</v>
      </c>
      <c r="N7435" s="6">
        <v>42045</v>
      </c>
      <c r="O7435" t="s">
        <v>5953</v>
      </c>
    </row>
    <row r="7436" spans="1:15" x14ac:dyDescent="0.3">
      <c r="A7436" t="s">
        <v>35862</v>
      </c>
      <c r="B7436">
        <v>1985699</v>
      </c>
      <c r="C7436" t="s">
        <v>35863</v>
      </c>
      <c r="D7436">
        <v>301026</v>
      </c>
      <c r="E7436" t="s">
        <v>5947</v>
      </c>
      <c r="F7436" t="s">
        <v>6322</v>
      </c>
      <c r="G7436" t="s">
        <v>35864</v>
      </c>
      <c r="H7436" t="s">
        <v>7904</v>
      </c>
      <c r="I7436" t="s">
        <v>6033</v>
      </c>
      <c r="J7436" t="s">
        <v>35865</v>
      </c>
      <c r="K7436">
        <v>10</v>
      </c>
      <c r="L7436">
        <v>10</v>
      </c>
      <c r="M7436" s="6">
        <v>42066</v>
      </c>
      <c r="N7436" s="6">
        <v>42311</v>
      </c>
      <c r="O7436" t="s">
        <v>5953</v>
      </c>
    </row>
    <row r="7437" spans="1:15" x14ac:dyDescent="0.3">
      <c r="A7437" t="s">
        <v>35866</v>
      </c>
      <c r="B7437">
        <v>1920999</v>
      </c>
      <c r="C7437" t="s">
        <v>35867</v>
      </c>
      <c r="D7437">
        <v>15569</v>
      </c>
      <c r="E7437" t="s">
        <v>5956</v>
      </c>
      <c r="F7437" t="s">
        <v>6258</v>
      </c>
      <c r="G7437" t="s">
        <v>35868</v>
      </c>
      <c r="H7437">
        <v>44</v>
      </c>
      <c r="I7437" t="s">
        <v>5987</v>
      </c>
      <c r="J7437" t="s">
        <v>35869</v>
      </c>
      <c r="K7437">
        <v>82</v>
      </c>
      <c r="L7437">
        <v>82</v>
      </c>
      <c r="M7437" s="6">
        <v>38564</v>
      </c>
      <c r="N7437" s="6">
        <v>39436</v>
      </c>
      <c r="O7437" t="s">
        <v>5953</v>
      </c>
    </row>
    <row r="7438" spans="1:15" x14ac:dyDescent="0.3">
      <c r="A7438" t="s">
        <v>35870</v>
      </c>
      <c r="B7438">
        <v>1908804</v>
      </c>
      <c r="D7438">
        <v>0</v>
      </c>
      <c r="E7438" t="s">
        <v>6230</v>
      </c>
      <c r="F7438" t="s">
        <v>6948</v>
      </c>
      <c r="G7438" t="s">
        <v>35871</v>
      </c>
      <c r="H7438" t="s">
        <v>10323</v>
      </c>
      <c r="I7438" t="s">
        <v>6095</v>
      </c>
      <c r="J7438" t="s">
        <v>35872</v>
      </c>
      <c r="K7438">
        <v>2</v>
      </c>
      <c r="L7438">
        <v>2</v>
      </c>
      <c r="M7438" s="6">
        <v>42667</v>
      </c>
      <c r="N7438" s="6">
        <v>42671</v>
      </c>
      <c r="O7438" t="s">
        <v>5953</v>
      </c>
    </row>
    <row r="7439" spans="1:15" x14ac:dyDescent="0.3">
      <c r="A7439" t="s">
        <v>35873</v>
      </c>
      <c r="B7439">
        <v>36362</v>
      </c>
      <c r="D7439">
        <v>0</v>
      </c>
      <c r="E7439" t="s">
        <v>5956</v>
      </c>
      <c r="F7439" t="s">
        <v>6449</v>
      </c>
      <c r="G7439" t="s">
        <v>35874</v>
      </c>
      <c r="H7439" t="s">
        <v>7443</v>
      </c>
      <c r="I7439" t="s">
        <v>6095</v>
      </c>
      <c r="J7439" t="s">
        <v>35875</v>
      </c>
      <c r="K7439">
        <v>4</v>
      </c>
      <c r="L7439">
        <v>4</v>
      </c>
      <c r="M7439" s="6">
        <v>42674</v>
      </c>
      <c r="N7439" s="6">
        <v>42678</v>
      </c>
      <c r="O7439" t="s">
        <v>5953</v>
      </c>
    </row>
    <row r="7440" spans="1:15" x14ac:dyDescent="0.3">
      <c r="A7440" t="s">
        <v>35876</v>
      </c>
      <c r="B7440">
        <v>1908805</v>
      </c>
      <c r="D7440">
        <v>0</v>
      </c>
      <c r="E7440" t="s">
        <v>6230</v>
      </c>
      <c r="F7440" t="s">
        <v>6948</v>
      </c>
      <c r="G7440" t="s">
        <v>28453</v>
      </c>
      <c r="H7440" t="s">
        <v>7139</v>
      </c>
      <c r="I7440" t="s">
        <v>6095</v>
      </c>
      <c r="J7440" t="s">
        <v>35877</v>
      </c>
      <c r="K7440">
        <v>2</v>
      </c>
      <c r="L7440">
        <v>2</v>
      </c>
      <c r="M7440" s="6">
        <v>42674</v>
      </c>
      <c r="N7440" s="6">
        <v>42678</v>
      </c>
      <c r="O7440" t="s">
        <v>5953</v>
      </c>
    </row>
    <row r="7441" spans="1:15" x14ac:dyDescent="0.3">
      <c r="A7441" t="s">
        <v>35878</v>
      </c>
      <c r="B7441">
        <v>1964372</v>
      </c>
      <c r="D7441">
        <v>0</v>
      </c>
      <c r="E7441" t="s">
        <v>6230</v>
      </c>
      <c r="F7441" t="s">
        <v>6443</v>
      </c>
      <c r="G7441" t="s">
        <v>35879</v>
      </c>
      <c r="H7441">
        <v>54</v>
      </c>
      <c r="I7441" t="s">
        <v>6095</v>
      </c>
      <c r="J7441" t="s">
        <v>35880</v>
      </c>
      <c r="K7441">
        <v>2</v>
      </c>
      <c r="L7441">
        <v>2</v>
      </c>
      <c r="M7441" s="6">
        <v>42802</v>
      </c>
      <c r="N7441" s="6">
        <v>42808</v>
      </c>
      <c r="O7441" t="s">
        <v>5953</v>
      </c>
    </row>
    <row r="7442" spans="1:15" x14ac:dyDescent="0.3">
      <c r="A7442" t="s">
        <v>35881</v>
      </c>
      <c r="B7442">
        <v>2008771</v>
      </c>
      <c r="D7442">
        <v>0</v>
      </c>
      <c r="E7442" t="s">
        <v>5947</v>
      </c>
      <c r="F7442" t="s">
        <v>6223</v>
      </c>
      <c r="G7442" t="s">
        <v>31722</v>
      </c>
      <c r="H7442" t="s">
        <v>15861</v>
      </c>
      <c r="I7442" t="s">
        <v>5967</v>
      </c>
      <c r="J7442" t="s">
        <v>35882</v>
      </c>
      <c r="K7442">
        <v>1</v>
      </c>
      <c r="L7442">
        <v>1</v>
      </c>
      <c r="M7442" s="6">
        <v>41397</v>
      </c>
      <c r="N7442" s="6">
        <v>42996</v>
      </c>
      <c r="O7442" t="s">
        <v>5953</v>
      </c>
    </row>
    <row r="7443" spans="1:15" x14ac:dyDescent="0.3">
      <c r="A7443" t="s">
        <v>35883</v>
      </c>
      <c r="B7443">
        <v>1980428</v>
      </c>
      <c r="D7443">
        <v>0</v>
      </c>
      <c r="E7443" t="s">
        <v>5947</v>
      </c>
      <c r="F7443" t="s">
        <v>34952</v>
      </c>
      <c r="G7443" t="s">
        <v>35884</v>
      </c>
      <c r="H7443" t="s">
        <v>35885</v>
      </c>
      <c r="I7443" t="s">
        <v>6135</v>
      </c>
      <c r="J7443" t="s">
        <v>35886</v>
      </c>
      <c r="K7443">
        <v>8</v>
      </c>
      <c r="L7443">
        <v>8</v>
      </c>
      <c r="M7443" s="6">
        <v>41874</v>
      </c>
      <c r="N7443" s="6">
        <v>42551</v>
      </c>
      <c r="O7443" t="s">
        <v>5953</v>
      </c>
    </row>
    <row r="7444" spans="1:15" x14ac:dyDescent="0.3">
      <c r="A7444" t="s">
        <v>35887</v>
      </c>
      <c r="B7444">
        <v>1885565</v>
      </c>
      <c r="D7444">
        <v>0</v>
      </c>
      <c r="E7444" t="s">
        <v>5956</v>
      </c>
      <c r="F7444" t="s">
        <v>6449</v>
      </c>
      <c r="G7444" t="s">
        <v>35888</v>
      </c>
      <c r="H7444">
        <v>51</v>
      </c>
      <c r="I7444" t="s">
        <v>6095</v>
      </c>
      <c r="J7444" t="s">
        <v>35889</v>
      </c>
      <c r="K7444">
        <v>5</v>
      </c>
      <c r="L7444">
        <v>5</v>
      </c>
      <c r="M7444" s="6">
        <v>42755</v>
      </c>
      <c r="N7444" s="6">
        <v>43007</v>
      </c>
      <c r="O7444" t="s">
        <v>5953</v>
      </c>
    </row>
    <row r="7445" spans="1:15" x14ac:dyDescent="0.3">
      <c r="A7445" t="s">
        <v>35890</v>
      </c>
      <c r="B7445">
        <v>908070</v>
      </c>
      <c r="C7445" t="s">
        <v>35891</v>
      </c>
      <c r="D7445">
        <v>14445</v>
      </c>
      <c r="E7445" t="s">
        <v>6460</v>
      </c>
      <c r="F7445" t="s">
        <v>6465</v>
      </c>
      <c r="G7445" t="s">
        <v>21785</v>
      </c>
      <c r="H7445" t="s">
        <v>7975</v>
      </c>
      <c r="I7445" t="s">
        <v>6033</v>
      </c>
      <c r="J7445" t="s">
        <v>35892</v>
      </c>
      <c r="K7445">
        <v>1</v>
      </c>
      <c r="L7445">
        <v>1</v>
      </c>
      <c r="M7445" s="6">
        <v>36925</v>
      </c>
      <c r="N7445" s="6">
        <v>43007</v>
      </c>
      <c r="O7445" t="s">
        <v>5953</v>
      </c>
    </row>
    <row r="7446" spans="1:15" x14ac:dyDescent="0.3">
      <c r="A7446" t="s">
        <v>35893</v>
      </c>
      <c r="B7446">
        <v>2044517</v>
      </c>
      <c r="C7446" t="s">
        <v>35894</v>
      </c>
      <c r="D7446">
        <v>328672</v>
      </c>
      <c r="E7446" t="s">
        <v>6352</v>
      </c>
      <c r="F7446" t="s">
        <v>6353</v>
      </c>
      <c r="G7446" t="s">
        <v>6038</v>
      </c>
      <c r="H7446">
        <v>43</v>
      </c>
      <c r="I7446" t="s">
        <v>6033</v>
      </c>
      <c r="J7446" t="s">
        <v>35895</v>
      </c>
      <c r="K7446">
        <v>3</v>
      </c>
      <c r="L7446">
        <v>3</v>
      </c>
      <c r="M7446" s="6">
        <v>42554</v>
      </c>
      <c r="N7446" s="6">
        <v>43021</v>
      </c>
      <c r="O7446" t="s">
        <v>5953</v>
      </c>
    </row>
    <row r="7447" spans="1:15" x14ac:dyDescent="0.3">
      <c r="A7447" t="s">
        <v>35896</v>
      </c>
      <c r="B7447">
        <v>1982901</v>
      </c>
      <c r="C7447" t="s">
        <v>35897</v>
      </c>
      <c r="D7447">
        <v>240774</v>
      </c>
      <c r="E7447" t="s">
        <v>5956</v>
      </c>
      <c r="F7447" t="s">
        <v>6258</v>
      </c>
      <c r="G7447" t="s">
        <v>35898</v>
      </c>
      <c r="H7447" t="s">
        <v>6073</v>
      </c>
      <c r="I7447" t="s">
        <v>5987</v>
      </c>
      <c r="J7447" t="s">
        <v>35899</v>
      </c>
      <c r="K7447">
        <v>97</v>
      </c>
      <c r="L7447">
        <v>97</v>
      </c>
      <c r="M7447" s="6">
        <v>40853</v>
      </c>
      <c r="N7447" s="6">
        <v>41709</v>
      </c>
      <c r="O7447" t="s">
        <v>5953</v>
      </c>
    </row>
    <row r="7448" spans="1:15" x14ac:dyDescent="0.3">
      <c r="A7448" t="s">
        <v>35900</v>
      </c>
      <c r="B7448">
        <v>1980429</v>
      </c>
      <c r="C7448" t="s">
        <v>35901</v>
      </c>
      <c r="D7448">
        <v>314257</v>
      </c>
      <c r="E7448" t="s">
        <v>5947</v>
      </c>
      <c r="F7448" t="s">
        <v>34952</v>
      </c>
      <c r="G7448" t="s">
        <v>35902</v>
      </c>
      <c r="H7448" t="s">
        <v>35903</v>
      </c>
      <c r="I7448" t="s">
        <v>6135</v>
      </c>
      <c r="J7448" t="s">
        <v>35904</v>
      </c>
      <c r="K7448">
        <v>5</v>
      </c>
      <c r="L7448">
        <v>5</v>
      </c>
      <c r="M7448" s="6">
        <v>41575</v>
      </c>
      <c r="N7448" s="6">
        <v>43019</v>
      </c>
      <c r="O7448" t="s">
        <v>5953</v>
      </c>
    </row>
    <row r="7449" spans="1:15" x14ac:dyDescent="0.3">
      <c r="A7449" t="s">
        <v>35905</v>
      </c>
      <c r="B7449">
        <v>1407671</v>
      </c>
      <c r="D7449">
        <v>0</v>
      </c>
      <c r="E7449" t="s">
        <v>6070</v>
      </c>
      <c r="F7449" t="s">
        <v>6070</v>
      </c>
      <c r="G7449" t="s">
        <v>35906</v>
      </c>
      <c r="H7449" t="s">
        <v>6133</v>
      </c>
      <c r="I7449" t="s">
        <v>6135</v>
      </c>
      <c r="J7449" t="s">
        <v>35907</v>
      </c>
      <c r="K7449" t="s">
        <v>6135</v>
      </c>
      <c r="L7449">
        <v>46</v>
      </c>
      <c r="M7449" s="6">
        <v>41584</v>
      </c>
      <c r="N7449" s="6">
        <v>42307</v>
      </c>
      <c r="O7449" t="s">
        <v>5953</v>
      </c>
    </row>
    <row r="7450" spans="1:15" x14ac:dyDescent="0.3">
      <c r="A7450" t="s">
        <v>35908</v>
      </c>
      <c r="B7450">
        <v>1758150</v>
      </c>
      <c r="D7450">
        <v>0</v>
      </c>
      <c r="E7450" t="s">
        <v>6230</v>
      </c>
      <c r="F7450" t="s">
        <v>7787</v>
      </c>
      <c r="G7450" t="s">
        <v>27927</v>
      </c>
      <c r="H7450" t="s">
        <v>6520</v>
      </c>
      <c r="I7450" t="s">
        <v>5987</v>
      </c>
      <c r="J7450" t="s">
        <v>35909</v>
      </c>
      <c r="K7450" t="s">
        <v>6135</v>
      </c>
      <c r="L7450">
        <v>5</v>
      </c>
      <c r="M7450" s="6">
        <v>42718</v>
      </c>
      <c r="N7450" s="6">
        <v>42718</v>
      </c>
      <c r="O7450" t="s">
        <v>5953</v>
      </c>
    </row>
    <row r="7451" spans="1:15" x14ac:dyDescent="0.3">
      <c r="A7451" t="s">
        <v>35910</v>
      </c>
      <c r="B7451">
        <v>1461246</v>
      </c>
      <c r="D7451">
        <v>0</v>
      </c>
      <c r="E7451" t="s">
        <v>9228</v>
      </c>
      <c r="F7451" t="s">
        <v>5978</v>
      </c>
      <c r="G7451" t="s">
        <v>35911</v>
      </c>
      <c r="H7451" t="s">
        <v>6816</v>
      </c>
      <c r="I7451" t="s">
        <v>5987</v>
      </c>
      <c r="J7451" t="s">
        <v>35912</v>
      </c>
      <c r="K7451" t="s">
        <v>6135</v>
      </c>
      <c r="L7451">
        <v>63</v>
      </c>
      <c r="M7451" s="6">
        <v>41731</v>
      </c>
      <c r="N7451" s="6">
        <v>41851</v>
      </c>
      <c r="O7451" t="s">
        <v>5953</v>
      </c>
    </row>
    <row r="7452" spans="1:15" x14ac:dyDescent="0.3">
      <c r="A7452" t="s">
        <v>35913</v>
      </c>
      <c r="B7452">
        <v>1468179</v>
      </c>
      <c r="D7452">
        <v>0</v>
      </c>
      <c r="E7452" t="s">
        <v>9228</v>
      </c>
      <c r="F7452" t="s">
        <v>5978</v>
      </c>
      <c r="G7452" t="s">
        <v>35914</v>
      </c>
      <c r="H7452" t="s">
        <v>8841</v>
      </c>
      <c r="I7452" t="s">
        <v>5987</v>
      </c>
      <c r="J7452" t="s">
        <v>35915</v>
      </c>
      <c r="K7452" t="s">
        <v>6135</v>
      </c>
      <c r="L7452">
        <v>129</v>
      </c>
      <c r="M7452" s="6">
        <v>42063</v>
      </c>
      <c r="N7452" s="6">
        <v>42117</v>
      </c>
      <c r="O7452" t="s">
        <v>5953</v>
      </c>
    </row>
    <row r="7453" spans="1:15" x14ac:dyDescent="0.3">
      <c r="A7453" t="s">
        <v>35916</v>
      </c>
      <c r="B7453">
        <v>1852567</v>
      </c>
      <c r="D7453">
        <v>0</v>
      </c>
      <c r="E7453" t="s">
        <v>5956</v>
      </c>
      <c r="F7453" t="s">
        <v>6258</v>
      </c>
      <c r="G7453" t="s">
        <v>35917</v>
      </c>
      <c r="H7453" t="s">
        <v>9300</v>
      </c>
      <c r="I7453" t="s">
        <v>5987</v>
      </c>
      <c r="J7453" t="s">
        <v>35918</v>
      </c>
      <c r="K7453">
        <v>115</v>
      </c>
      <c r="L7453">
        <v>115</v>
      </c>
      <c r="M7453" s="6">
        <v>42543</v>
      </c>
      <c r="N7453" s="6">
        <v>42543</v>
      </c>
      <c r="O7453" t="s">
        <v>5953</v>
      </c>
    </row>
    <row r="7454" spans="1:15" x14ac:dyDescent="0.3">
      <c r="A7454" t="s">
        <v>35919</v>
      </c>
      <c r="B7454">
        <v>1480731</v>
      </c>
      <c r="D7454">
        <v>0</v>
      </c>
      <c r="E7454" t="s">
        <v>5956</v>
      </c>
      <c r="F7454" t="s">
        <v>6014</v>
      </c>
      <c r="G7454" t="s">
        <v>35920</v>
      </c>
      <c r="H7454" t="s">
        <v>6898</v>
      </c>
      <c r="I7454" t="s">
        <v>5987</v>
      </c>
      <c r="J7454" t="s">
        <v>35921</v>
      </c>
      <c r="K7454">
        <v>44</v>
      </c>
      <c r="L7454">
        <v>44</v>
      </c>
      <c r="M7454" s="6">
        <v>41729</v>
      </c>
      <c r="N7454" s="6">
        <v>41729</v>
      </c>
      <c r="O7454" t="s">
        <v>5953</v>
      </c>
    </row>
    <row r="7455" spans="1:15" x14ac:dyDescent="0.3">
      <c r="A7455" t="s">
        <v>35922</v>
      </c>
      <c r="B7455">
        <v>1481110</v>
      </c>
      <c r="D7455">
        <v>0</v>
      </c>
      <c r="E7455" t="s">
        <v>5956</v>
      </c>
      <c r="F7455" t="s">
        <v>6184</v>
      </c>
      <c r="G7455" t="s">
        <v>35923</v>
      </c>
      <c r="H7455" t="s">
        <v>7952</v>
      </c>
      <c r="I7455" t="s">
        <v>5987</v>
      </c>
      <c r="J7455" t="s">
        <v>35924</v>
      </c>
      <c r="K7455" t="s">
        <v>6135</v>
      </c>
      <c r="L7455" t="s">
        <v>6135</v>
      </c>
      <c r="M7455" s="6">
        <v>41731</v>
      </c>
      <c r="N7455" s="6">
        <v>41731</v>
      </c>
      <c r="O7455" t="s">
        <v>5953</v>
      </c>
    </row>
    <row r="7456" spans="1:15" x14ac:dyDescent="0.3">
      <c r="A7456" t="s">
        <v>35925</v>
      </c>
      <c r="B7456">
        <v>1486470</v>
      </c>
      <c r="D7456">
        <v>0</v>
      </c>
      <c r="E7456" t="s">
        <v>5956</v>
      </c>
      <c r="F7456" t="s">
        <v>6258</v>
      </c>
      <c r="G7456" t="s">
        <v>35926</v>
      </c>
      <c r="H7456" t="s">
        <v>11660</v>
      </c>
      <c r="I7456" t="s">
        <v>5987</v>
      </c>
      <c r="J7456" t="s">
        <v>35927</v>
      </c>
      <c r="K7456">
        <v>101</v>
      </c>
      <c r="L7456">
        <v>100</v>
      </c>
      <c r="M7456" s="6">
        <v>41818</v>
      </c>
      <c r="N7456" s="6">
        <v>41818</v>
      </c>
      <c r="O7456" t="s">
        <v>5953</v>
      </c>
    </row>
    <row r="7457" spans="1:15" x14ac:dyDescent="0.3">
      <c r="A7457" t="s">
        <v>35928</v>
      </c>
      <c r="B7457">
        <v>1498011</v>
      </c>
      <c r="D7457">
        <v>0</v>
      </c>
      <c r="E7457" t="s">
        <v>5956</v>
      </c>
      <c r="F7457" t="s">
        <v>6014</v>
      </c>
      <c r="G7457" t="s">
        <v>35929</v>
      </c>
      <c r="H7457" t="s">
        <v>8236</v>
      </c>
      <c r="I7457" t="s">
        <v>5987</v>
      </c>
      <c r="J7457" t="s">
        <v>35930</v>
      </c>
      <c r="K7457">
        <v>57</v>
      </c>
      <c r="L7457">
        <v>57</v>
      </c>
      <c r="M7457" s="6">
        <v>41943</v>
      </c>
      <c r="N7457" s="6">
        <v>42040</v>
      </c>
      <c r="O7457" t="s">
        <v>5953</v>
      </c>
    </row>
    <row r="7458" spans="1:15" x14ac:dyDescent="0.3">
      <c r="A7458" t="s">
        <v>35931</v>
      </c>
      <c r="B7458">
        <v>1505226</v>
      </c>
      <c r="D7458">
        <v>0</v>
      </c>
      <c r="E7458" t="s">
        <v>5956</v>
      </c>
      <c r="F7458" t="s">
        <v>6258</v>
      </c>
      <c r="G7458" t="s">
        <v>35932</v>
      </c>
      <c r="H7458" t="s">
        <v>11385</v>
      </c>
      <c r="I7458" t="s">
        <v>5987</v>
      </c>
      <c r="J7458" t="s">
        <v>35933</v>
      </c>
      <c r="K7458">
        <v>124</v>
      </c>
      <c r="L7458">
        <v>124</v>
      </c>
      <c r="M7458" s="6">
        <v>41857</v>
      </c>
      <c r="N7458" s="6">
        <v>41857</v>
      </c>
      <c r="O7458" t="s">
        <v>5953</v>
      </c>
    </row>
    <row r="7459" spans="1:15" x14ac:dyDescent="0.3">
      <c r="A7459" t="s">
        <v>35934</v>
      </c>
      <c r="B7459">
        <v>1508672</v>
      </c>
      <c r="D7459">
        <v>0</v>
      </c>
      <c r="E7459" t="s">
        <v>5956</v>
      </c>
      <c r="F7459" t="s">
        <v>6014</v>
      </c>
      <c r="G7459" t="s">
        <v>35935</v>
      </c>
      <c r="H7459" t="s">
        <v>6868</v>
      </c>
      <c r="I7459" t="s">
        <v>5987</v>
      </c>
      <c r="J7459" t="s">
        <v>35936</v>
      </c>
      <c r="K7459">
        <v>51</v>
      </c>
      <c r="L7459">
        <v>50</v>
      </c>
      <c r="M7459" s="6">
        <v>42123</v>
      </c>
      <c r="N7459" s="6">
        <v>42123</v>
      </c>
      <c r="O7459" t="s">
        <v>5953</v>
      </c>
    </row>
    <row r="7460" spans="1:15" x14ac:dyDescent="0.3">
      <c r="A7460" t="s">
        <v>35937</v>
      </c>
      <c r="B7460">
        <v>1508673</v>
      </c>
      <c r="D7460">
        <v>0</v>
      </c>
      <c r="E7460" t="s">
        <v>5956</v>
      </c>
      <c r="F7460" t="s">
        <v>6184</v>
      </c>
      <c r="G7460" t="s">
        <v>35938</v>
      </c>
      <c r="H7460" t="s">
        <v>10817</v>
      </c>
      <c r="I7460" t="s">
        <v>5987</v>
      </c>
      <c r="J7460" t="s">
        <v>35939</v>
      </c>
      <c r="K7460">
        <v>158</v>
      </c>
      <c r="L7460">
        <v>132</v>
      </c>
      <c r="M7460" s="6">
        <v>42123</v>
      </c>
      <c r="N7460" s="6">
        <v>42123</v>
      </c>
      <c r="O7460" t="s">
        <v>5953</v>
      </c>
    </row>
    <row r="7461" spans="1:15" x14ac:dyDescent="0.3">
      <c r="A7461" t="s">
        <v>35940</v>
      </c>
      <c r="B7461">
        <v>1508674</v>
      </c>
      <c r="D7461">
        <v>0</v>
      </c>
      <c r="E7461" t="s">
        <v>5956</v>
      </c>
      <c r="F7461" t="s">
        <v>6184</v>
      </c>
      <c r="G7461" t="s">
        <v>35941</v>
      </c>
      <c r="H7461" t="s">
        <v>10817</v>
      </c>
      <c r="I7461" t="s">
        <v>5987</v>
      </c>
      <c r="J7461" t="s">
        <v>35942</v>
      </c>
      <c r="K7461">
        <v>158</v>
      </c>
      <c r="L7461">
        <v>132</v>
      </c>
      <c r="M7461" s="6">
        <v>42123</v>
      </c>
      <c r="N7461" s="6">
        <v>42123</v>
      </c>
      <c r="O7461" t="s">
        <v>5953</v>
      </c>
    </row>
    <row r="7462" spans="1:15" x14ac:dyDescent="0.3">
      <c r="A7462" t="s">
        <v>35943</v>
      </c>
      <c r="B7462">
        <v>1508678</v>
      </c>
      <c r="D7462">
        <v>0</v>
      </c>
      <c r="E7462" t="s">
        <v>5956</v>
      </c>
      <c r="F7462" t="s">
        <v>6184</v>
      </c>
      <c r="G7462" t="s">
        <v>35944</v>
      </c>
      <c r="H7462" t="s">
        <v>6127</v>
      </c>
      <c r="I7462" t="s">
        <v>5987</v>
      </c>
      <c r="J7462" t="s">
        <v>35945</v>
      </c>
      <c r="K7462">
        <v>272</v>
      </c>
      <c r="L7462">
        <v>270</v>
      </c>
      <c r="M7462" s="6">
        <v>42123</v>
      </c>
      <c r="N7462" s="6">
        <v>42123</v>
      </c>
      <c r="O7462" t="s">
        <v>5953</v>
      </c>
    </row>
    <row r="7463" spans="1:15" x14ac:dyDescent="0.3">
      <c r="A7463" t="s">
        <v>35946</v>
      </c>
      <c r="B7463">
        <v>1508680</v>
      </c>
      <c r="D7463">
        <v>0</v>
      </c>
      <c r="E7463" t="s">
        <v>5956</v>
      </c>
      <c r="F7463" t="s">
        <v>6184</v>
      </c>
      <c r="G7463" t="s">
        <v>35947</v>
      </c>
      <c r="H7463" t="s">
        <v>8369</v>
      </c>
      <c r="I7463" t="s">
        <v>5987</v>
      </c>
      <c r="J7463" t="s">
        <v>35948</v>
      </c>
      <c r="K7463">
        <v>220</v>
      </c>
      <c r="L7463">
        <v>214</v>
      </c>
      <c r="M7463" s="6">
        <v>42123</v>
      </c>
      <c r="N7463" s="6">
        <v>42123</v>
      </c>
      <c r="O7463" t="s">
        <v>5953</v>
      </c>
    </row>
    <row r="7464" spans="1:15" x14ac:dyDescent="0.3">
      <c r="A7464" t="s">
        <v>35949</v>
      </c>
      <c r="B7464">
        <v>1508681</v>
      </c>
      <c r="D7464">
        <v>0</v>
      </c>
      <c r="E7464" t="s">
        <v>5956</v>
      </c>
      <c r="F7464" t="s">
        <v>6184</v>
      </c>
      <c r="G7464" t="s">
        <v>35950</v>
      </c>
      <c r="H7464" t="s">
        <v>6127</v>
      </c>
      <c r="I7464" t="s">
        <v>5987</v>
      </c>
      <c r="J7464" t="s">
        <v>35951</v>
      </c>
      <c r="K7464">
        <v>251</v>
      </c>
      <c r="L7464">
        <v>251</v>
      </c>
      <c r="M7464" s="6">
        <v>42123</v>
      </c>
      <c r="N7464" s="6">
        <v>42123</v>
      </c>
      <c r="O7464" t="s">
        <v>5953</v>
      </c>
    </row>
    <row r="7465" spans="1:15" x14ac:dyDescent="0.3">
      <c r="A7465" t="s">
        <v>35952</v>
      </c>
      <c r="B7465">
        <v>1524880</v>
      </c>
      <c r="D7465">
        <v>0</v>
      </c>
      <c r="E7465" t="s">
        <v>9228</v>
      </c>
      <c r="F7465" t="s">
        <v>5978</v>
      </c>
      <c r="G7465" t="s">
        <v>35953</v>
      </c>
      <c r="H7465" t="s">
        <v>6122</v>
      </c>
      <c r="I7465" t="s">
        <v>5987</v>
      </c>
      <c r="J7465" t="s">
        <v>35954</v>
      </c>
      <c r="K7465">
        <v>69</v>
      </c>
      <c r="L7465">
        <v>67</v>
      </c>
      <c r="M7465" s="6">
        <v>41857</v>
      </c>
      <c r="N7465" s="6">
        <v>42787</v>
      </c>
      <c r="O7465" t="s">
        <v>5953</v>
      </c>
    </row>
    <row r="7466" spans="1:15" x14ac:dyDescent="0.3">
      <c r="A7466" t="s">
        <v>35955</v>
      </c>
      <c r="B7466">
        <v>1527517</v>
      </c>
      <c r="D7466">
        <v>0</v>
      </c>
      <c r="E7466" t="s">
        <v>5956</v>
      </c>
      <c r="F7466" t="s">
        <v>6258</v>
      </c>
      <c r="G7466" t="s">
        <v>35956</v>
      </c>
      <c r="H7466" t="s">
        <v>8895</v>
      </c>
      <c r="I7466" t="s">
        <v>5987</v>
      </c>
      <c r="J7466" t="s">
        <v>35957</v>
      </c>
      <c r="K7466">
        <v>87</v>
      </c>
      <c r="L7466">
        <v>84</v>
      </c>
      <c r="M7466" s="6">
        <v>41892</v>
      </c>
      <c r="N7466" s="6">
        <v>41892</v>
      </c>
      <c r="O7466" t="s">
        <v>5953</v>
      </c>
    </row>
    <row r="7467" spans="1:15" x14ac:dyDescent="0.3">
      <c r="A7467" t="s">
        <v>35958</v>
      </c>
      <c r="B7467">
        <v>1541690</v>
      </c>
      <c r="D7467">
        <v>0</v>
      </c>
      <c r="E7467" t="s">
        <v>9228</v>
      </c>
      <c r="F7467" t="s">
        <v>5978</v>
      </c>
      <c r="G7467" t="s">
        <v>35959</v>
      </c>
      <c r="H7467" t="s">
        <v>17839</v>
      </c>
      <c r="I7467" t="s">
        <v>5987</v>
      </c>
      <c r="J7467" t="s">
        <v>35960</v>
      </c>
      <c r="K7467">
        <v>175</v>
      </c>
      <c r="L7467">
        <v>172</v>
      </c>
      <c r="M7467" s="6">
        <v>42569</v>
      </c>
      <c r="N7467" s="6">
        <v>42622</v>
      </c>
      <c r="O7467" t="s">
        <v>5953</v>
      </c>
    </row>
    <row r="7468" spans="1:15" x14ac:dyDescent="0.3">
      <c r="A7468" t="s">
        <v>35961</v>
      </c>
      <c r="B7468">
        <v>1542116</v>
      </c>
      <c r="D7468">
        <v>0</v>
      </c>
      <c r="E7468" t="s">
        <v>9228</v>
      </c>
      <c r="F7468" t="s">
        <v>5978</v>
      </c>
      <c r="G7468" t="s">
        <v>35962</v>
      </c>
      <c r="H7468" t="s">
        <v>15005</v>
      </c>
      <c r="I7468" t="s">
        <v>5987</v>
      </c>
      <c r="J7468" t="s">
        <v>35963</v>
      </c>
      <c r="K7468">
        <v>65</v>
      </c>
      <c r="L7468">
        <v>65</v>
      </c>
      <c r="M7468" s="6">
        <v>42861</v>
      </c>
      <c r="N7468" s="6">
        <v>42861</v>
      </c>
      <c r="O7468" t="s">
        <v>5953</v>
      </c>
    </row>
    <row r="7469" spans="1:15" x14ac:dyDescent="0.3">
      <c r="A7469" t="s">
        <v>35964</v>
      </c>
      <c r="B7469">
        <v>1551642</v>
      </c>
      <c r="D7469">
        <v>0</v>
      </c>
      <c r="E7469" t="s">
        <v>5956</v>
      </c>
      <c r="F7469" t="s">
        <v>6258</v>
      </c>
      <c r="G7469" t="s">
        <v>35965</v>
      </c>
      <c r="H7469">
        <v>64</v>
      </c>
      <c r="I7469" t="s">
        <v>5987</v>
      </c>
      <c r="J7469" t="s">
        <v>35966</v>
      </c>
      <c r="K7469">
        <v>89</v>
      </c>
      <c r="L7469">
        <v>87</v>
      </c>
      <c r="M7469" s="6">
        <v>41923</v>
      </c>
      <c r="N7469" s="6">
        <v>41923</v>
      </c>
      <c r="O7469" t="s">
        <v>5953</v>
      </c>
    </row>
    <row r="7470" spans="1:15" x14ac:dyDescent="0.3">
      <c r="A7470" t="s">
        <v>35967</v>
      </c>
      <c r="B7470">
        <v>1552733</v>
      </c>
      <c r="D7470">
        <v>0</v>
      </c>
      <c r="E7470" t="s">
        <v>5956</v>
      </c>
      <c r="F7470" t="s">
        <v>6258</v>
      </c>
      <c r="G7470" t="s">
        <v>35968</v>
      </c>
      <c r="H7470" t="s">
        <v>8576</v>
      </c>
      <c r="I7470" t="s">
        <v>5987</v>
      </c>
      <c r="J7470" t="s">
        <v>35969</v>
      </c>
      <c r="K7470">
        <v>95</v>
      </c>
      <c r="L7470">
        <v>95</v>
      </c>
      <c r="M7470" s="6">
        <v>41923</v>
      </c>
      <c r="N7470" s="6">
        <v>41923</v>
      </c>
      <c r="O7470" t="s">
        <v>5953</v>
      </c>
    </row>
    <row r="7471" spans="1:15" x14ac:dyDescent="0.3">
      <c r="A7471" t="s">
        <v>35970</v>
      </c>
      <c r="B7471">
        <v>1555207</v>
      </c>
      <c r="D7471">
        <v>0</v>
      </c>
      <c r="E7471" t="s">
        <v>5956</v>
      </c>
      <c r="F7471" t="s">
        <v>6014</v>
      </c>
      <c r="G7471" t="s">
        <v>35971</v>
      </c>
      <c r="H7471" t="s">
        <v>8996</v>
      </c>
      <c r="I7471" t="s">
        <v>5987</v>
      </c>
      <c r="J7471" t="s">
        <v>35972</v>
      </c>
      <c r="K7471">
        <v>59</v>
      </c>
      <c r="L7471">
        <v>59</v>
      </c>
      <c r="M7471" s="6">
        <v>42828</v>
      </c>
      <c r="N7471" s="6">
        <v>42891</v>
      </c>
      <c r="O7471" t="s">
        <v>5953</v>
      </c>
    </row>
    <row r="7472" spans="1:15" x14ac:dyDescent="0.3">
      <c r="A7472" t="s">
        <v>35973</v>
      </c>
      <c r="B7472">
        <v>1555234</v>
      </c>
      <c r="D7472">
        <v>0</v>
      </c>
      <c r="E7472" t="s">
        <v>5956</v>
      </c>
      <c r="F7472" t="s">
        <v>6258</v>
      </c>
      <c r="G7472" t="s">
        <v>35974</v>
      </c>
      <c r="H7472" t="s">
        <v>17979</v>
      </c>
      <c r="I7472" t="s">
        <v>5987</v>
      </c>
      <c r="J7472" t="s">
        <v>35975</v>
      </c>
      <c r="K7472">
        <v>61</v>
      </c>
      <c r="L7472">
        <v>61</v>
      </c>
      <c r="M7472" s="6">
        <v>41925</v>
      </c>
      <c r="N7472" s="6">
        <v>41925</v>
      </c>
      <c r="O7472" t="s">
        <v>5953</v>
      </c>
    </row>
    <row r="7473" spans="1:15" x14ac:dyDescent="0.3">
      <c r="A7473" t="s">
        <v>35976</v>
      </c>
      <c r="B7473">
        <v>1567007</v>
      </c>
      <c r="D7473">
        <v>0</v>
      </c>
      <c r="E7473" t="s">
        <v>5956</v>
      </c>
      <c r="F7473" t="s">
        <v>6258</v>
      </c>
      <c r="G7473" t="s">
        <v>35977</v>
      </c>
      <c r="H7473" t="s">
        <v>7608</v>
      </c>
      <c r="I7473" t="s">
        <v>5987</v>
      </c>
      <c r="J7473" t="s">
        <v>35978</v>
      </c>
      <c r="K7473">
        <v>152</v>
      </c>
      <c r="L7473">
        <v>133</v>
      </c>
      <c r="M7473" s="6">
        <v>42001</v>
      </c>
      <c r="N7473" s="6">
        <v>42346</v>
      </c>
      <c r="O7473" t="s">
        <v>5953</v>
      </c>
    </row>
    <row r="7474" spans="1:15" x14ac:dyDescent="0.3">
      <c r="A7474" t="s">
        <v>35979</v>
      </c>
      <c r="B7474">
        <v>1567451</v>
      </c>
      <c r="D7474">
        <v>0</v>
      </c>
      <c r="E7474" t="s">
        <v>5956</v>
      </c>
      <c r="F7474" t="s">
        <v>6258</v>
      </c>
      <c r="G7474" t="s">
        <v>35980</v>
      </c>
      <c r="H7474" t="s">
        <v>8895</v>
      </c>
      <c r="I7474" t="s">
        <v>5987</v>
      </c>
      <c r="J7474" t="s">
        <v>35981</v>
      </c>
      <c r="K7474">
        <v>88</v>
      </c>
      <c r="L7474">
        <v>85</v>
      </c>
      <c r="M7474" s="6">
        <v>42001</v>
      </c>
      <c r="N7474" s="6">
        <v>42001</v>
      </c>
      <c r="O7474" t="s">
        <v>5953</v>
      </c>
    </row>
    <row r="7475" spans="1:15" x14ac:dyDescent="0.3">
      <c r="A7475" t="s">
        <v>35982</v>
      </c>
      <c r="B7475">
        <v>1567452</v>
      </c>
      <c r="D7475">
        <v>0</v>
      </c>
      <c r="E7475" t="s">
        <v>5956</v>
      </c>
      <c r="F7475" t="s">
        <v>6258</v>
      </c>
      <c r="G7475" t="s">
        <v>35983</v>
      </c>
      <c r="H7475" t="s">
        <v>18750</v>
      </c>
      <c r="I7475" t="s">
        <v>5987</v>
      </c>
      <c r="J7475" t="s">
        <v>35984</v>
      </c>
      <c r="K7475">
        <v>94</v>
      </c>
      <c r="L7475">
        <v>91</v>
      </c>
      <c r="M7475" s="6">
        <v>42001</v>
      </c>
      <c r="N7475" s="6">
        <v>42001</v>
      </c>
      <c r="O7475" t="s">
        <v>5953</v>
      </c>
    </row>
    <row r="7476" spans="1:15" x14ac:dyDescent="0.3">
      <c r="A7476" t="s">
        <v>35985</v>
      </c>
      <c r="B7476">
        <v>1567465</v>
      </c>
      <c r="D7476">
        <v>0</v>
      </c>
      <c r="E7476" t="s">
        <v>5956</v>
      </c>
      <c r="F7476" t="s">
        <v>6258</v>
      </c>
      <c r="G7476" t="s">
        <v>35986</v>
      </c>
      <c r="H7476" t="s">
        <v>15370</v>
      </c>
      <c r="I7476" t="s">
        <v>5987</v>
      </c>
      <c r="J7476" t="s">
        <v>35987</v>
      </c>
      <c r="K7476">
        <v>103</v>
      </c>
      <c r="L7476">
        <v>103</v>
      </c>
      <c r="M7476" s="6">
        <v>42022</v>
      </c>
      <c r="N7476" s="6">
        <v>42022</v>
      </c>
      <c r="O7476" t="s">
        <v>5953</v>
      </c>
    </row>
    <row r="7477" spans="1:15" x14ac:dyDescent="0.3">
      <c r="A7477" t="s">
        <v>35988</v>
      </c>
      <c r="B7477">
        <v>1567467</v>
      </c>
      <c r="D7477">
        <v>0</v>
      </c>
      <c r="E7477" t="s">
        <v>5956</v>
      </c>
      <c r="F7477" t="s">
        <v>6258</v>
      </c>
      <c r="G7477" t="s">
        <v>35989</v>
      </c>
      <c r="H7477" t="s">
        <v>7863</v>
      </c>
      <c r="I7477" t="s">
        <v>5987</v>
      </c>
      <c r="J7477" t="s">
        <v>35990</v>
      </c>
      <c r="K7477">
        <v>173</v>
      </c>
      <c r="L7477">
        <v>148</v>
      </c>
      <c r="M7477" s="6">
        <v>42022</v>
      </c>
      <c r="N7477" s="6">
        <v>42022</v>
      </c>
      <c r="O7477" t="s">
        <v>5953</v>
      </c>
    </row>
    <row r="7478" spans="1:15" x14ac:dyDescent="0.3">
      <c r="A7478" t="s">
        <v>35991</v>
      </c>
      <c r="B7478">
        <v>1567470</v>
      </c>
      <c r="D7478">
        <v>0</v>
      </c>
      <c r="E7478" t="s">
        <v>5956</v>
      </c>
      <c r="F7478" t="s">
        <v>6258</v>
      </c>
      <c r="G7478" t="s">
        <v>7938</v>
      </c>
      <c r="H7478">
        <v>64</v>
      </c>
      <c r="I7478" t="s">
        <v>5987</v>
      </c>
      <c r="J7478" t="s">
        <v>35992</v>
      </c>
      <c r="K7478">
        <v>88</v>
      </c>
      <c r="L7478">
        <v>88</v>
      </c>
      <c r="M7478" s="6">
        <v>42001</v>
      </c>
      <c r="N7478" s="6">
        <v>42001</v>
      </c>
      <c r="O7478" t="s">
        <v>5953</v>
      </c>
    </row>
    <row r="7479" spans="1:15" x14ac:dyDescent="0.3">
      <c r="A7479" t="s">
        <v>35993</v>
      </c>
      <c r="B7479">
        <v>1567478</v>
      </c>
      <c r="D7479">
        <v>0</v>
      </c>
      <c r="E7479" t="s">
        <v>5956</v>
      </c>
      <c r="F7479" t="s">
        <v>6258</v>
      </c>
      <c r="G7479" t="s">
        <v>35994</v>
      </c>
      <c r="H7479" t="s">
        <v>7643</v>
      </c>
      <c r="I7479" t="s">
        <v>5987</v>
      </c>
      <c r="J7479" t="s">
        <v>35995</v>
      </c>
      <c r="K7479" t="s">
        <v>6135</v>
      </c>
      <c r="L7479">
        <v>98</v>
      </c>
      <c r="M7479" s="6">
        <v>42001</v>
      </c>
      <c r="N7479" s="6">
        <v>42001</v>
      </c>
      <c r="O7479" t="s">
        <v>5953</v>
      </c>
    </row>
    <row r="7480" spans="1:15" x14ac:dyDescent="0.3">
      <c r="A7480" t="s">
        <v>35996</v>
      </c>
      <c r="B7480">
        <v>1567479</v>
      </c>
      <c r="D7480">
        <v>0</v>
      </c>
      <c r="E7480" t="s">
        <v>5956</v>
      </c>
      <c r="F7480" t="s">
        <v>6258</v>
      </c>
      <c r="G7480" t="s">
        <v>35997</v>
      </c>
      <c r="H7480" t="s">
        <v>7939</v>
      </c>
      <c r="I7480" t="s">
        <v>5987</v>
      </c>
      <c r="J7480" t="s">
        <v>35998</v>
      </c>
      <c r="K7480">
        <v>94</v>
      </c>
      <c r="L7480">
        <v>94</v>
      </c>
      <c r="M7480" s="6">
        <v>42001</v>
      </c>
      <c r="N7480" s="6">
        <v>42001</v>
      </c>
      <c r="O7480" t="s">
        <v>5953</v>
      </c>
    </row>
    <row r="7481" spans="1:15" x14ac:dyDescent="0.3">
      <c r="A7481" t="s">
        <v>35999</v>
      </c>
      <c r="B7481">
        <v>1567483</v>
      </c>
      <c r="D7481">
        <v>0</v>
      </c>
      <c r="E7481" t="s">
        <v>5956</v>
      </c>
      <c r="F7481" t="s">
        <v>6258</v>
      </c>
      <c r="G7481" t="s">
        <v>36000</v>
      </c>
      <c r="H7481" t="s">
        <v>7939</v>
      </c>
      <c r="I7481" t="s">
        <v>5987</v>
      </c>
      <c r="J7481" t="s">
        <v>36001</v>
      </c>
      <c r="K7481">
        <v>84</v>
      </c>
      <c r="L7481">
        <v>84</v>
      </c>
      <c r="M7481" s="6">
        <v>41972</v>
      </c>
      <c r="N7481" s="6">
        <v>41972</v>
      </c>
      <c r="O7481" t="s">
        <v>5953</v>
      </c>
    </row>
    <row r="7482" spans="1:15" x14ac:dyDescent="0.3">
      <c r="A7482" t="s">
        <v>36002</v>
      </c>
      <c r="B7482">
        <v>1572749</v>
      </c>
      <c r="D7482">
        <v>0</v>
      </c>
      <c r="E7482" t="s">
        <v>5956</v>
      </c>
      <c r="F7482" t="s">
        <v>6258</v>
      </c>
      <c r="G7482" t="s">
        <v>36003</v>
      </c>
      <c r="H7482" t="s">
        <v>6348</v>
      </c>
      <c r="I7482" t="s">
        <v>5987</v>
      </c>
      <c r="J7482" t="s">
        <v>36004</v>
      </c>
      <c r="K7482">
        <v>83</v>
      </c>
      <c r="L7482">
        <v>83</v>
      </c>
      <c r="M7482" s="6">
        <v>42255</v>
      </c>
      <c r="N7482" s="6">
        <v>42255</v>
      </c>
      <c r="O7482" t="s">
        <v>5953</v>
      </c>
    </row>
    <row r="7483" spans="1:15" x14ac:dyDescent="0.3">
      <c r="A7483" t="s">
        <v>36005</v>
      </c>
      <c r="B7483">
        <v>1582354</v>
      </c>
      <c r="D7483">
        <v>0</v>
      </c>
      <c r="E7483" t="s">
        <v>9228</v>
      </c>
      <c r="F7483" t="s">
        <v>5978</v>
      </c>
      <c r="G7483" t="s">
        <v>36006</v>
      </c>
      <c r="H7483" t="s">
        <v>6672</v>
      </c>
      <c r="I7483" t="s">
        <v>5987</v>
      </c>
      <c r="J7483" t="s">
        <v>36007</v>
      </c>
      <c r="K7483">
        <v>5</v>
      </c>
      <c r="L7483">
        <v>58</v>
      </c>
      <c r="M7483" s="6">
        <v>38186</v>
      </c>
      <c r="N7483" s="6">
        <v>41988</v>
      </c>
      <c r="O7483" t="s">
        <v>5953</v>
      </c>
    </row>
    <row r="7484" spans="1:15" x14ac:dyDescent="0.3">
      <c r="A7484" t="s">
        <v>36008</v>
      </c>
      <c r="B7484">
        <v>1589753</v>
      </c>
      <c r="D7484">
        <v>0</v>
      </c>
      <c r="E7484" t="s">
        <v>5956</v>
      </c>
      <c r="F7484" t="s">
        <v>6258</v>
      </c>
      <c r="G7484" t="s">
        <v>36009</v>
      </c>
      <c r="H7484" t="s">
        <v>6502</v>
      </c>
      <c r="I7484" t="s">
        <v>5987</v>
      </c>
      <c r="J7484" t="s">
        <v>36010</v>
      </c>
      <c r="K7484">
        <v>61</v>
      </c>
      <c r="L7484">
        <v>61</v>
      </c>
      <c r="M7484" s="6">
        <v>42049</v>
      </c>
      <c r="N7484" s="6">
        <v>42178</v>
      </c>
      <c r="O7484" t="s">
        <v>5953</v>
      </c>
    </row>
    <row r="7485" spans="1:15" x14ac:dyDescent="0.3">
      <c r="A7485" t="s">
        <v>36011</v>
      </c>
      <c r="B7485">
        <v>1597967</v>
      </c>
      <c r="D7485">
        <v>0</v>
      </c>
      <c r="E7485" t="s">
        <v>5956</v>
      </c>
      <c r="F7485" t="s">
        <v>6014</v>
      </c>
      <c r="G7485" t="s">
        <v>36012</v>
      </c>
      <c r="H7485" t="s">
        <v>11347</v>
      </c>
      <c r="I7485" t="s">
        <v>5987</v>
      </c>
      <c r="J7485" t="s">
        <v>36013</v>
      </c>
      <c r="K7485" t="s">
        <v>6135</v>
      </c>
      <c r="L7485">
        <v>54</v>
      </c>
      <c r="M7485" s="6">
        <v>42390</v>
      </c>
      <c r="N7485" s="6">
        <v>42390</v>
      </c>
      <c r="O7485" t="s">
        <v>5953</v>
      </c>
    </row>
    <row r="7486" spans="1:15" x14ac:dyDescent="0.3">
      <c r="A7486" t="s">
        <v>36014</v>
      </c>
      <c r="B7486">
        <v>1597971</v>
      </c>
      <c r="D7486">
        <v>0</v>
      </c>
      <c r="E7486" t="s">
        <v>5956</v>
      </c>
      <c r="F7486" t="s">
        <v>6184</v>
      </c>
      <c r="G7486" t="s">
        <v>36015</v>
      </c>
      <c r="H7486" t="s">
        <v>9409</v>
      </c>
      <c r="I7486" t="s">
        <v>5987</v>
      </c>
      <c r="J7486" t="s">
        <v>36016</v>
      </c>
      <c r="K7486">
        <v>94</v>
      </c>
      <c r="L7486">
        <v>94</v>
      </c>
      <c r="M7486" s="6">
        <v>42390</v>
      </c>
      <c r="N7486" s="6">
        <v>42390</v>
      </c>
      <c r="O7486" t="s">
        <v>5953</v>
      </c>
    </row>
    <row r="7487" spans="1:15" x14ac:dyDescent="0.3">
      <c r="A7487" t="s">
        <v>36017</v>
      </c>
      <c r="B7487">
        <v>1597972</v>
      </c>
      <c r="D7487">
        <v>0</v>
      </c>
      <c r="E7487" t="s">
        <v>5956</v>
      </c>
      <c r="F7487" t="s">
        <v>6184</v>
      </c>
      <c r="G7487" t="s">
        <v>36018</v>
      </c>
      <c r="H7487" t="s">
        <v>15073</v>
      </c>
      <c r="I7487" t="s">
        <v>5987</v>
      </c>
      <c r="J7487" t="s">
        <v>36019</v>
      </c>
      <c r="K7487">
        <v>91</v>
      </c>
      <c r="L7487">
        <v>91</v>
      </c>
      <c r="M7487" s="6">
        <v>42390</v>
      </c>
      <c r="N7487" s="6">
        <v>42390</v>
      </c>
      <c r="O7487" t="s">
        <v>5953</v>
      </c>
    </row>
    <row r="7488" spans="1:15" x14ac:dyDescent="0.3">
      <c r="A7488" t="s">
        <v>36020</v>
      </c>
      <c r="B7488">
        <v>1606762</v>
      </c>
      <c r="D7488">
        <v>0</v>
      </c>
      <c r="E7488" t="s">
        <v>5956</v>
      </c>
      <c r="F7488" t="s">
        <v>6258</v>
      </c>
      <c r="G7488" t="s">
        <v>36021</v>
      </c>
      <c r="H7488" t="s">
        <v>11660</v>
      </c>
      <c r="I7488" t="s">
        <v>5987</v>
      </c>
      <c r="J7488" t="s">
        <v>36022</v>
      </c>
      <c r="K7488">
        <v>62</v>
      </c>
      <c r="L7488">
        <v>62</v>
      </c>
      <c r="M7488" s="6">
        <v>42049</v>
      </c>
      <c r="N7488" s="6">
        <v>42049</v>
      </c>
      <c r="O7488" t="s">
        <v>5953</v>
      </c>
    </row>
    <row r="7489" spans="1:15" x14ac:dyDescent="0.3">
      <c r="A7489" t="s">
        <v>36023</v>
      </c>
      <c r="B7489">
        <v>1622114</v>
      </c>
      <c r="D7489">
        <v>0</v>
      </c>
      <c r="E7489" t="s">
        <v>5956</v>
      </c>
      <c r="F7489" t="s">
        <v>6258</v>
      </c>
      <c r="G7489" t="s">
        <v>36024</v>
      </c>
      <c r="H7489" t="s">
        <v>7414</v>
      </c>
      <c r="I7489" t="s">
        <v>5987</v>
      </c>
      <c r="J7489" t="s">
        <v>36025</v>
      </c>
      <c r="K7489">
        <v>77</v>
      </c>
      <c r="L7489">
        <v>77</v>
      </c>
      <c r="M7489" s="6">
        <v>42741</v>
      </c>
      <c r="N7489" s="6">
        <v>42941</v>
      </c>
      <c r="O7489" t="s">
        <v>5953</v>
      </c>
    </row>
    <row r="7490" spans="1:15" x14ac:dyDescent="0.3">
      <c r="A7490" t="s">
        <v>36026</v>
      </c>
      <c r="B7490">
        <v>1622115</v>
      </c>
      <c r="D7490">
        <v>0</v>
      </c>
      <c r="E7490" t="s">
        <v>5956</v>
      </c>
      <c r="F7490" t="s">
        <v>6014</v>
      </c>
      <c r="G7490" t="s">
        <v>36027</v>
      </c>
      <c r="H7490" t="s">
        <v>8289</v>
      </c>
      <c r="I7490" t="s">
        <v>5987</v>
      </c>
      <c r="J7490" t="s">
        <v>36028</v>
      </c>
      <c r="K7490">
        <v>95</v>
      </c>
      <c r="L7490">
        <v>85</v>
      </c>
      <c r="M7490" s="6">
        <v>42741</v>
      </c>
      <c r="N7490" s="6">
        <v>42941</v>
      </c>
      <c r="O7490" t="s">
        <v>5953</v>
      </c>
    </row>
    <row r="7491" spans="1:15" x14ac:dyDescent="0.3">
      <c r="A7491" t="s">
        <v>36029</v>
      </c>
      <c r="B7491">
        <v>1622116</v>
      </c>
      <c r="D7491">
        <v>0</v>
      </c>
      <c r="E7491" t="s">
        <v>5956</v>
      </c>
      <c r="F7491" t="s">
        <v>6014</v>
      </c>
      <c r="G7491" t="s">
        <v>36030</v>
      </c>
      <c r="H7491" t="s">
        <v>7199</v>
      </c>
      <c r="I7491" t="s">
        <v>5987</v>
      </c>
      <c r="J7491" t="s">
        <v>36031</v>
      </c>
      <c r="K7491">
        <v>92</v>
      </c>
      <c r="L7491">
        <v>83</v>
      </c>
      <c r="M7491" s="6">
        <v>42741</v>
      </c>
      <c r="N7491" s="6">
        <v>42941</v>
      </c>
      <c r="O7491" t="s">
        <v>5953</v>
      </c>
    </row>
    <row r="7492" spans="1:15" x14ac:dyDescent="0.3">
      <c r="A7492" t="s">
        <v>36032</v>
      </c>
      <c r="B7492">
        <v>1628721</v>
      </c>
      <c r="D7492">
        <v>0</v>
      </c>
      <c r="E7492" t="s">
        <v>5956</v>
      </c>
      <c r="F7492" t="s">
        <v>6014</v>
      </c>
      <c r="G7492" t="s">
        <v>36033</v>
      </c>
      <c r="H7492" t="s">
        <v>6439</v>
      </c>
      <c r="I7492" t="s">
        <v>5987</v>
      </c>
      <c r="J7492" t="s">
        <v>36034</v>
      </c>
      <c r="K7492">
        <v>80</v>
      </c>
      <c r="L7492">
        <v>80</v>
      </c>
      <c r="M7492" s="6">
        <v>42080</v>
      </c>
      <c r="N7492" s="6">
        <v>42346</v>
      </c>
      <c r="O7492" t="s">
        <v>5953</v>
      </c>
    </row>
    <row r="7493" spans="1:15" x14ac:dyDescent="0.3">
      <c r="A7493" t="s">
        <v>36035</v>
      </c>
      <c r="B7493">
        <v>1628722</v>
      </c>
      <c r="D7493">
        <v>0</v>
      </c>
      <c r="E7493" t="s">
        <v>5956</v>
      </c>
      <c r="F7493" t="s">
        <v>6184</v>
      </c>
      <c r="G7493" t="s">
        <v>36036</v>
      </c>
      <c r="H7493" t="s">
        <v>6127</v>
      </c>
      <c r="I7493" t="s">
        <v>5987</v>
      </c>
      <c r="J7493" t="s">
        <v>36037</v>
      </c>
      <c r="K7493">
        <v>85</v>
      </c>
      <c r="L7493">
        <v>85</v>
      </c>
      <c r="M7493" s="6">
        <v>42080</v>
      </c>
      <c r="N7493" s="6">
        <v>42080</v>
      </c>
      <c r="O7493" t="s">
        <v>5953</v>
      </c>
    </row>
    <row r="7494" spans="1:15" x14ac:dyDescent="0.3">
      <c r="A7494" t="s">
        <v>36038</v>
      </c>
      <c r="B7494">
        <v>1633782</v>
      </c>
      <c r="D7494">
        <v>0</v>
      </c>
      <c r="E7494" t="s">
        <v>9228</v>
      </c>
      <c r="F7494" t="s">
        <v>5978</v>
      </c>
      <c r="G7494" t="s">
        <v>36039</v>
      </c>
      <c r="H7494" t="s">
        <v>12450</v>
      </c>
      <c r="I7494" t="s">
        <v>5987</v>
      </c>
      <c r="J7494" t="s">
        <v>36040</v>
      </c>
      <c r="K7494">
        <v>57</v>
      </c>
      <c r="L7494">
        <v>56</v>
      </c>
      <c r="M7494" s="6">
        <v>42807</v>
      </c>
      <c r="N7494" s="6">
        <v>42807</v>
      </c>
      <c r="O7494" t="s">
        <v>5953</v>
      </c>
    </row>
    <row r="7495" spans="1:15" x14ac:dyDescent="0.3">
      <c r="A7495" t="s">
        <v>36041</v>
      </c>
      <c r="B7495">
        <v>1636201</v>
      </c>
      <c r="D7495">
        <v>0</v>
      </c>
      <c r="E7495" t="s">
        <v>5956</v>
      </c>
      <c r="F7495" t="s">
        <v>6184</v>
      </c>
      <c r="G7495" t="s">
        <v>36042</v>
      </c>
      <c r="H7495" t="s">
        <v>19174</v>
      </c>
      <c r="I7495" t="s">
        <v>5987</v>
      </c>
      <c r="J7495" t="s">
        <v>36043</v>
      </c>
      <c r="K7495">
        <v>51</v>
      </c>
      <c r="L7495">
        <v>51</v>
      </c>
      <c r="M7495" s="6">
        <v>42789</v>
      </c>
      <c r="N7495" s="6">
        <v>42789</v>
      </c>
      <c r="O7495" t="s">
        <v>5953</v>
      </c>
    </row>
    <row r="7496" spans="1:15" x14ac:dyDescent="0.3">
      <c r="A7496" t="s">
        <v>36044</v>
      </c>
      <c r="B7496">
        <v>1636262</v>
      </c>
      <c r="D7496">
        <v>0</v>
      </c>
      <c r="E7496" t="s">
        <v>5956</v>
      </c>
      <c r="F7496" t="s">
        <v>6258</v>
      </c>
      <c r="G7496" t="s">
        <v>36045</v>
      </c>
      <c r="H7496" t="s">
        <v>6277</v>
      </c>
      <c r="I7496" t="s">
        <v>5987</v>
      </c>
      <c r="J7496" t="s">
        <v>36046</v>
      </c>
      <c r="K7496">
        <v>68</v>
      </c>
      <c r="L7496">
        <v>68</v>
      </c>
      <c r="M7496" s="6">
        <v>42240</v>
      </c>
      <c r="N7496" s="6">
        <v>42438</v>
      </c>
      <c r="O7496" t="s">
        <v>5953</v>
      </c>
    </row>
    <row r="7497" spans="1:15" x14ac:dyDescent="0.3">
      <c r="A7497" t="s">
        <v>36047</v>
      </c>
      <c r="B7497">
        <v>1702259</v>
      </c>
      <c r="D7497">
        <v>0</v>
      </c>
      <c r="E7497" t="s">
        <v>5956</v>
      </c>
      <c r="F7497" t="s">
        <v>6258</v>
      </c>
      <c r="G7497" t="s">
        <v>36048</v>
      </c>
      <c r="H7497">
        <v>40</v>
      </c>
      <c r="I7497" t="s">
        <v>5987</v>
      </c>
      <c r="J7497" t="s">
        <v>36049</v>
      </c>
      <c r="K7497">
        <v>84</v>
      </c>
      <c r="L7497">
        <v>84</v>
      </c>
      <c r="M7497" s="6">
        <v>42240</v>
      </c>
      <c r="N7497" s="6">
        <v>42438</v>
      </c>
      <c r="O7497" t="s">
        <v>5953</v>
      </c>
    </row>
    <row r="7498" spans="1:15" x14ac:dyDescent="0.3">
      <c r="A7498" t="s">
        <v>36050</v>
      </c>
      <c r="B7498">
        <v>1636315</v>
      </c>
      <c r="D7498">
        <v>0</v>
      </c>
      <c r="E7498" t="s">
        <v>5956</v>
      </c>
      <c r="F7498" t="s">
        <v>6014</v>
      </c>
      <c r="G7498" t="s">
        <v>36051</v>
      </c>
      <c r="H7498" t="s">
        <v>6852</v>
      </c>
      <c r="I7498" t="s">
        <v>5987</v>
      </c>
      <c r="J7498" t="s">
        <v>36052</v>
      </c>
      <c r="K7498" t="s">
        <v>6135</v>
      </c>
      <c r="L7498">
        <v>52</v>
      </c>
      <c r="M7498" s="6">
        <v>42099</v>
      </c>
      <c r="N7498" s="6">
        <v>42099</v>
      </c>
      <c r="O7498" t="s">
        <v>5953</v>
      </c>
    </row>
    <row r="7499" spans="1:15" x14ac:dyDescent="0.3">
      <c r="A7499" t="s">
        <v>36053</v>
      </c>
      <c r="B7499">
        <v>1636544</v>
      </c>
      <c r="D7499">
        <v>0</v>
      </c>
      <c r="E7499" t="s">
        <v>9228</v>
      </c>
      <c r="F7499" t="s">
        <v>5978</v>
      </c>
      <c r="G7499" t="s">
        <v>36054</v>
      </c>
      <c r="H7499" t="s">
        <v>17755</v>
      </c>
      <c r="I7499" t="s">
        <v>5987</v>
      </c>
      <c r="J7499" t="s">
        <v>36055</v>
      </c>
      <c r="K7499">
        <v>67</v>
      </c>
      <c r="L7499">
        <v>67</v>
      </c>
      <c r="M7499" s="6">
        <v>42302</v>
      </c>
      <c r="N7499" s="6">
        <v>42302</v>
      </c>
      <c r="O7499" t="s">
        <v>5953</v>
      </c>
    </row>
    <row r="7500" spans="1:15" x14ac:dyDescent="0.3">
      <c r="A7500" t="s">
        <v>36056</v>
      </c>
      <c r="B7500">
        <v>1640977</v>
      </c>
      <c r="D7500">
        <v>0</v>
      </c>
      <c r="E7500" t="s">
        <v>9228</v>
      </c>
      <c r="F7500" t="s">
        <v>5978</v>
      </c>
      <c r="G7500" t="s">
        <v>18845</v>
      </c>
      <c r="H7500">
        <v>27</v>
      </c>
      <c r="I7500" t="s">
        <v>5987</v>
      </c>
      <c r="J7500" t="s">
        <v>36057</v>
      </c>
      <c r="K7500">
        <v>65</v>
      </c>
      <c r="L7500">
        <v>65</v>
      </c>
      <c r="M7500" s="6">
        <v>42114</v>
      </c>
      <c r="N7500" s="6">
        <v>42114</v>
      </c>
      <c r="O7500" t="s">
        <v>5953</v>
      </c>
    </row>
    <row r="7501" spans="1:15" x14ac:dyDescent="0.3">
      <c r="A7501" t="s">
        <v>36058</v>
      </c>
      <c r="B7501">
        <v>1643327</v>
      </c>
      <c r="D7501">
        <v>0</v>
      </c>
      <c r="E7501" t="s">
        <v>5956</v>
      </c>
      <c r="F7501" t="s">
        <v>6258</v>
      </c>
      <c r="G7501" t="s">
        <v>36059</v>
      </c>
      <c r="H7501" t="s">
        <v>8272</v>
      </c>
      <c r="I7501" t="s">
        <v>5987</v>
      </c>
      <c r="J7501" t="s">
        <v>36060</v>
      </c>
      <c r="K7501">
        <v>79</v>
      </c>
      <c r="L7501">
        <v>79</v>
      </c>
      <c r="M7501" s="6">
        <v>42332</v>
      </c>
      <c r="N7501" s="6">
        <v>42332</v>
      </c>
      <c r="O7501" t="s">
        <v>5953</v>
      </c>
    </row>
    <row r="7502" spans="1:15" x14ac:dyDescent="0.3">
      <c r="A7502" t="s">
        <v>36061</v>
      </c>
      <c r="B7502">
        <v>1647282</v>
      </c>
      <c r="D7502">
        <v>0</v>
      </c>
      <c r="E7502" t="s">
        <v>9228</v>
      </c>
      <c r="F7502" t="s">
        <v>5978</v>
      </c>
      <c r="G7502" t="s">
        <v>36062</v>
      </c>
      <c r="H7502" t="s">
        <v>14194</v>
      </c>
      <c r="I7502" t="s">
        <v>5987</v>
      </c>
      <c r="J7502" t="s">
        <v>36063</v>
      </c>
      <c r="K7502">
        <v>56</v>
      </c>
      <c r="L7502">
        <v>56</v>
      </c>
      <c r="M7502" s="6">
        <v>42369</v>
      </c>
      <c r="N7502" s="6">
        <v>42369</v>
      </c>
      <c r="O7502" t="s">
        <v>5953</v>
      </c>
    </row>
    <row r="7503" spans="1:15" x14ac:dyDescent="0.3">
      <c r="A7503" t="s">
        <v>36064</v>
      </c>
      <c r="B7503">
        <v>1647283</v>
      </c>
      <c r="D7503">
        <v>0</v>
      </c>
      <c r="E7503" t="s">
        <v>9228</v>
      </c>
      <c r="F7503" t="s">
        <v>5978</v>
      </c>
      <c r="G7503" t="s">
        <v>36065</v>
      </c>
      <c r="H7503" t="s">
        <v>5999</v>
      </c>
      <c r="I7503" t="s">
        <v>5987</v>
      </c>
      <c r="J7503" t="s">
        <v>36066</v>
      </c>
      <c r="K7503">
        <v>126</v>
      </c>
      <c r="L7503">
        <v>126</v>
      </c>
      <c r="M7503" s="6">
        <v>42233</v>
      </c>
      <c r="N7503" s="6">
        <v>42233</v>
      </c>
      <c r="O7503" t="s">
        <v>5953</v>
      </c>
    </row>
    <row r="7504" spans="1:15" x14ac:dyDescent="0.3">
      <c r="A7504" t="s">
        <v>36067</v>
      </c>
      <c r="B7504">
        <v>1647307</v>
      </c>
      <c r="D7504">
        <v>0</v>
      </c>
      <c r="E7504" t="s">
        <v>5956</v>
      </c>
      <c r="F7504" t="s">
        <v>6258</v>
      </c>
      <c r="G7504" t="s">
        <v>36068</v>
      </c>
      <c r="H7504" t="s">
        <v>19977</v>
      </c>
      <c r="I7504" t="s">
        <v>5987</v>
      </c>
      <c r="J7504" t="s">
        <v>36069</v>
      </c>
      <c r="K7504">
        <v>99</v>
      </c>
      <c r="L7504">
        <v>99</v>
      </c>
      <c r="M7504" s="6">
        <v>42130</v>
      </c>
      <c r="N7504" s="6">
        <v>42178</v>
      </c>
      <c r="O7504" t="s">
        <v>5953</v>
      </c>
    </row>
    <row r="7505" spans="1:15" x14ac:dyDescent="0.3">
      <c r="A7505" t="s">
        <v>36070</v>
      </c>
      <c r="B7505">
        <v>1647310</v>
      </c>
      <c r="D7505">
        <v>0</v>
      </c>
      <c r="E7505" t="s">
        <v>5956</v>
      </c>
      <c r="F7505" t="s">
        <v>6258</v>
      </c>
      <c r="G7505" t="s">
        <v>36071</v>
      </c>
      <c r="H7505" t="s">
        <v>15370</v>
      </c>
      <c r="I7505" t="s">
        <v>5987</v>
      </c>
      <c r="J7505" t="s">
        <v>36072</v>
      </c>
      <c r="K7505">
        <v>102</v>
      </c>
      <c r="L7505">
        <v>102</v>
      </c>
      <c r="M7505" s="6">
        <v>42130</v>
      </c>
      <c r="N7505" s="6">
        <v>42178</v>
      </c>
      <c r="O7505" t="s">
        <v>5953</v>
      </c>
    </row>
    <row r="7506" spans="1:15" x14ac:dyDescent="0.3">
      <c r="A7506" t="s">
        <v>36073</v>
      </c>
      <c r="B7506">
        <v>1647312</v>
      </c>
      <c r="D7506">
        <v>0</v>
      </c>
      <c r="E7506" t="s">
        <v>5956</v>
      </c>
      <c r="F7506" t="s">
        <v>6258</v>
      </c>
      <c r="G7506" t="s">
        <v>36074</v>
      </c>
      <c r="H7506" t="s">
        <v>15370</v>
      </c>
      <c r="I7506" t="s">
        <v>5987</v>
      </c>
      <c r="J7506" t="s">
        <v>36075</v>
      </c>
      <c r="K7506">
        <v>103</v>
      </c>
      <c r="L7506">
        <v>103</v>
      </c>
      <c r="M7506" s="6">
        <v>42140</v>
      </c>
      <c r="N7506" s="6">
        <v>42178</v>
      </c>
      <c r="O7506" t="s">
        <v>5953</v>
      </c>
    </row>
    <row r="7507" spans="1:15" x14ac:dyDescent="0.3">
      <c r="A7507" t="s">
        <v>36076</v>
      </c>
      <c r="B7507">
        <v>1647402</v>
      </c>
      <c r="D7507">
        <v>0</v>
      </c>
      <c r="E7507" t="s">
        <v>5956</v>
      </c>
      <c r="F7507" t="s">
        <v>6184</v>
      </c>
      <c r="G7507" t="s">
        <v>36077</v>
      </c>
      <c r="H7507" t="s">
        <v>6569</v>
      </c>
      <c r="I7507" t="s">
        <v>5987</v>
      </c>
      <c r="J7507" t="s">
        <v>36078</v>
      </c>
      <c r="K7507">
        <v>60</v>
      </c>
      <c r="L7507">
        <v>60</v>
      </c>
      <c r="M7507" s="6">
        <v>42307</v>
      </c>
      <c r="N7507" s="6">
        <v>42516</v>
      </c>
      <c r="O7507" t="s">
        <v>5953</v>
      </c>
    </row>
    <row r="7508" spans="1:15" x14ac:dyDescent="0.3">
      <c r="A7508" t="s">
        <v>36079</v>
      </c>
      <c r="B7508">
        <v>1647524</v>
      </c>
      <c r="D7508">
        <v>0</v>
      </c>
      <c r="E7508" t="s">
        <v>5956</v>
      </c>
      <c r="F7508" t="s">
        <v>6258</v>
      </c>
      <c r="G7508" t="s">
        <v>36080</v>
      </c>
      <c r="H7508" t="s">
        <v>8369</v>
      </c>
      <c r="I7508" t="s">
        <v>5987</v>
      </c>
      <c r="J7508" t="s">
        <v>36081</v>
      </c>
      <c r="K7508" t="s">
        <v>6135</v>
      </c>
      <c r="L7508">
        <v>51</v>
      </c>
      <c r="M7508" s="6">
        <v>42326</v>
      </c>
      <c r="N7508" s="6">
        <v>42326</v>
      </c>
      <c r="O7508" t="s">
        <v>5953</v>
      </c>
    </row>
    <row r="7509" spans="1:15" x14ac:dyDescent="0.3">
      <c r="A7509" t="s">
        <v>36082</v>
      </c>
      <c r="B7509">
        <v>1647525</v>
      </c>
      <c r="D7509">
        <v>0</v>
      </c>
      <c r="E7509" t="s">
        <v>5956</v>
      </c>
      <c r="F7509" t="s">
        <v>6258</v>
      </c>
      <c r="G7509" t="s">
        <v>36083</v>
      </c>
      <c r="H7509" t="s">
        <v>6520</v>
      </c>
      <c r="I7509" t="s">
        <v>5987</v>
      </c>
      <c r="J7509" t="s">
        <v>36084</v>
      </c>
      <c r="K7509" t="s">
        <v>6135</v>
      </c>
      <c r="L7509">
        <v>33</v>
      </c>
      <c r="M7509" s="6">
        <v>42326</v>
      </c>
      <c r="N7509" s="6">
        <v>42326</v>
      </c>
      <c r="O7509" t="s">
        <v>5953</v>
      </c>
    </row>
    <row r="7510" spans="1:15" x14ac:dyDescent="0.3">
      <c r="A7510" t="s">
        <v>36085</v>
      </c>
      <c r="B7510">
        <v>1647526</v>
      </c>
      <c r="D7510">
        <v>0</v>
      </c>
      <c r="E7510" t="s">
        <v>5956</v>
      </c>
      <c r="F7510" t="s">
        <v>6258</v>
      </c>
      <c r="G7510" t="s">
        <v>36086</v>
      </c>
      <c r="H7510" t="s">
        <v>6016</v>
      </c>
      <c r="I7510" t="s">
        <v>5987</v>
      </c>
      <c r="J7510" t="s">
        <v>36087</v>
      </c>
      <c r="K7510" t="s">
        <v>6135</v>
      </c>
      <c r="L7510">
        <v>33</v>
      </c>
      <c r="M7510" s="6">
        <v>42326</v>
      </c>
      <c r="N7510" s="6">
        <v>42326</v>
      </c>
      <c r="O7510" t="s">
        <v>5953</v>
      </c>
    </row>
    <row r="7511" spans="1:15" x14ac:dyDescent="0.3">
      <c r="A7511" t="s">
        <v>36088</v>
      </c>
      <c r="B7511">
        <v>1647527</v>
      </c>
      <c r="D7511">
        <v>0</v>
      </c>
      <c r="E7511" t="s">
        <v>5956</v>
      </c>
      <c r="F7511" t="s">
        <v>6258</v>
      </c>
      <c r="G7511" t="s">
        <v>36089</v>
      </c>
      <c r="H7511" t="s">
        <v>8369</v>
      </c>
      <c r="I7511" t="s">
        <v>5987</v>
      </c>
      <c r="J7511" t="s">
        <v>36090</v>
      </c>
      <c r="K7511" t="s">
        <v>6135</v>
      </c>
      <c r="L7511">
        <v>37</v>
      </c>
      <c r="M7511" s="6">
        <v>42326</v>
      </c>
      <c r="N7511" s="6">
        <v>42326</v>
      </c>
      <c r="O7511" t="s">
        <v>5953</v>
      </c>
    </row>
    <row r="7512" spans="1:15" x14ac:dyDescent="0.3">
      <c r="A7512" t="s">
        <v>36091</v>
      </c>
      <c r="B7512">
        <v>1647528</v>
      </c>
      <c r="D7512">
        <v>0</v>
      </c>
      <c r="E7512" t="s">
        <v>5956</v>
      </c>
      <c r="F7512" t="s">
        <v>6258</v>
      </c>
      <c r="G7512" t="s">
        <v>36092</v>
      </c>
      <c r="H7512" t="s">
        <v>7904</v>
      </c>
      <c r="I7512" t="s">
        <v>5987</v>
      </c>
      <c r="J7512" t="s">
        <v>36093</v>
      </c>
      <c r="K7512" t="s">
        <v>6135</v>
      </c>
      <c r="L7512">
        <v>44</v>
      </c>
      <c r="M7512" s="6">
        <v>42326</v>
      </c>
      <c r="N7512" s="6">
        <v>42326</v>
      </c>
      <c r="O7512" t="s">
        <v>5953</v>
      </c>
    </row>
    <row r="7513" spans="1:15" x14ac:dyDescent="0.3">
      <c r="A7513" t="s">
        <v>36094</v>
      </c>
      <c r="B7513">
        <v>1647529</v>
      </c>
      <c r="D7513">
        <v>0</v>
      </c>
      <c r="E7513" t="s">
        <v>5956</v>
      </c>
      <c r="F7513" t="s">
        <v>6258</v>
      </c>
      <c r="G7513" t="s">
        <v>36095</v>
      </c>
      <c r="H7513" t="s">
        <v>7085</v>
      </c>
      <c r="I7513" t="s">
        <v>5987</v>
      </c>
      <c r="J7513" t="s">
        <v>36096</v>
      </c>
      <c r="K7513" t="s">
        <v>6135</v>
      </c>
      <c r="L7513">
        <v>24</v>
      </c>
      <c r="M7513" s="6">
        <v>42326</v>
      </c>
      <c r="N7513" s="6">
        <v>42326</v>
      </c>
      <c r="O7513" t="s">
        <v>5953</v>
      </c>
    </row>
    <row r="7514" spans="1:15" x14ac:dyDescent="0.3">
      <c r="A7514" t="s">
        <v>36097</v>
      </c>
      <c r="B7514">
        <v>1647530</v>
      </c>
      <c r="D7514">
        <v>0</v>
      </c>
      <c r="E7514" t="s">
        <v>5956</v>
      </c>
      <c r="F7514" t="s">
        <v>6258</v>
      </c>
      <c r="G7514" t="s">
        <v>36098</v>
      </c>
      <c r="H7514" t="s">
        <v>6451</v>
      </c>
      <c r="I7514" t="s">
        <v>5987</v>
      </c>
      <c r="J7514" t="s">
        <v>36099</v>
      </c>
      <c r="K7514" t="s">
        <v>6135</v>
      </c>
      <c r="L7514">
        <v>42</v>
      </c>
      <c r="M7514" s="6">
        <v>42326</v>
      </c>
      <c r="N7514" s="6">
        <v>42326</v>
      </c>
      <c r="O7514" t="s">
        <v>5953</v>
      </c>
    </row>
    <row r="7515" spans="1:15" x14ac:dyDescent="0.3">
      <c r="A7515" t="s">
        <v>36100</v>
      </c>
      <c r="B7515">
        <v>1647531</v>
      </c>
      <c r="D7515">
        <v>0</v>
      </c>
      <c r="E7515" t="s">
        <v>5956</v>
      </c>
      <c r="F7515" t="s">
        <v>6258</v>
      </c>
      <c r="G7515" t="s">
        <v>36101</v>
      </c>
      <c r="H7515" t="s">
        <v>6451</v>
      </c>
      <c r="I7515" t="s">
        <v>5987</v>
      </c>
      <c r="J7515" t="s">
        <v>36102</v>
      </c>
      <c r="K7515" t="s">
        <v>6135</v>
      </c>
      <c r="L7515">
        <v>37</v>
      </c>
      <c r="M7515" s="6">
        <v>42326</v>
      </c>
      <c r="N7515" s="6">
        <v>42326</v>
      </c>
      <c r="O7515" t="s">
        <v>5953</v>
      </c>
    </row>
    <row r="7516" spans="1:15" x14ac:dyDescent="0.3">
      <c r="A7516" t="s">
        <v>36103</v>
      </c>
      <c r="B7516">
        <v>1647532</v>
      </c>
      <c r="D7516">
        <v>0</v>
      </c>
      <c r="E7516" t="s">
        <v>5956</v>
      </c>
      <c r="F7516" t="s">
        <v>6258</v>
      </c>
      <c r="G7516" t="s">
        <v>36104</v>
      </c>
      <c r="H7516" t="s">
        <v>6633</v>
      </c>
      <c r="I7516" t="s">
        <v>5987</v>
      </c>
      <c r="J7516" t="s">
        <v>36105</v>
      </c>
      <c r="K7516" t="s">
        <v>6135</v>
      </c>
      <c r="L7516">
        <v>51</v>
      </c>
      <c r="M7516" s="6">
        <v>42326</v>
      </c>
      <c r="N7516" s="6">
        <v>42326</v>
      </c>
      <c r="O7516" t="s">
        <v>5953</v>
      </c>
    </row>
    <row r="7517" spans="1:15" x14ac:dyDescent="0.3">
      <c r="A7517" t="s">
        <v>36106</v>
      </c>
      <c r="B7517">
        <v>1647533</v>
      </c>
      <c r="D7517">
        <v>0</v>
      </c>
      <c r="E7517" t="s">
        <v>5956</v>
      </c>
      <c r="F7517" t="s">
        <v>6258</v>
      </c>
      <c r="G7517" t="s">
        <v>36107</v>
      </c>
      <c r="H7517" t="s">
        <v>5993</v>
      </c>
      <c r="I7517" t="s">
        <v>5987</v>
      </c>
      <c r="J7517" t="s">
        <v>36108</v>
      </c>
      <c r="K7517" t="s">
        <v>6135</v>
      </c>
      <c r="L7517">
        <v>53</v>
      </c>
      <c r="M7517" s="6">
        <v>42326</v>
      </c>
      <c r="N7517" s="6">
        <v>42326</v>
      </c>
      <c r="O7517" t="s">
        <v>5953</v>
      </c>
    </row>
    <row r="7518" spans="1:15" x14ac:dyDescent="0.3">
      <c r="A7518" t="s">
        <v>36109</v>
      </c>
      <c r="B7518">
        <v>1647534</v>
      </c>
      <c r="D7518">
        <v>0</v>
      </c>
      <c r="E7518" t="s">
        <v>5956</v>
      </c>
      <c r="F7518" t="s">
        <v>6258</v>
      </c>
      <c r="G7518" t="s">
        <v>36110</v>
      </c>
      <c r="H7518" t="s">
        <v>6288</v>
      </c>
      <c r="I7518" t="s">
        <v>5987</v>
      </c>
      <c r="J7518" t="s">
        <v>36111</v>
      </c>
      <c r="K7518" t="s">
        <v>6135</v>
      </c>
      <c r="L7518">
        <v>41</v>
      </c>
      <c r="M7518" s="6">
        <v>42326</v>
      </c>
      <c r="N7518" s="6">
        <v>42326</v>
      </c>
      <c r="O7518" t="s">
        <v>5953</v>
      </c>
    </row>
    <row r="7519" spans="1:15" x14ac:dyDescent="0.3">
      <c r="A7519" t="s">
        <v>36112</v>
      </c>
      <c r="B7519">
        <v>1647535</v>
      </c>
      <c r="D7519">
        <v>0</v>
      </c>
      <c r="E7519" t="s">
        <v>5956</v>
      </c>
      <c r="F7519" t="s">
        <v>6258</v>
      </c>
      <c r="G7519" t="s">
        <v>36113</v>
      </c>
      <c r="H7519" t="s">
        <v>8369</v>
      </c>
      <c r="I7519" t="s">
        <v>5987</v>
      </c>
      <c r="J7519" t="s">
        <v>36114</v>
      </c>
      <c r="K7519" t="s">
        <v>6135</v>
      </c>
      <c r="L7519">
        <v>52</v>
      </c>
      <c r="M7519" s="6">
        <v>42326</v>
      </c>
      <c r="N7519" s="6">
        <v>42326</v>
      </c>
      <c r="O7519" t="s">
        <v>5953</v>
      </c>
    </row>
    <row r="7520" spans="1:15" x14ac:dyDescent="0.3">
      <c r="A7520" t="s">
        <v>36115</v>
      </c>
      <c r="B7520">
        <v>1647536</v>
      </c>
      <c r="D7520">
        <v>0</v>
      </c>
      <c r="E7520" t="s">
        <v>5956</v>
      </c>
      <c r="F7520" t="s">
        <v>6258</v>
      </c>
      <c r="G7520" t="s">
        <v>36116</v>
      </c>
      <c r="H7520" t="s">
        <v>6451</v>
      </c>
      <c r="I7520" t="s">
        <v>5987</v>
      </c>
      <c r="J7520" t="s">
        <v>36117</v>
      </c>
      <c r="K7520" t="s">
        <v>6135</v>
      </c>
      <c r="L7520">
        <v>36</v>
      </c>
      <c r="M7520" s="6">
        <v>42326</v>
      </c>
      <c r="N7520" s="6">
        <v>42326</v>
      </c>
      <c r="O7520" t="s">
        <v>5953</v>
      </c>
    </row>
    <row r="7521" spans="1:15" x14ac:dyDescent="0.3">
      <c r="A7521" t="s">
        <v>36118</v>
      </c>
      <c r="B7521">
        <v>1647537</v>
      </c>
      <c r="D7521">
        <v>0</v>
      </c>
      <c r="E7521" t="s">
        <v>5956</v>
      </c>
      <c r="F7521" t="s">
        <v>6258</v>
      </c>
      <c r="G7521" t="s">
        <v>18832</v>
      </c>
      <c r="H7521" t="s">
        <v>6472</v>
      </c>
      <c r="I7521" t="s">
        <v>5987</v>
      </c>
      <c r="J7521" t="s">
        <v>36119</v>
      </c>
      <c r="K7521" t="s">
        <v>6135</v>
      </c>
      <c r="L7521">
        <v>33</v>
      </c>
      <c r="M7521" s="6">
        <v>42326</v>
      </c>
      <c r="N7521" s="6">
        <v>42326</v>
      </c>
      <c r="O7521" t="s">
        <v>5953</v>
      </c>
    </row>
    <row r="7522" spans="1:15" x14ac:dyDescent="0.3">
      <c r="A7522" t="s">
        <v>36120</v>
      </c>
      <c r="B7522">
        <v>1647538</v>
      </c>
      <c r="D7522">
        <v>0</v>
      </c>
      <c r="E7522" t="s">
        <v>5956</v>
      </c>
      <c r="F7522" t="s">
        <v>6258</v>
      </c>
      <c r="G7522" t="s">
        <v>36121</v>
      </c>
      <c r="H7522" t="s">
        <v>6633</v>
      </c>
      <c r="I7522" t="s">
        <v>5987</v>
      </c>
      <c r="J7522" t="s">
        <v>36122</v>
      </c>
      <c r="K7522" t="s">
        <v>6135</v>
      </c>
      <c r="L7522">
        <v>61</v>
      </c>
      <c r="M7522" s="6">
        <v>42326</v>
      </c>
      <c r="N7522" s="6">
        <v>42326</v>
      </c>
      <c r="O7522" t="s">
        <v>5953</v>
      </c>
    </row>
    <row r="7523" spans="1:15" x14ac:dyDescent="0.3">
      <c r="A7523" t="s">
        <v>36123</v>
      </c>
      <c r="B7523">
        <v>1647539</v>
      </c>
      <c r="D7523">
        <v>0</v>
      </c>
      <c r="E7523" t="s">
        <v>5956</v>
      </c>
      <c r="F7523" t="s">
        <v>6258</v>
      </c>
      <c r="G7523" t="s">
        <v>36124</v>
      </c>
      <c r="H7523" t="s">
        <v>8289</v>
      </c>
      <c r="I7523" t="s">
        <v>5987</v>
      </c>
      <c r="J7523" t="s">
        <v>36125</v>
      </c>
      <c r="K7523" t="s">
        <v>6135</v>
      </c>
      <c r="L7523">
        <v>49</v>
      </c>
      <c r="M7523" s="6">
        <v>42326</v>
      </c>
      <c r="N7523" s="6">
        <v>42326</v>
      </c>
      <c r="O7523" t="s">
        <v>5953</v>
      </c>
    </row>
    <row r="7524" spans="1:15" x14ac:dyDescent="0.3">
      <c r="A7524" t="s">
        <v>36126</v>
      </c>
      <c r="B7524">
        <v>1647540</v>
      </c>
      <c r="D7524">
        <v>0</v>
      </c>
      <c r="E7524" t="s">
        <v>5956</v>
      </c>
      <c r="F7524" t="s">
        <v>6258</v>
      </c>
      <c r="G7524" t="s">
        <v>29821</v>
      </c>
      <c r="H7524" t="s">
        <v>7904</v>
      </c>
      <c r="I7524" t="s">
        <v>5987</v>
      </c>
      <c r="J7524" t="s">
        <v>36127</v>
      </c>
      <c r="K7524" t="s">
        <v>6135</v>
      </c>
      <c r="L7524">
        <v>58</v>
      </c>
      <c r="M7524" s="6">
        <v>42326</v>
      </c>
      <c r="N7524" s="6">
        <v>42326</v>
      </c>
      <c r="O7524" t="s">
        <v>5953</v>
      </c>
    </row>
    <row r="7525" spans="1:15" x14ac:dyDescent="0.3">
      <c r="A7525" t="s">
        <v>36128</v>
      </c>
      <c r="B7525">
        <v>1647541</v>
      </c>
      <c r="D7525">
        <v>0</v>
      </c>
      <c r="E7525" t="s">
        <v>5956</v>
      </c>
      <c r="F7525" t="s">
        <v>6258</v>
      </c>
      <c r="G7525" t="s">
        <v>24600</v>
      </c>
      <c r="H7525" t="s">
        <v>8289</v>
      </c>
      <c r="I7525" t="s">
        <v>5987</v>
      </c>
      <c r="J7525" t="s">
        <v>36129</v>
      </c>
      <c r="K7525" t="s">
        <v>6135</v>
      </c>
      <c r="L7525">
        <v>51</v>
      </c>
      <c r="M7525" s="6">
        <v>42326</v>
      </c>
      <c r="N7525" s="6">
        <v>42326</v>
      </c>
      <c r="O7525" t="s">
        <v>5953</v>
      </c>
    </row>
    <row r="7526" spans="1:15" x14ac:dyDescent="0.3">
      <c r="A7526" t="s">
        <v>36130</v>
      </c>
      <c r="B7526">
        <v>1647542</v>
      </c>
      <c r="D7526">
        <v>0</v>
      </c>
      <c r="E7526" t="s">
        <v>5956</v>
      </c>
      <c r="F7526" t="s">
        <v>6258</v>
      </c>
      <c r="G7526" t="s">
        <v>36131</v>
      </c>
      <c r="H7526" t="s">
        <v>5993</v>
      </c>
      <c r="I7526" t="s">
        <v>5987</v>
      </c>
      <c r="J7526" t="s">
        <v>36132</v>
      </c>
      <c r="K7526" t="s">
        <v>6135</v>
      </c>
      <c r="L7526">
        <v>51</v>
      </c>
      <c r="M7526" s="6">
        <v>42326</v>
      </c>
      <c r="N7526" s="6">
        <v>42326</v>
      </c>
      <c r="O7526" t="s">
        <v>5953</v>
      </c>
    </row>
    <row r="7527" spans="1:15" x14ac:dyDescent="0.3">
      <c r="A7527" t="s">
        <v>36133</v>
      </c>
      <c r="B7527">
        <v>1647543</v>
      </c>
      <c r="D7527">
        <v>0</v>
      </c>
      <c r="E7527" t="s">
        <v>5956</v>
      </c>
      <c r="F7527" t="s">
        <v>6258</v>
      </c>
      <c r="G7527" t="s">
        <v>36134</v>
      </c>
      <c r="H7527" t="s">
        <v>8289</v>
      </c>
      <c r="I7527" t="s">
        <v>5987</v>
      </c>
      <c r="J7527" t="s">
        <v>36135</v>
      </c>
      <c r="K7527" t="s">
        <v>6135</v>
      </c>
      <c r="L7527">
        <v>55</v>
      </c>
      <c r="M7527" s="6">
        <v>42326</v>
      </c>
      <c r="N7527" s="6">
        <v>42326</v>
      </c>
      <c r="O7527" t="s">
        <v>5953</v>
      </c>
    </row>
    <row r="7528" spans="1:15" x14ac:dyDescent="0.3">
      <c r="A7528" t="s">
        <v>36136</v>
      </c>
      <c r="B7528">
        <v>1647544</v>
      </c>
      <c r="D7528">
        <v>0</v>
      </c>
      <c r="E7528" t="s">
        <v>5956</v>
      </c>
      <c r="F7528" t="s">
        <v>6258</v>
      </c>
      <c r="G7528" t="s">
        <v>36137</v>
      </c>
      <c r="H7528" t="s">
        <v>5993</v>
      </c>
      <c r="I7528" t="s">
        <v>5987</v>
      </c>
      <c r="J7528" t="s">
        <v>36138</v>
      </c>
      <c r="K7528" t="s">
        <v>6135</v>
      </c>
      <c r="L7528">
        <v>86</v>
      </c>
      <c r="M7528" s="6">
        <v>42326</v>
      </c>
      <c r="N7528" s="6">
        <v>42326</v>
      </c>
      <c r="O7528" t="s">
        <v>5953</v>
      </c>
    </row>
    <row r="7529" spans="1:15" x14ac:dyDescent="0.3">
      <c r="A7529" t="s">
        <v>36139</v>
      </c>
      <c r="B7529">
        <v>1647545</v>
      </c>
      <c r="D7529">
        <v>0</v>
      </c>
      <c r="E7529" t="s">
        <v>5956</v>
      </c>
      <c r="F7529" t="s">
        <v>6258</v>
      </c>
      <c r="G7529" t="s">
        <v>36140</v>
      </c>
      <c r="H7529" t="s">
        <v>5993</v>
      </c>
      <c r="I7529" t="s">
        <v>5987</v>
      </c>
      <c r="J7529" t="s">
        <v>36141</v>
      </c>
      <c r="K7529" t="s">
        <v>6135</v>
      </c>
      <c r="L7529">
        <v>53</v>
      </c>
      <c r="M7529" s="6">
        <v>42326</v>
      </c>
      <c r="N7529" s="6">
        <v>42326</v>
      </c>
      <c r="O7529" t="s">
        <v>5953</v>
      </c>
    </row>
    <row r="7530" spans="1:15" x14ac:dyDescent="0.3">
      <c r="A7530" t="s">
        <v>36142</v>
      </c>
      <c r="B7530">
        <v>1647546</v>
      </c>
      <c r="D7530">
        <v>0</v>
      </c>
      <c r="E7530" t="s">
        <v>5956</v>
      </c>
      <c r="F7530" t="s">
        <v>6258</v>
      </c>
      <c r="G7530" t="s">
        <v>36143</v>
      </c>
      <c r="H7530" t="s">
        <v>7686</v>
      </c>
      <c r="I7530" t="s">
        <v>5987</v>
      </c>
      <c r="J7530" t="s">
        <v>36144</v>
      </c>
      <c r="K7530" t="s">
        <v>6135</v>
      </c>
      <c r="L7530">
        <v>40</v>
      </c>
      <c r="M7530" s="6">
        <v>42326</v>
      </c>
      <c r="N7530" s="6">
        <v>42326</v>
      </c>
      <c r="O7530" t="s">
        <v>5953</v>
      </c>
    </row>
    <row r="7531" spans="1:15" x14ac:dyDescent="0.3">
      <c r="A7531" t="s">
        <v>36145</v>
      </c>
      <c r="B7531">
        <v>1647547</v>
      </c>
      <c r="D7531">
        <v>0</v>
      </c>
      <c r="E7531" t="s">
        <v>5956</v>
      </c>
      <c r="F7531" t="s">
        <v>6258</v>
      </c>
      <c r="G7531" t="s">
        <v>36146</v>
      </c>
      <c r="H7531" t="s">
        <v>6451</v>
      </c>
      <c r="I7531" t="s">
        <v>5987</v>
      </c>
      <c r="J7531" t="s">
        <v>36147</v>
      </c>
      <c r="K7531" t="s">
        <v>6135</v>
      </c>
      <c r="L7531">
        <v>47</v>
      </c>
      <c r="M7531" s="6">
        <v>42326</v>
      </c>
      <c r="N7531" s="6">
        <v>42326</v>
      </c>
      <c r="O7531" t="s">
        <v>5953</v>
      </c>
    </row>
    <row r="7532" spans="1:15" x14ac:dyDescent="0.3">
      <c r="A7532" t="s">
        <v>36148</v>
      </c>
      <c r="B7532">
        <v>1647548</v>
      </c>
      <c r="D7532">
        <v>0</v>
      </c>
      <c r="E7532" t="s">
        <v>5956</v>
      </c>
      <c r="F7532" t="s">
        <v>6258</v>
      </c>
      <c r="G7532" t="s">
        <v>36146</v>
      </c>
      <c r="H7532" t="s">
        <v>6451</v>
      </c>
      <c r="I7532" t="s">
        <v>5987</v>
      </c>
      <c r="J7532" t="s">
        <v>36149</v>
      </c>
      <c r="K7532" t="s">
        <v>6135</v>
      </c>
      <c r="L7532">
        <v>45</v>
      </c>
      <c r="M7532" s="6">
        <v>42326</v>
      </c>
      <c r="N7532" s="6">
        <v>42326</v>
      </c>
      <c r="O7532" t="s">
        <v>5953</v>
      </c>
    </row>
    <row r="7533" spans="1:15" x14ac:dyDescent="0.3">
      <c r="A7533" t="s">
        <v>36150</v>
      </c>
      <c r="B7533">
        <v>1647549</v>
      </c>
      <c r="D7533">
        <v>0</v>
      </c>
      <c r="E7533" t="s">
        <v>5956</v>
      </c>
      <c r="F7533" t="s">
        <v>6258</v>
      </c>
      <c r="G7533" t="s">
        <v>36151</v>
      </c>
      <c r="H7533" t="s">
        <v>6451</v>
      </c>
      <c r="I7533" t="s">
        <v>5987</v>
      </c>
      <c r="J7533" t="s">
        <v>36152</v>
      </c>
      <c r="K7533" t="s">
        <v>6135</v>
      </c>
      <c r="L7533">
        <v>45</v>
      </c>
      <c r="M7533" s="6">
        <v>42326</v>
      </c>
      <c r="N7533" s="6">
        <v>42326</v>
      </c>
      <c r="O7533" t="s">
        <v>5953</v>
      </c>
    </row>
    <row r="7534" spans="1:15" x14ac:dyDescent="0.3">
      <c r="A7534" t="s">
        <v>36153</v>
      </c>
      <c r="B7534">
        <v>1647550</v>
      </c>
      <c r="D7534">
        <v>0</v>
      </c>
      <c r="E7534" t="s">
        <v>5956</v>
      </c>
      <c r="F7534" t="s">
        <v>6258</v>
      </c>
      <c r="G7534" t="s">
        <v>36154</v>
      </c>
      <c r="H7534" t="s">
        <v>6650</v>
      </c>
      <c r="I7534" t="s">
        <v>5987</v>
      </c>
      <c r="J7534" t="s">
        <v>36155</v>
      </c>
      <c r="K7534" t="s">
        <v>6135</v>
      </c>
      <c r="L7534">
        <v>57</v>
      </c>
      <c r="M7534" s="6">
        <v>42326</v>
      </c>
      <c r="N7534" s="6">
        <v>42326</v>
      </c>
      <c r="O7534" t="s">
        <v>5953</v>
      </c>
    </row>
    <row r="7535" spans="1:15" x14ac:dyDescent="0.3">
      <c r="A7535" t="s">
        <v>36156</v>
      </c>
      <c r="B7535">
        <v>1647551</v>
      </c>
      <c r="D7535">
        <v>0</v>
      </c>
      <c r="E7535" t="s">
        <v>5956</v>
      </c>
      <c r="F7535" t="s">
        <v>6258</v>
      </c>
      <c r="G7535" t="s">
        <v>36157</v>
      </c>
      <c r="H7535" t="s">
        <v>6094</v>
      </c>
      <c r="I7535" t="s">
        <v>5987</v>
      </c>
      <c r="J7535" t="s">
        <v>36158</v>
      </c>
      <c r="K7535" t="s">
        <v>6135</v>
      </c>
      <c r="L7535">
        <v>68</v>
      </c>
      <c r="M7535" s="6">
        <v>42326</v>
      </c>
      <c r="N7535" s="6">
        <v>42326</v>
      </c>
      <c r="O7535" t="s">
        <v>5953</v>
      </c>
    </row>
    <row r="7536" spans="1:15" x14ac:dyDescent="0.3">
      <c r="A7536" t="s">
        <v>36159</v>
      </c>
      <c r="B7536">
        <v>1647552</v>
      </c>
      <c r="D7536">
        <v>0</v>
      </c>
      <c r="E7536" t="s">
        <v>5956</v>
      </c>
      <c r="F7536" t="s">
        <v>6258</v>
      </c>
      <c r="G7536" t="s">
        <v>36160</v>
      </c>
      <c r="H7536" t="s">
        <v>7199</v>
      </c>
      <c r="I7536" t="s">
        <v>5987</v>
      </c>
      <c r="J7536" t="s">
        <v>36161</v>
      </c>
      <c r="K7536" t="s">
        <v>6135</v>
      </c>
      <c r="L7536">
        <v>56</v>
      </c>
      <c r="M7536" s="6">
        <v>42326</v>
      </c>
      <c r="N7536" s="6">
        <v>42326</v>
      </c>
      <c r="O7536" t="s">
        <v>5953</v>
      </c>
    </row>
    <row r="7537" spans="1:15" x14ac:dyDescent="0.3">
      <c r="A7537" t="s">
        <v>36162</v>
      </c>
      <c r="B7537">
        <v>1647553</v>
      </c>
      <c r="D7537">
        <v>0</v>
      </c>
      <c r="E7537" t="s">
        <v>5956</v>
      </c>
      <c r="F7537" t="s">
        <v>6258</v>
      </c>
      <c r="G7537" t="s">
        <v>36163</v>
      </c>
      <c r="H7537" t="s">
        <v>8369</v>
      </c>
      <c r="I7537" t="s">
        <v>5987</v>
      </c>
      <c r="J7537" t="s">
        <v>36164</v>
      </c>
      <c r="K7537" t="s">
        <v>6135</v>
      </c>
      <c r="L7537">
        <v>47</v>
      </c>
      <c r="M7537" s="6">
        <v>42326</v>
      </c>
      <c r="N7537" s="6">
        <v>42326</v>
      </c>
      <c r="O7537" t="s">
        <v>5953</v>
      </c>
    </row>
    <row r="7538" spans="1:15" x14ac:dyDescent="0.3">
      <c r="A7538" t="s">
        <v>36165</v>
      </c>
      <c r="B7538">
        <v>1647554</v>
      </c>
      <c r="D7538">
        <v>0</v>
      </c>
      <c r="E7538" t="s">
        <v>5956</v>
      </c>
      <c r="F7538" t="s">
        <v>6258</v>
      </c>
      <c r="G7538" t="s">
        <v>18373</v>
      </c>
      <c r="H7538" t="s">
        <v>6348</v>
      </c>
      <c r="I7538" t="s">
        <v>5987</v>
      </c>
      <c r="J7538" t="s">
        <v>36166</v>
      </c>
      <c r="K7538" t="s">
        <v>6135</v>
      </c>
      <c r="L7538">
        <v>56</v>
      </c>
      <c r="M7538" s="6">
        <v>42326</v>
      </c>
      <c r="N7538" s="6">
        <v>42326</v>
      </c>
      <c r="O7538" t="s">
        <v>5953</v>
      </c>
    </row>
    <row r="7539" spans="1:15" x14ac:dyDescent="0.3">
      <c r="A7539" t="s">
        <v>36167</v>
      </c>
      <c r="B7539">
        <v>1647555</v>
      </c>
      <c r="D7539">
        <v>0</v>
      </c>
      <c r="E7539" t="s">
        <v>5956</v>
      </c>
      <c r="F7539" t="s">
        <v>6258</v>
      </c>
      <c r="G7539" t="s">
        <v>36168</v>
      </c>
      <c r="H7539" t="s">
        <v>6016</v>
      </c>
      <c r="I7539" t="s">
        <v>5987</v>
      </c>
      <c r="J7539" t="s">
        <v>36169</v>
      </c>
      <c r="K7539" t="s">
        <v>6135</v>
      </c>
      <c r="L7539">
        <v>42</v>
      </c>
      <c r="M7539" s="6">
        <v>42326</v>
      </c>
      <c r="N7539" s="6">
        <v>42326</v>
      </c>
      <c r="O7539" t="s">
        <v>5953</v>
      </c>
    </row>
    <row r="7540" spans="1:15" x14ac:dyDescent="0.3">
      <c r="A7540" t="s">
        <v>36170</v>
      </c>
      <c r="B7540">
        <v>1651816</v>
      </c>
      <c r="D7540">
        <v>0</v>
      </c>
      <c r="E7540" t="s">
        <v>9228</v>
      </c>
      <c r="F7540" t="s">
        <v>5978</v>
      </c>
      <c r="G7540" t="s">
        <v>36171</v>
      </c>
      <c r="H7540" t="s">
        <v>6021</v>
      </c>
      <c r="I7540" t="s">
        <v>5987</v>
      </c>
      <c r="J7540" t="s">
        <v>36172</v>
      </c>
      <c r="K7540">
        <v>271</v>
      </c>
      <c r="L7540">
        <v>241</v>
      </c>
      <c r="M7540" s="6">
        <v>42451</v>
      </c>
      <c r="N7540" s="6">
        <v>42545</v>
      </c>
      <c r="O7540" t="s">
        <v>5953</v>
      </c>
    </row>
    <row r="7541" spans="1:15" x14ac:dyDescent="0.3">
      <c r="A7541" t="s">
        <v>36173</v>
      </c>
      <c r="B7541">
        <v>1654717</v>
      </c>
      <c r="D7541">
        <v>0</v>
      </c>
      <c r="E7541" t="s">
        <v>5956</v>
      </c>
      <c r="F7541" t="s">
        <v>6184</v>
      </c>
      <c r="G7541" t="s">
        <v>36174</v>
      </c>
      <c r="H7541" t="s">
        <v>7894</v>
      </c>
      <c r="I7541" t="s">
        <v>5987</v>
      </c>
      <c r="J7541" t="s">
        <v>36175</v>
      </c>
      <c r="K7541">
        <v>14</v>
      </c>
      <c r="L7541">
        <v>202</v>
      </c>
      <c r="M7541" s="6">
        <v>42190</v>
      </c>
      <c r="N7541" s="6">
        <v>42192</v>
      </c>
      <c r="O7541" t="s">
        <v>5953</v>
      </c>
    </row>
    <row r="7542" spans="1:15" x14ac:dyDescent="0.3">
      <c r="A7542" t="s">
        <v>36176</v>
      </c>
      <c r="B7542">
        <v>1654892</v>
      </c>
      <c r="D7542">
        <v>0</v>
      </c>
      <c r="E7542" t="s">
        <v>9228</v>
      </c>
      <c r="F7542" t="s">
        <v>5978</v>
      </c>
      <c r="G7542" t="s">
        <v>36177</v>
      </c>
      <c r="H7542" t="s">
        <v>7704</v>
      </c>
      <c r="I7542" t="s">
        <v>5987</v>
      </c>
      <c r="J7542" t="s">
        <v>36178</v>
      </c>
      <c r="K7542">
        <v>31</v>
      </c>
      <c r="L7542">
        <v>31</v>
      </c>
      <c r="M7542" s="6">
        <v>42307</v>
      </c>
      <c r="N7542" s="6">
        <v>42516</v>
      </c>
      <c r="O7542" t="s">
        <v>5953</v>
      </c>
    </row>
    <row r="7543" spans="1:15" x14ac:dyDescent="0.3">
      <c r="A7543" t="s">
        <v>36179</v>
      </c>
      <c r="B7543">
        <v>1654893</v>
      </c>
      <c r="D7543">
        <v>0</v>
      </c>
      <c r="E7543" t="s">
        <v>9228</v>
      </c>
      <c r="F7543" t="s">
        <v>5978</v>
      </c>
      <c r="G7543" t="s">
        <v>36180</v>
      </c>
      <c r="H7543" t="s">
        <v>6254</v>
      </c>
      <c r="I7543" t="s">
        <v>5987</v>
      </c>
      <c r="J7543" t="s">
        <v>36181</v>
      </c>
      <c r="K7543">
        <v>130</v>
      </c>
      <c r="L7543">
        <v>130</v>
      </c>
      <c r="M7543" s="6">
        <v>42307</v>
      </c>
      <c r="N7543" s="6">
        <v>42516</v>
      </c>
      <c r="O7543" t="s">
        <v>5953</v>
      </c>
    </row>
    <row r="7544" spans="1:15" x14ac:dyDescent="0.3">
      <c r="A7544" t="s">
        <v>36182</v>
      </c>
      <c r="B7544">
        <v>1654894</v>
      </c>
      <c r="D7544">
        <v>0</v>
      </c>
      <c r="E7544" t="s">
        <v>9228</v>
      </c>
      <c r="F7544" t="s">
        <v>5978</v>
      </c>
      <c r="G7544" t="s">
        <v>36183</v>
      </c>
      <c r="H7544" t="s">
        <v>14147</v>
      </c>
      <c r="I7544" t="s">
        <v>5987</v>
      </c>
      <c r="J7544" t="s">
        <v>36184</v>
      </c>
      <c r="K7544">
        <v>152</v>
      </c>
      <c r="L7544">
        <v>152</v>
      </c>
      <c r="M7544" s="6">
        <v>42307</v>
      </c>
      <c r="N7544" s="6">
        <v>42516</v>
      </c>
      <c r="O7544" t="s">
        <v>5953</v>
      </c>
    </row>
    <row r="7545" spans="1:15" x14ac:dyDescent="0.3">
      <c r="A7545" t="s">
        <v>36185</v>
      </c>
      <c r="B7545">
        <v>1655307</v>
      </c>
      <c r="D7545">
        <v>0</v>
      </c>
      <c r="E7545" t="s">
        <v>5956</v>
      </c>
      <c r="F7545" t="s">
        <v>6258</v>
      </c>
      <c r="G7545" t="s">
        <v>36186</v>
      </c>
      <c r="H7545" t="s">
        <v>10817</v>
      </c>
      <c r="I7545" t="s">
        <v>5987</v>
      </c>
      <c r="J7545" t="s">
        <v>36187</v>
      </c>
      <c r="K7545">
        <v>154</v>
      </c>
      <c r="L7545">
        <v>151</v>
      </c>
      <c r="M7545" s="6">
        <v>42369</v>
      </c>
      <c r="N7545" s="6">
        <v>42534</v>
      </c>
      <c r="O7545" t="s">
        <v>5953</v>
      </c>
    </row>
    <row r="7546" spans="1:15" x14ac:dyDescent="0.3">
      <c r="A7546" t="s">
        <v>36188</v>
      </c>
      <c r="B7546">
        <v>1655314</v>
      </c>
      <c r="D7546">
        <v>0</v>
      </c>
      <c r="E7546" t="s">
        <v>5956</v>
      </c>
      <c r="F7546" t="s">
        <v>6184</v>
      </c>
      <c r="G7546" t="s">
        <v>36189</v>
      </c>
      <c r="H7546" t="s">
        <v>8369</v>
      </c>
      <c r="I7546" t="s">
        <v>5987</v>
      </c>
      <c r="J7546" t="s">
        <v>36190</v>
      </c>
      <c r="K7546">
        <v>220</v>
      </c>
      <c r="L7546">
        <v>219</v>
      </c>
      <c r="M7546" s="6">
        <v>42369</v>
      </c>
      <c r="N7546" s="6">
        <v>42534</v>
      </c>
      <c r="O7546" t="s">
        <v>5953</v>
      </c>
    </row>
    <row r="7547" spans="1:15" x14ac:dyDescent="0.3">
      <c r="A7547" t="s">
        <v>36191</v>
      </c>
      <c r="B7547">
        <v>1660382</v>
      </c>
      <c r="D7547">
        <v>0</v>
      </c>
      <c r="E7547" t="s">
        <v>5956</v>
      </c>
      <c r="F7547" t="s">
        <v>6014</v>
      </c>
      <c r="G7547" t="s">
        <v>36192</v>
      </c>
      <c r="H7547" t="s">
        <v>7961</v>
      </c>
      <c r="I7547" t="s">
        <v>5987</v>
      </c>
      <c r="J7547" t="s">
        <v>36193</v>
      </c>
      <c r="K7547" t="s">
        <v>6135</v>
      </c>
      <c r="L7547">
        <v>85</v>
      </c>
      <c r="M7547" s="6">
        <v>42276</v>
      </c>
      <c r="N7547" s="6">
        <v>42277</v>
      </c>
      <c r="O7547" t="s">
        <v>5953</v>
      </c>
    </row>
    <row r="7548" spans="1:15" x14ac:dyDescent="0.3">
      <c r="A7548" t="s">
        <v>36194</v>
      </c>
      <c r="B7548">
        <v>1661715</v>
      </c>
      <c r="D7548">
        <v>0</v>
      </c>
      <c r="E7548" t="s">
        <v>5956</v>
      </c>
      <c r="F7548" t="s">
        <v>6258</v>
      </c>
      <c r="G7548" t="s">
        <v>36195</v>
      </c>
      <c r="H7548" t="s">
        <v>16986</v>
      </c>
      <c r="I7548" t="s">
        <v>5987</v>
      </c>
      <c r="J7548" t="s">
        <v>36196</v>
      </c>
      <c r="K7548">
        <v>77</v>
      </c>
      <c r="L7548">
        <v>77</v>
      </c>
      <c r="M7548" s="6">
        <v>42278</v>
      </c>
      <c r="N7548" s="6">
        <v>42285</v>
      </c>
      <c r="O7548" t="s">
        <v>5953</v>
      </c>
    </row>
    <row r="7549" spans="1:15" x14ac:dyDescent="0.3">
      <c r="A7549" t="s">
        <v>36197</v>
      </c>
      <c r="B7549">
        <v>1662463</v>
      </c>
      <c r="D7549">
        <v>0</v>
      </c>
      <c r="E7549" t="s">
        <v>5956</v>
      </c>
      <c r="F7549" t="s">
        <v>6014</v>
      </c>
      <c r="G7549" t="s">
        <v>36198</v>
      </c>
      <c r="H7549" t="s">
        <v>7071</v>
      </c>
      <c r="I7549" t="s">
        <v>5987</v>
      </c>
      <c r="J7549" t="s">
        <v>36199</v>
      </c>
      <c r="K7549">
        <v>46</v>
      </c>
      <c r="L7549">
        <v>46</v>
      </c>
      <c r="M7549" s="6">
        <v>42383</v>
      </c>
      <c r="N7549" s="6">
        <v>42444</v>
      </c>
      <c r="O7549" t="s">
        <v>5953</v>
      </c>
    </row>
    <row r="7550" spans="1:15" x14ac:dyDescent="0.3">
      <c r="A7550" t="s">
        <v>36200</v>
      </c>
      <c r="B7550">
        <v>1673729</v>
      </c>
      <c r="D7550">
        <v>0</v>
      </c>
      <c r="E7550" t="s">
        <v>5956</v>
      </c>
      <c r="F7550" t="s">
        <v>6014</v>
      </c>
      <c r="G7550" t="s">
        <v>36201</v>
      </c>
      <c r="H7550" t="s">
        <v>7424</v>
      </c>
      <c r="I7550" t="s">
        <v>5987</v>
      </c>
      <c r="J7550" t="s">
        <v>36202</v>
      </c>
      <c r="K7550" t="s">
        <v>6135</v>
      </c>
      <c r="L7550">
        <v>40</v>
      </c>
      <c r="M7550" s="6">
        <v>41990</v>
      </c>
      <c r="N7550" s="6">
        <v>42179</v>
      </c>
      <c r="O7550" t="s">
        <v>5953</v>
      </c>
    </row>
    <row r="7551" spans="1:15" x14ac:dyDescent="0.3">
      <c r="A7551" t="s">
        <v>36203</v>
      </c>
      <c r="B7551">
        <v>1673872</v>
      </c>
      <c r="D7551">
        <v>0</v>
      </c>
      <c r="E7551" t="s">
        <v>5956</v>
      </c>
      <c r="F7551" t="s">
        <v>6184</v>
      </c>
      <c r="G7551" t="s">
        <v>36204</v>
      </c>
      <c r="H7551" t="s">
        <v>6816</v>
      </c>
      <c r="I7551" t="s">
        <v>5987</v>
      </c>
      <c r="J7551" t="s">
        <v>36205</v>
      </c>
      <c r="K7551">
        <v>218</v>
      </c>
      <c r="L7551">
        <v>218</v>
      </c>
      <c r="M7551" s="6">
        <v>42916</v>
      </c>
      <c r="N7551" s="6">
        <v>42916</v>
      </c>
      <c r="O7551" t="s">
        <v>5953</v>
      </c>
    </row>
    <row r="7552" spans="1:15" x14ac:dyDescent="0.3">
      <c r="A7552" t="s">
        <v>36206</v>
      </c>
      <c r="B7552">
        <v>1673875</v>
      </c>
      <c r="D7552">
        <v>0</v>
      </c>
      <c r="E7552" t="s">
        <v>5956</v>
      </c>
      <c r="F7552" t="s">
        <v>6258</v>
      </c>
      <c r="G7552" t="s">
        <v>36207</v>
      </c>
      <c r="H7552">
        <v>63</v>
      </c>
      <c r="I7552" t="s">
        <v>5987</v>
      </c>
      <c r="J7552" t="s">
        <v>36208</v>
      </c>
      <c r="K7552">
        <v>145</v>
      </c>
      <c r="L7552">
        <v>143</v>
      </c>
      <c r="M7552" s="6">
        <v>42225</v>
      </c>
      <c r="N7552" s="6">
        <v>42225</v>
      </c>
      <c r="O7552" t="s">
        <v>5953</v>
      </c>
    </row>
    <row r="7553" spans="1:15" x14ac:dyDescent="0.3">
      <c r="A7553" t="s">
        <v>36209</v>
      </c>
      <c r="B7553">
        <v>1673892</v>
      </c>
      <c r="D7553">
        <v>0</v>
      </c>
      <c r="E7553" t="s">
        <v>5956</v>
      </c>
      <c r="F7553" t="s">
        <v>6184</v>
      </c>
      <c r="G7553" t="s">
        <v>36210</v>
      </c>
      <c r="H7553" t="s">
        <v>8369</v>
      </c>
      <c r="I7553" t="s">
        <v>5987</v>
      </c>
      <c r="J7553" t="s">
        <v>36211</v>
      </c>
      <c r="K7553" t="s">
        <v>6135</v>
      </c>
      <c r="L7553">
        <v>76</v>
      </c>
      <c r="M7553" s="6">
        <v>42225</v>
      </c>
      <c r="N7553" s="6">
        <v>42479</v>
      </c>
      <c r="O7553" t="s">
        <v>5953</v>
      </c>
    </row>
    <row r="7554" spans="1:15" x14ac:dyDescent="0.3">
      <c r="A7554" t="s">
        <v>36212</v>
      </c>
      <c r="B7554">
        <v>1675014</v>
      </c>
      <c r="D7554">
        <v>0</v>
      </c>
      <c r="E7554" t="s">
        <v>5956</v>
      </c>
      <c r="F7554" t="s">
        <v>6184</v>
      </c>
      <c r="G7554" t="s">
        <v>36213</v>
      </c>
      <c r="H7554" t="s">
        <v>9409</v>
      </c>
      <c r="I7554" t="s">
        <v>5987</v>
      </c>
      <c r="J7554" t="s">
        <v>36214</v>
      </c>
      <c r="K7554">
        <v>92</v>
      </c>
      <c r="L7554">
        <v>92</v>
      </c>
      <c r="M7554" s="6">
        <v>42198</v>
      </c>
      <c r="N7554" s="6">
        <v>42278</v>
      </c>
      <c r="O7554" t="s">
        <v>5953</v>
      </c>
    </row>
    <row r="7555" spans="1:15" x14ac:dyDescent="0.3">
      <c r="A7555" t="s">
        <v>36215</v>
      </c>
      <c r="B7555">
        <v>1675028</v>
      </c>
      <c r="D7555">
        <v>0</v>
      </c>
      <c r="E7555" t="s">
        <v>5956</v>
      </c>
      <c r="F7555" t="s">
        <v>6258</v>
      </c>
      <c r="G7555" t="s">
        <v>36216</v>
      </c>
      <c r="H7555">
        <v>34</v>
      </c>
      <c r="I7555" t="s">
        <v>5987</v>
      </c>
      <c r="J7555" t="s">
        <v>36217</v>
      </c>
      <c r="K7555">
        <v>125</v>
      </c>
      <c r="L7555">
        <v>123</v>
      </c>
      <c r="M7555" s="6">
        <v>42655</v>
      </c>
      <c r="N7555" s="6">
        <v>42655</v>
      </c>
      <c r="O7555" t="s">
        <v>5953</v>
      </c>
    </row>
    <row r="7556" spans="1:15" x14ac:dyDescent="0.3">
      <c r="A7556" t="s">
        <v>36218</v>
      </c>
      <c r="B7556">
        <v>1675029</v>
      </c>
      <c r="D7556">
        <v>0</v>
      </c>
      <c r="E7556" t="s">
        <v>5956</v>
      </c>
      <c r="F7556" t="s">
        <v>6258</v>
      </c>
      <c r="G7556" t="s">
        <v>36219</v>
      </c>
      <c r="H7556" t="s">
        <v>15480</v>
      </c>
      <c r="I7556" t="s">
        <v>5987</v>
      </c>
      <c r="J7556" t="s">
        <v>36220</v>
      </c>
      <c r="K7556">
        <v>252</v>
      </c>
      <c r="L7556">
        <v>251</v>
      </c>
      <c r="M7556" s="6">
        <v>42916</v>
      </c>
      <c r="N7556" s="6">
        <v>42916</v>
      </c>
      <c r="O7556" t="s">
        <v>5953</v>
      </c>
    </row>
    <row r="7557" spans="1:15" x14ac:dyDescent="0.3">
      <c r="A7557" t="s">
        <v>36221</v>
      </c>
      <c r="B7557">
        <v>1675030</v>
      </c>
      <c r="D7557">
        <v>0</v>
      </c>
      <c r="E7557" t="s">
        <v>9228</v>
      </c>
      <c r="F7557" t="s">
        <v>5978</v>
      </c>
      <c r="G7557" t="s">
        <v>36222</v>
      </c>
      <c r="H7557" t="s">
        <v>7190</v>
      </c>
      <c r="I7557" t="s">
        <v>5987</v>
      </c>
      <c r="J7557" t="s">
        <v>36223</v>
      </c>
      <c r="K7557">
        <v>93</v>
      </c>
      <c r="L7557">
        <v>93</v>
      </c>
      <c r="M7557" s="6">
        <v>42916</v>
      </c>
      <c r="N7557" s="6">
        <v>42916</v>
      </c>
      <c r="O7557" t="s">
        <v>5953</v>
      </c>
    </row>
    <row r="7558" spans="1:15" x14ac:dyDescent="0.3">
      <c r="A7558" t="s">
        <v>36224</v>
      </c>
      <c r="B7558">
        <v>1675599</v>
      </c>
      <c r="D7558">
        <v>0</v>
      </c>
      <c r="E7558" t="s">
        <v>5956</v>
      </c>
      <c r="F7558" t="s">
        <v>6258</v>
      </c>
      <c r="G7558" t="s">
        <v>36225</v>
      </c>
      <c r="H7558" t="s">
        <v>7405</v>
      </c>
      <c r="I7558" t="s">
        <v>5987</v>
      </c>
      <c r="J7558" t="s">
        <v>36226</v>
      </c>
      <c r="K7558">
        <v>66</v>
      </c>
      <c r="L7558">
        <v>66</v>
      </c>
      <c r="M7558" s="6">
        <v>42225</v>
      </c>
      <c r="N7558" s="6">
        <v>42290</v>
      </c>
      <c r="O7558" t="s">
        <v>5953</v>
      </c>
    </row>
    <row r="7559" spans="1:15" x14ac:dyDescent="0.3">
      <c r="A7559" t="s">
        <v>36227</v>
      </c>
      <c r="B7559">
        <v>1675600</v>
      </c>
      <c r="D7559">
        <v>0</v>
      </c>
      <c r="E7559" t="s">
        <v>5956</v>
      </c>
      <c r="F7559" t="s">
        <v>6258</v>
      </c>
      <c r="G7559" t="s">
        <v>36228</v>
      </c>
      <c r="H7559" t="s">
        <v>19053</v>
      </c>
      <c r="I7559" t="s">
        <v>5987</v>
      </c>
      <c r="J7559" t="s">
        <v>36229</v>
      </c>
      <c r="K7559">
        <v>122</v>
      </c>
      <c r="L7559">
        <v>122</v>
      </c>
      <c r="M7559" s="6">
        <v>42225</v>
      </c>
      <c r="N7559" s="6">
        <v>42290</v>
      </c>
      <c r="O7559" t="s">
        <v>5953</v>
      </c>
    </row>
    <row r="7560" spans="1:15" x14ac:dyDescent="0.3">
      <c r="A7560" t="s">
        <v>36230</v>
      </c>
      <c r="B7560">
        <v>1675601</v>
      </c>
      <c r="D7560">
        <v>0</v>
      </c>
      <c r="E7560" t="s">
        <v>5956</v>
      </c>
      <c r="F7560" t="s">
        <v>6258</v>
      </c>
      <c r="G7560" t="s">
        <v>36231</v>
      </c>
      <c r="H7560" t="s">
        <v>8885</v>
      </c>
      <c r="I7560" t="s">
        <v>5987</v>
      </c>
      <c r="J7560" t="s">
        <v>36232</v>
      </c>
      <c r="K7560">
        <v>120</v>
      </c>
      <c r="L7560">
        <v>120</v>
      </c>
      <c r="M7560" s="6">
        <v>42225</v>
      </c>
      <c r="N7560" s="6">
        <v>42290</v>
      </c>
      <c r="O7560" t="s">
        <v>5953</v>
      </c>
    </row>
    <row r="7561" spans="1:15" x14ac:dyDescent="0.3">
      <c r="A7561" t="s">
        <v>36233</v>
      </c>
      <c r="B7561">
        <v>1675606</v>
      </c>
      <c r="D7561">
        <v>0</v>
      </c>
      <c r="E7561" t="s">
        <v>5956</v>
      </c>
      <c r="F7561" t="s">
        <v>6184</v>
      </c>
      <c r="G7561" t="s">
        <v>36234</v>
      </c>
      <c r="H7561" t="s">
        <v>8369</v>
      </c>
      <c r="I7561" t="s">
        <v>5987</v>
      </c>
      <c r="J7561" t="s">
        <v>36235</v>
      </c>
      <c r="K7561">
        <v>219</v>
      </c>
      <c r="L7561">
        <v>212</v>
      </c>
      <c r="M7561" s="6">
        <v>42225</v>
      </c>
      <c r="N7561" s="6">
        <v>42290</v>
      </c>
      <c r="O7561" t="s">
        <v>5953</v>
      </c>
    </row>
    <row r="7562" spans="1:15" x14ac:dyDescent="0.3">
      <c r="A7562" t="s">
        <v>36236</v>
      </c>
      <c r="B7562">
        <v>1685500</v>
      </c>
      <c r="D7562">
        <v>0</v>
      </c>
      <c r="E7562" t="s">
        <v>5956</v>
      </c>
      <c r="F7562" t="s">
        <v>6014</v>
      </c>
      <c r="G7562" t="s">
        <v>36237</v>
      </c>
      <c r="H7562" t="s">
        <v>6821</v>
      </c>
      <c r="I7562" t="s">
        <v>5987</v>
      </c>
      <c r="J7562" t="s">
        <v>36238</v>
      </c>
      <c r="K7562">
        <v>9</v>
      </c>
      <c r="L7562">
        <v>55</v>
      </c>
      <c r="M7562" s="6">
        <v>42285</v>
      </c>
      <c r="N7562" s="6">
        <v>42431</v>
      </c>
      <c r="O7562" t="s">
        <v>5953</v>
      </c>
    </row>
    <row r="7563" spans="1:15" x14ac:dyDescent="0.3">
      <c r="A7563" t="s">
        <v>36239</v>
      </c>
      <c r="B7563">
        <v>1685501</v>
      </c>
      <c r="D7563">
        <v>0</v>
      </c>
      <c r="E7563" t="s">
        <v>6230</v>
      </c>
      <c r="F7563" t="s">
        <v>7570</v>
      </c>
      <c r="G7563" t="s">
        <v>31247</v>
      </c>
      <c r="H7563" t="s">
        <v>6559</v>
      </c>
      <c r="I7563" t="s">
        <v>5987</v>
      </c>
      <c r="J7563" t="s">
        <v>36240</v>
      </c>
      <c r="K7563">
        <v>1</v>
      </c>
      <c r="L7563">
        <v>12</v>
      </c>
      <c r="M7563" s="6">
        <v>42208</v>
      </c>
      <c r="N7563" s="6">
        <v>42208</v>
      </c>
      <c r="O7563" t="s">
        <v>5953</v>
      </c>
    </row>
    <row r="7564" spans="1:15" x14ac:dyDescent="0.3">
      <c r="A7564" t="s">
        <v>36241</v>
      </c>
      <c r="B7564">
        <v>1689660</v>
      </c>
      <c r="D7564">
        <v>0</v>
      </c>
      <c r="E7564" t="s">
        <v>5956</v>
      </c>
      <c r="F7564" t="s">
        <v>6258</v>
      </c>
      <c r="G7564" t="s">
        <v>36242</v>
      </c>
      <c r="H7564" t="s">
        <v>6703</v>
      </c>
      <c r="I7564" t="s">
        <v>5987</v>
      </c>
      <c r="J7564" t="s">
        <v>36243</v>
      </c>
      <c r="K7564">
        <v>103</v>
      </c>
      <c r="L7564">
        <v>93</v>
      </c>
      <c r="M7564" s="6">
        <v>42303</v>
      </c>
      <c r="N7564" s="6">
        <v>42391</v>
      </c>
      <c r="O7564" t="s">
        <v>5953</v>
      </c>
    </row>
    <row r="7565" spans="1:15" x14ac:dyDescent="0.3">
      <c r="A7565" t="s">
        <v>36244</v>
      </c>
      <c r="B7565">
        <v>1691956</v>
      </c>
      <c r="D7565">
        <v>0</v>
      </c>
      <c r="E7565" t="s">
        <v>5956</v>
      </c>
      <c r="F7565" t="s">
        <v>6258</v>
      </c>
      <c r="G7565" t="s">
        <v>36245</v>
      </c>
      <c r="H7565" t="s">
        <v>6451</v>
      </c>
      <c r="I7565" t="s">
        <v>5987</v>
      </c>
      <c r="J7565" t="s">
        <v>36246</v>
      </c>
      <c r="K7565">
        <v>189</v>
      </c>
      <c r="L7565">
        <v>183</v>
      </c>
      <c r="M7565" s="6">
        <v>42239</v>
      </c>
      <c r="N7565" s="6">
        <v>42313</v>
      </c>
      <c r="O7565" t="s">
        <v>5953</v>
      </c>
    </row>
    <row r="7566" spans="1:15" x14ac:dyDescent="0.3">
      <c r="A7566" t="s">
        <v>36247</v>
      </c>
      <c r="B7566">
        <v>1691957</v>
      </c>
      <c r="D7566">
        <v>0</v>
      </c>
      <c r="E7566" t="s">
        <v>5956</v>
      </c>
      <c r="F7566" t="s">
        <v>6184</v>
      </c>
      <c r="G7566" t="s">
        <v>36248</v>
      </c>
      <c r="H7566" t="s">
        <v>7222</v>
      </c>
      <c r="I7566" t="s">
        <v>5987</v>
      </c>
      <c r="J7566" t="s">
        <v>36249</v>
      </c>
      <c r="K7566">
        <v>103</v>
      </c>
      <c r="L7566">
        <v>103</v>
      </c>
      <c r="M7566" s="6">
        <v>42245</v>
      </c>
      <c r="N7566" s="6">
        <v>42313</v>
      </c>
      <c r="O7566" t="s">
        <v>5953</v>
      </c>
    </row>
    <row r="7567" spans="1:15" x14ac:dyDescent="0.3">
      <c r="A7567" t="s">
        <v>36250</v>
      </c>
      <c r="B7567">
        <v>1698419</v>
      </c>
      <c r="D7567">
        <v>0</v>
      </c>
      <c r="E7567" t="s">
        <v>5956</v>
      </c>
      <c r="F7567" t="s">
        <v>6258</v>
      </c>
      <c r="G7567" t="s">
        <v>36251</v>
      </c>
      <c r="H7567">
        <v>64</v>
      </c>
      <c r="I7567" t="s">
        <v>5987</v>
      </c>
      <c r="J7567" t="s">
        <v>36252</v>
      </c>
      <c r="K7567">
        <v>88</v>
      </c>
      <c r="L7567">
        <v>86</v>
      </c>
      <c r="M7567" s="6">
        <v>42240</v>
      </c>
      <c r="N7567" s="6">
        <v>42240</v>
      </c>
      <c r="O7567" t="s">
        <v>5953</v>
      </c>
    </row>
    <row r="7568" spans="1:15" x14ac:dyDescent="0.3">
      <c r="A7568" t="s">
        <v>36253</v>
      </c>
      <c r="B7568">
        <v>1698523</v>
      </c>
      <c r="D7568">
        <v>0</v>
      </c>
      <c r="E7568" t="s">
        <v>5956</v>
      </c>
      <c r="F7568" t="s">
        <v>6258</v>
      </c>
      <c r="G7568" t="s">
        <v>36254</v>
      </c>
      <c r="H7568" t="s">
        <v>14208</v>
      </c>
      <c r="I7568" t="s">
        <v>5987</v>
      </c>
      <c r="J7568" t="s">
        <v>36255</v>
      </c>
      <c r="K7568">
        <v>52</v>
      </c>
      <c r="L7568">
        <v>52</v>
      </c>
      <c r="M7568" s="6">
        <v>42592</v>
      </c>
      <c r="N7568" s="6">
        <v>42592</v>
      </c>
      <c r="O7568" t="s">
        <v>5953</v>
      </c>
    </row>
    <row r="7569" spans="1:15" x14ac:dyDescent="0.3">
      <c r="A7569" t="s">
        <v>36256</v>
      </c>
      <c r="B7569">
        <v>1698708</v>
      </c>
      <c r="D7569">
        <v>0</v>
      </c>
      <c r="E7569" t="s">
        <v>5956</v>
      </c>
      <c r="F7569" t="s">
        <v>6014</v>
      </c>
      <c r="G7569" t="s">
        <v>36257</v>
      </c>
      <c r="H7569" t="s">
        <v>9009</v>
      </c>
      <c r="I7569" t="s">
        <v>5987</v>
      </c>
      <c r="J7569" t="s">
        <v>36258</v>
      </c>
      <c r="K7569">
        <v>51</v>
      </c>
      <c r="L7569">
        <v>51</v>
      </c>
      <c r="M7569" s="6">
        <v>42947</v>
      </c>
      <c r="N7569" s="6">
        <v>42947</v>
      </c>
      <c r="O7569" t="s">
        <v>5953</v>
      </c>
    </row>
    <row r="7570" spans="1:15" x14ac:dyDescent="0.3">
      <c r="A7570" t="s">
        <v>36259</v>
      </c>
      <c r="B7570">
        <v>1701259</v>
      </c>
      <c r="D7570">
        <v>0</v>
      </c>
      <c r="E7570" t="s">
        <v>9228</v>
      </c>
      <c r="F7570" t="s">
        <v>5978</v>
      </c>
      <c r="G7570" t="s">
        <v>36260</v>
      </c>
      <c r="H7570" t="s">
        <v>7608</v>
      </c>
      <c r="I7570" t="s">
        <v>5987</v>
      </c>
      <c r="J7570" t="s">
        <v>36261</v>
      </c>
      <c r="K7570">
        <v>62</v>
      </c>
      <c r="L7570">
        <v>62</v>
      </c>
      <c r="M7570" s="6">
        <v>42582</v>
      </c>
      <c r="N7570" s="6">
        <v>42582</v>
      </c>
      <c r="O7570" t="s">
        <v>5953</v>
      </c>
    </row>
    <row r="7571" spans="1:15" x14ac:dyDescent="0.3">
      <c r="A7571" t="s">
        <v>36262</v>
      </c>
      <c r="B7571">
        <v>1701260</v>
      </c>
      <c r="D7571">
        <v>0</v>
      </c>
      <c r="E7571" t="s">
        <v>9228</v>
      </c>
      <c r="F7571" t="s">
        <v>5978</v>
      </c>
      <c r="G7571" t="s">
        <v>36263</v>
      </c>
      <c r="H7571" t="s">
        <v>6004</v>
      </c>
      <c r="I7571" t="s">
        <v>5987</v>
      </c>
      <c r="J7571" t="s">
        <v>36264</v>
      </c>
      <c r="K7571">
        <v>66</v>
      </c>
      <c r="L7571">
        <v>66</v>
      </c>
      <c r="M7571" s="6">
        <v>42582</v>
      </c>
      <c r="N7571" s="6">
        <v>42582</v>
      </c>
      <c r="O7571" t="s">
        <v>5953</v>
      </c>
    </row>
    <row r="7572" spans="1:15" x14ac:dyDescent="0.3">
      <c r="A7572" t="s">
        <v>36265</v>
      </c>
      <c r="B7572">
        <v>1701799</v>
      </c>
      <c r="D7572">
        <v>0</v>
      </c>
      <c r="E7572" t="s">
        <v>5956</v>
      </c>
      <c r="F7572" t="s">
        <v>6258</v>
      </c>
      <c r="G7572" t="s">
        <v>36266</v>
      </c>
      <c r="H7572" t="s">
        <v>7939</v>
      </c>
      <c r="I7572" t="s">
        <v>5987</v>
      </c>
      <c r="J7572" t="s">
        <v>36267</v>
      </c>
      <c r="K7572">
        <v>91</v>
      </c>
      <c r="L7572">
        <v>91</v>
      </c>
      <c r="M7572" s="6">
        <v>42270</v>
      </c>
      <c r="N7572" s="6">
        <v>42270</v>
      </c>
      <c r="O7572" t="s">
        <v>5953</v>
      </c>
    </row>
    <row r="7573" spans="1:15" x14ac:dyDescent="0.3">
      <c r="A7573" t="s">
        <v>36268</v>
      </c>
      <c r="B7573">
        <v>1701801</v>
      </c>
      <c r="D7573">
        <v>0</v>
      </c>
      <c r="E7573" t="s">
        <v>5956</v>
      </c>
      <c r="F7573" t="s">
        <v>6258</v>
      </c>
      <c r="G7573" t="s">
        <v>36269</v>
      </c>
      <c r="H7573" t="s">
        <v>11660</v>
      </c>
      <c r="I7573" t="s">
        <v>5987</v>
      </c>
      <c r="J7573" t="s">
        <v>36270</v>
      </c>
      <c r="K7573">
        <v>62</v>
      </c>
      <c r="L7573">
        <v>62</v>
      </c>
      <c r="M7573" s="6">
        <v>42270</v>
      </c>
      <c r="N7573" s="6">
        <v>42270</v>
      </c>
      <c r="O7573" t="s">
        <v>5953</v>
      </c>
    </row>
    <row r="7574" spans="1:15" x14ac:dyDescent="0.3">
      <c r="A7574" t="s">
        <v>36271</v>
      </c>
      <c r="B7574">
        <v>1701806</v>
      </c>
      <c r="D7574">
        <v>0</v>
      </c>
      <c r="E7574" t="s">
        <v>5956</v>
      </c>
      <c r="F7574" t="s">
        <v>6014</v>
      </c>
      <c r="G7574" t="s">
        <v>36272</v>
      </c>
      <c r="H7574" t="s">
        <v>9462</v>
      </c>
      <c r="I7574" t="s">
        <v>5987</v>
      </c>
      <c r="J7574" t="s">
        <v>36273</v>
      </c>
      <c r="K7574" t="s">
        <v>6135</v>
      </c>
      <c r="L7574">
        <v>59</v>
      </c>
      <c r="M7574" s="6">
        <v>42302</v>
      </c>
      <c r="N7574" s="6">
        <v>42302</v>
      </c>
      <c r="O7574" t="s">
        <v>5953</v>
      </c>
    </row>
    <row r="7575" spans="1:15" x14ac:dyDescent="0.3">
      <c r="A7575" t="s">
        <v>36274</v>
      </c>
      <c r="B7575">
        <v>1701848</v>
      </c>
      <c r="D7575">
        <v>0</v>
      </c>
      <c r="E7575" t="s">
        <v>5956</v>
      </c>
      <c r="F7575" t="s">
        <v>6258</v>
      </c>
      <c r="G7575" t="s">
        <v>36275</v>
      </c>
      <c r="H7575" t="s">
        <v>9092</v>
      </c>
      <c r="I7575" t="s">
        <v>5987</v>
      </c>
      <c r="J7575" t="s">
        <v>36276</v>
      </c>
      <c r="K7575">
        <v>47</v>
      </c>
      <c r="L7575">
        <v>47</v>
      </c>
      <c r="M7575" s="6">
        <v>42613</v>
      </c>
      <c r="N7575" s="6">
        <v>42650</v>
      </c>
      <c r="O7575" t="s">
        <v>5953</v>
      </c>
    </row>
    <row r="7576" spans="1:15" x14ac:dyDescent="0.3">
      <c r="A7576" t="s">
        <v>36277</v>
      </c>
      <c r="B7576">
        <v>1718279</v>
      </c>
      <c r="D7576">
        <v>0</v>
      </c>
      <c r="E7576" t="s">
        <v>5956</v>
      </c>
      <c r="F7576" t="s">
        <v>6258</v>
      </c>
      <c r="G7576" t="s">
        <v>36278</v>
      </c>
      <c r="H7576" t="s">
        <v>11614</v>
      </c>
      <c r="I7576" t="s">
        <v>5987</v>
      </c>
      <c r="J7576" t="s">
        <v>36279</v>
      </c>
      <c r="K7576">
        <v>46</v>
      </c>
      <c r="L7576">
        <v>46</v>
      </c>
      <c r="M7576" s="6">
        <v>42807</v>
      </c>
      <c r="N7576" s="6">
        <v>42807</v>
      </c>
      <c r="O7576" t="s">
        <v>5953</v>
      </c>
    </row>
    <row r="7577" spans="1:15" x14ac:dyDescent="0.3">
      <c r="A7577" t="s">
        <v>36280</v>
      </c>
      <c r="B7577">
        <v>1718280</v>
      </c>
      <c r="D7577">
        <v>0</v>
      </c>
      <c r="E7577" t="s">
        <v>5956</v>
      </c>
      <c r="F7577" t="s">
        <v>6258</v>
      </c>
      <c r="G7577" t="s">
        <v>36281</v>
      </c>
      <c r="H7577" t="s">
        <v>10817</v>
      </c>
      <c r="I7577" t="s">
        <v>5987</v>
      </c>
      <c r="J7577" t="s">
        <v>36282</v>
      </c>
      <c r="K7577">
        <v>41</v>
      </c>
      <c r="L7577">
        <v>41</v>
      </c>
      <c r="M7577" s="6">
        <v>42807</v>
      </c>
      <c r="N7577" s="6">
        <v>42807</v>
      </c>
      <c r="O7577" t="s">
        <v>5953</v>
      </c>
    </row>
    <row r="7578" spans="1:15" x14ac:dyDescent="0.3">
      <c r="A7578" t="s">
        <v>36283</v>
      </c>
      <c r="B7578">
        <v>1718281</v>
      </c>
      <c r="D7578">
        <v>0</v>
      </c>
      <c r="E7578" t="s">
        <v>5956</v>
      </c>
      <c r="F7578" t="s">
        <v>6258</v>
      </c>
      <c r="G7578" t="s">
        <v>36284</v>
      </c>
      <c r="H7578">
        <v>39</v>
      </c>
      <c r="I7578" t="s">
        <v>5987</v>
      </c>
      <c r="J7578" t="s">
        <v>36285</v>
      </c>
      <c r="K7578">
        <v>40</v>
      </c>
      <c r="L7578">
        <v>40</v>
      </c>
      <c r="M7578" s="6">
        <v>42807</v>
      </c>
      <c r="N7578" s="6">
        <v>42807</v>
      </c>
      <c r="O7578" t="s">
        <v>5953</v>
      </c>
    </row>
    <row r="7579" spans="1:15" x14ac:dyDescent="0.3">
      <c r="A7579" t="s">
        <v>36286</v>
      </c>
      <c r="B7579">
        <v>1718594</v>
      </c>
      <c r="D7579">
        <v>0</v>
      </c>
      <c r="E7579" t="s">
        <v>9228</v>
      </c>
      <c r="F7579" t="s">
        <v>5978</v>
      </c>
      <c r="G7579" t="s">
        <v>36287</v>
      </c>
      <c r="H7579" t="s">
        <v>15073</v>
      </c>
      <c r="I7579" t="s">
        <v>5987</v>
      </c>
      <c r="J7579" t="s">
        <v>36288</v>
      </c>
      <c r="K7579">
        <v>81</v>
      </c>
      <c r="L7579">
        <v>81</v>
      </c>
      <c r="M7579" s="6">
        <v>42288</v>
      </c>
      <c r="N7579" s="6">
        <v>42542</v>
      </c>
      <c r="O7579" t="s">
        <v>5953</v>
      </c>
    </row>
    <row r="7580" spans="1:15" x14ac:dyDescent="0.3">
      <c r="A7580" t="s">
        <v>36289</v>
      </c>
      <c r="B7580">
        <v>1718840</v>
      </c>
      <c r="D7580">
        <v>0</v>
      </c>
      <c r="E7580" t="s">
        <v>9228</v>
      </c>
      <c r="F7580" t="s">
        <v>5978</v>
      </c>
      <c r="G7580" t="s">
        <v>36290</v>
      </c>
      <c r="H7580" t="s">
        <v>11469</v>
      </c>
      <c r="I7580" t="s">
        <v>5987</v>
      </c>
      <c r="J7580" t="s">
        <v>36291</v>
      </c>
      <c r="K7580" t="s">
        <v>6135</v>
      </c>
      <c r="L7580">
        <v>63</v>
      </c>
      <c r="M7580" s="6">
        <v>42302</v>
      </c>
      <c r="N7580" s="6">
        <v>42302</v>
      </c>
      <c r="O7580" t="s">
        <v>5953</v>
      </c>
    </row>
    <row r="7581" spans="1:15" x14ac:dyDescent="0.3">
      <c r="A7581" t="s">
        <v>36292</v>
      </c>
      <c r="B7581">
        <v>1718841</v>
      </c>
      <c r="D7581">
        <v>0</v>
      </c>
      <c r="E7581" t="s">
        <v>9228</v>
      </c>
      <c r="F7581" t="s">
        <v>5978</v>
      </c>
      <c r="G7581" t="s">
        <v>36293</v>
      </c>
      <c r="H7581" t="s">
        <v>6797</v>
      </c>
      <c r="I7581" t="s">
        <v>5987</v>
      </c>
      <c r="J7581" t="s">
        <v>36294</v>
      </c>
      <c r="K7581">
        <v>93</v>
      </c>
      <c r="L7581">
        <v>93</v>
      </c>
      <c r="M7581" s="6">
        <v>42302</v>
      </c>
      <c r="N7581" s="6">
        <v>42929</v>
      </c>
      <c r="O7581" t="s">
        <v>5953</v>
      </c>
    </row>
    <row r="7582" spans="1:15" x14ac:dyDescent="0.3">
      <c r="A7582" t="s">
        <v>36295</v>
      </c>
      <c r="B7582">
        <v>1735561</v>
      </c>
      <c r="D7582">
        <v>0</v>
      </c>
      <c r="E7582" t="s">
        <v>5956</v>
      </c>
      <c r="F7582" t="s">
        <v>6258</v>
      </c>
      <c r="G7582" t="s">
        <v>36296</v>
      </c>
      <c r="H7582" t="s">
        <v>13002</v>
      </c>
      <c r="I7582" t="s">
        <v>5987</v>
      </c>
      <c r="J7582" t="s">
        <v>36297</v>
      </c>
      <c r="K7582">
        <v>58</v>
      </c>
      <c r="L7582">
        <v>58</v>
      </c>
      <c r="M7582" s="6">
        <v>42643</v>
      </c>
      <c r="N7582" s="6">
        <v>42643</v>
      </c>
      <c r="O7582" t="s">
        <v>5953</v>
      </c>
    </row>
    <row r="7583" spans="1:15" x14ac:dyDescent="0.3">
      <c r="A7583" t="s">
        <v>36298</v>
      </c>
      <c r="B7583">
        <v>1735562</v>
      </c>
      <c r="D7583">
        <v>0</v>
      </c>
      <c r="E7583" t="s">
        <v>5956</v>
      </c>
      <c r="F7583" t="s">
        <v>6258</v>
      </c>
      <c r="G7583" t="s">
        <v>36299</v>
      </c>
      <c r="H7583" t="s">
        <v>6409</v>
      </c>
      <c r="I7583" t="s">
        <v>5987</v>
      </c>
      <c r="J7583" t="s">
        <v>36300</v>
      </c>
      <c r="K7583">
        <v>229</v>
      </c>
      <c r="L7583">
        <v>229</v>
      </c>
      <c r="M7583" s="6">
        <v>42565</v>
      </c>
      <c r="N7583" s="6">
        <v>42566</v>
      </c>
      <c r="O7583" t="s">
        <v>5953</v>
      </c>
    </row>
    <row r="7584" spans="1:15" x14ac:dyDescent="0.3">
      <c r="A7584" t="s">
        <v>36301</v>
      </c>
      <c r="B7584">
        <v>1735645</v>
      </c>
      <c r="D7584">
        <v>0</v>
      </c>
      <c r="E7584" t="s">
        <v>5956</v>
      </c>
      <c r="F7584" t="s">
        <v>6258</v>
      </c>
      <c r="G7584" t="s">
        <v>36302</v>
      </c>
      <c r="H7584">
        <v>33</v>
      </c>
      <c r="I7584" t="s">
        <v>5987</v>
      </c>
      <c r="J7584" t="s">
        <v>36303</v>
      </c>
      <c r="K7584">
        <v>68</v>
      </c>
      <c r="L7584">
        <v>68</v>
      </c>
      <c r="M7584" s="6">
        <v>42879</v>
      </c>
      <c r="N7584" s="6">
        <v>42879</v>
      </c>
      <c r="O7584" t="s">
        <v>5953</v>
      </c>
    </row>
    <row r="7585" spans="1:15" x14ac:dyDescent="0.3">
      <c r="A7585" t="s">
        <v>36304</v>
      </c>
      <c r="B7585">
        <v>1735646</v>
      </c>
      <c r="D7585">
        <v>0</v>
      </c>
      <c r="E7585" t="s">
        <v>5956</v>
      </c>
      <c r="F7585" t="s">
        <v>6258</v>
      </c>
      <c r="G7585" t="s">
        <v>36305</v>
      </c>
      <c r="H7585" t="s">
        <v>9399</v>
      </c>
      <c r="I7585" t="s">
        <v>5987</v>
      </c>
      <c r="J7585" t="s">
        <v>36306</v>
      </c>
      <c r="K7585">
        <v>64</v>
      </c>
      <c r="L7585">
        <v>64</v>
      </c>
      <c r="M7585" s="6">
        <v>42879</v>
      </c>
      <c r="N7585" s="6">
        <v>42879</v>
      </c>
      <c r="O7585" t="s">
        <v>5953</v>
      </c>
    </row>
    <row r="7586" spans="1:15" x14ac:dyDescent="0.3">
      <c r="A7586" t="s">
        <v>36307</v>
      </c>
      <c r="B7586">
        <v>1739968</v>
      </c>
      <c r="D7586">
        <v>0</v>
      </c>
      <c r="E7586" t="s">
        <v>5956</v>
      </c>
      <c r="F7586" t="s">
        <v>6184</v>
      </c>
      <c r="G7586" t="s">
        <v>36308</v>
      </c>
      <c r="H7586" t="s">
        <v>8298</v>
      </c>
      <c r="I7586" t="s">
        <v>5987</v>
      </c>
      <c r="J7586" t="s">
        <v>36309</v>
      </c>
      <c r="K7586">
        <v>318</v>
      </c>
      <c r="L7586">
        <v>318</v>
      </c>
      <c r="M7586" s="6">
        <v>42465</v>
      </c>
      <c r="N7586" s="6">
        <v>42523</v>
      </c>
      <c r="O7586" t="s">
        <v>5953</v>
      </c>
    </row>
    <row r="7587" spans="1:15" x14ac:dyDescent="0.3">
      <c r="A7587" t="s">
        <v>36310</v>
      </c>
      <c r="B7587">
        <v>1739971</v>
      </c>
      <c r="D7587">
        <v>0</v>
      </c>
      <c r="E7587" t="s">
        <v>19232</v>
      </c>
      <c r="F7587" t="s">
        <v>5978</v>
      </c>
      <c r="G7587" t="s">
        <v>36311</v>
      </c>
      <c r="H7587" t="s">
        <v>6650</v>
      </c>
      <c r="I7587" t="s">
        <v>6135</v>
      </c>
      <c r="J7587" t="s">
        <v>36312</v>
      </c>
      <c r="K7587" t="s">
        <v>6135</v>
      </c>
      <c r="L7587">
        <v>28</v>
      </c>
      <c r="M7587" s="6">
        <v>42408</v>
      </c>
      <c r="N7587" s="6">
        <v>42408</v>
      </c>
      <c r="O7587" t="s">
        <v>5953</v>
      </c>
    </row>
    <row r="7588" spans="1:15" x14ac:dyDescent="0.3">
      <c r="A7588" t="s">
        <v>36313</v>
      </c>
      <c r="B7588">
        <v>1740107</v>
      </c>
      <c r="D7588">
        <v>0</v>
      </c>
      <c r="E7588" t="s">
        <v>9228</v>
      </c>
      <c r="F7588" t="s">
        <v>5978</v>
      </c>
      <c r="G7588" t="s">
        <v>36314</v>
      </c>
      <c r="H7588" t="s">
        <v>29904</v>
      </c>
      <c r="I7588" t="s">
        <v>5987</v>
      </c>
      <c r="J7588" t="s">
        <v>36315</v>
      </c>
      <c r="K7588" t="s">
        <v>6135</v>
      </c>
      <c r="L7588">
        <v>78</v>
      </c>
      <c r="M7588" s="6">
        <v>42460</v>
      </c>
      <c r="N7588" s="6">
        <v>42494</v>
      </c>
      <c r="O7588" t="s">
        <v>5953</v>
      </c>
    </row>
    <row r="7589" spans="1:15" x14ac:dyDescent="0.3">
      <c r="A7589" t="s">
        <v>36316</v>
      </c>
      <c r="B7589">
        <v>1740108</v>
      </c>
      <c r="D7589">
        <v>0</v>
      </c>
      <c r="E7589" t="s">
        <v>9228</v>
      </c>
      <c r="F7589" t="s">
        <v>5978</v>
      </c>
      <c r="G7589" t="s">
        <v>36317</v>
      </c>
      <c r="H7589" t="s">
        <v>8356</v>
      </c>
      <c r="I7589" t="s">
        <v>5987</v>
      </c>
      <c r="J7589" t="s">
        <v>36318</v>
      </c>
      <c r="K7589" t="s">
        <v>6135</v>
      </c>
      <c r="L7589">
        <v>75</v>
      </c>
      <c r="M7589" s="6">
        <v>42460</v>
      </c>
      <c r="N7589" s="6">
        <v>42494</v>
      </c>
      <c r="O7589" t="s">
        <v>5953</v>
      </c>
    </row>
    <row r="7590" spans="1:15" x14ac:dyDescent="0.3">
      <c r="A7590" t="s">
        <v>36319</v>
      </c>
      <c r="B7590">
        <v>1740109</v>
      </c>
      <c r="D7590">
        <v>0</v>
      </c>
      <c r="E7590" t="s">
        <v>9228</v>
      </c>
      <c r="F7590" t="s">
        <v>5978</v>
      </c>
      <c r="G7590" t="s">
        <v>29884</v>
      </c>
      <c r="H7590">
        <v>32</v>
      </c>
      <c r="I7590" t="s">
        <v>5987</v>
      </c>
      <c r="J7590" t="s">
        <v>36320</v>
      </c>
      <c r="K7590" t="s">
        <v>6135</v>
      </c>
      <c r="L7590">
        <v>58</v>
      </c>
      <c r="M7590" s="6">
        <v>42460</v>
      </c>
      <c r="N7590" s="6">
        <v>42494</v>
      </c>
      <c r="O7590" t="s">
        <v>5953</v>
      </c>
    </row>
    <row r="7591" spans="1:15" x14ac:dyDescent="0.3">
      <c r="A7591" t="s">
        <v>36321</v>
      </c>
      <c r="B7591">
        <v>1747351</v>
      </c>
      <c r="D7591">
        <v>0</v>
      </c>
      <c r="E7591" t="s">
        <v>5956</v>
      </c>
      <c r="F7591" t="s">
        <v>6014</v>
      </c>
      <c r="G7591" t="s">
        <v>36322</v>
      </c>
      <c r="H7591" t="s">
        <v>6106</v>
      </c>
      <c r="I7591" t="s">
        <v>5987</v>
      </c>
      <c r="J7591" t="s">
        <v>36323</v>
      </c>
      <c r="K7591" t="s">
        <v>6135</v>
      </c>
      <c r="L7591">
        <v>22</v>
      </c>
      <c r="M7591" s="6">
        <v>42332</v>
      </c>
      <c r="N7591" s="6">
        <v>42870</v>
      </c>
      <c r="O7591" t="s">
        <v>5953</v>
      </c>
    </row>
    <row r="7592" spans="1:15" x14ac:dyDescent="0.3">
      <c r="A7592" t="s">
        <v>36324</v>
      </c>
      <c r="B7592">
        <v>1748773</v>
      </c>
      <c r="D7592">
        <v>0</v>
      </c>
      <c r="E7592" t="s">
        <v>9228</v>
      </c>
      <c r="F7592" t="s">
        <v>5978</v>
      </c>
      <c r="G7592" t="s">
        <v>36325</v>
      </c>
      <c r="H7592" t="s">
        <v>15737</v>
      </c>
      <c r="I7592" t="s">
        <v>5987</v>
      </c>
      <c r="J7592" t="s">
        <v>36326</v>
      </c>
      <c r="K7592">
        <v>61</v>
      </c>
      <c r="L7592">
        <v>61</v>
      </c>
      <c r="M7592" s="6">
        <v>42690</v>
      </c>
      <c r="N7592" s="6">
        <v>42690</v>
      </c>
      <c r="O7592" t="s">
        <v>5953</v>
      </c>
    </row>
    <row r="7593" spans="1:15" x14ac:dyDescent="0.3">
      <c r="A7593" t="s">
        <v>36327</v>
      </c>
      <c r="B7593">
        <v>1752028</v>
      </c>
      <c r="D7593">
        <v>0</v>
      </c>
      <c r="E7593" t="s">
        <v>5956</v>
      </c>
      <c r="F7593" t="s">
        <v>6184</v>
      </c>
      <c r="G7593" t="s">
        <v>36328</v>
      </c>
      <c r="H7593" t="s">
        <v>9409</v>
      </c>
      <c r="I7593" t="s">
        <v>5987</v>
      </c>
      <c r="J7593" t="s">
        <v>36329</v>
      </c>
      <c r="K7593" t="s">
        <v>6135</v>
      </c>
      <c r="L7593">
        <v>94</v>
      </c>
      <c r="M7593" s="6">
        <v>42348</v>
      </c>
      <c r="N7593" s="6">
        <v>42502</v>
      </c>
      <c r="O7593" t="s">
        <v>5953</v>
      </c>
    </row>
    <row r="7594" spans="1:15" x14ac:dyDescent="0.3">
      <c r="A7594" t="s">
        <v>36330</v>
      </c>
      <c r="B7594">
        <v>1754209</v>
      </c>
      <c r="D7594">
        <v>0</v>
      </c>
      <c r="E7594" t="s">
        <v>9228</v>
      </c>
      <c r="F7594" t="s">
        <v>5978</v>
      </c>
      <c r="G7594" t="s">
        <v>36331</v>
      </c>
      <c r="H7594" t="s">
        <v>8979</v>
      </c>
      <c r="I7594" t="s">
        <v>5987</v>
      </c>
      <c r="J7594" t="s">
        <v>36332</v>
      </c>
      <c r="K7594">
        <v>70</v>
      </c>
      <c r="L7594">
        <v>70</v>
      </c>
      <c r="M7594" s="6">
        <v>42690</v>
      </c>
      <c r="N7594" s="6">
        <v>42690</v>
      </c>
      <c r="O7594" t="s">
        <v>5953</v>
      </c>
    </row>
    <row r="7595" spans="1:15" x14ac:dyDescent="0.3">
      <c r="A7595" t="s">
        <v>36333</v>
      </c>
      <c r="B7595">
        <v>1754216</v>
      </c>
      <c r="D7595">
        <v>0</v>
      </c>
      <c r="E7595" t="s">
        <v>5956</v>
      </c>
      <c r="F7595" t="s">
        <v>6258</v>
      </c>
      <c r="G7595" t="s">
        <v>36334</v>
      </c>
      <c r="H7595" t="s">
        <v>9239</v>
      </c>
      <c r="I7595" t="s">
        <v>5987</v>
      </c>
      <c r="J7595" t="s">
        <v>36335</v>
      </c>
      <c r="K7595" t="s">
        <v>6135</v>
      </c>
      <c r="L7595">
        <v>69</v>
      </c>
      <c r="M7595" s="6">
        <v>42388</v>
      </c>
      <c r="N7595" s="6">
        <v>42388</v>
      </c>
      <c r="O7595" t="s">
        <v>5953</v>
      </c>
    </row>
    <row r="7596" spans="1:15" x14ac:dyDescent="0.3">
      <c r="A7596" t="s">
        <v>36336</v>
      </c>
      <c r="B7596">
        <v>1755693</v>
      </c>
      <c r="D7596">
        <v>0</v>
      </c>
      <c r="E7596" t="s">
        <v>5956</v>
      </c>
      <c r="F7596" t="s">
        <v>6258</v>
      </c>
      <c r="G7596" t="s">
        <v>36337</v>
      </c>
      <c r="H7596" t="s">
        <v>16048</v>
      </c>
      <c r="I7596" t="s">
        <v>5987</v>
      </c>
      <c r="J7596" t="s">
        <v>36338</v>
      </c>
      <c r="K7596">
        <v>53</v>
      </c>
      <c r="L7596">
        <v>53</v>
      </c>
      <c r="M7596" s="6">
        <v>42704</v>
      </c>
      <c r="N7596" s="6">
        <v>42704</v>
      </c>
      <c r="O7596" t="s">
        <v>5953</v>
      </c>
    </row>
    <row r="7597" spans="1:15" x14ac:dyDescent="0.3">
      <c r="A7597" t="s">
        <v>36339</v>
      </c>
      <c r="B7597">
        <v>1755697</v>
      </c>
      <c r="D7597">
        <v>0</v>
      </c>
      <c r="E7597" t="s">
        <v>5956</v>
      </c>
      <c r="F7597" t="s">
        <v>6184</v>
      </c>
      <c r="G7597" t="s">
        <v>36340</v>
      </c>
      <c r="H7597" t="s">
        <v>6879</v>
      </c>
      <c r="I7597" t="s">
        <v>5987</v>
      </c>
      <c r="J7597" t="s">
        <v>36341</v>
      </c>
      <c r="K7597">
        <v>121</v>
      </c>
      <c r="L7597">
        <v>121</v>
      </c>
      <c r="M7597" s="6">
        <v>42675</v>
      </c>
      <c r="N7597" s="6">
        <v>42675</v>
      </c>
      <c r="O7597" t="s">
        <v>5953</v>
      </c>
    </row>
    <row r="7598" spans="1:15" x14ac:dyDescent="0.3">
      <c r="A7598" t="s">
        <v>36342</v>
      </c>
      <c r="B7598">
        <v>1759531</v>
      </c>
      <c r="D7598">
        <v>0</v>
      </c>
      <c r="E7598" t="s">
        <v>9228</v>
      </c>
      <c r="F7598" t="s">
        <v>5978</v>
      </c>
      <c r="G7598" t="s">
        <v>36343</v>
      </c>
      <c r="H7598" t="s">
        <v>6532</v>
      </c>
      <c r="I7598" t="s">
        <v>5987</v>
      </c>
      <c r="J7598" t="s">
        <v>36344</v>
      </c>
      <c r="K7598">
        <v>29</v>
      </c>
      <c r="L7598">
        <v>70</v>
      </c>
      <c r="M7598" s="6">
        <v>42370</v>
      </c>
      <c r="N7598" s="6">
        <v>42370</v>
      </c>
      <c r="O7598" t="s">
        <v>5953</v>
      </c>
    </row>
    <row r="7599" spans="1:15" x14ac:dyDescent="0.3">
      <c r="A7599" t="s">
        <v>36345</v>
      </c>
      <c r="B7599">
        <v>1770232</v>
      </c>
      <c r="D7599">
        <v>0</v>
      </c>
      <c r="E7599" t="s">
        <v>5956</v>
      </c>
      <c r="F7599" t="s">
        <v>6014</v>
      </c>
      <c r="G7599" t="s">
        <v>36346</v>
      </c>
      <c r="H7599" t="s">
        <v>9009</v>
      </c>
      <c r="I7599" t="s">
        <v>5987</v>
      </c>
      <c r="J7599" t="s">
        <v>36347</v>
      </c>
      <c r="K7599" t="s">
        <v>6135</v>
      </c>
      <c r="L7599">
        <v>49</v>
      </c>
      <c r="M7599" s="6">
        <v>42364</v>
      </c>
      <c r="N7599" s="6">
        <v>42364</v>
      </c>
      <c r="O7599" t="s">
        <v>5953</v>
      </c>
    </row>
    <row r="7600" spans="1:15" x14ac:dyDescent="0.3">
      <c r="A7600" t="s">
        <v>36348</v>
      </c>
      <c r="B7600">
        <v>1772218</v>
      </c>
      <c r="D7600">
        <v>0</v>
      </c>
      <c r="E7600" t="s">
        <v>5956</v>
      </c>
      <c r="F7600" t="s">
        <v>6258</v>
      </c>
      <c r="G7600" t="s">
        <v>36349</v>
      </c>
      <c r="H7600" t="s">
        <v>8084</v>
      </c>
      <c r="I7600" t="s">
        <v>5987</v>
      </c>
      <c r="J7600" t="s">
        <v>36350</v>
      </c>
      <c r="K7600">
        <v>81</v>
      </c>
      <c r="L7600">
        <v>80</v>
      </c>
      <c r="M7600" s="6">
        <v>42364</v>
      </c>
      <c r="N7600" s="6">
        <v>42494</v>
      </c>
      <c r="O7600" t="s">
        <v>5953</v>
      </c>
    </row>
    <row r="7601" spans="1:15" x14ac:dyDescent="0.3">
      <c r="A7601" t="s">
        <v>36351</v>
      </c>
      <c r="B7601">
        <v>1772219</v>
      </c>
      <c r="D7601">
        <v>0</v>
      </c>
      <c r="E7601" t="s">
        <v>5956</v>
      </c>
      <c r="F7601" t="s">
        <v>6258</v>
      </c>
      <c r="G7601" t="s">
        <v>36352</v>
      </c>
      <c r="H7601" t="s">
        <v>14147</v>
      </c>
      <c r="I7601" t="s">
        <v>5987</v>
      </c>
      <c r="J7601" t="s">
        <v>36353</v>
      </c>
      <c r="K7601">
        <v>78</v>
      </c>
      <c r="L7601">
        <v>78</v>
      </c>
      <c r="M7601" s="6">
        <v>42364</v>
      </c>
      <c r="N7601" s="6">
        <v>42494</v>
      </c>
      <c r="O7601" t="s">
        <v>5953</v>
      </c>
    </row>
    <row r="7602" spans="1:15" x14ac:dyDescent="0.3">
      <c r="A7602" t="s">
        <v>36354</v>
      </c>
      <c r="B7602">
        <v>1772250</v>
      </c>
      <c r="D7602">
        <v>0</v>
      </c>
      <c r="E7602" t="s">
        <v>5956</v>
      </c>
      <c r="F7602" t="s">
        <v>6184</v>
      </c>
      <c r="G7602" t="s">
        <v>36355</v>
      </c>
      <c r="H7602" t="s">
        <v>9409</v>
      </c>
      <c r="I7602" t="s">
        <v>5987</v>
      </c>
      <c r="J7602" t="s">
        <v>36356</v>
      </c>
      <c r="K7602" t="s">
        <v>6135</v>
      </c>
      <c r="L7602">
        <v>86</v>
      </c>
      <c r="M7602" s="6">
        <v>42361</v>
      </c>
      <c r="N7602" s="6">
        <v>42361</v>
      </c>
      <c r="O7602" t="s">
        <v>5953</v>
      </c>
    </row>
    <row r="7603" spans="1:15" x14ac:dyDescent="0.3">
      <c r="A7603" t="s">
        <v>36357</v>
      </c>
      <c r="B7603">
        <v>1772251</v>
      </c>
      <c r="D7603">
        <v>0</v>
      </c>
      <c r="E7603" t="s">
        <v>5956</v>
      </c>
      <c r="F7603" t="s">
        <v>6184</v>
      </c>
      <c r="G7603" t="s">
        <v>36355</v>
      </c>
      <c r="H7603" t="s">
        <v>9409</v>
      </c>
      <c r="I7603" t="s">
        <v>5987</v>
      </c>
      <c r="J7603" t="s">
        <v>36358</v>
      </c>
      <c r="K7603" t="s">
        <v>6135</v>
      </c>
      <c r="L7603">
        <v>86</v>
      </c>
      <c r="M7603" s="6">
        <v>42361</v>
      </c>
      <c r="N7603" s="6">
        <v>42361</v>
      </c>
      <c r="O7603" t="s">
        <v>5953</v>
      </c>
    </row>
    <row r="7604" spans="1:15" x14ac:dyDescent="0.3">
      <c r="A7604" t="s">
        <v>36359</v>
      </c>
      <c r="B7604">
        <v>1772252</v>
      </c>
      <c r="D7604">
        <v>0</v>
      </c>
      <c r="E7604" t="s">
        <v>5956</v>
      </c>
      <c r="F7604" t="s">
        <v>6184</v>
      </c>
      <c r="G7604" t="s">
        <v>36355</v>
      </c>
      <c r="H7604" t="s">
        <v>9409</v>
      </c>
      <c r="I7604" t="s">
        <v>5987</v>
      </c>
      <c r="J7604" t="s">
        <v>36360</v>
      </c>
      <c r="K7604" t="s">
        <v>6135</v>
      </c>
      <c r="L7604">
        <v>86</v>
      </c>
      <c r="M7604" s="6">
        <v>42361</v>
      </c>
      <c r="N7604" s="6">
        <v>42361</v>
      </c>
      <c r="O7604" t="s">
        <v>5953</v>
      </c>
    </row>
    <row r="7605" spans="1:15" x14ac:dyDescent="0.3">
      <c r="A7605" t="s">
        <v>36361</v>
      </c>
      <c r="B7605">
        <v>1772253</v>
      </c>
      <c r="D7605">
        <v>0</v>
      </c>
      <c r="E7605" t="s">
        <v>5956</v>
      </c>
      <c r="F7605" t="s">
        <v>6184</v>
      </c>
      <c r="G7605" t="s">
        <v>36355</v>
      </c>
      <c r="H7605" t="s">
        <v>9409</v>
      </c>
      <c r="I7605" t="s">
        <v>5987</v>
      </c>
      <c r="J7605" t="s">
        <v>36362</v>
      </c>
      <c r="K7605" t="s">
        <v>6135</v>
      </c>
      <c r="L7605">
        <v>86</v>
      </c>
      <c r="M7605" s="6">
        <v>42361</v>
      </c>
      <c r="N7605" s="6">
        <v>42361</v>
      </c>
      <c r="O7605" t="s">
        <v>5953</v>
      </c>
    </row>
    <row r="7606" spans="1:15" x14ac:dyDescent="0.3">
      <c r="A7606" t="s">
        <v>36363</v>
      </c>
      <c r="B7606">
        <v>1772292</v>
      </c>
      <c r="D7606">
        <v>0</v>
      </c>
      <c r="E7606" t="s">
        <v>5956</v>
      </c>
      <c r="F7606" t="s">
        <v>6258</v>
      </c>
      <c r="G7606" t="s">
        <v>36364</v>
      </c>
      <c r="H7606">
        <v>53</v>
      </c>
      <c r="I7606" t="s">
        <v>5987</v>
      </c>
      <c r="J7606" t="s">
        <v>36365</v>
      </c>
      <c r="K7606">
        <v>93</v>
      </c>
      <c r="L7606">
        <v>86</v>
      </c>
      <c r="M7606" s="6">
        <v>42388</v>
      </c>
      <c r="N7606" s="6">
        <v>42830</v>
      </c>
      <c r="O7606" t="s">
        <v>5953</v>
      </c>
    </row>
    <row r="7607" spans="1:15" x14ac:dyDescent="0.3">
      <c r="A7607" t="s">
        <v>36366</v>
      </c>
      <c r="B7607">
        <v>1772299</v>
      </c>
      <c r="D7607">
        <v>0</v>
      </c>
      <c r="E7607" t="s">
        <v>5956</v>
      </c>
      <c r="F7607" t="s">
        <v>6258</v>
      </c>
      <c r="G7607" t="s">
        <v>36367</v>
      </c>
      <c r="H7607">
        <v>53</v>
      </c>
      <c r="I7607" t="s">
        <v>5987</v>
      </c>
      <c r="J7607" t="s">
        <v>36368</v>
      </c>
      <c r="K7607">
        <v>93</v>
      </c>
      <c r="L7607">
        <v>86</v>
      </c>
      <c r="M7607" s="6">
        <v>42388</v>
      </c>
      <c r="N7607" s="6">
        <v>42830</v>
      </c>
      <c r="O7607" t="s">
        <v>5953</v>
      </c>
    </row>
    <row r="7608" spans="1:15" x14ac:dyDescent="0.3">
      <c r="A7608" t="s">
        <v>36369</v>
      </c>
      <c r="B7608">
        <v>1772301</v>
      </c>
      <c r="D7608">
        <v>0</v>
      </c>
      <c r="E7608" t="s">
        <v>5956</v>
      </c>
      <c r="F7608" t="s">
        <v>6258</v>
      </c>
      <c r="G7608" t="s">
        <v>36370</v>
      </c>
      <c r="H7608">
        <v>61</v>
      </c>
      <c r="I7608" t="s">
        <v>5987</v>
      </c>
      <c r="J7608" t="s">
        <v>36371</v>
      </c>
      <c r="K7608">
        <v>62</v>
      </c>
      <c r="L7608">
        <v>62</v>
      </c>
      <c r="M7608" s="6">
        <v>42388</v>
      </c>
      <c r="N7608" s="6">
        <v>42391</v>
      </c>
      <c r="O7608" t="s">
        <v>5953</v>
      </c>
    </row>
    <row r="7609" spans="1:15" x14ac:dyDescent="0.3">
      <c r="A7609" t="s">
        <v>36372</v>
      </c>
      <c r="B7609">
        <v>1772302</v>
      </c>
      <c r="D7609">
        <v>0</v>
      </c>
      <c r="E7609" t="s">
        <v>5956</v>
      </c>
      <c r="F7609" t="s">
        <v>6014</v>
      </c>
      <c r="G7609" t="s">
        <v>36373</v>
      </c>
      <c r="H7609" t="s">
        <v>8841</v>
      </c>
      <c r="I7609" t="s">
        <v>5987</v>
      </c>
      <c r="J7609" t="s">
        <v>36374</v>
      </c>
      <c r="K7609">
        <v>57</v>
      </c>
      <c r="L7609">
        <v>57</v>
      </c>
      <c r="M7609" s="6">
        <v>42388</v>
      </c>
      <c r="N7609" s="6">
        <v>42831</v>
      </c>
      <c r="O7609" t="s">
        <v>5953</v>
      </c>
    </row>
    <row r="7610" spans="1:15" x14ac:dyDescent="0.3">
      <c r="A7610" t="s">
        <v>36375</v>
      </c>
      <c r="B7610">
        <v>1772309</v>
      </c>
      <c r="D7610">
        <v>0</v>
      </c>
      <c r="E7610" t="s">
        <v>5956</v>
      </c>
      <c r="F7610" t="s">
        <v>6258</v>
      </c>
      <c r="G7610" t="s">
        <v>25771</v>
      </c>
      <c r="H7610" t="s">
        <v>15879</v>
      </c>
      <c r="I7610" t="s">
        <v>5987</v>
      </c>
      <c r="J7610" t="s">
        <v>36376</v>
      </c>
      <c r="K7610">
        <v>26</v>
      </c>
      <c r="L7610">
        <v>26</v>
      </c>
      <c r="M7610" s="6">
        <v>42388</v>
      </c>
      <c r="N7610" s="6">
        <v>42388</v>
      </c>
      <c r="O7610" t="s">
        <v>5953</v>
      </c>
    </row>
    <row r="7611" spans="1:15" x14ac:dyDescent="0.3">
      <c r="A7611" t="s">
        <v>36377</v>
      </c>
      <c r="B7611">
        <v>1772312</v>
      </c>
      <c r="D7611">
        <v>0</v>
      </c>
      <c r="E7611" t="s">
        <v>5956</v>
      </c>
      <c r="F7611" t="s">
        <v>6258</v>
      </c>
      <c r="G7611" t="s">
        <v>36378</v>
      </c>
      <c r="H7611" t="s">
        <v>8979</v>
      </c>
      <c r="I7611" t="s">
        <v>5987</v>
      </c>
      <c r="J7611" t="s">
        <v>36379</v>
      </c>
      <c r="K7611">
        <v>63</v>
      </c>
      <c r="L7611">
        <v>63</v>
      </c>
      <c r="M7611" s="6">
        <v>42388</v>
      </c>
      <c r="N7611" s="6">
        <v>42388</v>
      </c>
      <c r="O7611" t="s">
        <v>5953</v>
      </c>
    </row>
    <row r="7612" spans="1:15" x14ac:dyDescent="0.3">
      <c r="A7612" t="s">
        <v>36380</v>
      </c>
      <c r="B7612">
        <v>1772313</v>
      </c>
      <c r="D7612">
        <v>0</v>
      </c>
      <c r="E7612" t="s">
        <v>5956</v>
      </c>
      <c r="F7612" t="s">
        <v>6258</v>
      </c>
      <c r="G7612" t="s">
        <v>36381</v>
      </c>
      <c r="H7612">
        <v>53</v>
      </c>
      <c r="I7612" t="s">
        <v>5987</v>
      </c>
      <c r="J7612" t="s">
        <v>36382</v>
      </c>
      <c r="K7612">
        <v>93</v>
      </c>
      <c r="L7612">
        <v>87</v>
      </c>
      <c r="M7612" s="6">
        <v>42388</v>
      </c>
      <c r="N7612" s="6">
        <v>42830</v>
      </c>
      <c r="O7612" t="s">
        <v>5953</v>
      </c>
    </row>
    <row r="7613" spans="1:15" x14ac:dyDescent="0.3">
      <c r="A7613" t="s">
        <v>36383</v>
      </c>
      <c r="B7613">
        <v>1772314</v>
      </c>
      <c r="D7613">
        <v>0</v>
      </c>
      <c r="E7613" t="s">
        <v>5956</v>
      </c>
      <c r="F7613" t="s">
        <v>6258</v>
      </c>
      <c r="G7613" t="s">
        <v>36384</v>
      </c>
      <c r="H7613" t="s">
        <v>7899</v>
      </c>
      <c r="I7613" t="s">
        <v>5987</v>
      </c>
      <c r="J7613" t="s">
        <v>36385</v>
      </c>
      <c r="K7613">
        <v>99</v>
      </c>
      <c r="L7613">
        <v>99</v>
      </c>
      <c r="M7613" s="6">
        <v>42388</v>
      </c>
      <c r="N7613" s="6">
        <v>42388</v>
      </c>
      <c r="O7613" t="s">
        <v>5953</v>
      </c>
    </row>
    <row r="7614" spans="1:15" x14ac:dyDescent="0.3">
      <c r="A7614" t="s">
        <v>36386</v>
      </c>
      <c r="B7614">
        <v>1772316</v>
      </c>
      <c r="D7614">
        <v>0</v>
      </c>
      <c r="E7614" t="s">
        <v>5956</v>
      </c>
      <c r="F7614" t="s">
        <v>6258</v>
      </c>
      <c r="G7614" t="s">
        <v>36367</v>
      </c>
      <c r="H7614">
        <v>53</v>
      </c>
      <c r="I7614" t="s">
        <v>5987</v>
      </c>
      <c r="J7614" t="s">
        <v>36387</v>
      </c>
      <c r="K7614">
        <v>93</v>
      </c>
      <c r="L7614">
        <v>86</v>
      </c>
      <c r="M7614" s="6">
        <v>42388</v>
      </c>
      <c r="N7614" s="6">
        <v>42830</v>
      </c>
      <c r="O7614" t="s">
        <v>5953</v>
      </c>
    </row>
    <row r="7615" spans="1:15" x14ac:dyDescent="0.3">
      <c r="A7615" t="s">
        <v>36388</v>
      </c>
      <c r="B7615">
        <v>1772318</v>
      </c>
      <c r="D7615">
        <v>0</v>
      </c>
      <c r="E7615" t="s">
        <v>5956</v>
      </c>
      <c r="F7615" t="s">
        <v>6184</v>
      </c>
      <c r="G7615" t="s">
        <v>26465</v>
      </c>
      <c r="H7615">
        <v>61</v>
      </c>
      <c r="I7615" t="s">
        <v>5987</v>
      </c>
      <c r="J7615" t="s">
        <v>36389</v>
      </c>
      <c r="K7615">
        <v>78</v>
      </c>
      <c r="L7615">
        <v>78</v>
      </c>
      <c r="M7615" s="6">
        <v>42388</v>
      </c>
      <c r="N7615" s="6">
        <v>42388</v>
      </c>
      <c r="O7615" t="s">
        <v>5953</v>
      </c>
    </row>
    <row r="7616" spans="1:15" x14ac:dyDescent="0.3">
      <c r="A7616" t="s">
        <v>36390</v>
      </c>
      <c r="B7616">
        <v>1772321</v>
      </c>
      <c r="D7616">
        <v>0</v>
      </c>
      <c r="E7616" t="s">
        <v>5956</v>
      </c>
      <c r="F7616" t="s">
        <v>6258</v>
      </c>
      <c r="G7616" t="s">
        <v>36391</v>
      </c>
      <c r="H7616" t="s">
        <v>15906</v>
      </c>
      <c r="I7616" t="s">
        <v>5987</v>
      </c>
      <c r="J7616" t="s">
        <v>36392</v>
      </c>
      <c r="K7616">
        <v>60</v>
      </c>
      <c r="L7616">
        <v>60</v>
      </c>
      <c r="M7616" s="6">
        <v>42388</v>
      </c>
      <c r="N7616" s="6">
        <v>42388</v>
      </c>
      <c r="O7616" t="s">
        <v>5953</v>
      </c>
    </row>
    <row r="7617" spans="1:15" x14ac:dyDescent="0.3">
      <c r="A7617" t="s">
        <v>36393</v>
      </c>
      <c r="B7617">
        <v>1772323</v>
      </c>
      <c r="D7617">
        <v>0</v>
      </c>
      <c r="E7617" t="s">
        <v>5956</v>
      </c>
      <c r="F7617" t="s">
        <v>6258</v>
      </c>
      <c r="G7617" t="s">
        <v>36394</v>
      </c>
      <c r="H7617" t="s">
        <v>7044</v>
      </c>
      <c r="I7617" t="s">
        <v>5987</v>
      </c>
      <c r="J7617" t="s">
        <v>36395</v>
      </c>
      <c r="K7617">
        <v>109</v>
      </c>
      <c r="L7617">
        <v>109</v>
      </c>
      <c r="M7617" s="6">
        <v>42388</v>
      </c>
      <c r="N7617" s="6">
        <v>42830</v>
      </c>
      <c r="O7617" t="s">
        <v>5953</v>
      </c>
    </row>
    <row r="7618" spans="1:15" x14ac:dyDescent="0.3">
      <c r="A7618" t="s">
        <v>36396</v>
      </c>
      <c r="B7618">
        <v>1772326</v>
      </c>
      <c r="D7618">
        <v>0</v>
      </c>
      <c r="E7618" t="s">
        <v>5956</v>
      </c>
      <c r="F7618" t="s">
        <v>6258</v>
      </c>
      <c r="G7618" t="s">
        <v>36397</v>
      </c>
      <c r="H7618" t="s">
        <v>6073</v>
      </c>
      <c r="I7618" t="s">
        <v>5987</v>
      </c>
      <c r="J7618" t="s">
        <v>36398</v>
      </c>
      <c r="K7618">
        <v>65</v>
      </c>
      <c r="L7618">
        <v>65</v>
      </c>
      <c r="M7618" s="6">
        <v>42388</v>
      </c>
      <c r="N7618" s="6">
        <v>42388</v>
      </c>
      <c r="O7618" t="s">
        <v>5953</v>
      </c>
    </row>
    <row r="7619" spans="1:15" x14ac:dyDescent="0.3">
      <c r="A7619" t="s">
        <v>36399</v>
      </c>
      <c r="B7619">
        <v>1772332</v>
      </c>
      <c r="D7619">
        <v>0</v>
      </c>
      <c r="E7619" t="s">
        <v>5956</v>
      </c>
      <c r="F7619" t="s">
        <v>6258</v>
      </c>
      <c r="G7619" t="s">
        <v>36400</v>
      </c>
      <c r="H7619" t="s">
        <v>11754</v>
      </c>
      <c r="I7619" t="s">
        <v>5987</v>
      </c>
      <c r="J7619" t="s">
        <v>36401</v>
      </c>
      <c r="K7619">
        <v>129</v>
      </c>
      <c r="L7619">
        <v>129</v>
      </c>
      <c r="M7619" s="6">
        <v>42364</v>
      </c>
      <c r="N7619" s="6">
        <v>42374</v>
      </c>
      <c r="O7619" t="s">
        <v>5953</v>
      </c>
    </row>
    <row r="7620" spans="1:15" x14ac:dyDescent="0.3">
      <c r="A7620" t="s">
        <v>36402</v>
      </c>
      <c r="B7620">
        <v>1775141</v>
      </c>
      <c r="D7620">
        <v>0</v>
      </c>
      <c r="E7620" t="s">
        <v>9228</v>
      </c>
      <c r="F7620" t="s">
        <v>5978</v>
      </c>
      <c r="G7620" t="s">
        <v>36403</v>
      </c>
      <c r="H7620" t="s">
        <v>8634</v>
      </c>
      <c r="I7620" t="s">
        <v>5987</v>
      </c>
      <c r="J7620" t="s">
        <v>36404</v>
      </c>
      <c r="K7620">
        <v>57</v>
      </c>
      <c r="L7620">
        <v>57</v>
      </c>
      <c r="M7620" s="6">
        <v>42388</v>
      </c>
      <c r="N7620" s="6">
        <v>42388</v>
      </c>
      <c r="O7620" t="s">
        <v>5953</v>
      </c>
    </row>
    <row r="7621" spans="1:15" x14ac:dyDescent="0.3">
      <c r="A7621" t="s">
        <v>36405</v>
      </c>
      <c r="B7621">
        <v>1775142</v>
      </c>
      <c r="D7621">
        <v>0</v>
      </c>
      <c r="E7621" t="s">
        <v>9228</v>
      </c>
      <c r="F7621" t="s">
        <v>5978</v>
      </c>
      <c r="G7621" t="s">
        <v>36406</v>
      </c>
      <c r="H7621" t="s">
        <v>9314</v>
      </c>
      <c r="I7621" t="s">
        <v>5987</v>
      </c>
      <c r="J7621" t="s">
        <v>36407</v>
      </c>
      <c r="K7621">
        <v>261</v>
      </c>
      <c r="L7621">
        <v>254</v>
      </c>
      <c r="M7621" s="6">
        <v>42388</v>
      </c>
      <c r="N7621" s="6">
        <v>42388</v>
      </c>
      <c r="O7621" t="s">
        <v>5953</v>
      </c>
    </row>
    <row r="7622" spans="1:15" x14ac:dyDescent="0.3">
      <c r="A7622" t="s">
        <v>36408</v>
      </c>
      <c r="B7622">
        <v>1775248</v>
      </c>
      <c r="D7622">
        <v>0</v>
      </c>
      <c r="E7622" t="s">
        <v>5956</v>
      </c>
      <c r="F7622" t="s">
        <v>6258</v>
      </c>
      <c r="G7622" t="s">
        <v>36409</v>
      </c>
      <c r="H7622" t="s">
        <v>16986</v>
      </c>
      <c r="I7622" t="s">
        <v>5987</v>
      </c>
      <c r="J7622" t="s">
        <v>36410</v>
      </c>
      <c r="K7622">
        <v>76</v>
      </c>
      <c r="L7622">
        <v>76</v>
      </c>
      <c r="M7622" s="6">
        <v>42410</v>
      </c>
      <c r="N7622" s="6">
        <v>42544</v>
      </c>
      <c r="O7622" t="s">
        <v>5953</v>
      </c>
    </row>
    <row r="7623" spans="1:15" x14ac:dyDescent="0.3">
      <c r="A7623" t="s">
        <v>36411</v>
      </c>
      <c r="B7623">
        <v>1775249</v>
      </c>
      <c r="D7623">
        <v>0</v>
      </c>
      <c r="E7623" t="s">
        <v>9228</v>
      </c>
      <c r="F7623" t="s">
        <v>5978</v>
      </c>
      <c r="G7623" t="s">
        <v>36412</v>
      </c>
      <c r="H7623" t="s">
        <v>6271</v>
      </c>
      <c r="I7623" t="s">
        <v>5987</v>
      </c>
      <c r="J7623" t="s">
        <v>36413</v>
      </c>
      <c r="K7623" t="s">
        <v>6135</v>
      </c>
      <c r="L7623">
        <v>79</v>
      </c>
      <c r="M7623" s="6">
        <v>42701</v>
      </c>
      <c r="N7623" s="6">
        <v>42701</v>
      </c>
      <c r="O7623" t="s">
        <v>5953</v>
      </c>
    </row>
    <row r="7624" spans="1:15" x14ac:dyDescent="0.3">
      <c r="A7624" t="s">
        <v>36414</v>
      </c>
      <c r="B7624">
        <v>1775250</v>
      </c>
      <c r="D7624">
        <v>0</v>
      </c>
      <c r="E7624" t="s">
        <v>9228</v>
      </c>
      <c r="F7624" t="s">
        <v>5978</v>
      </c>
      <c r="G7624" t="s">
        <v>36415</v>
      </c>
      <c r="H7624" t="s">
        <v>7566</v>
      </c>
      <c r="I7624" t="s">
        <v>5987</v>
      </c>
      <c r="J7624" t="s">
        <v>36416</v>
      </c>
      <c r="K7624" t="s">
        <v>6135</v>
      </c>
      <c r="L7624">
        <v>53</v>
      </c>
      <c r="M7624" s="6">
        <v>42701</v>
      </c>
      <c r="N7624" s="6">
        <v>42701</v>
      </c>
      <c r="O7624" t="s">
        <v>5953</v>
      </c>
    </row>
    <row r="7625" spans="1:15" x14ac:dyDescent="0.3">
      <c r="A7625" t="s">
        <v>36417</v>
      </c>
      <c r="B7625">
        <v>1775255</v>
      </c>
      <c r="D7625">
        <v>0</v>
      </c>
      <c r="E7625" t="s">
        <v>9228</v>
      </c>
      <c r="F7625" t="s">
        <v>5978</v>
      </c>
      <c r="G7625" t="s">
        <v>36418</v>
      </c>
      <c r="H7625" t="s">
        <v>8272</v>
      </c>
      <c r="I7625" t="s">
        <v>5987</v>
      </c>
      <c r="J7625" t="s">
        <v>36419</v>
      </c>
      <c r="K7625" t="s">
        <v>6135</v>
      </c>
      <c r="L7625">
        <v>89</v>
      </c>
      <c r="M7625" s="6">
        <v>42543</v>
      </c>
      <c r="N7625" s="6">
        <v>42543</v>
      </c>
      <c r="O7625" t="s">
        <v>5953</v>
      </c>
    </row>
    <row r="7626" spans="1:15" x14ac:dyDescent="0.3">
      <c r="A7626" t="s">
        <v>36420</v>
      </c>
      <c r="B7626">
        <v>1775256</v>
      </c>
      <c r="D7626">
        <v>0</v>
      </c>
      <c r="E7626" t="s">
        <v>9228</v>
      </c>
      <c r="F7626" t="s">
        <v>5978</v>
      </c>
      <c r="G7626" t="s">
        <v>36421</v>
      </c>
      <c r="H7626" t="s">
        <v>9440</v>
      </c>
      <c r="I7626" t="s">
        <v>5987</v>
      </c>
      <c r="J7626" t="s">
        <v>36422</v>
      </c>
      <c r="K7626" t="s">
        <v>6135</v>
      </c>
      <c r="L7626">
        <v>96</v>
      </c>
      <c r="M7626" s="6">
        <v>42543</v>
      </c>
      <c r="N7626" s="6">
        <v>42543</v>
      </c>
      <c r="O7626" t="s">
        <v>5953</v>
      </c>
    </row>
    <row r="7627" spans="1:15" x14ac:dyDescent="0.3">
      <c r="A7627" t="s">
        <v>36423</v>
      </c>
      <c r="B7627">
        <v>1775283</v>
      </c>
      <c r="D7627">
        <v>0</v>
      </c>
      <c r="E7627" t="s">
        <v>5956</v>
      </c>
      <c r="F7627" t="s">
        <v>6258</v>
      </c>
      <c r="G7627" t="s">
        <v>36424</v>
      </c>
      <c r="H7627" t="s">
        <v>36425</v>
      </c>
      <c r="I7627" t="s">
        <v>5987</v>
      </c>
      <c r="J7627" t="s">
        <v>36426</v>
      </c>
      <c r="K7627">
        <v>70</v>
      </c>
      <c r="L7627">
        <v>70</v>
      </c>
      <c r="M7627" s="6">
        <v>42388</v>
      </c>
      <c r="N7627" s="6">
        <v>42388</v>
      </c>
      <c r="O7627" t="s">
        <v>5953</v>
      </c>
    </row>
    <row r="7628" spans="1:15" x14ac:dyDescent="0.3">
      <c r="A7628" t="s">
        <v>36427</v>
      </c>
      <c r="B7628">
        <v>1777046</v>
      </c>
      <c r="D7628">
        <v>0</v>
      </c>
      <c r="E7628" t="s">
        <v>5956</v>
      </c>
      <c r="F7628" t="s">
        <v>6184</v>
      </c>
      <c r="G7628" t="s">
        <v>36077</v>
      </c>
      <c r="H7628" t="s">
        <v>6868</v>
      </c>
      <c r="I7628" t="s">
        <v>5987</v>
      </c>
      <c r="J7628" t="s">
        <v>36428</v>
      </c>
      <c r="K7628" t="s">
        <v>6135</v>
      </c>
      <c r="L7628" t="s">
        <v>6135</v>
      </c>
      <c r="M7628" s="6">
        <v>42410</v>
      </c>
      <c r="N7628" s="6">
        <v>42523</v>
      </c>
      <c r="O7628" t="s">
        <v>5953</v>
      </c>
    </row>
    <row r="7629" spans="1:15" x14ac:dyDescent="0.3">
      <c r="A7629" t="s">
        <v>36429</v>
      </c>
      <c r="B7629">
        <v>1777058</v>
      </c>
      <c r="D7629">
        <v>0</v>
      </c>
      <c r="E7629" t="s">
        <v>5956</v>
      </c>
      <c r="F7629" t="s">
        <v>6258</v>
      </c>
      <c r="G7629" t="s">
        <v>36430</v>
      </c>
      <c r="H7629">
        <v>64</v>
      </c>
      <c r="I7629" t="s">
        <v>5987</v>
      </c>
      <c r="J7629" t="s">
        <v>36431</v>
      </c>
      <c r="K7629">
        <v>94</v>
      </c>
      <c r="L7629">
        <v>91</v>
      </c>
      <c r="M7629" s="6">
        <v>42388</v>
      </c>
      <c r="N7629" s="6">
        <v>42388</v>
      </c>
      <c r="O7629" t="s">
        <v>5953</v>
      </c>
    </row>
    <row r="7630" spans="1:15" x14ac:dyDescent="0.3">
      <c r="A7630" t="s">
        <v>36432</v>
      </c>
      <c r="B7630">
        <v>1777059</v>
      </c>
      <c r="D7630">
        <v>0</v>
      </c>
      <c r="E7630" t="s">
        <v>9228</v>
      </c>
      <c r="F7630" t="s">
        <v>5978</v>
      </c>
      <c r="G7630" t="s">
        <v>36433</v>
      </c>
      <c r="H7630" t="s">
        <v>6833</v>
      </c>
      <c r="I7630" t="s">
        <v>5987</v>
      </c>
      <c r="J7630" t="s">
        <v>36434</v>
      </c>
      <c r="K7630">
        <v>194</v>
      </c>
      <c r="L7630">
        <v>194</v>
      </c>
      <c r="M7630" s="6">
        <v>42384</v>
      </c>
      <c r="N7630" s="6">
        <v>42384</v>
      </c>
      <c r="O7630" t="s">
        <v>5953</v>
      </c>
    </row>
    <row r="7631" spans="1:15" x14ac:dyDescent="0.3">
      <c r="A7631" t="s">
        <v>36435</v>
      </c>
      <c r="B7631">
        <v>1777060</v>
      </c>
      <c r="D7631">
        <v>0</v>
      </c>
      <c r="E7631" t="s">
        <v>5956</v>
      </c>
      <c r="F7631" t="s">
        <v>6258</v>
      </c>
      <c r="G7631" t="s">
        <v>36436</v>
      </c>
      <c r="H7631" t="s">
        <v>7872</v>
      </c>
      <c r="I7631" t="s">
        <v>5987</v>
      </c>
      <c r="J7631" t="s">
        <v>36437</v>
      </c>
      <c r="K7631">
        <v>144</v>
      </c>
      <c r="L7631">
        <v>132</v>
      </c>
      <c r="M7631" s="6">
        <v>42388</v>
      </c>
      <c r="N7631" s="6">
        <v>42388</v>
      </c>
      <c r="O7631" t="s">
        <v>5953</v>
      </c>
    </row>
    <row r="7632" spans="1:15" x14ac:dyDescent="0.3">
      <c r="A7632" t="s">
        <v>36438</v>
      </c>
      <c r="B7632">
        <v>1777061</v>
      </c>
      <c r="D7632">
        <v>0</v>
      </c>
      <c r="E7632" t="s">
        <v>5956</v>
      </c>
      <c r="F7632" t="s">
        <v>6258</v>
      </c>
      <c r="G7632" t="s">
        <v>36439</v>
      </c>
      <c r="H7632" t="s">
        <v>23777</v>
      </c>
      <c r="I7632" t="s">
        <v>5987</v>
      </c>
      <c r="J7632" t="s">
        <v>36440</v>
      </c>
      <c r="K7632">
        <v>80</v>
      </c>
      <c r="L7632">
        <v>80</v>
      </c>
      <c r="M7632" s="6">
        <v>42388</v>
      </c>
      <c r="N7632" s="6">
        <v>42388</v>
      </c>
      <c r="O7632" t="s">
        <v>5953</v>
      </c>
    </row>
    <row r="7633" spans="1:15" x14ac:dyDescent="0.3">
      <c r="A7633" t="s">
        <v>36441</v>
      </c>
      <c r="B7633">
        <v>1777062</v>
      </c>
      <c r="D7633">
        <v>0</v>
      </c>
      <c r="E7633" t="s">
        <v>5956</v>
      </c>
      <c r="F7633" t="s">
        <v>6258</v>
      </c>
      <c r="G7633" t="s">
        <v>36442</v>
      </c>
      <c r="H7633" t="s">
        <v>7414</v>
      </c>
      <c r="I7633" t="s">
        <v>5987</v>
      </c>
      <c r="J7633" t="s">
        <v>36443</v>
      </c>
      <c r="K7633">
        <v>98</v>
      </c>
      <c r="L7633">
        <v>98</v>
      </c>
      <c r="M7633" s="6">
        <v>42400</v>
      </c>
      <c r="N7633" s="6">
        <v>42467</v>
      </c>
      <c r="O7633" t="s">
        <v>5953</v>
      </c>
    </row>
    <row r="7634" spans="1:15" x14ac:dyDescent="0.3">
      <c r="A7634" t="s">
        <v>36444</v>
      </c>
      <c r="B7634">
        <v>1777071</v>
      </c>
      <c r="D7634">
        <v>0</v>
      </c>
      <c r="E7634" t="s">
        <v>5956</v>
      </c>
      <c r="F7634" t="s">
        <v>6014</v>
      </c>
      <c r="G7634" t="s">
        <v>36445</v>
      </c>
      <c r="H7634" t="s">
        <v>7961</v>
      </c>
      <c r="I7634" t="s">
        <v>5987</v>
      </c>
      <c r="J7634" t="s">
        <v>36446</v>
      </c>
      <c r="K7634">
        <v>18</v>
      </c>
      <c r="L7634">
        <v>74</v>
      </c>
      <c r="M7634" s="6">
        <v>42410</v>
      </c>
      <c r="N7634" s="6">
        <v>42410</v>
      </c>
      <c r="O7634" t="s">
        <v>5953</v>
      </c>
    </row>
    <row r="7635" spans="1:15" x14ac:dyDescent="0.3">
      <c r="A7635" t="s">
        <v>36447</v>
      </c>
      <c r="B7635">
        <v>1777122</v>
      </c>
      <c r="D7635">
        <v>0</v>
      </c>
      <c r="E7635" t="s">
        <v>5956</v>
      </c>
      <c r="F7635" t="s">
        <v>5978</v>
      </c>
      <c r="G7635" t="s">
        <v>36448</v>
      </c>
      <c r="H7635" t="s">
        <v>7190</v>
      </c>
      <c r="I7635" t="s">
        <v>5987</v>
      </c>
      <c r="J7635" t="s">
        <v>36449</v>
      </c>
      <c r="K7635">
        <v>182</v>
      </c>
      <c r="L7635">
        <v>182</v>
      </c>
      <c r="M7635" s="6">
        <v>42708</v>
      </c>
      <c r="N7635" s="6">
        <v>42708</v>
      </c>
      <c r="O7635" t="s">
        <v>5953</v>
      </c>
    </row>
    <row r="7636" spans="1:15" x14ac:dyDescent="0.3">
      <c r="A7636" t="s">
        <v>36450</v>
      </c>
      <c r="B7636">
        <v>1779843</v>
      </c>
      <c r="D7636">
        <v>0</v>
      </c>
      <c r="E7636" t="s">
        <v>5956</v>
      </c>
      <c r="F7636" t="s">
        <v>6014</v>
      </c>
      <c r="G7636" t="s">
        <v>36451</v>
      </c>
      <c r="H7636">
        <v>29</v>
      </c>
      <c r="I7636" t="s">
        <v>5987</v>
      </c>
      <c r="J7636" t="s">
        <v>36452</v>
      </c>
      <c r="K7636">
        <v>48</v>
      </c>
      <c r="L7636">
        <v>48</v>
      </c>
      <c r="M7636" s="6">
        <v>42705</v>
      </c>
      <c r="N7636" s="6">
        <v>42705</v>
      </c>
      <c r="O7636" t="s">
        <v>5953</v>
      </c>
    </row>
    <row r="7637" spans="1:15" x14ac:dyDescent="0.3">
      <c r="A7637" t="s">
        <v>36453</v>
      </c>
      <c r="B7637">
        <v>1784843</v>
      </c>
      <c r="D7637">
        <v>0</v>
      </c>
      <c r="E7637" t="s">
        <v>5956</v>
      </c>
      <c r="F7637" t="s">
        <v>6258</v>
      </c>
      <c r="G7637" t="s">
        <v>36454</v>
      </c>
      <c r="H7637" t="s">
        <v>10128</v>
      </c>
      <c r="I7637" t="s">
        <v>5987</v>
      </c>
      <c r="J7637" t="s">
        <v>36455</v>
      </c>
      <c r="K7637">
        <v>100</v>
      </c>
      <c r="L7637">
        <v>100</v>
      </c>
      <c r="M7637" s="6">
        <v>42400</v>
      </c>
      <c r="N7637" s="6">
        <v>42400</v>
      </c>
      <c r="O7637" t="s">
        <v>5953</v>
      </c>
    </row>
    <row r="7638" spans="1:15" x14ac:dyDescent="0.3">
      <c r="A7638" t="s">
        <v>36456</v>
      </c>
      <c r="B7638">
        <v>1784939</v>
      </c>
      <c r="D7638">
        <v>0</v>
      </c>
      <c r="E7638" t="s">
        <v>5956</v>
      </c>
      <c r="F7638" t="s">
        <v>6258</v>
      </c>
      <c r="G7638" t="s">
        <v>36457</v>
      </c>
      <c r="H7638">
        <v>69</v>
      </c>
      <c r="I7638" t="s">
        <v>5987</v>
      </c>
      <c r="J7638" t="s">
        <v>36458</v>
      </c>
      <c r="K7638">
        <v>94</v>
      </c>
      <c r="L7638">
        <v>94</v>
      </c>
      <c r="M7638" s="6">
        <v>42400</v>
      </c>
      <c r="N7638" s="6">
        <v>42400</v>
      </c>
      <c r="O7638" t="s">
        <v>5953</v>
      </c>
    </row>
    <row r="7639" spans="1:15" x14ac:dyDescent="0.3">
      <c r="A7639" t="s">
        <v>36459</v>
      </c>
      <c r="B7639">
        <v>1784947</v>
      </c>
      <c r="D7639">
        <v>0</v>
      </c>
      <c r="E7639" t="s">
        <v>5956</v>
      </c>
      <c r="F7639" t="s">
        <v>6258</v>
      </c>
      <c r="G7639" t="s">
        <v>36460</v>
      </c>
      <c r="H7639" t="s">
        <v>20010</v>
      </c>
      <c r="I7639" t="s">
        <v>5987</v>
      </c>
      <c r="J7639" t="s">
        <v>36461</v>
      </c>
      <c r="K7639">
        <v>78</v>
      </c>
      <c r="L7639">
        <v>78</v>
      </c>
      <c r="M7639" s="6">
        <v>42410</v>
      </c>
      <c r="N7639" s="6">
        <v>42410</v>
      </c>
      <c r="O7639" t="s">
        <v>5953</v>
      </c>
    </row>
    <row r="7640" spans="1:15" x14ac:dyDescent="0.3">
      <c r="A7640" t="s">
        <v>36462</v>
      </c>
      <c r="B7640">
        <v>1784948</v>
      </c>
      <c r="D7640">
        <v>0</v>
      </c>
      <c r="E7640" t="s">
        <v>5956</v>
      </c>
      <c r="F7640" t="s">
        <v>6184</v>
      </c>
      <c r="G7640" t="s">
        <v>36463</v>
      </c>
      <c r="H7640" t="s">
        <v>6879</v>
      </c>
      <c r="I7640" t="s">
        <v>5987</v>
      </c>
      <c r="J7640" t="s">
        <v>36464</v>
      </c>
      <c r="K7640">
        <v>234</v>
      </c>
      <c r="L7640">
        <v>234</v>
      </c>
      <c r="M7640" s="6">
        <v>42434</v>
      </c>
      <c r="N7640" s="6">
        <v>42434</v>
      </c>
      <c r="O7640" t="s">
        <v>5953</v>
      </c>
    </row>
    <row r="7641" spans="1:15" x14ac:dyDescent="0.3">
      <c r="A7641" t="s">
        <v>36465</v>
      </c>
      <c r="B7641">
        <v>1784980</v>
      </c>
      <c r="D7641">
        <v>0</v>
      </c>
      <c r="E7641" t="s">
        <v>5956</v>
      </c>
      <c r="F7641" t="s">
        <v>6014</v>
      </c>
      <c r="G7641" t="s">
        <v>36466</v>
      </c>
      <c r="H7641" t="s">
        <v>9950</v>
      </c>
      <c r="I7641" t="s">
        <v>5987</v>
      </c>
      <c r="J7641" t="s">
        <v>36467</v>
      </c>
      <c r="K7641" t="s">
        <v>6135</v>
      </c>
      <c r="L7641">
        <v>61</v>
      </c>
      <c r="M7641" s="6">
        <v>42434</v>
      </c>
      <c r="N7641" s="6">
        <v>42697</v>
      </c>
      <c r="O7641" t="s">
        <v>5953</v>
      </c>
    </row>
    <row r="7642" spans="1:15" x14ac:dyDescent="0.3">
      <c r="A7642" t="s">
        <v>36468</v>
      </c>
      <c r="B7642">
        <v>1792149</v>
      </c>
      <c r="D7642">
        <v>0</v>
      </c>
      <c r="E7642" t="s">
        <v>5956</v>
      </c>
      <c r="F7642" t="s">
        <v>6258</v>
      </c>
      <c r="G7642" t="s">
        <v>36469</v>
      </c>
      <c r="H7642" t="s">
        <v>7643</v>
      </c>
      <c r="I7642" t="s">
        <v>5987</v>
      </c>
      <c r="J7642" t="s">
        <v>36470</v>
      </c>
      <c r="K7642">
        <v>92</v>
      </c>
      <c r="L7642">
        <v>91</v>
      </c>
      <c r="M7642" s="6">
        <v>42410</v>
      </c>
      <c r="N7642" s="6">
        <v>42562</v>
      </c>
      <c r="O7642" t="s">
        <v>5953</v>
      </c>
    </row>
    <row r="7643" spans="1:15" x14ac:dyDescent="0.3">
      <c r="A7643" t="s">
        <v>36471</v>
      </c>
      <c r="B7643">
        <v>1792242</v>
      </c>
      <c r="D7643">
        <v>0</v>
      </c>
      <c r="E7643" t="s">
        <v>9228</v>
      </c>
      <c r="F7643" t="s">
        <v>5978</v>
      </c>
      <c r="G7643" t="s">
        <v>36472</v>
      </c>
      <c r="H7643" t="s">
        <v>8255</v>
      </c>
      <c r="I7643" t="s">
        <v>5987</v>
      </c>
      <c r="J7643" t="s">
        <v>36473</v>
      </c>
      <c r="K7643">
        <v>638</v>
      </c>
      <c r="L7643">
        <v>605</v>
      </c>
      <c r="M7643" s="6">
        <v>42720</v>
      </c>
      <c r="N7643" s="6">
        <v>42720</v>
      </c>
      <c r="O7643" t="s">
        <v>5953</v>
      </c>
    </row>
    <row r="7644" spans="1:15" x14ac:dyDescent="0.3">
      <c r="A7644" t="s">
        <v>36474</v>
      </c>
      <c r="B7644">
        <v>1792286</v>
      </c>
      <c r="D7644">
        <v>0</v>
      </c>
      <c r="E7644" t="s">
        <v>5956</v>
      </c>
      <c r="F7644" t="s">
        <v>6258</v>
      </c>
      <c r="G7644" t="s">
        <v>36475</v>
      </c>
      <c r="H7644" t="s">
        <v>8538</v>
      </c>
      <c r="I7644" t="s">
        <v>5987</v>
      </c>
      <c r="J7644" t="s">
        <v>36476</v>
      </c>
      <c r="K7644">
        <v>90</v>
      </c>
      <c r="L7644">
        <v>87</v>
      </c>
      <c r="M7644" s="6">
        <v>42699</v>
      </c>
      <c r="N7644" s="6">
        <v>42699</v>
      </c>
      <c r="O7644" t="s">
        <v>5953</v>
      </c>
    </row>
    <row r="7645" spans="1:15" x14ac:dyDescent="0.3">
      <c r="A7645" t="s">
        <v>36477</v>
      </c>
      <c r="B7645">
        <v>1792287</v>
      </c>
      <c r="D7645">
        <v>0</v>
      </c>
      <c r="E7645" t="s">
        <v>5956</v>
      </c>
      <c r="F7645" t="s">
        <v>6258</v>
      </c>
      <c r="G7645" t="s">
        <v>36478</v>
      </c>
      <c r="H7645" t="s">
        <v>8311</v>
      </c>
      <c r="I7645" t="s">
        <v>5987</v>
      </c>
      <c r="J7645" t="s">
        <v>36479</v>
      </c>
      <c r="K7645">
        <v>91</v>
      </c>
      <c r="L7645">
        <v>88</v>
      </c>
      <c r="M7645" s="6">
        <v>42699</v>
      </c>
      <c r="N7645" s="6">
        <v>42699</v>
      </c>
      <c r="O7645" t="s">
        <v>5953</v>
      </c>
    </row>
    <row r="7646" spans="1:15" x14ac:dyDescent="0.3">
      <c r="A7646" t="s">
        <v>36480</v>
      </c>
      <c r="B7646">
        <v>1792288</v>
      </c>
      <c r="D7646">
        <v>0</v>
      </c>
      <c r="E7646" t="s">
        <v>5956</v>
      </c>
      <c r="F7646" t="s">
        <v>6258</v>
      </c>
      <c r="G7646" t="s">
        <v>36481</v>
      </c>
      <c r="H7646" t="s">
        <v>8538</v>
      </c>
      <c r="I7646" t="s">
        <v>5987</v>
      </c>
      <c r="J7646" t="s">
        <v>36482</v>
      </c>
      <c r="K7646">
        <v>93</v>
      </c>
      <c r="L7646">
        <v>90</v>
      </c>
      <c r="M7646" s="6">
        <v>42699</v>
      </c>
      <c r="N7646" s="6">
        <v>42699</v>
      </c>
      <c r="O7646" t="s">
        <v>5953</v>
      </c>
    </row>
    <row r="7647" spans="1:15" x14ac:dyDescent="0.3">
      <c r="A7647" t="s">
        <v>36483</v>
      </c>
      <c r="B7647">
        <v>1792289</v>
      </c>
      <c r="D7647">
        <v>0</v>
      </c>
      <c r="E7647" t="s">
        <v>5956</v>
      </c>
      <c r="F7647" t="s">
        <v>6258</v>
      </c>
      <c r="G7647" t="s">
        <v>36484</v>
      </c>
      <c r="H7647" t="s">
        <v>10447</v>
      </c>
      <c r="I7647" t="s">
        <v>5987</v>
      </c>
      <c r="J7647" t="s">
        <v>36485</v>
      </c>
      <c r="K7647">
        <v>90</v>
      </c>
      <c r="L7647">
        <v>87</v>
      </c>
      <c r="M7647" s="6">
        <v>42699</v>
      </c>
      <c r="N7647" s="6">
        <v>42699</v>
      </c>
      <c r="O7647" t="s">
        <v>5953</v>
      </c>
    </row>
    <row r="7648" spans="1:15" x14ac:dyDescent="0.3">
      <c r="A7648" t="s">
        <v>36486</v>
      </c>
      <c r="B7648">
        <v>1796993</v>
      </c>
      <c r="D7648">
        <v>0</v>
      </c>
      <c r="E7648" t="s">
        <v>9228</v>
      </c>
      <c r="F7648" t="s">
        <v>5978</v>
      </c>
      <c r="G7648" t="s">
        <v>36487</v>
      </c>
      <c r="H7648" t="s">
        <v>8084</v>
      </c>
      <c r="I7648" t="s">
        <v>5987</v>
      </c>
      <c r="J7648" t="s">
        <v>36488</v>
      </c>
      <c r="K7648" t="s">
        <v>6135</v>
      </c>
      <c r="L7648">
        <v>80</v>
      </c>
      <c r="M7648" s="6">
        <v>42451</v>
      </c>
      <c r="N7648" s="6">
        <v>42451</v>
      </c>
      <c r="O7648" t="s">
        <v>5953</v>
      </c>
    </row>
    <row r="7649" spans="1:15" x14ac:dyDescent="0.3">
      <c r="A7649" t="s">
        <v>36489</v>
      </c>
      <c r="B7649">
        <v>1805958</v>
      </c>
      <c r="D7649">
        <v>0</v>
      </c>
      <c r="E7649" t="s">
        <v>9228</v>
      </c>
      <c r="F7649" t="s">
        <v>5978</v>
      </c>
      <c r="G7649" t="s">
        <v>36490</v>
      </c>
      <c r="H7649" t="s">
        <v>9033</v>
      </c>
      <c r="I7649" t="s">
        <v>5987</v>
      </c>
      <c r="J7649" t="s">
        <v>36491</v>
      </c>
      <c r="K7649">
        <v>95</v>
      </c>
      <c r="L7649">
        <v>95</v>
      </c>
      <c r="M7649" s="6">
        <v>42566</v>
      </c>
      <c r="N7649" s="6">
        <v>42566</v>
      </c>
      <c r="O7649" t="s">
        <v>5953</v>
      </c>
    </row>
    <row r="7650" spans="1:15" x14ac:dyDescent="0.3">
      <c r="A7650" t="s">
        <v>36492</v>
      </c>
      <c r="B7650">
        <v>1805959</v>
      </c>
      <c r="D7650">
        <v>0</v>
      </c>
      <c r="E7650" t="s">
        <v>9228</v>
      </c>
      <c r="F7650" t="s">
        <v>5978</v>
      </c>
      <c r="G7650" t="s">
        <v>36493</v>
      </c>
      <c r="H7650" t="s">
        <v>7872</v>
      </c>
      <c r="I7650" t="s">
        <v>5987</v>
      </c>
      <c r="J7650" t="s">
        <v>36494</v>
      </c>
      <c r="K7650">
        <v>29</v>
      </c>
      <c r="L7650">
        <v>29</v>
      </c>
      <c r="M7650" s="6">
        <v>42566</v>
      </c>
      <c r="N7650" s="6">
        <v>42566</v>
      </c>
      <c r="O7650" t="s">
        <v>5953</v>
      </c>
    </row>
    <row r="7651" spans="1:15" x14ac:dyDescent="0.3">
      <c r="A7651" t="s">
        <v>36495</v>
      </c>
      <c r="B7651">
        <v>1808964</v>
      </c>
      <c r="D7651">
        <v>0</v>
      </c>
      <c r="E7651" t="s">
        <v>5956</v>
      </c>
      <c r="F7651" t="s">
        <v>6184</v>
      </c>
      <c r="G7651" t="s">
        <v>36496</v>
      </c>
      <c r="H7651" t="s">
        <v>7119</v>
      </c>
      <c r="I7651" t="s">
        <v>5987</v>
      </c>
      <c r="J7651" t="s">
        <v>36497</v>
      </c>
      <c r="K7651" t="s">
        <v>6135</v>
      </c>
      <c r="L7651" t="s">
        <v>6135</v>
      </c>
      <c r="M7651" s="6">
        <v>42586</v>
      </c>
      <c r="N7651" s="6">
        <v>42586</v>
      </c>
      <c r="O7651" t="s">
        <v>5953</v>
      </c>
    </row>
    <row r="7652" spans="1:15" x14ac:dyDescent="0.3">
      <c r="A7652" t="s">
        <v>36498</v>
      </c>
      <c r="B7652">
        <v>1815582</v>
      </c>
      <c r="D7652">
        <v>0</v>
      </c>
      <c r="E7652" t="s">
        <v>5956</v>
      </c>
      <c r="F7652" t="s">
        <v>6184</v>
      </c>
      <c r="G7652" t="s">
        <v>36499</v>
      </c>
      <c r="H7652" t="s">
        <v>6213</v>
      </c>
      <c r="I7652" t="s">
        <v>5987</v>
      </c>
      <c r="J7652" t="s">
        <v>36500</v>
      </c>
      <c r="K7652">
        <v>229</v>
      </c>
      <c r="L7652">
        <v>229</v>
      </c>
      <c r="M7652" s="6">
        <v>42798</v>
      </c>
      <c r="N7652" s="6">
        <v>42798</v>
      </c>
      <c r="O7652" t="s">
        <v>5953</v>
      </c>
    </row>
    <row r="7653" spans="1:15" x14ac:dyDescent="0.3">
      <c r="A7653" t="s">
        <v>36501</v>
      </c>
      <c r="B7653">
        <v>1815630</v>
      </c>
      <c r="D7653">
        <v>0</v>
      </c>
      <c r="E7653" t="s">
        <v>9228</v>
      </c>
      <c r="F7653" t="s">
        <v>5978</v>
      </c>
      <c r="G7653" t="s">
        <v>36502</v>
      </c>
      <c r="H7653" t="s">
        <v>11117</v>
      </c>
      <c r="I7653" t="s">
        <v>5987</v>
      </c>
      <c r="J7653" t="s">
        <v>36503</v>
      </c>
      <c r="K7653">
        <v>237</v>
      </c>
      <c r="L7653">
        <v>237</v>
      </c>
      <c r="M7653" s="6">
        <v>42802</v>
      </c>
      <c r="N7653" s="6">
        <v>42802</v>
      </c>
      <c r="O7653" t="s">
        <v>5953</v>
      </c>
    </row>
    <row r="7654" spans="1:15" x14ac:dyDescent="0.3">
      <c r="A7654" t="s">
        <v>36504</v>
      </c>
      <c r="B7654">
        <v>1815973</v>
      </c>
      <c r="D7654">
        <v>0</v>
      </c>
      <c r="E7654" t="s">
        <v>5956</v>
      </c>
      <c r="F7654" t="s">
        <v>6258</v>
      </c>
      <c r="G7654" t="s">
        <v>36505</v>
      </c>
      <c r="H7654" t="s">
        <v>7548</v>
      </c>
      <c r="I7654" t="s">
        <v>5987</v>
      </c>
      <c r="J7654" t="s">
        <v>36506</v>
      </c>
      <c r="K7654">
        <v>74</v>
      </c>
      <c r="L7654">
        <v>74</v>
      </c>
      <c r="M7654" s="6">
        <v>42795</v>
      </c>
      <c r="N7654" s="6">
        <v>42795</v>
      </c>
      <c r="O7654" t="s">
        <v>5953</v>
      </c>
    </row>
    <row r="7655" spans="1:15" x14ac:dyDescent="0.3">
      <c r="A7655" t="s">
        <v>36507</v>
      </c>
      <c r="B7655">
        <v>1821539</v>
      </c>
      <c r="D7655">
        <v>0</v>
      </c>
      <c r="E7655" t="s">
        <v>5956</v>
      </c>
      <c r="F7655" t="s">
        <v>6258</v>
      </c>
      <c r="G7655" t="s">
        <v>36508</v>
      </c>
      <c r="H7655" t="s">
        <v>7016</v>
      </c>
      <c r="I7655" t="s">
        <v>5987</v>
      </c>
      <c r="J7655" t="s">
        <v>36509</v>
      </c>
      <c r="K7655">
        <v>67</v>
      </c>
      <c r="L7655">
        <v>67</v>
      </c>
      <c r="M7655" s="6">
        <v>42469</v>
      </c>
      <c r="N7655" s="6">
        <v>42469</v>
      </c>
      <c r="O7655" t="s">
        <v>5953</v>
      </c>
    </row>
    <row r="7656" spans="1:15" x14ac:dyDescent="0.3">
      <c r="A7656" t="s">
        <v>36510</v>
      </c>
      <c r="B7656">
        <v>1821728</v>
      </c>
      <c r="D7656">
        <v>0</v>
      </c>
      <c r="E7656" t="s">
        <v>5956</v>
      </c>
      <c r="F7656" t="s">
        <v>6258</v>
      </c>
      <c r="G7656" t="s">
        <v>36511</v>
      </c>
      <c r="H7656" t="s">
        <v>36512</v>
      </c>
      <c r="I7656" t="s">
        <v>5987</v>
      </c>
      <c r="J7656" t="s">
        <v>36513</v>
      </c>
      <c r="K7656">
        <v>55</v>
      </c>
      <c r="L7656">
        <v>55</v>
      </c>
      <c r="M7656" s="6">
        <v>42463</v>
      </c>
      <c r="N7656" s="6">
        <v>42463</v>
      </c>
      <c r="O7656" t="s">
        <v>5953</v>
      </c>
    </row>
    <row r="7657" spans="1:15" x14ac:dyDescent="0.3">
      <c r="A7657" t="s">
        <v>36514</v>
      </c>
      <c r="B7657">
        <v>182851</v>
      </c>
      <c r="D7657">
        <v>0</v>
      </c>
      <c r="E7657" t="s">
        <v>5956</v>
      </c>
      <c r="F7657" t="s">
        <v>6258</v>
      </c>
      <c r="G7657" t="s">
        <v>36515</v>
      </c>
      <c r="H7657" t="s">
        <v>16986</v>
      </c>
      <c r="I7657" t="s">
        <v>5987</v>
      </c>
      <c r="J7657" t="s">
        <v>36516</v>
      </c>
      <c r="K7657">
        <v>133</v>
      </c>
      <c r="L7657">
        <v>132</v>
      </c>
      <c r="M7657" s="6">
        <v>41076</v>
      </c>
      <c r="N7657" s="6">
        <v>41134</v>
      </c>
      <c r="O7657" t="s">
        <v>5953</v>
      </c>
    </row>
    <row r="7658" spans="1:15" x14ac:dyDescent="0.3">
      <c r="A7658" t="s">
        <v>36517</v>
      </c>
      <c r="B7658">
        <v>1837829</v>
      </c>
      <c r="D7658">
        <v>0</v>
      </c>
      <c r="E7658" t="s">
        <v>5956</v>
      </c>
      <c r="F7658" t="s">
        <v>6184</v>
      </c>
      <c r="G7658" t="s">
        <v>36518</v>
      </c>
      <c r="H7658" t="s">
        <v>8328</v>
      </c>
      <c r="I7658" t="s">
        <v>5987</v>
      </c>
      <c r="J7658" t="s">
        <v>36519</v>
      </c>
      <c r="K7658">
        <v>131</v>
      </c>
      <c r="L7658">
        <v>131</v>
      </c>
      <c r="M7658" s="6">
        <v>42523</v>
      </c>
      <c r="N7658" s="6">
        <v>43025</v>
      </c>
      <c r="O7658" t="s">
        <v>5953</v>
      </c>
    </row>
    <row r="7659" spans="1:15" x14ac:dyDescent="0.3">
      <c r="A7659" t="s">
        <v>36520</v>
      </c>
      <c r="B7659">
        <v>1837875</v>
      </c>
      <c r="D7659">
        <v>0</v>
      </c>
      <c r="E7659" t="s">
        <v>5956</v>
      </c>
      <c r="F7659" t="s">
        <v>6184</v>
      </c>
      <c r="G7659" t="s">
        <v>36521</v>
      </c>
      <c r="H7659" t="s">
        <v>8272</v>
      </c>
      <c r="I7659" t="s">
        <v>5987</v>
      </c>
      <c r="J7659" t="s">
        <v>36522</v>
      </c>
      <c r="K7659">
        <v>273</v>
      </c>
      <c r="L7659">
        <v>263</v>
      </c>
      <c r="M7659" s="6">
        <v>42853</v>
      </c>
      <c r="N7659" s="6">
        <v>42853</v>
      </c>
      <c r="O7659" t="s">
        <v>5953</v>
      </c>
    </row>
    <row r="7660" spans="1:15" x14ac:dyDescent="0.3">
      <c r="A7660" t="s">
        <v>36523</v>
      </c>
      <c r="B7660">
        <v>1837876</v>
      </c>
      <c r="D7660">
        <v>0</v>
      </c>
      <c r="E7660" t="s">
        <v>9228</v>
      </c>
      <c r="F7660" t="s">
        <v>5978</v>
      </c>
      <c r="G7660" t="s">
        <v>36524</v>
      </c>
      <c r="H7660" t="s">
        <v>16048</v>
      </c>
      <c r="I7660" t="s">
        <v>5987</v>
      </c>
      <c r="J7660" t="s">
        <v>36525</v>
      </c>
      <c r="K7660">
        <v>330</v>
      </c>
      <c r="L7660">
        <v>326</v>
      </c>
      <c r="M7660" s="6">
        <v>42505</v>
      </c>
      <c r="N7660" s="6">
        <v>42543</v>
      </c>
      <c r="O7660" t="s">
        <v>5953</v>
      </c>
    </row>
    <row r="7661" spans="1:15" x14ac:dyDescent="0.3">
      <c r="A7661" t="s">
        <v>36526</v>
      </c>
      <c r="B7661">
        <v>1821550</v>
      </c>
      <c r="D7661">
        <v>0</v>
      </c>
      <c r="E7661" t="s">
        <v>5956</v>
      </c>
      <c r="F7661" t="s">
        <v>6258</v>
      </c>
      <c r="G7661" t="s">
        <v>36527</v>
      </c>
      <c r="H7661" t="s">
        <v>16145</v>
      </c>
      <c r="I7661" t="s">
        <v>5987</v>
      </c>
      <c r="J7661" t="s">
        <v>36528</v>
      </c>
      <c r="K7661">
        <v>99</v>
      </c>
      <c r="L7661">
        <v>99</v>
      </c>
      <c r="M7661" s="6">
        <v>42463</v>
      </c>
      <c r="N7661" s="6">
        <v>42513</v>
      </c>
      <c r="O7661" t="s">
        <v>5953</v>
      </c>
    </row>
    <row r="7662" spans="1:15" x14ac:dyDescent="0.3">
      <c r="A7662" t="s">
        <v>36529</v>
      </c>
      <c r="B7662">
        <v>1838151</v>
      </c>
      <c r="D7662">
        <v>0</v>
      </c>
      <c r="E7662" t="s">
        <v>9228</v>
      </c>
      <c r="F7662" t="s">
        <v>5978</v>
      </c>
      <c r="G7662" t="s">
        <v>36530</v>
      </c>
      <c r="H7662" t="s">
        <v>6428</v>
      </c>
      <c r="I7662" t="s">
        <v>5987</v>
      </c>
      <c r="J7662" t="s">
        <v>36531</v>
      </c>
      <c r="K7662">
        <v>88</v>
      </c>
      <c r="L7662">
        <v>88</v>
      </c>
      <c r="M7662" s="6">
        <v>42571</v>
      </c>
      <c r="N7662" s="6">
        <v>42571</v>
      </c>
      <c r="O7662" t="s">
        <v>5953</v>
      </c>
    </row>
    <row r="7663" spans="1:15" x14ac:dyDescent="0.3">
      <c r="A7663" t="s">
        <v>36532</v>
      </c>
      <c r="B7663">
        <v>1838152</v>
      </c>
      <c r="D7663">
        <v>0</v>
      </c>
      <c r="E7663" t="s">
        <v>9228</v>
      </c>
      <c r="F7663" t="s">
        <v>5978</v>
      </c>
      <c r="G7663" t="s">
        <v>36533</v>
      </c>
      <c r="H7663" t="s">
        <v>6160</v>
      </c>
      <c r="I7663" t="s">
        <v>5987</v>
      </c>
      <c r="J7663" t="s">
        <v>36534</v>
      </c>
      <c r="K7663">
        <v>59</v>
      </c>
      <c r="L7663">
        <v>59</v>
      </c>
      <c r="M7663" s="6">
        <v>42571</v>
      </c>
      <c r="N7663" s="6">
        <v>42571</v>
      </c>
      <c r="O7663" t="s">
        <v>5953</v>
      </c>
    </row>
    <row r="7664" spans="1:15" x14ac:dyDescent="0.3">
      <c r="A7664" t="s">
        <v>36535</v>
      </c>
      <c r="B7664">
        <v>1838153</v>
      </c>
      <c r="D7664">
        <v>0</v>
      </c>
      <c r="E7664" t="s">
        <v>9228</v>
      </c>
      <c r="F7664" t="s">
        <v>5978</v>
      </c>
      <c r="G7664" t="s">
        <v>36536</v>
      </c>
      <c r="H7664" t="s">
        <v>6202</v>
      </c>
      <c r="I7664" t="s">
        <v>5987</v>
      </c>
      <c r="J7664" t="s">
        <v>36537</v>
      </c>
      <c r="K7664">
        <v>40</v>
      </c>
      <c r="L7664">
        <v>40</v>
      </c>
      <c r="M7664" s="6">
        <v>42571</v>
      </c>
      <c r="N7664" s="6">
        <v>42571</v>
      </c>
      <c r="O7664" t="s">
        <v>5953</v>
      </c>
    </row>
    <row r="7665" spans="1:15" x14ac:dyDescent="0.3">
      <c r="A7665" t="s">
        <v>36538</v>
      </c>
      <c r="B7665">
        <v>1838154</v>
      </c>
      <c r="D7665">
        <v>0</v>
      </c>
      <c r="E7665" t="s">
        <v>9228</v>
      </c>
      <c r="F7665" t="s">
        <v>5978</v>
      </c>
      <c r="G7665" t="s">
        <v>36539</v>
      </c>
      <c r="H7665" t="s">
        <v>6348</v>
      </c>
      <c r="I7665" t="s">
        <v>5987</v>
      </c>
      <c r="J7665" t="s">
        <v>36540</v>
      </c>
      <c r="K7665">
        <v>57</v>
      </c>
      <c r="L7665">
        <v>57</v>
      </c>
      <c r="M7665" s="6">
        <v>42571</v>
      </c>
      <c r="N7665" s="6">
        <v>42571</v>
      </c>
      <c r="O7665" t="s">
        <v>5953</v>
      </c>
    </row>
    <row r="7666" spans="1:15" x14ac:dyDescent="0.3">
      <c r="A7666" t="s">
        <v>36541</v>
      </c>
      <c r="B7666">
        <v>1838155</v>
      </c>
      <c r="D7666">
        <v>0</v>
      </c>
      <c r="E7666" t="s">
        <v>9228</v>
      </c>
      <c r="F7666" t="s">
        <v>5978</v>
      </c>
      <c r="G7666" t="s">
        <v>36542</v>
      </c>
      <c r="H7666" t="s">
        <v>7493</v>
      </c>
      <c r="I7666" t="s">
        <v>5987</v>
      </c>
      <c r="J7666" t="s">
        <v>36543</v>
      </c>
      <c r="K7666">
        <v>59</v>
      </c>
      <c r="L7666">
        <v>59</v>
      </c>
      <c r="M7666" s="6">
        <v>42571</v>
      </c>
      <c r="N7666" s="6">
        <v>42571</v>
      </c>
      <c r="O7666" t="s">
        <v>5953</v>
      </c>
    </row>
    <row r="7667" spans="1:15" x14ac:dyDescent="0.3">
      <c r="A7667" t="s">
        <v>36544</v>
      </c>
      <c r="B7667">
        <v>1838156</v>
      </c>
      <c r="D7667">
        <v>0</v>
      </c>
      <c r="E7667" t="s">
        <v>9228</v>
      </c>
      <c r="F7667" t="s">
        <v>5978</v>
      </c>
      <c r="G7667" t="s">
        <v>36545</v>
      </c>
      <c r="H7667" t="s">
        <v>5993</v>
      </c>
      <c r="I7667" t="s">
        <v>5987</v>
      </c>
      <c r="J7667" t="s">
        <v>36546</v>
      </c>
      <c r="K7667">
        <v>58</v>
      </c>
      <c r="L7667">
        <v>58</v>
      </c>
      <c r="M7667" s="6">
        <v>42571</v>
      </c>
      <c r="N7667" s="6">
        <v>42571</v>
      </c>
      <c r="O7667" t="s">
        <v>5953</v>
      </c>
    </row>
    <row r="7668" spans="1:15" x14ac:dyDescent="0.3">
      <c r="A7668" t="s">
        <v>36547</v>
      </c>
      <c r="B7668">
        <v>1838157</v>
      </c>
      <c r="D7668">
        <v>0</v>
      </c>
      <c r="E7668" t="s">
        <v>9228</v>
      </c>
      <c r="F7668" t="s">
        <v>5978</v>
      </c>
      <c r="G7668" t="s">
        <v>36548</v>
      </c>
      <c r="H7668" t="s">
        <v>7704</v>
      </c>
      <c r="I7668" t="s">
        <v>5987</v>
      </c>
      <c r="J7668" t="s">
        <v>36549</v>
      </c>
      <c r="K7668">
        <v>45</v>
      </c>
      <c r="L7668">
        <v>45</v>
      </c>
      <c r="M7668" s="6">
        <v>42571</v>
      </c>
      <c r="N7668" s="6">
        <v>42571</v>
      </c>
      <c r="O7668" t="s">
        <v>5953</v>
      </c>
    </row>
    <row r="7669" spans="1:15" x14ac:dyDescent="0.3">
      <c r="A7669" t="s">
        <v>36550</v>
      </c>
      <c r="B7669">
        <v>1838158</v>
      </c>
      <c r="D7669">
        <v>0</v>
      </c>
      <c r="E7669" t="s">
        <v>9228</v>
      </c>
      <c r="F7669" t="s">
        <v>5978</v>
      </c>
      <c r="G7669" t="s">
        <v>36551</v>
      </c>
      <c r="H7669" t="s">
        <v>8538</v>
      </c>
      <c r="I7669" t="s">
        <v>5987</v>
      </c>
      <c r="J7669" t="s">
        <v>36552</v>
      </c>
      <c r="K7669">
        <v>22</v>
      </c>
      <c r="L7669">
        <v>22</v>
      </c>
      <c r="M7669" s="6">
        <v>42571</v>
      </c>
      <c r="N7669" s="6">
        <v>42571</v>
      </c>
      <c r="O7669" t="s">
        <v>5953</v>
      </c>
    </row>
    <row r="7670" spans="1:15" x14ac:dyDescent="0.3">
      <c r="A7670" t="s">
        <v>36553</v>
      </c>
      <c r="B7670">
        <v>1840236</v>
      </c>
      <c r="D7670">
        <v>0</v>
      </c>
      <c r="E7670" t="s">
        <v>5956</v>
      </c>
      <c r="F7670" t="s">
        <v>6258</v>
      </c>
      <c r="G7670" t="s">
        <v>36554</v>
      </c>
      <c r="H7670" t="s">
        <v>6698</v>
      </c>
      <c r="I7670" t="s">
        <v>5987</v>
      </c>
      <c r="J7670" t="s">
        <v>36555</v>
      </c>
      <c r="K7670">
        <v>69</v>
      </c>
      <c r="L7670">
        <v>69</v>
      </c>
      <c r="M7670" s="6">
        <v>42879</v>
      </c>
      <c r="N7670" s="6">
        <v>42879</v>
      </c>
      <c r="O7670" t="s">
        <v>5953</v>
      </c>
    </row>
    <row r="7671" spans="1:15" x14ac:dyDescent="0.3">
      <c r="A7671" t="s">
        <v>36556</v>
      </c>
      <c r="B7671">
        <v>1846168</v>
      </c>
      <c r="D7671">
        <v>0</v>
      </c>
      <c r="E7671" t="s">
        <v>9228</v>
      </c>
      <c r="F7671" t="s">
        <v>5978</v>
      </c>
      <c r="G7671" t="s">
        <v>36557</v>
      </c>
      <c r="H7671">
        <v>39</v>
      </c>
      <c r="I7671" t="s">
        <v>5987</v>
      </c>
      <c r="J7671" t="s">
        <v>36558</v>
      </c>
      <c r="K7671">
        <v>88</v>
      </c>
      <c r="L7671">
        <v>86</v>
      </c>
      <c r="M7671" s="6">
        <v>42789</v>
      </c>
      <c r="N7671" s="6">
        <v>42789</v>
      </c>
      <c r="O7671" t="s">
        <v>5953</v>
      </c>
    </row>
    <row r="7672" spans="1:15" x14ac:dyDescent="0.3">
      <c r="A7672" t="s">
        <v>36559</v>
      </c>
      <c r="B7672">
        <v>1851646</v>
      </c>
      <c r="D7672">
        <v>0</v>
      </c>
      <c r="E7672" t="s">
        <v>9228</v>
      </c>
      <c r="F7672" t="s">
        <v>5978</v>
      </c>
      <c r="G7672" t="s">
        <v>36560</v>
      </c>
      <c r="H7672" t="s">
        <v>6489</v>
      </c>
      <c r="I7672" t="s">
        <v>5987</v>
      </c>
      <c r="J7672" t="s">
        <v>36561</v>
      </c>
      <c r="K7672" t="s">
        <v>6135</v>
      </c>
      <c r="L7672">
        <v>60</v>
      </c>
      <c r="M7672" s="6">
        <v>42888</v>
      </c>
      <c r="N7672" s="6">
        <v>42888</v>
      </c>
      <c r="O7672" t="s">
        <v>5953</v>
      </c>
    </row>
    <row r="7673" spans="1:15" x14ac:dyDescent="0.3">
      <c r="A7673" t="s">
        <v>36562</v>
      </c>
      <c r="B7673">
        <v>1852562</v>
      </c>
      <c r="D7673">
        <v>0</v>
      </c>
      <c r="E7673" t="s">
        <v>5956</v>
      </c>
      <c r="F7673" t="s">
        <v>6014</v>
      </c>
      <c r="G7673" t="s">
        <v>36563</v>
      </c>
      <c r="H7673" t="s">
        <v>9239</v>
      </c>
      <c r="I7673" t="s">
        <v>5987</v>
      </c>
      <c r="J7673" t="s">
        <v>36564</v>
      </c>
      <c r="K7673">
        <v>46</v>
      </c>
      <c r="L7673">
        <v>46</v>
      </c>
      <c r="M7673" s="6">
        <v>42523</v>
      </c>
      <c r="N7673" s="6">
        <v>42523</v>
      </c>
      <c r="O7673" t="s">
        <v>5953</v>
      </c>
    </row>
    <row r="7674" spans="1:15" x14ac:dyDescent="0.3">
      <c r="A7674" t="s">
        <v>36565</v>
      </c>
      <c r="B7674">
        <v>1852565</v>
      </c>
      <c r="D7674">
        <v>0</v>
      </c>
      <c r="E7674" t="s">
        <v>5956</v>
      </c>
      <c r="F7674" t="s">
        <v>6258</v>
      </c>
      <c r="G7674" t="s">
        <v>36566</v>
      </c>
      <c r="H7674" t="s">
        <v>12595</v>
      </c>
      <c r="I7674" t="s">
        <v>5987</v>
      </c>
      <c r="J7674" t="s">
        <v>36567</v>
      </c>
      <c r="K7674" t="s">
        <v>6135</v>
      </c>
      <c r="L7674">
        <v>69</v>
      </c>
      <c r="M7674" s="6">
        <v>42673</v>
      </c>
      <c r="N7674" s="6">
        <v>42673</v>
      </c>
      <c r="O7674" t="s">
        <v>5953</v>
      </c>
    </row>
    <row r="7675" spans="1:15" x14ac:dyDescent="0.3">
      <c r="A7675" t="s">
        <v>36568</v>
      </c>
      <c r="B7675">
        <v>1852597</v>
      </c>
      <c r="D7675">
        <v>0</v>
      </c>
      <c r="E7675" t="s">
        <v>9228</v>
      </c>
      <c r="F7675" t="s">
        <v>5978</v>
      </c>
      <c r="G7675" t="s">
        <v>36569</v>
      </c>
      <c r="H7675" t="s">
        <v>13343</v>
      </c>
      <c r="I7675" t="s">
        <v>5987</v>
      </c>
      <c r="J7675" t="s">
        <v>36570</v>
      </c>
      <c r="K7675">
        <v>12</v>
      </c>
      <c r="L7675">
        <v>12</v>
      </c>
      <c r="M7675" s="6">
        <v>42663</v>
      </c>
      <c r="N7675" s="6">
        <v>42663</v>
      </c>
      <c r="O7675" t="s">
        <v>5953</v>
      </c>
    </row>
    <row r="7676" spans="1:15" x14ac:dyDescent="0.3">
      <c r="A7676" t="s">
        <v>36571</v>
      </c>
      <c r="B7676">
        <v>1852598</v>
      </c>
      <c r="D7676">
        <v>0</v>
      </c>
      <c r="E7676" t="s">
        <v>6230</v>
      </c>
      <c r="F7676" t="s">
        <v>7570</v>
      </c>
      <c r="G7676" t="s">
        <v>36572</v>
      </c>
      <c r="H7676" t="s">
        <v>19827</v>
      </c>
      <c r="I7676" t="s">
        <v>5987</v>
      </c>
      <c r="J7676" t="s">
        <v>36573</v>
      </c>
      <c r="K7676" t="s">
        <v>6135</v>
      </c>
      <c r="L7676">
        <v>14</v>
      </c>
      <c r="M7676" s="6">
        <v>42859</v>
      </c>
      <c r="N7676" s="6">
        <v>42859</v>
      </c>
      <c r="O7676" t="s">
        <v>5953</v>
      </c>
    </row>
    <row r="7677" spans="1:15" x14ac:dyDescent="0.3">
      <c r="A7677" t="s">
        <v>36574</v>
      </c>
      <c r="B7677">
        <v>1852599</v>
      </c>
      <c r="D7677">
        <v>0</v>
      </c>
      <c r="E7677" t="s">
        <v>9228</v>
      </c>
      <c r="F7677" t="s">
        <v>5978</v>
      </c>
      <c r="G7677" t="s">
        <v>36575</v>
      </c>
      <c r="H7677" t="s">
        <v>13083</v>
      </c>
      <c r="I7677" t="s">
        <v>5987</v>
      </c>
      <c r="J7677" t="s">
        <v>36576</v>
      </c>
      <c r="K7677" t="s">
        <v>6135</v>
      </c>
      <c r="L7677">
        <v>29</v>
      </c>
      <c r="M7677" s="6">
        <v>42556</v>
      </c>
      <c r="N7677" s="6">
        <v>42556</v>
      </c>
      <c r="O7677" t="s">
        <v>5953</v>
      </c>
    </row>
    <row r="7678" spans="1:15" x14ac:dyDescent="0.3">
      <c r="A7678" t="s">
        <v>36577</v>
      </c>
      <c r="B7678">
        <v>1852622</v>
      </c>
      <c r="D7678">
        <v>0</v>
      </c>
      <c r="E7678" t="s">
        <v>5956</v>
      </c>
      <c r="F7678" t="s">
        <v>6258</v>
      </c>
      <c r="G7678" t="s">
        <v>36578</v>
      </c>
      <c r="H7678" t="s">
        <v>9117</v>
      </c>
      <c r="I7678" t="s">
        <v>5987</v>
      </c>
      <c r="J7678" t="s">
        <v>36579</v>
      </c>
      <c r="K7678">
        <v>79</v>
      </c>
      <c r="L7678">
        <v>79</v>
      </c>
      <c r="M7678" s="6">
        <v>42886</v>
      </c>
      <c r="N7678" s="6">
        <v>42886</v>
      </c>
      <c r="O7678" t="s">
        <v>5953</v>
      </c>
    </row>
    <row r="7679" spans="1:15" x14ac:dyDescent="0.3">
      <c r="A7679" t="s">
        <v>36580</v>
      </c>
      <c r="B7679">
        <v>1852626</v>
      </c>
      <c r="D7679">
        <v>0</v>
      </c>
      <c r="E7679" t="s">
        <v>5956</v>
      </c>
      <c r="F7679" t="s">
        <v>6258</v>
      </c>
      <c r="G7679" t="s">
        <v>36581</v>
      </c>
      <c r="H7679">
        <v>45</v>
      </c>
      <c r="I7679" t="s">
        <v>5987</v>
      </c>
      <c r="J7679" t="s">
        <v>36582</v>
      </c>
      <c r="K7679">
        <v>58</v>
      </c>
      <c r="L7679">
        <v>58</v>
      </c>
      <c r="M7679" s="6">
        <v>42539</v>
      </c>
      <c r="N7679" s="6">
        <v>42539</v>
      </c>
      <c r="O7679" t="s">
        <v>5953</v>
      </c>
    </row>
    <row r="7680" spans="1:15" x14ac:dyDescent="0.3">
      <c r="A7680" t="s">
        <v>36583</v>
      </c>
      <c r="B7680">
        <v>1852630</v>
      </c>
      <c r="D7680">
        <v>0</v>
      </c>
      <c r="E7680" t="s">
        <v>5956</v>
      </c>
      <c r="F7680" t="s">
        <v>6014</v>
      </c>
      <c r="G7680" t="s">
        <v>36584</v>
      </c>
      <c r="H7680" t="s">
        <v>6852</v>
      </c>
      <c r="I7680" t="s">
        <v>5987</v>
      </c>
      <c r="J7680" t="s">
        <v>36585</v>
      </c>
      <c r="K7680" t="s">
        <v>6135</v>
      </c>
      <c r="L7680">
        <v>47</v>
      </c>
      <c r="M7680" s="6">
        <v>42553</v>
      </c>
      <c r="N7680" s="6">
        <v>42553</v>
      </c>
      <c r="O7680" t="s">
        <v>5953</v>
      </c>
    </row>
    <row r="7681" spans="1:15" x14ac:dyDescent="0.3">
      <c r="A7681" t="s">
        <v>36586</v>
      </c>
      <c r="B7681">
        <v>1852661</v>
      </c>
      <c r="D7681">
        <v>0</v>
      </c>
      <c r="E7681" t="s">
        <v>9228</v>
      </c>
      <c r="F7681" t="s">
        <v>5978</v>
      </c>
      <c r="G7681" t="s">
        <v>36587</v>
      </c>
      <c r="H7681" t="s">
        <v>6778</v>
      </c>
      <c r="I7681" t="s">
        <v>5987</v>
      </c>
      <c r="J7681" t="s">
        <v>36588</v>
      </c>
      <c r="K7681" t="s">
        <v>6135</v>
      </c>
      <c r="L7681">
        <v>33</v>
      </c>
      <c r="M7681" s="6">
        <v>42783</v>
      </c>
      <c r="N7681" s="6">
        <v>42783</v>
      </c>
      <c r="O7681" t="s">
        <v>5953</v>
      </c>
    </row>
    <row r="7682" spans="1:15" x14ac:dyDescent="0.3">
      <c r="A7682" t="s">
        <v>36589</v>
      </c>
      <c r="B7682">
        <v>1852662</v>
      </c>
      <c r="D7682">
        <v>0</v>
      </c>
      <c r="E7682" t="s">
        <v>9228</v>
      </c>
      <c r="F7682" t="s">
        <v>5978</v>
      </c>
      <c r="G7682" t="s">
        <v>19546</v>
      </c>
      <c r="H7682" t="s">
        <v>7119</v>
      </c>
      <c r="I7682" t="s">
        <v>5987</v>
      </c>
      <c r="J7682" t="s">
        <v>36590</v>
      </c>
      <c r="K7682" t="s">
        <v>6135</v>
      </c>
      <c r="L7682">
        <v>37</v>
      </c>
      <c r="M7682" s="6">
        <v>42783</v>
      </c>
      <c r="N7682" s="6">
        <v>42783</v>
      </c>
      <c r="O7682" t="s">
        <v>5953</v>
      </c>
    </row>
    <row r="7683" spans="1:15" x14ac:dyDescent="0.3">
      <c r="A7683" t="s">
        <v>36591</v>
      </c>
      <c r="B7683">
        <v>1852663</v>
      </c>
      <c r="D7683">
        <v>0</v>
      </c>
      <c r="E7683" t="s">
        <v>9228</v>
      </c>
      <c r="F7683" t="s">
        <v>5978</v>
      </c>
      <c r="G7683" t="s">
        <v>36592</v>
      </c>
      <c r="H7683" t="s">
        <v>9314</v>
      </c>
      <c r="I7683" t="s">
        <v>5987</v>
      </c>
      <c r="J7683" t="s">
        <v>36593</v>
      </c>
      <c r="K7683" t="s">
        <v>6135</v>
      </c>
      <c r="L7683">
        <v>36</v>
      </c>
      <c r="M7683" s="6">
        <v>42783</v>
      </c>
      <c r="N7683" s="6">
        <v>42783</v>
      </c>
      <c r="O7683" t="s">
        <v>5953</v>
      </c>
    </row>
    <row r="7684" spans="1:15" x14ac:dyDescent="0.3">
      <c r="A7684" t="s">
        <v>36594</v>
      </c>
      <c r="B7684">
        <v>1852664</v>
      </c>
      <c r="D7684">
        <v>0</v>
      </c>
      <c r="E7684" t="s">
        <v>9228</v>
      </c>
      <c r="F7684" t="s">
        <v>5978</v>
      </c>
      <c r="G7684" t="s">
        <v>36595</v>
      </c>
      <c r="H7684">
        <v>36</v>
      </c>
      <c r="I7684" t="s">
        <v>5987</v>
      </c>
      <c r="J7684" t="s">
        <v>36596</v>
      </c>
      <c r="K7684" t="s">
        <v>6135</v>
      </c>
      <c r="L7684">
        <v>26</v>
      </c>
      <c r="M7684" s="6">
        <v>42783</v>
      </c>
      <c r="N7684" s="6">
        <v>42783</v>
      </c>
      <c r="O7684" t="s">
        <v>5953</v>
      </c>
    </row>
    <row r="7685" spans="1:15" x14ac:dyDescent="0.3">
      <c r="A7685" t="s">
        <v>36597</v>
      </c>
      <c r="B7685">
        <v>1852665</v>
      </c>
      <c r="D7685">
        <v>0</v>
      </c>
      <c r="E7685" t="s">
        <v>9228</v>
      </c>
      <c r="F7685" t="s">
        <v>5978</v>
      </c>
      <c r="G7685" t="s">
        <v>36598</v>
      </c>
      <c r="H7685" t="s">
        <v>7259</v>
      </c>
      <c r="I7685" t="s">
        <v>5987</v>
      </c>
      <c r="J7685" t="s">
        <v>36599</v>
      </c>
      <c r="K7685" t="s">
        <v>6135</v>
      </c>
      <c r="L7685">
        <v>36</v>
      </c>
      <c r="M7685" s="6">
        <v>42783</v>
      </c>
      <c r="N7685" s="6">
        <v>42783</v>
      </c>
      <c r="O7685" t="s">
        <v>5953</v>
      </c>
    </row>
    <row r="7686" spans="1:15" x14ac:dyDescent="0.3">
      <c r="A7686" t="s">
        <v>36600</v>
      </c>
      <c r="B7686">
        <v>1852666</v>
      </c>
      <c r="D7686">
        <v>0</v>
      </c>
      <c r="E7686" t="s">
        <v>9228</v>
      </c>
      <c r="F7686" t="s">
        <v>5978</v>
      </c>
      <c r="G7686" t="s">
        <v>22717</v>
      </c>
      <c r="H7686" t="s">
        <v>7975</v>
      </c>
      <c r="I7686" t="s">
        <v>5987</v>
      </c>
      <c r="J7686" t="s">
        <v>36601</v>
      </c>
      <c r="K7686" t="s">
        <v>6135</v>
      </c>
      <c r="L7686">
        <v>39</v>
      </c>
      <c r="M7686" s="6">
        <v>42783</v>
      </c>
      <c r="N7686" s="6">
        <v>42783</v>
      </c>
      <c r="O7686" t="s">
        <v>5953</v>
      </c>
    </row>
    <row r="7687" spans="1:15" x14ac:dyDescent="0.3">
      <c r="A7687" t="s">
        <v>36602</v>
      </c>
      <c r="B7687">
        <v>1852667</v>
      </c>
      <c r="D7687">
        <v>0</v>
      </c>
      <c r="E7687" t="s">
        <v>9228</v>
      </c>
      <c r="F7687" t="s">
        <v>5978</v>
      </c>
      <c r="G7687" t="s">
        <v>36603</v>
      </c>
      <c r="H7687" t="s">
        <v>7475</v>
      </c>
      <c r="I7687" t="s">
        <v>5987</v>
      </c>
      <c r="J7687" t="s">
        <v>36604</v>
      </c>
      <c r="K7687" t="s">
        <v>6135</v>
      </c>
      <c r="L7687">
        <v>37</v>
      </c>
      <c r="M7687" s="6">
        <v>42783</v>
      </c>
      <c r="N7687" s="6">
        <v>42783</v>
      </c>
      <c r="O7687" t="s">
        <v>5953</v>
      </c>
    </row>
    <row r="7688" spans="1:15" x14ac:dyDescent="0.3">
      <c r="A7688" t="s">
        <v>36605</v>
      </c>
      <c r="B7688">
        <v>1852669</v>
      </c>
      <c r="D7688">
        <v>0</v>
      </c>
      <c r="E7688" t="s">
        <v>9228</v>
      </c>
      <c r="F7688" t="s">
        <v>5978</v>
      </c>
      <c r="G7688" t="s">
        <v>36606</v>
      </c>
      <c r="H7688" t="s">
        <v>9142</v>
      </c>
      <c r="I7688" t="s">
        <v>5987</v>
      </c>
      <c r="J7688" t="s">
        <v>36607</v>
      </c>
      <c r="K7688" t="s">
        <v>6135</v>
      </c>
      <c r="L7688">
        <v>36</v>
      </c>
      <c r="M7688" s="6">
        <v>42783</v>
      </c>
      <c r="N7688" s="6">
        <v>42783</v>
      </c>
      <c r="O7688" t="s">
        <v>5953</v>
      </c>
    </row>
    <row r="7689" spans="1:15" x14ac:dyDescent="0.3">
      <c r="A7689" t="s">
        <v>36608</v>
      </c>
      <c r="B7689">
        <v>1852670</v>
      </c>
      <c r="D7689">
        <v>0</v>
      </c>
      <c r="E7689" t="s">
        <v>9228</v>
      </c>
      <c r="F7689" t="s">
        <v>5978</v>
      </c>
      <c r="G7689" t="s">
        <v>36609</v>
      </c>
      <c r="H7689">
        <v>37</v>
      </c>
      <c r="I7689" t="s">
        <v>5987</v>
      </c>
      <c r="J7689" t="s">
        <v>36610</v>
      </c>
      <c r="K7689" t="s">
        <v>6135</v>
      </c>
      <c r="L7689">
        <v>32</v>
      </c>
      <c r="M7689" s="6">
        <v>42783</v>
      </c>
      <c r="N7689" s="6">
        <v>42783</v>
      </c>
      <c r="O7689" t="s">
        <v>5953</v>
      </c>
    </row>
    <row r="7690" spans="1:15" x14ac:dyDescent="0.3">
      <c r="A7690" t="s">
        <v>36611</v>
      </c>
      <c r="B7690">
        <v>1852671</v>
      </c>
      <c r="D7690">
        <v>0</v>
      </c>
      <c r="E7690" t="s">
        <v>9228</v>
      </c>
      <c r="F7690" t="s">
        <v>5978</v>
      </c>
      <c r="G7690" t="s">
        <v>36612</v>
      </c>
      <c r="H7690" t="s">
        <v>6778</v>
      </c>
      <c r="I7690" t="s">
        <v>5987</v>
      </c>
      <c r="J7690" t="s">
        <v>36613</v>
      </c>
      <c r="K7690" t="s">
        <v>6135</v>
      </c>
      <c r="L7690">
        <v>34</v>
      </c>
      <c r="M7690" s="6">
        <v>42783</v>
      </c>
      <c r="N7690" s="6">
        <v>42783</v>
      </c>
      <c r="O7690" t="s">
        <v>5953</v>
      </c>
    </row>
    <row r="7691" spans="1:15" x14ac:dyDescent="0.3">
      <c r="A7691" t="s">
        <v>36614</v>
      </c>
      <c r="B7691">
        <v>1852672</v>
      </c>
      <c r="D7691">
        <v>0</v>
      </c>
      <c r="E7691" t="s">
        <v>9228</v>
      </c>
      <c r="F7691" t="s">
        <v>5978</v>
      </c>
      <c r="G7691" t="s">
        <v>36615</v>
      </c>
      <c r="H7691" t="s">
        <v>6811</v>
      </c>
      <c r="I7691" t="s">
        <v>5987</v>
      </c>
      <c r="J7691" t="s">
        <v>36616</v>
      </c>
      <c r="K7691" t="s">
        <v>6135</v>
      </c>
      <c r="L7691">
        <v>24</v>
      </c>
      <c r="M7691" s="6">
        <v>42783</v>
      </c>
      <c r="N7691" s="6">
        <v>42783</v>
      </c>
      <c r="O7691" t="s">
        <v>5953</v>
      </c>
    </row>
    <row r="7692" spans="1:15" x14ac:dyDescent="0.3">
      <c r="A7692" t="s">
        <v>36617</v>
      </c>
      <c r="B7692">
        <v>1852673</v>
      </c>
      <c r="D7692">
        <v>0</v>
      </c>
      <c r="E7692" t="s">
        <v>9228</v>
      </c>
      <c r="F7692" t="s">
        <v>5978</v>
      </c>
      <c r="G7692" t="s">
        <v>36618</v>
      </c>
      <c r="H7692" t="s">
        <v>7119</v>
      </c>
      <c r="I7692" t="s">
        <v>5987</v>
      </c>
      <c r="J7692" t="s">
        <v>36619</v>
      </c>
      <c r="K7692" t="s">
        <v>6135</v>
      </c>
      <c r="L7692">
        <v>38</v>
      </c>
      <c r="M7692" s="6">
        <v>42783</v>
      </c>
      <c r="N7692" s="6">
        <v>42783</v>
      </c>
      <c r="O7692" t="s">
        <v>5953</v>
      </c>
    </row>
    <row r="7693" spans="1:15" x14ac:dyDescent="0.3">
      <c r="A7693" t="s">
        <v>36620</v>
      </c>
      <c r="B7693">
        <v>1852675</v>
      </c>
      <c r="D7693">
        <v>0</v>
      </c>
      <c r="E7693" t="s">
        <v>9228</v>
      </c>
      <c r="F7693" t="s">
        <v>5978</v>
      </c>
      <c r="G7693" t="s">
        <v>36621</v>
      </c>
      <c r="H7693" t="s">
        <v>7321</v>
      </c>
      <c r="I7693" t="s">
        <v>5987</v>
      </c>
      <c r="J7693" t="s">
        <v>36622</v>
      </c>
      <c r="K7693" t="s">
        <v>6135</v>
      </c>
      <c r="L7693">
        <v>32</v>
      </c>
      <c r="M7693" s="6">
        <v>42783</v>
      </c>
      <c r="N7693" s="6">
        <v>42783</v>
      </c>
      <c r="O7693" t="s">
        <v>5953</v>
      </c>
    </row>
    <row r="7694" spans="1:15" x14ac:dyDescent="0.3">
      <c r="A7694" t="s">
        <v>36623</v>
      </c>
      <c r="B7694">
        <v>1852676</v>
      </c>
      <c r="D7694">
        <v>0</v>
      </c>
      <c r="E7694" t="s">
        <v>9228</v>
      </c>
      <c r="F7694" t="s">
        <v>5978</v>
      </c>
      <c r="G7694" t="s">
        <v>36624</v>
      </c>
      <c r="H7694" t="s">
        <v>7966</v>
      </c>
      <c r="I7694" t="s">
        <v>5987</v>
      </c>
      <c r="J7694" t="s">
        <v>36625</v>
      </c>
      <c r="K7694" t="s">
        <v>6135</v>
      </c>
      <c r="L7694">
        <v>33</v>
      </c>
      <c r="M7694" s="6">
        <v>42783</v>
      </c>
      <c r="N7694" s="6">
        <v>42783</v>
      </c>
      <c r="O7694" t="s">
        <v>5953</v>
      </c>
    </row>
    <row r="7695" spans="1:15" x14ac:dyDescent="0.3">
      <c r="A7695" t="s">
        <v>36626</v>
      </c>
      <c r="B7695">
        <v>1852677</v>
      </c>
      <c r="D7695">
        <v>0</v>
      </c>
      <c r="E7695" t="s">
        <v>9228</v>
      </c>
      <c r="F7695" t="s">
        <v>5978</v>
      </c>
      <c r="G7695" t="s">
        <v>36627</v>
      </c>
      <c r="H7695" t="s">
        <v>6778</v>
      </c>
      <c r="I7695" t="s">
        <v>5987</v>
      </c>
      <c r="J7695" t="s">
        <v>36628</v>
      </c>
      <c r="K7695" t="s">
        <v>6135</v>
      </c>
      <c r="L7695">
        <v>36</v>
      </c>
      <c r="M7695" s="6">
        <v>42783</v>
      </c>
      <c r="N7695" s="6">
        <v>42783</v>
      </c>
      <c r="O7695" t="s">
        <v>5953</v>
      </c>
    </row>
    <row r="7696" spans="1:15" x14ac:dyDescent="0.3">
      <c r="A7696" t="s">
        <v>36629</v>
      </c>
      <c r="B7696">
        <v>1852679</v>
      </c>
      <c r="D7696">
        <v>0</v>
      </c>
      <c r="E7696" t="s">
        <v>9228</v>
      </c>
      <c r="F7696" t="s">
        <v>5978</v>
      </c>
      <c r="G7696" t="s">
        <v>36630</v>
      </c>
      <c r="H7696" t="s">
        <v>9142</v>
      </c>
      <c r="I7696" t="s">
        <v>5987</v>
      </c>
      <c r="J7696" t="s">
        <v>36631</v>
      </c>
      <c r="K7696" t="s">
        <v>6135</v>
      </c>
      <c r="L7696">
        <v>31</v>
      </c>
      <c r="M7696" s="6">
        <v>42783</v>
      </c>
      <c r="N7696" s="6">
        <v>42783</v>
      </c>
      <c r="O7696" t="s">
        <v>5953</v>
      </c>
    </row>
    <row r="7697" spans="1:15" x14ac:dyDescent="0.3">
      <c r="A7697" t="s">
        <v>36632</v>
      </c>
      <c r="B7697">
        <v>1852680</v>
      </c>
      <c r="D7697">
        <v>0</v>
      </c>
      <c r="E7697" t="s">
        <v>9228</v>
      </c>
      <c r="F7697" t="s">
        <v>5978</v>
      </c>
      <c r="G7697" t="s">
        <v>36633</v>
      </c>
      <c r="H7697">
        <v>37</v>
      </c>
      <c r="I7697" t="s">
        <v>5987</v>
      </c>
      <c r="J7697" t="s">
        <v>36634</v>
      </c>
      <c r="K7697" t="s">
        <v>6135</v>
      </c>
      <c r="L7697">
        <v>34</v>
      </c>
      <c r="M7697" s="6">
        <v>42783</v>
      </c>
      <c r="N7697" s="6">
        <v>42783</v>
      </c>
      <c r="O7697" t="s">
        <v>5953</v>
      </c>
    </row>
    <row r="7698" spans="1:15" x14ac:dyDescent="0.3">
      <c r="A7698" t="s">
        <v>36635</v>
      </c>
      <c r="B7698">
        <v>1852681</v>
      </c>
      <c r="D7698">
        <v>0</v>
      </c>
      <c r="E7698" t="s">
        <v>9228</v>
      </c>
      <c r="F7698" t="s">
        <v>5978</v>
      </c>
      <c r="G7698" t="s">
        <v>36636</v>
      </c>
      <c r="H7698" t="s">
        <v>6833</v>
      </c>
      <c r="I7698" t="s">
        <v>5987</v>
      </c>
      <c r="J7698" t="s">
        <v>36637</v>
      </c>
      <c r="K7698" t="s">
        <v>6135</v>
      </c>
      <c r="L7698">
        <v>32</v>
      </c>
      <c r="M7698" s="6">
        <v>42783</v>
      </c>
      <c r="N7698" s="6">
        <v>42783</v>
      </c>
      <c r="O7698" t="s">
        <v>5953</v>
      </c>
    </row>
    <row r="7699" spans="1:15" x14ac:dyDescent="0.3">
      <c r="A7699" t="s">
        <v>36638</v>
      </c>
      <c r="B7699">
        <v>1852682</v>
      </c>
      <c r="D7699">
        <v>0</v>
      </c>
      <c r="E7699" t="s">
        <v>9228</v>
      </c>
      <c r="F7699" t="s">
        <v>5978</v>
      </c>
      <c r="G7699" t="s">
        <v>36639</v>
      </c>
      <c r="H7699" t="s">
        <v>9142</v>
      </c>
      <c r="I7699" t="s">
        <v>5987</v>
      </c>
      <c r="J7699" t="s">
        <v>36640</v>
      </c>
      <c r="K7699" t="s">
        <v>6135</v>
      </c>
      <c r="L7699">
        <v>39</v>
      </c>
      <c r="M7699" s="6">
        <v>42783</v>
      </c>
      <c r="N7699" s="6">
        <v>42783</v>
      </c>
      <c r="O7699" t="s">
        <v>5953</v>
      </c>
    </row>
    <row r="7700" spans="1:15" x14ac:dyDescent="0.3">
      <c r="A7700" t="s">
        <v>36641</v>
      </c>
      <c r="B7700">
        <v>1852683</v>
      </c>
      <c r="D7700">
        <v>0</v>
      </c>
      <c r="E7700" t="s">
        <v>9228</v>
      </c>
      <c r="F7700" t="s">
        <v>5978</v>
      </c>
      <c r="G7700" t="s">
        <v>36642</v>
      </c>
      <c r="H7700" t="s">
        <v>7975</v>
      </c>
      <c r="I7700" t="s">
        <v>5987</v>
      </c>
      <c r="J7700" t="s">
        <v>36643</v>
      </c>
      <c r="K7700" t="s">
        <v>6135</v>
      </c>
      <c r="L7700">
        <v>32</v>
      </c>
      <c r="M7700" s="6">
        <v>42783</v>
      </c>
      <c r="N7700" s="6">
        <v>42783</v>
      </c>
      <c r="O7700" t="s">
        <v>5953</v>
      </c>
    </row>
    <row r="7701" spans="1:15" x14ac:dyDescent="0.3">
      <c r="A7701" t="s">
        <v>36644</v>
      </c>
      <c r="B7701">
        <v>1852684</v>
      </c>
      <c r="D7701">
        <v>0</v>
      </c>
      <c r="E7701" t="s">
        <v>9228</v>
      </c>
      <c r="F7701" t="s">
        <v>5978</v>
      </c>
      <c r="G7701" t="s">
        <v>36645</v>
      </c>
      <c r="H7701" t="s">
        <v>9440</v>
      </c>
      <c r="I7701" t="s">
        <v>5987</v>
      </c>
      <c r="J7701" t="s">
        <v>36646</v>
      </c>
      <c r="K7701" t="s">
        <v>6135</v>
      </c>
      <c r="L7701">
        <v>37</v>
      </c>
      <c r="M7701" s="6">
        <v>42783</v>
      </c>
      <c r="N7701" s="6">
        <v>42783</v>
      </c>
      <c r="O7701" t="s">
        <v>5953</v>
      </c>
    </row>
    <row r="7702" spans="1:15" x14ac:dyDescent="0.3">
      <c r="A7702" t="s">
        <v>36647</v>
      </c>
      <c r="B7702">
        <v>1852687</v>
      </c>
      <c r="D7702">
        <v>0</v>
      </c>
      <c r="E7702" t="s">
        <v>9228</v>
      </c>
      <c r="F7702" t="s">
        <v>5978</v>
      </c>
      <c r="G7702" t="s">
        <v>36648</v>
      </c>
      <c r="H7702" t="s">
        <v>6628</v>
      </c>
      <c r="I7702" t="s">
        <v>5987</v>
      </c>
      <c r="J7702" t="s">
        <v>36649</v>
      </c>
      <c r="K7702" t="s">
        <v>6135</v>
      </c>
      <c r="L7702">
        <v>35</v>
      </c>
      <c r="M7702" s="6">
        <v>42783</v>
      </c>
      <c r="N7702" s="6">
        <v>42783</v>
      </c>
      <c r="O7702" t="s">
        <v>5953</v>
      </c>
    </row>
    <row r="7703" spans="1:15" x14ac:dyDescent="0.3">
      <c r="A7703" t="s">
        <v>36650</v>
      </c>
      <c r="B7703">
        <v>1852688</v>
      </c>
      <c r="D7703">
        <v>0</v>
      </c>
      <c r="E7703" t="s">
        <v>9228</v>
      </c>
      <c r="F7703" t="s">
        <v>5978</v>
      </c>
      <c r="G7703" t="s">
        <v>36651</v>
      </c>
      <c r="H7703" t="s">
        <v>6628</v>
      </c>
      <c r="I7703" t="s">
        <v>5987</v>
      </c>
      <c r="J7703" t="s">
        <v>36652</v>
      </c>
      <c r="K7703" t="s">
        <v>6135</v>
      </c>
      <c r="L7703">
        <v>35</v>
      </c>
      <c r="M7703" s="6">
        <v>42783</v>
      </c>
      <c r="N7703" s="6">
        <v>42783</v>
      </c>
      <c r="O7703" t="s">
        <v>5953</v>
      </c>
    </row>
    <row r="7704" spans="1:15" x14ac:dyDescent="0.3">
      <c r="A7704" t="s">
        <v>36653</v>
      </c>
      <c r="B7704">
        <v>1856120</v>
      </c>
      <c r="D7704">
        <v>0</v>
      </c>
      <c r="E7704" t="s">
        <v>5956</v>
      </c>
      <c r="F7704" t="s">
        <v>6258</v>
      </c>
      <c r="G7704" t="s">
        <v>36654</v>
      </c>
      <c r="H7704" t="s">
        <v>6967</v>
      </c>
      <c r="I7704" t="s">
        <v>5987</v>
      </c>
      <c r="J7704" t="s">
        <v>36655</v>
      </c>
      <c r="K7704">
        <v>73</v>
      </c>
      <c r="L7704">
        <v>73</v>
      </c>
      <c r="M7704" s="6">
        <v>42528</v>
      </c>
      <c r="N7704" s="6">
        <v>42664</v>
      </c>
      <c r="O7704" t="s">
        <v>5953</v>
      </c>
    </row>
    <row r="7705" spans="1:15" x14ac:dyDescent="0.3">
      <c r="A7705" t="s">
        <v>36656</v>
      </c>
      <c r="B7705">
        <v>1860178</v>
      </c>
      <c r="D7705">
        <v>0</v>
      </c>
      <c r="E7705" t="s">
        <v>5956</v>
      </c>
      <c r="F7705" t="s">
        <v>6014</v>
      </c>
      <c r="G7705" t="s">
        <v>36657</v>
      </c>
      <c r="H7705" t="s">
        <v>6348</v>
      </c>
      <c r="I7705" t="s">
        <v>5987</v>
      </c>
      <c r="J7705" t="s">
        <v>36658</v>
      </c>
      <c r="K7705" t="s">
        <v>6135</v>
      </c>
      <c r="L7705">
        <v>60</v>
      </c>
      <c r="M7705" s="6">
        <v>42886</v>
      </c>
      <c r="N7705" s="6">
        <v>42886</v>
      </c>
      <c r="O7705" t="s">
        <v>5953</v>
      </c>
    </row>
    <row r="7706" spans="1:15" x14ac:dyDescent="0.3">
      <c r="A7706" t="s">
        <v>36659</v>
      </c>
      <c r="B7706">
        <v>1860179</v>
      </c>
      <c r="D7706">
        <v>0</v>
      </c>
      <c r="E7706" t="s">
        <v>5956</v>
      </c>
      <c r="F7706" t="s">
        <v>6014</v>
      </c>
      <c r="G7706" t="s">
        <v>15090</v>
      </c>
      <c r="H7706" t="s">
        <v>6582</v>
      </c>
      <c r="I7706" t="s">
        <v>5987</v>
      </c>
      <c r="J7706" t="s">
        <v>36660</v>
      </c>
      <c r="K7706">
        <v>2</v>
      </c>
      <c r="L7706">
        <v>72</v>
      </c>
      <c r="M7706" s="6">
        <v>42886</v>
      </c>
      <c r="N7706" s="6">
        <v>42886</v>
      </c>
      <c r="O7706" t="s">
        <v>5953</v>
      </c>
    </row>
    <row r="7707" spans="1:15" x14ac:dyDescent="0.3">
      <c r="A7707" t="s">
        <v>36661</v>
      </c>
      <c r="B7707">
        <v>1860190</v>
      </c>
      <c r="D7707">
        <v>0</v>
      </c>
      <c r="E7707" t="s">
        <v>9228</v>
      </c>
      <c r="F7707" t="s">
        <v>5978</v>
      </c>
      <c r="G7707" t="s">
        <v>36662</v>
      </c>
      <c r="H7707">
        <v>41</v>
      </c>
      <c r="I7707" t="s">
        <v>5987</v>
      </c>
      <c r="J7707" t="s">
        <v>36663</v>
      </c>
      <c r="K7707" t="s">
        <v>6135</v>
      </c>
      <c r="L7707">
        <v>24</v>
      </c>
      <c r="M7707" s="6">
        <v>42886</v>
      </c>
      <c r="N7707" s="6">
        <v>42886</v>
      </c>
      <c r="O7707" t="s">
        <v>5953</v>
      </c>
    </row>
    <row r="7708" spans="1:15" x14ac:dyDescent="0.3">
      <c r="A7708" t="s">
        <v>36664</v>
      </c>
      <c r="B7708">
        <v>1860191</v>
      </c>
      <c r="D7708">
        <v>0</v>
      </c>
      <c r="E7708" t="s">
        <v>9228</v>
      </c>
      <c r="F7708" t="s">
        <v>5978</v>
      </c>
      <c r="G7708" t="s">
        <v>12335</v>
      </c>
      <c r="H7708" t="s">
        <v>6903</v>
      </c>
      <c r="I7708" t="s">
        <v>5987</v>
      </c>
      <c r="J7708" t="s">
        <v>36665</v>
      </c>
      <c r="K7708">
        <v>1</v>
      </c>
      <c r="L7708">
        <v>19</v>
      </c>
      <c r="M7708" s="6">
        <v>42886</v>
      </c>
      <c r="N7708" s="6">
        <v>42886</v>
      </c>
      <c r="O7708" t="s">
        <v>5953</v>
      </c>
    </row>
    <row r="7709" spans="1:15" x14ac:dyDescent="0.3">
      <c r="A7709" t="s">
        <v>36666</v>
      </c>
      <c r="B7709">
        <v>1860192</v>
      </c>
      <c r="D7709">
        <v>0</v>
      </c>
      <c r="E7709" t="s">
        <v>5956</v>
      </c>
      <c r="F7709" t="s">
        <v>6014</v>
      </c>
      <c r="G7709" t="s">
        <v>36667</v>
      </c>
      <c r="H7709" t="s">
        <v>7199</v>
      </c>
      <c r="I7709" t="s">
        <v>5987</v>
      </c>
      <c r="J7709" t="s">
        <v>36668</v>
      </c>
      <c r="K7709" t="s">
        <v>6135</v>
      </c>
      <c r="L7709">
        <v>26</v>
      </c>
      <c r="M7709" s="6">
        <v>42886</v>
      </c>
      <c r="N7709" s="6">
        <v>42886</v>
      </c>
      <c r="O7709" t="s">
        <v>5953</v>
      </c>
    </row>
    <row r="7710" spans="1:15" x14ac:dyDescent="0.3">
      <c r="A7710" t="s">
        <v>36669</v>
      </c>
      <c r="B7710">
        <v>1860193</v>
      </c>
      <c r="D7710">
        <v>0</v>
      </c>
      <c r="E7710" t="s">
        <v>5956</v>
      </c>
      <c r="F7710" t="s">
        <v>6014</v>
      </c>
      <c r="G7710" t="s">
        <v>36670</v>
      </c>
      <c r="H7710" t="s">
        <v>6582</v>
      </c>
      <c r="I7710" t="s">
        <v>5987</v>
      </c>
      <c r="J7710" t="s">
        <v>36671</v>
      </c>
      <c r="K7710" t="s">
        <v>6135</v>
      </c>
      <c r="L7710">
        <v>64</v>
      </c>
      <c r="M7710" s="6">
        <v>42886</v>
      </c>
      <c r="N7710" s="6">
        <v>42886</v>
      </c>
      <c r="O7710" t="s">
        <v>5953</v>
      </c>
    </row>
    <row r="7711" spans="1:15" x14ac:dyDescent="0.3">
      <c r="A7711" t="s">
        <v>36672</v>
      </c>
      <c r="B7711">
        <v>1860194</v>
      </c>
      <c r="D7711">
        <v>0</v>
      </c>
      <c r="E7711" t="s">
        <v>9228</v>
      </c>
      <c r="F7711" t="s">
        <v>5978</v>
      </c>
      <c r="G7711" t="s">
        <v>36673</v>
      </c>
      <c r="H7711" t="s">
        <v>7443</v>
      </c>
      <c r="I7711" t="s">
        <v>5987</v>
      </c>
      <c r="J7711" t="s">
        <v>36674</v>
      </c>
      <c r="K7711">
        <v>6</v>
      </c>
      <c r="L7711">
        <v>76</v>
      </c>
      <c r="M7711" s="6">
        <v>42886</v>
      </c>
      <c r="N7711" s="6">
        <v>42886</v>
      </c>
      <c r="O7711" t="s">
        <v>5953</v>
      </c>
    </row>
    <row r="7712" spans="1:15" x14ac:dyDescent="0.3">
      <c r="A7712" t="s">
        <v>36675</v>
      </c>
      <c r="B7712">
        <v>1860195</v>
      </c>
      <c r="D7712">
        <v>0</v>
      </c>
      <c r="E7712" t="s">
        <v>9228</v>
      </c>
      <c r="F7712" t="s">
        <v>5978</v>
      </c>
      <c r="G7712" t="s">
        <v>36676</v>
      </c>
      <c r="H7712" t="s">
        <v>5959</v>
      </c>
      <c r="I7712" t="s">
        <v>5987</v>
      </c>
      <c r="J7712" t="s">
        <v>36677</v>
      </c>
      <c r="K7712">
        <v>1</v>
      </c>
      <c r="L7712">
        <v>46</v>
      </c>
      <c r="M7712" s="6">
        <v>42886</v>
      </c>
      <c r="N7712" s="6">
        <v>42886</v>
      </c>
      <c r="O7712" t="s">
        <v>5953</v>
      </c>
    </row>
    <row r="7713" spans="1:15" x14ac:dyDescent="0.3">
      <c r="A7713" t="s">
        <v>36678</v>
      </c>
      <c r="B7713">
        <v>1868594</v>
      </c>
      <c r="D7713">
        <v>0</v>
      </c>
      <c r="E7713" t="s">
        <v>5956</v>
      </c>
      <c r="F7713" t="s">
        <v>6184</v>
      </c>
      <c r="G7713" t="s">
        <v>36679</v>
      </c>
      <c r="H7713">
        <v>29</v>
      </c>
      <c r="I7713" t="s">
        <v>5987</v>
      </c>
      <c r="J7713" t="s">
        <v>36680</v>
      </c>
      <c r="K7713">
        <v>75</v>
      </c>
      <c r="L7713">
        <v>75</v>
      </c>
      <c r="M7713" s="6">
        <v>42699</v>
      </c>
      <c r="N7713" s="6">
        <v>42699</v>
      </c>
      <c r="O7713" t="s">
        <v>5953</v>
      </c>
    </row>
    <row r="7714" spans="1:15" x14ac:dyDescent="0.3">
      <c r="A7714" t="s">
        <v>36681</v>
      </c>
      <c r="B7714">
        <v>1868595</v>
      </c>
      <c r="D7714">
        <v>0</v>
      </c>
      <c r="E7714" t="s">
        <v>5956</v>
      </c>
      <c r="F7714" t="s">
        <v>6184</v>
      </c>
      <c r="G7714" t="s">
        <v>36682</v>
      </c>
      <c r="H7714" t="s">
        <v>13531</v>
      </c>
      <c r="I7714" t="s">
        <v>5987</v>
      </c>
      <c r="J7714" t="s">
        <v>36683</v>
      </c>
      <c r="K7714">
        <v>79</v>
      </c>
      <c r="L7714">
        <v>79</v>
      </c>
      <c r="M7714" s="6">
        <v>42699</v>
      </c>
      <c r="N7714" s="6">
        <v>42699</v>
      </c>
      <c r="O7714" t="s">
        <v>5953</v>
      </c>
    </row>
    <row r="7715" spans="1:15" x14ac:dyDescent="0.3">
      <c r="A7715" t="s">
        <v>36684</v>
      </c>
      <c r="B7715">
        <v>1868597</v>
      </c>
      <c r="D7715">
        <v>0</v>
      </c>
      <c r="E7715" t="s">
        <v>5956</v>
      </c>
      <c r="F7715" t="s">
        <v>6258</v>
      </c>
      <c r="G7715" t="s">
        <v>36685</v>
      </c>
      <c r="H7715" t="s">
        <v>9508</v>
      </c>
      <c r="I7715" t="s">
        <v>5987</v>
      </c>
      <c r="J7715" t="s">
        <v>36686</v>
      </c>
      <c r="K7715" t="s">
        <v>6135</v>
      </c>
      <c r="L7715">
        <v>83</v>
      </c>
      <c r="M7715" s="6">
        <v>42556</v>
      </c>
      <c r="N7715" s="6">
        <v>42556</v>
      </c>
      <c r="O7715" t="s">
        <v>5953</v>
      </c>
    </row>
    <row r="7716" spans="1:15" x14ac:dyDescent="0.3">
      <c r="A7716" t="s">
        <v>36687</v>
      </c>
      <c r="B7716">
        <v>1868600</v>
      </c>
      <c r="D7716">
        <v>0</v>
      </c>
      <c r="E7716" t="s">
        <v>5956</v>
      </c>
      <c r="F7716" t="s">
        <v>6258</v>
      </c>
      <c r="G7716" t="s">
        <v>36688</v>
      </c>
      <c r="H7716" t="s">
        <v>9440</v>
      </c>
      <c r="I7716" t="s">
        <v>5987</v>
      </c>
      <c r="J7716" t="s">
        <v>36689</v>
      </c>
      <c r="K7716" t="s">
        <v>6135</v>
      </c>
      <c r="L7716">
        <v>81</v>
      </c>
      <c r="M7716" s="6">
        <v>42571</v>
      </c>
      <c r="N7716" s="6">
        <v>42571</v>
      </c>
      <c r="O7716" t="s">
        <v>5953</v>
      </c>
    </row>
    <row r="7717" spans="1:15" x14ac:dyDescent="0.3">
      <c r="A7717" t="s">
        <v>36690</v>
      </c>
      <c r="B7717">
        <v>1868601</v>
      </c>
      <c r="D7717">
        <v>0</v>
      </c>
      <c r="E7717" t="s">
        <v>5956</v>
      </c>
      <c r="F7717" t="s">
        <v>6258</v>
      </c>
      <c r="G7717" t="s">
        <v>36691</v>
      </c>
      <c r="H7717" t="s">
        <v>7321</v>
      </c>
      <c r="I7717" t="s">
        <v>5987</v>
      </c>
      <c r="J7717" t="s">
        <v>36692</v>
      </c>
      <c r="K7717" t="s">
        <v>6135</v>
      </c>
      <c r="L7717">
        <v>80</v>
      </c>
      <c r="M7717" s="6">
        <v>42571</v>
      </c>
      <c r="N7717" s="6">
        <v>42571</v>
      </c>
      <c r="O7717" t="s">
        <v>5953</v>
      </c>
    </row>
    <row r="7718" spans="1:15" x14ac:dyDescent="0.3">
      <c r="A7718" t="s">
        <v>36693</v>
      </c>
      <c r="B7718">
        <v>1868824</v>
      </c>
      <c r="D7718">
        <v>0</v>
      </c>
      <c r="E7718" t="s">
        <v>5956</v>
      </c>
      <c r="F7718" t="s">
        <v>6258</v>
      </c>
      <c r="G7718" t="s">
        <v>36694</v>
      </c>
      <c r="H7718" t="s">
        <v>6714</v>
      </c>
      <c r="I7718" t="s">
        <v>5987</v>
      </c>
      <c r="J7718" t="s">
        <v>36695</v>
      </c>
      <c r="K7718">
        <v>59</v>
      </c>
      <c r="L7718">
        <v>59</v>
      </c>
      <c r="M7718" s="6">
        <v>42571</v>
      </c>
      <c r="N7718" s="6">
        <v>42571</v>
      </c>
      <c r="O7718" t="s">
        <v>5953</v>
      </c>
    </row>
    <row r="7719" spans="1:15" x14ac:dyDescent="0.3">
      <c r="A7719" t="s">
        <v>36696</v>
      </c>
      <c r="B7719">
        <v>1868825</v>
      </c>
      <c r="D7719">
        <v>0</v>
      </c>
      <c r="E7719" t="s">
        <v>9228</v>
      </c>
      <c r="F7719" t="s">
        <v>5978</v>
      </c>
      <c r="G7719" t="s">
        <v>36697</v>
      </c>
      <c r="H7719">
        <v>35</v>
      </c>
      <c r="I7719" t="s">
        <v>5987</v>
      </c>
      <c r="J7719" t="s">
        <v>36698</v>
      </c>
      <c r="K7719">
        <v>30</v>
      </c>
      <c r="L7719">
        <v>30</v>
      </c>
      <c r="M7719" s="6">
        <v>42571</v>
      </c>
      <c r="N7719" s="6">
        <v>42650</v>
      </c>
      <c r="O7719" t="s">
        <v>5953</v>
      </c>
    </row>
    <row r="7720" spans="1:15" x14ac:dyDescent="0.3">
      <c r="A7720" t="s">
        <v>36699</v>
      </c>
      <c r="B7720">
        <v>1868826</v>
      </c>
      <c r="D7720">
        <v>0</v>
      </c>
      <c r="E7720" t="s">
        <v>9228</v>
      </c>
      <c r="F7720" t="s">
        <v>5978</v>
      </c>
      <c r="G7720" t="s">
        <v>36700</v>
      </c>
      <c r="H7720" t="s">
        <v>7966</v>
      </c>
      <c r="I7720" t="s">
        <v>5987</v>
      </c>
      <c r="J7720" t="s">
        <v>36701</v>
      </c>
      <c r="K7720">
        <v>75</v>
      </c>
      <c r="L7720">
        <v>75</v>
      </c>
      <c r="M7720" s="6">
        <v>42571</v>
      </c>
      <c r="N7720" s="6">
        <v>42650</v>
      </c>
      <c r="O7720" t="s">
        <v>5953</v>
      </c>
    </row>
    <row r="7721" spans="1:15" x14ac:dyDescent="0.3">
      <c r="A7721" t="s">
        <v>36702</v>
      </c>
      <c r="B7721">
        <v>1868827</v>
      </c>
      <c r="D7721">
        <v>0</v>
      </c>
      <c r="E7721" t="s">
        <v>9228</v>
      </c>
      <c r="F7721" t="s">
        <v>5978</v>
      </c>
      <c r="G7721" t="s">
        <v>36703</v>
      </c>
      <c r="H7721" t="s">
        <v>8272</v>
      </c>
      <c r="I7721" t="s">
        <v>5987</v>
      </c>
      <c r="J7721" t="s">
        <v>36704</v>
      </c>
      <c r="K7721">
        <v>47</v>
      </c>
      <c r="L7721">
        <v>47</v>
      </c>
      <c r="M7721" s="6">
        <v>42571</v>
      </c>
      <c r="N7721" s="6">
        <v>42650</v>
      </c>
      <c r="O7721" t="s">
        <v>5953</v>
      </c>
    </row>
    <row r="7722" spans="1:15" x14ac:dyDescent="0.3">
      <c r="A7722" t="s">
        <v>36705</v>
      </c>
      <c r="B7722">
        <v>1868828</v>
      </c>
      <c r="D7722">
        <v>0</v>
      </c>
      <c r="E7722" t="s">
        <v>5956</v>
      </c>
      <c r="F7722" t="s">
        <v>6184</v>
      </c>
      <c r="G7722" t="s">
        <v>36706</v>
      </c>
      <c r="H7722" t="s">
        <v>6021</v>
      </c>
      <c r="I7722" t="s">
        <v>5987</v>
      </c>
      <c r="J7722" t="s">
        <v>36707</v>
      </c>
      <c r="K7722">
        <v>90</v>
      </c>
      <c r="L7722">
        <v>90</v>
      </c>
      <c r="M7722" s="6">
        <v>42868</v>
      </c>
      <c r="N7722" s="6">
        <v>42868</v>
      </c>
      <c r="O7722" t="s">
        <v>5953</v>
      </c>
    </row>
    <row r="7723" spans="1:15" x14ac:dyDescent="0.3">
      <c r="A7723" t="s">
        <v>36708</v>
      </c>
      <c r="B7723">
        <v>1868829</v>
      </c>
      <c r="D7723">
        <v>0</v>
      </c>
      <c r="E7723" t="s">
        <v>5956</v>
      </c>
      <c r="F7723" t="s">
        <v>6014</v>
      </c>
      <c r="G7723" t="s">
        <v>36709</v>
      </c>
      <c r="H7723" t="s">
        <v>7603</v>
      </c>
      <c r="I7723" t="s">
        <v>5987</v>
      </c>
      <c r="J7723" t="s">
        <v>36710</v>
      </c>
      <c r="K7723">
        <v>92</v>
      </c>
      <c r="L7723">
        <v>92</v>
      </c>
      <c r="M7723" s="6">
        <v>42868</v>
      </c>
      <c r="N7723" s="6">
        <v>42868</v>
      </c>
      <c r="O7723" t="s">
        <v>5953</v>
      </c>
    </row>
    <row r="7724" spans="1:15" x14ac:dyDescent="0.3">
      <c r="A7724" t="s">
        <v>36711</v>
      </c>
      <c r="B7724">
        <v>1868842</v>
      </c>
      <c r="D7724">
        <v>0</v>
      </c>
      <c r="E7724" t="s">
        <v>5956</v>
      </c>
      <c r="F7724" t="s">
        <v>6014</v>
      </c>
      <c r="G7724" t="s">
        <v>36712</v>
      </c>
      <c r="H7724" t="s">
        <v>7603</v>
      </c>
      <c r="I7724" t="s">
        <v>5987</v>
      </c>
      <c r="J7724" t="s">
        <v>36713</v>
      </c>
      <c r="K7724">
        <v>91</v>
      </c>
      <c r="L7724">
        <v>91</v>
      </c>
      <c r="M7724" s="6">
        <v>42868</v>
      </c>
      <c r="N7724" s="6">
        <v>42868</v>
      </c>
      <c r="O7724" t="s">
        <v>5953</v>
      </c>
    </row>
    <row r="7725" spans="1:15" x14ac:dyDescent="0.3">
      <c r="A7725" t="s">
        <v>36714</v>
      </c>
      <c r="B7725">
        <v>1868843</v>
      </c>
      <c r="D7725">
        <v>0</v>
      </c>
      <c r="E7725" t="s">
        <v>5956</v>
      </c>
      <c r="F7725" t="s">
        <v>6184</v>
      </c>
      <c r="G7725" t="s">
        <v>36715</v>
      </c>
      <c r="H7725" t="s">
        <v>6428</v>
      </c>
      <c r="I7725" t="s">
        <v>5987</v>
      </c>
      <c r="J7725" t="s">
        <v>36716</v>
      </c>
      <c r="K7725">
        <v>208</v>
      </c>
      <c r="L7725">
        <v>204</v>
      </c>
      <c r="M7725" s="6">
        <v>42868</v>
      </c>
      <c r="N7725" s="6">
        <v>42868</v>
      </c>
      <c r="O7725" t="s">
        <v>5953</v>
      </c>
    </row>
    <row r="7726" spans="1:15" x14ac:dyDescent="0.3">
      <c r="A7726" t="s">
        <v>36717</v>
      </c>
      <c r="B7726">
        <v>1868844</v>
      </c>
      <c r="D7726">
        <v>0</v>
      </c>
      <c r="E7726" t="s">
        <v>9228</v>
      </c>
      <c r="F7726" t="s">
        <v>5978</v>
      </c>
      <c r="G7726" t="s">
        <v>36718</v>
      </c>
      <c r="H7726" t="s">
        <v>32122</v>
      </c>
      <c r="I7726" t="s">
        <v>5987</v>
      </c>
      <c r="J7726" t="s">
        <v>36719</v>
      </c>
      <c r="K7726">
        <v>203</v>
      </c>
      <c r="L7726">
        <v>203</v>
      </c>
      <c r="M7726" s="6">
        <v>42868</v>
      </c>
      <c r="N7726" s="6">
        <v>42868</v>
      </c>
      <c r="O7726" t="s">
        <v>5953</v>
      </c>
    </row>
    <row r="7727" spans="1:15" x14ac:dyDescent="0.3">
      <c r="A7727" t="s">
        <v>36720</v>
      </c>
      <c r="B7727">
        <v>1868845</v>
      </c>
      <c r="D7727">
        <v>0</v>
      </c>
      <c r="E7727" t="s">
        <v>9228</v>
      </c>
      <c r="F7727" t="s">
        <v>5978</v>
      </c>
      <c r="G7727" t="s">
        <v>36721</v>
      </c>
      <c r="H7727" t="s">
        <v>32122</v>
      </c>
      <c r="I7727" t="s">
        <v>5987</v>
      </c>
      <c r="J7727" t="s">
        <v>36722</v>
      </c>
      <c r="K7727">
        <v>202</v>
      </c>
      <c r="L7727">
        <v>202</v>
      </c>
      <c r="M7727" s="6">
        <v>42868</v>
      </c>
      <c r="N7727" s="6">
        <v>42868</v>
      </c>
      <c r="O7727" t="s">
        <v>5953</v>
      </c>
    </row>
    <row r="7728" spans="1:15" x14ac:dyDescent="0.3">
      <c r="A7728" t="s">
        <v>36723</v>
      </c>
      <c r="B7728">
        <v>1868846</v>
      </c>
      <c r="D7728">
        <v>0</v>
      </c>
      <c r="E7728" t="s">
        <v>5956</v>
      </c>
      <c r="F7728" t="s">
        <v>6258</v>
      </c>
      <c r="G7728" t="s">
        <v>36724</v>
      </c>
      <c r="H7728" t="s">
        <v>8272</v>
      </c>
      <c r="I7728" t="s">
        <v>5987</v>
      </c>
      <c r="J7728" t="s">
        <v>36725</v>
      </c>
      <c r="K7728">
        <v>60</v>
      </c>
      <c r="L7728">
        <v>60</v>
      </c>
      <c r="M7728" s="6">
        <v>42780</v>
      </c>
      <c r="N7728" s="6">
        <v>42780</v>
      </c>
      <c r="O7728" t="s">
        <v>5953</v>
      </c>
    </row>
    <row r="7729" spans="1:15" x14ac:dyDescent="0.3">
      <c r="A7729" t="s">
        <v>36726</v>
      </c>
      <c r="B7729">
        <v>1868847</v>
      </c>
      <c r="D7729">
        <v>0</v>
      </c>
      <c r="E7729" t="s">
        <v>5956</v>
      </c>
      <c r="F7729" t="s">
        <v>6258</v>
      </c>
      <c r="G7729" t="s">
        <v>11368</v>
      </c>
      <c r="H7729" t="s">
        <v>8255</v>
      </c>
      <c r="I7729" t="s">
        <v>5987</v>
      </c>
      <c r="J7729" t="s">
        <v>36727</v>
      </c>
      <c r="K7729">
        <v>60</v>
      </c>
      <c r="L7729">
        <v>60</v>
      </c>
      <c r="M7729" s="6">
        <v>42780</v>
      </c>
      <c r="N7729" s="6">
        <v>42780</v>
      </c>
      <c r="O7729" t="s">
        <v>5953</v>
      </c>
    </row>
    <row r="7730" spans="1:15" x14ac:dyDescent="0.3">
      <c r="A7730" t="s">
        <v>36728</v>
      </c>
      <c r="B7730">
        <v>1868848</v>
      </c>
      <c r="D7730">
        <v>0</v>
      </c>
      <c r="E7730" t="s">
        <v>5956</v>
      </c>
      <c r="F7730" t="s">
        <v>6258</v>
      </c>
      <c r="G7730" t="s">
        <v>36729</v>
      </c>
      <c r="H7730">
        <v>36</v>
      </c>
      <c r="I7730" t="s">
        <v>5987</v>
      </c>
      <c r="J7730" t="s">
        <v>36730</v>
      </c>
      <c r="K7730">
        <v>47</v>
      </c>
      <c r="L7730">
        <v>47</v>
      </c>
      <c r="M7730" s="6">
        <v>42780</v>
      </c>
      <c r="N7730" s="6">
        <v>42780</v>
      </c>
      <c r="O7730" t="s">
        <v>5953</v>
      </c>
    </row>
    <row r="7731" spans="1:15" x14ac:dyDescent="0.3">
      <c r="A7731" t="s">
        <v>36731</v>
      </c>
      <c r="B7731">
        <v>1868849</v>
      </c>
      <c r="D7731">
        <v>0</v>
      </c>
      <c r="E7731" t="s">
        <v>5956</v>
      </c>
      <c r="F7731" t="s">
        <v>6258</v>
      </c>
      <c r="G7731" t="s">
        <v>36732</v>
      </c>
      <c r="H7731" t="s">
        <v>7975</v>
      </c>
      <c r="I7731" t="s">
        <v>5987</v>
      </c>
      <c r="J7731" t="s">
        <v>36733</v>
      </c>
      <c r="K7731">
        <v>53</v>
      </c>
      <c r="L7731">
        <v>53</v>
      </c>
      <c r="M7731" s="6">
        <v>42780</v>
      </c>
      <c r="N7731" s="6">
        <v>42780</v>
      </c>
      <c r="O7731" t="s">
        <v>5953</v>
      </c>
    </row>
    <row r="7732" spans="1:15" x14ac:dyDescent="0.3">
      <c r="A7732" t="s">
        <v>36734</v>
      </c>
      <c r="B7732">
        <v>1868850</v>
      </c>
      <c r="D7732">
        <v>0</v>
      </c>
      <c r="E7732" t="s">
        <v>5956</v>
      </c>
      <c r="F7732" t="s">
        <v>6258</v>
      </c>
      <c r="G7732" t="s">
        <v>36735</v>
      </c>
      <c r="H7732">
        <v>36</v>
      </c>
      <c r="I7732" t="s">
        <v>5987</v>
      </c>
      <c r="J7732" t="s">
        <v>36736</v>
      </c>
      <c r="K7732">
        <v>58</v>
      </c>
      <c r="L7732">
        <v>58</v>
      </c>
      <c r="M7732" s="6">
        <v>42780</v>
      </c>
      <c r="N7732" s="6">
        <v>42780</v>
      </c>
      <c r="O7732" t="s">
        <v>5953</v>
      </c>
    </row>
    <row r="7733" spans="1:15" x14ac:dyDescent="0.3">
      <c r="A7733" t="s">
        <v>36737</v>
      </c>
      <c r="B7733">
        <v>1868851</v>
      </c>
      <c r="D7733">
        <v>0</v>
      </c>
      <c r="E7733" t="s">
        <v>5956</v>
      </c>
      <c r="F7733" t="s">
        <v>6258</v>
      </c>
      <c r="G7733" t="s">
        <v>36738</v>
      </c>
      <c r="H7733" t="s">
        <v>6778</v>
      </c>
      <c r="I7733" t="s">
        <v>5987</v>
      </c>
      <c r="J7733" t="s">
        <v>36739</v>
      </c>
      <c r="K7733">
        <v>49</v>
      </c>
      <c r="L7733">
        <v>49</v>
      </c>
      <c r="M7733" s="6">
        <v>42780</v>
      </c>
      <c r="N7733" s="6">
        <v>42780</v>
      </c>
      <c r="O7733" t="s">
        <v>5953</v>
      </c>
    </row>
    <row r="7734" spans="1:15" x14ac:dyDescent="0.3">
      <c r="A7734" t="s">
        <v>36740</v>
      </c>
      <c r="B7734">
        <v>1868852</v>
      </c>
      <c r="D7734">
        <v>0</v>
      </c>
      <c r="E7734" t="s">
        <v>5956</v>
      </c>
      <c r="F7734" t="s">
        <v>6258</v>
      </c>
      <c r="G7734" t="s">
        <v>36741</v>
      </c>
      <c r="H7734" t="s">
        <v>11632</v>
      </c>
      <c r="I7734" t="s">
        <v>5987</v>
      </c>
      <c r="J7734" t="s">
        <v>36742</v>
      </c>
      <c r="K7734">
        <v>52</v>
      </c>
      <c r="L7734">
        <v>52</v>
      </c>
      <c r="M7734" s="6">
        <v>42780</v>
      </c>
      <c r="N7734" s="6">
        <v>42780</v>
      </c>
      <c r="O7734" t="s">
        <v>5953</v>
      </c>
    </row>
    <row r="7735" spans="1:15" x14ac:dyDescent="0.3">
      <c r="A7735" t="s">
        <v>36743</v>
      </c>
      <c r="B7735">
        <v>1868853</v>
      </c>
      <c r="D7735">
        <v>0</v>
      </c>
      <c r="E7735" t="s">
        <v>5956</v>
      </c>
      <c r="F7735" t="s">
        <v>6258</v>
      </c>
      <c r="G7735" t="s">
        <v>36744</v>
      </c>
      <c r="H7735" t="s">
        <v>7975</v>
      </c>
      <c r="I7735" t="s">
        <v>5987</v>
      </c>
      <c r="J7735" t="s">
        <v>36745</v>
      </c>
      <c r="K7735">
        <v>50</v>
      </c>
      <c r="L7735">
        <v>50</v>
      </c>
      <c r="M7735" s="6">
        <v>42780</v>
      </c>
      <c r="N7735" s="6">
        <v>42780</v>
      </c>
      <c r="O7735" t="s">
        <v>5953</v>
      </c>
    </row>
    <row r="7736" spans="1:15" x14ac:dyDescent="0.3">
      <c r="A7736" t="s">
        <v>36746</v>
      </c>
      <c r="B7736">
        <v>1868854</v>
      </c>
      <c r="D7736">
        <v>0</v>
      </c>
      <c r="E7736" t="s">
        <v>5956</v>
      </c>
      <c r="F7736" t="s">
        <v>6258</v>
      </c>
      <c r="G7736" t="s">
        <v>36747</v>
      </c>
      <c r="H7736" t="s">
        <v>8255</v>
      </c>
      <c r="I7736" t="s">
        <v>5987</v>
      </c>
      <c r="J7736" t="s">
        <v>36748</v>
      </c>
      <c r="K7736">
        <v>55</v>
      </c>
      <c r="L7736">
        <v>55</v>
      </c>
      <c r="M7736" s="6">
        <v>42780</v>
      </c>
      <c r="N7736" s="6">
        <v>42780</v>
      </c>
      <c r="O7736" t="s">
        <v>5953</v>
      </c>
    </row>
    <row r="7737" spans="1:15" x14ac:dyDescent="0.3">
      <c r="A7737" t="s">
        <v>36749</v>
      </c>
      <c r="B7737">
        <v>1868855</v>
      </c>
      <c r="D7737">
        <v>0</v>
      </c>
      <c r="E7737" t="s">
        <v>5956</v>
      </c>
      <c r="F7737" t="s">
        <v>6258</v>
      </c>
      <c r="G7737" t="s">
        <v>36750</v>
      </c>
      <c r="H7737" t="s">
        <v>11368</v>
      </c>
      <c r="I7737" t="s">
        <v>5987</v>
      </c>
      <c r="J7737" t="s">
        <v>36751</v>
      </c>
      <c r="K7737">
        <v>53</v>
      </c>
      <c r="L7737">
        <v>53</v>
      </c>
      <c r="M7737" s="6">
        <v>42780</v>
      </c>
      <c r="N7737" s="6">
        <v>42780</v>
      </c>
      <c r="O7737" t="s">
        <v>5953</v>
      </c>
    </row>
    <row r="7738" spans="1:15" x14ac:dyDescent="0.3">
      <c r="A7738" t="s">
        <v>36752</v>
      </c>
      <c r="B7738">
        <v>1868856</v>
      </c>
      <c r="D7738">
        <v>0</v>
      </c>
      <c r="E7738" t="s">
        <v>5956</v>
      </c>
      <c r="F7738" t="s">
        <v>6258</v>
      </c>
      <c r="G7738" t="s">
        <v>36753</v>
      </c>
      <c r="H7738" t="s">
        <v>11368</v>
      </c>
      <c r="I7738" t="s">
        <v>5987</v>
      </c>
      <c r="J7738" t="s">
        <v>36754</v>
      </c>
      <c r="K7738">
        <v>58</v>
      </c>
      <c r="L7738">
        <v>58</v>
      </c>
      <c r="M7738" s="6">
        <v>42780</v>
      </c>
      <c r="N7738" s="6">
        <v>42780</v>
      </c>
      <c r="O7738" t="s">
        <v>5953</v>
      </c>
    </row>
    <row r="7739" spans="1:15" x14ac:dyDescent="0.3">
      <c r="A7739" t="s">
        <v>36755</v>
      </c>
      <c r="B7739">
        <v>1868857</v>
      </c>
      <c r="D7739">
        <v>0</v>
      </c>
      <c r="E7739" t="s">
        <v>5956</v>
      </c>
      <c r="F7739" t="s">
        <v>6258</v>
      </c>
      <c r="G7739" t="s">
        <v>36756</v>
      </c>
      <c r="H7739" t="s">
        <v>11632</v>
      </c>
      <c r="I7739" t="s">
        <v>5987</v>
      </c>
      <c r="J7739" t="s">
        <v>36757</v>
      </c>
      <c r="K7739">
        <v>55</v>
      </c>
      <c r="L7739">
        <v>55</v>
      </c>
      <c r="M7739" s="6">
        <v>42780</v>
      </c>
      <c r="N7739" s="6">
        <v>42780</v>
      </c>
      <c r="O7739" t="s">
        <v>5953</v>
      </c>
    </row>
    <row r="7740" spans="1:15" x14ac:dyDescent="0.3">
      <c r="A7740" t="s">
        <v>36758</v>
      </c>
      <c r="B7740">
        <v>1868858</v>
      </c>
      <c r="D7740">
        <v>0</v>
      </c>
      <c r="E7740" t="s">
        <v>5956</v>
      </c>
      <c r="F7740" t="s">
        <v>6258</v>
      </c>
      <c r="G7740" t="s">
        <v>36759</v>
      </c>
      <c r="H7740" t="s">
        <v>11632</v>
      </c>
      <c r="I7740" t="s">
        <v>5987</v>
      </c>
      <c r="J7740" t="s">
        <v>36760</v>
      </c>
      <c r="K7740">
        <v>53</v>
      </c>
      <c r="L7740">
        <v>53</v>
      </c>
      <c r="M7740" s="6">
        <v>42780</v>
      </c>
      <c r="N7740" s="6">
        <v>42780</v>
      </c>
      <c r="O7740" t="s">
        <v>5953</v>
      </c>
    </row>
    <row r="7741" spans="1:15" x14ac:dyDescent="0.3">
      <c r="A7741" t="s">
        <v>36761</v>
      </c>
      <c r="B7741">
        <v>1868859</v>
      </c>
      <c r="D7741">
        <v>0</v>
      </c>
      <c r="E7741" t="s">
        <v>5956</v>
      </c>
      <c r="F7741" t="s">
        <v>6258</v>
      </c>
      <c r="G7741" t="s">
        <v>36762</v>
      </c>
      <c r="H7741" t="s">
        <v>7975</v>
      </c>
      <c r="I7741" t="s">
        <v>5987</v>
      </c>
      <c r="J7741" t="s">
        <v>36763</v>
      </c>
      <c r="K7741">
        <v>52</v>
      </c>
      <c r="L7741">
        <v>52</v>
      </c>
      <c r="M7741" s="6">
        <v>42780</v>
      </c>
      <c r="N7741" s="6">
        <v>42780</v>
      </c>
      <c r="O7741" t="s">
        <v>5953</v>
      </c>
    </row>
    <row r="7742" spans="1:15" x14ac:dyDescent="0.3">
      <c r="A7742" t="s">
        <v>36764</v>
      </c>
      <c r="B7742">
        <v>1868860</v>
      </c>
      <c r="D7742">
        <v>0</v>
      </c>
      <c r="E7742" t="s">
        <v>5956</v>
      </c>
      <c r="F7742" t="s">
        <v>6258</v>
      </c>
      <c r="G7742" t="s">
        <v>36765</v>
      </c>
      <c r="H7742" t="s">
        <v>7321</v>
      </c>
      <c r="I7742" t="s">
        <v>5987</v>
      </c>
      <c r="J7742" t="s">
        <v>36766</v>
      </c>
      <c r="K7742">
        <v>56</v>
      </c>
      <c r="L7742">
        <v>56</v>
      </c>
      <c r="M7742" s="6">
        <v>42780</v>
      </c>
      <c r="N7742" s="6">
        <v>42780</v>
      </c>
      <c r="O7742" t="s">
        <v>5953</v>
      </c>
    </row>
    <row r="7743" spans="1:15" x14ac:dyDescent="0.3">
      <c r="A7743" t="s">
        <v>36767</v>
      </c>
      <c r="B7743">
        <v>1868861</v>
      </c>
      <c r="D7743">
        <v>0</v>
      </c>
      <c r="E7743" t="s">
        <v>5956</v>
      </c>
      <c r="F7743" t="s">
        <v>6258</v>
      </c>
      <c r="G7743" t="s">
        <v>36768</v>
      </c>
      <c r="H7743" t="s">
        <v>11368</v>
      </c>
      <c r="I7743" t="s">
        <v>5987</v>
      </c>
      <c r="J7743" t="s">
        <v>36769</v>
      </c>
      <c r="K7743">
        <v>52</v>
      </c>
      <c r="L7743">
        <v>52</v>
      </c>
      <c r="M7743" s="6">
        <v>42780</v>
      </c>
      <c r="N7743" s="6">
        <v>42780</v>
      </c>
      <c r="O7743" t="s">
        <v>5953</v>
      </c>
    </row>
    <row r="7744" spans="1:15" x14ac:dyDescent="0.3">
      <c r="A7744" t="s">
        <v>36770</v>
      </c>
      <c r="B7744">
        <v>1868862</v>
      </c>
      <c r="D7744">
        <v>0</v>
      </c>
      <c r="E7744" t="s">
        <v>5956</v>
      </c>
      <c r="F7744" t="s">
        <v>6258</v>
      </c>
      <c r="G7744" t="s">
        <v>36771</v>
      </c>
      <c r="H7744" t="s">
        <v>8272</v>
      </c>
      <c r="I7744" t="s">
        <v>5987</v>
      </c>
      <c r="J7744" t="s">
        <v>36772</v>
      </c>
      <c r="K7744">
        <v>53</v>
      </c>
      <c r="L7744">
        <v>53</v>
      </c>
      <c r="M7744" s="6">
        <v>42780</v>
      </c>
      <c r="N7744" s="6">
        <v>42780</v>
      </c>
      <c r="O7744" t="s">
        <v>5953</v>
      </c>
    </row>
    <row r="7745" spans="1:15" x14ac:dyDescent="0.3">
      <c r="A7745" t="s">
        <v>36773</v>
      </c>
      <c r="B7745">
        <v>1871314</v>
      </c>
      <c r="D7745">
        <v>0</v>
      </c>
      <c r="E7745" t="s">
        <v>5956</v>
      </c>
      <c r="F7745" t="s">
        <v>6014</v>
      </c>
      <c r="G7745" t="s">
        <v>36774</v>
      </c>
      <c r="H7745" t="s">
        <v>15073</v>
      </c>
      <c r="I7745" t="s">
        <v>5987</v>
      </c>
      <c r="J7745" t="s">
        <v>36775</v>
      </c>
      <c r="K7745" t="s">
        <v>6135</v>
      </c>
      <c r="L7745">
        <v>53</v>
      </c>
      <c r="M7745" s="6">
        <v>42567</v>
      </c>
      <c r="N7745" s="6">
        <v>42683</v>
      </c>
      <c r="O7745" t="s">
        <v>5953</v>
      </c>
    </row>
    <row r="7746" spans="1:15" x14ac:dyDescent="0.3">
      <c r="A7746" t="s">
        <v>36776</v>
      </c>
      <c r="B7746">
        <v>1873341</v>
      </c>
      <c r="D7746">
        <v>0</v>
      </c>
      <c r="E7746" t="s">
        <v>9228</v>
      </c>
      <c r="F7746" t="s">
        <v>5978</v>
      </c>
      <c r="G7746" t="s">
        <v>36777</v>
      </c>
      <c r="H7746" t="s">
        <v>11678</v>
      </c>
      <c r="I7746" t="s">
        <v>5987</v>
      </c>
      <c r="J7746" t="s">
        <v>36778</v>
      </c>
      <c r="K7746">
        <v>40</v>
      </c>
      <c r="L7746">
        <v>40</v>
      </c>
      <c r="M7746" s="6">
        <v>42897</v>
      </c>
      <c r="N7746" s="6">
        <v>42897</v>
      </c>
      <c r="O7746" t="s">
        <v>5953</v>
      </c>
    </row>
    <row r="7747" spans="1:15" x14ac:dyDescent="0.3">
      <c r="A7747" t="s">
        <v>36779</v>
      </c>
      <c r="B7747">
        <v>1873778</v>
      </c>
      <c r="D7747">
        <v>0</v>
      </c>
      <c r="E7747" t="s">
        <v>5956</v>
      </c>
      <c r="F7747" t="s">
        <v>6014</v>
      </c>
      <c r="G7747" t="s">
        <v>36780</v>
      </c>
      <c r="H7747" t="s">
        <v>7704</v>
      </c>
      <c r="I7747" t="s">
        <v>5987</v>
      </c>
      <c r="J7747" t="s">
        <v>36781</v>
      </c>
      <c r="K7747" t="s">
        <v>6135</v>
      </c>
      <c r="L7747">
        <v>52</v>
      </c>
      <c r="M7747" s="6">
        <v>42772</v>
      </c>
      <c r="N7747" s="6">
        <v>42907</v>
      </c>
      <c r="O7747" t="s">
        <v>5953</v>
      </c>
    </row>
    <row r="7748" spans="1:15" x14ac:dyDescent="0.3">
      <c r="A7748" t="s">
        <v>36782</v>
      </c>
      <c r="B7748">
        <v>1873894</v>
      </c>
      <c r="D7748">
        <v>0</v>
      </c>
      <c r="E7748" t="s">
        <v>5956</v>
      </c>
      <c r="F7748" t="s">
        <v>6184</v>
      </c>
      <c r="G7748" t="s">
        <v>36783</v>
      </c>
      <c r="H7748" t="s">
        <v>6816</v>
      </c>
      <c r="I7748" t="s">
        <v>5987</v>
      </c>
      <c r="J7748" t="s">
        <v>36784</v>
      </c>
      <c r="K7748">
        <v>1</v>
      </c>
      <c r="L7748">
        <v>235</v>
      </c>
      <c r="M7748" s="6">
        <v>42948</v>
      </c>
      <c r="N7748" s="6">
        <v>42948</v>
      </c>
      <c r="O7748" t="s">
        <v>5953</v>
      </c>
    </row>
    <row r="7749" spans="1:15" x14ac:dyDescent="0.3">
      <c r="A7749" t="s">
        <v>36785</v>
      </c>
      <c r="B7749">
        <v>1873904</v>
      </c>
      <c r="D7749">
        <v>0</v>
      </c>
      <c r="E7749" t="s">
        <v>5956</v>
      </c>
      <c r="F7749" t="s">
        <v>6258</v>
      </c>
      <c r="G7749" t="s">
        <v>36786</v>
      </c>
      <c r="H7749" t="s">
        <v>6940</v>
      </c>
      <c r="I7749" t="s">
        <v>5987</v>
      </c>
      <c r="J7749" t="s">
        <v>36787</v>
      </c>
      <c r="K7749" t="s">
        <v>6135</v>
      </c>
      <c r="L7749">
        <v>57</v>
      </c>
      <c r="M7749" s="6">
        <v>42634</v>
      </c>
      <c r="N7749" s="6">
        <v>42634</v>
      </c>
      <c r="O7749" t="s">
        <v>5953</v>
      </c>
    </row>
    <row r="7750" spans="1:15" x14ac:dyDescent="0.3">
      <c r="A7750" t="s">
        <v>36788</v>
      </c>
      <c r="B7750">
        <v>1873905</v>
      </c>
      <c r="D7750">
        <v>0</v>
      </c>
      <c r="E7750" t="s">
        <v>9228</v>
      </c>
      <c r="F7750" t="s">
        <v>5978</v>
      </c>
      <c r="G7750" t="s">
        <v>36789</v>
      </c>
      <c r="H7750" t="s">
        <v>7966</v>
      </c>
      <c r="I7750" t="s">
        <v>5987</v>
      </c>
      <c r="J7750" t="s">
        <v>36790</v>
      </c>
      <c r="K7750" t="s">
        <v>6135</v>
      </c>
      <c r="L7750">
        <v>176</v>
      </c>
      <c r="M7750" s="6">
        <v>42634</v>
      </c>
      <c r="N7750" s="6">
        <v>42634</v>
      </c>
      <c r="O7750" t="s">
        <v>5953</v>
      </c>
    </row>
    <row r="7751" spans="1:15" x14ac:dyDescent="0.3">
      <c r="A7751" t="s">
        <v>36791</v>
      </c>
      <c r="B7751">
        <v>1873954</v>
      </c>
      <c r="D7751">
        <v>0</v>
      </c>
      <c r="E7751" t="s">
        <v>5956</v>
      </c>
      <c r="F7751" t="s">
        <v>6184</v>
      </c>
      <c r="G7751" t="s">
        <v>36792</v>
      </c>
      <c r="H7751" t="s">
        <v>6428</v>
      </c>
      <c r="I7751" t="s">
        <v>5987</v>
      </c>
      <c r="J7751" t="s">
        <v>36793</v>
      </c>
      <c r="K7751">
        <v>284</v>
      </c>
      <c r="L7751">
        <v>284</v>
      </c>
      <c r="M7751" s="6">
        <v>42865</v>
      </c>
      <c r="N7751" s="6">
        <v>42865</v>
      </c>
      <c r="O7751" t="s">
        <v>5953</v>
      </c>
    </row>
    <row r="7752" spans="1:15" x14ac:dyDescent="0.3">
      <c r="A7752" t="s">
        <v>36794</v>
      </c>
      <c r="B7752">
        <v>1873994</v>
      </c>
      <c r="D7752">
        <v>0</v>
      </c>
      <c r="E7752" t="s">
        <v>5956</v>
      </c>
      <c r="F7752" t="s">
        <v>6258</v>
      </c>
      <c r="G7752" t="s">
        <v>36795</v>
      </c>
      <c r="H7752" t="s">
        <v>19258</v>
      </c>
      <c r="I7752" t="s">
        <v>5987</v>
      </c>
      <c r="J7752" t="s">
        <v>36796</v>
      </c>
      <c r="K7752">
        <v>77</v>
      </c>
      <c r="L7752">
        <v>77</v>
      </c>
      <c r="M7752" s="6">
        <v>42634</v>
      </c>
      <c r="N7752" s="6">
        <v>42634</v>
      </c>
      <c r="O7752" t="s">
        <v>5953</v>
      </c>
    </row>
    <row r="7753" spans="1:15" x14ac:dyDescent="0.3">
      <c r="A7753" t="s">
        <v>36797</v>
      </c>
      <c r="B7753">
        <v>1873995</v>
      </c>
      <c r="D7753">
        <v>0</v>
      </c>
      <c r="E7753" t="s">
        <v>5956</v>
      </c>
      <c r="F7753" t="s">
        <v>6258</v>
      </c>
      <c r="G7753" t="s">
        <v>36798</v>
      </c>
      <c r="H7753" t="s">
        <v>19258</v>
      </c>
      <c r="I7753" t="s">
        <v>5987</v>
      </c>
      <c r="J7753" t="s">
        <v>36799</v>
      </c>
      <c r="K7753">
        <v>76</v>
      </c>
      <c r="L7753">
        <v>76</v>
      </c>
      <c r="M7753" s="6">
        <v>42634</v>
      </c>
      <c r="N7753" s="6">
        <v>42634</v>
      </c>
      <c r="O7753" t="s">
        <v>5953</v>
      </c>
    </row>
    <row r="7754" spans="1:15" x14ac:dyDescent="0.3">
      <c r="A7754" t="s">
        <v>36800</v>
      </c>
      <c r="B7754">
        <v>1873996</v>
      </c>
      <c r="D7754">
        <v>0</v>
      </c>
      <c r="E7754" t="s">
        <v>5956</v>
      </c>
      <c r="F7754" t="s">
        <v>6258</v>
      </c>
      <c r="G7754" t="s">
        <v>36801</v>
      </c>
      <c r="H7754" t="s">
        <v>19053</v>
      </c>
      <c r="I7754" t="s">
        <v>5987</v>
      </c>
      <c r="J7754" t="s">
        <v>36802</v>
      </c>
      <c r="K7754">
        <v>75</v>
      </c>
      <c r="L7754">
        <v>75</v>
      </c>
      <c r="M7754" s="6">
        <v>42634</v>
      </c>
      <c r="N7754" s="6">
        <v>42634</v>
      </c>
      <c r="O7754" t="s">
        <v>5953</v>
      </c>
    </row>
    <row r="7755" spans="1:15" x14ac:dyDescent="0.3">
      <c r="A7755" t="s">
        <v>36803</v>
      </c>
      <c r="B7755">
        <v>187944</v>
      </c>
      <c r="D7755">
        <v>0</v>
      </c>
      <c r="E7755" t="s">
        <v>5956</v>
      </c>
      <c r="F7755" t="s">
        <v>6258</v>
      </c>
      <c r="G7755" t="s">
        <v>36804</v>
      </c>
      <c r="H7755" t="s">
        <v>5973</v>
      </c>
      <c r="I7755" t="s">
        <v>5987</v>
      </c>
      <c r="J7755" t="s">
        <v>36805</v>
      </c>
      <c r="K7755" t="s">
        <v>6135</v>
      </c>
      <c r="L7755">
        <v>125</v>
      </c>
      <c r="M7755" s="6">
        <v>40991</v>
      </c>
      <c r="N7755" s="6">
        <v>40997</v>
      </c>
      <c r="O7755" t="s">
        <v>5953</v>
      </c>
    </row>
    <row r="7756" spans="1:15" x14ac:dyDescent="0.3">
      <c r="A7756" t="s">
        <v>36806</v>
      </c>
      <c r="B7756">
        <v>1880590</v>
      </c>
      <c r="D7756">
        <v>0</v>
      </c>
      <c r="E7756" t="s">
        <v>9228</v>
      </c>
      <c r="F7756" t="s">
        <v>5978</v>
      </c>
      <c r="G7756" t="s">
        <v>36807</v>
      </c>
      <c r="H7756" t="s">
        <v>13531</v>
      </c>
      <c r="I7756" t="s">
        <v>5987</v>
      </c>
      <c r="J7756" t="s">
        <v>36808</v>
      </c>
      <c r="K7756">
        <v>300</v>
      </c>
      <c r="L7756">
        <v>297</v>
      </c>
      <c r="M7756" s="6">
        <v>42574</v>
      </c>
      <c r="N7756" s="6">
        <v>42866</v>
      </c>
      <c r="O7756" t="s">
        <v>5953</v>
      </c>
    </row>
    <row r="7757" spans="1:15" x14ac:dyDescent="0.3">
      <c r="A7757" t="s">
        <v>36809</v>
      </c>
      <c r="B7757">
        <v>1881104</v>
      </c>
      <c r="D7757">
        <v>0</v>
      </c>
      <c r="E7757" t="s">
        <v>5956</v>
      </c>
      <c r="F7757" t="s">
        <v>6184</v>
      </c>
      <c r="G7757" t="s">
        <v>36810</v>
      </c>
      <c r="H7757" t="s">
        <v>8648</v>
      </c>
      <c r="I7757" t="s">
        <v>5987</v>
      </c>
      <c r="J7757" t="s">
        <v>36811</v>
      </c>
      <c r="K7757">
        <v>291</v>
      </c>
      <c r="L7757">
        <v>281</v>
      </c>
      <c r="M7757" s="6">
        <v>42650</v>
      </c>
      <c r="N7757" s="6">
        <v>42774</v>
      </c>
      <c r="O7757" t="s">
        <v>5953</v>
      </c>
    </row>
    <row r="7758" spans="1:15" x14ac:dyDescent="0.3">
      <c r="A7758" t="s">
        <v>36812</v>
      </c>
      <c r="B7758">
        <v>1881139</v>
      </c>
      <c r="D7758">
        <v>0</v>
      </c>
      <c r="E7758" t="s">
        <v>5956</v>
      </c>
      <c r="F7758" t="s">
        <v>6258</v>
      </c>
      <c r="G7758" t="s">
        <v>36813</v>
      </c>
      <c r="H7758" t="s">
        <v>7939</v>
      </c>
      <c r="I7758" t="s">
        <v>5987</v>
      </c>
      <c r="J7758" t="s">
        <v>36814</v>
      </c>
      <c r="K7758">
        <v>88</v>
      </c>
      <c r="L7758">
        <v>88</v>
      </c>
      <c r="M7758" s="6">
        <v>42651</v>
      </c>
      <c r="N7758" s="6">
        <v>42651</v>
      </c>
      <c r="O7758" t="s">
        <v>5953</v>
      </c>
    </row>
    <row r="7759" spans="1:15" x14ac:dyDescent="0.3">
      <c r="A7759" t="s">
        <v>36815</v>
      </c>
      <c r="B7759">
        <v>1881140</v>
      </c>
      <c r="D7759">
        <v>0</v>
      </c>
      <c r="E7759" t="s">
        <v>5956</v>
      </c>
      <c r="F7759" t="s">
        <v>6258</v>
      </c>
      <c r="G7759" t="s">
        <v>36816</v>
      </c>
      <c r="H7759" t="s">
        <v>7643</v>
      </c>
      <c r="I7759" t="s">
        <v>5987</v>
      </c>
      <c r="J7759" t="s">
        <v>36817</v>
      </c>
      <c r="K7759">
        <v>85</v>
      </c>
      <c r="L7759">
        <v>85</v>
      </c>
      <c r="M7759" s="6">
        <v>42651</v>
      </c>
      <c r="N7759" s="6">
        <v>42651</v>
      </c>
      <c r="O7759" t="s">
        <v>5953</v>
      </c>
    </row>
    <row r="7760" spans="1:15" x14ac:dyDescent="0.3">
      <c r="A7760" t="s">
        <v>36818</v>
      </c>
      <c r="B7760">
        <v>1881141</v>
      </c>
      <c r="D7760">
        <v>0</v>
      </c>
      <c r="E7760" t="s">
        <v>5956</v>
      </c>
      <c r="F7760" t="s">
        <v>6258</v>
      </c>
      <c r="G7760" t="s">
        <v>36819</v>
      </c>
      <c r="H7760" t="s">
        <v>11704</v>
      </c>
      <c r="I7760" t="s">
        <v>5987</v>
      </c>
      <c r="J7760" t="s">
        <v>36820</v>
      </c>
      <c r="K7760">
        <v>92</v>
      </c>
      <c r="L7760">
        <v>92</v>
      </c>
      <c r="M7760" s="6">
        <v>42651</v>
      </c>
      <c r="N7760" s="6">
        <v>42651</v>
      </c>
      <c r="O7760" t="s">
        <v>5953</v>
      </c>
    </row>
    <row r="7761" spans="1:15" x14ac:dyDescent="0.3">
      <c r="A7761" t="s">
        <v>36821</v>
      </c>
      <c r="B7761">
        <v>1882400</v>
      </c>
      <c r="D7761">
        <v>0</v>
      </c>
      <c r="E7761" t="s">
        <v>5956</v>
      </c>
      <c r="F7761" t="s">
        <v>6014</v>
      </c>
      <c r="G7761" t="s">
        <v>36822</v>
      </c>
      <c r="H7761" t="s">
        <v>6422</v>
      </c>
      <c r="I7761" t="s">
        <v>5987</v>
      </c>
      <c r="J7761" t="s">
        <v>36823</v>
      </c>
      <c r="K7761">
        <v>49</v>
      </c>
      <c r="L7761">
        <v>49</v>
      </c>
      <c r="M7761" s="6">
        <v>42651</v>
      </c>
      <c r="N7761" s="6">
        <v>42651</v>
      </c>
      <c r="O7761" t="s">
        <v>5953</v>
      </c>
    </row>
    <row r="7762" spans="1:15" x14ac:dyDescent="0.3">
      <c r="A7762" t="s">
        <v>36824</v>
      </c>
      <c r="B7762">
        <v>1882439</v>
      </c>
      <c r="D7762">
        <v>0</v>
      </c>
      <c r="E7762" t="s">
        <v>5956</v>
      </c>
      <c r="F7762" t="s">
        <v>6258</v>
      </c>
      <c r="G7762" t="s">
        <v>36825</v>
      </c>
      <c r="H7762">
        <v>69</v>
      </c>
      <c r="I7762" t="s">
        <v>5987</v>
      </c>
      <c r="J7762" t="s">
        <v>36826</v>
      </c>
      <c r="K7762">
        <v>94</v>
      </c>
      <c r="L7762">
        <v>94</v>
      </c>
      <c r="M7762" s="6">
        <v>42651</v>
      </c>
      <c r="N7762" s="6">
        <v>42651</v>
      </c>
      <c r="O7762" t="s">
        <v>5953</v>
      </c>
    </row>
    <row r="7763" spans="1:15" x14ac:dyDescent="0.3">
      <c r="A7763" t="s">
        <v>36827</v>
      </c>
      <c r="B7763">
        <v>1882465</v>
      </c>
      <c r="D7763">
        <v>0</v>
      </c>
      <c r="E7763" t="s">
        <v>5956</v>
      </c>
      <c r="F7763" t="s">
        <v>6258</v>
      </c>
      <c r="G7763" t="s">
        <v>14700</v>
      </c>
      <c r="H7763" t="s">
        <v>11660</v>
      </c>
      <c r="I7763" t="s">
        <v>5987</v>
      </c>
      <c r="J7763" t="s">
        <v>36828</v>
      </c>
      <c r="K7763">
        <v>63</v>
      </c>
      <c r="L7763">
        <v>63</v>
      </c>
      <c r="M7763" s="6">
        <v>42651</v>
      </c>
      <c r="N7763" s="6">
        <v>42651</v>
      </c>
      <c r="O7763" t="s">
        <v>5953</v>
      </c>
    </row>
    <row r="7764" spans="1:15" x14ac:dyDescent="0.3">
      <c r="A7764" t="s">
        <v>36829</v>
      </c>
      <c r="B7764">
        <v>1885242</v>
      </c>
      <c r="D7764">
        <v>0</v>
      </c>
      <c r="E7764" t="s">
        <v>5956</v>
      </c>
      <c r="F7764" t="s">
        <v>6184</v>
      </c>
      <c r="G7764" t="s">
        <v>36830</v>
      </c>
      <c r="H7764" t="s">
        <v>6254</v>
      </c>
      <c r="I7764" t="s">
        <v>5987</v>
      </c>
      <c r="J7764" t="s">
        <v>36831</v>
      </c>
      <c r="K7764">
        <v>280</v>
      </c>
      <c r="L7764">
        <v>280</v>
      </c>
      <c r="M7764" s="6">
        <v>42865</v>
      </c>
      <c r="N7764" s="6">
        <v>42865</v>
      </c>
      <c r="O7764" t="s">
        <v>5953</v>
      </c>
    </row>
    <row r="7765" spans="1:15" x14ac:dyDescent="0.3">
      <c r="A7765" t="s">
        <v>36832</v>
      </c>
      <c r="B7765">
        <v>1885245</v>
      </c>
      <c r="D7765">
        <v>0</v>
      </c>
      <c r="E7765" t="s">
        <v>5956</v>
      </c>
      <c r="F7765" t="s">
        <v>6184</v>
      </c>
      <c r="G7765" t="s">
        <v>36833</v>
      </c>
      <c r="H7765" t="s">
        <v>6254</v>
      </c>
      <c r="I7765" t="s">
        <v>5987</v>
      </c>
      <c r="J7765" t="s">
        <v>36834</v>
      </c>
      <c r="K7765">
        <v>286</v>
      </c>
      <c r="L7765">
        <v>286</v>
      </c>
      <c r="M7765" s="6">
        <v>42865</v>
      </c>
      <c r="N7765" s="6">
        <v>42865</v>
      </c>
      <c r="O7765" t="s">
        <v>5953</v>
      </c>
    </row>
    <row r="7766" spans="1:15" x14ac:dyDescent="0.3">
      <c r="A7766" t="s">
        <v>36835</v>
      </c>
      <c r="B7766">
        <v>1887657</v>
      </c>
      <c r="D7766">
        <v>0</v>
      </c>
      <c r="E7766" t="s">
        <v>5956</v>
      </c>
      <c r="F7766" t="s">
        <v>6258</v>
      </c>
      <c r="G7766" t="s">
        <v>36836</v>
      </c>
      <c r="H7766" t="s">
        <v>7424</v>
      </c>
      <c r="I7766" t="s">
        <v>5987</v>
      </c>
      <c r="J7766" t="s">
        <v>36837</v>
      </c>
      <c r="K7766">
        <v>95</v>
      </c>
      <c r="L7766">
        <v>95</v>
      </c>
      <c r="M7766" s="6">
        <v>42627</v>
      </c>
      <c r="N7766" s="6">
        <v>42907</v>
      </c>
      <c r="O7766" t="s">
        <v>5953</v>
      </c>
    </row>
    <row r="7767" spans="1:15" x14ac:dyDescent="0.3">
      <c r="A7767" t="s">
        <v>36838</v>
      </c>
      <c r="B7767">
        <v>1897424</v>
      </c>
      <c r="D7767">
        <v>0</v>
      </c>
      <c r="E7767" t="s">
        <v>5956</v>
      </c>
      <c r="F7767" t="s">
        <v>6258</v>
      </c>
      <c r="G7767" t="s">
        <v>36839</v>
      </c>
      <c r="H7767" t="s">
        <v>14233</v>
      </c>
      <c r="I7767" t="s">
        <v>5987</v>
      </c>
      <c r="J7767" t="s">
        <v>36840</v>
      </c>
      <c r="K7767">
        <v>97</v>
      </c>
      <c r="L7767">
        <v>97</v>
      </c>
      <c r="M7767" s="6">
        <v>42651</v>
      </c>
      <c r="N7767" s="6">
        <v>42651</v>
      </c>
      <c r="O7767" t="s">
        <v>5953</v>
      </c>
    </row>
    <row r="7768" spans="1:15" x14ac:dyDescent="0.3">
      <c r="A7768" t="s">
        <v>36841</v>
      </c>
      <c r="B7768">
        <v>1897425</v>
      </c>
      <c r="D7768">
        <v>0</v>
      </c>
      <c r="E7768" t="s">
        <v>5956</v>
      </c>
      <c r="F7768" t="s">
        <v>6258</v>
      </c>
      <c r="G7768" t="s">
        <v>36842</v>
      </c>
      <c r="H7768" t="s">
        <v>7643</v>
      </c>
      <c r="I7768" t="s">
        <v>5987</v>
      </c>
      <c r="J7768" t="s">
        <v>36843</v>
      </c>
      <c r="K7768">
        <v>87</v>
      </c>
      <c r="L7768">
        <v>87</v>
      </c>
      <c r="M7768" s="6">
        <v>42634</v>
      </c>
      <c r="N7768" s="6">
        <v>42634</v>
      </c>
      <c r="O7768" t="s">
        <v>5953</v>
      </c>
    </row>
    <row r="7769" spans="1:15" x14ac:dyDescent="0.3">
      <c r="A7769" t="s">
        <v>36844</v>
      </c>
      <c r="B7769">
        <v>1897428</v>
      </c>
      <c r="D7769">
        <v>0</v>
      </c>
      <c r="E7769" t="s">
        <v>5956</v>
      </c>
      <c r="F7769" t="s">
        <v>6258</v>
      </c>
      <c r="G7769" t="s">
        <v>36845</v>
      </c>
      <c r="H7769" t="s">
        <v>19827</v>
      </c>
      <c r="I7769" t="s">
        <v>5987</v>
      </c>
      <c r="J7769" t="s">
        <v>36846</v>
      </c>
      <c r="K7769">
        <v>61</v>
      </c>
      <c r="L7769">
        <v>61</v>
      </c>
      <c r="M7769" s="6">
        <v>42676</v>
      </c>
      <c r="N7769" s="6">
        <v>42676</v>
      </c>
      <c r="O7769" t="s">
        <v>5953</v>
      </c>
    </row>
    <row r="7770" spans="1:15" x14ac:dyDescent="0.3">
      <c r="A7770" t="s">
        <v>36847</v>
      </c>
      <c r="B7770">
        <v>1897429</v>
      </c>
      <c r="D7770">
        <v>0</v>
      </c>
      <c r="E7770" t="s">
        <v>5956</v>
      </c>
      <c r="F7770" t="s">
        <v>6258</v>
      </c>
      <c r="G7770" t="s">
        <v>36848</v>
      </c>
      <c r="H7770" t="s">
        <v>19827</v>
      </c>
      <c r="I7770" t="s">
        <v>5987</v>
      </c>
      <c r="J7770" t="s">
        <v>36849</v>
      </c>
      <c r="K7770">
        <v>62</v>
      </c>
      <c r="L7770">
        <v>62</v>
      </c>
      <c r="M7770" s="6">
        <v>42676</v>
      </c>
      <c r="N7770" s="6">
        <v>42676</v>
      </c>
      <c r="O7770" t="s">
        <v>5953</v>
      </c>
    </row>
    <row r="7771" spans="1:15" x14ac:dyDescent="0.3">
      <c r="A7771" t="s">
        <v>36850</v>
      </c>
      <c r="B7771">
        <v>1897430</v>
      </c>
      <c r="D7771">
        <v>0</v>
      </c>
      <c r="E7771" t="s">
        <v>5956</v>
      </c>
      <c r="F7771" t="s">
        <v>6014</v>
      </c>
      <c r="G7771" t="s">
        <v>36851</v>
      </c>
      <c r="H7771" t="s">
        <v>6172</v>
      </c>
      <c r="I7771" t="s">
        <v>5987</v>
      </c>
      <c r="J7771" t="s">
        <v>36852</v>
      </c>
      <c r="K7771">
        <v>52</v>
      </c>
      <c r="L7771">
        <v>52</v>
      </c>
      <c r="M7771" s="6">
        <v>42676</v>
      </c>
      <c r="N7771" s="6">
        <v>42676</v>
      </c>
      <c r="O7771" t="s">
        <v>5953</v>
      </c>
    </row>
    <row r="7772" spans="1:15" x14ac:dyDescent="0.3">
      <c r="A7772" t="s">
        <v>36853</v>
      </c>
      <c r="B7772">
        <v>1897431</v>
      </c>
      <c r="D7772">
        <v>0</v>
      </c>
      <c r="E7772" t="s">
        <v>5956</v>
      </c>
      <c r="F7772" t="s">
        <v>6184</v>
      </c>
      <c r="G7772" t="s">
        <v>36854</v>
      </c>
      <c r="H7772" t="s">
        <v>6046</v>
      </c>
      <c r="I7772" t="s">
        <v>5987</v>
      </c>
      <c r="J7772" t="s">
        <v>36855</v>
      </c>
      <c r="K7772">
        <v>50</v>
      </c>
      <c r="L7772">
        <v>50</v>
      </c>
      <c r="M7772" s="6">
        <v>42676</v>
      </c>
      <c r="N7772" s="6">
        <v>42676</v>
      </c>
      <c r="O7772" t="s">
        <v>5953</v>
      </c>
    </row>
    <row r="7773" spans="1:15" x14ac:dyDescent="0.3">
      <c r="A7773" t="s">
        <v>36856</v>
      </c>
      <c r="B7773">
        <v>1897432</v>
      </c>
      <c r="D7773">
        <v>0</v>
      </c>
      <c r="E7773" t="s">
        <v>5956</v>
      </c>
      <c r="F7773" t="s">
        <v>6184</v>
      </c>
      <c r="G7773" t="s">
        <v>36857</v>
      </c>
      <c r="H7773" t="s">
        <v>14194</v>
      </c>
      <c r="I7773" t="s">
        <v>5987</v>
      </c>
      <c r="J7773" t="s">
        <v>36858</v>
      </c>
      <c r="K7773">
        <v>269</v>
      </c>
      <c r="L7773">
        <v>233</v>
      </c>
      <c r="M7773" s="6">
        <v>42676</v>
      </c>
      <c r="N7773" s="6">
        <v>42676</v>
      </c>
      <c r="O7773" t="s">
        <v>5953</v>
      </c>
    </row>
    <row r="7774" spans="1:15" x14ac:dyDescent="0.3">
      <c r="A7774" t="s">
        <v>36859</v>
      </c>
      <c r="B7774">
        <v>1897433</v>
      </c>
      <c r="D7774">
        <v>0</v>
      </c>
      <c r="E7774" t="s">
        <v>5956</v>
      </c>
      <c r="F7774" t="s">
        <v>6184</v>
      </c>
      <c r="G7774" t="s">
        <v>36860</v>
      </c>
      <c r="H7774" t="s">
        <v>14194</v>
      </c>
      <c r="I7774" t="s">
        <v>5987</v>
      </c>
      <c r="J7774" t="s">
        <v>36861</v>
      </c>
      <c r="K7774">
        <v>268</v>
      </c>
      <c r="L7774">
        <v>232</v>
      </c>
      <c r="M7774" s="6">
        <v>42676</v>
      </c>
      <c r="N7774" s="6">
        <v>42676</v>
      </c>
      <c r="O7774" t="s">
        <v>5953</v>
      </c>
    </row>
    <row r="7775" spans="1:15" x14ac:dyDescent="0.3">
      <c r="A7775" t="s">
        <v>36862</v>
      </c>
      <c r="B7775">
        <v>1897434</v>
      </c>
      <c r="D7775">
        <v>0</v>
      </c>
      <c r="E7775" t="s">
        <v>5956</v>
      </c>
      <c r="F7775" t="s">
        <v>6014</v>
      </c>
      <c r="G7775" t="s">
        <v>36863</v>
      </c>
      <c r="H7775" t="s">
        <v>7071</v>
      </c>
      <c r="I7775" t="s">
        <v>5987</v>
      </c>
      <c r="J7775" t="s">
        <v>36864</v>
      </c>
      <c r="K7775">
        <v>48</v>
      </c>
      <c r="L7775">
        <v>48</v>
      </c>
      <c r="M7775" s="6">
        <v>42676</v>
      </c>
      <c r="N7775" s="6">
        <v>42993</v>
      </c>
      <c r="O7775" t="s">
        <v>5953</v>
      </c>
    </row>
    <row r="7776" spans="1:15" x14ac:dyDescent="0.3">
      <c r="A7776" t="s">
        <v>36865</v>
      </c>
      <c r="B7776">
        <v>1897435</v>
      </c>
      <c r="D7776">
        <v>0</v>
      </c>
      <c r="E7776" t="s">
        <v>5956</v>
      </c>
      <c r="F7776" t="s">
        <v>6184</v>
      </c>
      <c r="G7776" t="s">
        <v>36866</v>
      </c>
      <c r="H7776" t="s">
        <v>8957</v>
      </c>
      <c r="I7776" t="s">
        <v>5987</v>
      </c>
      <c r="J7776" t="s">
        <v>36867</v>
      </c>
      <c r="K7776">
        <v>269</v>
      </c>
      <c r="L7776">
        <v>233</v>
      </c>
      <c r="M7776" s="6">
        <v>42676</v>
      </c>
      <c r="N7776" s="6">
        <v>42676</v>
      </c>
      <c r="O7776" t="s">
        <v>5953</v>
      </c>
    </row>
    <row r="7777" spans="1:15" x14ac:dyDescent="0.3">
      <c r="A7777" t="s">
        <v>36868</v>
      </c>
      <c r="B7777">
        <v>1897436</v>
      </c>
      <c r="D7777">
        <v>0</v>
      </c>
      <c r="E7777" t="s">
        <v>9228</v>
      </c>
      <c r="F7777" t="s">
        <v>5978</v>
      </c>
      <c r="G7777" t="s">
        <v>36869</v>
      </c>
      <c r="H7777" t="s">
        <v>6663</v>
      </c>
      <c r="I7777" t="s">
        <v>5987</v>
      </c>
      <c r="J7777" t="s">
        <v>36870</v>
      </c>
      <c r="K7777">
        <v>49</v>
      </c>
      <c r="L7777">
        <v>49</v>
      </c>
      <c r="M7777" s="6">
        <v>42672</v>
      </c>
      <c r="N7777" s="6">
        <v>42672</v>
      </c>
      <c r="O7777" t="s">
        <v>5953</v>
      </c>
    </row>
    <row r="7778" spans="1:15" x14ac:dyDescent="0.3">
      <c r="A7778" t="s">
        <v>36871</v>
      </c>
      <c r="B7778">
        <v>1897437</v>
      </c>
      <c r="D7778">
        <v>0</v>
      </c>
      <c r="E7778" t="s">
        <v>5956</v>
      </c>
      <c r="F7778" t="s">
        <v>6258</v>
      </c>
      <c r="G7778" t="s">
        <v>36872</v>
      </c>
      <c r="H7778" t="s">
        <v>6122</v>
      </c>
      <c r="I7778" t="s">
        <v>5987</v>
      </c>
      <c r="J7778" t="s">
        <v>36873</v>
      </c>
      <c r="K7778">
        <v>293</v>
      </c>
      <c r="L7778">
        <v>283</v>
      </c>
      <c r="M7778" s="6">
        <v>42676</v>
      </c>
      <c r="N7778" s="6">
        <v>42676</v>
      </c>
      <c r="O7778" t="s">
        <v>5953</v>
      </c>
    </row>
    <row r="7779" spans="1:15" x14ac:dyDescent="0.3">
      <c r="A7779" t="s">
        <v>36874</v>
      </c>
      <c r="B7779">
        <v>1897438</v>
      </c>
      <c r="D7779">
        <v>0</v>
      </c>
      <c r="E7779" t="s">
        <v>5956</v>
      </c>
      <c r="F7779" t="s">
        <v>6258</v>
      </c>
      <c r="G7779" t="s">
        <v>36875</v>
      </c>
      <c r="H7779" t="s">
        <v>17979</v>
      </c>
      <c r="I7779" t="s">
        <v>5987</v>
      </c>
      <c r="J7779" t="s">
        <v>36876</v>
      </c>
      <c r="K7779">
        <v>69</v>
      </c>
      <c r="L7779">
        <v>69</v>
      </c>
      <c r="M7779" s="6">
        <v>42676</v>
      </c>
      <c r="N7779" s="6">
        <v>42676</v>
      </c>
      <c r="O7779" t="s">
        <v>5953</v>
      </c>
    </row>
    <row r="7780" spans="1:15" x14ac:dyDescent="0.3">
      <c r="A7780" t="s">
        <v>36877</v>
      </c>
      <c r="B7780">
        <v>1897439</v>
      </c>
      <c r="D7780">
        <v>0</v>
      </c>
      <c r="E7780" t="s">
        <v>5956</v>
      </c>
      <c r="F7780" t="s">
        <v>6258</v>
      </c>
      <c r="G7780" t="s">
        <v>36878</v>
      </c>
      <c r="H7780" t="s">
        <v>7648</v>
      </c>
      <c r="I7780" t="s">
        <v>5987</v>
      </c>
      <c r="J7780" t="s">
        <v>36879</v>
      </c>
      <c r="K7780">
        <v>91</v>
      </c>
      <c r="L7780">
        <v>90</v>
      </c>
      <c r="M7780" s="6">
        <v>42693</v>
      </c>
      <c r="N7780" s="6">
        <v>42693</v>
      </c>
      <c r="O7780" t="s">
        <v>5953</v>
      </c>
    </row>
    <row r="7781" spans="1:15" x14ac:dyDescent="0.3">
      <c r="A7781" t="s">
        <v>36880</v>
      </c>
      <c r="B7781">
        <v>1897440</v>
      </c>
      <c r="D7781">
        <v>0</v>
      </c>
      <c r="E7781" t="s">
        <v>5956</v>
      </c>
      <c r="F7781" t="s">
        <v>6258</v>
      </c>
      <c r="G7781" t="s">
        <v>36881</v>
      </c>
      <c r="H7781" t="s">
        <v>8576</v>
      </c>
      <c r="I7781" t="s">
        <v>5987</v>
      </c>
      <c r="J7781" t="s">
        <v>36882</v>
      </c>
      <c r="K7781">
        <v>93</v>
      </c>
      <c r="L7781">
        <v>93</v>
      </c>
      <c r="M7781" s="6">
        <v>42693</v>
      </c>
      <c r="N7781" s="6">
        <v>42693</v>
      </c>
      <c r="O7781" t="s">
        <v>5953</v>
      </c>
    </row>
    <row r="7782" spans="1:15" x14ac:dyDescent="0.3">
      <c r="A7782" t="s">
        <v>36883</v>
      </c>
      <c r="B7782">
        <v>1897441</v>
      </c>
      <c r="D7782">
        <v>0</v>
      </c>
      <c r="E7782" t="s">
        <v>5956</v>
      </c>
      <c r="F7782" t="s">
        <v>6258</v>
      </c>
      <c r="G7782" t="s">
        <v>36884</v>
      </c>
      <c r="H7782" t="s">
        <v>6511</v>
      </c>
      <c r="I7782" t="s">
        <v>5987</v>
      </c>
      <c r="J7782" t="s">
        <v>36885</v>
      </c>
      <c r="K7782">
        <v>69</v>
      </c>
      <c r="L7782">
        <v>66</v>
      </c>
      <c r="M7782" s="6">
        <v>42676</v>
      </c>
      <c r="N7782" s="6">
        <v>42676</v>
      </c>
      <c r="O7782" t="s">
        <v>5953</v>
      </c>
    </row>
    <row r="7783" spans="1:15" x14ac:dyDescent="0.3">
      <c r="A7783" t="s">
        <v>36886</v>
      </c>
      <c r="B7783">
        <v>1897442</v>
      </c>
      <c r="D7783">
        <v>0</v>
      </c>
      <c r="E7783" t="s">
        <v>5956</v>
      </c>
      <c r="F7783" t="s">
        <v>6258</v>
      </c>
      <c r="G7783" t="s">
        <v>36887</v>
      </c>
      <c r="H7783" t="s">
        <v>6511</v>
      </c>
      <c r="I7783" t="s">
        <v>5987</v>
      </c>
      <c r="J7783" t="s">
        <v>36888</v>
      </c>
      <c r="K7783">
        <v>69</v>
      </c>
      <c r="L7783">
        <v>66</v>
      </c>
      <c r="M7783" s="6">
        <v>42676</v>
      </c>
      <c r="N7783" s="6">
        <v>42676</v>
      </c>
      <c r="O7783" t="s">
        <v>5953</v>
      </c>
    </row>
    <row r="7784" spans="1:15" x14ac:dyDescent="0.3">
      <c r="A7784" t="s">
        <v>36889</v>
      </c>
      <c r="B7784">
        <v>1897443</v>
      </c>
      <c r="D7784">
        <v>0</v>
      </c>
      <c r="E7784" t="s">
        <v>5956</v>
      </c>
      <c r="F7784" t="s">
        <v>6014</v>
      </c>
      <c r="G7784" t="s">
        <v>36890</v>
      </c>
      <c r="H7784" t="s">
        <v>8581</v>
      </c>
      <c r="I7784" t="s">
        <v>5987</v>
      </c>
      <c r="J7784" t="s">
        <v>36891</v>
      </c>
      <c r="K7784" t="s">
        <v>6135</v>
      </c>
      <c r="L7784">
        <v>45</v>
      </c>
      <c r="M7784" s="6">
        <v>42676</v>
      </c>
      <c r="N7784" s="6">
        <v>42849</v>
      </c>
      <c r="O7784" t="s">
        <v>5953</v>
      </c>
    </row>
    <row r="7785" spans="1:15" x14ac:dyDescent="0.3">
      <c r="A7785" t="s">
        <v>36892</v>
      </c>
      <c r="B7785">
        <v>1897445</v>
      </c>
      <c r="D7785">
        <v>0</v>
      </c>
      <c r="E7785" t="s">
        <v>5956</v>
      </c>
      <c r="F7785" t="s">
        <v>6258</v>
      </c>
      <c r="G7785" t="s">
        <v>36893</v>
      </c>
      <c r="H7785" t="s">
        <v>26453</v>
      </c>
      <c r="I7785" t="s">
        <v>5987</v>
      </c>
      <c r="J7785" t="s">
        <v>36894</v>
      </c>
      <c r="K7785">
        <v>92</v>
      </c>
      <c r="L7785">
        <v>92</v>
      </c>
      <c r="M7785" s="6">
        <v>42676</v>
      </c>
      <c r="N7785" s="6">
        <v>42676</v>
      </c>
      <c r="O7785" t="s">
        <v>5953</v>
      </c>
    </row>
    <row r="7786" spans="1:15" x14ac:dyDescent="0.3">
      <c r="A7786" t="s">
        <v>36895</v>
      </c>
      <c r="B7786">
        <v>1897448</v>
      </c>
      <c r="D7786">
        <v>0</v>
      </c>
      <c r="E7786" t="s">
        <v>5956</v>
      </c>
      <c r="F7786" t="s">
        <v>6258</v>
      </c>
      <c r="G7786" t="s">
        <v>36896</v>
      </c>
      <c r="H7786" t="s">
        <v>8576</v>
      </c>
      <c r="I7786" t="s">
        <v>5987</v>
      </c>
      <c r="J7786" t="s">
        <v>36897</v>
      </c>
      <c r="K7786">
        <v>97</v>
      </c>
      <c r="L7786">
        <v>97</v>
      </c>
      <c r="M7786" s="6">
        <v>42676</v>
      </c>
      <c r="N7786" s="6">
        <v>42676</v>
      </c>
      <c r="O7786" t="s">
        <v>5953</v>
      </c>
    </row>
    <row r="7787" spans="1:15" x14ac:dyDescent="0.3">
      <c r="A7787" t="s">
        <v>36898</v>
      </c>
      <c r="B7787">
        <v>1897449</v>
      </c>
      <c r="D7787">
        <v>0</v>
      </c>
      <c r="E7787" t="s">
        <v>5956</v>
      </c>
      <c r="F7787" t="s">
        <v>6258</v>
      </c>
      <c r="G7787" t="s">
        <v>36899</v>
      </c>
      <c r="H7787" t="s">
        <v>11704</v>
      </c>
      <c r="I7787" t="s">
        <v>5987</v>
      </c>
      <c r="J7787" t="s">
        <v>36900</v>
      </c>
      <c r="K7787">
        <v>97</v>
      </c>
      <c r="L7787">
        <v>97</v>
      </c>
      <c r="M7787" s="6">
        <v>42676</v>
      </c>
      <c r="N7787" s="6">
        <v>42676</v>
      </c>
      <c r="O7787" t="s">
        <v>5953</v>
      </c>
    </row>
    <row r="7788" spans="1:15" x14ac:dyDescent="0.3">
      <c r="A7788" t="s">
        <v>36901</v>
      </c>
      <c r="B7788">
        <v>1897483</v>
      </c>
      <c r="D7788">
        <v>0</v>
      </c>
      <c r="E7788" t="s">
        <v>5956</v>
      </c>
      <c r="F7788" t="s">
        <v>6258</v>
      </c>
      <c r="G7788" t="s">
        <v>36902</v>
      </c>
      <c r="H7788" t="s">
        <v>7939</v>
      </c>
      <c r="I7788" t="s">
        <v>5987</v>
      </c>
      <c r="J7788" t="s">
        <v>36903</v>
      </c>
      <c r="K7788">
        <v>88</v>
      </c>
      <c r="L7788">
        <v>88</v>
      </c>
      <c r="M7788" s="6">
        <v>42634</v>
      </c>
      <c r="N7788" s="6">
        <v>42634</v>
      </c>
      <c r="O7788" t="s">
        <v>5953</v>
      </c>
    </row>
    <row r="7789" spans="1:15" x14ac:dyDescent="0.3">
      <c r="A7789" t="s">
        <v>36904</v>
      </c>
      <c r="B7789">
        <v>1897484</v>
      </c>
      <c r="D7789">
        <v>0</v>
      </c>
      <c r="E7789" t="s">
        <v>5956</v>
      </c>
      <c r="F7789" t="s">
        <v>6258</v>
      </c>
      <c r="G7789" t="s">
        <v>36905</v>
      </c>
      <c r="H7789" t="s">
        <v>9338</v>
      </c>
      <c r="I7789" t="s">
        <v>5987</v>
      </c>
      <c r="J7789" t="s">
        <v>36906</v>
      </c>
      <c r="K7789">
        <v>97</v>
      </c>
      <c r="L7789">
        <v>96</v>
      </c>
      <c r="M7789" s="6">
        <v>42651</v>
      </c>
      <c r="N7789" s="6">
        <v>42651</v>
      </c>
      <c r="O7789" t="s">
        <v>5953</v>
      </c>
    </row>
    <row r="7790" spans="1:15" x14ac:dyDescent="0.3">
      <c r="A7790" t="s">
        <v>36907</v>
      </c>
      <c r="B7790">
        <v>1897486</v>
      </c>
      <c r="D7790">
        <v>0</v>
      </c>
      <c r="E7790" t="s">
        <v>5956</v>
      </c>
      <c r="F7790" t="s">
        <v>6258</v>
      </c>
      <c r="G7790" t="s">
        <v>36908</v>
      </c>
      <c r="H7790" t="s">
        <v>8241</v>
      </c>
      <c r="I7790" t="s">
        <v>5987</v>
      </c>
      <c r="J7790" t="s">
        <v>36909</v>
      </c>
      <c r="K7790">
        <v>93</v>
      </c>
      <c r="L7790">
        <v>92</v>
      </c>
      <c r="M7790" s="6">
        <v>42651</v>
      </c>
      <c r="N7790" s="6">
        <v>42651</v>
      </c>
      <c r="O7790" t="s">
        <v>5953</v>
      </c>
    </row>
    <row r="7791" spans="1:15" x14ac:dyDescent="0.3">
      <c r="A7791" t="s">
        <v>36910</v>
      </c>
      <c r="B7791">
        <v>1897487</v>
      </c>
      <c r="D7791">
        <v>0</v>
      </c>
      <c r="E7791" t="s">
        <v>5956</v>
      </c>
      <c r="F7791" t="s">
        <v>6258</v>
      </c>
      <c r="G7791" t="s">
        <v>10616</v>
      </c>
      <c r="H7791" t="s">
        <v>9338</v>
      </c>
      <c r="I7791" t="s">
        <v>5987</v>
      </c>
      <c r="J7791" t="s">
        <v>36911</v>
      </c>
      <c r="K7791">
        <v>100</v>
      </c>
      <c r="L7791">
        <v>99</v>
      </c>
      <c r="M7791" s="6">
        <v>42672</v>
      </c>
      <c r="N7791" s="6">
        <v>42672</v>
      </c>
      <c r="O7791" t="s">
        <v>5953</v>
      </c>
    </row>
    <row r="7792" spans="1:15" x14ac:dyDescent="0.3">
      <c r="A7792" t="s">
        <v>36912</v>
      </c>
      <c r="B7792">
        <v>1897489</v>
      </c>
      <c r="D7792">
        <v>0</v>
      </c>
      <c r="E7792" t="s">
        <v>5956</v>
      </c>
      <c r="F7792" t="s">
        <v>6258</v>
      </c>
      <c r="G7792" t="s">
        <v>36913</v>
      </c>
      <c r="H7792">
        <v>64</v>
      </c>
      <c r="I7792" t="s">
        <v>5987</v>
      </c>
      <c r="J7792" t="s">
        <v>36914</v>
      </c>
      <c r="K7792">
        <v>89</v>
      </c>
      <c r="L7792">
        <v>89</v>
      </c>
      <c r="M7792" s="6">
        <v>42672</v>
      </c>
      <c r="N7792" s="6">
        <v>42672</v>
      </c>
      <c r="O7792" t="s">
        <v>5953</v>
      </c>
    </row>
    <row r="7793" spans="1:15" x14ac:dyDescent="0.3">
      <c r="A7793" t="s">
        <v>36915</v>
      </c>
      <c r="B7793">
        <v>1897490</v>
      </c>
      <c r="D7793">
        <v>0</v>
      </c>
      <c r="E7793" t="s">
        <v>5956</v>
      </c>
      <c r="F7793" t="s">
        <v>6258</v>
      </c>
      <c r="G7793" t="s">
        <v>35965</v>
      </c>
      <c r="H7793">
        <v>64</v>
      </c>
      <c r="I7793" t="s">
        <v>5987</v>
      </c>
      <c r="J7793" t="s">
        <v>36916</v>
      </c>
      <c r="K7793">
        <v>90</v>
      </c>
      <c r="L7793">
        <v>88</v>
      </c>
      <c r="M7793" s="6">
        <v>42651</v>
      </c>
      <c r="N7793" s="6">
        <v>42651</v>
      </c>
      <c r="O7793" t="s">
        <v>5953</v>
      </c>
    </row>
    <row r="7794" spans="1:15" x14ac:dyDescent="0.3">
      <c r="A7794" t="s">
        <v>36917</v>
      </c>
      <c r="B7794">
        <v>1897495</v>
      </c>
      <c r="D7794">
        <v>0</v>
      </c>
      <c r="E7794" t="s">
        <v>5956</v>
      </c>
      <c r="F7794" t="s">
        <v>6184</v>
      </c>
      <c r="G7794" t="s">
        <v>36918</v>
      </c>
      <c r="H7794">
        <v>39</v>
      </c>
      <c r="I7794" t="s">
        <v>5987</v>
      </c>
      <c r="J7794" t="s">
        <v>36919</v>
      </c>
      <c r="K7794">
        <v>275</v>
      </c>
      <c r="L7794">
        <v>265</v>
      </c>
      <c r="M7794" s="6">
        <v>42650</v>
      </c>
      <c r="N7794" s="6">
        <v>42774</v>
      </c>
      <c r="O7794" t="s">
        <v>5953</v>
      </c>
    </row>
    <row r="7795" spans="1:15" x14ac:dyDescent="0.3">
      <c r="A7795" t="s">
        <v>36920</v>
      </c>
      <c r="B7795">
        <v>1897496</v>
      </c>
      <c r="D7795">
        <v>0</v>
      </c>
      <c r="E7795" t="s">
        <v>5956</v>
      </c>
      <c r="F7795" t="s">
        <v>6258</v>
      </c>
      <c r="G7795" t="s">
        <v>36921</v>
      </c>
      <c r="H7795">
        <v>64</v>
      </c>
      <c r="I7795" t="s">
        <v>5987</v>
      </c>
      <c r="J7795" t="s">
        <v>36922</v>
      </c>
      <c r="K7795">
        <v>90</v>
      </c>
      <c r="L7795">
        <v>88</v>
      </c>
      <c r="M7795" s="6">
        <v>42651</v>
      </c>
      <c r="N7795" s="6">
        <v>42651</v>
      </c>
      <c r="O7795" t="s">
        <v>5953</v>
      </c>
    </row>
    <row r="7796" spans="1:15" x14ac:dyDescent="0.3">
      <c r="A7796" t="s">
        <v>36923</v>
      </c>
      <c r="B7796">
        <v>1897497</v>
      </c>
      <c r="D7796">
        <v>0</v>
      </c>
      <c r="E7796" t="s">
        <v>5956</v>
      </c>
      <c r="F7796" t="s">
        <v>6258</v>
      </c>
      <c r="G7796" t="s">
        <v>36924</v>
      </c>
      <c r="H7796" t="s">
        <v>19053</v>
      </c>
      <c r="I7796" t="s">
        <v>5987</v>
      </c>
      <c r="J7796" t="s">
        <v>36925</v>
      </c>
      <c r="K7796">
        <v>76</v>
      </c>
      <c r="L7796">
        <v>76</v>
      </c>
      <c r="M7796" s="6">
        <v>42651</v>
      </c>
      <c r="N7796" s="6">
        <v>43046</v>
      </c>
      <c r="O7796" t="s">
        <v>5953</v>
      </c>
    </row>
    <row r="7797" spans="1:15" x14ac:dyDescent="0.3">
      <c r="A7797" t="s">
        <v>36926</v>
      </c>
      <c r="B7797">
        <v>1897498</v>
      </c>
      <c r="D7797">
        <v>0</v>
      </c>
      <c r="E7797" t="s">
        <v>5956</v>
      </c>
      <c r="F7797" t="s">
        <v>6258</v>
      </c>
      <c r="G7797" t="s">
        <v>14700</v>
      </c>
      <c r="H7797" t="s">
        <v>11660</v>
      </c>
      <c r="I7797" t="s">
        <v>5987</v>
      </c>
      <c r="J7797" t="s">
        <v>36927</v>
      </c>
      <c r="K7797">
        <v>63</v>
      </c>
      <c r="L7797">
        <v>63</v>
      </c>
      <c r="M7797" s="6">
        <v>42651</v>
      </c>
      <c r="N7797" s="6">
        <v>42651</v>
      </c>
      <c r="O7797" t="s">
        <v>5953</v>
      </c>
    </row>
    <row r="7798" spans="1:15" x14ac:dyDescent="0.3">
      <c r="A7798" t="s">
        <v>36928</v>
      </c>
      <c r="B7798">
        <v>1897499</v>
      </c>
      <c r="D7798">
        <v>0</v>
      </c>
      <c r="E7798" t="s">
        <v>5956</v>
      </c>
      <c r="F7798" t="s">
        <v>6258</v>
      </c>
      <c r="G7798" t="s">
        <v>7938</v>
      </c>
      <c r="H7798">
        <v>64</v>
      </c>
      <c r="I7798" t="s">
        <v>5987</v>
      </c>
      <c r="J7798" t="s">
        <v>36929</v>
      </c>
      <c r="K7798">
        <v>89</v>
      </c>
      <c r="L7798">
        <v>89</v>
      </c>
      <c r="M7798" s="6">
        <v>42651</v>
      </c>
      <c r="N7798" s="6">
        <v>42651</v>
      </c>
      <c r="O7798" t="s">
        <v>5953</v>
      </c>
    </row>
    <row r="7799" spans="1:15" x14ac:dyDescent="0.3">
      <c r="A7799" t="s">
        <v>36930</v>
      </c>
      <c r="B7799">
        <v>1897500</v>
      </c>
      <c r="D7799">
        <v>0</v>
      </c>
      <c r="E7799" t="s">
        <v>5956</v>
      </c>
      <c r="F7799" t="s">
        <v>6258</v>
      </c>
      <c r="G7799" t="s">
        <v>36931</v>
      </c>
      <c r="H7799" t="s">
        <v>15370</v>
      </c>
      <c r="I7799" t="s">
        <v>5987</v>
      </c>
      <c r="J7799" t="s">
        <v>36932</v>
      </c>
      <c r="K7799">
        <v>95</v>
      </c>
      <c r="L7799">
        <v>94</v>
      </c>
      <c r="M7799" s="6">
        <v>42651</v>
      </c>
      <c r="N7799" s="6">
        <v>42651</v>
      </c>
      <c r="O7799" t="s">
        <v>5953</v>
      </c>
    </row>
    <row r="7800" spans="1:15" x14ac:dyDescent="0.3">
      <c r="A7800" t="s">
        <v>36933</v>
      </c>
      <c r="B7800">
        <v>1897501</v>
      </c>
      <c r="D7800">
        <v>0</v>
      </c>
      <c r="E7800" t="s">
        <v>5956</v>
      </c>
      <c r="F7800" t="s">
        <v>6258</v>
      </c>
      <c r="G7800" t="s">
        <v>36934</v>
      </c>
      <c r="H7800" t="s">
        <v>6623</v>
      </c>
      <c r="I7800" t="s">
        <v>5987</v>
      </c>
      <c r="J7800" t="s">
        <v>36935</v>
      </c>
      <c r="K7800">
        <v>107</v>
      </c>
      <c r="L7800">
        <v>107</v>
      </c>
      <c r="M7800" s="6">
        <v>42651</v>
      </c>
      <c r="N7800" s="6">
        <v>42651</v>
      </c>
      <c r="O7800" t="s">
        <v>5953</v>
      </c>
    </row>
    <row r="7801" spans="1:15" x14ac:dyDescent="0.3">
      <c r="A7801" t="s">
        <v>36936</v>
      </c>
      <c r="B7801">
        <v>1897502</v>
      </c>
      <c r="D7801">
        <v>0</v>
      </c>
      <c r="E7801" t="s">
        <v>5956</v>
      </c>
      <c r="F7801" t="s">
        <v>6258</v>
      </c>
      <c r="G7801" t="s">
        <v>36937</v>
      </c>
      <c r="H7801" t="s">
        <v>15902</v>
      </c>
      <c r="I7801" t="s">
        <v>5987</v>
      </c>
      <c r="J7801" t="s">
        <v>36938</v>
      </c>
      <c r="K7801">
        <v>26</v>
      </c>
      <c r="L7801">
        <v>26</v>
      </c>
      <c r="M7801" s="6">
        <v>42651</v>
      </c>
      <c r="N7801" s="6">
        <v>43020</v>
      </c>
      <c r="O7801" t="s">
        <v>5953</v>
      </c>
    </row>
    <row r="7802" spans="1:15" x14ac:dyDescent="0.3">
      <c r="A7802" t="s">
        <v>36939</v>
      </c>
      <c r="B7802">
        <v>1897503</v>
      </c>
      <c r="D7802">
        <v>0</v>
      </c>
      <c r="E7802" t="s">
        <v>5956</v>
      </c>
      <c r="F7802" t="s">
        <v>6258</v>
      </c>
      <c r="G7802" t="s">
        <v>36940</v>
      </c>
      <c r="H7802" t="s">
        <v>7414</v>
      </c>
      <c r="I7802" t="s">
        <v>5987</v>
      </c>
      <c r="J7802" t="s">
        <v>36941</v>
      </c>
      <c r="K7802">
        <v>96</v>
      </c>
      <c r="L7802">
        <v>95</v>
      </c>
      <c r="M7802" s="6">
        <v>42651</v>
      </c>
      <c r="N7802" s="6">
        <v>42651</v>
      </c>
      <c r="O7802" t="s">
        <v>5953</v>
      </c>
    </row>
    <row r="7803" spans="1:15" x14ac:dyDescent="0.3">
      <c r="A7803" t="s">
        <v>36942</v>
      </c>
      <c r="B7803">
        <v>1897504</v>
      </c>
      <c r="D7803">
        <v>0</v>
      </c>
      <c r="E7803" t="s">
        <v>5956</v>
      </c>
      <c r="F7803" t="s">
        <v>6258</v>
      </c>
      <c r="G7803" t="s">
        <v>36943</v>
      </c>
      <c r="H7803" t="s">
        <v>7939</v>
      </c>
      <c r="I7803" t="s">
        <v>5987</v>
      </c>
      <c r="J7803" t="s">
        <v>36944</v>
      </c>
      <c r="K7803">
        <v>87</v>
      </c>
      <c r="L7803">
        <v>87</v>
      </c>
      <c r="M7803" s="6">
        <v>42651</v>
      </c>
      <c r="N7803" s="6">
        <v>42651</v>
      </c>
      <c r="O7803" t="s">
        <v>5953</v>
      </c>
    </row>
    <row r="7804" spans="1:15" x14ac:dyDescent="0.3">
      <c r="A7804" t="s">
        <v>36945</v>
      </c>
      <c r="B7804">
        <v>1897505</v>
      </c>
      <c r="D7804">
        <v>0</v>
      </c>
      <c r="E7804" t="s">
        <v>5956</v>
      </c>
      <c r="F7804" t="s">
        <v>6258</v>
      </c>
      <c r="G7804" t="s">
        <v>36946</v>
      </c>
      <c r="H7804">
        <v>63</v>
      </c>
      <c r="I7804" t="s">
        <v>5987</v>
      </c>
      <c r="J7804" t="s">
        <v>36947</v>
      </c>
      <c r="K7804">
        <v>144</v>
      </c>
      <c r="L7804">
        <v>142</v>
      </c>
      <c r="M7804" s="6">
        <v>42651</v>
      </c>
      <c r="N7804" s="6">
        <v>42651</v>
      </c>
      <c r="O7804" t="s">
        <v>5953</v>
      </c>
    </row>
    <row r="7805" spans="1:15" x14ac:dyDescent="0.3">
      <c r="A7805" t="s">
        <v>36948</v>
      </c>
      <c r="B7805">
        <v>1897506</v>
      </c>
      <c r="D7805">
        <v>0</v>
      </c>
      <c r="E7805" t="s">
        <v>5956</v>
      </c>
      <c r="F7805" t="s">
        <v>6258</v>
      </c>
      <c r="G7805" t="s">
        <v>36949</v>
      </c>
      <c r="H7805" t="s">
        <v>7872</v>
      </c>
      <c r="I7805" t="s">
        <v>5987</v>
      </c>
      <c r="J7805" t="s">
        <v>36950</v>
      </c>
      <c r="K7805">
        <v>146</v>
      </c>
      <c r="L7805">
        <v>132</v>
      </c>
      <c r="M7805" s="6">
        <v>42651</v>
      </c>
      <c r="N7805" s="6">
        <v>42651</v>
      </c>
      <c r="O7805" t="s">
        <v>5953</v>
      </c>
    </row>
    <row r="7806" spans="1:15" x14ac:dyDescent="0.3">
      <c r="A7806" t="s">
        <v>36951</v>
      </c>
      <c r="B7806">
        <v>1897507</v>
      </c>
      <c r="D7806">
        <v>0</v>
      </c>
      <c r="E7806" t="s">
        <v>5956</v>
      </c>
      <c r="F7806" t="s">
        <v>6258</v>
      </c>
      <c r="G7806" t="s">
        <v>36952</v>
      </c>
      <c r="H7806" t="s">
        <v>7872</v>
      </c>
      <c r="I7806" t="s">
        <v>5987</v>
      </c>
      <c r="J7806" t="s">
        <v>36953</v>
      </c>
      <c r="K7806">
        <v>144</v>
      </c>
      <c r="L7806">
        <v>130</v>
      </c>
      <c r="M7806" s="6">
        <v>42651</v>
      </c>
      <c r="N7806" s="6">
        <v>42651</v>
      </c>
      <c r="O7806" t="s">
        <v>5953</v>
      </c>
    </row>
    <row r="7807" spans="1:15" x14ac:dyDescent="0.3">
      <c r="A7807" t="s">
        <v>36954</v>
      </c>
      <c r="B7807">
        <v>1897516</v>
      </c>
      <c r="D7807">
        <v>0</v>
      </c>
      <c r="E7807" t="s">
        <v>5956</v>
      </c>
      <c r="F7807" t="s">
        <v>6258</v>
      </c>
      <c r="G7807" t="s">
        <v>36955</v>
      </c>
      <c r="H7807" t="s">
        <v>11660</v>
      </c>
      <c r="I7807" t="s">
        <v>5987</v>
      </c>
      <c r="J7807" t="s">
        <v>36956</v>
      </c>
      <c r="K7807">
        <v>96</v>
      </c>
      <c r="L7807">
        <v>95</v>
      </c>
      <c r="M7807" s="6">
        <v>42634</v>
      </c>
      <c r="N7807" s="6">
        <v>42634</v>
      </c>
      <c r="O7807" t="s">
        <v>5953</v>
      </c>
    </row>
    <row r="7808" spans="1:15" x14ac:dyDescent="0.3">
      <c r="A7808" t="s">
        <v>36957</v>
      </c>
      <c r="B7808">
        <v>1897517</v>
      </c>
      <c r="D7808">
        <v>0</v>
      </c>
      <c r="E7808" t="s">
        <v>5956</v>
      </c>
      <c r="F7808" t="s">
        <v>6258</v>
      </c>
      <c r="G7808" t="s">
        <v>36958</v>
      </c>
      <c r="H7808" t="s">
        <v>9338</v>
      </c>
      <c r="I7808" t="s">
        <v>5987</v>
      </c>
      <c r="J7808" t="s">
        <v>36959</v>
      </c>
      <c r="K7808">
        <v>101</v>
      </c>
      <c r="L7808">
        <v>100</v>
      </c>
      <c r="M7808" s="6">
        <v>42634</v>
      </c>
      <c r="N7808" s="6">
        <v>42634</v>
      </c>
      <c r="O7808" t="s">
        <v>5953</v>
      </c>
    </row>
    <row r="7809" spans="1:15" x14ac:dyDescent="0.3">
      <c r="A7809" t="s">
        <v>36960</v>
      </c>
      <c r="B7809">
        <v>1897518</v>
      </c>
      <c r="D7809">
        <v>0</v>
      </c>
      <c r="E7809" t="s">
        <v>5956</v>
      </c>
      <c r="F7809" t="s">
        <v>6258</v>
      </c>
      <c r="G7809" t="s">
        <v>36961</v>
      </c>
      <c r="H7809" t="s">
        <v>14499</v>
      </c>
      <c r="I7809" t="s">
        <v>5987</v>
      </c>
      <c r="J7809" t="s">
        <v>36962</v>
      </c>
      <c r="K7809">
        <v>95</v>
      </c>
      <c r="L7809">
        <v>94</v>
      </c>
      <c r="M7809" s="6">
        <v>42634</v>
      </c>
      <c r="N7809" s="6">
        <v>42634</v>
      </c>
      <c r="O7809" t="s">
        <v>5953</v>
      </c>
    </row>
    <row r="7810" spans="1:15" x14ac:dyDescent="0.3">
      <c r="A7810" t="s">
        <v>36963</v>
      </c>
      <c r="B7810">
        <v>1897523</v>
      </c>
      <c r="D7810">
        <v>0</v>
      </c>
      <c r="E7810" t="s">
        <v>5956</v>
      </c>
      <c r="F7810" t="s">
        <v>6258</v>
      </c>
      <c r="G7810" t="s">
        <v>36964</v>
      </c>
      <c r="H7810" t="s">
        <v>8895</v>
      </c>
      <c r="I7810" t="s">
        <v>5987</v>
      </c>
      <c r="J7810" t="s">
        <v>36965</v>
      </c>
      <c r="K7810">
        <v>92</v>
      </c>
      <c r="L7810">
        <v>89</v>
      </c>
      <c r="M7810" s="6">
        <v>42676</v>
      </c>
      <c r="N7810" s="6">
        <v>42676</v>
      </c>
      <c r="O7810" t="s">
        <v>5953</v>
      </c>
    </row>
    <row r="7811" spans="1:15" x14ac:dyDescent="0.3">
      <c r="A7811" t="s">
        <v>36966</v>
      </c>
      <c r="B7811">
        <v>1897524</v>
      </c>
      <c r="D7811">
        <v>0</v>
      </c>
      <c r="E7811" t="s">
        <v>5956</v>
      </c>
      <c r="F7811" t="s">
        <v>6258</v>
      </c>
      <c r="G7811" t="s">
        <v>36967</v>
      </c>
      <c r="H7811" t="s">
        <v>16145</v>
      </c>
      <c r="I7811" t="s">
        <v>5987</v>
      </c>
      <c r="J7811" t="s">
        <v>36968</v>
      </c>
      <c r="K7811">
        <v>88</v>
      </c>
      <c r="L7811">
        <v>88</v>
      </c>
      <c r="M7811" s="6">
        <v>42676</v>
      </c>
      <c r="N7811" s="6">
        <v>42676</v>
      </c>
      <c r="O7811" t="s">
        <v>5953</v>
      </c>
    </row>
    <row r="7812" spans="1:15" x14ac:dyDescent="0.3">
      <c r="A7812" t="s">
        <v>36969</v>
      </c>
      <c r="B7812">
        <v>1897525</v>
      </c>
      <c r="D7812">
        <v>0</v>
      </c>
      <c r="E7812" t="s">
        <v>5956</v>
      </c>
      <c r="F7812" t="s">
        <v>6258</v>
      </c>
      <c r="G7812" t="s">
        <v>36970</v>
      </c>
      <c r="H7812" t="s">
        <v>13343</v>
      </c>
      <c r="I7812" t="s">
        <v>5987</v>
      </c>
      <c r="J7812" t="s">
        <v>36971</v>
      </c>
      <c r="K7812">
        <v>87</v>
      </c>
      <c r="L7812">
        <v>87</v>
      </c>
      <c r="M7812" s="6">
        <v>42676</v>
      </c>
      <c r="N7812" s="6">
        <v>42676</v>
      </c>
      <c r="O7812" t="s">
        <v>5953</v>
      </c>
    </row>
    <row r="7813" spans="1:15" x14ac:dyDescent="0.3">
      <c r="A7813" t="s">
        <v>36972</v>
      </c>
      <c r="B7813">
        <v>1897526</v>
      </c>
      <c r="D7813">
        <v>0</v>
      </c>
      <c r="E7813" t="s">
        <v>5956</v>
      </c>
      <c r="F7813" t="s">
        <v>6184</v>
      </c>
      <c r="G7813" t="s">
        <v>36973</v>
      </c>
      <c r="H7813" t="s">
        <v>7709</v>
      </c>
      <c r="I7813" t="s">
        <v>5987</v>
      </c>
      <c r="J7813" t="s">
        <v>36974</v>
      </c>
      <c r="K7813">
        <v>111</v>
      </c>
      <c r="L7813">
        <v>111</v>
      </c>
      <c r="M7813" s="6">
        <v>42676</v>
      </c>
      <c r="N7813" s="6">
        <v>42676</v>
      </c>
      <c r="O7813" t="s">
        <v>5953</v>
      </c>
    </row>
    <row r="7814" spans="1:15" x14ac:dyDescent="0.3">
      <c r="A7814" t="s">
        <v>36975</v>
      </c>
      <c r="B7814">
        <v>1897527</v>
      </c>
      <c r="D7814">
        <v>0</v>
      </c>
      <c r="E7814" t="s">
        <v>5956</v>
      </c>
      <c r="F7814" t="s">
        <v>6184</v>
      </c>
      <c r="G7814" t="s">
        <v>36976</v>
      </c>
      <c r="H7814" t="s">
        <v>7709</v>
      </c>
      <c r="I7814" t="s">
        <v>5987</v>
      </c>
      <c r="J7814" t="s">
        <v>36977</v>
      </c>
      <c r="K7814">
        <v>112</v>
      </c>
      <c r="L7814">
        <v>112</v>
      </c>
      <c r="M7814" s="6">
        <v>42676</v>
      </c>
      <c r="N7814" s="6">
        <v>42676</v>
      </c>
      <c r="O7814" t="s">
        <v>5953</v>
      </c>
    </row>
    <row r="7815" spans="1:15" x14ac:dyDescent="0.3">
      <c r="A7815" t="s">
        <v>36978</v>
      </c>
      <c r="B7815">
        <v>1897531</v>
      </c>
      <c r="D7815">
        <v>0</v>
      </c>
      <c r="E7815" t="s">
        <v>5956</v>
      </c>
      <c r="F7815" t="s">
        <v>6258</v>
      </c>
      <c r="G7815" t="s">
        <v>36979</v>
      </c>
      <c r="H7815" t="s">
        <v>19174</v>
      </c>
      <c r="I7815" t="s">
        <v>5987</v>
      </c>
      <c r="J7815" t="s">
        <v>36980</v>
      </c>
      <c r="K7815">
        <v>55</v>
      </c>
      <c r="L7815">
        <v>55</v>
      </c>
      <c r="M7815" s="6">
        <v>42651</v>
      </c>
      <c r="N7815" s="6">
        <v>42716</v>
      </c>
      <c r="O7815" t="s">
        <v>5953</v>
      </c>
    </row>
    <row r="7816" spans="1:15" x14ac:dyDescent="0.3">
      <c r="A7816" t="s">
        <v>36981</v>
      </c>
      <c r="B7816">
        <v>1897532</v>
      </c>
      <c r="D7816">
        <v>0</v>
      </c>
      <c r="E7816" t="s">
        <v>5956</v>
      </c>
      <c r="F7816" t="s">
        <v>6258</v>
      </c>
      <c r="G7816" t="s">
        <v>36982</v>
      </c>
      <c r="H7816" t="s">
        <v>16854</v>
      </c>
      <c r="I7816" t="s">
        <v>5987</v>
      </c>
      <c r="J7816" t="s">
        <v>36983</v>
      </c>
      <c r="K7816">
        <v>61</v>
      </c>
      <c r="L7816">
        <v>61</v>
      </c>
      <c r="M7816" s="6">
        <v>42651</v>
      </c>
      <c r="N7816" s="6">
        <v>42716</v>
      </c>
      <c r="O7816" t="s">
        <v>5953</v>
      </c>
    </row>
    <row r="7817" spans="1:15" x14ac:dyDescent="0.3">
      <c r="A7817" t="s">
        <v>36984</v>
      </c>
      <c r="B7817">
        <v>1897533</v>
      </c>
      <c r="D7817">
        <v>0</v>
      </c>
      <c r="E7817" t="s">
        <v>5956</v>
      </c>
      <c r="F7817" t="s">
        <v>6258</v>
      </c>
      <c r="G7817" t="s">
        <v>36985</v>
      </c>
      <c r="H7817" t="s">
        <v>19174</v>
      </c>
      <c r="I7817" t="s">
        <v>5987</v>
      </c>
      <c r="J7817" t="s">
        <v>36986</v>
      </c>
      <c r="K7817">
        <v>57</v>
      </c>
      <c r="L7817">
        <v>57</v>
      </c>
      <c r="M7817" s="6">
        <v>42651</v>
      </c>
      <c r="N7817" s="6">
        <v>42716</v>
      </c>
      <c r="O7817" t="s">
        <v>5953</v>
      </c>
    </row>
    <row r="7818" spans="1:15" x14ac:dyDescent="0.3">
      <c r="A7818" t="s">
        <v>36987</v>
      </c>
      <c r="B7818">
        <v>1897534</v>
      </c>
      <c r="D7818">
        <v>0</v>
      </c>
      <c r="E7818" t="s">
        <v>5956</v>
      </c>
      <c r="F7818" t="s">
        <v>6258</v>
      </c>
      <c r="G7818" t="s">
        <v>36988</v>
      </c>
      <c r="H7818" t="s">
        <v>23777</v>
      </c>
      <c r="I7818" t="s">
        <v>5987</v>
      </c>
      <c r="J7818" t="s">
        <v>36989</v>
      </c>
      <c r="K7818">
        <v>61</v>
      </c>
      <c r="L7818">
        <v>61</v>
      </c>
      <c r="M7818" s="6">
        <v>42651</v>
      </c>
      <c r="N7818" s="6">
        <v>42716</v>
      </c>
      <c r="O7818" t="s">
        <v>5953</v>
      </c>
    </row>
    <row r="7819" spans="1:15" x14ac:dyDescent="0.3">
      <c r="A7819" t="s">
        <v>36990</v>
      </c>
      <c r="B7819">
        <v>1897535</v>
      </c>
      <c r="D7819">
        <v>0</v>
      </c>
      <c r="E7819" t="s">
        <v>5956</v>
      </c>
      <c r="F7819" t="s">
        <v>6258</v>
      </c>
      <c r="G7819" t="s">
        <v>36991</v>
      </c>
      <c r="H7819" t="s">
        <v>19174</v>
      </c>
      <c r="I7819" t="s">
        <v>5987</v>
      </c>
      <c r="J7819" t="s">
        <v>36992</v>
      </c>
      <c r="K7819">
        <v>55</v>
      </c>
      <c r="L7819">
        <v>55</v>
      </c>
      <c r="M7819" s="6">
        <v>42651</v>
      </c>
      <c r="N7819" s="6">
        <v>42716</v>
      </c>
      <c r="O7819" t="s">
        <v>5953</v>
      </c>
    </row>
    <row r="7820" spans="1:15" x14ac:dyDescent="0.3">
      <c r="A7820" t="s">
        <v>36993</v>
      </c>
      <c r="B7820">
        <v>1897536</v>
      </c>
      <c r="D7820">
        <v>0</v>
      </c>
      <c r="E7820" t="s">
        <v>5956</v>
      </c>
      <c r="F7820" t="s">
        <v>6258</v>
      </c>
      <c r="G7820" t="s">
        <v>36994</v>
      </c>
      <c r="H7820" t="s">
        <v>9204</v>
      </c>
      <c r="I7820" t="s">
        <v>5987</v>
      </c>
      <c r="J7820" t="s">
        <v>36995</v>
      </c>
      <c r="K7820">
        <v>60</v>
      </c>
      <c r="L7820">
        <v>60</v>
      </c>
      <c r="M7820" s="6">
        <v>42651</v>
      </c>
      <c r="N7820" s="6">
        <v>42716</v>
      </c>
      <c r="O7820" t="s">
        <v>5953</v>
      </c>
    </row>
    <row r="7821" spans="1:15" x14ac:dyDescent="0.3">
      <c r="A7821" t="s">
        <v>36996</v>
      </c>
      <c r="B7821">
        <v>1897537</v>
      </c>
      <c r="D7821">
        <v>0</v>
      </c>
      <c r="E7821" t="s">
        <v>5956</v>
      </c>
      <c r="F7821" t="s">
        <v>6258</v>
      </c>
      <c r="G7821" t="s">
        <v>36997</v>
      </c>
      <c r="H7821" t="s">
        <v>19258</v>
      </c>
      <c r="I7821" t="s">
        <v>5987</v>
      </c>
      <c r="J7821" t="s">
        <v>36998</v>
      </c>
      <c r="K7821">
        <v>69</v>
      </c>
      <c r="L7821">
        <v>69</v>
      </c>
      <c r="M7821" s="6">
        <v>42651</v>
      </c>
      <c r="N7821" s="6">
        <v>42716</v>
      </c>
      <c r="O7821" t="s">
        <v>5953</v>
      </c>
    </row>
    <row r="7822" spans="1:15" x14ac:dyDescent="0.3">
      <c r="A7822" t="s">
        <v>36999</v>
      </c>
      <c r="B7822">
        <v>1897539</v>
      </c>
      <c r="D7822">
        <v>0</v>
      </c>
      <c r="E7822" t="s">
        <v>5956</v>
      </c>
      <c r="F7822" t="s">
        <v>6258</v>
      </c>
      <c r="G7822" t="s">
        <v>37000</v>
      </c>
      <c r="H7822" t="s">
        <v>7975</v>
      </c>
      <c r="I7822" t="s">
        <v>5987</v>
      </c>
      <c r="J7822" t="s">
        <v>37001</v>
      </c>
      <c r="K7822" t="s">
        <v>6135</v>
      </c>
      <c r="L7822">
        <v>40</v>
      </c>
      <c r="M7822" s="6">
        <v>42922</v>
      </c>
      <c r="N7822" s="6">
        <v>42922</v>
      </c>
      <c r="O7822" t="s">
        <v>5953</v>
      </c>
    </row>
    <row r="7823" spans="1:15" x14ac:dyDescent="0.3">
      <c r="A7823" t="s">
        <v>37002</v>
      </c>
      <c r="B7823">
        <v>1897540</v>
      </c>
      <c r="D7823">
        <v>0</v>
      </c>
      <c r="E7823" t="s">
        <v>5956</v>
      </c>
      <c r="F7823" t="s">
        <v>6258</v>
      </c>
      <c r="G7823" t="s">
        <v>37003</v>
      </c>
      <c r="H7823">
        <v>64</v>
      </c>
      <c r="I7823" t="s">
        <v>5987</v>
      </c>
      <c r="J7823" t="s">
        <v>37004</v>
      </c>
      <c r="K7823">
        <v>87</v>
      </c>
      <c r="L7823">
        <v>87</v>
      </c>
      <c r="M7823" s="6">
        <v>42634</v>
      </c>
      <c r="N7823" s="6">
        <v>42634</v>
      </c>
      <c r="O7823" t="s">
        <v>5953</v>
      </c>
    </row>
    <row r="7824" spans="1:15" x14ac:dyDescent="0.3">
      <c r="A7824" t="s">
        <v>37005</v>
      </c>
      <c r="B7824">
        <v>1897541</v>
      </c>
      <c r="D7824">
        <v>0</v>
      </c>
      <c r="E7824" t="s">
        <v>5956</v>
      </c>
      <c r="F7824" t="s">
        <v>6258</v>
      </c>
      <c r="G7824" t="s">
        <v>37006</v>
      </c>
      <c r="H7824" t="s">
        <v>15737</v>
      </c>
      <c r="I7824" t="s">
        <v>5987</v>
      </c>
      <c r="J7824" t="s">
        <v>37007</v>
      </c>
      <c r="K7824">
        <v>68</v>
      </c>
      <c r="L7824">
        <v>65</v>
      </c>
      <c r="M7824" s="6">
        <v>42634</v>
      </c>
      <c r="N7824" s="6">
        <v>42634</v>
      </c>
      <c r="O7824" t="s">
        <v>5953</v>
      </c>
    </row>
    <row r="7825" spans="1:15" x14ac:dyDescent="0.3">
      <c r="A7825" t="s">
        <v>37008</v>
      </c>
      <c r="B7825">
        <v>1897542</v>
      </c>
      <c r="D7825">
        <v>0</v>
      </c>
      <c r="E7825" t="s">
        <v>5956</v>
      </c>
      <c r="F7825" t="s">
        <v>6258</v>
      </c>
      <c r="G7825" t="s">
        <v>37009</v>
      </c>
      <c r="H7825" t="s">
        <v>8241</v>
      </c>
      <c r="I7825" t="s">
        <v>5987</v>
      </c>
      <c r="J7825" t="s">
        <v>37010</v>
      </c>
      <c r="K7825">
        <v>93</v>
      </c>
      <c r="L7825">
        <v>93</v>
      </c>
      <c r="M7825" s="6">
        <v>42634</v>
      </c>
      <c r="N7825" s="6">
        <v>42634</v>
      </c>
      <c r="O7825" t="s">
        <v>5953</v>
      </c>
    </row>
    <row r="7826" spans="1:15" x14ac:dyDescent="0.3">
      <c r="A7826" t="s">
        <v>37011</v>
      </c>
      <c r="B7826">
        <v>1897543</v>
      </c>
      <c r="D7826">
        <v>0</v>
      </c>
      <c r="E7826" t="s">
        <v>5956</v>
      </c>
      <c r="F7826" t="s">
        <v>6258</v>
      </c>
      <c r="G7826" t="s">
        <v>37012</v>
      </c>
      <c r="H7826" t="s">
        <v>7414</v>
      </c>
      <c r="I7826" t="s">
        <v>5987</v>
      </c>
      <c r="J7826" t="s">
        <v>37013</v>
      </c>
      <c r="K7826">
        <v>98</v>
      </c>
      <c r="L7826">
        <v>93</v>
      </c>
      <c r="M7826" s="6">
        <v>42634</v>
      </c>
      <c r="N7826" s="6">
        <v>42837</v>
      </c>
      <c r="O7826" t="s">
        <v>5953</v>
      </c>
    </row>
    <row r="7827" spans="1:15" x14ac:dyDescent="0.3">
      <c r="A7827" t="s">
        <v>37014</v>
      </c>
      <c r="B7827">
        <v>1897544</v>
      </c>
      <c r="D7827">
        <v>0</v>
      </c>
      <c r="E7827" t="s">
        <v>5956</v>
      </c>
      <c r="F7827" t="s">
        <v>6258</v>
      </c>
      <c r="G7827" t="s">
        <v>37015</v>
      </c>
      <c r="H7827" t="s">
        <v>15906</v>
      </c>
      <c r="I7827" t="s">
        <v>5987</v>
      </c>
      <c r="J7827" t="s">
        <v>37016</v>
      </c>
      <c r="K7827">
        <v>99</v>
      </c>
      <c r="L7827">
        <v>96</v>
      </c>
      <c r="M7827" s="6">
        <v>42651</v>
      </c>
      <c r="N7827" s="6">
        <v>42651</v>
      </c>
      <c r="O7827" t="s">
        <v>5953</v>
      </c>
    </row>
    <row r="7828" spans="1:15" x14ac:dyDescent="0.3">
      <c r="A7828" t="s">
        <v>37017</v>
      </c>
      <c r="B7828">
        <v>1897545</v>
      </c>
      <c r="D7828">
        <v>0</v>
      </c>
      <c r="E7828" t="s">
        <v>5956</v>
      </c>
      <c r="F7828" t="s">
        <v>6258</v>
      </c>
      <c r="G7828" t="s">
        <v>37018</v>
      </c>
      <c r="H7828" t="s">
        <v>19174</v>
      </c>
      <c r="I7828" t="s">
        <v>5987</v>
      </c>
      <c r="J7828" t="s">
        <v>37019</v>
      </c>
      <c r="K7828">
        <v>98</v>
      </c>
      <c r="L7828">
        <v>96</v>
      </c>
      <c r="M7828" s="6">
        <v>42651</v>
      </c>
      <c r="N7828" s="6">
        <v>42651</v>
      </c>
      <c r="O7828" t="s">
        <v>5953</v>
      </c>
    </row>
    <row r="7829" spans="1:15" x14ac:dyDescent="0.3">
      <c r="A7829" t="s">
        <v>37020</v>
      </c>
      <c r="B7829">
        <v>1897546</v>
      </c>
      <c r="D7829">
        <v>0</v>
      </c>
      <c r="E7829" t="s">
        <v>5956</v>
      </c>
      <c r="F7829" t="s">
        <v>6258</v>
      </c>
      <c r="G7829" t="s">
        <v>37021</v>
      </c>
      <c r="H7829" t="s">
        <v>15151</v>
      </c>
      <c r="I7829" t="s">
        <v>5987</v>
      </c>
      <c r="J7829" t="s">
        <v>37022</v>
      </c>
      <c r="K7829">
        <v>94</v>
      </c>
      <c r="L7829">
        <v>93</v>
      </c>
      <c r="M7829" s="6">
        <v>42651</v>
      </c>
      <c r="N7829" s="6">
        <v>42651</v>
      </c>
      <c r="O7829" t="s">
        <v>5953</v>
      </c>
    </row>
    <row r="7830" spans="1:15" x14ac:dyDescent="0.3">
      <c r="A7830" t="s">
        <v>37023</v>
      </c>
      <c r="B7830">
        <v>1897547</v>
      </c>
      <c r="D7830">
        <v>0</v>
      </c>
      <c r="E7830" t="s">
        <v>5956</v>
      </c>
      <c r="F7830" t="s">
        <v>6258</v>
      </c>
      <c r="G7830" t="s">
        <v>37024</v>
      </c>
      <c r="H7830" t="s">
        <v>15151</v>
      </c>
      <c r="I7830" t="s">
        <v>5987</v>
      </c>
      <c r="J7830" t="s">
        <v>37025</v>
      </c>
      <c r="K7830">
        <v>83</v>
      </c>
      <c r="L7830">
        <v>83</v>
      </c>
      <c r="M7830" s="6">
        <v>42651</v>
      </c>
      <c r="N7830" s="6">
        <v>43046</v>
      </c>
      <c r="O7830" t="s">
        <v>5953</v>
      </c>
    </row>
    <row r="7831" spans="1:15" x14ac:dyDescent="0.3">
      <c r="A7831" t="s">
        <v>37026</v>
      </c>
      <c r="B7831">
        <v>1897548</v>
      </c>
      <c r="D7831">
        <v>0</v>
      </c>
      <c r="E7831" t="s">
        <v>5956</v>
      </c>
      <c r="F7831" t="s">
        <v>6258</v>
      </c>
      <c r="G7831" t="s">
        <v>37027</v>
      </c>
      <c r="H7831" t="s">
        <v>8241</v>
      </c>
      <c r="I7831" t="s">
        <v>5987</v>
      </c>
      <c r="J7831" t="s">
        <v>37028</v>
      </c>
      <c r="K7831">
        <v>86</v>
      </c>
      <c r="L7831">
        <v>85</v>
      </c>
      <c r="M7831" s="6">
        <v>42651</v>
      </c>
      <c r="N7831" s="6">
        <v>42651</v>
      </c>
      <c r="O7831" t="s">
        <v>5953</v>
      </c>
    </row>
    <row r="7832" spans="1:15" x14ac:dyDescent="0.3">
      <c r="A7832" t="s">
        <v>37029</v>
      </c>
      <c r="B7832">
        <v>1897549</v>
      </c>
      <c r="D7832">
        <v>0</v>
      </c>
      <c r="E7832" t="s">
        <v>5956</v>
      </c>
      <c r="F7832" t="s">
        <v>6258</v>
      </c>
      <c r="G7832" t="s">
        <v>37030</v>
      </c>
      <c r="H7832" t="s">
        <v>7016</v>
      </c>
      <c r="I7832" t="s">
        <v>5987</v>
      </c>
      <c r="J7832" t="s">
        <v>37031</v>
      </c>
      <c r="K7832">
        <v>60</v>
      </c>
      <c r="L7832">
        <v>60</v>
      </c>
      <c r="M7832" s="6">
        <v>42651</v>
      </c>
      <c r="N7832" s="6">
        <v>42651</v>
      </c>
      <c r="O7832" t="s">
        <v>5953</v>
      </c>
    </row>
    <row r="7833" spans="1:15" x14ac:dyDescent="0.3">
      <c r="A7833" t="s">
        <v>37032</v>
      </c>
      <c r="B7833">
        <v>1897550</v>
      </c>
      <c r="D7833">
        <v>0</v>
      </c>
      <c r="E7833" t="s">
        <v>5956</v>
      </c>
      <c r="F7833" t="s">
        <v>6258</v>
      </c>
      <c r="G7833" t="s">
        <v>37030</v>
      </c>
      <c r="H7833" t="s">
        <v>7016</v>
      </c>
      <c r="I7833" t="s">
        <v>5987</v>
      </c>
      <c r="J7833" t="s">
        <v>37033</v>
      </c>
      <c r="K7833">
        <v>60</v>
      </c>
      <c r="L7833">
        <v>60</v>
      </c>
      <c r="M7833" s="6">
        <v>42651</v>
      </c>
      <c r="N7833" s="6">
        <v>42651</v>
      </c>
      <c r="O7833" t="s">
        <v>5953</v>
      </c>
    </row>
    <row r="7834" spans="1:15" x14ac:dyDescent="0.3">
      <c r="A7834" t="s">
        <v>37034</v>
      </c>
      <c r="B7834">
        <v>1897551</v>
      </c>
      <c r="D7834">
        <v>0</v>
      </c>
      <c r="E7834" t="s">
        <v>5956</v>
      </c>
      <c r="F7834" t="s">
        <v>6258</v>
      </c>
      <c r="G7834" t="s">
        <v>37035</v>
      </c>
      <c r="H7834" t="s">
        <v>6511</v>
      </c>
      <c r="I7834" t="s">
        <v>5987</v>
      </c>
      <c r="J7834" t="s">
        <v>37036</v>
      </c>
      <c r="K7834">
        <v>69</v>
      </c>
      <c r="L7834">
        <v>66</v>
      </c>
      <c r="M7834" s="6">
        <v>42651</v>
      </c>
      <c r="N7834" s="6">
        <v>42651</v>
      </c>
      <c r="O7834" t="s">
        <v>5953</v>
      </c>
    </row>
    <row r="7835" spans="1:15" x14ac:dyDescent="0.3">
      <c r="A7835" t="s">
        <v>37037</v>
      </c>
      <c r="B7835">
        <v>1897553</v>
      </c>
      <c r="D7835">
        <v>0</v>
      </c>
      <c r="E7835" t="s">
        <v>5956</v>
      </c>
      <c r="F7835" t="s">
        <v>6258</v>
      </c>
      <c r="G7835" t="s">
        <v>37038</v>
      </c>
      <c r="H7835" t="s">
        <v>6623</v>
      </c>
      <c r="I7835" t="s">
        <v>5987</v>
      </c>
      <c r="J7835" t="s">
        <v>37039</v>
      </c>
      <c r="K7835">
        <v>62</v>
      </c>
      <c r="L7835">
        <v>62</v>
      </c>
      <c r="M7835" s="6">
        <v>42651</v>
      </c>
      <c r="N7835" s="6">
        <v>42651</v>
      </c>
      <c r="O7835" t="s">
        <v>5953</v>
      </c>
    </row>
    <row r="7836" spans="1:15" x14ac:dyDescent="0.3">
      <c r="A7836" t="s">
        <v>37040</v>
      </c>
      <c r="B7836">
        <v>1897554</v>
      </c>
      <c r="D7836">
        <v>0</v>
      </c>
      <c r="E7836" t="s">
        <v>5956</v>
      </c>
      <c r="F7836" t="s">
        <v>6258</v>
      </c>
      <c r="G7836" t="s">
        <v>37041</v>
      </c>
      <c r="H7836">
        <v>61</v>
      </c>
      <c r="I7836" t="s">
        <v>5987</v>
      </c>
      <c r="J7836" t="s">
        <v>37042</v>
      </c>
      <c r="K7836">
        <v>62</v>
      </c>
      <c r="L7836">
        <v>62</v>
      </c>
      <c r="M7836" s="6">
        <v>42651</v>
      </c>
      <c r="N7836" s="6">
        <v>42651</v>
      </c>
      <c r="O7836" t="s">
        <v>5953</v>
      </c>
    </row>
    <row r="7837" spans="1:15" x14ac:dyDescent="0.3">
      <c r="A7837" t="s">
        <v>37043</v>
      </c>
      <c r="B7837">
        <v>1897555</v>
      </c>
      <c r="D7837">
        <v>0</v>
      </c>
      <c r="E7837" t="s">
        <v>5956</v>
      </c>
      <c r="F7837" t="s">
        <v>6258</v>
      </c>
      <c r="G7837" t="s">
        <v>37044</v>
      </c>
      <c r="H7837" t="s">
        <v>7405</v>
      </c>
      <c r="I7837" t="s">
        <v>5987</v>
      </c>
      <c r="J7837" t="s">
        <v>37045</v>
      </c>
      <c r="K7837" t="s">
        <v>6135</v>
      </c>
      <c r="L7837">
        <v>53</v>
      </c>
      <c r="M7837" s="6">
        <v>42634</v>
      </c>
      <c r="N7837" s="6">
        <v>42634</v>
      </c>
      <c r="O7837" t="s">
        <v>5953</v>
      </c>
    </row>
    <row r="7838" spans="1:15" x14ac:dyDescent="0.3">
      <c r="A7838" t="s">
        <v>37046</v>
      </c>
      <c r="B7838">
        <v>1897640</v>
      </c>
      <c r="D7838">
        <v>0</v>
      </c>
      <c r="E7838" t="s">
        <v>9228</v>
      </c>
      <c r="F7838" t="s">
        <v>5978</v>
      </c>
      <c r="G7838" t="s">
        <v>37047</v>
      </c>
      <c r="H7838" t="s">
        <v>9386</v>
      </c>
      <c r="I7838" t="s">
        <v>5987</v>
      </c>
      <c r="J7838" t="s">
        <v>37048</v>
      </c>
      <c r="K7838">
        <v>58</v>
      </c>
      <c r="L7838">
        <v>58</v>
      </c>
      <c r="M7838" s="6">
        <v>42935</v>
      </c>
      <c r="N7838" s="6">
        <v>42935</v>
      </c>
      <c r="O7838" t="s">
        <v>5953</v>
      </c>
    </row>
    <row r="7839" spans="1:15" x14ac:dyDescent="0.3">
      <c r="A7839" t="s">
        <v>37049</v>
      </c>
      <c r="B7839">
        <v>1897641</v>
      </c>
      <c r="D7839">
        <v>0</v>
      </c>
      <c r="E7839" t="s">
        <v>5956</v>
      </c>
      <c r="F7839" t="s">
        <v>6014</v>
      </c>
      <c r="G7839" t="s">
        <v>37050</v>
      </c>
      <c r="H7839" t="s">
        <v>8581</v>
      </c>
      <c r="I7839" t="s">
        <v>5987</v>
      </c>
      <c r="J7839" t="s">
        <v>37051</v>
      </c>
      <c r="K7839" t="s">
        <v>6135</v>
      </c>
      <c r="L7839">
        <v>48</v>
      </c>
      <c r="M7839" s="6">
        <v>42634</v>
      </c>
      <c r="N7839" s="6">
        <v>43020</v>
      </c>
      <c r="O7839" t="s">
        <v>5953</v>
      </c>
    </row>
    <row r="7840" spans="1:15" x14ac:dyDescent="0.3">
      <c r="A7840" t="s">
        <v>37052</v>
      </c>
      <c r="B7840">
        <v>1897736</v>
      </c>
      <c r="D7840">
        <v>0</v>
      </c>
      <c r="E7840" t="s">
        <v>5956</v>
      </c>
      <c r="F7840" t="s">
        <v>6258</v>
      </c>
      <c r="G7840" t="s">
        <v>37053</v>
      </c>
      <c r="H7840" t="s">
        <v>7975</v>
      </c>
      <c r="I7840" t="s">
        <v>5987</v>
      </c>
      <c r="J7840" t="s">
        <v>37054</v>
      </c>
      <c r="K7840" t="s">
        <v>6135</v>
      </c>
      <c r="L7840">
        <v>47</v>
      </c>
      <c r="M7840" s="6">
        <v>42922</v>
      </c>
      <c r="N7840" s="6">
        <v>42922</v>
      </c>
      <c r="O7840" t="s">
        <v>5953</v>
      </c>
    </row>
    <row r="7841" spans="1:15" x14ac:dyDescent="0.3">
      <c r="A7841" t="s">
        <v>37055</v>
      </c>
      <c r="B7841">
        <v>1897737</v>
      </c>
      <c r="D7841">
        <v>0</v>
      </c>
      <c r="E7841" t="s">
        <v>5956</v>
      </c>
      <c r="F7841" t="s">
        <v>6258</v>
      </c>
      <c r="G7841" t="s">
        <v>37056</v>
      </c>
      <c r="H7841" t="s">
        <v>8255</v>
      </c>
      <c r="I7841" t="s">
        <v>5987</v>
      </c>
      <c r="J7841" t="s">
        <v>37057</v>
      </c>
      <c r="K7841" t="s">
        <v>6135</v>
      </c>
      <c r="L7841">
        <v>45</v>
      </c>
      <c r="M7841" s="6">
        <v>42922</v>
      </c>
      <c r="N7841" s="6">
        <v>42922</v>
      </c>
      <c r="O7841" t="s">
        <v>5953</v>
      </c>
    </row>
    <row r="7842" spans="1:15" x14ac:dyDescent="0.3">
      <c r="A7842" t="s">
        <v>37058</v>
      </c>
      <c r="B7842">
        <v>1897738</v>
      </c>
      <c r="D7842">
        <v>0</v>
      </c>
      <c r="E7842" t="s">
        <v>5956</v>
      </c>
      <c r="F7842" t="s">
        <v>6258</v>
      </c>
      <c r="G7842" t="s">
        <v>37059</v>
      </c>
      <c r="H7842">
        <v>36</v>
      </c>
      <c r="I7842" t="s">
        <v>5987</v>
      </c>
      <c r="J7842" t="s">
        <v>37060</v>
      </c>
      <c r="K7842" t="s">
        <v>6135</v>
      </c>
      <c r="L7842">
        <v>43</v>
      </c>
      <c r="M7842" s="6">
        <v>42922</v>
      </c>
      <c r="N7842" s="6">
        <v>42922</v>
      </c>
      <c r="O7842" t="s">
        <v>5953</v>
      </c>
    </row>
    <row r="7843" spans="1:15" x14ac:dyDescent="0.3">
      <c r="A7843" t="s">
        <v>37061</v>
      </c>
      <c r="B7843">
        <v>1897743</v>
      </c>
      <c r="D7843">
        <v>0</v>
      </c>
      <c r="E7843" t="s">
        <v>9228</v>
      </c>
      <c r="F7843" t="s">
        <v>5978</v>
      </c>
      <c r="G7843" t="s">
        <v>37062</v>
      </c>
      <c r="H7843" t="s">
        <v>6724</v>
      </c>
      <c r="I7843" t="s">
        <v>5987</v>
      </c>
      <c r="J7843" t="s">
        <v>37063</v>
      </c>
      <c r="K7843">
        <v>47</v>
      </c>
      <c r="L7843">
        <v>47</v>
      </c>
      <c r="M7843" s="6">
        <v>42850</v>
      </c>
      <c r="N7843" s="6">
        <v>42850</v>
      </c>
      <c r="O7843" t="s">
        <v>5953</v>
      </c>
    </row>
    <row r="7844" spans="1:15" x14ac:dyDescent="0.3">
      <c r="A7844" t="s">
        <v>37064</v>
      </c>
      <c r="B7844">
        <v>1897745</v>
      </c>
      <c r="D7844">
        <v>0</v>
      </c>
      <c r="E7844" t="s">
        <v>9228</v>
      </c>
      <c r="F7844" t="s">
        <v>5978</v>
      </c>
      <c r="G7844" t="s">
        <v>37065</v>
      </c>
      <c r="H7844">
        <v>43</v>
      </c>
      <c r="I7844" t="s">
        <v>5987</v>
      </c>
      <c r="J7844" t="s">
        <v>37066</v>
      </c>
      <c r="K7844">
        <v>91</v>
      </c>
      <c r="L7844">
        <v>90</v>
      </c>
      <c r="M7844" s="6">
        <v>42830</v>
      </c>
      <c r="N7844" s="6">
        <v>42898</v>
      </c>
      <c r="O7844" t="s">
        <v>5953</v>
      </c>
    </row>
    <row r="7845" spans="1:15" x14ac:dyDescent="0.3">
      <c r="A7845" t="s">
        <v>37067</v>
      </c>
      <c r="B7845">
        <v>1897746</v>
      </c>
      <c r="D7845">
        <v>0</v>
      </c>
      <c r="E7845" t="s">
        <v>9228</v>
      </c>
      <c r="F7845" t="s">
        <v>5978</v>
      </c>
      <c r="G7845" t="s">
        <v>37065</v>
      </c>
      <c r="H7845">
        <v>43</v>
      </c>
      <c r="I7845" t="s">
        <v>5987</v>
      </c>
      <c r="J7845" t="s">
        <v>37068</v>
      </c>
      <c r="K7845">
        <v>91</v>
      </c>
      <c r="L7845">
        <v>90</v>
      </c>
      <c r="M7845" s="6">
        <v>42830</v>
      </c>
      <c r="N7845" s="6">
        <v>42898</v>
      </c>
      <c r="O7845" t="s">
        <v>5953</v>
      </c>
    </row>
    <row r="7846" spans="1:15" x14ac:dyDescent="0.3">
      <c r="A7846" t="s">
        <v>37069</v>
      </c>
      <c r="B7846">
        <v>1897747</v>
      </c>
      <c r="D7846">
        <v>0</v>
      </c>
      <c r="E7846" t="s">
        <v>9228</v>
      </c>
      <c r="F7846" t="s">
        <v>5978</v>
      </c>
      <c r="G7846" t="s">
        <v>37065</v>
      </c>
      <c r="H7846">
        <v>43</v>
      </c>
      <c r="I7846" t="s">
        <v>5987</v>
      </c>
      <c r="J7846" t="s">
        <v>37070</v>
      </c>
      <c r="K7846">
        <v>91</v>
      </c>
      <c r="L7846">
        <v>90</v>
      </c>
      <c r="M7846" s="6">
        <v>42830</v>
      </c>
      <c r="N7846" s="6">
        <v>42898</v>
      </c>
      <c r="O7846" t="s">
        <v>5953</v>
      </c>
    </row>
    <row r="7847" spans="1:15" x14ac:dyDescent="0.3">
      <c r="A7847" t="s">
        <v>37071</v>
      </c>
      <c r="B7847">
        <v>1897748</v>
      </c>
      <c r="D7847">
        <v>0</v>
      </c>
      <c r="E7847" t="s">
        <v>9228</v>
      </c>
      <c r="F7847" t="s">
        <v>5978</v>
      </c>
      <c r="G7847" t="s">
        <v>37072</v>
      </c>
      <c r="H7847">
        <v>43</v>
      </c>
      <c r="I7847" t="s">
        <v>5987</v>
      </c>
      <c r="J7847" t="s">
        <v>37073</v>
      </c>
      <c r="K7847">
        <v>91</v>
      </c>
      <c r="L7847">
        <v>90</v>
      </c>
      <c r="M7847" s="6">
        <v>42830</v>
      </c>
      <c r="N7847" s="6">
        <v>42898</v>
      </c>
      <c r="O7847" t="s">
        <v>5953</v>
      </c>
    </row>
    <row r="7848" spans="1:15" x14ac:dyDescent="0.3">
      <c r="A7848" t="s">
        <v>37074</v>
      </c>
      <c r="B7848">
        <v>1897749</v>
      </c>
      <c r="D7848">
        <v>0</v>
      </c>
      <c r="E7848" t="s">
        <v>9228</v>
      </c>
      <c r="F7848" t="s">
        <v>5978</v>
      </c>
      <c r="G7848" t="s">
        <v>37065</v>
      </c>
      <c r="H7848">
        <v>43</v>
      </c>
      <c r="I7848" t="s">
        <v>5987</v>
      </c>
      <c r="J7848" t="s">
        <v>37075</v>
      </c>
      <c r="K7848">
        <v>91</v>
      </c>
      <c r="L7848">
        <v>90</v>
      </c>
      <c r="M7848" s="6">
        <v>42830</v>
      </c>
      <c r="N7848" s="6">
        <v>42898</v>
      </c>
      <c r="O7848" t="s">
        <v>5953</v>
      </c>
    </row>
    <row r="7849" spans="1:15" x14ac:dyDescent="0.3">
      <c r="A7849" t="s">
        <v>37076</v>
      </c>
      <c r="B7849">
        <v>1897750</v>
      </c>
      <c r="D7849">
        <v>0</v>
      </c>
      <c r="E7849" t="s">
        <v>9228</v>
      </c>
      <c r="F7849" t="s">
        <v>5978</v>
      </c>
      <c r="G7849" t="s">
        <v>37077</v>
      </c>
      <c r="H7849" t="s">
        <v>7199</v>
      </c>
      <c r="I7849" t="s">
        <v>5987</v>
      </c>
      <c r="J7849" t="s">
        <v>37078</v>
      </c>
      <c r="K7849">
        <v>92</v>
      </c>
      <c r="L7849">
        <v>91</v>
      </c>
      <c r="M7849" s="6">
        <v>42830</v>
      </c>
      <c r="N7849" s="6">
        <v>42898</v>
      </c>
      <c r="O7849" t="s">
        <v>5953</v>
      </c>
    </row>
    <row r="7850" spans="1:15" x14ac:dyDescent="0.3">
      <c r="A7850" t="s">
        <v>37079</v>
      </c>
      <c r="B7850">
        <v>1897751</v>
      </c>
      <c r="D7850">
        <v>0</v>
      </c>
      <c r="E7850" t="s">
        <v>9228</v>
      </c>
      <c r="F7850" t="s">
        <v>5978</v>
      </c>
      <c r="G7850" t="s">
        <v>37072</v>
      </c>
      <c r="H7850">
        <v>43</v>
      </c>
      <c r="I7850" t="s">
        <v>5987</v>
      </c>
      <c r="J7850" t="s">
        <v>37080</v>
      </c>
      <c r="K7850">
        <v>91</v>
      </c>
      <c r="L7850">
        <v>90</v>
      </c>
      <c r="M7850" s="6">
        <v>42830</v>
      </c>
      <c r="N7850" s="6">
        <v>42898</v>
      </c>
      <c r="O7850" t="s">
        <v>5953</v>
      </c>
    </row>
    <row r="7851" spans="1:15" x14ac:dyDescent="0.3">
      <c r="A7851" t="s">
        <v>37081</v>
      </c>
      <c r="B7851">
        <v>1897752</v>
      </c>
      <c r="D7851">
        <v>0</v>
      </c>
      <c r="E7851" t="s">
        <v>9228</v>
      </c>
      <c r="F7851" t="s">
        <v>5978</v>
      </c>
      <c r="G7851" t="s">
        <v>37082</v>
      </c>
      <c r="H7851">
        <v>43</v>
      </c>
      <c r="I7851" t="s">
        <v>5987</v>
      </c>
      <c r="J7851" t="s">
        <v>37083</v>
      </c>
      <c r="K7851">
        <v>90</v>
      </c>
      <c r="L7851">
        <v>89</v>
      </c>
      <c r="M7851" s="6">
        <v>42830</v>
      </c>
      <c r="N7851" s="6">
        <v>42898</v>
      </c>
      <c r="O7851" t="s">
        <v>5953</v>
      </c>
    </row>
    <row r="7852" spans="1:15" x14ac:dyDescent="0.3">
      <c r="A7852" t="s">
        <v>37084</v>
      </c>
      <c r="B7852">
        <v>1897753</v>
      </c>
      <c r="D7852">
        <v>0</v>
      </c>
      <c r="E7852" t="s">
        <v>9228</v>
      </c>
      <c r="F7852" t="s">
        <v>5978</v>
      </c>
      <c r="G7852" t="s">
        <v>37072</v>
      </c>
      <c r="H7852">
        <v>43</v>
      </c>
      <c r="I7852" t="s">
        <v>5987</v>
      </c>
      <c r="J7852" t="s">
        <v>37085</v>
      </c>
      <c r="K7852">
        <v>91</v>
      </c>
      <c r="L7852">
        <v>90</v>
      </c>
      <c r="M7852" s="6">
        <v>42830</v>
      </c>
      <c r="N7852" s="6">
        <v>42898</v>
      </c>
      <c r="O7852" t="s">
        <v>5953</v>
      </c>
    </row>
    <row r="7853" spans="1:15" x14ac:dyDescent="0.3">
      <c r="A7853" t="s">
        <v>37086</v>
      </c>
      <c r="B7853">
        <v>1897754</v>
      </c>
      <c r="D7853">
        <v>0</v>
      </c>
      <c r="E7853" t="s">
        <v>9228</v>
      </c>
      <c r="F7853" t="s">
        <v>5978</v>
      </c>
      <c r="G7853" t="s">
        <v>37072</v>
      </c>
      <c r="H7853">
        <v>43</v>
      </c>
      <c r="I7853" t="s">
        <v>5987</v>
      </c>
      <c r="J7853" t="s">
        <v>37087</v>
      </c>
      <c r="K7853">
        <v>91</v>
      </c>
      <c r="L7853">
        <v>90</v>
      </c>
      <c r="M7853" s="6">
        <v>42830</v>
      </c>
      <c r="N7853" s="6">
        <v>42898</v>
      </c>
      <c r="O7853" t="s">
        <v>5953</v>
      </c>
    </row>
    <row r="7854" spans="1:15" x14ac:dyDescent="0.3">
      <c r="A7854" t="s">
        <v>37088</v>
      </c>
      <c r="B7854">
        <v>1897755</v>
      </c>
      <c r="D7854">
        <v>0</v>
      </c>
      <c r="E7854" t="s">
        <v>9228</v>
      </c>
      <c r="F7854" t="s">
        <v>5978</v>
      </c>
      <c r="G7854" t="s">
        <v>37089</v>
      </c>
      <c r="H7854" t="s">
        <v>7199</v>
      </c>
      <c r="I7854" t="s">
        <v>5987</v>
      </c>
      <c r="J7854" t="s">
        <v>37090</v>
      </c>
      <c r="K7854">
        <v>93</v>
      </c>
      <c r="L7854">
        <v>92</v>
      </c>
      <c r="M7854" s="6">
        <v>42830</v>
      </c>
      <c r="N7854" s="6">
        <v>42898</v>
      </c>
      <c r="O7854" t="s">
        <v>5953</v>
      </c>
    </row>
    <row r="7855" spans="1:15" x14ac:dyDescent="0.3">
      <c r="A7855" t="s">
        <v>37091</v>
      </c>
      <c r="B7855">
        <v>1897761</v>
      </c>
      <c r="D7855">
        <v>0</v>
      </c>
      <c r="E7855" t="s">
        <v>5956</v>
      </c>
      <c r="F7855" t="s">
        <v>6258</v>
      </c>
      <c r="G7855" t="s">
        <v>37092</v>
      </c>
      <c r="H7855" t="s">
        <v>6260</v>
      </c>
      <c r="I7855" t="s">
        <v>5987</v>
      </c>
      <c r="J7855" t="s">
        <v>37093</v>
      </c>
      <c r="K7855">
        <v>60</v>
      </c>
      <c r="L7855">
        <v>60</v>
      </c>
      <c r="M7855" s="6">
        <v>42634</v>
      </c>
      <c r="N7855" s="6">
        <v>42634</v>
      </c>
      <c r="O7855" t="s">
        <v>5953</v>
      </c>
    </row>
    <row r="7856" spans="1:15" x14ac:dyDescent="0.3">
      <c r="A7856" t="s">
        <v>37094</v>
      </c>
      <c r="B7856">
        <v>1897762</v>
      </c>
      <c r="D7856">
        <v>0</v>
      </c>
      <c r="E7856" t="s">
        <v>5956</v>
      </c>
      <c r="F7856" t="s">
        <v>6258</v>
      </c>
      <c r="G7856" t="s">
        <v>36937</v>
      </c>
      <c r="H7856" t="s">
        <v>15902</v>
      </c>
      <c r="I7856" t="s">
        <v>5987</v>
      </c>
      <c r="J7856" t="s">
        <v>37095</v>
      </c>
      <c r="K7856">
        <v>26</v>
      </c>
      <c r="L7856">
        <v>26</v>
      </c>
      <c r="M7856" s="6">
        <v>42634</v>
      </c>
      <c r="N7856" s="6">
        <v>43020</v>
      </c>
      <c r="O7856" t="s">
        <v>5953</v>
      </c>
    </row>
    <row r="7857" spans="1:15" x14ac:dyDescent="0.3">
      <c r="A7857" t="s">
        <v>37096</v>
      </c>
      <c r="B7857">
        <v>1897763</v>
      </c>
      <c r="D7857">
        <v>0</v>
      </c>
      <c r="E7857" t="s">
        <v>5956</v>
      </c>
      <c r="F7857" t="s">
        <v>6258</v>
      </c>
      <c r="G7857" t="s">
        <v>37097</v>
      </c>
      <c r="H7857" t="s">
        <v>6260</v>
      </c>
      <c r="I7857" t="s">
        <v>5987</v>
      </c>
      <c r="J7857" t="s">
        <v>37098</v>
      </c>
      <c r="K7857">
        <v>62</v>
      </c>
      <c r="L7857">
        <v>62</v>
      </c>
      <c r="M7857" s="6">
        <v>42634</v>
      </c>
      <c r="N7857" s="6">
        <v>42634</v>
      </c>
      <c r="O7857" t="s">
        <v>5953</v>
      </c>
    </row>
    <row r="7858" spans="1:15" x14ac:dyDescent="0.3">
      <c r="A7858" t="s">
        <v>37099</v>
      </c>
      <c r="B7858">
        <v>1897766</v>
      </c>
      <c r="D7858">
        <v>0</v>
      </c>
      <c r="E7858" t="s">
        <v>5956</v>
      </c>
      <c r="F7858" t="s">
        <v>6258</v>
      </c>
      <c r="G7858" t="s">
        <v>37100</v>
      </c>
      <c r="H7858" t="s">
        <v>8576</v>
      </c>
      <c r="I7858" t="s">
        <v>5987</v>
      </c>
      <c r="J7858" t="s">
        <v>37101</v>
      </c>
      <c r="K7858">
        <v>94</v>
      </c>
      <c r="L7858">
        <v>94</v>
      </c>
      <c r="M7858" s="6">
        <v>42634</v>
      </c>
      <c r="N7858" s="6">
        <v>42712</v>
      </c>
      <c r="O7858" t="s">
        <v>5953</v>
      </c>
    </row>
    <row r="7859" spans="1:15" x14ac:dyDescent="0.3">
      <c r="A7859" t="s">
        <v>37102</v>
      </c>
      <c r="B7859">
        <v>1897769</v>
      </c>
      <c r="D7859">
        <v>0</v>
      </c>
      <c r="E7859" t="s">
        <v>5956</v>
      </c>
      <c r="F7859" t="s">
        <v>6258</v>
      </c>
      <c r="G7859" t="s">
        <v>37103</v>
      </c>
      <c r="H7859" t="s">
        <v>15906</v>
      </c>
      <c r="I7859" t="s">
        <v>5987</v>
      </c>
      <c r="J7859" t="s">
        <v>37104</v>
      </c>
      <c r="K7859">
        <v>104</v>
      </c>
      <c r="L7859">
        <v>104</v>
      </c>
      <c r="M7859" s="6">
        <v>42634</v>
      </c>
      <c r="N7859" s="6">
        <v>42634</v>
      </c>
      <c r="O7859" t="s">
        <v>5953</v>
      </c>
    </row>
    <row r="7860" spans="1:15" x14ac:dyDescent="0.3">
      <c r="A7860" t="s">
        <v>37105</v>
      </c>
      <c r="B7860">
        <v>1897770</v>
      </c>
      <c r="D7860">
        <v>0</v>
      </c>
      <c r="E7860" t="s">
        <v>5956</v>
      </c>
      <c r="F7860" t="s">
        <v>6258</v>
      </c>
      <c r="G7860" t="s">
        <v>37106</v>
      </c>
      <c r="H7860" t="s">
        <v>8885</v>
      </c>
      <c r="I7860" t="s">
        <v>5987</v>
      </c>
      <c r="J7860" t="s">
        <v>37107</v>
      </c>
      <c r="K7860">
        <v>104</v>
      </c>
      <c r="L7860">
        <v>101</v>
      </c>
      <c r="M7860" s="6">
        <v>42634</v>
      </c>
      <c r="N7860" s="6">
        <v>42634</v>
      </c>
      <c r="O7860" t="s">
        <v>5953</v>
      </c>
    </row>
    <row r="7861" spans="1:15" x14ac:dyDescent="0.3">
      <c r="A7861" t="s">
        <v>37108</v>
      </c>
      <c r="B7861">
        <v>1898549</v>
      </c>
      <c r="D7861">
        <v>0</v>
      </c>
      <c r="E7861" t="s">
        <v>5956</v>
      </c>
      <c r="F7861" t="s">
        <v>11549</v>
      </c>
      <c r="G7861" t="s">
        <v>5966</v>
      </c>
      <c r="H7861" t="s">
        <v>6703</v>
      </c>
      <c r="I7861" t="s">
        <v>6022</v>
      </c>
      <c r="J7861" t="s">
        <v>37109</v>
      </c>
      <c r="K7861" t="s">
        <v>6135</v>
      </c>
      <c r="L7861">
        <v>63</v>
      </c>
      <c r="M7861" s="6">
        <v>42627</v>
      </c>
      <c r="N7861" s="6">
        <v>42627</v>
      </c>
      <c r="O7861" t="s">
        <v>5953</v>
      </c>
    </row>
    <row r="7862" spans="1:15" x14ac:dyDescent="0.3">
      <c r="A7862" t="s">
        <v>37110</v>
      </c>
      <c r="B7862">
        <v>1898550</v>
      </c>
      <c r="D7862">
        <v>0</v>
      </c>
      <c r="E7862" t="s">
        <v>5956</v>
      </c>
      <c r="F7862" t="s">
        <v>11549</v>
      </c>
      <c r="G7862" t="s">
        <v>37111</v>
      </c>
      <c r="H7862" t="s">
        <v>6122</v>
      </c>
      <c r="I7862" t="s">
        <v>6022</v>
      </c>
      <c r="J7862" t="s">
        <v>37112</v>
      </c>
      <c r="K7862" t="s">
        <v>6135</v>
      </c>
      <c r="L7862">
        <v>66</v>
      </c>
      <c r="M7862" s="6">
        <v>42627</v>
      </c>
      <c r="N7862" s="6">
        <v>42627</v>
      </c>
      <c r="O7862" t="s">
        <v>5953</v>
      </c>
    </row>
    <row r="7863" spans="1:15" x14ac:dyDescent="0.3">
      <c r="A7863" t="s">
        <v>37113</v>
      </c>
      <c r="B7863">
        <v>1903185</v>
      </c>
      <c r="D7863">
        <v>0</v>
      </c>
      <c r="E7863" t="s">
        <v>9228</v>
      </c>
      <c r="F7863" t="s">
        <v>5978</v>
      </c>
      <c r="G7863" t="s">
        <v>37114</v>
      </c>
      <c r="H7863" t="s">
        <v>7139</v>
      </c>
      <c r="I7863" t="s">
        <v>5987</v>
      </c>
      <c r="J7863" t="s">
        <v>37115</v>
      </c>
      <c r="K7863">
        <v>44</v>
      </c>
      <c r="L7863">
        <v>44</v>
      </c>
      <c r="M7863" s="6">
        <v>42727</v>
      </c>
      <c r="N7863" s="6">
        <v>42727</v>
      </c>
      <c r="O7863" t="s">
        <v>5953</v>
      </c>
    </row>
    <row r="7864" spans="1:15" x14ac:dyDescent="0.3">
      <c r="A7864" t="s">
        <v>37116</v>
      </c>
      <c r="B7864">
        <v>1904491</v>
      </c>
      <c r="D7864">
        <v>0</v>
      </c>
      <c r="E7864" t="s">
        <v>9228</v>
      </c>
      <c r="F7864" t="s">
        <v>5978</v>
      </c>
      <c r="G7864" t="s">
        <v>37117</v>
      </c>
      <c r="H7864" t="s">
        <v>13067</v>
      </c>
      <c r="I7864" t="s">
        <v>5987</v>
      </c>
      <c r="J7864" t="s">
        <v>37118</v>
      </c>
      <c r="K7864">
        <v>169</v>
      </c>
      <c r="L7864">
        <v>169</v>
      </c>
      <c r="M7864" s="6">
        <v>42651</v>
      </c>
      <c r="N7864" s="6">
        <v>42651</v>
      </c>
      <c r="O7864" t="s">
        <v>5953</v>
      </c>
    </row>
    <row r="7865" spans="1:15" x14ac:dyDescent="0.3">
      <c r="A7865" t="s">
        <v>37119</v>
      </c>
      <c r="B7865">
        <v>1904925</v>
      </c>
      <c r="D7865">
        <v>0</v>
      </c>
      <c r="E7865" t="s">
        <v>5956</v>
      </c>
      <c r="F7865" t="s">
        <v>6014</v>
      </c>
      <c r="G7865" t="s">
        <v>37120</v>
      </c>
      <c r="H7865" t="s">
        <v>7894</v>
      </c>
      <c r="I7865" t="s">
        <v>5987</v>
      </c>
      <c r="J7865" t="s">
        <v>37121</v>
      </c>
      <c r="K7865">
        <v>47</v>
      </c>
      <c r="L7865">
        <v>47</v>
      </c>
      <c r="M7865" s="6">
        <v>42651</v>
      </c>
      <c r="N7865" s="6">
        <v>42651</v>
      </c>
      <c r="O7865" t="s">
        <v>5953</v>
      </c>
    </row>
    <row r="7866" spans="1:15" x14ac:dyDescent="0.3">
      <c r="A7866" t="s">
        <v>37122</v>
      </c>
      <c r="B7866">
        <v>1905713</v>
      </c>
      <c r="D7866">
        <v>0</v>
      </c>
      <c r="E7866" t="s">
        <v>9228</v>
      </c>
      <c r="F7866" t="s">
        <v>5978</v>
      </c>
      <c r="G7866" t="s">
        <v>37123</v>
      </c>
      <c r="H7866" t="s">
        <v>6797</v>
      </c>
      <c r="I7866" t="s">
        <v>5987</v>
      </c>
      <c r="J7866" t="s">
        <v>37124</v>
      </c>
      <c r="K7866" t="s">
        <v>6135</v>
      </c>
      <c r="L7866" t="s">
        <v>6135</v>
      </c>
      <c r="M7866" s="6">
        <v>42651</v>
      </c>
      <c r="N7866" s="6">
        <v>42651</v>
      </c>
      <c r="O7866" t="s">
        <v>5953</v>
      </c>
    </row>
    <row r="7867" spans="1:15" x14ac:dyDescent="0.3">
      <c r="A7867" t="s">
        <v>37125</v>
      </c>
      <c r="B7867">
        <v>1906944</v>
      </c>
      <c r="D7867">
        <v>0</v>
      </c>
      <c r="E7867" t="s">
        <v>5956</v>
      </c>
      <c r="F7867" t="s">
        <v>6258</v>
      </c>
      <c r="G7867" t="s">
        <v>37126</v>
      </c>
      <c r="H7867" t="s">
        <v>7044</v>
      </c>
      <c r="I7867" t="s">
        <v>5987</v>
      </c>
      <c r="J7867" t="s">
        <v>37127</v>
      </c>
      <c r="K7867">
        <v>152</v>
      </c>
      <c r="L7867">
        <v>150</v>
      </c>
      <c r="M7867" s="6">
        <v>42672</v>
      </c>
      <c r="N7867" s="6">
        <v>42672</v>
      </c>
      <c r="O7867" t="s">
        <v>5953</v>
      </c>
    </row>
    <row r="7868" spans="1:15" x14ac:dyDescent="0.3">
      <c r="A7868" t="s">
        <v>37128</v>
      </c>
      <c r="B7868">
        <v>1907781</v>
      </c>
      <c r="D7868">
        <v>0</v>
      </c>
      <c r="E7868" t="s">
        <v>9228</v>
      </c>
      <c r="F7868" t="s">
        <v>5978</v>
      </c>
      <c r="G7868" t="s">
        <v>37129</v>
      </c>
      <c r="H7868" t="s">
        <v>9363</v>
      </c>
      <c r="I7868" t="s">
        <v>5987</v>
      </c>
      <c r="J7868" t="s">
        <v>37130</v>
      </c>
      <c r="K7868">
        <v>46</v>
      </c>
      <c r="L7868">
        <v>46</v>
      </c>
      <c r="M7868" s="6">
        <v>42823</v>
      </c>
      <c r="N7868" s="6">
        <v>42823</v>
      </c>
      <c r="O7868" t="s">
        <v>5953</v>
      </c>
    </row>
    <row r="7869" spans="1:15" x14ac:dyDescent="0.3">
      <c r="A7869" t="s">
        <v>37131</v>
      </c>
      <c r="B7869">
        <v>1907782</v>
      </c>
      <c r="D7869">
        <v>0</v>
      </c>
      <c r="E7869" t="s">
        <v>9228</v>
      </c>
      <c r="F7869" t="s">
        <v>5978</v>
      </c>
      <c r="G7869" t="s">
        <v>37132</v>
      </c>
      <c r="H7869" t="s">
        <v>11117</v>
      </c>
      <c r="I7869" t="s">
        <v>5987</v>
      </c>
      <c r="J7869" t="s">
        <v>37133</v>
      </c>
      <c r="K7869">
        <v>48</v>
      </c>
      <c r="L7869">
        <v>48</v>
      </c>
      <c r="M7869" s="6">
        <v>42823</v>
      </c>
      <c r="N7869" s="6">
        <v>42823</v>
      </c>
      <c r="O7869" t="s">
        <v>5953</v>
      </c>
    </row>
    <row r="7870" spans="1:15" x14ac:dyDescent="0.3">
      <c r="A7870" t="s">
        <v>37134</v>
      </c>
      <c r="B7870">
        <v>1907783</v>
      </c>
      <c r="D7870">
        <v>0</v>
      </c>
      <c r="E7870" t="s">
        <v>9228</v>
      </c>
      <c r="F7870" t="s">
        <v>5978</v>
      </c>
      <c r="G7870" t="s">
        <v>37135</v>
      </c>
      <c r="H7870" t="s">
        <v>9363</v>
      </c>
      <c r="I7870" t="s">
        <v>5987</v>
      </c>
      <c r="J7870" t="s">
        <v>37136</v>
      </c>
      <c r="K7870">
        <v>46</v>
      </c>
      <c r="L7870">
        <v>46</v>
      </c>
      <c r="M7870" s="6">
        <v>42823</v>
      </c>
      <c r="N7870" s="6">
        <v>42823</v>
      </c>
      <c r="O7870" t="s">
        <v>5953</v>
      </c>
    </row>
    <row r="7871" spans="1:15" x14ac:dyDescent="0.3">
      <c r="A7871" t="s">
        <v>37137</v>
      </c>
      <c r="B7871">
        <v>1907784</v>
      </c>
      <c r="D7871">
        <v>0</v>
      </c>
      <c r="E7871" t="s">
        <v>9228</v>
      </c>
      <c r="F7871" t="s">
        <v>5978</v>
      </c>
      <c r="G7871" t="s">
        <v>37138</v>
      </c>
      <c r="H7871" t="s">
        <v>6404</v>
      </c>
      <c r="I7871" t="s">
        <v>5987</v>
      </c>
      <c r="J7871" t="s">
        <v>37139</v>
      </c>
      <c r="K7871">
        <v>262</v>
      </c>
      <c r="L7871">
        <v>262</v>
      </c>
      <c r="M7871" s="6">
        <v>42823</v>
      </c>
      <c r="N7871" s="6">
        <v>43031</v>
      </c>
      <c r="O7871" t="s">
        <v>5953</v>
      </c>
    </row>
    <row r="7872" spans="1:15" x14ac:dyDescent="0.3">
      <c r="A7872" t="s">
        <v>37140</v>
      </c>
      <c r="B7872">
        <v>1908549</v>
      </c>
      <c r="D7872">
        <v>0</v>
      </c>
      <c r="E7872" t="s">
        <v>9228</v>
      </c>
      <c r="F7872" t="s">
        <v>5978</v>
      </c>
      <c r="G7872" t="s">
        <v>37141</v>
      </c>
      <c r="H7872" t="s">
        <v>7466</v>
      </c>
      <c r="I7872" t="s">
        <v>5987</v>
      </c>
      <c r="J7872" t="s">
        <v>37142</v>
      </c>
      <c r="K7872">
        <v>210</v>
      </c>
      <c r="L7872">
        <v>210</v>
      </c>
      <c r="M7872" s="6">
        <v>42855</v>
      </c>
      <c r="N7872" s="6">
        <v>42855</v>
      </c>
      <c r="O7872" t="s">
        <v>5953</v>
      </c>
    </row>
    <row r="7873" spans="1:15" x14ac:dyDescent="0.3">
      <c r="A7873" t="s">
        <v>37143</v>
      </c>
      <c r="B7873">
        <v>1909400</v>
      </c>
      <c r="D7873">
        <v>0</v>
      </c>
      <c r="E7873" t="s">
        <v>5956</v>
      </c>
      <c r="F7873" t="s">
        <v>6014</v>
      </c>
      <c r="G7873" t="s">
        <v>37144</v>
      </c>
      <c r="H7873" t="s">
        <v>9050</v>
      </c>
      <c r="I7873" t="s">
        <v>5987</v>
      </c>
      <c r="J7873" t="s">
        <v>37145</v>
      </c>
      <c r="K7873">
        <v>41</v>
      </c>
      <c r="L7873">
        <v>41</v>
      </c>
      <c r="M7873" s="6">
        <v>42676</v>
      </c>
      <c r="N7873" s="6">
        <v>42676</v>
      </c>
      <c r="O7873" t="s">
        <v>5953</v>
      </c>
    </row>
    <row r="7874" spans="1:15" x14ac:dyDescent="0.3">
      <c r="A7874" t="s">
        <v>37146</v>
      </c>
      <c r="B7874">
        <v>1909401</v>
      </c>
      <c r="D7874">
        <v>0</v>
      </c>
      <c r="E7874" t="s">
        <v>9228</v>
      </c>
      <c r="F7874" t="s">
        <v>5978</v>
      </c>
      <c r="G7874" t="s">
        <v>37147</v>
      </c>
      <c r="H7874" t="s">
        <v>6010</v>
      </c>
      <c r="I7874" t="s">
        <v>5987</v>
      </c>
      <c r="J7874" t="s">
        <v>37148</v>
      </c>
      <c r="K7874">
        <v>301</v>
      </c>
      <c r="L7874">
        <v>298</v>
      </c>
      <c r="M7874" s="6">
        <v>42676</v>
      </c>
      <c r="N7874" s="6">
        <v>42676</v>
      </c>
      <c r="O7874" t="s">
        <v>5953</v>
      </c>
    </row>
    <row r="7875" spans="1:15" x14ac:dyDescent="0.3">
      <c r="A7875" t="s">
        <v>37149</v>
      </c>
      <c r="B7875">
        <v>1909402</v>
      </c>
      <c r="D7875">
        <v>0</v>
      </c>
      <c r="E7875" t="s">
        <v>5956</v>
      </c>
      <c r="F7875" t="s">
        <v>6184</v>
      </c>
      <c r="G7875" t="s">
        <v>37150</v>
      </c>
      <c r="H7875" t="s">
        <v>6010</v>
      </c>
      <c r="I7875" t="s">
        <v>5987</v>
      </c>
      <c r="J7875" t="s">
        <v>37151</v>
      </c>
      <c r="K7875">
        <v>301</v>
      </c>
      <c r="L7875">
        <v>298</v>
      </c>
      <c r="M7875" s="6">
        <v>42676</v>
      </c>
      <c r="N7875" s="6">
        <v>42676</v>
      </c>
      <c r="O7875" t="s">
        <v>5953</v>
      </c>
    </row>
    <row r="7876" spans="1:15" x14ac:dyDescent="0.3">
      <c r="A7876" t="s">
        <v>37152</v>
      </c>
      <c r="B7876">
        <v>1909403</v>
      </c>
      <c r="D7876">
        <v>0</v>
      </c>
      <c r="E7876" t="s">
        <v>5956</v>
      </c>
      <c r="F7876" t="s">
        <v>6184</v>
      </c>
      <c r="G7876" t="s">
        <v>37153</v>
      </c>
      <c r="H7876" t="s">
        <v>6816</v>
      </c>
      <c r="I7876" t="s">
        <v>5987</v>
      </c>
      <c r="J7876" t="s">
        <v>37154</v>
      </c>
      <c r="K7876">
        <v>301</v>
      </c>
      <c r="L7876">
        <v>288</v>
      </c>
      <c r="M7876" s="6">
        <v>42676</v>
      </c>
      <c r="N7876" s="6">
        <v>42676</v>
      </c>
      <c r="O7876" t="s">
        <v>5953</v>
      </c>
    </row>
    <row r="7877" spans="1:15" x14ac:dyDescent="0.3">
      <c r="A7877" t="s">
        <v>37155</v>
      </c>
      <c r="B7877">
        <v>1909694</v>
      </c>
      <c r="D7877">
        <v>0</v>
      </c>
      <c r="E7877" t="s">
        <v>5956</v>
      </c>
      <c r="F7877" t="s">
        <v>6258</v>
      </c>
      <c r="G7877" t="s">
        <v>13630</v>
      </c>
      <c r="H7877" t="s">
        <v>6313</v>
      </c>
      <c r="I7877" t="s">
        <v>5987</v>
      </c>
      <c r="J7877" t="s">
        <v>37156</v>
      </c>
      <c r="K7877">
        <v>77</v>
      </c>
      <c r="L7877">
        <v>77</v>
      </c>
      <c r="M7877" s="6">
        <v>42772</v>
      </c>
      <c r="N7877" s="6">
        <v>42979</v>
      </c>
      <c r="O7877" t="s">
        <v>5953</v>
      </c>
    </row>
    <row r="7878" spans="1:15" x14ac:dyDescent="0.3">
      <c r="A7878" t="s">
        <v>37157</v>
      </c>
      <c r="B7878">
        <v>338108</v>
      </c>
      <c r="D7878">
        <v>0</v>
      </c>
      <c r="E7878" t="s">
        <v>6230</v>
      </c>
      <c r="F7878" t="s">
        <v>7787</v>
      </c>
      <c r="G7878" t="s">
        <v>37158</v>
      </c>
      <c r="H7878" t="s">
        <v>8841</v>
      </c>
      <c r="I7878" t="s">
        <v>5987</v>
      </c>
      <c r="J7878" t="s">
        <v>37159</v>
      </c>
      <c r="K7878">
        <v>11</v>
      </c>
      <c r="L7878">
        <v>11</v>
      </c>
      <c r="M7878" s="6">
        <v>38741</v>
      </c>
      <c r="N7878" s="6">
        <v>38741</v>
      </c>
      <c r="O7878" t="s">
        <v>5953</v>
      </c>
    </row>
    <row r="7879" spans="1:15" x14ac:dyDescent="0.3">
      <c r="A7879" t="s">
        <v>37160</v>
      </c>
      <c r="B7879">
        <v>698488</v>
      </c>
      <c r="D7879">
        <v>0</v>
      </c>
      <c r="E7879" t="s">
        <v>5956</v>
      </c>
      <c r="F7879" t="s">
        <v>6258</v>
      </c>
      <c r="G7879" t="s">
        <v>37161</v>
      </c>
      <c r="H7879" t="s">
        <v>10498</v>
      </c>
      <c r="I7879" t="s">
        <v>5987</v>
      </c>
      <c r="J7879" t="s">
        <v>37162</v>
      </c>
      <c r="K7879" t="s">
        <v>6135</v>
      </c>
      <c r="L7879">
        <v>51</v>
      </c>
      <c r="M7879" s="6">
        <v>40182</v>
      </c>
      <c r="N7879" s="6">
        <v>40182</v>
      </c>
      <c r="O7879" t="s">
        <v>5953</v>
      </c>
    </row>
    <row r="7880" spans="1:15" x14ac:dyDescent="0.3">
      <c r="A7880" t="s">
        <v>37163</v>
      </c>
      <c r="B7880">
        <v>698489</v>
      </c>
      <c r="D7880">
        <v>0</v>
      </c>
      <c r="E7880" t="s">
        <v>5956</v>
      </c>
      <c r="F7880" t="s">
        <v>6258</v>
      </c>
      <c r="G7880" t="s">
        <v>37164</v>
      </c>
      <c r="H7880" t="s">
        <v>10498</v>
      </c>
      <c r="I7880" t="s">
        <v>5987</v>
      </c>
      <c r="J7880" t="s">
        <v>37165</v>
      </c>
      <c r="K7880" t="s">
        <v>6135</v>
      </c>
      <c r="L7880">
        <v>48</v>
      </c>
      <c r="M7880" s="6">
        <v>40182</v>
      </c>
      <c r="N7880" s="6">
        <v>40182</v>
      </c>
      <c r="O7880" t="s">
        <v>5953</v>
      </c>
    </row>
    <row r="7881" spans="1:15" x14ac:dyDescent="0.3">
      <c r="A7881" t="s">
        <v>37166</v>
      </c>
      <c r="B7881">
        <v>1912318</v>
      </c>
      <c r="D7881">
        <v>0</v>
      </c>
      <c r="E7881" t="s">
        <v>5956</v>
      </c>
      <c r="F7881" t="s">
        <v>6258</v>
      </c>
      <c r="G7881" t="s">
        <v>37167</v>
      </c>
      <c r="H7881" t="s">
        <v>8084</v>
      </c>
      <c r="I7881" t="s">
        <v>5987</v>
      </c>
      <c r="J7881" t="s">
        <v>37168</v>
      </c>
      <c r="K7881" t="s">
        <v>6135</v>
      </c>
      <c r="L7881">
        <v>149</v>
      </c>
      <c r="M7881" s="6">
        <v>42676</v>
      </c>
      <c r="N7881" s="6">
        <v>42748</v>
      </c>
      <c r="O7881" t="s">
        <v>5953</v>
      </c>
    </row>
    <row r="7882" spans="1:15" x14ac:dyDescent="0.3">
      <c r="A7882" t="s">
        <v>37169</v>
      </c>
      <c r="B7882">
        <v>1912319</v>
      </c>
      <c r="D7882">
        <v>0</v>
      </c>
      <c r="E7882" t="s">
        <v>5956</v>
      </c>
      <c r="F7882" t="s">
        <v>5978</v>
      </c>
      <c r="G7882" t="s">
        <v>37170</v>
      </c>
      <c r="H7882" t="s">
        <v>7894</v>
      </c>
      <c r="I7882" t="s">
        <v>5987</v>
      </c>
      <c r="J7882" t="s">
        <v>37171</v>
      </c>
      <c r="K7882">
        <v>57</v>
      </c>
      <c r="L7882">
        <v>57</v>
      </c>
      <c r="M7882" s="6">
        <v>42676</v>
      </c>
      <c r="N7882" s="6">
        <v>42676</v>
      </c>
      <c r="O7882" t="s">
        <v>5953</v>
      </c>
    </row>
    <row r="7883" spans="1:15" x14ac:dyDescent="0.3">
      <c r="A7883" t="s">
        <v>37172</v>
      </c>
      <c r="B7883">
        <v>1912320</v>
      </c>
      <c r="D7883">
        <v>0</v>
      </c>
      <c r="E7883" t="s">
        <v>5956</v>
      </c>
      <c r="F7883" t="s">
        <v>5978</v>
      </c>
      <c r="G7883" t="s">
        <v>37173</v>
      </c>
      <c r="H7883" t="s">
        <v>6663</v>
      </c>
      <c r="I7883" t="s">
        <v>5987</v>
      </c>
      <c r="J7883" t="s">
        <v>37174</v>
      </c>
      <c r="K7883">
        <v>79</v>
      </c>
      <c r="L7883">
        <v>79</v>
      </c>
      <c r="M7883" s="6">
        <v>42676</v>
      </c>
      <c r="N7883" s="6">
        <v>42676</v>
      </c>
      <c r="O7883" t="s">
        <v>5953</v>
      </c>
    </row>
    <row r="7884" spans="1:15" x14ac:dyDescent="0.3">
      <c r="A7884" t="s">
        <v>37175</v>
      </c>
      <c r="B7884">
        <v>1912321</v>
      </c>
      <c r="D7884">
        <v>0</v>
      </c>
      <c r="E7884" t="s">
        <v>5956</v>
      </c>
      <c r="F7884" t="s">
        <v>5978</v>
      </c>
      <c r="G7884" t="s">
        <v>37176</v>
      </c>
      <c r="H7884">
        <v>49</v>
      </c>
      <c r="I7884" t="s">
        <v>5987</v>
      </c>
      <c r="J7884" t="s">
        <v>37177</v>
      </c>
      <c r="K7884">
        <v>75</v>
      </c>
      <c r="L7884">
        <v>75</v>
      </c>
      <c r="M7884" s="6">
        <v>42676</v>
      </c>
      <c r="N7884" s="6">
        <v>42676</v>
      </c>
      <c r="O7884" t="s">
        <v>5953</v>
      </c>
    </row>
    <row r="7885" spans="1:15" x14ac:dyDescent="0.3">
      <c r="A7885" t="s">
        <v>37178</v>
      </c>
      <c r="B7885">
        <v>1912975</v>
      </c>
      <c r="D7885">
        <v>0</v>
      </c>
      <c r="E7885" t="s">
        <v>5956</v>
      </c>
      <c r="F7885" t="s">
        <v>6258</v>
      </c>
      <c r="G7885" t="s">
        <v>37179</v>
      </c>
      <c r="H7885" t="s">
        <v>7648</v>
      </c>
      <c r="I7885" t="s">
        <v>5987</v>
      </c>
      <c r="J7885" t="s">
        <v>37180</v>
      </c>
      <c r="K7885">
        <v>92</v>
      </c>
      <c r="L7885">
        <v>91</v>
      </c>
      <c r="M7885" s="6">
        <v>42676</v>
      </c>
      <c r="N7885" s="6">
        <v>42676</v>
      </c>
      <c r="O7885" t="s">
        <v>5953</v>
      </c>
    </row>
    <row r="7886" spans="1:15" x14ac:dyDescent="0.3">
      <c r="A7886" t="s">
        <v>37181</v>
      </c>
      <c r="B7886">
        <v>1912976</v>
      </c>
      <c r="D7886">
        <v>0</v>
      </c>
      <c r="E7886" t="s">
        <v>5956</v>
      </c>
      <c r="F7886" t="s">
        <v>6258</v>
      </c>
      <c r="G7886" t="s">
        <v>37182</v>
      </c>
      <c r="H7886" t="s">
        <v>11269</v>
      </c>
      <c r="I7886" t="s">
        <v>5987</v>
      </c>
      <c r="J7886" t="s">
        <v>37183</v>
      </c>
      <c r="K7886">
        <v>98</v>
      </c>
      <c r="L7886">
        <v>97</v>
      </c>
      <c r="M7886" s="6">
        <v>42676</v>
      </c>
      <c r="N7886" s="6">
        <v>42676</v>
      </c>
      <c r="O7886" t="s">
        <v>5953</v>
      </c>
    </row>
    <row r="7887" spans="1:15" x14ac:dyDescent="0.3">
      <c r="A7887" t="s">
        <v>37184</v>
      </c>
      <c r="B7887">
        <v>1912977</v>
      </c>
      <c r="D7887">
        <v>0</v>
      </c>
      <c r="E7887" t="s">
        <v>5956</v>
      </c>
      <c r="F7887" t="s">
        <v>6258</v>
      </c>
      <c r="G7887" t="s">
        <v>37182</v>
      </c>
      <c r="H7887" t="s">
        <v>11269</v>
      </c>
      <c r="I7887" t="s">
        <v>5987</v>
      </c>
      <c r="J7887" t="s">
        <v>37185</v>
      </c>
      <c r="K7887">
        <v>98</v>
      </c>
      <c r="L7887">
        <v>97</v>
      </c>
      <c r="M7887" s="6">
        <v>42676</v>
      </c>
      <c r="N7887" s="6">
        <v>42676</v>
      </c>
      <c r="O7887" t="s">
        <v>5953</v>
      </c>
    </row>
    <row r="7888" spans="1:15" x14ac:dyDescent="0.3">
      <c r="A7888" t="s">
        <v>37186</v>
      </c>
      <c r="B7888">
        <v>1912978</v>
      </c>
      <c r="D7888">
        <v>0</v>
      </c>
      <c r="E7888" t="s">
        <v>5956</v>
      </c>
      <c r="F7888" t="s">
        <v>6258</v>
      </c>
      <c r="G7888" t="s">
        <v>37182</v>
      </c>
      <c r="H7888" t="s">
        <v>11269</v>
      </c>
      <c r="I7888" t="s">
        <v>5987</v>
      </c>
      <c r="J7888" t="s">
        <v>37187</v>
      </c>
      <c r="K7888">
        <v>98</v>
      </c>
      <c r="L7888">
        <v>97</v>
      </c>
      <c r="M7888" s="6">
        <v>42676</v>
      </c>
      <c r="N7888" s="6">
        <v>42676</v>
      </c>
      <c r="O7888" t="s">
        <v>5953</v>
      </c>
    </row>
    <row r="7889" spans="1:15" x14ac:dyDescent="0.3">
      <c r="A7889" t="s">
        <v>37188</v>
      </c>
      <c r="B7889">
        <v>1913034</v>
      </c>
      <c r="D7889">
        <v>0</v>
      </c>
      <c r="E7889" t="s">
        <v>5956</v>
      </c>
      <c r="F7889" t="s">
        <v>6258</v>
      </c>
      <c r="G7889" t="s">
        <v>37189</v>
      </c>
      <c r="H7889" t="s">
        <v>16854</v>
      </c>
      <c r="I7889" t="s">
        <v>5987</v>
      </c>
      <c r="J7889" t="s">
        <v>37190</v>
      </c>
      <c r="K7889">
        <v>81</v>
      </c>
      <c r="L7889">
        <v>81</v>
      </c>
      <c r="M7889" s="6">
        <v>42693</v>
      </c>
      <c r="N7889" s="6">
        <v>42693</v>
      </c>
      <c r="O7889" t="s">
        <v>5953</v>
      </c>
    </row>
    <row r="7890" spans="1:15" x14ac:dyDescent="0.3">
      <c r="A7890" t="s">
        <v>37191</v>
      </c>
      <c r="B7890">
        <v>1913035</v>
      </c>
      <c r="D7890">
        <v>0</v>
      </c>
      <c r="E7890" t="s">
        <v>5956</v>
      </c>
      <c r="F7890" t="s">
        <v>6258</v>
      </c>
      <c r="G7890" t="s">
        <v>37192</v>
      </c>
      <c r="H7890" t="s">
        <v>7181</v>
      </c>
      <c r="I7890" t="s">
        <v>5987</v>
      </c>
      <c r="J7890" t="s">
        <v>37193</v>
      </c>
      <c r="K7890">
        <v>77</v>
      </c>
      <c r="L7890">
        <v>77</v>
      </c>
      <c r="M7890" s="6">
        <v>42693</v>
      </c>
      <c r="N7890" s="6">
        <v>42693</v>
      </c>
      <c r="O7890" t="s">
        <v>5953</v>
      </c>
    </row>
    <row r="7891" spans="1:15" x14ac:dyDescent="0.3">
      <c r="A7891" t="s">
        <v>37194</v>
      </c>
      <c r="B7891">
        <v>1913036</v>
      </c>
      <c r="D7891">
        <v>0</v>
      </c>
      <c r="E7891" t="s">
        <v>5956</v>
      </c>
      <c r="F7891" t="s">
        <v>6258</v>
      </c>
      <c r="G7891" t="s">
        <v>37195</v>
      </c>
      <c r="H7891" t="s">
        <v>7939</v>
      </c>
      <c r="I7891" t="s">
        <v>5987</v>
      </c>
      <c r="J7891" t="s">
        <v>37196</v>
      </c>
      <c r="K7891">
        <v>88</v>
      </c>
      <c r="L7891">
        <v>88</v>
      </c>
      <c r="M7891" s="6">
        <v>42693</v>
      </c>
      <c r="N7891" s="6">
        <v>42693</v>
      </c>
      <c r="O7891" t="s">
        <v>5953</v>
      </c>
    </row>
    <row r="7892" spans="1:15" x14ac:dyDescent="0.3">
      <c r="A7892" t="s">
        <v>37197</v>
      </c>
      <c r="B7892">
        <v>1913037</v>
      </c>
      <c r="D7892">
        <v>0</v>
      </c>
      <c r="E7892" t="s">
        <v>5956</v>
      </c>
      <c r="F7892" t="s">
        <v>6258</v>
      </c>
      <c r="G7892" t="s">
        <v>37198</v>
      </c>
      <c r="H7892">
        <v>64</v>
      </c>
      <c r="I7892" t="s">
        <v>5987</v>
      </c>
      <c r="J7892" t="s">
        <v>37199</v>
      </c>
      <c r="K7892">
        <v>91</v>
      </c>
      <c r="L7892">
        <v>88</v>
      </c>
      <c r="M7892" s="6">
        <v>42693</v>
      </c>
      <c r="N7892" s="6">
        <v>42693</v>
      </c>
      <c r="O7892" t="s">
        <v>5953</v>
      </c>
    </row>
    <row r="7893" spans="1:15" x14ac:dyDescent="0.3">
      <c r="A7893" t="s">
        <v>37200</v>
      </c>
      <c r="B7893">
        <v>1913038</v>
      </c>
      <c r="D7893">
        <v>0</v>
      </c>
      <c r="E7893" t="s">
        <v>5956</v>
      </c>
      <c r="F7893" t="s">
        <v>6258</v>
      </c>
      <c r="G7893" t="s">
        <v>37201</v>
      </c>
      <c r="H7893" t="s">
        <v>7709</v>
      </c>
      <c r="I7893" t="s">
        <v>5987</v>
      </c>
      <c r="J7893" t="s">
        <v>37202</v>
      </c>
      <c r="K7893">
        <v>103</v>
      </c>
      <c r="L7893">
        <v>103</v>
      </c>
      <c r="M7893" s="6">
        <v>42693</v>
      </c>
      <c r="N7893" s="6">
        <v>42693</v>
      </c>
      <c r="O7893" t="s">
        <v>5953</v>
      </c>
    </row>
    <row r="7894" spans="1:15" x14ac:dyDescent="0.3">
      <c r="A7894" t="s">
        <v>37203</v>
      </c>
      <c r="B7894">
        <v>1913039</v>
      </c>
      <c r="D7894">
        <v>0</v>
      </c>
      <c r="E7894" t="s">
        <v>5956</v>
      </c>
      <c r="F7894" t="s">
        <v>6184</v>
      </c>
      <c r="G7894" t="s">
        <v>37204</v>
      </c>
      <c r="H7894" t="s">
        <v>7466</v>
      </c>
      <c r="I7894" t="s">
        <v>5987</v>
      </c>
      <c r="J7894" t="s">
        <v>37205</v>
      </c>
      <c r="K7894">
        <v>212</v>
      </c>
      <c r="L7894">
        <v>208</v>
      </c>
      <c r="M7894" s="6">
        <v>42979</v>
      </c>
      <c r="N7894" s="6">
        <v>42979</v>
      </c>
      <c r="O7894" t="s">
        <v>5953</v>
      </c>
    </row>
    <row r="7895" spans="1:15" x14ac:dyDescent="0.3">
      <c r="A7895" t="s">
        <v>37206</v>
      </c>
      <c r="B7895">
        <v>1913041</v>
      </c>
      <c r="D7895">
        <v>0</v>
      </c>
      <c r="E7895" t="s">
        <v>5956</v>
      </c>
      <c r="F7895" t="s">
        <v>6258</v>
      </c>
      <c r="G7895" t="s">
        <v>36266</v>
      </c>
      <c r="H7895" t="s">
        <v>7939</v>
      </c>
      <c r="I7895" t="s">
        <v>5987</v>
      </c>
      <c r="J7895" t="s">
        <v>37207</v>
      </c>
      <c r="K7895">
        <v>88</v>
      </c>
      <c r="L7895">
        <v>88</v>
      </c>
      <c r="M7895" s="6">
        <v>42693</v>
      </c>
      <c r="N7895" s="6">
        <v>42693</v>
      </c>
      <c r="O7895" t="s">
        <v>5953</v>
      </c>
    </row>
    <row r="7896" spans="1:15" x14ac:dyDescent="0.3">
      <c r="A7896" t="s">
        <v>37208</v>
      </c>
      <c r="B7896">
        <v>1913042</v>
      </c>
      <c r="D7896">
        <v>0</v>
      </c>
      <c r="E7896" t="s">
        <v>5956</v>
      </c>
      <c r="F7896" t="s">
        <v>6258</v>
      </c>
      <c r="G7896" t="s">
        <v>37209</v>
      </c>
      <c r="H7896" t="s">
        <v>7939</v>
      </c>
      <c r="I7896" t="s">
        <v>5987</v>
      </c>
      <c r="J7896" t="s">
        <v>37210</v>
      </c>
      <c r="K7896">
        <v>88</v>
      </c>
      <c r="L7896">
        <v>88</v>
      </c>
      <c r="M7896" s="6">
        <v>42693</v>
      </c>
      <c r="N7896" s="6">
        <v>42693</v>
      </c>
      <c r="O7896" t="s">
        <v>5953</v>
      </c>
    </row>
    <row r="7897" spans="1:15" x14ac:dyDescent="0.3">
      <c r="A7897" t="s">
        <v>37211</v>
      </c>
      <c r="B7897">
        <v>1913043</v>
      </c>
      <c r="D7897">
        <v>0</v>
      </c>
      <c r="E7897" t="s">
        <v>5956</v>
      </c>
      <c r="F7897" t="s">
        <v>6258</v>
      </c>
      <c r="G7897" t="s">
        <v>37212</v>
      </c>
      <c r="H7897">
        <v>63</v>
      </c>
      <c r="I7897" t="s">
        <v>5987</v>
      </c>
      <c r="J7897" t="s">
        <v>37213</v>
      </c>
      <c r="K7897">
        <v>150</v>
      </c>
      <c r="L7897">
        <v>148</v>
      </c>
      <c r="M7897" s="6">
        <v>42693</v>
      </c>
      <c r="N7897" s="6">
        <v>42693</v>
      </c>
      <c r="O7897" t="s">
        <v>5953</v>
      </c>
    </row>
    <row r="7898" spans="1:15" x14ac:dyDescent="0.3">
      <c r="A7898" t="s">
        <v>37214</v>
      </c>
      <c r="B7898">
        <v>1913044</v>
      </c>
      <c r="D7898">
        <v>0</v>
      </c>
      <c r="E7898" t="s">
        <v>5956</v>
      </c>
      <c r="F7898" t="s">
        <v>6184</v>
      </c>
      <c r="G7898" t="s">
        <v>37215</v>
      </c>
      <c r="H7898" t="s">
        <v>14194</v>
      </c>
      <c r="I7898" t="s">
        <v>5987</v>
      </c>
      <c r="J7898" t="s">
        <v>37216</v>
      </c>
      <c r="K7898">
        <v>256</v>
      </c>
      <c r="L7898">
        <v>221</v>
      </c>
      <c r="M7898" s="6">
        <v>42697</v>
      </c>
      <c r="N7898" s="6">
        <v>42697</v>
      </c>
      <c r="O7898" t="s">
        <v>5953</v>
      </c>
    </row>
    <row r="7899" spans="1:15" x14ac:dyDescent="0.3">
      <c r="A7899" t="s">
        <v>37217</v>
      </c>
      <c r="B7899">
        <v>1913046</v>
      </c>
      <c r="D7899">
        <v>0</v>
      </c>
      <c r="E7899" t="s">
        <v>9228</v>
      </c>
      <c r="F7899" t="s">
        <v>5978</v>
      </c>
      <c r="G7899" t="s">
        <v>37218</v>
      </c>
      <c r="H7899" t="s">
        <v>6106</v>
      </c>
      <c r="I7899" t="s">
        <v>5987</v>
      </c>
      <c r="J7899" t="s">
        <v>37219</v>
      </c>
      <c r="K7899" t="s">
        <v>6135</v>
      </c>
      <c r="L7899">
        <v>242</v>
      </c>
      <c r="M7899" s="6">
        <v>42852</v>
      </c>
      <c r="N7899" s="6">
        <v>42852</v>
      </c>
      <c r="O7899" t="s">
        <v>5953</v>
      </c>
    </row>
    <row r="7900" spans="1:15" x14ac:dyDescent="0.3">
      <c r="A7900" t="s">
        <v>37220</v>
      </c>
      <c r="B7900">
        <v>1913047</v>
      </c>
      <c r="D7900">
        <v>0</v>
      </c>
      <c r="E7900" t="s">
        <v>5956</v>
      </c>
      <c r="F7900" t="s">
        <v>5978</v>
      </c>
      <c r="G7900" t="s">
        <v>37221</v>
      </c>
      <c r="H7900">
        <v>46</v>
      </c>
      <c r="I7900" t="s">
        <v>5987</v>
      </c>
      <c r="J7900" t="s">
        <v>37222</v>
      </c>
      <c r="K7900" t="s">
        <v>6135</v>
      </c>
      <c r="L7900">
        <v>70</v>
      </c>
      <c r="M7900" s="6">
        <v>42985</v>
      </c>
      <c r="N7900" s="6">
        <v>42985</v>
      </c>
      <c r="O7900" t="s">
        <v>5953</v>
      </c>
    </row>
    <row r="7901" spans="1:15" x14ac:dyDescent="0.3">
      <c r="A7901" t="s">
        <v>37223</v>
      </c>
      <c r="B7901">
        <v>1913048</v>
      </c>
      <c r="D7901">
        <v>0</v>
      </c>
      <c r="E7901" t="s">
        <v>5956</v>
      </c>
      <c r="F7901" t="s">
        <v>6258</v>
      </c>
      <c r="G7901" t="s">
        <v>18437</v>
      </c>
      <c r="H7901" t="s">
        <v>6160</v>
      </c>
      <c r="I7901" t="s">
        <v>5987</v>
      </c>
      <c r="J7901" t="s">
        <v>37224</v>
      </c>
      <c r="K7901">
        <v>82</v>
      </c>
      <c r="L7901">
        <v>82</v>
      </c>
      <c r="M7901" s="6">
        <v>42693</v>
      </c>
      <c r="N7901" s="6">
        <v>42693</v>
      </c>
      <c r="O7901" t="s">
        <v>5953</v>
      </c>
    </row>
    <row r="7902" spans="1:15" x14ac:dyDescent="0.3">
      <c r="A7902" t="s">
        <v>37225</v>
      </c>
      <c r="B7902">
        <v>1913049</v>
      </c>
      <c r="D7902">
        <v>0</v>
      </c>
      <c r="E7902" t="s">
        <v>9228</v>
      </c>
      <c r="F7902" t="s">
        <v>5978</v>
      </c>
      <c r="G7902" t="s">
        <v>37226</v>
      </c>
      <c r="H7902" t="s">
        <v>8272</v>
      </c>
      <c r="I7902" t="s">
        <v>5987</v>
      </c>
      <c r="J7902" t="s">
        <v>37227</v>
      </c>
      <c r="K7902">
        <v>265</v>
      </c>
      <c r="L7902">
        <v>265</v>
      </c>
      <c r="M7902" s="6">
        <v>42693</v>
      </c>
      <c r="N7902" s="6">
        <v>42693</v>
      </c>
      <c r="O7902" t="s">
        <v>5953</v>
      </c>
    </row>
    <row r="7903" spans="1:15" x14ac:dyDescent="0.3">
      <c r="A7903" t="s">
        <v>37228</v>
      </c>
      <c r="B7903">
        <v>1913079</v>
      </c>
      <c r="D7903">
        <v>0</v>
      </c>
      <c r="E7903" t="s">
        <v>5956</v>
      </c>
      <c r="F7903" t="s">
        <v>6258</v>
      </c>
      <c r="G7903" t="s">
        <v>37229</v>
      </c>
      <c r="H7903" t="s">
        <v>15906</v>
      </c>
      <c r="I7903" t="s">
        <v>5987</v>
      </c>
      <c r="J7903" t="s">
        <v>37230</v>
      </c>
      <c r="K7903">
        <v>111</v>
      </c>
      <c r="L7903">
        <v>111</v>
      </c>
      <c r="M7903" s="6">
        <v>42693</v>
      </c>
      <c r="N7903" s="6">
        <v>42693</v>
      </c>
      <c r="O7903" t="s">
        <v>5953</v>
      </c>
    </row>
    <row r="7904" spans="1:15" x14ac:dyDescent="0.3">
      <c r="A7904" t="s">
        <v>37231</v>
      </c>
      <c r="B7904">
        <v>1913080</v>
      </c>
      <c r="D7904">
        <v>0</v>
      </c>
      <c r="E7904" t="s">
        <v>5956</v>
      </c>
      <c r="F7904" t="s">
        <v>6258</v>
      </c>
      <c r="G7904" t="s">
        <v>37232</v>
      </c>
      <c r="H7904" t="s">
        <v>7709</v>
      </c>
      <c r="I7904" t="s">
        <v>5987</v>
      </c>
      <c r="J7904" t="s">
        <v>37233</v>
      </c>
      <c r="K7904">
        <v>111</v>
      </c>
      <c r="L7904">
        <v>111</v>
      </c>
      <c r="M7904" s="6">
        <v>42693</v>
      </c>
      <c r="N7904" s="6">
        <v>42693</v>
      </c>
      <c r="O7904" t="s">
        <v>5953</v>
      </c>
    </row>
    <row r="7905" spans="1:15" x14ac:dyDescent="0.3">
      <c r="A7905" t="s">
        <v>37234</v>
      </c>
      <c r="B7905">
        <v>1913081</v>
      </c>
      <c r="D7905">
        <v>0</v>
      </c>
      <c r="E7905" t="s">
        <v>5956</v>
      </c>
      <c r="F7905" t="s">
        <v>6258</v>
      </c>
      <c r="G7905" t="s">
        <v>37235</v>
      </c>
      <c r="H7905" t="s">
        <v>7966</v>
      </c>
      <c r="I7905" t="s">
        <v>5987</v>
      </c>
      <c r="J7905" t="s">
        <v>37236</v>
      </c>
      <c r="K7905">
        <v>50</v>
      </c>
      <c r="L7905">
        <v>50</v>
      </c>
      <c r="M7905" s="6">
        <v>42738</v>
      </c>
      <c r="N7905" s="6">
        <v>42738</v>
      </c>
      <c r="O7905" t="s">
        <v>5953</v>
      </c>
    </row>
    <row r="7906" spans="1:15" x14ac:dyDescent="0.3">
      <c r="A7906" t="s">
        <v>37237</v>
      </c>
      <c r="B7906">
        <v>1913082</v>
      </c>
      <c r="D7906">
        <v>0</v>
      </c>
      <c r="E7906" t="s">
        <v>5956</v>
      </c>
      <c r="F7906" t="s">
        <v>6258</v>
      </c>
      <c r="G7906" t="s">
        <v>37238</v>
      </c>
      <c r="H7906">
        <v>37</v>
      </c>
      <c r="I7906" t="s">
        <v>5987</v>
      </c>
      <c r="J7906" t="s">
        <v>37239</v>
      </c>
      <c r="K7906">
        <v>44</v>
      </c>
      <c r="L7906">
        <v>44</v>
      </c>
      <c r="M7906" s="6">
        <v>42738</v>
      </c>
      <c r="N7906" s="6">
        <v>42738</v>
      </c>
      <c r="O7906" t="s">
        <v>5953</v>
      </c>
    </row>
    <row r="7907" spans="1:15" x14ac:dyDescent="0.3">
      <c r="A7907" t="s">
        <v>37240</v>
      </c>
      <c r="B7907">
        <v>1913083</v>
      </c>
      <c r="D7907">
        <v>0</v>
      </c>
      <c r="E7907" t="s">
        <v>5956</v>
      </c>
      <c r="F7907" t="s">
        <v>6258</v>
      </c>
      <c r="G7907" t="s">
        <v>8423</v>
      </c>
      <c r="H7907" t="s">
        <v>6248</v>
      </c>
      <c r="I7907" t="s">
        <v>5987</v>
      </c>
      <c r="J7907" t="s">
        <v>37241</v>
      </c>
      <c r="K7907">
        <v>46</v>
      </c>
      <c r="L7907">
        <v>46</v>
      </c>
      <c r="M7907" s="6">
        <v>42738</v>
      </c>
      <c r="N7907" s="6">
        <v>42738</v>
      </c>
      <c r="O7907" t="s">
        <v>5953</v>
      </c>
    </row>
    <row r="7908" spans="1:15" x14ac:dyDescent="0.3">
      <c r="A7908" t="s">
        <v>37242</v>
      </c>
      <c r="B7908">
        <v>1913108</v>
      </c>
      <c r="D7908">
        <v>0</v>
      </c>
      <c r="E7908" t="s">
        <v>5956</v>
      </c>
      <c r="F7908" t="s">
        <v>6258</v>
      </c>
      <c r="G7908" t="s">
        <v>37243</v>
      </c>
      <c r="H7908" t="s">
        <v>15151</v>
      </c>
      <c r="I7908" t="s">
        <v>5987</v>
      </c>
      <c r="J7908" t="s">
        <v>37244</v>
      </c>
      <c r="K7908">
        <v>69</v>
      </c>
      <c r="L7908">
        <v>69</v>
      </c>
      <c r="M7908" s="6">
        <v>42693</v>
      </c>
      <c r="N7908" s="6">
        <v>42693</v>
      </c>
      <c r="O7908" t="s">
        <v>5953</v>
      </c>
    </row>
    <row r="7909" spans="1:15" x14ac:dyDescent="0.3">
      <c r="A7909" t="s">
        <v>37245</v>
      </c>
      <c r="B7909">
        <v>1913109</v>
      </c>
      <c r="D7909">
        <v>0</v>
      </c>
      <c r="E7909" t="s">
        <v>5956</v>
      </c>
      <c r="F7909" t="s">
        <v>6014</v>
      </c>
      <c r="G7909" t="s">
        <v>37246</v>
      </c>
      <c r="H7909" t="s">
        <v>6650</v>
      </c>
      <c r="I7909" t="s">
        <v>5987</v>
      </c>
      <c r="J7909" t="s">
        <v>37247</v>
      </c>
      <c r="K7909">
        <v>107</v>
      </c>
      <c r="L7909">
        <v>106</v>
      </c>
      <c r="M7909" s="6">
        <v>42693</v>
      </c>
      <c r="N7909" s="6">
        <v>42975</v>
      </c>
      <c r="O7909" t="s">
        <v>5953</v>
      </c>
    </row>
    <row r="7910" spans="1:15" x14ac:dyDescent="0.3">
      <c r="A7910" t="s">
        <v>37248</v>
      </c>
      <c r="B7910">
        <v>1913110</v>
      </c>
      <c r="D7910">
        <v>0</v>
      </c>
      <c r="E7910" t="s">
        <v>5956</v>
      </c>
      <c r="F7910" t="s">
        <v>6258</v>
      </c>
      <c r="G7910" t="s">
        <v>37249</v>
      </c>
      <c r="H7910" t="s">
        <v>8576</v>
      </c>
      <c r="I7910" t="s">
        <v>5987</v>
      </c>
      <c r="J7910" t="s">
        <v>37250</v>
      </c>
      <c r="K7910">
        <v>98</v>
      </c>
      <c r="L7910">
        <v>93</v>
      </c>
      <c r="M7910" s="6">
        <v>42693</v>
      </c>
      <c r="N7910" s="6">
        <v>42693</v>
      </c>
      <c r="O7910" t="s">
        <v>5953</v>
      </c>
    </row>
    <row r="7911" spans="1:15" x14ac:dyDescent="0.3">
      <c r="A7911" t="s">
        <v>37251</v>
      </c>
      <c r="B7911">
        <v>1913111</v>
      </c>
      <c r="D7911">
        <v>0</v>
      </c>
      <c r="E7911" t="s">
        <v>9228</v>
      </c>
      <c r="F7911" t="s">
        <v>5978</v>
      </c>
      <c r="G7911" t="s">
        <v>37252</v>
      </c>
      <c r="H7911" t="s">
        <v>7691</v>
      </c>
      <c r="I7911" t="s">
        <v>5987</v>
      </c>
      <c r="J7911" t="s">
        <v>37253</v>
      </c>
      <c r="K7911" t="s">
        <v>6135</v>
      </c>
      <c r="L7911">
        <v>45</v>
      </c>
      <c r="M7911" s="6">
        <v>42693</v>
      </c>
      <c r="N7911" s="6">
        <v>42693</v>
      </c>
      <c r="O7911" t="s">
        <v>5953</v>
      </c>
    </row>
    <row r="7912" spans="1:15" x14ac:dyDescent="0.3">
      <c r="A7912" t="s">
        <v>37254</v>
      </c>
      <c r="B7912">
        <v>1913112</v>
      </c>
      <c r="D7912">
        <v>0</v>
      </c>
      <c r="E7912" t="s">
        <v>9228</v>
      </c>
      <c r="F7912" t="s">
        <v>5978</v>
      </c>
      <c r="G7912" t="s">
        <v>37255</v>
      </c>
      <c r="H7912" t="s">
        <v>7405</v>
      </c>
      <c r="I7912" t="s">
        <v>5987</v>
      </c>
      <c r="J7912" t="s">
        <v>37256</v>
      </c>
      <c r="K7912" t="s">
        <v>6135</v>
      </c>
      <c r="L7912">
        <v>73</v>
      </c>
      <c r="M7912" s="6">
        <v>42704</v>
      </c>
      <c r="N7912" s="6">
        <v>42704</v>
      </c>
      <c r="O7912" t="s">
        <v>5953</v>
      </c>
    </row>
    <row r="7913" spans="1:15" x14ac:dyDescent="0.3">
      <c r="A7913" t="s">
        <v>37257</v>
      </c>
      <c r="B7913">
        <v>1913113</v>
      </c>
      <c r="D7913">
        <v>0</v>
      </c>
      <c r="E7913" t="s">
        <v>9228</v>
      </c>
      <c r="F7913" t="s">
        <v>5978</v>
      </c>
      <c r="G7913" t="s">
        <v>37258</v>
      </c>
      <c r="H7913" t="s">
        <v>12450</v>
      </c>
      <c r="I7913" t="s">
        <v>5987</v>
      </c>
      <c r="J7913" t="s">
        <v>37259</v>
      </c>
      <c r="K7913" t="s">
        <v>6135</v>
      </c>
      <c r="L7913">
        <v>61</v>
      </c>
      <c r="M7913" s="6">
        <v>42693</v>
      </c>
      <c r="N7913" s="6">
        <v>42693</v>
      </c>
      <c r="O7913" t="s">
        <v>5953</v>
      </c>
    </row>
    <row r="7914" spans="1:15" x14ac:dyDescent="0.3">
      <c r="A7914" t="s">
        <v>37260</v>
      </c>
      <c r="B7914">
        <v>1913114</v>
      </c>
      <c r="D7914">
        <v>0</v>
      </c>
      <c r="E7914" t="s">
        <v>5956</v>
      </c>
      <c r="F7914" t="s">
        <v>6258</v>
      </c>
      <c r="G7914" t="s">
        <v>37261</v>
      </c>
      <c r="H7914" t="s">
        <v>7457</v>
      </c>
      <c r="I7914" t="s">
        <v>5987</v>
      </c>
      <c r="J7914" t="s">
        <v>37262</v>
      </c>
      <c r="K7914">
        <v>81</v>
      </c>
      <c r="L7914">
        <v>81</v>
      </c>
      <c r="M7914" s="6">
        <v>42753</v>
      </c>
      <c r="N7914" s="6">
        <v>42753</v>
      </c>
      <c r="O7914" t="s">
        <v>5953</v>
      </c>
    </row>
    <row r="7915" spans="1:15" x14ac:dyDescent="0.3">
      <c r="A7915" t="s">
        <v>37263</v>
      </c>
      <c r="B7915">
        <v>1913117</v>
      </c>
      <c r="D7915">
        <v>0</v>
      </c>
      <c r="E7915" t="s">
        <v>5956</v>
      </c>
      <c r="F7915" t="s">
        <v>6258</v>
      </c>
      <c r="G7915" t="s">
        <v>37264</v>
      </c>
      <c r="H7915" t="s">
        <v>6384</v>
      </c>
      <c r="I7915" t="s">
        <v>5987</v>
      </c>
      <c r="J7915" t="s">
        <v>37265</v>
      </c>
      <c r="K7915">
        <v>91</v>
      </c>
      <c r="L7915">
        <v>91</v>
      </c>
      <c r="M7915" s="6">
        <v>42753</v>
      </c>
      <c r="N7915" s="6">
        <v>42753</v>
      </c>
      <c r="O7915" t="s">
        <v>5953</v>
      </c>
    </row>
    <row r="7916" spans="1:15" x14ac:dyDescent="0.3">
      <c r="A7916" t="s">
        <v>37266</v>
      </c>
      <c r="B7916">
        <v>1913118</v>
      </c>
      <c r="D7916">
        <v>0</v>
      </c>
      <c r="E7916" t="s">
        <v>5956</v>
      </c>
      <c r="F7916" t="s">
        <v>6258</v>
      </c>
      <c r="G7916" t="s">
        <v>19779</v>
      </c>
      <c r="H7916" t="s">
        <v>6489</v>
      </c>
      <c r="I7916" t="s">
        <v>5987</v>
      </c>
      <c r="J7916" t="s">
        <v>37267</v>
      </c>
      <c r="K7916">
        <v>104</v>
      </c>
      <c r="L7916">
        <v>104</v>
      </c>
      <c r="M7916" s="6">
        <v>42693</v>
      </c>
      <c r="N7916" s="6">
        <v>42693</v>
      </c>
      <c r="O7916" t="s">
        <v>5953</v>
      </c>
    </row>
    <row r="7917" spans="1:15" x14ac:dyDescent="0.3">
      <c r="A7917" t="s">
        <v>37268</v>
      </c>
      <c r="B7917">
        <v>1913119</v>
      </c>
      <c r="D7917">
        <v>0</v>
      </c>
      <c r="E7917" t="s">
        <v>9228</v>
      </c>
      <c r="F7917" t="s">
        <v>5978</v>
      </c>
      <c r="G7917" t="s">
        <v>37269</v>
      </c>
      <c r="H7917" t="s">
        <v>9117</v>
      </c>
      <c r="I7917" t="s">
        <v>5987</v>
      </c>
      <c r="J7917" t="s">
        <v>37270</v>
      </c>
      <c r="K7917">
        <v>108</v>
      </c>
      <c r="L7917">
        <v>108</v>
      </c>
      <c r="M7917" s="6">
        <v>42772</v>
      </c>
      <c r="N7917" s="6">
        <v>42772</v>
      </c>
      <c r="O7917" t="s">
        <v>5953</v>
      </c>
    </row>
    <row r="7918" spans="1:15" x14ac:dyDescent="0.3">
      <c r="A7918" t="s">
        <v>37271</v>
      </c>
      <c r="B7918">
        <v>1913145</v>
      </c>
      <c r="D7918">
        <v>0</v>
      </c>
      <c r="E7918" t="s">
        <v>5956</v>
      </c>
      <c r="F7918" t="s">
        <v>6258</v>
      </c>
      <c r="G7918" t="s">
        <v>37272</v>
      </c>
      <c r="H7918" t="s">
        <v>7909</v>
      </c>
      <c r="I7918" t="s">
        <v>5987</v>
      </c>
      <c r="J7918" t="s">
        <v>37273</v>
      </c>
      <c r="K7918" t="s">
        <v>6135</v>
      </c>
      <c r="L7918">
        <v>58</v>
      </c>
      <c r="M7918" s="6">
        <v>42867</v>
      </c>
      <c r="N7918" s="6">
        <v>42867</v>
      </c>
      <c r="O7918" t="s">
        <v>5953</v>
      </c>
    </row>
    <row r="7919" spans="1:15" x14ac:dyDescent="0.3">
      <c r="A7919" t="s">
        <v>37274</v>
      </c>
      <c r="B7919">
        <v>1913446</v>
      </c>
      <c r="D7919">
        <v>0</v>
      </c>
      <c r="E7919" t="s">
        <v>5956</v>
      </c>
      <c r="F7919" t="s">
        <v>6258</v>
      </c>
      <c r="G7919" t="s">
        <v>37275</v>
      </c>
      <c r="H7919" t="s">
        <v>6564</v>
      </c>
      <c r="I7919" t="s">
        <v>5987</v>
      </c>
      <c r="J7919" t="s">
        <v>37276</v>
      </c>
      <c r="K7919">
        <v>68</v>
      </c>
      <c r="L7919">
        <v>68</v>
      </c>
      <c r="M7919" s="6">
        <v>42697</v>
      </c>
      <c r="N7919" s="6">
        <v>42697</v>
      </c>
      <c r="O7919" t="s">
        <v>5953</v>
      </c>
    </row>
    <row r="7920" spans="1:15" x14ac:dyDescent="0.3">
      <c r="A7920" t="s">
        <v>37277</v>
      </c>
      <c r="B7920">
        <v>1913447</v>
      </c>
      <c r="D7920">
        <v>0</v>
      </c>
      <c r="E7920" t="s">
        <v>5956</v>
      </c>
      <c r="F7920" t="s">
        <v>6258</v>
      </c>
      <c r="G7920" t="s">
        <v>37278</v>
      </c>
      <c r="H7920" t="s">
        <v>8571</v>
      </c>
      <c r="I7920" t="s">
        <v>5987</v>
      </c>
      <c r="J7920" t="s">
        <v>37279</v>
      </c>
      <c r="K7920">
        <v>66</v>
      </c>
      <c r="L7920">
        <v>66</v>
      </c>
      <c r="M7920" s="6">
        <v>42697</v>
      </c>
      <c r="N7920" s="6">
        <v>42697</v>
      </c>
      <c r="O7920" t="s">
        <v>5953</v>
      </c>
    </row>
    <row r="7921" spans="1:15" x14ac:dyDescent="0.3">
      <c r="A7921" t="s">
        <v>37280</v>
      </c>
      <c r="B7921">
        <v>1913448</v>
      </c>
      <c r="D7921">
        <v>0</v>
      </c>
      <c r="E7921" t="s">
        <v>5956</v>
      </c>
      <c r="F7921" t="s">
        <v>6258</v>
      </c>
      <c r="G7921" t="s">
        <v>37281</v>
      </c>
      <c r="H7921" t="s">
        <v>11368</v>
      </c>
      <c r="I7921" t="s">
        <v>5987</v>
      </c>
      <c r="J7921" t="s">
        <v>37282</v>
      </c>
      <c r="K7921">
        <v>67</v>
      </c>
      <c r="L7921">
        <v>67</v>
      </c>
      <c r="M7921" s="6">
        <v>42697</v>
      </c>
      <c r="N7921" s="6">
        <v>42697</v>
      </c>
      <c r="O7921" t="s">
        <v>5953</v>
      </c>
    </row>
    <row r="7922" spans="1:15" x14ac:dyDescent="0.3">
      <c r="A7922" t="s">
        <v>37283</v>
      </c>
      <c r="B7922">
        <v>1913449</v>
      </c>
      <c r="D7922">
        <v>0</v>
      </c>
      <c r="E7922" t="s">
        <v>5956</v>
      </c>
      <c r="F7922" t="s">
        <v>6258</v>
      </c>
      <c r="G7922" t="s">
        <v>8040</v>
      </c>
      <c r="H7922" t="s">
        <v>9314</v>
      </c>
      <c r="I7922" t="s">
        <v>5987</v>
      </c>
      <c r="J7922" t="s">
        <v>37284</v>
      </c>
      <c r="K7922">
        <v>68</v>
      </c>
      <c r="L7922">
        <v>68</v>
      </c>
      <c r="M7922" s="6">
        <v>42697</v>
      </c>
      <c r="N7922" s="6">
        <v>42697</v>
      </c>
      <c r="O7922" t="s">
        <v>5953</v>
      </c>
    </row>
    <row r="7923" spans="1:15" x14ac:dyDescent="0.3">
      <c r="A7923" t="s">
        <v>37285</v>
      </c>
      <c r="B7923">
        <v>1913570</v>
      </c>
      <c r="D7923">
        <v>0</v>
      </c>
      <c r="E7923" t="s">
        <v>5956</v>
      </c>
      <c r="F7923" t="s">
        <v>6184</v>
      </c>
      <c r="G7923" t="s">
        <v>37286</v>
      </c>
      <c r="H7923" t="s">
        <v>15073</v>
      </c>
      <c r="I7923" t="s">
        <v>5987</v>
      </c>
      <c r="J7923" t="s">
        <v>37287</v>
      </c>
      <c r="K7923" t="s">
        <v>6135</v>
      </c>
      <c r="L7923">
        <v>101</v>
      </c>
      <c r="M7923" s="6">
        <v>42697</v>
      </c>
      <c r="N7923" s="6">
        <v>42697</v>
      </c>
      <c r="O7923" t="s">
        <v>5953</v>
      </c>
    </row>
    <row r="7924" spans="1:15" x14ac:dyDescent="0.3">
      <c r="A7924" t="s">
        <v>37288</v>
      </c>
      <c r="B7924">
        <v>1913571</v>
      </c>
      <c r="D7924">
        <v>0</v>
      </c>
      <c r="E7924" t="s">
        <v>5956</v>
      </c>
      <c r="F7924" t="s">
        <v>6184</v>
      </c>
      <c r="G7924" t="s">
        <v>37289</v>
      </c>
      <c r="H7924" t="s">
        <v>7475</v>
      </c>
      <c r="I7924" t="s">
        <v>5987</v>
      </c>
      <c r="J7924" t="s">
        <v>37290</v>
      </c>
      <c r="K7924" t="s">
        <v>6135</v>
      </c>
      <c r="L7924">
        <v>146</v>
      </c>
      <c r="M7924" s="6">
        <v>42697</v>
      </c>
      <c r="N7924" s="6">
        <v>42697</v>
      </c>
      <c r="O7924" t="s">
        <v>5953</v>
      </c>
    </row>
    <row r="7925" spans="1:15" x14ac:dyDescent="0.3">
      <c r="A7925" t="s">
        <v>37291</v>
      </c>
      <c r="B7925">
        <v>1913572</v>
      </c>
      <c r="D7925">
        <v>0</v>
      </c>
      <c r="E7925" t="s">
        <v>5956</v>
      </c>
      <c r="F7925" t="s">
        <v>6184</v>
      </c>
      <c r="G7925" t="s">
        <v>37292</v>
      </c>
      <c r="H7925" t="s">
        <v>11469</v>
      </c>
      <c r="I7925" t="s">
        <v>5987</v>
      </c>
      <c r="J7925" t="s">
        <v>37293</v>
      </c>
      <c r="K7925" t="s">
        <v>6135</v>
      </c>
      <c r="L7925">
        <v>299</v>
      </c>
      <c r="M7925" s="6">
        <v>42697</v>
      </c>
      <c r="N7925" s="6">
        <v>42697</v>
      </c>
      <c r="O7925" t="s">
        <v>5953</v>
      </c>
    </row>
    <row r="7926" spans="1:15" x14ac:dyDescent="0.3">
      <c r="A7926" t="s">
        <v>37294</v>
      </c>
      <c r="B7926">
        <v>1913574</v>
      </c>
      <c r="D7926">
        <v>0</v>
      </c>
      <c r="E7926" t="s">
        <v>5956</v>
      </c>
      <c r="F7926" t="s">
        <v>6014</v>
      </c>
      <c r="G7926" t="s">
        <v>37295</v>
      </c>
      <c r="H7926" t="s">
        <v>10498</v>
      </c>
      <c r="I7926" t="s">
        <v>5987</v>
      </c>
      <c r="J7926" t="s">
        <v>37296</v>
      </c>
      <c r="K7926" t="s">
        <v>6135</v>
      </c>
      <c r="L7926">
        <v>43</v>
      </c>
      <c r="M7926" s="6">
        <v>42697</v>
      </c>
      <c r="N7926" s="6">
        <v>42697</v>
      </c>
      <c r="O7926" t="s">
        <v>5953</v>
      </c>
    </row>
    <row r="7927" spans="1:15" x14ac:dyDescent="0.3">
      <c r="A7927" t="s">
        <v>37297</v>
      </c>
      <c r="B7927">
        <v>1913575</v>
      </c>
      <c r="D7927">
        <v>0</v>
      </c>
      <c r="E7927" t="s">
        <v>5956</v>
      </c>
      <c r="F7927" t="s">
        <v>6184</v>
      </c>
      <c r="G7927" t="s">
        <v>37298</v>
      </c>
      <c r="H7927" t="s">
        <v>8538</v>
      </c>
      <c r="I7927" t="s">
        <v>5987</v>
      </c>
      <c r="J7927" t="s">
        <v>37299</v>
      </c>
      <c r="K7927" t="s">
        <v>6135</v>
      </c>
      <c r="L7927">
        <v>127</v>
      </c>
      <c r="M7927" s="6">
        <v>42697</v>
      </c>
      <c r="N7927" s="6">
        <v>42697</v>
      </c>
      <c r="O7927" t="s">
        <v>5953</v>
      </c>
    </row>
    <row r="7928" spans="1:15" x14ac:dyDescent="0.3">
      <c r="A7928" t="s">
        <v>37300</v>
      </c>
      <c r="B7928">
        <v>1913581</v>
      </c>
      <c r="D7928">
        <v>0</v>
      </c>
      <c r="E7928" t="s">
        <v>5956</v>
      </c>
      <c r="F7928" t="s">
        <v>6014</v>
      </c>
      <c r="G7928" t="s">
        <v>37301</v>
      </c>
      <c r="H7928" t="s">
        <v>8866</v>
      </c>
      <c r="I7928" t="s">
        <v>5987</v>
      </c>
      <c r="J7928" t="s">
        <v>37302</v>
      </c>
      <c r="K7928" t="s">
        <v>6135</v>
      </c>
      <c r="L7928">
        <v>21</v>
      </c>
      <c r="M7928" s="6">
        <v>42697</v>
      </c>
      <c r="N7928" s="6">
        <v>42697</v>
      </c>
      <c r="O7928" t="s">
        <v>5953</v>
      </c>
    </row>
    <row r="7929" spans="1:15" x14ac:dyDescent="0.3">
      <c r="A7929" t="s">
        <v>37303</v>
      </c>
      <c r="B7929">
        <v>1913582</v>
      </c>
      <c r="D7929">
        <v>0</v>
      </c>
      <c r="E7929" t="s">
        <v>5956</v>
      </c>
      <c r="F7929" t="s">
        <v>6014</v>
      </c>
      <c r="G7929" t="s">
        <v>37304</v>
      </c>
      <c r="H7929" t="s">
        <v>8866</v>
      </c>
      <c r="I7929" t="s">
        <v>5987</v>
      </c>
      <c r="J7929" t="s">
        <v>37305</v>
      </c>
      <c r="K7929" t="s">
        <v>6135</v>
      </c>
      <c r="L7929">
        <v>22</v>
      </c>
      <c r="M7929" s="6">
        <v>42697</v>
      </c>
      <c r="N7929" s="6">
        <v>42697</v>
      </c>
      <c r="O7929" t="s">
        <v>5953</v>
      </c>
    </row>
    <row r="7930" spans="1:15" x14ac:dyDescent="0.3">
      <c r="A7930" t="s">
        <v>37306</v>
      </c>
      <c r="B7930">
        <v>1913591</v>
      </c>
      <c r="D7930">
        <v>0</v>
      </c>
      <c r="E7930" t="s">
        <v>9228</v>
      </c>
      <c r="F7930" t="s">
        <v>5978</v>
      </c>
      <c r="G7930" t="s">
        <v>37307</v>
      </c>
      <c r="H7930" t="s">
        <v>6172</v>
      </c>
      <c r="I7930" t="s">
        <v>5987</v>
      </c>
      <c r="J7930" t="s">
        <v>37308</v>
      </c>
      <c r="K7930" t="s">
        <v>6135</v>
      </c>
      <c r="L7930">
        <v>187</v>
      </c>
      <c r="M7930" s="6">
        <v>42693</v>
      </c>
      <c r="N7930" s="6">
        <v>42693</v>
      </c>
      <c r="O7930" t="s">
        <v>5953</v>
      </c>
    </row>
    <row r="7931" spans="1:15" x14ac:dyDescent="0.3">
      <c r="A7931" t="s">
        <v>37309</v>
      </c>
      <c r="B7931">
        <v>1913667</v>
      </c>
      <c r="D7931">
        <v>0</v>
      </c>
      <c r="E7931" t="s">
        <v>5956</v>
      </c>
      <c r="F7931" t="s">
        <v>6184</v>
      </c>
      <c r="G7931" t="s">
        <v>37310</v>
      </c>
      <c r="H7931">
        <v>30</v>
      </c>
      <c r="I7931" t="s">
        <v>5987</v>
      </c>
      <c r="J7931" t="s">
        <v>37311</v>
      </c>
      <c r="K7931">
        <v>192</v>
      </c>
      <c r="L7931">
        <v>192</v>
      </c>
      <c r="M7931" s="6">
        <v>42753</v>
      </c>
      <c r="N7931" s="6">
        <v>42759</v>
      </c>
      <c r="O7931" t="s">
        <v>5953</v>
      </c>
    </row>
    <row r="7932" spans="1:15" x14ac:dyDescent="0.3">
      <c r="A7932" t="s">
        <v>37312</v>
      </c>
      <c r="B7932">
        <v>1914788</v>
      </c>
      <c r="D7932">
        <v>0</v>
      </c>
      <c r="E7932" t="s">
        <v>9228</v>
      </c>
      <c r="F7932" t="s">
        <v>5978</v>
      </c>
      <c r="G7932" t="s">
        <v>37313</v>
      </c>
      <c r="H7932" t="s">
        <v>10447</v>
      </c>
      <c r="I7932" t="s">
        <v>5987</v>
      </c>
      <c r="J7932" t="s">
        <v>37314</v>
      </c>
      <c r="K7932">
        <v>70</v>
      </c>
      <c r="L7932">
        <v>70</v>
      </c>
      <c r="M7932" s="6">
        <v>42824</v>
      </c>
      <c r="N7932" s="6">
        <v>42824</v>
      </c>
      <c r="O7932" t="s">
        <v>5953</v>
      </c>
    </row>
    <row r="7933" spans="1:15" x14ac:dyDescent="0.3">
      <c r="A7933" t="s">
        <v>37315</v>
      </c>
      <c r="B7933">
        <v>1916098</v>
      </c>
      <c r="D7933">
        <v>0</v>
      </c>
      <c r="E7933" t="s">
        <v>5956</v>
      </c>
      <c r="F7933" t="s">
        <v>6258</v>
      </c>
      <c r="G7933" t="s">
        <v>37316</v>
      </c>
      <c r="H7933" t="s">
        <v>6596</v>
      </c>
      <c r="I7933" t="s">
        <v>5987</v>
      </c>
      <c r="J7933" t="s">
        <v>37317</v>
      </c>
      <c r="K7933">
        <v>73</v>
      </c>
      <c r="L7933">
        <v>73</v>
      </c>
      <c r="M7933" s="6">
        <v>42697</v>
      </c>
      <c r="N7933" s="6">
        <v>42758</v>
      </c>
      <c r="O7933" t="s">
        <v>5953</v>
      </c>
    </row>
    <row r="7934" spans="1:15" x14ac:dyDescent="0.3">
      <c r="A7934" t="s">
        <v>37318</v>
      </c>
      <c r="B7934">
        <v>1916099</v>
      </c>
      <c r="D7934">
        <v>0</v>
      </c>
      <c r="E7934" t="s">
        <v>5956</v>
      </c>
      <c r="F7934" t="s">
        <v>6184</v>
      </c>
      <c r="G7934" t="s">
        <v>37319</v>
      </c>
      <c r="H7934" t="s">
        <v>8538</v>
      </c>
      <c r="I7934" t="s">
        <v>5987</v>
      </c>
      <c r="J7934" t="s">
        <v>37320</v>
      </c>
      <c r="K7934">
        <v>171</v>
      </c>
      <c r="L7934">
        <v>171</v>
      </c>
      <c r="M7934" s="6">
        <v>42697</v>
      </c>
      <c r="N7934" s="6">
        <v>42697</v>
      </c>
      <c r="O7934" t="s">
        <v>5953</v>
      </c>
    </row>
    <row r="7935" spans="1:15" x14ac:dyDescent="0.3">
      <c r="A7935" t="s">
        <v>37321</v>
      </c>
      <c r="B7935">
        <v>1916101</v>
      </c>
      <c r="D7935">
        <v>0</v>
      </c>
      <c r="E7935" t="s">
        <v>5956</v>
      </c>
      <c r="F7935" t="s">
        <v>6014</v>
      </c>
      <c r="G7935" t="s">
        <v>37322</v>
      </c>
      <c r="H7935" t="s">
        <v>6355</v>
      </c>
      <c r="I7935" t="s">
        <v>5987</v>
      </c>
      <c r="J7935" t="s">
        <v>37323</v>
      </c>
      <c r="K7935">
        <v>49</v>
      </c>
      <c r="L7935">
        <v>49</v>
      </c>
      <c r="M7935" s="6">
        <v>42697</v>
      </c>
      <c r="N7935" s="6">
        <v>42697</v>
      </c>
      <c r="O7935" t="s">
        <v>5953</v>
      </c>
    </row>
    <row r="7936" spans="1:15" x14ac:dyDescent="0.3">
      <c r="A7936" t="s">
        <v>37324</v>
      </c>
      <c r="B7936">
        <v>1916103</v>
      </c>
      <c r="D7936">
        <v>0</v>
      </c>
      <c r="E7936" t="s">
        <v>9228</v>
      </c>
      <c r="F7936" t="s">
        <v>5978</v>
      </c>
      <c r="G7936" t="s">
        <v>37325</v>
      </c>
      <c r="H7936" t="s">
        <v>9033</v>
      </c>
      <c r="I7936" t="s">
        <v>5987</v>
      </c>
      <c r="J7936" t="s">
        <v>37326</v>
      </c>
      <c r="K7936" t="s">
        <v>6135</v>
      </c>
      <c r="L7936" t="s">
        <v>6135</v>
      </c>
      <c r="M7936" s="6">
        <v>42724</v>
      </c>
      <c r="N7936" s="6">
        <v>42724</v>
      </c>
      <c r="O7936" t="s">
        <v>5953</v>
      </c>
    </row>
    <row r="7937" spans="1:15" x14ac:dyDescent="0.3">
      <c r="A7937" t="s">
        <v>37327</v>
      </c>
      <c r="B7937">
        <v>1916107</v>
      </c>
      <c r="D7937">
        <v>0</v>
      </c>
      <c r="E7937" t="s">
        <v>9228</v>
      </c>
      <c r="F7937" t="s">
        <v>5978</v>
      </c>
      <c r="G7937" t="s">
        <v>36991</v>
      </c>
      <c r="H7937" t="s">
        <v>5993</v>
      </c>
      <c r="I7937" t="s">
        <v>5987</v>
      </c>
      <c r="J7937" t="s">
        <v>37328</v>
      </c>
      <c r="K7937">
        <v>46</v>
      </c>
      <c r="L7937">
        <v>46</v>
      </c>
      <c r="M7937" s="6">
        <v>42722</v>
      </c>
      <c r="N7937" s="6">
        <v>42722</v>
      </c>
      <c r="O7937" t="s">
        <v>5953</v>
      </c>
    </row>
    <row r="7938" spans="1:15" x14ac:dyDescent="0.3">
      <c r="A7938" t="s">
        <v>37329</v>
      </c>
      <c r="B7938">
        <v>1916110</v>
      </c>
      <c r="D7938">
        <v>0</v>
      </c>
      <c r="E7938" t="s">
        <v>5956</v>
      </c>
      <c r="F7938" t="s">
        <v>6184</v>
      </c>
      <c r="G7938" t="s">
        <v>37330</v>
      </c>
      <c r="H7938" t="s">
        <v>6811</v>
      </c>
      <c r="I7938" t="s">
        <v>5987</v>
      </c>
      <c r="J7938" t="s">
        <v>37331</v>
      </c>
      <c r="K7938" t="s">
        <v>6135</v>
      </c>
      <c r="L7938">
        <v>228</v>
      </c>
      <c r="M7938" s="6">
        <v>42936</v>
      </c>
      <c r="N7938" s="6">
        <v>42936</v>
      </c>
      <c r="O7938" t="s">
        <v>5953</v>
      </c>
    </row>
    <row r="7939" spans="1:15" x14ac:dyDescent="0.3">
      <c r="A7939" t="s">
        <v>37332</v>
      </c>
      <c r="B7939">
        <v>1916111</v>
      </c>
      <c r="D7939">
        <v>0</v>
      </c>
      <c r="E7939" t="s">
        <v>5956</v>
      </c>
      <c r="F7939" t="s">
        <v>6014</v>
      </c>
      <c r="G7939" t="s">
        <v>37333</v>
      </c>
      <c r="H7939" t="s">
        <v>6106</v>
      </c>
      <c r="I7939" t="s">
        <v>5987</v>
      </c>
      <c r="J7939" t="s">
        <v>37334</v>
      </c>
      <c r="K7939" t="s">
        <v>6135</v>
      </c>
      <c r="L7939">
        <v>112</v>
      </c>
      <c r="M7939" s="6">
        <v>42936</v>
      </c>
      <c r="N7939" s="6">
        <v>42936</v>
      </c>
      <c r="O7939" t="s">
        <v>5953</v>
      </c>
    </row>
    <row r="7940" spans="1:15" x14ac:dyDescent="0.3">
      <c r="A7940" t="s">
        <v>37335</v>
      </c>
      <c r="B7940">
        <v>1916112</v>
      </c>
      <c r="D7940">
        <v>0</v>
      </c>
      <c r="E7940" t="s">
        <v>5956</v>
      </c>
      <c r="F7940" t="s">
        <v>6258</v>
      </c>
      <c r="G7940" t="s">
        <v>37336</v>
      </c>
      <c r="H7940" t="s">
        <v>7939</v>
      </c>
      <c r="I7940" t="s">
        <v>5987</v>
      </c>
      <c r="J7940" t="s">
        <v>37337</v>
      </c>
      <c r="K7940">
        <v>88</v>
      </c>
      <c r="L7940">
        <v>88</v>
      </c>
      <c r="M7940" s="6">
        <v>42697</v>
      </c>
      <c r="N7940" s="6">
        <v>42758</v>
      </c>
      <c r="O7940" t="s">
        <v>5953</v>
      </c>
    </row>
    <row r="7941" spans="1:15" x14ac:dyDescent="0.3">
      <c r="A7941" t="s">
        <v>37338</v>
      </c>
      <c r="B7941">
        <v>1916113</v>
      </c>
      <c r="D7941">
        <v>0</v>
      </c>
      <c r="E7941" t="s">
        <v>5956</v>
      </c>
      <c r="F7941" t="s">
        <v>6258</v>
      </c>
      <c r="G7941" t="s">
        <v>37339</v>
      </c>
      <c r="H7941" t="s">
        <v>7643</v>
      </c>
      <c r="I7941" t="s">
        <v>5987</v>
      </c>
      <c r="J7941" t="s">
        <v>37340</v>
      </c>
      <c r="K7941">
        <v>86</v>
      </c>
      <c r="L7941">
        <v>86</v>
      </c>
      <c r="M7941" s="6">
        <v>42697</v>
      </c>
      <c r="N7941" s="6">
        <v>42758</v>
      </c>
      <c r="O7941" t="s">
        <v>5953</v>
      </c>
    </row>
    <row r="7942" spans="1:15" x14ac:dyDescent="0.3">
      <c r="A7942" t="s">
        <v>37341</v>
      </c>
      <c r="B7942">
        <v>1916114</v>
      </c>
      <c r="D7942">
        <v>0</v>
      </c>
      <c r="E7942" t="s">
        <v>5956</v>
      </c>
      <c r="F7942" t="s">
        <v>6258</v>
      </c>
      <c r="G7942" t="s">
        <v>37195</v>
      </c>
      <c r="H7942" t="s">
        <v>7939</v>
      </c>
      <c r="I7942" t="s">
        <v>5987</v>
      </c>
      <c r="J7942" t="s">
        <v>37342</v>
      </c>
      <c r="K7942">
        <v>88</v>
      </c>
      <c r="L7942">
        <v>88</v>
      </c>
      <c r="M7942" s="6">
        <v>42697</v>
      </c>
      <c r="N7942" s="6">
        <v>42758</v>
      </c>
      <c r="O7942" t="s">
        <v>5953</v>
      </c>
    </row>
    <row r="7943" spans="1:15" x14ac:dyDescent="0.3">
      <c r="A7943" t="s">
        <v>37343</v>
      </c>
      <c r="B7943">
        <v>1916115</v>
      </c>
      <c r="D7943">
        <v>0</v>
      </c>
      <c r="E7943" t="s">
        <v>5956</v>
      </c>
      <c r="F7943" t="s">
        <v>6258</v>
      </c>
      <c r="G7943" t="s">
        <v>37344</v>
      </c>
      <c r="H7943">
        <v>64</v>
      </c>
      <c r="I7943" t="s">
        <v>5987</v>
      </c>
      <c r="J7943" t="s">
        <v>37345</v>
      </c>
      <c r="K7943">
        <v>88</v>
      </c>
      <c r="L7943">
        <v>88</v>
      </c>
      <c r="M7943" s="6">
        <v>42697</v>
      </c>
      <c r="N7943" s="6">
        <v>42758</v>
      </c>
      <c r="O7943" t="s">
        <v>5953</v>
      </c>
    </row>
    <row r="7944" spans="1:15" x14ac:dyDescent="0.3">
      <c r="A7944" t="s">
        <v>37346</v>
      </c>
      <c r="B7944">
        <v>1916116</v>
      </c>
      <c r="D7944">
        <v>0</v>
      </c>
      <c r="E7944" t="s">
        <v>5956</v>
      </c>
      <c r="F7944" t="s">
        <v>6258</v>
      </c>
      <c r="G7944" t="s">
        <v>37195</v>
      </c>
      <c r="H7944" t="s">
        <v>7939</v>
      </c>
      <c r="I7944" t="s">
        <v>5987</v>
      </c>
      <c r="J7944" t="s">
        <v>37347</v>
      </c>
      <c r="K7944">
        <v>88</v>
      </c>
      <c r="L7944">
        <v>88</v>
      </c>
      <c r="M7944" s="6">
        <v>42697</v>
      </c>
      <c r="N7944" s="6">
        <v>42758</v>
      </c>
      <c r="O7944" t="s">
        <v>5953</v>
      </c>
    </row>
    <row r="7945" spans="1:15" x14ac:dyDescent="0.3">
      <c r="A7945" t="s">
        <v>37348</v>
      </c>
      <c r="B7945">
        <v>1916117</v>
      </c>
      <c r="D7945">
        <v>0</v>
      </c>
      <c r="E7945" t="s">
        <v>5956</v>
      </c>
      <c r="F7945" t="s">
        <v>6258</v>
      </c>
      <c r="G7945" t="s">
        <v>37349</v>
      </c>
      <c r="H7945" t="s">
        <v>7939</v>
      </c>
      <c r="I7945" t="s">
        <v>5987</v>
      </c>
      <c r="J7945" t="s">
        <v>37350</v>
      </c>
      <c r="K7945">
        <v>88</v>
      </c>
      <c r="L7945">
        <v>88</v>
      </c>
      <c r="M7945" s="6">
        <v>42697</v>
      </c>
      <c r="N7945" s="6">
        <v>42758</v>
      </c>
      <c r="O7945" t="s">
        <v>5953</v>
      </c>
    </row>
    <row r="7946" spans="1:15" x14ac:dyDescent="0.3">
      <c r="A7946" t="s">
        <v>37351</v>
      </c>
      <c r="B7946">
        <v>1916120</v>
      </c>
      <c r="D7946">
        <v>0</v>
      </c>
      <c r="E7946" t="s">
        <v>5956</v>
      </c>
      <c r="F7946" t="s">
        <v>6258</v>
      </c>
      <c r="G7946" t="s">
        <v>37352</v>
      </c>
      <c r="H7946" t="s">
        <v>11704</v>
      </c>
      <c r="I7946" t="s">
        <v>5987</v>
      </c>
      <c r="J7946" t="s">
        <v>37353</v>
      </c>
      <c r="K7946" t="s">
        <v>6135</v>
      </c>
      <c r="L7946">
        <v>75</v>
      </c>
      <c r="M7946" s="6">
        <v>42697</v>
      </c>
      <c r="N7946" s="6">
        <v>42697</v>
      </c>
      <c r="O7946" t="s">
        <v>5953</v>
      </c>
    </row>
    <row r="7947" spans="1:15" x14ac:dyDescent="0.3">
      <c r="A7947" t="s">
        <v>37354</v>
      </c>
      <c r="B7947">
        <v>1916121</v>
      </c>
      <c r="D7947">
        <v>0</v>
      </c>
      <c r="E7947" t="s">
        <v>5956</v>
      </c>
      <c r="F7947" t="s">
        <v>6258</v>
      </c>
      <c r="G7947" t="s">
        <v>37355</v>
      </c>
      <c r="H7947" t="s">
        <v>11660</v>
      </c>
      <c r="I7947" t="s">
        <v>5987</v>
      </c>
      <c r="J7947" t="s">
        <v>37356</v>
      </c>
      <c r="K7947" t="s">
        <v>6135</v>
      </c>
      <c r="L7947">
        <v>99</v>
      </c>
      <c r="M7947" s="6">
        <v>42697</v>
      </c>
      <c r="N7947" s="6">
        <v>42697</v>
      </c>
      <c r="O7947" t="s">
        <v>5953</v>
      </c>
    </row>
    <row r="7948" spans="1:15" x14ac:dyDescent="0.3">
      <c r="A7948" t="s">
        <v>37357</v>
      </c>
      <c r="B7948">
        <v>1916127</v>
      </c>
      <c r="D7948">
        <v>0</v>
      </c>
      <c r="E7948" t="s">
        <v>5956</v>
      </c>
      <c r="F7948" t="s">
        <v>6014</v>
      </c>
      <c r="G7948" t="s">
        <v>37358</v>
      </c>
      <c r="H7948" t="s">
        <v>11469</v>
      </c>
      <c r="I7948" t="s">
        <v>5987</v>
      </c>
      <c r="J7948" t="s">
        <v>37359</v>
      </c>
      <c r="K7948">
        <v>51</v>
      </c>
      <c r="L7948">
        <v>51</v>
      </c>
      <c r="M7948" s="6">
        <v>42928</v>
      </c>
      <c r="N7948" s="6">
        <v>42928</v>
      </c>
      <c r="O7948" t="s">
        <v>5953</v>
      </c>
    </row>
    <row r="7949" spans="1:15" x14ac:dyDescent="0.3">
      <c r="A7949" t="s">
        <v>37360</v>
      </c>
      <c r="B7949">
        <v>1916151</v>
      </c>
      <c r="D7949">
        <v>0</v>
      </c>
      <c r="E7949" t="s">
        <v>9228</v>
      </c>
      <c r="F7949" t="s">
        <v>5978</v>
      </c>
      <c r="G7949" t="s">
        <v>37361</v>
      </c>
      <c r="H7949">
        <v>40</v>
      </c>
      <c r="I7949" t="s">
        <v>5987</v>
      </c>
      <c r="J7949" t="s">
        <v>37362</v>
      </c>
      <c r="K7949">
        <v>63</v>
      </c>
      <c r="L7949">
        <v>63</v>
      </c>
      <c r="M7949" s="6">
        <v>42787</v>
      </c>
      <c r="N7949" s="6">
        <v>42787</v>
      </c>
      <c r="O7949" t="s">
        <v>5953</v>
      </c>
    </row>
    <row r="7950" spans="1:15" x14ac:dyDescent="0.3">
      <c r="A7950" t="s">
        <v>37363</v>
      </c>
      <c r="B7950">
        <v>1916152</v>
      </c>
      <c r="D7950">
        <v>0</v>
      </c>
      <c r="E7950" t="s">
        <v>9228</v>
      </c>
      <c r="F7950" t="s">
        <v>5978</v>
      </c>
      <c r="G7950" t="s">
        <v>37364</v>
      </c>
      <c r="H7950" t="s">
        <v>6609</v>
      </c>
      <c r="I7950" t="s">
        <v>5987</v>
      </c>
      <c r="J7950" t="s">
        <v>37365</v>
      </c>
      <c r="K7950">
        <v>56</v>
      </c>
      <c r="L7950">
        <v>56</v>
      </c>
      <c r="M7950" s="6">
        <v>42787</v>
      </c>
      <c r="N7950" s="6">
        <v>42787</v>
      </c>
      <c r="O7950" t="s">
        <v>5953</v>
      </c>
    </row>
    <row r="7951" spans="1:15" x14ac:dyDescent="0.3">
      <c r="A7951" t="s">
        <v>37366</v>
      </c>
      <c r="B7951">
        <v>1916153</v>
      </c>
      <c r="D7951">
        <v>0</v>
      </c>
      <c r="E7951" t="s">
        <v>9228</v>
      </c>
      <c r="F7951" t="s">
        <v>5978</v>
      </c>
      <c r="G7951" t="s">
        <v>37367</v>
      </c>
      <c r="H7951" t="s">
        <v>7190</v>
      </c>
      <c r="I7951" t="s">
        <v>5987</v>
      </c>
      <c r="J7951" t="s">
        <v>37368</v>
      </c>
      <c r="K7951">
        <v>57</v>
      </c>
      <c r="L7951">
        <v>57</v>
      </c>
      <c r="M7951" s="6">
        <v>42787</v>
      </c>
      <c r="N7951" s="6">
        <v>42787</v>
      </c>
      <c r="O7951" t="s">
        <v>5953</v>
      </c>
    </row>
    <row r="7952" spans="1:15" x14ac:dyDescent="0.3">
      <c r="A7952" t="s">
        <v>37369</v>
      </c>
      <c r="B7952">
        <v>1916154</v>
      </c>
      <c r="D7952">
        <v>0</v>
      </c>
      <c r="E7952" t="s">
        <v>9228</v>
      </c>
      <c r="F7952" t="s">
        <v>5978</v>
      </c>
      <c r="G7952" t="s">
        <v>37370</v>
      </c>
      <c r="H7952" t="s">
        <v>11678</v>
      </c>
      <c r="I7952" t="s">
        <v>5987</v>
      </c>
      <c r="J7952" t="s">
        <v>37371</v>
      </c>
      <c r="K7952">
        <v>49</v>
      </c>
      <c r="L7952">
        <v>49</v>
      </c>
      <c r="M7952" s="6">
        <v>42787</v>
      </c>
      <c r="N7952" s="6">
        <v>42787</v>
      </c>
      <c r="O7952" t="s">
        <v>5953</v>
      </c>
    </row>
    <row r="7953" spans="1:15" x14ac:dyDescent="0.3">
      <c r="A7953" t="s">
        <v>37372</v>
      </c>
      <c r="B7953">
        <v>1916155</v>
      </c>
      <c r="D7953">
        <v>0</v>
      </c>
      <c r="E7953" t="s">
        <v>9228</v>
      </c>
      <c r="F7953" t="s">
        <v>5978</v>
      </c>
      <c r="G7953" t="s">
        <v>37373</v>
      </c>
      <c r="H7953" t="s">
        <v>7190</v>
      </c>
      <c r="I7953" t="s">
        <v>5987</v>
      </c>
      <c r="J7953" t="s">
        <v>37374</v>
      </c>
      <c r="K7953">
        <v>55</v>
      </c>
      <c r="L7953">
        <v>55</v>
      </c>
      <c r="M7953" s="6">
        <v>42787</v>
      </c>
      <c r="N7953" s="6">
        <v>42787</v>
      </c>
      <c r="O7953" t="s">
        <v>5953</v>
      </c>
    </row>
    <row r="7954" spans="1:15" x14ac:dyDescent="0.3">
      <c r="A7954" t="s">
        <v>37375</v>
      </c>
      <c r="B7954">
        <v>1916156</v>
      </c>
      <c r="D7954">
        <v>0</v>
      </c>
      <c r="E7954" t="s">
        <v>9228</v>
      </c>
      <c r="F7954" t="s">
        <v>5978</v>
      </c>
      <c r="G7954" t="s">
        <v>37376</v>
      </c>
      <c r="H7954" t="s">
        <v>6879</v>
      </c>
      <c r="I7954" t="s">
        <v>5987</v>
      </c>
      <c r="J7954" t="s">
        <v>37377</v>
      </c>
      <c r="K7954">
        <v>56</v>
      </c>
      <c r="L7954">
        <v>55</v>
      </c>
      <c r="M7954" s="6">
        <v>42787</v>
      </c>
      <c r="N7954" s="6">
        <v>42787</v>
      </c>
      <c r="O7954" t="s">
        <v>5953</v>
      </c>
    </row>
    <row r="7955" spans="1:15" x14ac:dyDescent="0.3">
      <c r="A7955" t="s">
        <v>37378</v>
      </c>
      <c r="B7955">
        <v>1916157</v>
      </c>
      <c r="D7955">
        <v>0</v>
      </c>
      <c r="E7955" t="s">
        <v>9228</v>
      </c>
      <c r="F7955" t="s">
        <v>5978</v>
      </c>
      <c r="G7955" t="s">
        <v>37379</v>
      </c>
      <c r="H7955" t="s">
        <v>6337</v>
      </c>
      <c r="I7955" t="s">
        <v>5987</v>
      </c>
      <c r="J7955" t="s">
        <v>37380</v>
      </c>
      <c r="K7955">
        <v>49</v>
      </c>
      <c r="L7955">
        <v>49</v>
      </c>
      <c r="M7955" s="6">
        <v>42787</v>
      </c>
      <c r="N7955" s="6">
        <v>42787</v>
      </c>
      <c r="O7955" t="s">
        <v>5953</v>
      </c>
    </row>
    <row r="7956" spans="1:15" x14ac:dyDescent="0.3">
      <c r="A7956" t="s">
        <v>37381</v>
      </c>
      <c r="B7956">
        <v>1916158</v>
      </c>
      <c r="D7956">
        <v>0</v>
      </c>
      <c r="E7956" t="s">
        <v>9228</v>
      </c>
      <c r="F7956" t="s">
        <v>5978</v>
      </c>
      <c r="G7956" t="s">
        <v>37382</v>
      </c>
      <c r="H7956" t="s">
        <v>6337</v>
      </c>
      <c r="I7956" t="s">
        <v>5987</v>
      </c>
      <c r="J7956" t="s">
        <v>37383</v>
      </c>
      <c r="K7956">
        <v>55</v>
      </c>
      <c r="L7956">
        <v>55</v>
      </c>
      <c r="M7956" s="6">
        <v>42787</v>
      </c>
      <c r="N7956" s="6">
        <v>42787</v>
      </c>
      <c r="O7956" t="s">
        <v>5953</v>
      </c>
    </row>
    <row r="7957" spans="1:15" x14ac:dyDescent="0.3">
      <c r="A7957" t="s">
        <v>37384</v>
      </c>
      <c r="B7957">
        <v>1916159</v>
      </c>
      <c r="D7957">
        <v>0</v>
      </c>
      <c r="E7957" t="s">
        <v>9228</v>
      </c>
      <c r="F7957" t="s">
        <v>5978</v>
      </c>
      <c r="G7957" t="s">
        <v>37385</v>
      </c>
      <c r="H7957" t="s">
        <v>6467</v>
      </c>
      <c r="I7957" t="s">
        <v>5987</v>
      </c>
      <c r="J7957" t="s">
        <v>37386</v>
      </c>
      <c r="K7957">
        <v>48</v>
      </c>
      <c r="L7957">
        <v>48</v>
      </c>
      <c r="M7957" s="6">
        <v>42787</v>
      </c>
      <c r="N7957" s="6">
        <v>42787</v>
      </c>
      <c r="O7957" t="s">
        <v>5953</v>
      </c>
    </row>
    <row r="7958" spans="1:15" x14ac:dyDescent="0.3">
      <c r="A7958" t="s">
        <v>37387</v>
      </c>
      <c r="B7958">
        <v>1916160</v>
      </c>
      <c r="D7958">
        <v>0</v>
      </c>
      <c r="E7958" t="s">
        <v>9228</v>
      </c>
      <c r="F7958" t="s">
        <v>5978</v>
      </c>
      <c r="G7958" t="s">
        <v>37388</v>
      </c>
      <c r="H7958" t="s">
        <v>6967</v>
      </c>
      <c r="I7958" t="s">
        <v>5987</v>
      </c>
      <c r="J7958" t="s">
        <v>37389</v>
      </c>
      <c r="K7958">
        <v>56</v>
      </c>
      <c r="L7958">
        <v>56</v>
      </c>
      <c r="M7958" s="6">
        <v>42787</v>
      </c>
      <c r="N7958" s="6">
        <v>42787</v>
      </c>
      <c r="O7958" t="s">
        <v>5953</v>
      </c>
    </row>
    <row r="7959" spans="1:15" x14ac:dyDescent="0.3">
      <c r="A7959" t="s">
        <v>37390</v>
      </c>
      <c r="B7959">
        <v>1916161</v>
      </c>
      <c r="D7959">
        <v>0</v>
      </c>
      <c r="E7959" t="s">
        <v>9228</v>
      </c>
      <c r="F7959" t="s">
        <v>5978</v>
      </c>
      <c r="G7959" t="s">
        <v>37391</v>
      </c>
      <c r="H7959" t="s">
        <v>6337</v>
      </c>
      <c r="I7959" t="s">
        <v>5987</v>
      </c>
      <c r="J7959" t="s">
        <v>37392</v>
      </c>
      <c r="K7959">
        <v>56</v>
      </c>
      <c r="L7959">
        <v>56</v>
      </c>
      <c r="M7959" s="6">
        <v>42787</v>
      </c>
      <c r="N7959" s="6">
        <v>42787</v>
      </c>
      <c r="O7959" t="s">
        <v>5953</v>
      </c>
    </row>
    <row r="7960" spans="1:15" x14ac:dyDescent="0.3">
      <c r="A7960" t="s">
        <v>37393</v>
      </c>
      <c r="B7960">
        <v>1916162</v>
      </c>
      <c r="D7960">
        <v>0</v>
      </c>
      <c r="E7960" t="s">
        <v>9228</v>
      </c>
      <c r="F7960" t="s">
        <v>5978</v>
      </c>
      <c r="G7960" t="s">
        <v>37394</v>
      </c>
      <c r="H7960" t="s">
        <v>6337</v>
      </c>
      <c r="I7960" t="s">
        <v>5987</v>
      </c>
      <c r="J7960" t="s">
        <v>37395</v>
      </c>
      <c r="K7960">
        <v>53</v>
      </c>
      <c r="L7960">
        <v>53</v>
      </c>
      <c r="M7960" s="6">
        <v>42787</v>
      </c>
      <c r="N7960" s="6">
        <v>42787</v>
      </c>
      <c r="O7960" t="s">
        <v>5953</v>
      </c>
    </row>
    <row r="7961" spans="1:15" x14ac:dyDescent="0.3">
      <c r="A7961" t="s">
        <v>37396</v>
      </c>
      <c r="B7961">
        <v>1916163</v>
      </c>
      <c r="D7961">
        <v>0</v>
      </c>
      <c r="E7961" t="s">
        <v>9228</v>
      </c>
      <c r="F7961" t="s">
        <v>5978</v>
      </c>
      <c r="G7961" t="s">
        <v>37397</v>
      </c>
      <c r="H7961" t="s">
        <v>6668</v>
      </c>
      <c r="I7961" t="s">
        <v>5987</v>
      </c>
      <c r="J7961" t="s">
        <v>37398</v>
      </c>
      <c r="K7961">
        <v>54</v>
      </c>
      <c r="L7961">
        <v>54</v>
      </c>
      <c r="M7961" s="6">
        <v>42787</v>
      </c>
      <c r="N7961" s="6">
        <v>42787</v>
      </c>
      <c r="O7961" t="s">
        <v>5953</v>
      </c>
    </row>
    <row r="7962" spans="1:15" x14ac:dyDescent="0.3">
      <c r="A7962" t="s">
        <v>37399</v>
      </c>
      <c r="B7962">
        <v>1916164</v>
      </c>
      <c r="D7962">
        <v>0</v>
      </c>
      <c r="E7962" t="s">
        <v>9228</v>
      </c>
      <c r="F7962" t="s">
        <v>5978</v>
      </c>
      <c r="G7962" t="s">
        <v>37400</v>
      </c>
      <c r="H7962" t="s">
        <v>6004</v>
      </c>
      <c r="I7962" t="s">
        <v>5987</v>
      </c>
      <c r="J7962" t="s">
        <v>37401</v>
      </c>
      <c r="K7962">
        <v>56</v>
      </c>
      <c r="L7962">
        <v>56</v>
      </c>
      <c r="M7962" s="6">
        <v>42787</v>
      </c>
      <c r="N7962" s="6">
        <v>42787</v>
      </c>
      <c r="O7962" t="s">
        <v>5953</v>
      </c>
    </row>
    <row r="7963" spans="1:15" x14ac:dyDescent="0.3">
      <c r="A7963" t="s">
        <v>37402</v>
      </c>
      <c r="B7963">
        <v>1916165</v>
      </c>
      <c r="D7963">
        <v>0</v>
      </c>
      <c r="E7963" t="s">
        <v>9228</v>
      </c>
      <c r="F7963" t="s">
        <v>5978</v>
      </c>
      <c r="G7963" t="s">
        <v>37385</v>
      </c>
      <c r="H7963" t="s">
        <v>6668</v>
      </c>
      <c r="I7963" t="s">
        <v>5987</v>
      </c>
      <c r="J7963" t="s">
        <v>37403</v>
      </c>
      <c r="K7963">
        <v>53</v>
      </c>
      <c r="L7963">
        <v>52</v>
      </c>
      <c r="M7963" s="6">
        <v>42787</v>
      </c>
      <c r="N7963" s="6">
        <v>42787</v>
      </c>
      <c r="O7963" t="s">
        <v>5953</v>
      </c>
    </row>
    <row r="7964" spans="1:15" x14ac:dyDescent="0.3">
      <c r="A7964" t="s">
        <v>37404</v>
      </c>
      <c r="B7964">
        <v>1916166</v>
      </c>
      <c r="D7964">
        <v>0</v>
      </c>
      <c r="E7964" t="s">
        <v>9228</v>
      </c>
      <c r="F7964" t="s">
        <v>5978</v>
      </c>
      <c r="G7964" t="s">
        <v>37405</v>
      </c>
      <c r="H7964" t="s">
        <v>6903</v>
      </c>
      <c r="I7964" t="s">
        <v>5987</v>
      </c>
      <c r="J7964" t="s">
        <v>37406</v>
      </c>
      <c r="K7964">
        <v>52</v>
      </c>
      <c r="L7964">
        <v>51</v>
      </c>
      <c r="M7964" s="6">
        <v>42787</v>
      </c>
      <c r="N7964" s="6">
        <v>42787</v>
      </c>
      <c r="O7964" t="s">
        <v>5953</v>
      </c>
    </row>
    <row r="7965" spans="1:15" x14ac:dyDescent="0.3">
      <c r="A7965" t="s">
        <v>37407</v>
      </c>
      <c r="B7965">
        <v>1916167</v>
      </c>
      <c r="D7965">
        <v>0</v>
      </c>
      <c r="E7965" t="s">
        <v>9228</v>
      </c>
      <c r="F7965" t="s">
        <v>5978</v>
      </c>
      <c r="G7965" t="s">
        <v>28651</v>
      </c>
      <c r="H7965" t="s">
        <v>6842</v>
      </c>
      <c r="I7965" t="s">
        <v>5987</v>
      </c>
      <c r="J7965" t="s">
        <v>37408</v>
      </c>
      <c r="K7965">
        <v>50</v>
      </c>
      <c r="L7965">
        <v>49</v>
      </c>
      <c r="M7965" s="6">
        <v>42787</v>
      </c>
      <c r="N7965" s="6">
        <v>42787</v>
      </c>
      <c r="O7965" t="s">
        <v>5953</v>
      </c>
    </row>
    <row r="7966" spans="1:15" x14ac:dyDescent="0.3">
      <c r="A7966" t="s">
        <v>37409</v>
      </c>
      <c r="B7966">
        <v>1916168</v>
      </c>
      <c r="D7966">
        <v>0</v>
      </c>
      <c r="E7966" t="s">
        <v>9228</v>
      </c>
      <c r="F7966" t="s">
        <v>5978</v>
      </c>
      <c r="G7966" t="s">
        <v>37410</v>
      </c>
      <c r="H7966" t="s">
        <v>7608</v>
      </c>
      <c r="I7966" t="s">
        <v>5987</v>
      </c>
      <c r="J7966" t="s">
        <v>37411</v>
      </c>
      <c r="K7966">
        <v>52</v>
      </c>
      <c r="L7966">
        <v>52</v>
      </c>
      <c r="M7966" s="6">
        <v>42787</v>
      </c>
      <c r="N7966" s="6">
        <v>42787</v>
      </c>
      <c r="O7966" t="s">
        <v>5953</v>
      </c>
    </row>
    <row r="7967" spans="1:15" x14ac:dyDescent="0.3">
      <c r="A7967" t="s">
        <v>37412</v>
      </c>
      <c r="B7967">
        <v>1916169</v>
      </c>
      <c r="D7967">
        <v>0</v>
      </c>
      <c r="E7967" t="s">
        <v>9228</v>
      </c>
      <c r="F7967" t="s">
        <v>5978</v>
      </c>
      <c r="G7967" t="s">
        <v>37413</v>
      </c>
      <c r="H7967" t="s">
        <v>6816</v>
      </c>
      <c r="I7967" t="s">
        <v>5987</v>
      </c>
      <c r="J7967" t="s">
        <v>37414</v>
      </c>
      <c r="K7967">
        <v>54</v>
      </c>
      <c r="L7967">
        <v>54</v>
      </c>
      <c r="M7967" s="6">
        <v>42787</v>
      </c>
      <c r="N7967" s="6">
        <v>42787</v>
      </c>
      <c r="O7967" t="s">
        <v>5953</v>
      </c>
    </row>
    <row r="7968" spans="1:15" x14ac:dyDescent="0.3">
      <c r="A7968" t="s">
        <v>37415</v>
      </c>
      <c r="B7968">
        <v>1916170</v>
      </c>
      <c r="D7968">
        <v>0</v>
      </c>
      <c r="E7968" t="s">
        <v>9228</v>
      </c>
      <c r="F7968" t="s">
        <v>5978</v>
      </c>
      <c r="G7968" t="s">
        <v>22807</v>
      </c>
      <c r="H7968" t="s">
        <v>6967</v>
      </c>
      <c r="I7968" t="s">
        <v>5987</v>
      </c>
      <c r="J7968" t="s">
        <v>37416</v>
      </c>
      <c r="K7968">
        <v>54</v>
      </c>
      <c r="L7968">
        <v>54</v>
      </c>
      <c r="M7968" s="6">
        <v>42787</v>
      </c>
      <c r="N7968" s="6">
        <v>42787</v>
      </c>
      <c r="O7968" t="s">
        <v>5953</v>
      </c>
    </row>
    <row r="7969" spans="1:15" x14ac:dyDescent="0.3">
      <c r="A7969" t="s">
        <v>37417</v>
      </c>
      <c r="B7969">
        <v>1916171</v>
      </c>
      <c r="D7969">
        <v>0</v>
      </c>
      <c r="E7969" t="s">
        <v>9228</v>
      </c>
      <c r="F7969" t="s">
        <v>5978</v>
      </c>
      <c r="G7969" t="s">
        <v>37418</v>
      </c>
      <c r="H7969">
        <v>40</v>
      </c>
      <c r="I7969" t="s">
        <v>5987</v>
      </c>
      <c r="J7969" t="s">
        <v>37419</v>
      </c>
      <c r="K7969">
        <v>63</v>
      </c>
      <c r="L7969">
        <v>63</v>
      </c>
      <c r="M7969" s="6">
        <v>42787</v>
      </c>
      <c r="N7969" s="6">
        <v>42787</v>
      </c>
      <c r="O7969" t="s">
        <v>5953</v>
      </c>
    </row>
    <row r="7970" spans="1:15" x14ac:dyDescent="0.3">
      <c r="A7970" t="s">
        <v>37420</v>
      </c>
      <c r="B7970">
        <v>1916172</v>
      </c>
      <c r="D7970">
        <v>0</v>
      </c>
      <c r="E7970" t="s">
        <v>9228</v>
      </c>
      <c r="F7970" t="s">
        <v>5978</v>
      </c>
      <c r="G7970" t="s">
        <v>37421</v>
      </c>
      <c r="H7970" t="s">
        <v>7190</v>
      </c>
      <c r="I7970" t="s">
        <v>5987</v>
      </c>
      <c r="J7970" t="s">
        <v>37422</v>
      </c>
      <c r="K7970">
        <v>64</v>
      </c>
      <c r="L7970">
        <v>64</v>
      </c>
      <c r="M7970" s="6">
        <v>42787</v>
      </c>
      <c r="N7970" s="6">
        <v>42787</v>
      </c>
      <c r="O7970" t="s">
        <v>5953</v>
      </c>
    </row>
    <row r="7971" spans="1:15" x14ac:dyDescent="0.3">
      <c r="A7971" t="s">
        <v>37423</v>
      </c>
      <c r="B7971">
        <v>1916173</v>
      </c>
      <c r="D7971">
        <v>0</v>
      </c>
      <c r="E7971" t="s">
        <v>9228</v>
      </c>
      <c r="F7971" t="s">
        <v>5978</v>
      </c>
      <c r="G7971" t="s">
        <v>13831</v>
      </c>
      <c r="H7971">
        <v>40</v>
      </c>
      <c r="I7971" t="s">
        <v>5987</v>
      </c>
      <c r="J7971" t="s">
        <v>37424</v>
      </c>
      <c r="K7971">
        <v>67</v>
      </c>
      <c r="L7971">
        <v>67</v>
      </c>
      <c r="M7971" s="6">
        <v>42787</v>
      </c>
      <c r="N7971" s="6">
        <v>42787</v>
      </c>
      <c r="O7971" t="s">
        <v>5953</v>
      </c>
    </row>
    <row r="7972" spans="1:15" x14ac:dyDescent="0.3">
      <c r="A7972" t="s">
        <v>37425</v>
      </c>
      <c r="B7972">
        <v>1916174</v>
      </c>
      <c r="D7972">
        <v>0</v>
      </c>
      <c r="E7972" t="s">
        <v>9228</v>
      </c>
      <c r="F7972" t="s">
        <v>5978</v>
      </c>
      <c r="G7972" t="s">
        <v>37426</v>
      </c>
      <c r="H7972" t="s">
        <v>6816</v>
      </c>
      <c r="I7972" t="s">
        <v>5987</v>
      </c>
      <c r="J7972" t="s">
        <v>37427</v>
      </c>
      <c r="K7972">
        <v>68</v>
      </c>
      <c r="L7972">
        <v>68</v>
      </c>
      <c r="M7972" s="6">
        <v>42787</v>
      </c>
      <c r="N7972" s="6">
        <v>42787</v>
      </c>
      <c r="O7972" t="s">
        <v>5953</v>
      </c>
    </row>
    <row r="7973" spans="1:15" x14ac:dyDescent="0.3">
      <c r="A7973" t="s">
        <v>37428</v>
      </c>
      <c r="B7973">
        <v>1916175</v>
      </c>
      <c r="D7973">
        <v>0</v>
      </c>
      <c r="E7973" t="s">
        <v>9228</v>
      </c>
      <c r="F7973" t="s">
        <v>5978</v>
      </c>
      <c r="G7973" t="s">
        <v>37429</v>
      </c>
      <c r="H7973" t="s">
        <v>6337</v>
      </c>
      <c r="I7973" t="s">
        <v>5987</v>
      </c>
      <c r="J7973" t="s">
        <v>37430</v>
      </c>
      <c r="K7973">
        <v>67</v>
      </c>
      <c r="L7973">
        <v>67</v>
      </c>
      <c r="M7973" s="6">
        <v>42787</v>
      </c>
      <c r="N7973" s="6">
        <v>42787</v>
      </c>
      <c r="O7973" t="s">
        <v>5953</v>
      </c>
    </row>
    <row r="7974" spans="1:15" x14ac:dyDescent="0.3">
      <c r="A7974" t="s">
        <v>37431</v>
      </c>
      <c r="B7974">
        <v>1916177</v>
      </c>
      <c r="D7974">
        <v>0</v>
      </c>
      <c r="E7974" t="s">
        <v>9228</v>
      </c>
      <c r="F7974" t="s">
        <v>5978</v>
      </c>
      <c r="G7974" t="s">
        <v>37432</v>
      </c>
      <c r="H7974">
        <v>40</v>
      </c>
      <c r="I7974" t="s">
        <v>5987</v>
      </c>
      <c r="J7974" t="s">
        <v>37433</v>
      </c>
      <c r="K7974">
        <v>63</v>
      </c>
      <c r="L7974">
        <v>63</v>
      </c>
      <c r="M7974" s="6">
        <v>42787</v>
      </c>
      <c r="N7974" s="6">
        <v>42787</v>
      </c>
      <c r="O7974" t="s">
        <v>5953</v>
      </c>
    </row>
    <row r="7975" spans="1:15" x14ac:dyDescent="0.3">
      <c r="A7975" t="s">
        <v>37434</v>
      </c>
      <c r="B7975">
        <v>1916178</v>
      </c>
      <c r="D7975">
        <v>0</v>
      </c>
      <c r="E7975" t="s">
        <v>9228</v>
      </c>
      <c r="F7975" t="s">
        <v>5978</v>
      </c>
      <c r="G7975" t="s">
        <v>37435</v>
      </c>
      <c r="H7975" t="s">
        <v>11678</v>
      </c>
      <c r="I7975" t="s">
        <v>5987</v>
      </c>
      <c r="J7975" t="s">
        <v>37436</v>
      </c>
      <c r="K7975">
        <v>50</v>
      </c>
      <c r="L7975">
        <v>50</v>
      </c>
      <c r="M7975" s="6">
        <v>42787</v>
      </c>
      <c r="N7975" s="6">
        <v>42787</v>
      </c>
      <c r="O7975" t="s">
        <v>5953</v>
      </c>
    </row>
    <row r="7976" spans="1:15" x14ac:dyDescent="0.3">
      <c r="A7976" t="s">
        <v>37437</v>
      </c>
      <c r="B7976">
        <v>1916179</v>
      </c>
      <c r="D7976">
        <v>0</v>
      </c>
      <c r="E7976" t="s">
        <v>9228</v>
      </c>
      <c r="F7976" t="s">
        <v>5978</v>
      </c>
      <c r="G7976" t="s">
        <v>13997</v>
      </c>
      <c r="H7976">
        <v>40</v>
      </c>
      <c r="I7976" t="s">
        <v>5987</v>
      </c>
      <c r="J7976" t="s">
        <v>37438</v>
      </c>
      <c r="K7976">
        <v>65</v>
      </c>
      <c r="L7976">
        <v>65</v>
      </c>
      <c r="M7976" s="6">
        <v>42787</v>
      </c>
      <c r="N7976" s="6">
        <v>42787</v>
      </c>
      <c r="O7976" t="s">
        <v>5953</v>
      </c>
    </row>
    <row r="7977" spans="1:15" x14ac:dyDescent="0.3">
      <c r="A7977" t="s">
        <v>37439</v>
      </c>
      <c r="B7977">
        <v>1916180</v>
      </c>
      <c r="D7977">
        <v>0</v>
      </c>
      <c r="E7977" t="s">
        <v>9228</v>
      </c>
      <c r="F7977" t="s">
        <v>5978</v>
      </c>
      <c r="G7977" t="s">
        <v>37440</v>
      </c>
      <c r="H7977" t="s">
        <v>6004</v>
      </c>
      <c r="I7977" t="s">
        <v>5987</v>
      </c>
      <c r="J7977" t="s">
        <v>37441</v>
      </c>
      <c r="K7977">
        <v>46</v>
      </c>
      <c r="L7977">
        <v>46</v>
      </c>
      <c r="M7977" s="6">
        <v>42787</v>
      </c>
      <c r="N7977" s="6">
        <v>42787</v>
      </c>
      <c r="O7977" t="s">
        <v>5953</v>
      </c>
    </row>
    <row r="7978" spans="1:15" x14ac:dyDescent="0.3">
      <c r="A7978" t="s">
        <v>37442</v>
      </c>
      <c r="B7978">
        <v>1916181</v>
      </c>
      <c r="D7978">
        <v>0</v>
      </c>
      <c r="E7978" t="s">
        <v>9228</v>
      </c>
      <c r="F7978" t="s">
        <v>5978</v>
      </c>
      <c r="G7978" t="s">
        <v>37443</v>
      </c>
      <c r="H7978" t="s">
        <v>7139</v>
      </c>
      <c r="I7978" t="s">
        <v>5987</v>
      </c>
      <c r="J7978" t="s">
        <v>37444</v>
      </c>
      <c r="K7978">
        <v>43</v>
      </c>
      <c r="L7978">
        <v>43</v>
      </c>
      <c r="M7978" s="6">
        <v>42787</v>
      </c>
      <c r="N7978" s="6">
        <v>42787</v>
      </c>
      <c r="O7978" t="s">
        <v>5953</v>
      </c>
    </row>
    <row r="7979" spans="1:15" x14ac:dyDescent="0.3">
      <c r="A7979" t="s">
        <v>37445</v>
      </c>
      <c r="B7979">
        <v>1916182</v>
      </c>
      <c r="D7979">
        <v>0</v>
      </c>
      <c r="E7979" t="s">
        <v>9228</v>
      </c>
      <c r="F7979" t="s">
        <v>5978</v>
      </c>
      <c r="G7979" t="s">
        <v>37446</v>
      </c>
      <c r="H7979" t="s">
        <v>8648</v>
      </c>
      <c r="I7979" t="s">
        <v>5987</v>
      </c>
      <c r="J7979" t="s">
        <v>37447</v>
      </c>
      <c r="K7979">
        <v>47</v>
      </c>
      <c r="L7979">
        <v>47</v>
      </c>
      <c r="M7979" s="6">
        <v>42787</v>
      </c>
      <c r="N7979" s="6">
        <v>42787</v>
      </c>
      <c r="O7979" t="s">
        <v>5953</v>
      </c>
    </row>
    <row r="7980" spans="1:15" x14ac:dyDescent="0.3">
      <c r="A7980" t="s">
        <v>37448</v>
      </c>
      <c r="B7980">
        <v>1916183</v>
      </c>
      <c r="D7980">
        <v>0</v>
      </c>
      <c r="E7980" t="s">
        <v>9228</v>
      </c>
      <c r="F7980" t="s">
        <v>5978</v>
      </c>
      <c r="G7980" t="s">
        <v>37449</v>
      </c>
      <c r="H7980" t="s">
        <v>10817</v>
      </c>
      <c r="I7980" t="s">
        <v>5987</v>
      </c>
      <c r="J7980" t="s">
        <v>37450</v>
      </c>
      <c r="K7980">
        <v>45</v>
      </c>
      <c r="L7980">
        <v>45</v>
      </c>
      <c r="M7980" s="6">
        <v>42787</v>
      </c>
      <c r="N7980" s="6">
        <v>42787</v>
      </c>
      <c r="O7980" t="s">
        <v>5953</v>
      </c>
    </row>
    <row r="7981" spans="1:15" x14ac:dyDescent="0.3">
      <c r="A7981" t="s">
        <v>37451</v>
      </c>
      <c r="B7981">
        <v>1916184</v>
      </c>
      <c r="D7981">
        <v>0</v>
      </c>
      <c r="E7981" t="s">
        <v>9228</v>
      </c>
      <c r="F7981" t="s">
        <v>5978</v>
      </c>
      <c r="G7981" t="s">
        <v>37452</v>
      </c>
      <c r="H7981" t="s">
        <v>7053</v>
      </c>
      <c r="I7981" t="s">
        <v>5987</v>
      </c>
      <c r="J7981" t="s">
        <v>37453</v>
      </c>
      <c r="K7981">
        <v>57</v>
      </c>
      <c r="L7981">
        <v>57</v>
      </c>
      <c r="M7981" s="6">
        <v>42787</v>
      </c>
      <c r="N7981" s="6">
        <v>42787</v>
      </c>
      <c r="O7981" t="s">
        <v>5953</v>
      </c>
    </row>
    <row r="7982" spans="1:15" x14ac:dyDescent="0.3">
      <c r="A7982" t="s">
        <v>37454</v>
      </c>
      <c r="B7982">
        <v>1916185</v>
      </c>
      <c r="D7982">
        <v>0</v>
      </c>
      <c r="E7982" t="s">
        <v>9228</v>
      </c>
      <c r="F7982" t="s">
        <v>5978</v>
      </c>
      <c r="G7982" t="s">
        <v>37455</v>
      </c>
      <c r="H7982" t="s">
        <v>7401</v>
      </c>
      <c r="I7982" t="s">
        <v>5987</v>
      </c>
      <c r="J7982" t="s">
        <v>37456</v>
      </c>
      <c r="K7982">
        <v>67</v>
      </c>
      <c r="L7982">
        <v>67</v>
      </c>
      <c r="M7982" s="6">
        <v>42787</v>
      </c>
      <c r="N7982" s="6">
        <v>42787</v>
      </c>
      <c r="O7982" t="s">
        <v>5953</v>
      </c>
    </row>
    <row r="7983" spans="1:15" x14ac:dyDescent="0.3">
      <c r="A7983" t="s">
        <v>37457</v>
      </c>
      <c r="B7983">
        <v>1916186</v>
      </c>
      <c r="D7983">
        <v>0</v>
      </c>
      <c r="E7983" t="s">
        <v>9228</v>
      </c>
      <c r="F7983" t="s">
        <v>5978</v>
      </c>
      <c r="G7983" t="s">
        <v>37458</v>
      </c>
      <c r="H7983" t="s">
        <v>6248</v>
      </c>
      <c r="I7983" t="s">
        <v>5987</v>
      </c>
      <c r="J7983" t="s">
        <v>37459</v>
      </c>
      <c r="K7983">
        <v>52</v>
      </c>
      <c r="L7983">
        <v>52</v>
      </c>
      <c r="M7983" s="6">
        <v>42787</v>
      </c>
      <c r="N7983" s="6">
        <v>42787</v>
      </c>
      <c r="O7983" t="s">
        <v>5953</v>
      </c>
    </row>
    <row r="7984" spans="1:15" x14ac:dyDescent="0.3">
      <c r="A7984" t="s">
        <v>37460</v>
      </c>
      <c r="B7984">
        <v>1916187</v>
      </c>
      <c r="D7984">
        <v>0</v>
      </c>
      <c r="E7984" t="s">
        <v>9228</v>
      </c>
      <c r="F7984" t="s">
        <v>5978</v>
      </c>
      <c r="G7984" t="s">
        <v>37461</v>
      </c>
      <c r="H7984" t="s">
        <v>10817</v>
      </c>
      <c r="I7984" t="s">
        <v>5987</v>
      </c>
      <c r="J7984" t="s">
        <v>37462</v>
      </c>
      <c r="K7984">
        <v>47</v>
      </c>
      <c r="L7984">
        <v>47</v>
      </c>
      <c r="M7984" s="6">
        <v>42787</v>
      </c>
      <c r="N7984" s="6">
        <v>42787</v>
      </c>
      <c r="O7984" t="s">
        <v>5953</v>
      </c>
    </row>
    <row r="7985" spans="1:15" x14ac:dyDescent="0.3">
      <c r="A7985" t="s">
        <v>37463</v>
      </c>
      <c r="B7985">
        <v>1916188</v>
      </c>
      <c r="D7985">
        <v>0</v>
      </c>
      <c r="E7985" t="s">
        <v>9228</v>
      </c>
      <c r="F7985" t="s">
        <v>5978</v>
      </c>
      <c r="G7985" t="s">
        <v>37464</v>
      </c>
      <c r="H7985" t="s">
        <v>6439</v>
      </c>
      <c r="I7985" t="s">
        <v>5987</v>
      </c>
      <c r="J7985" t="s">
        <v>37465</v>
      </c>
      <c r="K7985">
        <v>62</v>
      </c>
      <c r="L7985">
        <v>62</v>
      </c>
      <c r="M7985" s="6">
        <v>42787</v>
      </c>
      <c r="N7985" s="6">
        <v>42787</v>
      </c>
      <c r="O7985" t="s">
        <v>5953</v>
      </c>
    </row>
    <row r="7986" spans="1:15" x14ac:dyDescent="0.3">
      <c r="A7986" t="s">
        <v>37466</v>
      </c>
      <c r="B7986">
        <v>1916189</v>
      </c>
      <c r="D7986">
        <v>0</v>
      </c>
      <c r="E7986" t="s">
        <v>9228</v>
      </c>
      <c r="F7986" t="s">
        <v>5978</v>
      </c>
      <c r="G7986" t="s">
        <v>37467</v>
      </c>
      <c r="H7986">
        <v>39</v>
      </c>
      <c r="I7986" t="s">
        <v>5987</v>
      </c>
      <c r="J7986" t="s">
        <v>37468</v>
      </c>
      <c r="K7986">
        <v>48</v>
      </c>
      <c r="L7986">
        <v>48</v>
      </c>
      <c r="M7986" s="6">
        <v>42787</v>
      </c>
      <c r="N7986" s="6">
        <v>42787</v>
      </c>
      <c r="O7986" t="s">
        <v>5953</v>
      </c>
    </row>
    <row r="7987" spans="1:15" x14ac:dyDescent="0.3">
      <c r="A7987" t="s">
        <v>37469</v>
      </c>
      <c r="B7987">
        <v>1916190</v>
      </c>
      <c r="D7987">
        <v>0</v>
      </c>
      <c r="E7987" t="s">
        <v>9228</v>
      </c>
      <c r="F7987" t="s">
        <v>5978</v>
      </c>
      <c r="G7987" t="s">
        <v>37470</v>
      </c>
      <c r="H7987" t="s">
        <v>7222</v>
      </c>
      <c r="I7987" t="s">
        <v>5987</v>
      </c>
      <c r="J7987" t="s">
        <v>37471</v>
      </c>
      <c r="K7987">
        <v>52</v>
      </c>
      <c r="L7987">
        <v>52</v>
      </c>
      <c r="M7987" s="6">
        <v>42787</v>
      </c>
      <c r="N7987" s="6">
        <v>42787</v>
      </c>
      <c r="O7987" t="s">
        <v>5953</v>
      </c>
    </row>
    <row r="7988" spans="1:15" x14ac:dyDescent="0.3">
      <c r="A7988" t="s">
        <v>37472</v>
      </c>
      <c r="B7988">
        <v>1916191</v>
      </c>
      <c r="D7988">
        <v>0</v>
      </c>
      <c r="E7988" t="s">
        <v>9228</v>
      </c>
      <c r="F7988" t="s">
        <v>5978</v>
      </c>
      <c r="G7988" t="s">
        <v>7854</v>
      </c>
      <c r="H7988" t="s">
        <v>7405</v>
      </c>
      <c r="I7988" t="s">
        <v>5987</v>
      </c>
      <c r="J7988" t="s">
        <v>37473</v>
      </c>
      <c r="K7988">
        <v>55</v>
      </c>
      <c r="L7988">
        <v>55</v>
      </c>
      <c r="M7988" s="6">
        <v>42787</v>
      </c>
      <c r="N7988" s="6">
        <v>42787</v>
      </c>
      <c r="O7988" t="s">
        <v>5953</v>
      </c>
    </row>
    <row r="7989" spans="1:15" x14ac:dyDescent="0.3">
      <c r="A7989" t="s">
        <v>37474</v>
      </c>
      <c r="B7989">
        <v>1916192</v>
      </c>
      <c r="D7989">
        <v>0</v>
      </c>
      <c r="E7989" t="s">
        <v>9228</v>
      </c>
      <c r="F7989" t="s">
        <v>5978</v>
      </c>
      <c r="G7989" t="s">
        <v>10817</v>
      </c>
      <c r="H7989" t="s">
        <v>11678</v>
      </c>
      <c r="I7989" t="s">
        <v>5987</v>
      </c>
      <c r="J7989" t="s">
        <v>37475</v>
      </c>
      <c r="K7989">
        <v>55</v>
      </c>
      <c r="L7989">
        <v>55</v>
      </c>
      <c r="M7989" s="6">
        <v>42787</v>
      </c>
      <c r="N7989" s="6">
        <v>42787</v>
      </c>
      <c r="O7989" t="s">
        <v>5953</v>
      </c>
    </row>
    <row r="7990" spans="1:15" x14ac:dyDescent="0.3">
      <c r="A7990" t="s">
        <v>37476</v>
      </c>
      <c r="B7990">
        <v>1916193</v>
      </c>
      <c r="D7990">
        <v>0</v>
      </c>
      <c r="E7990" t="s">
        <v>9228</v>
      </c>
      <c r="F7990" t="s">
        <v>5978</v>
      </c>
      <c r="G7990" t="s">
        <v>37477</v>
      </c>
      <c r="H7990" t="s">
        <v>6010</v>
      </c>
      <c r="I7990" t="s">
        <v>5987</v>
      </c>
      <c r="J7990" t="s">
        <v>37478</v>
      </c>
      <c r="K7990">
        <v>48</v>
      </c>
      <c r="L7990">
        <v>48</v>
      </c>
      <c r="M7990" s="6">
        <v>42787</v>
      </c>
      <c r="N7990" s="6">
        <v>42787</v>
      </c>
      <c r="O7990" t="s">
        <v>5953</v>
      </c>
    </row>
    <row r="7991" spans="1:15" x14ac:dyDescent="0.3">
      <c r="A7991" t="s">
        <v>37479</v>
      </c>
      <c r="B7991">
        <v>1916194</v>
      </c>
      <c r="D7991">
        <v>0</v>
      </c>
      <c r="E7991" t="s">
        <v>9228</v>
      </c>
      <c r="F7991" t="s">
        <v>5978</v>
      </c>
      <c r="G7991" t="s">
        <v>37480</v>
      </c>
      <c r="H7991" t="s">
        <v>6337</v>
      </c>
      <c r="I7991" t="s">
        <v>5987</v>
      </c>
      <c r="J7991" t="s">
        <v>37481</v>
      </c>
      <c r="K7991">
        <v>50</v>
      </c>
      <c r="L7991">
        <v>50</v>
      </c>
      <c r="M7991" s="6">
        <v>42787</v>
      </c>
      <c r="N7991" s="6">
        <v>42787</v>
      </c>
      <c r="O7991" t="s">
        <v>5953</v>
      </c>
    </row>
    <row r="7992" spans="1:15" x14ac:dyDescent="0.3">
      <c r="A7992" t="s">
        <v>37482</v>
      </c>
      <c r="B7992">
        <v>1916195</v>
      </c>
      <c r="D7992">
        <v>0</v>
      </c>
      <c r="E7992" t="s">
        <v>9228</v>
      </c>
      <c r="F7992" t="s">
        <v>5978</v>
      </c>
      <c r="G7992" t="s">
        <v>37483</v>
      </c>
      <c r="H7992" t="s">
        <v>6967</v>
      </c>
      <c r="I7992" t="s">
        <v>5987</v>
      </c>
      <c r="J7992" t="s">
        <v>37484</v>
      </c>
      <c r="K7992">
        <v>50</v>
      </c>
      <c r="L7992">
        <v>50</v>
      </c>
      <c r="M7992" s="6">
        <v>42787</v>
      </c>
      <c r="N7992" s="6">
        <v>42787</v>
      </c>
      <c r="O7992" t="s">
        <v>5953</v>
      </c>
    </row>
    <row r="7993" spans="1:15" x14ac:dyDescent="0.3">
      <c r="A7993" t="s">
        <v>37485</v>
      </c>
      <c r="B7993">
        <v>1916196</v>
      </c>
      <c r="D7993">
        <v>0</v>
      </c>
      <c r="E7993" t="s">
        <v>9228</v>
      </c>
      <c r="F7993" t="s">
        <v>5978</v>
      </c>
      <c r="G7993" t="s">
        <v>37486</v>
      </c>
      <c r="H7993" t="s">
        <v>6967</v>
      </c>
      <c r="I7993" t="s">
        <v>5987</v>
      </c>
      <c r="J7993" t="s">
        <v>37487</v>
      </c>
      <c r="K7993">
        <v>63</v>
      </c>
      <c r="L7993">
        <v>63</v>
      </c>
      <c r="M7993" s="6">
        <v>42787</v>
      </c>
      <c r="N7993" s="6">
        <v>42787</v>
      </c>
      <c r="O7993" t="s">
        <v>5953</v>
      </c>
    </row>
    <row r="7994" spans="1:15" x14ac:dyDescent="0.3">
      <c r="A7994" t="s">
        <v>37488</v>
      </c>
      <c r="B7994">
        <v>1916197</v>
      </c>
      <c r="D7994">
        <v>0</v>
      </c>
      <c r="E7994" t="s">
        <v>9228</v>
      </c>
      <c r="F7994" t="s">
        <v>5978</v>
      </c>
      <c r="G7994" t="s">
        <v>37489</v>
      </c>
      <c r="H7994" t="s">
        <v>6816</v>
      </c>
      <c r="I7994" t="s">
        <v>5987</v>
      </c>
      <c r="J7994" t="s">
        <v>37490</v>
      </c>
      <c r="K7994">
        <v>82</v>
      </c>
      <c r="L7994">
        <v>82</v>
      </c>
      <c r="M7994" s="6">
        <v>42787</v>
      </c>
      <c r="N7994" s="6">
        <v>42787</v>
      </c>
      <c r="O7994" t="s">
        <v>5953</v>
      </c>
    </row>
    <row r="7995" spans="1:15" x14ac:dyDescent="0.3">
      <c r="A7995" t="s">
        <v>37491</v>
      </c>
      <c r="B7995">
        <v>1916198</v>
      </c>
      <c r="D7995">
        <v>0</v>
      </c>
      <c r="E7995" t="s">
        <v>9228</v>
      </c>
      <c r="F7995" t="s">
        <v>5978</v>
      </c>
      <c r="G7995" t="s">
        <v>37492</v>
      </c>
      <c r="H7995" t="s">
        <v>7691</v>
      </c>
      <c r="I7995" t="s">
        <v>5987</v>
      </c>
      <c r="J7995" t="s">
        <v>37493</v>
      </c>
      <c r="K7995">
        <v>56</v>
      </c>
      <c r="L7995">
        <v>56</v>
      </c>
      <c r="M7995" s="6">
        <v>42787</v>
      </c>
      <c r="N7995" s="6">
        <v>42787</v>
      </c>
      <c r="O7995" t="s">
        <v>5953</v>
      </c>
    </row>
    <row r="7996" spans="1:15" x14ac:dyDescent="0.3">
      <c r="A7996" t="s">
        <v>37494</v>
      </c>
      <c r="B7996">
        <v>1916199</v>
      </c>
      <c r="D7996">
        <v>0</v>
      </c>
      <c r="E7996" t="s">
        <v>9228</v>
      </c>
      <c r="F7996" t="s">
        <v>5978</v>
      </c>
      <c r="G7996" t="s">
        <v>37495</v>
      </c>
      <c r="H7996" t="s">
        <v>6967</v>
      </c>
      <c r="I7996" t="s">
        <v>5987</v>
      </c>
      <c r="J7996" t="s">
        <v>37496</v>
      </c>
      <c r="K7996">
        <v>52</v>
      </c>
      <c r="L7996">
        <v>52</v>
      </c>
      <c r="M7996" s="6">
        <v>42787</v>
      </c>
      <c r="N7996" s="6">
        <v>42787</v>
      </c>
      <c r="O7996" t="s">
        <v>5953</v>
      </c>
    </row>
    <row r="7997" spans="1:15" x14ac:dyDescent="0.3">
      <c r="A7997" t="s">
        <v>37497</v>
      </c>
      <c r="B7997">
        <v>1916200</v>
      </c>
      <c r="D7997">
        <v>0</v>
      </c>
      <c r="E7997" t="s">
        <v>9228</v>
      </c>
      <c r="F7997" t="s">
        <v>5978</v>
      </c>
      <c r="G7997" t="s">
        <v>37498</v>
      </c>
      <c r="H7997" t="s">
        <v>6954</v>
      </c>
      <c r="I7997" t="s">
        <v>5987</v>
      </c>
      <c r="J7997" t="s">
        <v>37499</v>
      </c>
      <c r="K7997">
        <v>67</v>
      </c>
      <c r="L7997">
        <v>67</v>
      </c>
      <c r="M7997" s="6">
        <v>42787</v>
      </c>
      <c r="N7997" s="6">
        <v>42787</v>
      </c>
      <c r="O7997" t="s">
        <v>5953</v>
      </c>
    </row>
    <row r="7998" spans="1:15" x14ac:dyDescent="0.3">
      <c r="A7998" t="s">
        <v>37500</v>
      </c>
      <c r="B7998">
        <v>1916201</v>
      </c>
      <c r="D7998">
        <v>0</v>
      </c>
      <c r="E7998" t="s">
        <v>9228</v>
      </c>
      <c r="F7998" t="s">
        <v>5978</v>
      </c>
      <c r="G7998" t="s">
        <v>37501</v>
      </c>
      <c r="H7998" t="s">
        <v>6248</v>
      </c>
      <c r="I7998" t="s">
        <v>5987</v>
      </c>
      <c r="J7998" t="s">
        <v>37502</v>
      </c>
      <c r="K7998">
        <v>50</v>
      </c>
      <c r="L7998">
        <v>50</v>
      </c>
      <c r="M7998" s="6">
        <v>42787</v>
      </c>
      <c r="N7998" s="6">
        <v>42787</v>
      </c>
      <c r="O7998" t="s">
        <v>5953</v>
      </c>
    </row>
    <row r="7999" spans="1:15" x14ac:dyDescent="0.3">
      <c r="A7999" t="s">
        <v>37503</v>
      </c>
      <c r="B7999">
        <v>1916202</v>
      </c>
      <c r="D7999">
        <v>0</v>
      </c>
      <c r="E7999" t="s">
        <v>9228</v>
      </c>
      <c r="F7999" t="s">
        <v>5978</v>
      </c>
      <c r="G7999" t="s">
        <v>37504</v>
      </c>
      <c r="H7999" t="s">
        <v>6714</v>
      </c>
      <c r="I7999" t="s">
        <v>5987</v>
      </c>
      <c r="J7999" t="s">
        <v>37505</v>
      </c>
      <c r="K7999">
        <v>53</v>
      </c>
      <c r="L7999">
        <v>53</v>
      </c>
      <c r="M7999" s="6">
        <v>42787</v>
      </c>
      <c r="N7999" s="6">
        <v>42787</v>
      </c>
      <c r="O7999" t="s">
        <v>5953</v>
      </c>
    </row>
    <row r="8000" spans="1:15" x14ac:dyDescent="0.3">
      <c r="A8000" t="s">
        <v>37506</v>
      </c>
      <c r="B8000">
        <v>1916203</v>
      </c>
      <c r="D8000">
        <v>0</v>
      </c>
      <c r="E8000" t="s">
        <v>9228</v>
      </c>
      <c r="F8000" t="s">
        <v>5978</v>
      </c>
      <c r="G8000" t="s">
        <v>37507</v>
      </c>
      <c r="H8000" t="s">
        <v>7691</v>
      </c>
      <c r="I8000" t="s">
        <v>5987</v>
      </c>
      <c r="J8000" t="s">
        <v>37508</v>
      </c>
      <c r="K8000">
        <v>54</v>
      </c>
      <c r="L8000">
        <v>54</v>
      </c>
      <c r="M8000" s="6">
        <v>42787</v>
      </c>
      <c r="N8000" s="6">
        <v>42787</v>
      </c>
      <c r="O8000" t="s">
        <v>5953</v>
      </c>
    </row>
    <row r="8001" spans="1:15" x14ac:dyDescent="0.3">
      <c r="A8001" t="s">
        <v>37509</v>
      </c>
      <c r="B8001">
        <v>1916204</v>
      </c>
      <c r="D8001">
        <v>0</v>
      </c>
      <c r="E8001" t="s">
        <v>9228</v>
      </c>
      <c r="F8001" t="s">
        <v>5978</v>
      </c>
      <c r="G8001" t="s">
        <v>37510</v>
      </c>
      <c r="H8001">
        <v>41</v>
      </c>
      <c r="I8001" t="s">
        <v>5987</v>
      </c>
      <c r="J8001" t="s">
        <v>37511</v>
      </c>
      <c r="K8001">
        <v>54</v>
      </c>
      <c r="L8001">
        <v>54</v>
      </c>
      <c r="M8001" s="6">
        <v>42787</v>
      </c>
      <c r="N8001" s="6">
        <v>42787</v>
      </c>
      <c r="O8001" t="s">
        <v>5953</v>
      </c>
    </row>
    <row r="8002" spans="1:15" x14ac:dyDescent="0.3">
      <c r="A8002" t="s">
        <v>37512</v>
      </c>
      <c r="B8002">
        <v>1916205</v>
      </c>
      <c r="D8002">
        <v>0</v>
      </c>
      <c r="E8002" t="s">
        <v>9228</v>
      </c>
      <c r="F8002" t="s">
        <v>5978</v>
      </c>
      <c r="G8002" t="s">
        <v>37513</v>
      </c>
      <c r="H8002" t="s">
        <v>6467</v>
      </c>
      <c r="I8002" t="s">
        <v>5987</v>
      </c>
      <c r="J8002" t="s">
        <v>37514</v>
      </c>
      <c r="K8002">
        <v>66</v>
      </c>
      <c r="L8002">
        <v>66</v>
      </c>
      <c r="M8002" s="6">
        <v>42787</v>
      </c>
      <c r="N8002" s="6">
        <v>42787</v>
      </c>
      <c r="O8002" t="s">
        <v>5953</v>
      </c>
    </row>
    <row r="8003" spans="1:15" x14ac:dyDescent="0.3">
      <c r="A8003" t="s">
        <v>37515</v>
      </c>
      <c r="B8003">
        <v>1916206</v>
      </c>
      <c r="D8003">
        <v>0</v>
      </c>
      <c r="E8003" t="s">
        <v>9228</v>
      </c>
      <c r="F8003" t="s">
        <v>5978</v>
      </c>
      <c r="G8003" t="s">
        <v>37516</v>
      </c>
      <c r="H8003" t="s">
        <v>6967</v>
      </c>
      <c r="I8003" t="s">
        <v>5987</v>
      </c>
      <c r="J8003" t="s">
        <v>37517</v>
      </c>
      <c r="K8003">
        <v>61</v>
      </c>
      <c r="L8003">
        <v>60</v>
      </c>
      <c r="M8003" s="6">
        <v>42787</v>
      </c>
      <c r="N8003" s="6">
        <v>42787</v>
      </c>
      <c r="O8003" t="s">
        <v>5953</v>
      </c>
    </row>
    <row r="8004" spans="1:15" x14ac:dyDescent="0.3">
      <c r="A8004" t="s">
        <v>37518</v>
      </c>
      <c r="B8004">
        <v>1916207</v>
      </c>
      <c r="D8004">
        <v>0</v>
      </c>
      <c r="E8004" t="s">
        <v>9228</v>
      </c>
      <c r="F8004" t="s">
        <v>5978</v>
      </c>
      <c r="G8004" t="s">
        <v>37519</v>
      </c>
      <c r="H8004">
        <v>40</v>
      </c>
      <c r="I8004" t="s">
        <v>5987</v>
      </c>
      <c r="J8004" t="s">
        <v>37520</v>
      </c>
      <c r="K8004">
        <v>63</v>
      </c>
      <c r="L8004">
        <v>63</v>
      </c>
      <c r="M8004" s="6">
        <v>42787</v>
      </c>
      <c r="N8004" s="6">
        <v>42787</v>
      </c>
      <c r="O8004" t="s">
        <v>5953</v>
      </c>
    </row>
    <row r="8005" spans="1:15" x14ac:dyDescent="0.3">
      <c r="A8005" t="s">
        <v>37521</v>
      </c>
      <c r="B8005">
        <v>1916414</v>
      </c>
      <c r="D8005">
        <v>0</v>
      </c>
      <c r="E8005" t="s">
        <v>5956</v>
      </c>
      <c r="F8005" t="s">
        <v>6184</v>
      </c>
      <c r="G8005" t="s">
        <v>37522</v>
      </c>
      <c r="H8005" t="s">
        <v>6254</v>
      </c>
      <c r="I8005" t="s">
        <v>5987</v>
      </c>
      <c r="J8005" t="s">
        <v>37523</v>
      </c>
      <c r="K8005">
        <v>82</v>
      </c>
      <c r="L8005">
        <v>82</v>
      </c>
      <c r="M8005" s="6">
        <v>42697</v>
      </c>
      <c r="N8005" s="6">
        <v>42697</v>
      </c>
      <c r="O8005" t="s">
        <v>5953</v>
      </c>
    </row>
    <row r="8006" spans="1:15" x14ac:dyDescent="0.3">
      <c r="A8006" t="s">
        <v>37524</v>
      </c>
      <c r="B8006">
        <v>1917488</v>
      </c>
      <c r="D8006">
        <v>0</v>
      </c>
      <c r="E8006" t="s">
        <v>5956</v>
      </c>
      <c r="F8006" t="s">
        <v>6258</v>
      </c>
      <c r="G8006" t="s">
        <v>37525</v>
      </c>
      <c r="H8006">
        <v>68</v>
      </c>
      <c r="I8006" t="s">
        <v>5987</v>
      </c>
      <c r="J8006" t="s">
        <v>37526</v>
      </c>
      <c r="K8006">
        <v>95</v>
      </c>
      <c r="L8006">
        <v>94</v>
      </c>
      <c r="M8006" s="6">
        <v>42697</v>
      </c>
      <c r="N8006" s="6">
        <v>42697</v>
      </c>
      <c r="O8006" t="s">
        <v>5953</v>
      </c>
    </row>
    <row r="8007" spans="1:15" x14ac:dyDescent="0.3">
      <c r="A8007" t="s">
        <v>37527</v>
      </c>
      <c r="B8007">
        <v>1920298</v>
      </c>
      <c r="D8007">
        <v>0</v>
      </c>
      <c r="E8007" t="s">
        <v>5956</v>
      </c>
      <c r="F8007" t="s">
        <v>6258</v>
      </c>
      <c r="G8007" t="s">
        <v>37528</v>
      </c>
      <c r="H8007" t="s">
        <v>20765</v>
      </c>
      <c r="I8007" t="s">
        <v>5987</v>
      </c>
      <c r="J8007" t="s">
        <v>37529</v>
      </c>
      <c r="K8007">
        <v>95</v>
      </c>
      <c r="L8007">
        <v>94</v>
      </c>
      <c r="M8007" s="6">
        <v>42697</v>
      </c>
      <c r="N8007" s="6">
        <v>42697</v>
      </c>
      <c r="O8007" t="s">
        <v>5953</v>
      </c>
    </row>
    <row r="8008" spans="1:15" x14ac:dyDescent="0.3">
      <c r="A8008" t="s">
        <v>37530</v>
      </c>
      <c r="B8008">
        <v>1920305</v>
      </c>
      <c r="D8008">
        <v>0</v>
      </c>
      <c r="E8008" t="s">
        <v>5956</v>
      </c>
      <c r="F8008" t="s">
        <v>6258</v>
      </c>
      <c r="G8008" t="s">
        <v>36685</v>
      </c>
      <c r="H8008" t="s">
        <v>13958</v>
      </c>
      <c r="I8008" t="s">
        <v>5987</v>
      </c>
      <c r="J8008" t="s">
        <v>37531</v>
      </c>
      <c r="K8008">
        <v>93</v>
      </c>
      <c r="L8008">
        <v>92</v>
      </c>
      <c r="M8008" s="6">
        <v>42697</v>
      </c>
      <c r="N8008" s="6">
        <v>42741</v>
      </c>
      <c r="O8008" t="s">
        <v>5953</v>
      </c>
    </row>
    <row r="8009" spans="1:15" x14ac:dyDescent="0.3">
      <c r="A8009" t="s">
        <v>37532</v>
      </c>
      <c r="B8009">
        <v>1920307</v>
      </c>
      <c r="D8009">
        <v>0</v>
      </c>
      <c r="E8009" t="s">
        <v>5956</v>
      </c>
      <c r="F8009" t="s">
        <v>6258</v>
      </c>
      <c r="G8009" t="s">
        <v>37533</v>
      </c>
      <c r="H8009" t="s">
        <v>37534</v>
      </c>
      <c r="I8009" t="s">
        <v>5987</v>
      </c>
      <c r="J8009" t="s">
        <v>37535</v>
      </c>
      <c r="K8009">
        <v>55</v>
      </c>
      <c r="L8009">
        <v>54</v>
      </c>
      <c r="M8009" s="6">
        <v>42697</v>
      </c>
      <c r="N8009" s="6">
        <v>42697</v>
      </c>
      <c r="O8009" t="s">
        <v>5953</v>
      </c>
    </row>
    <row r="8010" spans="1:15" x14ac:dyDescent="0.3">
      <c r="A8010" t="s">
        <v>37536</v>
      </c>
      <c r="B8010">
        <v>1920308</v>
      </c>
      <c r="D8010">
        <v>0</v>
      </c>
      <c r="E8010" t="s">
        <v>5956</v>
      </c>
      <c r="F8010" t="s">
        <v>6258</v>
      </c>
      <c r="G8010" t="s">
        <v>37537</v>
      </c>
      <c r="H8010" t="s">
        <v>11619</v>
      </c>
      <c r="I8010" t="s">
        <v>5987</v>
      </c>
      <c r="J8010" t="s">
        <v>37538</v>
      </c>
      <c r="K8010">
        <v>56</v>
      </c>
      <c r="L8010">
        <v>55</v>
      </c>
      <c r="M8010" s="6">
        <v>42697</v>
      </c>
      <c r="N8010" s="6">
        <v>42697</v>
      </c>
      <c r="O8010" t="s">
        <v>5953</v>
      </c>
    </row>
    <row r="8011" spans="1:15" x14ac:dyDescent="0.3">
      <c r="A8011" t="s">
        <v>37539</v>
      </c>
      <c r="B8011">
        <v>1920309</v>
      </c>
      <c r="D8011">
        <v>0</v>
      </c>
      <c r="E8011" t="s">
        <v>5956</v>
      </c>
      <c r="F8011" t="s">
        <v>6258</v>
      </c>
      <c r="G8011" t="s">
        <v>37540</v>
      </c>
      <c r="H8011" t="s">
        <v>37541</v>
      </c>
      <c r="I8011" t="s">
        <v>5987</v>
      </c>
      <c r="J8011" t="s">
        <v>37542</v>
      </c>
      <c r="K8011">
        <v>56</v>
      </c>
      <c r="L8011">
        <v>56</v>
      </c>
      <c r="M8011" s="6">
        <v>42697</v>
      </c>
      <c r="N8011" s="6">
        <v>42697</v>
      </c>
      <c r="O8011" t="s">
        <v>5953</v>
      </c>
    </row>
    <row r="8012" spans="1:15" x14ac:dyDescent="0.3">
      <c r="A8012" t="s">
        <v>37543</v>
      </c>
      <c r="B8012">
        <v>1920310</v>
      </c>
      <c r="D8012">
        <v>0</v>
      </c>
      <c r="E8012" t="s">
        <v>5956</v>
      </c>
      <c r="F8012" t="s">
        <v>6258</v>
      </c>
      <c r="G8012" t="s">
        <v>37544</v>
      </c>
      <c r="H8012" t="s">
        <v>37545</v>
      </c>
      <c r="I8012" t="s">
        <v>5987</v>
      </c>
      <c r="J8012" t="s">
        <v>37546</v>
      </c>
      <c r="K8012">
        <v>55</v>
      </c>
      <c r="L8012">
        <v>54</v>
      </c>
      <c r="M8012" s="6">
        <v>42697</v>
      </c>
      <c r="N8012" s="6">
        <v>42697</v>
      </c>
      <c r="O8012" t="s">
        <v>5953</v>
      </c>
    </row>
    <row r="8013" spans="1:15" x14ac:dyDescent="0.3">
      <c r="A8013" t="s">
        <v>37547</v>
      </c>
      <c r="B8013">
        <v>1920311</v>
      </c>
      <c r="D8013">
        <v>0</v>
      </c>
      <c r="E8013" t="s">
        <v>5956</v>
      </c>
      <c r="F8013" t="s">
        <v>6258</v>
      </c>
      <c r="G8013" t="s">
        <v>37548</v>
      </c>
      <c r="H8013" t="s">
        <v>37545</v>
      </c>
      <c r="I8013" t="s">
        <v>5987</v>
      </c>
      <c r="J8013" t="s">
        <v>37549</v>
      </c>
      <c r="K8013">
        <v>56</v>
      </c>
      <c r="L8013">
        <v>56</v>
      </c>
      <c r="M8013" s="6">
        <v>42697</v>
      </c>
      <c r="N8013" s="6">
        <v>42697</v>
      </c>
      <c r="O8013" t="s">
        <v>5953</v>
      </c>
    </row>
    <row r="8014" spans="1:15" x14ac:dyDescent="0.3">
      <c r="A8014" t="s">
        <v>37550</v>
      </c>
      <c r="B8014">
        <v>1920312</v>
      </c>
      <c r="D8014">
        <v>0</v>
      </c>
      <c r="E8014" t="s">
        <v>5956</v>
      </c>
      <c r="F8014" t="s">
        <v>6258</v>
      </c>
      <c r="G8014" t="s">
        <v>37551</v>
      </c>
      <c r="H8014" t="s">
        <v>37552</v>
      </c>
      <c r="I8014" t="s">
        <v>5987</v>
      </c>
      <c r="J8014" t="s">
        <v>37553</v>
      </c>
      <c r="K8014">
        <v>53</v>
      </c>
      <c r="L8014">
        <v>53</v>
      </c>
      <c r="M8014" s="6">
        <v>42697</v>
      </c>
      <c r="N8014" s="6">
        <v>42697</v>
      </c>
      <c r="O8014" t="s">
        <v>5953</v>
      </c>
    </row>
    <row r="8015" spans="1:15" x14ac:dyDescent="0.3">
      <c r="A8015" t="s">
        <v>37554</v>
      </c>
      <c r="B8015">
        <v>1920338</v>
      </c>
      <c r="D8015">
        <v>0</v>
      </c>
      <c r="E8015" t="s">
        <v>5956</v>
      </c>
      <c r="F8015" t="s">
        <v>6014</v>
      </c>
      <c r="G8015" t="s">
        <v>37555</v>
      </c>
      <c r="H8015" t="s">
        <v>8566</v>
      </c>
      <c r="I8015" t="s">
        <v>5987</v>
      </c>
      <c r="J8015" t="s">
        <v>37556</v>
      </c>
      <c r="K8015">
        <v>64</v>
      </c>
      <c r="L8015">
        <v>64</v>
      </c>
      <c r="M8015" s="6">
        <v>42832</v>
      </c>
      <c r="N8015" s="6">
        <v>42832</v>
      </c>
      <c r="O8015" t="s">
        <v>5953</v>
      </c>
    </row>
    <row r="8016" spans="1:15" x14ac:dyDescent="0.3">
      <c r="A8016" t="s">
        <v>37557</v>
      </c>
      <c r="B8016">
        <v>1920379</v>
      </c>
      <c r="D8016">
        <v>0</v>
      </c>
      <c r="E8016" t="s">
        <v>9228</v>
      </c>
      <c r="F8016" t="s">
        <v>5978</v>
      </c>
      <c r="G8016" t="s">
        <v>37558</v>
      </c>
      <c r="H8016" t="s">
        <v>11104</v>
      </c>
      <c r="I8016" t="s">
        <v>5987</v>
      </c>
      <c r="J8016" t="s">
        <v>37559</v>
      </c>
      <c r="K8016">
        <v>67</v>
      </c>
      <c r="L8016">
        <v>67</v>
      </c>
      <c r="M8016" s="6">
        <v>42879</v>
      </c>
      <c r="N8016" s="6">
        <v>42879</v>
      </c>
      <c r="O8016" t="s">
        <v>5953</v>
      </c>
    </row>
    <row r="8017" spans="1:15" x14ac:dyDescent="0.3">
      <c r="A8017" t="s">
        <v>37560</v>
      </c>
      <c r="B8017">
        <v>1258572</v>
      </c>
      <c r="D8017">
        <v>0</v>
      </c>
      <c r="E8017" t="s">
        <v>5956</v>
      </c>
      <c r="F8017" t="s">
        <v>6014</v>
      </c>
      <c r="G8017" t="s">
        <v>37561</v>
      </c>
      <c r="H8017" t="s">
        <v>6237</v>
      </c>
      <c r="I8017" t="s">
        <v>5987</v>
      </c>
      <c r="J8017" t="s">
        <v>37562</v>
      </c>
      <c r="K8017" t="s">
        <v>6135</v>
      </c>
      <c r="L8017">
        <v>80</v>
      </c>
      <c r="M8017" s="6">
        <v>41290</v>
      </c>
      <c r="N8017" s="6">
        <v>41506</v>
      </c>
      <c r="O8017" t="s">
        <v>5953</v>
      </c>
    </row>
    <row r="8018" spans="1:15" x14ac:dyDescent="0.3">
      <c r="A8018" t="s">
        <v>37563</v>
      </c>
      <c r="B8018">
        <v>1204542</v>
      </c>
      <c r="D8018">
        <v>0</v>
      </c>
      <c r="E8018" t="s">
        <v>5956</v>
      </c>
      <c r="F8018" t="s">
        <v>6014</v>
      </c>
      <c r="G8018" t="s">
        <v>37564</v>
      </c>
      <c r="H8018" t="s">
        <v>7673</v>
      </c>
      <c r="I8018" t="s">
        <v>5987</v>
      </c>
      <c r="J8018" t="s">
        <v>37565</v>
      </c>
      <c r="K8018" t="s">
        <v>6135</v>
      </c>
      <c r="L8018">
        <v>88</v>
      </c>
      <c r="M8018" s="6">
        <v>41122</v>
      </c>
      <c r="N8018" s="6">
        <v>41148</v>
      </c>
      <c r="O8018" t="s">
        <v>5953</v>
      </c>
    </row>
    <row r="8019" spans="1:15" x14ac:dyDescent="0.3">
      <c r="A8019" t="s">
        <v>37566</v>
      </c>
      <c r="B8019">
        <v>1220604</v>
      </c>
      <c r="D8019">
        <v>0</v>
      </c>
      <c r="E8019" t="s">
        <v>5956</v>
      </c>
      <c r="F8019" t="s">
        <v>6184</v>
      </c>
      <c r="G8019" t="s">
        <v>37567</v>
      </c>
      <c r="H8019" t="s">
        <v>6596</v>
      </c>
      <c r="I8019" t="s">
        <v>5987</v>
      </c>
      <c r="J8019" t="s">
        <v>37568</v>
      </c>
      <c r="K8019">
        <v>81</v>
      </c>
      <c r="L8019">
        <v>81</v>
      </c>
      <c r="M8019" s="6">
        <v>41290</v>
      </c>
      <c r="N8019" s="6">
        <v>41642</v>
      </c>
      <c r="O8019" t="s">
        <v>5953</v>
      </c>
    </row>
    <row r="8020" spans="1:15" x14ac:dyDescent="0.3">
      <c r="A8020" t="s">
        <v>37569</v>
      </c>
      <c r="B8020">
        <v>1589754</v>
      </c>
      <c r="D8020">
        <v>0</v>
      </c>
      <c r="E8020" t="s">
        <v>5956</v>
      </c>
      <c r="F8020" t="s">
        <v>6258</v>
      </c>
      <c r="G8020" t="s">
        <v>12102</v>
      </c>
      <c r="H8020" t="s">
        <v>7351</v>
      </c>
      <c r="I8020" t="s">
        <v>5987</v>
      </c>
      <c r="J8020" t="s">
        <v>37570</v>
      </c>
      <c r="K8020">
        <v>68</v>
      </c>
      <c r="L8020">
        <v>68</v>
      </c>
      <c r="M8020" s="6">
        <v>42049</v>
      </c>
      <c r="N8020" s="6">
        <v>42178</v>
      </c>
      <c r="O8020" t="s">
        <v>5953</v>
      </c>
    </row>
    <row r="8021" spans="1:15" x14ac:dyDescent="0.3">
      <c r="A8021" t="s">
        <v>37571</v>
      </c>
      <c r="B8021">
        <v>1161928</v>
      </c>
      <c r="D8021">
        <v>0</v>
      </c>
      <c r="E8021" t="s">
        <v>5956</v>
      </c>
      <c r="F8021" t="s">
        <v>6258</v>
      </c>
      <c r="G8021" t="s">
        <v>37572</v>
      </c>
      <c r="H8021" t="s">
        <v>7952</v>
      </c>
      <c r="I8021" t="s">
        <v>5987</v>
      </c>
      <c r="J8021" t="s">
        <v>37573</v>
      </c>
      <c r="K8021">
        <v>102</v>
      </c>
      <c r="L8021">
        <v>102</v>
      </c>
      <c r="M8021" s="6">
        <v>40995</v>
      </c>
      <c r="N8021" s="6">
        <v>41089</v>
      </c>
      <c r="O8021" t="s">
        <v>5953</v>
      </c>
    </row>
    <row r="8022" spans="1:15" x14ac:dyDescent="0.3">
      <c r="A8022" t="s">
        <v>37574</v>
      </c>
      <c r="B8022">
        <v>1923889</v>
      </c>
      <c r="D8022">
        <v>0</v>
      </c>
      <c r="E8022" t="s">
        <v>9228</v>
      </c>
      <c r="F8022" t="s">
        <v>5978</v>
      </c>
      <c r="G8022" t="s">
        <v>37575</v>
      </c>
      <c r="H8022" t="s">
        <v>5999</v>
      </c>
      <c r="I8022" t="s">
        <v>5987</v>
      </c>
      <c r="J8022" t="s">
        <v>37576</v>
      </c>
      <c r="K8022" t="s">
        <v>6135</v>
      </c>
      <c r="L8022">
        <v>289</v>
      </c>
      <c r="M8022" s="6">
        <v>42707</v>
      </c>
      <c r="N8022" s="6">
        <v>42707</v>
      </c>
      <c r="O8022" t="s">
        <v>5953</v>
      </c>
    </row>
    <row r="8023" spans="1:15" x14ac:dyDescent="0.3">
      <c r="A8023" t="s">
        <v>37577</v>
      </c>
      <c r="B8023">
        <v>1923890</v>
      </c>
      <c r="D8023">
        <v>0</v>
      </c>
      <c r="E8023" t="s">
        <v>9228</v>
      </c>
      <c r="F8023" t="s">
        <v>5978</v>
      </c>
      <c r="G8023" t="s">
        <v>37578</v>
      </c>
      <c r="H8023" t="s">
        <v>10616</v>
      </c>
      <c r="I8023" t="s">
        <v>5987</v>
      </c>
      <c r="J8023" t="s">
        <v>37579</v>
      </c>
      <c r="K8023" t="s">
        <v>6135</v>
      </c>
      <c r="L8023">
        <v>287</v>
      </c>
      <c r="M8023" s="6">
        <v>42707</v>
      </c>
      <c r="N8023" s="6">
        <v>42707</v>
      </c>
      <c r="O8023" t="s">
        <v>5953</v>
      </c>
    </row>
    <row r="8024" spans="1:15" x14ac:dyDescent="0.3">
      <c r="A8024" t="s">
        <v>37580</v>
      </c>
      <c r="B8024">
        <v>1926594</v>
      </c>
      <c r="D8024">
        <v>0</v>
      </c>
      <c r="E8024" t="s">
        <v>9228</v>
      </c>
      <c r="F8024" t="s">
        <v>5978</v>
      </c>
      <c r="G8024" t="s">
        <v>37581</v>
      </c>
      <c r="H8024">
        <v>37</v>
      </c>
      <c r="I8024" t="s">
        <v>5987</v>
      </c>
      <c r="J8024" t="s">
        <v>37582</v>
      </c>
      <c r="K8024">
        <v>193</v>
      </c>
      <c r="L8024">
        <v>193</v>
      </c>
      <c r="M8024" s="6">
        <v>43008</v>
      </c>
      <c r="N8024" s="6">
        <v>43008</v>
      </c>
      <c r="O8024" t="s">
        <v>5953</v>
      </c>
    </row>
    <row r="8025" spans="1:15" x14ac:dyDescent="0.3">
      <c r="A8025" t="s">
        <v>37583</v>
      </c>
      <c r="B8025">
        <v>1927013</v>
      </c>
      <c r="D8025">
        <v>0</v>
      </c>
      <c r="E8025" t="s">
        <v>5956</v>
      </c>
      <c r="F8025" t="s">
        <v>6014</v>
      </c>
      <c r="G8025" t="s">
        <v>36080</v>
      </c>
      <c r="H8025" t="s">
        <v>11891</v>
      </c>
      <c r="I8025" t="s">
        <v>5987</v>
      </c>
      <c r="J8025" t="s">
        <v>37584</v>
      </c>
      <c r="K8025">
        <v>48</v>
      </c>
      <c r="L8025">
        <v>48</v>
      </c>
      <c r="M8025" s="6">
        <v>42722</v>
      </c>
      <c r="N8025" s="6">
        <v>42755</v>
      </c>
      <c r="O8025" t="s">
        <v>5953</v>
      </c>
    </row>
    <row r="8026" spans="1:15" x14ac:dyDescent="0.3">
      <c r="A8026" t="s">
        <v>37585</v>
      </c>
      <c r="B8026">
        <v>1927014</v>
      </c>
      <c r="D8026">
        <v>0</v>
      </c>
      <c r="E8026" t="s">
        <v>5956</v>
      </c>
      <c r="F8026" t="s">
        <v>6014</v>
      </c>
      <c r="G8026" t="s">
        <v>37586</v>
      </c>
      <c r="H8026" t="s">
        <v>6868</v>
      </c>
      <c r="I8026" t="s">
        <v>5987</v>
      </c>
      <c r="J8026" t="s">
        <v>37587</v>
      </c>
      <c r="K8026" t="s">
        <v>6135</v>
      </c>
      <c r="L8026">
        <v>43</v>
      </c>
      <c r="M8026" s="6">
        <v>42750</v>
      </c>
      <c r="N8026" s="6">
        <v>42750</v>
      </c>
      <c r="O8026" t="s">
        <v>5953</v>
      </c>
    </row>
    <row r="8027" spans="1:15" x14ac:dyDescent="0.3">
      <c r="A8027" t="s">
        <v>37588</v>
      </c>
      <c r="B8027">
        <v>1927015</v>
      </c>
      <c r="D8027">
        <v>0</v>
      </c>
      <c r="E8027" t="s">
        <v>9228</v>
      </c>
      <c r="F8027" t="s">
        <v>5978</v>
      </c>
      <c r="G8027" t="s">
        <v>37589</v>
      </c>
      <c r="H8027" t="s">
        <v>5999</v>
      </c>
      <c r="I8027" t="s">
        <v>5987</v>
      </c>
      <c r="J8027" t="s">
        <v>37590</v>
      </c>
      <c r="K8027" t="s">
        <v>6135</v>
      </c>
      <c r="L8027">
        <v>65</v>
      </c>
      <c r="M8027" s="6">
        <v>42731</v>
      </c>
      <c r="N8027" s="6">
        <v>42731</v>
      </c>
      <c r="O8027" t="s">
        <v>5953</v>
      </c>
    </row>
    <row r="8028" spans="1:15" x14ac:dyDescent="0.3">
      <c r="A8028" t="s">
        <v>37591</v>
      </c>
      <c r="B8028">
        <v>1927016</v>
      </c>
      <c r="D8028">
        <v>0</v>
      </c>
      <c r="E8028" t="s">
        <v>5956</v>
      </c>
      <c r="F8028" t="s">
        <v>6184</v>
      </c>
      <c r="G8028" t="s">
        <v>37592</v>
      </c>
      <c r="H8028" t="s">
        <v>13590</v>
      </c>
      <c r="I8028" t="s">
        <v>5987</v>
      </c>
      <c r="J8028" t="s">
        <v>37593</v>
      </c>
      <c r="K8028">
        <v>69</v>
      </c>
      <c r="L8028">
        <v>69</v>
      </c>
      <c r="M8028" s="6">
        <v>42731</v>
      </c>
      <c r="N8028" s="6">
        <v>42731</v>
      </c>
      <c r="O8028" t="s">
        <v>5953</v>
      </c>
    </row>
    <row r="8029" spans="1:15" x14ac:dyDescent="0.3">
      <c r="A8029" t="s">
        <v>37594</v>
      </c>
      <c r="B8029">
        <v>1927018</v>
      </c>
      <c r="D8029">
        <v>0</v>
      </c>
      <c r="E8029" t="s">
        <v>5956</v>
      </c>
      <c r="F8029" t="s">
        <v>6258</v>
      </c>
      <c r="G8029" t="s">
        <v>37595</v>
      </c>
      <c r="H8029" t="s">
        <v>11704</v>
      </c>
      <c r="I8029" t="s">
        <v>5987</v>
      </c>
      <c r="J8029" t="s">
        <v>37596</v>
      </c>
      <c r="K8029">
        <v>90</v>
      </c>
      <c r="L8029">
        <v>90</v>
      </c>
      <c r="M8029" s="6">
        <v>42731</v>
      </c>
      <c r="N8029" s="6">
        <v>42731</v>
      </c>
      <c r="O8029" t="s">
        <v>5953</v>
      </c>
    </row>
    <row r="8030" spans="1:15" x14ac:dyDescent="0.3">
      <c r="A8030" t="s">
        <v>37597</v>
      </c>
      <c r="B8030">
        <v>1927019</v>
      </c>
      <c r="D8030">
        <v>0</v>
      </c>
      <c r="E8030" t="s">
        <v>5956</v>
      </c>
      <c r="F8030" t="s">
        <v>6258</v>
      </c>
      <c r="G8030" t="s">
        <v>37598</v>
      </c>
      <c r="H8030" t="s">
        <v>7939</v>
      </c>
      <c r="I8030" t="s">
        <v>5987</v>
      </c>
      <c r="J8030" t="s">
        <v>37599</v>
      </c>
      <c r="K8030">
        <v>84</v>
      </c>
      <c r="L8030">
        <v>84</v>
      </c>
      <c r="M8030" s="6">
        <v>42731</v>
      </c>
      <c r="N8030" s="6">
        <v>42731</v>
      </c>
      <c r="O8030" t="s">
        <v>5953</v>
      </c>
    </row>
    <row r="8031" spans="1:15" x14ac:dyDescent="0.3">
      <c r="A8031" t="s">
        <v>37600</v>
      </c>
      <c r="B8031">
        <v>1927020</v>
      </c>
      <c r="D8031">
        <v>0</v>
      </c>
      <c r="E8031" t="s">
        <v>5956</v>
      </c>
      <c r="F8031" t="s">
        <v>6258</v>
      </c>
      <c r="G8031" t="s">
        <v>37601</v>
      </c>
      <c r="H8031" t="s">
        <v>19827</v>
      </c>
      <c r="I8031" t="s">
        <v>5987</v>
      </c>
      <c r="J8031" t="s">
        <v>37602</v>
      </c>
      <c r="K8031">
        <v>176</v>
      </c>
      <c r="L8031">
        <v>155</v>
      </c>
      <c r="M8031" s="6">
        <v>42731</v>
      </c>
      <c r="N8031" s="6">
        <v>42731</v>
      </c>
      <c r="O8031" t="s">
        <v>5953</v>
      </c>
    </row>
    <row r="8032" spans="1:15" x14ac:dyDescent="0.3">
      <c r="A8032" t="s">
        <v>37603</v>
      </c>
      <c r="B8032">
        <v>1927021</v>
      </c>
      <c r="D8032">
        <v>0</v>
      </c>
      <c r="E8032" t="s">
        <v>5956</v>
      </c>
      <c r="F8032" t="s">
        <v>6258</v>
      </c>
      <c r="G8032" t="s">
        <v>37604</v>
      </c>
      <c r="H8032" t="s">
        <v>15014</v>
      </c>
      <c r="I8032" t="s">
        <v>5987</v>
      </c>
      <c r="J8032" t="s">
        <v>37605</v>
      </c>
      <c r="K8032">
        <v>95</v>
      </c>
      <c r="L8032">
        <v>95</v>
      </c>
      <c r="M8032" s="6">
        <v>42731</v>
      </c>
      <c r="N8032" s="6">
        <v>42731</v>
      </c>
      <c r="O8032" t="s">
        <v>5953</v>
      </c>
    </row>
    <row r="8033" spans="1:15" x14ac:dyDescent="0.3">
      <c r="A8033" t="s">
        <v>37606</v>
      </c>
      <c r="B8033">
        <v>1927022</v>
      </c>
      <c r="D8033">
        <v>0</v>
      </c>
      <c r="E8033" t="s">
        <v>5956</v>
      </c>
      <c r="F8033" t="s">
        <v>6258</v>
      </c>
      <c r="G8033" t="s">
        <v>7566</v>
      </c>
      <c r="H8033" t="s">
        <v>9009</v>
      </c>
      <c r="I8033" t="s">
        <v>5987</v>
      </c>
      <c r="J8033" t="s">
        <v>37607</v>
      </c>
      <c r="K8033">
        <v>101</v>
      </c>
      <c r="L8033">
        <v>101</v>
      </c>
      <c r="M8033" s="6">
        <v>42773</v>
      </c>
      <c r="N8033" s="6">
        <v>42773</v>
      </c>
      <c r="O8033" t="s">
        <v>5953</v>
      </c>
    </row>
    <row r="8034" spans="1:15" x14ac:dyDescent="0.3">
      <c r="A8034" t="s">
        <v>37608</v>
      </c>
      <c r="B8034">
        <v>1927023</v>
      </c>
      <c r="D8034">
        <v>0</v>
      </c>
      <c r="E8034" t="s">
        <v>5956</v>
      </c>
      <c r="F8034" t="s">
        <v>6258</v>
      </c>
      <c r="G8034" t="s">
        <v>37609</v>
      </c>
      <c r="H8034" t="s">
        <v>7939</v>
      </c>
      <c r="I8034" t="s">
        <v>5987</v>
      </c>
      <c r="J8034" t="s">
        <v>37610</v>
      </c>
      <c r="K8034">
        <v>88</v>
      </c>
      <c r="L8034">
        <v>88</v>
      </c>
      <c r="M8034" s="6">
        <v>42722</v>
      </c>
      <c r="N8034" s="6">
        <v>42722</v>
      </c>
      <c r="O8034" t="s">
        <v>5953</v>
      </c>
    </row>
    <row r="8035" spans="1:15" x14ac:dyDescent="0.3">
      <c r="A8035" t="s">
        <v>37611</v>
      </c>
      <c r="B8035">
        <v>1927024</v>
      </c>
      <c r="D8035">
        <v>0</v>
      </c>
      <c r="E8035" t="s">
        <v>5956</v>
      </c>
      <c r="F8035" t="s">
        <v>6258</v>
      </c>
      <c r="G8035" t="s">
        <v>37612</v>
      </c>
      <c r="H8035" t="s">
        <v>7939</v>
      </c>
      <c r="I8035" t="s">
        <v>5987</v>
      </c>
      <c r="J8035" t="s">
        <v>37613</v>
      </c>
      <c r="K8035">
        <v>87</v>
      </c>
      <c r="L8035">
        <v>87</v>
      </c>
      <c r="M8035" s="6">
        <v>42722</v>
      </c>
      <c r="N8035" s="6">
        <v>42722</v>
      </c>
      <c r="O8035" t="s">
        <v>5953</v>
      </c>
    </row>
    <row r="8036" spans="1:15" x14ac:dyDescent="0.3">
      <c r="A8036" t="s">
        <v>37614</v>
      </c>
      <c r="B8036">
        <v>1927025</v>
      </c>
      <c r="D8036">
        <v>0</v>
      </c>
      <c r="E8036" t="s">
        <v>5956</v>
      </c>
      <c r="F8036" t="s">
        <v>6258</v>
      </c>
      <c r="G8036" t="s">
        <v>36266</v>
      </c>
      <c r="H8036" t="s">
        <v>7939</v>
      </c>
      <c r="I8036" t="s">
        <v>5987</v>
      </c>
      <c r="J8036" t="s">
        <v>37615</v>
      </c>
      <c r="K8036">
        <v>88</v>
      </c>
      <c r="L8036">
        <v>88</v>
      </c>
      <c r="M8036" s="6">
        <v>42722</v>
      </c>
      <c r="N8036" s="6">
        <v>42722</v>
      </c>
      <c r="O8036" t="s">
        <v>5953</v>
      </c>
    </row>
    <row r="8037" spans="1:15" x14ac:dyDescent="0.3">
      <c r="A8037" t="s">
        <v>37616</v>
      </c>
      <c r="B8037">
        <v>1927026</v>
      </c>
      <c r="D8037">
        <v>0</v>
      </c>
      <c r="E8037" t="s">
        <v>5956</v>
      </c>
      <c r="F8037" t="s">
        <v>6258</v>
      </c>
      <c r="G8037" t="s">
        <v>36266</v>
      </c>
      <c r="H8037">
        <v>64</v>
      </c>
      <c r="I8037" t="s">
        <v>5987</v>
      </c>
      <c r="J8037" t="s">
        <v>37617</v>
      </c>
      <c r="K8037">
        <v>88</v>
      </c>
      <c r="L8037">
        <v>88</v>
      </c>
      <c r="M8037" s="6">
        <v>42722</v>
      </c>
      <c r="N8037" s="6">
        <v>42722</v>
      </c>
      <c r="O8037" t="s">
        <v>5953</v>
      </c>
    </row>
    <row r="8038" spans="1:15" x14ac:dyDescent="0.3">
      <c r="A8038" t="s">
        <v>37618</v>
      </c>
      <c r="B8038">
        <v>1927027</v>
      </c>
      <c r="D8038">
        <v>0</v>
      </c>
      <c r="E8038" t="s">
        <v>5956</v>
      </c>
      <c r="F8038" t="s">
        <v>6258</v>
      </c>
      <c r="G8038" t="s">
        <v>25921</v>
      </c>
      <c r="H8038" t="s">
        <v>7939</v>
      </c>
      <c r="I8038" t="s">
        <v>5987</v>
      </c>
      <c r="J8038" t="s">
        <v>37619</v>
      </c>
      <c r="K8038">
        <v>88</v>
      </c>
      <c r="L8038">
        <v>88</v>
      </c>
      <c r="M8038" s="6">
        <v>42722</v>
      </c>
      <c r="N8038" s="6">
        <v>42722</v>
      </c>
      <c r="O8038" t="s">
        <v>5953</v>
      </c>
    </row>
    <row r="8039" spans="1:15" x14ac:dyDescent="0.3">
      <c r="A8039" t="s">
        <v>37620</v>
      </c>
      <c r="B8039">
        <v>1927028</v>
      </c>
      <c r="D8039">
        <v>0</v>
      </c>
      <c r="E8039" t="s">
        <v>5956</v>
      </c>
      <c r="F8039" t="s">
        <v>6258</v>
      </c>
      <c r="G8039" t="s">
        <v>37621</v>
      </c>
      <c r="H8039" t="s">
        <v>7939</v>
      </c>
      <c r="I8039" t="s">
        <v>5987</v>
      </c>
      <c r="J8039" t="s">
        <v>37622</v>
      </c>
      <c r="K8039">
        <v>88</v>
      </c>
      <c r="L8039">
        <v>88</v>
      </c>
      <c r="M8039" s="6">
        <v>42722</v>
      </c>
      <c r="N8039" s="6">
        <v>42722</v>
      </c>
      <c r="O8039" t="s">
        <v>5953</v>
      </c>
    </row>
    <row r="8040" spans="1:15" x14ac:dyDescent="0.3">
      <c r="A8040" t="s">
        <v>37623</v>
      </c>
      <c r="B8040">
        <v>1927029</v>
      </c>
      <c r="D8040">
        <v>0</v>
      </c>
      <c r="E8040" t="s">
        <v>5956</v>
      </c>
      <c r="F8040" t="s">
        <v>6258</v>
      </c>
      <c r="G8040" t="s">
        <v>37624</v>
      </c>
      <c r="H8040" t="s">
        <v>7939</v>
      </c>
      <c r="I8040" t="s">
        <v>5987</v>
      </c>
      <c r="J8040" t="s">
        <v>37625</v>
      </c>
      <c r="K8040">
        <v>88</v>
      </c>
      <c r="L8040">
        <v>88</v>
      </c>
      <c r="M8040" s="6">
        <v>42722</v>
      </c>
      <c r="N8040" s="6">
        <v>42722</v>
      </c>
      <c r="O8040" t="s">
        <v>5953</v>
      </c>
    </row>
    <row r="8041" spans="1:15" x14ac:dyDescent="0.3">
      <c r="A8041" t="s">
        <v>37626</v>
      </c>
      <c r="B8041">
        <v>1927030</v>
      </c>
      <c r="D8041">
        <v>0</v>
      </c>
      <c r="E8041" t="s">
        <v>5956</v>
      </c>
      <c r="F8041" t="s">
        <v>6258</v>
      </c>
      <c r="G8041" t="s">
        <v>36000</v>
      </c>
      <c r="H8041" t="s">
        <v>7939</v>
      </c>
      <c r="I8041" t="s">
        <v>5987</v>
      </c>
      <c r="J8041" t="s">
        <v>37627</v>
      </c>
      <c r="K8041">
        <v>88</v>
      </c>
      <c r="L8041">
        <v>88</v>
      </c>
      <c r="M8041" s="6">
        <v>42722</v>
      </c>
      <c r="N8041" s="6">
        <v>42722</v>
      </c>
      <c r="O8041" t="s">
        <v>5953</v>
      </c>
    </row>
    <row r="8042" spans="1:15" x14ac:dyDescent="0.3">
      <c r="A8042" t="s">
        <v>37628</v>
      </c>
      <c r="B8042">
        <v>1929963</v>
      </c>
      <c r="D8042">
        <v>0</v>
      </c>
      <c r="E8042" t="s">
        <v>9228</v>
      </c>
      <c r="F8042" t="s">
        <v>5978</v>
      </c>
      <c r="G8042" t="s">
        <v>37629</v>
      </c>
      <c r="H8042" t="s">
        <v>9950</v>
      </c>
      <c r="I8042" t="s">
        <v>5987</v>
      </c>
      <c r="J8042" t="s">
        <v>37630</v>
      </c>
      <c r="K8042">
        <v>59</v>
      </c>
      <c r="L8042">
        <v>59</v>
      </c>
      <c r="M8042" s="6">
        <v>42750</v>
      </c>
      <c r="N8042" s="6">
        <v>42750</v>
      </c>
      <c r="O8042" t="s">
        <v>5953</v>
      </c>
    </row>
    <row r="8043" spans="1:15" x14ac:dyDescent="0.3">
      <c r="A8043" t="s">
        <v>37631</v>
      </c>
      <c r="B8043">
        <v>1930080</v>
      </c>
      <c r="D8043">
        <v>0</v>
      </c>
      <c r="E8043" t="s">
        <v>5956</v>
      </c>
      <c r="F8043" t="s">
        <v>6258</v>
      </c>
      <c r="G8043" t="s">
        <v>37632</v>
      </c>
      <c r="H8043" t="s">
        <v>7939</v>
      </c>
      <c r="I8043" t="s">
        <v>5987</v>
      </c>
      <c r="J8043" t="s">
        <v>37633</v>
      </c>
      <c r="K8043">
        <v>92</v>
      </c>
      <c r="L8043">
        <v>92</v>
      </c>
      <c r="M8043" s="6">
        <v>42731</v>
      </c>
      <c r="N8043" s="6">
        <v>42731</v>
      </c>
      <c r="O8043" t="s">
        <v>5953</v>
      </c>
    </row>
    <row r="8044" spans="1:15" x14ac:dyDescent="0.3">
      <c r="A8044" t="s">
        <v>37634</v>
      </c>
      <c r="B8044">
        <v>1931407</v>
      </c>
      <c r="D8044">
        <v>0</v>
      </c>
      <c r="E8044" t="s">
        <v>5956</v>
      </c>
      <c r="F8044" t="s">
        <v>6258</v>
      </c>
      <c r="G8044" t="s">
        <v>37635</v>
      </c>
      <c r="H8044" t="s">
        <v>11469</v>
      </c>
      <c r="I8044" t="s">
        <v>5987</v>
      </c>
      <c r="J8044" t="s">
        <v>37636</v>
      </c>
      <c r="K8044">
        <v>157</v>
      </c>
      <c r="L8044">
        <v>157</v>
      </c>
      <c r="M8044" s="6">
        <v>42795</v>
      </c>
      <c r="N8044" s="6">
        <v>42817</v>
      </c>
      <c r="O8044" t="s">
        <v>5953</v>
      </c>
    </row>
    <row r="8045" spans="1:15" x14ac:dyDescent="0.3">
      <c r="A8045" t="s">
        <v>37637</v>
      </c>
      <c r="B8045">
        <v>1932118</v>
      </c>
      <c r="D8045">
        <v>0</v>
      </c>
      <c r="E8045" t="s">
        <v>9228</v>
      </c>
      <c r="F8045" t="s">
        <v>5978</v>
      </c>
      <c r="G8045" t="s">
        <v>37638</v>
      </c>
      <c r="H8045" t="s">
        <v>6483</v>
      </c>
      <c r="I8045" t="s">
        <v>5987</v>
      </c>
      <c r="J8045" t="s">
        <v>37639</v>
      </c>
      <c r="K8045">
        <v>78</v>
      </c>
      <c r="L8045">
        <v>78</v>
      </c>
      <c r="M8045" s="6">
        <v>42935</v>
      </c>
      <c r="N8045" s="6">
        <v>42935</v>
      </c>
      <c r="O8045" t="s">
        <v>5953</v>
      </c>
    </row>
    <row r="8046" spans="1:15" x14ac:dyDescent="0.3">
      <c r="A8046" t="s">
        <v>37640</v>
      </c>
      <c r="B8046">
        <v>1932131</v>
      </c>
      <c r="D8046">
        <v>0</v>
      </c>
      <c r="E8046" t="s">
        <v>5956</v>
      </c>
      <c r="F8046" t="s">
        <v>6184</v>
      </c>
      <c r="G8046" t="s">
        <v>37641</v>
      </c>
      <c r="H8046" t="s">
        <v>6004</v>
      </c>
      <c r="I8046" t="s">
        <v>5987</v>
      </c>
      <c r="J8046" t="s">
        <v>37642</v>
      </c>
      <c r="K8046">
        <v>283</v>
      </c>
      <c r="L8046">
        <v>266</v>
      </c>
      <c r="M8046" s="6">
        <v>42332</v>
      </c>
      <c r="N8046" s="6">
        <v>42775</v>
      </c>
      <c r="O8046" t="s">
        <v>5953</v>
      </c>
    </row>
    <row r="8047" spans="1:15" x14ac:dyDescent="0.3">
      <c r="A8047" t="s">
        <v>37643</v>
      </c>
      <c r="B8047">
        <v>1932361</v>
      </c>
      <c r="D8047">
        <v>0</v>
      </c>
      <c r="E8047" t="s">
        <v>5956</v>
      </c>
      <c r="F8047" t="s">
        <v>6014</v>
      </c>
      <c r="G8047" t="s">
        <v>37644</v>
      </c>
      <c r="H8047" t="s">
        <v>10616</v>
      </c>
      <c r="I8047" t="s">
        <v>5987</v>
      </c>
      <c r="J8047" t="s">
        <v>37645</v>
      </c>
      <c r="K8047">
        <v>42</v>
      </c>
      <c r="L8047">
        <v>42</v>
      </c>
      <c r="M8047" s="6">
        <v>42928</v>
      </c>
      <c r="N8047" s="6">
        <v>42928</v>
      </c>
      <c r="O8047" t="s">
        <v>5953</v>
      </c>
    </row>
    <row r="8048" spans="1:15" x14ac:dyDescent="0.3">
      <c r="A8048" t="s">
        <v>37646</v>
      </c>
      <c r="B8048">
        <v>1932362</v>
      </c>
      <c r="D8048">
        <v>0</v>
      </c>
      <c r="E8048" t="s">
        <v>5956</v>
      </c>
      <c r="F8048" t="s">
        <v>6014</v>
      </c>
      <c r="G8048" t="s">
        <v>37647</v>
      </c>
      <c r="H8048" t="s">
        <v>9453</v>
      </c>
      <c r="I8048" t="s">
        <v>5987</v>
      </c>
      <c r="J8048" t="s">
        <v>37648</v>
      </c>
      <c r="K8048">
        <v>42</v>
      </c>
      <c r="L8048">
        <v>42</v>
      </c>
      <c r="M8048" s="6">
        <v>42928</v>
      </c>
      <c r="N8048" s="6">
        <v>42928</v>
      </c>
      <c r="O8048" t="s">
        <v>5953</v>
      </c>
    </row>
    <row r="8049" spans="1:15" x14ac:dyDescent="0.3">
      <c r="A8049" t="s">
        <v>37649</v>
      </c>
      <c r="B8049">
        <v>1932363</v>
      </c>
      <c r="D8049">
        <v>0</v>
      </c>
      <c r="E8049" t="s">
        <v>5956</v>
      </c>
      <c r="F8049" t="s">
        <v>6258</v>
      </c>
      <c r="G8049" t="s">
        <v>37650</v>
      </c>
      <c r="H8049" t="s">
        <v>11660</v>
      </c>
      <c r="I8049" t="s">
        <v>5987</v>
      </c>
      <c r="J8049" t="s">
        <v>37651</v>
      </c>
      <c r="K8049">
        <v>95</v>
      </c>
      <c r="L8049">
        <v>94</v>
      </c>
      <c r="M8049" s="6">
        <v>42753</v>
      </c>
      <c r="N8049" s="6">
        <v>42753</v>
      </c>
      <c r="O8049" t="s">
        <v>5953</v>
      </c>
    </row>
    <row r="8050" spans="1:15" x14ac:dyDescent="0.3">
      <c r="A8050" t="s">
        <v>37652</v>
      </c>
      <c r="B8050">
        <v>1932865</v>
      </c>
      <c r="D8050">
        <v>0</v>
      </c>
      <c r="E8050" t="s">
        <v>5956</v>
      </c>
      <c r="F8050" t="s">
        <v>6014</v>
      </c>
      <c r="G8050" t="s">
        <v>37653</v>
      </c>
      <c r="H8050">
        <v>61</v>
      </c>
      <c r="I8050" t="s">
        <v>5987</v>
      </c>
      <c r="J8050" t="s">
        <v>37654</v>
      </c>
      <c r="K8050">
        <v>56</v>
      </c>
      <c r="L8050">
        <v>56</v>
      </c>
      <c r="M8050" s="6">
        <v>42750</v>
      </c>
      <c r="N8050" s="6">
        <v>42750</v>
      </c>
      <c r="O8050" t="s">
        <v>5953</v>
      </c>
    </row>
    <row r="8051" spans="1:15" x14ac:dyDescent="0.3">
      <c r="A8051" t="s">
        <v>37655</v>
      </c>
      <c r="B8051">
        <v>1932882</v>
      </c>
      <c r="D8051">
        <v>0</v>
      </c>
      <c r="E8051" t="s">
        <v>9228</v>
      </c>
      <c r="F8051" t="s">
        <v>5978</v>
      </c>
      <c r="G8051" t="s">
        <v>37656</v>
      </c>
      <c r="H8051" t="s">
        <v>6868</v>
      </c>
      <c r="I8051" t="s">
        <v>5987</v>
      </c>
      <c r="J8051" t="s">
        <v>37657</v>
      </c>
      <c r="K8051">
        <v>43</v>
      </c>
      <c r="L8051">
        <v>43</v>
      </c>
      <c r="M8051" s="6">
        <v>42759</v>
      </c>
      <c r="N8051" s="6">
        <v>42759</v>
      </c>
      <c r="O8051" t="s">
        <v>5953</v>
      </c>
    </row>
    <row r="8052" spans="1:15" x14ac:dyDescent="0.3">
      <c r="A8052" t="s">
        <v>37658</v>
      </c>
      <c r="B8052">
        <v>1932883</v>
      </c>
      <c r="D8052">
        <v>0</v>
      </c>
      <c r="E8052" t="s">
        <v>9228</v>
      </c>
      <c r="F8052" t="s">
        <v>5978</v>
      </c>
      <c r="G8052" t="s">
        <v>37659</v>
      </c>
      <c r="H8052" t="s">
        <v>12450</v>
      </c>
      <c r="I8052" t="s">
        <v>5987</v>
      </c>
      <c r="J8052" t="s">
        <v>37660</v>
      </c>
      <c r="K8052">
        <v>52</v>
      </c>
      <c r="L8052">
        <v>52</v>
      </c>
      <c r="M8052" s="6">
        <v>42759</v>
      </c>
      <c r="N8052" s="6">
        <v>42759</v>
      </c>
      <c r="O8052" t="s">
        <v>5953</v>
      </c>
    </row>
    <row r="8053" spans="1:15" x14ac:dyDescent="0.3">
      <c r="A8053" t="s">
        <v>37661</v>
      </c>
      <c r="B8053">
        <v>1932885</v>
      </c>
      <c r="D8053">
        <v>0</v>
      </c>
      <c r="E8053" t="s">
        <v>5956</v>
      </c>
      <c r="F8053" t="s">
        <v>6014</v>
      </c>
      <c r="G8053" t="s">
        <v>37662</v>
      </c>
      <c r="H8053" t="s">
        <v>7139</v>
      </c>
      <c r="I8053" t="s">
        <v>5987</v>
      </c>
      <c r="J8053" t="s">
        <v>37663</v>
      </c>
      <c r="K8053">
        <v>49</v>
      </c>
      <c r="L8053">
        <v>49</v>
      </c>
      <c r="M8053" s="6">
        <v>42917</v>
      </c>
      <c r="N8053" s="6">
        <v>42917</v>
      </c>
      <c r="O8053" t="s">
        <v>5953</v>
      </c>
    </row>
    <row r="8054" spans="1:15" x14ac:dyDescent="0.3">
      <c r="A8054" t="s">
        <v>37664</v>
      </c>
      <c r="B8054">
        <v>1932886</v>
      </c>
      <c r="D8054">
        <v>0</v>
      </c>
      <c r="E8054" t="s">
        <v>5956</v>
      </c>
      <c r="F8054" t="s">
        <v>6014</v>
      </c>
      <c r="G8054" t="s">
        <v>37665</v>
      </c>
      <c r="H8054" t="s">
        <v>7139</v>
      </c>
      <c r="I8054" t="s">
        <v>5987</v>
      </c>
      <c r="J8054" t="s">
        <v>37666</v>
      </c>
      <c r="K8054">
        <v>51</v>
      </c>
      <c r="L8054">
        <v>51</v>
      </c>
      <c r="M8054" s="6">
        <v>42917</v>
      </c>
      <c r="N8054" s="6">
        <v>42917</v>
      </c>
      <c r="O8054" t="s">
        <v>5953</v>
      </c>
    </row>
    <row r="8055" spans="1:15" x14ac:dyDescent="0.3">
      <c r="A8055" t="s">
        <v>37667</v>
      </c>
      <c r="B8055">
        <v>1932889</v>
      </c>
      <c r="D8055">
        <v>0</v>
      </c>
      <c r="E8055" t="s">
        <v>5956</v>
      </c>
      <c r="F8055" t="s">
        <v>6184</v>
      </c>
      <c r="G8055" t="s">
        <v>29024</v>
      </c>
      <c r="H8055" t="s">
        <v>8272</v>
      </c>
      <c r="I8055" t="s">
        <v>5987</v>
      </c>
      <c r="J8055" t="s">
        <v>37668</v>
      </c>
      <c r="K8055">
        <v>286</v>
      </c>
      <c r="L8055">
        <v>273</v>
      </c>
      <c r="M8055" s="6">
        <v>42750</v>
      </c>
      <c r="N8055" s="6">
        <v>42906</v>
      </c>
      <c r="O8055" t="s">
        <v>5953</v>
      </c>
    </row>
    <row r="8056" spans="1:15" x14ac:dyDescent="0.3">
      <c r="A8056" t="s">
        <v>37669</v>
      </c>
      <c r="B8056">
        <v>1932890</v>
      </c>
      <c r="D8056">
        <v>0</v>
      </c>
      <c r="E8056" t="s">
        <v>5956</v>
      </c>
      <c r="F8056" t="s">
        <v>6014</v>
      </c>
      <c r="G8056" t="s">
        <v>37670</v>
      </c>
      <c r="H8056" t="s">
        <v>7085</v>
      </c>
      <c r="I8056" t="s">
        <v>5987</v>
      </c>
      <c r="J8056" t="s">
        <v>37671</v>
      </c>
      <c r="K8056">
        <v>49</v>
      </c>
      <c r="L8056">
        <v>49</v>
      </c>
      <c r="M8056" s="6">
        <v>42750</v>
      </c>
      <c r="N8056" s="6">
        <v>42750</v>
      </c>
      <c r="O8056" t="s">
        <v>5953</v>
      </c>
    </row>
    <row r="8057" spans="1:15" x14ac:dyDescent="0.3">
      <c r="A8057" t="s">
        <v>37672</v>
      </c>
      <c r="B8057">
        <v>1932891</v>
      </c>
      <c r="D8057">
        <v>0</v>
      </c>
      <c r="E8057" t="s">
        <v>5956</v>
      </c>
      <c r="F8057" t="s">
        <v>6258</v>
      </c>
      <c r="G8057" t="s">
        <v>37673</v>
      </c>
      <c r="H8057" t="s">
        <v>6439</v>
      </c>
      <c r="I8057" t="s">
        <v>5987</v>
      </c>
      <c r="J8057" t="s">
        <v>37674</v>
      </c>
      <c r="K8057">
        <v>101</v>
      </c>
      <c r="L8057">
        <v>101</v>
      </c>
      <c r="M8057" s="6">
        <v>42750</v>
      </c>
      <c r="N8057" s="6">
        <v>42750</v>
      </c>
      <c r="O8057" t="s">
        <v>5953</v>
      </c>
    </row>
    <row r="8058" spans="1:15" x14ac:dyDescent="0.3">
      <c r="A8058" t="s">
        <v>37675</v>
      </c>
      <c r="B8058">
        <v>1932892</v>
      </c>
      <c r="D8058">
        <v>0</v>
      </c>
      <c r="E8058" t="s">
        <v>9228</v>
      </c>
      <c r="F8058" t="s">
        <v>5978</v>
      </c>
      <c r="G8058" t="s">
        <v>37676</v>
      </c>
      <c r="H8058" t="s">
        <v>7648</v>
      </c>
      <c r="I8058" t="s">
        <v>5987</v>
      </c>
      <c r="J8058" t="s">
        <v>37677</v>
      </c>
      <c r="K8058" t="s">
        <v>6135</v>
      </c>
      <c r="L8058">
        <v>46</v>
      </c>
      <c r="M8058" s="6">
        <v>42750</v>
      </c>
      <c r="N8058" s="6">
        <v>42750</v>
      </c>
      <c r="O8058" t="s">
        <v>5953</v>
      </c>
    </row>
    <row r="8059" spans="1:15" x14ac:dyDescent="0.3">
      <c r="A8059" t="s">
        <v>37678</v>
      </c>
      <c r="B8059">
        <v>1932893</v>
      </c>
      <c r="D8059">
        <v>0</v>
      </c>
      <c r="E8059" t="s">
        <v>5956</v>
      </c>
      <c r="F8059" t="s">
        <v>6014</v>
      </c>
      <c r="G8059" t="s">
        <v>37679</v>
      </c>
      <c r="H8059" t="s">
        <v>8634</v>
      </c>
      <c r="I8059" t="s">
        <v>5987</v>
      </c>
      <c r="J8059" t="s">
        <v>37680</v>
      </c>
      <c r="K8059">
        <v>56</v>
      </c>
      <c r="L8059">
        <v>56</v>
      </c>
      <c r="M8059" s="6">
        <v>42750</v>
      </c>
      <c r="N8059" s="6">
        <v>42829</v>
      </c>
      <c r="O8059" t="s">
        <v>5953</v>
      </c>
    </row>
    <row r="8060" spans="1:15" x14ac:dyDescent="0.3">
      <c r="A8060" t="s">
        <v>37681</v>
      </c>
      <c r="B8060">
        <v>1932894</v>
      </c>
      <c r="D8060">
        <v>0</v>
      </c>
      <c r="E8060" t="s">
        <v>5956</v>
      </c>
      <c r="F8060" t="s">
        <v>6258</v>
      </c>
      <c r="G8060" t="s">
        <v>19875</v>
      </c>
      <c r="H8060">
        <v>63</v>
      </c>
      <c r="I8060" t="s">
        <v>5987</v>
      </c>
      <c r="J8060" t="s">
        <v>37682</v>
      </c>
      <c r="K8060">
        <v>145</v>
      </c>
      <c r="L8060">
        <v>143</v>
      </c>
      <c r="M8060" s="6">
        <v>42750</v>
      </c>
      <c r="N8060" s="6">
        <v>42750</v>
      </c>
      <c r="O8060" t="s">
        <v>5953</v>
      </c>
    </row>
    <row r="8061" spans="1:15" x14ac:dyDescent="0.3">
      <c r="A8061" t="s">
        <v>37683</v>
      </c>
      <c r="B8061">
        <v>1932895</v>
      </c>
      <c r="D8061">
        <v>0</v>
      </c>
      <c r="E8061" t="s">
        <v>5956</v>
      </c>
      <c r="F8061" t="s">
        <v>6258</v>
      </c>
      <c r="G8061" t="s">
        <v>37684</v>
      </c>
      <c r="H8061" t="s">
        <v>8885</v>
      </c>
      <c r="I8061" t="s">
        <v>5987</v>
      </c>
      <c r="J8061" t="s">
        <v>37685</v>
      </c>
      <c r="K8061">
        <v>100</v>
      </c>
      <c r="L8061">
        <v>100</v>
      </c>
      <c r="M8061" s="6">
        <v>42753</v>
      </c>
      <c r="N8061" s="6">
        <v>42753</v>
      </c>
      <c r="O8061" t="s">
        <v>5953</v>
      </c>
    </row>
    <row r="8062" spans="1:15" x14ac:dyDescent="0.3">
      <c r="A8062" t="s">
        <v>37686</v>
      </c>
      <c r="B8062">
        <v>1932896</v>
      </c>
      <c r="D8062">
        <v>0</v>
      </c>
      <c r="E8062" t="s">
        <v>9228</v>
      </c>
      <c r="F8062" t="s">
        <v>5978</v>
      </c>
      <c r="G8062" t="s">
        <v>37687</v>
      </c>
      <c r="H8062" t="s">
        <v>7119</v>
      </c>
      <c r="I8062" t="s">
        <v>5987</v>
      </c>
      <c r="J8062" t="s">
        <v>37688</v>
      </c>
      <c r="K8062" t="s">
        <v>6135</v>
      </c>
      <c r="L8062">
        <v>410</v>
      </c>
      <c r="M8062" s="6">
        <v>42956</v>
      </c>
      <c r="N8062" s="6">
        <v>42956</v>
      </c>
      <c r="O8062" t="s">
        <v>5953</v>
      </c>
    </row>
    <row r="8063" spans="1:15" x14ac:dyDescent="0.3">
      <c r="A8063" t="s">
        <v>37689</v>
      </c>
      <c r="B8063">
        <v>1932897</v>
      </c>
      <c r="D8063">
        <v>0</v>
      </c>
      <c r="E8063" t="s">
        <v>9228</v>
      </c>
      <c r="F8063" t="s">
        <v>5978</v>
      </c>
      <c r="G8063" t="s">
        <v>37690</v>
      </c>
      <c r="H8063">
        <v>57</v>
      </c>
      <c r="I8063" t="s">
        <v>5987</v>
      </c>
      <c r="J8063" t="s">
        <v>37691</v>
      </c>
      <c r="K8063" t="s">
        <v>6135</v>
      </c>
      <c r="L8063">
        <v>83</v>
      </c>
      <c r="M8063" s="6">
        <v>42956</v>
      </c>
      <c r="N8063" s="6">
        <v>42956</v>
      </c>
      <c r="O8063" t="s">
        <v>5953</v>
      </c>
    </row>
    <row r="8064" spans="1:15" x14ac:dyDescent="0.3">
      <c r="A8064" t="s">
        <v>37692</v>
      </c>
      <c r="B8064">
        <v>1932898</v>
      </c>
      <c r="D8064">
        <v>0</v>
      </c>
      <c r="E8064" t="s">
        <v>9228</v>
      </c>
      <c r="F8064" t="s">
        <v>5978</v>
      </c>
      <c r="G8064" t="s">
        <v>37693</v>
      </c>
      <c r="H8064" t="s">
        <v>6016</v>
      </c>
      <c r="I8064" t="s">
        <v>5987</v>
      </c>
      <c r="J8064" t="s">
        <v>37694</v>
      </c>
      <c r="K8064" t="s">
        <v>6135</v>
      </c>
      <c r="L8064">
        <v>245</v>
      </c>
      <c r="M8064" s="6">
        <v>42956</v>
      </c>
      <c r="N8064" s="6">
        <v>42956</v>
      </c>
      <c r="O8064" t="s">
        <v>5953</v>
      </c>
    </row>
    <row r="8065" spans="1:15" x14ac:dyDescent="0.3">
      <c r="A8065" t="s">
        <v>37695</v>
      </c>
      <c r="B8065">
        <v>1932899</v>
      </c>
      <c r="D8065">
        <v>0</v>
      </c>
      <c r="E8065" t="s">
        <v>9228</v>
      </c>
      <c r="F8065" t="s">
        <v>5978</v>
      </c>
      <c r="G8065" t="s">
        <v>37696</v>
      </c>
      <c r="H8065" t="s">
        <v>9386</v>
      </c>
      <c r="I8065" t="s">
        <v>5987</v>
      </c>
      <c r="J8065" t="s">
        <v>37697</v>
      </c>
      <c r="K8065" t="s">
        <v>6135</v>
      </c>
      <c r="L8065">
        <v>83</v>
      </c>
      <c r="M8065" s="6">
        <v>42956</v>
      </c>
      <c r="N8065" s="6">
        <v>42956</v>
      </c>
      <c r="O8065" t="s">
        <v>5953</v>
      </c>
    </row>
    <row r="8066" spans="1:15" x14ac:dyDescent="0.3">
      <c r="A8066" t="s">
        <v>37698</v>
      </c>
      <c r="B8066">
        <v>1932900</v>
      </c>
      <c r="D8066">
        <v>0</v>
      </c>
      <c r="E8066" t="s">
        <v>9228</v>
      </c>
      <c r="F8066" t="s">
        <v>5978</v>
      </c>
      <c r="G8066" t="s">
        <v>37699</v>
      </c>
      <c r="H8066" t="s">
        <v>6016</v>
      </c>
      <c r="I8066" t="s">
        <v>5987</v>
      </c>
      <c r="J8066" t="s">
        <v>37700</v>
      </c>
      <c r="K8066" t="s">
        <v>6135</v>
      </c>
      <c r="L8066">
        <v>253</v>
      </c>
      <c r="M8066" s="6">
        <v>42956</v>
      </c>
      <c r="N8066" s="6">
        <v>42956</v>
      </c>
      <c r="O8066" t="s">
        <v>5953</v>
      </c>
    </row>
    <row r="8067" spans="1:15" x14ac:dyDescent="0.3">
      <c r="A8067" t="s">
        <v>37701</v>
      </c>
      <c r="B8067">
        <v>1932901</v>
      </c>
      <c r="D8067">
        <v>0</v>
      </c>
      <c r="E8067" t="s">
        <v>9228</v>
      </c>
      <c r="F8067" t="s">
        <v>5978</v>
      </c>
      <c r="G8067" t="s">
        <v>18158</v>
      </c>
      <c r="H8067" t="s">
        <v>15861</v>
      </c>
      <c r="I8067" t="s">
        <v>5987</v>
      </c>
      <c r="J8067" t="s">
        <v>37702</v>
      </c>
      <c r="K8067" t="s">
        <v>6135</v>
      </c>
      <c r="L8067">
        <v>84</v>
      </c>
      <c r="M8067" s="6">
        <v>42956</v>
      </c>
      <c r="N8067" s="6">
        <v>42956</v>
      </c>
      <c r="O8067" t="s">
        <v>5953</v>
      </c>
    </row>
    <row r="8068" spans="1:15" x14ac:dyDescent="0.3">
      <c r="A8068" t="s">
        <v>37703</v>
      </c>
      <c r="B8068">
        <v>1932902</v>
      </c>
      <c r="D8068">
        <v>0</v>
      </c>
      <c r="E8068" t="s">
        <v>9228</v>
      </c>
      <c r="F8068" t="s">
        <v>5978</v>
      </c>
      <c r="G8068" t="s">
        <v>18158</v>
      </c>
      <c r="H8068" t="s">
        <v>15861</v>
      </c>
      <c r="I8068" t="s">
        <v>5987</v>
      </c>
      <c r="J8068" t="s">
        <v>37704</v>
      </c>
      <c r="K8068" t="s">
        <v>6135</v>
      </c>
      <c r="L8068">
        <v>84</v>
      </c>
      <c r="M8068" s="6">
        <v>42956</v>
      </c>
      <c r="N8068" s="6">
        <v>42956</v>
      </c>
      <c r="O8068" t="s">
        <v>5953</v>
      </c>
    </row>
    <row r="8069" spans="1:15" x14ac:dyDescent="0.3">
      <c r="A8069" t="s">
        <v>37705</v>
      </c>
      <c r="B8069">
        <v>1932903</v>
      </c>
      <c r="D8069">
        <v>0</v>
      </c>
      <c r="E8069" t="s">
        <v>9228</v>
      </c>
      <c r="F8069" t="s">
        <v>5978</v>
      </c>
      <c r="G8069" t="s">
        <v>37706</v>
      </c>
      <c r="H8069">
        <v>54</v>
      </c>
      <c r="I8069" t="s">
        <v>5987</v>
      </c>
      <c r="J8069" t="s">
        <v>37707</v>
      </c>
      <c r="K8069" t="s">
        <v>6135</v>
      </c>
      <c r="L8069">
        <v>87</v>
      </c>
      <c r="M8069" s="6">
        <v>42956</v>
      </c>
      <c r="N8069" s="6">
        <v>42956</v>
      </c>
      <c r="O8069" t="s">
        <v>5953</v>
      </c>
    </row>
    <row r="8070" spans="1:15" x14ac:dyDescent="0.3">
      <c r="A8070" t="s">
        <v>37708</v>
      </c>
      <c r="B8070">
        <v>1932904</v>
      </c>
      <c r="D8070">
        <v>0</v>
      </c>
      <c r="E8070" t="s">
        <v>9228</v>
      </c>
      <c r="F8070" t="s">
        <v>5978</v>
      </c>
      <c r="G8070" t="s">
        <v>37709</v>
      </c>
      <c r="H8070" t="s">
        <v>7863</v>
      </c>
      <c r="I8070" t="s">
        <v>5987</v>
      </c>
      <c r="J8070" t="s">
        <v>37710</v>
      </c>
      <c r="K8070" t="s">
        <v>6135</v>
      </c>
      <c r="L8070">
        <v>83</v>
      </c>
      <c r="M8070" s="6">
        <v>42956</v>
      </c>
      <c r="N8070" s="6">
        <v>42956</v>
      </c>
      <c r="O8070" t="s">
        <v>5953</v>
      </c>
    </row>
    <row r="8071" spans="1:15" x14ac:dyDescent="0.3">
      <c r="A8071" t="s">
        <v>37711</v>
      </c>
      <c r="B8071">
        <v>1932905</v>
      </c>
      <c r="D8071">
        <v>0</v>
      </c>
      <c r="E8071" t="s">
        <v>9228</v>
      </c>
      <c r="F8071" t="s">
        <v>5978</v>
      </c>
      <c r="G8071" t="s">
        <v>37712</v>
      </c>
      <c r="H8071" t="s">
        <v>6016</v>
      </c>
      <c r="I8071" t="s">
        <v>5987</v>
      </c>
      <c r="J8071" t="s">
        <v>37713</v>
      </c>
      <c r="K8071" t="s">
        <v>6135</v>
      </c>
      <c r="L8071">
        <v>251</v>
      </c>
      <c r="M8071" s="6">
        <v>42956</v>
      </c>
      <c r="N8071" s="6">
        <v>42956</v>
      </c>
      <c r="O8071" t="s">
        <v>5953</v>
      </c>
    </row>
    <row r="8072" spans="1:15" x14ac:dyDescent="0.3">
      <c r="A8072" t="s">
        <v>37714</v>
      </c>
      <c r="B8072">
        <v>1932906</v>
      </c>
      <c r="D8072">
        <v>0</v>
      </c>
      <c r="E8072" t="s">
        <v>9228</v>
      </c>
      <c r="F8072" t="s">
        <v>5978</v>
      </c>
      <c r="G8072" t="s">
        <v>37715</v>
      </c>
      <c r="H8072" t="s">
        <v>7686</v>
      </c>
      <c r="I8072" t="s">
        <v>5987</v>
      </c>
      <c r="J8072" t="s">
        <v>37716</v>
      </c>
      <c r="K8072" t="s">
        <v>6135</v>
      </c>
      <c r="L8072">
        <v>249</v>
      </c>
      <c r="M8072" s="6">
        <v>42956</v>
      </c>
      <c r="N8072" s="6">
        <v>42956</v>
      </c>
      <c r="O8072" t="s">
        <v>5953</v>
      </c>
    </row>
    <row r="8073" spans="1:15" x14ac:dyDescent="0.3">
      <c r="A8073" t="s">
        <v>37717</v>
      </c>
      <c r="B8073">
        <v>1932907</v>
      </c>
      <c r="D8073">
        <v>0</v>
      </c>
      <c r="E8073" t="s">
        <v>9228</v>
      </c>
      <c r="F8073" t="s">
        <v>5978</v>
      </c>
      <c r="G8073" t="s">
        <v>37718</v>
      </c>
      <c r="H8073" t="s">
        <v>6016</v>
      </c>
      <c r="I8073" t="s">
        <v>5987</v>
      </c>
      <c r="J8073" t="s">
        <v>37719</v>
      </c>
      <c r="K8073" t="s">
        <v>6135</v>
      </c>
      <c r="L8073">
        <v>249</v>
      </c>
      <c r="M8073" s="6">
        <v>42956</v>
      </c>
      <c r="N8073" s="6">
        <v>42956</v>
      </c>
      <c r="O8073" t="s">
        <v>5953</v>
      </c>
    </row>
    <row r="8074" spans="1:15" x14ac:dyDescent="0.3">
      <c r="A8074" t="s">
        <v>37720</v>
      </c>
      <c r="B8074">
        <v>1933062</v>
      </c>
      <c r="D8074">
        <v>0</v>
      </c>
      <c r="E8074" t="s">
        <v>5956</v>
      </c>
      <c r="F8074" t="s">
        <v>6184</v>
      </c>
      <c r="G8074" t="s">
        <v>37721</v>
      </c>
      <c r="H8074" t="s">
        <v>7190</v>
      </c>
      <c r="I8074" t="s">
        <v>5987</v>
      </c>
      <c r="J8074" t="s">
        <v>37722</v>
      </c>
      <c r="K8074">
        <v>230</v>
      </c>
      <c r="L8074">
        <v>226</v>
      </c>
      <c r="M8074" s="6">
        <v>42908</v>
      </c>
      <c r="N8074" s="6">
        <v>42909</v>
      </c>
      <c r="O8074" t="s">
        <v>5953</v>
      </c>
    </row>
    <row r="8075" spans="1:15" x14ac:dyDescent="0.3">
      <c r="A8075" t="s">
        <v>37723</v>
      </c>
      <c r="B8075">
        <v>1933063</v>
      </c>
      <c r="D8075">
        <v>0</v>
      </c>
      <c r="E8075" t="s">
        <v>9228</v>
      </c>
      <c r="F8075" t="s">
        <v>5978</v>
      </c>
      <c r="G8075" t="s">
        <v>37724</v>
      </c>
      <c r="H8075" t="s">
        <v>6277</v>
      </c>
      <c r="I8075" t="s">
        <v>5987</v>
      </c>
      <c r="J8075" t="s">
        <v>37725</v>
      </c>
      <c r="K8075">
        <v>251</v>
      </c>
      <c r="L8075">
        <v>246</v>
      </c>
      <c r="M8075" s="6">
        <v>42908</v>
      </c>
      <c r="N8075" s="6">
        <v>42909</v>
      </c>
      <c r="O8075" t="s">
        <v>5953</v>
      </c>
    </row>
    <row r="8076" spans="1:15" x14ac:dyDescent="0.3">
      <c r="A8076" t="s">
        <v>37726</v>
      </c>
      <c r="B8076">
        <v>1933093</v>
      </c>
      <c r="D8076">
        <v>0</v>
      </c>
      <c r="E8076" t="s">
        <v>5956</v>
      </c>
      <c r="F8076" t="s">
        <v>6258</v>
      </c>
      <c r="G8076" t="s">
        <v>37727</v>
      </c>
      <c r="H8076">
        <v>41</v>
      </c>
      <c r="I8076" t="s">
        <v>5987</v>
      </c>
      <c r="J8076" t="s">
        <v>37728</v>
      </c>
      <c r="K8076">
        <v>70</v>
      </c>
      <c r="L8076">
        <v>70</v>
      </c>
      <c r="M8076" s="6">
        <v>42753</v>
      </c>
      <c r="N8076" s="6">
        <v>42753</v>
      </c>
      <c r="O8076" t="s">
        <v>5953</v>
      </c>
    </row>
    <row r="8077" spans="1:15" x14ac:dyDescent="0.3">
      <c r="A8077" t="s">
        <v>37729</v>
      </c>
      <c r="B8077">
        <v>1933103</v>
      </c>
      <c r="D8077">
        <v>0</v>
      </c>
      <c r="E8077" t="s">
        <v>9228</v>
      </c>
      <c r="F8077" t="s">
        <v>5978</v>
      </c>
      <c r="G8077" t="s">
        <v>37730</v>
      </c>
      <c r="H8077" t="s">
        <v>10817</v>
      </c>
      <c r="I8077" t="s">
        <v>5987</v>
      </c>
      <c r="J8077" t="s">
        <v>37731</v>
      </c>
      <c r="K8077">
        <v>33</v>
      </c>
      <c r="L8077">
        <v>33</v>
      </c>
      <c r="M8077" s="6">
        <v>42919</v>
      </c>
      <c r="N8077" s="6">
        <v>42919</v>
      </c>
      <c r="O8077" t="s">
        <v>5953</v>
      </c>
    </row>
    <row r="8078" spans="1:15" x14ac:dyDescent="0.3">
      <c r="A8078" t="s">
        <v>37732</v>
      </c>
      <c r="B8078">
        <v>1933104</v>
      </c>
      <c r="D8078">
        <v>0</v>
      </c>
      <c r="E8078" t="s">
        <v>9228</v>
      </c>
      <c r="F8078" t="s">
        <v>5978</v>
      </c>
      <c r="G8078" t="s">
        <v>37733</v>
      </c>
      <c r="H8078" t="s">
        <v>10817</v>
      </c>
      <c r="I8078" t="s">
        <v>5987</v>
      </c>
      <c r="J8078" t="s">
        <v>37734</v>
      </c>
      <c r="K8078">
        <v>33</v>
      </c>
      <c r="L8078">
        <v>33</v>
      </c>
      <c r="M8078" s="6">
        <v>42919</v>
      </c>
      <c r="N8078" s="6">
        <v>42919</v>
      </c>
      <c r="O8078" t="s">
        <v>5953</v>
      </c>
    </row>
    <row r="8079" spans="1:15" x14ac:dyDescent="0.3">
      <c r="A8079" t="s">
        <v>37735</v>
      </c>
      <c r="B8079">
        <v>1933107</v>
      </c>
      <c r="D8079">
        <v>0</v>
      </c>
      <c r="E8079" t="s">
        <v>5956</v>
      </c>
      <c r="F8079" t="s">
        <v>6014</v>
      </c>
      <c r="G8079" t="s">
        <v>37736</v>
      </c>
      <c r="H8079">
        <v>45</v>
      </c>
      <c r="I8079" t="s">
        <v>5987</v>
      </c>
      <c r="J8079" t="s">
        <v>37737</v>
      </c>
      <c r="K8079">
        <v>55</v>
      </c>
      <c r="L8079">
        <v>55</v>
      </c>
      <c r="M8079" s="6">
        <v>42781</v>
      </c>
      <c r="N8079" s="6">
        <v>42999</v>
      </c>
      <c r="O8079" t="s">
        <v>5953</v>
      </c>
    </row>
    <row r="8080" spans="1:15" x14ac:dyDescent="0.3">
      <c r="A8080" t="s">
        <v>37738</v>
      </c>
      <c r="B8080">
        <v>1933108</v>
      </c>
      <c r="D8080">
        <v>0</v>
      </c>
      <c r="E8080" t="s">
        <v>5956</v>
      </c>
      <c r="F8080" t="s">
        <v>6014</v>
      </c>
      <c r="G8080" t="s">
        <v>8780</v>
      </c>
      <c r="H8080">
        <v>45</v>
      </c>
      <c r="I8080" t="s">
        <v>5987</v>
      </c>
      <c r="J8080" t="s">
        <v>37739</v>
      </c>
      <c r="K8080">
        <v>59</v>
      </c>
      <c r="L8080">
        <v>59</v>
      </c>
      <c r="M8080" s="6">
        <v>42781</v>
      </c>
      <c r="N8080" s="6">
        <v>42999</v>
      </c>
      <c r="O8080" t="s">
        <v>5953</v>
      </c>
    </row>
    <row r="8081" spans="1:15" x14ac:dyDescent="0.3">
      <c r="A8081" t="s">
        <v>37740</v>
      </c>
      <c r="B8081">
        <v>1933109</v>
      </c>
      <c r="D8081">
        <v>0</v>
      </c>
      <c r="E8081" t="s">
        <v>5956</v>
      </c>
      <c r="F8081" t="s">
        <v>6014</v>
      </c>
      <c r="G8081" t="s">
        <v>37741</v>
      </c>
      <c r="H8081">
        <v>45</v>
      </c>
      <c r="I8081" t="s">
        <v>5987</v>
      </c>
      <c r="J8081" t="s">
        <v>37742</v>
      </c>
      <c r="K8081">
        <v>59</v>
      </c>
      <c r="L8081">
        <v>59</v>
      </c>
      <c r="M8081" s="6">
        <v>42781</v>
      </c>
      <c r="N8081" s="6">
        <v>42999</v>
      </c>
      <c r="O8081" t="s">
        <v>5953</v>
      </c>
    </row>
    <row r="8082" spans="1:15" x14ac:dyDescent="0.3">
      <c r="A8082" t="s">
        <v>37743</v>
      </c>
      <c r="B8082">
        <v>1933110</v>
      </c>
      <c r="D8082">
        <v>0</v>
      </c>
      <c r="E8082" t="s">
        <v>5956</v>
      </c>
      <c r="F8082" t="s">
        <v>6014</v>
      </c>
      <c r="G8082" t="s">
        <v>7139</v>
      </c>
      <c r="H8082">
        <v>50</v>
      </c>
      <c r="I8082" t="s">
        <v>5987</v>
      </c>
      <c r="J8082" t="s">
        <v>37744</v>
      </c>
      <c r="K8082">
        <v>48</v>
      </c>
      <c r="L8082">
        <v>48</v>
      </c>
      <c r="M8082" s="6">
        <v>42795</v>
      </c>
      <c r="N8082" s="6">
        <v>42999</v>
      </c>
      <c r="O8082" t="s">
        <v>5953</v>
      </c>
    </row>
    <row r="8083" spans="1:15" x14ac:dyDescent="0.3">
      <c r="A8083" t="s">
        <v>37745</v>
      </c>
      <c r="B8083">
        <v>1933111</v>
      </c>
      <c r="D8083">
        <v>0</v>
      </c>
      <c r="E8083" t="s">
        <v>5956</v>
      </c>
      <c r="F8083" t="s">
        <v>6014</v>
      </c>
      <c r="G8083" t="s">
        <v>37746</v>
      </c>
      <c r="H8083" t="s">
        <v>6213</v>
      </c>
      <c r="I8083" t="s">
        <v>5987</v>
      </c>
      <c r="J8083" t="s">
        <v>37747</v>
      </c>
      <c r="K8083">
        <v>46</v>
      </c>
      <c r="L8083">
        <v>46</v>
      </c>
      <c r="M8083" s="6">
        <v>42781</v>
      </c>
      <c r="N8083" s="6">
        <v>42999</v>
      </c>
      <c r="O8083" t="s">
        <v>5953</v>
      </c>
    </row>
    <row r="8084" spans="1:15" x14ac:dyDescent="0.3">
      <c r="A8084" t="s">
        <v>37748</v>
      </c>
      <c r="B8084">
        <v>1933112</v>
      </c>
      <c r="D8084">
        <v>0</v>
      </c>
      <c r="E8084" t="s">
        <v>5956</v>
      </c>
      <c r="F8084" t="s">
        <v>6014</v>
      </c>
      <c r="G8084" t="s">
        <v>37749</v>
      </c>
      <c r="H8084">
        <v>45</v>
      </c>
      <c r="I8084" t="s">
        <v>5987</v>
      </c>
      <c r="J8084" t="s">
        <v>37750</v>
      </c>
      <c r="K8084">
        <v>60</v>
      </c>
      <c r="L8084">
        <v>60</v>
      </c>
      <c r="M8084" s="6">
        <v>42781</v>
      </c>
      <c r="N8084" s="6">
        <v>42999</v>
      </c>
      <c r="O8084" t="s">
        <v>5953</v>
      </c>
    </row>
    <row r="8085" spans="1:15" x14ac:dyDescent="0.3">
      <c r="A8085" t="s">
        <v>37751</v>
      </c>
      <c r="B8085">
        <v>1933113</v>
      </c>
      <c r="D8085">
        <v>0</v>
      </c>
      <c r="E8085" t="s">
        <v>5956</v>
      </c>
      <c r="F8085" t="s">
        <v>6258</v>
      </c>
      <c r="G8085" t="s">
        <v>37752</v>
      </c>
      <c r="H8085" t="s">
        <v>6663</v>
      </c>
      <c r="I8085" t="s">
        <v>5987</v>
      </c>
      <c r="J8085" t="s">
        <v>37753</v>
      </c>
      <c r="K8085">
        <v>68</v>
      </c>
      <c r="L8085">
        <v>68</v>
      </c>
      <c r="M8085" s="6">
        <v>42781</v>
      </c>
      <c r="N8085" s="6">
        <v>42781</v>
      </c>
      <c r="O8085" t="s">
        <v>5953</v>
      </c>
    </row>
    <row r="8086" spans="1:15" x14ac:dyDescent="0.3">
      <c r="A8086" t="s">
        <v>37754</v>
      </c>
      <c r="B8086">
        <v>1933114</v>
      </c>
      <c r="D8086">
        <v>0</v>
      </c>
      <c r="E8086" t="s">
        <v>5956</v>
      </c>
      <c r="F8086" t="s">
        <v>6258</v>
      </c>
      <c r="G8086" t="s">
        <v>37755</v>
      </c>
      <c r="H8086" t="s">
        <v>6821</v>
      </c>
      <c r="I8086" t="s">
        <v>5987</v>
      </c>
      <c r="J8086" t="s">
        <v>37756</v>
      </c>
      <c r="K8086">
        <v>67</v>
      </c>
      <c r="L8086">
        <v>67</v>
      </c>
      <c r="M8086" s="6">
        <v>42781</v>
      </c>
      <c r="N8086" s="6">
        <v>42781</v>
      </c>
      <c r="O8086" t="s">
        <v>5953</v>
      </c>
    </row>
    <row r="8087" spans="1:15" x14ac:dyDescent="0.3">
      <c r="A8087" t="s">
        <v>37757</v>
      </c>
      <c r="B8087">
        <v>1933115</v>
      </c>
      <c r="D8087">
        <v>0</v>
      </c>
      <c r="E8087" t="s">
        <v>5956</v>
      </c>
      <c r="F8087" t="s">
        <v>6258</v>
      </c>
      <c r="G8087" t="s">
        <v>37758</v>
      </c>
      <c r="H8087" t="s">
        <v>10498</v>
      </c>
      <c r="I8087" t="s">
        <v>5987</v>
      </c>
      <c r="J8087" t="s">
        <v>37759</v>
      </c>
      <c r="K8087">
        <v>62</v>
      </c>
      <c r="L8087">
        <v>62</v>
      </c>
      <c r="M8087" s="6">
        <v>42781</v>
      </c>
      <c r="N8087" s="6">
        <v>42781</v>
      </c>
      <c r="O8087" t="s">
        <v>5953</v>
      </c>
    </row>
    <row r="8088" spans="1:15" x14ac:dyDescent="0.3">
      <c r="A8088" t="s">
        <v>37760</v>
      </c>
      <c r="B8088">
        <v>1933412</v>
      </c>
      <c r="D8088">
        <v>0</v>
      </c>
      <c r="E8088" t="s">
        <v>9228</v>
      </c>
      <c r="F8088" t="s">
        <v>5978</v>
      </c>
      <c r="G8088" t="s">
        <v>37761</v>
      </c>
      <c r="H8088" t="s">
        <v>6898</v>
      </c>
      <c r="I8088" t="s">
        <v>5987</v>
      </c>
      <c r="J8088" t="s">
        <v>37762</v>
      </c>
      <c r="K8088" t="s">
        <v>6135</v>
      </c>
      <c r="L8088">
        <v>74</v>
      </c>
      <c r="M8088" s="6">
        <v>42753</v>
      </c>
      <c r="N8088" s="6">
        <v>42753</v>
      </c>
      <c r="O8088" t="s">
        <v>5953</v>
      </c>
    </row>
    <row r="8089" spans="1:15" x14ac:dyDescent="0.3">
      <c r="A8089" t="s">
        <v>37763</v>
      </c>
      <c r="B8089">
        <v>1933692</v>
      </c>
      <c r="D8089">
        <v>0</v>
      </c>
      <c r="E8089" t="s">
        <v>5956</v>
      </c>
      <c r="F8089" t="s">
        <v>6258</v>
      </c>
      <c r="G8089" t="s">
        <v>37764</v>
      </c>
      <c r="H8089" t="s">
        <v>26060</v>
      </c>
      <c r="I8089" t="s">
        <v>5987</v>
      </c>
      <c r="J8089" t="s">
        <v>37765</v>
      </c>
      <c r="K8089">
        <v>72</v>
      </c>
      <c r="L8089">
        <v>72</v>
      </c>
      <c r="M8089" s="6">
        <v>42772</v>
      </c>
      <c r="N8089" s="6">
        <v>42772</v>
      </c>
      <c r="O8089" t="s">
        <v>5953</v>
      </c>
    </row>
    <row r="8090" spans="1:15" x14ac:dyDescent="0.3">
      <c r="A8090" t="s">
        <v>37766</v>
      </c>
      <c r="B8090">
        <v>1933693</v>
      </c>
      <c r="D8090">
        <v>0</v>
      </c>
      <c r="E8090" t="s">
        <v>9228</v>
      </c>
      <c r="F8090" t="s">
        <v>5978</v>
      </c>
      <c r="G8090" t="s">
        <v>37767</v>
      </c>
      <c r="H8090" t="s">
        <v>7190</v>
      </c>
      <c r="I8090" t="s">
        <v>5987</v>
      </c>
      <c r="J8090" t="s">
        <v>37768</v>
      </c>
      <c r="K8090">
        <v>48</v>
      </c>
      <c r="L8090">
        <v>48</v>
      </c>
      <c r="M8090" s="6">
        <v>42772</v>
      </c>
      <c r="N8090" s="6">
        <v>42772</v>
      </c>
      <c r="O8090" t="s">
        <v>5953</v>
      </c>
    </row>
    <row r="8091" spans="1:15" x14ac:dyDescent="0.3">
      <c r="A8091" t="s">
        <v>37769</v>
      </c>
      <c r="B8091">
        <v>1933695</v>
      </c>
      <c r="D8091">
        <v>0</v>
      </c>
      <c r="E8091" t="s">
        <v>9228</v>
      </c>
      <c r="F8091" t="s">
        <v>5978</v>
      </c>
      <c r="G8091" t="s">
        <v>37770</v>
      </c>
      <c r="H8091" t="s">
        <v>6668</v>
      </c>
      <c r="I8091" t="s">
        <v>5987</v>
      </c>
      <c r="J8091" t="s">
        <v>37771</v>
      </c>
      <c r="K8091">
        <v>54</v>
      </c>
      <c r="L8091">
        <v>54</v>
      </c>
      <c r="M8091" s="6">
        <v>42772</v>
      </c>
      <c r="N8091" s="6">
        <v>42772</v>
      </c>
      <c r="O8091" t="s">
        <v>5953</v>
      </c>
    </row>
    <row r="8092" spans="1:15" x14ac:dyDescent="0.3">
      <c r="A8092" t="s">
        <v>37772</v>
      </c>
      <c r="B8092">
        <v>1933772</v>
      </c>
      <c r="D8092">
        <v>0</v>
      </c>
      <c r="E8092" t="s">
        <v>5956</v>
      </c>
      <c r="F8092" t="s">
        <v>6258</v>
      </c>
      <c r="G8092" t="s">
        <v>36937</v>
      </c>
      <c r="H8092" t="s">
        <v>15902</v>
      </c>
      <c r="I8092" t="s">
        <v>5987</v>
      </c>
      <c r="J8092" t="s">
        <v>37773</v>
      </c>
      <c r="K8092">
        <v>26</v>
      </c>
      <c r="L8092">
        <v>26</v>
      </c>
      <c r="M8092" s="6">
        <v>42798</v>
      </c>
      <c r="N8092" s="6">
        <v>43020</v>
      </c>
      <c r="O8092" t="s">
        <v>5953</v>
      </c>
    </row>
    <row r="8093" spans="1:15" x14ac:dyDescent="0.3">
      <c r="A8093" t="s">
        <v>37774</v>
      </c>
      <c r="B8093">
        <v>1933773</v>
      </c>
      <c r="D8093">
        <v>0</v>
      </c>
      <c r="E8093" t="s">
        <v>5956</v>
      </c>
      <c r="F8093" t="s">
        <v>6014</v>
      </c>
      <c r="G8093" t="s">
        <v>37775</v>
      </c>
      <c r="H8093" t="s">
        <v>7894</v>
      </c>
      <c r="I8093" t="s">
        <v>5987</v>
      </c>
      <c r="J8093" t="s">
        <v>37776</v>
      </c>
      <c r="K8093">
        <v>56</v>
      </c>
      <c r="L8093">
        <v>56</v>
      </c>
      <c r="M8093" s="6">
        <v>42772</v>
      </c>
      <c r="N8093" s="6">
        <v>42772</v>
      </c>
      <c r="O8093" t="s">
        <v>5953</v>
      </c>
    </row>
    <row r="8094" spans="1:15" x14ac:dyDescent="0.3">
      <c r="A8094" t="s">
        <v>37777</v>
      </c>
      <c r="B8094">
        <v>1933774</v>
      </c>
      <c r="D8094">
        <v>0</v>
      </c>
      <c r="E8094" t="s">
        <v>9228</v>
      </c>
      <c r="F8094" t="s">
        <v>5978</v>
      </c>
      <c r="G8094" t="s">
        <v>37778</v>
      </c>
      <c r="H8094" t="s">
        <v>6898</v>
      </c>
      <c r="I8094" t="s">
        <v>5987</v>
      </c>
      <c r="J8094" t="s">
        <v>37779</v>
      </c>
      <c r="K8094">
        <v>71</v>
      </c>
      <c r="L8094">
        <v>70</v>
      </c>
      <c r="M8094" s="6">
        <v>42781</v>
      </c>
      <c r="N8094" s="6">
        <v>42782</v>
      </c>
      <c r="O8094" t="s">
        <v>5953</v>
      </c>
    </row>
    <row r="8095" spans="1:15" x14ac:dyDescent="0.3">
      <c r="A8095" t="s">
        <v>37780</v>
      </c>
      <c r="B8095">
        <v>1934428</v>
      </c>
      <c r="D8095">
        <v>0</v>
      </c>
      <c r="E8095" t="s">
        <v>9228</v>
      </c>
      <c r="F8095" t="s">
        <v>5978</v>
      </c>
      <c r="G8095" t="s">
        <v>37781</v>
      </c>
      <c r="H8095" t="s">
        <v>8612</v>
      </c>
      <c r="I8095" t="s">
        <v>5987</v>
      </c>
      <c r="J8095" t="s">
        <v>37782</v>
      </c>
      <c r="K8095" t="s">
        <v>6135</v>
      </c>
      <c r="L8095">
        <v>66</v>
      </c>
      <c r="M8095" s="6">
        <v>42759</v>
      </c>
      <c r="N8095" s="6">
        <v>42759</v>
      </c>
      <c r="O8095" t="s">
        <v>5953</v>
      </c>
    </row>
    <row r="8096" spans="1:15" x14ac:dyDescent="0.3">
      <c r="A8096" t="s">
        <v>37783</v>
      </c>
      <c r="B8096">
        <v>1938577</v>
      </c>
      <c r="D8096">
        <v>0</v>
      </c>
      <c r="E8096" t="s">
        <v>9228</v>
      </c>
      <c r="F8096" t="s">
        <v>5978</v>
      </c>
      <c r="G8096" t="s">
        <v>37784</v>
      </c>
      <c r="H8096" t="s">
        <v>7466</v>
      </c>
      <c r="I8096" t="s">
        <v>5987</v>
      </c>
      <c r="J8096" t="s">
        <v>37785</v>
      </c>
      <c r="K8096" t="s">
        <v>6135</v>
      </c>
      <c r="L8096">
        <v>209</v>
      </c>
      <c r="M8096" s="6">
        <v>42781</v>
      </c>
      <c r="N8096" s="6">
        <v>42784</v>
      </c>
      <c r="O8096" t="s">
        <v>5953</v>
      </c>
    </row>
    <row r="8097" spans="1:15" x14ac:dyDescent="0.3">
      <c r="A8097" t="s">
        <v>37786</v>
      </c>
      <c r="B8097">
        <v>338105</v>
      </c>
      <c r="D8097">
        <v>0</v>
      </c>
      <c r="E8097" t="s">
        <v>6230</v>
      </c>
      <c r="F8097" t="s">
        <v>7787</v>
      </c>
      <c r="G8097" t="s">
        <v>14917</v>
      </c>
      <c r="H8097" t="s">
        <v>6254</v>
      </c>
      <c r="I8097" t="s">
        <v>5987</v>
      </c>
      <c r="J8097" t="s">
        <v>37787</v>
      </c>
      <c r="K8097">
        <v>10</v>
      </c>
      <c r="L8097">
        <v>10</v>
      </c>
      <c r="M8097" s="6">
        <v>38741</v>
      </c>
      <c r="N8097" s="6">
        <v>38741</v>
      </c>
      <c r="O8097" t="s">
        <v>5953</v>
      </c>
    </row>
    <row r="8098" spans="1:15" x14ac:dyDescent="0.3">
      <c r="A8098" t="s">
        <v>37788</v>
      </c>
      <c r="B8098">
        <v>338103</v>
      </c>
      <c r="D8098">
        <v>0</v>
      </c>
      <c r="E8098" t="s">
        <v>6230</v>
      </c>
      <c r="F8098" t="s">
        <v>7787</v>
      </c>
      <c r="G8098" t="s">
        <v>8694</v>
      </c>
      <c r="H8098" t="s">
        <v>6428</v>
      </c>
      <c r="I8098" t="s">
        <v>5987</v>
      </c>
      <c r="J8098" t="s">
        <v>37789</v>
      </c>
      <c r="K8098">
        <v>10</v>
      </c>
      <c r="L8098">
        <v>10</v>
      </c>
      <c r="M8098" s="6">
        <v>38741</v>
      </c>
      <c r="N8098" s="6">
        <v>38741</v>
      </c>
      <c r="O8098" t="s">
        <v>5953</v>
      </c>
    </row>
    <row r="8099" spans="1:15" x14ac:dyDescent="0.3">
      <c r="A8099" t="s">
        <v>37790</v>
      </c>
      <c r="B8099">
        <v>338101</v>
      </c>
      <c r="D8099">
        <v>0</v>
      </c>
      <c r="E8099" t="s">
        <v>6230</v>
      </c>
      <c r="F8099" t="s">
        <v>7787</v>
      </c>
      <c r="G8099" t="s">
        <v>14917</v>
      </c>
      <c r="H8099" t="s">
        <v>7452</v>
      </c>
      <c r="I8099" t="s">
        <v>5987</v>
      </c>
      <c r="J8099" t="s">
        <v>37791</v>
      </c>
      <c r="K8099">
        <v>10</v>
      </c>
      <c r="L8099">
        <v>10</v>
      </c>
      <c r="M8099" s="6">
        <v>38741</v>
      </c>
      <c r="N8099" s="6">
        <v>38741</v>
      </c>
      <c r="O8099" t="s">
        <v>5953</v>
      </c>
    </row>
    <row r="8100" spans="1:15" x14ac:dyDescent="0.3">
      <c r="A8100" t="s">
        <v>37792</v>
      </c>
      <c r="B8100">
        <v>338106</v>
      </c>
      <c r="D8100">
        <v>0</v>
      </c>
      <c r="E8100" t="s">
        <v>6230</v>
      </c>
      <c r="F8100" t="s">
        <v>7787</v>
      </c>
      <c r="G8100" t="s">
        <v>37793</v>
      </c>
      <c r="H8100" t="s">
        <v>7722</v>
      </c>
      <c r="I8100" t="s">
        <v>5987</v>
      </c>
      <c r="J8100" t="s">
        <v>37794</v>
      </c>
      <c r="K8100">
        <v>10</v>
      </c>
      <c r="L8100">
        <v>10</v>
      </c>
      <c r="M8100" s="6">
        <v>38741</v>
      </c>
      <c r="N8100" s="6">
        <v>38741</v>
      </c>
      <c r="O8100" t="s">
        <v>5953</v>
      </c>
    </row>
    <row r="8101" spans="1:15" x14ac:dyDescent="0.3">
      <c r="A8101" t="s">
        <v>37795</v>
      </c>
      <c r="B8101">
        <v>338110</v>
      </c>
      <c r="D8101">
        <v>0</v>
      </c>
      <c r="E8101" t="s">
        <v>6230</v>
      </c>
      <c r="F8101" t="s">
        <v>7787</v>
      </c>
      <c r="G8101" t="s">
        <v>37796</v>
      </c>
      <c r="H8101" t="s">
        <v>6569</v>
      </c>
      <c r="I8101" t="s">
        <v>5987</v>
      </c>
      <c r="J8101" t="s">
        <v>37797</v>
      </c>
      <c r="K8101">
        <v>10</v>
      </c>
      <c r="L8101">
        <v>10</v>
      </c>
      <c r="M8101" s="6">
        <v>38741</v>
      </c>
      <c r="N8101" s="6">
        <v>38741</v>
      </c>
      <c r="O8101" t="s">
        <v>5953</v>
      </c>
    </row>
    <row r="8102" spans="1:15" x14ac:dyDescent="0.3">
      <c r="A8102" t="s">
        <v>37798</v>
      </c>
      <c r="B8102">
        <v>338102</v>
      </c>
      <c r="D8102">
        <v>0</v>
      </c>
      <c r="E8102" t="s">
        <v>6230</v>
      </c>
      <c r="F8102" t="s">
        <v>7787</v>
      </c>
      <c r="G8102" t="s">
        <v>37799</v>
      </c>
      <c r="H8102">
        <v>45</v>
      </c>
      <c r="I8102" t="s">
        <v>5987</v>
      </c>
      <c r="J8102" t="s">
        <v>37800</v>
      </c>
      <c r="K8102">
        <v>10</v>
      </c>
      <c r="L8102">
        <v>10</v>
      </c>
      <c r="M8102" s="6">
        <v>38741</v>
      </c>
      <c r="N8102" s="6">
        <v>38741</v>
      </c>
      <c r="O8102" t="s">
        <v>5953</v>
      </c>
    </row>
    <row r="8103" spans="1:15" x14ac:dyDescent="0.3">
      <c r="A8103" t="s">
        <v>37801</v>
      </c>
      <c r="B8103">
        <v>338107</v>
      </c>
      <c r="D8103">
        <v>0</v>
      </c>
      <c r="E8103" t="s">
        <v>6230</v>
      </c>
      <c r="F8103" t="s">
        <v>7787</v>
      </c>
      <c r="G8103" t="s">
        <v>37802</v>
      </c>
      <c r="H8103" t="s">
        <v>6254</v>
      </c>
      <c r="I8103" t="s">
        <v>5987</v>
      </c>
      <c r="J8103" t="s">
        <v>37803</v>
      </c>
      <c r="K8103">
        <v>10</v>
      </c>
      <c r="L8103">
        <v>10</v>
      </c>
      <c r="M8103" s="6">
        <v>38741</v>
      </c>
      <c r="N8103" s="6">
        <v>38741</v>
      </c>
      <c r="O8103" t="s">
        <v>5953</v>
      </c>
    </row>
    <row r="8104" spans="1:15" x14ac:dyDescent="0.3">
      <c r="A8104" t="s">
        <v>37804</v>
      </c>
      <c r="B8104">
        <v>1955176</v>
      </c>
      <c r="D8104">
        <v>0</v>
      </c>
      <c r="E8104" t="s">
        <v>5956</v>
      </c>
      <c r="F8104" t="s">
        <v>6258</v>
      </c>
      <c r="G8104" t="s">
        <v>37805</v>
      </c>
      <c r="H8104" t="s">
        <v>32122</v>
      </c>
      <c r="I8104" t="s">
        <v>5987</v>
      </c>
      <c r="J8104" t="s">
        <v>37806</v>
      </c>
      <c r="K8104" t="s">
        <v>6135</v>
      </c>
      <c r="L8104">
        <v>58</v>
      </c>
      <c r="M8104" s="6">
        <v>42781</v>
      </c>
      <c r="N8104" s="6">
        <v>42863</v>
      </c>
      <c r="O8104" t="s">
        <v>5953</v>
      </c>
    </row>
    <row r="8105" spans="1:15" x14ac:dyDescent="0.3">
      <c r="A8105" t="s">
        <v>37807</v>
      </c>
      <c r="B8105">
        <v>1955181</v>
      </c>
      <c r="D8105">
        <v>0</v>
      </c>
      <c r="E8105" t="s">
        <v>5956</v>
      </c>
      <c r="F8105" t="s">
        <v>6258</v>
      </c>
      <c r="G8105" t="s">
        <v>37808</v>
      </c>
      <c r="H8105">
        <v>32</v>
      </c>
      <c r="I8105" t="s">
        <v>5987</v>
      </c>
      <c r="J8105" t="s">
        <v>37809</v>
      </c>
      <c r="K8105" t="s">
        <v>6135</v>
      </c>
      <c r="L8105">
        <v>55</v>
      </c>
      <c r="M8105" s="6">
        <v>42781</v>
      </c>
      <c r="N8105" s="6">
        <v>42863</v>
      </c>
      <c r="O8105" t="s">
        <v>5953</v>
      </c>
    </row>
    <row r="8106" spans="1:15" x14ac:dyDescent="0.3">
      <c r="A8106" t="s">
        <v>37810</v>
      </c>
      <c r="B8106">
        <v>1955235</v>
      </c>
      <c r="D8106">
        <v>0</v>
      </c>
      <c r="E8106" t="s">
        <v>9228</v>
      </c>
      <c r="F8106" t="s">
        <v>5978</v>
      </c>
      <c r="G8106" t="s">
        <v>37811</v>
      </c>
      <c r="H8106" t="s">
        <v>6609</v>
      </c>
      <c r="I8106" t="s">
        <v>5987</v>
      </c>
      <c r="J8106" t="s">
        <v>37812</v>
      </c>
      <c r="K8106" t="s">
        <v>6135</v>
      </c>
      <c r="L8106">
        <v>41</v>
      </c>
      <c r="M8106" s="6">
        <v>42781</v>
      </c>
      <c r="N8106" s="6">
        <v>42971</v>
      </c>
      <c r="O8106" t="s">
        <v>5953</v>
      </c>
    </row>
    <row r="8107" spans="1:15" x14ac:dyDescent="0.3">
      <c r="A8107" t="s">
        <v>37813</v>
      </c>
      <c r="B8107">
        <v>1955242</v>
      </c>
      <c r="D8107">
        <v>0</v>
      </c>
      <c r="E8107" t="s">
        <v>9228</v>
      </c>
      <c r="F8107" t="s">
        <v>5978</v>
      </c>
      <c r="G8107" t="s">
        <v>37814</v>
      </c>
      <c r="H8107" t="s">
        <v>7889</v>
      </c>
      <c r="I8107" t="s">
        <v>5987</v>
      </c>
      <c r="J8107" t="s">
        <v>37815</v>
      </c>
      <c r="K8107" t="s">
        <v>6135</v>
      </c>
      <c r="L8107">
        <v>24</v>
      </c>
      <c r="M8107" s="6">
        <v>42863</v>
      </c>
      <c r="N8107" s="6">
        <v>42863</v>
      </c>
      <c r="O8107" t="s">
        <v>5953</v>
      </c>
    </row>
    <row r="8108" spans="1:15" x14ac:dyDescent="0.3">
      <c r="A8108" t="s">
        <v>37816</v>
      </c>
      <c r="B8108">
        <v>1955423</v>
      </c>
      <c r="D8108">
        <v>0</v>
      </c>
      <c r="E8108" t="s">
        <v>5956</v>
      </c>
      <c r="F8108" t="s">
        <v>6258</v>
      </c>
      <c r="G8108" t="s">
        <v>37817</v>
      </c>
      <c r="H8108">
        <v>63</v>
      </c>
      <c r="I8108" t="s">
        <v>5987</v>
      </c>
      <c r="J8108" t="s">
        <v>37818</v>
      </c>
      <c r="K8108">
        <v>148</v>
      </c>
      <c r="L8108">
        <v>146</v>
      </c>
      <c r="M8108" s="6">
        <v>42785</v>
      </c>
      <c r="N8108" s="6">
        <v>42785</v>
      </c>
      <c r="O8108" t="s">
        <v>5953</v>
      </c>
    </row>
    <row r="8109" spans="1:15" x14ac:dyDescent="0.3">
      <c r="A8109" t="s">
        <v>37819</v>
      </c>
      <c r="B8109">
        <v>1955424</v>
      </c>
      <c r="D8109">
        <v>0</v>
      </c>
      <c r="E8109" t="s">
        <v>5956</v>
      </c>
      <c r="F8109" t="s">
        <v>6258</v>
      </c>
      <c r="G8109" t="s">
        <v>37820</v>
      </c>
      <c r="H8109">
        <v>64</v>
      </c>
      <c r="I8109" t="s">
        <v>5987</v>
      </c>
      <c r="J8109" t="s">
        <v>37821</v>
      </c>
      <c r="K8109">
        <v>89</v>
      </c>
      <c r="L8109">
        <v>89</v>
      </c>
      <c r="M8109" s="6">
        <v>42785</v>
      </c>
      <c r="N8109" s="6">
        <v>42785</v>
      </c>
      <c r="O8109" t="s">
        <v>5953</v>
      </c>
    </row>
    <row r="8110" spans="1:15" x14ac:dyDescent="0.3">
      <c r="A8110" t="s">
        <v>37822</v>
      </c>
      <c r="B8110">
        <v>1955425</v>
      </c>
      <c r="D8110">
        <v>0</v>
      </c>
      <c r="E8110" t="s">
        <v>5956</v>
      </c>
      <c r="F8110" t="s">
        <v>6258</v>
      </c>
      <c r="G8110" t="s">
        <v>37823</v>
      </c>
      <c r="H8110" t="s">
        <v>6511</v>
      </c>
      <c r="I8110" t="s">
        <v>5987</v>
      </c>
      <c r="J8110" t="s">
        <v>37824</v>
      </c>
      <c r="K8110">
        <v>67</v>
      </c>
      <c r="L8110">
        <v>65</v>
      </c>
      <c r="M8110" s="6">
        <v>42785</v>
      </c>
      <c r="N8110" s="6">
        <v>42785</v>
      </c>
      <c r="O8110" t="s">
        <v>5953</v>
      </c>
    </row>
    <row r="8111" spans="1:15" x14ac:dyDescent="0.3">
      <c r="A8111" t="s">
        <v>37825</v>
      </c>
      <c r="B8111">
        <v>1955426</v>
      </c>
      <c r="D8111">
        <v>0</v>
      </c>
      <c r="E8111" t="s">
        <v>5956</v>
      </c>
      <c r="F8111" t="s">
        <v>6258</v>
      </c>
      <c r="G8111" t="s">
        <v>37826</v>
      </c>
      <c r="H8111" t="s">
        <v>6511</v>
      </c>
      <c r="I8111" t="s">
        <v>5987</v>
      </c>
      <c r="J8111" t="s">
        <v>37827</v>
      </c>
      <c r="K8111">
        <v>68</v>
      </c>
      <c r="L8111">
        <v>65</v>
      </c>
      <c r="M8111" s="6">
        <v>42785</v>
      </c>
      <c r="N8111" s="6">
        <v>42785</v>
      </c>
      <c r="O8111" t="s">
        <v>5953</v>
      </c>
    </row>
    <row r="8112" spans="1:15" x14ac:dyDescent="0.3">
      <c r="A8112" t="s">
        <v>37828</v>
      </c>
      <c r="B8112">
        <v>1958895</v>
      </c>
      <c r="D8112">
        <v>0</v>
      </c>
      <c r="E8112" t="s">
        <v>5956</v>
      </c>
      <c r="F8112" t="s">
        <v>6258</v>
      </c>
      <c r="G8112" t="s">
        <v>37829</v>
      </c>
      <c r="H8112" t="s">
        <v>11704</v>
      </c>
      <c r="I8112" t="s">
        <v>5987</v>
      </c>
      <c r="J8112" t="s">
        <v>37830</v>
      </c>
      <c r="K8112">
        <v>86</v>
      </c>
      <c r="L8112">
        <v>84</v>
      </c>
      <c r="M8112" s="6">
        <v>42798</v>
      </c>
      <c r="N8112" s="6">
        <v>42798</v>
      </c>
      <c r="O8112" t="s">
        <v>5953</v>
      </c>
    </row>
    <row r="8113" spans="1:15" x14ac:dyDescent="0.3">
      <c r="A8113" t="s">
        <v>37831</v>
      </c>
      <c r="B8113">
        <v>1958907</v>
      </c>
      <c r="D8113">
        <v>0</v>
      </c>
      <c r="E8113" t="s">
        <v>5956</v>
      </c>
      <c r="F8113" t="s">
        <v>6014</v>
      </c>
      <c r="G8113" t="s">
        <v>37832</v>
      </c>
      <c r="H8113" t="s">
        <v>9495</v>
      </c>
      <c r="I8113" t="s">
        <v>5987</v>
      </c>
      <c r="J8113" t="s">
        <v>37833</v>
      </c>
      <c r="K8113">
        <v>20</v>
      </c>
      <c r="L8113">
        <v>20</v>
      </c>
      <c r="M8113" s="6">
        <v>42800</v>
      </c>
      <c r="N8113" s="6">
        <v>42807</v>
      </c>
      <c r="O8113" t="s">
        <v>5953</v>
      </c>
    </row>
    <row r="8114" spans="1:15" x14ac:dyDescent="0.3">
      <c r="A8114" t="s">
        <v>37834</v>
      </c>
      <c r="B8114">
        <v>1958908</v>
      </c>
      <c r="D8114">
        <v>0</v>
      </c>
      <c r="E8114" t="s">
        <v>5956</v>
      </c>
      <c r="F8114" t="s">
        <v>6258</v>
      </c>
      <c r="G8114" t="s">
        <v>37835</v>
      </c>
      <c r="H8114" t="s">
        <v>11269</v>
      </c>
      <c r="I8114" t="s">
        <v>5987</v>
      </c>
      <c r="J8114" t="s">
        <v>37836</v>
      </c>
      <c r="K8114">
        <v>82</v>
      </c>
      <c r="L8114">
        <v>82</v>
      </c>
      <c r="M8114" s="6">
        <v>42812</v>
      </c>
      <c r="N8114" s="6">
        <v>42812</v>
      </c>
      <c r="O8114" t="s">
        <v>5953</v>
      </c>
    </row>
    <row r="8115" spans="1:15" x14ac:dyDescent="0.3">
      <c r="A8115" t="s">
        <v>37837</v>
      </c>
      <c r="B8115">
        <v>1958909</v>
      </c>
      <c r="D8115">
        <v>0</v>
      </c>
      <c r="E8115" t="s">
        <v>5956</v>
      </c>
      <c r="F8115" t="s">
        <v>6258</v>
      </c>
      <c r="G8115" t="s">
        <v>37835</v>
      </c>
      <c r="H8115" t="s">
        <v>11269</v>
      </c>
      <c r="I8115" t="s">
        <v>5987</v>
      </c>
      <c r="J8115" t="s">
        <v>37838</v>
      </c>
      <c r="K8115">
        <v>82</v>
      </c>
      <c r="L8115">
        <v>82</v>
      </c>
      <c r="M8115" s="6">
        <v>42812</v>
      </c>
      <c r="N8115" s="6">
        <v>42812</v>
      </c>
      <c r="O8115" t="s">
        <v>5953</v>
      </c>
    </row>
    <row r="8116" spans="1:15" x14ac:dyDescent="0.3">
      <c r="A8116" t="s">
        <v>37839</v>
      </c>
      <c r="B8116">
        <v>1958910</v>
      </c>
      <c r="D8116">
        <v>0</v>
      </c>
      <c r="E8116" t="s">
        <v>5956</v>
      </c>
      <c r="F8116" t="s">
        <v>6258</v>
      </c>
      <c r="G8116" t="s">
        <v>26561</v>
      </c>
      <c r="H8116" t="s">
        <v>15906</v>
      </c>
      <c r="I8116" t="s">
        <v>5987</v>
      </c>
      <c r="J8116" t="s">
        <v>37840</v>
      </c>
      <c r="K8116">
        <v>95</v>
      </c>
      <c r="L8116">
        <v>95</v>
      </c>
      <c r="M8116" s="6">
        <v>42812</v>
      </c>
      <c r="N8116" s="6">
        <v>42812</v>
      </c>
      <c r="O8116" t="s">
        <v>5953</v>
      </c>
    </row>
    <row r="8117" spans="1:15" x14ac:dyDescent="0.3">
      <c r="A8117" t="s">
        <v>37841</v>
      </c>
      <c r="B8117">
        <v>1958911</v>
      </c>
      <c r="D8117">
        <v>0</v>
      </c>
      <c r="E8117" t="s">
        <v>5956</v>
      </c>
      <c r="F8117" t="s">
        <v>6258</v>
      </c>
      <c r="G8117" t="s">
        <v>37842</v>
      </c>
      <c r="H8117" t="s">
        <v>7939</v>
      </c>
      <c r="I8117" t="s">
        <v>5987</v>
      </c>
      <c r="J8117" t="s">
        <v>37843</v>
      </c>
      <c r="K8117">
        <v>86</v>
      </c>
      <c r="L8117">
        <v>86</v>
      </c>
      <c r="M8117" s="6">
        <v>42812</v>
      </c>
      <c r="N8117" s="6">
        <v>42913</v>
      </c>
      <c r="O8117" t="s">
        <v>5953</v>
      </c>
    </row>
    <row r="8118" spans="1:15" x14ac:dyDescent="0.3">
      <c r="A8118" t="s">
        <v>37844</v>
      </c>
      <c r="B8118">
        <v>1958912</v>
      </c>
      <c r="D8118">
        <v>0</v>
      </c>
      <c r="E8118" t="s">
        <v>5956</v>
      </c>
      <c r="F8118" t="s">
        <v>6258</v>
      </c>
      <c r="G8118" t="s">
        <v>37845</v>
      </c>
      <c r="H8118" t="s">
        <v>6439</v>
      </c>
      <c r="I8118" t="s">
        <v>5987</v>
      </c>
      <c r="J8118" t="s">
        <v>37846</v>
      </c>
      <c r="K8118">
        <v>127</v>
      </c>
      <c r="L8118">
        <v>127</v>
      </c>
      <c r="M8118" s="6">
        <v>42798</v>
      </c>
      <c r="N8118" s="6">
        <v>42798</v>
      </c>
      <c r="O8118" t="s">
        <v>5953</v>
      </c>
    </row>
    <row r="8119" spans="1:15" x14ac:dyDescent="0.3">
      <c r="A8119" t="s">
        <v>37847</v>
      </c>
      <c r="B8119">
        <v>1958921</v>
      </c>
      <c r="D8119">
        <v>0</v>
      </c>
      <c r="E8119" t="s">
        <v>9228</v>
      </c>
      <c r="F8119" t="s">
        <v>5978</v>
      </c>
      <c r="G8119" t="s">
        <v>37848</v>
      </c>
      <c r="H8119" t="s">
        <v>6404</v>
      </c>
      <c r="I8119" t="s">
        <v>5987</v>
      </c>
      <c r="J8119" t="s">
        <v>37849</v>
      </c>
      <c r="K8119">
        <v>241</v>
      </c>
      <c r="L8119">
        <v>241</v>
      </c>
      <c r="M8119" s="6">
        <v>42798</v>
      </c>
      <c r="N8119" s="6">
        <v>42880</v>
      </c>
      <c r="O8119" t="s">
        <v>5953</v>
      </c>
    </row>
    <row r="8120" spans="1:15" x14ac:dyDescent="0.3">
      <c r="A8120" t="s">
        <v>37850</v>
      </c>
      <c r="B8120">
        <v>1958922</v>
      </c>
      <c r="D8120">
        <v>0</v>
      </c>
      <c r="E8120" t="s">
        <v>5956</v>
      </c>
      <c r="F8120" t="s">
        <v>6014</v>
      </c>
      <c r="G8120" t="s">
        <v>37851</v>
      </c>
      <c r="H8120" t="s">
        <v>7598</v>
      </c>
      <c r="I8120" t="s">
        <v>5987</v>
      </c>
      <c r="J8120" t="s">
        <v>37852</v>
      </c>
      <c r="K8120" t="s">
        <v>6135</v>
      </c>
      <c r="L8120">
        <v>21</v>
      </c>
      <c r="M8120" s="6">
        <v>42795</v>
      </c>
      <c r="N8120" s="6">
        <v>42795</v>
      </c>
      <c r="O8120" t="s">
        <v>5953</v>
      </c>
    </row>
    <row r="8121" spans="1:15" x14ac:dyDescent="0.3">
      <c r="A8121" t="s">
        <v>37853</v>
      </c>
      <c r="B8121">
        <v>1958956</v>
      </c>
      <c r="D8121">
        <v>0</v>
      </c>
      <c r="E8121" t="s">
        <v>5956</v>
      </c>
      <c r="F8121" t="s">
        <v>6184</v>
      </c>
      <c r="G8121" t="s">
        <v>37854</v>
      </c>
      <c r="H8121" t="s">
        <v>5973</v>
      </c>
      <c r="I8121" t="s">
        <v>5987</v>
      </c>
      <c r="J8121" t="s">
        <v>37855</v>
      </c>
      <c r="K8121">
        <v>334</v>
      </c>
      <c r="L8121">
        <v>334</v>
      </c>
      <c r="M8121" s="6">
        <v>42798</v>
      </c>
      <c r="N8121" s="6">
        <v>43033</v>
      </c>
      <c r="O8121" t="s">
        <v>5953</v>
      </c>
    </row>
    <row r="8122" spans="1:15" x14ac:dyDescent="0.3">
      <c r="A8122" t="s">
        <v>37856</v>
      </c>
      <c r="B8122">
        <v>1958965</v>
      </c>
      <c r="D8122">
        <v>0</v>
      </c>
      <c r="E8122" t="s">
        <v>5956</v>
      </c>
      <c r="F8122" t="s">
        <v>6014</v>
      </c>
      <c r="G8122" t="s">
        <v>37857</v>
      </c>
      <c r="H8122" t="s">
        <v>6489</v>
      </c>
      <c r="I8122" t="s">
        <v>5987</v>
      </c>
      <c r="J8122" t="s">
        <v>37858</v>
      </c>
      <c r="K8122" t="s">
        <v>6135</v>
      </c>
      <c r="L8122">
        <v>48</v>
      </c>
      <c r="M8122" s="6">
        <v>42798</v>
      </c>
      <c r="N8122" s="6">
        <v>42798</v>
      </c>
      <c r="O8122" t="s">
        <v>5953</v>
      </c>
    </row>
    <row r="8123" spans="1:15" x14ac:dyDescent="0.3">
      <c r="A8123" t="s">
        <v>37859</v>
      </c>
      <c r="B8123">
        <v>1959008</v>
      </c>
      <c r="D8123">
        <v>0</v>
      </c>
      <c r="E8123" t="s">
        <v>5956</v>
      </c>
      <c r="F8123" t="s">
        <v>7797</v>
      </c>
      <c r="G8123" t="s">
        <v>37860</v>
      </c>
      <c r="H8123" t="s">
        <v>6811</v>
      </c>
      <c r="I8123" t="s">
        <v>6022</v>
      </c>
      <c r="J8123" t="s">
        <v>37861</v>
      </c>
      <c r="K8123" t="s">
        <v>6135</v>
      </c>
      <c r="L8123">
        <v>38</v>
      </c>
      <c r="M8123" s="6">
        <v>42786</v>
      </c>
      <c r="N8123" s="6">
        <v>42786</v>
      </c>
      <c r="O8123" t="s">
        <v>5953</v>
      </c>
    </row>
    <row r="8124" spans="1:15" x14ac:dyDescent="0.3">
      <c r="A8124" t="s">
        <v>37862</v>
      </c>
      <c r="B8124">
        <v>1959009</v>
      </c>
      <c r="D8124">
        <v>0</v>
      </c>
      <c r="E8124" t="s">
        <v>5956</v>
      </c>
      <c r="F8124" t="s">
        <v>7797</v>
      </c>
      <c r="G8124" t="s">
        <v>37863</v>
      </c>
      <c r="H8124" t="s">
        <v>6842</v>
      </c>
      <c r="I8124" t="s">
        <v>6022</v>
      </c>
      <c r="J8124" t="s">
        <v>37864</v>
      </c>
      <c r="K8124">
        <v>3</v>
      </c>
      <c r="L8124">
        <v>31</v>
      </c>
      <c r="M8124" s="6">
        <v>42786</v>
      </c>
      <c r="N8124" s="6">
        <v>42786</v>
      </c>
      <c r="O8124" t="s">
        <v>5953</v>
      </c>
    </row>
    <row r="8125" spans="1:15" x14ac:dyDescent="0.3">
      <c r="A8125" t="s">
        <v>37865</v>
      </c>
      <c r="B8125">
        <v>1959484</v>
      </c>
      <c r="D8125">
        <v>0</v>
      </c>
      <c r="E8125" t="s">
        <v>5956</v>
      </c>
      <c r="F8125" t="s">
        <v>6258</v>
      </c>
      <c r="G8125" t="s">
        <v>37866</v>
      </c>
      <c r="H8125" t="s">
        <v>7643</v>
      </c>
      <c r="I8125" t="s">
        <v>5987</v>
      </c>
      <c r="J8125" t="s">
        <v>37867</v>
      </c>
      <c r="K8125">
        <v>100</v>
      </c>
      <c r="L8125">
        <v>99</v>
      </c>
      <c r="M8125" s="6">
        <v>42798</v>
      </c>
      <c r="N8125" s="6">
        <v>42798</v>
      </c>
      <c r="O8125" t="s">
        <v>5953</v>
      </c>
    </row>
    <row r="8126" spans="1:15" x14ac:dyDescent="0.3">
      <c r="A8126" t="s">
        <v>37868</v>
      </c>
      <c r="B8126">
        <v>1959735</v>
      </c>
      <c r="D8126">
        <v>0</v>
      </c>
      <c r="E8126" t="s">
        <v>5956</v>
      </c>
      <c r="F8126" t="s">
        <v>6258</v>
      </c>
      <c r="G8126" t="s">
        <v>37869</v>
      </c>
      <c r="H8126" t="s">
        <v>17979</v>
      </c>
      <c r="I8126" t="s">
        <v>5987</v>
      </c>
      <c r="J8126" t="s">
        <v>37870</v>
      </c>
      <c r="K8126">
        <v>373</v>
      </c>
      <c r="L8126">
        <v>347</v>
      </c>
      <c r="M8126" s="6">
        <v>42823</v>
      </c>
      <c r="N8126" s="6">
        <v>42823</v>
      </c>
      <c r="O8126" t="s">
        <v>5953</v>
      </c>
    </row>
    <row r="8127" spans="1:15" x14ac:dyDescent="0.3">
      <c r="A8127" t="s">
        <v>37871</v>
      </c>
      <c r="B8127">
        <v>1959736</v>
      </c>
      <c r="D8127">
        <v>0</v>
      </c>
      <c r="E8127" t="s">
        <v>5956</v>
      </c>
      <c r="F8127" t="s">
        <v>6258</v>
      </c>
      <c r="G8127" t="s">
        <v>37872</v>
      </c>
      <c r="H8127" t="s">
        <v>17979</v>
      </c>
      <c r="I8127" t="s">
        <v>5987</v>
      </c>
      <c r="J8127" t="s">
        <v>37873</v>
      </c>
      <c r="K8127">
        <v>370</v>
      </c>
      <c r="L8127">
        <v>344</v>
      </c>
      <c r="M8127" s="6">
        <v>42823</v>
      </c>
      <c r="N8127" s="6">
        <v>42823</v>
      </c>
      <c r="O8127" t="s">
        <v>5953</v>
      </c>
    </row>
    <row r="8128" spans="1:15" x14ac:dyDescent="0.3">
      <c r="A8128" t="s">
        <v>37874</v>
      </c>
      <c r="B8128">
        <v>1959737</v>
      </c>
      <c r="D8128">
        <v>0</v>
      </c>
      <c r="E8128" t="s">
        <v>5956</v>
      </c>
      <c r="F8128" t="s">
        <v>6258</v>
      </c>
      <c r="G8128" t="s">
        <v>37875</v>
      </c>
      <c r="H8128" t="s">
        <v>11269</v>
      </c>
      <c r="I8128" t="s">
        <v>5987</v>
      </c>
      <c r="J8128" t="s">
        <v>37876</v>
      </c>
      <c r="K8128">
        <v>387</v>
      </c>
      <c r="L8128">
        <v>361</v>
      </c>
      <c r="M8128" s="6">
        <v>42823</v>
      </c>
      <c r="N8128" s="6">
        <v>42823</v>
      </c>
      <c r="O8128" t="s">
        <v>5953</v>
      </c>
    </row>
    <row r="8129" spans="1:15" x14ac:dyDescent="0.3">
      <c r="A8129" t="s">
        <v>37877</v>
      </c>
      <c r="B8129">
        <v>1959738</v>
      </c>
      <c r="D8129">
        <v>0</v>
      </c>
      <c r="E8129" t="s">
        <v>5956</v>
      </c>
      <c r="F8129" t="s">
        <v>6258</v>
      </c>
      <c r="G8129" t="s">
        <v>37878</v>
      </c>
      <c r="H8129" t="s">
        <v>11269</v>
      </c>
      <c r="I8129" t="s">
        <v>5987</v>
      </c>
      <c r="J8129" t="s">
        <v>37879</v>
      </c>
      <c r="K8129">
        <v>357</v>
      </c>
      <c r="L8129">
        <v>331</v>
      </c>
      <c r="M8129" s="6">
        <v>42823</v>
      </c>
      <c r="N8129" s="6">
        <v>42823</v>
      </c>
      <c r="O8129" t="s">
        <v>5953</v>
      </c>
    </row>
    <row r="8130" spans="1:15" x14ac:dyDescent="0.3">
      <c r="A8130" t="s">
        <v>37880</v>
      </c>
      <c r="B8130">
        <v>1959739</v>
      </c>
      <c r="D8130">
        <v>0</v>
      </c>
      <c r="E8130" t="s">
        <v>5956</v>
      </c>
      <c r="F8130" t="s">
        <v>6258</v>
      </c>
      <c r="G8130" t="s">
        <v>37881</v>
      </c>
      <c r="H8130" t="s">
        <v>11269</v>
      </c>
      <c r="I8130" t="s">
        <v>5987</v>
      </c>
      <c r="J8130" t="s">
        <v>37882</v>
      </c>
      <c r="K8130">
        <v>365</v>
      </c>
      <c r="L8130">
        <v>339</v>
      </c>
      <c r="M8130" s="6">
        <v>42823</v>
      </c>
      <c r="N8130" s="6">
        <v>42823</v>
      </c>
      <c r="O8130" t="s">
        <v>5953</v>
      </c>
    </row>
    <row r="8131" spans="1:15" x14ac:dyDescent="0.3">
      <c r="A8131" t="s">
        <v>37883</v>
      </c>
      <c r="B8131">
        <v>1959740</v>
      </c>
      <c r="D8131">
        <v>0</v>
      </c>
      <c r="E8131" t="s">
        <v>5956</v>
      </c>
      <c r="F8131" t="s">
        <v>6258</v>
      </c>
      <c r="G8131" t="s">
        <v>37884</v>
      </c>
      <c r="H8131" t="s">
        <v>11269</v>
      </c>
      <c r="I8131" t="s">
        <v>5987</v>
      </c>
      <c r="J8131" t="s">
        <v>37885</v>
      </c>
      <c r="K8131">
        <v>367</v>
      </c>
      <c r="L8131">
        <v>340</v>
      </c>
      <c r="M8131" s="6">
        <v>42823</v>
      </c>
      <c r="N8131" s="6">
        <v>42823</v>
      </c>
      <c r="O8131" t="s">
        <v>5953</v>
      </c>
    </row>
    <row r="8132" spans="1:15" x14ac:dyDescent="0.3">
      <c r="A8132" t="s">
        <v>37886</v>
      </c>
      <c r="B8132">
        <v>1960654</v>
      </c>
      <c r="D8132">
        <v>0</v>
      </c>
      <c r="E8132" t="s">
        <v>9228</v>
      </c>
      <c r="F8132" t="s">
        <v>5978</v>
      </c>
      <c r="G8132" t="s">
        <v>37887</v>
      </c>
      <c r="H8132" t="s">
        <v>6166</v>
      </c>
      <c r="I8132" t="s">
        <v>5987</v>
      </c>
      <c r="J8132" t="s">
        <v>37888</v>
      </c>
      <c r="K8132" t="s">
        <v>6135</v>
      </c>
      <c r="L8132">
        <v>24</v>
      </c>
      <c r="M8132" s="6">
        <v>42863</v>
      </c>
      <c r="N8132" s="6">
        <v>42863</v>
      </c>
      <c r="O8132" t="s">
        <v>5953</v>
      </c>
    </row>
    <row r="8133" spans="1:15" x14ac:dyDescent="0.3">
      <c r="A8133" t="s">
        <v>37889</v>
      </c>
      <c r="B8133">
        <v>1960655</v>
      </c>
      <c r="D8133">
        <v>0</v>
      </c>
      <c r="E8133" t="s">
        <v>9228</v>
      </c>
      <c r="F8133" t="s">
        <v>5978</v>
      </c>
      <c r="G8133" t="s">
        <v>6569</v>
      </c>
      <c r="H8133" t="s">
        <v>10989</v>
      </c>
      <c r="I8133" t="s">
        <v>5987</v>
      </c>
      <c r="J8133" t="s">
        <v>37890</v>
      </c>
      <c r="K8133" t="s">
        <v>6135</v>
      </c>
      <c r="L8133">
        <v>50</v>
      </c>
      <c r="M8133" s="6">
        <v>42875</v>
      </c>
      <c r="N8133" s="6">
        <v>42875</v>
      </c>
      <c r="O8133" t="s">
        <v>5953</v>
      </c>
    </row>
    <row r="8134" spans="1:15" x14ac:dyDescent="0.3">
      <c r="A8134" t="s">
        <v>37891</v>
      </c>
      <c r="B8134">
        <v>1960656</v>
      </c>
      <c r="D8134">
        <v>0</v>
      </c>
      <c r="E8134" t="s">
        <v>9228</v>
      </c>
      <c r="F8134" t="s">
        <v>5978</v>
      </c>
      <c r="G8134" t="s">
        <v>37892</v>
      </c>
      <c r="H8134">
        <v>53</v>
      </c>
      <c r="I8134" t="s">
        <v>5987</v>
      </c>
      <c r="J8134" t="s">
        <v>37893</v>
      </c>
      <c r="K8134" t="s">
        <v>6135</v>
      </c>
      <c r="L8134">
        <v>46</v>
      </c>
      <c r="M8134" s="6">
        <v>42863</v>
      </c>
      <c r="N8134" s="6">
        <v>42863</v>
      </c>
      <c r="O8134" t="s">
        <v>5953</v>
      </c>
    </row>
    <row r="8135" spans="1:15" x14ac:dyDescent="0.3">
      <c r="A8135" t="s">
        <v>37894</v>
      </c>
      <c r="B8135">
        <v>1960657</v>
      </c>
      <c r="D8135">
        <v>0</v>
      </c>
      <c r="E8135" t="s">
        <v>9228</v>
      </c>
      <c r="F8135" t="s">
        <v>5978</v>
      </c>
      <c r="G8135" t="s">
        <v>9092</v>
      </c>
      <c r="H8135" t="s">
        <v>11134</v>
      </c>
      <c r="I8135" t="s">
        <v>5987</v>
      </c>
      <c r="J8135" t="s">
        <v>37895</v>
      </c>
      <c r="K8135" t="s">
        <v>6135</v>
      </c>
      <c r="L8135">
        <v>36</v>
      </c>
      <c r="M8135" s="6">
        <v>42863</v>
      </c>
      <c r="N8135" s="6">
        <v>42863</v>
      </c>
      <c r="O8135" t="s">
        <v>5953</v>
      </c>
    </row>
    <row r="8136" spans="1:15" x14ac:dyDescent="0.3">
      <c r="A8136" t="s">
        <v>37896</v>
      </c>
      <c r="B8136">
        <v>1960658</v>
      </c>
      <c r="D8136">
        <v>0</v>
      </c>
      <c r="E8136" t="s">
        <v>9228</v>
      </c>
      <c r="F8136" t="s">
        <v>5978</v>
      </c>
      <c r="G8136" t="s">
        <v>37897</v>
      </c>
      <c r="H8136" t="s">
        <v>6166</v>
      </c>
      <c r="I8136" t="s">
        <v>5987</v>
      </c>
      <c r="J8136" t="s">
        <v>37898</v>
      </c>
      <c r="K8136" t="s">
        <v>6135</v>
      </c>
      <c r="L8136">
        <v>38</v>
      </c>
      <c r="M8136" s="6">
        <v>42863</v>
      </c>
      <c r="N8136" s="6">
        <v>42863</v>
      </c>
      <c r="O8136" t="s">
        <v>5953</v>
      </c>
    </row>
    <row r="8137" spans="1:15" x14ac:dyDescent="0.3">
      <c r="A8137" t="s">
        <v>37899</v>
      </c>
      <c r="B8137">
        <v>1960659</v>
      </c>
      <c r="D8137">
        <v>0</v>
      </c>
      <c r="E8137" t="s">
        <v>9228</v>
      </c>
      <c r="F8137" t="s">
        <v>5978</v>
      </c>
      <c r="G8137" t="s">
        <v>37900</v>
      </c>
      <c r="H8137" t="s">
        <v>6313</v>
      </c>
      <c r="I8137" t="s">
        <v>5987</v>
      </c>
      <c r="J8137" t="s">
        <v>37901</v>
      </c>
      <c r="K8137" t="s">
        <v>6135</v>
      </c>
      <c r="L8137">
        <v>41</v>
      </c>
      <c r="M8137" s="6">
        <v>42863</v>
      </c>
      <c r="N8137" s="6">
        <v>42863</v>
      </c>
      <c r="O8137" t="s">
        <v>5953</v>
      </c>
    </row>
    <row r="8138" spans="1:15" x14ac:dyDescent="0.3">
      <c r="A8138" t="s">
        <v>37902</v>
      </c>
      <c r="B8138">
        <v>1960660</v>
      </c>
      <c r="D8138">
        <v>0</v>
      </c>
      <c r="E8138" t="s">
        <v>9228</v>
      </c>
      <c r="F8138" t="s">
        <v>5978</v>
      </c>
      <c r="G8138" t="s">
        <v>37903</v>
      </c>
      <c r="H8138" t="s">
        <v>6422</v>
      </c>
      <c r="I8138" t="s">
        <v>5987</v>
      </c>
      <c r="J8138" t="s">
        <v>37904</v>
      </c>
      <c r="K8138" t="s">
        <v>6135</v>
      </c>
      <c r="L8138">
        <v>22</v>
      </c>
      <c r="M8138" s="6">
        <v>42863</v>
      </c>
      <c r="N8138" s="6">
        <v>42863</v>
      </c>
      <c r="O8138" t="s">
        <v>5953</v>
      </c>
    </row>
    <row r="8139" spans="1:15" x14ac:dyDescent="0.3">
      <c r="A8139" t="s">
        <v>37905</v>
      </c>
      <c r="B8139">
        <v>1961797</v>
      </c>
      <c r="D8139">
        <v>0</v>
      </c>
      <c r="E8139" t="s">
        <v>5956</v>
      </c>
      <c r="F8139" t="s">
        <v>6184</v>
      </c>
      <c r="G8139" t="s">
        <v>37906</v>
      </c>
      <c r="H8139" t="s">
        <v>9050</v>
      </c>
      <c r="I8139" t="s">
        <v>5987</v>
      </c>
      <c r="J8139" t="s">
        <v>37907</v>
      </c>
      <c r="K8139">
        <v>212</v>
      </c>
      <c r="L8139">
        <v>209</v>
      </c>
      <c r="M8139" s="6">
        <v>42795</v>
      </c>
      <c r="N8139" s="6">
        <v>42831</v>
      </c>
      <c r="O8139" t="s">
        <v>5953</v>
      </c>
    </row>
    <row r="8140" spans="1:15" x14ac:dyDescent="0.3">
      <c r="A8140" t="s">
        <v>37908</v>
      </c>
      <c r="B8140">
        <v>1961914</v>
      </c>
      <c r="D8140">
        <v>0</v>
      </c>
      <c r="E8140" t="s">
        <v>5956</v>
      </c>
      <c r="F8140" t="s">
        <v>6014</v>
      </c>
      <c r="G8140" t="s">
        <v>37909</v>
      </c>
      <c r="H8140" t="s">
        <v>6868</v>
      </c>
      <c r="I8140" t="s">
        <v>5987</v>
      </c>
      <c r="J8140" t="s">
        <v>37910</v>
      </c>
      <c r="K8140" t="s">
        <v>6135</v>
      </c>
      <c r="L8140">
        <v>49</v>
      </c>
      <c r="M8140" s="6">
        <v>42976</v>
      </c>
      <c r="N8140" s="6">
        <v>42976</v>
      </c>
      <c r="O8140" t="s">
        <v>5953</v>
      </c>
    </row>
    <row r="8141" spans="1:15" x14ac:dyDescent="0.3">
      <c r="A8141" t="s">
        <v>37911</v>
      </c>
      <c r="B8141">
        <v>1962671</v>
      </c>
      <c r="D8141">
        <v>0</v>
      </c>
      <c r="E8141" t="s">
        <v>9228</v>
      </c>
      <c r="F8141" t="s">
        <v>5978</v>
      </c>
      <c r="G8141" t="s">
        <v>37912</v>
      </c>
      <c r="H8141" t="s">
        <v>15480</v>
      </c>
      <c r="I8141" t="s">
        <v>5987</v>
      </c>
      <c r="J8141" t="s">
        <v>37913</v>
      </c>
      <c r="K8141">
        <v>580</v>
      </c>
      <c r="L8141">
        <v>549</v>
      </c>
      <c r="M8141" s="6">
        <v>42800</v>
      </c>
      <c r="N8141" s="6">
        <v>42800</v>
      </c>
      <c r="O8141" t="s">
        <v>5953</v>
      </c>
    </row>
    <row r="8142" spans="1:15" x14ac:dyDescent="0.3">
      <c r="A8142" t="s">
        <v>37914</v>
      </c>
      <c r="B8142">
        <v>1962672</v>
      </c>
      <c r="D8142">
        <v>0</v>
      </c>
      <c r="E8142" t="s">
        <v>5956</v>
      </c>
      <c r="F8142" t="s">
        <v>6258</v>
      </c>
      <c r="G8142" t="s">
        <v>37915</v>
      </c>
      <c r="H8142" t="s">
        <v>6472</v>
      </c>
      <c r="I8142" t="s">
        <v>5987</v>
      </c>
      <c r="J8142" t="s">
        <v>37916</v>
      </c>
      <c r="K8142">
        <v>77</v>
      </c>
      <c r="L8142">
        <v>77</v>
      </c>
      <c r="M8142" s="6">
        <v>42812</v>
      </c>
      <c r="N8142" s="6">
        <v>42866</v>
      </c>
      <c r="O8142" t="s">
        <v>5953</v>
      </c>
    </row>
    <row r="8143" spans="1:15" x14ac:dyDescent="0.3">
      <c r="A8143" t="s">
        <v>37917</v>
      </c>
      <c r="B8143">
        <v>1962768</v>
      </c>
      <c r="D8143">
        <v>0</v>
      </c>
      <c r="E8143" t="s">
        <v>5956</v>
      </c>
      <c r="F8143" t="s">
        <v>5978</v>
      </c>
      <c r="G8143" t="s">
        <v>6663</v>
      </c>
      <c r="H8143" t="s">
        <v>8236</v>
      </c>
      <c r="I8143" t="s">
        <v>5987</v>
      </c>
      <c r="J8143" t="s">
        <v>37918</v>
      </c>
      <c r="K8143">
        <v>80</v>
      </c>
      <c r="L8143">
        <v>79</v>
      </c>
      <c r="M8143" s="6">
        <v>42812</v>
      </c>
      <c r="N8143" s="6">
        <v>42812</v>
      </c>
      <c r="O8143" t="s">
        <v>5953</v>
      </c>
    </row>
    <row r="8144" spans="1:15" x14ac:dyDescent="0.3">
      <c r="A8144" t="s">
        <v>37919</v>
      </c>
      <c r="B8144">
        <v>1964565</v>
      </c>
      <c r="D8144">
        <v>0</v>
      </c>
      <c r="E8144" t="s">
        <v>5956</v>
      </c>
      <c r="F8144" t="s">
        <v>6258</v>
      </c>
      <c r="G8144" t="s">
        <v>37920</v>
      </c>
      <c r="H8144" t="s">
        <v>8979</v>
      </c>
      <c r="I8144" t="s">
        <v>5987</v>
      </c>
      <c r="J8144" t="s">
        <v>37921</v>
      </c>
      <c r="K8144" t="s">
        <v>6135</v>
      </c>
      <c r="L8144">
        <v>52</v>
      </c>
      <c r="M8144" s="6">
        <v>42823</v>
      </c>
      <c r="N8144" s="6">
        <v>42823</v>
      </c>
      <c r="O8144" t="s">
        <v>5953</v>
      </c>
    </row>
    <row r="8145" spans="1:15" x14ac:dyDescent="0.3">
      <c r="A8145" t="s">
        <v>37922</v>
      </c>
      <c r="B8145">
        <v>1965283</v>
      </c>
      <c r="D8145">
        <v>0</v>
      </c>
      <c r="E8145" t="s">
        <v>9228</v>
      </c>
      <c r="F8145" t="s">
        <v>5978</v>
      </c>
      <c r="G8145" t="s">
        <v>37923</v>
      </c>
      <c r="H8145">
        <v>51</v>
      </c>
      <c r="I8145" t="s">
        <v>5987</v>
      </c>
      <c r="J8145" t="s">
        <v>37924</v>
      </c>
      <c r="K8145">
        <v>49</v>
      </c>
      <c r="L8145">
        <v>48</v>
      </c>
      <c r="M8145" s="6">
        <v>42812</v>
      </c>
      <c r="N8145" s="6">
        <v>42812</v>
      </c>
      <c r="O8145" t="s">
        <v>5953</v>
      </c>
    </row>
    <row r="8146" spans="1:15" x14ac:dyDescent="0.3">
      <c r="A8146" t="s">
        <v>37925</v>
      </c>
      <c r="B8146">
        <v>1965361</v>
      </c>
      <c r="D8146">
        <v>0</v>
      </c>
      <c r="E8146" t="s">
        <v>9228</v>
      </c>
      <c r="F8146" t="s">
        <v>5978</v>
      </c>
      <c r="G8146" t="s">
        <v>37926</v>
      </c>
      <c r="H8146" t="s">
        <v>12450</v>
      </c>
      <c r="I8146" t="s">
        <v>5987</v>
      </c>
      <c r="J8146" t="s">
        <v>37927</v>
      </c>
      <c r="K8146">
        <v>1</v>
      </c>
      <c r="L8146">
        <v>82</v>
      </c>
      <c r="M8146" s="6">
        <v>42812</v>
      </c>
      <c r="N8146" s="6">
        <v>42812</v>
      </c>
      <c r="O8146" t="s">
        <v>5953</v>
      </c>
    </row>
    <row r="8147" spans="1:15" x14ac:dyDescent="0.3">
      <c r="A8147" t="s">
        <v>37928</v>
      </c>
      <c r="B8147">
        <v>1965363</v>
      </c>
      <c r="D8147">
        <v>0</v>
      </c>
      <c r="E8147" t="s">
        <v>5956</v>
      </c>
      <c r="F8147" t="s">
        <v>6184</v>
      </c>
      <c r="G8147" t="s">
        <v>37929</v>
      </c>
      <c r="H8147" t="s">
        <v>17304</v>
      </c>
      <c r="I8147" t="s">
        <v>5987</v>
      </c>
      <c r="J8147" t="s">
        <v>37930</v>
      </c>
      <c r="K8147">
        <v>280</v>
      </c>
      <c r="L8147">
        <v>280</v>
      </c>
      <c r="M8147" s="6">
        <v>42823</v>
      </c>
      <c r="N8147" s="6">
        <v>42823</v>
      </c>
      <c r="O8147" t="s">
        <v>5953</v>
      </c>
    </row>
    <row r="8148" spans="1:15" x14ac:dyDescent="0.3">
      <c r="A8148" t="s">
        <v>37931</v>
      </c>
      <c r="B8148">
        <v>1965365</v>
      </c>
      <c r="D8148">
        <v>0</v>
      </c>
      <c r="E8148" t="s">
        <v>5956</v>
      </c>
      <c r="F8148" t="s">
        <v>5978</v>
      </c>
      <c r="G8148" t="s">
        <v>37932</v>
      </c>
      <c r="H8148" t="s">
        <v>8272</v>
      </c>
      <c r="I8148" t="s">
        <v>5987</v>
      </c>
      <c r="J8148" t="s">
        <v>37933</v>
      </c>
      <c r="K8148" t="s">
        <v>6135</v>
      </c>
      <c r="L8148" t="s">
        <v>6135</v>
      </c>
      <c r="M8148" s="6">
        <v>42846</v>
      </c>
      <c r="N8148" s="6">
        <v>42846</v>
      </c>
      <c r="O8148" t="s">
        <v>5953</v>
      </c>
    </row>
    <row r="8149" spans="1:15" x14ac:dyDescent="0.3">
      <c r="A8149" t="s">
        <v>37934</v>
      </c>
      <c r="B8149">
        <v>1965366</v>
      </c>
      <c r="D8149">
        <v>0</v>
      </c>
      <c r="E8149" t="s">
        <v>5956</v>
      </c>
      <c r="F8149" t="s">
        <v>5978</v>
      </c>
      <c r="G8149" t="s">
        <v>37935</v>
      </c>
      <c r="H8149" t="s">
        <v>8841</v>
      </c>
      <c r="I8149" t="s">
        <v>5987</v>
      </c>
      <c r="J8149" t="s">
        <v>37936</v>
      </c>
      <c r="K8149" t="s">
        <v>6135</v>
      </c>
      <c r="L8149" t="s">
        <v>6135</v>
      </c>
      <c r="M8149" s="6">
        <v>42846</v>
      </c>
      <c r="N8149" s="6">
        <v>42846</v>
      </c>
      <c r="O8149" t="s">
        <v>5953</v>
      </c>
    </row>
    <row r="8150" spans="1:15" x14ac:dyDescent="0.3">
      <c r="A8150" t="s">
        <v>37937</v>
      </c>
      <c r="B8150">
        <v>1965367</v>
      </c>
      <c r="D8150">
        <v>0</v>
      </c>
      <c r="E8150" t="s">
        <v>5956</v>
      </c>
      <c r="F8150" t="s">
        <v>5978</v>
      </c>
      <c r="G8150" t="s">
        <v>37938</v>
      </c>
      <c r="H8150" t="s">
        <v>6127</v>
      </c>
      <c r="I8150" t="s">
        <v>5987</v>
      </c>
      <c r="J8150" t="s">
        <v>37939</v>
      </c>
      <c r="K8150" t="s">
        <v>6135</v>
      </c>
      <c r="L8150" t="s">
        <v>6135</v>
      </c>
      <c r="M8150" s="6">
        <v>42846</v>
      </c>
      <c r="N8150" s="6">
        <v>42846</v>
      </c>
      <c r="O8150" t="s">
        <v>5953</v>
      </c>
    </row>
    <row r="8151" spans="1:15" x14ac:dyDescent="0.3">
      <c r="A8151" t="s">
        <v>37940</v>
      </c>
      <c r="B8151">
        <v>1965368</v>
      </c>
      <c r="D8151">
        <v>0</v>
      </c>
      <c r="E8151" t="s">
        <v>5956</v>
      </c>
      <c r="F8151" t="s">
        <v>6258</v>
      </c>
      <c r="G8151" t="s">
        <v>37941</v>
      </c>
      <c r="H8151" t="s">
        <v>6489</v>
      </c>
      <c r="I8151" t="s">
        <v>5987</v>
      </c>
      <c r="J8151" t="s">
        <v>37942</v>
      </c>
      <c r="K8151">
        <v>123</v>
      </c>
      <c r="L8151">
        <v>123</v>
      </c>
      <c r="M8151" s="6">
        <v>42823</v>
      </c>
      <c r="N8151" s="6">
        <v>42823</v>
      </c>
      <c r="O8151" t="s">
        <v>5953</v>
      </c>
    </row>
    <row r="8152" spans="1:15" x14ac:dyDescent="0.3">
      <c r="A8152" t="s">
        <v>37943</v>
      </c>
      <c r="B8152">
        <v>1965369</v>
      </c>
      <c r="D8152">
        <v>0</v>
      </c>
      <c r="E8152" t="s">
        <v>5956</v>
      </c>
      <c r="F8152" t="s">
        <v>6014</v>
      </c>
      <c r="G8152" t="s">
        <v>37944</v>
      </c>
      <c r="H8152" t="s">
        <v>7085</v>
      </c>
      <c r="I8152" t="s">
        <v>5987</v>
      </c>
      <c r="J8152" t="s">
        <v>37945</v>
      </c>
      <c r="K8152" t="s">
        <v>6135</v>
      </c>
      <c r="L8152">
        <v>50</v>
      </c>
      <c r="M8152" s="6">
        <v>42839</v>
      </c>
      <c r="N8152" s="6">
        <v>42839</v>
      </c>
      <c r="O8152" t="s">
        <v>5953</v>
      </c>
    </row>
    <row r="8153" spans="1:15" x14ac:dyDescent="0.3">
      <c r="A8153" t="s">
        <v>37946</v>
      </c>
      <c r="B8153">
        <v>1965370</v>
      </c>
      <c r="D8153">
        <v>0</v>
      </c>
      <c r="E8153" t="s">
        <v>5956</v>
      </c>
      <c r="F8153" t="s">
        <v>6014</v>
      </c>
      <c r="G8153" t="s">
        <v>37947</v>
      </c>
      <c r="H8153" t="s">
        <v>7085</v>
      </c>
      <c r="I8153" t="s">
        <v>5987</v>
      </c>
      <c r="J8153" t="s">
        <v>37948</v>
      </c>
      <c r="K8153" t="s">
        <v>6135</v>
      </c>
      <c r="L8153">
        <v>50</v>
      </c>
      <c r="M8153" s="6">
        <v>42839</v>
      </c>
      <c r="N8153" s="6">
        <v>42839</v>
      </c>
      <c r="O8153" t="s">
        <v>5953</v>
      </c>
    </row>
    <row r="8154" spans="1:15" x14ac:dyDescent="0.3">
      <c r="A8154" t="s">
        <v>37949</v>
      </c>
      <c r="B8154">
        <v>1965372</v>
      </c>
      <c r="D8154">
        <v>0</v>
      </c>
      <c r="E8154" t="s">
        <v>9228</v>
      </c>
      <c r="F8154" t="s">
        <v>5978</v>
      </c>
      <c r="G8154" t="s">
        <v>37950</v>
      </c>
      <c r="H8154" t="s">
        <v>8533</v>
      </c>
      <c r="I8154" t="s">
        <v>5987</v>
      </c>
      <c r="J8154" t="s">
        <v>37951</v>
      </c>
      <c r="K8154">
        <v>49</v>
      </c>
      <c r="L8154">
        <v>49</v>
      </c>
      <c r="M8154" s="6">
        <v>42823</v>
      </c>
      <c r="N8154" s="6">
        <v>42823</v>
      </c>
      <c r="O8154" t="s">
        <v>5953</v>
      </c>
    </row>
    <row r="8155" spans="1:15" x14ac:dyDescent="0.3">
      <c r="A8155" t="s">
        <v>37952</v>
      </c>
      <c r="B8155">
        <v>1965374</v>
      </c>
      <c r="D8155">
        <v>0</v>
      </c>
      <c r="E8155" t="s">
        <v>5956</v>
      </c>
      <c r="F8155" t="s">
        <v>6184</v>
      </c>
      <c r="G8155" t="s">
        <v>37953</v>
      </c>
      <c r="H8155">
        <v>39</v>
      </c>
      <c r="I8155" t="s">
        <v>5987</v>
      </c>
      <c r="J8155" t="s">
        <v>37954</v>
      </c>
      <c r="K8155">
        <v>5</v>
      </c>
      <c r="L8155">
        <v>119</v>
      </c>
      <c r="M8155" s="6">
        <v>42854</v>
      </c>
      <c r="N8155" s="6">
        <v>42854</v>
      </c>
      <c r="O8155" t="s">
        <v>5953</v>
      </c>
    </row>
    <row r="8156" spans="1:15" x14ac:dyDescent="0.3">
      <c r="A8156" t="s">
        <v>37955</v>
      </c>
      <c r="B8156">
        <v>1965375</v>
      </c>
      <c r="D8156">
        <v>0</v>
      </c>
      <c r="E8156" t="s">
        <v>5956</v>
      </c>
      <c r="F8156" t="s">
        <v>6258</v>
      </c>
      <c r="G8156" t="s">
        <v>37956</v>
      </c>
      <c r="H8156" t="s">
        <v>7961</v>
      </c>
      <c r="I8156" t="s">
        <v>5987</v>
      </c>
      <c r="J8156" t="s">
        <v>37957</v>
      </c>
      <c r="K8156" t="s">
        <v>6135</v>
      </c>
      <c r="L8156">
        <v>36</v>
      </c>
      <c r="M8156" s="6">
        <v>42854</v>
      </c>
      <c r="N8156" s="6">
        <v>42854</v>
      </c>
      <c r="O8156" t="s">
        <v>5953</v>
      </c>
    </row>
    <row r="8157" spans="1:15" x14ac:dyDescent="0.3">
      <c r="A8157" t="s">
        <v>37958</v>
      </c>
      <c r="B8157">
        <v>1572716</v>
      </c>
      <c r="D8157">
        <v>0</v>
      </c>
      <c r="E8157" t="s">
        <v>5956</v>
      </c>
      <c r="F8157" t="s">
        <v>6184</v>
      </c>
      <c r="G8157" t="s">
        <v>37959</v>
      </c>
      <c r="H8157">
        <v>39</v>
      </c>
      <c r="I8157" t="s">
        <v>5987</v>
      </c>
      <c r="J8157" t="s">
        <v>37960</v>
      </c>
      <c r="K8157">
        <v>150</v>
      </c>
      <c r="L8157">
        <v>128</v>
      </c>
      <c r="M8157" s="6">
        <v>42036</v>
      </c>
      <c r="N8157" s="6">
        <v>42109</v>
      </c>
      <c r="O8157" t="s">
        <v>5953</v>
      </c>
    </row>
    <row r="8158" spans="1:15" x14ac:dyDescent="0.3">
      <c r="A8158" t="s">
        <v>37961</v>
      </c>
      <c r="B8158">
        <v>1965386</v>
      </c>
      <c r="D8158">
        <v>0</v>
      </c>
      <c r="E8158" t="s">
        <v>6230</v>
      </c>
      <c r="F8158" t="s">
        <v>7787</v>
      </c>
      <c r="G8158" t="s">
        <v>14072</v>
      </c>
      <c r="H8158" t="s">
        <v>6428</v>
      </c>
      <c r="I8158" t="s">
        <v>5987</v>
      </c>
      <c r="J8158" t="s">
        <v>37962</v>
      </c>
      <c r="K8158">
        <v>11</v>
      </c>
      <c r="L8158">
        <v>11</v>
      </c>
      <c r="M8158" s="6">
        <v>42812</v>
      </c>
      <c r="N8158" s="6">
        <v>42812</v>
      </c>
      <c r="O8158" t="s">
        <v>5953</v>
      </c>
    </row>
    <row r="8159" spans="1:15" x14ac:dyDescent="0.3">
      <c r="A8159" t="s">
        <v>37963</v>
      </c>
      <c r="B8159">
        <v>1965452</v>
      </c>
      <c r="D8159">
        <v>0</v>
      </c>
      <c r="E8159" t="s">
        <v>5956</v>
      </c>
      <c r="F8159" t="s">
        <v>6258</v>
      </c>
      <c r="G8159" t="s">
        <v>37964</v>
      </c>
      <c r="H8159" t="s">
        <v>37541</v>
      </c>
      <c r="I8159" t="s">
        <v>5987</v>
      </c>
      <c r="J8159" t="s">
        <v>37965</v>
      </c>
      <c r="K8159">
        <v>52</v>
      </c>
      <c r="L8159">
        <v>52</v>
      </c>
      <c r="M8159" s="6">
        <v>42823</v>
      </c>
      <c r="N8159" s="6">
        <v>42823</v>
      </c>
      <c r="O8159" t="s">
        <v>5953</v>
      </c>
    </row>
    <row r="8160" spans="1:15" x14ac:dyDescent="0.3">
      <c r="A8160" t="s">
        <v>37966</v>
      </c>
      <c r="B8160">
        <v>1965454</v>
      </c>
      <c r="D8160">
        <v>0</v>
      </c>
      <c r="E8160" t="s">
        <v>5956</v>
      </c>
      <c r="F8160" t="s">
        <v>6184</v>
      </c>
      <c r="G8160" t="s">
        <v>37967</v>
      </c>
      <c r="H8160" t="s">
        <v>6127</v>
      </c>
      <c r="I8160" t="s">
        <v>5987</v>
      </c>
      <c r="J8160" t="s">
        <v>37968</v>
      </c>
      <c r="K8160">
        <v>88</v>
      </c>
      <c r="L8160">
        <v>88</v>
      </c>
      <c r="M8160" s="6">
        <v>42823</v>
      </c>
      <c r="N8160" s="6">
        <v>42956</v>
      </c>
      <c r="O8160" t="s">
        <v>5953</v>
      </c>
    </row>
    <row r="8161" spans="1:15" x14ac:dyDescent="0.3">
      <c r="A8161" t="s">
        <v>37969</v>
      </c>
      <c r="B8161">
        <v>1965455</v>
      </c>
      <c r="D8161">
        <v>0</v>
      </c>
      <c r="E8161" t="s">
        <v>5956</v>
      </c>
      <c r="F8161" t="s">
        <v>6014</v>
      </c>
      <c r="G8161" t="s">
        <v>37970</v>
      </c>
      <c r="H8161">
        <v>40</v>
      </c>
      <c r="I8161" t="s">
        <v>5987</v>
      </c>
      <c r="J8161" t="s">
        <v>37971</v>
      </c>
      <c r="K8161">
        <v>36</v>
      </c>
      <c r="L8161">
        <v>36</v>
      </c>
      <c r="M8161" s="6">
        <v>42928</v>
      </c>
      <c r="N8161" s="6">
        <v>42928</v>
      </c>
      <c r="O8161" t="s">
        <v>5953</v>
      </c>
    </row>
    <row r="8162" spans="1:15" x14ac:dyDescent="0.3">
      <c r="A8162" t="s">
        <v>37972</v>
      </c>
      <c r="B8162">
        <v>1965456</v>
      </c>
      <c r="D8162">
        <v>0</v>
      </c>
      <c r="E8162" t="s">
        <v>5956</v>
      </c>
      <c r="F8162" t="s">
        <v>6184</v>
      </c>
      <c r="G8162" t="s">
        <v>37973</v>
      </c>
      <c r="H8162">
        <v>39</v>
      </c>
      <c r="I8162" t="s">
        <v>5987</v>
      </c>
      <c r="J8162" t="s">
        <v>37974</v>
      </c>
      <c r="K8162">
        <v>156</v>
      </c>
      <c r="L8162">
        <v>131</v>
      </c>
      <c r="M8162" s="6">
        <v>42823</v>
      </c>
      <c r="N8162" s="6">
        <v>42906</v>
      </c>
      <c r="O8162" t="s">
        <v>5953</v>
      </c>
    </row>
    <row r="8163" spans="1:15" x14ac:dyDescent="0.3">
      <c r="A8163" t="s">
        <v>37975</v>
      </c>
      <c r="B8163">
        <v>1965457</v>
      </c>
      <c r="D8163">
        <v>0</v>
      </c>
      <c r="E8163" t="s">
        <v>9228</v>
      </c>
      <c r="F8163" t="s">
        <v>5978</v>
      </c>
      <c r="G8163" t="s">
        <v>37976</v>
      </c>
      <c r="H8163">
        <v>43</v>
      </c>
      <c r="I8163" t="s">
        <v>5987</v>
      </c>
      <c r="J8163" t="s">
        <v>37977</v>
      </c>
      <c r="K8163">
        <v>91</v>
      </c>
      <c r="L8163">
        <v>90</v>
      </c>
      <c r="M8163" s="6">
        <v>42823</v>
      </c>
      <c r="N8163" s="6">
        <v>42898</v>
      </c>
      <c r="O8163" t="s">
        <v>5953</v>
      </c>
    </row>
    <row r="8164" spans="1:15" x14ac:dyDescent="0.3">
      <c r="A8164" t="s">
        <v>37978</v>
      </c>
      <c r="B8164">
        <v>1965458</v>
      </c>
      <c r="D8164">
        <v>0</v>
      </c>
      <c r="E8164" t="s">
        <v>9228</v>
      </c>
      <c r="F8164" t="s">
        <v>5978</v>
      </c>
      <c r="G8164" t="s">
        <v>37979</v>
      </c>
      <c r="H8164" t="s">
        <v>7199</v>
      </c>
      <c r="I8164" t="s">
        <v>5987</v>
      </c>
      <c r="J8164" t="s">
        <v>37980</v>
      </c>
      <c r="K8164">
        <v>76</v>
      </c>
      <c r="L8164">
        <v>75</v>
      </c>
      <c r="M8164" s="6">
        <v>42823</v>
      </c>
      <c r="N8164" s="6">
        <v>42898</v>
      </c>
      <c r="O8164" t="s">
        <v>5953</v>
      </c>
    </row>
    <row r="8165" spans="1:15" x14ac:dyDescent="0.3">
      <c r="A8165" t="s">
        <v>37981</v>
      </c>
      <c r="B8165">
        <v>1965459</v>
      </c>
      <c r="D8165">
        <v>0</v>
      </c>
      <c r="E8165" t="s">
        <v>9228</v>
      </c>
      <c r="F8165" t="s">
        <v>5978</v>
      </c>
      <c r="G8165" t="s">
        <v>37982</v>
      </c>
      <c r="H8165" t="s">
        <v>7199</v>
      </c>
      <c r="I8165" t="s">
        <v>5987</v>
      </c>
      <c r="J8165" t="s">
        <v>37983</v>
      </c>
      <c r="K8165">
        <v>76</v>
      </c>
      <c r="L8165">
        <v>75</v>
      </c>
      <c r="M8165" s="6">
        <v>42823</v>
      </c>
      <c r="N8165" s="6">
        <v>42898</v>
      </c>
      <c r="O8165" t="s">
        <v>5953</v>
      </c>
    </row>
    <row r="8166" spans="1:15" x14ac:dyDescent="0.3">
      <c r="A8166" t="s">
        <v>37984</v>
      </c>
      <c r="B8166">
        <v>1965460</v>
      </c>
      <c r="D8166">
        <v>0</v>
      </c>
      <c r="E8166" t="s">
        <v>9228</v>
      </c>
      <c r="F8166" t="s">
        <v>5978</v>
      </c>
      <c r="G8166" t="s">
        <v>37935</v>
      </c>
      <c r="H8166">
        <v>43</v>
      </c>
      <c r="I8166" t="s">
        <v>5987</v>
      </c>
      <c r="J8166" t="s">
        <v>37985</v>
      </c>
      <c r="K8166">
        <v>91</v>
      </c>
      <c r="L8166">
        <v>90</v>
      </c>
      <c r="M8166" s="6">
        <v>42823</v>
      </c>
      <c r="N8166" s="6">
        <v>42898</v>
      </c>
      <c r="O8166" t="s">
        <v>5953</v>
      </c>
    </row>
    <row r="8167" spans="1:15" x14ac:dyDescent="0.3">
      <c r="A8167" t="s">
        <v>37986</v>
      </c>
      <c r="B8167">
        <v>1965461</v>
      </c>
      <c r="D8167">
        <v>0</v>
      </c>
      <c r="E8167" t="s">
        <v>9228</v>
      </c>
      <c r="F8167" t="s">
        <v>5978</v>
      </c>
      <c r="G8167" t="s">
        <v>37987</v>
      </c>
      <c r="H8167" t="s">
        <v>7199</v>
      </c>
      <c r="I8167" t="s">
        <v>5987</v>
      </c>
      <c r="J8167" t="s">
        <v>37988</v>
      </c>
      <c r="K8167">
        <v>94</v>
      </c>
      <c r="L8167">
        <v>93</v>
      </c>
      <c r="M8167" s="6">
        <v>42823</v>
      </c>
      <c r="N8167" s="6">
        <v>42898</v>
      </c>
      <c r="O8167" t="s">
        <v>5953</v>
      </c>
    </row>
    <row r="8168" spans="1:15" x14ac:dyDescent="0.3">
      <c r="A8168" t="s">
        <v>37989</v>
      </c>
      <c r="B8168">
        <v>1965462</v>
      </c>
      <c r="D8168">
        <v>0</v>
      </c>
      <c r="E8168" t="s">
        <v>9228</v>
      </c>
      <c r="F8168" t="s">
        <v>5978</v>
      </c>
      <c r="G8168" t="s">
        <v>26363</v>
      </c>
      <c r="H8168" t="s">
        <v>7199</v>
      </c>
      <c r="I8168" t="s">
        <v>5987</v>
      </c>
      <c r="J8168" t="s">
        <v>37990</v>
      </c>
      <c r="K8168">
        <v>93</v>
      </c>
      <c r="L8168">
        <v>92</v>
      </c>
      <c r="M8168" s="6">
        <v>42823</v>
      </c>
      <c r="N8168" s="6">
        <v>42898</v>
      </c>
      <c r="O8168" t="s">
        <v>5953</v>
      </c>
    </row>
    <row r="8169" spans="1:15" x14ac:dyDescent="0.3">
      <c r="A8169" t="s">
        <v>37991</v>
      </c>
      <c r="B8169">
        <v>1965463</v>
      </c>
      <c r="D8169">
        <v>0</v>
      </c>
      <c r="E8169" t="s">
        <v>9228</v>
      </c>
      <c r="F8169" t="s">
        <v>5978</v>
      </c>
      <c r="G8169" t="s">
        <v>37072</v>
      </c>
      <c r="H8169">
        <v>43</v>
      </c>
      <c r="I8169" t="s">
        <v>5987</v>
      </c>
      <c r="J8169" t="s">
        <v>37992</v>
      </c>
      <c r="K8169">
        <v>91</v>
      </c>
      <c r="L8169">
        <v>90</v>
      </c>
      <c r="M8169" s="6">
        <v>42823</v>
      </c>
      <c r="N8169" s="6">
        <v>42898</v>
      </c>
      <c r="O8169" t="s">
        <v>5953</v>
      </c>
    </row>
    <row r="8170" spans="1:15" x14ac:dyDescent="0.3">
      <c r="A8170" t="s">
        <v>37993</v>
      </c>
      <c r="B8170">
        <v>1965464</v>
      </c>
      <c r="D8170">
        <v>0</v>
      </c>
      <c r="E8170" t="s">
        <v>5956</v>
      </c>
      <c r="F8170" t="s">
        <v>6258</v>
      </c>
      <c r="G8170" t="s">
        <v>37994</v>
      </c>
      <c r="H8170" t="s">
        <v>7904</v>
      </c>
      <c r="I8170" t="s">
        <v>5987</v>
      </c>
      <c r="J8170" t="s">
        <v>37995</v>
      </c>
      <c r="K8170">
        <v>80</v>
      </c>
      <c r="L8170">
        <v>80</v>
      </c>
      <c r="M8170" s="6">
        <v>42823</v>
      </c>
      <c r="N8170" s="6">
        <v>42823</v>
      </c>
      <c r="O8170" t="s">
        <v>5953</v>
      </c>
    </row>
    <row r="8171" spans="1:15" x14ac:dyDescent="0.3">
      <c r="A8171" t="s">
        <v>37996</v>
      </c>
      <c r="B8171">
        <v>1965465</v>
      </c>
      <c r="D8171">
        <v>0</v>
      </c>
      <c r="E8171" t="s">
        <v>5956</v>
      </c>
      <c r="F8171" t="s">
        <v>6258</v>
      </c>
      <c r="G8171" t="s">
        <v>37997</v>
      </c>
      <c r="H8171">
        <v>39</v>
      </c>
      <c r="I8171" t="s">
        <v>5987</v>
      </c>
      <c r="J8171" t="s">
        <v>37998</v>
      </c>
      <c r="K8171">
        <v>160</v>
      </c>
      <c r="L8171">
        <v>160</v>
      </c>
      <c r="M8171" s="6">
        <v>42823</v>
      </c>
      <c r="N8171" s="6">
        <v>42823</v>
      </c>
      <c r="O8171" t="s">
        <v>5953</v>
      </c>
    </row>
    <row r="8172" spans="1:15" x14ac:dyDescent="0.3">
      <c r="A8172" t="s">
        <v>37999</v>
      </c>
      <c r="B8172">
        <v>1965467</v>
      </c>
      <c r="D8172">
        <v>0</v>
      </c>
      <c r="E8172" t="s">
        <v>9228</v>
      </c>
      <c r="F8172" t="s">
        <v>5978</v>
      </c>
      <c r="G8172" t="s">
        <v>38000</v>
      </c>
      <c r="H8172" t="s">
        <v>15595</v>
      </c>
      <c r="I8172" t="s">
        <v>5987</v>
      </c>
      <c r="J8172" t="s">
        <v>38001</v>
      </c>
      <c r="K8172">
        <v>181</v>
      </c>
      <c r="L8172">
        <v>178</v>
      </c>
      <c r="M8172" s="6">
        <v>42865</v>
      </c>
      <c r="N8172" s="6">
        <v>42865</v>
      </c>
      <c r="O8172" t="s">
        <v>5953</v>
      </c>
    </row>
    <row r="8173" spans="1:15" x14ac:dyDescent="0.3">
      <c r="A8173" t="s">
        <v>38002</v>
      </c>
      <c r="B8173">
        <v>1965468</v>
      </c>
      <c r="D8173">
        <v>0</v>
      </c>
      <c r="E8173" t="s">
        <v>9228</v>
      </c>
      <c r="F8173" t="s">
        <v>5978</v>
      </c>
      <c r="G8173" t="s">
        <v>38003</v>
      </c>
      <c r="H8173" t="s">
        <v>16814</v>
      </c>
      <c r="I8173" t="s">
        <v>5987</v>
      </c>
      <c r="J8173" t="s">
        <v>38004</v>
      </c>
      <c r="K8173">
        <v>181</v>
      </c>
      <c r="L8173">
        <v>178</v>
      </c>
      <c r="M8173" s="6">
        <v>42865</v>
      </c>
      <c r="N8173" s="6">
        <v>42865</v>
      </c>
      <c r="O8173" t="s">
        <v>5953</v>
      </c>
    </row>
    <row r="8174" spans="1:15" x14ac:dyDescent="0.3">
      <c r="A8174" t="s">
        <v>38005</v>
      </c>
      <c r="B8174">
        <v>1965469</v>
      </c>
      <c r="D8174">
        <v>0</v>
      </c>
      <c r="E8174" t="s">
        <v>9228</v>
      </c>
      <c r="F8174" t="s">
        <v>5978</v>
      </c>
      <c r="G8174" t="s">
        <v>38006</v>
      </c>
      <c r="H8174" t="s">
        <v>15595</v>
      </c>
      <c r="I8174" t="s">
        <v>5987</v>
      </c>
      <c r="J8174" t="s">
        <v>38007</v>
      </c>
      <c r="K8174">
        <v>182</v>
      </c>
      <c r="L8174">
        <v>179</v>
      </c>
      <c r="M8174" s="6">
        <v>42875</v>
      </c>
      <c r="N8174" s="6">
        <v>42875</v>
      </c>
      <c r="O8174" t="s">
        <v>5953</v>
      </c>
    </row>
    <row r="8175" spans="1:15" x14ac:dyDescent="0.3">
      <c r="A8175" t="s">
        <v>38008</v>
      </c>
      <c r="B8175">
        <v>1965470</v>
      </c>
      <c r="D8175">
        <v>0</v>
      </c>
      <c r="E8175" t="s">
        <v>9228</v>
      </c>
      <c r="F8175" t="s">
        <v>5978</v>
      </c>
      <c r="G8175" t="s">
        <v>38009</v>
      </c>
      <c r="H8175" t="s">
        <v>16814</v>
      </c>
      <c r="I8175" t="s">
        <v>5987</v>
      </c>
      <c r="J8175" t="s">
        <v>38010</v>
      </c>
      <c r="K8175">
        <v>180</v>
      </c>
      <c r="L8175">
        <v>177</v>
      </c>
      <c r="M8175" s="6">
        <v>42865</v>
      </c>
      <c r="N8175" s="6">
        <v>42865</v>
      </c>
      <c r="O8175" t="s">
        <v>5953</v>
      </c>
    </row>
    <row r="8176" spans="1:15" x14ac:dyDescent="0.3">
      <c r="A8176" t="s">
        <v>38011</v>
      </c>
      <c r="B8176">
        <v>1965471</v>
      </c>
      <c r="D8176">
        <v>0</v>
      </c>
      <c r="E8176" t="s">
        <v>9228</v>
      </c>
      <c r="F8176" t="s">
        <v>5978</v>
      </c>
      <c r="G8176" t="s">
        <v>38012</v>
      </c>
      <c r="H8176" t="s">
        <v>16814</v>
      </c>
      <c r="I8176" t="s">
        <v>5987</v>
      </c>
      <c r="J8176" t="s">
        <v>38013</v>
      </c>
      <c r="K8176">
        <v>180</v>
      </c>
      <c r="L8176">
        <v>177</v>
      </c>
      <c r="M8176" s="6">
        <v>42865</v>
      </c>
      <c r="N8176" s="6">
        <v>42865</v>
      </c>
      <c r="O8176" t="s">
        <v>5953</v>
      </c>
    </row>
    <row r="8177" spans="1:15" x14ac:dyDescent="0.3">
      <c r="A8177" t="s">
        <v>38014</v>
      </c>
      <c r="B8177">
        <v>1965472</v>
      </c>
      <c r="D8177">
        <v>0</v>
      </c>
      <c r="E8177" t="s">
        <v>9228</v>
      </c>
      <c r="F8177" t="s">
        <v>5978</v>
      </c>
      <c r="G8177" t="s">
        <v>38015</v>
      </c>
      <c r="H8177" t="s">
        <v>16814</v>
      </c>
      <c r="I8177" t="s">
        <v>5987</v>
      </c>
      <c r="J8177" t="s">
        <v>38016</v>
      </c>
      <c r="K8177">
        <v>197</v>
      </c>
      <c r="L8177">
        <v>194</v>
      </c>
      <c r="M8177" s="6">
        <v>42865</v>
      </c>
      <c r="N8177" s="6">
        <v>42865</v>
      </c>
      <c r="O8177" t="s">
        <v>5953</v>
      </c>
    </row>
    <row r="8178" spans="1:15" x14ac:dyDescent="0.3">
      <c r="A8178" t="s">
        <v>38017</v>
      </c>
      <c r="B8178">
        <v>1965473</v>
      </c>
      <c r="D8178">
        <v>0</v>
      </c>
      <c r="E8178" t="s">
        <v>9228</v>
      </c>
      <c r="F8178" t="s">
        <v>5978</v>
      </c>
      <c r="G8178" t="s">
        <v>38018</v>
      </c>
      <c r="H8178" t="s">
        <v>15595</v>
      </c>
      <c r="I8178" t="s">
        <v>5987</v>
      </c>
      <c r="J8178" t="s">
        <v>38019</v>
      </c>
      <c r="K8178">
        <v>185</v>
      </c>
      <c r="L8178">
        <v>182</v>
      </c>
      <c r="M8178" s="6">
        <v>42865</v>
      </c>
      <c r="N8178" s="6">
        <v>42865</v>
      </c>
      <c r="O8178" t="s">
        <v>5953</v>
      </c>
    </row>
    <row r="8179" spans="1:15" x14ac:dyDescent="0.3">
      <c r="A8179" t="s">
        <v>38020</v>
      </c>
      <c r="B8179">
        <v>1965474</v>
      </c>
      <c r="D8179">
        <v>0</v>
      </c>
      <c r="E8179" t="s">
        <v>9228</v>
      </c>
      <c r="F8179" t="s">
        <v>5978</v>
      </c>
      <c r="G8179" t="s">
        <v>38021</v>
      </c>
      <c r="H8179" t="s">
        <v>8621</v>
      </c>
      <c r="I8179" t="s">
        <v>5987</v>
      </c>
      <c r="J8179" t="s">
        <v>38022</v>
      </c>
      <c r="K8179">
        <v>94</v>
      </c>
      <c r="L8179">
        <v>90</v>
      </c>
      <c r="M8179" s="6">
        <v>42865</v>
      </c>
      <c r="N8179" s="6">
        <v>42865</v>
      </c>
      <c r="O8179" t="s">
        <v>5953</v>
      </c>
    </row>
    <row r="8180" spans="1:15" x14ac:dyDescent="0.3">
      <c r="A8180" t="s">
        <v>38023</v>
      </c>
      <c r="B8180">
        <v>1965475</v>
      </c>
      <c r="D8180">
        <v>0</v>
      </c>
      <c r="E8180" t="s">
        <v>9228</v>
      </c>
      <c r="F8180" t="s">
        <v>5978</v>
      </c>
      <c r="G8180" t="s">
        <v>38024</v>
      </c>
      <c r="H8180" t="s">
        <v>8621</v>
      </c>
      <c r="I8180" t="s">
        <v>5987</v>
      </c>
      <c r="J8180" t="s">
        <v>38025</v>
      </c>
      <c r="K8180">
        <v>94</v>
      </c>
      <c r="L8180">
        <v>90</v>
      </c>
      <c r="M8180" s="6">
        <v>42865</v>
      </c>
      <c r="N8180" s="6">
        <v>42865</v>
      </c>
      <c r="O8180" t="s">
        <v>5953</v>
      </c>
    </row>
    <row r="8181" spans="1:15" x14ac:dyDescent="0.3">
      <c r="A8181" t="s">
        <v>38026</v>
      </c>
      <c r="B8181">
        <v>1965476</v>
      </c>
      <c r="D8181">
        <v>0</v>
      </c>
      <c r="E8181" t="s">
        <v>9228</v>
      </c>
      <c r="F8181" t="s">
        <v>5978</v>
      </c>
      <c r="G8181" t="s">
        <v>38027</v>
      </c>
      <c r="H8181" t="s">
        <v>16814</v>
      </c>
      <c r="I8181" t="s">
        <v>5987</v>
      </c>
      <c r="J8181" t="s">
        <v>38028</v>
      </c>
      <c r="K8181">
        <v>181</v>
      </c>
      <c r="L8181">
        <v>178</v>
      </c>
      <c r="M8181" s="6">
        <v>42865</v>
      </c>
      <c r="N8181" s="6">
        <v>42865</v>
      </c>
      <c r="O8181" t="s">
        <v>5953</v>
      </c>
    </row>
    <row r="8182" spans="1:15" x14ac:dyDescent="0.3">
      <c r="A8182" t="s">
        <v>38029</v>
      </c>
      <c r="B8182">
        <v>1965477</v>
      </c>
      <c r="D8182">
        <v>0</v>
      </c>
      <c r="E8182" t="s">
        <v>9228</v>
      </c>
      <c r="F8182" t="s">
        <v>5978</v>
      </c>
      <c r="G8182" t="s">
        <v>38030</v>
      </c>
      <c r="H8182" t="s">
        <v>16814</v>
      </c>
      <c r="I8182" t="s">
        <v>5987</v>
      </c>
      <c r="J8182" t="s">
        <v>38031</v>
      </c>
      <c r="K8182">
        <v>182</v>
      </c>
      <c r="L8182">
        <v>179</v>
      </c>
      <c r="M8182" s="6">
        <v>42865</v>
      </c>
      <c r="N8182" s="6">
        <v>42865</v>
      </c>
      <c r="O8182" t="s">
        <v>5953</v>
      </c>
    </row>
    <row r="8183" spans="1:15" x14ac:dyDescent="0.3">
      <c r="A8183" t="s">
        <v>38032</v>
      </c>
      <c r="B8183">
        <v>1965478</v>
      </c>
      <c r="D8183">
        <v>0</v>
      </c>
      <c r="E8183" t="s">
        <v>9228</v>
      </c>
      <c r="F8183" t="s">
        <v>5978</v>
      </c>
      <c r="G8183" t="s">
        <v>38033</v>
      </c>
      <c r="H8183" t="s">
        <v>12595</v>
      </c>
      <c r="I8183" t="s">
        <v>5987</v>
      </c>
      <c r="J8183" t="s">
        <v>38034</v>
      </c>
      <c r="K8183">
        <v>88</v>
      </c>
      <c r="L8183">
        <v>85</v>
      </c>
      <c r="M8183" s="6">
        <v>42865</v>
      </c>
      <c r="N8183" s="6">
        <v>42865</v>
      </c>
      <c r="O8183" t="s">
        <v>5953</v>
      </c>
    </row>
    <row r="8184" spans="1:15" x14ac:dyDescent="0.3">
      <c r="A8184" t="s">
        <v>38035</v>
      </c>
      <c r="B8184">
        <v>1965479</v>
      </c>
      <c r="D8184">
        <v>0</v>
      </c>
      <c r="E8184" t="s">
        <v>9228</v>
      </c>
      <c r="F8184" t="s">
        <v>5978</v>
      </c>
      <c r="G8184" t="s">
        <v>38036</v>
      </c>
      <c r="H8184" t="s">
        <v>15480</v>
      </c>
      <c r="I8184" t="s">
        <v>5987</v>
      </c>
      <c r="J8184" t="s">
        <v>38037</v>
      </c>
      <c r="K8184">
        <v>90</v>
      </c>
      <c r="L8184">
        <v>87</v>
      </c>
      <c r="M8184" s="6">
        <v>42865</v>
      </c>
      <c r="N8184" s="6">
        <v>42865</v>
      </c>
      <c r="O8184" t="s">
        <v>5953</v>
      </c>
    </row>
    <row r="8185" spans="1:15" x14ac:dyDescent="0.3">
      <c r="A8185" t="s">
        <v>38038</v>
      </c>
      <c r="B8185">
        <v>1965480</v>
      </c>
      <c r="D8185">
        <v>0</v>
      </c>
      <c r="E8185" t="s">
        <v>9228</v>
      </c>
      <c r="F8185" t="s">
        <v>5978</v>
      </c>
      <c r="G8185" t="s">
        <v>38039</v>
      </c>
      <c r="H8185" t="s">
        <v>15480</v>
      </c>
      <c r="I8185" t="s">
        <v>5987</v>
      </c>
      <c r="J8185" t="s">
        <v>38040</v>
      </c>
      <c r="K8185">
        <v>89</v>
      </c>
      <c r="L8185">
        <v>86</v>
      </c>
      <c r="M8185" s="6">
        <v>42865</v>
      </c>
      <c r="N8185" s="6">
        <v>42865</v>
      </c>
      <c r="O8185" t="s">
        <v>5953</v>
      </c>
    </row>
    <row r="8186" spans="1:15" x14ac:dyDescent="0.3">
      <c r="A8186" t="s">
        <v>38041</v>
      </c>
      <c r="B8186">
        <v>1965481</v>
      </c>
      <c r="D8186">
        <v>0</v>
      </c>
      <c r="E8186" t="s">
        <v>9228</v>
      </c>
      <c r="F8186" t="s">
        <v>5978</v>
      </c>
      <c r="G8186" t="s">
        <v>38042</v>
      </c>
      <c r="H8186" t="s">
        <v>12595</v>
      </c>
      <c r="I8186" t="s">
        <v>5987</v>
      </c>
      <c r="J8186" t="s">
        <v>38043</v>
      </c>
      <c r="K8186">
        <v>90</v>
      </c>
      <c r="L8186">
        <v>87</v>
      </c>
      <c r="M8186" s="6">
        <v>42865</v>
      </c>
      <c r="N8186" s="6">
        <v>42865</v>
      </c>
      <c r="O8186" t="s">
        <v>5953</v>
      </c>
    </row>
    <row r="8187" spans="1:15" x14ac:dyDescent="0.3">
      <c r="A8187" t="s">
        <v>38044</v>
      </c>
      <c r="B8187">
        <v>1965482</v>
      </c>
      <c r="D8187">
        <v>0</v>
      </c>
      <c r="E8187" t="s">
        <v>9228</v>
      </c>
      <c r="F8187" t="s">
        <v>5978</v>
      </c>
      <c r="G8187" t="s">
        <v>38045</v>
      </c>
      <c r="H8187" t="s">
        <v>15595</v>
      </c>
      <c r="I8187" t="s">
        <v>5987</v>
      </c>
      <c r="J8187" t="s">
        <v>38046</v>
      </c>
      <c r="K8187">
        <v>183</v>
      </c>
      <c r="L8187">
        <v>178</v>
      </c>
      <c r="M8187" s="6">
        <v>42865</v>
      </c>
      <c r="N8187" s="6">
        <v>42865</v>
      </c>
      <c r="O8187" t="s">
        <v>5953</v>
      </c>
    </row>
    <row r="8188" spans="1:15" x14ac:dyDescent="0.3">
      <c r="A8188" t="s">
        <v>38047</v>
      </c>
      <c r="B8188">
        <v>1965483</v>
      </c>
      <c r="D8188">
        <v>0</v>
      </c>
      <c r="E8188" t="s">
        <v>9228</v>
      </c>
      <c r="F8188" t="s">
        <v>5978</v>
      </c>
      <c r="G8188" t="s">
        <v>38048</v>
      </c>
      <c r="H8188" t="s">
        <v>8272</v>
      </c>
      <c r="I8188" t="s">
        <v>5987</v>
      </c>
      <c r="J8188" t="s">
        <v>38049</v>
      </c>
      <c r="K8188">
        <v>49</v>
      </c>
      <c r="L8188">
        <v>49</v>
      </c>
      <c r="M8188" s="6">
        <v>42865</v>
      </c>
      <c r="N8188" s="6">
        <v>42865</v>
      </c>
      <c r="O8188" t="s">
        <v>5953</v>
      </c>
    </row>
    <row r="8189" spans="1:15" x14ac:dyDescent="0.3">
      <c r="A8189" t="s">
        <v>38050</v>
      </c>
      <c r="B8189">
        <v>1965484</v>
      </c>
      <c r="D8189">
        <v>0</v>
      </c>
      <c r="E8189" t="s">
        <v>9228</v>
      </c>
      <c r="F8189" t="s">
        <v>5978</v>
      </c>
      <c r="G8189" t="s">
        <v>38051</v>
      </c>
      <c r="H8189" t="s">
        <v>8272</v>
      </c>
      <c r="I8189" t="s">
        <v>5987</v>
      </c>
      <c r="J8189" t="s">
        <v>38052</v>
      </c>
      <c r="K8189">
        <v>51</v>
      </c>
      <c r="L8189">
        <v>51</v>
      </c>
      <c r="M8189" s="6">
        <v>42865</v>
      </c>
      <c r="N8189" s="6">
        <v>42865</v>
      </c>
      <c r="O8189" t="s">
        <v>5953</v>
      </c>
    </row>
    <row r="8190" spans="1:15" x14ac:dyDescent="0.3">
      <c r="A8190" t="s">
        <v>38053</v>
      </c>
      <c r="B8190">
        <v>1965485</v>
      </c>
      <c r="D8190">
        <v>0</v>
      </c>
      <c r="E8190" t="s">
        <v>5956</v>
      </c>
      <c r="F8190" t="s">
        <v>6014</v>
      </c>
      <c r="G8190" t="s">
        <v>38054</v>
      </c>
      <c r="H8190" t="s">
        <v>6010</v>
      </c>
      <c r="I8190" t="s">
        <v>5987</v>
      </c>
      <c r="J8190" t="s">
        <v>38055</v>
      </c>
      <c r="K8190">
        <v>126</v>
      </c>
      <c r="L8190">
        <v>126</v>
      </c>
      <c r="M8190" s="6">
        <v>42861</v>
      </c>
      <c r="N8190" s="6">
        <v>42999</v>
      </c>
      <c r="O8190" t="s">
        <v>5953</v>
      </c>
    </row>
    <row r="8191" spans="1:15" x14ac:dyDescent="0.3">
      <c r="A8191" t="s">
        <v>38056</v>
      </c>
      <c r="B8191">
        <v>1965486</v>
      </c>
      <c r="D8191">
        <v>0</v>
      </c>
      <c r="E8191" t="s">
        <v>5956</v>
      </c>
      <c r="F8191" t="s">
        <v>6258</v>
      </c>
      <c r="G8191" t="s">
        <v>38057</v>
      </c>
      <c r="H8191" t="s">
        <v>7909</v>
      </c>
      <c r="I8191" t="s">
        <v>5987</v>
      </c>
      <c r="J8191" t="s">
        <v>38058</v>
      </c>
      <c r="K8191" t="s">
        <v>6135</v>
      </c>
      <c r="L8191">
        <v>72</v>
      </c>
      <c r="M8191" s="6">
        <v>42861</v>
      </c>
      <c r="N8191" s="6">
        <v>42861</v>
      </c>
      <c r="O8191" t="s">
        <v>5953</v>
      </c>
    </row>
    <row r="8192" spans="1:15" x14ac:dyDescent="0.3">
      <c r="A8192" t="s">
        <v>38059</v>
      </c>
      <c r="B8192">
        <v>1965487</v>
      </c>
      <c r="D8192">
        <v>0</v>
      </c>
      <c r="E8192" t="s">
        <v>5956</v>
      </c>
      <c r="F8192" t="s">
        <v>6258</v>
      </c>
      <c r="G8192" t="s">
        <v>38060</v>
      </c>
      <c r="H8192" t="s">
        <v>8621</v>
      </c>
      <c r="I8192" t="s">
        <v>5987</v>
      </c>
      <c r="J8192" t="s">
        <v>38061</v>
      </c>
      <c r="K8192" t="s">
        <v>6135</v>
      </c>
      <c r="L8192">
        <v>67</v>
      </c>
      <c r="M8192" s="6">
        <v>42861</v>
      </c>
      <c r="N8192" s="6">
        <v>42861</v>
      </c>
      <c r="O8192" t="s">
        <v>5953</v>
      </c>
    </row>
    <row r="8193" spans="1:15" x14ac:dyDescent="0.3">
      <c r="A8193" t="s">
        <v>38062</v>
      </c>
      <c r="B8193">
        <v>1965488</v>
      </c>
      <c r="D8193">
        <v>0</v>
      </c>
      <c r="E8193" t="s">
        <v>5956</v>
      </c>
      <c r="F8193" t="s">
        <v>6258</v>
      </c>
      <c r="G8193" t="s">
        <v>38063</v>
      </c>
      <c r="H8193">
        <v>50</v>
      </c>
      <c r="I8193" t="s">
        <v>5987</v>
      </c>
      <c r="J8193" t="s">
        <v>38064</v>
      </c>
      <c r="K8193" t="s">
        <v>6135</v>
      </c>
      <c r="L8193">
        <v>60</v>
      </c>
      <c r="M8193" s="6">
        <v>42861</v>
      </c>
      <c r="N8193" s="6">
        <v>42861</v>
      </c>
      <c r="O8193" t="s">
        <v>5953</v>
      </c>
    </row>
    <row r="8194" spans="1:15" x14ac:dyDescent="0.3">
      <c r="A8194" t="s">
        <v>38065</v>
      </c>
      <c r="B8194">
        <v>1965489</v>
      </c>
      <c r="D8194">
        <v>0</v>
      </c>
      <c r="E8194" t="s">
        <v>5956</v>
      </c>
      <c r="F8194" t="s">
        <v>6258</v>
      </c>
      <c r="G8194" t="s">
        <v>38066</v>
      </c>
      <c r="H8194" t="s">
        <v>9087</v>
      </c>
      <c r="I8194" t="s">
        <v>5987</v>
      </c>
      <c r="J8194" t="s">
        <v>38067</v>
      </c>
      <c r="K8194" t="s">
        <v>6135</v>
      </c>
      <c r="L8194">
        <v>63</v>
      </c>
      <c r="M8194" s="6">
        <v>42861</v>
      </c>
      <c r="N8194" s="6">
        <v>42861</v>
      </c>
      <c r="O8194" t="s">
        <v>5953</v>
      </c>
    </row>
    <row r="8195" spans="1:15" x14ac:dyDescent="0.3">
      <c r="A8195" t="s">
        <v>38068</v>
      </c>
      <c r="B8195">
        <v>1965490</v>
      </c>
      <c r="D8195">
        <v>0</v>
      </c>
      <c r="E8195" t="s">
        <v>5956</v>
      </c>
      <c r="F8195" t="s">
        <v>6258</v>
      </c>
      <c r="G8195" t="s">
        <v>29458</v>
      </c>
      <c r="H8195" t="s">
        <v>19578</v>
      </c>
      <c r="I8195" t="s">
        <v>5987</v>
      </c>
      <c r="J8195" t="s">
        <v>38069</v>
      </c>
      <c r="K8195" t="s">
        <v>6135</v>
      </c>
      <c r="L8195">
        <v>67</v>
      </c>
      <c r="M8195" s="6">
        <v>42861</v>
      </c>
      <c r="N8195" s="6">
        <v>42861</v>
      </c>
      <c r="O8195" t="s">
        <v>5953</v>
      </c>
    </row>
    <row r="8196" spans="1:15" x14ac:dyDescent="0.3">
      <c r="A8196" t="s">
        <v>38070</v>
      </c>
      <c r="B8196">
        <v>1965491</v>
      </c>
      <c r="D8196">
        <v>0</v>
      </c>
      <c r="E8196" t="s">
        <v>5956</v>
      </c>
      <c r="F8196" t="s">
        <v>6258</v>
      </c>
      <c r="G8196" t="s">
        <v>38071</v>
      </c>
      <c r="H8196" t="s">
        <v>9399</v>
      </c>
      <c r="I8196" t="s">
        <v>5987</v>
      </c>
      <c r="J8196" t="s">
        <v>38072</v>
      </c>
      <c r="K8196" t="s">
        <v>6135</v>
      </c>
      <c r="L8196">
        <v>68</v>
      </c>
      <c r="M8196" s="6">
        <v>42861</v>
      </c>
      <c r="N8196" s="6">
        <v>42861</v>
      </c>
      <c r="O8196" t="s">
        <v>5953</v>
      </c>
    </row>
    <row r="8197" spans="1:15" x14ac:dyDescent="0.3">
      <c r="A8197" t="s">
        <v>38073</v>
      </c>
      <c r="B8197">
        <v>1965492</v>
      </c>
      <c r="D8197">
        <v>0</v>
      </c>
      <c r="E8197" t="s">
        <v>5956</v>
      </c>
      <c r="F8197" t="s">
        <v>6258</v>
      </c>
      <c r="G8197" t="s">
        <v>18535</v>
      </c>
      <c r="H8197" t="s">
        <v>6684</v>
      </c>
      <c r="I8197" t="s">
        <v>5987</v>
      </c>
      <c r="J8197" t="s">
        <v>38074</v>
      </c>
      <c r="K8197" t="s">
        <v>6135</v>
      </c>
      <c r="L8197">
        <v>72</v>
      </c>
      <c r="M8197" s="6">
        <v>42861</v>
      </c>
      <c r="N8197" s="6">
        <v>42861</v>
      </c>
      <c r="O8197" t="s">
        <v>5953</v>
      </c>
    </row>
    <row r="8198" spans="1:15" x14ac:dyDescent="0.3">
      <c r="A8198" t="s">
        <v>38075</v>
      </c>
      <c r="B8198">
        <v>1965493</v>
      </c>
      <c r="D8198">
        <v>0</v>
      </c>
      <c r="E8198" t="s">
        <v>5956</v>
      </c>
      <c r="F8198" t="s">
        <v>6258</v>
      </c>
      <c r="G8198" t="s">
        <v>38076</v>
      </c>
      <c r="H8198" t="s">
        <v>8621</v>
      </c>
      <c r="I8198" t="s">
        <v>5987</v>
      </c>
      <c r="J8198" t="s">
        <v>38077</v>
      </c>
      <c r="K8198" t="s">
        <v>6135</v>
      </c>
      <c r="L8198">
        <v>64</v>
      </c>
      <c r="M8198" s="6">
        <v>42861</v>
      </c>
      <c r="N8198" s="6">
        <v>42861</v>
      </c>
      <c r="O8198" t="s">
        <v>5953</v>
      </c>
    </row>
    <row r="8199" spans="1:15" x14ac:dyDescent="0.3">
      <c r="A8199" t="s">
        <v>38078</v>
      </c>
      <c r="B8199">
        <v>1965494</v>
      </c>
      <c r="D8199">
        <v>0</v>
      </c>
      <c r="E8199" t="s">
        <v>5956</v>
      </c>
      <c r="F8199" t="s">
        <v>6258</v>
      </c>
      <c r="G8199" t="s">
        <v>38079</v>
      </c>
      <c r="H8199" t="s">
        <v>8029</v>
      </c>
      <c r="I8199" t="s">
        <v>5987</v>
      </c>
      <c r="J8199" t="s">
        <v>38080</v>
      </c>
      <c r="K8199" t="s">
        <v>6135</v>
      </c>
      <c r="L8199">
        <v>63</v>
      </c>
      <c r="M8199" s="6">
        <v>42861</v>
      </c>
      <c r="N8199" s="6">
        <v>42861</v>
      </c>
      <c r="O8199" t="s">
        <v>5953</v>
      </c>
    </row>
    <row r="8200" spans="1:15" x14ac:dyDescent="0.3">
      <c r="A8200" t="s">
        <v>38081</v>
      </c>
      <c r="B8200">
        <v>1965532</v>
      </c>
      <c r="D8200">
        <v>0</v>
      </c>
      <c r="E8200" t="s">
        <v>9228</v>
      </c>
      <c r="F8200" t="s">
        <v>5978</v>
      </c>
      <c r="G8200" t="s">
        <v>38082</v>
      </c>
      <c r="H8200" t="s">
        <v>6160</v>
      </c>
      <c r="I8200" t="s">
        <v>5987</v>
      </c>
      <c r="J8200" t="s">
        <v>38083</v>
      </c>
      <c r="K8200" t="s">
        <v>6135</v>
      </c>
      <c r="L8200">
        <v>67</v>
      </c>
      <c r="M8200" s="6">
        <v>42861</v>
      </c>
      <c r="N8200" s="6">
        <v>42861</v>
      </c>
      <c r="O8200" t="s">
        <v>5953</v>
      </c>
    </row>
    <row r="8201" spans="1:15" x14ac:dyDescent="0.3">
      <c r="A8201" t="s">
        <v>38084</v>
      </c>
      <c r="B8201">
        <v>1965533</v>
      </c>
      <c r="D8201">
        <v>0</v>
      </c>
      <c r="E8201" t="s">
        <v>9228</v>
      </c>
      <c r="F8201" t="s">
        <v>5978</v>
      </c>
      <c r="G8201" t="s">
        <v>38085</v>
      </c>
      <c r="H8201" t="s">
        <v>7629</v>
      </c>
      <c r="I8201" t="s">
        <v>5987</v>
      </c>
      <c r="J8201" t="s">
        <v>38086</v>
      </c>
      <c r="K8201" t="s">
        <v>6135</v>
      </c>
      <c r="L8201">
        <v>24</v>
      </c>
      <c r="M8201" s="6">
        <v>42861</v>
      </c>
      <c r="N8201" s="6">
        <v>42861</v>
      </c>
      <c r="O8201" t="s">
        <v>5953</v>
      </c>
    </row>
    <row r="8202" spans="1:15" x14ac:dyDescent="0.3">
      <c r="A8202" t="s">
        <v>38087</v>
      </c>
      <c r="B8202">
        <v>1965534</v>
      </c>
      <c r="D8202">
        <v>0</v>
      </c>
      <c r="E8202" t="s">
        <v>9228</v>
      </c>
      <c r="F8202" t="s">
        <v>5978</v>
      </c>
      <c r="G8202" t="s">
        <v>38088</v>
      </c>
      <c r="H8202" t="s">
        <v>9603</v>
      </c>
      <c r="I8202" t="s">
        <v>5987</v>
      </c>
      <c r="J8202" t="s">
        <v>38089</v>
      </c>
      <c r="K8202" t="s">
        <v>6135</v>
      </c>
      <c r="L8202">
        <v>24</v>
      </c>
      <c r="M8202" s="6">
        <v>42861</v>
      </c>
      <c r="N8202" s="6">
        <v>42861</v>
      </c>
      <c r="O8202" t="s">
        <v>5953</v>
      </c>
    </row>
    <row r="8203" spans="1:15" x14ac:dyDescent="0.3">
      <c r="A8203" t="s">
        <v>38090</v>
      </c>
      <c r="B8203">
        <v>1965535</v>
      </c>
      <c r="D8203">
        <v>0</v>
      </c>
      <c r="E8203" t="s">
        <v>9228</v>
      </c>
      <c r="F8203" t="s">
        <v>5978</v>
      </c>
      <c r="G8203" t="s">
        <v>38091</v>
      </c>
      <c r="H8203">
        <v>58</v>
      </c>
      <c r="I8203" t="s">
        <v>5987</v>
      </c>
      <c r="J8203" t="s">
        <v>38092</v>
      </c>
      <c r="K8203" t="s">
        <v>6135</v>
      </c>
      <c r="L8203">
        <v>53</v>
      </c>
      <c r="M8203" s="6">
        <v>42861</v>
      </c>
      <c r="N8203" s="6">
        <v>42861</v>
      </c>
      <c r="O8203" t="s">
        <v>5953</v>
      </c>
    </row>
    <row r="8204" spans="1:15" x14ac:dyDescent="0.3">
      <c r="A8204" t="s">
        <v>38093</v>
      </c>
      <c r="B8204">
        <v>1965536</v>
      </c>
      <c r="D8204">
        <v>0</v>
      </c>
      <c r="E8204" t="s">
        <v>9228</v>
      </c>
      <c r="F8204" t="s">
        <v>5978</v>
      </c>
      <c r="G8204" t="s">
        <v>38094</v>
      </c>
      <c r="H8204" t="s">
        <v>32122</v>
      </c>
      <c r="I8204" t="s">
        <v>5987</v>
      </c>
      <c r="J8204" t="s">
        <v>38095</v>
      </c>
      <c r="K8204" t="s">
        <v>6135</v>
      </c>
      <c r="L8204">
        <v>20</v>
      </c>
      <c r="M8204" s="6">
        <v>42861</v>
      </c>
      <c r="N8204" s="6">
        <v>42861</v>
      </c>
      <c r="O8204" t="s">
        <v>5953</v>
      </c>
    </row>
    <row r="8205" spans="1:15" x14ac:dyDescent="0.3">
      <c r="A8205" t="s">
        <v>38096</v>
      </c>
      <c r="B8205">
        <v>1968339</v>
      </c>
      <c r="D8205">
        <v>0</v>
      </c>
      <c r="E8205" t="s">
        <v>6230</v>
      </c>
      <c r="F8205" t="s">
        <v>7570</v>
      </c>
      <c r="G8205" t="s">
        <v>38097</v>
      </c>
      <c r="H8205">
        <v>58</v>
      </c>
      <c r="I8205" t="s">
        <v>5987</v>
      </c>
      <c r="J8205" t="s">
        <v>38098</v>
      </c>
      <c r="K8205">
        <v>8</v>
      </c>
      <c r="L8205">
        <v>8</v>
      </c>
      <c r="M8205" s="6">
        <v>42265</v>
      </c>
      <c r="N8205" s="6">
        <v>42812</v>
      </c>
      <c r="O8205" t="s">
        <v>5953</v>
      </c>
    </row>
    <row r="8206" spans="1:15" x14ac:dyDescent="0.3">
      <c r="A8206" t="s">
        <v>38099</v>
      </c>
      <c r="B8206">
        <v>1968340</v>
      </c>
      <c r="D8206">
        <v>0</v>
      </c>
      <c r="E8206" t="s">
        <v>6230</v>
      </c>
      <c r="F8206" t="s">
        <v>7570</v>
      </c>
      <c r="G8206" t="s">
        <v>38100</v>
      </c>
      <c r="H8206" t="s">
        <v>16020</v>
      </c>
      <c r="I8206" t="s">
        <v>5987</v>
      </c>
      <c r="J8206" t="s">
        <v>38101</v>
      </c>
      <c r="K8206">
        <v>9</v>
      </c>
      <c r="L8206">
        <v>9</v>
      </c>
      <c r="M8206" s="6">
        <v>42812</v>
      </c>
      <c r="N8206" s="6">
        <v>42812</v>
      </c>
      <c r="O8206" t="s">
        <v>5953</v>
      </c>
    </row>
    <row r="8207" spans="1:15" x14ac:dyDescent="0.3">
      <c r="A8207" t="s">
        <v>38102</v>
      </c>
      <c r="B8207">
        <v>1969736</v>
      </c>
      <c r="D8207">
        <v>0</v>
      </c>
      <c r="E8207" t="s">
        <v>5956</v>
      </c>
      <c r="F8207" t="s">
        <v>6258</v>
      </c>
      <c r="G8207" t="s">
        <v>38103</v>
      </c>
      <c r="H8207" t="s">
        <v>13590</v>
      </c>
      <c r="I8207" t="s">
        <v>5987</v>
      </c>
      <c r="J8207" t="s">
        <v>38104</v>
      </c>
      <c r="K8207" t="s">
        <v>6135</v>
      </c>
      <c r="L8207">
        <v>53</v>
      </c>
      <c r="M8207" s="6">
        <v>42823</v>
      </c>
      <c r="N8207" s="6">
        <v>42823</v>
      </c>
      <c r="O8207" t="s">
        <v>5953</v>
      </c>
    </row>
    <row r="8208" spans="1:15" x14ac:dyDescent="0.3">
      <c r="A8208" t="s">
        <v>38105</v>
      </c>
      <c r="B8208">
        <v>1969841</v>
      </c>
      <c r="D8208">
        <v>0</v>
      </c>
      <c r="E8208" t="s">
        <v>9228</v>
      </c>
      <c r="F8208" t="s">
        <v>5978</v>
      </c>
      <c r="G8208" t="s">
        <v>38106</v>
      </c>
      <c r="H8208" t="s">
        <v>11632</v>
      </c>
      <c r="I8208" t="s">
        <v>5987</v>
      </c>
      <c r="J8208" t="s">
        <v>38107</v>
      </c>
      <c r="K8208" t="s">
        <v>6135</v>
      </c>
      <c r="L8208">
        <v>91</v>
      </c>
      <c r="M8208" s="6">
        <v>42819</v>
      </c>
      <c r="N8208" s="6">
        <v>42879</v>
      </c>
      <c r="O8208" t="s">
        <v>5953</v>
      </c>
    </row>
    <row r="8209" spans="1:15" x14ac:dyDescent="0.3">
      <c r="A8209" t="s">
        <v>38108</v>
      </c>
      <c r="B8209">
        <v>1970744</v>
      </c>
      <c r="D8209">
        <v>0</v>
      </c>
      <c r="E8209" t="s">
        <v>5956</v>
      </c>
      <c r="F8209" t="s">
        <v>6184</v>
      </c>
      <c r="G8209" t="s">
        <v>38109</v>
      </c>
      <c r="H8209" t="s">
        <v>20984</v>
      </c>
      <c r="I8209" t="s">
        <v>5987</v>
      </c>
      <c r="J8209" t="s">
        <v>38110</v>
      </c>
      <c r="K8209">
        <v>199</v>
      </c>
      <c r="L8209">
        <v>199</v>
      </c>
      <c r="M8209" s="6">
        <v>42875</v>
      </c>
      <c r="N8209" s="6">
        <v>42875</v>
      </c>
      <c r="O8209" t="s">
        <v>5953</v>
      </c>
    </row>
    <row r="8210" spans="1:15" x14ac:dyDescent="0.3">
      <c r="A8210" t="s">
        <v>38111</v>
      </c>
      <c r="B8210">
        <v>1970746</v>
      </c>
      <c r="D8210">
        <v>0</v>
      </c>
      <c r="E8210" t="s">
        <v>5956</v>
      </c>
      <c r="F8210" t="s">
        <v>6184</v>
      </c>
      <c r="G8210" t="s">
        <v>38112</v>
      </c>
      <c r="H8210" t="s">
        <v>12553</v>
      </c>
      <c r="I8210" t="s">
        <v>5987</v>
      </c>
      <c r="J8210" t="s">
        <v>38113</v>
      </c>
      <c r="K8210">
        <v>231</v>
      </c>
      <c r="L8210">
        <v>231</v>
      </c>
      <c r="M8210" s="6">
        <v>42875</v>
      </c>
      <c r="N8210" s="6">
        <v>42875</v>
      </c>
      <c r="O8210" t="s">
        <v>5953</v>
      </c>
    </row>
    <row r="8211" spans="1:15" x14ac:dyDescent="0.3">
      <c r="A8211" t="s">
        <v>38114</v>
      </c>
      <c r="B8211">
        <v>1970747</v>
      </c>
      <c r="D8211">
        <v>0</v>
      </c>
      <c r="E8211" t="s">
        <v>5956</v>
      </c>
      <c r="F8211" t="s">
        <v>6014</v>
      </c>
      <c r="G8211" t="s">
        <v>38115</v>
      </c>
      <c r="H8211" t="s">
        <v>6768</v>
      </c>
      <c r="I8211" t="s">
        <v>5987</v>
      </c>
      <c r="J8211" t="s">
        <v>38116</v>
      </c>
      <c r="K8211" t="s">
        <v>6135</v>
      </c>
      <c r="L8211">
        <v>87</v>
      </c>
      <c r="M8211" s="6">
        <v>42823</v>
      </c>
      <c r="N8211" s="6">
        <v>42823</v>
      </c>
      <c r="O8211" t="s">
        <v>5953</v>
      </c>
    </row>
    <row r="8212" spans="1:15" x14ac:dyDescent="0.3">
      <c r="A8212" t="s">
        <v>38117</v>
      </c>
      <c r="B8212">
        <v>1970773</v>
      </c>
      <c r="D8212">
        <v>0</v>
      </c>
      <c r="E8212" t="s">
        <v>5956</v>
      </c>
      <c r="F8212" t="s">
        <v>5978</v>
      </c>
      <c r="G8212" t="s">
        <v>38118</v>
      </c>
      <c r="H8212" t="s">
        <v>8289</v>
      </c>
      <c r="I8212" t="s">
        <v>5987</v>
      </c>
      <c r="J8212" t="s">
        <v>38119</v>
      </c>
      <c r="K8212" t="s">
        <v>6135</v>
      </c>
      <c r="L8212">
        <v>87</v>
      </c>
      <c r="M8212" s="6">
        <v>42854</v>
      </c>
      <c r="N8212" s="6">
        <v>42854</v>
      </c>
      <c r="O8212" t="s">
        <v>5953</v>
      </c>
    </row>
    <row r="8213" spans="1:15" x14ac:dyDescent="0.3">
      <c r="A8213" t="s">
        <v>38120</v>
      </c>
      <c r="B8213">
        <v>1970776</v>
      </c>
      <c r="D8213">
        <v>0</v>
      </c>
      <c r="E8213" t="s">
        <v>5956</v>
      </c>
      <c r="F8213" t="s">
        <v>6184</v>
      </c>
      <c r="G8213" t="s">
        <v>38121</v>
      </c>
      <c r="H8213" t="s">
        <v>6127</v>
      </c>
      <c r="I8213" t="s">
        <v>5987</v>
      </c>
      <c r="J8213" t="s">
        <v>38122</v>
      </c>
      <c r="K8213">
        <v>281</v>
      </c>
      <c r="L8213">
        <v>281</v>
      </c>
      <c r="M8213" s="6">
        <v>42861</v>
      </c>
      <c r="N8213" s="6">
        <v>42861</v>
      </c>
      <c r="O8213" t="s">
        <v>5953</v>
      </c>
    </row>
    <row r="8214" spans="1:15" x14ac:dyDescent="0.3">
      <c r="A8214" t="s">
        <v>38123</v>
      </c>
      <c r="B8214">
        <v>1970789</v>
      </c>
      <c r="D8214">
        <v>0</v>
      </c>
      <c r="E8214" t="s">
        <v>5956</v>
      </c>
      <c r="F8214" t="s">
        <v>6258</v>
      </c>
      <c r="G8214" t="s">
        <v>38124</v>
      </c>
      <c r="H8214" t="s">
        <v>8979</v>
      </c>
      <c r="I8214" t="s">
        <v>5987</v>
      </c>
      <c r="J8214" t="s">
        <v>38125</v>
      </c>
      <c r="K8214">
        <v>164</v>
      </c>
      <c r="L8214">
        <v>142</v>
      </c>
      <c r="M8214" s="6">
        <v>42861</v>
      </c>
      <c r="N8214" s="6">
        <v>42861</v>
      </c>
      <c r="O8214" t="s">
        <v>5953</v>
      </c>
    </row>
    <row r="8215" spans="1:15" x14ac:dyDescent="0.3">
      <c r="A8215" t="s">
        <v>38126</v>
      </c>
      <c r="B8215">
        <v>1970794</v>
      </c>
      <c r="D8215">
        <v>0</v>
      </c>
      <c r="E8215" t="s">
        <v>5956</v>
      </c>
      <c r="F8215" t="s">
        <v>6258</v>
      </c>
      <c r="G8215" t="s">
        <v>6802</v>
      </c>
      <c r="H8215" t="s">
        <v>8885</v>
      </c>
      <c r="I8215" t="s">
        <v>5987</v>
      </c>
      <c r="J8215" t="s">
        <v>38127</v>
      </c>
      <c r="K8215">
        <v>112</v>
      </c>
      <c r="L8215">
        <v>112</v>
      </c>
      <c r="M8215" s="6">
        <v>42861</v>
      </c>
      <c r="N8215" s="6">
        <v>42861</v>
      </c>
      <c r="O8215" t="s">
        <v>5953</v>
      </c>
    </row>
    <row r="8216" spans="1:15" x14ac:dyDescent="0.3">
      <c r="A8216" t="s">
        <v>38128</v>
      </c>
      <c r="B8216">
        <v>1970795</v>
      </c>
      <c r="D8216">
        <v>0</v>
      </c>
      <c r="E8216" t="s">
        <v>9228</v>
      </c>
      <c r="F8216" t="s">
        <v>5978</v>
      </c>
      <c r="G8216" t="s">
        <v>38129</v>
      </c>
      <c r="H8216" t="s">
        <v>8739</v>
      </c>
      <c r="I8216" t="s">
        <v>5987</v>
      </c>
      <c r="J8216" t="s">
        <v>38130</v>
      </c>
      <c r="K8216">
        <v>69</v>
      </c>
      <c r="L8216">
        <v>69</v>
      </c>
      <c r="M8216" s="6">
        <v>42861</v>
      </c>
      <c r="N8216" s="6">
        <v>42861</v>
      </c>
      <c r="O8216" t="s">
        <v>5953</v>
      </c>
    </row>
    <row r="8217" spans="1:15" x14ac:dyDescent="0.3">
      <c r="A8217" t="s">
        <v>38131</v>
      </c>
      <c r="B8217">
        <v>1970797</v>
      </c>
      <c r="D8217">
        <v>0</v>
      </c>
      <c r="E8217" t="s">
        <v>5956</v>
      </c>
      <c r="F8217" t="s">
        <v>6184</v>
      </c>
      <c r="G8217" t="s">
        <v>38132</v>
      </c>
      <c r="H8217" t="s">
        <v>9453</v>
      </c>
      <c r="I8217" t="s">
        <v>5987</v>
      </c>
      <c r="J8217" t="s">
        <v>38133</v>
      </c>
      <c r="K8217">
        <v>56</v>
      </c>
      <c r="L8217">
        <v>56</v>
      </c>
      <c r="M8217" s="6">
        <v>42861</v>
      </c>
      <c r="N8217" s="6">
        <v>42861</v>
      </c>
      <c r="O8217" t="s">
        <v>5953</v>
      </c>
    </row>
    <row r="8218" spans="1:15" x14ac:dyDescent="0.3">
      <c r="A8218" t="s">
        <v>38134</v>
      </c>
      <c r="B8218">
        <v>1970798</v>
      </c>
      <c r="D8218">
        <v>0</v>
      </c>
      <c r="E8218" t="s">
        <v>9228</v>
      </c>
      <c r="F8218" t="s">
        <v>5978</v>
      </c>
      <c r="G8218" t="s">
        <v>38135</v>
      </c>
      <c r="H8218" t="s">
        <v>6749</v>
      </c>
      <c r="I8218" t="s">
        <v>5987</v>
      </c>
      <c r="J8218" t="s">
        <v>38136</v>
      </c>
      <c r="K8218">
        <v>81</v>
      </c>
      <c r="L8218">
        <v>81</v>
      </c>
      <c r="M8218" s="6">
        <v>42861</v>
      </c>
      <c r="N8218" s="6">
        <v>42861</v>
      </c>
      <c r="O8218" t="s">
        <v>5953</v>
      </c>
    </row>
    <row r="8219" spans="1:15" x14ac:dyDescent="0.3">
      <c r="A8219" t="s">
        <v>38137</v>
      </c>
      <c r="B8219">
        <v>1971232</v>
      </c>
      <c r="D8219">
        <v>0</v>
      </c>
      <c r="E8219" t="s">
        <v>9228</v>
      </c>
      <c r="F8219" t="s">
        <v>5978</v>
      </c>
      <c r="G8219" t="s">
        <v>38138</v>
      </c>
      <c r="H8219" t="s">
        <v>29904</v>
      </c>
      <c r="I8219" t="s">
        <v>5987</v>
      </c>
      <c r="J8219" t="s">
        <v>38139</v>
      </c>
      <c r="K8219">
        <v>74</v>
      </c>
      <c r="L8219">
        <v>74</v>
      </c>
      <c r="M8219" s="6">
        <v>42823</v>
      </c>
      <c r="N8219" s="6">
        <v>42823</v>
      </c>
      <c r="O8219" t="s">
        <v>5953</v>
      </c>
    </row>
    <row r="8220" spans="1:15" x14ac:dyDescent="0.3">
      <c r="A8220" t="s">
        <v>38140</v>
      </c>
      <c r="B8220">
        <v>1971410</v>
      </c>
      <c r="D8220">
        <v>0</v>
      </c>
      <c r="E8220" t="s">
        <v>9228</v>
      </c>
      <c r="F8220" t="s">
        <v>5978</v>
      </c>
      <c r="G8220" t="s">
        <v>38141</v>
      </c>
      <c r="H8220" t="s">
        <v>6672</v>
      </c>
      <c r="I8220" t="s">
        <v>5987</v>
      </c>
      <c r="J8220" t="s">
        <v>38142</v>
      </c>
      <c r="K8220">
        <v>44</v>
      </c>
      <c r="L8220">
        <v>44</v>
      </c>
      <c r="M8220" s="6">
        <v>42991</v>
      </c>
      <c r="N8220" s="6">
        <v>42991</v>
      </c>
      <c r="O8220" t="s">
        <v>5953</v>
      </c>
    </row>
    <row r="8221" spans="1:15" x14ac:dyDescent="0.3">
      <c r="A8221" t="s">
        <v>38143</v>
      </c>
      <c r="B8221">
        <v>1971411</v>
      </c>
      <c r="D8221">
        <v>0</v>
      </c>
      <c r="E8221" t="s">
        <v>9228</v>
      </c>
      <c r="F8221" t="s">
        <v>5978</v>
      </c>
      <c r="G8221" t="s">
        <v>38144</v>
      </c>
      <c r="H8221" t="s">
        <v>11678</v>
      </c>
      <c r="I8221" t="s">
        <v>5987</v>
      </c>
      <c r="J8221" t="s">
        <v>38145</v>
      </c>
      <c r="K8221">
        <v>50</v>
      </c>
      <c r="L8221">
        <v>50</v>
      </c>
      <c r="M8221" s="6">
        <v>42991</v>
      </c>
      <c r="N8221" s="6">
        <v>42991</v>
      </c>
      <c r="O8221" t="s">
        <v>5953</v>
      </c>
    </row>
    <row r="8222" spans="1:15" x14ac:dyDescent="0.3">
      <c r="A8222" t="s">
        <v>38146</v>
      </c>
      <c r="B8222">
        <v>1971412</v>
      </c>
      <c r="D8222">
        <v>0</v>
      </c>
      <c r="E8222" t="s">
        <v>9228</v>
      </c>
      <c r="F8222" t="s">
        <v>5978</v>
      </c>
      <c r="G8222" t="s">
        <v>38147</v>
      </c>
      <c r="H8222" t="s">
        <v>7443</v>
      </c>
      <c r="I8222" t="s">
        <v>5987</v>
      </c>
      <c r="J8222" t="s">
        <v>38148</v>
      </c>
      <c r="K8222">
        <v>51</v>
      </c>
      <c r="L8222">
        <v>51</v>
      </c>
      <c r="M8222" s="6">
        <v>42991</v>
      </c>
      <c r="N8222" s="6">
        <v>42991</v>
      </c>
      <c r="O8222" t="s">
        <v>5953</v>
      </c>
    </row>
    <row r="8223" spans="1:15" x14ac:dyDescent="0.3">
      <c r="A8223" t="s">
        <v>38149</v>
      </c>
      <c r="B8223">
        <v>1971413</v>
      </c>
      <c r="D8223">
        <v>0</v>
      </c>
      <c r="E8223" t="s">
        <v>9228</v>
      </c>
      <c r="F8223" t="s">
        <v>5978</v>
      </c>
      <c r="G8223" t="s">
        <v>38150</v>
      </c>
      <c r="H8223" t="s">
        <v>6248</v>
      </c>
      <c r="I8223" t="s">
        <v>5987</v>
      </c>
      <c r="J8223" t="s">
        <v>38151</v>
      </c>
      <c r="K8223">
        <v>47</v>
      </c>
      <c r="L8223">
        <v>47</v>
      </c>
      <c r="M8223" s="6">
        <v>42991</v>
      </c>
      <c r="N8223" s="6">
        <v>42991</v>
      </c>
      <c r="O8223" t="s">
        <v>5953</v>
      </c>
    </row>
    <row r="8224" spans="1:15" x14ac:dyDescent="0.3">
      <c r="A8224" t="s">
        <v>38152</v>
      </c>
      <c r="B8224">
        <v>1971414</v>
      </c>
      <c r="D8224">
        <v>0</v>
      </c>
      <c r="E8224" t="s">
        <v>9228</v>
      </c>
      <c r="F8224" t="s">
        <v>5978</v>
      </c>
      <c r="G8224" t="s">
        <v>38153</v>
      </c>
      <c r="H8224" t="s">
        <v>7222</v>
      </c>
      <c r="I8224" t="s">
        <v>5987</v>
      </c>
      <c r="J8224" t="s">
        <v>38154</v>
      </c>
      <c r="K8224">
        <v>55</v>
      </c>
      <c r="L8224">
        <v>54</v>
      </c>
      <c r="M8224" s="6">
        <v>42991</v>
      </c>
      <c r="N8224" s="6">
        <v>42991</v>
      </c>
      <c r="O8224" t="s">
        <v>5953</v>
      </c>
    </row>
    <row r="8225" spans="1:15" x14ac:dyDescent="0.3">
      <c r="A8225" t="s">
        <v>38155</v>
      </c>
      <c r="B8225">
        <v>1971415</v>
      </c>
      <c r="D8225">
        <v>0</v>
      </c>
      <c r="E8225" t="s">
        <v>9228</v>
      </c>
      <c r="F8225" t="s">
        <v>5978</v>
      </c>
      <c r="G8225" t="s">
        <v>38156</v>
      </c>
      <c r="H8225" t="s">
        <v>11678</v>
      </c>
      <c r="I8225" t="s">
        <v>5987</v>
      </c>
      <c r="J8225" t="s">
        <v>38157</v>
      </c>
      <c r="K8225">
        <v>46</v>
      </c>
      <c r="L8225">
        <v>45</v>
      </c>
      <c r="M8225" s="6">
        <v>42991</v>
      </c>
      <c r="N8225" s="6">
        <v>42991</v>
      </c>
      <c r="O8225" t="s">
        <v>5953</v>
      </c>
    </row>
    <row r="8226" spans="1:15" x14ac:dyDescent="0.3">
      <c r="A8226" t="s">
        <v>38158</v>
      </c>
      <c r="B8226">
        <v>1971416</v>
      </c>
      <c r="D8226">
        <v>0</v>
      </c>
      <c r="E8226" t="s">
        <v>9228</v>
      </c>
      <c r="F8226" t="s">
        <v>5978</v>
      </c>
      <c r="G8226" t="s">
        <v>38159</v>
      </c>
      <c r="H8226" t="s">
        <v>10817</v>
      </c>
      <c r="I8226" t="s">
        <v>5987</v>
      </c>
      <c r="J8226" t="s">
        <v>38160</v>
      </c>
      <c r="K8226">
        <v>45</v>
      </c>
      <c r="L8226">
        <v>44</v>
      </c>
      <c r="M8226" s="6">
        <v>42991</v>
      </c>
      <c r="N8226" s="6">
        <v>42991</v>
      </c>
      <c r="O8226" t="s">
        <v>5953</v>
      </c>
    </row>
    <row r="8227" spans="1:15" x14ac:dyDescent="0.3">
      <c r="A8227" t="s">
        <v>38161</v>
      </c>
      <c r="B8227">
        <v>1971417</v>
      </c>
      <c r="D8227">
        <v>0</v>
      </c>
      <c r="E8227" t="s">
        <v>9228</v>
      </c>
      <c r="F8227" t="s">
        <v>5978</v>
      </c>
      <c r="G8227" t="s">
        <v>38162</v>
      </c>
      <c r="H8227">
        <v>39</v>
      </c>
      <c r="I8227" t="s">
        <v>5987</v>
      </c>
      <c r="J8227" t="s">
        <v>38163</v>
      </c>
      <c r="K8227">
        <v>55</v>
      </c>
      <c r="L8227">
        <v>55</v>
      </c>
      <c r="M8227" s="6">
        <v>42991</v>
      </c>
      <c r="N8227" s="6">
        <v>42991</v>
      </c>
      <c r="O8227" t="s">
        <v>5953</v>
      </c>
    </row>
    <row r="8228" spans="1:15" x14ac:dyDescent="0.3">
      <c r="A8228" t="s">
        <v>38164</v>
      </c>
      <c r="B8228">
        <v>1971418</v>
      </c>
      <c r="D8228">
        <v>0</v>
      </c>
      <c r="E8228" t="s">
        <v>9228</v>
      </c>
      <c r="F8228" t="s">
        <v>5978</v>
      </c>
      <c r="G8228" t="s">
        <v>7854</v>
      </c>
      <c r="H8228" t="s">
        <v>11614</v>
      </c>
      <c r="I8228" t="s">
        <v>5987</v>
      </c>
      <c r="J8228" t="s">
        <v>38165</v>
      </c>
      <c r="K8228">
        <v>52</v>
      </c>
      <c r="L8228">
        <v>52</v>
      </c>
      <c r="M8228" s="6">
        <v>42991</v>
      </c>
      <c r="N8228" s="6">
        <v>42991</v>
      </c>
      <c r="O8228" t="s">
        <v>5953</v>
      </c>
    </row>
    <row r="8229" spans="1:15" x14ac:dyDescent="0.3">
      <c r="A8229" t="s">
        <v>38166</v>
      </c>
      <c r="B8229">
        <v>1971419</v>
      </c>
      <c r="D8229">
        <v>0</v>
      </c>
      <c r="E8229" t="s">
        <v>9228</v>
      </c>
      <c r="F8229" t="s">
        <v>5978</v>
      </c>
      <c r="G8229" t="s">
        <v>38167</v>
      </c>
      <c r="H8229" t="s">
        <v>8648</v>
      </c>
      <c r="I8229" t="s">
        <v>5987</v>
      </c>
      <c r="J8229" t="s">
        <v>38168</v>
      </c>
      <c r="K8229">
        <v>43</v>
      </c>
      <c r="L8229">
        <v>43</v>
      </c>
      <c r="M8229" s="6">
        <v>42991</v>
      </c>
      <c r="N8229" s="6">
        <v>42991</v>
      </c>
      <c r="O8229" t="s">
        <v>5953</v>
      </c>
    </row>
    <row r="8230" spans="1:15" x14ac:dyDescent="0.3">
      <c r="A8230" t="s">
        <v>38169</v>
      </c>
      <c r="B8230">
        <v>1971420</v>
      </c>
      <c r="D8230">
        <v>0</v>
      </c>
      <c r="E8230" t="s">
        <v>9228</v>
      </c>
      <c r="F8230" t="s">
        <v>5978</v>
      </c>
      <c r="G8230" t="s">
        <v>38170</v>
      </c>
      <c r="H8230" t="s">
        <v>7139</v>
      </c>
      <c r="I8230" t="s">
        <v>5987</v>
      </c>
      <c r="J8230" t="s">
        <v>38171</v>
      </c>
      <c r="K8230">
        <v>43</v>
      </c>
      <c r="L8230">
        <v>43</v>
      </c>
      <c r="M8230" s="6">
        <v>42991</v>
      </c>
      <c r="N8230" s="6">
        <v>42991</v>
      </c>
      <c r="O8230" t="s">
        <v>5953</v>
      </c>
    </row>
    <row r="8231" spans="1:15" x14ac:dyDescent="0.3">
      <c r="A8231" t="s">
        <v>38172</v>
      </c>
      <c r="B8231">
        <v>1971421</v>
      </c>
      <c r="D8231">
        <v>0</v>
      </c>
      <c r="E8231" t="s">
        <v>9228</v>
      </c>
      <c r="F8231" t="s">
        <v>5978</v>
      </c>
      <c r="G8231" t="s">
        <v>38173</v>
      </c>
      <c r="H8231">
        <v>39</v>
      </c>
      <c r="I8231" t="s">
        <v>5987</v>
      </c>
      <c r="J8231" t="s">
        <v>38174</v>
      </c>
      <c r="K8231">
        <v>45</v>
      </c>
      <c r="L8231">
        <v>44</v>
      </c>
      <c r="M8231" s="6">
        <v>42991</v>
      </c>
      <c r="N8231" s="6">
        <v>42991</v>
      </c>
      <c r="O8231" t="s">
        <v>5953</v>
      </c>
    </row>
    <row r="8232" spans="1:15" x14ac:dyDescent="0.3">
      <c r="A8232" t="s">
        <v>38175</v>
      </c>
      <c r="B8232">
        <v>1971422</v>
      </c>
      <c r="D8232">
        <v>0</v>
      </c>
      <c r="E8232" t="s">
        <v>9228</v>
      </c>
      <c r="F8232" t="s">
        <v>5978</v>
      </c>
      <c r="G8232" t="s">
        <v>38176</v>
      </c>
      <c r="H8232" t="s">
        <v>11614</v>
      </c>
      <c r="I8232" t="s">
        <v>5987</v>
      </c>
      <c r="J8232" t="s">
        <v>38177</v>
      </c>
      <c r="K8232">
        <v>42</v>
      </c>
      <c r="L8232">
        <v>42</v>
      </c>
      <c r="M8232" s="6">
        <v>42991</v>
      </c>
      <c r="N8232" s="6">
        <v>42991</v>
      </c>
      <c r="O8232" t="s">
        <v>5953</v>
      </c>
    </row>
    <row r="8233" spans="1:15" x14ac:dyDescent="0.3">
      <c r="A8233" t="s">
        <v>38178</v>
      </c>
      <c r="B8233">
        <v>1971423</v>
      </c>
      <c r="D8233">
        <v>0</v>
      </c>
      <c r="E8233" t="s">
        <v>9228</v>
      </c>
      <c r="F8233" t="s">
        <v>5978</v>
      </c>
      <c r="G8233" t="s">
        <v>38179</v>
      </c>
      <c r="H8233" t="s">
        <v>10817</v>
      </c>
      <c r="I8233" t="s">
        <v>5987</v>
      </c>
      <c r="J8233" t="s">
        <v>38180</v>
      </c>
      <c r="K8233">
        <v>45</v>
      </c>
      <c r="L8233">
        <v>45</v>
      </c>
      <c r="M8233" s="6">
        <v>42991</v>
      </c>
      <c r="N8233" s="6">
        <v>42991</v>
      </c>
      <c r="O8233" t="s">
        <v>5953</v>
      </c>
    </row>
    <row r="8234" spans="1:15" x14ac:dyDescent="0.3">
      <c r="A8234" t="s">
        <v>38181</v>
      </c>
      <c r="B8234">
        <v>1971424</v>
      </c>
      <c r="D8234">
        <v>0</v>
      </c>
      <c r="E8234" t="s">
        <v>9228</v>
      </c>
      <c r="F8234" t="s">
        <v>5978</v>
      </c>
      <c r="G8234" t="s">
        <v>38182</v>
      </c>
      <c r="H8234" t="s">
        <v>11614</v>
      </c>
      <c r="I8234" t="s">
        <v>5987</v>
      </c>
      <c r="J8234" t="s">
        <v>38183</v>
      </c>
      <c r="K8234">
        <v>47</v>
      </c>
      <c r="L8234">
        <v>47</v>
      </c>
      <c r="M8234" s="6">
        <v>42991</v>
      </c>
      <c r="N8234" s="6">
        <v>42991</v>
      </c>
      <c r="O8234" t="s">
        <v>5953</v>
      </c>
    </row>
    <row r="8235" spans="1:15" x14ac:dyDescent="0.3">
      <c r="A8235" t="s">
        <v>38184</v>
      </c>
      <c r="B8235">
        <v>1971425</v>
      </c>
      <c r="D8235">
        <v>0</v>
      </c>
      <c r="E8235" t="s">
        <v>9228</v>
      </c>
      <c r="F8235" t="s">
        <v>5978</v>
      </c>
      <c r="G8235" t="s">
        <v>38185</v>
      </c>
      <c r="H8235" t="s">
        <v>10817</v>
      </c>
      <c r="I8235" t="s">
        <v>5987</v>
      </c>
      <c r="J8235" t="s">
        <v>38186</v>
      </c>
      <c r="K8235">
        <v>46</v>
      </c>
      <c r="L8235">
        <v>46</v>
      </c>
      <c r="M8235" s="6">
        <v>42991</v>
      </c>
      <c r="N8235" s="6">
        <v>42991</v>
      </c>
      <c r="O8235" t="s">
        <v>5953</v>
      </c>
    </row>
    <row r="8236" spans="1:15" x14ac:dyDescent="0.3">
      <c r="A8236" t="s">
        <v>38187</v>
      </c>
      <c r="B8236">
        <v>1971426</v>
      </c>
      <c r="D8236">
        <v>0</v>
      </c>
      <c r="E8236" t="s">
        <v>9228</v>
      </c>
      <c r="F8236" t="s">
        <v>5978</v>
      </c>
      <c r="G8236" t="s">
        <v>38188</v>
      </c>
      <c r="H8236" t="s">
        <v>11614</v>
      </c>
      <c r="I8236" t="s">
        <v>5987</v>
      </c>
      <c r="J8236" t="s">
        <v>38189</v>
      </c>
      <c r="K8236">
        <v>42</v>
      </c>
      <c r="L8236">
        <v>42</v>
      </c>
      <c r="M8236" s="6">
        <v>42991</v>
      </c>
      <c r="N8236" s="6">
        <v>42991</v>
      </c>
      <c r="O8236" t="s">
        <v>5953</v>
      </c>
    </row>
    <row r="8237" spans="1:15" x14ac:dyDescent="0.3">
      <c r="A8237" t="s">
        <v>38190</v>
      </c>
      <c r="B8237">
        <v>1971427</v>
      </c>
      <c r="D8237">
        <v>0</v>
      </c>
      <c r="E8237" t="s">
        <v>9228</v>
      </c>
      <c r="F8237" t="s">
        <v>5978</v>
      </c>
      <c r="G8237" t="s">
        <v>38191</v>
      </c>
      <c r="H8237" t="s">
        <v>6797</v>
      </c>
      <c r="I8237" t="s">
        <v>5987</v>
      </c>
      <c r="J8237" t="s">
        <v>38192</v>
      </c>
      <c r="K8237">
        <v>49</v>
      </c>
      <c r="L8237">
        <v>49</v>
      </c>
      <c r="M8237" s="6">
        <v>42991</v>
      </c>
      <c r="N8237" s="6">
        <v>42991</v>
      </c>
      <c r="O8237" t="s">
        <v>5953</v>
      </c>
    </row>
    <row r="8238" spans="1:15" x14ac:dyDescent="0.3">
      <c r="A8238" t="s">
        <v>38193</v>
      </c>
      <c r="B8238">
        <v>1971428</v>
      </c>
      <c r="D8238">
        <v>0</v>
      </c>
      <c r="E8238" t="s">
        <v>9228</v>
      </c>
      <c r="F8238" t="s">
        <v>5978</v>
      </c>
      <c r="G8238" t="s">
        <v>38194</v>
      </c>
      <c r="H8238" t="s">
        <v>6004</v>
      </c>
      <c r="I8238" t="s">
        <v>5987</v>
      </c>
      <c r="J8238" t="s">
        <v>38195</v>
      </c>
      <c r="K8238">
        <v>43</v>
      </c>
      <c r="L8238">
        <v>43</v>
      </c>
      <c r="M8238" s="6">
        <v>42991</v>
      </c>
      <c r="N8238" s="6">
        <v>42991</v>
      </c>
      <c r="O8238" t="s">
        <v>5953</v>
      </c>
    </row>
    <row r="8239" spans="1:15" x14ac:dyDescent="0.3">
      <c r="A8239" t="s">
        <v>38196</v>
      </c>
      <c r="B8239">
        <v>1971429</v>
      </c>
      <c r="D8239">
        <v>0</v>
      </c>
      <c r="E8239" t="s">
        <v>9228</v>
      </c>
      <c r="F8239" t="s">
        <v>5978</v>
      </c>
      <c r="G8239" t="s">
        <v>38197</v>
      </c>
      <c r="H8239" t="s">
        <v>6010</v>
      </c>
      <c r="I8239" t="s">
        <v>5987</v>
      </c>
      <c r="J8239" t="s">
        <v>38198</v>
      </c>
      <c r="K8239">
        <v>49</v>
      </c>
      <c r="L8239">
        <v>48</v>
      </c>
      <c r="M8239" s="6">
        <v>42991</v>
      </c>
      <c r="N8239" s="6">
        <v>42991</v>
      </c>
      <c r="O8239" t="s">
        <v>5953</v>
      </c>
    </row>
    <row r="8240" spans="1:15" x14ac:dyDescent="0.3">
      <c r="A8240" t="s">
        <v>38199</v>
      </c>
      <c r="B8240">
        <v>1971430</v>
      </c>
      <c r="D8240">
        <v>0</v>
      </c>
      <c r="E8240" t="s">
        <v>9228</v>
      </c>
      <c r="F8240" t="s">
        <v>5978</v>
      </c>
      <c r="G8240" t="s">
        <v>38200</v>
      </c>
      <c r="H8240" t="s">
        <v>6010</v>
      </c>
      <c r="I8240" t="s">
        <v>5987</v>
      </c>
      <c r="J8240" t="s">
        <v>38201</v>
      </c>
      <c r="K8240">
        <v>50</v>
      </c>
      <c r="L8240">
        <v>49</v>
      </c>
      <c r="M8240" s="6">
        <v>42991</v>
      </c>
      <c r="N8240" s="6">
        <v>42991</v>
      </c>
      <c r="O8240" t="s">
        <v>5953</v>
      </c>
    </row>
    <row r="8241" spans="1:15" x14ac:dyDescent="0.3">
      <c r="A8241" t="s">
        <v>38202</v>
      </c>
      <c r="B8241">
        <v>1971431</v>
      </c>
      <c r="D8241">
        <v>0</v>
      </c>
      <c r="E8241" t="s">
        <v>9228</v>
      </c>
      <c r="F8241" t="s">
        <v>5978</v>
      </c>
      <c r="G8241" t="s">
        <v>38203</v>
      </c>
      <c r="H8241" t="s">
        <v>6248</v>
      </c>
      <c r="I8241" t="s">
        <v>5987</v>
      </c>
      <c r="J8241" t="s">
        <v>38204</v>
      </c>
      <c r="K8241">
        <v>51</v>
      </c>
      <c r="L8241">
        <v>51</v>
      </c>
      <c r="M8241" s="6">
        <v>42991</v>
      </c>
      <c r="N8241" s="6">
        <v>42991</v>
      </c>
      <c r="O8241" t="s">
        <v>5953</v>
      </c>
    </row>
    <row r="8242" spans="1:15" x14ac:dyDescent="0.3">
      <c r="A8242" t="s">
        <v>38205</v>
      </c>
      <c r="B8242">
        <v>1971432</v>
      </c>
      <c r="D8242">
        <v>0</v>
      </c>
      <c r="E8242" t="s">
        <v>9228</v>
      </c>
      <c r="F8242" t="s">
        <v>5978</v>
      </c>
      <c r="G8242" t="s">
        <v>38206</v>
      </c>
      <c r="H8242" t="s">
        <v>6010</v>
      </c>
      <c r="I8242" t="s">
        <v>5987</v>
      </c>
      <c r="J8242" t="s">
        <v>38207</v>
      </c>
      <c r="K8242">
        <v>51</v>
      </c>
      <c r="L8242">
        <v>51</v>
      </c>
      <c r="M8242" s="6">
        <v>42991</v>
      </c>
      <c r="N8242" s="6">
        <v>42991</v>
      </c>
      <c r="O8242" t="s">
        <v>5953</v>
      </c>
    </row>
    <row r="8243" spans="1:15" x14ac:dyDescent="0.3">
      <c r="A8243" t="s">
        <v>38208</v>
      </c>
      <c r="B8243">
        <v>1971433</v>
      </c>
      <c r="D8243">
        <v>0</v>
      </c>
      <c r="E8243" t="s">
        <v>9228</v>
      </c>
      <c r="F8243" t="s">
        <v>5978</v>
      </c>
      <c r="G8243" t="s">
        <v>38209</v>
      </c>
      <c r="H8243" t="s">
        <v>10817</v>
      </c>
      <c r="I8243" t="s">
        <v>5987</v>
      </c>
      <c r="J8243" t="s">
        <v>38210</v>
      </c>
      <c r="K8243">
        <v>48</v>
      </c>
      <c r="L8243">
        <v>48</v>
      </c>
      <c r="M8243" s="6">
        <v>42991</v>
      </c>
      <c r="N8243" s="6">
        <v>42991</v>
      </c>
      <c r="O8243" t="s">
        <v>5953</v>
      </c>
    </row>
    <row r="8244" spans="1:15" x14ac:dyDescent="0.3">
      <c r="A8244" t="s">
        <v>38211</v>
      </c>
      <c r="B8244">
        <v>1971434</v>
      </c>
      <c r="D8244">
        <v>0</v>
      </c>
      <c r="E8244" t="s">
        <v>9228</v>
      </c>
      <c r="F8244" t="s">
        <v>5978</v>
      </c>
      <c r="G8244" t="s">
        <v>38212</v>
      </c>
      <c r="H8244" t="s">
        <v>8648</v>
      </c>
      <c r="I8244" t="s">
        <v>5987</v>
      </c>
      <c r="J8244" t="s">
        <v>38213</v>
      </c>
      <c r="K8244">
        <v>48</v>
      </c>
      <c r="L8244">
        <v>47</v>
      </c>
      <c r="M8244" s="6">
        <v>42991</v>
      </c>
      <c r="N8244" s="6">
        <v>42991</v>
      </c>
      <c r="O8244" t="s">
        <v>5953</v>
      </c>
    </row>
    <row r="8245" spans="1:15" x14ac:dyDescent="0.3">
      <c r="A8245" t="s">
        <v>38214</v>
      </c>
      <c r="B8245">
        <v>1971435</v>
      </c>
      <c r="D8245">
        <v>0</v>
      </c>
      <c r="E8245" t="s">
        <v>9228</v>
      </c>
      <c r="F8245" t="s">
        <v>5978</v>
      </c>
      <c r="G8245" t="s">
        <v>38215</v>
      </c>
      <c r="H8245">
        <v>39</v>
      </c>
      <c r="I8245" t="s">
        <v>5987</v>
      </c>
      <c r="J8245" t="s">
        <v>38216</v>
      </c>
      <c r="K8245">
        <v>47</v>
      </c>
      <c r="L8245">
        <v>47</v>
      </c>
      <c r="M8245" s="6">
        <v>42991</v>
      </c>
      <c r="N8245" s="6">
        <v>42991</v>
      </c>
      <c r="O8245" t="s">
        <v>5953</v>
      </c>
    </row>
    <row r="8246" spans="1:15" x14ac:dyDescent="0.3">
      <c r="A8246" t="s">
        <v>38217</v>
      </c>
      <c r="B8246">
        <v>1971436</v>
      </c>
      <c r="D8246">
        <v>0</v>
      </c>
      <c r="E8246" t="s">
        <v>9228</v>
      </c>
      <c r="F8246" t="s">
        <v>5978</v>
      </c>
      <c r="G8246" t="s">
        <v>38218</v>
      </c>
      <c r="H8246" t="s">
        <v>6439</v>
      </c>
      <c r="I8246" t="s">
        <v>5987</v>
      </c>
      <c r="J8246" t="s">
        <v>38219</v>
      </c>
      <c r="K8246">
        <v>47</v>
      </c>
      <c r="L8246">
        <v>47</v>
      </c>
      <c r="M8246" s="6">
        <v>42991</v>
      </c>
      <c r="N8246" s="6">
        <v>42991</v>
      </c>
      <c r="O8246" t="s">
        <v>5953</v>
      </c>
    </row>
    <row r="8247" spans="1:15" x14ac:dyDescent="0.3">
      <c r="A8247" t="s">
        <v>38220</v>
      </c>
      <c r="B8247">
        <v>1971437</v>
      </c>
      <c r="D8247">
        <v>0</v>
      </c>
      <c r="E8247" t="s">
        <v>9228</v>
      </c>
      <c r="F8247" t="s">
        <v>5978</v>
      </c>
      <c r="G8247" t="s">
        <v>38221</v>
      </c>
      <c r="H8247">
        <v>39</v>
      </c>
      <c r="I8247" t="s">
        <v>5987</v>
      </c>
      <c r="J8247" t="s">
        <v>38222</v>
      </c>
      <c r="K8247">
        <v>48</v>
      </c>
      <c r="L8247">
        <v>48</v>
      </c>
      <c r="M8247" s="6">
        <v>42991</v>
      </c>
      <c r="N8247" s="6">
        <v>42991</v>
      </c>
      <c r="O8247" t="s">
        <v>5953</v>
      </c>
    </row>
    <row r="8248" spans="1:15" x14ac:dyDescent="0.3">
      <c r="A8248" t="s">
        <v>38223</v>
      </c>
      <c r="B8248">
        <v>1971438</v>
      </c>
      <c r="D8248">
        <v>0</v>
      </c>
      <c r="E8248" t="s">
        <v>9228</v>
      </c>
      <c r="F8248" t="s">
        <v>5978</v>
      </c>
      <c r="G8248" t="s">
        <v>38224</v>
      </c>
      <c r="H8248" t="s">
        <v>8648</v>
      </c>
      <c r="I8248" t="s">
        <v>5987</v>
      </c>
      <c r="J8248" t="s">
        <v>38225</v>
      </c>
      <c r="K8248">
        <v>43</v>
      </c>
      <c r="L8248">
        <v>43</v>
      </c>
      <c r="M8248" s="6">
        <v>42991</v>
      </c>
      <c r="N8248" s="6">
        <v>42991</v>
      </c>
      <c r="O8248" t="s">
        <v>5953</v>
      </c>
    </row>
    <row r="8249" spans="1:15" x14ac:dyDescent="0.3">
      <c r="A8249" t="s">
        <v>38226</v>
      </c>
      <c r="B8249">
        <v>1971439</v>
      </c>
      <c r="D8249">
        <v>0</v>
      </c>
      <c r="E8249" t="s">
        <v>9228</v>
      </c>
      <c r="F8249" t="s">
        <v>5978</v>
      </c>
      <c r="G8249" t="s">
        <v>38227</v>
      </c>
      <c r="H8249" t="s">
        <v>10817</v>
      </c>
      <c r="I8249" t="s">
        <v>5987</v>
      </c>
      <c r="J8249" t="s">
        <v>38228</v>
      </c>
      <c r="K8249">
        <v>46</v>
      </c>
      <c r="L8249">
        <v>46</v>
      </c>
      <c r="M8249" s="6">
        <v>42991</v>
      </c>
      <c r="N8249" s="6">
        <v>42991</v>
      </c>
      <c r="O8249" t="s">
        <v>5953</v>
      </c>
    </row>
    <row r="8250" spans="1:15" x14ac:dyDescent="0.3">
      <c r="A8250" t="s">
        <v>38229</v>
      </c>
      <c r="B8250">
        <v>1971440</v>
      </c>
      <c r="D8250">
        <v>0</v>
      </c>
      <c r="E8250" t="s">
        <v>9228</v>
      </c>
      <c r="F8250" t="s">
        <v>5978</v>
      </c>
      <c r="G8250" t="s">
        <v>38230</v>
      </c>
      <c r="H8250" t="s">
        <v>10817</v>
      </c>
      <c r="I8250" t="s">
        <v>5987</v>
      </c>
      <c r="J8250" t="s">
        <v>38231</v>
      </c>
      <c r="K8250">
        <v>50</v>
      </c>
      <c r="L8250">
        <v>50</v>
      </c>
      <c r="M8250" s="6">
        <v>42991</v>
      </c>
      <c r="N8250" s="6">
        <v>42991</v>
      </c>
      <c r="O8250" t="s">
        <v>5953</v>
      </c>
    </row>
    <row r="8251" spans="1:15" x14ac:dyDescent="0.3">
      <c r="A8251" t="s">
        <v>38232</v>
      </c>
      <c r="B8251">
        <v>1971441</v>
      </c>
      <c r="D8251">
        <v>0</v>
      </c>
      <c r="E8251" t="s">
        <v>9228</v>
      </c>
      <c r="F8251" t="s">
        <v>5978</v>
      </c>
      <c r="G8251" t="s">
        <v>38233</v>
      </c>
      <c r="H8251">
        <v>39</v>
      </c>
      <c r="I8251" t="s">
        <v>5987</v>
      </c>
      <c r="J8251" t="s">
        <v>38234</v>
      </c>
      <c r="K8251">
        <v>46</v>
      </c>
      <c r="L8251">
        <v>46</v>
      </c>
      <c r="M8251" s="6">
        <v>42991</v>
      </c>
      <c r="N8251" s="6">
        <v>42991</v>
      </c>
      <c r="O8251" t="s">
        <v>5953</v>
      </c>
    </row>
    <row r="8252" spans="1:15" x14ac:dyDescent="0.3">
      <c r="A8252" t="s">
        <v>38235</v>
      </c>
      <c r="B8252">
        <v>1971442</v>
      </c>
      <c r="D8252">
        <v>0</v>
      </c>
      <c r="E8252" t="s">
        <v>9228</v>
      </c>
      <c r="F8252" t="s">
        <v>5978</v>
      </c>
      <c r="G8252" t="s">
        <v>38236</v>
      </c>
      <c r="H8252" t="s">
        <v>11614</v>
      </c>
      <c r="I8252" t="s">
        <v>5987</v>
      </c>
      <c r="J8252" t="s">
        <v>38237</v>
      </c>
      <c r="K8252">
        <v>43</v>
      </c>
      <c r="L8252">
        <v>43</v>
      </c>
      <c r="M8252" s="6">
        <v>42991</v>
      </c>
      <c r="N8252" s="6">
        <v>42991</v>
      </c>
      <c r="O8252" t="s">
        <v>5953</v>
      </c>
    </row>
    <row r="8253" spans="1:15" x14ac:dyDescent="0.3">
      <c r="A8253" t="s">
        <v>38238</v>
      </c>
      <c r="B8253">
        <v>1971443</v>
      </c>
      <c r="D8253">
        <v>0</v>
      </c>
      <c r="E8253" t="s">
        <v>9228</v>
      </c>
      <c r="F8253" t="s">
        <v>5978</v>
      </c>
      <c r="G8253" t="s">
        <v>38239</v>
      </c>
      <c r="H8253" t="s">
        <v>8648</v>
      </c>
      <c r="I8253" t="s">
        <v>5987</v>
      </c>
      <c r="J8253" t="s">
        <v>38240</v>
      </c>
      <c r="K8253">
        <v>48</v>
      </c>
      <c r="L8253">
        <v>48</v>
      </c>
      <c r="M8253" s="6">
        <v>42991</v>
      </c>
      <c r="N8253" s="6">
        <v>42991</v>
      </c>
      <c r="O8253" t="s">
        <v>5953</v>
      </c>
    </row>
    <row r="8254" spans="1:15" x14ac:dyDescent="0.3">
      <c r="A8254" t="s">
        <v>38241</v>
      </c>
      <c r="B8254">
        <v>1971444</v>
      </c>
      <c r="D8254">
        <v>0</v>
      </c>
      <c r="E8254" t="s">
        <v>9228</v>
      </c>
      <c r="F8254" t="s">
        <v>5978</v>
      </c>
      <c r="G8254" t="s">
        <v>37400</v>
      </c>
      <c r="H8254">
        <v>40</v>
      </c>
      <c r="I8254" t="s">
        <v>5987</v>
      </c>
      <c r="J8254" t="s">
        <v>38242</v>
      </c>
      <c r="K8254">
        <v>44</v>
      </c>
      <c r="L8254">
        <v>44</v>
      </c>
      <c r="M8254" s="6">
        <v>42991</v>
      </c>
      <c r="N8254" s="6">
        <v>42991</v>
      </c>
      <c r="O8254" t="s">
        <v>5953</v>
      </c>
    </row>
    <row r="8255" spans="1:15" x14ac:dyDescent="0.3">
      <c r="A8255" t="s">
        <v>38243</v>
      </c>
      <c r="B8255">
        <v>1971445</v>
      </c>
      <c r="D8255">
        <v>0</v>
      </c>
      <c r="E8255" t="s">
        <v>9228</v>
      </c>
      <c r="F8255" t="s">
        <v>5978</v>
      </c>
      <c r="G8255" t="s">
        <v>38244</v>
      </c>
      <c r="H8255" t="s">
        <v>7608</v>
      </c>
      <c r="I8255" t="s">
        <v>5987</v>
      </c>
      <c r="J8255" t="s">
        <v>38245</v>
      </c>
      <c r="K8255">
        <v>45</v>
      </c>
      <c r="L8255">
        <v>45</v>
      </c>
      <c r="M8255" s="6">
        <v>42991</v>
      </c>
      <c r="N8255" s="6">
        <v>42991</v>
      </c>
      <c r="O8255" t="s">
        <v>5953</v>
      </c>
    </row>
    <row r="8256" spans="1:15" x14ac:dyDescent="0.3">
      <c r="A8256" t="s">
        <v>38246</v>
      </c>
      <c r="B8256">
        <v>1971446</v>
      </c>
      <c r="D8256">
        <v>0</v>
      </c>
      <c r="E8256" t="s">
        <v>9228</v>
      </c>
      <c r="F8256" t="s">
        <v>5978</v>
      </c>
      <c r="G8256" t="s">
        <v>38247</v>
      </c>
      <c r="H8256" t="s">
        <v>10817</v>
      </c>
      <c r="I8256" t="s">
        <v>5987</v>
      </c>
      <c r="J8256" t="s">
        <v>38248</v>
      </c>
      <c r="K8256">
        <v>48</v>
      </c>
      <c r="L8256">
        <v>48</v>
      </c>
      <c r="M8256" s="6">
        <v>42991</v>
      </c>
      <c r="N8256" s="6">
        <v>42991</v>
      </c>
      <c r="O8256" t="s">
        <v>5953</v>
      </c>
    </row>
    <row r="8257" spans="1:15" x14ac:dyDescent="0.3">
      <c r="A8257" t="s">
        <v>38249</v>
      </c>
      <c r="B8257">
        <v>1971447</v>
      </c>
      <c r="D8257">
        <v>0</v>
      </c>
      <c r="E8257" t="s">
        <v>9228</v>
      </c>
      <c r="F8257" t="s">
        <v>5978</v>
      </c>
      <c r="G8257" t="s">
        <v>38250</v>
      </c>
      <c r="H8257" t="s">
        <v>10817</v>
      </c>
      <c r="I8257" t="s">
        <v>5987</v>
      </c>
      <c r="J8257" t="s">
        <v>38251</v>
      </c>
      <c r="K8257">
        <v>47</v>
      </c>
      <c r="L8257">
        <v>47</v>
      </c>
      <c r="M8257" s="6">
        <v>42991</v>
      </c>
      <c r="N8257" s="6">
        <v>42991</v>
      </c>
      <c r="O8257" t="s">
        <v>5953</v>
      </c>
    </row>
    <row r="8258" spans="1:15" x14ac:dyDescent="0.3">
      <c r="A8258" t="s">
        <v>38252</v>
      </c>
      <c r="B8258">
        <v>1971448</v>
      </c>
      <c r="D8258">
        <v>0</v>
      </c>
      <c r="E8258" t="s">
        <v>9228</v>
      </c>
      <c r="F8258" t="s">
        <v>5978</v>
      </c>
      <c r="G8258" t="s">
        <v>38253</v>
      </c>
      <c r="H8258" t="s">
        <v>10817</v>
      </c>
      <c r="I8258" t="s">
        <v>5987</v>
      </c>
      <c r="J8258" t="s">
        <v>38254</v>
      </c>
      <c r="K8258">
        <v>51</v>
      </c>
      <c r="L8258">
        <v>50</v>
      </c>
      <c r="M8258" s="6">
        <v>42991</v>
      </c>
      <c r="N8258" s="6">
        <v>42991</v>
      </c>
      <c r="O8258" t="s">
        <v>5953</v>
      </c>
    </row>
    <row r="8259" spans="1:15" x14ac:dyDescent="0.3">
      <c r="A8259" t="s">
        <v>38255</v>
      </c>
      <c r="B8259">
        <v>1971449</v>
      </c>
      <c r="D8259">
        <v>0</v>
      </c>
      <c r="E8259" t="s">
        <v>9228</v>
      </c>
      <c r="F8259" t="s">
        <v>5978</v>
      </c>
      <c r="G8259" t="s">
        <v>38256</v>
      </c>
      <c r="H8259" t="s">
        <v>6010</v>
      </c>
      <c r="I8259" t="s">
        <v>5987</v>
      </c>
      <c r="J8259" t="s">
        <v>38257</v>
      </c>
      <c r="K8259">
        <v>50</v>
      </c>
      <c r="L8259">
        <v>50</v>
      </c>
      <c r="M8259" s="6">
        <v>42991</v>
      </c>
      <c r="N8259" s="6">
        <v>42991</v>
      </c>
      <c r="O8259" t="s">
        <v>5953</v>
      </c>
    </row>
    <row r="8260" spans="1:15" x14ac:dyDescent="0.3">
      <c r="A8260" t="s">
        <v>38258</v>
      </c>
      <c r="B8260">
        <v>1972433</v>
      </c>
      <c r="D8260">
        <v>0</v>
      </c>
      <c r="E8260" t="s">
        <v>9228</v>
      </c>
      <c r="F8260" t="s">
        <v>5978</v>
      </c>
      <c r="G8260" t="s">
        <v>37923</v>
      </c>
      <c r="H8260">
        <v>51</v>
      </c>
      <c r="I8260" t="s">
        <v>5987</v>
      </c>
      <c r="J8260" t="s">
        <v>38259</v>
      </c>
      <c r="K8260" t="s">
        <v>6135</v>
      </c>
      <c r="L8260">
        <v>48</v>
      </c>
      <c r="M8260" s="6">
        <v>42861</v>
      </c>
      <c r="N8260" s="6">
        <v>42861</v>
      </c>
      <c r="O8260" t="s">
        <v>5953</v>
      </c>
    </row>
    <row r="8261" spans="1:15" x14ac:dyDescent="0.3">
      <c r="A8261" t="s">
        <v>38260</v>
      </c>
      <c r="B8261">
        <v>1972434</v>
      </c>
      <c r="D8261">
        <v>0</v>
      </c>
      <c r="E8261" t="s">
        <v>9228</v>
      </c>
      <c r="F8261" t="s">
        <v>5978</v>
      </c>
      <c r="G8261" t="s">
        <v>37923</v>
      </c>
      <c r="H8261">
        <v>51</v>
      </c>
      <c r="I8261" t="s">
        <v>5987</v>
      </c>
      <c r="J8261" t="s">
        <v>38261</v>
      </c>
      <c r="K8261" t="s">
        <v>6135</v>
      </c>
      <c r="L8261">
        <v>48</v>
      </c>
      <c r="M8261" s="6">
        <v>42861</v>
      </c>
      <c r="N8261" s="6">
        <v>42861</v>
      </c>
      <c r="O8261" t="s">
        <v>5953</v>
      </c>
    </row>
    <row r="8262" spans="1:15" x14ac:dyDescent="0.3">
      <c r="A8262" t="s">
        <v>38262</v>
      </c>
      <c r="B8262">
        <v>1972435</v>
      </c>
      <c r="D8262">
        <v>0</v>
      </c>
      <c r="E8262" t="s">
        <v>9228</v>
      </c>
      <c r="F8262" t="s">
        <v>5978</v>
      </c>
      <c r="G8262" t="s">
        <v>7862</v>
      </c>
      <c r="H8262">
        <v>51</v>
      </c>
      <c r="I8262" t="s">
        <v>5987</v>
      </c>
      <c r="J8262" t="s">
        <v>38263</v>
      </c>
      <c r="K8262" t="s">
        <v>6135</v>
      </c>
      <c r="L8262">
        <v>49</v>
      </c>
      <c r="M8262" s="6">
        <v>42861</v>
      </c>
      <c r="N8262" s="6">
        <v>42861</v>
      </c>
      <c r="O8262" t="s">
        <v>5953</v>
      </c>
    </row>
    <row r="8263" spans="1:15" x14ac:dyDescent="0.3">
      <c r="A8263" t="s">
        <v>38264</v>
      </c>
      <c r="B8263">
        <v>1972436</v>
      </c>
      <c r="D8263">
        <v>0</v>
      </c>
      <c r="E8263" t="s">
        <v>9228</v>
      </c>
      <c r="F8263" t="s">
        <v>5978</v>
      </c>
      <c r="G8263" t="s">
        <v>37923</v>
      </c>
      <c r="H8263">
        <v>51</v>
      </c>
      <c r="I8263" t="s">
        <v>5987</v>
      </c>
      <c r="J8263" t="s">
        <v>38265</v>
      </c>
      <c r="K8263" t="s">
        <v>6135</v>
      </c>
      <c r="L8263">
        <v>48</v>
      </c>
      <c r="M8263" s="6">
        <v>42861</v>
      </c>
      <c r="N8263" s="6">
        <v>42861</v>
      </c>
      <c r="O8263" t="s">
        <v>5953</v>
      </c>
    </row>
    <row r="8264" spans="1:15" x14ac:dyDescent="0.3">
      <c r="A8264" t="s">
        <v>38266</v>
      </c>
      <c r="B8264">
        <v>1972437</v>
      </c>
      <c r="D8264">
        <v>0</v>
      </c>
      <c r="E8264" t="s">
        <v>9228</v>
      </c>
      <c r="F8264" t="s">
        <v>5978</v>
      </c>
      <c r="G8264" t="s">
        <v>37923</v>
      </c>
      <c r="H8264">
        <v>51</v>
      </c>
      <c r="I8264" t="s">
        <v>5987</v>
      </c>
      <c r="J8264" t="s">
        <v>38267</v>
      </c>
      <c r="K8264" t="s">
        <v>6135</v>
      </c>
      <c r="L8264">
        <v>48</v>
      </c>
      <c r="M8264" s="6">
        <v>42861</v>
      </c>
      <c r="N8264" s="6">
        <v>42861</v>
      </c>
      <c r="O8264" t="s">
        <v>5953</v>
      </c>
    </row>
    <row r="8265" spans="1:15" x14ac:dyDescent="0.3">
      <c r="A8265" t="s">
        <v>38268</v>
      </c>
      <c r="B8265">
        <v>1972438</v>
      </c>
      <c r="D8265">
        <v>0</v>
      </c>
      <c r="E8265" t="s">
        <v>9228</v>
      </c>
      <c r="F8265" t="s">
        <v>5978</v>
      </c>
      <c r="G8265" t="s">
        <v>37923</v>
      </c>
      <c r="H8265">
        <v>51</v>
      </c>
      <c r="I8265" t="s">
        <v>5987</v>
      </c>
      <c r="J8265" t="s">
        <v>38269</v>
      </c>
      <c r="K8265" t="s">
        <v>6135</v>
      </c>
      <c r="L8265">
        <v>48</v>
      </c>
      <c r="M8265" s="6">
        <v>42861</v>
      </c>
      <c r="N8265" s="6">
        <v>42861</v>
      </c>
      <c r="O8265" t="s">
        <v>5953</v>
      </c>
    </row>
    <row r="8266" spans="1:15" x14ac:dyDescent="0.3">
      <c r="A8266" t="s">
        <v>38270</v>
      </c>
      <c r="B8266">
        <v>1972439</v>
      </c>
      <c r="D8266">
        <v>0</v>
      </c>
      <c r="E8266" t="s">
        <v>9228</v>
      </c>
      <c r="F8266" t="s">
        <v>5978</v>
      </c>
      <c r="G8266" t="s">
        <v>37923</v>
      </c>
      <c r="H8266">
        <v>51</v>
      </c>
      <c r="I8266" t="s">
        <v>5987</v>
      </c>
      <c r="J8266" t="s">
        <v>38271</v>
      </c>
      <c r="K8266" t="s">
        <v>6135</v>
      </c>
      <c r="L8266">
        <v>48</v>
      </c>
      <c r="M8266" s="6">
        <v>42861</v>
      </c>
      <c r="N8266" s="6">
        <v>42861</v>
      </c>
      <c r="O8266" t="s">
        <v>5953</v>
      </c>
    </row>
    <row r="8267" spans="1:15" x14ac:dyDescent="0.3">
      <c r="A8267" t="s">
        <v>38272</v>
      </c>
      <c r="B8267">
        <v>1972440</v>
      </c>
      <c r="D8267">
        <v>0</v>
      </c>
      <c r="E8267" t="s">
        <v>9228</v>
      </c>
      <c r="F8267" t="s">
        <v>5978</v>
      </c>
      <c r="G8267" t="s">
        <v>37923</v>
      </c>
      <c r="H8267">
        <v>51</v>
      </c>
      <c r="I8267" t="s">
        <v>5987</v>
      </c>
      <c r="J8267" t="s">
        <v>38273</v>
      </c>
      <c r="K8267" t="s">
        <v>6135</v>
      </c>
      <c r="L8267">
        <v>48</v>
      </c>
      <c r="M8267" s="6">
        <v>42861</v>
      </c>
      <c r="N8267" s="6">
        <v>42861</v>
      </c>
      <c r="O8267" t="s">
        <v>5953</v>
      </c>
    </row>
    <row r="8268" spans="1:15" x14ac:dyDescent="0.3">
      <c r="A8268" t="s">
        <v>38274</v>
      </c>
      <c r="B8268">
        <v>1973454</v>
      </c>
      <c r="D8268">
        <v>0</v>
      </c>
      <c r="E8268" t="s">
        <v>9228</v>
      </c>
      <c r="F8268" t="s">
        <v>5978</v>
      </c>
      <c r="G8268" t="s">
        <v>38275</v>
      </c>
      <c r="H8268" t="s">
        <v>12450</v>
      </c>
      <c r="I8268" t="s">
        <v>5987</v>
      </c>
      <c r="J8268" t="s">
        <v>38276</v>
      </c>
      <c r="K8268">
        <v>87</v>
      </c>
      <c r="L8268">
        <v>87</v>
      </c>
      <c r="M8268" s="6">
        <v>42854</v>
      </c>
      <c r="N8268" s="6">
        <v>42936</v>
      </c>
      <c r="O8268" t="s">
        <v>5953</v>
      </c>
    </row>
    <row r="8269" spans="1:15" x14ac:dyDescent="0.3">
      <c r="A8269" t="s">
        <v>38277</v>
      </c>
      <c r="B8269">
        <v>1975614</v>
      </c>
      <c r="D8269">
        <v>0</v>
      </c>
      <c r="E8269" t="s">
        <v>5956</v>
      </c>
      <c r="F8269" t="s">
        <v>6258</v>
      </c>
      <c r="G8269" t="s">
        <v>38278</v>
      </c>
      <c r="H8269" t="s">
        <v>9531</v>
      </c>
      <c r="I8269" t="s">
        <v>5987</v>
      </c>
      <c r="J8269" t="s">
        <v>38279</v>
      </c>
      <c r="K8269">
        <v>35</v>
      </c>
      <c r="L8269">
        <v>35</v>
      </c>
      <c r="M8269" s="6">
        <v>42854</v>
      </c>
      <c r="N8269" s="6">
        <v>42854</v>
      </c>
      <c r="O8269" t="s">
        <v>5953</v>
      </c>
    </row>
    <row r="8270" spans="1:15" x14ac:dyDescent="0.3">
      <c r="A8270" t="s">
        <v>38280</v>
      </c>
      <c r="B8270">
        <v>1978922</v>
      </c>
      <c r="D8270">
        <v>0</v>
      </c>
      <c r="E8270" t="s">
        <v>9228</v>
      </c>
      <c r="F8270" t="s">
        <v>5978</v>
      </c>
      <c r="G8270" t="s">
        <v>38281</v>
      </c>
      <c r="H8270" t="s">
        <v>10323</v>
      </c>
      <c r="I8270" t="s">
        <v>5987</v>
      </c>
      <c r="J8270" t="s">
        <v>38282</v>
      </c>
      <c r="K8270">
        <v>185</v>
      </c>
      <c r="L8270">
        <v>185</v>
      </c>
      <c r="M8270" s="6">
        <v>42854</v>
      </c>
      <c r="N8270" s="6">
        <v>42854</v>
      </c>
      <c r="O8270" t="s">
        <v>5953</v>
      </c>
    </row>
    <row r="8271" spans="1:15" x14ac:dyDescent="0.3">
      <c r="A8271" t="s">
        <v>38283</v>
      </c>
      <c r="B8271">
        <v>1979540</v>
      </c>
      <c r="D8271">
        <v>0</v>
      </c>
      <c r="E8271" t="s">
        <v>9228</v>
      </c>
      <c r="F8271" t="s">
        <v>5978</v>
      </c>
      <c r="G8271" t="s">
        <v>38284</v>
      </c>
      <c r="H8271" t="s">
        <v>9721</v>
      </c>
      <c r="I8271" t="s">
        <v>5987</v>
      </c>
      <c r="J8271" t="s">
        <v>38285</v>
      </c>
      <c r="K8271" t="s">
        <v>6135</v>
      </c>
      <c r="L8271">
        <v>14</v>
      </c>
      <c r="M8271" s="6">
        <v>42854</v>
      </c>
      <c r="N8271" s="6">
        <v>42871</v>
      </c>
      <c r="O8271" t="s">
        <v>5953</v>
      </c>
    </row>
    <row r="8272" spans="1:15" x14ac:dyDescent="0.3">
      <c r="A8272" t="s">
        <v>38286</v>
      </c>
      <c r="B8272">
        <v>1980139</v>
      </c>
      <c r="D8272">
        <v>0</v>
      </c>
      <c r="E8272" t="s">
        <v>9228</v>
      </c>
      <c r="F8272" t="s">
        <v>5978</v>
      </c>
      <c r="G8272" t="s">
        <v>38287</v>
      </c>
      <c r="H8272" t="s">
        <v>15879</v>
      </c>
      <c r="I8272" t="s">
        <v>5987</v>
      </c>
      <c r="J8272" t="s">
        <v>38288</v>
      </c>
      <c r="K8272">
        <v>221</v>
      </c>
      <c r="L8272">
        <v>196</v>
      </c>
      <c r="M8272" s="6">
        <v>42854</v>
      </c>
      <c r="N8272" s="6">
        <v>42984</v>
      </c>
      <c r="O8272" t="s">
        <v>5953</v>
      </c>
    </row>
    <row r="8273" spans="1:15" x14ac:dyDescent="0.3">
      <c r="A8273" t="s">
        <v>38289</v>
      </c>
      <c r="B8273">
        <v>1340769</v>
      </c>
      <c r="D8273">
        <v>0</v>
      </c>
      <c r="E8273" t="s">
        <v>5956</v>
      </c>
      <c r="F8273" t="s">
        <v>6184</v>
      </c>
      <c r="G8273" t="s">
        <v>38290</v>
      </c>
      <c r="H8273" t="s">
        <v>38291</v>
      </c>
      <c r="I8273" t="s">
        <v>5987</v>
      </c>
      <c r="J8273" t="s">
        <v>38292</v>
      </c>
      <c r="K8273">
        <v>200</v>
      </c>
      <c r="L8273">
        <v>200</v>
      </c>
      <c r="M8273" s="6">
        <v>41557</v>
      </c>
      <c r="N8273" s="6">
        <v>41695</v>
      </c>
      <c r="O8273" t="s">
        <v>5953</v>
      </c>
    </row>
    <row r="8274" spans="1:15" x14ac:dyDescent="0.3">
      <c r="A8274" t="s">
        <v>38293</v>
      </c>
      <c r="B8274">
        <v>1647403</v>
      </c>
      <c r="D8274">
        <v>0</v>
      </c>
      <c r="E8274" t="s">
        <v>5956</v>
      </c>
      <c r="F8274" t="s">
        <v>6184</v>
      </c>
      <c r="G8274" t="s">
        <v>38294</v>
      </c>
      <c r="H8274">
        <v>49</v>
      </c>
      <c r="I8274" t="s">
        <v>5987</v>
      </c>
      <c r="J8274" t="s">
        <v>38295</v>
      </c>
      <c r="K8274">
        <v>369</v>
      </c>
      <c r="L8274">
        <v>361</v>
      </c>
      <c r="M8274" s="6">
        <v>42130</v>
      </c>
      <c r="N8274" s="6">
        <v>42233</v>
      </c>
      <c r="O8274" t="s">
        <v>5953</v>
      </c>
    </row>
    <row r="8275" spans="1:15" x14ac:dyDescent="0.3">
      <c r="A8275" t="s">
        <v>38296</v>
      </c>
      <c r="B8275">
        <v>1701798</v>
      </c>
      <c r="D8275">
        <v>0</v>
      </c>
      <c r="E8275" t="s">
        <v>5956</v>
      </c>
      <c r="F8275" t="s">
        <v>6184</v>
      </c>
      <c r="G8275" t="s">
        <v>38297</v>
      </c>
      <c r="H8275" t="s">
        <v>7414</v>
      </c>
      <c r="I8275" t="s">
        <v>5987</v>
      </c>
      <c r="J8275" t="s">
        <v>38298</v>
      </c>
      <c r="K8275">
        <v>74</v>
      </c>
      <c r="L8275">
        <v>74</v>
      </c>
      <c r="M8275" s="6">
        <v>42270</v>
      </c>
      <c r="N8275" s="6">
        <v>42270</v>
      </c>
      <c r="O8275" t="s">
        <v>5953</v>
      </c>
    </row>
    <row r="8276" spans="1:15" x14ac:dyDescent="0.3">
      <c r="A8276" t="s">
        <v>38299</v>
      </c>
      <c r="B8276">
        <v>1772327</v>
      </c>
      <c r="D8276">
        <v>0</v>
      </c>
      <c r="E8276" t="s">
        <v>5956</v>
      </c>
      <c r="F8276" t="s">
        <v>6184</v>
      </c>
      <c r="G8276" t="s">
        <v>38300</v>
      </c>
      <c r="H8276" t="s">
        <v>7414</v>
      </c>
      <c r="I8276" t="s">
        <v>5987</v>
      </c>
      <c r="J8276" t="s">
        <v>38301</v>
      </c>
      <c r="K8276">
        <v>73</v>
      </c>
      <c r="L8276">
        <v>73</v>
      </c>
      <c r="M8276" s="6">
        <v>42388</v>
      </c>
      <c r="N8276" s="6">
        <v>42388</v>
      </c>
      <c r="O8276" t="s">
        <v>5953</v>
      </c>
    </row>
    <row r="8277" spans="1:15" x14ac:dyDescent="0.3">
      <c r="A8277" t="s">
        <v>38302</v>
      </c>
      <c r="B8277">
        <v>1772307</v>
      </c>
      <c r="D8277">
        <v>0</v>
      </c>
      <c r="E8277" t="s">
        <v>5956</v>
      </c>
      <c r="F8277" t="s">
        <v>6184</v>
      </c>
      <c r="G8277" t="s">
        <v>38303</v>
      </c>
      <c r="H8277">
        <v>61</v>
      </c>
      <c r="I8277" t="s">
        <v>5987</v>
      </c>
      <c r="J8277" t="s">
        <v>38304</v>
      </c>
      <c r="K8277">
        <v>77</v>
      </c>
      <c r="L8277">
        <v>77</v>
      </c>
      <c r="M8277" s="6">
        <v>42388</v>
      </c>
      <c r="N8277" s="6">
        <v>42388</v>
      </c>
      <c r="O8277" t="s">
        <v>5953</v>
      </c>
    </row>
    <row r="8278" spans="1:15" x14ac:dyDescent="0.3">
      <c r="A8278" t="s">
        <v>38305</v>
      </c>
      <c r="B8278">
        <v>1772315</v>
      </c>
      <c r="D8278">
        <v>0</v>
      </c>
      <c r="E8278" t="s">
        <v>5956</v>
      </c>
      <c r="F8278" t="s">
        <v>6184</v>
      </c>
      <c r="G8278" t="s">
        <v>38306</v>
      </c>
      <c r="H8278" t="s">
        <v>15005</v>
      </c>
      <c r="I8278" t="s">
        <v>5987</v>
      </c>
      <c r="J8278" t="s">
        <v>38307</v>
      </c>
      <c r="K8278">
        <v>77</v>
      </c>
      <c r="L8278">
        <v>77</v>
      </c>
      <c r="M8278" s="6">
        <v>42388</v>
      </c>
      <c r="N8278" s="6">
        <v>42388</v>
      </c>
      <c r="O8278" t="s">
        <v>5953</v>
      </c>
    </row>
    <row r="8279" spans="1:15" x14ac:dyDescent="0.3">
      <c r="A8279" t="s">
        <v>38308</v>
      </c>
      <c r="B8279">
        <v>1308899</v>
      </c>
      <c r="D8279">
        <v>0</v>
      </c>
      <c r="E8279" t="s">
        <v>5956</v>
      </c>
      <c r="F8279" t="s">
        <v>6258</v>
      </c>
      <c r="G8279" t="s">
        <v>38309</v>
      </c>
      <c r="H8279" t="s">
        <v>19174</v>
      </c>
      <c r="I8279" t="s">
        <v>5987</v>
      </c>
      <c r="J8279" t="s">
        <v>38310</v>
      </c>
      <c r="K8279">
        <v>89</v>
      </c>
      <c r="L8279">
        <v>89</v>
      </c>
      <c r="M8279" s="6">
        <v>42369</v>
      </c>
      <c r="N8279" s="6">
        <v>42369</v>
      </c>
      <c r="O8279" t="s">
        <v>5953</v>
      </c>
    </row>
    <row r="8280" spans="1:15" x14ac:dyDescent="0.3">
      <c r="A8280" t="s">
        <v>38311</v>
      </c>
      <c r="B8280">
        <v>1660368</v>
      </c>
      <c r="D8280">
        <v>0</v>
      </c>
      <c r="E8280" t="s">
        <v>5956</v>
      </c>
      <c r="F8280" t="s">
        <v>6014</v>
      </c>
      <c r="G8280" t="s">
        <v>38312</v>
      </c>
      <c r="H8280" t="s">
        <v>6078</v>
      </c>
      <c r="I8280" t="s">
        <v>5987</v>
      </c>
      <c r="J8280" t="s">
        <v>38313</v>
      </c>
      <c r="K8280" t="s">
        <v>6135</v>
      </c>
      <c r="L8280">
        <v>90</v>
      </c>
      <c r="M8280" s="6">
        <v>42276</v>
      </c>
      <c r="N8280" s="6">
        <v>42277</v>
      </c>
      <c r="O8280" t="s">
        <v>5953</v>
      </c>
    </row>
    <row r="8281" spans="1:15" x14ac:dyDescent="0.3">
      <c r="A8281" t="s">
        <v>38314</v>
      </c>
      <c r="B8281">
        <v>1981499</v>
      </c>
      <c r="D8281">
        <v>0</v>
      </c>
      <c r="E8281" t="s">
        <v>5956</v>
      </c>
      <c r="F8281" t="s">
        <v>6184</v>
      </c>
      <c r="G8281" t="s">
        <v>38315</v>
      </c>
      <c r="H8281" t="s">
        <v>6467</v>
      </c>
      <c r="I8281" t="s">
        <v>5987</v>
      </c>
      <c r="J8281" t="s">
        <v>38316</v>
      </c>
      <c r="K8281">
        <v>263</v>
      </c>
      <c r="L8281">
        <v>262</v>
      </c>
      <c r="M8281" s="6">
        <v>42927</v>
      </c>
      <c r="N8281" s="6">
        <v>42927</v>
      </c>
      <c r="O8281" t="s">
        <v>5953</v>
      </c>
    </row>
    <row r="8282" spans="1:15" x14ac:dyDescent="0.3">
      <c r="A8282" t="s">
        <v>38317</v>
      </c>
      <c r="B8282">
        <v>1981500</v>
      </c>
      <c r="D8282">
        <v>0</v>
      </c>
      <c r="E8282" t="s">
        <v>5956</v>
      </c>
      <c r="F8282" t="s">
        <v>6184</v>
      </c>
      <c r="G8282" t="s">
        <v>38318</v>
      </c>
      <c r="H8282" t="s">
        <v>8369</v>
      </c>
      <c r="I8282" t="s">
        <v>5987</v>
      </c>
      <c r="J8282" t="s">
        <v>38319</v>
      </c>
      <c r="K8282">
        <v>211</v>
      </c>
      <c r="L8282">
        <v>207</v>
      </c>
      <c r="M8282" s="6">
        <v>42927</v>
      </c>
      <c r="N8282" s="6">
        <v>42927</v>
      </c>
      <c r="O8282" t="s">
        <v>5953</v>
      </c>
    </row>
    <row r="8283" spans="1:15" x14ac:dyDescent="0.3">
      <c r="A8283" t="s">
        <v>38320</v>
      </c>
      <c r="B8283">
        <v>1981514</v>
      </c>
      <c r="D8283">
        <v>0</v>
      </c>
      <c r="E8283" t="s">
        <v>5956</v>
      </c>
      <c r="F8283" t="s">
        <v>6184</v>
      </c>
      <c r="G8283" t="s">
        <v>38321</v>
      </c>
      <c r="H8283" t="s">
        <v>18146</v>
      </c>
      <c r="I8283" t="s">
        <v>5987</v>
      </c>
      <c r="J8283" t="s">
        <v>38322</v>
      </c>
      <c r="K8283">
        <v>224</v>
      </c>
      <c r="L8283">
        <v>224</v>
      </c>
      <c r="M8283" s="6">
        <v>42950</v>
      </c>
      <c r="N8283" s="6">
        <v>42950</v>
      </c>
      <c r="O8283" t="s">
        <v>5953</v>
      </c>
    </row>
    <row r="8284" spans="1:15" x14ac:dyDescent="0.3">
      <c r="A8284" t="s">
        <v>38323</v>
      </c>
      <c r="B8284">
        <v>1981552</v>
      </c>
      <c r="D8284">
        <v>0</v>
      </c>
      <c r="E8284" t="s">
        <v>5956</v>
      </c>
      <c r="F8284" t="s">
        <v>6184</v>
      </c>
      <c r="G8284" t="s">
        <v>38324</v>
      </c>
      <c r="H8284" t="s">
        <v>8049</v>
      </c>
      <c r="I8284" t="s">
        <v>5987</v>
      </c>
      <c r="J8284" t="s">
        <v>38325</v>
      </c>
      <c r="K8284">
        <v>213</v>
      </c>
      <c r="L8284">
        <v>213</v>
      </c>
      <c r="M8284" s="6">
        <v>42950</v>
      </c>
      <c r="N8284" s="6">
        <v>42950</v>
      </c>
      <c r="O8284" t="s">
        <v>5953</v>
      </c>
    </row>
    <row r="8285" spans="1:15" x14ac:dyDescent="0.3">
      <c r="A8285" t="s">
        <v>38326</v>
      </c>
      <c r="B8285">
        <v>1981553</v>
      </c>
      <c r="D8285">
        <v>0</v>
      </c>
      <c r="E8285" t="s">
        <v>5956</v>
      </c>
      <c r="F8285" t="s">
        <v>6184</v>
      </c>
      <c r="G8285" t="s">
        <v>38327</v>
      </c>
      <c r="H8285" t="s">
        <v>8049</v>
      </c>
      <c r="I8285" t="s">
        <v>5987</v>
      </c>
      <c r="J8285" t="s">
        <v>38328</v>
      </c>
      <c r="K8285">
        <v>209</v>
      </c>
      <c r="L8285">
        <v>209</v>
      </c>
      <c r="M8285" s="6">
        <v>42950</v>
      </c>
      <c r="N8285" s="6">
        <v>42950</v>
      </c>
      <c r="O8285" t="s">
        <v>5953</v>
      </c>
    </row>
    <row r="8286" spans="1:15" x14ac:dyDescent="0.3">
      <c r="A8286" t="s">
        <v>38329</v>
      </c>
      <c r="B8286">
        <v>1981931</v>
      </c>
      <c r="D8286">
        <v>0</v>
      </c>
      <c r="E8286" t="s">
        <v>5956</v>
      </c>
      <c r="F8286" t="s">
        <v>6014</v>
      </c>
      <c r="G8286" t="s">
        <v>38330</v>
      </c>
      <c r="H8286" t="s">
        <v>8029</v>
      </c>
      <c r="I8286" t="s">
        <v>5987</v>
      </c>
      <c r="J8286" t="s">
        <v>38331</v>
      </c>
      <c r="K8286">
        <v>33</v>
      </c>
      <c r="L8286">
        <v>33</v>
      </c>
      <c r="M8286" s="6">
        <v>42861</v>
      </c>
      <c r="N8286" s="6">
        <v>42935</v>
      </c>
      <c r="O8286" t="s">
        <v>5953</v>
      </c>
    </row>
    <row r="8287" spans="1:15" x14ac:dyDescent="0.3">
      <c r="A8287" t="s">
        <v>38332</v>
      </c>
      <c r="B8287">
        <v>1981932</v>
      </c>
      <c r="D8287">
        <v>0</v>
      </c>
      <c r="E8287" t="s">
        <v>5956</v>
      </c>
      <c r="F8287" t="s">
        <v>6014</v>
      </c>
      <c r="G8287" t="s">
        <v>35084</v>
      </c>
      <c r="H8287" t="s">
        <v>7980</v>
      </c>
      <c r="I8287" t="s">
        <v>5987</v>
      </c>
      <c r="J8287" t="s">
        <v>38333</v>
      </c>
      <c r="K8287">
        <v>49</v>
      </c>
      <c r="L8287">
        <v>49</v>
      </c>
      <c r="M8287" s="6">
        <v>42861</v>
      </c>
      <c r="N8287" s="6">
        <v>42861</v>
      </c>
      <c r="O8287" t="s">
        <v>5953</v>
      </c>
    </row>
    <row r="8288" spans="1:15" x14ac:dyDescent="0.3">
      <c r="A8288" t="s">
        <v>38334</v>
      </c>
      <c r="B8288">
        <v>1981933</v>
      </c>
      <c r="D8288">
        <v>0</v>
      </c>
      <c r="E8288" t="s">
        <v>5956</v>
      </c>
      <c r="F8288" t="s">
        <v>6014</v>
      </c>
      <c r="G8288" t="s">
        <v>25901</v>
      </c>
      <c r="H8288" t="s">
        <v>8890</v>
      </c>
      <c r="I8288" t="s">
        <v>5987</v>
      </c>
      <c r="J8288" t="s">
        <v>38335</v>
      </c>
      <c r="K8288">
        <v>50</v>
      </c>
      <c r="L8288">
        <v>50</v>
      </c>
      <c r="M8288" s="6">
        <v>42861</v>
      </c>
      <c r="N8288" s="6">
        <v>42861</v>
      </c>
      <c r="O8288" t="s">
        <v>5953</v>
      </c>
    </row>
    <row r="8289" spans="1:15" x14ac:dyDescent="0.3">
      <c r="A8289" t="s">
        <v>38336</v>
      </c>
      <c r="B8289">
        <v>1772293</v>
      </c>
      <c r="D8289">
        <v>0</v>
      </c>
      <c r="E8289" t="s">
        <v>5956</v>
      </c>
      <c r="F8289" t="s">
        <v>6258</v>
      </c>
      <c r="G8289" t="s">
        <v>8714</v>
      </c>
      <c r="H8289" t="s">
        <v>8885</v>
      </c>
      <c r="I8289" t="s">
        <v>5987</v>
      </c>
      <c r="J8289" t="s">
        <v>38337</v>
      </c>
      <c r="K8289">
        <v>62</v>
      </c>
      <c r="L8289">
        <v>62</v>
      </c>
      <c r="M8289" s="6">
        <v>42388</v>
      </c>
      <c r="N8289" s="6">
        <v>42831</v>
      </c>
      <c r="O8289" t="s">
        <v>5953</v>
      </c>
    </row>
    <row r="8290" spans="1:15" x14ac:dyDescent="0.3">
      <c r="A8290" t="s">
        <v>38338</v>
      </c>
      <c r="B8290">
        <v>1772296</v>
      </c>
      <c r="D8290">
        <v>0</v>
      </c>
      <c r="E8290" t="s">
        <v>5956</v>
      </c>
      <c r="F8290" t="s">
        <v>6258</v>
      </c>
      <c r="G8290" t="s">
        <v>38339</v>
      </c>
      <c r="H8290" t="s">
        <v>8944</v>
      </c>
      <c r="I8290" t="s">
        <v>5987</v>
      </c>
      <c r="J8290" t="s">
        <v>38340</v>
      </c>
      <c r="K8290">
        <v>59</v>
      </c>
      <c r="L8290">
        <v>59</v>
      </c>
      <c r="M8290" s="6">
        <v>42388</v>
      </c>
      <c r="N8290" s="6">
        <v>42388</v>
      </c>
      <c r="O8290" t="s">
        <v>5953</v>
      </c>
    </row>
    <row r="8291" spans="1:15" x14ac:dyDescent="0.3">
      <c r="A8291" t="s">
        <v>38341</v>
      </c>
      <c r="B8291">
        <v>1772297</v>
      </c>
      <c r="D8291">
        <v>0</v>
      </c>
      <c r="E8291" t="s">
        <v>5956</v>
      </c>
      <c r="F8291" t="s">
        <v>6258</v>
      </c>
      <c r="G8291" t="s">
        <v>38342</v>
      </c>
      <c r="H8291" t="s">
        <v>19827</v>
      </c>
      <c r="I8291" t="s">
        <v>5987</v>
      </c>
      <c r="J8291" t="s">
        <v>38343</v>
      </c>
      <c r="K8291">
        <v>64</v>
      </c>
      <c r="L8291">
        <v>64</v>
      </c>
      <c r="M8291" s="6">
        <v>42388</v>
      </c>
      <c r="N8291" s="6">
        <v>42388</v>
      </c>
      <c r="O8291" t="s">
        <v>5953</v>
      </c>
    </row>
    <row r="8292" spans="1:15" x14ac:dyDescent="0.3">
      <c r="A8292" t="s">
        <v>38344</v>
      </c>
      <c r="B8292">
        <v>1772300</v>
      </c>
      <c r="D8292">
        <v>0</v>
      </c>
      <c r="E8292" t="s">
        <v>5956</v>
      </c>
      <c r="F8292" t="s">
        <v>6258</v>
      </c>
      <c r="G8292" t="s">
        <v>36391</v>
      </c>
      <c r="H8292" t="s">
        <v>15906</v>
      </c>
      <c r="I8292" t="s">
        <v>5987</v>
      </c>
      <c r="J8292" t="s">
        <v>38345</v>
      </c>
      <c r="K8292">
        <v>60</v>
      </c>
      <c r="L8292">
        <v>60</v>
      </c>
      <c r="M8292" s="6">
        <v>42388</v>
      </c>
      <c r="N8292" s="6">
        <v>42388</v>
      </c>
      <c r="O8292" t="s">
        <v>5953</v>
      </c>
    </row>
    <row r="8293" spans="1:15" x14ac:dyDescent="0.3">
      <c r="A8293" t="s">
        <v>38346</v>
      </c>
      <c r="B8293">
        <v>1772303</v>
      </c>
      <c r="D8293">
        <v>0</v>
      </c>
      <c r="E8293" t="s">
        <v>5956</v>
      </c>
      <c r="F8293" t="s">
        <v>6258</v>
      </c>
      <c r="G8293" t="s">
        <v>38347</v>
      </c>
      <c r="H8293" t="s">
        <v>6260</v>
      </c>
      <c r="I8293" t="s">
        <v>5987</v>
      </c>
      <c r="J8293" t="s">
        <v>38348</v>
      </c>
      <c r="K8293">
        <v>63</v>
      </c>
      <c r="L8293">
        <v>63</v>
      </c>
      <c r="M8293" s="6">
        <v>42388</v>
      </c>
      <c r="N8293" s="6">
        <v>42388</v>
      </c>
      <c r="O8293" t="s">
        <v>5953</v>
      </c>
    </row>
    <row r="8294" spans="1:15" x14ac:dyDescent="0.3">
      <c r="A8294" t="s">
        <v>38349</v>
      </c>
      <c r="B8294">
        <v>1772304</v>
      </c>
      <c r="D8294">
        <v>0</v>
      </c>
      <c r="E8294" t="s">
        <v>5956</v>
      </c>
      <c r="F8294" t="s">
        <v>6258</v>
      </c>
      <c r="G8294" t="s">
        <v>38350</v>
      </c>
      <c r="H8294" t="s">
        <v>15005</v>
      </c>
      <c r="I8294" t="s">
        <v>5987</v>
      </c>
      <c r="J8294" t="s">
        <v>38351</v>
      </c>
      <c r="K8294">
        <v>59</v>
      </c>
      <c r="L8294">
        <v>59</v>
      </c>
      <c r="M8294" s="6">
        <v>42388</v>
      </c>
      <c r="N8294" s="6">
        <v>42831</v>
      </c>
      <c r="O8294" t="s">
        <v>5953</v>
      </c>
    </row>
    <row r="8295" spans="1:15" x14ac:dyDescent="0.3">
      <c r="A8295" t="s">
        <v>38352</v>
      </c>
      <c r="B8295">
        <v>1772310</v>
      </c>
      <c r="D8295">
        <v>0</v>
      </c>
      <c r="E8295" t="s">
        <v>5956</v>
      </c>
      <c r="F8295" t="s">
        <v>6258</v>
      </c>
      <c r="G8295" t="s">
        <v>38353</v>
      </c>
      <c r="H8295" t="s">
        <v>6260</v>
      </c>
      <c r="I8295" t="s">
        <v>5987</v>
      </c>
      <c r="J8295" t="s">
        <v>38354</v>
      </c>
      <c r="K8295">
        <v>64</v>
      </c>
      <c r="L8295">
        <v>64</v>
      </c>
      <c r="M8295" s="6">
        <v>42388</v>
      </c>
      <c r="N8295" s="6">
        <v>42388</v>
      </c>
      <c r="O8295" t="s">
        <v>5953</v>
      </c>
    </row>
    <row r="8296" spans="1:15" x14ac:dyDescent="0.3">
      <c r="A8296" t="s">
        <v>38355</v>
      </c>
      <c r="B8296">
        <v>1772311</v>
      </c>
      <c r="D8296">
        <v>0</v>
      </c>
      <c r="E8296" t="s">
        <v>5956</v>
      </c>
      <c r="F8296" t="s">
        <v>6258</v>
      </c>
      <c r="G8296" t="s">
        <v>38356</v>
      </c>
      <c r="H8296" t="s">
        <v>7709</v>
      </c>
      <c r="I8296" t="s">
        <v>5987</v>
      </c>
      <c r="J8296" t="s">
        <v>38357</v>
      </c>
      <c r="K8296">
        <v>61</v>
      </c>
      <c r="L8296">
        <v>61</v>
      </c>
      <c r="M8296" s="6">
        <v>42388</v>
      </c>
      <c r="N8296" s="6">
        <v>42388</v>
      </c>
      <c r="O8296" t="s">
        <v>5953</v>
      </c>
    </row>
    <row r="8297" spans="1:15" x14ac:dyDescent="0.3">
      <c r="A8297" t="s">
        <v>38358</v>
      </c>
      <c r="B8297">
        <v>1772322</v>
      </c>
      <c r="D8297">
        <v>0</v>
      </c>
      <c r="E8297" t="s">
        <v>5956</v>
      </c>
      <c r="F8297" t="s">
        <v>6258</v>
      </c>
      <c r="G8297" t="s">
        <v>38359</v>
      </c>
      <c r="H8297" t="s">
        <v>15005</v>
      </c>
      <c r="I8297" t="s">
        <v>5987</v>
      </c>
      <c r="J8297" t="s">
        <v>38360</v>
      </c>
      <c r="K8297">
        <v>63</v>
      </c>
      <c r="L8297">
        <v>63</v>
      </c>
      <c r="M8297" s="6">
        <v>42388</v>
      </c>
      <c r="N8297" s="6">
        <v>42831</v>
      </c>
      <c r="O8297" t="s">
        <v>5953</v>
      </c>
    </row>
    <row r="8298" spans="1:15" x14ac:dyDescent="0.3">
      <c r="A8298" t="s">
        <v>38361</v>
      </c>
      <c r="B8298">
        <v>1772305</v>
      </c>
      <c r="D8298">
        <v>0</v>
      </c>
      <c r="E8298" t="s">
        <v>5956</v>
      </c>
      <c r="F8298" t="s">
        <v>6258</v>
      </c>
      <c r="G8298" t="s">
        <v>38362</v>
      </c>
      <c r="H8298" t="s">
        <v>8957</v>
      </c>
      <c r="I8298" t="s">
        <v>5987</v>
      </c>
      <c r="J8298" t="s">
        <v>38363</v>
      </c>
      <c r="K8298">
        <v>99</v>
      </c>
      <c r="L8298">
        <v>99</v>
      </c>
      <c r="M8298" s="6">
        <v>42388</v>
      </c>
      <c r="N8298" s="6">
        <v>42388</v>
      </c>
      <c r="O8298" t="s">
        <v>5953</v>
      </c>
    </row>
    <row r="8299" spans="1:15" x14ac:dyDescent="0.3">
      <c r="A8299" t="s">
        <v>38364</v>
      </c>
      <c r="B8299">
        <v>1772295</v>
      </c>
      <c r="D8299">
        <v>0</v>
      </c>
      <c r="E8299" t="s">
        <v>5956</v>
      </c>
      <c r="F8299" t="s">
        <v>6258</v>
      </c>
      <c r="G8299" t="s">
        <v>38365</v>
      </c>
      <c r="H8299" t="s">
        <v>7704</v>
      </c>
      <c r="I8299" t="s">
        <v>5987</v>
      </c>
      <c r="J8299" t="s">
        <v>38366</v>
      </c>
      <c r="K8299">
        <v>99</v>
      </c>
      <c r="L8299">
        <v>99</v>
      </c>
      <c r="M8299" s="6">
        <v>42388</v>
      </c>
      <c r="N8299" s="6">
        <v>42388</v>
      </c>
      <c r="O8299" t="s">
        <v>5953</v>
      </c>
    </row>
    <row r="8300" spans="1:15" x14ac:dyDescent="0.3">
      <c r="A8300" t="s">
        <v>38367</v>
      </c>
      <c r="B8300">
        <v>1772291</v>
      </c>
      <c r="D8300">
        <v>0</v>
      </c>
      <c r="E8300" t="s">
        <v>5956</v>
      </c>
      <c r="F8300" t="s">
        <v>6258</v>
      </c>
      <c r="G8300" t="s">
        <v>38368</v>
      </c>
      <c r="H8300" t="s">
        <v>6313</v>
      </c>
      <c r="I8300" t="s">
        <v>5987</v>
      </c>
      <c r="J8300" t="s">
        <v>38369</v>
      </c>
      <c r="K8300">
        <v>93</v>
      </c>
      <c r="L8300">
        <v>86</v>
      </c>
      <c r="M8300" s="6">
        <v>42388</v>
      </c>
      <c r="N8300" s="6">
        <v>42830</v>
      </c>
      <c r="O8300" t="s">
        <v>5953</v>
      </c>
    </row>
    <row r="8301" spans="1:15" x14ac:dyDescent="0.3">
      <c r="A8301" t="s">
        <v>38370</v>
      </c>
      <c r="B8301">
        <v>1821555</v>
      </c>
      <c r="D8301">
        <v>0</v>
      </c>
      <c r="E8301" t="s">
        <v>5956</v>
      </c>
      <c r="F8301" t="s">
        <v>6258</v>
      </c>
      <c r="G8301" t="s">
        <v>36527</v>
      </c>
      <c r="H8301" t="s">
        <v>16145</v>
      </c>
      <c r="I8301" t="s">
        <v>5987</v>
      </c>
      <c r="J8301" t="s">
        <v>38371</v>
      </c>
      <c r="K8301">
        <v>99</v>
      </c>
      <c r="L8301">
        <v>99</v>
      </c>
      <c r="M8301" s="6">
        <v>42463</v>
      </c>
      <c r="N8301" s="6">
        <v>42513</v>
      </c>
      <c r="O8301" t="s">
        <v>5953</v>
      </c>
    </row>
    <row r="8302" spans="1:15" x14ac:dyDescent="0.3">
      <c r="A8302" t="s">
        <v>38372</v>
      </c>
      <c r="B8302">
        <v>1772294</v>
      </c>
      <c r="D8302">
        <v>0</v>
      </c>
      <c r="E8302" t="s">
        <v>5956</v>
      </c>
      <c r="F8302" t="s">
        <v>6258</v>
      </c>
      <c r="G8302" t="s">
        <v>38373</v>
      </c>
      <c r="H8302" t="s">
        <v>10447</v>
      </c>
      <c r="I8302" t="s">
        <v>5987</v>
      </c>
      <c r="J8302" t="s">
        <v>38374</v>
      </c>
      <c r="K8302">
        <v>88</v>
      </c>
      <c r="L8302">
        <v>88</v>
      </c>
      <c r="M8302" s="6">
        <v>42388</v>
      </c>
      <c r="N8302" s="6">
        <v>42844</v>
      </c>
      <c r="O8302" t="s">
        <v>5953</v>
      </c>
    </row>
    <row r="8303" spans="1:15" x14ac:dyDescent="0.3">
      <c r="A8303" t="s">
        <v>38375</v>
      </c>
      <c r="B8303">
        <v>1772298</v>
      </c>
      <c r="D8303">
        <v>0</v>
      </c>
      <c r="E8303" t="s">
        <v>5956</v>
      </c>
      <c r="F8303" t="s">
        <v>6258</v>
      </c>
      <c r="G8303" t="s">
        <v>38376</v>
      </c>
      <c r="H8303" t="s">
        <v>9950</v>
      </c>
      <c r="I8303" t="s">
        <v>5987</v>
      </c>
      <c r="J8303" t="s">
        <v>38377</v>
      </c>
      <c r="K8303">
        <v>89</v>
      </c>
      <c r="L8303">
        <v>89</v>
      </c>
      <c r="M8303" s="6">
        <v>42388</v>
      </c>
      <c r="N8303" s="6">
        <v>42388</v>
      </c>
      <c r="O8303" t="s">
        <v>5953</v>
      </c>
    </row>
    <row r="8304" spans="1:15" x14ac:dyDescent="0.3">
      <c r="A8304" t="s">
        <v>38378</v>
      </c>
      <c r="B8304">
        <v>1175654</v>
      </c>
      <c r="D8304">
        <v>0</v>
      </c>
      <c r="E8304" t="s">
        <v>5956</v>
      </c>
      <c r="F8304" t="s">
        <v>6258</v>
      </c>
      <c r="G8304" t="s">
        <v>38379</v>
      </c>
      <c r="H8304" t="s">
        <v>15737</v>
      </c>
      <c r="I8304" t="s">
        <v>5987</v>
      </c>
      <c r="J8304" t="s">
        <v>38380</v>
      </c>
      <c r="K8304">
        <v>74</v>
      </c>
      <c r="L8304">
        <v>74</v>
      </c>
      <c r="M8304" s="6">
        <v>41066</v>
      </c>
      <c r="N8304" s="6">
        <v>42775</v>
      </c>
      <c r="O8304" t="s">
        <v>5953</v>
      </c>
    </row>
    <row r="8305" spans="1:15" x14ac:dyDescent="0.3">
      <c r="A8305" t="s">
        <v>38381</v>
      </c>
      <c r="B8305">
        <v>1655013</v>
      </c>
      <c r="D8305">
        <v>0</v>
      </c>
      <c r="E8305" t="s">
        <v>5956</v>
      </c>
      <c r="F8305" t="s">
        <v>6258</v>
      </c>
      <c r="G8305" t="s">
        <v>13110</v>
      </c>
      <c r="H8305">
        <v>54</v>
      </c>
      <c r="I8305" t="s">
        <v>5987</v>
      </c>
      <c r="J8305" t="s">
        <v>38382</v>
      </c>
      <c r="K8305">
        <v>45</v>
      </c>
      <c r="L8305">
        <v>45</v>
      </c>
      <c r="M8305" s="6">
        <v>42190</v>
      </c>
      <c r="N8305" s="6">
        <v>42970</v>
      </c>
      <c r="O8305" t="s">
        <v>5953</v>
      </c>
    </row>
    <row r="8306" spans="1:15" x14ac:dyDescent="0.3">
      <c r="A8306" t="s">
        <v>38383</v>
      </c>
      <c r="B8306">
        <v>1500805</v>
      </c>
      <c r="D8306">
        <v>0</v>
      </c>
      <c r="E8306" t="s">
        <v>5956</v>
      </c>
      <c r="F8306" t="s">
        <v>6258</v>
      </c>
      <c r="G8306" t="s">
        <v>20001</v>
      </c>
      <c r="H8306" t="s">
        <v>10657</v>
      </c>
      <c r="I8306" t="s">
        <v>5987</v>
      </c>
      <c r="J8306" t="s">
        <v>38384</v>
      </c>
      <c r="K8306">
        <v>46</v>
      </c>
      <c r="L8306">
        <v>46</v>
      </c>
      <c r="M8306" s="6">
        <v>42114</v>
      </c>
      <c r="N8306" s="6">
        <v>42114</v>
      </c>
      <c r="O8306" t="s">
        <v>5953</v>
      </c>
    </row>
    <row r="8307" spans="1:15" x14ac:dyDescent="0.3">
      <c r="A8307" t="s">
        <v>38385</v>
      </c>
      <c r="B8307">
        <v>1500810</v>
      </c>
      <c r="D8307">
        <v>0</v>
      </c>
      <c r="E8307" t="s">
        <v>5956</v>
      </c>
      <c r="F8307" t="s">
        <v>6258</v>
      </c>
      <c r="G8307" t="s">
        <v>24635</v>
      </c>
      <c r="H8307" t="s">
        <v>11134</v>
      </c>
      <c r="I8307" t="s">
        <v>5987</v>
      </c>
      <c r="J8307" t="s">
        <v>38386</v>
      </c>
      <c r="K8307">
        <v>46</v>
      </c>
      <c r="L8307">
        <v>46</v>
      </c>
      <c r="M8307" s="6">
        <v>42114</v>
      </c>
      <c r="N8307" s="6">
        <v>42114</v>
      </c>
      <c r="O8307" t="s">
        <v>5953</v>
      </c>
    </row>
    <row r="8308" spans="1:15" x14ac:dyDescent="0.3">
      <c r="A8308" t="s">
        <v>38387</v>
      </c>
      <c r="B8308">
        <v>1500818</v>
      </c>
      <c r="D8308">
        <v>0</v>
      </c>
      <c r="E8308" t="s">
        <v>5956</v>
      </c>
      <c r="F8308" t="s">
        <v>6258</v>
      </c>
      <c r="G8308" t="s">
        <v>38388</v>
      </c>
      <c r="H8308" t="s">
        <v>10456</v>
      </c>
      <c r="I8308" t="s">
        <v>5987</v>
      </c>
      <c r="J8308" t="s">
        <v>38389</v>
      </c>
      <c r="K8308">
        <v>45</v>
      </c>
      <c r="L8308">
        <v>45</v>
      </c>
      <c r="M8308" s="6">
        <v>42114</v>
      </c>
      <c r="N8308" s="6">
        <v>42114</v>
      </c>
      <c r="O8308" t="s">
        <v>5953</v>
      </c>
    </row>
    <row r="8309" spans="1:15" x14ac:dyDescent="0.3">
      <c r="A8309" t="s">
        <v>38390</v>
      </c>
      <c r="B8309">
        <v>1500819</v>
      </c>
      <c r="D8309">
        <v>0</v>
      </c>
      <c r="E8309" t="s">
        <v>5956</v>
      </c>
      <c r="F8309" t="s">
        <v>6258</v>
      </c>
      <c r="G8309" t="s">
        <v>38391</v>
      </c>
      <c r="H8309" t="s">
        <v>8996</v>
      </c>
      <c r="I8309" t="s">
        <v>5987</v>
      </c>
      <c r="J8309" t="s">
        <v>38392</v>
      </c>
      <c r="K8309">
        <v>46</v>
      </c>
      <c r="L8309">
        <v>46</v>
      </c>
      <c r="M8309" s="6">
        <v>42114</v>
      </c>
      <c r="N8309" s="6">
        <v>42114</v>
      </c>
      <c r="O8309" t="s">
        <v>5953</v>
      </c>
    </row>
    <row r="8310" spans="1:15" x14ac:dyDescent="0.3">
      <c r="A8310" t="s">
        <v>38393</v>
      </c>
      <c r="B8310">
        <v>1500823</v>
      </c>
      <c r="D8310">
        <v>0</v>
      </c>
      <c r="E8310" t="s">
        <v>5956</v>
      </c>
      <c r="F8310" t="s">
        <v>6258</v>
      </c>
      <c r="G8310" t="s">
        <v>19973</v>
      </c>
      <c r="H8310">
        <v>54</v>
      </c>
      <c r="I8310" t="s">
        <v>5987</v>
      </c>
      <c r="J8310" t="s">
        <v>38394</v>
      </c>
      <c r="K8310">
        <v>46</v>
      </c>
      <c r="L8310">
        <v>46</v>
      </c>
      <c r="M8310" s="6">
        <v>42114</v>
      </c>
      <c r="N8310" s="6">
        <v>42114</v>
      </c>
      <c r="O8310" t="s">
        <v>5953</v>
      </c>
    </row>
    <row r="8311" spans="1:15" x14ac:dyDescent="0.3">
      <c r="A8311" t="s">
        <v>38395</v>
      </c>
      <c r="B8311">
        <v>1500824</v>
      </c>
      <c r="D8311">
        <v>0</v>
      </c>
      <c r="E8311" t="s">
        <v>5956</v>
      </c>
      <c r="F8311" t="s">
        <v>6258</v>
      </c>
      <c r="G8311" t="s">
        <v>19973</v>
      </c>
      <c r="H8311">
        <v>54</v>
      </c>
      <c r="I8311" t="s">
        <v>5987</v>
      </c>
      <c r="J8311" t="s">
        <v>38396</v>
      </c>
      <c r="K8311">
        <v>46</v>
      </c>
      <c r="L8311">
        <v>46</v>
      </c>
      <c r="M8311" s="6">
        <v>42114</v>
      </c>
      <c r="N8311" s="6">
        <v>42114</v>
      </c>
      <c r="O8311" t="s">
        <v>5953</v>
      </c>
    </row>
    <row r="8312" spans="1:15" x14ac:dyDescent="0.3">
      <c r="A8312" t="s">
        <v>38397</v>
      </c>
      <c r="B8312">
        <v>1500826</v>
      </c>
      <c r="D8312">
        <v>0</v>
      </c>
      <c r="E8312" t="s">
        <v>5956</v>
      </c>
      <c r="F8312" t="s">
        <v>6258</v>
      </c>
      <c r="G8312" t="s">
        <v>24645</v>
      </c>
      <c r="H8312" t="s">
        <v>10456</v>
      </c>
      <c r="I8312" t="s">
        <v>5987</v>
      </c>
      <c r="J8312" t="s">
        <v>38398</v>
      </c>
      <c r="K8312">
        <v>46</v>
      </c>
      <c r="L8312">
        <v>46</v>
      </c>
      <c r="M8312" s="6">
        <v>42114</v>
      </c>
      <c r="N8312" s="6">
        <v>42114</v>
      </c>
      <c r="O8312" t="s">
        <v>5953</v>
      </c>
    </row>
    <row r="8313" spans="1:15" x14ac:dyDescent="0.3">
      <c r="A8313" t="s">
        <v>38399</v>
      </c>
      <c r="B8313">
        <v>1500829</v>
      </c>
      <c r="D8313">
        <v>0</v>
      </c>
      <c r="E8313" t="s">
        <v>5956</v>
      </c>
      <c r="F8313" t="s">
        <v>6258</v>
      </c>
      <c r="G8313" t="s">
        <v>24645</v>
      </c>
      <c r="H8313" t="s">
        <v>10456</v>
      </c>
      <c r="I8313" t="s">
        <v>5987</v>
      </c>
      <c r="J8313" t="s">
        <v>38400</v>
      </c>
      <c r="K8313">
        <v>45</v>
      </c>
      <c r="L8313">
        <v>45</v>
      </c>
      <c r="M8313" s="6">
        <v>42114</v>
      </c>
      <c r="N8313" s="6">
        <v>42114</v>
      </c>
      <c r="O8313" t="s">
        <v>5953</v>
      </c>
    </row>
    <row r="8314" spans="1:15" x14ac:dyDescent="0.3">
      <c r="A8314" t="s">
        <v>38401</v>
      </c>
      <c r="B8314">
        <v>1500832</v>
      </c>
      <c r="D8314">
        <v>0</v>
      </c>
      <c r="E8314" t="s">
        <v>5956</v>
      </c>
      <c r="F8314" t="s">
        <v>6258</v>
      </c>
      <c r="G8314" t="s">
        <v>38402</v>
      </c>
      <c r="H8314" t="s">
        <v>10456</v>
      </c>
      <c r="I8314" t="s">
        <v>5987</v>
      </c>
      <c r="J8314" t="s">
        <v>38403</v>
      </c>
      <c r="K8314">
        <v>45</v>
      </c>
      <c r="L8314">
        <v>45</v>
      </c>
      <c r="M8314" s="6">
        <v>42114</v>
      </c>
      <c r="N8314" s="6">
        <v>42114</v>
      </c>
      <c r="O8314" t="s">
        <v>5953</v>
      </c>
    </row>
    <row r="8315" spans="1:15" x14ac:dyDescent="0.3">
      <c r="A8315" t="s">
        <v>38404</v>
      </c>
      <c r="B8315">
        <v>1682380</v>
      </c>
      <c r="D8315">
        <v>0</v>
      </c>
      <c r="E8315" t="s">
        <v>5956</v>
      </c>
      <c r="F8315" t="s">
        <v>6258</v>
      </c>
      <c r="G8315" t="s">
        <v>38405</v>
      </c>
      <c r="H8315" t="s">
        <v>8890</v>
      </c>
      <c r="I8315" t="s">
        <v>5987</v>
      </c>
      <c r="J8315" t="s">
        <v>38406</v>
      </c>
      <c r="K8315">
        <v>76</v>
      </c>
      <c r="L8315">
        <v>76</v>
      </c>
      <c r="M8315" s="6">
        <v>42206</v>
      </c>
      <c r="N8315" s="6">
        <v>42206</v>
      </c>
      <c r="O8315" t="s">
        <v>5953</v>
      </c>
    </row>
    <row r="8316" spans="1:15" x14ac:dyDescent="0.3">
      <c r="A8316" t="s">
        <v>38407</v>
      </c>
      <c r="B8316">
        <v>1351735</v>
      </c>
      <c r="D8316">
        <v>0</v>
      </c>
      <c r="E8316" t="s">
        <v>5956</v>
      </c>
      <c r="F8316" t="s">
        <v>6258</v>
      </c>
      <c r="G8316" t="s">
        <v>38408</v>
      </c>
      <c r="H8316">
        <v>40</v>
      </c>
      <c r="I8316" t="s">
        <v>5987</v>
      </c>
      <c r="J8316" t="s">
        <v>38409</v>
      </c>
      <c r="K8316" t="s">
        <v>6135</v>
      </c>
      <c r="L8316">
        <v>98</v>
      </c>
      <c r="M8316" s="6">
        <v>41478</v>
      </c>
      <c r="N8316" s="6">
        <v>41598</v>
      </c>
      <c r="O8316" t="s">
        <v>5953</v>
      </c>
    </row>
    <row r="8317" spans="1:15" x14ac:dyDescent="0.3">
      <c r="A8317" t="s">
        <v>38410</v>
      </c>
      <c r="B8317">
        <v>1073766</v>
      </c>
      <c r="D8317">
        <v>0</v>
      </c>
      <c r="E8317" t="s">
        <v>5956</v>
      </c>
      <c r="F8317" t="s">
        <v>6258</v>
      </c>
      <c r="G8317" t="s">
        <v>38411</v>
      </c>
      <c r="H8317">
        <v>40</v>
      </c>
      <c r="I8317" t="s">
        <v>5987</v>
      </c>
      <c r="J8317" t="s">
        <v>38412</v>
      </c>
      <c r="K8317" t="s">
        <v>6135</v>
      </c>
      <c r="L8317">
        <v>44</v>
      </c>
      <c r="M8317" s="6">
        <v>40771</v>
      </c>
      <c r="N8317" s="6">
        <v>41017</v>
      </c>
      <c r="O8317" t="s">
        <v>5953</v>
      </c>
    </row>
    <row r="8318" spans="1:15" x14ac:dyDescent="0.3">
      <c r="A8318" t="s">
        <v>38413</v>
      </c>
      <c r="B8318">
        <v>1772319</v>
      </c>
      <c r="D8318">
        <v>0</v>
      </c>
      <c r="E8318" t="s">
        <v>5956</v>
      </c>
      <c r="F8318" t="s">
        <v>6258</v>
      </c>
      <c r="G8318" t="s">
        <v>38414</v>
      </c>
      <c r="H8318" t="s">
        <v>7044</v>
      </c>
      <c r="I8318" t="s">
        <v>5987</v>
      </c>
      <c r="J8318" t="s">
        <v>38415</v>
      </c>
      <c r="K8318">
        <v>105</v>
      </c>
      <c r="L8318">
        <v>105</v>
      </c>
      <c r="M8318" s="6">
        <v>42388</v>
      </c>
      <c r="N8318" s="6">
        <v>42830</v>
      </c>
      <c r="O8318" t="s">
        <v>5953</v>
      </c>
    </row>
    <row r="8319" spans="1:15" x14ac:dyDescent="0.3">
      <c r="A8319" t="s">
        <v>38416</v>
      </c>
      <c r="B8319">
        <v>1636547</v>
      </c>
      <c r="D8319">
        <v>0</v>
      </c>
      <c r="E8319" t="s">
        <v>5956</v>
      </c>
      <c r="F8319" t="s">
        <v>6258</v>
      </c>
      <c r="G8319" t="s">
        <v>38417</v>
      </c>
      <c r="H8319" t="s">
        <v>15868</v>
      </c>
      <c r="I8319" t="s">
        <v>5987</v>
      </c>
      <c r="J8319" t="s">
        <v>38418</v>
      </c>
      <c r="K8319">
        <v>109</v>
      </c>
      <c r="L8319">
        <v>109</v>
      </c>
      <c r="M8319" s="6">
        <v>42212</v>
      </c>
      <c r="N8319" s="6">
        <v>42255</v>
      </c>
      <c r="O8319" t="s">
        <v>5953</v>
      </c>
    </row>
    <row r="8320" spans="1:15" x14ac:dyDescent="0.3">
      <c r="A8320" t="s">
        <v>38419</v>
      </c>
      <c r="B8320">
        <v>1662331</v>
      </c>
      <c r="D8320">
        <v>0</v>
      </c>
      <c r="E8320" t="s">
        <v>5956</v>
      </c>
      <c r="F8320" t="s">
        <v>6258</v>
      </c>
      <c r="G8320" t="s">
        <v>38420</v>
      </c>
      <c r="H8320" t="s">
        <v>8514</v>
      </c>
      <c r="I8320" t="s">
        <v>5987</v>
      </c>
      <c r="J8320" t="s">
        <v>38421</v>
      </c>
      <c r="K8320">
        <v>61</v>
      </c>
      <c r="L8320">
        <v>61</v>
      </c>
      <c r="M8320" s="6">
        <v>42225</v>
      </c>
      <c r="N8320" s="6">
        <v>42528</v>
      </c>
      <c r="O8320" t="s">
        <v>5953</v>
      </c>
    </row>
    <row r="8321" spans="1:15" x14ac:dyDescent="0.3">
      <c r="A8321" t="s">
        <v>38422</v>
      </c>
      <c r="B8321">
        <v>1752027</v>
      </c>
      <c r="D8321">
        <v>0</v>
      </c>
      <c r="E8321" t="s">
        <v>5956</v>
      </c>
      <c r="F8321" t="s">
        <v>6014</v>
      </c>
      <c r="G8321" t="s">
        <v>38423</v>
      </c>
      <c r="H8321" t="s">
        <v>6802</v>
      </c>
      <c r="I8321" t="s">
        <v>5987</v>
      </c>
      <c r="J8321" t="s">
        <v>38424</v>
      </c>
      <c r="K8321" t="s">
        <v>6135</v>
      </c>
      <c r="L8321">
        <v>86</v>
      </c>
      <c r="M8321" s="6">
        <v>42348</v>
      </c>
      <c r="N8321" s="6">
        <v>42502</v>
      </c>
      <c r="O8321" t="s">
        <v>5953</v>
      </c>
    </row>
    <row r="8322" spans="1:15" x14ac:dyDescent="0.3">
      <c r="A8322" t="s">
        <v>38425</v>
      </c>
      <c r="B8322">
        <v>1982658</v>
      </c>
      <c r="D8322">
        <v>0</v>
      </c>
      <c r="E8322" t="s">
        <v>6925</v>
      </c>
      <c r="F8322" t="s">
        <v>5978</v>
      </c>
      <c r="G8322" t="s">
        <v>38426</v>
      </c>
      <c r="H8322" t="s">
        <v>7405</v>
      </c>
      <c r="I8322" t="s">
        <v>6022</v>
      </c>
      <c r="J8322" t="s">
        <v>38427</v>
      </c>
      <c r="K8322" t="s">
        <v>6135</v>
      </c>
      <c r="L8322">
        <v>45</v>
      </c>
      <c r="M8322" s="6">
        <v>42857</v>
      </c>
      <c r="N8322" s="6">
        <v>42857</v>
      </c>
      <c r="O8322" t="s">
        <v>5953</v>
      </c>
    </row>
    <row r="8323" spans="1:15" x14ac:dyDescent="0.3">
      <c r="A8323" t="s">
        <v>38428</v>
      </c>
      <c r="B8323">
        <v>1089112</v>
      </c>
      <c r="D8323">
        <v>0</v>
      </c>
      <c r="E8323" t="s">
        <v>5956</v>
      </c>
      <c r="F8323" t="s">
        <v>6258</v>
      </c>
      <c r="G8323" t="s">
        <v>38429</v>
      </c>
      <c r="H8323">
        <v>69</v>
      </c>
      <c r="I8323" t="s">
        <v>5987</v>
      </c>
      <c r="J8323" t="s">
        <v>38430</v>
      </c>
      <c r="K8323">
        <v>92</v>
      </c>
      <c r="L8323">
        <v>92</v>
      </c>
      <c r="M8323" s="6">
        <v>40853</v>
      </c>
      <c r="N8323" s="6">
        <v>40942</v>
      </c>
      <c r="O8323" t="s">
        <v>5953</v>
      </c>
    </row>
    <row r="8324" spans="1:15" x14ac:dyDescent="0.3">
      <c r="A8324" t="s">
        <v>38431</v>
      </c>
      <c r="B8324">
        <v>1089113</v>
      </c>
      <c r="D8324">
        <v>0</v>
      </c>
      <c r="E8324" t="s">
        <v>5956</v>
      </c>
      <c r="F8324" t="s">
        <v>6258</v>
      </c>
      <c r="G8324" t="s">
        <v>38432</v>
      </c>
      <c r="H8324" t="s">
        <v>15370</v>
      </c>
      <c r="I8324" t="s">
        <v>5987</v>
      </c>
      <c r="J8324" t="s">
        <v>38433</v>
      </c>
      <c r="K8324">
        <v>105</v>
      </c>
      <c r="L8324">
        <v>105</v>
      </c>
      <c r="M8324" s="6">
        <v>40853</v>
      </c>
      <c r="N8324" s="6">
        <v>40942</v>
      </c>
      <c r="O8324" t="s">
        <v>5953</v>
      </c>
    </row>
    <row r="8325" spans="1:15" x14ac:dyDescent="0.3">
      <c r="A8325" t="s">
        <v>38434</v>
      </c>
      <c r="B8325">
        <v>1983408</v>
      </c>
      <c r="D8325">
        <v>0</v>
      </c>
      <c r="E8325" t="s">
        <v>5956</v>
      </c>
      <c r="F8325" t="s">
        <v>6258</v>
      </c>
      <c r="G8325" t="s">
        <v>8580</v>
      </c>
      <c r="H8325" t="s">
        <v>6618</v>
      </c>
      <c r="I8325" t="s">
        <v>5987</v>
      </c>
      <c r="J8325" t="s">
        <v>38435</v>
      </c>
      <c r="K8325">
        <v>81</v>
      </c>
      <c r="L8325">
        <v>81</v>
      </c>
      <c r="M8325" s="6">
        <v>42875</v>
      </c>
      <c r="N8325" s="6">
        <v>42875</v>
      </c>
      <c r="O8325" t="s">
        <v>5953</v>
      </c>
    </row>
    <row r="8326" spans="1:15" x14ac:dyDescent="0.3">
      <c r="A8326" t="s">
        <v>38436</v>
      </c>
      <c r="B8326">
        <v>1983409</v>
      </c>
      <c r="D8326">
        <v>0</v>
      </c>
      <c r="E8326" t="s">
        <v>5956</v>
      </c>
      <c r="F8326" t="s">
        <v>6184</v>
      </c>
      <c r="G8326" t="s">
        <v>38437</v>
      </c>
      <c r="H8326" t="s">
        <v>6127</v>
      </c>
      <c r="I8326" t="s">
        <v>5987</v>
      </c>
      <c r="J8326" t="s">
        <v>38438</v>
      </c>
      <c r="K8326">
        <v>89</v>
      </c>
      <c r="L8326">
        <v>89</v>
      </c>
      <c r="M8326" s="6">
        <v>42875</v>
      </c>
      <c r="N8326" s="6">
        <v>42956</v>
      </c>
      <c r="O8326" t="s">
        <v>5953</v>
      </c>
    </row>
    <row r="8327" spans="1:15" x14ac:dyDescent="0.3">
      <c r="A8327" t="s">
        <v>38439</v>
      </c>
      <c r="B8327">
        <v>1983413</v>
      </c>
      <c r="D8327">
        <v>0</v>
      </c>
      <c r="E8327" t="s">
        <v>5956</v>
      </c>
      <c r="F8327" t="s">
        <v>6014</v>
      </c>
      <c r="G8327" t="s">
        <v>38440</v>
      </c>
      <c r="H8327" t="s">
        <v>9050</v>
      </c>
      <c r="I8327" t="s">
        <v>5987</v>
      </c>
      <c r="J8327" t="s">
        <v>38441</v>
      </c>
      <c r="K8327">
        <v>44</v>
      </c>
      <c r="L8327">
        <v>44</v>
      </c>
      <c r="M8327" s="6">
        <v>42875</v>
      </c>
      <c r="N8327" s="6">
        <v>42875</v>
      </c>
      <c r="O8327" t="s">
        <v>5953</v>
      </c>
    </row>
    <row r="8328" spans="1:15" x14ac:dyDescent="0.3">
      <c r="A8328" t="s">
        <v>38442</v>
      </c>
      <c r="B8328">
        <v>1983447</v>
      </c>
      <c r="D8328">
        <v>0</v>
      </c>
      <c r="E8328" t="s">
        <v>5956</v>
      </c>
      <c r="F8328" t="s">
        <v>6258</v>
      </c>
      <c r="G8328" t="s">
        <v>38443</v>
      </c>
      <c r="H8328" t="s">
        <v>15370</v>
      </c>
      <c r="I8328" t="s">
        <v>5987</v>
      </c>
      <c r="J8328" t="s">
        <v>38444</v>
      </c>
      <c r="K8328" t="s">
        <v>6135</v>
      </c>
      <c r="L8328">
        <v>96</v>
      </c>
      <c r="M8328" s="6">
        <v>42875</v>
      </c>
      <c r="N8328" s="6">
        <v>42875</v>
      </c>
      <c r="O8328" t="s">
        <v>5953</v>
      </c>
    </row>
    <row r="8329" spans="1:15" x14ac:dyDescent="0.3">
      <c r="A8329" t="s">
        <v>38445</v>
      </c>
      <c r="B8329">
        <v>1983459</v>
      </c>
      <c r="D8329">
        <v>0</v>
      </c>
      <c r="E8329" t="s">
        <v>9228</v>
      </c>
      <c r="F8329" t="s">
        <v>5978</v>
      </c>
      <c r="G8329" t="s">
        <v>38446</v>
      </c>
      <c r="H8329" t="s">
        <v>15906</v>
      </c>
      <c r="I8329" t="s">
        <v>5987</v>
      </c>
      <c r="J8329" t="s">
        <v>38447</v>
      </c>
      <c r="K8329">
        <v>1</v>
      </c>
      <c r="L8329">
        <v>207</v>
      </c>
      <c r="M8329" s="6">
        <v>42875</v>
      </c>
      <c r="N8329" s="6">
        <v>42875</v>
      </c>
      <c r="O8329" t="s">
        <v>5953</v>
      </c>
    </row>
    <row r="8330" spans="1:15" x14ac:dyDescent="0.3">
      <c r="A8330" t="s">
        <v>38448</v>
      </c>
      <c r="B8330">
        <v>1983461</v>
      </c>
      <c r="D8330">
        <v>0</v>
      </c>
      <c r="E8330" t="s">
        <v>5956</v>
      </c>
      <c r="F8330" t="s">
        <v>6014</v>
      </c>
      <c r="G8330" t="s">
        <v>38449</v>
      </c>
      <c r="H8330" t="s">
        <v>8272</v>
      </c>
      <c r="I8330" t="s">
        <v>5987</v>
      </c>
      <c r="J8330" t="s">
        <v>38450</v>
      </c>
      <c r="K8330">
        <v>30</v>
      </c>
      <c r="L8330">
        <v>30</v>
      </c>
      <c r="M8330" s="6">
        <v>42875</v>
      </c>
      <c r="N8330" s="6">
        <v>42875</v>
      </c>
      <c r="O8330" t="s">
        <v>5953</v>
      </c>
    </row>
    <row r="8331" spans="1:15" x14ac:dyDescent="0.3">
      <c r="A8331" t="s">
        <v>38451</v>
      </c>
      <c r="B8331">
        <v>1983465</v>
      </c>
      <c r="D8331">
        <v>0</v>
      </c>
      <c r="E8331" t="s">
        <v>5956</v>
      </c>
      <c r="F8331" t="s">
        <v>6184</v>
      </c>
      <c r="G8331" t="s">
        <v>38452</v>
      </c>
      <c r="H8331" t="s">
        <v>6127</v>
      </c>
      <c r="I8331" t="s">
        <v>5987</v>
      </c>
      <c r="J8331" t="s">
        <v>38453</v>
      </c>
      <c r="K8331">
        <v>288</v>
      </c>
      <c r="L8331">
        <v>288</v>
      </c>
      <c r="M8331" s="6">
        <v>42875</v>
      </c>
      <c r="N8331" s="6">
        <v>42900</v>
      </c>
      <c r="O8331" t="s">
        <v>5953</v>
      </c>
    </row>
    <row r="8332" spans="1:15" x14ac:dyDescent="0.3">
      <c r="A8332" t="s">
        <v>38454</v>
      </c>
      <c r="B8332">
        <v>1983525</v>
      </c>
      <c r="D8332">
        <v>0</v>
      </c>
      <c r="E8332" t="s">
        <v>5956</v>
      </c>
      <c r="F8332" t="s">
        <v>6014</v>
      </c>
      <c r="G8332" t="s">
        <v>38455</v>
      </c>
      <c r="H8332" t="s">
        <v>6797</v>
      </c>
      <c r="I8332" t="s">
        <v>5987</v>
      </c>
      <c r="J8332" t="s">
        <v>38456</v>
      </c>
      <c r="K8332">
        <v>47</v>
      </c>
      <c r="L8332">
        <v>47</v>
      </c>
      <c r="M8332" s="6">
        <v>42875</v>
      </c>
      <c r="N8332" s="6">
        <v>42956</v>
      </c>
      <c r="O8332" t="s">
        <v>5953</v>
      </c>
    </row>
    <row r="8333" spans="1:15" x14ac:dyDescent="0.3">
      <c r="A8333" t="s">
        <v>38457</v>
      </c>
      <c r="B8333">
        <v>1983539</v>
      </c>
      <c r="D8333">
        <v>0</v>
      </c>
      <c r="E8333" t="s">
        <v>5956</v>
      </c>
      <c r="F8333" t="s">
        <v>6184</v>
      </c>
      <c r="G8333" t="s">
        <v>38458</v>
      </c>
      <c r="H8333" t="s">
        <v>7603</v>
      </c>
      <c r="I8333" t="s">
        <v>5987</v>
      </c>
      <c r="J8333" t="s">
        <v>38459</v>
      </c>
      <c r="K8333">
        <v>156</v>
      </c>
      <c r="L8333">
        <v>156</v>
      </c>
      <c r="M8333" s="6">
        <v>42921</v>
      </c>
      <c r="N8333" s="6">
        <v>42921</v>
      </c>
      <c r="O8333" t="s">
        <v>5953</v>
      </c>
    </row>
    <row r="8334" spans="1:15" x14ac:dyDescent="0.3">
      <c r="A8334" t="s">
        <v>38460</v>
      </c>
      <c r="B8334">
        <v>1983543</v>
      </c>
      <c r="D8334">
        <v>0</v>
      </c>
      <c r="E8334" t="s">
        <v>5956</v>
      </c>
      <c r="F8334" t="s">
        <v>6184</v>
      </c>
      <c r="G8334" t="s">
        <v>38461</v>
      </c>
      <c r="H8334" t="s">
        <v>20347</v>
      </c>
      <c r="I8334" t="s">
        <v>5987</v>
      </c>
      <c r="J8334" t="s">
        <v>38462</v>
      </c>
      <c r="K8334" t="s">
        <v>6135</v>
      </c>
      <c r="L8334">
        <v>78</v>
      </c>
      <c r="M8334" s="6">
        <v>42914</v>
      </c>
      <c r="N8334" s="6">
        <v>42914</v>
      </c>
      <c r="O8334" t="s">
        <v>5953</v>
      </c>
    </row>
    <row r="8335" spans="1:15" x14ac:dyDescent="0.3">
      <c r="A8335" t="s">
        <v>38463</v>
      </c>
      <c r="B8335">
        <v>1983544</v>
      </c>
      <c r="D8335">
        <v>0</v>
      </c>
      <c r="E8335" t="s">
        <v>5956</v>
      </c>
      <c r="F8335" t="s">
        <v>6184</v>
      </c>
      <c r="G8335" t="s">
        <v>38464</v>
      </c>
      <c r="H8335" t="s">
        <v>20347</v>
      </c>
      <c r="I8335" t="s">
        <v>5987</v>
      </c>
      <c r="J8335" t="s">
        <v>38465</v>
      </c>
      <c r="K8335" t="s">
        <v>6135</v>
      </c>
      <c r="L8335">
        <v>77</v>
      </c>
      <c r="M8335" s="6">
        <v>42914</v>
      </c>
      <c r="N8335" s="6">
        <v>42914</v>
      </c>
      <c r="O8335" t="s">
        <v>5953</v>
      </c>
    </row>
    <row r="8336" spans="1:15" x14ac:dyDescent="0.3">
      <c r="A8336" t="s">
        <v>38466</v>
      </c>
      <c r="B8336">
        <v>1983554</v>
      </c>
      <c r="D8336">
        <v>0</v>
      </c>
      <c r="E8336" t="s">
        <v>5956</v>
      </c>
      <c r="F8336" t="s">
        <v>6258</v>
      </c>
      <c r="G8336" t="s">
        <v>38467</v>
      </c>
      <c r="H8336" t="s">
        <v>12450</v>
      </c>
      <c r="I8336" t="s">
        <v>5987</v>
      </c>
      <c r="J8336" t="s">
        <v>38468</v>
      </c>
      <c r="K8336">
        <v>80</v>
      </c>
      <c r="L8336">
        <v>80</v>
      </c>
      <c r="M8336" s="6">
        <v>42897</v>
      </c>
      <c r="N8336" s="6">
        <v>42897</v>
      </c>
      <c r="O8336" t="s">
        <v>5953</v>
      </c>
    </row>
    <row r="8337" spans="1:15" x14ac:dyDescent="0.3">
      <c r="A8337" t="s">
        <v>38469</v>
      </c>
      <c r="B8337">
        <v>1983572</v>
      </c>
      <c r="D8337">
        <v>0</v>
      </c>
      <c r="E8337" t="s">
        <v>5956</v>
      </c>
      <c r="F8337" t="s">
        <v>6184</v>
      </c>
      <c r="G8337" t="s">
        <v>38470</v>
      </c>
      <c r="H8337" t="s">
        <v>7401</v>
      </c>
      <c r="I8337" t="s">
        <v>5987</v>
      </c>
      <c r="J8337" t="s">
        <v>38471</v>
      </c>
      <c r="K8337" t="s">
        <v>6135</v>
      </c>
      <c r="L8337">
        <v>204</v>
      </c>
      <c r="M8337" s="6">
        <v>42897</v>
      </c>
      <c r="N8337" s="6">
        <v>42897</v>
      </c>
      <c r="O8337" t="s">
        <v>5953</v>
      </c>
    </row>
    <row r="8338" spans="1:15" x14ac:dyDescent="0.3">
      <c r="A8338" t="s">
        <v>38472</v>
      </c>
      <c r="B8338">
        <v>1983573</v>
      </c>
      <c r="D8338">
        <v>0</v>
      </c>
      <c r="E8338" t="s">
        <v>5956</v>
      </c>
      <c r="F8338" t="s">
        <v>6258</v>
      </c>
      <c r="G8338" t="s">
        <v>38473</v>
      </c>
      <c r="H8338">
        <v>56</v>
      </c>
      <c r="I8338" t="s">
        <v>5987</v>
      </c>
      <c r="J8338" t="s">
        <v>38474</v>
      </c>
      <c r="K8338">
        <v>102</v>
      </c>
      <c r="L8338">
        <v>102</v>
      </c>
      <c r="M8338" s="6">
        <v>42897</v>
      </c>
      <c r="N8338" s="6">
        <v>42897</v>
      </c>
      <c r="O8338" t="s">
        <v>5953</v>
      </c>
    </row>
    <row r="8339" spans="1:15" x14ac:dyDescent="0.3">
      <c r="A8339" t="s">
        <v>38475</v>
      </c>
      <c r="B8339">
        <v>1983574</v>
      </c>
      <c r="D8339">
        <v>0</v>
      </c>
      <c r="E8339" t="s">
        <v>5956</v>
      </c>
      <c r="F8339" t="s">
        <v>6258</v>
      </c>
      <c r="G8339" t="s">
        <v>38476</v>
      </c>
      <c r="H8339" t="s">
        <v>9117</v>
      </c>
      <c r="I8339" t="s">
        <v>5987</v>
      </c>
      <c r="J8339" t="s">
        <v>38477</v>
      </c>
      <c r="K8339">
        <v>101</v>
      </c>
      <c r="L8339">
        <v>101</v>
      </c>
      <c r="M8339" s="6">
        <v>42927</v>
      </c>
      <c r="N8339" s="6">
        <v>42927</v>
      </c>
      <c r="O8339" t="s">
        <v>5953</v>
      </c>
    </row>
    <row r="8340" spans="1:15" x14ac:dyDescent="0.3">
      <c r="A8340" t="s">
        <v>38478</v>
      </c>
      <c r="B8340">
        <v>1983575</v>
      </c>
      <c r="D8340">
        <v>0</v>
      </c>
      <c r="E8340" t="s">
        <v>5956</v>
      </c>
      <c r="F8340" t="s">
        <v>6258</v>
      </c>
      <c r="G8340" t="s">
        <v>38479</v>
      </c>
      <c r="H8340" t="s">
        <v>8241</v>
      </c>
      <c r="I8340" t="s">
        <v>5987</v>
      </c>
      <c r="J8340" t="s">
        <v>38480</v>
      </c>
      <c r="K8340">
        <v>92</v>
      </c>
      <c r="L8340">
        <v>92</v>
      </c>
      <c r="M8340" s="6">
        <v>42927</v>
      </c>
      <c r="N8340" s="6">
        <v>42927</v>
      </c>
      <c r="O8340" t="s">
        <v>5953</v>
      </c>
    </row>
    <row r="8341" spans="1:15" x14ac:dyDescent="0.3">
      <c r="A8341" t="s">
        <v>38481</v>
      </c>
      <c r="B8341">
        <v>1983576</v>
      </c>
      <c r="D8341">
        <v>0</v>
      </c>
      <c r="E8341" t="s">
        <v>5956</v>
      </c>
      <c r="F8341" t="s">
        <v>6258</v>
      </c>
      <c r="G8341" t="s">
        <v>38482</v>
      </c>
      <c r="H8341" t="s">
        <v>6489</v>
      </c>
      <c r="I8341" t="s">
        <v>5987</v>
      </c>
      <c r="J8341" t="s">
        <v>38483</v>
      </c>
      <c r="K8341">
        <v>103</v>
      </c>
      <c r="L8341">
        <v>103</v>
      </c>
      <c r="M8341" s="6">
        <v>42927</v>
      </c>
      <c r="N8341" s="6">
        <v>42927</v>
      </c>
      <c r="O8341" t="s">
        <v>5953</v>
      </c>
    </row>
    <row r="8342" spans="1:15" x14ac:dyDescent="0.3">
      <c r="A8342" t="s">
        <v>38484</v>
      </c>
      <c r="B8342">
        <v>1983577</v>
      </c>
      <c r="D8342">
        <v>0</v>
      </c>
      <c r="E8342" t="s">
        <v>5956</v>
      </c>
      <c r="F8342" t="s">
        <v>6258</v>
      </c>
      <c r="G8342" t="s">
        <v>38485</v>
      </c>
      <c r="H8342">
        <v>64</v>
      </c>
      <c r="I8342" t="s">
        <v>5987</v>
      </c>
      <c r="J8342" t="s">
        <v>38486</v>
      </c>
      <c r="K8342">
        <v>86</v>
      </c>
      <c r="L8342">
        <v>83</v>
      </c>
      <c r="M8342" s="6">
        <v>42927</v>
      </c>
      <c r="N8342" s="6">
        <v>42927</v>
      </c>
      <c r="O8342" t="s">
        <v>5953</v>
      </c>
    </row>
    <row r="8343" spans="1:15" x14ac:dyDescent="0.3">
      <c r="A8343" t="s">
        <v>38487</v>
      </c>
      <c r="B8343">
        <v>1983578</v>
      </c>
      <c r="D8343">
        <v>0</v>
      </c>
      <c r="E8343" t="s">
        <v>5956</v>
      </c>
      <c r="F8343" t="s">
        <v>6258</v>
      </c>
      <c r="G8343" t="s">
        <v>38488</v>
      </c>
      <c r="H8343" t="s">
        <v>13002</v>
      </c>
      <c r="I8343" t="s">
        <v>5987</v>
      </c>
      <c r="J8343" t="s">
        <v>38489</v>
      </c>
      <c r="K8343" t="s">
        <v>6135</v>
      </c>
      <c r="L8343">
        <v>56</v>
      </c>
      <c r="M8343" s="6">
        <v>42997</v>
      </c>
      <c r="N8343" s="6">
        <v>42997</v>
      </c>
      <c r="O8343" t="s">
        <v>5953</v>
      </c>
    </row>
    <row r="8344" spans="1:15" x14ac:dyDescent="0.3">
      <c r="A8344" t="s">
        <v>38490</v>
      </c>
      <c r="B8344">
        <v>1983579</v>
      </c>
      <c r="D8344">
        <v>0</v>
      </c>
      <c r="E8344" t="s">
        <v>5956</v>
      </c>
      <c r="F8344" t="s">
        <v>6258</v>
      </c>
      <c r="G8344" t="s">
        <v>38491</v>
      </c>
      <c r="H8344" t="s">
        <v>8250</v>
      </c>
      <c r="I8344" t="s">
        <v>5987</v>
      </c>
      <c r="J8344" t="s">
        <v>38492</v>
      </c>
      <c r="K8344" t="s">
        <v>6135</v>
      </c>
      <c r="L8344">
        <v>57</v>
      </c>
      <c r="M8344" s="6">
        <v>42997</v>
      </c>
      <c r="N8344" s="6">
        <v>42997</v>
      </c>
      <c r="O8344" t="s">
        <v>5953</v>
      </c>
    </row>
    <row r="8345" spans="1:15" x14ac:dyDescent="0.3">
      <c r="A8345" t="s">
        <v>38493</v>
      </c>
      <c r="B8345">
        <v>1983580</v>
      </c>
      <c r="D8345">
        <v>0</v>
      </c>
      <c r="E8345" t="s">
        <v>9228</v>
      </c>
      <c r="F8345" t="s">
        <v>5978</v>
      </c>
      <c r="G8345" t="s">
        <v>38494</v>
      </c>
      <c r="H8345" t="s">
        <v>6773</v>
      </c>
      <c r="I8345" t="s">
        <v>5987</v>
      </c>
      <c r="J8345" t="s">
        <v>38495</v>
      </c>
      <c r="K8345" t="s">
        <v>6135</v>
      </c>
      <c r="L8345">
        <v>71</v>
      </c>
      <c r="M8345" s="6">
        <v>42997</v>
      </c>
      <c r="N8345" s="6">
        <v>42997</v>
      </c>
      <c r="O8345" t="s">
        <v>5953</v>
      </c>
    </row>
    <row r="8346" spans="1:15" x14ac:dyDescent="0.3">
      <c r="A8346" t="s">
        <v>38496</v>
      </c>
      <c r="B8346">
        <v>1983581</v>
      </c>
      <c r="D8346">
        <v>0</v>
      </c>
      <c r="E8346" t="s">
        <v>5956</v>
      </c>
      <c r="F8346" t="s">
        <v>6258</v>
      </c>
      <c r="G8346" t="s">
        <v>38497</v>
      </c>
      <c r="H8346" t="s">
        <v>8250</v>
      </c>
      <c r="I8346" t="s">
        <v>5987</v>
      </c>
      <c r="J8346" t="s">
        <v>38498</v>
      </c>
      <c r="K8346" t="s">
        <v>6135</v>
      </c>
      <c r="L8346">
        <v>61</v>
      </c>
      <c r="M8346" s="6">
        <v>42997</v>
      </c>
      <c r="N8346" s="6">
        <v>42997</v>
      </c>
      <c r="O8346" t="s">
        <v>5953</v>
      </c>
    </row>
    <row r="8347" spans="1:15" x14ac:dyDescent="0.3">
      <c r="A8347" t="s">
        <v>38499</v>
      </c>
      <c r="B8347">
        <v>1983585</v>
      </c>
      <c r="D8347">
        <v>0</v>
      </c>
      <c r="E8347" t="s">
        <v>5956</v>
      </c>
      <c r="F8347" t="s">
        <v>6184</v>
      </c>
      <c r="G8347" t="s">
        <v>38500</v>
      </c>
      <c r="H8347" t="s">
        <v>9495</v>
      </c>
      <c r="I8347" t="s">
        <v>5987</v>
      </c>
      <c r="J8347" t="s">
        <v>38501</v>
      </c>
      <c r="K8347" t="s">
        <v>6135</v>
      </c>
      <c r="L8347">
        <v>74</v>
      </c>
      <c r="M8347" s="6">
        <v>42914</v>
      </c>
      <c r="N8347" s="6">
        <v>42914</v>
      </c>
      <c r="O8347" t="s">
        <v>5953</v>
      </c>
    </row>
    <row r="8348" spans="1:15" x14ac:dyDescent="0.3">
      <c r="A8348" t="s">
        <v>38502</v>
      </c>
      <c r="B8348">
        <v>1983586</v>
      </c>
      <c r="D8348">
        <v>0</v>
      </c>
      <c r="E8348" t="s">
        <v>5956</v>
      </c>
      <c r="F8348" t="s">
        <v>6184</v>
      </c>
      <c r="G8348" t="s">
        <v>38503</v>
      </c>
      <c r="H8348" t="s">
        <v>9495</v>
      </c>
      <c r="I8348" t="s">
        <v>5987</v>
      </c>
      <c r="J8348" t="s">
        <v>38504</v>
      </c>
      <c r="K8348" t="s">
        <v>6135</v>
      </c>
      <c r="L8348">
        <v>74</v>
      </c>
      <c r="M8348" s="6">
        <v>42914</v>
      </c>
      <c r="N8348" s="6">
        <v>42914</v>
      </c>
      <c r="O8348" t="s">
        <v>5953</v>
      </c>
    </row>
    <row r="8349" spans="1:15" x14ac:dyDescent="0.3">
      <c r="A8349" t="s">
        <v>38505</v>
      </c>
      <c r="B8349">
        <v>1983620</v>
      </c>
      <c r="D8349">
        <v>0</v>
      </c>
      <c r="E8349" t="s">
        <v>5956</v>
      </c>
      <c r="F8349" t="s">
        <v>6258</v>
      </c>
      <c r="G8349" t="s">
        <v>38506</v>
      </c>
      <c r="H8349">
        <v>54</v>
      </c>
      <c r="I8349" t="s">
        <v>5987</v>
      </c>
      <c r="J8349" t="s">
        <v>38507</v>
      </c>
      <c r="K8349" t="s">
        <v>6135</v>
      </c>
      <c r="L8349">
        <v>44</v>
      </c>
      <c r="M8349" s="6">
        <v>42927</v>
      </c>
      <c r="N8349" s="6">
        <v>42927</v>
      </c>
      <c r="O8349" t="s">
        <v>5953</v>
      </c>
    </row>
    <row r="8350" spans="1:15" x14ac:dyDescent="0.3">
      <c r="A8350" t="s">
        <v>38508</v>
      </c>
      <c r="B8350">
        <v>1983621</v>
      </c>
      <c r="D8350">
        <v>0</v>
      </c>
      <c r="E8350" t="s">
        <v>5956</v>
      </c>
      <c r="F8350" t="s">
        <v>6258</v>
      </c>
      <c r="G8350" t="s">
        <v>38509</v>
      </c>
      <c r="H8350" t="s">
        <v>11134</v>
      </c>
      <c r="I8350" t="s">
        <v>5987</v>
      </c>
      <c r="J8350" t="s">
        <v>38510</v>
      </c>
      <c r="K8350" t="s">
        <v>6135</v>
      </c>
      <c r="L8350">
        <v>44</v>
      </c>
      <c r="M8350" s="6">
        <v>42927</v>
      </c>
      <c r="N8350" s="6">
        <v>42927</v>
      </c>
      <c r="O8350" t="s">
        <v>5953</v>
      </c>
    </row>
    <row r="8351" spans="1:15" x14ac:dyDescent="0.3">
      <c r="A8351" t="s">
        <v>38511</v>
      </c>
      <c r="B8351">
        <v>1983655</v>
      </c>
      <c r="D8351">
        <v>0</v>
      </c>
      <c r="E8351" t="s">
        <v>5956</v>
      </c>
      <c r="F8351" t="s">
        <v>6184</v>
      </c>
      <c r="G8351" t="s">
        <v>38512</v>
      </c>
      <c r="H8351" t="s">
        <v>8311</v>
      </c>
      <c r="I8351" t="s">
        <v>5987</v>
      </c>
      <c r="J8351" t="s">
        <v>38513</v>
      </c>
      <c r="K8351" t="s">
        <v>6135</v>
      </c>
      <c r="L8351">
        <v>199</v>
      </c>
      <c r="M8351" s="6">
        <v>42984</v>
      </c>
      <c r="N8351" s="6">
        <v>42984</v>
      </c>
      <c r="O8351" t="s">
        <v>5953</v>
      </c>
    </row>
    <row r="8352" spans="1:15" x14ac:dyDescent="0.3">
      <c r="A8352" t="s">
        <v>38514</v>
      </c>
      <c r="B8352">
        <v>1983656</v>
      </c>
      <c r="D8352">
        <v>0</v>
      </c>
      <c r="E8352" t="s">
        <v>5956</v>
      </c>
      <c r="F8352" t="s">
        <v>6184</v>
      </c>
      <c r="G8352" t="s">
        <v>38515</v>
      </c>
      <c r="H8352" t="s">
        <v>9698</v>
      </c>
      <c r="I8352" t="s">
        <v>5987</v>
      </c>
      <c r="J8352" t="s">
        <v>38516</v>
      </c>
      <c r="K8352" t="s">
        <v>6135</v>
      </c>
      <c r="L8352">
        <v>196</v>
      </c>
      <c r="M8352" s="6">
        <v>42984</v>
      </c>
      <c r="N8352" s="6">
        <v>42984</v>
      </c>
      <c r="O8352" t="s">
        <v>5953</v>
      </c>
    </row>
    <row r="8353" spans="1:15" x14ac:dyDescent="0.3">
      <c r="A8353" t="s">
        <v>38517</v>
      </c>
      <c r="B8353">
        <v>1076631</v>
      </c>
      <c r="D8353">
        <v>0</v>
      </c>
      <c r="E8353" t="s">
        <v>5956</v>
      </c>
      <c r="F8353" t="s">
        <v>6258</v>
      </c>
      <c r="G8353" t="s">
        <v>38518</v>
      </c>
      <c r="H8353" t="s">
        <v>14233</v>
      </c>
      <c r="I8353" t="s">
        <v>5987</v>
      </c>
      <c r="J8353" t="s">
        <v>38519</v>
      </c>
      <c r="K8353" t="s">
        <v>6135</v>
      </c>
      <c r="L8353">
        <v>77</v>
      </c>
      <c r="M8353" s="6">
        <v>40790</v>
      </c>
      <c r="N8353" s="6">
        <v>43046</v>
      </c>
      <c r="O8353" t="s">
        <v>5953</v>
      </c>
    </row>
    <row r="8354" spans="1:15" x14ac:dyDescent="0.3">
      <c r="A8354" t="s">
        <v>38520</v>
      </c>
      <c r="B8354">
        <v>1088864</v>
      </c>
      <c r="D8354">
        <v>0</v>
      </c>
      <c r="E8354" t="s">
        <v>5956</v>
      </c>
      <c r="F8354" t="s">
        <v>6258</v>
      </c>
      <c r="G8354" t="s">
        <v>38521</v>
      </c>
      <c r="H8354" t="s">
        <v>15906</v>
      </c>
      <c r="I8354" t="s">
        <v>5987</v>
      </c>
      <c r="J8354" t="s">
        <v>38522</v>
      </c>
      <c r="K8354">
        <v>153</v>
      </c>
      <c r="L8354">
        <v>132</v>
      </c>
      <c r="M8354" s="6">
        <v>40847</v>
      </c>
      <c r="N8354" s="6">
        <v>40942</v>
      </c>
      <c r="O8354" t="s">
        <v>5953</v>
      </c>
    </row>
    <row r="8355" spans="1:15" x14ac:dyDescent="0.3">
      <c r="A8355" t="s">
        <v>38523</v>
      </c>
      <c r="B8355">
        <v>1034115</v>
      </c>
      <c r="D8355">
        <v>0</v>
      </c>
      <c r="E8355" t="s">
        <v>5956</v>
      </c>
      <c r="F8355" t="s">
        <v>6258</v>
      </c>
      <c r="G8355" t="s">
        <v>38524</v>
      </c>
      <c r="H8355" t="s">
        <v>8979</v>
      </c>
      <c r="I8355" t="s">
        <v>5987</v>
      </c>
      <c r="J8355" t="s">
        <v>38525</v>
      </c>
      <c r="K8355">
        <v>23</v>
      </c>
      <c r="L8355">
        <v>153</v>
      </c>
      <c r="M8355" s="6">
        <v>40741</v>
      </c>
      <c r="N8355" s="6">
        <v>40855</v>
      </c>
      <c r="O8355" t="s">
        <v>5953</v>
      </c>
    </row>
    <row r="8356" spans="1:15" x14ac:dyDescent="0.3">
      <c r="A8356" t="s">
        <v>38526</v>
      </c>
      <c r="B8356">
        <v>1983789</v>
      </c>
      <c r="D8356">
        <v>0</v>
      </c>
      <c r="E8356" t="s">
        <v>5956</v>
      </c>
      <c r="F8356" t="s">
        <v>6014</v>
      </c>
      <c r="G8356" t="s">
        <v>37964</v>
      </c>
      <c r="H8356">
        <v>50</v>
      </c>
      <c r="I8356" t="s">
        <v>5987</v>
      </c>
      <c r="J8356" t="s">
        <v>38527</v>
      </c>
      <c r="K8356" t="s">
        <v>6135</v>
      </c>
      <c r="L8356">
        <v>45</v>
      </c>
      <c r="M8356" s="6">
        <v>42897</v>
      </c>
      <c r="N8356" s="6">
        <v>42897</v>
      </c>
      <c r="O8356" t="s">
        <v>5953</v>
      </c>
    </row>
    <row r="8357" spans="1:15" x14ac:dyDescent="0.3">
      <c r="A8357" t="s">
        <v>38528</v>
      </c>
      <c r="B8357">
        <v>1984747</v>
      </c>
      <c r="D8357">
        <v>0</v>
      </c>
      <c r="E8357" t="s">
        <v>5956</v>
      </c>
      <c r="F8357" t="s">
        <v>6184</v>
      </c>
      <c r="G8357" t="s">
        <v>38529</v>
      </c>
      <c r="H8357" t="s">
        <v>9495</v>
      </c>
      <c r="I8357" t="s">
        <v>5987</v>
      </c>
      <c r="J8357" t="s">
        <v>38530</v>
      </c>
      <c r="K8357" t="s">
        <v>6135</v>
      </c>
      <c r="L8357">
        <v>74</v>
      </c>
      <c r="M8357" s="6">
        <v>42914</v>
      </c>
      <c r="N8357" s="6">
        <v>42914</v>
      </c>
      <c r="O8357" t="s">
        <v>5953</v>
      </c>
    </row>
    <row r="8358" spans="1:15" x14ac:dyDescent="0.3">
      <c r="A8358" t="s">
        <v>38531</v>
      </c>
      <c r="B8358">
        <v>1984748</v>
      </c>
      <c r="D8358">
        <v>0</v>
      </c>
      <c r="E8358" t="s">
        <v>5956</v>
      </c>
      <c r="F8358" t="s">
        <v>6184</v>
      </c>
      <c r="G8358" t="s">
        <v>38500</v>
      </c>
      <c r="H8358" t="s">
        <v>9495</v>
      </c>
      <c r="I8358" t="s">
        <v>5987</v>
      </c>
      <c r="J8358" t="s">
        <v>38532</v>
      </c>
      <c r="K8358" t="s">
        <v>6135</v>
      </c>
      <c r="L8358">
        <v>74</v>
      </c>
      <c r="M8358" s="6">
        <v>42914</v>
      </c>
      <c r="N8358" s="6">
        <v>42914</v>
      </c>
      <c r="O8358" t="s">
        <v>5953</v>
      </c>
    </row>
    <row r="8359" spans="1:15" x14ac:dyDescent="0.3">
      <c r="A8359" t="s">
        <v>38533</v>
      </c>
      <c r="B8359">
        <v>1984749</v>
      </c>
      <c r="D8359">
        <v>0</v>
      </c>
      <c r="E8359" t="s">
        <v>5956</v>
      </c>
      <c r="F8359" t="s">
        <v>6184</v>
      </c>
      <c r="G8359" t="s">
        <v>38534</v>
      </c>
      <c r="H8359" t="s">
        <v>20984</v>
      </c>
      <c r="I8359" t="s">
        <v>5987</v>
      </c>
      <c r="J8359" t="s">
        <v>38535</v>
      </c>
      <c r="K8359" t="s">
        <v>6135</v>
      </c>
      <c r="L8359">
        <v>78</v>
      </c>
      <c r="M8359" s="6">
        <v>42914</v>
      </c>
      <c r="N8359" s="6">
        <v>42914</v>
      </c>
      <c r="O8359" t="s">
        <v>5953</v>
      </c>
    </row>
    <row r="8360" spans="1:15" x14ac:dyDescent="0.3">
      <c r="A8360" t="s">
        <v>38536</v>
      </c>
      <c r="B8360">
        <v>1984750</v>
      </c>
      <c r="D8360">
        <v>0</v>
      </c>
      <c r="E8360" t="s">
        <v>5956</v>
      </c>
      <c r="F8360" t="s">
        <v>6184</v>
      </c>
      <c r="G8360" t="s">
        <v>38537</v>
      </c>
      <c r="H8360" t="s">
        <v>20984</v>
      </c>
      <c r="I8360" t="s">
        <v>5987</v>
      </c>
      <c r="J8360" t="s">
        <v>38538</v>
      </c>
      <c r="K8360" t="s">
        <v>6135</v>
      </c>
      <c r="L8360">
        <v>78</v>
      </c>
      <c r="M8360" s="6">
        <v>42914</v>
      </c>
      <c r="N8360" s="6">
        <v>42914</v>
      </c>
      <c r="O8360" t="s">
        <v>5953</v>
      </c>
    </row>
    <row r="8361" spans="1:15" x14ac:dyDescent="0.3">
      <c r="A8361" t="s">
        <v>38539</v>
      </c>
      <c r="B8361">
        <v>1984751</v>
      </c>
      <c r="D8361">
        <v>0</v>
      </c>
      <c r="E8361" t="s">
        <v>5956</v>
      </c>
      <c r="F8361" t="s">
        <v>6184</v>
      </c>
      <c r="G8361" t="s">
        <v>38540</v>
      </c>
      <c r="H8361" t="s">
        <v>20347</v>
      </c>
      <c r="I8361" t="s">
        <v>5987</v>
      </c>
      <c r="J8361" t="s">
        <v>38541</v>
      </c>
      <c r="K8361" t="s">
        <v>6135</v>
      </c>
      <c r="L8361">
        <v>78</v>
      </c>
      <c r="M8361" s="6">
        <v>42914</v>
      </c>
      <c r="N8361" s="6">
        <v>42914</v>
      </c>
      <c r="O8361" t="s">
        <v>5953</v>
      </c>
    </row>
    <row r="8362" spans="1:15" x14ac:dyDescent="0.3">
      <c r="A8362" t="s">
        <v>38542</v>
      </c>
      <c r="B8362">
        <v>1984752</v>
      </c>
      <c r="D8362">
        <v>0</v>
      </c>
      <c r="E8362" t="s">
        <v>5956</v>
      </c>
      <c r="F8362" t="s">
        <v>6184</v>
      </c>
      <c r="G8362" t="s">
        <v>38543</v>
      </c>
      <c r="H8362" t="s">
        <v>9495</v>
      </c>
      <c r="I8362" t="s">
        <v>5987</v>
      </c>
      <c r="J8362" t="s">
        <v>38544</v>
      </c>
      <c r="K8362" t="s">
        <v>6135</v>
      </c>
      <c r="L8362">
        <v>79</v>
      </c>
      <c r="M8362" s="6">
        <v>42914</v>
      </c>
      <c r="N8362" s="6">
        <v>42914</v>
      </c>
      <c r="O8362" t="s">
        <v>5953</v>
      </c>
    </row>
    <row r="8363" spans="1:15" x14ac:dyDescent="0.3">
      <c r="A8363" t="s">
        <v>38545</v>
      </c>
      <c r="B8363">
        <v>1984753</v>
      </c>
      <c r="D8363">
        <v>0</v>
      </c>
      <c r="E8363" t="s">
        <v>5956</v>
      </c>
      <c r="F8363" t="s">
        <v>6184</v>
      </c>
      <c r="G8363" t="s">
        <v>38503</v>
      </c>
      <c r="H8363" t="s">
        <v>9495</v>
      </c>
      <c r="I8363" t="s">
        <v>5987</v>
      </c>
      <c r="J8363" t="s">
        <v>38546</v>
      </c>
      <c r="K8363" t="s">
        <v>6135</v>
      </c>
      <c r="L8363">
        <v>74</v>
      </c>
      <c r="M8363" s="6">
        <v>42914</v>
      </c>
      <c r="N8363" s="6">
        <v>42914</v>
      </c>
      <c r="O8363" t="s">
        <v>5953</v>
      </c>
    </row>
    <row r="8364" spans="1:15" x14ac:dyDescent="0.3">
      <c r="A8364" t="s">
        <v>38547</v>
      </c>
      <c r="B8364">
        <v>1984754</v>
      </c>
      <c r="D8364">
        <v>0</v>
      </c>
      <c r="E8364" t="s">
        <v>5956</v>
      </c>
      <c r="F8364" t="s">
        <v>6184</v>
      </c>
      <c r="G8364" t="s">
        <v>38548</v>
      </c>
      <c r="H8364" t="s">
        <v>9495</v>
      </c>
      <c r="I8364" t="s">
        <v>5987</v>
      </c>
      <c r="J8364" t="s">
        <v>38549</v>
      </c>
      <c r="K8364" t="s">
        <v>6135</v>
      </c>
      <c r="L8364">
        <v>74</v>
      </c>
      <c r="M8364" s="6">
        <v>42914</v>
      </c>
      <c r="N8364" s="6">
        <v>42914</v>
      </c>
      <c r="O8364" t="s">
        <v>5953</v>
      </c>
    </row>
    <row r="8365" spans="1:15" x14ac:dyDescent="0.3">
      <c r="A8365" t="s">
        <v>38550</v>
      </c>
      <c r="B8365">
        <v>1984755</v>
      </c>
      <c r="D8365">
        <v>0</v>
      </c>
      <c r="E8365" t="s">
        <v>5956</v>
      </c>
      <c r="F8365" t="s">
        <v>6184</v>
      </c>
      <c r="G8365" t="s">
        <v>29044</v>
      </c>
      <c r="H8365">
        <v>30</v>
      </c>
      <c r="I8365" t="s">
        <v>5987</v>
      </c>
      <c r="J8365" t="s">
        <v>38551</v>
      </c>
      <c r="K8365" t="s">
        <v>6135</v>
      </c>
      <c r="L8365">
        <v>76</v>
      </c>
      <c r="M8365" s="6">
        <v>42914</v>
      </c>
      <c r="N8365" s="6">
        <v>42914</v>
      </c>
      <c r="O8365" t="s">
        <v>5953</v>
      </c>
    </row>
    <row r="8366" spans="1:15" x14ac:dyDescent="0.3">
      <c r="A8366" t="s">
        <v>38552</v>
      </c>
      <c r="B8366">
        <v>1984756</v>
      </c>
      <c r="D8366">
        <v>0</v>
      </c>
      <c r="E8366" t="s">
        <v>5956</v>
      </c>
      <c r="F8366" t="s">
        <v>6184</v>
      </c>
      <c r="G8366" t="s">
        <v>38548</v>
      </c>
      <c r="H8366" t="s">
        <v>9495</v>
      </c>
      <c r="I8366" t="s">
        <v>5987</v>
      </c>
      <c r="J8366" t="s">
        <v>38553</v>
      </c>
      <c r="K8366" t="s">
        <v>6135</v>
      </c>
      <c r="L8366">
        <v>74</v>
      </c>
      <c r="M8366" s="6">
        <v>42914</v>
      </c>
      <c r="N8366" s="6">
        <v>42914</v>
      </c>
      <c r="O8366" t="s">
        <v>5953</v>
      </c>
    </row>
    <row r="8367" spans="1:15" x14ac:dyDescent="0.3">
      <c r="A8367" t="s">
        <v>38554</v>
      </c>
      <c r="B8367">
        <v>1984757</v>
      </c>
      <c r="D8367">
        <v>0</v>
      </c>
      <c r="E8367" t="s">
        <v>5956</v>
      </c>
      <c r="F8367" t="s">
        <v>6184</v>
      </c>
      <c r="G8367" t="s">
        <v>38555</v>
      </c>
      <c r="H8367">
        <v>30</v>
      </c>
      <c r="I8367" t="s">
        <v>5987</v>
      </c>
      <c r="J8367" t="s">
        <v>38556</v>
      </c>
      <c r="K8367" t="s">
        <v>6135</v>
      </c>
      <c r="L8367">
        <v>75</v>
      </c>
      <c r="M8367" s="6">
        <v>42914</v>
      </c>
      <c r="N8367" s="6">
        <v>42914</v>
      </c>
      <c r="O8367" t="s">
        <v>5953</v>
      </c>
    </row>
    <row r="8368" spans="1:15" x14ac:dyDescent="0.3">
      <c r="A8368" t="s">
        <v>38557</v>
      </c>
      <c r="B8368">
        <v>1984758</v>
      </c>
      <c r="D8368">
        <v>0</v>
      </c>
      <c r="E8368" t="s">
        <v>5956</v>
      </c>
      <c r="F8368" t="s">
        <v>6184</v>
      </c>
      <c r="G8368" t="s">
        <v>38503</v>
      </c>
      <c r="H8368" t="s">
        <v>9495</v>
      </c>
      <c r="I8368" t="s">
        <v>5987</v>
      </c>
      <c r="J8368" t="s">
        <v>38558</v>
      </c>
      <c r="K8368" t="s">
        <v>6135</v>
      </c>
      <c r="L8368">
        <v>74</v>
      </c>
      <c r="M8368" s="6">
        <v>42914</v>
      </c>
      <c r="N8368" s="6">
        <v>42914</v>
      </c>
      <c r="O8368" t="s">
        <v>5953</v>
      </c>
    </row>
    <row r="8369" spans="1:15" x14ac:dyDescent="0.3">
      <c r="A8369" t="s">
        <v>38559</v>
      </c>
      <c r="B8369">
        <v>1815986</v>
      </c>
      <c r="D8369">
        <v>0</v>
      </c>
      <c r="E8369" t="s">
        <v>5956</v>
      </c>
      <c r="F8369" t="s">
        <v>6184</v>
      </c>
      <c r="G8369" t="s">
        <v>38560</v>
      </c>
      <c r="H8369" t="s">
        <v>8581</v>
      </c>
      <c r="I8369" t="s">
        <v>5987</v>
      </c>
      <c r="J8369" t="s">
        <v>38561</v>
      </c>
      <c r="K8369">
        <v>326</v>
      </c>
      <c r="L8369">
        <v>326</v>
      </c>
      <c r="M8369" s="6">
        <v>42523</v>
      </c>
      <c r="N8369" s="6">
        <v>42906</v>
      </c>
      <c r="O8369" t="s">
        <v>5953</v>
      </c>
    </row>
    <row r="8370" spans="1:15" x14ac:dyDescent="0.3">
      <c r="A8370" t="s">
        <v>38562</v>
      </c>
      <c r="B8370">
        <v>1815987</v>
      </c>
      <c r="D8370">
        <v>0</v>
      </c>
      <c r="E8370" t="s">
        <v>5956</v>
      </c>
      <c r="F8370" t="s">
        <v>6184</v>
      </c>
      <c r="G8370" t="s">
        <v>38563</v>
      </c>
      <c r="H8370" t="s">
        <v>8581</v>
      </c>
      <c r="I8370" t="s">
        <v>5987</v>
      </c>
      <c r="J8370" t="s">
        <v>38564</v>
      </c>
      <c r="K8370">
        <v>320</v>
      </c>
      <c r="L8370">
        <v>319</v>
      </c>
      <c r="M8370" s="6">
        <v>42523</v>
      </c>
      <c r="N8370" s="6">
        <v>42906</v>
      </c>
      <c r="O8370" t="s">
        <v>5953</v>
      </c>
    </row>
    <row r="8371" spans="1:15" x14ac:dyDescent="0.3">
      <c r="A8371" t="s">
        <v>38565</v>
      </c>
      <c r="B8371">
        <v>1815988</v>
      </c>
      <c r="D8371">
        <v>0</v>
      </c>
      <c r="E8371" t="s">
        <v>5956</v>
      </c>
      <c r="F8371" t="s">
        <v>6184</v>
      </c>
      <c r="G8371" t="s">
        <v>38566</v>
      </c>
      <c r="H8371" t="s">
        <v>8581</v>
      </c>
      <c r="I8371" t="s">
        <v>5987</v>
      </c>
      <c r="J8371" t="s">
        <v>38567</v>
      </c>
      <c r="K8371">
        <v>323</v>
      </c>
      <c r="L8371">
        <v>322</v>
      </c>
      <c r="M8371" s="6">
        <v>42523</v>
      </c>
      <c r="N8371" s="6">
        <v>42906</v>
      </c>
      <c r="O8371" t="s">
        <v>5953</v>
      </c>
    </row>
    <row r="8372" spans="1:15" x14ac:dyDescent="0.3">
      <c r="A8372" t="s">
        <v>38568</v>
      </c>
      <c r="B8372">
        <v>1815989</v>
      </c>
      <c r="D8372">
        <v>0</v>
      </c>
      <c r="E8372" t="s">
        <v>5956</v>
      </c>
      <c r="F8372" t="s">
        <v>6184</v>
      </c>
      <c r="G8372" t="s">
        <v>38569</v>
      </c>
      <c r="H8372" t="s">
        <v>9950</v>
      </c>
      <c r="I8372" t="s">
        <v>5987</v>
      </c>
      <c r="J8372" t="s">
        <v>38570</v>
      </c>
      <c r="K8372">
        <v>324</v>
      </c>
      <c r="L8372">
        <v>324</v>
      </c>
      <c r="M8372" s="6">
        <v>42539</v>
      </c>
      <c r="N8372" s="6">
        <v>42906</v>
      </c>
      <c r="O8372" t="s">
        <v>5953</v>
      </c>
    </row>
    <row r="8373" spans="1:15" x14ac:dyDescent="0.3">
      <c r="A8373" t="s">
        <v>38571</v>
      </c>
      <c r="B8373">
        <v>1296658</v>
      </c>
      <c r="D8373">
        <v>0</v>
      </c>
      <c r="E8373" t="s">
        <v>5956</v>
      </c>
      <c r="F8373" t="s">
        <v>6184</v>
      </c>
      <c r="G8373" t="s">
        <v>27085</v>
      </c>
      <c r="H8373" t="s">
        <v>7222</v>
      </c>
      <c r="I8373" t="s">
        <v>5987</v>
      </c>
      <c r="J8373" t="s">
        <v>38572</v>
      </c>
      <c r="K8373">
        <v>103</v>
      </c>
      <c r="L8373">
        <v>103</v>
      </c>
      <c r="M8373" s="6">
        <v>41478</v>
      </c>
      <c r="N8373" s="6">
        <v>42186</v>
      </c>
      <c r="O8373" t="s">
        <v>5953</v>
      </c>
    </row>
    <row r="8374" spans="1:15" x14ac:dyDescent="0.3">
      <c r="A8374" t="s">
        <v>38573</v>
      </c>
      <c r="B8374">
        <v>1701846</v>
      </c>
      <c r="D8374">
        <v>0</v>
      </c>
      <c r="E8374" t="s">
        <v>5956</v>
      </c>
      <c r="F8374" t="s">
        <v>6184</v>
      </c>
      <c r="G8374" t="s">
        <v>38574</v>
      </c>
      <c r="H8374" t="s">
        <v>11614</v>
      </c>
      <c r="I8374" t="s">
        <v>5987</v>
      </c>
      <c r="J8374" t="s">
        <v>38575</v>
      </c>
      <c r="K8374">
        <v>163</v>
      </c>
      <c r="L8374">
        <v>138</v>
      </c>
      <c r="M8374" s="6">
        <v>42239</v>
      </c>
      <c r="N8374" s="6">
        <v>42313</v>
      </c>
      <c r="O8374" t="s">
        <v>5953</v>
      </c>
    </row>
    <row r="8375" spans="1:15" x14ac:dyDescent="0.3">
      <c r="A8375" t="s">
        <v>38576</v>
      </c>
      <c r="B8375">
        <v>1051674</v>
      </c>
      <c r="D8375">
        <v>0</v>
      </c>
      <c r="E8375" t="s">
        <v>5956</v>
      </c>
      <c r="F8375" t="s">
        <v>6184</v>
      </c>
      <c r="G8375" t="s">
        <v>38577</v>
      </c>
      <c r="H8375" t="s">
        <v>7085</v>
      </c>
      <c r="I8375" t="s">
        <v>5987</v>
      </c>
      <c r="J8375" t="s">
        <v>38578</v>
      </c>
      <c r="K8375" t="s">
        <v>6135</v>
      </c>
      <c r="L8375">
        <v>117</v>
      </c>
      <c r="M8375" s="6">
        <v>40735</v>
      </c>
      <c r="N8375" s="6">
        <v>40786</v>
      </c>
      <c r="O8375" t="s">
        <v>5953</v>
      </c>
    </row>
    <row r="8376" spans="1:15" x14ac:dyDescent="0.3">
      <c r="A8376" t="s">
        <v>38579</v>
      </c>
      <c r="B8376">
        <v>1508671</v>
      </c>
      <c r="D8376">
        <v>0</v>
      </c>
      <c r="E8376" t="s">
        <v>5956</v>
      </c>
      <c r="F8376" t="s">
        <v>6184</v>
      </c>
      <c r="G8376" t="s">
        <v>38580</v>
      </c>
      <c r="H8376" t="s">
        <v>11614</v>
      </c>
      <c r="I8376" t="s">
        <v>5987</v>
      </c>
      <c r="J8376" t="s">
        <v>38581</v>
      </c>
      <c r="K8376">
        <v>158</v>
      </c>
      <c r="L8376">
        <v>132</v>
      </c>
      <c r="M8376" s="6">
        <v>42123</v>
      </c>
      <c r="N8376" s="6">
        <v>42123</v>
      </c>
      <c r="O8376" t="s">
        <v>5953</v>
      </c>
    </row>
    <row r="8377" spans="1:15" x14ac:dyDescent="0.3">
      <c r="A8377" t="s">
        <v>38582</v>
      </c>
      <c r="B8377">
        <v>1682394</v>
      </c>
      <c r="D8377">
        <v>0</v>
      </c>
      <c r="E8377" t="s">
        <v>5956</v>
      </c>
      <c r="F8377" t="s">
        <v>6184</v>
      </c>
      <c r="G8377" t="s">
        <v>38583</v>
      </c>
      <c r="H8377">
        <v>42</v>
      </c>
      <c r="I8377" t="s">
        <v>5987</v>
      </c>
      <c r="J8377" t="s">
        <v>38584</v>
      </c>
      <c r="K8377">
        <v>278</v>
      </c>
      <c r="L8377">
        <v>278</v>
      </c>
      <c r="M8377" s="6">
        <v>42245</v>
      </c>
      <c r="N8377" s="6">
        <v>42473</v>
      </c>
      <c r="O8377" t="s">
        <v>5953</v>
      </c>
    </row>
    <row r="8378" spans="1:15" x14ac:dyDescent="0.3">
      <c r="A8378" t="s">
        <v>38585</v>
      </c>
      <c r="B8378">
        <v>1675608</v>
      </c>
      <c r="D8378">
        <v>0</v>
      </c>
      <c r="E8378" t="s">
        <v>5956</v>
      </c>
      <c r="F8378" t="s">
        <v>6184</v>
      </c>
      <c r="G8378" t="s">
        <v>38586</v>
      </c>
      <c r="H8378" t="s">
        <v>6502</v>
      </c>
      <c r="I8378" t="s">
        <v>5987</v>
      </c>
      <c r="J8378" t="s">
        <v>38587</v>
      </c>
      <c r="K8378">
        <v>278</v>
      </c>
      <c r="L8378">
        <v>277</v>
      </c>
      <c r="M8378" s="6">
        <v>42225</v>
      </c>
      <c r="N8378" s="6">
        <v>42290</v>
      </c>
      <c r="O8378" t="s">
        <v>5953</v>
      </c>
    </row>
    <row r="8379" spans="1:15" x14ac:dyDescent="0.3">
      <c r="A8379" t="s">
        <v>38588</v>
      </c>
      <c r="B8379">
        <v>1784979</v>
      </c>
      <c r="D8379">
        <v>0</v>
      </c>
      <c r="E8379" t="s">
        <v>5956</v>
      </c>
      <c r="F8379" t="s">
        <v>6014</v>
      </c>
      <c r="G8379" t="s">
        <v>38589</v>
      </c>
      <c r="H8379" t="s">
        <v>15874</v>
      </c>
      <c r="I8379" t="s">
        <v>5987</v>
      </c>
      <c r="J8379" t="s">
        <v>38590</v>
      </c>
      <c r="K8379" t="s">
        <v>6135</v>
      </c>
      <c r="L8379">
        <v>53</v>
      </c>
      <c r="M8379" s="6">
        <v>42434</v>
      </c>
      <c r="N8379" s="6">
        <v>42697</v>
      </c>
      <c r="O8379" t="s">
        <v>5953</v>
      </c>
    </row>
    <row r="8380" spans="1:15" x14ac:dyDescent="0.3">
      <c r="A8380" t="s">
        <v>38591</v>
      </c>
      <c r="B8380">
        <v>1784981</v>
      </c>
      <c r="D8380">
        <v>0</v>
      </c>
      <c r="E8380" t="s">
        <v>5956</v>
      </c>
      <c r="F8380" t="s">
        <v>6014</v>
      </c>
      <c r="G8380" t="s">
        <v>38592</v>
      </c>
      <c r="H8380" t="s">
        <v>24463</v>
      </c>
      <c r="I8380" t="s">
        <v>5987</v>
      </c>
      <c r="J8380" t="s">
        <v>38593</v>
      </c>
      <c r="K8380" t="s">
        <v>6135</v>
      </c>
      <c r="L8380">
        <v>53</v>
      </c>
      <c r="M8380" s="6">
        <v>42434</v>
      </c>
      <c r="N8380" s="6">
        <v>42697</v>
      </c>
      <c r="O8380" t="s">
        <v>5953</v>
      </c>
    </row>
    <row r="8381" spans="1:15" x14ac:dyDescent="0.3">
      <c r="A8381" t="s">
        <v>38594</v>
      </c>
      <c r="B8381">
        <v>1986030</v>
      </c>
      <c r="D8381">
        <v>0</v>
      </c>
      <c r="E8381" t="s">
        <v>6230</v>
      </c>
      <c r="F8381" t="s">
        <v>7787</v>
      </c>
      <c r="G8381" t="s">
        <v>38595</v>
      </c>
      <c r="H8381" t="s">
        <v>9698</v>
      </c>
      <c r="I8381" t="s">
        <v>5987</v>
      </c>
      <c r="J8381" t="s">
        <v>38596</v>
      </c>
      <c r="K8381" t="s">
        <v>6135</v>
      </c>
      <c r="L8381">
        <v>4</v>
      </c>
      <c r="M8381" s="6">
        <v>42870</v>
      </c>
      <c r="N8381" s="6">
        <v>42870</v>
      </c>
      <c r="O8381" t="s">
        <v>5953</v>
      </c>
    </row>
    <row r="8382" spans="1:15" x14ac:dyDescent="0.3">
      <c r="A8382" t="s">
        <v>38597</v>
      </c>
      <c r="B8382">
        <v>1986032</v>
      </c>
      <c r="D8382">
        <v>0</v>
      </c>
      <c r="E8382" t="s">
        <v>6230</v>
      </c>
      <c r="F8382" t="s">
        <v>7787</v>
      </c>
      <c r="G8382" t="s">
        <v>35369</v>
      </c>
      <c r="H8382" t="s">
        <v>8648</v>
      </c>
      <c r="I8382" t="s">
        <v>5987</v>
      </c>
      <c r="J8382" t="s">
        <v>38598</v>
      </c>
      <c r="K8382" t="s">
        <v>6135</v>
      </c>
      <c r="L8382">
        <v>4</v>
      </c>
      <c r="M8382" s="6">
        <v>42870</v>
      </c>
      <c r="N8382" s="6">
        <v>42870</v>
      </c>
      <c r="O8382" t="s">
        <v>5953</v>
      </c>
    </row>
    <row r="8383" spans="1:15" x14ac:dyDescent="0.3">
      <c r="A8383" t="s">
        <v>38599</v>
      </c>
      <c r="B8383">
        <v>1986033</v>
      </c>
      <c r="D8383">
        <v>0</v>
      </c>
      <c r="E8383" t="s">
        <v>6230</v>
      </c>
      <c r="F8383" t="s">
        <v>7787</v>
      </c>
      <c r="G8383" t="s">
        <v>38600</v>
      </c>
      <c r="H8383" t="s">
        <v>7119</v>
      </c>
      <c r="I8383" t="s">
        <v>5987</v>
      </c>
      <c r="J8383" t="s">
        <v>38601</v>
      </c>
      <c r="K8383" t="s">
        <v>6135</v>
      </c>
      <c r="L8383">
        <v>4</v>
      </c>
      <c r="M8383" s="6">
        <v>42870</v>
      </c>
      <c r="N8383" s="6">
        <v>42870</v>
      </c>
      <c r="O8383" t="s">
        <v>5953</v>
      </c>
    </row>
    <row r="8384" spans="1:15" x14ac:dyDescent="0.3">
      <c r="A8384" t="s">
        <v>38602</v>
      </c>
      <c r="B8384">
        <v>1161933</v>
      </c>
      <c r="D8384">
        <v>0</v>
      </c>
      <c r="E8384" t="s">
        <v>5956</v>
      </c>
      <c r="F8384" t="s">
        <v>6258</v>
      </c>
      <c r="G8384" t="s">
        <v>38603</v>
      </c>
      <c r="H8384">
        <v>65</v>
      </c>
      <c r="I8384" t="s">
        <v>5987</v>
      </c>
      <c r="J8384" t="s">
        <v>38604</v>
      </c>
      <c r="K8384">
        <v>88</v>
      </c>
      <c r="L8384">
        <v>87</v>
      </c>
      <c r="M8384" s="6">
        <v>40996</v>
      </c>
      <c r="N8384" s="6">
        <v>40996</v>
      </c>
      <c r="O8384" t="s">
        <v>5953</v>
      </c>
    </row>
    <row r="8385" spans="1:15" x14ac:dyDescent="0.3">
      <c r="A8385" t="s">
        <v>38605</v>
      </c>
      <c r="B8385">
        <v>1032895</v>
      </c>
      <c r="D8385">
        <v>0</v>
      </c>
      <c r="E8385" t="s">
        <v>5956</v>
      </c>
      <c r="F8385" t="s">
        <v>6258</v>
      </c>
      <c r="G8385" t="s">
        <v>38606</v>
      </c>
      <c r="H8385" t="s">
        <v>8871</v>
      </c>
      <c r="I8385" t="s">
        <v>5987</v>
      </c>
      <c r="J8385" t="s">
        <v>38607</v>
      </c>
      <c r="K8385">
        <v>86</v>
      </c>
      <c r="L8385">
        <v>85</v>
      </c>
      <c r="M8385" s="6">
        <v>40740</v>
      </c>
      <c r="N8385" s="6">
        <v>40942</v>
      </c>
      <c r="O8385" t="s">
        <v>5953</v>
      </c>
    </row>
    <row r="8386" spans="1:15" x14ac:dyDescent="0.3">
      <c r="A8386" t="s">
        <v>38608</v>
      </c>
      <c r="B8386">
        <v>1161934</v>
      </c>
      <c r="D8386">
        <v>0</v>
      </c>
      <c r="E8386" t="s">
        <v>5956</v>
      </c>
      <c r="F8386" t="s">
        <v>6258</v>
      </c>
      <c r="G8386" t="s">
        <v>38609</v>
      </c>
      <c r="H8386" t="s">
        <v>6260</v>
      </c>
      <c r="I8386" t="s">
        <v>5987</v>
      </c>
      <c r="J8386" t="s">
        <v>38610</v>
      </c>
      <c r="K8386">
        <v>86</v>
      </c>
      <c r="L8386">
        <v>85</v>
      </c>
      <c r="M8386" s="6">
        <v>40996</v>
      </c>
      <c r="N8386" s="6">
        <v>40996</v>
      </c>
      <c r="O8386" t="s">
        <v>5953</v>
      </c>
    </row>
    <row r="8387" spans="1:15" x14ac:dyDescent="0.3">
      <c r="A8387" t="s">
        <v>38611</v>
      </c>
      <c r="B8387">
        <v>1993881</v>
      </c>
      <c r="D8387">
        <v>0</v>
      </c>
      <c r="E8387" t="s">
        <v>5956</v>
      </c>
      <c r="F8387" t="s">
        <v>6258</v>
      </c>
      <c r="G8387" t="s">
        <v>38612</v>
      </c>
      <c r="H8387">
        <v>69</v>
      </c>
      <c r="I8387" t="s">
        <v>5987</v>
      </c>
      <c r="J8387" t="s">
        <v>38613</v>
      </c>
      <c r="K8387">
        <v>95</v>
      </c>
      <c r="L8387">
        <v>95</v>
      </c>
      <c r="M8387" s="6">
        <v>41498</v>
      </c>
      <c r="N8387" s="6">
        <v>42865</v>
      </c>
      <c r="O8387" t="s">
        <v>5953</v>
      </c>
    </row>
    <row r="8388" spans="1:15" x14ac:dyDescent="0.3">
      <c r="A8388" t="s">
        <v>38614</v>
      </c>
      <c r="B8388">
        <v>1034118</v>
      </c>
      <c r="D8388">
        <v>0</v>
      </c>
      <c r="E8388" t="s">
        <v>5956</v>
      </c>
      <c r="F8388" t="s">
        <v>6258</v>
      </c>
      <c r="G8388" t="s">
        <v>38615</v>
      </c>
      <c r="H8388" t="s">
        <v>11704</v>
      </c>
      <c r="I8388" t="s">
        <v>5987</v>
      </c>
      <c r="J8388" t="s">
        <v>38616</v>
      </c>
      <c r="K8388" t="s">
        <v>6135</v>
      </c>
      <c r="L8388">
        <v>91</v>
      </c>
      <c r="M8388" s="6">
        <v>40741</v>
      </c>
      <c r="N8388" s="6">
        <v>40942</v>
      </c>
      <c r="O8388" t="s">
        <v>5953</v>
      </c>
    </row>
    <row r="8389" spans="1:15" x14ac:dyDescent="0.3">
      <c r="A8389" t="s">
        <v>38617</v>
      </c>
      <c r="B8389">
        <v>1147141</v>
      </c>
      <c r="D8389">
        <v>0</v>
      </c>
      <c r="E8389" t="s">
        <v>5956</v>
      </c>
      <c r="F8389" t="s">
        <v>6258</v>
      </c>
      <c r="G8389" t="s">
        <v>38618</v>
      </c>
      <c r="H8389" t="s">
        <v>7709</v>
      </c>
      <c r="I8389" t="s">
        <v>5987</v>
      </c>
      <c r="J8389" t="s">
        <v>38619</v>
      </c>
      <c r="K8389">
        <v>110</v>
      </c>
      <c r="L8389">
        <v>110</v>
      </c>
      <c r="M8389" s="6">
        <v>40957</v>
      </c>
      <c r="N8389" s="6">
        <v>40957</v>
      </c>
      <c r="O8389" t="s">
        <v>5953</v>
      </c>
    </row>
    <row r="8390" spans="1:15" x14ac:dyDescent="0.3">
      <c r="A8390" t="s">
        <v>38620</v>
      </c>
      <c r="B8390">
        <v>1034116</v>
      </c>
      <c r="D8390">
        <v>0</v>
      </c>
      <c r="E8390" t="s">
        <v>5956</v>
      </c>
      <c r="F8390" t="s">
        <v>6258</v>
      </c>
      <c r="G8390" t="s">
        <v>38621</v>
      </c>
      <c r="H8390" t="s">
        <v>7044</v>
      </c>
      <c r="I8390" t="s">
        <v>5987</v>
      </c>
      <c r="J8390" t="s">
        <v>38622</v>
      </c>
      <c r="K8390">
        <v>2</v>
      </c>
      <c r="L8390">
        <v>145</v>
      </c>
      <c r="M8390" s="6">
        <v>40741</v>
      </c>
      <c r="N8390" s="6">
        <v>40855</v>
      </c>
      <c r="O8390" t="s">
        <v>5953</v>
      </c>
    </row>
    <row r="8391" spans="1:15" x14ac:dyDescent="0.3">
      <c r="A8391" t="s">
        <v>38623</v>
      </c>
      <c r="B8391">
        <v>1036616</v>
      </c>
      <c r="D8391">
        <v>0</v>
      </c>
      <c r="E8391" t="s">
        <v>5956</v>
      </c>
      <c r="F8391" t="s">
        <v>6258</v>
      </c>
      <c r="G8391" t="s">
        <v>38624</v>
      </c>
      <c r="H8391" t="s">
        <v>8885</v>
      </c>
      <c r="I8391" t="s">
        <v>5987</v>
      </c>
      <c r="J8391" t="s">
        <v>38625</v>
      </c>
      <c r="K8391">
        <v>107</v>
      </c>
      <c r="L8391">
        <v>107</v>
      </c>
      <c r="M8391" s="6">
        <v>40740</v>
      </c>
      <c r="N8391" s="6">
        <v>40942</v>
      </c>
      <c r="O8391" t="s">
        <v>5953</v>
      </c>
    </row>
    <row r="8392" spans="1:15" x14ac:dyDescent="0.3">
      <c r="A8392" t="s">
        <v>38626</v>
      </c>
      <c r="B8392">
        <v>1036615</v>
      </c>
      <c r="D8392">
        <v>0</v>
      </c>
      <c r="E8392" t="s">
        <v>5956</v>
      </c>
      <c r="F8392" t="s">
        <v>6258</v>
      </c>
      <c r="G8392" t="s">
        <v>38627</v>
      </c>
      <c r="H8392" t="s">
        <v>7709</v>
      </c>
      <c r="I8392" t="s">
        <v>5987</v>
      </c>
      <c r="J8392" t="s">
        <v>38628</v>
      </c>
      <c r="K8392">
        <v>107</v>
      </c>
      <c r="L8392">
        <v>107</v>
      </c>
      <c r="M8392" s="6">
        <v>40740</v>
      </c>
      <c r="N8392" s="6">
        <v>40942</v>
      </c>
      <c r="O8392" t="s">
        <v>5953</v>
      </c>
    </row>
    <row r="8393" spans="1:15" x14ac:dyDescent="0.3">
      <c r="A8393" t="s">
        <v>38629</v>
      </c>
      <c r="B8393">
        <v>2005047</v>
      </c>
      <c r="D8393">
        <v>0</v>
      </c>
      <c r="E8393" t="s">
        <v>9228</v>
      </c>
      <c r="F8393" t="s">
        <v>5978</v>
      </c>
      <c r="G8393" t="s">
        <v>38630</v>
      </c>
      <c r="H8393" t="s">
        <v>6903</v>
      </c>
      <c r="I8393" t="s">
        <v>5987</v>
      </c>
      <c r="J8393" t="s">
        <v>38631</v>
      </c>
      <c r="K8393" t="s">
        <v>6135</v>
      </c>
      <c r="L8393">
        <v>266</v>
      </c>
      <c r="M8393" s="6">
        <v>42914</v>
      </c>
      <c r="N8393" s="6">
        <v>42914</v>
      </c>
      <c r="O8393" t="s">
        <v>5953</v>
      </c>
    </row>
    <row r="8394" spans="1:15" x14ac:dyDescent="0.3">
      <c r="A8394" t="s">
        <v>38632</v>
      </c>
      <c r="B8394">
        <v>2005048</v>
      </c>
      <c r="D8394">
        <v>0</v>
      </c>
      <c r="E8394" t="s">
        <v>9228</v>
      </c>
      <c r="F8394" t="s">
        <v>5978</v>
      </c>
      <c r="G8394" t="s">
        <v>38633</v>
      </c>
      <c r="H8394" t="s">
        <v>6520</v>
      </c>
      <c r="I8394" t="s">
        <v>5987</v>
      </c>
      <c r="J8394" t="s">
        <v>38634</v>
      </c>
      <c r="K8394" t="s">
        <v>6135</v>
      </c>
      <c r="L8394">
        <v>56</v>
      </c>
      <c r="M8394" s="6">
        <v>42914</v>
      </c>
      <c r="N8394" s="6">
        <v>42914</v>
      </c>
      <c r="O8394" t="s">
        <v>5953</v>
      </c>
    </row>
    <row r="8395" spans="1:15" x14ac:dyDescent="0.3">
      <c r="A8395" t="s">
        <v>38635</v>
      </c>
      <c r="B8395">
        <v>2005054</v>
      </c>
      <c r="D8395">
        <v>0</v>
      </c>
      <c r="E8395" t="s">
        <v>5956</v>
      </c>
      <c r="F8395" t="s">
        <v>6014</v>
      </c>
      <c r="G8395" t="s">
        <v>38636</v>
      </c>
      <c r="H8395" t="s">
        <v>7691</v>
      </c>
      <c r="I8395" t="s">
        <v>5987</v>
      </c>
      <c r="J8395" t="s">
        <v>38637</v>
      </c>
      <c r="K8395" t="s">
        <v>6135</v>
      </c>
      <c r="L8395">
        <v>47</v>
      </c>
      <c r="M8395" s="6">
        <v>42893</v>
      </c>
      <c r="N8395" s="6">
        <v>42893</v>
      </c>
      <c r="O8395" t="s">
        <v>5953</v>
      </c>
    </row>
    <row r="8396" spans="1:15" x14ac:dyDescent="0.3">
      <c r="A8396" t="s">
        <v>38638</v>
      </c>
      <c r="B8396">
        <v>1211279</v>
      </c>
      <c r="D8396">
        <v>0</v>
      </c>
      <c r="E8396" t="s">
        <v>5956</v>
      </c>
      <c r="F8396" t="s">
        <v>6258</v>
      </c>
      <c r="G8396" t="s">
        <v>38639</v>
      </c>
      <c r="H8396" t="s">
        <v>8581</v>
      </c>
      <c r="I8396" t="s">
        <v>5987</v>
      </c>
      <c r="J8396" t="s">
        <v>38640</v>
      </c>
      <c r="K8396">
        <v>66</v>
      </c>
      <c r="L8396">
        <v>66</v>
      </c>
      <c r="M8396" s="6">
        <v>41487</v>
      </c>
      <c r="N8396" s="6">
        <v>41487</v>
      </c>
      <c r="O8396" t="s">
        <v>5953</v>
      </c>
    </row>
    <row r="8397" spans="1:15" x14ac:dyDescent="0.3">
      <c r="A8397" t="s">
        <v>38641</v>
      </c>
      <c r="B8397">
        <v>1204541</v>
      </c>
      <c r="D8397">
        <v>0</v>
      </c>
      <c r="E8397" t="s">
        <v>5956</v>
      </c>
      <c r="F8397" t="s">
        <v>6258</v>
      </c>
      <c r="G8397" t="s">
        <v>38642</v>
      </c>
      <c r="H8397" t="s">
        <v>9950</v>
      </c>
      <c r="I8397" t="s">
        <v>5987</v>
      </c>
      <c r="J8397" t="s">
        <v>38643</v>
      </c>
      <c r="K8397" t="s">
        <v>6135</v>
      </c>
      <c r="L8397">
        <v>64</v>
      </c>
      <c r="M8397" s="6">
        <v>41118</v>
      </c>
      <c r="N8397" s="6">
        <v>41341</v>
      </c>
      <c r="O8397" t="s">
        <v>5953</v>
      </c>
    </row>
    <row r="8398" spans="1:15" x14ac:dyDescent="0.3">
      <c r="A8398" t="s">
        <v>38644</v>
      </c>
      <c r="B8398">
        <v>2005789</v>
      </c>
      <c r="D8398">
        <v>0</v>
      </c>
      <c r="E8398" t="s">
        <v>9228</v>
      </c>
      <c r="F8398" t="s">
        <v>5978</v>
      </c>
      <c r="G8398" t="s">
        <v>38645</v>
      </c>
      <c r="H8398">
        <v>61</v>
      </c>
      <c r="I8398" t="s">
        <v>5987</v>
      </c>
      <c r="J8398" t="s">
        <v>38646</v>
      </c>
      <c r="K8398" t="s">
        <v>6135</v>
      </c>
      <c r="L8398">
        <v>59</v>
      </c>
      <c r="M8398" s="6">
        <v>42893</v>
      </c>
      <c r="N8398" s="6">
        <v>42893</v>
      </c>
      <c r="O8398" t="s">
        <v>5953</v>
      </c>
    </row>
    <row r="8399" spans="1:15" x14ac:dyDescent="0.3">
      <c r="A8399" t="s">
        <v>38647</v>
      </c>
      <c r="B8399">
        <v>1052672</v>
      </c>
      <c r="D8399">
        <v>0</v>
      </c>
      <c r="E8399" t="s">
        <v>5956</v>
      </c>
      <c r="F8399" t="s">
        <v>6184</v>
      </c>
      <c r="G8399" t="s">
        <v>38648</v>
      </c>
      <c r="H8399" t="s">
        <v>8957</v>
      </c>
      <c r="I8399" t="s">
        <v>5987</v>
      </c>
      <c r="J8399" t="s">
        <v>38649</v>
      </c>
      <c r="K8399">
        <v>268</v>
      </c>
      <c r="L8399">
        <v>231</v>
      </c>
      <c r="M8399" s="6">
        <v>40741</v>
      </c>
      <c r="N8399" s="6">
        <v>40942</v>
      </c>
      <c r="O8399" t="s">
        <v>5953</v>
      </c>
    </row>
    <row r="8400" spans="1:15" x14ac:dyDescent="0.3">
      <c r="A8400" t="s">
        <v>38650</v>
      </c>
      <c r="B8400">
        <v>2006668</v>
      </c>
      <c r="D8400">
        <v>0</v>
      </c>
      <c r="E8400" t="s">
        <v>5956</v>
      </c>
      <c r="F8400" t="s">
        <v>6184</v>
      </c>
      <c r="G8400" t="s">
        <v>38651</v>
      </c>
      <c r="H8400">
        <v>43</v>
      </c>
      <c r="I8400" t="s">
        <v>5987</v>
      </c>
      <c r="J8400" t="s">
        <v>38652</v>
      </c>
      <c r="K8400">
        <v>471</v>
      </c>
      <c r="L8400">
        <v>468</v>
      </c>
      <c r="M8400" s="6">
        <v>42893</v>
      </c>
      <c r="N8400" s="6">
        <v>42893</v>
      </c>
      <c r="O8400" t="s">
        <v>5953</v>
      </c>
    </row>
    <row r="8401" spans="1:15" x14ac:dyDescent="0.3">
      <c r="A8401" t="s">
        <v>38653</v>
      </c>
      <c r="B8401">
        <v>2006671</v>
      </c>
      <c r="D8401">
        <v>0</v>
      </c>
      <c r="E8401" t="s">
        <v>5956</v>
      </c>
      <c r="F8401" t="s">
        <v>6014</v>
      </c>
      <c r="G8401" t="s">
        <v>38654</v>
      </c>
      <c r="H8401" t="s">
        <v>6260</v>
      </c>
      <c r="I8401" t="s">
        <v>5987</v>
      </c>
      <c r="J8401" t="s">
        <v>38655</v>
      </c>
      <c r="K8401">
        <v>72</v>
      </c>
      <c r="L8401">
        <v>72</v>
      </c>
      <c r="M8401" s="6">
        <v>42893</v>
      </c>
      <c r="N8401" s="6">
        <v>42893</v>
      </c>
      <c r="O8401" t="s">
        <v>5953</v>
      </c>
    </row>
    <row r="8402" spans="1:15" x14ac:dyDescent="0.3">
      <c r="A8402" t="s">
        <v>38656</v>
      </c>
      <c r="B8402">
        <v>2006684</v>
      </c>
      <c r="D8402">
        <v>0</v>
      </c>
      <c r="E8402" t="s">
        <v>5956</v>
      </c>
      <c r="F8402" t="s">
        <v>6184</v>
      </c>
      <c r="G8402" t="s">
        <v>38657</v>
      </c>
      <c r="H8402" t="s">
        <v>6399</v>
      </c>
      <c r="I8402" t="s">
        <v>5987</v>
      </c>
      <c r="J8402" t="s">
        <v>38658</v>
      </c>
      <c r="K8402">
        <v>338</v>
      </c>
      <c r="L8402">
        <v>334</v>
      </c>
      <c r="M8402" s="6">
        <v>42893</v>
      </c>
      <c r="N8402" s="6">
        <v>42893</v>
      </c>
      <c r="O8402" t="s">
        <v>5953</v>
      </c>
    </row>
    <row r="8403" spans="1:15" x14ac:dyDescent="0.3">
      <c r="A8403" t="s">
        <v>38659</v>
      </c>
      <c r="B8403">
        <v>2006922</v>
      </c>
      <c r="D8403">
        <v>0</v>
      </c>
      <c r="E8403" t="s">
        <v>5956</v>
      </c>
      <c r="F8403" t="s">
        <v>6258</v>
      </c>
      <c r="G8403" t="s">
        <v>38660</v>
      </c>
      <c r="H8403" t="s">
        <v>12450</v>
      </c>
      <c r="I8403" t="s">
        <v>5987</v>
      </c>
      <c r="J8403" t="s">
        <v>38661</v>
      </c>
      <c r="K8403">
        <v>76</v>
      </c>
      <c r="L8403">
        <v>76</v>
      </c>
      <c r="M8403" s="6">
        <v>42914</v>
      </c>
      <c r="N8403" s="6">
        <v>42914</v>
      </c>
      <c r="O8403" t="s">
        <v>5953</v>
      </c>
    </row>
    <row r="8404" spans="1:15" x14ac:dyDescent="0.3">
      <c r="A8404" t="s">
        <v>38662</v>
      </c>
      <c r="B8404">
        <v>2006923</v>
      </c>
      <c r="D8404">
        <v>0</v>
      </c>
      <c r="E8404" t="s">
        <v>5956</v>
      </c>
      <c r="F8404" t="s">
        <v>6258</v>
      </c>
      <c r="G8404" t="s">
        <v>38663</v>
      </c>
      <c r="H8404" t="s">
        <v>6623</v>
      </c>
      <c r="I8404" t="s">
        <v>5987</v>
      </c>
      <c r="J8404" t="s">
        <v>38664</v>
      </c>
      <c r="K8404">
        <v>243</v>
      </c>
      <c r="L8404">
        <v>241</v>
      </c>
      <c r="M8404" s="6">
        <v>42914</v>
      </c>
      <c r="N8404" s="6">
        <v>42914</v>
      </c>
      <c r="O8404" t="s">
        <v>5953</v>
      </c>
    </row>
    <row r="8405" spans="1:15" x14ac:dyDescent="0.3">
      <c r="A8405" t="s">
        <v>38665</v>
      </c>
      <c r="B8405">
        <v>2006925</v>
      </c>
      <c r="D8405">
        <v>0</v>
      </c>
      <c r="E8405" t="s">
        <v>5956</v>
      </c>
      <c r="F8405" t="s">
        <v>6258</v>
      </c>
      <c r="G8405" t="s">
        <v>38666</v>
      </c>
      <c r="H8405" t="s">
        <v>6663</v>
      </c>
      <c r="I8405" t="s">
        <v>5987</v>
      </c>
      <c r="J8405" t="s">
        <v>38667</v>
      </c>
      <c r="K8405" t="s">
        <v>6135</v>
      </c>
      <c r="L8405">
        <v>72</v>
      </c>
      <c r="M8405" s="6">
        <v>42924</v>
      </c>
      <c r="N8405" s="6">
        <v>42924</v>
      </c>
      <c r="O8405" t="s">
        <v>5953</v>
      </c>
    </row>
    <row r="8406" spans="1:15" x14ac:dyDescent="0.3">
      <c r="A8406" t="s">
        <v>38668</v>
      </c>
      <c r="B8406">
        <v>2006926</v>
      </c>
      <c r="D8406">
        <v>0</v>
      </c>
      <c r="E8406" t="s">
        <v>5956</v>
      </c>
      <c r="F8406" t="s">
        <v>6258</v>
      </c>
      <c r="G8406" t="s">
        <v>38669</v>
      </c>
      <c r="H8406">
        <v>66</v>
      </c>
      <c r="I8406" t="s">
        <v>5987</v>
      </c>
      <c r="J8406" t="s">
        <v>38670</v>
      </c>
      <c r="K8406">
        <v>67</v>
      </c>
      <c r="L8406">
        <v>67</v>
      </c>
      <c r="M8406" s="6">
        <v>42927</v>
      </c>
      <c r="N8406" s="6">
        <v>42927</v>
      </c>
      <c r="O8406" t="s">
        <v>5953</v>
      </c>
    </row>
    <row r="8407" spans="1:15" x14ac:dyDescent="0.3">
      <c r="A8407" t="s">
        <v>38671</v>
      </c>
      <c r="B8407">
        <v>2006928</v>
      </c>
      <c r="D8407">
        <v>0</v>
      </c>
      <c r="E8407" t="s">
        <v>5956</v>
      </c>
      <c r="F8407" t="s">
        <v>6258</v>
      </c>
      <c r="G8407" t="s">
        <v>38672</v>
      </c>
      <c r="H8407">
        <v>38</v>
      </c>
      <c r="I8407" t="s">
        <v>5987</v>
      </c>
      <c r="J8407" t="s">
        <v>38673</v>
      </c>
      <c r="K8407">
        <v>54</v>
      </c>
      <c r="L8407">
        <v>54</v>
      </c>
      <c r="M8407" s="6">
        <v>42956</v>
      </c>
      <c r="N8407" s="6">
        <v>42956</v>
      </c>
      <c r="O8407" t="s">
        <v>5953</v>
      </c>
    </row>
    <row r="8408" spans="1:15" x14ac:dyDescent="0.3">
      <c r="A8408" t="s">
        <v>38674</v>
      </c>
      <c r="B8408">
        <v>2006930</v>
      </c>
      <c r="D8408">
        <v>0</v>
      </c>
      <c r="E8408" t="s">
        <v>5956</v>
      </c>
      <c r="F8408" t="s">
        <v>6014</v>
      </c>
      <c r="G8408" t="s">
        <v>38675</v>
      </c>
      <c r="H8408" t="s">
        <v>6703</v>
      </c>
      <c r="I8408" t="s">
        <v>5987</v>
      </c>
      <c r="J8408" t="s">
        <v>38676</v>
      </c>
      <c r="K8408" t="s">
        <v>6135</v>
      </c>
      <c r="L8408">
        <v>43</v>
      </c>
      <c r="M8408" s="6">
        <v>42917</v>
      </c>
      <c r="N8408" s="6">
        <v>42917</v>
      </c>
      <c r="O8408" t="s">
        <v>5953</v>
      </c>
    </row>
    <row r="8409" spans="1:15" x14ac:dyDescent="0.3">
      <c r="A8409" t="s">
        <v>38677</v>
      </c>
      <c r="B8409">
        <v>2006940</v>
      </c>
      <c r="D8409">
        <v>0</v>
      </c>
      <c r="E8409" t="s">
        <v>9228</v>
      </c>
      <c r="F8409" t="s">
        <v>5978</v>
      </c>
      <c r="G8409" t="s">
        <v>38678</v>
      </c>
      <c r="H8409" t="s">
        <v>6010</v>
      </c>
      <c r="I8409" t="s">
        <v>5987</v>
      </c>
      <c r="J8409" t="s">
        <v>38679</v>
      </c>
      <c r="K8409" t="s">
        <v>6135</v>
      </c>
      <c r="L8409">
        <v>275</v>
      </c>
      <c r="M8409" s="6">
        <v>42897</v>
      </c>
      <c r="N8409" s="6">
        <v>42897</v>
      </c>
      <c r="O8409" t="s">
        <v>5953</v>
      </c>
    </row>
    <row r="8410" spans="1:15" x14ac:dyDescent="0.3">
      <c r="A8410" t="s">
        <v>38680</v>
      </c>
      <c r="B8410">
        <v>2006941</v>
      </c>
      <c r="D8410">
        <v>0</v>
      </c>
      <c r="E8410" t="s">
        <v>9228</v>
      </c>
      <c r="F8410" t="s">
        <v>5978</v>
      </c>
      <c r="G8410" t="s">
        <v>38678</v>
      </c>
      <c r="H8410" t="s">
        <v>6010</v>
      </c>
      <c r="I8410" t="s">
        <v>5987</v>
      </c>
      <c r="J8410" t="s">
        <v>38681</v>
      </c>
      <c r="K8410" t="s">
        <v>6135</v>
      </c>
      <c r="L8410">
        <v>275</v>
      </c>
      <c r="M8410" s="6">
        <v>42897</v>
      </c>
      <c r="N8410" s="6">
        <v>42897</v>
      </c>
      <c r="O8410" t="s">
        <v>5953</v>
      </c>
    </row>
    <row r="8411" spans="1:15" x14ac:dyDescent="0.3">
      <c r="A8411" t="s">
        <v>38682</v>
      </c>
      <c r="B8411">
        <v>2006942</v>
      </c>
      <c r="D8411">
        <v>0</v>
      </c>
      <c r="E8411" t="s">
        <v>9228</v>
      </c>
      <c r="F8411" t="s">
        <v>5978</v>
      </c>
      <c r="G8411" t="s">
        <v>38683</v>
      </c>
      <c r="H8411" t="s">
        <v>6010</v>
      </c>
      <c r="I8411" t="s">
        <v>5987</v>
      </c>
      <c r="J8411" t="s">
        <v>38684</v>
      </c>
      <c r="K8411" t="s">
        <v>6135</v>
      </c>
      <c r="L8411">
        <v>277</v>
      </c>
      <c r="M8411" s="6">
        <v>42897</v>
      </c>
      <c r="N8411" s="6">
        <v>42897</v>
      </c>
      <c r="O8411" t="s">
        <v>5953</v>
      </c>
    </row>
    <row r="8412" spans="1:15" x14ac:dyDescent="0.3">
      <c r="A8412" t="s">
        <v>38685</v>
      </c>
      <c r="B8412">
        <v>2010329</v>
      </c>
      <c r="D8412">
        <v>0</v>
      </c>
      <c r="E8412" t="s">
        <v>9228</v>
      </c>
      <c r="F8412" t="s">
        <v>5978</v>
      </c>
      <c r="G8412" t="s">
        <v>38686</v>
      </c>
      <c r="H8412" t="s">
        <v>11244</v>
      </c>
      <c r="I8412" t="s">
        <v>5987</v>
      </c>
      <c r="J8412" t="s">
        <v>38687</v>
      </c>
      <c r="K8412" t="s">
        <v>6135</v>
      </c>
      <c r="L8412">
        <v>253</v>
      </c>
      <c r="M8412" s="6">
        <v>42914</v>
      </c>
      <c r="N8412" s="6">
        <v>42954</v>
      </c>
      <c r="O8412" t="s">
        <v>5953</v>
      </c>
    </row>
    <row r="8413" spans="1:15" x14ac:dyDescent="0.3">
      <c r="A8413" t="s">
        <v>38688</v>
      </c>
      <c r="B8413">
        <v>1346893</v>
      </c>
      <c r="D8413">
        <v>0</v>
      </c>
      <c r="E8413" t="s">
        <v>6230</v>
      </c>
      <c r="F8413" t="s">
        <v>7570</v>
      </c>
      <c r="G8413" t="s">
        <v>38689</v>
      </c>
      <c r="H8413" t="s">
        <v>9338</v>
      </c>
      <c r="I8413" t="s">
        <v>5987</v>
      </c>
      <c r="J8413" t="s">
        <v>38690</v>
      </c>
      <c r="K8413">
        <v>1</v>
      </c>
      <c r="L8413">
        <v>10</v>
      </c>
      <c r="M8413" s="6">
        <v>41452</v>
      </c>
      <c r="N8413" s="6">
        <v>41794</v>
      </c>
      <c r="O8413" t="s">
        <v>5953</v>
      </c>
    </row>
    <row r="8414" spans="1:15" x14ac:dyDescent="0.3">
      <c r="A8414" t="s">
        <v>38691</v>
      </c>
      <c r="B8414">
        <v>2014347</v>
      </c>
      <c r="D8414">
        <v>0</v>
      </c>
      <c r="E8414" t="s">
        <v>5956</v>
      </c>
      <c r="F8414" t="s">
        <v>6258</v>
      </c>
      <c r="G8414" t="s">
        <v>38692</v>
      </c>
      <c r="H8414" t="s">
        <v>8581</v>
      </c>
      <c r="I8414" t="s">
        <v>5987</v>
      </c>
      <c r="J8414" t="s">
        <v>38693</v>
      </c>
      <c r="K8414">
        <v>93</v>
      </c>
      <c r="L8414">
        <v>93</v>
      </c>
      <c r="M8414" s="6">
        <v>42914</v>
      </c>
      <c r="N8414" s="6">
        <v>42914</v>
      </c>
      <c r="O8414" t="s">
        <v>5953</v>
      </c>
    </row>
    <row r="8415" spans="1:15" x14ac:dyDescent="0.3">
      <c r="A8415" t="s">
        <v>38694</v>
      </c>
      <c r="B8415">
        <v>2014348</v>
      </c>
      <c r="D8415">
        <v>0</v>
      </c>
      <c r="E8415" t="s">
        <v>5956</v>
      </c>
      <c r="F8415" t="s">
        <v>6258</v>
      </c>
      <c r="G8415" t="s">
        <v>38692</v>
      </c>
      <c r="H8415" t="s">
        <v>8581</v>
      </c>
      <c r="I8415" t="s">
        <v>5987</v>
      </c>
      <c r="J8415" t="s">
        <v>38695</v>
      </c>
      <c r="K8415">
        <v>93</v>
      </c>
      <c r="L8415">
        <v>93</v>
      </c>
      <c r="M8415" s="6">
        <v>42914</v>
      </c>
      <c r="N8415" s="6">
        <v>42914</v>
      </c>
      <c r="O8415" t="s">
        <v>5953</v>
      </c>
    </row>
    <row r="8416" spans="1:15" x14ac:dyDescent="0.3">
      <c r="A8416" t="s">
        <v>38696</v>
      </c>
      <c r="B8416">
        <v>2014349</v>
      </c>
      <c r="D8416">
        <v>0</v>
      </c>
      <c r="E8416" t="s">
        <v>5956</v>
      </c>
      <c r="F8416" t="s">
        <v>6258</v>
      </c>
      <c r="G8416" t="s">
        <v>38697</v>
      </c>
      <c r="H8416" t="s">
        <v>15005</v>
      </c>
      <c r="I8416" t="s">
        <v>5987</v>
      </c>
      <c r="J8416" t="s">
        <v>38698</v>
      </c>
      <c r="K8416">
        <v>239</v>
      </c>
      <c r="L8416">
        <v>237</v>
      </c>
      <c r="M8416" s="6">
        <v>42914</v>
      </c>
      <c r="N8416" s="6">
        <v>42914</v>
      </c>
      <c r="O8416" t="s">
        <v>5953</v>
      </c>
    </row>
    <row r="8417" spans="1:15" x14ac:dyDescent="0.3">
      <c r="A8417" t="s">
        <v>38699</v>
      </c>
      <c r="B8417">
        <v>2014350</v>
      </c>
      <c r="D8417">
        <v>0</v>
      </c>
      <c r="E8417" t="s">
        <v>5956</v>
      </c>
      <c r="F8417" t="s">
        <v>6258</v>
      </c>
      <c r="G8417" t="s">
        <v>38700</v>
      </c>
      <c r="H8417" t="s">
        <v>7021</v>
      </c>
      <c r="I8417" t="s">
        <v>5987</v>
      </c>
      <c r="J8417" t="s">
        <v>38701</v>
      </c>
      <c r="K8417">
        <v>81</v>
      </c>
      <c r="L8417">
        <v>81</v>
      </c>
      <c r="M8417" s="6">
        <v>42914</v>
      </c>
      <c r="N8417" s="6">
        <v>43046</v>
      </c>
      <c r="O8417" t="s">
        <v>5953</v>
      </c>
    </row>
    <row r="8418" spans="1:15" x14ac:dyDescent="0.3">
      <c r="A8418" t="s">
        <v>38702</v>
      </c>
      <c r="B8418">
        <v>2014434</v>
      </c>
      <c r="D8418">
        <v>0</v>
      </c>
      <c r="E8418" t="s">
        <v>9228</v>
      </c>
      <c r="F8418" t="s">
        <v>5978</v>
      </c>
      <c r="G8418" t="s">
        <v>38703</v>
      </c>
      <c r="H8418">
        <v>47</v>
      </c>
      <c r="I8418" t="s">
        <v>5987</v>
      </c>
      <c r="J8418" t="s">
        <v>38704</v>
      </c>
      <c r="K8418">
        <v>118</v>
      </c>
      <c r="L8418">
        <v>118</v>
      </c>
      <c r="M8418" s="6">
        <v>42956</v>
      </c>
      <c r="N8418" s="6">
        <v>42956</v>
      </c>
      <c r="O8418" t="s">
        <v>5953</v>
      </c>
    </row>
    <row r="8419" spans="1:15" x14ac:dyDescent="0.3">
      <c r="A8419" t="s">
        <v>38705</v>
      </c>
      <c r="B8419">
        <v>2014586</v>
      </c>
      <c r="D8419">
        <v>0</v>
      </c>
      <c r="E8419" t="s">
        <v>5956</v>
      </c>
      <c r="F8419" t="s">
        <v>6184</v>
      </c>
      <c r="G8419" t="s">
        <v>38706</v>
      </c>
      <c r="H8419" t="s">
        <v>7894</v>
      </c>
      <c r="I8419" t="s">
        <v>5987</v>
      </c>
      <c r="J8419" t="s">
        <v>38707</v>
      </c>
      <c r="K8419">
        <v>45</v>
      </c>
      <c r="L8419">
        <v>45</v>
      </c>
      <c r="M8419" s="6">
        <v>42914</v>
      </c>
      <c r="N8419" s="6">
        <v>42914</v>
      </c>
      <c r="O8419" t="s">
        <v>5953</v>
      </c>
    </row>
    <row r="8420" spans="1:15" x14ac:dyDescent="0.3">
      <c r="A8420" t="s">
        <v>38708</v>
      </c>
      <c r="B8420">
        <v>2015804</v>
      </c>
      <c r="D8420">
        <v>0</v>
      </c>
      <c r="E8420" t="s">
        <v>5956</v>
      </c>
      <c r="F8420" t="s">
        <v>6184</v>
      </c>
      <c r="G8420" t="s">
        <v>38709</v>
      </c>
      <c r="H8420" t="s">
        <v>6714</v>
      </c>
      <c r="I8420" t="s">
        <v>5987</v>
      </c>
      <c r="J8420" t="s">
        <v>38710</v>
      </c>
      <c r="K8420">
        <v>88</v>
      </c>
      <c r="L8420">
        <v>88</v>
      </c>
      <c r="M8420" s="6">
        <v>42927</v>
      </c>
      <c r="N8420" s="6">
        <v>42927</v>
      </c>
      <c r="O8420" t="s">
        <v>5953</v>
      </c>
    </row>
    <row r="8421" spans="1:15" x14ac:dyDescent="0.3">
      <c r="A8421" t="s">
        <v>38711</v>
      </c>
      <c r="B8421">
        <v>2015805</v>
      </c>
      <c r="D8421">
        <v>0</v>
      </c>
      <c r="E8421" t="s">
        <v>5956</v>
      </c>
      <c r="F8421" t="s">
        <v>6258</v>
      </c>
      <c r="G8421" t="s">
        <v>38712</v>
      </c>
      <c r="H8421" t="s">
        <v>10447</v>
      </c>
      <c r="I8421" t="s">
        <v>5987</v>
      </c>
      <c r="J8421" t="s">
        <v>38713</v>
      </c>
      <c r="K8421">
        <v>278</v>
      </c>
      <c r="L8421">
        <v>233</v>
      </c>
      <c r="M8421" s="6">
        <v>42946</v>
      </c>
      <c r="N8421" s="6">
        <v>42946</v>
      </c>
      <c r="O8421" t="s">
        <v>5953</v>
      </c>
    </row>
    <row r="8422" spans="1:15" x14ac:dyDescent="0.3">
      <c r="A8422" t="s">
        <v>38714</v>
      </c>
      <c r="B8422">
        <v>2015806</v>
      </c>
      <c r="D8422">
        <v>0</v>
      </c>
      <c r="E8422" t="s">
        <v>5956</v>
      </c>
      <c r="F8422" t="s">
        <v>6258</v>
      </c>
      <c r="G8422" t="s">
        <v>38715</v>
      </c>
      <c r="H8422">
        <v>50</v>
      </c>
      <c r="I8422" t="s">
        <v>5987</v>
      </c>
      <c r="J8422" t="s">
        <v>38716</v>
      </c>
      <c r="K8422">
        <v>274</v>
      </c>
      <c r="L8422">
        <v>229</v>
      </c>
      <c r="M8422" s="6">
        <v>42956</v>
      </c>
      <c r="N8422" s="6">
        <v>42956</v>
      </c>
      <c r="O8422" t="s">
        <v>5953</v>
      </c>
    </row>
    <row r="8423" spans="1:15" x14ac:dyDescent="0.3">
      <c r="A8423" t="s">
        <v>38717</v>
      </c>
      <c r="B8423">
        <v>2015807</v>
      </c>
      <c r="D8423">
        <v>0</v>
      </c>
      <c r="E8423" t="s">
        <v>5956</v>
      </c>
      <c r="F8423" t="s">
        <v>6258</v>
      </c>
      <c r="G8423" t="s">
        <v>38718</v>
      </c>
      <c r="H8423">
        <v>51</v>
      </c>
      <c r="I8423" t="s">
        <v>5987</v>
      </c>
      <c r="J8423" t="s">
        <v>38719</v>
      </c>
      <c r="K8423">
        <v>63</v>
      </c>
      <c r="L8423">
        <v>63</v>
      </c>
      <c r="M8423" s="6">
        <v>42927</v>
      </c>
      <c r="N8423" s="6">
        <v>42927</v>
      </c>
      <c r="O8423" t="s">
        <v>5953</v>
      </c>
    </row>
    <row r="8424" spans="1:15" x14ac:dyDescent="0.3">
      <c r="A8424" t="s">
        <v>38720</v>
      </c>
      <c r="B8424">
        <v>2015808</v>
      </c>
      <c r="D8424">
        <v>0</v>
      </c>
      <c r="E8424" t="s">
        <v>5956</v>
      </c>
      <c r="F8424" t="s">
        <v>6184</v>
      </c>
      <c r="G8424" t="s">
        <v>38721</v>
      </c>
      <c r="H8424" t="s">
        <v>7139</v>
      </c>
      <c r="I8424" t="s">
        <v>5987</v>
      </c>
      <c r="J8424" t="s">
        <v>38722</v>
      </c>
      <c r="K8424">
        <v>135</v>
      </c>
      <c r="L8424">
        <v>132</v>
      </c>
      <c r="M8424" s="6">
        <v>42927</v>
      </c>
      <c r="N8424" s="6">
        <v>42927</v>
      </c>
      <c r="O8424" t="s">
        <v>5953</v>
      </c>
    </row>
    <row r="8425" spans="1:15" x14ac:dyDescent="0.3">
      <c r="A8425" t="s">
        <v>38723</v>
      </c>
      <c r="B8425">
        <v>2015809</v>
      </c>
      <c r="D8425">
        <v>0</v>
      </c>
      <c r="E8425" t="s">
        <v>5956</v>
      </c>
      <c r="F8425" t="s">
        <v>6258</v>
      </c>
      <c r="G8425" t="s">
        <v>38724</v>
      </c>
      <c r="H8425">
        <v>64</v>
      </c>
      <c r="I8425" t="s">
        <v>5987</v>
      </c>
      <c r="J8425" t="s">
        <v>38725</v>
      </c>
      <c r="K8425">
        <v>87</v>
      </c>
      <c r="L8425">
        <v>85</v>
      </c>
      <c r="M8425" s="6">
        <v>42984</v>
      </c>
      <c r="N8425" s="6">
        <v>42984</v>
      </c>
      <c r="O8425" t="s">
        <v>5953</v>
      </c>
    </row>
    <row r="8426" spans="1:15" x14ac:dyDescent="0.3">
      <c r="A8426" t="s">
        <v>38726</v>
      </c>
      <c r="B8426">
        <v>2015810</v>
      </c>
      <c r="D8426">
        <v>0</v>
      </c>
      <c r="E8426" t="s">
        <v>5956</v>
      </c>
      <c r="F8426" t="s">
        <v>6258</v>
      </c>
      <c r="G8426" t="s">
        <v>38727</v>
      </c>
      <c r="H8426" t="s">
        <v>7181</v>
      </c>
      <c r="I8426" t="s">
        <v>5987</v>
      </c>
      <c r="J8426" t="s">
        <v>38728</v>
      </c>
      <c r="K8426">
        <v>98</v>
      </c>
      <c r="L8426">
        <v>98</v>
      </c>
      <c r="M8426" s="6">
        <v>42968</v>
      </c>
      <c r="N8426" s="6">
        <v>42968</v>
      </c>
      <c r="O8426" t="s">
        <v>5953</v>
      </c>
    </row>
    <row r="8427" spans="1:15" x14ac:dyDescent="0.3">
      <c r="A8427" t="s">
        <v>38729</v>
      </c>
      <c r="B8427">
        <v>2015811</v>
      </c>
      <c r="D8427">
        <v>0</v>
      </c>
      <c r="E8427" t="s">
        <v>5956</v>
      </c>
      <c r="F8427" t="s">
        <v>6258</v>
      </c>
      <c r="G8427" t="s">
        <v>38730</v>
      </c>
      <c r="H8427" t="s">
        <v>7021</v>
      </c>
      <c r="I8427" t="s">
        <v>5987</v>
      </c>
      <c r="J8427" t="s">
        <v>38731</v>
      </c>
      <c r="K8427">
        <v>81</v>
      </c>
      <c r="L8427">
        <v>81</v>
      </c>
      <c r="M8427" s="6">
        <v>42968</v>
      </c>
      <c r="N8427" s="6">
        <v>43046</v>
      </c>
      <c r="O8427" t="s">
        <v>5953</v>
      </c>
    </row>
    <row r="8428" spans="1:15" x14ac:dyDescent="0.3">
      <c r="A8428" t="s">
        <v>38732</v>
      </c>
      <c r="B8428">
        <v>2015812</v>
      </c>
      <c r="D8428">
        <v>0</v>
      </c>
      <c r="E8428" t="s">
        <v>5956</v>
      </c>
      <c r="F8428" t="s">
        <v>6258</v>
      </c>
      <c r="G8428" t="s">
        <v>38733</v>
      </c>
      <c r="H8428" t="s">
        <v>11244</v>
      </c>
      <c r="I8428" t="s">
        <v>5987</v>
      </c>
      <c r="J8428" t="s">
        <v>38734</v>
      </c>
      <c r="K8428">
        <v>68</v>
      </c>
      <c r="L8428">
        <v>65</v>
      </c>
      <c r="M8428" s="6">
        <v>42927</v>
      </c>
      <c r="N8428" s="6">
        <v>42927</v>
      </c>
      <c r="O8428" t="s">
        <v>5953</v>
      </c>
    </row>
    <row r="8429" spans="1:15" x14ac:dyDescent="0.3">
      <c r="A8429" t="s">
        <v>38735</v>
      </c>
      <c r="B8429">
        <v>2015814</v>
      </c>
      <c r="D8429">
        <v>0</v>
      </c>
      <c r="E8429" t="s">
        <v>5956</v>
      </c>
      <c r="F8429" t="s">
        <v>6184</v>
      </c>
      <c r="G8429" t="s">
        <v>38736</v>
      </c>
      <c r="H8429">
        <v>30</v>
      </c>
      <c r="I8429" t="s">
        <v>5987</v>
      </c>
      <c r="J8429" t="s">
        <v>38737</v>
      </c>
      <c r="K8429">
        <v>541</v>
      </c>
      <c r="L8429">
        <v>541</v>
      </c>
      <c r="M8429" s="6">
        <v>42976</v>
      </c>
      <c r="N8429" s="6">
        <v>42976</v>
      </c>
      <c r="O8429" t="s">
        <v>5953</v>
      </c>
    </row>
    <row r="8430" spans="1:15" x14ac:dyDescent="0.3">
      <c r="A8430" t="s">
        <v>38738</v>
      </c>
      <c r="B8430">
        <v>2015815</v>
      </c>
      <c r="D8430">
        <v>0</v>
      </c>
      <c r="E8430" t="s">
        <v>5956</v>
      </c>
      <c r="F8430" t="s">
        <v>6258</v>
      </c>
      <c r="G8430" t="s">
        <v>18481</v>
      </c>
      <c r="H8430" t="s">
        <v>8241</v>
      </c>
      <c r="I8430" t="s">
        <v>5987</v>
      </c>
      <c r="J8430" t="s">
        <v>38739</v>
      </c>
      <c r="K8430">
        <v>73</v>
      </c>
      <c r="L8430">
        <v>73</v>
      </c>
      <c r="M8430" s="6">
        <v>42956</v>
      </c>
      <c r="N8430" s="6">
        <v>42956</v>
      </c>
      <c r="O8430" t="s">
        <v>5953</v>
      </c>
    </row>
    <row r="8431" spans="1:15" x14ac:dyDescent="0.3">
      <c r="A8431" t="s">
        <v>38740</v>
      </c>
      <c r="B8431">
        <v>2015816</v>
      </c>
      <c r="D8431">
        <v>0</v>
      </c>
      <c r="E8431" t="s">
        <v>5956</v>
      </c>
      <c r="F8431" t="s">
        <v>6258</v>
      </c>
      <c r="G8431" t="s">
        <v>38741</v>
      </c>
      <c r="H8431" t="s">
        <v>7704</v>
      </c>
      <c r="I8431" t="s">
        <v>5987</v>
      </c>
      <c r="J8431" t="s">
        <v>38742</v>
      </c>
      <c r="K8431">
        <v>101</v>
      </c>
      <c r="L8431">
        <v>101</v>
      </c>
      <c r="M8431" s="6">
        <v>42956</v>
      </c>
      <c r="N8431" s="6">
        <v>42956</v>
      </c>
      <c r="O8431" t="s">
        <v>5953</v>
      </c>
    </row>
    <row r="8432" spans="1:15" x14ac:dyDescent="0.3">
      <c r="A8432" t="s">
        <v>38743</v>
      </c>
      <c r="B8432">
        <v>2015817</v>
      </c>
      <c r="D8432">
        <v>0</v>
      </c>
      <c r="E8432" t="s">
        <v>5956</v>
      </c>
      <c r="F8432" t="s">
        <v>6258</v>
      </c>
      <c r="G8432" t="s">
        <v>38744</v>
      </c>
      <c r="H8432" t="s">
        <v>7016</v>
      </c>
      <c r="I8432" t="s">
        <v>5987</v>
      </c>
      <c r="J8432" t="s">
        <v>38745</v>
      </c>
      <c r="K8432">
        <v>97</v>
      </c>
      <c r="L8432">
        <v>97</v>
      </c>
      <c r="M8432" s="6">
        <v>42968</v>
      </c>
      <c r="N8432" s="6">
        <v>42968</v>
      </c>
      <c r="O8432" t="s">
        <v>5953</v>
      </c>
    </row>
    <row r="8433" spans="1:15" x14ac:dyDescent="0.3">
      <c r="A8433" t="s">
        <v>38746</v>
      </c>
      <c r="B8433">
        <v>2015818</v>
      </c>
      <c r="D8433">
        <v>0</v>
      </c>
      <c r="E8433" t="s">
        <v>5956</v>
      </c>
      <c r="F8433" t="s">
        <v>6258</v>
      </c>
      <c r="G8433" t="s">
        <v>38747</v>
      </c>
      <c r="H8433" t="s">
        <v>6908</v>
      </c>
      <c r="I8433" t="s">
        <v>5987</v>
      </c>
      <c r="J8433" t="s">
        <v>38748</v>
      </c>
      <c r="K8433">
        <v>102</v>
      </c>
      <c r="L8433">
        <v>100</v>
      </c>
      <c r="M8433" s="6">
        <v>42968</v>
      </c>
      <c r="N8433" s="6">
        <v>42968</v>
      </c>
      <c r="O8433" t="s">
        <v>5953</v>
      </c>
    </row>
    <row r="8434" spans="1:15" x14ac:dyDescent="0.3">
      <c r="A8434" t="s">
        <v>38749</v>
      </c>
      <c r="B8434">
        <v>2015819</v>
      </c>
      <c r="D8434">
        <v>0</v>
      </c>
      <c r="E8434" t="s">
        <v>5956</v>
      </c>
      <c r="F8434" t="s">
        <v>6258</v>
      </c>
      <c r="G8434" t="s">
        <v>38750</v>
      </c>
      <c r="H8434" t="s">
        <v>7872</v>
      </c>
      <c r="I8434" t="s">
        <v>5987</v>
      </c>
      <c r="J8434" t="s">
        <v>38751</v>
      </c>
      <c r="K8434">
        <v>140</v>
      </c>
      <c r="L8434">
        <v>129</v>
      </c>
      <c r="M8434" s="6">
        <v>42984</v>
      </c>
      <c r="N8434" s="6">
        <v>42984</v>
      </c>
      <c r="O8434" t="s">
        <v>5953</v>
      </c>
    </row>
    <row r="8435" spans="1:15" x14ac:dyDescent="0.3">
      <c r="A8435" t="s">
        <v>38752</v>
      </c>
      <c r="B8435">
        <v>2015820</v>
      </c>
      <c r="D8435">
        <v>0</v>
      </c>
      <c r="E8435" t="s">
        <v>5956</v>
      </c>
      <c r="F8435" t="s">
        <v>6258</v>
      </c>
      <c r="G8435" t="s">
        <v>38753</v>
      </c>
      <c r="H8435" t="s">
        <v>9117</v>
      </c>
      <c r="I8435" t="s">
        <v>5987</v>
      </c>
      <c r="J8435" t="s">
        <v>38754</v>
      </c>
      <c r="K8435">
        <v>101</v>
      </c>
      <c r="L8435">
        <v>100</v>
      </c>
      <c r="M8435" s="6">
        <v>42968</v>
      </c>
      <c r="N8435" s="6">
        <v>42968</v>
      </c>
      <c r="O8435" t="s">
        <v>5953</v>
      </c>
    </row>
    <row r="8436" spans="1:15" x14ac:dyDescent="0.3">
      <c r="A8436" t="s">
        <v>38755</v>
      </c>
      <c r="B8436">
        <v>2015821</v>
      </c>
      <c r="D8436">
        <v>0</v>
      </c>
      <c r="E8436" t="s">
        <v>5956</v>
      </c>
      <c r="F8436" t="s">
        <v>6258</v>
      </c>
      <c r="G8436" t="s">
        <v>38756</v>
      </c>
      <c r="H8436" t="s">
        <v>7414</v>
      </c>
      <c r="I8436" t="s">
        <v>5987</v>
      </c>
      <c r="J8436" t="s">
        <v>38757</v>
      </c>
      <c r="K8436">
        <v>90</v>
      </c>
      <c r="L8436">
        <v>89</v>
      </c>
      <c r="M8436" s="6">
        <v>42984</v>
      </c>
      <c r="N8436" s="6">
        <v>42984</v>
      </c>
      <c r="O8436" t="s">
        <v>5953</v>
      </c>
    </row>
    <row r="8437" spans="1:15" x14ac:dyDescent="0.3">
      <c r="A8437" t="s">
        <v>38758</v>
      </c>
      <c r="B8437">
        <v>2015822</v>
      </c>
      <c r="D8437">
        <v>0</v>
      </c>
      <c r="E8437" t="s">
        <v>5956</v>
      </c>
      <c r="F8437" t="s">
        <v>6258</v>
      </c>
      <c r="G8437" t="s">
        <v>38759</v>
      </c>
      <c r="H8437" t="s">
        <v>17979</v>
      </c>
      <c r="I8437" t="s">
        <v>5987</v>
      </c>
      <c r="J8437" t="s">
        <v>38760</v>
      </c>
      <c r="K8437">
        <v>92</v>
      </c>
      <c r="L8437">
        <v>90</v>
      </c>
      <c r="M8437" s="6">
        <v>42968</v>
      </c>
      <c r="N8437" s="6">
        <v>42968</v>
      </c>
      <c r="O8437" t="s">
        <v>5953</v>
      </c>
    </row>
    <row r="8438" spans="1:15" x14ac:dyDescent="0.3">
      <c r="A8438" t="s">
        <v>38761</v>
      </c>
      <c r="B8438">
        <v>2015823</v>
      </c>
      <c r="D8438">
        <v>0</v>
      </c>
      <c r="E8438" t="s">
        <v>5956</v>
      </c>
      <c r="F8438" t="s">
        <v>6258</v>
      </c>
      <c r="G8438" t="s">
        <v>38762</v>
      </c>
      <c r="H8438" t="s">
        <v>11269</v>
      </c>
      <c r="I8438" t="s">
        <v>5987</v>
      </c>
      <c r="J8438" t="s">
        <v>38763</v>
      </c>
      <c r="K8438">
        <v>103</v>
      </c>
      <c r="L8438">
        <v>101</v>
      </c>
      <c r="M8438" s="6">
        <v>42968</v>
      </c>
      <c r="N8438" s="6">
        <v>42968</v>
      </c>
      <c r="O8438" t="s">
        <v>5953</v>
      </c>
    </row>
    <row r="8439" spans="1:15" x14ac:dyDescent="0.3">
      <c r="A8439" t="s">
        <v>38764</v>
      </c>
      <c r="B8439">
        <v>2015824</v>
      </c>
      <c r="D8439">
        <v>0</v>
      </c>
      <c r="E8439" t="s">
        <v>5956</v>
      </c>
      <c r="F8439" t="s">
        <v>6258</v>
      </c>
      <c r="G8439" t="s">
        <v>38765</v>
      </c>
      <c r="H8439" t="s">
        <v>14208</v>
      </c>
      <c r="I8439" t="s">
        <v>5987</v>
      </c>
      <c r="J8439" t="s">
        <v>38766</v>
      </c>
      <c r="K8439">
        <v>98</v>
      </c>
      <c r="L8439">
        <v>97</v>
      </c>
      <c r="M8439" s="6">
        <v>42968</v>
      </c>
      <c r="N8439" s="6">
        <v>42968</v>
      </c>
      <c r="O8439" t="s">
        <v>5953</v>
      </c>
    </row>
    <row r="8440" spans="1:15" x14ac:dyDescent="0.3">
      <c r="A8440" t="s">
        <v>38767</v>
      </c>
      <c r="B8440">
        <v>2015825</v>
      </c>
      <c r="D8440">
        <v>0</v>
      </c>
      <c r="E8440" t="s">
        <v>5956</v>
      </c>
      <c r="F8440" t="s">
        <v>6258</v>
      </c>
      <c r="G8440" t="s">
        <v>38768</v>
      </c>
      <c r="H8440" t="s">
        <v>11269</v>
      </c>
      <c r="I8440" t="s">
        <v>5987</v>
      </c>
      <c r="J8440" t="s">
        <v>38769</v>
      </c>
      <c r="K8440">
        <v>102</v>
      </c>
      <c r="L8440">
        <v>100</v>
      </c>
      <c r="M8440" s="6">
        <v>42968</v>
      </c>
      <c r="N8440" s="6">
        <v>42968</v>
      </c>
      <c r="O8440" t="s">
        <v>5953</v>
      </c>
    </row>
    <row r="8441" spans="1:15" x14ac:dyDescent="0.3">
      <c r="A8441" t="s">
        <v>38770</v>
      </c>
      <c r="B8441">
        <v>2015826</v>
      </c>
      <c r="D8441">
        <v>0</v>
      </c>
      <c r="E8441" t="s">
        <v>5956</v>
      </c>
      <c r="F8441" t="s">
        <v>6258</v>
      </c>
      <c r="G8441" t="s">
        <v>38771</v>
      </c>
      <c r="H8441" t="s">
        <v>11244</v>
      </c>
      <c r="I8441" t="s">
        <v>5987</v>
      </c>
      <c r="J8441" t="s">
        <v>38772</v>
      </c>
      <c r="K8441">
        <v>68</v>
      </c>
      <c r="L8441">
        <v>65</v>
      </c>
      <c r="M8441" s="6">
        <v>42956</v>
      </c>
      <c r="N8441" s="6">
        <v>42956</v>
      </c>
      <c r="O8441" t="s">
        <v>5953</v>
      </c>
    </row>
    <row r="8442" spans="1:15" x14ac:dyDescent="0.3">
      <c r="A8442" t="s">
        <v>38773</v>
      </c>
      <c r="B8442">
        <v>2015827</v>
      </c>
      <c r="D8442">
        <v>0</v>
      </c>
      <c r="E8442" t="s">
        <v>5956</v>
      </c>
      <c r="F8442" t="s">
        <v>6258</v>
      </c>
      <c r="G8442" t="s">
        <v>38774</v>
      </c>
      <c r="H8442" t="s">
        <v>11244</v>
      </c>
      <c r="I8442" t="s">
        <v>5987</v>
      </c>
      <c r="J8442" t="s">
        <v>38775</v>
      </c>
      <c r="K8442">
        <v>66</v>
      </c>
      <c r="L8442">
        <v>64</v>
      </c>
      <c r="M8442" s="6">
        <v>42962</v>
      </c>
      <c r="N8442" s="6">
        <v>42962</v>
      </c>
      <c r="O8442" t="s">
        <v>5953</v>
      </c>
    </row>
    <row r="8443" spans="1:15" x14ac:dyDescent="0.3">
      <c r="A8443" t="s">
        <v>38776</v>
      </c>
      <c r="B8443">
        <v>2015828</v>
      </c>
      <c r="D8443">
        <v>0</v>
      </c>
      <c r="E8443" t="s">
        <v>5956</v>
      </c>
      <c r="F8443" t="s">
        <v>6258</v>
      </c>
      <c r="G8443" t="s">
        <v>38777</v>
      </c>
      <c r="H8443" t="s">
        <v>11244</v>
      </c>
      <c r="I8443" t="s">
        <v>5987</v>
      </c>
      <c r="J8443" t="s">
        <v>38778</v>
      </c>
      <c r="K8443">
        <v>68</v>
      </c>
      <c r="L8443">
        <v>65</v>
      </c>
      <c r="M8443" s="6">
        <v>42956</v>
      </c>
      <c r="N8443" s="6">
        <v>42956</v>
      </c>
      <c r="O8443" t="s">
        <v>5953</v>
      </c>
    </row>
    <row r="8444" spans="1:15" x14ac:dyDescent="0.3">
      <c r="A8444" t="s">
        <v>38779</v>
      </c>
      <c r="B8444">
        <v>2015829</v>
      </c>
      <c r="D8444">
        <v>0</v>
      </c>
      <c r="E8444" t="s">
        <v>5956</v>
      </c>
      <c r="F8444" t="s">
        <v>6258</v>
      </c>
      <c r="G8444" t="s">
        <v>38780</v>
      </c>
      <c r="H8444" t="s">
        <v>7727</v>
      </c>
      <c r="I8444" t="s">
        <v>5987</v>
      </c>
      <c r="J8444" t="s">
        <v>38781</v>
      </c>
      <c r="K8444">
        <v>70</v>
      </c>
      <c r="L8444">
        <v>67</v>
      </c>
      <c r="M8444" s="6">
        <v>42956</v>
      </c>
      <c r="N8444" s="6">
        <v>42956</v>
      </c>
      <c r="O8444" t="s">
        <v>5953</v>
      </c>
    </row>
    <row r="8445" spans="1:15" x14ac:dyDescent="0.3">
      <c r="A8445" t="s">
        <v>38782</v>
      </c>
      <c r="B8445">
        <v>2015830</v>
      </c>
      <c r="D8445">
        <v>0</v>
      </c>
      <c r="E8445" t="s">
        <v>5956</v>
      </c>
      <c r="F8445" t="s">
        <v>6258</v>
      </c>
      <c r="G8445" t="s">
        <v>38783</v>
      </c>
      <c r="H8445" t="s">
        <v>15737</v>
      </c>
      <c r="I8445" t="s">
        <v>5987</v>
      </c>
      <c r="J8445" t="s">
        <v>38784</v>
      </c>
      <c r="K8445">
        <v>68</v>
      </c>
      <c r="L8445">
        <v>65</v>
      </c>
      <c r="M8445" s="6">
        <v>42956</v>
      </c>
      <c r="N8445" s="6">
        <v>42956</v>
      </c>
      <c r="O8445" t="s">
        <v>5953</v>
      </c>
    </row>
    <row r="8446" spans="1:15" x14ac:dyDescent="0.3">
      <c r="A8446" t="s">
        <v>38785</v>
      </c>
      <c r="B8446">
        <v>2015831</v>
      </c>
      <c r="D8446">
        <v>0</v>
      </c>
      <c r="E8446" t="s">
        <v>5956</v>
      </c>
      <c r="F8446" t="s">
        <v>6258</v>
      </c>
      <c r="G8446" t="s">
        <v>38786</v>
      </c>
      <c r="H8446" t="s">
        <v>15737</v>
      </c>
      <c r="I8446" t="s">
        <v>5987</v>
      </c>
      <c r="J8446" t="s">
        <v>38787</v>
      </c>
      <c r="K8446">
        <v>68</v>
      </c>
      <c r="L8446">
        <v>65</v>
      </c>
      <c r="M8446" s="6">
        <v>42956</v>
      </c>
      <c r="N8446" s="6">
        <v>42956</v>
      </c>
      <c r="O8446" t="s">
        <v>5953</v>
      </c>
    </row>
    <row r="8447" spans="1:15" x14ac:dyDescent="0.3">
      <c r="A8447" t="s">
        <v>38788</v>
      </c>
      <c r="B8447">
        <v>2015832</v>
      </c>
      <c r="D8447">
        <v>0</v>
      </c>
      <c r="E8447" t="s">
        <v>5956</v>
      </c>
      <c r="F8447" t="s">
        <v>6258</v>
      </c>
      <c r="G8447" t="s">
        <v>38783</v>
      </c>
      <c r="H8447" t="s">
        <v>15737</v>
      </c>
      <c r="I8447" t="s">
        <v>5987</v>
      </c>
      <c r="J8447" t="s">
        <v>38789</v>
      </c>
      <c r="K8447">
        <v>68</v>
      </c>
      <c r="L8447">
        <v>65</v>
      </c>
      <c r="M8447" s="6">
        <v>42956</v>
      </c>
      <c r="N8447" s="6">
        <v>42956</v>
      </c>
      <c r="O8447" t="s">
        <v>5953</v>
      </c>
    </row>
    <row r="8448" spans="1:15" x14ac:dyDescent="0.3">
      <c r="A8448" t="s">
        <v>38790</v>
      </c>
      <c r="B8448">
        <v>2015833</v>
      </c>
      <c r="D8448">
        <v>0</v>
      </c>
      <c r="E8448" t="s">
        <v>5956</v>
      </c>
      <c r="F8448" t="s">
        <v>6258</v>
      </c>
      <c r="G8448" t="s">
        <v>38791</v>
      </c>
      <c r="H8448" t="s">
        <v>7181</v>
      </c>
      <c r="I8448" t="s">
        <v>5987</v>
      </c>
      <c r="J8448" t="s">
        <v>38792</v>
      </c>
      <c r="K8448">
        <v>80</v>
      </c>
      <c r="L8448">
        <v>80</v>
      </c>
      <c r="M8448" s="6">
        <v>42968</v>
      </c>
      <c r="N8448" s="6">
        <v>43046</v>
      </c>
      <c r="O8448" t="s">
        <v>5953</v>
      </c>
    </row>
    <row r="8449" spans="1:15" x14ac:dyDescent="0.3">
      <c r="A8449" t="s">
        <v>38793</v>
      </c>
      <c r="B8449">
        <v>2015834</v>
      </c>
      <c r="D8449">
        <v>0</v>
      </c>
      <c r="E8449" t="s">
        <v>5956</v>
      </c>
      <c r="F8449" t="s">
        <v>6184</v>
      </c>
      <c r="G8449" t="s">
        <v>38794</v>
      </c>
      <c r="H8449" t="s">
        <v>7709</v>
      </c>
      <c r="I8449" t="s">
        <v>5987</v>
      </c>
      <c r="J8449" t="s">
        <v>38795</v>
      </c>
      <c r="K8449">
        <v>114</v>
      </c>
      <c r="L8449">
        <v>114</v>
      </c>
      <c r="M8449" s="6">
        <v>42989</v>
      </c>
      <c r="N8449" s="6">
        <v>42989</v>
      </c>
      <c r="O8449" t="s">
        <v>5953</v>
      </c>
    </row>
    <row r="8450" spans="1:15" x14ac:dyDescent="0.3">
      <c r="A8450" t="s">
        <v>38796</v>
      </c>
      <c r="B8450">
        <v>2015835</v>
      </c>
      <c r="D8450">
        <v>0</v>
      </c>
      <c r="E8450" t="s">
        <v>5956</v>
      </c>
      <c r="F8450" t="s">
        <v>6184</v>
      </c>
      <c r="G8450" t="s">
        <v>38797</v>
      </c>
      <c r="H8450" t="s">
        <v>7709</v>
      </c>
      <c r="I8450" t="s">
        <v>5987</v>
      </c>
      <c r="J8450" t="s">
        <v>38798</v>
      </c>
      <c r="K8450">
        <v>111</v>
      </c>
      <c r="L8450">
        <v>111</v>
      </c>
      <c r="M8450" s="6">
        <v>42989</v>
      </c>
      <c r="N8450" s="6">
        <v>42989</v>
      </c>
      <c r="O8450" t="s">
        <v>5953</v>
      </c>
    </row>
    <row r="8451" spans="1:15" x14ac:dyDescent="0.3">
      <c r="A8451" t="s">
        <v>38799</v>
      </c>
      <c r="B8451">
        <v>2015836</v>
      </c>
      <c r="D8451">
        <v>0</v>
      </c>
      <c r="E8451" t="s">
        <v>5956</v>
      </c>
      <c r="F8451" t="s">
        <v>6184</v>
      </c>
      <c r="G8451" t="s">
        <v>38800</v>
      </c>
      <c r="H8451" t="s">
        <v>7709</v>
      </c>
      <c r="I8451" t="s">
        <v>5987</v>
      </c>
      <c r="J8451" t="s">
        <v>38801</v>
      </c>
      <c r="K8451">
        <v>112</v>
      </c>
      <c r="L8451">
        <v>112</v>
      </c>
      <c r="M8451" s="6">
        <v>42989</v>
      </c>
      <c r="N8451" s="6">
        <v>42989</v>
      </c>
      <c r="O8451" t="s">
        <v>5953</v>
      </c>
    </row>
    <row r="8452" spans="1:15" x14ac:dyDescent="0.3">
      <c r="A8452" t="s">
        <v>38802</v>
      </c>
      <c r="B8452">
        <v>2015837</v>
      </c>
      <c r="D8452">
        <v>0</v>
      </c>
      <c r="E8452" t="s">
        <v>5956</v>
      </c>
      <c r="F8452" t="s">
        <v>6184</v>
      </c>
      <c r="G8452" t="s">
        <v>38803</v>
      </c>
      <c r="H8452" t="s">
        <v>15906</v>
      </c>
      <c r="I8452" t="s">
        <v>5987</v>
      </c>
      <c r="J8452" t="s">
        <v>38804</v>
      </c>
      <c r="K8452">
        <v>112</v>
      </c>
      <c r="L8452">
        <v>112</v>
      </c>
      <c r="M8452" s="6">
        <v>42989</v>
      </c>
      <c r="N8452" s="6">
        <v>42989</v>
      </c>
      <c r="O8452" t="s">
        <v>5953</v>
      </c>
    </row>
    <row r="8453" spans="1:15" x14ac:dyDescent="0.3">
      <c r="A8453" t="s">
        <v>38805</v>
      </c>
      <c r="B8453">
        <v>2015838</v>
      </c>
      <c r="D8453">
        <v>0</v>
      </c>
      <c r="E8453" t="s">
        <v>5956</v>
      </c>
      <c r="F8453" t="s">
        <v>6184</v>
      </c>
      <c r="G8453" t="s">
        <v>38806</v>
      </c>
      <c r="H8453" t="s">
        <v>15906</v>
      </c>
      <c r="I8453" t="s">
        <v>5987</v>
      </c>
      <c r="J8453" t="s">
        <v>38807</v>
      </c>
      <c r="K8453">
        <v>111</v>
      </c>
      <c r="L8453">
        <v>111</v>
      </c>
      <c r="M8453" s="6">
        <v>42989</v>
      </c>
      <c r="N8453" s="6">
        <v>42989</v>
      </c>
      <c r="O8453" t="s">
        <v>5953</v>
      </c>
    </row>
    <row r="8454" spans="1:15" x14ac:dyDescent="0.3">
      <c r="A8454" t="s">
        <v>38808</v>
      </c>
      <c r="B8454">
        <v>2015839</v>
      </c>
      <c r="D8454">
        <v>0</v>
      </c>
      <c r="E8454" t="s">
        <v>5956</v>
      </c>
      <c r="F8454" t="s">
        <v>6258</v>
      </c>
      <c r="G8454" t="s">
        <v>38809</v>
      </c>
      <c r="H8454" t="s">
        <v>6399</v>
      </c>
      <c r="I8454" t="s">
        <v>5987</v>
      </c>
      <c r="J8454" t="s">
        <v>38810</v>
      </c>
      <c r="K8454">
        <v>98</v>
      </c>
      <c r="L8454">
        <v>92</v>
      </c>
      <c r="M8454" s="6">
        <v>42989</v>
      </c>
      <c r="N8454" s="6">
        <v>43005</v>
      </c>
      <c r="O8454" t="s">
        <v>5953</v>
      </c>
    </row>
    <row r="8455" spans="1:15" x14ac:dyDescent="0.3">
      <c r="A8455" t="s">
        <v>38811</v>
      </c>
      <c r="B8455">
        <v>2015840</v>
      </c>
      <c r="D8455">
        <v>0</v>
      </c>
      <c r="E8455" t="s">
        <v>5956</v>
      </c>
      <c r="F8455" t="s">
        <v>6258</v>
      </c>
      <c r="G8455" t="s">
        <v>38812</v>
      </c>
      <c r="H8455" t="s">
        <v>11385</v>
      </c>
      <c r="I8455" t="s">
        <v>5987</v>
      </c>
      <c r="J8455" t="s">
        <v>38813</v>
      </c>
      <c r="K8455">
        <v>100</v>
      </c>
      <c r="L8455">
        <v>99</v>
      </c>
      <c r="M8455" s="6">
        <v>42941</v>
      </c>
      <c r="N8455" s="6">
        <v>43020</v>
      </c>
      <c r="O8455" t="s">
        <v>5953</v>
      </c>
    </row>
    <row r="8456" spans="1:15" x14ac:dyDescent="0.3">
      <c r="A8456" t="s">
        <v>38814</v>
      </c>
      <c r="B8456">
        <v>2015841</v>
      </c>
      <c r="D8456">
        <v>0</v>
      </c>
      <c r="E8456" t="s">
        <v>5956</v>
      </c>
      <c r="F8456" t="s">
        <v>6258</v>
      </c>
      <c r="G8456" t="s">
        <v>38815</v>
      </c>
      <c r="H8456" t="s">
        <v>7872</v>
      </c>
      <c r="I8456" t="s">
        <v>5987</v>
      </c>
      <c r="J8456" t="s">
        <v>38816</v>
      </c>
      <c r="K8456">
        <v>133</v>
      </c>
      <c r="L8456">
        <v>125</v>
      </c>
      <c r="M8456" s="6">
        <v>42968</v>
      </c>
      <c r="N8456" s="6">
        <v>42968</v>
      </c>
      <c r="O8456" t="s">
        <v>5953</v>
      </c>
    </row>
    <row r="8457" spans="1:15" x14ac:dyDescent="0.3">
      <c r="A8457" t="s">
        <v>38817</v>
      </c>
      <c r="B8457">
        <v>2015842</v>
      </c>
      <c r="D8457">
        <v>0</v>
      </c>
      <c r="E8457" t="s">
        <v>5956</v>
      </c>
      <c r="F8457" t="s">
        <v>6258</v>
      </c>
      <c r="G8457" t="s">
        <v>6166</v>
      </c>
      <c r="H8457" t="s">
        <v>9300</v>
      </c>
      <c r="I8457" t="s">
        <v>5987</v>
      </c>
      <c r="J8457" t="s">
        <v>38818</v>
      </c>
      <c r="K8457">
        <v>89</v>
      </c>
      <c r="L8457">
        <v>88</v>
      </c>
      <c r="M8457" s="6">
        <v>42968</v>
      </c>
      <c r="N8457" s="6">
        <v>42968</v>
      </c>
      <c r="O8457" t="s">
        <v>5953</v>
      </c>
    </row>
    <row r="8458" spans="1:15" x14ac:dyDescent="0.3">
      <c r="A8458" t="s">
        <v>38819</v>
      </c>
      <c r="B8458">
        <v>2015843</v>
      </c>
      <c r="D8458">
        <v>0</v>
      </c>
      <c r="E8458" t="s">
        <v>5956</v>
      </c>
      <c r="F8458" t="s">
        <v>6258</v>
      </c>
      <c r="G8458" t="s">
        <v>38820</v>
      </c>
      <c r="H8458" t="s">
        <v>11385</v>
      </c>
      <c r="I8458" t="s">
        <v>5987</v>
      </c>
      <c r="J8458" t="s">
        <v>38821</v>
      </c>
      <c r="K8458">
        <v>93</v>
      </c>
      <c r="L8458">
        <v>92</v>
      </c>
      <c r="M8458" s="6">
        <v>42968</v>
      </c>
      <c r="N8458" s="6">
        <v>43020</v>
      </c>
      <c r="O8458" t="s">
        <v>5953</v>
      </c>
    </row>
    <row r="8459" spans="1:15" x14ac:dyDescent="0.3">
      <c r="A8459" t="s">
        <v>38822</v>
      </c>
      <c r="B8459">
        <v>2015845</v>
      </c>
      <c r="D8459">
        <v>0</v>
      </c>
      <c r="E8459" t="s">
        <v>5956</v>
      </c>
      <c r="F8459" t="s">
        <v>6258</v>
      </c>
      <c r="G8459" t="s">
        <v>38823</v>
      </c>
      <c r="H8459">
        <v>65</v>
      </c>
      <c r="I8459" t="s">
        <v>5987</v>
      </c>
      <c r="J8459" t="s">
        <v>38824</v>
      </c>
      <c r="K8459">
        <v>96</v>
      </c>
      <c r="L8459">
        <v>95</v>
      </c>
      <c r="M8459" s="6">
        <v>42968</v>
      </c>
      <c r="N8459" s="6">
        <v>43020</v>
      </c>
      <c r="O8459" t="s">
        <v>5953</v>
      </c>
    </row>
    <row r="8460" spans="1:15" x14ac:dyDescent="0.3">
      <c r="A8460" t="s">
        <v>38825</v>
      </c>
      <c r="B8460">
        <v>2015846</v>
      </c>
      <c r="D8460">
        <v>0</v>
      </c>
      <c r="E8460" t="s">
        <v>5956</v>
      </c>
      <c r="F8460" t="s">
        <v>6258</v>
      </c>
      <c r="G8460" t="s">
        <v>38826</v>
      </c>
      <c r="H8460" t="s">
        <v>8895</v>
      </c>
      <c r="I8460" t="s">
        <v>5987</v>
      </c>
      <c r="J8460" t="s">
        <v>38827</v>
      </c>
      <c r="K8460">
        <v>90</v>
      </c>
      <c r="L8460">
        <v>87</v>
      </c>
      <c r="M8460" s="6">
        <v>42941</v>
      </c>
      <c r="N8460" s="6">
        <v>42941</v>
      </c>
      <c r="O8460" t="s">
        <v>5953</v>
      </c>
    </row>
    <row r="8461" spans="1:15" x14ac:dyDescent="0.3">
      <c r="A8461" t="s">
        <v>38828</v>
      </c>
      <c r="B8461">
        <v>2015847</v>
      </c>
      <c r="D8461">
        <v>0</v>
      </c>
      <c r="E8461" t="s">
        <v>5956</v>
      </c>
      <c r="F8461" t="s">
        <v>6258</v>
      </c>
      <c r="G8461" t="s">
        <v>38829</v>
      </c>
      <c r="H8461" t="s">
        <v>7872</v>
      </c>
      <c r="I8461" t="s">
        <v>5987</v>
      </c>
      <c r="J8461" t="s">
        <v>38830</v>
      </c>
      <c r="K8461">
        <v>144</v>
      </c>
      <c r="L8461">
        <v>132</v>
      </c>
      <c r="M8461" s="6">
        <v>42941</v>
      </c>
      <c r="N8461" s="6">
        <v>42941</v>
      </c>
      <c r="O8461" t="s">
        <v>5953</v>
      </c>
    </row>
    <row r="8462" spans="1:15" x14ac:dyDescent="0.3">
      <c r="A8462" t="s">
        <v>38831</v>
      </c>
      <c r="B8462">
        <v>2015848</v>
      </c>
      <c r="D8462">
        <v>0</v>
      </c>
      <c r="E8462" t="s">
        <v>5956</v>
      </c>
      <c r="F8462" t="s">
        <v>6258</v>
      </c>
      <c r="G8462" t="s">
        <v>38832</v>
      </c>
      <c r="H8462" t="s">
        <v>21670</v>
      </c>
      <c r="I8462" t="s">
        <v>5987</v>
      </c>
      <c r="J8462" t="s">
        <v>38833</v>
      </c>
      <c r="K8462">
        <v>99</v>
      </c>
      <c r="L8462">
        <v>98</v>
      </c>
      <c r="M8462" s="6">
        <v>42968</v>
      </c>
      <c r="N8462" s="6">
        <v>42968</v>
      </c>
      <c r="O8462" t="s">
        <v>5953</v>
      </c>
    </row>
    <row r="8463" spans="1:15" x14ac:dyDescent="0.3">
      <c r="A8463" t="s">
        <v>38834</v>
      </c>
      <c r="B8463">
        <v>2015849</v>
      </c>
      <c r="D8463">
        <v>0</v>
      </c>
      <c r="E8463" t="s">
        <v>5956</v>
      </c>
      <c r="F8463" t="s">
        <v>6258</v>
      </c>
      <c r="G8463" t="s">
        <v>26774</v>
      </c>
      <c r="H8463">
        <v>64</v>
      </c>
      <c r="I8463" t="s">
        <v>5987</v>
      </c>
      <c r="J8463" t="s">
        <v>38835</v>
      </c>
      <c r="K8463">
        <v>89</v>
      </c>
      <c r="L8463">
        <v>86</v>
      </c>
      <c r="M8463" s="6">
        <v>42968</v>
      </c>
      <c r="N8463" s="6">
        <v>42968</v>
      </c>
      <c r="O8463" t="s">
        <v>5953</v>
      </c>
    </row>
    <row r="8464" spans="1:15" x14ac:dyDescent="0.3">
      <c r="A8464" t="s">
        <v>38836</v>
      </c>
      <c r="B8464">
        <v>2015850</v>
      </c>
      <c r="D8464">
        <v>0</v>
      </c>
      <c r="E8464" t="s">
        <v>5956</v>
      </c>
      <c r="F8464" t="s">
        <v>6258</v>
      </c>
      <c r="G8464" t="s">
        <v>36913</v>
      </c>
      <c r="H8464">
        <v>64</v>
      </c>
      <c r="I8464" t="s">
        <v>5987</v>
      </c>
      <c r="J8464" t="s">
        <v>38837</v>
      </c>
      <c r="K8464">
        <v>93</v>
      </c>
      <c r="L8464">
        <v>90</v>
      </c>
      <c r="M8464" s="6">
        <v>42984</v>
      </c>
      <c r="N8464" s="6">
        <v>42984</v>
      </c>
      <c r="O8464" t="s">
        <v>5953</v>
      </c>
    </row>
    <row r="8465" spans="1:15" x14ac:dyDescent="0.3">
      <c r="A8465" t="s">
        <v>38838</v>
      </c>
      <c r="B8465">
        <v>2015851</v>
      </c>
      <c r="D8465">
        <v>0</v>
      </c>
      <c r="E8465" t="s">
        <v>5956</v>
      </c>
      <c r="F8465" t="s">
        <v>6258</v>
      </c>
      <c r="G8465" t="s">
        <v>38839</v>
      </c>
      <c r="H8465">
        <v>60</v>
      </c>
      <c r="I8465" t="s">
        <v>5987</v>
      </c>
      <c r="J8465" t="s">
        <v>38840</v>
      </c>
      <c r="K8465">
        <v>54</v>
      </c>
      <c r="L8465">
        <v>54</v>
      </c>
      <c r="M8465" s="6">
        <v>42927</v>
      </c>
      <c r="N8465" s="6">
        <v>42927</v>
      </c>
      <c r="O8465" t="s">
        <v>5953</v>
      </c>
    </row>
    <row r="8466" spans="1:15" x14ac:dyDescent="0.3">
      <c r="A8466" t="s">
        <v>38841</v>
      </c>
      <c r="B8466">
        <v>2015853</v>
      </c>
      <c r="D8466">
        <v>0</v>
      </c>
      <c r="E8466" t="s">
        <v>5956</v>
      </c>
      <c r="F8466" t="s">
        <v>6258</v>
      </c>
      <c r="G8466" t="s">
        <v>38842</v>
      </c>
      <c r="H8466" t="s">
        <v>21670</v>
      </c>
      <c r="I8466" t="s">
        <v>5987</v>
      </c>
      <c r="J8466" t="s">
        <v>38843</v>
      </c>
      <c r="K8466">
        <v>66</v>
      </c>
      <c r="L8466">
        <v>66</v>
      </c>
      <c r="M8466" s="6">
        <v>42956</v>
      </c>
      <c r="N8466" s="6">
        <v>42956</v>
      </c>
      <c r="O8466" t="s">
        <v>5953</v>
      </c>
    </row>
    <row r="8467" spans="1:15" x14ac:dyDescent="0.3">
      <c r="A8467" t="s">
        <v>38844</v>
      </c>
      <c r="B8467">
        <v>2015854</v>
      </c>
      <c r="D8467">
        <v>0</v>
      </c>
      <c r="E8467" t="s">
        <v>5956</v>
      </c>
      <c r="F8467" t="s">
        <v>6258</v>
      </c>
      <c r="G8467" t="s">
        <v>37038</v>
      </c>
      <c r="H8467" t="s">
        <v>6623</v>
      </c>
      <c r="I8467" t="s">
        <v>5987</v>
      </c>
      <c r="J8467" t="s">
        <v>38845</v>
      </c>
      <c r="K8467">
        <v>62</v>
      </c>
      <c r="L8467">
        <v>62</v>
      </c>
      <c r="M8467" s="6">
        <v>42956</v>
      </c>
      <c r="N8467" s="6">
        <v>42956</v>
      </c>
      <c r="O8467" t="s">
        <v>5953</v>
      </c>
    </row>
    <row r="8468" spans="1:15" x14ac:dyDescent="0.3">
      <c r="A8468" t="s">
        <v>38846</v>
      </c>
      <c r="B8468">
        <v>2015855</v>
      </c>
      <c r="D8468">
        <v>0</v>
      </c>
      <c r="E8468" t="s">
        <v>5956</v>
      </c>
      <c r="F8468" t="s">
        <v>6258</v>
      </c>
      <c r="G8468" t="s">
        <v>38847</v>
      </c>
      <c r="H8468" t="s">
        <v>6821</v>
      </c>
      <c r="I8468" t="s">
        <v>5987</v>
      </c>
      <c r="J8468" t="s">
        <v>38848</v>
      </c>
      <c r="K8468">
        <v>86</v>
      </c>
      <c r="L8468">
        <v>86</v>
      </c>
      <c r="M8468" s="6">
        <v>42956</v>
      </c>
      <c r="N8468" s="6">
        <v>43020</v>
      </c>
      <c r="O8468" t="s">
        <v>5953</v>
      </c>
    </row>
    <row r="8469" spans="1:15" x14ac:dyDescent="0.3">
      <c r="A8469" t="s">
        <v>38849</v>
      </c>
      <c r="B8469">
        <v>2015856</v>
      </c>
      <c r="D8469">
        <v>0</v>
      </c>
      <c r="E8469" t="s">
        <v>5956</v>
      </c>
      <c r="F8469" t="s">
        <v>6258</v>
      </c>
      <c r="G8469" t="s">
        <v>8625</v>
      </c>
      <c r="H8469" t="s">
        <v>6260</v>
      </c>
      <c r="I8469" t="s">
        <v>5987</v>
      </c>
      <c r="J8469" t="s">
        <v>38850</v>
      </c>
      <c r="K8469">
        <v>61</v>
      </c>
      <c r="L8469">
        <v>61</v>
      </c>
      <c r="M8469" s="6">
        <v>42956</v>
      </c>
      <c r="N8469" s="6">
        <v>42956</v>
      </c>
      <c r="O8469" t="s">
        <v>5953</v>
      </c>
    </row>
    <row r="8470" spans="1:15" x14ac:dyDescent="0.3">
      <c r="A8470" t="s">
        <v>38851</v>
      </c>
      <c r="B8470">
        <v>2015857</v>
      </c>
      <c r="D8470">
        <v>0</v>
      </c>
      <c r="E8470" t="s">
        <v>5956</v>
      </c>
      <c r="F8470" t="s">
        <v>6258</v>
      </c>
      <c r="G8470" t="s">
        <v>38852</v>
      </c>
      <c r="H8470" t="s">
        <v>15005</v>
      </c>
      <c r="I8470" t="s">
        <v>5987</v>
      </c>
      <c r="J8470" t="s">
        <v>38853</v>
      </c>
      <c r="K8470">
        <v>62</v>
      </c>
      <c r="L8470">
        <v>62</v>
      </c>
      <c r="M8470" s="6">
        <v>42956</v>
      </c>
      <c r="N8470" s="6">
        <v>42956</v>
      </c>
      <c r="O8470" t="s">
        <v>5953</v>
      </c>
    </row>
    <row r="8471" spans="1:15" x14ac:dyDescent="0.3">
      <c r="A8471" t="s">
        <v>38854</v>
      </c>
      <c r="B8471">
        <v>2015858</v>
      </c>
      <c r="D8471">
        <v>0</v>
      </c>
      <c r="E8471" t="s">
        <v>5956</v>
      </c>
      <c r="F8471" t="s">
        <v>6258</v>
      </c>
      <c r="G8471" t="s">
        <v>36937</v>
      </c>
      <c r="H8471" t="s">
        <v>13343</v>
      </c>
      <c r="I8471" t="s">
        <v>5987</v>
      </c>
      <c r="J8471" t="s">
        <v>38855</v>
      </c>
      <c r="K8471">
        <v>26</v>
      </c>
      <c r="L8471">
        <v>26</v>
      </c>
      <c r="M8471" s="6">
        <v>42956</v>
      </c>
      <c r="N8471" s="6">
        <v>42956</v>
      </c>
      <c r="O8471" t="s">
        <v>5953</v>
      </c>
    </row>
    <row r="8472" spans="1:15" x14ac:dyDescent="0.3">
      <c r="A8472" t="s">
        <v>38856</v>
      </c>
      <c r="B8472">
        <v>2015859</v>
      </c>
      <c r="D8472">
        <v>0</v>
      </c>
      <c r="E8472" t="s">
        <v>5956</v>
      </c>
      <c r="F8472" t="s">
        <v>6258</v>
      </c>
      <c r="G8472" t="s">
        <v>38857</v>
      </c>
      <c r="H8472" t="s">
        <v>15874</v>
      </c>
      <c r="I8472" t="s">
        <v>5987</v>
      </c>
      <c r="J8472" t="s">
        <v>38858</v>
      </c>
      <c r="K8472">
        <v>27</v>
      </c>
      <c r="L8472">
        <v>27</v>
      </c>
      <c r="M8472" s="6">
        <v>42956</v>
      </c>
      <c r="N8472" s="6">
        <v>42956</v>
      </c>
      <c r="O8472" t="s">
        <v>5953</v>
      </c>
    </row>
    <row r="8473" spans="1:15" x14ac:dyDescent="0.3">
      <c r="A8473" t="s">
        <v>38859</v>
      </c>
      <c r="B8473">
        <v>2015860</v>
      </c>
      <c r="D8473">
        <v>0</v>
      </c>
      <c r="E8473" t="s">
        <v>5956</v>
      </c>
      <c r="F8473" t="s">
        <v>6258</v>
      </c>
      <c r="G8473" t="s">
        <v>38860</v>
      </c>
      <c r="H8473" t="s">
        <v>14194</v>
      </c>
      <c r="I8473" t="s">
        <v>5987</v>
      </c>
      <c r="J8473" t="s">
        <v>38861</v>
      </c>
      <c r="K8473">
        <v>96</v>
      </c>
      <c r="L8473">
        <v>96</v>
      </c>
      <c r="M8473" s="6">
        <v>42956</v>
      </c>
      <c r="N8473" s="6">
        <v>42956</v>
      </c>
      <c r="O8473" t="s">
        <v>5953</v>
      </c>
    </row>
    <row r="8474" spans="1:15" x14ac:dyDescent="0.3">
      <c r="A8474" t="s">
        <v>38862</v>
      </c>
      <c r="B8474">
        <v>2015861</v>
      </c>
      <c r="D8474">
        <v>0</v>
      </c>
      <c r="E8474" t="s">
        <v>5956</v>
      </c>
      <c r="F8474" t="s">
        <v>6258</v>
      </c>
      <c r="G8474" t="s">
        <v>38863</v>
      </c>
      <c r="H8474" t="s">
        <v>15879</v>
      </c>
      <c r="I8474" t="s">
        <v>5987</v>
      </c>
      <c r="J8474" t="s">
        <v>38864</v>
      </c>
      <c r="K8474">
        <v>26</v>
      </c>
      <c r="L8474">
        <v>26</v>
      </c>
      <c r="M8474" s="6">
        <v>42956</v>
      </c>
      <c r="N8474" s="6">
        <v>42956</v>
      </c>
      <c r="O8474" t="s">
        <v>5953</v>
      </c>
    </row>
    <row r="8475" spans="1:15" x14ac:dyDescent="0.3">
      <c r="A8475" t="s">
        <v>38865</v>
      </c>
      <c r="B8475">
        <v>2015862</v>
      </c>
      <c r="D8475">
        <v>0</v>
      </c>
      <c r="E8475" t="s">
        <v>5956</v>
      </c>
      <c r="F8475" t="s">
        <v>6258</v>
      </c>
      <c r="G8475" t="s">
        <v>36937</v>
      </c>
      <c r="H8475" t="s">
        <v>13343</v>
      </c>
      <c r="I8475" t="s">
        <v>5987</v>
      </c>
      <c r="J8475" t="s">
        <v>38866</v>
      </c>
      <c r="K8475">
        <v>26</v>
      </c>
      <c r="L8475">
        <v>26</v>
      </c>
      <c r="M8475" s="6">
        <v>42956</v>
      </c>
      <c r="N8475" s="6">
        <v>42956</v>
      </c>
      <c r="O8475" t="s">
        <v>5953</v>
      </c>
    </row>
    <row r="8476" spans="1:15" x14ac:dyDescent="0.3">
      <c r="A8476" t="s">
        <v>38867</v>
      </c>
      <c r="B8476">
        <v>2015863</v>
      </c>
      <c r="D8476">
        <v>0</v>
      </c>
      <c r="E8476" t="s">
        <v>5956</v>
      </c>
      <c r="F8476" t="s">
        <v>6258</v>
      </c>
      <c r="G8476" t="s">
        <v>36937</v>
      </c>
      <c r="H8476" t="s">
        <v>15902</v>
      </c>
      <c r="I8476" t="s">
        <v>5987</v>
      </c>
      <c r="J8476" t="s">
        <v>38868</v>
      </c>
      <c r="K8476">
        <v>26</v>
      </c>
      <c r="L8476">
        <v>26</v>
      </c>
      <c r="M8476" s="6">
        <v>42956</v>
      </c>
      <c r="N8476" s="6">
        <v>42956</v>
      </c>
      <c r="O8476" t="s">
        <v>5953</v>
      </c>
    </row>
    <row r="8477" spans="1:15" x14ac:dyDescent="0.3">
      <c r="A8477" t="s">
        <v>38869</v>
      </c>
      <c r="B8477">
        <v>2015864</v>
      </c>
      <c r="D8477">
        <v>0</v>
      </c>
      <c r="E8477" t="s">
        <v>5956</v>
      </c>
      <c r="F8477" t="s">
        <v>6258</v>
      </c>
      <c r="G8477" t="s">
        <v>38870</v>
      </c>
      <c r="H8477" t="s">
        <v>8581</v>
      </c>
      <c r="I8477" t="s">
        <v>5987</v>
      </c>
      <c r="J8477" t="s">
        <v>38871</v>
      </c>
      <c r="K8477">
        <v>92</v>
      </c>
      <c r="L8477">
        <v>92</v>
      </c>
      <c r="M8477" s="6">
        <v>42941</v>
      </c>
      <c r="N8477" s="6">
        <v>42941</v>
      </c>
      <c r="O8477" t="s">
        <v>5953</v>
      </c>
    </row>
    <row r="8478" spans="1:15" x14ac:dyDescent="0.3">
      <c r="A8478" t="s">
        <v>38872</v>
      </c>
      <c r="B8478">
        <v>2015865</v>
      </c>
      <c r="D8478">
        <v>0</v>
      </c>
      <c r="E8478" t="s">
        <v>5956</v>
      </c>
      <c r="F8478" t="s">
        <v>6258</v>
      </c>
      <c r="G8478" t="s">
        <v>38873</v>
      </c>
      <c r="H8478" t="s">
        <v>6260</v>
      </c>
      <c r="I8478" t="s">
        <v>5987</v>
      </c>
      <c r="J8478" t="s">
        <v>38874</v>
      </c>
      <c r="K8478">
        <v>61</v>
      </c>
      <c r="L8478">
        <v>61</v>
      </c>
      <c r="M8478" s="6">
        <v>42956</v>
      </c>
      <c r="N8478" s="6">
        <v>42956</v>
      </c>
      <c r="O8478" t="s">
        <v>5953</v>
      </c>
    </row>
    <row r="8479" spans="1:15" x14ac:dyDescent="0.3">
      <c r="A8479" t="s">
        <v>38875</v>
      </c>
      <c r="B8479">
        <v>2015866</v>
      </c>
      <c r="D8479">
        <v>0</v>
      </c>
      <c r="E8479" t="s">
        <v>5956</v>
      </c>
      <c r="F8479" t="s">
        <v>6258</v>
      </c>
      <c r="G8479" t="s">
        <v>18741</v>
      </c>
      <c r="H8479" t="s">
        <v>6260</v>
      </c>
      <c r="I8479" t="s">
        <v>5987</v>
      </c>
      <c r="J8479" t="s">
        <v>38876</v>
      </c>
      <c r="K8479">
        <v>61</v>
      </c>
      <c r="L8479">
        <v>61</v>
      </c>
      <c r="M8479" s="6">
        <v>42956</v>
      </c>
      <c r="N8479" s="6">
        <v>42956</v>
      </c>
      <c r="O8479" t="s">
        <v>5953</v>
      </c>
    </row>
    <row r="8480" spans="1:15" x14ac:dyDescent="0.3">
      <c r="A8480" t="s">
        <v>38877</v>
      </c>
      <c r="B8480">
        <v>2015867</v>
      </c>
      <c r="D8480">
        <v>0</v>
      </c>
      <c r="E8480" t="s">
        <v>5956</v>
      </c>
      <c r="F8480" t="s">
        <v>6258</v>
      </c>
      <c r="G8480" t="s">
        <v>38878</v>
      </c>
      <c r="H8480" t="s">
        <v>6802</v>
      </c>
      <c r="I8480" t="s">
        <v>5987</v>
      </c>
      <c r="J8480" t="s">
        <v>38879</v>
      </c>
      <c r="K8480">
        <v>26</v>
      </c>
      <c r="L8480">
        <v>26</v>
      </c>
      <c r="M8480" s="6">
        <v>42956</v>
      </c>
      <c r="N8480" s="6">
        <v>42956</v>
      </c>
      <c r="O8480" t="s">
        <v>5953</v>
      </c>
    </row>
    <row r="8481" spans="1:15" x14ac:dyDescent="0.3">
      <c r="A8481" t="s">
        <v>38880</v>
      </c>
      <c r="B8481">
        <v>2015868</v>
      </c>
      <c r="D8481">
        <v>0</v>
      </c>
      <c r="E8481" t="s">
        <v>5956</v>
      </c>
      <c r="F8481" t="s">
        <v>6258</v>
      </c>
      <c r="G8481" t="s">
        <v>37650</v>
      </c>
      <c r="H8481" t="s">
        <v>9508</v>
      </c>
      <c r="I8481" t="s">
        <v>5987</v>
      </c>
      <c r="J8481" t="s">
        <v>38881</v>
      </c>
      <c r="K8481">
        <v>98</v>
      </c>
      <c r="L8481">
        <v>98</v>
      </c>
      <c r="M8481" s="6">
        <v>42956</v>
      </c>
      <c r="N8481" s="6">
        <v>42956</v>
      </c>
      <c r="O8481" t="s">
        <v>5953</v>
      </c>
    </row>
    <row r="8482" spans="1:15" x14ac:dyDescent="0.3">
      <c r="A8482" t="s">
        <v>38882</v>
      </c>
      <c r="B8482">
        <v>2015869</v>
      </c>
      <c r="D8482">
        <v>0</v>
      </c>
      <c r="E8482" t="s">
        <v>5956</v>
      </c>
      <c r="F8482" t="s">
        <v>6258</v>
      </c>
      <c r="G8482" t="s">
        <v>38883</v>
      </c>
      <c r="H8482" t="s">
        <v>24463</v>
      </c>
      <c r="I8482" t="s">
        <v>5987</v>
      </c>
      <c r="J8482" t="s">
        <v>38884</v>
      </c>
      <c r="K8482">
        <v>26</v>
      </c>
      <c r="L8482">
        <v>26</v>
      </c>
      <c r="M8482" s="6">
        <v>42956</v>
      </c>
      <c r="N8482" s="6">
        <v>42956</v>
      </c>
      <c r="O8482" t="s">
        <v>5953</v>
      </c>
    </row>
    <row r="8483" spans="1:15" x14ac:dyDescent="0.3">
      <c r="A8483" t="s">
        <v>38885</v>
      </c>
      <c r="B8483">
        <v>2015870</v>
      </c>
      <c r="D8483">
        <v>0</v>
      </c>
      <c r="E8483" t="s">
        <v>5956</v>
      </c>
      <c r="F8483" t="s">
        <v>6258</v>
      </c>
      <c r="G8483" t="s">
        <v>38886</v>
      </c>
      <c r="H8483" t="s">
        <v>24463</v>
      </c>
      <c r="I8483" t="s">
        <v>5987</v>
      </c>
      <c r="J8483" t="s">
        <v>38887</v>
      </c>
      <c r="K8483">
        <v>26</v>
      </c>
      <c r="L8483">
        <v>26</v>
      </c>
      <c r="M8483" s="6">
        <v>42941</v>
      </c>
      <c r="N8483" s="6">
        <v>42941</v>
      </c>
      <c r="O8483" t="s">
        <v>5953</v>
      </c>
    </row>
    <row r="8484" spans="1:15" x14ac:dyDescent="0.3">
      <c r="A8484" t="s">
        <v>38888</v>
      </c>
      <c r="B8484">
        <v>2015871</v>
      </c>
      <c r="D8484">
        <v>0</v>
      </c>
      <c r="E8484" t="s">
        <v>5956</v>
      </c>
      <c r="F8484" t="s">
        <v>6258</v>
      </c>
      <c r="G8484" t="s">
        <v>38889</v>
      </c>
      <c r="H8484" t="s">
        <v>9950</v>
      </c>
      <c r="I8484" t="s">
        <v>5987</v>
      </c>
      <c r="J8484" t="s">
        <v>38890</v>
      </c>
      <c r="K8484">
        <v>88</v>
      </c>
      <c r="L8484">
        <v>88</v>
      </c>
      <c r="M8484" s="6">
        <v>42956</v>
      </c>
      <c r="N8484" s="6">
        <v>42956</v>
      </c>
      <c r="O8484" t="s">
        <v>5953</v>
      </c>
    </row>
    <row r="8485" spans="1:15" x14ac:dyDescent="0.3">
      <c r="A8485" t="s">
        <v>38891</v>
      </c>
      <c r="B8485">
        <v>2015872</v>
      </c>
      <c r="D8485">
        <v>0</v>
      </c>
      <c r="E8485" t="s">
        <v>5956</v>
      </c>
      <c r="F8485" t="s">
        <v>6258</v>
      </c>
      <c r="G8485" t="s">
        <v>36937</v>
      </c>
      <c r="H8485" t="s">
        <v>15902</v>
      </c>
      <c r="I8485" t="s">
        <v>5987</v>
      </c>
      <c r="J8485" t="s">
        <v>38892</v>
      </c>
      <c r="K8485">
        <v>26</v>
      </c>
      <c r="L8485">
        <v>26</v>
      </c>
      <c r="M8485" s="6">
        <v>42941</v>
      </c>
      <c r="N8485" s="6">
        <v>42941</v>
      </c>
      <c r="O8485" t="s">
        <v>5953</v>
      </c>
    </row>
    <row r="8486" spans="1:15" x14ac:dyDescent="0.3">
      <c r="A8486" t="s">
        <v>38893</v>
      </c>
      <c r="B8486">
        <v>2015873</v>
      </c>
      <c r="D8486">
        <v>0</v>
      </c>
      <c r="E8486" t="s">
        <v>5956</v>
      </c>
      <c r="F8486" t="s">
        <v>6258</v>
      </c>
      <c r="G8486" t="s">
        <v>38894</v>
      </c>
      <c r="H8486" t="s">
        <v>8957</v>
      </c>
      <c r="I8486" t="s">
        <v>5987</v>
      </c>
      <c r="J8486" t="s">
        <v>38895</v>
      </c>
      <c r="K8486">
        <v>94</v>
      </c>
      <c r="L8486">
        <v>94</v>
      </c>
      <c r="M8486" s="6">
        <v>42956</v>
      </c>
      <c r="N8486" s="6">
        <v>42965</v>
      </c>
      <c r="O8486" t="s">
        <v>5953</v>
      </c>
    </row>
    <row r="8487" spans="1:15" x14ac:dyDescent="0.3">
      <c r="A8487" t="s">
        <v>38896</v>
      </c>
      <c r="B8487">
        <v>2015874</v>
      </c>
      <c r="D8487">
        <v>0</v>
      </c>
      <c r="E8487" t="s">
        <v>5956</v>
      </c>
      <c r="F8487" t="s">
        <v>6258</v>
      </c>
      <c r="G8487" t="s">
        <v>38897</v>
      </c>
      <c r="H8487" t="s">
        <v>20765</v>
      </c>
      <c r="I8487" t="s">
        <v>5987</v>
      </c>
      <c r="J8487" t="s">
        <v>38898</v>
      </c>
      <c r="K8487">
        <v>95</v>
      </c>
      <c r="L8487">
        <v>94</v>
      </c>
      <c r="M8487" s="6">
        <v>42968</v>
      </c>
      <c r="N8487" s="6">
        <v>42968</v>
      </c>
      <c r="O8487" t="s">
        <v>5953</v>
      </c>
    </row>
    <row r="8488" spans="1:15" x14ac:dyDescent="0.3">
      <c r="A8488" t="s">
        <v>38899</v>
      </c>
      <c r="B8488">
        <v>2015875</v>
      </c>
      <c r="D8488">
        <v>0</v>
      </c>
      <c r="E8488" t="s">
        <v>5956</v>
      </c>
      <c r="F8488" t="s">
        <v>6258</v>
      </c>
      <c r="G8488" t="s">
        <v>38900</v>
      </c>
      <c r="H8488" t="s">
        <v>20765</v>
      </c>
      <c r="I8488" t="s">
        <v>5987</v>
      </c>
      <c r="J8488" t="s">
        <v>38901</v>
      </c>
      <c r="K8488">
        <v>77</v>
      </c>
      <c r="L8488">
        <v>77</v>
      </c>
      <c r="M8488" s="6">
        <v>42968</v>
      </c>
      <c r="N8488" s="6">
        <v>43046</v>
      </c>
      <c r="O8488" t="s">
        <v>5953</v>
      </c>
    </row>
    <row r="8489" spans="1:15" x14ac:dyDescent="0.3">
      <c r="A8489" t="s">
        <v>38902</v>
      </c>
      <c r="B8489">
        <v>2015876</v>
      </c>
      <c r="D8489">
        <v>0</v>
      </c>
      <c r="E8489" t="s">
        <v>5956</v>
      </c>
      <c r="F8489" t="s">
        <v>6258</v>
      </c>
      <c r="G8489" t="s">
        <v>38903</v>
      </c>
      <c r="H8489">
        <v>68</v>
      </c>
      <c r="I8489" t="s">
        <v>5987</v>
      </c>
      <c r="J8489" t="s">
        <v>38904</v>
      </c>
      <c r="K8489">
        <v>95</v>
      </c>
      <c r="L8489">
        <v>94</v>
      </c>
      <c r="M8489" s="6">
        <v>42984</v>
      </c>
      <c r="N8489" s="6">
        <v>42984</v>
      </c>
      <c r="O8489" t="s">
        <v>5953</v>
      </c>
    </row>
    <row r="8490" spans="1:15" x14ac:dyDescent="0.3">
      <c r="A8490" t="s">
        <v>38905</v>
      </c>
      <c r="B8490">
        <v>2015877</v>
      </c>
      <c r="D8490">
        <v>0</v>
      </c>
      <c r="E8490" t="s">
        <v>5956</v>
      </c>
      <c r="F8490" t="s">
        <v>6258</v>
      </c>
      <c r="G8490" t="s">
        <v>38906</v>
      </c>
      <c r="H8490" t="s">
        <v>7899</v>
      </c>
      <c r="I8490" t="s">
        <v>5987</v>
      </c>
      <c r="J8490" t="s">
        <v>38907</v>
      </c>
      <c r="K8490">
        <v>93</v>
      </c>
      <c r="L8490">
        <v>92</v>
      </c>
      <c r="M8490" s="6">
        <v>42968</v>
      </c>
      <c r="N8490" s="6">
        <v>42968</v>
      </c>
      <c r="O8490" t="s">
        <v>5953</v>
      </c>
    </row>
    <row r="8491" spans="1:15" x14ac:dyDescent="0.3">
      <c r="A8491" t="s">
        <v>38908</v>
      </c>
      <c r="B8491">
        <v>2015878</v>
      </c>
      <c r="D8491">
        <v>0</v>
      </c>
      <c r="E8491" t="s">
        <v>5956</v>
      </c>
      <c r="F8491" t="s">
        <v>6258</v>
      </c>
      <c r="G8491" t="s">
        <v>38909</v>
      </c>
      <c r="H8491" t="s">
        <v>11169</v>
      </c>
      <c r="I8491" t="s">
        <v>5987</v>
      </c>
      <c r="J8491" t="s">
        <v>38910</v>
      </c>
      <c r="K8491">
        <v>132</v>
      </c>
      <c r="L8491">
        <v>122</v>
      </c>
      <c r="M8491" s="6">
        <v>42941</v>
      </c>
      <c r="N8491" s="6">
        <v>42941</v>
      </c>
      <c r="O8491" t="s">
        <v>5953</v>
      </c>
    </row>
    <row r="8492" spans="1:15" x14ac:dyDescent="0.3">
      <c r="A8492" t="s">
        <v>38911</v>
      </c>
      <c r="B8492">
        <v>2015879</v>
      </c>
      <c r="D8492">
        <v>0</v>
      </c>
      <c r="E8492" t="s">
        <v>5956</v>
      </c>
      <c r="F8492" t="s">
        <v>6258</v>
      </c>
      <c r="G8492" t="s">
        <v>38912</v>
      </c>
      <c r="H8492" t="s">
        <v>20765</v>
      </c>
      <c r="I8492" t="s">
        <v>5987</v>
      </c>
      <c r="J8492" t="s">
        <v>38913</v>
      </c>
      <c r="K8492">
        <v>95</v>
      </c>
      <c r="L8492">
        <v>94</v>
      </c>
      <c r="M8492" s="6">
        <v>42984</v>
      </c>
      <c r="N8492" s="6">
        <v>42984</v>
      </c>
      <c r="O8492" t="s">
        <v>5953</v>
      </c>
    </row>
    <row r="8493" spans="1:15" x14ac:dyDescent="0.3">
      <c r="A8493" t="s">
        <v>38914</v>
      </c>
      <c r="B8493">
        <v>2015880</v>
      </c>
      <c r="D8493">
        <v>0</v>
      </c>
      <c r="E8493" t="s">
        <v>5956</v>
      </c>
      <c r="F8493" t="s">
        <v>6258</v>
      </c>
      <c r="G8493" t="s">
        <v>36893</v>
      </c>
      <c r="H8493" t="s">
        <v>11998</v>
      </c>
      <c r="I8493" t="s">
        <v>5987</v>
      </c>
      <c r="J8493" t="s">
        <v>38915</v>
      </c>
      <c r="K8493">
        <v>94</v>
      </c>
      <c r="L8493">
        <v>94</v>
      </c>
      <c r="M8493" s="6">
        <v>42968</v>
      </c>
      <c r="N8493" s="6">
        <v>42968</v>
      </c>
      <c r="O8493" t="s">
        <v>5953</v>
      </c>
    </row>
    <row r="8494" spans="1:15" x14ac:dyDescent="0.3">
      <c r="A8494" t="s">
        <v>38916</v>
      </c>
      <c r="B8494">
        <v>2015881</v>
      </c>
      <c r="D8494">
        <v>0</v>
      </c>
      <c r="E8494" t="s">
        <v>5956</v>
      </c>
      <c r="F8494" t="s">
        <v>6258</v>
      </c>
      <c r="G8494" t="s">
        <v>38917</v>
      </c>
      <c r="H8494" t="s">
        <v>11704</v>
      </c>
      <c r="I8494" t="s">
        <v>5987</v>
      </c>
      <c r="J8494" t="s">
        <v>38918</v>
      </c>
      <c r="K8494">
        <v>102</v>
      </c>
      <c r="L8494">
        <v>101</v>
      </c>
      <c r="M8494" s="6">
        <v>42968</v>
      </c>
      <c r="N8494" s="6">
        <v>42968</v>
      </c>
      <c r="O8494" t="s">
        <v>5953</v>
      </c>
    </row>
    <row r="8495" spans="1:15" x14ac:dyDescent="0.3">
      <c r="A8495" t="s">
        <v>38919</v>
      </c>
      <c r="B8495">
        <v>2015882</v>
      </c>
      <c r="D8495">
        <v>0</v>
      </c>
      <c r="E8495" t="s">
        <v>5956</v>
      </c>
      <c r="F8495" t="s">
        <v>6258</v>
      </c>
      <c r="G8495" t="s">
        <v>38920</v>
      </c>
      <c r="H8495" t="s">
        <v>11998</v>
      </c>
      <c r="I8495" t="s">
        <v>5987</v>
      </c>
      <c r="J8495" t="s">
        <v>38921</v>
      </c>
      <c r="K8495">
        <v>94</v>
      </c>
      <c r="L8495">
        <v>94</v>
      </c>
      <c r="M8495" s="6">
        <v>42968</v>
      </c>
      <c r="N8495" s="6">
        <v>42968</v>
      </c>
      <c r="O8495" t="s">
        <v>5953</v>
      </c>
    </row>
    <row r="8496" spans="1:15" x14ac:dyDescent="0.3">
      <c r="A8496" t="s">
        <v>38922</v>
      </c>
      <c r="B8496">
        <v>2015883</v>
      </c>
      <c r="D8496">
        <v>0</v>
      </c>
      <c r="E8496" t="s">
        <v>5956</v>
      </c>
      <c r="F8496" t="s">
        <v>6258</v>
      </c>
      <c r="G8496" t="s">
        <v>38923</v>
      </c>
      <c r="H8496" t="s">
        <v>11660</v>
      </c>
      <c r="I8496" t="s">
        <v>5987</v>
      </c>
      <c r="J8496" t="s">
        <v>38924</v>
      </c>
      <c r="K8496">
        <v>97</v>
      </c>
      <c r="L8496">
        <v>96</v>
      </c>
      <c r="M8496" s="6">
        <v>42968</v>
      </c>
      <c r="N8496" s="6">
        <v>42968</v>
      </c>
      <c r="O8496" t="s">
        <v>5953</v>
      </c>
    </row>
    <row r="8497" spans="1:15" x14ac:dyDescent="0.3">
      <c r="A8497" t="s">
        <v>38925</v>
      </c>
      <c r="B8497">
        <v>2015884</v>
      </c>
      <c r="D8497">
        <v>0</v>
      </c>
      <c r="E8497" t="s">
        <v>5956</v>
      </c>
      <c r="F8497" t="s">
        <v>6258</v>
      </c>
      <c r="G8497" t="s">
        <v>38926</v>
      </c>
      <c r="H8497" t="s">
        <v>13083</v>
      </c>
      <c r="I8497" t="s">
        <v>5987</v>
      </c>
      <c r="J8497" t="s">
        <v>38927</v>
      </c>
      <c r="K8497">
        <v>120</v>
      </c>
      <c r="L8497">
        <v>110</v>
      </c>
      <c r="M8497" s="6">
        <v>42968</v>
      </c>
      <c r="N8497" s="6">
        <v>43020</v>
      </c>
      <c r="O8497" t="s">
        <v>5953</v>
      </c>
    </row>
    <row r="8498" spans="1:15" x14ac:dyDescent="0.3">
      <c r="A8498" t="s">
        <v>38928</v>
      </c>
      <c r="B8498">
        <v>2015885</v>
      </c>
      <c r="D8498">
        <v>0</v>
      </c>
      <c r="E8498" t="s">
        <v>5956</v>
      </c>
      <c r="F8498" t="s">
        <v>6258</v>
      </c>
      <c r="G8498" t="s">
        <v>38929</v>
      </c>
      <c r="H8498" t="s">
        <v>15868</v>
      </c>
      <c r="I8498" t="s">
        <v>5987</v>
      </c>
      <c r="J8498" t="s">
        <v>38930</v>
      </c>
      <c r="K8498">
        <v>141</v>
      </c>
      <c r="L8498">
        <v>130</v>
      </c>
      <c r="M8498" s="6">
        <v>42968</v>
      </c>
      <c r="N8498" s="6">
        <v>42968</v>
      </c>
      <c r="O8498" t="s">
        <v>5953</v>
      </c>
    </row>
    <row r="8499" spans="1:15" x14ac:dyDescent="0.3">
      <c r="A8499" t="s">
        <v>38931</v>
      </c>
      <c r="B8499">
        <v>2015886</v>
      </c>
      <c r="D8499">
        <v>0</v>
      </c>
      <c r="E8499" t="s">
        <v>5956</v>
      </c>
      <c r="F8499" t="s">
        <v>6258</v>
      </c>
      <c r="G8499" t="s">
        <v>26617</v>
      </c>
      <c r="H8499" t="s">
        <v>7021</v>
      </c>
      <c r="I8499" t="s">
        <v>5987</v>
      </c>
      <c r="J8499" t="s">
        <v>38932</v>
      </c>
      <c r="K8499">
        <v>103</v>
      </c>
      <c r="L8499">
        <v>102</v>
      </c>
      <c r="M8499" s="6">
        <v>42968</v>
      </c>
      <c r="N8499" s="6">
        <v>42968</v>
      </c>
      <c r="O8499" t="s">
        <v>5953</v>
      </c>
    </row>
    <row r="8500" spans="1:15" x14ac:dyDescent="0.3">
      <c r="A8500" t="s">
        <v>38933</v>
      </c>
      <c r="B8500">
        <v>2015887</v>
      </c>
      <c r="D8500">
        <v>0</v>
      </c>
      <c r="E8500" t="s">
        <v>5956</v>
      </c>
      <c r="F8500" t="s">
        <v>6258</v>
      </c>
      <c r="G8500" t="s">
        <v>38934</v>
      </c>
      <c r="H8500" t="s">
        <v>11169</v>
      </c>
      <c r="I8500" t="s">
        <v>5987</v>
      </c>
      <c r="J8500" t="s">
        <v>38935</v>
      </c>
      <c r="K8500">
        <v>122</v>
      </c>
      <c r="L8500">
        <v>112</v>
      </c>
      <c r="M8500" s="6">
        <v>42968</v>
      </c>
      <c r="N8500" s="6">
        <v>42968</v>
      </c>
      <c r="O8500" t="s">
        <v>5953</v>
      </c>
    </row>
    <row r="8501" spans="1:15" x14ac:dyDescent="0.3">
      <c r="A8501" t="s">
        <v>38936</v>
      </c>
      <c r="B8501">
        <v>2015888</v>
      </c>
      <c r="D8501">
        <v>0</v>
      </c>
      <c r="E8501" t="s">
        <v>5956</v>
      </c>
      <c r="F8501" t="s">
        <v>6258</v>
      </c>
      <c r="G8501" t="s">
        <v>38937</v>
      </c>
      <c r="H8501" t="s">
        <v>7872</v>
      </c>
      <c r="I8501" t="s">
        <v>5987</v>
      </c>
      <c r="J8501" t="s">
        <v>38938</v>
      </c>
      <c r="K8501">
        <v>142</v>
      </c>
      <c r="L8501">
        <v>130</v>
      </c>
      <c r="M8501" s="6">
        <v>42968</v>
      </c>
      <c r="N8501" s="6">
        <v>42968</v>
      </c>
      <c r="O8501" t="s">
        <v>5953</v>
      </c>
    </row>
    <row r="8502" spans="1:15" x14ac:dyDescent="0.3">
      <c r="A8502" t="s">
        <v>38939</v>
      </c>
      <c r="B8502">
        <v>2015889</v>
      </c>
      <c r="D8502">
        <v>0</v>
      </c>
      <c r="E8502" t="s">
        <v>5956</v>
      </c>
      <c r="F8502" t="s">
        <v>6258</v>
      </c>
      <c r="G8502" t="s">
        <v>38940</v>
      </c>
      <c r="H8502" t="s">
        <v>11660</v>
      </c>
      <c r="I8502" t="s">
        <v>5987</v>
      </c>
      <c r="J8502" t="s">
        <v>38941</v>
      </c>
      <c r="K8502">
        <v>99</v>
      </c>
      <c r="L8502">
        <v>98</v>
      </c>
      <c r="M8502" s="6">
        <v>42968</v>
      </c>
      <c r="N8502" s="6">
        <v>42968</v>
      </c>
      <c r="O8502" t="s">
        <v>5953</v>
      </c>
    </row>
    <row r="8503" spans="1:15" x14ac:dyDescent="0.3">
      <c r="A8503" t="s">
        <v>38942</v>
      </c>
      <c r="B8503">
        <v>2015890</v>
      </c>
      <c r="D8503">
        <v>0</v>
      </c>
      <c r="E8503" t="s">
        <v>5956</v>
      </c>
      <c r="F8503" t="s">
        <v>6258</v>
      </c>
      <c r="G8503" t="s">
        <v>38943</v>
      </c>
      <c r="H8503" t="s">
        <v>9117</v>
      </c>
      <c r="I8503" t="s">
        <v>5987</v>
      </c>
      <c r="J8503" t="s">
        <v>38944</v>
      </c>
      <c r="K8503">
        <v>97</v>
      </c>
      <c r="L8503">
        <v>96</v>
      </c>
      <c r="M8503" s="6">
        <v>42968</v>
      </c>
      <c r="N8503" s="6">
        <v>42968</v>
      </c>
      <c r="O8503" t="s">
        <v>5953</v>
      </c>
    </row>
    <row r="8504" spans="1:15" x14ac:dyDescent="0.3">
      <c r="A8504" t="s">
        <v>38945</v>
      </c>
      <c r="B8504">
        <v>2015891</v>
      </c>
      <c r="D8504">
        <v>0</v>
      </c>
      <c r="E8504" t="s">
        <v>5956</v>
      </c>
      <c r="F8504" t="s">
        <v>6258</v>
      </c>
      <c r="G8504" t="s">
        <v>38946</v>
      </c>
      <c r="H8504">
        <v>68</v>
      </c>
      <c r="I8504" t="s">
        <v>5987</v>
      </c>
      <c r="J8504" t="s">
        <v>38947</v>
      </c>
      <c r="K8504">
        <v>95</v>
      </c>
      <c r="L8504">
        <v>94</v>
      </c>
      <c r="M8504" s="6">
        <v>42968</v>
      </c>
      <c r="N8504" s="6">
        <v>42968</v>
      </c>
      <c r="O8504" t="s">
        <v>5953</v>
      </c>
    </row>
    <row r="8505" spans="1:15" x14ac:dyDescent="0.3">
      <c r="A8505" t="s">
        <v>38948</v>
      </c>
      <c r="B8505">
        <v>2016032</v>
      </c>
      <c r="D8505">
        <v>0</v>
      </c>
      <c r="E8505" t="s">
        <v>5956</v>
      </c>
      <c r="F8505" t="s">
        <v>6014</v>
      </c>
      <c r="G8505" t="s">
        <v>38949</v>
      </c>
      <c r="H8505" t="s">
        <v>7691</v>
      </c>
      <c r="I8505" t="s">
        <v>5987</v>
      </c>
      <c r="J8505" t="s">
        <v>38950</v>
      </c>
      <c r="K8505">
        <v>49</v>
      </c>
      <c r="L8505">
        <v>49</v>
      </c>
      <c r="M8505" s="6">
        <v>42935</v>
      </c>
      <c r="N8505" s="6">
        <v>43010</v>
      </c>
      <c r="O8505" t="s">
        <v>5953</v>
      </c>
    </row>
    <row r="8506" spans="1:15" x14ac:dyDescent="0.3">
      <c r="A8506" t="s">
        <v>38951</v>
      </c>
      <c r="B8506">
        <v>2016049</v>
      </c>
      <c r="D8506">
        <v>0</v>
      </c>
      <c r="E8506" t="s">
        <v>5956</v>
      </c>
      <c r="F8506" t="s">
        <v>6014</v>
      </c>
      <c r="G8506" t="s">
        <v>38952</v>
      </c>
      <c r="H8506" t="s">
        <v>8648</v>
      </c>
      <c r="I8506" t="s">
        <v>5987</v>
      </c>
      <c r="J8506" t="s">
        <v>38953</v>
      </c>
      <c r="K8506">
        <v>51</v>
      </c>
      <c r="L8506">
        <v>51</v>
      </c>
      <c r="M8506" s="6">
        <v>42946</v>
      </c>
      <c r="N8506" s="6">
        <v>42946</v>
      </c>
      <c r="O8506" t="s">
        <v>5953</v>
      </c>
    </row>
    <row r="8507" spans="1:15" x14ac:dyDescent="0.3">
      <c r="A8507" t="s">
        <v>38954</v>
      </c>
      <c r="B8507">
        <v>2016050</v>
      </c>
      <c r="D8507">
        <v>0</v>
      </c>
      <c r="E8507" t="s">
        <v>5956</v>
      </c>
      <c r="F8507" t="s">
        <v>6014</v>
      </c>
      <c r="G8507" t="s">
        <v>38955</v>
      </c>
      <c r="H8507" t="s">
        <v>7139</v>
      </c>
      <c r="I8507" t="s">
        <v>5987</v>
      </c>
      <c r="J8507" t="s">
        <v>38956</v>
      </c>
      <c r="K8507">
        <v>49</v>
      </c>
      <c r="L8507">
        <v>49</v>
      </c>
      <c r="M8507" s="6">
        <v>42946</v>
      </c>
      <c r="N8507" s="6">
        <v>42946</v>
      </c>
      <c r="O8507" t="s">
        <v>5953</v>
      </c>
    </row>
    <row r="8508" spans="1:15" x14ac:dyDescent="0.3">
      <c r="A8508" t="s">
        <v>38957</v>
      </c>
      <c r="B8508">
        <v>2016051</v>
      </c>
      <c r="D8508">
        <v>0</v>
      </c>
      <c r="E8508" t="s">
        <v>5956</v>
      </c>
      <c r="F8508" t="s">
        <v>6014</v>
      </c>
      <c r="G8508" t="s">
        <v>38958</v>
      </c>
      <c r="H8508" t="s">
        <v>7139</v>
      </c>
      <c r="I8508" t="s">
        <v>5987</v>
      </c>
      <c r="J8508" t="s">
        <v>38959</v>
      </c>
      <c r="K8508">
        <v>53</v>
      </c>
      <c r="L8508">
        <v>53</v>
      </c>
      <c r="M8508" s="6">
        <v>42946</v>
      </c>
      <c r="N8508" s="6">
        <v>43046</v>
      </c>
      <c r="O8508" t="s">
        <v>5953</v>
      </c>
    </row>
    <row r="8509" spans="1:15" x14ac:dyDescent="0.3">
      <c r="A8509" t="s">
        <v>38960</v>
      </c>
      <c r="B8509">
        <v>2016052</v>
      </c>
      <c r="D8509">
        <v>0</v>
      </c>
      <c r="E8509" t="s">
        <v>5956</v>
      </c>
      <c r="F8509" t="s">
        <v>6014</v>
      </c>
      <c r="G8509" t="s">
        <v>38961</v>
      </c>
      <c r="H8509" t="s">
        <v>6672</v>
      </c>
      <c r="I8509" t="s">
        <v>5987</v>
      </c>
      <c r="J8509" t="s">
        <v>38962</v>
      </c>
      <c r="K8509">
        <v>49</v>
      </c>
      <c r="L8509">
        <v>49</v>
      </c>
      <c r="M8509" s="6">
        <v>42946</v>
      </c>
      <c r="N8509" s="6">
        <v>42946</v>
      </c>
      <c r="O8509" t="s">
        <v>5953</v>
      </c>
    </row>
    <row r="8510" spans="1:15" x14ac:dyDescent="0.3">
      <c r="A8510" t="s">
        <v>38963</v>
      </c>
      <c r="B8510">
        <v>2016053</v>
      </c>
      <c r="D8510">
        <v>0</v>
      </c>
      <c r="E8510" t="s">
        <v>5956</v>
      </c>
      <c r="F8510" t="s">
        <v>6014</v>
      </c>
      <c r="G8510" t="s">
        <v>38964</v>
      </c>
      <c r="H8510" t="s">
        <v>7139</v>
      </c>
      <c r="I8510" t="s">
        <v>5987</v>
      </c>
      <c r="J8510" t="s">
        <v>38965</v>
      </c>
      <c r="K8510">
        <v>54</v>
      </c>
      <c r="L8510">
        <v>54</v>
      </c>
      <c r="M8510" s="6">
        <v>42946</v>
      </c>
      <c r="N8510" s="6">
        <v>42946</v>
      </c>
      <c r="O8510" t="s">
        <v>5953</v>
      </c>
    </row>
    <row r="8511" spans="1:15" x14ac:dyDescent="0.3">
      <c r="A8511" t="s">
        <v>38966</v>
      </c>
      <c r="B8511">
        <v>2018029</v>
      </c>
      <c r="D8511">
        <v>0</v>
      </c>
      <c r="E8511" t="s">
        <v>5956</v>
      </c>
      <c r="F8511" t="s">
        <v>6014</v>
      </c>
      <c r="G8511" t="s">
        <v>38967</v>
      </c>
      <c r="H8511" t="s">
        <v>8112</v>
      </c>
      <c r="I8511" t="s">
        <v>5987</v>
      </c>
      <c r="J8511" t="s">
        <v>38968</v>
      </c>
      <c r="K8511" t="s">
        <v>6135</v>
      </c>
      <c r="L8511">
        <v>68</v>
      </c>
      <c r="M8511" s="6">
        <v>42927</v>
      </c>
      <c r="N8511" s="6">
        <v>42927</v>
      </c>
      <c r="O8511" t="s">
        <v>5953</v>
      </c>
    </row>
    <row r="8512" spans="1:15" x14ac:dyDescent="0.3">
      <c r="A8512" t="s">
        <v>38969</v>
      </c>
      <c r="B8512">
        <v>2020879</v>
      </c>
      <c r="D8512">
        <v>0</v>
      </c>
      <c r="E8512" t="s">
        <v>5956</v>
      </c>
      <c r="F8512" t="s">
        <v>6258</v>
      </c>
      <c r="G8512" t="s">
        <v>38970</v>
      </c>
      <c r="H8512" t="s">
        <v>6672</v>
      </c>
      <c r="I8512" t="s">
        <v>5987</v>
      </c>
      <c r="J8512" t="s">
        <v>38971</v>
      </c>
      <c r="K8512">
        <v>166</v>
      </c>
      <c r="L8512">
        <v>166</v>
      </c>
      <c r="M8512" s="6">
        <v>42941</v>
      </c>
      <c r="N8512" s="6">
        <v>42941</v>
      </c>
      <c r="O8512" t="s">
        <v>5953</v>
      </c>
    </row>
    <row r="8513" spans="1:15" x14ac:dyDescent="0.3">
      <c r="A8513" t="s">
        <v>38972</v>
      </c>
      <c r="B8513">
        <v>2022331</v>
      </c>
      <c r="D8513">
        <v>0</v>
      </c>
      <c r="E8513" t="s">
        <v>9228</v>
      </c>
      <c r="F8513" t="s">
        <v>5978</v>
      </c>
      <c r="G8513" t="s">
        <v>38973</v>
      </c>
      <c r="H8513" t="s">
        <v>15058</v>
      </c>
      <c r="I8513" t="s">
        <v>5987</v>
      </c>
      <c r="J8513" t="s">
        <v>38974</v>
      </c>
      <c r="K8513">
        <v>38</v>
      </c>
      <c r="L8513">
        <v>38</v>
      </c>
      <c r="M8513" s="6">
        <v>42946</v>
      </c>
      <c r="N8513" s="6">
        <v>42946</v>
      </c>
      <c r="O8513" t="s">
        <v>5953</v>
      </c>
    </row>
    <row r="8514" spans="1:15" x14ac:dyDescent="0.3">
      <c r="A8514" t="s">
        <v>38975</v>
      </c>
      <c r="B8514">
        <v>2022474</v>
      </c>
      <c r="D8514">
        <v>0</v>
      </c>
      <c r="E8514" t="s">
        <v>5956</v>
      </c>
      <c r="F8514" t="s">
        <v>6014</v>
      </c>
      <c r="G8514" t="s">
        <v>38976</v>
      </c>
      <c r="H8514" t="s">
        <v>6439</v>
      </c>
      <c r="I8514" t="s">
        <v>5987</v>
      </c>
      <c r="J8514" t="s">
        <v>38977</v>
      </c>
      <c r="K8514">
        <v>26</v>
      </c>
      <c r="L8514">
        <v>25</v>
      </c>
      <c r="M8514" s="6">
        <v>42956</v>
      </c>
      <c r="N8514" s="6">
        <v>42956</v>
      </c>
      <c r="O8514" t="s">
        <v>5953</v>
      </c>
    </row>
    <row r="8515" spans="1:15" x14ac:dyDescent="0.3">
      <c r="A8515" t="s">
        <v>38978</v>
      </c>
      <c r="B8515">
        <v>2022859</v>
      </c>
      <c r="D8515">
        <v>0</v>
      </c>
      <c r="E8515" t="s">
        <v>5956</v>
      </c>
      <c r="F8515" t="s">
        <v>6014</v>
      </c>
      <c r="G8515" t="s">
        <v>38979</v>
      </c>
      <c r="H8515" t="s">
        <v>6650</v>
      </c>
      <c r="I8515" t="s">
        <v>5987</v>
      </c>
      <c r="J8515" t="s">
        <v>38980</v>
      </c>
      <c r="K8515" t="s">
        <v>6135</v>
      </c>
      <c r="L8515">
        <v>54</v>
      </c>
      <c r="M8515" s="6">
        <v>42953</v>
      </c>
      <c r="N8515" s="6">
        <v>42953</v>
      </c>
      <c r="O8515" t="s">
        <v>5953</v>
      </c>
    </row>
    <row r="8516" spans="1:15" x14ac:dyDescent="0.3">
      <c r="A8516" t="s">
        <v>38981</v>
      </c>
      <c r="B8516">
        <v>2023716</v>
      </c>
      <c r="D8516">
        <v>0</v>
      </c>
      <c r="E8516" t="s">
        <v>9228</v>
      </c>
      <c r="F8516" t="s">
        <v>5978</v>
      </c>
      <c r="G8516" t="s">
        <v>38982</v>
      </c>
      <c r="H8516" t="s">
        <v>8621</v>
      </c>
      <c r="I8516" t="s">
        <v>5987</v>
      </c>
      <c r="J8516" t="s">
        <v>38983</v>
      </c>
      <c r="K8516" t="s">
        <v>6135</v>
      </c>
      <c r="L8516">
        <v>16</v>
      </c>
      <c r="M8516" s="6">
        <v>42950</v>
      </c>
      <c r="N8516" s="6">
        <v>42950</v>
      </c>
      <c r="O8516" t="s">
        <v>5953</v>
      </c>
    </row>
    <row r="8517" spans="1:15" x14ac:dyDescent="0.3">
      <c r="A8517" t="s">
        <v>38984</v>
      </c>
      <c r="B8517">
        <v>2023949</v>
      </c>
      <c r="D8517">
        <v>0</v>
      </c>
      <c r="E8517" t="s">
        <v>5956</v>
      </c>
      <c r="F8517" t="s">
        <v>6014</v>
      </c>
      <c r="G8517" t="s">
        <v>38985</v>
      </c>
      <c r="H8517" t="s">
        <v>11568</v>
      </c>
      <c r="I8517" t="s">
        <v>5987</v>
      </c>
      <c r="J8517" t="s">
        <v>38986</v>
      </c>
      <c r="K8517" t="s">
        <v>6135</v>
      </c>
      <c r="L8517">
        <v>34</v>
      </c>
      <c r="M8517" s="6">
        <v>42966</v>
      </c>
      <c r="N8517" s="6">
        <v>42966</v>
      </c>
      <c r="O8517" t="s">
        <v>5953</v>
      </c>
    </row>
    <row r="8518" spans="1:15" x14ac:dyDescent="0.3">
      <c r="A8518" t="s">
        <v>38987</v>
      </c>
      <c r="B8518">
        <v>2023950</v>
      </c>
      <c r="D8518">
        <v>0</v>
      </c>
      <c r="E8518" t="s">
        <v>5956</v>
      </c>
      <c r="F8518" t="s">
        <v>6014</v>
      </c>
      <c r="G8518" t="s">
        <v>38988</v>
      </c>
      <c r="H8518" t="s">
        <v>7598</v>
      </c>
      <c r="I8518" t="s">
        <v>5987</v>
      </c>
      <c r="J8518" t="s">
        <v>38989</v>
      </c>
      <c r="K8518" t="s">
        <v>6135</v>
      </c>
      <c r="L8518">
        <v>40</v>
      </c>
      <c r="M8518" s="6">
        <v>42966</v>
      </c>
      <c r="N8518" s="6">
        <v>42966</v>
      </c>
      <c r="O8518" t="s">
        <v>5953</v>
      </c>
    </row>
    <row r="8519" spans="1:15" x14ac:dyDescent="0.3">
      <c r="A8519" t="s">
        <v>38990</v>
      </c>
      <c r="B8519">
        <v>2023951</v>
      </c>
      <c r="D8519">
        <v>0</v>
      </c>
      <c r="E8519" t="s">
        <v>5956</v>
      </c>
      <c r="F8519" t="s">
        <v>6014</v>
      </c>
      <c r="G8519" t="s">
        <v>38991</v>
      </c>
      <c r="H8519" t="s">
        <v>11568</v>
      </c>
      <c r="I8519" t="s">
        <v>5987</v>
      </c>
      <c r="J8519" t="s">
        <v>38992</v>
      </c>
      <c r="K8519" t="s">
        <v>6135</v>
      </c>
      <c r="L8519">
        <v>34</v>
      </c>
      <c r="M8519" s="6">
        <v>42966</v>
      </c>
      <c r="N8519" s="6">
        <v>42966</v>
      </c>
      <c r="O8519" t="s">
        <v>5953</v>
      </c>
    </row>
    <row r="8520" spans="1:15" x14ac:dyDescent="0.3">
      <c r="A8520" t="s">
        <v>38993</v>
      </c>
      <c r="B8520">
        <v>2023953</v>
      </c>
      <c r="D8520">
        <v>0</v>
      </c>
      <c r="E8520" t="s">
        <v>5956</v>
      </c>
      <c r="F8520" t="s">
        <v>6258</v>
      </c>
      <c r="G8520" t="s">
        <v>38994</v>
      </c>
      <c r="H8520" t="s">
        <v>9257</v>
      </c>
      <c r="I8520" t="s">
        <v>5987</v>
      </c>
      <c r="J8520" t="s">
        <v>38995</v>
      </c>
      <c r="K8520">
        <v>104</v>
      </c>
      <c r="L8520">
        <v>103</v>
      </c>
      <c r="M8520" s="6">
        <v>42956</v>
      </c>
      <c r="N8520" s="6">
        <v>42956</v>
      </c>
      <c r="O8520" t="s">
        <v>5953</v>
      </c>
    </row>
    <row r="8521" spans="1:15" x14ac:dyDescent="0.3">
      <c r="A8521" t="s">
        <v>38996</v>
      </c>
      <c r="B8521">
        <v>2023958</v>
      </c>
      <c r="D8521">
        <v>0</v>
      </c>
      <c r="E8521" t="s">
        <v>5956</v>
      </c>
      <c r="F8521" t="s">
        <v>6258</v>
      </c>
      <c r="G8521" t="s">
        <v>38997</v>
      </c>
      <c r="H8521" t="s">
        <v>9117</v>
      </c>
      <c r="I8521" t="s">
        <v>5987</v>
      </c>
      <c r="J8521" t="s">
        <v>38998</v>
      </c>
      <c r="K8521">
        <v>102</v>
      </c>
      <c r="L8521">
        <v>102</v>
      </c>
      <c r="M8521" s="6">
        <v>42956</v>
      </c>
      <c r="N8521" s="6">
        <v>42956</v>
      </c>
      <c r="O8521" t="s">
        <v>5953</v>
      </c>
    </row>
    <row r="8522" spans="1:15" x14ac:dyDescent="0.3">
      <c r="A8522" t="s">
        <v>38999</v>
      </c>
      <c r="B8522">
        <v>2023959</v>
      </c>
      <c r="D8522">
        <v>0</v>
      </c>
      <c r="E8522" t="s">
        <v>5956</v>
      </c>
      <c r="F8522" t="s">
        <v>6258</v>
      </c>
      <c r="G8522" t="s">
        <v>39000</v>
      </c>
      <c r="H8522" t="s">
        <v>6191</v>
      </c>
      <c r="I8522" t="s">
        <v>5987</v>
      </c>
      <c r="J8522" t="s">
        <v>39001</v>
      </c>
      <c r="K8522">
        <v>283</v>
      </c>
      <c r="L8522">
        <v>234</v>
      </c>
      <c r="M8522" s="6">
        <v>42956</v>
      </c>
      <c r="N8522" s="6">
        <v>42956</v>
      </c>
      <c r="O8522" t="s">
        <v>5953</v>
      </c>
    </row>
    <row r="8523" spans="1:15" x14ac:dyDescent="0.3">
      <c r="A8523" t="s">
        <v>39002</v>
      </c>
      <c r="B8523">
        <v>2023990</v>
      </c>
      <c r="D8523">
        <v>0</v>
      </c>
      <c r="E8523" t="s">
        <v>5956</v>
      </c>
      <c r="F8523" t="s">
        <v>6184</v>
      </c>
      <c r="G8523" t="s">
        <v>39003</v>
      </c>
      <c r="H8523">
        <v>39</v>
      </c>
      <c r="I8523" t="s">
        <v>5987</v>
      </c>
      <c r="J8523" t="s">
        <v>39004</v>
      </c>
      <c r="K8523" t="s">
        <v>6135</v>
      </c>
      <c r="L8523">
        <v>123</v>
      </c>
      <c r="M8523" s="6">
        <v>42956</v>
      </c>
      <c r="N8523" s="6">
        <v>42956</v>
      </c>
      <c r="O8523" t="s">
        <v>5953</v>
      </c>
    </row>
    <row r="8524" spans="1:15" x14ac:dyDescent="0.3">
      <c r="A8524" t="s">
        <v>39005</v>
      </c>
      <c r="B8524">
        <v>2023992</v>
      </c>
      <c r="D8524">
        <v>0</v>
      </c>
      <c r="E8524" t="s">
        <v>5956</v>
      </c>
      <c r="F8524" t="s">
        <v>6258</v>
      </c>
      <c r="G8524" t="s">
        <v>39006</v>
      </c>
      <c r="H8524" t="s">
        <v>7961</v>
      </c>
      <c r="I8524" t="s">
        <v>5987</v>
      </c>
      <c r="J8524" t="s">
        <v>39007</v>
      </c>
      <c r="K8524">
        <v>267</v>
      </c>
      <c r="L8524">
        <v>221</v>
      </c>
      <c r="M8524" s="6">
        <v>42956</v>
      </c>
      <c r="N8524" s="6">
        <v>42956</v>
      </c>
      <c r="O8524" t="s">
        <v>5953</v>
      </c>
    </row>
    <row r="8525" spans="1:15" x14ac:dyDescent="0.3">
      <c r="A8525" t="s">
        <v>39008</v>
      </c>
      <c r="B8525">
        <v>2023993</v>
      </c>
      <c r="D8525">
        <v>0</v>
      </c>
      <c r="E8525" t="s">
        <v>5956</v>
      </c>
      <c r="F8525" t="s">
        <v>6258</v>
      </c>
      <c r="G8525" t="s">
        <v>39009</v>
      </c>
      <c r="H8525" t="s">
        <v>6225</v>
      </c>
      <c r="I8525" t="s">
        <v>5987</v>
      </c>
      <c r="J8525" t="s">
        <v>39010</v>
      </c>
      <c r="K8525">
        <v>263</v>
      </c>
      <c r="L8525">
        <v>216</v>
      </c>
      <c r="M8525" s="6">
        <v>42956</v>
      </c>
      <c r="N8525" s="6">
        <v>42956</v>
      </c>
      <c r="O8525" t="s">
        <v>5953</v>
      </c>
    </row>
    <row r="8526" spans="1:15" x14ac:dyDescent="0.3">
      <c r="A8526" t="s">
        <v>39011</v>
      </c>
      <c r="B8526">
        <v>2023994</v>
      </c>
      <c r="D8526">
        <v>0</v>
      </c>
      <c r="E8526" t="s">
        <v>5956</v>
      </c>
      <c r="F8526" t="s">
        <v>6258</v>
      </c>
      <c r="G8526" t="s">
        <v>39012</v>
      </c>
      <c r="H8526" t="s">
        <v>6225</v>
      </c>
      <c r="I8526" t="s">
        <v>5987</v>
      </c>
      <c r="J8526" t="s">
        <v>39013</v>
      </c>
      <c r="K8526">
        <v>270</v>
      </c>
      <c r="L8526">
        <v>226</v>
      </c>
      <c r="M8526" s="6">
        <v>42956</v>
      </c>
      <c r="N8526" s="6">
        <v>42956</v>
      </c>
      <c r="O8526" t="s">
        <v>5953</v>
      </c>
    </row>
    <row r="8527" spans="1:15" x14ac:dyDescent="0.3">
      <c r="A8527" t="s">
        <v>39014</v>
      </c>
      <c r="B8527">
        <v>2023995</v>
      </c>
      <c r="D8527">
        <v>0</v>
      </c>
      <c r="E8527" t="s">
        <v>5956</v>
      </c>
      <c r="F8527" t="s">
        <v>6258</v>
      </c>
      <c r="G8527" t="s">
        <v>39015</v>
      </c>
      <c r="H8527" t="s">
        <v>8581</v>
      </c>
      <c r="I8527" t="s">
        <v>5987</v>
      </c>
      <c r="J8527" t="s">
        <v>39016</v>
      </c>
      <c r="K8527">
        <v>271</v>
      </c>
      <c r="L8527">
        <v>226</v>
      </c>
      <c r="M8527" s="6">
        <v>42962</v>
      </c>
      <c r="N8527" s="6">
        <v>43055</v>
      </c>
      <c r="O8527" t="s">
        <v>5953</v>
      </c>
    </row>
    <row r="8528" spans="1:15" x14ac:dyDescent="0.3">
      <c r="A8528" t="s">
        <v>39017</v>
      </c>
      <c r="B8528">
        <v>2023996</v>
      </c>
      <c r="D8528">
        <v>0</v>
      </c>
      <c r="E8528" t="s">
        <v>5956</v>
      </c>
      <c r="F8528" t="s">
        <v>6184</v>
      </c>
      <c r="G8528" t="s">
        <v>39018</v>
      </c>
      <c r="H8528" t="s">
        <v>6954</v>
      </c>
      <c r="I8528" t="s">
        <v>5987</v>
      </c>
      <c r="J8528" t="s">
        <v>39019</v>
      </c>
      <c r="K8528">
        <v>279</v>
      </c>
      <c r="L8528">
        <v>269</v>
      </c>
      <c r="M8528" s="6">
        <v>42956</v>
      </c>
      <c r="N8528" s="6">
        <v>42956</v>
      </c>
      <c r="O8528" t="s">
        <v>5953</v>
      </c>
    </row>
    <row r="8529" spans="1:15" x14ac:dyDescent="0.3">
      <c r="A8529" t="s">
        <v>39020</v>
      </c>
      <c r="B8529">
        <v>2023998</v>
      </c>
      <c r="D8529">
        <v>0</v>
      </c>
      <c r="E8529" t="s">
        <v>9228</v>
      </c>
      <c r="F8529" t="s">
        <v>5978</v>
      </c>
      <c r="G8529" t="s">
        <v>39021</v>
      </c>
      <c r="H8529" t="s">
        <v>11368</v>
      </c>
      <c r="I8529" t="s">
        <v>5987</v>
      </c>
      <c r="J8529" t="s">
        <v>39022</v>
      </c>
      <c r="K8529" t="s">
        <v>6135</v>
      </c>
      <c r="L8529">
        <v>95</v>
      </c>
      <c r="M8529" s="6">
        <v>42966</v>
      </c>
      <c r="N8529" s="6">
        <v>42966</v>
      </c>
      <c r="O8529" t="s">
        <v>5953</v>
      </c>
    </row>
    <row r="8530" spans="1:15" x14ac:dyDescent="0.3">
      <c r="A8530" t="s">
        <v>39023</v>
      </c>
      <c r="B8530">
        <v>2023999</v>
      </c>
      <c r="D8530">
        <v>0</v>
      </c>
      <c r="E8530" t="s">
        <v>9228</v>
      </c>
      <c r="F8530" t="s">
        <v>5978</v>
      </c>
      <c r="G8530" t="s">
        <v>39024</v>
      </c>
      <c r="H8530" t="s">
        <v>6703</v>
      </c>
      <c r="I8530" t="s">
        <v>5987</v>
      </c>
      <c r="J8530" t="s">
        <v>39025</v>
      </c>
      <c r="K8530" t="s">
        <v>6135</v>
      </c>
      <c r="L8530">
        <v>44</v>
      </c>
      <c r="M8530" s="6">
        <v>42966</v>
      </c>
      <c r="N8530" s="6">
        <v>42966</v>
      </c>
      <c r="O8530" t="s">
        <v>5953</v>
      </c>
    </row>
    <row r="8531" spans="1:15" x14ac:dyDescent="0.3">
      <c r="A8531" t="s">
        <v>39026</v>
      </c>
      <c r="B8531">
        <v>2024005</v>
      </c>
      <c r="D8531">
        <v>0</v>
      </c>
      <c r="E8531" t="s">
        <v>5956</v>
      </c>
      <c r="F8531" t="s">
        <v>6258</v>
      </c>
      <c r="G8531" t="s">
        <v>39027</v>
      </c>
      <c r="H8531" t="s">
        <v>17979</v>
      </c>
      <c r="I8531" t="s">
        <v>5987</v>
      </c>
      <c r="J8531" t="s">
        <v>39028</v>
      </c>
      <c r="K8531">
        <v>98</v>
      </c>
      <c r="L8531">
        <v>97</v>
      </c>
      <c r="M8531" s="6">
        <v>42956</v>
      </c>
      <c r="N8531" s="6">
        <v>42956</v>
      </c>
      <c r="O8531" t="s">
        <v>5953</v>
      </c>
    </row>
    <row r="8532" spans="1:15" x14ac:dyDescent="0.3">
      <c r="A8532" t="s">
        <v>39029</v>
      </c>
      <c r="B8532">
        <v>2024006</v>
      </c>
      <c r="D8532">
        <v>0</v>
      </c>
      <c r="E8532" t="s">
        <v>5956</v>
      </c>
      <c r="F8532" t="s">
        <v>6258</v>
      </c>
      <c r="G8532" t="s">
        <v>39030</v>
      </c>
      <c r="H8532" t="s">
        <v>8979</v>
      </c>
      <c r="I8532" t="s">
        <v>5987</v>
      </c>
      <c r="J8532" t="s">
        <v>39031</v>
      </c>
      <c r="K8532">
        <v>79</v>
      </c>
      <c r="L8532">
        <v>79</v>
      </c>
      <c r="M8532" s="6">
        <v>42956</v>
      </c>
      <c r="N8532" s="6">
        <v>42956</v>
      </c>
      <c r="O8532" t="s">
        <v>5953</v>
      </c>
    </row>
    <row r="8533" spans="1:15" x14ac:dyDescent="0.3">
      <c r="A8533" t="s">
        <v>39032</v>
      </c>
      <c r="B8533">
        <v>2024007</v>
      </c>
      <c r="D8533">
        <v>0</v>
      </c>
      <c r="E8533" t="s">
        <v>5956</v>
      </c>
      <c r="F8533" t="s">
        <v>6258</v>
      </c>
      <c r="G8533" t="s">
        <v>39033</v>
      </c>
      <c r="H8533" t="s">
        <v>9300</v>
      </c>
      <c r="I8533" t="s">
        <v>5987</v>
      </c>
      <c r="J8533" t="s">
        <v>39034</v>
      </c>
      <c r="K8533">
        <v>72</v>
      </c>
      <c r="L8533">
        <v>72</v>
      </c>
      <c r="M8533" s="6">
        <v>42956</v>
      </c>
      <c r="N8533" s="6">
        <v>42956</v>
      </c>
      <c r="O8533" t="s">
        <v>5953</v>
      </c>
    </row>
    <row r="8534" spans="1:15" x14ac:dyDescent="0.3">
      <c r="A8534" t="s">
        <v>39035</v>
      </c>
      <c r="B8534">
        <v>2024010</v>
      </c>
      <c r="D8534">
        <v>0</v>
      </c>
      <c r="E8534" t="s">
        <v>5956</v>
      </c>
      <c r="F8534" t="s">
        <v>6258</v>
      </c>
      <c r="G8534" t="s">
        <v>39036</v>
      </c>
      <c r="H8534" t="s">
        <v>19827</v>
      </c>
      <c r="I8534" t="s">
        <v>5987</v>
      </c>
      <c r="J8534" t="s">
        <v>39037</v>
      </c>
      <c r="K8534">
        <v>168</v>
      </c>
      <c r="L8534">
        <v>144</v>
      </c>
      <c r="M8534" s="6">
        <v>42956</v>
      </c>
      <c r="N8534" s="6">
        <v>42956</v>
      </c>
      <c r="O8534" t="s">
        <v>5953</v>
      </c>
    </row>
    <row r="8535" spans="1:15" x14ac:dyDescent="0.3">
      <c r="A8535" t="s">
        <v>39038</v>
      </c>
      <c r="B8535">
        <v>2024208</v>
      </c>
      <c r="D8535">
        <v>0</v>
      </c>
      <c r="E8535" t="s">
        <v>5956</v>
      </c>
      <c r="F8535" t="s">
        <v>6184</v>
      </c>
      <c r="G8535" t="s">
        <v>39039</v>
      </c>
      <c r="H8535" t="s">
        <v>6010</v>
      </c>
      <c r="I8535" t="s">
        <v>5987</v>
      </c>
      <c r="J8535" t="s">
        <v>39040</v>
      </c>
      <c r="K8535" t="s">
        <v>6135</v>
      </c>
      <c r="L8535">
        <v>402</v>
      </c>
      <c r="M8535" s="6">
        <v>42966</v>
      </c>
      <c r="N8535" s="6">
        <v>42966</v>
      </c>
      <c r="O8535" t="s">
        <v>5953</v>
      </c>
    </row>
    <row r="8536" spans="1:15" x14ac:dyDescent="0.3">
      <c r="A8536" t="s">
        <v>39041</v>
      </c>
      <c r="B8536">
        <v>2024210</v>
      </c>
      <c r="D8536">
        <v>0</v>
      </c>
      <c r="E8536" t="s">
        <v>5956</v>
      </c>
      <c r="F8536" t="s">
        <v>6258</v>
      </c>
      <c r="G8536" t="s">
        <v>39042</v>
      </c>
      <c r="H8536" t="s">
        <v>11368</v>
      </c>
      <c r="I8536" t="s">
        <v>5987</v>
      </c>
      <c r="J8536" t="s">
        <v>39043</v>
      </c>
      <c r="K8536" t="s">
        <v>6135</v>
      </c>
      <c r="L8536">
        <v>68</v>
      </c>
      <c r="M8536" s="6">
        <v>42966</v>
      </c>
      <c r="N8536" s="6">
        <v>42966</v>
      </c>
      <c r="O8536" t="s">
        <v>5953</v>
      </c>
    </row>
    <row r="8537" spans="1:15" x14ac:dyDescent="0.3">
      <c r="A8537" t="s">
        <v>39044</v>
      </c>
      <c r="B8537">
        <v>2024211</v>
      </c>
      <c r="D8537">
        <v>0</v>
      </c>
      <c r="E8537" t="s">
        <v>5956</v>
      </c>
      <c r="F8537" t="s">
        <v>6258</v>
      </c>
      <c r="G8537" t="s">
        <v>39045</v>
      </c>
      <c r="H8537" t="s">
        <v>11368</v>
      </c>
      <c r="I8537" t="s">
        <v>5987</v>
      </c>
      <c r="J8537" t="s">
        <v>39046</v>
      </c>
      <c r="K8537" t="s">
        <v>6135</v>
      </c>
      <c r="L8537">
        <v>70</v>
      </c>
      <c r="M8537" s="6">
        <v>42966</v>
      </c>
      <c r="N8537" s="6">
        <v>42966</v>
      </c>
      <c r="O8537" t="s">
        <v>5953</v>
      </c>
    </row>
    <row r="8538" spans="1:15" x14ac:dyDescent="0.3">
      <c r="A8538" t="s">
        <v>39047</v>
      </c>
      <c r="B8538">
        <v>2024212</v>
      </c>
      <c r="D8538">
        <v>0</v>
      </c>
      <c r="E8538" t="s">
        <v>5956</v>
      </c>
      <c r="F8538" t="s">
        <v>6258</v>
      </c>
      <c r="G8538" t="s">
        <v>39048</v>
      </c>
      <c r="H8538" t="s">
        <v>8571</v>
      </c>
      <c r="I8538" t="s">
        <v>5987</v>
      </c>
      <c r="J8538" t="s">
        <v>39049</v>
      </c>
      <c r="K8538" t="s">
        <v>6135</v>
      </c>
      <c r="L8538">
        <v>71</v>
      </c>
      <c r="M8538" s="6">
        <v>42966</v>
      </c>
      <c r="N8538" s="6">
        <v>42966</v>
      </c>
      <c r="O8538" t="s">
        <v>5953</v>
      </c>
    </row>
    <row r="8539" spans="1:15" x14ac:dyDescent="0.3">
      <c r="A8539" t="s">
        <v>39050</v>
      </c>
      <c r="B8539">
        <v>2024213</v>
      </c>
      <c r="D8539">
        <v>0</v>
      </c>
      <c r="E8539" t="s">
        <v>5956</v>
      </c>
      <c r="F8539" t="s">
        <v>6258</v>
      </c>
      <c r="G8539" t="s">
        <v>39051</v>
      </c>
      <c r="H8539" t="s">
        <v>11368</v>
      </c>
      <c r="I8539" t="s">
        <v>5987</v>
      </c>
      <c r="J8539" t="s">
        <v>39052</v>
      </c>
      <c r="K8539" t="s">
        <v>6135</v>
      </c>
      <c r="L8539">
        <v>69</v>
      </c>
      <c r="M8539" s="6">
        <v>42966</v>
      </c>
      <c r="N8539" s="6">
        <v>42966</v>
      </c>
      <c r="O8539" t="s">
        <v>5953</v>
      </c>
    </row>
    <row r="8540" spans="1:15" x14ac:dyDescent="0.3">
      <c r="A8540" t="s">
        <v>39053</v>
      </c>
      <c r="B8540">
        <v>2024214</v>
      </c>
      <c r="D8540">
        <v>0</v>
      </c>
      <c r="E8540" t="s">
        <v>5956</v>
      </c>
      <c r="F8540" t="s">
        <v>6258</v>
      </c>
      <c r="G8540" t="s">
        <v>39054</v>
      </c>
      <c r="H8540">
        <v>50</v>
      </c>
      <c r="I8540" t="s">
        <v>5987</v>
      </c>
      <c r="J8540" t="s">
        <v>39055</v>
      </c>
      <c r="K8540">
        <v>60</v>
      </c>
      <c r="L8540">
        <v>60</v>
      </c>
      <c r="M8540" s="6">
        <v>42962</v>
      </c>
      <c r="N8540" s="6">
        <v>42962</v>
      </c>
      <c r="O8540" t="s">
        <v>5953</v>
      </c>
    </row>
    <row r="8541" spans="1:15" x14ac:dyDescent="0.3">
      <c r="A8541" t="s">
        <v>39056</v>
      </c>
      <c r="B8541">
        <v>2024229</v>
      </c>
      <c r="D8541">
        <v>0</v>
      </c>
      <c r="E8541" t="s">
        <v>5956</v>
      </c>
      <c r="F8541" t="s">
        <v>6184</v>
      </c>
      <c r="G8541" t="s">
        <v>39057</v>
      </c>
      <c r="H8541" t="s">
        <v>6348</v>
      </c>
      <c r="I8541" t="s">
        <v>5987</v>
      </c>
      <c r="J8541" t="s">
        <v>39058</v>
      </c>
      <c r="K8541" t="s">
        <v>6135</v>
      </c>
      <c r="L8541">
        <v>67</v>
      </c>
      <c r="M8541" s="6">
        <v>42955</v>
      </c>
      <c r="N8541" s="6">
        <v>42962</v>
      </c>
      <c r="O8541" t="s">
        <v>5953</v>
      </c>
    </row>
    <row r="8542" spans="1:15" x14ac:dyDescent="0.3">
      <c r="A8542" t="s">
        <v>39059</v>
      </c>
      <c r="B8542">
        <v>2024230</v>
      </c>
      <c r="D8542">
        <v>0</v>
      </c>
      <c r="E8542" t="s">
        <v>5956</v>
      </c>
      <c r="F8542" t="s">
        <v>6184</v>
      </c>
      <c r="G8542" t="s">
        <v>39060</v>
      </c>
      <c r="H8542" t="s">
        <v>6010</v>
      </c>
      <c r="I8542" t="s">
        <v>5987</v>
      </c>
      <c r="J8542" t="s">
        <v>39061</v>
      </c>
      <c r="K8542">
        <v>304</v>
      </c>
      <c r="L8542">
        <v>301</v>
      </c>
      <c r="M8542" s="6">
        <v>42956</v>
      </c>
      <c r="N8542" s="6">
        <v>42956</v>
      </c>
      <c r="O8542" t="s">
        <v>5953</v>
      </c>
    </row>
    <row r="8543" spans="1:15" x14ac:dyDescent="0.3">
      <c r="A8543" t="s">
        <v>39062</v>
      </c>
      <c r="B8543">
        <v>2024231</v>
      </c>
      <c r="D8543">
        <v>0</v>
      </c>
      <c r="E8543" t="s">
        <v>5956</v>
      </c>
      <c r="F8543" t="s">
        <v>6184</v>
      </c>
      <c r="G8543" t="s">
        <v>39063</v>
      </c>
      <c r="H8543" t="s">
        <v>11614</v>
      </c>
      <c r="I8543" t="s">
        <v>5987</v>
      </c>
      <c r="J8543" t="s">
        <v>39064</v>
      </c>
      <c r="K8543">
        <v>302</v>
      </c>
      <c r="L8543">
        <v>302</v>
      </c>
      <c r="M8543" s="6">
        <v>42956</v>
      </c>
      <c r="N8543" s="6">
        <v>42956</v>
      </c>
      <c r="O8543" t="s">
        <v>5953</v>
      </c>
    </row>
    <row r="8544" spans="1:15" x14ac:dyDescent="0.3">
      <c r="A8544" t="s">
        <v>39065</v>
      </c>
      <c r="B8544">
        <v>2024232</v>
      </c>
      <c r="D8544">
        <v>0</v>
      </c>
      <c r="E8544" t="s">
        <v>5956</v>
      </c>
      <c r="F8544" t="s">
        <v>6184</v>
      </c>
      <c r="G8544" t="s">
        <v>39066</v>
      </c>
      <c r="H8544">
        <v>38</v>
      </c>
      <c r="I8544" t="s">
        <v>5987</v>
      </c>
      <c r="J8544" t="s">
        <v>39067</v>
      </c>
      <c r="K8544">
        <v>292</v>
      </c>
      <c r="L8544">
        <v>285</v>
      </c>
      <c r="M8544" s="6">
        <v>42956</v>
      </c>
      <c r="N8544" s="6">
        <v>42956</v>
      </c>
      <c r="O8544" t="s">
        <v>5953</v>
      </c>
    </row>
    <row r="8545" spans="1:15" x14ac:dyDescent="0.3">
      <c r="A8545" t="s">
        <v>39068</v>
      </c>
      <c r="B8545">
        <v>2024233</v>
      </c>
      <c r="D8545">
        <v>0</v>
      </c>
      <c r="E8545" t="s">
        <v>5956</v>
      </c>
      <c r="F8545" t="s">
        <v>6184</v>
      </c>
      <c r="G8545" t="s">
        <v>39069</v>
      </c>
      <c r="H8545" t="s">
        <v>6668</v>
      </c>
      <c r="I8545" t="s">
        <v>5987</v>
      </c>
      <c r="J8545" t="s">
        <v>39070</v>
      </c>
      <c r="K8545">
        <v>298</v>
      </c>
      <c r="L8545">
        <v>291</v>
      </c>
      <c r="M8545" s="6">
        <v>42956</v>
      </c>
      <c r="N8545" s="6">
        <v>42956</v>
      </c>
      <c r="O8545" t="s">
        <v>5953</v>
      </c>
    </row>
    <row r="8546" spans="1:15" x14ac:dyDescent="0.3">
      <c r="A8546" t="s">
        <v>39071</v>
      </c>
      <c r="B8546">
        <v>2024234</v>
      </c>
      <c r="D8546">
        <v>0</v>
      </c>
      <c r="E8546" t="s">
        <v>5956</v>
      </c>
      <c r="F8546" t="s">
        <v>6184</v>
      </c>
      <c r="G8546" t="s">
        <v>39072</v>
      </c>
      <c r="H8546" t="s">
        <v>7443</v>
      </c>
      <c r="I8546" t="s">
        <v>5987</v>
      </c>
      <c r="J8546" t="s">
        <v>39073</v>
      </c>
      <c r="K8546">
        <v>301</v>
      </c>
      <c r="L8546">
        <v>301</v>
      </c>
      <c r="M8546" s="6">
        <v>42956</v>
      </c>
      <c r="N8546" s="6">
        <v>42956</v>
      </c>
      <c r="O8546" t="s">
        <v>5953</v>
      </c>
    </row>
    <row r="8547" spans="1:15" x14ac:dyDescent="0.3">
      <c r="A8547" t="s">
        <v>39074</v>
      </c>
      <c r="B8547">
        <v>2024235</v>
      </c>
      <c r="D8547">
        <v>0</v>
      </c>
      <c r="E8547" t="s">
        <v>5956</v>
      </c>
      <c r="F8547" t="s">
        <v>6184</v>
      </c>
      <c r="G8547" t="s">
        <v>39075</v>
      </c>
      <c r="H8547" t="s">
        <v>6010</v>
      </c>
      <c r="I8547" t="s">
        <v>5987</v>
      </c>
      <c r="J8547" t="s">
        <v>39076</v>
      </c>
      <c r="K8547">
        <v>303</v>
      </c>
      <c r="L8547">
        <v>303</v>
      </c>
      <c r="M8547" s="6">
        <v>42956</v>
      </c>
      <c r="N8547" s="6">
        <v>42956</v>
      </c>
      <c r="O8547" t="s">
        <v>5953</v>
      </c>
    </row>
    <row r="8548" spans="1:15" x14ac:dyDescent="0.3">
      <c r="A8548" t="s">
        <v>39077</v>
      </c>
      <c r="B8548">
        <v>2024237</v>
      </c>
      <c r="D8548">
        <v>0</v>
      </c>
      <c r="E8548" t="s">
        <v>5956</v>
      </c>
      <c r="F8548" t="s">
        <v>6014</v>
      </c>
      <c r="G8548" t="s">
        <v>39078</v>
      </c>
      <c r="H8548" t="s">
        <v>12695</v>
      </c>
      <c r="I8548" t="s">
        <v>5987</v>
      </c>
      <c r="J8548" t="s">
        <v>39079</v>
      </c>
      <c r="K8548" t="s">
        <v>6135</v>
      </c>
      <c r="L8548">
        <v>54</v>
      </c>
      <c r="M8548" s="6">
        <v>42994</v>
      </c>
      <c r="N8548" s="6">
        <v>42994</v>
      </c>
      <c r="O8548" t="s">
        <v>5953</v>
      </c>
    </row>
    <row r="8549" spans="1:15" x14ac:dyDescent="0.3">
      <c r="A8549" t="s">
        <v>39080</v>
      </c>
      <c r="B8549">
        <v>2024238</v>
      </c>
      <c r="D8549">
        <v>0</v>
      </c>
      <c r="E8549" t="s">
        <v>9228</v>
      </c>
      <c r="F8549" t="s">
        <v>5978</v>
      </c>
      <c r="G8549" t="s">
        <v>13083</v>
      </c>
      <c r="H8549" t="s">
        <v>6409</v>
      </c>
      <c r="I8549" t="s">
        <v>5987</v>
      </c>
      <c r="J8549" t="s">
        <v>39081</v>
      </c>
      <c r="K8549">
        <v>79</v>
      </c>
      <c r="L8549">
        <v>79</v>
      </c>
      <c r="M8549" s="6">
        <v>42984</v>
      </c>
      <c r="N8549" s="6">
        <v>42984</v>
      </c>
      <c r="O8549" t="s">
        <v>5953</v>
      </c>
    </row>
    <row r="8550" spans="1:15" x14ac:dyDescent="0.3">
      <c r="A8550" t="s">
        <v>39082</v>
      </c>
      <c r="B8550">
        <v>2024239</v>
      </c>
      <c r="D8550">
        <v>0</v>
      </c>
      <c r="E8550" t="s">
        <v>9228</v>
      </c>
      <c r="F8550" t="s">
        <v>5978</v>
      </c>
      <c r="G8550" t="s">
        <v>39083</v>
      </c>
      <c r="H8550">
        <v>51</v>
      </c>
      <c r="I8550" t="s">
        <v>5987</v>
      </c>
      <c r="J8550" t="s">
        <v>39084</v>
      </c>
      <c r="K8550">
        <v>76</v>
      </c>
      <c r="L8550">
        <v>76</v>
      </c>
      <c r="M8550" s="6">
        <v>42984</v>
      </c>
      <c r="N8550" s="6">
        <v>42984</v>
      </c>
      <c r="O8550" t="s">
        <v>5953</v>
      </c>
    </row>
    <row r="8551" spans="1:15" x14ac:dyDescent="0.3">
      <c r="A8551" t="s">
        <v>39085</v>
      </c>
      <c r="B8551">
        <v>2024240</v>
      </c>
      <c r="D8551">
        <v>0</v>
      </c>
      <c r="E8551" t="s">
        <v>9228</v>
      </c>
      <c r="F8551" t="s">
        <v>5978</v>
      </c>
      <c r="G8551" t="s">
        <v>13083</v>
      </c>
      <c r="H8551" t="s">
        <v>6409</v>
      </c>
      <c r="I8551" t="s">
        <v>5987</v>
      </c>
      <c r="J8551" t="s">
        <v>39086</v>
      </c>
      <c r="K8551">
        <v>78</v>
      </c>
      <c r="L8551">
        <v>78</v>
      </c>
      <c r="M8551" s="6">
        <v>42984</v>
      </c>
      <c r="N8551" s="6">
        <v>42984</v>
      </c>
      <c r="O8551" t="s">
        <v>5953</v>
      </c>
    </row>
    <row r="8552" spans="1:15" x14ac:dyDescent="0.3">
      <c r="A8552" t="s">
        <v>39087</v>
      </c>
      <c r="B8552">
        <v>2024241</v>
      </c>
      <c r="D8552">
        <v>0</v>
      </c>
      <c r="E8552" t="s">
        <v>9228</v>
      </c>
      <c r="F8552" t="s">
        <v>5978</v>
      </c>
      <c r="G8552" t="s">
        <v>39088</v>
      </c>
      <c r="H8552" t="s">
        <v>6409</v>
      </c>
      <c r="I8552" t="s">
        <v>5987</v>
      </c>
      <c r="J8552" t="s">
        <v>39089</v>
      </c>
      <c r="K8552">
        <v>80</v>
      </c>
      <c r="L8552">
        <v>80</v>
      </c>
      <c r="M8552" s="6">
        <v>42984</v>
      </c>
      <c r="N8552" s="6">
        <v>42984</v>
      </c>
      <c r="O8552" t="s">
        <v>5953</v>
      </c>
    </row>
    <row r="8553" spans="1:15" x14ac:dyDescent="0.3">
      <c r="A8553" t="s">
        <v>39090</v>
      </c>
      <c r="B8553">
        <v>2024247</v>
      </c>
      <c r="D8553">
        <v>0</v>
      </c>
      <c r="E8553" t="s">
        <v>9228</v>
      </c>
      <c r="F8553" t="s">
        <v>5978</v>
      </c>
      <c r="G8553" t="s">
        <v>18333</v>
      </c>
      <c r="H8553" t="s">
        <v>6313</v>
      </c>
      <c r="I8553" t="s">
        <v>5987</v>
      </c>
      <c r="J8553" t="s">
        <v>39091</v>
      </c>
      <c r="K8553">
        <v>44</v>
      </c>
      <c r="L8553">
        <v>44</v>
      </c>
      <c r="M8553" s="6">
        <v>42994</v>
      </c>
      <c r="N8553" s="6">
        <v>42994</v>
      </c>
      <c r="O8553" t="s">
        <v>5953</v>
      </c>
    </row>
    <row r="8554" spans="1:15" x14ac:dyDescent="0.3">
      <c r="A8554" t="s">
        <v>39092</v>
      </c>
      <c r="B8554">
        <v>2024248</v>
      </c>
      <c r="D8554">
        <v>0</v>
      </c>
      <c r="E8554" t="s">
        <v>9228</v>
      </c>
      <c r="F8554" t="s">
        <v>5978</v>
      </c>
      <c r="G8554" t="s">
        <v>39093</v>
      </c>
      <c r="H8554" t="s">
        <v>6663</v>
      </c>
      <c r="I8554" t="s">
        <v>5987</v>
      </c>
      <c r="J8554" t="s">
        <v>39094</v>
      </c>
      <c r="K8554">
        <v>46</v>
      </c>
      <c r="L8554">
        <v>46</v>
      </c>
      <c r="M8554" s="6">
        <v>42996</v>
      </c>
      <c r="N8554" s="6">
        <v>42996</v>
      </c>
      <c r="O8554" t="s">
        <v>5953</v>
      </c>
    </row>
    <row r="8555" spans="1:15" x14ac:dyDescent="0.3">
      <c r="A8555" t="s">
        <v>39095</v>
      </c>
      <c r="B8555">
        <v>2024249</v>
      </c>
      <c r="D8555">
        <v>0</v>
      </c>
      <c r="E8555" t="s">
        <v>9228</v>
      </c>
      <c r="F8555" t="s">
        <v>5978</v>
      </c>
      <c r="G8555" t="s">
        <v>7139</v>
      </c>
      <c r="H8555" t="s">
        <v>6663</v>
      </c>
      <c r="I8555" t="s">
        <v>5987</v>
      </c>
      <c r="J8555" t="s">
        <v>39096</v>
      </c>
      <c r="K8555">
        <v>46</v>
      </c>
      <c r="L8555">
        <v>46</v>
      </c>
      <c r="M8555" s="6">
        <v>42996</v>
      </c>
      <c r="N8555" s="6">
        <v>42996</v>
      </c>
      <c r="O8555" t="s">
        <v>5953</v>
      </c>
    </row>
    <row r="8556" spans="1:15" x14ac:dyDescent="0.3">
      <c r="A8556" t="s">
        <v>39097</v>
      </c>
      <c r="B8556">
        <v>2024250</v>
      </c>
      <c r="D8556">
        <v>0</v>
      </c>
      <c r="E8556" t="s">
        <v>9228</v>
      </c>
      <c r="F8556" t="s">
        <v>5978</v>
      </c>
      <c r="G8556" t="s">
        <v>39098</v>
      </c>
      <c r="H8556">
        <v>52</v>
      </c>
      <c r="I8556" t="s">
        <v>5987</v>
      </c>
      <c r="J8556" t="s">
        <v>39099</v>
      </c>
      <c r="K8556">
        <v>213</v>
      </c>
      <c r="L8556">
        <v>213</v>
      </c>
      <c r="M8556" s="6">
        <v>42994</v>
      </c>
      <c r="N8556" s="6">
        <v>42994</v>
      </c>
      <c r="O8556" t="s">
        <v>5953</v>
      </c>
    </row>
    <row r="8557" spans="1:15" x14ac:dyDescent="0.3">
      <c r="A8557" t="s">
        <v>39100</v>
      </c>
      <c r="B8557">
        <v>2024251</v>
      </c>
      <c r="D8557">
        <v>0</v>
      </c>
      <c r="E8557" t="s">
        <v>9228</v>
      </c>
      <c r="F8557" t="s">
        <v>5978</v>
      </c>
      <c r="G8557" t="s">
        <v>39101</v>
      </c>
      <c r="H8557" t="s">
        <v>6166</v>
      </c>
      <c r="I8557" t="s">
        <v>5987</v>
      </c>
      <c r="J8557" t="s">
        <v>39102</v>
      </c>
      <c r="K8557">
        <v>43</v>
      </c>
      <c r="L8557">
        <v>43</v>
      </c>
      <c r="M8557" s="6">
        <v>42994</v>
      </c>
      <c r="N8557" s="6">
        <v>42994</v>
      </c>
      <c r="O8557" t="s">
        <v>5953</v>
      </c>
    </row>
    <row r="8558" spans="1:15" x14ac:dyDescent="0.3">
      <c r="A8558" t="s">
        <v>39103</v>
      </c>
      <c r="B8558">
        <v>2024252</v>
      </c>
      <c r="D8558">
        <v>0</v>
      </c>
      <c r="E8558" t="s">
        <v>9228</v>
      </c>
      <c r="F8558" t="s">
        <v>5978</v>
      </c>
      <c r="G8558" t="s">
        <v>39104</v>
      </c>
      <c r="H8558" t="s">
        <v>7585</v>
      </c>
      <c r="I8558" t="s">
        <v>5987</v>
      </c>
      <c r="J8558" t="s">
        <v>39105</v>
      </c>
      <c r="K8558">
        <v>363</v>
      </c>
      <c r="L8558">
        <v>363</v>
      </c>
      <c r="M8558" s="6">
        <v>42996</v>
      </c>
      <c r="N8558" s="6">
        <v>42996</v>
      </c>
      <c r="O8558" t="s">
        <v>5953</v>
      </c>
    </row>
    <row r="8559" spans="1:15" x14ac:dyDescent="0.3">
      <c r="A8559" t="s">
        <v>39106</v>
      </c>
      <c r="B8559">
        <v>2024253</v>
      </c>
      <c r="D8559">
        <v>0</v>
      </c>
      <c r="E8559" t="s">
        <v>5956</v>
      </c>
      <c r="F8559" t="s">
        <v>6184</v>
      </c>
      <c r="G8559" t="s">
        <v>39107</v>
      </c>
      <c r="H8559">
        <v>38</v>
      </c>
      <c r="I8559" t="s">
        <v>5987</v>
      </c>
      <c r="J8559" t="s">
        <v>39108</v>
      </c>
      <c r="K8559">
        <v>286</v>
      </c>
      <c r="L8559">
        <v>279</v>
      </c>
      <c r="M8559" s="6">
        <v>42966</v>
      </c>
      <c r="N8559" s="6">
        <v>42966</v>
      </c>
      <c r="O8559" t="s">
        <v>5953</v>
      </c>
    </row>
    <row r="8560" spans="1:15" x14ac:dyDescent="0.3">
      <c r="A8560" t="s">
        <v>39109</v>
      </c>
      <c r="B8560">
        <v>2024254</v>
      </c>
      <c r="D8560">
        <v>0</v>
      </c>
      <c r="E8560" t="s">
        <v>5956</v>
      </c>
      <c r="F8560" t="s">
        <v>6258</v>
      </c>
      <c r="G8560" t="s">
        <v>39110</v>
      </c>
      <c r="H8560" t="s">
        <v>6511</v>
      </c>
      <c r="I8560" t="s">
        <v>5987</v>
      </c>
      <c r="J8560" t="s">
        <v>39111</v>
      </c>
      <c r="K8560">
        <v>69</v>
      </c>
      <c r="L8560">
        <v>66</v>
      </c>
      <c r="M8560" s="6">
        <v>42956</v>
      </c>
      <c r="N8560" s="6">
        <v>42956</v>
      </c>
      <c r="O8560" t="s">
        <v>5953</v>
      </c>
    </row>
    <row r="8561" spans="1:15" x14ac:dyDescent="0.3">
      <c r="A8561" t="s">
        <v>39112</v>
      </c>
      <c r="B8561">
        <v>2024261</v>
      </c>
      <c r="D8561">
        <v>0</v>
      </c>
      <c r="E8561" t="s">
        <v>9228</v>
      </c>
      <c r="F8561" t="s">
        <v>5978</v>
      </c>
      <c r="G8561" t="s">
        <v>39113</v>
      </c>
      <c r="H8561" t="s">
        <v>7673</v>
      </c>
      <c r="I8561" t="s">
        <v>5987</v>
      </c>
      <c r="J8561" t="s">
        <v>39114</v>
      </c>
      <c r="K8561" t="s">
        <v>6135</v>
      </c>
      <c r="L8561">
        <v>18</v>
      </c>
      <c r="M8561" s="6">
        <v>42971</v>
      </c>
      <c r="N8561" s="6">
        <v>42971</v>
      </c>
      <c r="O8561" t="s">
        <v>5953</v>
      </c>
    </row>
    <row r="8562" spans="1:15" x14ac:dyDescent="0.3">
      <c r="A8562" t="s">
        <v>39115</v>
      </c>
      <c r="B8562">
        <v>2024262</v>
      </c>
      <c r="D8562">
        <v>0</v>
      </c>
      <c r="E8562" t="s">
        <v>9228</v>
      </c>
      <c r="F8562" t="s">
        <v>5978</v>
      </c>
      <c r="G8562" t="s">
        <v>39116</v>
      </c>
      <c r="H8562" t="s">
        <v>7603</v>
      </c>
      <c r="I8562" t="s">
        <v>5987</v>
      </c>
      <c r="J8562" t="s">
        <v>39117</v>
      </c>
      <c r="K8562" t="s">
        <v>6135</v>
      </c>
      <c r="L8562">
        <v>15</v>
      </c>
      <c r="M8562" s="6">
        <v>42971</v>
      </c>
      <c r="N8562" s="6">
        <v>42971</v>
      </c>
      <c r="O8562" t="s">
        <v>5953</v>
      </c>
    </row>
    <row r="8563" spans="1:15" x14ac:dyDescent="0.3">
      <c r="A8563" t="s">
        <v>39118</v>
      </c>
      <c r="B8563">
        <v>2024263</v>
      </c>
      <c r="D8563">
        <v>0</v>
      </c>
      <c r="E8563" t="s">
        <v>9228</v>
      </c>
      <c r="F8563" t="s">
        <v>5978</v>
      </c>
      <c r="G8563" t="s">
        <v>39119</v>
      </c>
      <c r="H8563" t="s">
        <v>9698</v>
      </c>
      <c r="I8563" t="s">
        <v>5987</v>
      </c>
      <c r="J8563" t="s">
        <v>39120</v>
      </c>
      <c r="K8563" t="s">
        <v>6135</v>
      </c>
      <c r="L8563">
        <v>102</v>
      </c>
      <c r="M8563" s="6">
        <v>42971</v>
      </c>
      <c r="N8563" s="6">
        <v>42971</v>
      </c>
      <c r="O8563" t="s">
        <v>5953</v>
      </c>
    </row>
    <row r="8564" spans="1:15" x14ac:dyDescent="0.3">
      <c r="A8564" t="s">
        <v>39121</v>
      </c>
      <c r="B8564">
        <v>2024264</v>
      </c>
      <c r="D8564">
        <v>0</v>
      </c>
      <c r="E8564" t="s">
        <v>9228</v>
      </c>
      <c r="F8564" t="s">
        <v>5978</v>
      </c>
      <c r="G8564" t="s">
        <v>39122</v>
      </c>
      <c r="H8564" t="s">
        <v>6811</v>
      </c>
      <c r="I8564" t="s">
        <v>5987</v>
      </c>
      <c r="J8564" t="s">
        <v>39123</v>
      </c>
      <c r="K8564" t="s">
        <v>6135</v>
      </c>
      <c r="L8564">
        <v>76</v>
      </c>
      <c r="M8564" s="6">
        <v>42971</v>
      </c>
      <c r="N8564" s="6">
        <v>42971</v>
      </c>
      <c r="O8564" t="s">
        <v>5953</v>
      </c>
    </row>
    <row r="8565" spans="1:15" x14ac:dyDescent="0.3">
      <c r="A8565" t="s">
        <v>39124</v>
      </c>
      <c r="B8565">
        <v>2024265</v>
      </c>
      <c r="D8565">
        <v>0</v>
      </c>
      <c r="E8565" t="s">
        <v>9228</v>
      </c>
      <c r="F8565" t="s">
        <v>5978</v>
      </c>
      <c r="G8565" t="s">
        <v>39125</v>
      </c>
      <c r="H8565" t="s">
        <v>9721</v>
      </c>
      <c r="I8565" t="s">
        <v>5987</v>
      </c>
      <c r="J8565" t="s">
        <v>39126</v>
      </c>
      <c r="K8565" t="s">
        <v>6135</v>
      </c>
      <c r="L8565">
        <v>37</v>
      </c>
      <c r="M8565" s="6">
        <v>42971</v>
      </c>
      <c r="N8565" s="6">
        <v>42971</v>
      </c>
      <c r="O8565" t="s">
        <v>5953</v>
      </c>
    </row>
    <row r="8566" spans="1:15" x14ac:dyDescent="0.3">
      <c r="A8566" t="s">
        <v>39127</v>
      </c>
      <c r="B8566">
        <v>2024274</v>
      </c>
      <c r="D8566">
        <v>0</v>
      </c>
      <c r="E8566" t="s">
        <v>5956</v>
      </c>
      <c r="F8566" t="s">
        <v>6258</v>
      </c>
      <c r="G8566" t="s">
        <v>39128</v>
      </c>
      <c r="H8566" t="s">
        <v>7704</v>
      </c>
      <c r="I8566" t="s">
        <v>5987</v>
      </c>
      <c r="J8566" t="s">
        <v>39129</v>
      </c>
      <c r="K8566">
        <v>97</v>
      </c>
      <c r="L8566">
        <v>97</v>
      </c>
      <c r="M8566" s="6">
        <v>42956</v>
      </c>
      <c r="N8566" s="6">
        <v>42956</v>
      </c>
      <c r="O8566" t="s">
        <v>5953</v>
      </c>
    </row>
    <row r="8567" spans="1:15" x14ac:dyDescent="0.3">
      <c r="A8567" t="s">
        <v>39130</v>
      </c>
      <c r="B8567">
        <v>2024275</v>
      </c>
      <c r="D8567">
        <v>0</v>
      </c>
      <c r="E8567" t="s">
        <v>5956</v>
      </c>
      <c r="F8567" t="s">
        <v>6258</v>
      </c>
      <c r="G8567" t="s">
        <v>39131</v>
      </c>
      <c r="H8567" t="s">
        <v>7704</v>
      </c>
      <c r="I8567" t="s">
        <v>5987</v>
      </c>
      <c r="J8567" t="s">
        <v>39132</v>
      </c>
      <c r="K8567">
        <v>96</v>
      </c>
      <c r="L8567">
        <v>96</v>
      </c>
      <c r="M8567" s="6">
        <v>42956</v>
      </c>
      <c r="N8567" s="6">
        <v>42956</v>
      </c>
      <c r="O8567" t="s">
        <v>5953</v>
      </c>
    </row>
    <row r="8568" spans="1:15" x14ac:dyDescent="0.3">
      <c r="A8568" t="s">
        <v>39133</v>
      </c>
      <c r="B8568">
        <v>2024276</v>
      </c>
      <c r="D8568">
        <v>0</v>
      </c>
      <c r="E8568" t="s">
        <v>5956</v>
      </c>
      <c r="F8568" t="s">
        <v>6258</v>
      </c>
      <c r="G8568" t="s">
        <v>39128</v>
      </c>
      <c r="H8568" t="s">
        <v>7704</v>
      </c>
      <c r="I8568" t="s">
        <v>5987</v>
      </c>
      <c r="J8568" t="s">
        <v>39134</v>
      </c>
      <c r="K8568">
        <v>97</v>
      </c>
      <c r="L8568">
        <v>97</v>
      </c>
      <c r="M8568" s="6">
        <v>42956</v>
      </c>
      <c r="N8568" s="6">
        <v>42956</v>
      </c>
      <c r="O8568" t="s">
        <v>5953</v>
      </c>
    </row>
    <row r="8569" spans="1:15" x14ac:dyDescent="0.3">
      <c r="A8569" t="s">
        <v>39135</v>
      </c>
      <c r="B8569">
        <v>2024277</v>
      </c>
      <c r="D8569">
        <v>0</v>
      </c>
      <c r="E8569" t="s">
        <v>5956</v>
      </c>
      <c r="F8569" t="s">
        <v>6258</v>
      </c>
      <c r="G8569" t="s">
        <v>39136</v>
      </c>
      <c r="H8569" t="s">
        <v>6213</v>
      </c>
      <c r="I8569" t="s">
        <v>5987</v>
      </c>
      <c r="J8569" t="s">
        <v>39137</v>
      </c>
      <c r="K8569">
        <v>100</v>
      </c>
      <c r="L8569">
        <v>100</v>
      </c>
      <c r="M8569" s="6">
        <v>42956</v>
      </c>
      <c r="N8569" s="6">
        <v>42956</v>
      </c>
      <c r="O8569" t="s">
        <v>5953</v>
      </c>
    </row>
    <row r="8570" spans="1:15" x14ac:dyDescent="0.3">
      <c r="A8570" t="s">
        <v>39138</v>
      </c>
      <c r="B8570">
        <v>2024278</v>
      </c>
      <c r="D8570">
        <v>0</v>
      </c>
      <c r="E8570" t="s">
        <v>5956</v>
      </c>
      <c r="F8570" t="s">
        <v>6258</v>
      </c>
      <c r="G8570" t="s">
        <v>39128</v>
      </c>
      <c r="H8570" t="s">
        <v>6213</v>
      </c>
      <c r="I8570" t="s">
        <v>5987</v>
      </c>
      <c r="J8570" t="s">
        <v>39139</v>
      </c>
      <c r="K8570">
        <v>97</v>
      </c>
      <c r="L8570">
        <v>97</v>
      </c>
      <c r="M8570" s="6">
        <v>42956</v>
      </c>
      <c r="N8570" s="6">
        <v>42956</v>
      </c>
      <c r="O8570" t="s">
        <v>5953</v>
      </c>
    </row>
    <row r="8571" spans="1:15" x14ac:dyDescent="0.3">
      <c r="A8571" t="s">
        <v>39140</v>
      </c>
      <c r="B8571">
        <v>2024279</v>
      </c>
      <c r="D8571">
        <v>0</v>
      </c>
      <c r="E8571" t="s">
        <v>5956</v>
      </c>
      <c r="F8571" t="s">
        <v>6258</v>
      </c>
      <c r="G8571" t="s">
        <v>39141</v>
      </c>
      <c r="H8571" t="s">
        <v>7704</v>
      </c>
      <c r="I8571" t="s">
        <v>5987</v>
      </c>
      <c r="J8571" t="s">
        <v>39142</v>
      </c>
      <c r="K8571">
        <v>102</v>
      </c>
      <c r="L8571">
        <v>102</v>
      </c>
      <c r="M8571" s="6">
        <v>42956</v>
      </c>
      <c r="N8571" s="6">
        <v>42956</v>
      </c>
      <c r="O8571" t="s">
        <v>5953</v>
      </c>
    </row>
    <row r="8572" spans="1:15" x14ac:dyDescent="0.3">
      <c r="A8572" t="s">
        <v>39143</v>
      </c>
      <c r="B8572">
        <v>2024280</v>
      </c>
      <c r="D8572">
        <v>0</v>
      </c>
      <c r="E8572" t="s">
        <v>5956</v>
      </c>
      <c r="F8572" t="s">
        <v>6258</v>
      </c>
      <c r="G8572" t="s">
        <v>39144</v>
      </c>
      <c r="H8572" t="s">
        <v>6511</v>
      </c>
      <c r="I8572" t="s">
        <v>5987</v>
      </c>
      <c r="J8572" t="s">
        <v>39145</v>
      </c>
      <c r="K8572">
        <v>68</v>
      </c>
      <c r="L8572">
        <v>65</v>
      </c>
      <c r="M8572" s="6">
        <v>42956</v>
      </c>
      <c r="N8572" s="6">
        <v>42956</v>
      </c>
      <c r="O8572" t="s">
        <v>5953</v>
      </c>
    </row>
    <row r="8573" spans="1:15" x14ac:dyDescent="0.3">
      <c r="A8573" t="s">
        <v>39146</v>
      </c>
      <c r="B8573">
        <v>2024281</v>
      </c>
      <c r="D8573">
        <v>0</v>
      </c>
      <c r="E8573" t="s">
        <v>5956</v>
      </c>
      <c r="F8573" t="s">
        <v>6184</v>
      </c>
      <c r="G8573" t="s">
        <v>39147</v>
      </c>
      <c r="H8573" t="s">
        <v>15005</v>
      </c>
      <c r="I8573" t="s">
        <v>5987</v>
      </c>
      <c r="J8573" t="s">
        <v>39148</v>
      </c>
      <c r="K8573">
        <v>78</v>
      </c>
      <c r="L8573">
        <v>78</v>
      </c>
      <c r="M8573" s="6">
        <v>42956</v>
      </c>
      <c r="N8573" s="6">
        <v>42956</v>
      </c>
      <c r="O8573" t="s">
        <v>5953</v>
      </c>
    </row>
    <row r="8574" spans="1:15" x14ac:dyDescent="0.3">
      <c r="A8574" t="s">
        <v>39149</v>
      </c>
      <c r="B8574">
        <v>2024282</v>
      </c>
      <c r="D8574">
        <v>0</v>
      </c>
      <c r="E8574" t="s">
        <v>5956</v>
      </c>
      <c r="F8574" t="s">
        <v>6184</v>
      </c>
      <c r="G8574" t="s">
        <v>39150</v>
      </c>
      <c r="H8574" t="s">
        <v>8241</v>
      </c>
      <c r="I8574" t="s">
        <v>5987</v>
      </c>
      <c r="J8574" t="s">
        <v>39151</v>
      </c>
      <c r="K8574">
        <v>74</v>
      </c>
      <c r="L8574">
        <v>74</v>
      </c>
      <c r="M8574" s="6">
        <v>42956</v>
      </c>
      <c r="N8574" s="6">
        <v>42956</v>
      </c>
      <c r="O8574" t="s">
        <v>5953</v>
      </c>
    </row>
    <row r="8575" spans="1:15" x14ac:dyDescent="0.3">
      <c r="A8575" t="s">
        <v>39152</v>
      </c>
      <c r="B8575">
        <v>2024283</v>
      </c>
      <c r="D8575">
        <v>0</v>
      </c>
      <c r="E8575" t="s">
        <v>5956</v>
      </c>
      <c r="F8575" t="s">
        <v>6184</v>
      </c>
      <c r="G8575" t="s">
        <v>13431</v>
      </c>
      <c r="H8575" t="s">
        <v>15005</v>
      </c>
      <c r="I8575" t="s">
        <v>5987</v>
      </c>
      <c r="J8575" t="s">
        <v>39153</v>
      </c>
      <c r="K8575">
        <v>77</v>
      </c>
      <c r="L8575">
        <v>77</v>
      </c>
      <c r="M8575" s="6">
        <v>42956</v>
      </c>
      <c r="N8575" s="6">
        <v>42956</v>
      </c>
      <c r="O8575" t="s">
        <v>5953</v>
      </c>
    </row>
    <row r="8576" spans="1:15" x14ac:dyDescent="0.3">
      <c r="A8576" t="s">
        <v>39154</v>
      </c>
      <c r="B8576">
        <v>2024284</v>
      </c>
      <c r="D8576">
        <v>0</v>
      </c>
      <c r="E8576" t="s">
        <v>5956</v>
      </c>
      <c r="F8576" t="s">
        <v>6258</v>
      </c>
      <c r="G8576" t="s">
        <v>39155</v>
      </c>
      <c r="H8576" t="s">
        <v>16145</v>
      </c>
      <c r="I8576" t="s">
        <v>5987</v>
      </c>
      <c r="J8576" t="s">
        <v>39156</v>
      </c>
      <c r="K8576">
        <v>82</v>
      </c>
      <c r="L8576">
        <v>82</v>
      </c>
      <c r="M8576" s="6">
        <v>42966</v>
      </c>
      <c r="N8576" s="6">
        <v>42966</v>
      </c>
      <c r="O8576" t="s">
        <v>5953</v>
      </c>
    </row>
    <row r="8577" spans="1:15" x14ac:dyDescent="0.3">
      <c r="A8577" t="s">
        <v>39157</v>
      </c>
      <c r="B8577">
        <v>2024285</v>
      </c>
      <c r="D8577">
        <v>0</v>
      </c>
      <c r="E8577" t="s">
        <v>5956</v>
      </c>
      <c r="F8577" t="s">
        <v>6258</v>
      </c>
      <c r="G8577" t="s">
        <v>39158</v>
      </c>
      <c r="H8577" t="s">
        <v>16145</v>
      </c>
      <c r="I8577" t="s">
        <v>5987</v>
      </c>
      <c r="J8577" t="s">
        <v>39159</v>
      </c>
      <c r="K8577">
        <v>85</v>
      </c>
      <c r="L8577">
        <v>85</v>
      </c>
      <c r="M8577" s="6">
        <v>42966</v>
      </c>
      <c r="N8577" s="6">
        <v>42966</v>
      </c>
      <c r="O8577" t="s">
        <v>5953</v>
      </c>
    </row>
    <row r="8578" spans="1:15" x14ac:dyDescent="0.3">
      <c r="A8578" t="s">
        <v>39160</v>
      </c>
      <c r="B8578">
        <v>2024286</v>
      </c>
      <c r="D8578">
        <v>0</v>
      </c>
      <c r="E8578" t="s">
        <v>5956</v>
      </c>
      <c r="F8578" t="s">
        <v>6258</v>
      </c>
      <c r="G8578" t="s">
        <v>39161</v>
      </c>
      <c r="H8578" t="s">
        <v>11269</v>
      </c>
      <c r="I8578" t="s">
        <v>5987</v>
      </c>
      <c r="J8578" t="s">
        <v>39162</v>
      </c>
      <c r="K8578">
        <v>74</v>
      </c>
      <c r="L8578">
        <v>74</v>
      </c>
      <c r="M8578" s="6">
        <v>43009</v>
      </c>
      <c r="N8578" s="6">
        <v>43009</v>
      </c>
      <c r="O8578" t="s">
        <v>5953</v>
      </c>
    </row>
    <row r="8579" spans="1:15" x14ac:dyDescent="0.3">
      <c r="A8579" t="s">
        <v>39163</v>
      </c>
      <c r="B8579">
        <v>2024287</v>
      </c>
      <c r="D8579">
        <v>0</v>
      </c>
      <c r="E8579" t="s">
        <v>5956</v>
      </c>
      <c r="F8579" t="s">
        <v>6258</v>
      </c>
      <c r="G8579" t="s">
        <v>35965</v>
      </c>
      <c r="H8579" t="s">
        <v>16986</v>
      </c>
      <c r="I8579" t="s">
        <v>5987</v>
      </c>
      <c r="J8579" t="s">
        <v>39164</v>
      </c>
      <c r="K8579">
        <v>75</v>
      </c>
      <c r="L8579">
        <v>75</v>
      </c>
      <c r="M8579" s="6">
        <v>43009</v>
      </c>
      <c r="N8579" s="6">
        <v>43009</v>
      </c>
      <c r="O8579" t="s">
        <v>5953</v>
      </c>
    </row>
    <row r="8580" spans="1:15" x14ac:dyDescent="0.3">
      <c r="A8580" t="s">
        <v>39165</v>
      </c>
      <c r="B8580">
        <v>2024288</v>
      </c>
      <c r="D8580">
        <v>0</v>
      </c>
      <c r="E8580" t="s">
        <v>5956</v>
      </c>
      <c r="F8580" t="s">
        <v>6258</v>
      </c>
      <c r="G8580" t="s">
        <v>39166</v>
      </c>
      <c r="H8580" t="s">
        <v>19053</v>
      </c>
      <c r="I8580" t="s">
        <v>5987</v>
      </c>
      <c r="J8580" t="s">
        <v>39167</v>
      </c>
      <c r="K8580">
        <v>76</v>
      </c>
      <c r="L8580">
        <v>76</v>
      </c>
      <c r="M8580" s="6">
        <v>43009</v>
      </c>
      <c r="N8580" s="6">
        <v>43009</v>
      </c>
      <c r="O8580" t="s">
        <v>5953</v>
      </c>
    </row>
    <row r="8581" spans="1:15" x14ac:dyDescent="0.3">
      <c r="A8581" t="s">
        <v>39168</v>
      </c>
      <c r="B8581">
        <v>2024289</v>
      </c>
      <c r="D8581">
        <v>0</v>
      </c>
      <c r="E8581" t="s">
        <v>5956</v>
      </c>
      <c r="F8581" t="s">
        <v>6258</v>
      </c>
      <c r="G8581" t="s">
        <v>39169</v>
      </c>
      <c r="H8581" t="s">
        <v>19053</v>
      </c>
      <c r="I8581" t="s">
        <v>5987</v>
      </c>
      <c r="J8581" t="s">
        <v>39170</v>
      </c>
      <c r="K8581">
        <v>77</v>
      </c>
      <c r="L8581">
        <v>77</v>
      </c>
      <c r="M8581" s="6">
        <v>43009</v>
      </c>
      <c r="N8581" s="6">
        <v>43009</v>
      </c>
      <c r="O8581" t="s">
        <v>5953</v>
      </c>
    </row>
    <row r="8582" spans="1:15" x14ac:dyDescent="0.3">
      <c r="A8582" t="s">
        <v>39171</v>
      </c>
      <c r="B8582">
        <v>2024290</v>
      </c>
      <c r="D8582">
        <v>0</v>
      </c>
      <c r="E8582" t="s">
        <v>5956</v>
      </c>
      <c r="F8582" t="s">
        <v>6258</v>
      </c>
      <c r="G8582" t="s">
        <v>39172</v>
      </c>
      <c r="H8582" t="s">
        <v>11269</v>
      </c>
      <c r="I8582" t="s">
        <v>5987</v>
      </c>
      <c r="J8582" t="s">
        <v>39173</v>
      </c>
      <c r="K8582">
        <v>74</v>
      </c>
      <c r="L8582">
        <v>74</v>
      </c>
      <c r="M8582" s="6">
        <v>43009</v>
      </c>
      <c r="N8582" s="6">
        <v>43009</v>
      </c>
      <c r="O8582" t="s">
        <v>5953</v>
      </c>
    </row>
    <row r="8583" spans="1:15" x14ac:dyDescent="0.3">
      <c r="A8583" t="s">
        <v>39174</v>
      </c>
      <c r="B8583">
        <v>2024291</v>
      </c>
      <c r="D8583">
        <v>0</v>
      </c>
      <c r="E8583" t="s">
        <v>5956</v>
      </c>
      <c r="F8583" t="s">
        <v>6258</v>
      </c>
      <c r="G8583" t="s">
        <v>35965</v>
      </c>
      <c r="H8583" t="s">
        <v>16986</v>
      </c>
      <c r="I8583" t="s">
        <v>5987</v>
      </c>
      <c r="J8583" t="s">
        <v>39175</v>
      </c>
      <c r="K8583">
        <v>75</v>
      </c>
      <c r="L8583">
        <v>75</v>
      </c>
      <c r="M8583" s="6">
        <v>43009</v>
      </c>
      <c r="N8583" s="6">
        <v>43009</v>
      </c>
      <c r="O8583" t="s">
        <v>5953</v>
      </c>
    </row>
    <row r="8584" spans="1:15" x14ac:dyDescent="0.3">
      <c r="A8584" t="s">
        <v>39176</v>
      </c>
      <c r="B8584">
        <v>2024292</v>
      </c>
      <c r="D8584">
        <v>0</v>
      </c>
      <c r="E8584" t="s">
        <v>5956</v>
      </c>
      <c r="F8584" t="s">
        <v>6258</v>
      </c>
      <c r="G8584" t="s">
        <v>39033</v>
      </c>
      <c r="H8584" t="s">
        <v>16986</v>
      </c>
      <c r="I8584" t="s">
        <v>5987</v>
      </c>
      <c r="J8584" t="s">
        <v>39177</v>
      </c>
      <c r="K8584">
        <v>75</v>
      </c>
      <c r="L8584">
        <v>75</v>
      </c>
      <c r="M8584" s="6">
        <v>43009</v>
      </c>
      <c r="N8584" s="6">
        <v>43009</v>
      </c>
      <c r="O8584" t="s">
        <v>5953</v>
      </c>
    </row>
    <row r="8585" spans="1:15" x14ac:dyDescent="0.3">
      <c r="A8585" t="s">
        <v>39178</v>
      </c>
      <c r="B8585">
        <v>2024293</v>
      </c>
      <c r="D8585">
        <v>0</v>
      </c>
      <c r="E8585" t="s">
        <v>5956</v>
      </c>
      <c r="F8585" t="s">
        <v>6258</v>
      </c>
      <c r="G8585" t="s">
        <v>39179</v>
      </c>
      <c r="H8585" t="s">
        <v>11269</v>
      </c>
      <c r="I8585" t="s">
        <v>5987</v>
      </c>
      <c r="J8585" t="s">
        <v>39180</v>
      </c>
      <c r="K8585">
        <v>73</v>
      </c>
      <c r="L8585">
        <v>73</v>
      </c>
      <c r="M8585" s="6">
        <v>43009</v>
      </c>
      <c r="N8585" s="6">
        <v>43009</v>
      </c>
      <c r="O8585" t="s">
        <v>5953</v>
      </c>
    </row>
    <row r="8586" spans="1:15" x14ac:dyDescent="0.3">
      <c r="A8586" t="s">
        <v>39181</v>
      </c>
      <c r="B8586">
        <v>2024294</v>
      </c>
      <c r="D8586">
        <v>0</v>
      </c>
      <c r="E8586" t="s">
        <v>5956</v>
      </c>
      <c r="F8586" t="s">
        <v>6258</v>
      </c>
      <c r="G8586" t="s">
        <v>39182</v>
      </c>
      <c r="H8586">
        <v>63</v>
      </c>
      <c r="I8586" t="s">
        <v>5987</v>
      </c>
      <c r="J8586" t="s">
        <v>39183</v>
      </c>
      <c r="K8586">
        <v>98</v>
      </c>
      <c r="L8586">
        <v>97</v>
      </c>
      <c r="M8586" s="6">
        <v>42994</v>
      </c>
      <c r="N8586" s="6">
        <v>42994</v>
      </c>
      <c r="O8586" t="s">
        <v>5953</v>
      </c>
    </row>
    <row r="8587" spans="1:15" x14ac:dyDescent="0.3">
      <c r="A8587" t="s">
        <v>39184</v>
      </c>
      <c r="B8587">
        <v>2024295</v>
      </c>
      <c r="D8587">
        <v>0</v>
      </c>
      <c r="E8587" t="s">
        <v>5956</v>
      </c>
      <c r="F8587" t="s">
        <v>6258</v>
      </c>
      <c r="G8587" t="s">
        <v>39185</v>
      </c>
      <c r="H8587" t="s">
        <v>19174</v>
      </c>
      <c r="I8587" t="s">
        <v>5987</v>
      </c>
      <c r="J8587" t="s">
        <v>39186</v>
      </c>
      <c r="K8587">
        <v>89</v>
      </c>
      <c r="L8587">
        <v>87</v>
      </c>
      <c r="M8587" s="6">
        <v>42994</v>
      </c>
      <c r="N8587" s="6">
        <v>42994</v>
      </c>
      <c r="O8587" t="s">
        <v>5953</v>
      </c>
    </row>
    <row r="8588" spans="1:15" x14ac:dyDescent="0.3">
      <c r="A8588" t="s">
        <v>39187</v>
      </c>
      <c r="B8588">
        <v>2024296</v>
      </c>
      <c r="D8588">
        <v>0</v>
      </c>
      <c r="E8588" t="s">
        <v>5956</v>
      </c>
      <c r="F8588" t="s">
        <v>6258</v>
      </c>
      <c r="G8588" t="s">
        <v>39188</v>
      </c>
      <c r="H8588" t="s">
        <v>13958</v>
      </c>
      <c r="I8588" t="s">
        <v>5987</v>
      </c>
      <c r="J8588" t="s">
        <v>39189</v>
      </c>
      <c r="K8588">
        <v>81</v>
      </c>
      <c r="L8588">
        <v>81</v>
      </c>
      <c r="M8588" s="6">
        <v>42994</v>
      </c>
      <c r="N8588" s="6">
        <v>43046</v>
      </c>
      <c r="O8588" t="s">
        <v>5953</v>
      </c>
    </row>
    <row r="8589" spans="1:15" x14ac:dyDescent="0.3">
      <c r="A8589" t="s">
        <v>39190</v>
      </c>
      <c r="B8589">
        <v>2024297</v>
      </c>
      <c r="D8589">
        <v>0</v>
      </c>
      <c r="E8589" t="s">
        <v>5956</v>
      </c>
      <c r="F8589" t="s">
        <v>6258</v>
      </c>
      <c r="G8589" t="s">
        <v>39191</v>
      </c>
      <c r="H8589" t="s">
        <v>9300</v>
      </c>
      <c r="I8589" t="s">
        <v>5987</v>
      </c>
      <c r="J8589" t="s">
        <v>39192</v>
      </c>
      <c r="K8589">
        <v>94</v>
      </c>
      <c r="L8589">
        <v>92</v>
      </c>
      <c r="M8589" s="6">
        <v>42994</v>
      </c>
      <c r="N8589" s="6">
        <v>42994</v>
      </c>
      <c r="O8589" t="s">
        <v>5953</v>
      </c>
    </row>
    <row r="8590" spans="1:15" x14ac:dyDescent="0.3">
      <c r="A8590" t="s">
        <v>39193</v>
      </c>
      <c r="B8590">
        <v>2024298</v>
      </c>
      <c r="D8590">
        <v>0</v>
      </c>
      <c r="E8590" t="s">
        <v>5956</v>
      </c>
      <c r="F8590" t="s">
        <v>6258</v>
      </c>
      <c r="G8590" t="s">
        <v>39194</v>
      </c>
      <c r="H8590" t="s">
        <v>15151</v>
      </c>
      <c r="I8590" t="s">
        <v>5987</v>
      </c>
      <c r="J8590" t="s">
        <v>39195</v>
      </c>
      <c r="K8590">
        <v>98</v>
      </c>
      <c r="L8590">
        <v>97</v>
      </c>
      <c r="M8590" s="6">
        <v>42994</v>
      </c>
      <c r="N8590" s="6">
        <v>42994</v>
      </c>
      <c r="O8590" t="s">
        <v>5953</v>
      </c>
    </row>
    <row r="8591" spans="1:15" x14ac:dyDescent="0.3">
      <c r="A8591" t="s">
        <v>39196</v>
      </c>
      <c r="B8591">
        <v>2024302</v>
      </c>
      <c r="D8591">
        <v>0</v>
      </c>
      <c r="E8591" t="s">
        <v>5956</v>
      </c>
      <c r="F8591" t="s">
        <v>6258</v>
      </c>
      <c r="G8591" t="s">
        <v>39197</v>
      </c>
      <c r="H8591" t="s">
        <v>39198</v>
      </c>
      <c r="I8591" t="s">
        <v>5987</v>
      </c>
      <c r="J8591" t="s">
        <v>39199</v>
      </c>
      <c r="K8591">
        <v>68</v>
      </c>
      <c r="L8591">
        <v>68</v>
      </c>
      <c r="M8591" s="6">
        <v>42956</v>
      </c>
      <c r="N8591" s="6">
        <v>42956</v>
      </c>
      <c r="O8591" t="s">
        <v>5953</v>
      </c>
    </row>
    <row r="8592" spans="1:15" x14ac:dyDescent="0.3">
      <c r="A8592" t="s">
        <v>39200</v>
      </c>
      <c r="B8592">
        <v>2024303</v>
      </c>
      <c r="D8592">
        <v>0</v>
      </c>
      <c r="E8592" t="s">
        <v>5956</v>
      </c>
      <c r="F8592" t="s">
        <v>6258</v>
      </c>
      <c r="G8592" t="s">
        <v>39201</v>
      </c>
      <c r="H8592" t="s">
        <v>6618</v>
      </c>
      <c r="I8592" t="s">
        <v>5987</v>
      </c>
      <c r="J8592" t="s">
        <v>39202</v>
      </c>
      <c r="K8592">
        <v>94</v>
      </c>
      <c r="L8592">
        <v>94</v>
      </c>
      <c r="M8592" s="6">
        <v>42956</v>
      </c>
      <c r="N8592" s="6">
        <v>42956</v>
      </c>
      <c r="O8592" t="s">
        <v>5953</v>
      </c>
    </row>
    <row r="8593" spans="1:15" x14ac:dyDescent="0.3">
      <c r="A8593" t="s">
        <v>39203</v>
      </c>
      <c r="B8593">
        <v>2024311</v>
      </c>
      <c r="D8593">
        <v>0</v>
      </c>
      <c r="E8593" t="s">
        <v>9228</v>
      </c>
      <c r="F8593" t="s">
        <v>5978</v>
      </c>
      <c r="G8593" t="s">
        <v>39204</v>
      </c>
      <c r="H8593" t="s">
        <v>6852</v>
      </c>
      <c r="I8593" t="s">
        <v>5987</v>
      </c>
      <c r="J8593" t="s">
        <v>39205</v>
      </c>
      <c r="K8593">
        <v>47</v>
      </c>
      <c r="L8593">
        <v>47</v>
      </c>
      <c r="M8593" s="6">
        <v>43009</v>
      </c>
      <c r="N8593" s="6">
        <v>43009</v>
      </c>
      <c r="O8593" t="s">
        <v>5953</v>
      </c>
    </row>
    <row r="8594" spans="1:15" x14ac:dyDescent="0.3">
      <c r="A8594" t="s">
        <v>39206</v>
      </c>
      <c r="B8594">
        <v>2024312</v>
      </c>
      <c r="D8594">
        <v>0</v>
      </c>
      <c r="E8594" t="s">
        <v>9228</v>
      </c>
      <c r="F8594" t="s">
        <v>5978</v>
      </c>
      <c r="G8594" t="s">
        <v>39207</v>
      </c>
      <c r="H8594" t="s">
        <v>6749</v>
      </c>
      <c r="I8594" t="s">
        <v>5987</v>
      </c>
      <c r="J8594" t="s">
        <v>39208</v>
      </c>
      <c r="K8594">
        <v>62</v>
      </c>
      <c r="L8594">
        <v>62</v>
      </c>
      <c r="M8594" s="6">
        <v>43009</v>
      </c>
      <c r="N8594" s="6">
        <v>43009</v>
      </c>
      <c r="O8594" t="s">
        <v>5953</v>
      </c>
    </row>
    <row r="8595" spans="1:15" x14ac:dyDescent="0.3">
      <c r="A8595" t="s">
        <v>39209</v>
      </c>
      <c r="B8595">
        <v>2024313</v>
      </c>
      <c r="D8595">
        <v>0</v>
      </c>
      <c r="E8595" t="s">
        <v>9228</v>
      </c>
      <c r="F8595" t="s">
        <v>5978</v>
      </c>
      <c r="G8595" t="s">
        <v>39210</v>
      </c>
      <c r="H8595" t="s">
        <v>7466</v>
      </c>
      <c r="I8595" t="s">
        <v>5987</v>
      </c>
      <c r="J8595" t="s">
        <v>39211</v>
      </c>
      <c r="K8595">
        <v>73</v>
      </c>
      <c r="L8595">
        <v>73</v>
      </c>
      <c r="M8595" s="6">
        <v>43009</v>
      </c>
      <c r="N8595" s="6">
        <v>43009</v>
      </c>
      <c r="O8595" t="s">
        <v>5953</v>
      </c>
    </row>
    <row r="8596" spans="1:15" x14ac:dyDescent="0.3">
      <c r="A8596" t="s">
        <v>39212</v>
      </c>
      <c r="B8596">
        <v>2024314</v>
      </c>
      <c r="D8596">
        <v>0</v>
      </c>
      <c r="E8596" t="s">
        <v>9228</v>
      </c>
      <c r="F8596" t="s">
        <v>5978</v>
      </c>
      <c r="G8596" t="s">
        <v>39213</v>
      </c>
      <c r="H8596">
        <v>46</v>
      </c>
      <c r="I8596" t="s">
        <v>5987</v>
      </c>
      <c r="J8596" t="s">
        <v>39214</v>
      </c>
      <c r="K8596">
        <v>80</v>
      </c>
      <c r="L8596">
        <v>80</v>
      </c>
      <c r="M8596" s="6">
        <v>43009</v>
      </c>
      <c r="N8596" s="6">
        <v>43009</v>
      </c>
      <c r="O8596" t="s">
        <v>5953</v>
      </c>
    </row>
    <row r="8597" spans="1:15" x14ac:dyDescent="0.3">
      <c r="A8597" t="s">
        <v>39215</v>
      </c>
      <c r="B8597">
        <v>2024315</v>
      </c>
      <c r="D8597">
        <v>0</v>
      </c>
      <c r="E8597" t="s">
        <v>9228</v>
      </c>
      <c r="F8597" t="s">
        <v>5978</v>
      </c>
      <c r="G8597" t="s">
        <v>39216</v>
      </c>
      <c r="H8597" t="s">
        <v>6242</v>
      </c>
      <c r="I8597" t="s">
        <v>5987</v>
      </c>
      <c r="J8597" t="s">
        <v>39217</v>
      </c>
      <c r="K8597">
        <v>74</v>
      </c>
      <c r="L8597">
        <v>74</v>
      </c>
      <c r="M8597" s="6">
        <v>43009</v>
      </c>
      <c r="N8597" s="6">
        <v>43009</v>
      </c>
      <c r="O8597" t="s">
        <v>5953</v>
      </c>
    </row>
    <row r="8598" spans="1:15" x14ac:dyDescent="0.3">
      <c r="A8598" t="s">
        <v>39218</v>
      </c>
      <c r="B8598">
        <v>2024316</v>
      </c>
      <c r="D8598">
        <v>0</v>
      </c>
      <c r="E8598" t="s">
        <v>9228</v>
      </c>
      <c r="F8598" t="s">
        <v>5978</v>
      </c>
      <c r="G8598" t="s">
        <v>39219</v>
      </c>
      <c r="H8598" t="s">
        <v>10817</v>
      </c>
      <c r="I8598" t="s">
        <v>5987</v>
      </c>
      <c r="J8598" t="s">
        <v>39220</v>
      </c>
      <c r="K8598">
        <v>132</v>
      </c>
      <c r="L8598">
        <v>132</v>
      </c>
      <c r="M8598" s="6">
        <v>43009</v>
      </c>
      <c r="N8598" s="6">
        <v>43009</v>
      </c>
      <c r="O8598" t="s">
        <v>5953</v>
      </c>
    </row>
    <row r="8599" spans="1:15" x14ac:dyDescent="0.3">
      <c r="A8599" t="s">
        <v>39221</v>
      </c>
      <c r="B8599">
        <v>2024317</v>
      </c>
      <c r="D8599">
        <v>0</v>
      </c>
      <c r="E8599" t="s">
        <v>9228</v>
      </c>
      <c r="F8599" t="s">
        <v>5978</v>
      </c>
      <c r="G8599" t="s">
        <v>39222</v>
      </c>
      <c r="H8599">
        <v>39</v>
      </c>
      <c r="I8599" t="s">
        <v>5987</v>
      </c>
      <c r="J8599" t="s">
        <v>39223</v>
      </c>
      <c r="K8599">
        <v>134</v>
      </c>
      <c r="L8599">
        <v>134</v>
      </c>
      <c r="M8599" s="6">
        <v>43009</v>
      </c>
      <c r="N8599" s="6">
        <v>43009</v>
      </c>
      <c r="O8599" t="s">
        <v>5953</v>
      </c>
    </row>
    <row r="8600" spans="1:15" x14ac:dyDescent="0.3">
      <c r="A8600" t="s">
        <v>39224</v>
      </c>
      <c r="B8600">
        <v>2024318</v>
      </c>
      <c r="D8600">
        <v>0</v>
      </c>
      <c r="E8600" t="s">
        <v>9228</v>
      </c>
      <c r="F8600" t="s">
        <v>5978</v>
      </c>
      <c r="G8600" t="s">
        <v>39225</v>
      </c>
      <c r="H8600">
        <v>39</v>
      </c>
      <c r="I8600" t="s">
        <v>5987</v>
      </c>
      <c r="J8600" t="s">
        <v>39226</v>
      </c>
      <c r="K8600">
        <v>134</v>
      </c>
      <c r="L8600">
        <v>134</v>
      </c>
      <c r="M8600" s="6">
        <v>43009</v>
      </c>
      <c r="N8600" s="6">
        <v>43009</v>
      </c>
      <c r="O8600" t="s">
        <v>5953</v>
      </c>
    </row>
    <row r="8601" spans="1:15" x14ac:dyDescent="0.3">
      <c r="A8601" t="s">
        <v>39227</v>
      </c>
      <c r="B8601">
        <v>2024319</v>
      </c>
      <c r="D8601">
        <v>0</v>
      </c>
      <c r="E8601" t="s">
        <v>9228</v>
      </c>
      <c r="F8601" t="s">
        <v>5978</v>
      </c>
      <c r="G8601" t="s">
        <v>39228</v>
      </c>
      <c r="H8601">
        <v>39</v>
      </c>
      <c r="I8601" t="s">
        <v>5987</v>
      </c>
      <c r="J8601" t="s">
        <v>39229</v>
      </c>
      <c r="K8601">
        <v>136</v>
      </c>
      <c r="L8601">
        <v>136</v>
      </c>
      <c r="M8601" s="6">
        <v>43009</v>
      </c>
      <c r="N8601" s="6">
        <v>43009</v>
      </c>
      <c r="O8601" t="s">
        <v>5953</v>
      </c>
    </row>
    <row r="8602" spans="1:15" x14ac:dyDescent="0.3">
      <c r="A8602" t="s">
        <v>39230</v>
      </c>
      <c r="B8602">
        <v>2024321</v>
      </c>
      <c r="D8602">
        <v>0</v>
      </c>
      <c r="E8602" t="s">
        <v>9228</v>
      </c>
      <c r="F8602" t="s">
        <v>5978</v>
      </c>
      <c r="G8602" t="s">
        <v>39231</v>
      </c>
      <c r="H8602" t="s">
        <v>8272</v>
      </c>
      <c r="I8602" t="s">
        <v>5987</v>
      </c>
      <c r="J8602" t="s">
        <v>39232</v>
      </c>
      <c r="K8602">
        <v>271</v>
      </c>
      <c r="L8602">
        <v>271</v>
      </c>
      <c r="M8602" s="6">
        <v>43009</v>
      </c>
      <c r="N8602" s="6">
        <v>43009</v>
      </c>
      <c r="O8602" t="s">
        <v>5953</v>
      </c>
    </row>
    <row r="8603" spans="1:15" x14ac:dyDescent="0.3">
      <c r="A8603" t="s">
        <v>39233</v>
      </c>
      <c r="B8603">
        <v>2024543</v>
      </c>
      <c r="D8603">
        <v>0</v>
      </c>
      <c r="E8603" t="s">
        <v>5956</v>
      </c>
      <c r="F8603" t="s">
        <v>6184</v>
      </c>
      <c r="G8603" t="s">
        <v>39234</v>
      </c>
      <c r="H8603" t="s">
        <v>6694</v>
      </c>
      <c r="I8603" t="s">
        <v>5987</v>
      </c>
      <c r="J8603" t="s">
        <v>39235</v>
      </c>
      <c r="K8603">
        <v>236</v>
      </c>
      <c r="L8603">
        <v>236</v>
      </c>
      <c r="M8603" s="6">
        <v>42962</v>
      </c>
      <c r="N8603" s="6">
        <v>43034</v>
      </c>
      <c r="O8603" t="s">
        <v>5953</v>
      </c>
    </row>
    <row r="8604" spans="1:15" x14ac:dyDescent="0.3">
      <c r="A8604" t="s">
        <v>39236</v>
      </c>
      <c r="B8604">
        <v>2026080</v>
      </c>
      <c r="D8604">
        <v>0</v>
      </c>
      <c r="E8604" t="s">
        <v>5956</v>
      </c>
      <c r="F8604" t="s">
        <v>6184</v>
      </c>
      <c r="G8604" t="s">
        <v>39237</v>
      </c>
      <c r="H8604" t="s">
        <v>10340</v>
      </c>
      <c r="I8604" t="s">
        <v>5987</v>
      </c>
      <c r="J8604" t="s">
        <v>39238</v>
      </c>
      <c r="K8604">
        <v>243</v>
      </c>
      <c r="L8604">
        <v>243</v>
      </c>
      <c r="M8604" s="6">
        <v>42966</v>
      </c>
      <c r="N8604" s="6">
        <v>42966</v>
      </c>
      <c r="O8604" t="s">
        <v>5953</v>
      </c>
    </row>
    <row r="8605" spans="1:15" x14ac:dyDescent="0.3">
      <c r="A8605" t="s">
        <v>39239</v>
      </c>
      <c r="B8605">
        <v>2026081</v>
      </c>
      <c r="D8605">
        <v>0</v>
      </c>
      <c r="E8605" t="s">
        <v>5956</v>
      </c>
      <c r="F8605" t="s">
        <v>6184</v>
      </c>
      <c r="G8605" t="s">
        <v>39240</v>
      </c>
      <c r="H8605" t="s">
        <v>10340</v>
      </c>
      <c r="I8605" t="s">
        <v>5987</v>
      </c>
      <c r="J8605" t="s">
        <v>39241</v>
      </c>
      <c r="K8605">
        <v>245</v>
      </c>
      <c r="L8605">
        <v>245</v>
      </c>
      <c r="M8605" s="6">
        <v>42966</v>
      </c>
      <c r="N8605" s="6">
        <v>42966</v>
      </c>
      <c r="O8605" t="s">
        <v>5953</v>
      </c>
    </row>
    <row r="8606" spans="1:15" x14ac:dyDescent="0.3">
      <c r="A8606" t="s">
        <v>39242</v>
      </c>
      <c r="B8606">
        <v>2026082</v>
      </c>
      <c r="D8606">
        <v>0</v>
      </c>
      <c r="E8606" t="s">
        <v>5956</v>
      </c>
      <c r="F8606" t="s">
        <v>6184</v>
      </c>
      <c r="G8606" t="s">
        <v>39243</v>
      </c>
      <c r="H8606" t="s">
        <v>6954</v>
      </c>
      <c r="I8606" t="s">
        <v>5987</v>
      </c>
      <c r="J8606" t="s">
        <v>39244</v>
      </c>
      <c r="K8606" t="s">
        <v>6135</v>
      </c>
      <c r="L8606">
        <v>237</v>
      </c>
      <c r="M8606" s="6">
        <v>42966</v>
      </c>
      <c r="N8606" s="6">
        <v>42966</v>
      </c>
      <c r="O8606" t="s">
        <v>5953</v>
      </c>
    </row>
    <row r="8607" spans="1:15" x14ac:dyDescent="0.3">
      <c r="A8607" t="s">
        <v>39245</v>
      </c>
      <c r="B8607">
        <v>2026101</v>
      </c>
      <c r="D8607">
        <v>0</v>
      </c>
      <c r="E8607" t="s">
        <v>9228</v>
      </c>
      <c r="F8607" t="s">
        <v>5978</v>
      </c>
      <c r="G8607" t="s">
        <v>13083</v>
      </c>
      <c r="H8607" t="s">
        <v>6409</v>
      </c>
      <c r="I8607" t="s">
        <v>5987</v>
      </c>
      <c r="J8607" t="s">
        <v>39246</v>
      </c>
      <c r="K8607">
        <v>78</v>
      </c>
      <c r="L8607">
        <v>78</v>
      </c>
      <c r="M8607" s="6">
        <v>42984</v>
      </c>
      <c r="N8607" s="6">
        <v>42984</v>
      </c>
      <c r="O8607" t="s">
        <v>5953</v>
      </c>
    </row>
    <row r="8608" spans="1:15" x14ac:dyDescent="0.3">
      <c r="A8608" t="s">
        <v>39247</v>
      </c>
      <c r="B8608">
        <v>2026102</v>
      </c>
      <c r="D8608">
        <v>0</v>
      </c>
      <c r="E8608" t="s">
        <v>9228</v>
      </c>
      <c r="F8608" t="s">
        <v>5978</v>
      </c>
      <c r="G8608" t="s">
        <v>39248</v>
      </c>
      <c r="H8608" t="s">
        <v>7872</v>
      </c>
      <c r="I8608" t="s">
        <v>5987</v>
      </c>
      <c r="J8608" t="s">
        <v>39249</v>
      </c>
      <c r="K8608">
        <v>70</v>
      </c>
      <c r="L8608">
        <v>70</v>
      </c>
      <c r="M8608" s="6">
        <v>42984</v>
      </c>
      <c r="N8608" s="6">
        <v>42984</v>
      </c>
      <c r="O8608" t="s">
        <v>5953</v>
      </c>
    </row>
    <row r="8609" spans="1:15" x14ac:dyDescent="0.3">
      <c r="A8609" t="s">
        <v>39250</v>
      </c>
      <c r="B8609">
        <v>2026943</v>
      </c>
      <c r="D8609">
        <v>0</v>
      </c>
      <c r="E8609" t="s">
        <v>5956</v>
      </c>
      <c r="F8609" t="s">
        <v>6014</v>
      </c>
      <c r="G8609" t="s">
        <v>25869</v>
      </c>
      <c r="H8609" t="s">
        <v>10616</v>
      </c>
      <c r="I8609" t="s">
        <v>5987</v>
      </c>
      <c r="J8609" t="s">
        <v>39251</v>
      </c>
      <c r="K8609">
        <v>53</v>
      </c>
      <c r="L8609">
        <v>53</v>
      </c>
      <c r="M8609" s="6">
        <v>42976</v>
      </c>
      <c r="N8609" s="6">
        <v>43020</v>
      </c>
      <c r="O8609" t="s">
        <v>5953</v>
      </c>
    </row>
    <row r="8610" spans="1:15" x14ac:dyDescent="0.3">
      <c r="A8610" t="s">
        <v>39252</v>
      </c>
      <c r="B8610">
        <v>2026944</v>
      </c>
      <c r="D8610">
        <v>0</v>
      </c>
      <c r="E8610" t="s">
        <v>5956</v>
      </c>
      <c r="F8610" t="s">
        <v>6014</v>
      </c>
      <c r="G8610" t="s">
        <v>39253</v>
      </c>
      <c r="H8610" t="s">
        <v>8890</v>
      </c>
      <c r="I8610" t="s">
        <v>5987</v>
      </c>
      <c r="J8610" t="s">
        <v>39254</v>
      </c>
      <c r="K8610">
        <v>77</v>
      </c>
      <c r="L8610">
        <v>77</v>
      </c>
      <c r="M8610" s="6">
        <v>42976</v>
      </c>
      <c r="N8610" s="6">
        <v>42976</v>
      </c>
      <c r="O8610" t="s">
        <v>5953</v>
      </c>
    </row>
    <row r="8611" spans="1:15" x14ac:dyDescent="0.3">
      <c r="A8611" t="s">
        <v>39255</v>
      </c>
      <c r="B8611">
        <v>2026950</v>
      </c>
      <c r="D8611">
        <v>0</v>
      </c>
      <c r="E8611" t="s">
        <v>5956</v>
      </c>
      <c r="F8611" t="s">
        <v>6258</v>
      </c>
      <c r="G8611" t="s">
        <v>39256</v>
      </c>
      <c r="H8611">
        <v>51</v>
      </c>
      <c r="I8611" t="s">
        <v>5987</v>
      </c>
      <c r="J8611" t="s">
        <v>39257</v>
      </c>
      <c r="K8611">
        <v>78</v>
      </c>
      <c r="L8611">
        <v>76</v>
      </c>
      <c r="M8611" s="6">
        <v>42976</v>
      </c>
      <c r="N8611" s="6">
        <v>42976</v>
      </c>
      <c r="O8611" t="s">
        <v>5953</v>
      </c>
    </row>
    <row r="8612" spans="1:15" x14ac:dyDescent="0.3">
      <c r="A8612" t="s">
        <v>39258</v>
      </c>
      <c r="B8612">
        <v>2027883</v>
      </c>
      <c r="D8612">
        <v>0</v>
      </c>
      <c r="E8612" t="s">
        <v>5956</v>
      </c>
      <c r="F8612" t="s">
        <v>6014</v>
      </c>
      <c r="G8612" t="s">
        <v>39259</v>
      </c>
      <c r="H8612" t="s">
        <v>9222</v>
      </c>
      <c r="I8612" t="s">
        <v>5987</v>
      </c>
      <c r="J8612" t="s">
        <v>39260</v>
      </c>
      <c r="K8612">
        <v>56</v>
      </c>
      <c r="L8612">
        <v>56</v>
      </c>
      <c r="M8612" s="6">
        <v>42994</v>
      </c>
      <c r="N8612" s="6">
        <v>42994</v>
      </c>
      <c r="O8612" t="s">
        <v>5953</v>
      </c>
    </row>
    <row r="8613" spans="1:15" x14ac:dyDescent="0.3">
      <c r="A8613" t="s">
        <v>39261</v>
      </c>
      <c r="B8613">
        <v>2027884</v>
      </c>
      <c r="D8613">
        <v>0</v>
      </c>
      <c r="E8613" t="s">
        <v>5956</v>
      </c>
      <c r="F8613" t="s">
        <v>6014</v>
      </c>
      <c r="G8613" t="s">
        <v>39262</v>
      </c>
      <c r="H8613" t="s">
        <v>9222</v>
      </c>
      <c r="I8613" t="s">
        <v>5987</v>
      </c>
      <c r="J8613" t="s">
        <v>39263</v>
      </c>
      <c r="K8613">
        <v>56</v>
      </c>
      <c r="L8613">
        <v>56</v>
      </c>
      <c r="M8613" s="6">
        <v>42994</v>
      </c>
      <c r="N8613" s="6">
        <v>42994</v>
      </c>
      <c r="O8613" t="s">
        <v>5953</v>
      </c>
    </row>
    <row r="8614" spans="1:15" x14ac:dyDescent="0.3">
      <c r="A8614" t="s">
        <v>39264</v>
      </c>
      <c r="B8614">
        <v>2027885</v>
      </c>
      <c r="D8614">
        <v>0</v>
      </c>
      <c r="E8614" t="s">
        <v>5956</v>
      </c>
      <c r="F8614" t="s">
        <v>6184</v>
      </c>
      <c r="G8614" t="s">
        <v>39265</v>
      </c>
      <c r="H8614" t="s">
        <v>7709</v>
      </c>
      <c r="I8614" t="s">
        <v>5987</v>
      </c>
      <c r="J8614" t="s">
        <v>39266</v>
      </c>
      <c r="K8614">
        <v>112</v>
      </c>
      <c r="L8614">
        <v>112</v>
      </c>
      <c r="M8614" s="6">
        <v>42994</v>
      </c>
      <c r="N8614" s="6">
        <v>42994</v>
      </c>
      <c r="O8614" t="s">
        <v>5953</v>
      </c>
    </row>
    <row r="8615" spans="1:15" x14ac:dyDescent="0.3">
      <c r="A8615" t="s">
        <v>39267</v>
      </c>
      <c r="B8615">
        <v>2027886</v>
      </c>
      <c r="D8615">
        <v>0</v>
      </c>
      <c r="E8615" t="s">
        <v>5956</v>
      </c>
      <c r="F8615" t="s">
        <v>6014</v>
      </c>
      <c r="G8615" t="s">
        <v>39259</v>
      </c>
      <c r="H8615" t="s">
        <v>6160</v>
      </c>
      <c r="I8615" t="s">
        <v>5987</v>
      </c>
      <c r="J8615" t="s">
        <v>39268</v>
      </c>
      <c r="K8615">
        <v>57</v>
      </c>
      <c r="L8615">
        <v>57</v>
      </c>
      <c r="M8615" s="6">
        <v>42994</v>
      </c>
      <c r="N8615" s="6">
        <v>42994</v>
      </c>
      <c r="O8615" t="s">
        <v>5953</v>
      </c>
    </row>
    <row r="8616" spans="1:15" x14ac:dyDescent="0.3">
      <c r="A8616" t="s">
        <v>39269</v>
      </c>
      <c r="B8616">
        <v>2027887</v>
      </c>
      <c r="D8616">
        <v>0</v>
      </c>
      <c r="E8616" t="s">
        <v>5956</v>
      </c>
      <c r="F8616" t="s">
        <v>6258</v>
      </c>
      <c r="G8616" t="s">
        <v>39270</v>
      </c>
      <c r="H8616" t="s">
        <v>8643</v>
      </c>
      <c r="I8616" t="s">
        <v>5987</v>
      </c>
      <c r="J8616" t="s">
        <v>39271</v>
      </c>
      <c r="K8616">
        <v>60</v>
      </c>
      <c r="L8616">
        <v>60</v>
      </c>
      <c r="M8616" s="6">
        <v>42994</v>
      </c>
      <c r="N8616" s="6">
        <v>42994</v>
      </c>
      <c r="O8616" t="s">
        <v>5953</v>
      </c>
    </row>
    <row r="8617" spans="1:15" x14ac:dyDescent="0.3">
      <c r="A8617" t="s">
        <v>39272</v>
      </c>
      <c r="B8617">
        <v>2027888</v>
      </c>
      <c r="D8617">
        <v>0</v>
      </c>
      <c r="E8617" t="s">
        <v>5956</v>
      </c>
      <c r="F8617" t="s">
        <v>6258</v>
      </c>
      <c r="G8617" t="s">
        <v>39273</v>
      </c>
      <c r="H8617" t="s">
        <v>8643</v>
      </c>
      <c r="I8617" t="s">
        <v>5987</v>
      </c>
      <c r="J8617" t="s">
        <v>39274</v>
      </c>
      <c r="K8617">
        <v>67</v>
      </c>
      <c r="L8617">
        <v>67</v>
      </c>
      <c r="M8617" s="6">
        <v>42994</v>
      </c>
      <c r="N8617" s="6">
        <v>42994</v>
      </c>
      <c r="O8617" t="s">
        <v>5953</v>
      </c>
    </row>
    <row r="8618" spans="1:15" x14ac:dyDescent="0.3">
      <c r="A8618" t="s">
        <v>39275</v>
      </c>
      <c r="B8618">
        <v>2027889</v>
      </c>
      <c r="D8618">
        <v>0</v>
      </c>
      <c r="E8618" t="s">
        <v>5956</v>
      </c>
      <c r="F8618" t="s">
        <v>6258</v>
      </c>
      <c r="G8618" t="s">
        <v>39276</v>
      </c>
      <c r="H8618" t="s">
        <v>6559</v>
      </c>
      <c r="I8618" t="s">
        <v>5987</v>
      </c>
      <c r="J8618" t="s">
        <v>39277</v>
      </c>
      <c r="K8618">
        <v>100</v>
      </c>
      <c r="L8618">
        <v>97</v>
      </c>
      <c r="M8618" s="6">
        <v>42994</v>
      </c>
      <c r="N8618" s="6">
        <v>42994</v>
      </c>
      <c r="O8618" t="s">
        <v>5953</v>
      </c>
    </row>
    <row r="8619" spans="1:15" x14ac:dyDescent="0.3">
      <c r="A8619" t="s">
        <v>39278</v>
      </c>
      <c r="B8619">
        <v>2027890</v>
      </c>
      <c r="D8619">
        <v>0</v>
      </c>
      <c r="E8619" t="s">
        <v>5956</v>
      </c>
      <c r="F8619" t="s">
        <v>6258</v>
      </c>
      <c r="G8619" t="s">
        <v>39279</v>
      </c>
      <c r="H8619" t="s">
        <v>7016</v>
      </c>
      <c r="I8619" t="s">
        <v>5987</v>
      </c>
      <c r="J8619" t="s">
        <v>39280</v>
      </c>
      <c r="K8619">
        <v>99</v>
      </c>
      <c r="L8619">
        <v>98</v>
      </c>
      <c r="M8619" s="6">
        <v>42994</v>
      </c>
      <c r="N8619" s="6">
        <v>42994</v>
      </c>
      <c r="O8619" t="s">
        <v>5953</v>
      </c>
    </row>
    <row r="8620" spans="1:15" x14ac:dyDescent="0.3">
      <c r="A8620" t="s">
        <v>39281</v>
      </c>
      <c r="B8620">
        <v>2027891</v>
      </c>
      <c r="D8620">
        <v>0</v>
      </c>
      <c r="E8620" t="s">
        <v>5956</v>
      </c>
      <c r="F8620" t="s">
        <v>6258</v>
      </c>
      <c r="G8620" t="s">
        <v>36021</v>
      </c>
      <c r="H8620" t="s">
        <v>11660</v>
      </c>
      <c r="I8620" t="s">
        <v>5987</v>
      </c>
      <c r="J8620" t="s">
        <v>39282</v>
      </c>
      <c r="K8620">
        <v>63</v>
      </c>
      <c r="L8620">
        <v>63</v>
      </c>
      <c r="M8620" s="6">
        <v>42994</v>
      </c>
      <c r="N8620" s="6">
        <v>42994</v>
      </c>
      <c r="O8620" t="s">
        <v>5953</v>
      </c>
    </row>
    <row r="8621" spans="1:15" x14ac:dyDescent="0.3">
      <c r="A8621" t="s">
        <v>39283</v>
      </c>
      <c r="B8621">
        <v>2027892</v>
      </c>
      <c r="D8621">
        <v>0</v>
      </c>
      <c r="E8621" t="s">
        <v>5956</v>
      </c>
      <c r="F8621" t="s">
        <v>6258</v>
      </c>
      <c r="G8621" t="s">
        <v>39284</v>
      </c>
      <c r="H8621" t="s">
        <v>7414</v>
      </c>
      <c r="I8621" t="s">
        <v>5987</v>
      </c>
      <c r="J8621" t="s">
        <v>39285</v>
      </c>
      <c r="K8621">
        <v>97</v>
      </c>
      <c r="L8621">
        <v>96</v>
      </c>
      <c r="M8621" s="6">
        <v>42994</v>
      </c>
      <c r="N8621" s="6">
        <v>42994</v>
      </c>
      <c r="O8621" t="s">
        <v>5953</v>
      </c>
    </row>
    <row r="8622" spans="1:15" x14ac:dyDescent="0.3">
      <c r="A8622" t="s">
        <v>39286</v>
      </c>
      <c r="B8622">
        <v>2027893</v>
      </c>
      <c r="D8622">
        <v>0</v>
      </c>
      <c r="E8622" t="s">
        <v>5956</v>
      </c>
      <c r="F8622" t="s">
        <v>6258</v>
      </c>
      <c r="G8622" t="s">
        <v>39287</v>
      </c>
      <c r="H8622" t="s">
        <v>9257</v>
      </c>
      <c r="I8622" t="s">
        <v>5987</v>
      </c>
      <c r="J8622" t="s">
        <v>39288</v>
      </c>
      <c r="K8622">
        <v>109</v>
      </c>
      <c r="L8622">
        <v>109</v>
      </c>
      <c r="M8622" s="6">
        <v>42994</v>
      </c>
      <c r="N8622" s="6">
        <v>42994</v>
      </c>
      <c r="O8622" t="s">
        <v>5953</v>
      </c>
    </row>
    <row r="8623" spans="1:15" x14ac:dyDescent="0.3">
      <c r="A8623" t="s">
        <v>39289</v>
      </c>
      <c r="B8623">
        <v>2027894</v>
      </c>
      <c r="D8623">
        <v>0</v>
      </c>
      <c r="E8623" t="s">
        <v>5956</v>
      </c>
      <c r="F8623" t="s">
        <v>6258</v>
      </c>
      <c r="G8623" t="s">
        <v>39290</v>
      </c>
      <c r="H8623" t="s">
        <v>6489</v>
      </c>
      <c r="I8623" t="s">
        <v>5987</v>
      </c>
      <c r="J8623" t="s">
        <v>39291</v>
      </c>
      <c r="K8623">
        <v>97</v>
      </c>
      <c r="L8623">
        <v>97</v>
      </c>
      <c r="M8623" s="6">
        <v>42994</v>
      </c>
      <c r="N8623" s="6">
        <v>42994</v>
      </c>
      <c r="O8623" t="s">
        <v>5953</v>
      </c>
    </row>
    <row r="8624" spans="1:15" x14ac:dyDescent="0.3">
      <c r="A8624" t="s">
        <v>39292</v>
      </c>
      <c r="B8624">
        <v>2027895</v>
      </c>
      <c r="D8624">
        <v>0</v>
      </c>
      <c r="E8624" t="s">
        <v>5956</v>
      </c>
      <c r="F8624" t="s">
        <v>6258</v>
      </c>
      <c r="G8624" t="s">
        <v>36021</v>
      </c>
      <c r="H8624" t="s">
        <v>11660</v>
      </c>
      <c r="I8624" t="s">
        <v>5987</v>
      </c>
      <c r="J8624" t="s">
        <v>39293</v>
      </c>
      <c r="K8624">
        <v>63</v>
      </c>
      <c r="L8624">
        <v>63</v>
      </c>
      <c r="M8624" s="6">
        <v>42994</v>
      </c>
      <c r="N8624" s="6">
        <v>42994</v>
      </c>
      <c r="O8624" t="s">
        <v>5953</v>
      </c>
    </row>
    <row r="8625" spans="1:15" x14ac:dyDescent="0.3">
      <c r="A8625" t="s">
        <v>39294</v>
      </c>
      <c r="B8625">
        <v>2027896</v>
      </c>
      <c r="D8625">
        <v>0</v>
      </c>
      <c r="E8625" t="s">
        <v>5956</v>
      </c>
      <c r="F8625" t="s">
        <v>6258</v>
      </c>
      <c r="G8625" t="s">
        <v>39295</v>
      </c>
      <c r="H8625" t="s">
        <v>11660</v>
      </c>
      <c r="I8625" t="s">
        <v>5987</v>
      </c>
      <c r="J8625" t="s">
        <v>39296</v>
      </c>
      <c r="K8625">
        <v>97</v>
      </c>
      <c r="L8625">
        <v>97</v>
      </c>
      <c r="M8625" s="6">
        <v>42994</v>
      </c>
      <c r="N8625" s="6">
        <v>42994</v>
      </c>
      <c r="O8625" t="s">
        <v>5953</v>
      </c>
    </row>
    <row r="8626" spans="1:15" x14ac:dyDescent="0.3">
      <c r="A8626" t="s">
        <v>39297</v>
      </c>
      <c r="B8626">
        <v>2027897</v>
      </c>
      <c r="D8626">
        <v>0</v>
      </c>
      <c r="E8626" t="s">
        <v>5956</v>
      </c>
      <c r="F8626" t="s">
        <v>6258</v>
      </c>
      <c r="G8626" t="s">
        <v>39298</v>
      </c>
      <c r="H8626">
        <v>63</v>
      </c>
      <c r="I8626" t="s">
        <v>5987</v>
      </c>
      <c r="J8626" t="s">
        <v>39299</v>
      </c>
      <c r="K8626">
        <v>148</v>
      </c>
      <c r="L8626">
        <v>146</v>
      </c>
      <c r="M8626" s="6">
        <v>42994</v>
      </c>
      <c r="N8626" s="6">
        <v>42998</v>
      </c>
      <c r="O8626" t="s">
        <v>5953</v>
      </c>
    </row>
    <row r="8627" spans="1:15" x14ac:dyDescent="0.3">
      <c r="A8627" t="s">
        <v>39300</v>
      </c>
      <c r="B8627">
        <v>2027898</v>
      </c>
      <c r="D8627">
        <v>0</v>
      </c>
      <c r="E8627" t="s">
        <v>5956</v>
      </c>
      <c r="F8627" t="s">
        <v>6258</v>
      </c>
      <c r="G8627" t="s">
        <v>39301</v>
      </c>
      <c r="H8627" t="s">
        <v>7643</v>
      </c>
      <c r="I8627" t="s">
        <v>5987</v>
      </c>
      <c r="J8627" t="s">
        <v>39302</v>
      </c>
      <c r="K8627">
        <v>86</v>
      </c>
      <c r="L8627">
        <v>86</v>
      </c>
      <c r="M8627" s="6">
        <v>42994</v>
      </c>
      <c r="N8627" s="6">
        <v>42994</v>
      </c>
      <c r="O8627" t="s">
        <v>5953</v>
      </c>
    </row>
    <row r="8628" spans="1:15" x14ac:dyDescent="0.3">
      <c r="A8628" t="s">
        <v>39303</v>
      </c>
      <c r="B8628">
        <v>2027899</v>
      </c>
      <c r="D8628">
        <v>0</v>
      </c>
      <c r="E8628" t="s">
        <v>5956</v>
      </c>
      <c r="F8628" t="s">
        <v>6258</v>
      </c>
      <c r="G8628" t="s">
        <v>39304</v>
      </c>
      <c r="H8628" t="s">
        <v>9204</v>
      </c>
      <c r="I8628" t="s">
        <v>5987</v>
      </c>
      <c r="J8628" t="s">
        <v>39305</v>
      </c>
      <c r="K8628">
        <v>282</v>
      </c>
      <c r="L8628">
        <v>244</v>
      </c>
      <c r="M8628" s="6">
        <v>42994</v>
      </c>
      <c r="N8628" s="6">
        <v>42994</v>
      </c>
      <c r="O8628" t="s">
        <v>5953</v>
      </c>
    </row>
    <row r="8629" spans="1:15" x14ac:dyDescent="0.3">
      <c r="A8629" t="s">
        <v>39306</v>
      </c>
      <c r="B8629">
        <v>2027900</v>
      </c>
      <c r="D8629">
        <v>0</v>
      </c>
      <c r="E8629" t="s">
        <v>5956</v>
      </c>
      <c r="F8629" t="s">
        <v>6258</v>
      </c>
      <c r="G8629" t="s">
        <v>39307</v>
      </c>
      <c r="H8629" t="s">
        <v>15906</v>
      </c>
      <c r="I8629" t="s">
        <v>5987</v>
      </c>
      <c r="J8629" t="s">
        <v>39308</v>
      </c>
      <c r="K8629">
        <v>103</v>
      </c>
      <c r="L8629">
        <v>103</v>
      </c>
      <c r="M8629" s="6">
        <v>42994</v>
      </c>
      <c r="N8629" s="6">
        <v>42994</v>
      </c>
      <c r="O8629" t="s">
        <v>5953</v>
      </c>
    </row>
    <row r="8630" spans="1:15" x14ac:dyDescent="0.3">
      <c r="A8630" t="s">
        <v>39309</v>
      </c>
      <c r="B8630">
        <v>2027901</v>
      </c>
      <c r="D8630">
        <v>0</v>
      </c>
      <c r="E8630" t="s">
        <v>5956</v>
      </c>
      <c r="F8630" t="s">
        <v>6258</v>
      </c>
      <c r="G8630" t="s">
        <v>39310</v>
      </c>
      <c r="H8630" t="s">
        <v>8241</v>
      </c>
      <c r="I8630" t="s">
        <v>5987</v>
      </c>
      <c r="J8630" t="s">
        <v>39311</v>
      </c>
      <c r="K8630">
        <v>100</v>
      </c>
      <c r="L8630">
        <v>100</v>
      </c>
      <c r="M8630" s="6">
        <v>42994</v>
      </c>
      <c r="N8630" s="6">
        <v>42994</v>
      </c>
      <c r="O8630" t="s">
        <v>5953</v>
      </c>
    </row>
    <row r="8631" spans="1:15" x14ac:dyDescent="0.3">
      <c r="A8631" t="s">
        <v>39312</v>
      </c>
      <c r="B8631">
        <v>2027902</v>
      </c>
      <c r="D8631">
        <v>0</v>
      </c>
      <c r="E8631" t="s">
        <v>5956</v>
      </c>
      <c r="F8631" t="s">
        <v>6258</v>
      </c>
      <c r="G8631" t="s">
        <v>39313</v>
      </c>
      <c r="H8631">
        <v>61</v>
      </c>
      <c r="I8631" t="s">
        <v>5987</v>
      </c>
      <c r="J8631" t="s">
        <v>39314</v>
      </c>
      <c r="K8631">
        <v>239</v>
      </c>
      <c r="L8631">
        <v>238</v>
      </c>
      <c r="M8631" s="6">
        <v>42994</v>
      </c>
      <c r="N8631" s="6">
        <v>42994</v>
      </c>
      <c r="O8631" t="s">
        <v>5953</v>
      </c>
    </row>
    <row r="8632" spans="1:15" x14ac:dyDescent="0.3">
      <c r="A8632" t="s">
        <v>39315</v>
      </c>
      <c r="B8632">
        <v>2027903</v>
      </c>
      <c r="D8632">
        <v>0</v>
      </c>
      <c r="E8632" t="s">
        <v>5956</v>
      </c>
      <c r="F8632" t="s">
        <v>6258</v>
      </c>
      <c r="G8632" t="s">
        <v>39316</v>
      </c>
      <c r="H8632" t="s">
        <v>7709</v>
      </c>
      <c r="I8632" t="s">
        <v>5987</v>
      </c>
      <c r="J8632" t="s">
        <v>39317</v>
      </c>
      <c r="K8632">
        <v>101</v>
      </c>
      <c r="L8632">
        <v>101</v>
      </c>
      <c r="M8632" s="6">
        <v>42994</v>
      </c>
      <c r="N8632" s="6">
        <v>42994</v>
      </c>
      <c r="O8632" t="s">
        <v>5953</v>
      </c>
    </row>
    <row r="8633" spans="1:15" x14ac:dyDescent="0.3">
      <c r="A8633" t="s">
        <v>39318</v>
      </c>
      <c r="B8633">
        <v>2027904</v>
      </c>
      <c r="D8633">
        <v>0</v>
      </c>
      <c r="E8633" t="s">
        <v>5956</v>
      </c>
      <c r="F8633" t="s">
        <v>6258</v>
      </c>
      <c r="G8633" t="s">
        <v>20306</v>
      </c>
      <c r="H8633" t="s">
        <v>6489</v>
      </c>
      <c r="I8633" t="s">
        <v>5987</v>
      </c>
      <c r="J8633" t="s">
        <v>39319</v>
      </c>
      <c r="K8633">
        <v>103</v>
      </c>
      <c r="L8633">
        <v>100</v>
      </c>
      <c r="M8633" s="6">
        <v>42994</v>
      </c>
      <c r="N8633" s="6">
        <v>42994</v>
      </c>
      <c r="O8633" t="s">
        <v>5953</v>
      </c>
    </row>
    <row r="8634" spans="1:15" x14ac:dyDescent="0.3">
      <c r="A8634" t="s">
        <v>39320</v>
      </c>
      <c r="B8634">
        <v>2029632</v>
      </c>
      <c r="D8634">
        <v>0</v>
      </c>
      <c r="E8634" t="s">
        <v>5956</v>
      </c>
      <c r="F8634" t="s">
        <v>5978</v>
      </c>
      <c r="G8634" t="s">
        <v>7006</v>
      </c>
      <c r="H8634" t="s">
        <v>8944</v>
      </c>
      <c r="I8634" t="s">
        <v>5987</v>
      </c>
      <c r="J8634" t="s">
        <v>39321</v>
      </c>
      <c r="K8634">
        <v>69</v>
      </c>
      <c r="L8634">
        <v>69</v>
      </c>
      <c r="M8634" s="6">
        <v>43009</v>
      </c>
      <c r="N8634" s="6">
        <v>43009</v>
      </c>
      <c r="O8634" t="s">
        <v>5953</v>
      </c>
    </row>
    <row r="8635" spans="1:15" x14ac:dyDescent="0.3">
      <c r="A8635" t="s">
        <v>39322</v>
      </c>
      <c r="B8635">
        <v>2029634</v>
      </c>
      <c r="D8635">
        <v>0</v>
      </c>
      <c r="E8635" t="s">
        <v>9228</v>
      </c>
      <c r="F8635" t="s">
        <v>5978</v>
      </c>
      <c r="G8635" t="s">
        <v>37808</v>
      </c>
      <c r="H8635" t="s">
        <v>6623</v>
      </c>
      <c r="I8635" t="s">
        <v>5987</v>
      </c>
      <c r="J8635" t="s">
        <v>39323</v>
      </c>
      <c r="K8635">
        <v>59</v>
      </c>
      <c r="L8635">
        <v>59</v>
      </c>
      <c r="M8635" s="6">
        <v>43009</v>
      </c>
      <c r="N8635" s="6">
        <v>43009</v>
      </c>
      <c r="O8635" t="s">
        <v>5953</v>
      </c>
    </row>
    <row r="8636" spans="1:15" x14ac:dyDescent="0.3">
      <c r="A8636" t="s">
        <v>39324</v>
      </c>
      <c r="B8636">
        <v>2030094</v>
      </c>
      <c r="D8636">
        <v>0</v>
      </c>
      <c r="E8636" t="s">
        <v>5956</v>
      </c>
      <c r="F8636" t="s">
        <v>6184</v>
      </c>
      <c r="G8636" t="s">
        <v>39325</v>
      </c>
      <c r="H8636" t="s">
        <v>6714</v>
      </c>
      <c r="I8636" t="s">
        <v>5987</v>
      </c>
      <c r="J8636" t="s">
        <v>39326</v>
      </c>
      <c r="K8636">
        <v>284</v>
      </c>
      <c r="L8636">
        <v>284</v>
      </c>
      <c r="M8636" s="6">
        <v>42994</v>
      </c>
      <c r="N8636" s="6">
        <v>42994</v>
      </c>
      <c r="O8636" t="s">
        <v>5953</v>
      </c>
    </row>
    <row r="8637" spans="1:15" x14ac:dyDescent="0.3">
      <c r="A8637" t="s">
        <v>39327</v>
      </c>
      <c r="B8637">
        <v>2030922</v>
      </c>
      <c r="D8637">
        <v>0</v>
      </c>
      <c r="E8637" t="s">
        <v>5956</v>
      </c>
      <c r="F8637" t="s">
        <v>6258</v>
      </c>
      <c r="G8637" t="s">
        <v>39328</v>
      </c>
      <c r="H8637" t="s">
        <v>6106</v>
      </c>
      <c r="I8637" t="s">
        <v>5987</v>
      </c>
      <c r="J8637" t="s">
        <v>39329</v>
      </c>
      <c r="K8637">
        <v>68</v>
      </c>
      <c r="L8637">
        <v>68</v>
      </c>
      <c r="M8637" s="6">
        <v>42994</v>
      </c>
      <c r="N8637" s="6">
        <v>42994</v>
      </c>
      <c r="O8637" t="s">
        <v>5953</v>
      </c>
    </row>
    <row r="8638" spans="1:15" x14ac:dyDescent="0.3">
      <c r="A8638" t="s">
        <v>39330</v>
      </c>
      <c r="B8638">
        <v>2030923</v>
      </c>
      <c r="D8638">
        <v>0</v>
      </c>
      <c r="E8638" t="s">
        <v>5956</v>
      </c>
      <c r="F8638" t="s">
        <v>6258</v>
      </c>
      <c r="G8638" t="s">
        <v>39331</v>
      </c>
      <c r="H8638" t="s">
        <v>9087</v>
      </c>
      <c r="I8638" t="s">
        <v>5987</v>
      </c>
      <c r="J8638" t="s">
        <v>39332</v>
      </c>
      <c r="K8638">
        <v>63</v>
      </c>
      <c r="L8638">
        <v>63</v>
      </c>
      <c r="M8638" s="6">
        <v>42994</v>
      </c>
      <c r="N8638" s="6">
        <v>42994</v>
      </c>
      <c r="O8638" t="s">
        <v>5953</v>
      </c>
    </row>
    <row r="8639" spans="1:15" x14ac:dyDescent="0.3">
      <c r="A8639" t="s">
        <v>39333</v>
      </c>
      <c r="B8639">
        <v>2030924</v>
      </c>
      <c r="D8639">
        <v>0</v>
      </c>
      <c r="E8639" t="s">
        <v>5956</v>
      </c>
      <c r="F8639" t="s">
        <v>6258</v>
      </c>
      <c r="G8639" t="s">
        <v>39334</v>
      </c>
      <c r="H8639" t="s">
        <v>9087</v>
      </c>
      <c r="I8639" t="s">
        <v>5987</v>
      </c>
      <c r="J8639" t="s">
        <v>39335</v>
      </c>
      <c r="K8639">
        <v>69</v>
      </c>
      <c r="L8639">
        <v>69</v>
      </c>
      <c r="M8639" s="6">
        <v>42994</v>
      </c>
      <c r="N8639" s="6">
        <v>42994</v>
      </c>
      <c r="O8639" t="s">
        <v>5953</v>
      </c>
    </row>
    <row r="8640" spans="1:15" x14ac:dyDescent="0.3">
      <c r="A8640" t="s">
        <v>39336</v>
      </c>
      <c r="B8640">
        <v>2034166</v>
      </c>
      <c r="D8640">
        <v>0</v>
      </c>
      <c r="E8640" t="s">
        <v>9228</v>
      </c>
      <c r="F8640" t="s">
        <v>5978</v>
      </c>
      <c r="G8640" t="s">
        <v>39337</v>
      </c>
      <c r="H8640" t="s">
        <v>6724</v>
      </c>
      <c r="I8640" t="s">
        <v>5987</v>
      </c>
      <c r="J8640" t="s">
        <v>39338</v>
      </c>
      <c r="K8640">
        <v>57</v>
      </c>
      <c r="L8640">
        <v>57</v>
      </c>
      <c r="M8640" s="6">
        <v>42989</v>
      </c>
      <c r="N8640" s="6">
        <v>43004</v>
      </c>
      <c r="O8640" t="s">
        <v>5953</v>
      </c>
    </row>
    <row r="8641" spans="1:15" x14ac:dyDescent="0.3">
      <c r="A8641" t="s">
        <v>39339</v>
      </c>
      <c r="B8641">
        <v>2036768</v>
      </c>
      <c r="D8641">
        <v>0</v>
      </c>
      <c r="E8641" t="s">
        <v>9228</v>
      </c>
      <c r="F8641" t="s">
        <v>5978</v>
      </c>
      <c r="G8641" t="s">
        <v>39340</v>
      </c>
      <c r="H8641" t="s">
        <v>6277</v>
      </c>
      <c r="I8641" t="s">
        <v>5987</v>
      </c>
      <c r="J8641" t="s">
        <v>39341</v>
      </c>
      <c r="K8641" t="s">
        <v>6135</v>
      </c>
      <c r="L8641">
        <v>66</v>
      </c>
      <c r="M8641" s="6">
        <v>42999</v>
      </c>
      <c r="N8641" s="6">
        <v>42999</v>
      </c>
      <c r="O8641" t="s">
        <v>5953</v>
      </c>
    </row>
    <row r="8642" spans="1:15" x14ac:dyDescent="0.3">
      <c r="A8642" t="s">
        <v>39342</v>
      </c>
      <c r="B8642">
        <v>2040288</v>
      </c>
      <c r="D8642">
        <v>0</v>
      </c>
      <c r="E8642" t="s">
        <v>5956</v>
      </c>
      <c r="F8642" t="s">
        <v>6258</v>
      </c>
      <c r="G8642" t="s">
        <v>39343</v>
      </c>
      <c r="H8642" t="s">
        <v>6225</v>
      </c>
      <c r="I8642" t="s">
        <v>5987</v>
      </c>
      <c r="J8642" t="s">
        <v>39344</v>
      </c>
      <c r="K8642">
        <v>58</v>
      </c>
      <c r="L8642">
        <v>58</v>
      </c>
      <c r="M8642" s="6">
        <v>43009</v>
      </c>
      <c r="N8642" s="6">
        <v>43039</v>
      </c>
      <c r="O8642" t="s">
        <v>5953</v>
      </c>
    </row>
    <row r="8643" spans="1:15" x14ac:dyDescent="0.3">
      <c r="A8643" t="s">
        <v>39345</v>
      </c>
      <c r="B8643">
        <v>2040289</v>
      </c>
      <c r="D8643">
        <v>0</v>
      </c>
      <c r="E8643" t="s">
        <v>5956</v>
      </c>
      <c r="F8643" t="s">
        <v>6258</v>
      </c>
      <c r="G8643" t="s">
        <v>39346</v>
      </c>
      <c r="H8643" t="s">
        <v>6591</v>
      </c>
      <c r="I8643" t="s">
        <v>5987</v>
      </c>
      <c r="J8643" t="s">
        <v>39347</v>
      </c>
      <c r="K8643">
        <v>84</v>
      </c>
      <c r="L8643">
        <v>83</v>
      </c>
      <c r="M8643" s="6">
        <v>43009</v>
      </c>
      <c r="N8643" s="6">
        <v>43009</v>
      </c>
      <c r="O8643" t="s">
        <v>5953</v>
      </c>
    </row>
    <row r="8644" spans="1:15" x14ac:dyDescent="0.3">
      <c r="A8644" t="s">
        <v>39348</v>
      </c>
      <c r="B8644">
        <v>1815956</v>
      </c>
      <c r="D8644">
        <v>0</v>
      </c>
      <c r="E8644" t="s">
        <v>5956</v>
      </c>
      <c r="F8644" t="s">
        <v>6014</v>
      </c>
      <c r="G8644" t="s">
        <v>22745</v>
      </c>
      <c r="H8644" t="s">
        <v>6554</v>
      </c>
      <c r="I8644" t="s">
        <v>5987</v>
      </c>
      <c r="J8644" t="s">
        <v>39349</v>
      </c>
      <c r="K8644">
        <v>49</v>
      </c>
      <c r="L8644">
        <v>49</v>
      </c>
      <c r="M8644" s="6">
        <v>42451</v>
      </c>
      <c r="N8644" s="6">
        <v>42451</v>
      </c>
      <c r="O8644" t="s">
        <v>5953</v>
      </c>
    </row>
    <row r="8645" spans="1:15" x14ac:dyDescent="0.3">
      <c r="A8645" t="s">
        <v>39350</v>
      </c>
      <c r="B8645">
        <v>254252</v>
      </c>
      <c r="D8645">
        <v>0</v>
      </c>
      <c r="E8645" t="s">
        <v>5956</v>
      </c>
      <c r="F8645" t="s">
        <v>6258</v>
      </c>
      <c r="G8645" t="s">
        <v>39351</v>
      </c>
      <c r="H8645" t="s">
        <v>9087</v>
      </c>
      <c r="I8645" t="s">
        <v>5987</v>
      </c>
      <c r="J8645" t="s">
        <v>39352</v>
      </c>
      <c r="K8645" t="s">
        <v>6135</v>
      </c>
      <c r="L8645">
        <v>49</v>
      </c>
      <c r="M8645" s="6">
        <v>40232</v>
      </c>
      <c r="N8645" s="6">
        <v>40232</v>
      </c>
      <c r="O8645" t="s">
        <v>5953</v>
      </c>
    </row>
    <row r="8646" spans="1:15" x14ac:dyDescent="0.3">
      <c r="A8646" t="s">
        <v>39353</v>
      </c>
      <c r="B8646">
        <v>1530086</v>
      </c>
      <c r="D8646">
        <v>0</v>
      </c>
      <c r="E8646" t="s">
        <v>6230</v>
      </c>
      <c r="F8646" t="s">
        <v>7570</v>
      </c>
      <c r="G8646" t="s">
        <v>39354</v>
      </c>
      <c r="H8646" t="s">
        <v>9721</v>
      </c>
      <c r="I8646" t="s">
        <v>5987</v>
      </c>
      <c r="J8646" t="s">
        <v>39355</v>
      </c>
      <c r="K8646" t="s">
        <v>6135</v>
      </c>
      <c r="L8646">
        <v>15</v>
      </c>
      <c r="M8646" s="6">
        <v>41859</v>
      </c>
      <c r="N8646" s="6">
        <v>41859</v>
      </c>
      <c r="O8646" t="s">
        <v>5953</v>
      </c>
    </row>
    <row r="8647" spans="1:15" x14ac:dyDescent="0.3">
      <c r="A8647" t="s">
        <v>39356</v>
      </c>
      <c r="B8647">
        <v>539221</v>
      </c>
      <c r="D8647">
        <v>0</v>
      </c>
      <c r="E8647" t="s">
        <v>5956</v>
      </c>
      <c r="F8647" t="s">
        <v>6014</v>
      </c>
      <c r="G8647" t="s">
        <v>36545</v>
      </c>
      <c r="H8647" t="s">
        <v>5973</v>
      </c>
      <c r="I8647" t="s">
        <v>5987</v>
      </c>
      <c r="J8647" t="s">
        <v>39357</v>
      </c>
      <c r="K8647">
        <v>63</v>
      </c>
      <c r="L8647">
        <v>62</v>
      </c>
      <c r="M8647" s="6">
        <v>39237</v>
      </c>
      <c r="N8647" s="6">
        <v>39611</v>
      </c>
      <c r="O8647" t="s">
        <v>5953</v>
      </c>
    </row>
    <row r="8648" spans="1:15" x14ac:dyDescent="0.3">
      <c r="A8648" t="s">
        <v>39358</v>
      </c>
      <c r="B8648">
        <v>1775428</v>
      </c>
      <c r="D8648">
        <v>0</v>
      </c>
      <c r="E8648" t="s">
        <v>5956</v>
      </c>
      <c r="F8648" t="s">
        <v>6184</v>
      </c>
      <c r="G8648" t="s">
        <v>39359</v>
      </c>
      <c r="H8648" t="s">
        <v>15861</v>
      </c>
      <c r="I8648" t="s">
        <v>5987</v>
      </c>
      <c r="J8648" t="s">
        <v>39360</v>
      </c>
      <c r="K8648" t="s">
        <v>6135</v>
      </c>
      <c r="L8648">
        <v>90</v>
      </c>
      <c r="M8648" s="6">
        <v>42388</v>
      </c>
      <c r="N8648" s="6">
        <v>42458</v>
      </c>
      <c r="O8648" t="s">
        <v>5953</v>
      </c>
    </row>
    <row r="8649" spans="1:15" x14ac:dyDescent="0.3">
      <c r="A8649" t="s">
        <v>39361</v>
      </c>
      <c r="B8649">
        <v>663559</v>
      </c>
      <c r="D8649">
        <v>0</v>
      </c>
      <c r="E8649" t="s">
        <v>5956</v>
      </c>
      <c r="F8649" t="s">
        <v>6258</v>
      </c>
      <c r="G8649" t="s">
        <v>39362</v>
      </c>
      <c r="H8649">
        <v>63</v>
      </c>
      <c r="I8649" t="s">
        <v>5987</v>
      </c>
      <c r="J8649" t="s">
        <v>39363</v>
      </c>
      <c r="K8649">
        <v>145</v>
      </c>
      <c r="L8649">
        <v>143</v>
      </c>
      <c r="M8649" s="6">
        <v>40066</v>
      </c>
      <c r="N8649" s="6">
        <v>40766</v>
      </c>
      <c r="O8649" t="s">
        <v>5953</v>
      </c>
    </row>
    <row r="8650" spans="1:15" x14ac:dyDescent="0.3">
      <c r="A8650" t="s">
        <v>39364</v>
      </c>
      <c r="B8650">
        <v>665887</v>
      </c>
      <c r="D8650">
        <v>0</v>
      </c>
      <c r="E8650" t="s">
        <v>5956</v>
      </c>
      <c r="F8650" t="s">
        <v>6258</v>
      </c>
      <c r="G8650" t="s">
        <v>39365</v>
      </c>
      <c r="H8650">
        <v>35</v>
      </c>
      <c r="I8650" t="s">
        <v>5987</v>
      </c>
      <c r="J8650" t="s">
        <v>39366</v>
      </c>
      <c r="K8650" t="s">
        <v>6135</v>
      </c>
      <c r="L8650">
        <v>51</v>
      </c>
      <c r="M8650" s="6">
        <v>40047</v>
      </c>
      <c r="N8650" s="6">
        <v>40047</v>
      </c>
      <c r="O8650" t="s">
        <v>5953</v>
      </c>
    </row>
    <row r="8651" spans="1:15" x14ac:dyDescent="0.3">
      <c r="A8651" t="s">
        <v>39367</v>
      </c>
      <c r="B8651">
        <v>673836</v>
      </c>
      <c r="D8651">
        <v>0</v>
      </c>
      <c r="E8651" t="s">
        <v>5956</v>
      </c>
      <c r="F8651" t="s">
        <v>6258</v>
      </c>
      <c r="G8651" t="s">
        <v>39368</v>
      </c>
      <c r="H8651" t="s">
        <v>6106</v>
      </c>
      <c r="I8651" t="s">
        <v>5987</v>
      </c>
      <c r="J8651" t="s">
        <v>39369</v>
      </c>
      <c r="K8651">
        <v>59</v>
      </c>
      <c r="L8651">
        <v>59</v>
      </c>
      <c r="M8651" s="6">
        <v>40155</v>
      </c>
      <c r="N8651" s="6">
        <v>40226</v>
      </c>
      <c r="O8651" t="s">
        <v>5953</v>
      </c>
    </row>
    <row r="8652" spans="1:15" x14ac:dyDescent="0.3">
      <c r="A8652" t="s">
        <v>39370</v>
      </c>
      <c r="B8652">
        <v>673838</v>
      </c>
      <c r="D8652">
        <v>0</v>
      </c>
      <c r="E8652" t="s">
        <v>5956</v>
      </c>
      <c r="F8652" t="s">
        <v>6258</v>
      </c>
      <c r="G8652" t="s">
        <v>39371</v>
      </c>
      <c r="H8652" t="s">
        <v>7909</v>
      </c>
      <c r="I8652" t="s">
        <v>5987</v>
      </c>
      <c r="J8652" t="s">
        <v>39372</v>
      </c>
      <c r="K8652">
        <v>66</v>
      </c>
      <c r="L8652">
        <v>66</v>
      </c>
      <c r="M8652" s="6">
        <v>40155</v>
      </c>
      <c r="N8652" s="6">
        <v>40226</v>
      </c>
      <c r="O8652" t="s">
        <v>5953</v>
      </c>
    </row>
    <row r="8653" spans="1:15" x14ac:dyDescent="0.3">
      <c r="A8653" t="s">
        <v>39373</v>
      </c>
      <c r="B8653">
        <v>698490</v>
      </c>
      <c r="D8653">
        <v>0</v>
      </c>
      <c r="E8653" t="s">
        <v>5956</v>
      </c>
      <c r="F8653" t="s">
        <v>6258</v>
      </c>
      <c r="G8653" t="s">
        <v>10801</v>
      </c>
      <c r="H8653" t="s">
        <v>6749</v>
      </c>
      <c r="I8653" t="s">
        <v>5987</v>
      </c>
      <c r="J8653" t="s">
        <v>39374</v>
      </c>
      <c r="K8653" t="s">
        <v>6135</v>
      </c>
      <c r="L8653">
        <v>49</v>
      </c>
      <c r="M8653" s="6">
        <v>40182</v>
      </c>
      <c r="N8653" s="6">
        <v>40182</v>
      </c>
      <c r="O8653" t="s">
        <v>5953</v>
      </c>
    </row>
    <row r="8654" spans="1:15" x14ac:dyDescent="0.3">
      <c r="A8654" t="s">
        <v>39375</v>
      </c>
      <c r="B8654">
        <v>745349</v>
      </c>
      <c r="D8654">
        <v>0</v>
      </c>
      <c r="E8654" t="s">
        <v>6230</v>
      </c>
      <c r="F8654" t="s">
        <v>7570</v>
      </c>
      <c r="G8654" t="s">
        <v>39376</v>
      </c>
      <c r="H8654">
        <v>23</v>
      </c>
      <c r="I8654" t="s">
        <v>5987</v>
      </c>
      <c r="J8654" t="s">
        <v>39377</v>
      </c>
      <c r="K8654">
        <v>2</v>
      </c>
      <c r="L8654">
        <v>11</v>
      </c>
      <c r="M8654" s="6">
        <v>38596</v>
      </c>
      <c r="N8654" s="6">
        <v>40256</v>
      </c>
      <c r="O8654" t="s">
        <v>5953</v>
      </c>
    </row>
    <row r="8655" spans="1:15" x14ac:dyDescent="0.3">
      <c r="A8655" t="s">
        <v>39378</v>
      </c>
      <c r="B8655">
        <v>1204514</v>
      </c>
      <c r="D8655">
        <v>0</v>
      </c>
      <c r="E8655" t="s">
        <v>5956</v>
      </c>
      <c r="F8655" t="s">
        <v>6184</v>
      </c>
      <c r="G8655" t="s">
        <v>39379</v>
      </c>
      <c r="H8655" t="s">
        <v>8289</v>
      </c>
      <c r="I8655" t="s">
        <v>5987</v>
      </c>
      <c r="J8655" t="s">
        <v>39380</v>
      </c>
      <c r="K8655">
        <v>386</v>
      </c>
      <c r="L8655">
        <v>382</v>
      </c>
      <c r="M8655" s="6">
        <v>41104</v>
      </c>
      <c r="N8655" s="6">
        <v>41104</v>
      </c>
      <c r="O8655" t="s">
        <v>5953</v>
      </c>
    </row>
    <row r="8656" spans="1:15" x14ac:dyDescent="0.3">
      <c r="A8656" t="s">
        <v>39381</v>
      </c>
      <c r="B8656">
        <v>1087480</v>
      </c>
      <c r="D8656">
        <v>0</v>
      </c>
      <c r="E8656" t="s">
        <v>5956</v>
      </c>
      <c r="F8656" t="s">
        <v>6184</v>
      </c>
      <c r="G8656" t="s">
        <v>39382</v>
      </c>
      <c r="H8656" t="s">
        <v>10817</v>
      </c>
      <c r="I8656" t="s">
        <v>5987</v>
      </c>
      <c r="J8656" t="s">
        <v>39383</v>
      </c>
      <c r="K8656" t="s">
        <v>6135</v>
      </c>
      <c r="L8656">
        <v>128</v>
      </c>
      <c r="M8656" s="6">
        <v>41274</v>
      </c>
      <c r="N8656" s="6">
        <v>41274</v>
      </c>
      <c r="O8656" t="s">
        <v>5953</v>
      </c>
    </row>
    <row r="8657" spans="1:15" x14ac:dyDescent="0.3">
      <c r="A8657" t="s">
        <v>39384</v>
      </c>
      <c r="B8657">
        <v>889876</v>
      </c>
      <c r="D8657">
        <v>0</v>
      </c>
      <c r="E8657" t="s">
        <v>5956</v>
      </c>
      <c r="F8657" t="s">
        <v>6184</v>
      </c>
      <c r="G8657" t="s">
        <v>39385</v>
      </c>
      <c r="H8657" t="s">
        <v>6903</v>
      </c>
      <c r="I8657" t="s">
        <v>5987</v>
      </c>
      <c r="J8657" t="s">
        <v>39386</v>
      </c>
      <c r="K8657">
        <v>85</v>
      </c>
      <c r="L8657">
        <v>85</v>
      </c>
      <c r="M8657" s="6">
        <v>40460</v>
      </c>
      <c r="N8657" s="6">
        <v>41173</v>
      </c>
      <c r="O8657" t="s">
        <v>5953</v>
      </c>
    </row>
    <row r="8658" spans="1:15" x14ac:dyDescent="0.3">
      <c r="A8658" t="s">
        <v>39387</v>
      </c>
      <c r="B8658">
        <v>908820</v>
      </c>
      <c r="D8658">
        <v>0</v>
      </c>
      <c r="E8658" t="s">
        <v>9228</v>
      </c>
      <c r="F8658" t="s">
        <v>5978</v>
      </c>
      <c r="G8658" t="s">
        <v>39388</v>
      </c>
      <c r="H8658" t="s">
        <v>8931</v>
      </c>
      <c r="I8658" t="s">
        <v>5987</v>
      </c>
      <c r="J8658" t="s">
        <v>39389</v>
      </c>
      <c r="K8658" t="s">
        <v>6135</v>
      </c>
      <c r="L8658">
        <v>87</v>
      </c>
      <c r="M8658" s="6">
        <v>42772</v>
      </c>
      <c r="N8658" s="6">
        <v>42832</v>
      </c>
      <c r="O8658" t="s">
        <v>5953</v>
      </c>
    </row>
    <row r="8659" spans="1:15" x14ac:dyDescent="0.3">
      <c r="A8659" t="s">
        <v>39390</v>
      </c>
      <c r="B8659">
        <v>938080</v>
      </c>
      <c r="D8659">
        <v>0</v>
      </c>
      <c r="E8659" t="s">
        <v>6070</v>
      </c>
      <c r="F8659" t="s">
        <v>6070</v>
      </c>
      <c r="G8659" t="s">
        <v>39391</v>
      </c>
      <c r="H8659" t="s">
        <v>9440</v>
      </c>
      <c r="I8659" t="s">
        <v>6135</v>
      </c>
      <c r="J8659" t="s">
        <v>39392</v>
      </c>
      <c r="K8659">
        <v>26</v>
      </c>
      <c r="L8659">
        <v>24</v>
      </c>
      <c r="M8659" s="6">
        <v>40638</v>
      </c>
      <c r="N8659" s="6">
        <v>40645</v>
      </c>
      <c r="O8659" t="s">
        <v>5953</v>
      </c>
    </row>
    <row r="8660" spans="1:15" x14ac:dyDescent="0.3">
      <c r="A8660" t="s">
        <v>39393</v>
      </c>
      <c r="B8660">
        <v>947842</v>
      </c>
      <c r="D8660">
        <v>0</v>
      </c>
      <c r="E8660" t="s">
        <v>9228</v>
      </c>
      <c r="F8660" t="s">
        <v>5978</v>
      </c>
      <c r="G8660" t="s">
        <v>39394</v>
      </c>
      <c r="H8660" t="s">
        <v>11754</v>
      </c>
      <c r="I8660" t="s">
        <v>5987</v>
      </c>
      <c r="J8660" t="s">
        <v>39395</v>
      </c>
      <c r="K8660" t="s">
        <v>6135</v>
      </c>
      <c r="L8660">
        <v>43</v>
      </c>
      <c r="M8660" s="6">
        <v>40589</v>
      </c>
      <c r="N8660" s="6">
        <v>40638</v>
      </c>
      <c r="O8660" t="s">
        <v>5953</v>
      </c>
    </row>
    <row r="8661" spans="1:15" x14ac:dyDescent="0.3">
      <c r="A8661" t="s">
        <v>39396</v>
      </c>
      <c r="B8661">
        <v>981430</v>
      </c>
      <c r="D8661">
        <v>0</v>
      </c>
      <c r="E8661" t="s">
        <v>5956</v>
      </c>
      <c r="F8661" t="s">
        <v>6184</v>
      </c>
      <c r="G8661" t="s">
        <v>20351</v>
      </c>
      <c r="H8661" t="s">
        <v>7673</v>
      </c>
      <c r="I8661" t="s">
        <v>5987</v>
      </c>
      <c r="J8661" t="s">
        <v>39397</v>
      </c>
      <c r="K8661">
        <v>165</v>
      </c>
      <c r="L8661">
        <v>165</v>
      </c>
      <c r="M8661" s="6">
        <v>41605</v>
      </c>
      <c r="N8661" s="6">
        <v>41605</v>
      </c>
      <c r="O8661" t="s">
        <v>5953</v>
      </c>
    </row>
    <row r="8662" spans="1:15" x14ac:dyDescent="0.3">
      <c r="A8662" t="s">
        <v>39398</v>
      </c>
      <c r="B8662">
        <v>2045498</v>
      </c>
      <c r="C8662" t="s">
        <v>39399</v>
      </c>
      <c r="D8662">
        <v>318651</v>
      </c>
      <c r="E8662" t="s">
        <v>5947</v>
      </c>
      <c r="F8662" t="s">
        <v>7491</v>
      </c>
      <c r="G8662" t="s">
        <v>39400</v>
      </c>
      <c r="H8662" t="s">
        <v>6133</v>
      </c>
      <c r="I8662" t="s">
        <v>6033</v>
      </c>
      <c r="J8662" t="s">
        <v>39401</v>
      </c>
      <c r="K8662">
        <v>5</v>
      </c>
      <c r="L8662">
        <v>5</v>
      </c>
      <c r="M8662" s="6">
        <v>42469</v>
      </c>
      <c r="N8662" s="6">
        <v>43026</v>
      </c>
      <c r="O8662" t="s">
        <v>5953</v>
      </c>
    </row>
    <row r="8663" spans="1:15" x14ac:dyDescent="0.3">
      <c r="A8663" t="s">
        <v>39402</v>
      </c>
      <c r="B8663">
        <v>1226252</v>
      </c>
      <c r="D8663">
        <v>0</v>
      </c>
      <c r="E8663" t="s">
        <v>5956</v>
      </c>
      <c r="F8663" t="s">
        <v>6014</v>
      </c>
      <c r="G8663" t="s">
        <v>39403</v>
      </c>
      <c r="H8663" t="s">
        <v>6191</v>
      </c>
      <c r="I8663" t="s">
        <v>5987</v>
      </c>
      <c r="J8663" t="s">
        <v>39404</v>
      </c>
      <c r="K8663">
        <v>3</v>
      </c>
      <c r="L8663">
        <v>87</v>
      </c>
      <c r="M8663" s="6">
        <v>42311</v>
      </c>
      <c r="N8663" s="6">
        <v>42762</v>
      </c>
      <c r="O8663" t="s">
        <v>5953</v>
      </c>
    </row>
    <row r="8664" spans="1:15" x14ac:dyDescent="0.3">
      <c r="A8664" t="s">
        <v>39405</v>
      </c>
      <c r="B8664">
        <v>1277893</v>
      </c>
      <c r="D8664">
        <v>0</v>
      </c>
      <c r="E8664" t="s">
        <v>5956</v>
      </c>
      <c r="F8664" t="s">
        <v>6014</v>
      </c>
      <c r="G8664" t="s">
        <v>18101</v>
      </c>
      <c r="H8664" t="s">
        <v>10323</v>
      </c>
      <c r="I8664" t="s">
        <v>5987</v>
      </c>
      <c r="J8664" t="s">
        <v>39406</v>
      </c>
      <c r="K8664">
        <v>58</v>
      </c>
      <c r="L8664">
        <v>58</v>
      </c>
      <c r="M8664" s="6">
        <v>42740</v>
      </c>
      <c r="N8664" s="6">
        <v>42740</v>
      </c>
      <c r="O8664" t="s">
        <v>5953</v>
      </c>
    </row>
    <row r="8665" spans="1:15" x14ac:dyDescent="0.3">
      <c r="A8665" t="s">
        <v>39407</v>
      </c>
      <c r="B8665">
        <v>1278402</v>
      </c>
      <c r="D8665">
        <v>0</v>
      </c>
      <c r="E8665" t="s">
        <v>5956</v>
      </c>
      <c r="F8665" t="s">
        <v>6184</v>
      </c>
      <c r="G8665" t="s">
        <v>39408</v>
      </c>
      <c r="H8665" t="s">
        <v>6004</v>
      </c>
      <c r="I8665" t="s">
        <v>5987</v>
      </c>
      <c r="J8665" t="s">
        <v>39409</v>
      </c>
      <c r="K8665">
        <v>220</v>
      </c>
      <c r="L8665">
        <v>215</v>
      </c>
      <c r="M8665" s="6">
        <v>42656</v>
      </c>
      <c r="N8665" s="6">
        <v>42656</v>
      </c>
      <c r="O8665" t="s">
        <v>5953</v>
      </c>
    </row>
    <row r="8666" spans="1:15" x14ac:dyDescent="0.3">
      <c r="A8666" t="s">
        <v>39410</v>
      </c>
      <c r="B8666">
        <v>1175653</v>
      </c>
      <c r="D8666">
        <v>0</v>
      </c>
      <c r="E8666" t="s">
        <v>5956</v>
      </c>
      <c r="F8666" t="s">
        <v>6184</v>
      </c>
      <c r="G8666" t="s">
        <v>39411</v>
      </c>
      <c r="H8666" t="s">
        <v>8154</v>
      </c>
      <c r="I8666" t="s">
        <v>5987</v>
      </c>
      <c r="J8666" t="s">
        <v>39412</v>
      </c>
      <c r="K8666" t="s">
        <v>6135</v>
      </c>
      <c r="L8666" t="s">
        <v>6135</v>
      </c>
      <c r="M8666" s="6">
        <v>41066</v>
      </c>
      <c r="N8666" s="6">
        <v>41066</v>
      </c>
      <c r="O8666" t="s">
        <v>5953</v>
      </c>
    </row>
    <row r="8667" spans="1:15" x14ac:dyDescent="0.3">
      <c r="A8667" t="s">
        <v>39413</v>
      </c>
      <c r="B8667">
        <v>1034134</v>
      </c>
      <c r="D8667">
        <v>0</v>
      </c>
      <c r="E8667" t="s">
        <v>5956</v>
      </c>
      <c r="F8667" t="s">
        <v>6184</v>
      </c>
      <c r="G8667" t="s">
        <v>39414</v>
      </c>
      <c r="H8667" t="s">
        <v>7899</v>
      </c>
      <c r="I8667" t="s">
        <v>5987</v>
      </c>
      <c r="J8667" t="s">
        <v>39415</v>
      </c>
      <c r="K8667">
        <v>266</v>
      </c>
      <c r="L8667">
        <v>231</v>
      </c>
      <c r="M8667" s="6">
        <v>40740</v>
      </c>
      <c r="N8667" s="6">
        <v>40942</v>
      </c>
      <c r="O8667" t="s">
        <v>5953</v>
      </c>
    </row>
    <row r="8668" spans="1:15" x14ac:dyDescent="0.3">
      <c r="A8668" t="s">
        <v>39416</v>
      </c>
      <c r="B8668">
        <v>1874014</v>
      </c>
      <c r="D8668">
        <v>0</v>
      </c>
      <c r="E8668" t="s">
        <v>5956</v>
      </c>
      <c r="F8668" t="s">
        <v>6258</v>
      </c>
      <c r="G8668" t="s">
        <v>36937</v>
      </c>
      <c r="H8668" t="s">
        <v>15902</v>
      </c>
      <c r="I8668" t="s">
        <v>5987</v>
      </c>
      <c r="J8668" t="s">
        <v>39417</v>
      </c>
      <c r="K8668">
        <v>26</v>
      </c>
      <c r="L8668">
        <v>26</v>
      </c>
      <c r="M8668" s="6">
        <v>42596</v>
      </c>
      <c r="N8668" s="6">
        <v>43020</v>
      </c>
      <c r="O8668" t="s">
        <v>5953</v>
      </c>
    </row>
    <row r="8669" spans="1:15" x14ac:dyDescent="0.3">
      <c r="A8669" t="s">
        <v>39418</v>
      </c>
      <c r="B8669">
        <v>1278423</v>
      </c>
      <c r="D8669">
        <v>0</v>
      </c>
      <c r="E8669" t="s">
        <v>5956</v>
      </c>
      <c r="F8669" t="s">
        <v>6184</v>
      </c>
      <c r="G8669" t="s">
        <v>39419</v>
      </c>
      <c r="H8669" t="s">
        <v>6954</v>
      </c>
      <c r="I8669" t="s">
        <v>5987</v>
      </c>
      <c r="J8669" t="s">
        <v>39420</v>
      </c>
      <c r="K8669">
        <v>217</v>
      </c>
      <c r="L8669">
        <v>216</v>
      </c>
      <c r="M8669" s="6">
        <v>42656</v>
      </c>
      <c r="N8669" s="6">
        <v>42656</v>
      </c>
      <c r="O8669" t="s">
        <v>5953</v>
      </c>
    </row>
    <row r="8670" spans="1:15" x14ac:dyDescent="0.3">
      <c r="A8670" t="s">
        <v>39421</v>
      </c>
      <c r="B8670">
        <v>1032891</v>
      </c>
      <c r="D8670">
        <v>0</v>
      </c>
      <c r="E8670" t="s">
        <v>5956</v>
      </c>
      <c r="F8670" t="s">
        <v>6258</v>
      </c>
      <c r="G8670" t="s">
        <v>39422</v>
      </c>
      <c r="H8670" t="s">
        <v>7414</v>
      </c>
      <c r="I8670" t="s">
        <v>5987</v>
      </c>
      <c r="J8670" t="s">
        <v>39423</v>
      </c>
      <c r="K8670">
        <v>97</v>
      </c>
      <c r="L8670">
        <v>96</v>
      </c>
      <c r="M8670" s="6">
        <v>40740</v>
      </c>
      <c r="N8670" s="6">
        <v>40942</v>
      </c>
      <c r="O8670" t="s">
        <v>5953</v>
      </c>
    </row>
    <row r="8671" spans="1:15" x14ac:dyDescent="0.3">
      <c r="A8671" t="s">
        <v>39424</v>
      </c>
      <c r="B8671">
        <v>1032892</v>
      </c>
      <c r="D8671">
        <v>0</v>
      </c>
      <c r="E8671" t="s">
        <v>5956</v>
      </c>
      <c r="F8671" t="s">
        <v>6258</v>
      </c>
      <c r="G8671" t="s">
        <v>36210</v>
      </c>
      <c r="H8671">
        <v>64</v>
      </c>
      <c r="I8671" t="s">
        <v>5987</v>
      </c>
      <c r="J8671" t="s">
        <v>39425</v>
      </c>
      <c r="K8671">
        <v>90</v>
      </c>
      <c r="L8671">
        <v>89</v>
      </c>
      <c r="M8671" s="6">
        <v>40740</v>
      </c>
      <c r="N8671" s="6">
        <v>40942</v>
      </c>
      <c r="O8671" t="s">
        <v>5953</v>
      </c>
    </row>
    <row r="8672" spans="1:15" x14ac:dyDescent="0.3">
      <c r="A8672" t="s">
        <v>39426</v>
      </c>
      <c r="B8672">
        <v>1032893</v>
      </c>
      <c r="D8672">
        <v>0</v>
      </c>
      <c r="E8672" t="s">
        <v>5956</v>
      </c>
      <c r="F8672" t="s">
        <v>6258</v>
      </c>
      <c r="G8672" t="s">
        <v>39427</v>
      </c>
      <c r="H8672" t="s">
        <v>19827</v>
      </c>
      <c r="I8672" t="s">
        <v>5987</v>
      </c>
      <c r="J8672" t="s">
        <v>39428</v>
      </c>
      <c r="K8672">
        <v>231</v>
      </c>
      <c r="L8672">
        <v>230</v>
      </c>
      <c r="M8672" s="6">
        <v>40740</v>
      </c>
      <c r="N8672" s="6">
        <v>40942</v>
      </c>
      <c r="O8672" t="s">
        <v>5953</v>
      </c>
    </row>
    <row r="8673" spans="1:15" x14ac:dyDescent="0.3">
      <c r="A8673" t="s">
        <v>39429</v>
      </c>
      <c r="B8673">
        <v>1033977</v>
      </c>
      <c r="D8673">
        <v>0</v>
      </c>
      <c r="E8673" t="s">
        <v>9228</v>
      </c>
      <c r="F8673" t="s">
        <v>5978</v>
      </c>
      <c r="G8673" t="s">
        <v>39430</v>
      </c>
      <c r="H8673" t="s">
        <v>9495</v>
      </c>
      <c r="I8673" t="s">
        <v>5987</v>
      </c>
      <c r="J8673" t="s">
        <v>39431</v>
      </c>
      <c r="K8673" t="s">
        <v>6135</v>
      </c>
      <c r="L8673">
        <v>74</v>
      </c>
      <c r="M8673" s="6">
        <v>42914</v>
      </c>
      <c r="N8673" s="6">
        <v>42914</v>
      </c>
      <c r="O8673" t="s">
        <v>5953</v>
      </c>
    </row>
    <row r="8674" spans="1:15" x14ac:dyDescent="0.3">
      <c r="A8674" t="s">
        <v>39432</v>
      </c>
      <c r="B8674">
        <v>1034099</v>
      </c>
      <c r="D8674">
        <v>0</v>
      </c>
      <c r="E8674" t="s">
        <v>5956</v>
      </c>
      <c r="F8674" t="s">
        <v>6258</v>
      </c>
      <c r="G8674" t="s">
        <v>39433</v>
      </c>
      <c r="H8674" t="s">
        <v>6260</v>
      </c>
      <c r="I8674" t="s">
        <v>5987</v>
      </c>
      <c r="J8674" t="s">
        <v>39434</v>
      </c>
      <c r="K8674">
        <v>1</v>
      </c>
      <c r="L8674">
        <v>242</v>
      </c>
      <c r="M8674" s="6">
        <v>40741</v>
      </c>
      <c r="N8674" s="6">
        <v>40942</v>
      </c>
      <c r="O8674" t="s">
        <v>5953</v>
      </c>
    </row>
    <row r="8675" spans="1:15" x14ac:dyDescent="0.3">
      <c r="A8675" t="s">
        <v>39435</v>
      </c>
      <c r="B8675">
        <v>1034100</v>
      </c>
      <c r="D8675">
        <v>0</v>
      </c>
      <c r="E8675" t="s">
        <v>5956</v>
      </c>
      <c r="F8675" t="s">
        <v>6258</v>
      </c>
      <c r="G8675" t="s">
        <v>39436</v>
      </c>
      <c r="H8675" t="s">
        <v>7044</v>
      </c>
      <c r="I8675" t="s">
        <v>5987</v>
      </c>
      <c r="J8675" t="s">
        <v>39437</v>
      </c>
      <c r="K8675">
        <v>2</v>
      </c>
      <c r="L8675">
        <v>147</v>
      </c>
      <c r="M8675" s="6">
        <v>40741</v>
      </c>
      <c r="N8675" s="6">
        <v>40942</v>
      </c>
      <c r="O8675" t="s">
        <v>5953</v>
      </c>
    </row>
    <row r="8676" spans="1:15" x14ac:dyDescent="0.3">
      <c r="A8676" t="s">
        <v>39438</v>
      </c>
      <c r="B8676">
        <v>1034101</v>
      </c>
      <c r="D8676">
        <v>0</v>
      </c>
      <c r="E8676" t="s">
        <v>5956</v>
      </c>
      <c r="F8676" t="s">
        <v>6258</v>
      </c>
      <c r="G8676" t="s">
        <v>39439</v>
      </c>
      <c r="H8676" t="s">
        <v>8643</v>
      </c>
      <c r="I8676" t="s">
        <v>5987</v>
      </c>
      <c r="J8676" t="s">
        <v>39440</v>
      </c>
      <c r="K8676" t="s">
        <v>6135</v>
      </c>
      <c r="L8676">
        <v>105</v>
      </c>
      <c r="M8676" s="6">
        <v>40741</v>
      </c>
      <c r="N8676" s="6">
        <v>40942</v>
      </c>
      <c r="O8676" t="s">
        <v>5953</v>
      </c>
    </row>
    <row r="8677" spans="1:15" x14ac:dyDescent="0.3">
      <c r="A8677" t="s">
        <v>39441</v>
      </c>
      <c r="B8677">
        <v>1034102</v>
      </c>
      <c r="D8677">
        <v>0</v>
      </c>
      <c r="E8677" t="s">
        <v>5956</v>
      </c>
      <c r="F8677" t="s">
        <v>6258</v>
      </c>
      <c r="G8677" t="s">
        <v>39442</v>
      </c>
      <c r="H8677" t="s">
        <v>6489</v>
      </c>
      <c r="I8677" t="s">
        <v>5987</v>
      </c>
      <c r="J8677" t="s">
        <v>39443</v>
      </c>
      <c r="K8677">
        <v>3</v>
      </c>
      <c r="L8677">
        <v>97</v>
      </c>
      <c r="M8677" s="6">
        <v>40741</v>
      </c>
      <c r="N8677" s="6">
        <v>40942</v>
      </c>
      <c r="O8677" t="s">
        <v>5953</v>
      </c>
    </row>
    <row r="8678" spans="1:15" x14ac:dyDescent="0.3">
      <c r="A8678" t="s">
        <v>39444</v>
      </c>
      <c r="B8678">
        <v>1034103</v>
      </c>
      <c r="D8678">
        <v>0</v>
      </c>
      <c r="E8678" t="s">
        <v>5956</v>
      </c>
      <c r="F8678" t="s">
        <v>6258</v>
      </c>
      <c r="G8678" t="s">
        <v>36107</v>
      </c>
      <c r="H8678" t="s">
        <v>9257</v>
      </c>
      <c r="I8678" t="s">
        <v>5987</v>
      </c>
      <c r="J8678" t="s">
        <v>39445</v>
      </c>
      <c r="K8678">
        <v>3</v>
      </c>
      <c r="L8678">
        <v>104</v>
      </c>
      <c r="M8678" s="6">
        <v>40741</v>
      </c>
      <c r="N8678" s="6">
        <v>40942</v>
      </c>
      <c r="O8678" t="s">
        <v>5953</v>
      </c>
    </row>
    <row r="8679" spans="1:15" x14ac:dyDescent="0.3">
      <c r="A8679" t="s">
        <v>39446</v>
      </c>
      <c r="B8679">
        <v>1034107</v>
      </c>
      <c r="D8679">
        <v>0</v>
      </c>
      <c r="E8679" t="s">
        <v>5956</v>
      </c>
      <c r="F8679" t="s">
        <v>6258</v>
      </c>
      <c r="G8679" t="s">
        <v>9409</v>
      </c>
      <c r="H8679" t="s">
        <v>6623</v>
      </c>
      <c r="I8679" t="s">
        <v>5987</v>
      </c>
      <c r="J8679" t="s">
        <v>39447</v>
      </c>
      <c r="K8679" t="s">
        <v>6135</v>
      </c>
      <c r="L8679">
        <v>103</v>
      </c>
      <c r="M8679" s="6">
        <v>40741</v>
      </c>
      <c r="N8679" s="6">
        <v>40942</v>
      </c>
      <c r="O8679" t="s">
        <v>5953</v>
      </c>
    </row>
    <row r="8680" spans="1:15" x14ac:dyDescent="0.3">
      <c r="A8680" t="s">
        <v>39448</v>
      </c>
      <c r="B8680">
        <v>1034108</v>
      </c>
      <c r="D8680">
        <v>0</v>
      </c>
      <c r="E8680" t="s">
        <v>5956</v>
      </c>
      <c r="F8680" t="s">
        <v>6258</v>
      </c>
      <c r="G8680" t="s">
        <v>39449</v>
      </c>
      <c r="H8680" t="s">
        <v>8241</v>
      </c>
      <c r="I8680" t="s">
        <v>5987</v>
      </c>
      <c r="J8680" t="s">
        <v>39450</v>
      </c>
      <c r="K8680">
        <v>97</v>
      </c>
      <c r="L8680">
        <v>97</v>
      </c>
      <c r="M8680" s="6">
        <v>40741</v>
      </c>
      <c r="N8680" s="6">
        <v>40942</v>
      </c>
      <c r="O8680" t="s">
        <v>5953</v>
      </c>
    </row>
    <row r="8681" spans="1:15" x14ac:dyDescent="0.3">
      <c r="A8681" t="s">
        <v>39451</v>
      </c>
      <c r="B8681">
        <v>1034109</v>
      </c>
      <c r="D8681">
        <v>0</v>
      </c>
      <c r="E8681" t="s">
        <v>5956</v>
      </c>
      <c r="F8681" t="s">
        <v>6258</v>
      </c>
      <c r="G8681" t="s">
        <v>37336</v>
      </c>
      <c r="H8681" t="s">
        <v>8241</v>
      </c>
      <c r="I8681" t="s">
        <v>5987</v>
      </c>
      <c r="J8681" t="s">
        <v>39452</v>
      </c>
      <c r="K8681" t="s">
        <v>6135</v>
      </c>
      <c r="L8681">
        <v>92</v>
      </c>
      <c r="M8681" s="6">
        <v>40741</v>
      </c>
      <c r="N8681" s="6">
        <v>40942</v>
      </c>
      <c r="O8681" t="s">
        <v>5953</v>
      </c>
    </row>
    <row r="8682" spans="1:15" x14ac:dyDescent="0.3">
      <c r="A8682" t="s">
        <v>39453</v>
      </c>
      <c r="B8682">
        <v>1034110</v>
      </c>
      <c r="D8682">
        <v>0</v>
      </c>
      <c r="E8682" t="s">
        <v>5956</v>
      </c>
      <c r="F8682" t="s">
        <v>6258</v>
      </c>
      <c r="G8682" t="s">
        <v>39454</v>
      </c>
      <c r="H8682" t="s">
        <v>11704</v>
      </c>
      <c r="I8682" t="s">
        <v>5987</v>
      </c>
      <c r="J8682" t="s">
        <v>39455</v>
      </c>
      <c r="K8682" t="s">
        <v>6135</v>
      </c>
      <c r="L8682">
        <v>89</v>
      </c>
      <c r="M8682" s="6">
        <v>40741</v>
      </c>
      <c r="N8682" s="6">
        <v>40942</v>
      </c>
      <c r="O8682" t="s">
        <v>5953</v>
      </c>
    </row>
    <row r="8683" spans="1:15" x14ac:dyDescent="0.3">
      <c r="A8683" t="s">
        <v>39456</v>
      </c>
      <c r="B8683">
        <v>1034111</v>
      </c>
      <c r="D8683">
        <v>0</v>
      </c>
      <c r="E8683" t="s">
        <v>5956</v>
      </c>
      <c r="F8683" t="s">
        <v>6258</v>
      </c>
      <c r="G8683" t="s">
        <v>39457</v>
      </c>
      <c r="H8683" t="s">
        <v>9257</v>
      </c>
      <c r="I8683" t="s">
        <v>5987</v>
      </c>
      <c r="J8683" t="s">
        <v>39458</v>
      </c>
      <c r="K8683">
        <v>1</v>
      </c>
      <c r="L8683">
        <v>229</v>
      </c>
      <c r="M8683" s="6">
        <v>40741</v>
      </c>
      <c r="N8683" s="6">
        <v>40942</v>
      </c>
      <c r="O8683" t="s">
        <v>5953</v>
      </c>
    </row>
    <row r="8684" spans="1:15" x14ac:dyDescent="0.3">
      <c r="A8684" t="s">
        <v>39459</v>
      </c>
      <c r="B8684">
        <v>1034112</v>
      </c>
      <c r="D8684">
        <v>0</v>
      </c>
      <c r="E8684" t="s">
        <v>5956</v>
      </c>
      <c r="F8684" t="s">
        <v>6258</v>
      </c>
      <c r="G8684" t="s">
        <v>39460</v>
      </c>
      <c r="H8684" t="s">
        <v>15005</v>
      </c>
      <c r="I8684" t="s">
        <v>5987</v>
      </c>
      <c r="J8684" t="s">
        <v>39461</v>
      </c>
      <c r="K8684" t="s">
        <v>6135</v>
      </c>
      <c r="L8684">
        <v>108</v>
      </c>
      <c r="M8684" s="6">
        <v>40741</v>
      </c>
      <c r="N8684" s="6">
        <v>40942</v>
      </c>
      <c r="O8684" t="s">
        <v>5953</v>
      </c>
    </row>
    <row r="8685" spans="1:15" x14ac:dyDescent="0.3">
      <c r="A8685" t="s">
        <v>39462</v>
      </c>
      <c r="B8685">
        <v>1034113</v>
      </c>
      <c r="D8685">
        <v>0</v>
      </c>
      <c r="E8685" t="s">
        <v>5956</v>
      </c>
      <c r="F8685" t="s">
        <v>6258</v>
      </c>
      <c r="G8685" t="s">
        <v>39463</v>
      </c>
      <c r="H8685" t="s">
        <v>8241</v>
      </c>
      <c r="I8685" t="s">
        <v>5987</v>
      </c>
      <c r="J8685" t="s">
        <v>39464</v>
      </c>
      <c r="K8685" t="s">
        <v>6135</v>
      </c>
      <c r="L8685">
        <v>90</v>
      </c>
      <c r="M8685" s="6">
        <v>40741</v>
      </c>
      <c r="N8685" s="6">
        <v>41010</v>
      </c>
      <c r="O8685" t="s">
        <v>5953</v>
      </c>
    </row>
    <row r="8686" spans="1:15" x14ac:dyDescent="0.3">
      <c r="A8686" t="s">
        <v>39465</v>
      </c>
      <c r="B8686">
        <v>1034114</v>
      </c>
      <c r="D8686">
        <v>0</v>
      </c>
      <c r="E8686" t="s">
        <v>5956</v>
      </c>
      <c r="F8686" t="s">
        <v>6258</v>
      </c>
      <c r="G8686" t="s">
        <v>39466</v>
      </c>
      <c r="H8686" t="s">
        <v>14233</v>
      </c>
      <c r="I8686" t="s">
        <v>5987</v>
      </c>
      <c r="J8686" t="s">
        <v>39467</v>
      </c>
      <c r="K8686" t="s">
        <v>6135</v>
      </c>
      <c r="L8686">
        <v>100</v>
      </c>
      <c r="M8686" s="6">
        <v>40741</v>
      </c>
      <c r="N8686" s="6">
        <v>40876</v>
      </c>
      <c r="O8686" t="s">
        <v>5953</v>
      </c>
    </row>
    <row r="8687" spans="1:15" x14ac:dyDescent="0.3">
      <c r="A8687" t="s">
        <v>39468</v>
      </c>
      <c r="B8687">
        <v>1034117</v>
      </c>
      <c r="D8687">
        <v>0</v>
      </c>
      <c r="E8687" t="s">
        <v>5956</v>
      </c>
      <c r="F8687" t="s">
        <v>6258</v>
      </c>
      <c r="G8687" t="s">
        <v>39469</v>
      </c>
      <c r="H8687" t="s">
        <v>13343</v>
      </c>
      <c r="I8687" t="s">
        <v>5987</v>
      </c>
      <c r="J8687" t="s">
        <v>39470</v>
      </c>
      <c r="K8687" t="s">
        <v>6135</v>
      </c>
      <c r="L8687">
        <v>90</v>
      </c>
      <c r="M8687" s="6">
        <v>40741</v>
      </c>
      <c r="N8687" s="6">
        <v>40942</v>
      </c>
      <c r="O8687" t="s">
        <v>5953</v>
      </c>
    </row>
    <row r="8688" spans="1:15" x14ac:dyDescent="0.3">
      <c r="A8688" t="s">
        <v>39471</v>
      </c>
      <c r="B8688">
        <v>1035483</v>
      </c>
      <c r="D8688">
        <v>0</v>
      </c>
      <c r="E8688" t="s">
        <v>5956</v>
      </c>
      <c r="F8688" t="s">
        <v>6258</v>
      </c>
      <c r="G8688" t="s">
        <v>39472</v>
      </c>
      <c r="H8688" t="s">
        <v>7044</v>
      </c>
      <c r="I8688" t="s">
        <v>5987</v>
      </c>
      <c r="J8688" t="s">
        <v>39473</v>
      </c>
      <c r="K8688">
        <v>2</v>
      </c>
      <c r="L8688">
        <v>145</v>
      </c>
      <c r="M8688" s="6">
        <v>40740</v>
      </c>
      <c r="N8688" s="6">
        <v>40942</v>
      </c>
      <c r="O8688" t="s">
        <v>5953</v>
      </c>
    </row>
    <row r="8689" spans="1:15" x14ac:dyDescent="0.3">
      <c r="A8689" t="s">
        <v>39474</v>
      </c>
      <c r="B8689">
        <v>1034105</v>
      </c>
      <c r="D8689">
        <v>0</v>
      </c>
      <c r="E8689" t="s">
        <v>5956</v>
      </c>
      <c r="F8689" t="s">
        <v>6258</v>
      </c>
      <c r="G8689" t="s">
        <v>39475</v>
      </c>
      <c r="H8689">
        <v>63</v>
      </c>
      <c r="I8689" t="s">
        <v>5987</v>
      </c>
      <c r="J8689" t="s">
        <v>39476</v>
      </c>
      <c r="K8689">
        <v>2</v>
      </c>
      <c r="L8689">
        <v>143</v>
      </c>
      <c r="M8689" s="6">
        <v>40741</v>
      </c>
      <c r="N8689" s="6">
        <v>40942</v>
      </c>
      <c r="O8689" t="s">
        <v>5953</v>
      </c>
    </row>
    <row r="8690" spans="1:15" x14ac:dyDescent="0.3">
      <c r="A8690" t="s">
        <v>39477</v>
      </c>
      <c r="B8690">
        <v>1036613</v>
      </c>
      <c r="D8690">
        <v>0</v>
      </c>
      <c r="E8690" t="s">
        <v>5956</v>
      </c>
      <c r="F8690" t="s">
        <v>6258</v>
      </c>
      <c r="G8690" t="s">
        <v>39478</v>
      </c>
      <c r="H8690" t="s">
        <v>11704</v>
      </c>
      <c r="I8690" t="s">
        <v>5987</v>
      </c>
      <c r="J8690" t="s">
        <v>39479</v>
      </c>
      <c r="K8690">
        <v>92</v>
      </c>
      <c r="L8690">
        <v>92</v>
      </c>
      <c r="M8690" s="6">
        <v>40740</v>
      </c>
      <c r="N8690" s="6">
        <v>40942</v>
      </c>
      <c r="O8690" t="s">
        <v>5953</v>
      </c>
    </row>
    <row r="8691" spans="1:15" x14ac:dyDescent="0.3">
      <c r="A8691" t="s">
        <v>39480</v>
      </c>
      <c r="B8691">
        <v>1036614</v>
      </c>
      <c r="D8691">
        <v>0</v>
      </c>
      <c r="E8691" t="s">
        <v>5956</v>
      </c>
      <c r="F8691" t="s">
        <v>6258</v>
      </c>
      <c r="G8691" t="s">
        <v>39481</v>
      </c>
      <c r="H8691" t="s">
        <v>9257</v>
      </c>
      <c r="I8691" t="s">
        <v>5987</v>
      </c>
      <c r="J8691" t="s">
        <v>39482</v>
      </c>
      <c r="K8691">
        <v>106</v>
      </c>
      <c r="L8691">
        <v>106</v>
      </c>
      <c r="M8691" s="6">
        <v>40740</v>
      </c>
      <c r="N8691" s="6">
        <v>40942</v>
      </c>
      <c r="O8691" t="s">
        <v>5953</v>
      </c>
    </row>
    <row r="8692" spans="1:15" x14ac:dyDescent="0.3">
      <c r="A8692" t="s">
        <v>39483</v>
      </c>
      <c r="B8692">
        <v>1041406</v>
      </c>
      <c r="D8692">
        <v>0</v>
      </c>
      <c r="E8692" t="s">
        <v>5956</v>
      </c>
      <c r="F8692" t="s">
        <v>6258</v>
      </c>
      <c r="G8692" t="s">
        <v>39484</v>
      </c>
      <c r="H8692" t="s">
        <v>6489</v>
      </c>
      <c r="I8692" t="s">
        <v>5987</v>
      </c>
      <c r="J8692" t="s">
        <v>39485</v>
      </c>
      <c r="K8692">
        <v>100</v>
      </c>
      <c r="L8692">
        <v>97</v>
      </c>
      <c r="M8692" s="6">
        <v>40740</v>
      </c>
      <c r="N8692" s="6">
        <v>40942</v>
      </c>
      <c r="O8692" t="s">
        <v>5953</v>
      </c>
    </row>
    <row r="8693" spans="1:15" x14ac:dyDescent="0.3">
      <c r="A8693" t="s">
        <v>39486</v>
      </c>
      <c r="B8693">
        <v>1041807</v>
      </c>
      <c r="D8693">
        <v>0</v>
      </c>
      <c r="E8693" t="s">
        <v>5956</v>
      </c>
      <c r="F8693" t="s">
        <v>6258</v>
      </c>
      <c r="G8693" t="s">
        <v>20996</v>
      </c>
      <c r="H8693" t="s">
        <v>15874</v>
      </c>
      <c r="I8693" t="s">
        <v>5987</v>
      </c>
      <c r="J8693" t="s">
        <v>39487</v>
      </c>
      <c r="K8693">
        <v>91</v>
      </c>
      <c r="L8693">
        <v>90</v>
      </c>
      <c r="M8693" s="6">
        <v>40740</v>
      </c>
      <c r="N8693" s="6">
        <v>40942</v>
      </c>
      <c r="O8693" t="s">
        <v>5953</v>
      </c>
    </row>
    <row r="8694" spans="1:15" x14ac:dyDescent="0.3">
      <c r="A8694" t="s">
        <v>39488</v>
      </c>
      <c r="B8694">
        <v>1041808</v>
      </c>
      <c r="D8694">
        <v>0</v>
      </c>
      <c r="E8694" t="s">
        <v>5956</v>
      </c>
      <c r="F8694" t="s">
        <v>6258</v>
      </c>
      <c r="G8694" t="s">
        <v>39489</v>
      </c>
      <c r="H8694">
        <v>60</v>
      </c>
      <c r="I8694" t="s">
        <v>5987</v>
      </c>
      <c r="J8694" t="s">
        <v>39490</v>
      </c>
      <c r="K8694">
        <v>90</v>
      </c>
      <c r="L8694">
        <v>89</v>
      </c>
      <c r="M8694" s="6">
        <v>40740</v>
      </c>
      <c r="N8694" s="6">
        <v>40942</v>
      </c>
      <c r="O8694" t="s">
        <v>5953</v>
      </c>
    </row>
    <row r="8695" spans="1:15" x14ac:dyDescent="0.3">
      <c r="A8695" t="s">
        <v>39491</v>
      </c>
      <c r="B8695">
        <v>1051143</v>
      </c>
      <c r="D8695">
        <v>0</v>
      </c>
      <c r="E8695" t="s">
        <v>5956</v>
      </c>
      <c r="F8695" t="s">
        <v>6258</v>
      </c>
      <c r="G8695" t="s">
        <v>39492</v>
      </c>
      <c r="H8695" t="s">
        <v>11660</v>
      </c>
      <c r="I8695" t="s">
        <v>5987</v>
      </c>
      <c r="J8695" t="s">
        <v>39493</v>
      </c>
      <c r="K8695">
        <v>95</v>
      </c>
      <c r="L8695">
        <v>94</v>
      </c>
      <c r="M8695" s="6">
        <v>40740</v>
      </c>
      <c r="N8695" s="6">
        <v>40942</v>
      </c>
      <c r="O8695" t="s">
        <v>5953</v>
      </c>
    </row>
    <row r="8696" spans="1:15" x14ac:dyDescent="0.3">
      <c r="A8696" t="s">
        <v>39494</v>
      </c>
      <c r="B8696">
        <v>1541820</v>
      </c>
      <c r="D8696">
        <v>0</v>
      </c>
      <c r="E8696" t="s">
        <v>5956</v>
      </c>
      <c r="F8696" t="s">
        <v>6258</v>
      </c>
      <c r="G8696" t="s">
        <v>39495</v>
      </c>
      <c r="H8696" t="s">
        <v>6908</v>
      </c>
      <c r="I8696" t="s">
        <v>5987</v>
      </c>
      <c r="J8696" t="s">
        <v>39496</v>
      </c>
      <c r="K8696">
        <v>102</v>
      </c>
      <c r="L8696">
        <v>102</v>
      </c>
      <c r="M8696" s="6">
        <v>41892</v>
      </c>
      <c r="N8696" s="6">
        <v>42186</v>
      </c>
      <c r="O8696" t="s">
        <v>5953</v>
      </c>
    </row>
    <row r="8697" spans="1:15" x14ac:dyDescent="0.3">
      <c r="A8697" t="s">
        <v>39497</v>
      </c>
      <c r="B8697">
        <v>10683</v>
      </c>
      <c r="D8697">
        <v>0</v>
      </c>
      <c r="E8697" t="s">
        <v>5956</v>
      </c>
      <c r="F8697" t="s">
        <v>6184</v>
      </c>
      <c r="G8697" t="s">
        <v>39498</v>
      </c>
      <c r="H8697" t="s">
        <v>39499</v>
      </c>
      <c r="I8697" t="s">
        <v>5987</v>
      </c>
      <c r="J8697" t="s">
        <v>39500</v>
      </c>
      <c r="K8697">
        <v>312</v>
      </c>
      <c r="L8697">
        <v>311</v>
      </c>
      <c r="M8697" s="6">
        <v>42966</v>
      </c>
      <c r="N8697" s="6">
        <v>42966</v>
      </c>
      <c r="O8697" t="s">
        <v>5953</v>
      </c>
    </row>
    <row r="8698" spans="1:15" x14ac:dyDescent="0.3">
      <c r="A8698" t="s">
        <v>39501</v>
      </c>
      <c r="B8698">
        <v>1070989</v>
      </c>
      <c r="D8698">
        <v>0</v>
      </c>
      <c r="E8698" t="s">
        <v>5956</v>
      </c>
      <c r="F8698" t="s">
        <v>6258</v>
      </c>
      <c r="G8698" t="s">
        <v>39502</v>
      </c>
      <c r="H8698">
        <v>63</v>
      </c>
      <c r="I8698" t="s">
        <v>5987</v>
      </c>
      <c r="J8698" t="s">
        <v>39503</v>
      </c>
      <c r="K8698">
        <v>145</v>
      </c>
      <c r="L8698">
        <v>143</v>
      </c>
      <c r="M8698" s="6">
        <v>40762</v>
      </c>
      <c r="N8698" s="6">
        <v>40942</v>
      </c>
      <c r="O8698" t="s">
        <v>5953</v>
      </c>
    </row>
    <row r="8699" spans="1:15" x14ac:dyDescent="0.3">
      <c r="A8699" t="s">
        <v>39504</v>
      </c>
      <c r="B8699">
        <v>1071502</v>
      </c>
      <c r="D8699">
        <v>0</v>
      </c>
      <c r="E8699" t="s">
        <v>5956</v>
      </c>
      <c r="F8699" t="s">
        <v>6258</v>
      </c>
      <c r="G8699" t="s">
        <v>39505</v>
      </c>
      <c r="H8699" t="s">
        <v>8979</v>
      </c>
      <c r="I8699" t="s">
        <v>5987</v>
      </c>
      <c r="J8699" t="s">
        <v>39506</v>
      </c>
      <c r="K8699">
        <v>87</v>
      </c>
      <c r="L8699">
        <v>86</v>
      </c>
      <c r="M8699" s="6">
        <v>40761</v>
      </c>
      <c r="N8699" s="6">
        <v>40942</v>
      </c>
      <c r="O8699" t="s">
        <v>5953</v>
      </c>
    </row>
    <row r="8700" spans="1:15" x14ac:dyDescent="0.3">
      <c r="A8700" t="s">
        <v>39507</v>
      </c>
      <c r="B8700">
        <v>10736</v>
      </c>
      <c r="D8700">
        <v>0</v>
      </c>
      <c r="E8700" t="s">
        <v>5956</v>
      </c>
      <c r="F8700" t="s">
        <v>6258</v>
      </c>
      <c r="G8700" t="s">
        <v>39508</v>
      </c>
      <c r="H8700">
        <v>35</v>
      </c>
      <c r="I8700" t="s">
        <v>5987</v>
      </c>
      <c r="J8700" t="s">
        <v>39509</v>
      </c>
      <c r="K8700">
        <v>201</v>
      </c>
      <c r="L8700">
        <v>201</v>
      </c>
      <c r="M8700" s="6">
        <v>42759</v>
      </c>
      <c r="N8700" s="6">
        <v>42762</v>
      </c>
      <c r="O8700" t="s">
        <v>5953</v>
      </c>
    </row>
    <row r="8701" spans="1:15" x14ac:dyDescent="0.3">
      <c r="A8701" t="s">
        <v>39510</v>
      </c>
      <c r="B8701">
        <v>1073754</v>
      </c>
      <c r="D8701">
        <v>0</v>
      </c>
      <c r="E8701" t="s">
        <v>9228</v>
      </c>
      <c r="F8701" t="s">
        <v>5978</v>
      </c>
      <c r="G8701" t="s">
        <v>39511</v>
      </c>
      <c r="H8701" t="s">
        <v>6663</v>
      </c>
      <c r="I8701" t="s">
        <v>5987</v>
      </c>
      <c r="J8701" t="s">
        <v>39512</v>
      </c>
      <c r="K8701" t="s">
        <v>6135</v>
      </c>
      <c r="L8701">
        <v>30</v>
      </c>
      <c r="M8701" s="6">
        <v>40771</v>
      </c>
      <c r="N8701" s="6">
        <v>40861</v>
      </c>
      <c r="O8701" t="s">
        <v>5953</v>
      </c>
    </row>
    <row r="8702" spans="1:15" x14ac:dyDescent="0.3">
      <c r="A8702" t="s">
        <v>39513</v>
      </c>
      <c r="B8702">
        <v>1074306</v>
      </c>
      <c r="D8702">
        <v>0</v>
      </c>
      <c r="E8702" t="s">
        <v>5956</v>
      </c>
      <c r="F8702" t="s">
        <v>6258</v>
      </c>
      <c r="G8702" t="s">
        <v>39514</v>
      </c>
      <c r="H8702" t="s">
        <v>7044</v>
      </c>
      <c r="I8702" t="s">
        <v>5987</v>
      </c>
      <c r="J8702" t="s">
        <v>39515</v>
      </c>
      <c r="K8702">
        <v>147</v>
      </c>
      <c r="L8702">
        <v>145</v>
      </c>
      <c r="M8702" s="6">
        <v>40769</v>
      </c>
      <c r="N8702" s="6">
        <v>40942</v>
      </c>
      <c r="O8702" t="s">
        <v>5953</v>
      </c>
    </row>
    <row r="8703" spans="1:15" x14ac:dyDescent="0.3">
      <c r="A8703" t="s">
        <v>39516</v>
      </c>
      <c r="B8703">
        <v>1675552</v>
      </c>
      <c r="D8703">
        <v>0</v>
      </c>
      <c r="E8703" t="s">
        <v>5956</v>
      </c>
      <c r="F8703" t="s">
        <v>6258</v>
      </c>
      <c r="G8703" t="s">
        <v>39517</v>
      </c>
      <c r="H8703" t="s">
        <v>6166</v>
      </c>
      <c r="I8703" t="s">
        <v>5987</v>
      </c>
      <c r="J8703" t="s">
        <v>39518</v>
      </c>
      <c r="K8703">
        <v>107</v>
      </c>
      <c r="L8703">
        <v>106</v>
      </c>
      <c r="M8703" s="6">
        <v>42225</v>
      </c>
      <c r="N8703" s="6">
        <v>42542</v>
      </c>
      <c r="O8703" t="s">
        <v>5953</v>
      </c>
    </row>
    <row r="8704" spans="1:15" x14ac:dyDescent="0.3">
      <c r="A8704" t="s">
        <v>39519</v>
      </c>
      <c r="B8704">
        <v>1498213</v>
      </c>
      <c r="D8704">
        <v>0</v>
      </c>
      <c r="E8704" t="s">
        <v>5956</v>
      </c>
      <c r="F8704" t="s">
        <v>6014</v>
      </c>
      <c r="G8704" t="s">
        <v>39520</v>
      </c>
      <c r="H8704" t="s">
        <v>11614</v>
      </c>
      <c r="I8704" t="s">
        <v>5987</v>
      </c>
      <c r="J8704" t="s">
        <v>39521</v>
      </c>
      <c r="K8704" t="s">
        <v>6135</v>
      </c>
      <c r="L8704">
        <v>27</v>
      </c>
      <c r="M8704" s="6">
        <v>42020</v>
      </c>
      <c r="N8704" s="6">
        <v>42060</v>
      </c>
      <c r="O8704" t="s">
        <v>5953</v>
      </c>
    </row>
    <row r="8705" spans="1:15" x14ac:dyDescent="0.3">
      <c r="A8705" t="s">
        <v>39522</v>
      </c>
      <c r="B8705">
        <v>1079896</v>
      </c>
      <c r="D8705">
        <v>0</v>
      </c>
      <c r="E8705" t="s">
        <v>5956</v>
      </c>
      <c r="F8705" t="s">
        <v>6258</v>
      </c>
      <c r="G8705" t="s">
        <v>39523</v>
      </c>
      <c r="H8705" t="s">
        <v>19977</v>
      </c>
      <c r="I8705" t="s">
        <v>5987</v>
      </c>
      <c r="J8705" t="s">
        <v>39524</v>
      </c>
      <c r="K8705">
        <v>88</v>
      </c>
      <c r="L8705">
        <v>88</v>
      </c>
      <c r="M8705" s="6">
        <v>40792</v>
      </c>
      <c r="N8705" s="6">
        <v>40942</v>
      </c>
      <c r="O8705" t="s">
        <v>5953</v>
      </c>
    </row>
    <row r="8706" spans="1:15" x14ac:dyDescent="0.3">
      <c r="A8706" t="s">
        <v>39525</v>
      </c>
      <c r="B8706">
        <v>1089114</v>
      </c>
      <c r="D8706">
        <v>0</v>
      </c>
      <c r="E8706" t="s">
        <v>5956</v>
      </c>
      <c r="F8706" t="s">
        <v>6258</v>
      </c>
      <c r="G8706" t="s">
        <v>14700</v>
      </c>
      <c r="H8706" t="s">
        <v>11660</v>
      </c>
      <c r="I8706" t="s">
        <v>5987</v>
      </c>
      <c r="J8706" t="s">
        <v>39526</v>
      </c>
      <c r="K8706">
        <v>62</v>
      </c>
      <c r="L8706">
        <v>62</v>
      </c>
      <c r="M8706" s="6">
        <v>40853</v>
      </c>
      <c r="N8706" s="6">
        <v>40942</v>
      </c>
      <c r="O8706" t="s">
        <v>5953</v>
      </c>
    </row>
    <row r="8707" spans="1:15" x14ac:dyDescent="0.3">
      <c r="A8707" t="s">
        <v>39527</v>
      </c>
      <c r="B8707">
        <v>1089125</v>
      </c>
      <c r="D8707">
        <v>0</v>
      </c>
      <c r="E8707" t="s">
        <v>5956</v>
      </c>
      <c r="F8707" t="s">
        <v>6258</v>
      </c>
      <c r="G8707" t="s">
        <v>39528</v>
      </c>
      <c r="H8707" t="s">
        <v>15906</v>
      </c>
      <c r="I8707" t="s">
        <v>5987</v>
      </c>
      <c r="J8707" t="s">
        <v>39529</v>
      </c>
      <c r="K8707">
        <v>95</v>
      </c>
      <c r="L8707">
        <v>92</v>
      </c>
      <c r="M8707" s="6">
        <v>40853</v>
      </c>
      <c r="N8707" s="6">
        <v>40942</v>
      </c>
      <c r="O8707" t="s">
        <v>5953</v>
      </c>
    </row>
    <row r="8708" spans="1:15" x14ac:dyDescent="0.3">
      <c r="A8708" t="s">
        <v>39530</v>
      </c>
      <c r="B8708">
        <v>1089126</v>
      </c>
      <c r="D8708">
        <v>0</v>
      </c>
      <c r="E8708" t="s">
        <v>5956</v>
      </c>
      <c r="F8708" t="s">
        <v>6258</v>
      </c>
      <c r="G8708" t="s">
        <v>39531</v>
      </c>
      <c r="H8708" t="s">
        <v>15370</v>
      </c>
      <c r="I8708" t="s">
        <v>5987</v>
      </c>
      <c r="J8708" t="s">
        <v>39532</v>
      </c>
      <c r="K8708">
        <v>103</v>
      </c>
      <c r="L8708">
        <v>103</v>
      </c>
      <c r="M8708" s="6">
        <v>40853</v>
      </c>
      <c r="N8708" s="6">
        <v>40942</v>
      </c>
      <c r="O8708" t="s">
        <v>5953</v>
      </c>
    </row>
    <row r="8709" spans="1:15" x14ac:dyDescent="0.3">
      <c r="A8709" t="s">
        <v>39533</v>
      </c>
      <c r="B8709">
        <v>1805456</v>
      </c>
      <c r="D8709">
        <v>0</v>
      </c>
      <c r="E8709" t="s">
        <v>5956</v>
      </c>
      <c r="F8709" t="s">
        <v>6184</v>
      </c>
      <c r="G8709" t="s">
        <v>39534</v>
      </c>
      <c r="H8709" t="s">
        <v>9603</v>
      </c>
      <c r="I8709" t="s">
        <v>5987</v>
      </c>
      <c r="J8709" t="s">
        <v>39535</v>
      </c>
      <c r="K8709">
        <v>269</v>
      </c>
      <c r="L8709">
        <v>267</v>
      </c>
      <c r="M8709" s="6">
        <v>42458</v>
      </c>
      <c r="N8709" s="6">
        <v>42458</v>
      </c>
      <c r="O8709" t="s">
        <v>5953</v>
      </c>
    </row>
    <row r="8710" spans="1:15" x14ac:dyDescent="0.3">
      <c r="A8710" t="s">
        <v>39536</v>
      </c>
      <c r="B8710">
        <v>1093100</v>
      </c>
      <c r="D8710">
        <v>0</v>
      </c>
      <c r="E8710" t="s">
        <v>5956</v>
      </c>
      <c r="F8710" t="s">
        <v>6258</v>
      </c>
      <c r="G8710" t="s">
        <v>39537</v>
      </c>
      <c r="H8710" t="s">
        <v>18750</v>
      </c>
      <c r="I8710" t="s">
        <v>5987</v>
      </c>
      <c r="J8710" t="s">
        <v>39538</v>
      </c>
      <c r="K8710">
        <v>55</v>
      </c>
      <c r="L8710">
        <v>55</v>
      </c>
      <c r="M8710" s="6">
        <v>40940</v>
      </c>
      <c r="N8710" s="6">
        <v>40940</v>
      </c>
      <c r="O8710" t="s">
        <v>5953</v>
      </c>
    </row>
    <row r="8711" spans="1:15" x14ac:dyDescent="0.3">
      <c r="A8711" t="s">
        <v>39539</v>
      </c>
      <c r="B8711">
        <v>1093672</v>
      </c>
      <c r="D8711">
        <v>0</v>
      </c>
      <c r="E8711" t="s">
        <v>5956</v>
      </c>
      <c r="F8711" t="s">
        <v>6258</v>
      </c>
      <c r="G8711" t="s">
        <v>39540</v>
      </c>
      <c r="H8711" t="s">
        <v>18750</v>
      </c>
      <c r="I8711" t="s">
        <v>5987</v>
      </c>
      <c r="J8711" t="s">
        <v>39541</v>
      </c>
      <c r="K8711">
        <v>61</v>
      </c>
      <c r="L8711">
        <v>61</v>
      </c>
      <c r="M8711" s="6">
        <v>40940</v>
      </c>
      <c r="N8711" s="6">
        <v>41283</v>
      </c>
      <c r="O8711" t="s">
        <v>5953</v>
      </c>
    </row>
    <row r="8712" spans="1:15" x14ac:dyDescent="0.3">
      <c r="A8712" t="s">
        <v>39542</v>
      </c>
      <c r="B8712">
        <v>1097752</v>
      </c>
      <c r="D8712">
        <v>0</v>
      </c>
      <c r="E8712" t="s">
        <v>5956</v>
      </c>
      <c r="F8712" t="s">
        <v>6258</v>
      </c>
      <c r="G8712" t="s">
        <v>39543</v>
      </c>
      <c r="H8712" t="s">
        <v>7424</v>
      </c>
      <c r="I8712" t="s">
        <v>5987</v>
      </c>
      <c r="J8712" t="s">
        <v>39544</v>
      </c>
      <c r="K8712">
        <v>98</v>
      </c>
      <c r="L8712">
        <v>98</v>
      </c>
      <c r="M8712" s="6">
        <v>40846</v>
      </c>
      <c r="N8712" s="6">
        <v>40942</v>
      </c>
      <c r="O8712" t="s">
        <v>5953</v>
      </c>
    </row>
    <row r="8713" spans="1:15" x14ac:dyDescent="0.3">
      <c r="A8713" t="s">
        <v>39545</v>
      </c>
      <c r="B8713">
        <v>1097754</v>
      </c>
      <c r="D8713">
        <v>0</v>
      </c>
      <c r="E8713" t="s">
        <v>5956</v>
      </c>
      <c r="F8713" t="s">
        <v>6258</v>
      </c>
      <c r="G8713" t="s">
        <v>39546</v>
      </c>
      <c r="H8713" t="s">
        <v>6623</v>
      </c>
      <c r="I8713" t="s">
        <v>5987</v>
      </c>
      <c r="J8713" t="s">
        <v>39547</v>
      </c>
      <c r="K8713">
        <v>96</v>
      </c>
      <c r="L8713">
        <v>95</v>
      </c>
      <c r="M8713" s="6">
        <v>40847</v>
      </c>
      <c r="N8713" s="6">
        <v>40942</v>
      </c>
      <c r="O8713" t="s">
        <v>5953</v>
      </c>
    </row>
    <row r="8714" spans="1:15" x14ac:dyDescent="0.3">
      <c r="A8714" t="s">
        <v>39548</v>
      </c>
      <c r="B8714">
        <v>1115653</v>
      </c>
      <c r="D8714">
        <v>0</v>
      </c>
      <c r="E8714" t="s">
        <v>5956</v>
      </c>
      <c r="F8714" t="s">
        <v>6014</v>
      </c>
      <c r="G8714" t="s">
        <v>39549</v>
      </c>
      <c r="H8714" t="s">
        <v>6172</v>
      </c>
      <c r="I8714" t="s">
        <v>5987</v>
      </c>
      <c r="J8714" t="s">
        <v>39550</v>
      </c>
      <c r="K8714" t="s">
        <v>6135</v>
      </c>
      <c r="L8714">
        <v>68</v>
      </c>
      <c r="M8714" s="6">
        <v>41478</v>
      </c>
      <c r="N8714" s="6">
        <v>41478</v>
      </c>
      <c r="O8714" t="s">
        <v>5953</v>
      </c>
    </row>
    <row r="8715" spans="1:15" x14ac:dyDescent="0.3">
      <c r="A8715" t="s">
        <v>39551</v>
      </c>
      <c r="B8715">
        <v>112596</v>
      </c>
      <c r="D8715">
        <v>0</v>
      </c>
      <c r="E8715" t="s">
        <v>9228</v>
      </c>
      <c r="F8715" t="s">
        <v>5978</v>
      </c>
      <c r="G8715" t="s">
        <v>39552</v>
      </c>
      <c r="H8715" t="s">
        <v>7909</v>
      </c>
      <c r="I8715" t="s">
        <v>5987</v>
      </c>
      <c r="J8715" t="s">
        <v>39553</v>
      </c>
      <c r="K8715">
        <v>65</v>
      </c>
      <c r="L8715">
        <v>65</v>
      </c>
      <c r="M8715" s="6">
        <v>42598</v>
      </c>
      <c r="N8715" s="6">
        <v>42598</v>
      </c>
      <c r="O8715" t="s">
        <v>5953</v>
      </c>
    </row>
    <row r="8716" spans="1:15" x14ac:dyDescent="0.3">
      <c r="A8716" t="s">
        <v>39554</v>
      </c>
      <c r="B8716">
        <v>1126951</v>
      </c>
      <c r="D8716">
        <v>0</v>
      </c>
      <c r="E8716" t="s">
        <v>5956</v>
      </c>
      <c r="F8716" t="s">
        <v>6184</v>
      </c>
      <c r="G8716" t="s">
        <v>39555</v>
      </c>
      <c r="H8716" t="s">
        <v>6816</v>
      </c>
      <c r="I8716" t="s">
        <v>5987</v>
      </c>
      <c r="J8716" t="s">
        <v>39556</v>
      </c>
      <c r="K8716">
        <v>223</v>
      </c>
      <c r="L8716">
        <v>223</v>
      </c>
      <c r="M8716" s="6">
        <v>41182</v>
      </c>
      <c r="N8716" s="6">
        <v>41182</v>
      </c>
      <c r="O8716" t="s">
        <v>5953</v>
      </c>
    </row>
    <row r="8717" spans="1:15" x14ac:dyDescent="0.3">
      <c r="A8717" t="s">
        <v>39557</v>
      </c>
      <c r="B8717">
        <v>1131256</v>
      </c>
      <c r="D8717">
        <v>0</v>
      </c>
      <c r="E8717" t="s">
        <v>5956</v>
      </c>
      <c r="F8717" t="s">
        <v>6258</v>
      </c>
      <c r="G8717" t="s">
        <v>39558</v>
      </c>
      <c r="H8717" t="s">
        <v>11244</v>
      </c>
      <c r="I8717" t="s">
        <v>5987</v>
      </c>
      <c r="J8717" t="s">
        <v>39559</v>
      </c>
      <c r="K8717" t="s">
        <v>6135</v>
      </c>
      <c r="L8717">
        <v>137</v>
      </c>
      <c r="M8717" s="6">
        <v>40945</v>
      </c>
      <c r="N8717" s="6">
        <v>40945</v>
      </c>
      <c r="O8717" t="s">
        <v>5953</v>
      </c>
    </row>
    <row r="8718" spans="1:15" x14ac:dyDescent="0.3">
      <c r="A8718" t="s">
        <v>39560</v>
      </c>
      <c r="B8718">
        <v>1126949</v>
      </c>
      <c r="D8718">
        <v>0</v>
      </c>
      <c r="E8718" t="s">
        <v>5956</v>
      </c>
      <c r="F8718" t="s">
        <v>6184</v>
      </c>
      <c r="G8718" t="s">
        <v>39561</v>
      </c>
      <c r="H8718" t="s">
        <v>6903</v>
      </c>
      <c r="I8718" t="s">
        <v>5987</v>
      </c>
      <c r="J8718" t="s">
        <v>39562</v>
      </c>
      <c r="K8718">
        <v>272</v>
      </c>
      <c r="L8718">
        <v>272</v>
      </c>
      <c r="M8718" s="6">
        <v>41182</v>
      </c>
      <c r="N8718" s="6">
        <v>41182</v>
      </c>
      <c r="O8718" t="s">
        <v>5953</v>
      </c>
    </row>
    <row r="8719" spans="1:15" x14ac:dyDescent="0.3">
      <c r="A8719" t="s">
        <v>39563</v>
      </c>
      <c r="B8719">
        <v>1542091</v>
      </c>
      <c r="D8719">
        <v>0</v>
      </c>
      <c r="E8719" t="s">
        <v>5956</v>
      </c>
      <c r="F8719" t="s">
        <v>6258</v>
      </c>
      <c r="G8719" t="s">
        <v>39564</v>
      </c>
      <c r="H8719" t="s">
        <v>6758</v>
      </c>
      <c r="I8719" t="s">
        <v>5987</v>
      </c>
      <c r="J8719" t="s">
        <v>39565</v>
      </c>
      <c r="K8719">
        <v>54</v>
      </c>
      <c r="L8719">
        <v>54</v>
      </c>
      <c r="M8719" s="6">
        <v>42247</v>
      </c>
      <c r="N8719" s="6">
        <v>42247</v>
      </c>
      <c r="O8719" t="s">
        <v>5953</v>
      </c>
    </row>
    <row r="8720" spans="1:15" x14ac:dyDescent="0.3">
      <c r="A8720" t="s">
        <v>39566</v>
      </c>
      <c r="B8720">
        <v>1162289</v>
      </c>
      <c r="D8720">
        <v>0</v>
      </c>
      <c r="E8720" t="s">
        <v>5956</v>
      </c>
      <c r="F8720" t="s">
        <v>6014</v>
      </c>
      <c r="G8720" t="s">
        <v>39567</v>
      </c>
      <c r="H8720" t="s">
        <v>7961</v>
      </c>
      <c r="I8720" t="s">
        <v>5987</v>
      </c>
      <c r="J8720" t="s">
        <v>39568</v>
      </c>
      <c r="K8720">
        <v>51</v>
      </c>
      <c r="L8720">
        <v>51</v>
      </c>
      <c r="M8720" s="6">
        <v>41333</v>
      </c>
      <c r="N8720" s="6">
        <v>41334</v>
      </c>
      <c r="O8720" t="s">
        <v>5953</v>
      </c>
    </row>
    <row r="8721" spans="1:15" x14ac:dyDescent="0.3">
      <c r="A8721" t="s">
        <v>39569</v>
      </c>
      <c r="B8721">
        <v>1165135</v>
      </c>
      <c r="D8721">
        <v>0</v>
      </c>
      <c r="E8721" t="s">
        <v>5956</v>
      </c>
      <c r="F8721" t="s">
        <v>6258</v>
      </c>
      <c r="G8721" t="s">
        <v>39570</v>
      </c>
      <c r="H8721" t="s">
        <v>7909</v>
      </c>
      <c r="I8721" t="s">
        <v>5987</v>
      </c>
      <c r="J8721" t="s">
        <v>39571</v>
      </c>
      <c r="K8721">
        <v>60</v>
      </c>
      <c r="L8721">
        <v>58</v>
      </c>
      <c r="M8721" s="6">
        <v>40995</v>
      </c>
      <c r="N8721" s="6">
        <v>41031</v>
      </c>
      <c r="O8721" t="s">
        <v>5953</v>
      </c>
    </row>
    <row r="8722" spans="1:15" x14ac:dyDescent="0.3">
      <c r="A8722" t="s">
        <v>39572</v>
      </c>
      <c r="B8722">
        <v>1165136</v>
      </c>
      <c r="D8722">
        <v>0</v>
      </c>
      <c r="E8722" t="s">
        <v>5956</v>
      </c>
      <c r="F8722" t="s">
        <v>6258</v>
      </c>
      <c r="G8722" t="s">
        <v>39573</v>
      </c>
      <c r="H8722" t="s">
        <v>17304</v>
      </c>
      <c r="I8722" t="s">
        <v>5987</v>
      </c>
      <c r="J8722" t="s">
        <v>39574</v>
      </c>
      <c r="K8722">
        <v>57</v>
      </c>
      <c r="L8722">
        <v>57</v>
      </c>
      <c r="M8722" s="6">
        <v>40995</v>
      </c>
      <c r="N8722" s="6">
        <v>41031</v>
      </c>
      <c r="O8722" t="s">
        <v>5953</v>
      </c>
    </row>
    <row r="8723" spans="1:15" x14ac:dyDescent="0.3">
      <c r="A8723" t="s">
        <v>39575</v>
      </c>
      <c r="B8723">
        <v>1165151</v>
      </c>
      <c r="D8723">
        <v>0</v>
      </c>
      <c r="E8723" t="s">
        <v>5956</v>
      </c>
      <c r="F8723" t="s">
        <v>6258</v>
      </c>
      <c r="G8723" t="s">
        <v>39576</v>
      </c>
      <c r="H8723" t="s">
        <v>6106</v>
      </c>
      <c r="I8723" t="s">
        <v>5987</v>
      </c>
      <c r="J8723" t="s">
        <v>39577</v>
      </c>
      <c r="K8723">
        <v>56</v>
      </c>
      <c r="L8723">
        <v>56</v>
      </c>
      <c r="M8723" s="6">
        <v>40995</v>
      </c>
      <c r="N8723" s="6">
        <v>41031</v>
      </c>
      <c r="O8723" t="s">
        <v>5953</v>
      </c>
    </row>
    <row r="8724" spans="1:15" x14ac:dyDescent="0.3">
      <c r="A8724" t="s">
        <v>39578</v>
      </c>
      <c r="B8724">
        <v>1165160</v>
      </c>
      <c r="D8724">
        <v>0</v>
      </c>
      <c r="E8724" t="s">
        <v>5956</v>
      </c>
      <c r="F8724" t="s">
        <v>6258</v>
      </c>
      <c r="G8724" t="s">
        <v>39579</v>
      </c>
      <c r="H8724" t="s">
        <v>9087</v>
      </c>
      <c r="I8724" t="s">
        <v>5987</v>
      </c>
      <c r="J8724" t="s">
        <v>39580</v>
      </c>
      <c r="K8724">
        <v>56</v>
      </c>
      <c r="L8724">
        <v>55</v>
      </c>
      <c r="M8724" s="6">
        <v>40995</v>
      </c>
      <c r="N8724" s="6">
        <v>41031</v>
      </c>
      <c r="O8724" t="s">
        <v>5953</v>
      </c>
    </row>
    <row r="8725" spans="1:15" x14ac:dyDescent="0.3">
      <c r="A8725" t="s">
        <v>39581</v>
      </c>
      <c r="B8725">
        <v>1176425</v>
      </c>
      <c r="D8725">
        <v>0</v>
      </c>
      <c r="E8725" t="s">
        <v>5956</v>
      </c>
      <c r="F8725" t="s">
        <v>6258</v>
      </c>
      <c r="G8725" t="s">
        <v>39582</v>
      </c>
      <c r="H8725" t="s">
        <v>7939</v>
      </c>
      <c r="I8725" t="s">
        <v>5987</v>
      </c>
      <c r="J8725" t="s">
        <v>39583</v>
      </c>
      <c r="K8725">
        <v>88</v>
      </c>
      <c r="L8725">
        <v>88</v>
      </c>
      <c r="M8725" s="6">
        <v>41070</v>
      </c>
      <c r="N8725" s="6">
        <v>41070</v>
      </c>
      <c r="O8725" t="s">
        <v>5953</v>
      </c>
    </row>
    <row r="8726" spans="1:15" x14ac:dyDescent="0.3">
      <c r="A8726" t="s">
        <v>39584</v>
      </c>
      <c r="B8726">
        <v>1191380</v>
      </c>
      <c r="D8726">
        <v>0</v>
      </c>
      <c r="E8726" t="s">
        <v>5956</v>
      </c>
      <c r="F8726" t="s">
        <v>6258</v>
      </c>
      <c r="G8726" t="s">
        <v>39585</v>
      </c>
      <c r="H8726" t="s">
        <v>15058</v>
      </c>
      <c r="I8726" t="s">
        <v>5987</v>
      </c>
      <c r="J8726" t="s">
        <v>39586</v>
      </c>
      <c r="K8726">
        <v>72</v>
      </c>
      <c r="L8726">
        <v>72</v>
      </c>
      <c r="M8726" s="6">
        <v>41147</v>
      </c>
      <c r="N8726" s="6">
        <v>41234</v>
      </c>
      <c r="O8726" t="s">
        <v>5953</v>
      </c>
    </row>
    <row r="8727" spans="1:15" x14ac:dyDescent="0.3">
      <c r="A8727" t="s">
        <v>39587</v>
      </c>
      <c r="B8727">
        <v>1194642</v>
      </c>
      <c r="D8727">
        <v>0</v>
      </c>
      <c r="E8727" t="s">
        <v>5956</v>
      </c>
      <c r="F8727" t="s">
        <v>6258</v>
      </c>
      <c r="G8727" t="s">
        <v>39588</v>
      </c>
      <c r="H8727" t="s">
        <v>8576</v>
      </c>
      <c r="I8727" t="s">
        <v>5987</v>
      </c>
      <c r="J8727" t="s">
        <v>39589</v>
      </c>
      <c r="K8727">
        <v>100</v>
      </c>
      <c r="L8727">
        <v>100</v>
      </c>
      <c r="M8727" s="6">
        <v>41070</v>
      </c>
      <c r="N8727" s="6">
        <v>42650</v>
      </c>
      <c r="O8727" t="s">
        <v>5953</v>
      </c>
    </row>
    <row r="8728" spans="1:15" x14ac:dyDescent="0.3">
      <c r="A8728" t="s">
        <v>39590</v>
      </c>
      <c r="B8728">
        <v>1195069</v>
      </c>
      <c r="D8728">
        <v>0</v>
      </c>
      <c r="E8728" t="s">
        <v>5956</v>
      </c>
      <c r="F8728" t="s">
        <v>5978</v>
      </c>
      <c r="G8728" t="s">
        <v>39591</v>
      </c>
      <c r="H8728" t="s">
        <v>15874</v>
      </c>
      <c r="I8728" t="s">
        <v>5987</v>
      </c>
      <c r="J8728" t="s">
        <v>39592</v>
      </c>
      <c r="K8728">
        <v>93</v>
      </c>
      <c r="L8728">
        <v>92</v>
      </c>
      <c r="M8728" s="6">
        <v>41104</v>
      </c>
      <c r="N8728" s="6">
        <v>41104</v>
      </c>
      <c r="O8728" t="s">
        <v>5953</v>
      </c>
    </row>
    <row r="8729" spans="1:15" x14ac:dyDescent="0.3">
      <c r="A8729" t="s">
        <v>39593</v>
      </c>
      <c r="B8729">
        <v>1195070</v>
      </c>
      <c r="D8729">
        <v>0</v>
      </c>
      <c r="E8729" t="s">
        <v>5956</v>
      </c>
      <c r="F8729" t="s">
        <v>6258</v>
      </c>
      <c r="G8729" t="s">
        <v>39594</v>
      </c>
      <c r="H8729" t="s">
        <v>14233</v>
      </c>
      <c r="I8729" t="s">
        <v>5987</v>
      </c>
      <c r="J8729" t="s">
        <v>39595</v>
      </c>
      <c r="K8729">
        <v>99</v>
      </c>
      <c r="L8729">
        <v>99</v>
      </c>
      <c r="M8729" s="6">
        <v>41104</v>
      </c>
      <c r="N8729" s="6">
        <v>41104</v>
      </c>
      <c r="O8729" t="s">
        <v>5953</v>
      </c>
    </row>
    <row r="8730" spans="1:15" x14ac:dyDescent="0.3">
      <c r="A8730" t="s">
        <v>39596</v>
      </c>
      <c r="B8730">
        <v>1211281</v>
      </c>
      <c r="D8730">
        <v>0</v>
      </c>
      <c r="E8730" t="s">
        <v>5956</v>
      </c>
      <c r="F8730" t="s">
        <v>6258</v>
      </c>
      <c r="G8730" t="s">
        <v>9649</v>
      </c>
      <c r="H8730" t="s">
        <v>18750</v>
      </c>
      <c r="I8730" t="s">
        <v>5987</v>
      </c>
      <c r="J8730" t="s">
        <v>39597</v>
      </c>
      <c r="K8730">
        <v>85</v>
      </c>
      <c r="L8730">
        <v>86</v>
      </c>
      <c r="M8730" s="6">
        <v>41188</v>
      </c>
      <c r="N8730" s="6">
        <v>41188</v>
      </c>
      <c r="O8730" t="s">
        <v>5953</v>
      </c>
    </row>
    <row r="8731" spans="1:15" x14ac:dyDescent="0.3">
      <c r="A8731" t="s">
        <v>39598</v>
      </c>
      <c r="B8731">
        <v>1211282</v>
      </c>
      <c r="D8731">
        <v>0</v>
      </c>
      <c r="E8731" t="s">
        <v>5956</v>
      </c>
      <c r="F8731" t="s">
        <v>6258</v>
      </c>
      <c r="G8731" t="s">
        <v>39599</v>
      </c>
      <c r="H8731" t="s">
        <v>6591</v>
      </c>
      <c r="I8731" t="s">
        <v>5987</v>
      </c>
      <c r="J8731" t="s">
        <v>39600</v>
      </c>
      <c r="K8731">
        <v>87</v>
      </c>
      <c r="L8731">
        <v>86</v>
      </c>
      <c r="M8731" s="6">
        <v>41188</v>
      </c>
      <c r="N8731" s="6">
        <v>41188</v>
      </c>
      <c r="O8731" t="s">
        <v>5953</v>
      </c>
    </row>
    <row r="8732" spans="1:15" x14ac:dyDescent="0.3">
      <c r="A8732" t="s">
        <v>39601</v>
      </c>
      <c r="B8732">
        <v>1211283</v>
      </c>
      <c r="D8732">
        <v>0</v>
      </c>
      <c r="E8732" t="s">
        <v>5956</v>
      </c>
      <c r="F8732" t="s">
        <v>6258</v>
      </c>
      <c r="G8732" t="s">
        <v>39602</v>
      </c>
      <c r="H8732">
        <v>64</v>
      </c>
      <c r="I8732" t="s">
        <v>5987</v>
      </c>
      <c r="J8732" t="s">
        <v>39603</v>
      </c>
      <c r="K8732">
        <v>83</v>
      </c>
      <c r="L8732">
        <v>83</v>
      </c>
      <c r="M8732" s="6">
        <v>41188</v>
      </c>
      <c r="N8732" s="6">
        <v>41188</v>
      </c>
      <c r="O8732" t="s">
        <v>5953</v>
      </c>
    </row>
    <row r="8733" spans="1:15" x14ac:dyDescent="0.3">
      <c r="A8733" t="s">
        <v>39604</v>
      </c>
      <c r="B8733">
        <v>1211285</v>
      </c>
      <c r="D8733">
        <v>0</v>
      </c>
      <c r="E8733" t="s">
        <v>5956</v>
      </c>
      <c r="F8733" t="s">
        <v>6258</v>
      </c>
      <c r="G8733" t="s">
        <v>39605</v>
      </c>
      <c r="H8733" t="s">
        <v>15480</v>
      </c>
      <c r="I8733" t="s">
        <v>5987</v>
      </c>
      <c r="J8733" t="s">
        <v>39606</v>
      </c>
      <c r="K8733">
        <v>63</v>
      </c>
      <c r="L8733">
        <v>63</v>
      </c>
      <c r="M8733" s="6">
        <v>41486</v>
      </c>
      <c r="N8733" s="6">
        <v>41582</v>
      </c>
      <c r="O8733" t="s">
        <v>5953</v>
      </c>
    </row>
    <row r="8734" spans="1:15" x14ac:dyDescent="0.3">
      <c r="A8734" t="s">
        <v>39607</v>
      </c>
      <c r="B8734">
        <v>1211286</v>
      </c>
      <c r="D8734">
        <v>0</v>
      </c>
      <c r="E8734" t="s">
        <v>5956</v>
      </c>
      <c r="F8734" t="s">
        <v>6258</v>
      </c>
      <c r="G8734" t="s">
        <v>19586</v>
      </c>
      <c r="H8734" t="s">
        <v>7909</v>
      </c>
      <c r="I8734" t="s">
        <v>5987</v>
      </c>
      <c r="J8734" t="s">
        <v>39608</v>
      </c>
      <c r="K8734">
        <v>61</v>
      </c>
      <c r="L8734">
        <v>61</v>
      </c>
      <c r="M8734" s="6">
        <v>41486</v>
      </c>
      <c r="N8734" s="6">
        <v>41582</v>
      </c>
      <c r="O8734" t="s">
        <v>5953</v>
      </c>
    </row>
    <row r="8735" spans="1:15" x14ac:dyDescent="0.3">
      <c r="A8735" t="s">
        <v>39609</v>
      </c>
      <c r="B8735">
        <v>1211386</v>
      </c>
      <c r="D8735">
        <v>0</v>
      </c>
      <c r="E8735" t="s">
        <v>9228</v>
      </c>
      <c r="F8735" t="s">
        <v>5978</v>
      </c>
      <c r="G8735" t="s">
        <v>39610</v>
      </c>
      <c r="H8735" t="s">
        <v>8311</v>
      </c>
      <c r="I8735" t="s">
        <v>5987</v>
      </c>
      <c r="J8735" t="s">
        <v>39611</v>
      </c>
      <c r="K8735">
        <v>52</v>
      </c>
      <c r="L8735">
        <v>52</v>
      </c>
      <c r="M8735" s="6">
        <v>42780</v>
      </c>
      <c r="N8735" s="6">
        <v>42780</v>
      </c>
      <c r="O8735" t="s">
        <v>5953</v>
      </c>
    </row>
    <row r="8736" spans="1:15" x14ac:dyDescent="0.3">
      <c r="A8736" t="s">
        <v>39612</v>
      </c>
      <c r="B8736">
        <v>1225795</v>
      </c>
      <c r="D8736">
        <v>0</v>
      </c>
      <c r="E8736" t="s">
        <v>5956</v>
      </c>
      <c r="F8736" t="s">
        <v>6258</v>
      </c>
      <c r="G8736" t="s">
        <v>39613</v>
      </c>
      <c r="H8736">
        <v>37</v>
      </c>
      <c r="I8736" t="s">
        <v>5987</v>
      </c>
      <c r="J8736" t="s">
        <v>39614</v>
      </c>
      <c r="K8736">
        <v>127</v>
      </c>
      <c r="L8736">
        <v>127</v>
      </c>
      <c r="M8736" s="6">
        <v>41192</v>
      </c>
      <c r="N8736" s="6">
        <v>41233</v>
      </c>
      <c r="O8736" t="s">
        <v>5953</v>
      </c>
    </row>
    <row r="8737" spans="1:15" x14ac:dyDescent="0.3">
      <c r="A8737" t="s">
        <v>39615</v>
      </c>
      <c r="B8737">
        <v>1225805</v>
      </c>
      <c r="D8737">
        <v>0</v>
      </c>
      <c r="E8737" t="s">
        <v>5956</v>
      </c>
      <c r="F8737" t="s">
        <v>6258</v>
      </c>
      <c r="G8737" t="s">
        <v>39616</v>
      </c>
      <c r="H8737" t="s">
        <v>6628</v>
      </c>
      <c r="I8737" t="s">
        <v>5987</v>
      </c>
      <c r="J8737" t="s">
        <v>39617</v>
      </c>
      <c r="K8737" t="s">
        <v>6135</v>
      </c>
      <c r="L8737">
        <v>66</v>
      </c>
      <c r="M8737" s="6">
        <v>41157</v>
      </c>
      <c r="N8737" s="6">
        <v>41157</v>
      </c>
      <c r="O8737" t="s">
        <v>5953</v>
      </c>
    </row>
    <row r="8738" spans="1:15" x14ac:dyDescent="0.3">
      <c r="A8738" t="s">
        <v>39618</v>
      </c>
      <c r="B8738">
        <v>1225806</v>
      </c>
      <c r="D8738">
        <v>0</v>
      </c>
      <c r="E8738" t="s">
        <v>5956</v>
      </c>
      <c r="F8738" t="s">
        <v>6258</v>
      </c>
      <c r="G8738" t="s">
        <v>39619</v>
      </c>
      <c r="H8738" t="s">
        <v>7966</v>
      </c>
      <c r="I8738" t="s">
        <v>5987</v>
      </c>
      <c r="J8738" t="s">
        <v>39620</v>
      </c>
      <c r="K8738" t="s">
        <v>6135</v>
      </c>
      <c r="L8738">
        <v>70</v>
      </c>
      <c r="M8738" s="6">
        <v>41157</v>
      </c>
      <c r="N8738" s="6">
        <v>41494</v>
      </c>
      <c r="O8738" t="s">
        <v>5953</v>
      </c>
    </row>
    <row r="8739" spans="1:15" x14ac:dyDescent="0.3">
      <c r="A8739" t="s">
        <v>39621</v>
      </c>
      <c r="B8739">
        <v>1225861</v>
      </c>
      <c r="D8739">
        <v>0</v>
      </c>
      <c r="E8739" t="s">
        <v>5956</v>
      </c>
      <c r="F8739" t="s">
        <v>6258</v>
      </c>
      <c r="G8739" t="s">
        <v>39622</v>
      </c>
      <c r="H8739" t="s">
        <v>8885</v>
      </c>
      <c r="I8739" t="s">
        <v>5987</v>
      </c>
      <c r="J8739" t="s">
        <v>39623</v>
      </c>
      <c r="K8739">
        <v>104</v>
      </c>
      <c r="L8739">
        <v>104</v>
      </c>
      <c r="M8739" s="6">
        <v>41157</v>
      </c>
      <c r="N8739" s="6">
        <v>41157</v>
      </c>
      <c r="O8739" t="s">
        <v>5953</v>
      </c>
    </row>
    <row r="8740" spans="1:15" x14ac:dyDescent="0.3">
      <c r="A8740" t="s">
        <v>39624</v>
      </c>
      <c r="B8740">
        <v>1225862</v>
      </c>
      <c r="D8740">
        <v>0</v>
      </c>
      <c r="E8740" t="s">
        <v>5956</v>
      </c>
      <c r="F8740" t="s">
        <v>6258</v>
      </c>
      <c r="G8740" t="s">
        <v>39625</v>
      </c>
      <c r="H8740" t="s">
        <v>6591</v>
      </c>
      <c r="I8740" t="s">
        <v>5987</v>
      </c>
      <c r="J8740" t="s">
        <v>39626</v>
      </c>
      <c r="K8740">
        <v>87</v>
      </c>
      <c r="L8740">
        <v>86</v>
      </c>
      <c r="M8740" s="6">
        <v>41157</v>
      </c>
      <c r="N8740" s="6">
        <v>41157</v>
      </c>
      <c r="O8740" t="s">
        <v>5953</v>
      </c>
    </row>
    <row r="8741" spans="1:15" x14ac:dyDescent="0.3">
      <c r="A8741" t="s">
        <v>39627</v>
      </c>
      <c r="B8741">
        <v>1226253</v>
      </c>
      <c r="D8741">
        <v>0</v>
      </c>
      <c r="E8741" t="s">
        <v>5956</v>
      </c>
      <c r="F8741" t="s">
        <v>6258</v>
      </c>
      <c r="G8741" t="s">
        <v>39628</v>
      </c>
      <c r="H8741">
        <v>51</v>
      </c>
      <c r="I8741" t="s">
        <v>5987</v>
      </c>
      <c r="J8741" t="s">
        <v>39629</v>
      </c>
      <c r="K8741">
        <v>3</v>
      </c>
      <c r="L8741">
        <v>84</v>
      </c>
      <c r="M8741" s="6">
        <v>42311</v>
      </c>
      <c r="N8741" s="6">
        <v>42762</v>
      </c>
      <c r="O8741" t="s">
        <v>5953</v>
      </c>
    </row>
    <row r="8742" spans="1:15" x14ac:dyDescent="0.3">
      <c r="A8742" t="s">
        <v>39630</v>
      </c>
      <c r="B8742">
        <v>1226255</v>
      </c>
      <c r="D8742">
        <v>0</v>
      </c>
      <c r="E8742" t="s">
        <v>5956</v>
      </c>
      <c r="F8742" t="s">
        <v>6258</v>
      </c>
      <c r="G8742" t="s">
        <v>14499</v>
      </c>
      <c r="H8742" t="s">
        <v>9950</v>
      </c>
      <c r="I8742" t="s">
        <v>5987</v>
      </c>
      <c r="J8742" t="s">
        <v>39631</v>
      </c>
      <c r="K8742">
        <v>3</v>
      </c>
      <c r="L8742">
        <v>84</v>
      </c>
      <c r="M8742" s="6">
        <v>42311</v>
      </c>
      <c r="N8742" s="6">
        <v>42762</v>
      </c>
      <c r="O8742" t="s">
        <v>5953</v>
      </c>
    </row>
    <row r="8743" spans="1:15" x14ac:dyDescent="0.3">
      <c r="A8743" t="s">
        <v>39632</v>
      </c>
      <c r="B8743">
        <v>1226256</v>
      </c>
      <c r="D8743">
        <v>0</v>
      </c>
      <c r="E8743" t="s">
        <v>5956</v>
      </c>
      <c r="F8743" t="s">
        <v>6258</v>
      </c>
      <c r="G8743" t="s">
        <v>39633</v>
      </c>
      <c r="H8743" t="s">
        <v>8538</v>
      </c>
      <c r="I8743" t="s">
        <v>5987</v>
      </c>
      <c r="J8743" t="s">
        <v>39634</v>
      </c>
      <c r="K8743">
        <v>3</v>
      </c>
      <c r="L8743">
        <v>86</v>
      </c>
      <c r="M8743" s="6">
        <v>42311</v>
      </c>
      <c r="N8743" s="6">
        <v>42762</v>
      </c>
      <c r="O8743" t="s">
        <v>5953</v>
      </c>
    </row>
    <row r="8744" spans="1:15" x14ac:dyDescent="0.3">
      <c r="A8744" t="s">
        <v>39635</v>
      </c>
      <c r="B8744">
        <v>1226257</v>
      </c>
      <c r="D8744">
        <v>0</v>
      </c>
      <c r="E8744" t="s">
        <v>5956</v>
      </c>
      <c r="F8744" t="s">
        <v>6258</v>
      </c>
      <c r="G8744" t="s">
        <v>39636</v>
      </c>
      <c r="H8744" t="s">
        <v>7961</v>
      </c>
      <c r="I8744" t="s">
        <v>5987</v>
      </c>
      <c r="J8744" t="s">
        <v>39637</v>
      </c>
      <c r="K8744">
        <v>3</v>
      </c>
      <c r="L8744">
        <v>76</v>
      </c>
      <c r="M8744" s="6">
        <v>42311</v>
      </c>
      <c r="N8744" s="6">
        <v>42762</v>
      </c>
      <c r="O8744" t="s">
        <v>5953</v>
      </c>
    </row>
    <row r="8745" spans="1:15" x14ac:dyDescent="0.3">
      <c r="A8745" t="s">
        <v>39638</v>
      </c>
      <c r="B8745">
        <v>1226258</v>
      </c>
      <c r="D8745">
        <v>0</v>
      </c>
      <c r="E8745" t="s">
        <v>5956</v>
      </c>
      <c r="F8745" t="s">
        <v>6258</v>
      </c>
      <c r="G8745" t="s">
        <v>39639</v>
      </c>
      <c r="H8745" t="s">
        <v>8581</v>
      </c>
      <c r="I8745" t="s">
        <v>5987</v>
      </c>
      <c r="J8745" t="s">
        <v>39640</v>
      </c>
      <c r="K8745">
        <v>3</v>
      </c>
      <c r="L8745">
        <v>70</v>
      </c>
      <c r="M8745" s="6">
        <v>42311</v>
      </c>
      <c r="N8745" s="6">
        <v>42762</v>
      </c>
      <c r="O8745" t="s">
        <v>5953</v>
      </c>
    </row>
    <row r="8746" spans="1:15" x14ac:dyDescent="0.3">
      <c r="A8746" t="s">
        <v>39641</v>
      </c>
      <c r="B8746">
        <v>1226259</v>
      </c>
      <c r="D8746">
        <v>0</v>
      </c>
      <c r="E8746" t="s">
        <v>5956</v>
      </c>
      <c r="F8746" t="s">
        <v>6258</v>
      </c>
      <c r="G8746" t="s">
        <v>39642</v>
      </c>
      <c r="H8746" t="s">
        <v>10498</v>
      </c>
      <c r="I8746" t="s">
        <v>5987</v>
      </c>
      <c r="J8746" t="s">
        <v>39643</v>
      </c>
      <c r="K8746">
        <v>3</v>
      </c>
      <c r="L8746">
        <v>65</v>
      </c>
      <c r="M8746" s="6">
        <v>42311</v>
      </c>
      <c r="N8746" s="6">
        <v>42762</v>
      </c>
      <c r="O8746" t="s">
        <v>5953</v>
      </c>
    </row>
    <row r="8747" spans="1:15" x14ac:dyDescent="0.3">
      <c r="A8747" t="s">
        <v>39644</v>
      </c>
      <c r="B8747">
        <v>1226260</v>
      </c>
      <c r="D8747">
        <v>0</v>
      </c>
      <c r="E8747" t="s">
        <v>5956</v>
      </c>
      <c r="F8747" t="s">
        <v>6258</v>
      </c>
      <c r="G8747" t="s">
        <v>39645</v>
      </c>
      <c r="H8747" t="s">
        <v>6773</v>
      </c>
      <c r="I8747" t="s">
        <v>5987</v>
      </c>
      <c r="J8747" t="s">
        <v>39646</v>
      </c>
      <c r="K8747">
        <v>3</v>
      </c>
      <c r="L8747">
        <v>66</v>
      </c>
      <c r="M8747" s="6">
        <v>42311</v>
      </c>
      <c r="N8747" s="6">
        <v>42762</v>
      </c>
      <c r="O8747" t="s">
        <v>5953</v>
      </c>
    </row>
    <row r="8748" spans="1:15" x14ac:dyDescent="0.3">
      <c r="A8748" t="s">
        <v>39647</v>
      </c>
      <c r="B8748">
        <v>1226261</v>
      </c>
      <c r="D8748">
        <v>0</v>
      </c>
      <c r="E8748" t="s">
        <v>5956</v>
      </c>
      <c r="F8748" t="s">
        <v>6258</v>
      </c>
      <c r="G8748" t="s">
        <v>39648</v>
      </c>
      <c r="H8748" t="s">
        <v>6787</v>
      </c>
      <c r="I8748" t="s">
        <v>5987</v>
      </c>
      <c r="J8748" t="s">
        <v>39649</v>
      </c>
      <c r="K8748">
        <v>3</v>
      </c>
      <c r="L8748">
        <v>83</v>
      </c>
      <c r="M8748" s="6">
        <v>42311</v>
      </c>
      <c r="N8748" s="6">
        <v>42762</v>
      </c>
      <c r="O8748" t="s">
        <v>5953</v>
      </c>
    </row>
    <row r="8749" spans="1:15" x14ac:dyDescent="0.3">
      <c r="A8749" t="s">
        <v>39650</v>
      </c>
      <c r="B8749">
        <v>1226262</v>
      </c>
      <c r="D8749">
        <v>0</v>
      </c>
      <c r="E8749" t="s">
        <v>5956</v>
      </c>
      <c r="F8749" t="s">
        <v>6258</v>
      </c>
      <c r="G8749" t="s">
        <v>39651</v>
      </c>
      <c r="H8749" t="s">
        <v>7071</v>
      </c>
      <c r="I8749" t="s">
        <v>5987</v>
      </c>
      <c r="J8749" t="s">
        <v>39652</v>
      </c>
      <c r="K8749">
        <v>3</v>
      </c>
      <c r="L8749">
        <v>78</v>
      </c>
      <c r="M8749" s="6">
        <v>42311</v>
      </c>
      <c r="N8749" s="6">
        <v>42762</v>
      </c>
      <c r="O8749" t="s">
        <v>5953</v>
      </c>
    </row>
    <row r="8750" spans="1:15" x14ac:dyDescent="0.3">
      <c r="A8750" t="s">
        <v>39653</v>
      </c>
      <c r="B8750">
        <v>1226263</v>
      </c>
      <c r="D8750">
        <v>0</v>
      </c>
      <c r="E8750" t="s">
        <v>5956</v>
      </c>
      <c r="F8750" t="s">
        <v>6258</v>
      </c>
      <c r="G8750" t="s">
        <v>39654</v>
      </c>
      <c r="H8750">
        <v>51</v>
      </c>
      <c r="I8750" t="s">
        <v>5987</v>
      </c>
      <c r="J8750" t="s">
        <v>39655</v>
      </c>
      <c r="K8750">
        <v>5</v>
      </c>
      <c r="L8750">
        <v>78</v>
      </c>
      <c r="M8750" s="6">
        <v>42311</v>
      </c>
      <c r="N8750" s="6">
        <v>42762</v>
      </c>
      <c r="O8750" t="s">
        <v>5953</v>
      </c>
    </row>
    <row r="8751" spans="1:15" x14ac:dyDescent="0.3">
      <c r="A8751" t="s">
        <v>39656</v>
      </c>
      <c r="B8751">
        <v>1229761</v>
      </c>
      <c r="D8751">
        <v>0</v>
      </c>
      <c r="E8751" t="s">
        <v>5956</v>
      </c>
      <c r="F8751" t="s">
        <v>6184</v>
      </c>
      <c r="G8751" t="s">
        <v>39657</v>
      </c>
      <c r="H8751" t="s">
        <v>16854</v>
      </c>
      <c r="I8751" t="s">
        <v>5987</v>
      </c>
      <c r="J8751" t="s">
        <v>39658</v>
      </c>
      <c r="K8751">
        <v>72</v>
      </c>
      <c r="L8751">
        <v>71</v>
      </c>
      <c r="M8751" s="6">
        <v>41205</v>
      </c>
      <c r="N8751" s="6">
        <v>41781</v>
      </c>
      <c r="O8751" t="s">
        <v>5953</v>
      </c>
    </row>
    <row r="8752" spans="1:15" x14ac:dyDescent="0.3">
      <c r="A8752" t="s">
        <v>39659</v>
      </c>
      <c r="B8752">
        <v>1230469</v>
      </c>
      <c r="D8752">
        <v>0</v>
      </c>
      <c r="E8752" t="s">
        <v>5956</v>
      </c>
      <c r="F8752" t="s">
        <v>6258</v>
      </c>
      <c r="G8752" t="s">
        <v>39660</v>
      </c>
      <c r="H8752" t="s">
        <v>6609</v>
      </c>
      <c r="I8752" t="s">
        <v>5987</v>
      </c>
      <c r="J8752" t="s">
        <v>39661</v>
      </c>
      <c r="K8752" t="s">
        <v>6135</v>
      </c>
      <c r="L8752">
        <v>51</v>
      </c>
      <c r="M8752" s="6">
        <v>41359</v>
      </c>
      <c r="N8752" s="6">
        <v>41426</v>
      </c>
      <c r="O8752" t="s">
        <v>5953</v>
      </c>
    </row>
    <row r="8753" spans="1:15" x14ac:dyDescent="0.3">
      <c r="A8753" t="s">
        <v>39662</v>
      </c>
      <c r="B8753">
        <v>1500815</v>
      </c>
      <c r="D8753">
        <v>0</v>
      </c>
      <c r="E8753" t="s">
        <v>5956</v>
      </c>
      <c r="F8753" t="s">
        <v>6258</v>
      </c>
      <c r="G8753" t="s">
        <v>19958</v>
      </c>
      <c r="H8753" t="s">
        <v>10456</v>
      </c>
      <c r="I8753" t="s">
        <v>5987</v>
      </c>
      <c r="J8753" t="s">
        <v>39663</v>
      </c>
      <c r="K8753">
        <v>45</v>
      </c>
      <c r="L8753">
        <v>45</v>
      </c>
      <c r="M8753" s="6">
        <v>42114</v>
      </c>
      <c r="N8753" s="6">
        <v>42114</v>
      </c>
      <c r="O8753" t="s">
        <v>5953</v>
      </c>
    </row>
    <row r="8754" spans="1:15" x14ac:dyDescent="0.3">
      <c r="A8754" t="s">
        <v>39664</v>
      </c>
      <c r="B8754">
        <v>1239386</v>
      </c>
      <c r="D8754">
        <v>0</v>
      </c>
      <c r="E8754" t="s">
        <v>5956</v>
      </c>
      <c r="F8754" t="s">
        <v>6258</v>
      </c>
      <c r="G8754" t="s">
        <v>39665</v>
      </c>
      <c r="H8754" t="s">
        <v>23777</v>
      </c>
      <c r="I8754" t="s">
        <v>5987</v>
      </c>
      <c r="J8754" t="s">
        <v>39666</v>
      </c>
      <c r="K8754" t="s">
        <v>6135</v>
      </c>
      <c r="L8754">
        <v>72</v>
      </c>
      <c r="M8754" s="6">
        <v>41212</v>
      </c>
      <c r="N8754" s="6">
        <v>41234</v>
      </c>
      <c r="O8754" t="s">
        <v>5953</v>
      </c>
    </row>
    <row r="8755" spans="1:15" x14ac:dyDescent="0.3">
      <c r="A8755" t="s">
        <v>39667</v>
      </c>
      <c r="B8755">
        <v>1244857</v>
      </c>
      <c r="D8755">
        <v>0</v>
      </c>
      <c r="E8755" t="s">
        <v>5956</v>
      </c>
      <c r="F8755" t="s">
        <v>6014</v>
      </c>
      <c r="G8755" t="s">
        <v>39668</v>
      </c>
      <c r="H8755" t="s">
        <v>10340</v>
      </c>
      <c r="I8755" t="s">
        <v>5987</v>
      </c>
      <c r="J8755" t="s">
        <v>39669</v>
      </c>
      <c r="K8755" t="s">
        <v>6135</v>
      </c>
      <c r="L8755">
        <v>48</v>
      </c>
      <c r="M8755" s="6">
        <v>41202</v>
      </c>
      <c r="N8755" s="6">
        <v>41389</v>
      </c>
      <c r="O8755" t="s">
        <v>5953</v>
      </c>
    </row>
    <row r="8756" spans="1:15" x14ac:dyDescent="0.3">
      <c r="A8756" t="s">
        <v>39670</v>
      </c>
      <c r="B8756">
        <v>1273706</v>
      </c>
      <c r="D8756">
        <v>0</v>
      </c>
      <c r="E8756" t="s">
        <v>5956</v>
      </c>
      <c r="F8756" t="s">
        <v>6258</v>
      </c>
      <c r="G8756" t="s">
        <v>34447</v>
      </c>
      <c r="H8756" t="s">
        <v>7466</v>
      </c>
      <c r="I8756" t="s">
        <v>5987</v>
      </c>
      <c r="J8756" t="s">
        <v>39671</v>
      </c>
      <c r="K8756">
        <v>65</v>
      </c>
      <c r="L8756">
        <v>65</v>
      </c>
      <c r="M8756" s="6">
        <v>41291</v>
      </c>
      <c r="N8756" s="6">
        <v>41507</v>
      </c>
      <c r="O8756" t="s">
        <v>5953</v>
      </c>
    </row>
    <row r="8757" spans="1:15" x14ac:dyDescent="0.3">
      <c r="A8757" t="s">
        <v>39672</v>
      </c>
      <c r="B8757">
        <v>1273707</v>
      </c>
      <c r="D8757">
        <v>0</v>
      </c>
      <c r="E8757" t="s">
        <v>5956</v>
      </c>
      <c r="F8757" t="s">
        <v>6014</v>
      </c>
      <c r="G8757" t="s">
        <v>39673</v>
      </c>
      <c r="H8757" t="s">
        <v>9338</v>
      </c>
      <c r="I8757" t="s">
        <v>5987</v>
      </c>
      <c r="J8757" t="s">
        <v>39674</v>
      </c>
      <c r="K8757">
        <v>71</v>
      </c>
      <c r="L8757">
        <v>71</v>
      </c>
      <c r="M8757" s="6">
        <v>41290</v>
      </c>
      <c r="N8757" s="6">
        <v>43038</v>
      </c>
      <c r="O8757" t="s">
        <v>5953</v>
      </c>
    </row>
    <row r="8758" spans="1:15" x14ac:dyDescent="0.3">
      <c r="A8758" t="s">
        <v>39675</v>
      </c>
      <c r="B8758">
        <v>1273744</v>
      </c>
      <c r="D8758">
        <v>0</v>
      </c>
      <c r="E8758" t="s">
        <v>5956</v>
      </c>
      <c r="F8758" t="s">
        <v>6258</v>
      </c>
      <c r="G8758" t="s">
        <v>39676</v>
      </c>
      <c r="H8758" t="s">
        <v>6472</v>
      </c>
      <c r="I8758" t="s">
        <v>5987</v>
      </c>
      <c r="J8758" t="s">
        <v>39677</v>
      </c>
      <c r="K8758">
        <v>75</v>
      </c>
      <c r="L8758">
        <v>75</v>
      </c>
      <c r="M8758" s="6">
        <v>41317</v>
      </c>
      <c r="N8758" s="6">
        <v>41528</v>
      </c>
      <c r="O8758" t="s">
        <v>5953</v>
      </c>
    </row>
    <row r="8759" spans="1:15" x14ac:dyDescent="0.3">
      <c r="A8759" t="s">
        <v>39678</v>
      </c>
      <c r="B8759">
        <v>1277891</v>
      </c>
      <c r="D8759">
        <v>0</v>
      </c>
      <c r="E8759" t="s">
        <v>5956</v>
      </c>
      <c r="F8759" t="s">
        <v>6014</v>
      </c>
      <c r="G8759" t="s">
        <v>39679</v>
      </c>
      <c r="H8759" t="s">
        <v>6582</v>
      </c>
      <c r="I8759" t="s">
        <v>5987</v>
      </c>
      <c r="J8759" t="s">
        <v>39680</v>
      </c>
      <c r="K8759">
        <v>56</v>
      </c>
      <c r="L8759">
        <v>56</v>
      </c>
      <c r="M8759" s="6">
        <v>41316</v>
      </c>
      <c r="N8759" s="6">
        <v>41437</v>
      </c>
      <c r="O8759" t="s">
        <v>5953</v>
      </c>
    </row>
    <row r="8760" spans="1:15" x14ac:dyDescent="0.3">
      <c r="A8760" t="s">
        <v>39681</v>
      </c>
      <c r="B8760">
        <v>1277892</v>
      </c>
      <c r="D8760">
        <v>0</v>
      </c>
      <c r="E8760" t="s">
        <v>5956</v>
      </c>
      <c r="F8760" t="s">
        <v>6014</v>
      </c>
      <c r="G8760" t="s">
        <v>39682</v>
      </c>
      <c r="H8760" t="s">
        <v>6816</v>
      </c>
      <c r="I8760" t="s">
        <v>5987</v>
      </c>
      <c r="J8760" t="s">
        <v>39683</v>
      </c>
      <c r="K8760">
        <v>56</v>
      </c>
      <c r="L8760">
        <v>56</v>
      </c>
      <c r="M8760" s="6">
        <v>41316</v>
      </c>
      <c r="N8760" s="6">
        <v>41437</v>
      </c>
      <c r="O8760" t="s">
        <v>5953</v>
      </c>
    </row>
    <row r="8761" spans="1:15" x14ac:dyDescent="0.3">
      <c r="A8761" t="s">
        <v>39684</v>
      </c>
      <c r="B8761">
        <v>1289595</v>
      </c>
      <c r="D8761">
        <v>0</v>
      </c>
      <c r="E8761" t="s">
        <v>9228</v>
      </c>
      <c r="F8761" t="s">
        <v>5978</v>
      </c>
      <c r="G8761" t="s">
        <v>39685</v>
      </c>
      <c r="H8761" t="s">
        <v>6940</v>
      </c>
      <c r="I8761" t="s">
        <v>5987</v>
      </c>
      <c r="J8761" t="s">
        <v>39686</v>
      </c>
      <c r="K8761">
        <v>54</v>
      </c>
      <c r="L8761">
        <v>54</v>
      </c>
      <c r="M8761" s="6">
        <v>41330</v>
      </c>
      <c r="N8761" s="6">
        <v>41437</v>
      </c>
      <c r="O8761" t="s">
        <v>5953</v>
      </c>
    </row>
    <row r="8762" spans="1:15" x14ac:dyDescent="0.3">
      <c r="A8762" t="s">
        <v>39687</v>
      </c>
      <c r="B8762">
        <v>1289596</v>
      </c>
      <c r="D8762">
        <v>0</v>
      </c>
      <c r="E8762" t="s">
        <v>5956</v>
      </c>
      <c r="F8762" t="s">
        <v>6014</v>
      </c>
      <c r="G8762" t="s">
        <v>39688</v>
      </c>
      <c r="H8762" t="s">
        <v>6609</v>
      </c>
      <c r="I8762" t="s">
        <v>5987</v>
      </c>
      <c r="J8762" t="s">
        <v>39689</v>
      </c>
      <c r="K8762">
        <v>67</v>
      </c>
      <c r="L8762">
        <v>67</v>
      </c>
      <c r="M8762" s="6">
        <v>41330</v>
      </c>
      <c r="N8762" s="6">
        <v>41437</v>
      </c>
      <c r="O8762" t="s">
        <v>5953</v>
      </c>
    </row>
    <row r="8763" spans="1:15" x14ac:dyDescent="0.3">
      <c r="A8763" t="s">
        <v>39690</v>
      </c>
      <c r="B8763">
        <v>1289597</v>
      </c>
      <c r="D8763">
        <v>0</v>
      </c>
      <c r="E8763" t="s">
        <v>5956</v>
      </c>
      <c r="F8763" t="s">
        <v>6014</v>
      </c>
      <c r="G8763" t="s">
        <v>39691</v>
      </c>
      <c r="H8763" t="s">
        <v>5959</v>
      </c>
      <c r="I8763" t="s">
        <v>5987</v>
      </c>
      <c r="J8763" t="s">
        <v>39692</v>
      </c>
      <c r="K8763">
        <v>64</v>
      </c>
      <c r="L8763">
        <v>64</v>
      </c>
      <c r="M8763" s="6">
        <v>41330</v>
      </c>
      <c r="N8763" s="6">
        <v>41437</v>
      </c>
      <c r="O8763" t="s">
        <v>5953</v>
      </c>
    </row>
    <row r="8764" spans="1:15" x14ac:dyDescent="0.3">
      <c r="A8764" t="s">
        <v>39693</v>
      </c>
      <c r="B8764">
        <v>1289598</v>
      </c>
      <c r="D8764">
        <v>0</v>
      </c>
      <c r="E8764" t="s">
        <v>5956</v>
      </c>
      <c r="F8764" t="s">
        <v>6014</v>
      </c>
      <c r="G8764" t="s">
        <v>39694</v>
      </c>
      <c r="H8764" t="s">
        <v>6122</v>
      </c>
      <c r="I8764" t="s">
        <v>5987</v>
      </c>
      <c r="J8764" t="s">
        <v>39695</v>
      </c>
      <c r="K8764">
        <v>62</v>
      </c>
      <c r="L8764">
        <v>62</v>
      </c>
      <c r="M8764" s="6">
        <v>41330</v>
      </c>
      <c r="N8764" s="6">
        <v>41437</v>
      </c>
      <c r="O8764" t="s">
        <v>5953</v>
      </c>
    </row>
    <row r="8765" spans="1:15" x14ac:dyDescent="0.3">
      <c r="A8765" t="s">
        <v>39696</v>
      </c>
      <c r="B8765">
        <v>1289599</v>
      </c>
      <c r="D8765">
        <v>0</v>
      </c>
      <c r="E8765" t="s">
        <v>5956</v>
      </c>
      <c r="F8765" t="s">
        <v>6014</v>
      </c>
      <c r="G8765" t="s">
        <v>39697</v>
      </c>
      <c r="H8765" t="s">
        <v>7351</v>
      </c>
      <c r="I8765" t="s">
        <v>5987</v>
      </c>
      <c r="J8765" t="s">
        <v>39698</v>
      </c>
      <c r="K8765">
        <v>57</v>
      </c>
      <c r="L8765">
        <v>57</v>
      </c>
      <c r="M8765" s="6">
        <v>41330</v>
      </c>
      <c r="N8765" s="6">
        <v>41437</v>
      </c>
      <c r="O8765" t="s">
        <v>5953</v>
      </c>
    </row>
    <row r="8766" spans="1:15" x14ac:dyDescent="0.3">
      <c r="A8766" t="s">
        <v>39699</v>
      </c>
      <c r="B8766">
        <v>1289601</v>
      </c>
      <c r="D8766">
        <v>0</v>
      </c>
      <c r="E8766" t="s">
        <v>5956</v>
      </c>
      <c r="F8766" t="s">
        <v>6014</v>
      </c>
      <c r="G8766" t="s">
        <v>39700</v>
      </c>
      <c r="H8766" t="s">
        <v>6502</v>
      </c>
      <c r="I8766" t="s">
        <v>5987</v>
      </c>
      <c r="J8766" t="s">
        <v>39701</v>
      </c>
      <c r="K8766">
        <v>54</v>
      </c>
      <c r="L8766">
        <v>54</v>
      </c>
      <c r="M8766" s="6">
        <v>41330</v>
      </c>
      <c r="N8766" s="6">
        <v>41437</v>
      </c>
      <c r="O8766" t="s">
        <v>5953</v>
      </c>
    </row>
    <row r="8767" spans="1:15" x14ac:dyDescent="0.3">
      <c r="A8767" t="s">
        <v>39702</v>
      </c>
      <c r="B8767">
        <v>1292086</v>
      </c>
      <c r="D8767">
        <v>0</v>
      </c>
      <c r="E8767" t="s">
        <v>5956</v>
      </c>
      <c r="F8767" t="s">
        <v>6014</v>
      </c>
      <c r="G8767" t="s">
        <v>39703</v>
      </c>
      <c r="H8767" t="s">
        <v>10340</v>
      </c>
      <c r="I8767" t="s">
        <v>5987</v>
      </c>
      <c r="J8767" t="s">
        <v>39704</v>
      </c>
      <c r="K8767" t="s">
        <v>6135</v>
      </c>
      <c r="L8767">
        <v>49</v>
      </c>
      <c r="M8767" s="6">
        <v>42936</v>
      </c>
      <c r="N8767" s="6">
        <v>42936</v>
      </c>
      <c r="O8767" t="s">
        <v>5953</v>
      </c>
    </row>
    <row r="8768" spans="1:15" x14ac:dyDescent="0.3">
      <c r="A8768" t="s">
        <v>39705</v>
      </c>
      <c r="B8768">
        <v>1296641</v>
      </c>
      <c r="D8768">
        <v>0</v>
      </c>
      <c r="E8768" t="s">
        <v>5956</v>
      </c>
      <c r="F8768" t="s">
        <v>6258</v>
      </c>
      <c r="G8768" t="s">
        <v>39706</v>
      </c>
      <c r="H8768" t="s">
        <v>6456</v>
      </c>
      <c r="I8768" t="s">
        <v>5987</v>
      </c>
      <c r="J8768" t="s">
        <v>39707</v>
      </c>
      <c r="K8768">
        <v>19</v>
      </c>
      <c r="L8768">
        <v>57</v>
      </c>
      <c r="M8768" s="6">
        <v>41338</v>
      </c>
      <c r="N8768" s="6">
        <v>41372</v>
      </c>
      <c r="O8768" t="s">
        <v>5953</v>
      </c>
    </row>
    <row r="8769" spans="1:15" x14ac:dyDescent="0.3">
      <c r="A8769" t="s">
        <v>39708</v>
      </c>
      <c r="B8769">
        <v>1296654</v>
      </c>
      <c r="D8769">
        <v>0</v>
      </c>
      <c r="E8769" t="s">
        <v>5956</v>
      </c>
      <c r="F8769" t="s">
        <v>6258</v>
      </c>
      <c r="G8769" t="s">
        <v>39709</v>
      </c>
      <c r="H8769" t="s">
        <v>6689</v>
      </c>
      <c r="I8769" t="s">
        <v>5987</v>
      </c>
      <c r="J8769" t="s">
        <v>39710</v>
      </c>
      <c r="K8769">
        <v>140</v>
      </c>
      <c r="L8769">
        <v>138</v>
      </c>
      <c r="M8769" s="6">
        <v>41478</v>
      </c>
      <c r="N8769" s="6">
        <v>42430</v>
      </c>
      <c r="O8769" t="s">
        <v>5953</v>
      </c>
    </row>
    <row r="8770" spans="1:15" x14ac:dyDescent="0.3">
      <c r="A8770" t="s">
        <v>39711</v>
      </c>
      <c r="B8770">
        <v>1296660</v>
      </c>
      <c r="D8770">
        <v>0</v>
      </c>
      <c r="E8770" t="s">
        <v>5956</v>
      </c>
      <c r="F8770" t="s">
        <v>6184</v>
      </c>
      <c r="G8770" t="s">
        <v>39712</v>
      </c>
      <c r="H8770" t="s">
        <v>6348</v>
      </c>
      <c r="I8770" t="s">
        <v>5987</v>
      </c>
      <c r="J8770" t="s">
        <v>39713</v>
      </c>
      <c r="K8770">
        <v>102</v>
      </c>
      <c r="L8770">
        <v>102</v>
      </c>
      <c r="M8770" s="6">
        <v>41478</v>
      </c>
      <c r="N8770" s="6">
        <v>42186</v>
      </c>
      <c r="O8770" t="s">
        <v>5953</v>
      </c>
    </row>
    <row r="8771" spans="1:15" x14ac:dyDescent="0.3">
      <c r="A8771" t="s">
        <v>39714</v>
      </c>
      <c r="B8771">
        <v>1327940</v>
      </c>
      <c r="D8771">
        <v>0</v>
      </c>
      <c r="E8771" t="s">
        <v>5956</v>
      </c>
      <c r="F8771" t="s">
        <v>6014</v>
      </c>
      <c r="G8771" t="s">
        <v>39715</v>
      </c>
      <c r="H8771" t="s">
        <v>9300</v>
      </c>
      <c r="I8771" t="s">
        <v>5987</v>
      </c>
      <c r="J8771" t="s">
        <v>39716</v>
      </c>
      <c r="K8771">
        <v>66</v>
      </c>
      <c r="L8771">
        <v>66</v>
      </c>
      <c r="M8771" s="6">
        <v>42369</v>
      </c>
      <c r="N8771" s="6">
        <v>42369</v>
      </c>
      <c r="O8771" t="s">
        <v>5953</v>
      </c>
    </row>
    <row r="8772" spans="1:15" x14ac:dyDescent="0.3">
      <c r="A8772" t="s">
        <v>39717</v>
      </c>
      <c r="B8772">
        <v>1747283</v>
      </c>
      <c r="D8772">
        <v>0</v>
      </c>
      <c r="E8772" t="s">
        <v>5956</v>
      </c>
      <c r="F8772" t="s">
        <v>6014</v>
      </c>
      <c r="G8772" t="s">
        <v>19614</v>
      </c>
      <c r="H8772" t="s">
        <v>7634</v>
      </c>
      <c r="I8772" t="s">
        <v>5987</v>
      </c>
      <c r="J8772" t="s">
        <v>39718</v>
      </c>
      <c r="K8772">
        <v>221</v>
      </c>
      <c r="L8772">
        <v>198</v>
      </c>
      <c r="M8772" s="6">
        <v>42332</v>
      </c>
      <c r="N8772" s="6">
        <v>42332</v>
      </c>
      <c r="O8772" t="s">
        <v>5953</v>
      </c>
    </row>
    <row r="8773" spans="1:15" x14ac:dyDescent="0.3">
      <c r="A8773" t="s">
        <v>39719</v>
      </c>
      <c r="B8773">
        <v>1327979</v>
      </c>
      <c r="D8773">
        <v>0</v>
      </c>
      <c r="E8773" t="s">
        <v>5956</v>
      </c>
      <c r="F8773" t="s">
        <v>6258</v>
      </c>
      <c r="G8773" t="s">
        <v>39720</v>
      </c>
      <c r="H8773" t="s">
        <v>7321</v>
      </c>
      <c r="I8773" t="s">
        <v>5987</v>
      </c>
      <c r="J8773" t="s">
        <v>39721</v>
      </c>
      <c r="K8773">
        <v>64</v>
      </c>
      <c r="L8773">
        <v>64</v>
      </c>
      <c r="M8773" s="6">
        <v>41454</v>
      </c>
      <c r="N8773" s="6">
        <v>42369</v>
      </c>
      <c r="O8773" t="s">
        <v>5953</v>
      </c>
    </row>
    <row r="8774" spans="1:15" x14ac:dyDescent="0.3">
      <c r="A8774" t="s">
        <v>39722</v>
      </c>
      <c r="B8774">
        <v>1327995</v>
      </c>
      <c r="D8774">
        <v>0</v>
      </c>
      <c r="E8774" t="s">
        <v>5956</v>
      </c>
      <c r="F8774" t="s">
        <v>6258</v>
      </c>
      <c r="G8774" t="s">
        <v>39723</v>
      </c>
      <c r="H8774" t="s">
        <v>7321</v>
      </c>
      <c r="I8774" t="s">
        <v>5987</v>
      </c>
      <c r="J8774" t="s">
        <v>39724</v>
      </c>
      <c r="K8774">
        <v>63</v>
      </c>
      <c r="L8774">
        <v>63</v>
      </c>
      <c r="M8774" s="6">
        <v>41454</v>
      </c>
      <c r="N8774" s="6">
        <v>42369</v>
      </c>
      <c r="O8774" t="s">
        <v>5953</v>
      </c>
    </row>
    <row r="8775" spans="1:15" x14ac:dyDescent="0.3">
      <c r="A8775" t="s">
        <v>39725</v>
      </c>
      <c r="B8775">
        <v>1334242</v>
      </c>
      <c r="D8775">
        <v>0</v>
      </c>
      <c r="E8775" t="s">
        <v>5956</v>
      </c>
      <c r="F8775" t="s">
        <v>5978</v>
      </c>
      <c r="G8775" t="s">
        <v>39726</v>
      </c>
      <c r="H8775" t="s">
        <v>8648</v>
      </c>
      <c r="I8775" t="s">
        <v>5987</v>
      </c>
      <c r="J8775" t="s">
        <v>39727</v>
      </c>
      <c r="K8775">
        <v>96</v>
      </c>
      <c r="L8775">
        <v>96</v>
      </c>
      <c r="M8775" s="6">
        <v>41498</v>
      </c>
      <c r="N8775" s="6">
        <v>41498</v>
      </c>
      <c r="O8775" t="s">
        <v>5953</v>
      </c>
    </row>
    <row r="8776" spans="1:15" x14ac:dyDescent="0.3">
      <c r="A8776" t="s">
        <v>39728</v>
      </c>
      <c r="B8776">
        <v>1334243</v>
      </c>
      <c r="D8776">
        <v>0</v>
      </c>
      <c r="E8776" t="s">
        <v>5956</v>
      </c>
      <c r="F8776" t="s">
        <v>5978</v>
      </c>
      <c r="G8776" t="s">
        <v>39729</v>
      </c>
      <c r="H8776">
        <v>34</v>
      </c>
      <c r="I8776" t="s">
        <v>5987</v>
      </c>
      <c r="J8776" t="s">
        <v>39730</v>
      </c>
      <c r="K8776">
        <v>97</v>
      </c>
      <c r="L8776">
        <v>97</v>
      </c>
      <c r="M8776" s="6">
        <v>41498</v>
      </c>
      <c r="N8776" s="6">
        <v>41498</v>
      </c>
      <c r="O8776" t="s">
        <v>5953</v>
      </c>
    </row>
    <row r="8777" spans="1:15" x14ac:dyDescent="0.3">
      <c r="A8777" t="s">
        <v>39731</v>
      </c>
      <c r="B8777">
        <v>1334244</v>
      </c>
      <c r="D8777">
        <v>0</v>
      </c>
      <c r="E8777" t="s">
        <v>5956</v>
      </c>
      <c r="F8777" t="s">
        <v>5978</v>
      </c>
      <c r="G8777" t="s">
        <v>39732</v>
      </c>
      <c r="H8777" t="s">
        <v>7909</v>
      </c>
      <c r="I8777" t="s">
        <v>5987</v>
      </c>
      <c r="J8777" t="s">
        <v>39733</v>
      </c>
      <c r="K8777">
        <v>34</v>
      </c>
      <c r="L8777">
        <v>34</v>
      </c>
      <c r="M8777" s="6">
        <v>41498</v>
      </c>
      <c r="N8777" s="6">
        <v>41498</v>
      </c>
      <c r="O8777" t="s">
        <v>5953</v>
      </c>
    </row>
    <row r="8778" spans="1:15" x14ac:dyDescent="0.3">
      <c r="A8778" t="s">
        <v>39734</v>
      </c>
      <c r="B8778">
        <v>1334245</v>
      </c>
      <c r="D8778">
        <v>0</v>
      </c>
      <c r="E8778" t="s">
        <v>5956</v>
      </c>
      <c r="F8778" t="s">
        <v>5978</v>
      </c>
      <c r="G8778" t="s">
        <v>37123</v>
      </c>
      <c r="H8778" t="s">
        <v>6797</v>
      </c>
      <c r="I8778" t="s">
        <v>5987</v>
      </c>
      <c r="J8778" t="s">
        <v>39735</v>
      </c>
      <c r="K8778">
        <v>103</v>
      </c>
      <c r="L8778">
        <v>103</v>
      </c>
      <c r="M8778" s="6">
        <v>41498</v>
      </c>
      <c r="N8778" s="6">
        <v>41498</v>
      </c>
      <c r="O8778" t="s">
        <v>5953</v>
      </c>
    </row>
    <row r="8779" spans="1:15" x14ac:dyDescent="0.3">
      <c r="A8779" t="s">
        <v>39736</v>
      </c>
      <c r="B8779">
        <v>1334246</v>
      </c>
      <c r="D8779">
        <v>0</v>
      </c>
      <c r="E8779" t="s">
        <v>5956</v>
      </c>
      <c r="F8779" t="s">
        <v>5978</v>
      </c>
      <c r="G8779" t="s">
        <v>39737</v>
      </c>
      <c r="H8779" t="s">
        <v>6797</v>
      </c>
      <c r="I8779" t="s">
        <v>5987</v>
      </c>
      <c r="J8779" t="s">
        <v>39738</v>
      </c>
      <c r="K8779">
        <v>103</v>
      </c>
      <c r="L8779">
        <v>103</v>
      </c>
      <c r="M8779" s="6">
        <v>41498</v>
      </c>
      <c r="N8779" s="6">
        <v>41498</v>
      </c>
      <c r="O8779" t="s">
        <v>5953</v>
      </c>
    </row>
    <row r="8780" spans="1:15" x14ac:dyDescent="0.3">
      <c r="A8780" t="s">
        <v>39739</v>
      </c>
      <c r="B8780">
        <v>1340711</v>
      </c>
      <c r="D8780">
        <v>0</v>
      </c>
      <c r="E8780" t="s">
        <v>5956</v>
      </c>
      <c r="F8780" t="s">
        <v>6258</v>
      </c>
      <c r="G8780" t="s">
        <v>39740</v>
      </c>
      <c r="H8780" t="s">
        <v>6554</v>
      </c>
      <c r="I8780" t="s">
        <v>5987</v>
      </c>
      <c r="J8780" t="s">
        <v>39741</v>
      </c>
      <c r="K8780">
        <v>96</v>
      </c>
      <c r="L8780">
        <v>94</v>
      </c>
      <c r="M8780" s="6">
        <v>41478</v>
      </c>
      <c r="N8780" s="6">
        <v>42871</v>
      </c>
      <c r="O8780" t="s">
        <v>5953</v>
      </c>
    </row>
    <row r="8781" spans="1:15" x14ac:dyDescent="0.3">
      <c r="A8781" t="s">
        <v>39742</v>
      </c>
      <c r="B8781">
        <v>1357705</v>
      </c>
      <c r="D8781">
        <v>0</v>
      </c>
      <c r="E8781" t="s">
        <v>9228</v>
      </c>
      <c r="F8781" t="s">
        <v>5978</v>
      </c>
      <c r="G8781" t="s">
        <v>39743</v>
      </c>
      <c r="H8781" t="s">
        <v>8571</v>
      </c>
      <c r="I8781" t="s">
        <v>5987</v>
      </c>
      <c r="J8781" t="s">
        <v>39744</v>
      </c>
      <c r="K8781" t="s">
        <v>6135</v>
      </c>
      <c r="L8781" t="s">
        <v>6135</v>
      </c>
      <c r="M8781" s="6">
        <v>41820</v>
      </c>
      <c r="N8781" s="6">
        <v>41820</v>
      </c>
      <c r="O8781" t="s">
        <v>5953</v>
      </c>
    </row>
    <row r="8782" spans="1:15" x14ac:dyDescent="0.3">
      <c r="A8782" t="s">
        <v>39745</v>
      </c>
      <c r="B8782">
        <v>1357706</v>
      </c>
      <c r="D8782">
        <v>0</v>
      </c>
      <c r="E8782" t="s">
        <v>5956</v>
      </c>
      <c r="F8782" t="s">
        <v>6184</v>
      </c>
      <c r="G8782" t="s">
        <v>39746</v>
      </c>
      <c r="H8782" t="s">
        <v>6428</v>
      </c>
      <c r="I8782" t="s">
        <v>5987</v>
      </c>
      <c r="J8782" t="s">
        <v>39747</v>
      </c>
      <c r="K8782" t="s">
        <v>6135</v>
      </c>
      <c r="L8782" t="s">
        <v>6135</v>
      </c>
      <c r="M8782" s="6">
        <v>41820</v>
      </c>
      <c r="N8782" s="6">
        <v>41820</v>
      </c>
      <c r="O8782" t="s">
        <v>5953</v>
      </c>
    </row>
    <row r="8783" spans="1:15" x14ac:dyDescent="0.3">
      <c r="A8783" t="s">
        <v>39748</v>
      </c>
      <c r="B8783">
        <v>1357707</v>
      </c>
      <c r="D8783">
        <v>0</v>
      </c>
      <c r="E8783" t="s">
        <v>5956</v>
      </c>
      <c r="F8783" t="s">
        <v>6014</v>
      </c>
      <c r="G8783" t="s">
        <v>39749</v>
      </c>
      <c r="H8783" t="s">
        <v>6467</v>
      </c>
      <c r="I8783" t="s">
        <v>5987</v>
      </c>
      <c r="J8783" t="s">
        <v>39750</v>
      </c>
      <c r="K8783" t="s">
        <v>6135</v>
      </c>
      <c r="L8783" t="s">
        <v>6135</v>
      </c>
      <c r="M8783" s="6">
        <v>41820</v>
      </c>
      <c r="N8783" s="6">
        <v>41820</v>
      </c>
      <c r="O8783" t="s">
        <v>5953</v>
      </c>
    </row>
    <row r="8784" spans="1:15" x14ac:dyDescent="0.3">
      <c r="A8784" t="s">
        <v>39751</v>
      </c>
      <c r="B8784">
        <v>1357708</v>
      </c>
      <c r="D8784">
        <v>0</v>
      </c>
      <c r="E8784" t="s">
        <v>9228</v>
      </c>
      <c r="F8784" t="s">
        <v>5978</v>
      </c>
      <c r="G8784" t="s">
        <v>11389</v>
      </c>
      <c r="H8784" t="s">
        <v>6337</v>
      </c>
      <c r="I8784" t="s">
        <v>5987</v>
      </c>
      <c r="J8784" t="s">
        <v>39752</v>
      </c>
      <c r="K8784" t="s">
        <v>6135</v>
      </c>
      <c r="L8784" t="s">
        <v>6135</v>
      </c>
      <c r="M8784" s="6">
        <v>41820</v>
      </c>
      <c r="N8784" s="6">
        <v>41820</v>
      </c>
      <c r="O8784" t="s">
        <v>5953</v>
      </c>
    </row>
    <row r="8785" spans="1:15" x14ac:dyDescent="0.3">
      <c r="A8785" t="s">
        <v>39753</v>
      </c>
      <c r="B8785">
        <v>1357709</v>
      </c>
      <c r="D8785">
        <v>0</v>
      </c>
      <c r="E8785" t="s">
        <v>5956</v>
      </c>
      <c r="F8785" t="s">
        <v>6014</v>
      </c>
      <c r="G8785" t="s">
        <v>39754</v>
      </c>
      <c r="H8785" t="s">
        <v>7053</v>
      </c>
      <c r="I8785" t="s">
        <v>5987</v>
      </c>
      <c r="J8785" t="s">
        <v>39755</v>
      </c>
      <c r="K8785" t="s">
        <v>6135</v>
      </c>
      <c r="L8785" t="s">
        <v>6135</v>
      </c>
      <c r="M8785" s="6">
        <v>41820</v>
      </c>
      <c r="N8785" s="6">
        <v>41820</v>
      </c>
      <c r="O8785" t="s">
        <v>5953</v>
      </c>
    </row>
    <row r="8786" spans="1:15" x14ac:dyDescent="0.3">
      <c r="A8786" t="s">
        <v>39756</v>
      </c>
      <c r="B8786">
        <v>1357710</v>
      </c>
      <c r="D8786">
        <v>0</v>
      </c>
      <c r="E8786" t="s">
        <v>5956</v>
      </c>
      <c r="F8786" t="s">
        <v>5978</v>
      </c>
      <c r="G8786" t="s">
        <v>39757</v>
      </c>
      <c r="H8786" t="s">
        <v>6254</v>
      </c>
      <c r="I8786" t="s">
        <v>5987</v>
      </c>
      <c r="J8786" t="s">
        <v>39758</v>
      </c>
      <c r="K8786" t="s">
        <v>6135</v>
      </c>
      <c r="L8786" t="s">
        <v>6135</v>
      </c>
      <c r="M8786" s="6">
        <v>41820</v>
      </c>
      <c r="N8786" s="6">
        <v>41820</v>
      </c>
      <c r="O8786" t="s">
        <v>5953</v>
      </c>
    </row>
    <row r="8787" spans="1:15" x14ac:dyDescent="0.3">
      <c r="A8787" t="s">
        <v>39759</v>
      </c>
      <c r="B8787">
        <v>1357712</v>
      </c>
      <c r="D8787">
        <v>0</v>
      </c>
      <c r="E8787" t="s">
        <v>5956</v>
      </c>
      <c r="F8787" t="s">
        <v>6258</v>
      </c>
      <c r="G8787" t="s">
        <v>39760</v>
      </c>
      <c r="H8787" t="s">
        <v>6833</v>
      </c>
      <c r="I8787" t="s">
        <v>5987</v>
      </c>
      <c r="J8787" t="s">
        <v>39761</v>
      </c>
      <c r="K8787">
        <v>66</v>
      </c>
      <c r="L8787">
        <v>66</v>
      </c>
      <c r="M8787" s="6">
        <v>41696</v>
      </c>
      <c r="N8787" s="6">
        <v>41696</v>
      </c>
      <c r="O8787" t="s">
        <v>5953</v>
      </c>
    </row>
    <row r="8788" spans="1:15" x14ac:dyDescent="0.3">
      <c r="A8788" t="s">
        <v>39762</v>
      </c>
      <c r="B8788">
        <v>1366055</v>
      </c>
      <c r="D8788">
        <v>0</v>
      </c>
      <c r="E8788" t="s">
        <v>5956</v>
      </c>
      <c r="F8788" t="s">
        <v>6258</v>
      </c>
      <c r="G8788" t="s">
        <v>39763</v>
      </c>
      <c r="H8788" t="s">
        <v>6337</v>
      </c>
      <c r="I8788" t="s">
        <v>5987</v>
      </c>
      <c r="J8788" t="s">
        <v>39764</v>
      </c>
      <c r="K8788">
        <v>62</v>
      </c>
      <c r="L8788">
        <v>62</v>
      </c>
      <c r="M8788" s="6">
        <v>41478</v>
      </c>
      <c r="N8788" s="6">
        <v>41696</v>
      </c>
      <c r="O8788" t="s">
        <v>5953</v>
      </c>
    </row>
    <row r="8789" spans="1:15" x14ac:dyDescent="0.3">
      <c r="A8789" t="s">
        <v>39765</v>
      </c>
      <c r="B8789">
        <v>1805949</v>
      </c>
      <c r="D8789">
        <v>0</v>
      </c>
      <c r="E8789" t="s">
        <v>5956</v>
      </c>
      <c r="F8789" t="s">
        <v>6184</v>
      </c>
      <c r="G8789" t="s">
        <v>39766</v>
      </c>
      <c r="H8789" t="s">
        <v>6714</v>
      </c>
      <c r="I8789" t="s">
        <v>5987</v>
      </c>
      <c r="J8789" t="s">
        <v>39767</v>
      </c>
      <c r="K8789">
        <v>293</v>
      </c>
      <c r="L8789">
        <v>293</v>
      </c>
      <c r="M8789" s="6">
        <v>42471</v>
      </c>
      <c r="N8789" s="6">
        <v>42471</v>
      </c>
      <c r="O8789" t="s">
        <v>5953</v>
      </c>
    </row>
    <row r="8790" spans="1:15" x14ac:dyDescent="0.3">
      <c r="A8790" t="s">
        <v>39768</v>
      </c>
      <c r="B8790">
        <v>1406341</v>
      </c>
      <c r="D8790">
        <v>0</v>
      </c>
      <c r="E8790" t="s">
        <v>5956</v>
      </c>
      <c r="F8790" t="s">
        <v>6258</v>
      </c>
      <c r="G8790" t="s">
        <v>39769</v>
      </c>
      <c r="H8790" t="s">
        <v>19326</v>
      </c>
      <c r="I8790" t="s">
        <v>5987</v>
      </c>
      <c r="J8790" t="s">
        <v>39770</v>
      </c>
      <c r="K8790">
        <v>111</v>
      </c>
      <c r="L8790">
        <v>111</v>
      </c>
      <c r="M8790" s="6">
        <v>42717</v>
      </c>
      <c r="N8790" s="6">
        <v>42745</v>
      </c>
      <c r="O8790" t="s">
        <v>5953</v>
      </c>
    </row>
    <row r="8791" spans="1:15" x14ac:dyDescent="0.3">
      <c r="A8791" t="s">
        <v>39771</v>
      </c>
      <c r="B8791">
        <v>1406787</v>
      </c>
      <c r="D8791">
        <v>0</v>
      </c>
      <c r="E8791" t="s">
        <v>5956</v>
      </c>
      <c r="F8791" t="s">
        <v>6014</v>
      </c>
      <c r="G8791" t="s">
        <v>20211</v>
      </c>
      <c r="H8791" t="s">
        <v>6703</v>
      </c>
      <c r="I8791" t="s">
        <v>5987</v>
      </c>
      <c r="J8791" t="s">
        <v>39772</v>
      </c>
      <c r="K8791">
        <v>50</v>
      </c>
      <c r="L8791">
        <v>50</v>
      </c>
      <c r="M8791" s="6">
        <v>41576</v>
      </c>
      <c r="N8791" s="6">
        <v>41663</v>
      </c>
      <c r="O8791" t="s">
        <v>5953</v>
      </c>
    </row>
    <row r="8792" spans="1:15" x14ac:dyDescent="0.3">
      <c r="A8792" t="s">
        <v>39773</v>
      </c>
      <c r="B8792">
        <v>1414766</v>
      </c>
      <c r="D8792">
        <v>0</v>
      </c>
      <c r="E8792" t="s">
        <v>9228</v>
      </c>
      <c r="F8792" t="s">
        <v>5978</v>
      </c>
      <c r="G8792" t="s">
        <v>39774</v>
      </c>
      <c r="H8792" t="s">
        <v>11169</v>
      </c>
      <c r="I8792" t="s">
        <v>5987</v>
      </c>
      <c r="J8792" t="s">
        <v>39775</v>
      </c>
      <c r="K8792">
        <v>60</v>
      </c>
      <c r="L8792">
        <v>60</v>
      </c>
      <c r="M8792" s="6">
        <v>41947</v>
      </c>
      <c r="N8792" s="6">
        <v>41947</v>
      </c>
      <c r="O8792" t="s">
        <v>5953</v>
      </c>
    </row>
    <row r="8793" spans="1:15" x14ac:dyDescent="0.3">
      <c r="A8793" t="s">
        <v>39776</v>
      </c>
      <c r="B8793">
        <v>1415147</v>
      </c>
      <c r="D8793">
        <v>0</v>
      </c>
      <c r="E8793" t="s">
        <v>5956</v>
      </c>
      <c r="F8793" t="s">
        <v>6258</v>
      </c>
      <c r="G8793" t="s">
        <v>39777</v>
      </c>
      <c r="H8793">
        <v>63</v>
      </c>
      <c r="I8793" t="s">
        <v>5987</v>
      </c>
      <c r="J8793" t="s">
        <v>39778</v>
      </c>
      <c r="K8793">
        <v>72</v>
      </c>
      <c r="L8793">
        <v>72</v>
      </c>
      <c r="M8793" s="6">
        <v>41608</v>
      </c>
      <c r="N8793" s="6">
        <v>41733</v>
      </c>
      <c r="O8793" t="s">
        <v>5953</v>
      </c>
    </row>
    <row r="8794" spans="1:15" x14ac:dyDescent="0.3">
      <c r="A8794" t="s">
        <v>39779</v>
      </c>
      <c r="B8794">
        <v>1415148</v>
      </c>
      <c r="D8794">
        <v>0</v>
      </c>
      <c r="E8794" t="s">
        <v>5956</v>
      </c>
      <c r="F8794" t="s">
        <v>6258</v>
      </c>
      <c r="G8794" t="s">
        <v>39780</v>
      </c>
      <c r="H8794" t="s">
        <v>12695</v>
      </c>
      <c r="I8794" t="s">
        <v>5987</v>
      </c>
      <c r="J8794" t="s">
        <v>39781</v>
      </c>
      <c r="K8794">
        <v>77</v>
      </c>
      <c r="L8794">
        <v>77</v>
      </c>
      <c r="M8794" s="6">
        <v>41608</v>
      </c>
      <c r="N8794" s="6">
        <v>41733</v>
      </c>
      <c r="O8794" t="s">
        <v>5953</v>
      </c>
    </row>
    <row r="8795" spans="1:15" x14ac:dyDescent="0.3">
      <c r="A8795" t="s">
        <v>39782</v>
      </c>
      <c r="B8795">
        <v>1416027</v>
      </c>
      <c r="D8795">
        <v>0</v>
      </c>
      <c r="E8795" t="s">
        <v>5956</v>
      </c>
      <c r="F8795" t="s">
        <v>6258</v>
      </c>
      <c r="G8795" t="s">
        <v>39783</v>
      </c>
      <c r="H8795" t="s">
        <v>7686</v>
      </c>
      <c r="I8795" t="s">
        <v>5987</v>
      </c>
      <c r="J8795" t="s">
        <v>39784</v>
      </c>
      <c r="K8795">
        <v>78</v>
      </c>
      <c r="L8795">
        <v>78</v>
      </c>
      <c r="M8795" s="6">
        <v>41832</v>
      </c>
      <c r="N8795" s="6">
        <v>41832</v>
      </c>
      <c r="O8795" t="s">
        <v>5953</v>
      </c>
    </row>
    <row r="8796" spans="1:15" x14ac:dyDescent="0.3">
      <c r="A8796" t="s">
        <v>39785</v>
      </c>
      <c r="B8796">
        <v>1432428</v>
      </c>
      <c r="D8796">
        <v>0</v>
      </c>
      <c r="E8796" t="s">
        <v>5956</v>
      </c>
      <c r="F8796" t="s">
        <v>6014</v>
      </c>
      <c r="G8796" t="s">
        <v>39786</v>
      </c>
      <c r="H8796" t="s">
        <v>7709</v>
      </c>
      <c r="I8796" t="s">
        <v>5987</v>
      </c>
      <c r="J8796" t="s">
        <v>39787</v>
      </c>
      <c r="K8796" t="s">
        <v>6135</v>
      </c>
      <c r="L8796">
        <v>42</v>
      </c>
      <c r="M8796" s="6">
        <v>41976</v>
      </c>
      <c r="N8796" s="6">
        <v>41976</v>
      </c>
      <c r="O8796" t="s">
        <v>5953</v>
      </c>
    </row>
    <row r="8797" spans="1:15" x14ac:dyDescent="0.3">
      <c r="A8797" t="s">
        <v>39788</v>
      </c>
      <c r="B8797">
        <v>1437328</v>
      </c>
      <c r="D8797">
        <v>0</v>
      </c>
      <c r="E8797" t="s">
        <v>5956</v>
      </c>
      <c r="F8797" t="s">
        <v>6014</v>
      </c>
      <c r="G8797" t="s">
        <v>39789</v>
      </c>
      <c r="H8797" t="s">
        <v>7424</v>
      </c>
      <c r="I8797" t="s">
        <v>5987</v>
      </c>
      <c r="J8797" t="s">
        <v>39790</v>
      </c>
      <c r="K8797" t="s">
        <v>6135</v>
      </c>
      <c r="L8797">
        <v>41</v>
      </c>
      <c r="M8797" s="6">
        <v>41990</v>
      </c>
      <c r="N8797" s="6">
        <v>42070</v>
      </c>
      <c r="O8797" t="s">
        <v>5953</v>
      </c>
    </row>
    <row r="8798" spans="1:15" x14ac:dyDescent="0.3">
      <c r="A8798" t="s">
        <v>39791</v>
      </c>
      <c r="B8798">
        <v>1437329</v>
      </c>
      <c r="D8798">
        <v>0</v>
      </c>
      <c r="E8798" t="s">
        <v>5956</v>
      </c>
      <c r="F8798" t="s">
        <v>6014</v>
      </c>
      <c r="G8798" t="s">
        <v>39792</v>
      </c>
      <c r="H8798" t="s">
        <v>7424</v>
      </c>
      <c r="I8798" t="s">
        <v>5987</v>
      </c>
      <c r="J8798" t="s">
        <v>39793</v>
      </c>
      <c r="K8798">
        <v>54</v>
      </c>
      <c r="L8798">
        <v>43</v>
      </c>
      <c r="M8798" s="6">
        <v>41996</v>
      </c>
      <c r="N8798" s="6">
        <v>41996</v>
      </c>
      <c r="O8798" t="s">
        <v>5953</v>
      </c>
    </row>
    <row r="8799" spans="1:15" x14ac:dyDescent="0.3">
      <c r="A8799" t="s">
        <v>39794</v>
      </c>
      <c r="B8799">
        <v>1451074</v>
      </c>
      <c r="D8799">
        <v>0</v>
      </c>
      <c r="E8799" t="s">
        <v>9228</v>
      </c>
      <c r="F8799" t="s">
        <v>5978</v>
      </c>
      <c r="G8799" t="s">
        <v>39795</v>
      </c>
      <c r="H8799" t="s">
        <v>7961</v>
      </c>
      <c r="I8799" t="s">
        <v>5987</v>
      </c>
      <c r="J8799" t="s">
        <v>39796</v>
      </c>
      <c r="K8799">
        <v>16</v>
      </c>
      <c r="L8799" t="s">
        <v>6135</v>
      </c>
      <c r="M8799" s="6">
        <v>42320</v>
      </c>
      <c r="N8799" s="6">
        <v>42320</v>
      </c>
      <c r="O8799" t="s">
        <v>5953</v>
      </c>
    </row>
    <row r="8800" spans="1:15" x14ac:dyDescent="0.3">
      <c r="A8800" t="s">
        <v>39797</v>
      </c>
      <c r="B8800">
        <v>1458853</v>
      </c>
      <c r="D8800">
        <v>0</v>
      </c>
      <c r="E8800" t="s">
        <v>5956</v>
      </c>
      <c r="F8800" t="s">
        <v>6184</v>
      </c>
      <c r="G8800" t="s">
        <v>39798</v>
      </c>
      <c r="H8800" t="s">
        <v>8255</v>
      </c>
      <c r="I8800" t="s">
        <v>5987</v>
      </c>
      <c r="J8800" t="s">
        <v>39799</v>
      </c>
      <c r="K8800">
        <v>205</v>
      </c>
      <c r="L8800">
        <v>188</v>
      </c>
      <c r="M8800" s="6">
        <v>41789</v>
      </c>
      <c r="N8800" s="6">
        <v>41843</v>
      </c>
      <c r="O8800" t="s">
        <v>5953</v>
      </c>
    </row>
    <row r="8801" spans="1:15" x14ac:dyDescent="0.3">
      <c r="A8801" t="s">
        <v>39800</v>
      </c>
      <c r="B8801">
        <v>1034127</v>
      </c>
      <c r="D8801">
        <v>0</v>
      </c>
      <c r="E8801" t="s">
        <v>5956</v>
      </c>
      <c r="F8801" t="s">
        <v>6258</v>
      </c>
      <c r="G8801" t="s">
        <v>39801</v>
      </c>
      <c r="H8801" t="s">
        <v>11660</v>
      </c>
      <c r="I8801" t="s">
        <v>5987</v>
      </c>
      <c r="J8801" t="s">
        <v>39802</v>
      </c>
      <c r="K8801">
        <v>95</v>
      </c>
      <c r="L8801">
        <v>94</v>
      </c>
      <c r="M8801" s="6">
        <v>40740</v>
      </c>
      <c r="N8801" s="6">
        <v>40942</v>
      </c>
      <c r="O8801" t="s">
        <v>5953</v>
      </c>
    </row>
    <row r="8802" spans="1:15" x14ac:dyDescent="0.3">
      <c r="A8802" t="s">
        <v>39803</v>
      </c>
      <c r="B8802">
        <v>1034129</v>
      </c>
      <c r="D8802">
        <v>0</v>
      </c>
      <c r="E8802" t="s">
        <v>5956</v>
      </c>
      <c r="F8802" t="s">
        <v>6258</v>
      </c>
      <c r="G8802" t="s">
        <v>21036</v>
      </c>
      <c r="H8802" t="s">
        <v>7643</v>
      </c>
      <c r="I8802" t="s">
        <v>5987</v>
      </c>
      <c r="J8802" t="s">
        <v>39804</v>
      </c>
      <c r="K8802">
        <v>84</v>
      </c>
      <c r="L8802">
        <v>84</v>
      </c>
      <c r="M8802" s="6">
        <v>40740</v>
      </c>
      <c r="N8802" s="6">
        <v>40942</v>
      </c>
      <c r="O8802" t="s">
        <v>5953</v>
      </c>
    </row>
    <row r="8803" spans="1:15" x14ac:dyDescent="0.3">
      <c r="A8803" t="s">
        <v>39805</v>
      </c>
      <c r="B8803">
        <v>1034131</v>
      </c>
      <c r="D8803">
        <v>0</v>
      </c>
      <c r="E8803" t="s">
        <v>5956</v>
      </c>
      <c r="F8803" t="s">
        <v>6258</v>
      </c>
      <c r="G8803" t="s">
        <v>39806</v>
      </c>
      <c r="H8803" t="s">
        <v>15014</v>
      </c>
      <c r="I8803" t="s">
        <v>5987</v>
      </c>
      <c r="J8803" t="s">
        <v>39807</v>
      </c>
      <c r="K8803">
        <v>102</v>
      </c>
      <c r="L8803">
        <v>102</v>
      </c>
      <c r="M8803" s="6">
        <v>40740</v>
      </c>
      <c r="N8803" s="6">
        <v>40942</v>
      </c>
      <c r="O8803" t="s">
        <v>5953</v>
      </c>
    </row>
    <row r="8804" spans="1:15" x14ac:dyDescent="0.3">
      <c r="A8804" t="s">
        <v>39808</v>
      </c>
      <c r="B8804">
        <v>1034133</v>
      </c>
      <c r="D8804">
        <v>0</v>
      </c>
      <c r="E8804" t="s">
        <v>5956</v>
      </c>
      <c r="F8804" t="s">
        <v>6258</v>
      </c>
      <c r="G8804" t="s">
        <v>39809</v>
      </c>
      <c r="H8804">
        <v>61</v>
      </c>
      <c r="I8804" t="s">
        <v>5987</v>
      </c>
      <c r="J8804" t="s">
        <v>39810</v>
      </c>
      <c r="K8804">
        <v>83</v>
      </c>
      <c r="L8804">
        <v>82</v>
      </c>
      <c r="M8804" s="6">
        <v>40747</v>
      </c>
      <c r="N8804" s="6">
        <v>40942</v>
      </c>
      <c r="O8804" t="s">
        <v>5953</v>
      </c>
    </row>
    <row r="8805" spans="1:15" x14ac:dyDescent="0.3">
      <c r="A8805" t="s">
        <v>39811</v>
      </c>
      <c r="B8805">
        <v>1034135</v>
      </c>
      <c r="D8805">
        <v>0</v>
      </c>
      <c r="E8805" t="s">
        <v>5956</v>
      </c>
      <c r="F8805" t="s">
        <v>6258</v>
      </c>
      <c r="G8805" t="s">
        <v>39812</v>
      </c>
      <c r="H8805" t="s">
        <v>8885</v>
      </c>
      <c r="I8805" t="s">
        <v>5987</v>
      </c>
      <c r="J8805" t="s">
        <v>39813</v>
      </c>
      <c r="K8805">
        <v>99</v>
      </c>
      <c r="L8805">
        <v>96</v>
      </c>
      <c r="M8805" s="6">
        <v>40740</v>
      </c>
      <c r="N8805" s="6">
        <v>40942</v>
      </c>
      <c r="O8805" t="s">
        <v>5953</v>
      </c>
    </row>
    <row r="8806" spans="1:15" x14ac:dyDescent="0.3">
      <c r="A8806" t="s">
        <v>39814</v>
      </c>
      <c r="B8806">
        <v>1034137</v>
      </c>
      <c r="D8806">
        <v>0</v>
      </c>
      <c r="E8806" t="s">
        <v>5956</v>
      </c>
      <c r="F8806" t="s">
        <v>6258</v>
      </c>
      <c r="G8806" t="s">
        <v>39815</v>
      </c>
      <c r="H8806" t="s">
        <v>6511</v>
      </c>
      <c r="I8806" t="s">
        <v>5987</v>
      </c>
      <c r="J8806" t="s">
        <v>39816</v>
      </c>
      <c r="K8806">
        <v>135</v>
      </c>
      <c r="L8806">
        <v>126</v>
      </c>
      <c r="M8806" s="6">
        <v>40741</v>
      </c>
      <c r="N8806" s="6">
        <v>40942</v>
      </c>
      <c r="O8806" t="s">
        <v>5953</v>
      </c>
    </row>
    <row r="8807" spans="1:15" x14ac:dyDescent="0.3">
      <c r="A8807" t="s">
        <v>39817</v>
      </c>
      <c r="B8807">
        <v>1034142</v>
      </c>
      <c r="D8807">
        <v>0</v>
      </c>
      <c r="E8807" t="s">
        <v>5956</v>
      </c>
      <c r="F8807" t="s">
        <v>6258</v>
      </c>
      <c r="G8807" t="s">
        <v>39818</v>
      </c>
      <c r="H8807" t="s">
        <v>9338</v>
      </c>
      <c r="I8807" t="s">
        <v>5987</v>
      </c>
      <c r="J8807" t="s">
        <v>39819</v>
      </c>
      <c r="K8807">
        <v>94</v>
      </c>
      <c r="L8807">
        <v>93</v>
      </c>
      <c r="M8807" s="6">
        <v>40741</v>
      </c>
      <c r="N8807" s="6">
        <v>40942</v>
      </c>
      <c r="O8807" t="s">
        <v>5953</v>
      </c>
    </row>
    <row r="8808" spans="1:15" x14ac:dyDescent="0.3">
      <c r="A8808" t="s">
        <v>39820</v>
      </c>
      <c r="B8808">
        <v>1034145</v>
      </c>
      <c r="D8808">
        <v>0</v>
      </c>
      <c r="E8808" t="s">
        <v>5956</v>
      </c>
      <c r="F8808" t="s">
        <v>6258</v>
      </c>
      <c r="G8808" t="s">
        <v>39821</v>
      </c>
      <c r="H8808" t="s">
        <v>15005</v>
      </c>
      <c r="I8808" t="s">
        <v>5987</v>
      </c>
      <c r="J8808" t="s">
        <v>39822</v>
      </c>
      <c r="K8808">
        <v>107</v>
      </c>
      <c r="L8808">
        <v>107</v>
      </c>
      <c r="M8808" s="6">
        <v>40741</v>
      </c>
      <c r="N8808" s="6">
        <v>40942</v>
      </c>
      <c r="O8808" t="s">
        <v>5953</v>
      </c>
    </row>
    <row r="8809" spans="1:15" x14ac:dyDescent="0.3">
      <c r="A8809" t="s">
        <v>39823</v>
      </c>
      <c r="B8809">
        <v>1034147</v>
      </c>
      <c r="D8809">
        <v>0</v>
      </c>
      <c r="E8809" t="s">
        <v>5956</v>
      </c>
      <c r="F8809" t="s">
        <v>6258</v>
      </c>
      <c r="G8809" t="s">
        <v>39824</v>
      </c>
      <c r="H8809" t="s">
        <v>6511</v>
      </c>
      <c r="I8809" t="s">
        <v>5987</v>
      </c>
      <c r="J8809" t="s">
        <v>39825</v>
      </c>
      <c r="K8809">
        <v>131</v>
      </c>
      <c r="L8809">
        <v>122</v>
      </c>
      <c r="M8809" s="6">
        <v>40741</v>
      </c>
      <c r="N8809" s="6">
        <v>40942</v>
      </c>
      <c r="O8809" t="s">
        <v>5953</v>
      </c>
    </row>
    <row r="8810" spans="1:15" x14ac:dyDescent="0.3">
      <c r="A8810" t="s">
        <v>39826</v>
      </c>
      <c r="B8810">
        <v>1034150</v>
      </c>
      <c r="D8810">
        <v>0</v>
      </c>
      <c r="E8810" t="s">
        <v>5956</v>
      </c>
      <c r="F8810" t="s">
        <v>6258</v>
      </c>
      <c r="G8810" t="s">
        <v>39827</v>
      </c>
      <c r="H8810">
        <v>61</v>
      </c>
      <c r="I8810" t="s">
        <v>5987</v>
      </c>
      <c r="J8810" t="s">
        <v>39828</v>
      </c>
      <c r="K8810">
        <v>116</v>
      </c>
      <c r="L8810">
        <v>116</v>
      </c>
      <c r="M8810" s="6">
        <v>40741</v>
      </c>
      <c r="N8810" s="6">
        <v>42941</v>
      </c>
      <c r="O8810" t="s">
        <v>5953</v>
      </c>
    </row>
    <row r="8811" spans="1:15" x14ac:dyDescent="0.3">
      <c r="A8811" t="s">
        <v>39829</v>
      </c>
      <c r="B8811">
        <v>1034152</v>
      </c>
      <c r="D8811">
        <v>0</v>
      </c>
      <c r="E8811" t="s">
        <v>5956</v>
      </c>
      <c r="F8811" t="s">
        <v>6258</v>
      </c>
      <c r="G8811" t="s">
        <v>39830</v>
      </c>
      <c r="H8811" t="s">
        <v>7016</v>
      </c>
      <c r="I8811" t="s">
        <v>5987</v>
      </c>
      <c r="J8811" t="s">
        <v>39831</v>
      </c>
      <c r="K8811">
        <v>99</v>
      </c>
      <c r="L8811">
        <v>98</v>
      </c>
      <c r="M8811" s="6">
        <v>40741</v>
      </c>
      <c r="N8811" s="6">
        <v>40942</v>
      </c>
      <c r="O8811" t="s">
        <v>5953</v>
      </c>
    </row>
    <row r="8812" spans="1:15" x14ac:dyDescent="0.3">
      <c r="A8812" t="s">
        <v>39832</v>
      </c>
      <c r="B8812">
        <v>1147722</v>
      </c>
      <c r="D8812">
        <v>0</v>
      </c>
      <c r="E8812" t="s">
        <v>9228</v>
      </c>
      <c r="F8812" t="s">
        <v>5978</v>
      </c>
      <c r="G8812" t="s">
        <v>39833</v>
      </c>
      <c r="H8812" t="s">
        <v>7071</v>
      </c>
      <c r="I8812" t="s">
        <v>5987</v>
      </c>
      <c r="J8812" t="s">
        <v>39834</v>
      </c>
      <c r="K8812">
        <v>82</v>
      </c>
      <c r="L8812">
        <v>79</v>
      </c>
      <c r="M8812" s="6">
        <v>40966</v>
      </c>
      <c r="N8812" s="6">
        <v>41004</v>
      </c>
      <c r="O8812" t="s">
        <v>5953</v>
      </c>
    </row>
    <row r="8813" spans="1:15" x14ac:dyDescent="0.3">
      <c r="A8813" t="s">
        <v>39835</v>
      </c>
      <c r="B8813">
        <v>1277896</v>
      </c>
      <c r="D8813">
        <v>0</v>
      </c>
      <c r="E8813" t="s">
        <v>9228</v>
      </c>
      <c r="F8813" t="s">
        <v>5978</v>
      </c>
      <c r="G8813" t="s">
        <v>18101</v>
      </c>
      <c r="H8813" t="s">
        <v>10323</v>
      </c>
      <c r="I8813" t="s">
        <v>5987</v>
      </c>
      <c r="J8813" t="s">
        <v>39836</v>
      </c>
      <c r="K8813">
        <v>58</v>
      </c>
      <c r="L8813">
        <v>58</v>
      </c>
      <c r="M8813" s="6">
        <v>42740</v>
      </c>
      <c r="N8813" s="6">
        <v>42740</v>
      </c>
      <c r="O8813" t="s">
        <v>5953</v>
      </c>
    </row>
    <row r="8814" spans="1:15" x14ac:dyDescent="0.3">
      <c r="A8814" t="s">
        <v>39837</v>
      </c>
      <c r="B8814">
        <v>1279070</v>
      </c>
      <c r="D8814">
        <v>0</v>
      </c>
      <c r="E8814" t="s">
        <v>9228</v>
      </c>
      <c r="F8814" t="s">
        <v>5978</v>
      </c>
      <c r="G8814" t="s">
        <v>39838</v>
      </c>
      <c r="H8814" t="s">
        <v>10323</v>
      </c>
      <c r="I8814" t="s">
        <v>5987</v>
      </c>
      <c r="J8814" t="s">
        <v>39839</v>
      </c>
      <c r="K8814">
        <v>58</v>
      </c>
      <c r="L8814">
        <v>58</v>
      </c>
      <c r="M8814" s="6">
        <v>42740</v>
      </c>
      <c r="N8814" s="6">
        <v>42740</v>
      </c>
      <c r="O8814" t="s">
        <v>5953</v>
      </c>
    </row>
    <row r="8815" spans="1:15" x14ac:dyDescent="0.3">
      <c r="A8815" t="s">
        <v>39840</v>
      </c>
      <c r="B8815">
        <v>1462581</v>
      </c>
      <c r="D8815">
        <v>0</v>
      </c>
      <c r="E8815" t="s">
        <v>5956</v>
      </c>
      <c r="F8815" t="s">
        <v>6258</v>
      </c>
      <c r="G8815" t="s">
        <v>39841</v>
      </c>
      <c r="H8815">
        <v>56</v>
      </c>
      <c r="I8815" t="s">
        <v>5987</v>
      </c>
      <c r="J8815" t="s">
        <v>39842</v>
      </c>
      <c r="K8815">
        <v>95</v>
      </c>
      <c r="L8815">
        <v>95</v>
      </c>
      <c r="M8815" s="6">
        <v>41704</v>
      </c>
      <c r="N8815" s="6">
        <v>42187</v>
      </c>
      <c r="O8815" t="s">
        <v>5953</v>
      </c>
    </row>
    <row r="8816" spans="1:15" x14ac:dyDescent="0.3">
      <c r="A8816" t="s">
        <v>39843</v>
      </c>
      <c r="B8816">
        <v>1608311</v>
      </c>
      <c r="D8816">
        <v>0</v>
      </c>
      <c r="E8816" t="s">
        <v>5956</v>
      </c>
      <c r="F8816" t="s">
        <v>6184</v>
      </c>
      <c r="G8816" t="s">
        <v>39844</v>
      </c>
      <c r="H8816" t="s">
        <v>6703</v>
      </c>
      <c r="I8816" t="s">
        <v>5987</v>
      </c>
      <c r="J8816" t="s">
        <v>39845</v>
      </c>
      <c r="K8816">
        <v>177</v>
      </c>
      <c r="L8816">
        <v>300</v>
      </c>
      <c r="M8816" s="6">
        <v>42039</v>
      </c>
      <c r="N8816" s="6">
        <v>42039</v>
      </c>
      <c r="O8816" t="s">
        <v>5953</v>
      </c>
    </row>
    <row r="8817" spans="1:15" x14ac:dyDescent="0.3">
      <c r="A8817" t="s">
        <v>39846</v>
      </c>
      <c r="B8817">
        <v>1653734</v>
      </c>
      <c r="D8817">
        <v>0</v>
      </c>
      <c r="E8817" t="s">
        <v>9228</v>
      </c>
      <c r="F8817" t="s">
        <v>5978</v>
      </c>
      <c r="G8817" t="s">
        <v>39847</v>
      </c>
      <c r="H8817">
        <v>39</v>
      </c>
      <c r="I8817" t="s">
        <v>5987</v>
      </c>
      <c r="J8817" t="s">
        <v>39848</v>
      </c>
      <c r="K8817">
        <v>10</v>
      </c>
      <c r="L8817">
        <v>261</v>
      </c>
      <c r="M8817" s="6">
        <v>42658</v>
      </c>
      <c r="N8817" s="6">
        <v>42914</v>
      </c>
      <c r="O8817" t="s">
        <v>5953</v>
      </c>
    </row>
    <row r="8818" spans="1:15" x14ac:dyDescent="0.3">
      <c r="A8818" t="s">
        <v>39849</v>
      </c>
      <c r="B8818">
        <v>1903259</v>
      </c>
      <c r="D8818">
        <v>0</v>
      </c>
      <c r="E8818" t="s">
        <v>9228</v>
      </c>
      <c r="F8818" t="s">
        <v>5978</v>
      </c>
      <c r="G8818" t="s">
        <v>39850</v>
      </c>
      <c r="H8818" t="s">
        <v>8885</v>
      </c>
      <c r="I8818" t="s">
        <v>5987</v>
      </c>
      <c r="J8818" t="s">
        <v>39851</v>
      </c>
      <c r="K8818">
        <v>3</v>
      </c>
      <c r="L8818">
        <v>58</v>
      </c>
      <c r="M8818" s="6">
        <v>42658</v>
      </c>
      <c r="N8818" s="6">
        <v>42914</v>
      </c>
      <c r="O8818" t="s">
        <v>5953</v>
      </c>
    </row>
    <row r="8819" spans="1:15" x14ac:dyDescent="0.3">
      <c r="A8819" t="s">
        <v>39852</v>
      </c>
      <c r="B8819">
        <v>1903260</v>
      </c>
      <c r="D8819">
        <v>0</v>
      </c>
      <c r="E8819" t="s">
        <v>9228</v>
      </c>
      <c r="F8819" t="s">
        <v>5978</v>
      </c>
      <c r="G8819" t="s">
        <v>39853</v>
      </c>
      <c r="H8819">
        <v>46</v>
      </c>
      <c r="I8819" t="s">
        <v>5987</v>
      </c>
      <c r="J8819" t="s">
        <v>39854</v>
      </c>
      <c r="K8819" t="s">
        <v>6135</v>
      </c>
      <c r="L8819">
        <v>49</v>
      </c>
      <c r="M8819" s="6">
        <v>42658</v>
      </c>
      <c r="N8819" s="6">
        <v>42914</v>
      </c>
      <c r="O8819" t="s">
        <v>5953</v>
      </c>
    </row>
    <row r="8820" spans="1:15" x14ac:dyDescent="0.3">
      <c r="A8820" t="s">
        <v>39855</v>
      </c>
      <c r="B8820">
        <v>1912325</v>
      </c>
      <c r="D8820">
        <v>0</v>
      </c>
      <c r="E8820" t="s">
        <v>6230</v>
      </c>
      <c r="F8820" t="s">
        <v>7570</v>
      </c>
      <c r="G8820" t="s">
        <v>39856</v>
      </c>
      <c r="H8820" t="s">
        <v>8236</v>
      </c>
      <c r="I8820" t="s">
        <v>5987</v>
      </c>
      <c r="J8820" t="s">
        <v>39857</v>
      </c>
      <c r="K8820">
        <v>11</v>
      </c>
      <c r="L8820">
        <v>11</v>
      </c>
      <c r="M8820" s="6">
        <v>42864</v>
      </c>
      <c r="N8820" s="6">
        <v>42864</v>
      </c>
      <c r="O8820" t="s">
        <v>5953</v>
      </c>
    </row>
    <row r="8821" spans="1:15" x14ac:dyDescent="0.3">
      <c r="A8821" t="s">
        <v>39858</v>
      </c>
      <c r="B8821">
        <v>1912326</v>
      </c>
      <c r="D8821">
        <v>0</v>
      </c>
      <c r="E8821" t="s">
        <v>6230</v>
      </c>
      <c r="F8821" t="s">
        <v>7570</v>
      </c>
      <c r="G8821" t="s">
        <v>39859</v>
      </c>
      <c r="H8821" t="s">
        <v>7213</v>
      </c>
      <c r="I8821" t="s">
        <v>5987</v>
      </c>
      <c r="J8821" t="s">
        <v>39860</v>
      </c>
      <c r="K8821">
        <v>34</v>
      </c>
      <c r="L8821">
        <v>34</v>
      </c>
      <c r="M8821" s="6">
        <v>42864</v>
      </c>
      <c r="N8821" s="6">
        <v>42864</v>
      </c>
      <c r="O8821" t="s">
        <v>5953</v>
      </c>
    </row>
    <row r="8822" spans="1:15" x14ac:dyDescent="0.3">
      <c r="A8822" t="s">
        <v>39861</v>
      </c>
      <c r="B8822">
        <v>1912327</v>
      </c>
      <c r="D8822">
        <v>0</v>
      </c>
      <c r="E8822" t="s">
        <v>6230</v>
      </c>
      <c r="F8822" t="s">
        <v>7570</v>
      </c>
      <c r="G8822" t="s">
        <v>39862</v>
      </c>
      <c r="H8822" t="s">
        <v>5950</v>
      </c>
      <c r="I8822" t="s">
        <v>5987</v>
      </c>
      <c r="J8822" t="s">
        <v>39863</v>
      </c>
      <c r="K8822">
        <v>24</v>
      </c>
      <c r="L8822">
        <v>23</v>
      </c>
      <c r="M8822" s="6">
        <v>42864</v>
      </c>
      <c r="N8822" s="6">
        <v>42864</v>
      </c>
      <c r="O8822" t="s">
        <v>5953</v>
      </c>
    </row>
    <row r="8823" spans="1:15" x14ac:dyDescent="0.3">
      <c r="A8823" t="s">
        <v>39864</v>
      </c>
      <c r="B8823">
        <v>1920526</v>
      </c>
      <c r="D8823">
        <v>0</v>
      </c>
      <c r="E8823" t="s">
        <v>9228</v>
      </c>
      <c r="F8823" t="s">
        <v>5978</v>
      </c>
      <c r="G8823" t="s">
        <v>39865</v>
      </c>
      <c r="H8823" t="s">
        <v>6472</v>
      </c>
      <c r="I8823" t="s">
        <v>5987</v>
      </c>
      <c r="J8823" t="s">
        <v>39866</v>
      </c>
      <c r="K8823" t="s">
        <v>6135</v>
      </c>
      <c r="L8823">
        <v>52</v>
      </c>
      <c r="M8823" s="6">
        <v>42818</v>
      </c>
      <c r="N8823" s="6">
        <v>42913</v>
      </c>
      <c r="O8823" t="s">
        <v>5953</v>
      </c>
    </row>
    <row r="8824" spans="1:15" x14ac:dyDescent="0.3">
      <c r="A8824" t="s">
        <v>39867</v>
      </c>
      <c r="B8824">
        <v>1034139</v>
      </c>
      <c r="D8824">
        <v>0</v>
      </c>
      <c r="E8824" t="s">
        <v>5956</v>
      </c>
      <c r="F8824" t="s">
        <v>6258</v>
      </c>
      <c r="G8824" t="s">
        <v>6591</v>
      </c>
      <c r="H8824" t="s">
        <v>7414</v>
      </c>
      <c r="I8824" t="s">
        <v>5987</v>
      </c>
      <c r="J8824" t="s">
        <v>39868</v>
      </c>
      <c r="K8824">
        <v>107</v>
      </c>
      <c r="L8824">
        <v>107</v>
      </c>
      <c r="M8824" s="6">
        <v>40740</v>
      </c>
      <c r="N8824" s="6">
        <v>40942</v>
      </c>
      <c r="O8824" t="s">
        <v>5953</v>
      </c>
    </row>
    <row r="8825" spans="1:15" x14ac:dyDescent="0.3">
      <c r="A8825" t="s">
        <v>39869</v>
      </c>
      <c r="B8825">
        <v>1034146</v>
      </c>
      <c r="D8825">
        <v>0</v>
      </c>
      <c r="E8825" t="s">
        <v>5956</v>
      </c>
      <c r="F8825" t="s">
        <v>6258</v>
      </c>
      <c r="G8825" t="s">
        <v>39870</v>
      </c>
      <c r="H8825">
        <v>56</v>
      </c>
      <c r="I8825" t="s">
        <v>5987</v>
      </c>
      <c r="J8825" t="s">
        <v>39871</v>
      </c>
      <c r="K8825">
        <v>98</v>
      </c>
      <c r="L8825">
        <v>98</v>
      </c>
      <c r="M8825" s="6">
        <v>40741</v>
      </c>
      <c r="N8825" s="6">
        <v>40942</v>
      </c>
      <c r="O8825" t="s">
        <v>5953</v>
      </c>
    </row>
    <row r="8826" spans="1:15" x14ac:dyDescent="0.3">
      <c r="A8826" t="s">
        <v>39872</v>
      </c>
      <c r="B8826">
        <v>1034130</v>
      </c>
      <c r="D8826">
        <v>0</v>
      </c>
      <c r="E8826" t="s">
        <v>5956</v>
      </c>
      <c r="F8826" t="s">
        <v>6258</v>
      </c>
      <c r="G8826" t="s">
        <v>39873</v>
      </c>
      <c r="H8826" t="s">
        <v>14203</v>
      </c>
      <c r="I8826" t="s">
        <v>5987</v>
      </c>
      <c r="J8826" t="s">
        <v>39874</v>
      </c>
      <c r="K8826">
        <v>100</v>
      </c>
      <c r="L8826">
        <v>100</v>
      </c>
      <c r="M8826" s="6">
        <v>40740</v>
      </c>
      <c r="N8826" s="6">
        <v>40942</v>
      </c>
      <c r="O8826" t="s">
        <v>5953</v>
      </c>
    </row>
    <row r="8827" spans="1:15" x14ac:dyDescent="0.3">
      <c r="A8827" t="s">
        <v>39875</v>
      </c>
      <c r="B8827">
        <v>1034151</v>
      </c>
      <c r="D8827">
        <v>0</v>
      </c>
      <c r="E8827" t="s">
        <v>5956</v>
      </c>
      <c r="F8827" t="s">
        <v>6258</v>
      </c>
      <c r="G8827" t="s">
        <v>39876</v>
      </c>
      <c r="H8827" t="s">
        <v>19977</v>
      </c>
      <c r="I8827" t="s">
        <v>5987</v>
      </c>
      <c r="J8827" t="s">
        <v>39877</v>
      </c>
      <c r="K8827">
        <v>95</v>
      </c>
      <c r="L8827">
        <v>95</v>
      </c>
      <c r="M8827" s="6">
        <v>40740</v>
      </c>
      <c r="N8827" s="6">
        <v>40942</v>
      </c>
      <c r="O8827" t="s">
        <v>5953</v>
      </c>
    </row>
    <row r="8828" spans="1:15" x14ac:dyDescent="0.3">
      <c r="A8828" t="s">
        <v>39878</v>
      </c>
      <c r="B8828">
        <v>1034144</v>
      </c>
      <c r="D8828">
        <v>0</v>
      </c>
      <c r="E8828" t="s">
        <v>5956</v>
      </c>
      <c r="F8828" t="s">
        <v>6258</v>
      </c>
      <c r="G8828" t="s">
        <v>39879</v>
      </c>
      <c r="H8828" t="s">
        <v>8409</v>
      </c>
      <c r="I8828" t="s">
        <v>5987</v>
      </c>
      <c r="J8828" t="s">
        <v>39880</v>
      </c>
      <c r="K8828">
        <v>79</v>
      </c>
      <c r="L8828">
        <v>78</v>
      </c>
      <c r="M8828" s="6">
        <v>40741</v>
      </c>
      <c r="N8828" s="6">
        <v>40942</v>
      </c>
      <c r="O8828" t="s">
        <v>5953</v>
      </c>
    </row>
    <row r="8829" spans="1:15" x14ac:dyDescent="0.3">
      <c r="A8829" t="s">
        <v>39881</v>
      </c>
      <c r="B8829">
        <v>314021</v>
      </c>
      <c r="D8829">
        <v>0</v>
      </c>
      <c r="E8829" t="s">
        <v>5956</v>
      </c>
      <c r="F8829" t="s">
        <v>6258</v>
      </c>
      <c r="G8829" t="s">
        <v>39882</v>
      </c>
      <c r="H8829" t="s">
        <v>9092</v>
      </c>
      <c r="I8829" t="s">
        <v>5987</v>
      </c>
      <c r="J8829" t="s">
        <v>39883</v>
      </c>
      <c r="K8829" t="s">
        <v>6135</v>
      </c>
      <c r="L8829">
        <v>58</v>
      </c>
      <c r="M8829" s="6">
        <v>40360</v>
      </c>
      <c r="N8829" s="6">
        <v>41600</v>
      </c>
      <c r="O8829" t="s">
        <v>5953</v>
      </c>
    </row>
    <row r="8830" spans="1:15" x14ac:dyDescent="0.3">
      <c r="A8830" t="s">
        <v>39884</v>
      </c>
      <c r="B8830">
        <v>743964</v>
      </c>
      <c r="D8830">
        <v>0</v>
      </c>
      <c r="E8830" t="s">
        <v>9228</v>
      </c>
      <c r="F8830" t="s">
        <v>5978</v>
      </c>
      <c r="G8830" t="s">
        <v>39885</v>
      </c>
      <c r="H8830" t="s">
        <v>9300</v>
      </c>
      <c r="I8830" t="s">
        <v>5987</v>
      </c>
      <c r="J8830" t="s">
        <v>39886</v>
      </c>
      <c r="K8830">
        <v>61</v>
      </c>
      <c r="L8830">
        <v>61</v>
      </c>
      <c r="M8830" s="6">
        <v>41060</v>
      </c>
      <c r="N8830" s="6">
        <v>41060</v>
      </c>
      <c r="O8830" t="s">
        <v>5953</v>
      </c>
    </row>
    <row r="8831" spans="1:15" x14ac:dyDescent="0.3">
      <c r="A8831" t="s">
        <v>39887</v>
      </c>
      <c r="B8831">
        <v>861448</v>
      </c>
      <c r="D8831">
        <v>0</v>
      </c>
      <c r="E8831" t="s">
        <v>9228</v>
      </c>
      <c r="F8831" t="s">
        <v>5978</v>
      </c>
      <c r="G8831" t="s">
        <v>39888</v>
      </c>
      <c r="H8831" t="s">
        <v>7608</v>
      </c>
      <c r="I8831" t="s">
        <v>5987</v>
      </c>
      <c r="J8831" t="s">
        <v>39889</v>
      </c>
      <c r="K8831">
        <v>9</v>
      </c>
      <c r="L8831">
        <v>66</v>
      </c>
      <c r="M8831" s="6">
        <v>40517</v>
      </c>
      <c r="N8831" s="6">
        <v>40567</v>
      </c>
      <c r="O8831" t="s">
        <v>5953</v>
      </c>
    </row>
    <row r="8832" spans="1:15" x14ac:dyDescent="0.3">
      <c r="A8832" t="s">
        <v>39890</v>
      </c>
      <c r="B8832">
        <v>947066</v>
      </c>
      <c r="D8832">
        <v>0</v>
      </c>
      <c r="E8832" t="s">
        <v>5956</v>
      </c>
      <c r="F8832" t="s">
        <v>6258</v>
      </c>
      <c r="G8832" t="s">
        <v>36201</v>
      </c>
      <c r="H8832" t="s">
        <v>9399</v>
      </c>
      <c r="I8832" t="s">
        <v>5987</v>
      </c>
      <c r="J8832" t="s">
        <v>39891</v>
      </c>
      <c r="K8832" t="s">
        <v>6135</v>
      </c>
      <c r="L8832">
        <v>53</v>
      </c>
      <c r="M8832" s="6">
        <v>40569</v>
      </c>
      <c r="N8832" s="6">
        <v>40638</v>
      </c>
      <c r="O8832" t="s">
        <v>5953</v>
      </c>
    </row>
    <row r="8833" spans="1:15" x14ac:dyDescent="0.3">
      <c r="A8833" t="s">
        <v>39892</v>
      </c>
      <c r="B8833">
        <v>949124</v>
      </c>
      <c r="D8833">
        <v>0</v>
      </c>
      <c r="E8833" t="s">
        <v>9228</v>
      </c>
      <c r="F8833" t="s">
        <v>5978</v>
      </c>
      <c r="G8833" t="s">
        <v>39893</v>
      </c>
      <c r="H8833" t="s">
        <v>7909</v>
      </c>
      <c r="I8833" t="s">
        <v>5987</v>
      </c>
      <c r="J8833" t="s">
        <v>39894</v>
      </c>
      <c r="K8833" t="s">
        <v>6135</v>
      </c>
      <c r="L8833">
        <v>63</v>
      </c>
      <c r="M8833" s="6">
        <v>40583</v>
      </c>
      <c r="N8833" s="6">
        <v>40630</v>
      </c>
      <c r="O8833" t="s">
        <v>5953</v>
      </c>
    </row>
    <row r="8834" spans="1:15" x14ac:dyDescent="0.3">
      <c r="A8834" t="s">
        <v>39895</v>
      </c>
      <c r="B8834">
        <v>949125</v>
      </c>
      <c r="D8834">
        <v>0</v>
      </c>
      <c r="E8834" t="s">
        <v>9228</v>
      </c>
      <c r="F8834" t="s">
        <v>5978</v>
      </c>
      <c r="G8834" t="s">
        <v>12061</v>
      </c>
      <c r="H8834" t="s">
        <v>8250</v>
      </c>
      <c r="I8834" t="s">
        <v>5987</v>
      </c>
      <c r="J8834" t="s">
        <v>39896</v>
      </c>
      <c r="K8834" t="s">
        <v>6135</v>
      </c>
      <c r="L8834" t="s">
        <v>6135</v>
      </c>
      <c r="M8834" s="6">
        <v>40583</v>
      </c>
      <c r="N8834" s="6">
        <v>40630</v>
      </c>
      <c r="O8834" t="s">
        <v>6854</v>
      </c>
    </row>
    <row r="8835" spans="1:15" x14ac:dyDescent="0.3">
      <c r="A8835" t="s">
        <v>39897</v>
      </c>
      <c r="B8835">
        <v>949126</v>
      </c>
      <c r="D8835">
        <v>0</v>
      </c>
      <c r="E8835" t="s">
        <v>9228</v>
      </c>
      <c r="F8835" t="s">
        <v>5978</v>
      </c>
      <c r="G8835" t="s">
        <v>39898</v>
      </c>
      <c r="H8835" t="s">
        <v>11368</v>
      </c>
      <c r="I8835" t="s">
        <v>5987</v>
      </c>
      <c r="J8835" t="s">
        <v>39899</v>
      </c>
      <c r="K8835" t="s">
        <v>6135</v>
      </c>
      <c r="L8835" t="s">
        <v>6135</v>
      </c>
      <c r="M8835" s="6">
        <v>40583</v>
      </c>
      <c r="N8835" s="6">
        <v>40630</v>
      </c>
      <c r="O8835" t="s">
        <v>5953</v>
      </c>
    </row>
    <row r="8836" spans="1:15" x14ac:dyDescent="0.3">
      <c r="A8836" t="s">
        <v>39900</v>
      </c>
      <c r="B8836">
        <v>1089123</v>
      </c>
      <c r="D8836">
        <v>0</v>
      </c>
      <c r="E8836" t="s">
        <v>5956</v>
      </c>
      <c r="F8836" t="s">
        <v>6258</v>
      </c>
      <c r="G8836" t="s">
        <v>39901</v>
      </c>
      <c r="H8836">
        <v>69</v>
      </c>
      <c r="I8836" t="s">
        <v>5987</v>
      </c>
      <c r="J8836" t="s">
        <v>39902</v>
      </c>
      <c r="K8836">
        <v>92</v>
      </c>
      <c r="L8836">
        <v>92</v>
      </c>
      <c r="M8836" s="6">
        <v>40853</v>
      </c>
      <c r="N8836" s="6">
        <v>40942</v>
      </c>
      <c r="O8836" t="s">
        <v>5953</v>
      </c>
    </row>
    <row r="8837" spans="1:15" x14ac:dyDescent="0.3">
      <c r="A8837" t="s">
        <v>39903</v>
      </c>
      <c r="B8837">
        <v>1818107</v>
      </c>
      <c r="D8837">
        <v>0</v>
      </c>
      <c r="E8837" t="s">
        <v>5956</v>
      </c>
      <c r="F8837" t="s">
        <v>6258</v>
      </c>
      <c r="G8837" t="s">
        <v>39904</v>
      </c>
      <c r="H8837" t="s">
        <v>9117</v>
      </c>
      <c r="I8837" t="s">
        <v>5987</v>
      </c>
      <c r="J8837" t="s">
        <v>39905</v>
      </c>
      <c r="K8837">
        <v>96</v>
      </c>
      <c r="L8837">
        <v>96</v>
      </c>
      <c r="M8837" s="6">
        <v>42463</v>
      </c>
      <c r="N8837" s="6">
        <v>42463</v>
      </c>
      <c r="O8837" t="s">
        <v>5953</v>
      </c>
    </row>
    <row r="8838" spans="1:15" x14ac:dyDescent="0.3">
      <c r="A8838" t="s">
        <v>39906</v>
      </c>
      <c r="B8838">
        <v>1235694</v>
      </c>
      <c r="D8838">
        <v>0</v>
      </c>
      <c r="E8838" t="s">
        <v>5956</v>
      </c>
      <c r="F8838" t="s">
        <v>6258</v>
      </c>
      <c r="G8838" t="s">
        <v>39907</v>
      </c>
      <c r="H8838" t="s">
        <v>9117</v>
      </c>
      <c r="I8838" t="s">
        <v>5987</v>
      </c>
      <c r="J8838" t="s">
        <v>39908</v>
      </c>
      <c r="K8838">
        <v>104</v>
      </c>
      <c r="L8838">
        <v>104</v>
      </c>
      <c r="M8838" s="6">
        <v>41290</v>
      </c>
      <c r="N8838" s="6">
        <v>42865</v>
      </c>
      <c r="O8838" t="s">
        <v>5953</v>
      </c>
    </row>
    <row r="8839" spans="1:15" x14ac:dyDescent="0.3">
      <c r="A8839" t="s">
        <v>39909</v>
      </c>
      <c r="B8839">
        <v>172315</v>
      </c>
      <c r="C8839" t="s">
        <v>39910</v>
      </c>
      <c r="D8839">
        <v>15401</v>
      </c>
      <c r="E8839" t="s">
        <v>5947</v>
      </c>
      <c r="F8839" t="s">
        <v>6195</v>
      </c>
      <c r="G8839" t="s">
        <v>39911</v>
      </c>
      <c r="H8839" t="s">
        <v>6633</v>
      </c>
      <c r="I8839" t="s">
        <v>6095</v>
      </c>
      <c r="J8839" t="s">
        <v>39912</v>
      </c>
      <c r="K8839">
        <v>1</v>
      </c>
      <c r="L8839">
        <v>1</v>
      </c>
      <c r="M8839" s="6">
        <v>37409</v>
      </c>
      <c r="N8839" s="6">
        <v>42045</v>
      </c>
      <c r="O8839" t="s">
        <v>5953</v>
      </c>
    </row>
    <row r="8840" spans="1:15" x14ac:dyDescent="0.3">
      <c r="A8840" t="s">
        <v>39913</v>
      </c>
      <c r="B8840">
        <v>39085</v>
      </c>
      <c r="C8840" t="s">
        <v>39914</v>
      </c>
      <c r="D8840">
        <v>15357</v>
      </c>
      <c r="E8840" t="s">
        <v>5947</v>
      </c>
      <c r="F8840" t="s">
        <v>6195</v>
      </c>
      <c r="G8840" t="s">
        <v>12674</v>
      </c>
      <c r="H8840" t="s">
        <v>11469</v>
      </c>
      <c r="I8840" t="s">
        <v>6095</v>
      </c>
      <c r="J8840" t="s">
        <v>39915</v>
      </c>
      <c r="K8840">
        <v>1</v>
      </c>
      <c r="L8840">
        <v>1</v>
      </c>
      <c r="M8840" s="6">
        <v>35940</v>
      </c>
      <c r="N8840" s="6">
        <v>42045</v>
      </c>
      <c r="O8840" t="s">
        <v>5953</v>
      </c>
    </row>
    <row r="8841" spans="1:15" x14ac:dyDescent="0.3">
      <c r="A8841" t="s">
        <v>39916</v>
      </c>
      <c r="B8841">
        <v>857277</v>
      </c>
      <c r="D8841">
        <v>0</v>
      </c>
      <c r="E8841" t="s">
        <v>5956</v>
      </c>
      <c r="F8841" t="s">
        <v>6184</v>
      </c>
      <c r="G8841" t="s">
        <v>39917</v>
      </c>
      <c r="H8841" t="s">
        <v>8029</v>
      </c>
      <c r="I8841" t="s">
        <v>5987</v>
      </c>
      <c r="J8841" t="s">
        <v>39918</v>
      </c>
      <c r="K8841">
        <v>290</v>
      </c>
      <c r="L8841">
        <v>280</v>
      </c>
      <c r="M8841" s="6">
        <v>40362</v>
      </c>
      <c r="N8841" s="6">
        <v>40492</v>
      </c>
      <c r="O8841" t="s">
        <v>5953</v>
      </c>
    </row>
    <row r="8842" spans="1:15" x14ac:dyDescent="0.3">
      <c r="A8842" t="s">
        <v>39919</v>
      </c>
      <c r="B8842">
        <v>2050584</v>
      </c>
      <c r="C8842" t="s">
        <v>39920</v>
      </c>
      <c r="D8842">
        <v>169555</v>
      </c>
      <c r="E8842" t="s">
        <v>6230</v>
      </c>
      <c r="F8842" t="s">
        <v>6231</v>
      </c>
      <c r="G8842" t="s">
        <v>8391</v>
      </c>
      <c r="H8842" t="s">
        <v>9222</v>
      </c>
      <c r="I8842" t="s">
        <v>6033</v>
      </c>
      <c r="J8842" t="s">
        <v>39921</v>
      </c>
      <c r="K8842">
        <v>7</v>
      </c>
      <c r="L8842">
        <v>7</v>
      </c>
      <c r="M8842" s="6">
        <v>41087</v>
      </c>
      <c r="N8842" s="6">
        <v>41368</v>
      </c>
      <c r="O8842" t="s">
        <v>5953</v>
      </c>
    </row>
    <row r="8843" spans="1:15" x14ac:dyDescent="0.3">
      <c r="A8843" t="s">
        <v>39922</v>
      </c>
      <c r="B8843">
        <v>2050037</v>
      </c>
      <c r="C8843" t="s">
        <v>39923</v>
      </c>
      <c r="D8843">
        <v>195535</v>
      </c>
      <c r="E8843" t="s">
        <v>6352</v>
      </c>
      <c r="F8843" t="s">
        <v>8101</v>
      </c>
      <c r="G8843" t="s">
        <v>39924</v>
      </c>
      <c r="H8843" t="s">
        <v>6225</v>
      </c>
      <c r="I8843" t="s">
        <v>6095</v>
      </c>
      <c r="J8843" t="s">
        <v>39925</v>
      </c>
      <c r="K8843">
        <v>4</v>
      </c>
      <c r="L8843">
        <v>4</v>
      </c>
      <c r="M8843" s="6">
        <v>41351</v>
      </c>
      <c r="N8843" s="6">
        <v>41378</v>
      </c>
      <c r="O8843" t="s">
        <v>5953</v>
      </c>
    </row>
    <row r="8844" spans="1:15" x14ac:dyDescent="0.3">
      <c r="A8844" t="s">
        <v>39926</v>
      </c>
      <c r="B8844">
        <v>2035815</v>
      </c>
      <c r="C8844" t="s">
        <v>39927</v>
      </c>
      <c r="D8844">
        <v>280292</v>
      </c>
      <c r="E8844" t="s">
        <v>5956</v>
      </c>
      <c r="F8844" t="s">
        <v>6449</v>
      </c>
      <c r="G8844" t="s">
        <v>39928</v>
      </c>
      <c r="H8844" t="s">
        <v>6502</v>
      </c>
      <c r="I8844" t="s">
        <v>6095</v>
      </c>
      <c r="J8844" t="s">
        <v>39929</v>
      </c>
      <c r="K8844">
        <v>4</v>
      </c>
      <c r="L8844">
        <v>4</v>
      </c>
      <c r="M8844" s="6">
        <v>42063</v>
      </c>
      <c r="N8844" s="6">
        <v>42284</v>
      </c>
      <c r="O8844" t="s">
        <v>5953</v>
      </c>
    </row>
    <row r="8845" spans="1:15" x14ac:dyDescent="0.3">
      <c r="A8845" t="s">
        <v>39930</v>
      </c>
      <c r="B8845">
        <v>1513278</v>
      </c>
      <c r="C8845" t="s">
        <v>39931</v>
      </c>
      <c r="D8845">
        <v>76343</v>
      </c>
      <c r="E8845" t="s">
        <v>5947</v>
      </c>
      <c r="F8845" t="s">
        <v>5978</v>
      </c>
      <c r="G8845" t="s">
        <v>39932</v>
      </c>
      <c r="H8845" t="s">
        <v>39933</v>
      </c>
      <c r="I8845" t="s">
        <v>6135</v>
      </c>
      <c r="J8845" t="s">
        <v>39934</v>
      </c>
      <c r="K8845">
        <v>8</v>
      </c>
      <c r="L8845">
        <v>8</v>
      </c>
      <c r="M8845" s="6">
        <v>40845</v>
      </c>
      <c r="N8845" s="6">
        <v>43050</v>
      </c>
      <c r="O8845" t="s">
        <v>5953</v>
      </c>
    </row>
    <row r="8846" spans="1:15" x14ac:dyDescent="0.3">
      <c r="A8846" t="s">
        <v>39935</v>
      </c>
      <c r="B8846">
        <v>2050038</v>
      </c>
      <c r="C8846" t="s">
        <v>39936</v>
      </c>
      <c r="D8846">
        <v>188548</v>
      </c>
      <c r="E8846" t="s">
        <v>6230</v>
      </c>
      <c r="F8846" t="s">
        <v>6443</v>
      </c>
      <c r="G8846" t="s">
        <v>39937</v>
      </c>
      <c r="H8846" t="s">
        <v>9222</v>
      </c>
      <c r="I8846" t="s">
        <v>6095</v>
      </c>
      <c r="J8846" t="s">
        <v>39938</v>
      </c>
      <c r="K8846">
        <v>4</v>
      </c>
      <c r="L8846">
        <v>4</v>
      </c>
      <c r="M8846" s="6">
        <v>41302</v>
      </c>
      <c r="N8846" s="6">
        <v>41428</v>
      </c>
      <c r="O8846" t="s">
        <v>5953</v>
      </c>
    </row>
    <row r="8847" spans="1:15" x14ac:dyDescent="0.3">
      <c r="A8847" t="s">
        <v>39939</v>
      </c>
      <c r="B8847">
        <v>1987145</v>
      </c>
      <c r="C8847" t="s">
        <v>39940</v>
      </c>
      <c r="D8847">
        <v>302023</v>
      </c>
      <c r="E8847" t="s">
        <v>5947</v>
      </c>
      <c r="F8847" t="s">
        <v>6195</v>
      </c>
      <c r="G8847" t="s">
        <v>31748</v>
      </c>
      <c r="H8847" t="s">
        <v>6628</v>
      </c>
      <c r="I8847" t="s">
        <v>6095</v>
      </c>
      <c r="J8847" t="s">
        <v>39941</v>
      </c>
      <c r="K8847">
        <v>1</v>
      </c>
      <c r="L8847">
        <v>1</v>
      </c>
      <c r="M8847" s="6">
        <v>42310</v>
      </c>
      <c r="N8847" s="6">
        <v>43050</v>
      </c>
      <c r="O8847" t="s">
        <v>5953</v>
      </c>
    </row>
    <row r="8848" spans="1:15" x14ac:dyDescent="0.3">
      <c r="A8848" t="s">
        <v>39942</v>
      </c>
      <c r="B8848">
        <v>1987140</v>
      </c>
      <c r="C8848" t="s">
        <v>39943</v>
      </c>
      <c r="D8848">
        <v>302024</v>
      </c>
      <c r="E8848" t="s">
        <v>5947</v>
      </c>
      <c r="F8848" t="s">
        <v>6195</v>
      </c>
      <c r="G8848" t="s">
        <v>39944</v>
      </c>
      <c r="H8848" t="s">
        <v>11632</v>
      </c>
      <c r="I8848" t="s">
        <v>6095</v>
      </c>
      <c r="J8848" t="s">
        <v>39945</v>
      </c>
      <c r="K8848">
        <v>1</v>
      </c>
      <c r="L8848">
        <v>1</v>
      </c>
      <c r="M8848" s="6">
        <v>42310</v>
      </c>
      <c r="N8848" s="6">
        <v>43050</v>
      </c>
      <c r="O8848" t="s">
        <v>5953</v>
      </c>
    </row>
    <row r="8849" spans="1:15" x14ac:dyDescent="0.3">
      <c r="A8849" t="s">
        <v>39946</v>
      </c>
      <c r="B8849">
        <v>1987144</v>
      </c>
      <c r="C8849" t="s">
        <v>39947</v>
      </c>
      <c r="D8849">
        <v>302022</v>
      </c>
      <c r="E8849" t="s">
        <v>5947</v>
      </c>
      <c r="F8849" t="s">
        <v>6195</v>
      </c>
      <c r="G8849" t="s">
        <v>39948</v>
      </c>
      <c r="H8849" t="s">
        <v>7321</v>
      </c>
      <c r="I8849" t="s">
        <v>6095</v>
      </c>
      <c r="J8849" t="s">
        <v>39949</v>
      </c>
      <c r="K8849">
        <v>1</v>
      </c>
      <c r="L8849">
        <v>1</v>
      </c>
      <c r="M8849" s="6">
        <v>42310</v>
      </c>
      <c r="N8849" s="6">
        <v>43050</v>
      </c>
      <c r="O8849" t="s">
        <v>5953</v>
      </c>
    </row>
    <row r="8850" spans="1:15" x14ac:dyDescent="0.3">
      <c r="A8850" t="s">
        <v>39950</v>
      </c>
      <c r="B8850">
        <v>1034136</v>
      </c>
      <c r="D8850">
        <v>0</v>
      </c>
      <c r="E8850" t="s">
        <v>5956</v>
      </c>
      <c r="F8850" t="s">
        <v>6258</v>
      </c>
      <c r="G8850" t="s">
        <v>36430</v>
      </c>
      <c r="H8850">
        <v>64</v>
      </c>
      <c r="I8850" t="s">
        <v>5987</v>
      </c>
      <c r="J8850" t="s">
        <v>39951</v>
      </c>
      <c r="K8850">
        <v>88</v>
      </c>
      <c r="L8850">
        <v>85</v>
      </c>
      <c r="M8850" s="6">
        <v>40740</v>
      </c>
      <c r="N8850" s="6">
        <v>40942</v>
      </c>
      <c r="O8850" t="s">
        <v>5953</v>
      </c>
    </row>
    <row r="8851" spans="1:15" x14ac:dyDescent="0.3">
      <c r="A8851" t="s">
        <v>39952</v>
      </c>
      <c r="B8851">
        <v>1871707</v>
      </c>
      <c r="D8851">
        <v>0</v>
      </c>
      <c r="E8851" t="s">
        <v>5956</v>
      </c>
      <c r="F8851" t="s">
        <v>6184</v>
      </c>
      <c r="G8851" t="s">
        <v>39953</v>
      </c>
      <c r="H8851" t="s">
        <v>11368</v>
      </c>
      <c r="I8851" t="s">
        <v>5987</v>
      </c>
      <c r="J8851" t="s">
        <v>39954</v>
      </c>
      <c r="K8851" t="s">
        <v>6135</v>
      </c>
      <c r="L8851" t="s">
        <v>6135</v>
      </c>
      <c r="M8851" s="6">
        <v>42567</v>
      </c>
      <c r="N8851" s="6">
        <v>42567</v>
      </c>
      <c r="O8851" t="s">
        <v>6854</v>
      </c>
    </row>
    <row r="8852" spans="1:15" x14ac:dyDescent="0.3">
      <c r="A8852" t="s">
        <v>39955</v>
      </c>
      <c r="B8852">
        <v>1871708</v>
      </c>
      <c r="D8852">
        <v>0</v>
      </c>
      <c r="E8852" t="s">
        <v>5956</v>
      </c>
      <c r="F8852" t="s">
        <v>6184</v>
      </c>
      <c r="G8852" t="s">
        <v>39956</v>
      </c>
      <c r="H8852" t="s">
        <v>10350</v>
      </c>
      <c r="I8852" t="s">
        <v>5987</v>
      </c>
      <c r="J8852" t="s">
        <v>39957</v>
      </c>
      <c r="K8852" t="s">
        <v>6135</v>
      </c>
      <c r="L8852" t="s">
        <v>6135</v>
      </c>
      <c r="M8852" s="6">
        <v>42567</v>
      </c>
      <c r="N8852" s="6">
        <v>42567</v>
      </c>
      <c r="O8852" t="s">
        <v>6854</v>
      </c>
    </row>
    <row r="8853" spans="1:15" x14ac:dyDescent="0.3">
      <c r="A8853" t="s">
        <v>39958</v>
      </c>
      <c r="B8853">
        <v>1871709</v>
      </c>
      <c r="D8853">
        <v>0</v>
      </c>
      <c r="E8853" t="s">
        <v>9228</v>
      </c>
      <c r="F8853" t="s">
        <v>5978</v>
      </c>
      <c r="G8853" t="s">
        <v>39959</v>
      </c>
      <c r="H8853" t="s">
        <v>6724</v>
      </c>
      <c r="I8853" t="s">
        <v>5987</v>
      </c>
      <c r="J8853" t="s">
        <v>39960</v>
      </c>
      <c r="K8853" t="s">
        <v>6135</v>
      </c>
      <c r="L8853" t="s">
        <v>6135</v>
      </c>
      <c r="M8853" s="6">
        <v>42567</v>
      </c>
      <c r="N8853" s="6">
        <v>42567</v>
      </c>
      <c r="O8853" t="s">
        <v>6854</v>
      </c>
    </row>
    <row r="8854" spans="1:15" x14ac:dyDescent="0.3">
      <c r="A8854" t="s">
        <v>39961</v>
      </c>
      <c r="B8854">
        <v>1871710</v>
      </c>
      <c r="D8854">
        <v>0</v>
      </c>
      <c r="E8854" t="s">
        <v>9228</v>
      </c>
      <c r="F8854" t="s">
        <v>5978</v>
      </c>
      <c r="G8854" t="s">
        <v>39962</v>
      </c>
      <c r="H8854" t="s">
        <v>6127</v>
      </c>
      <c r="I8854" t="s">
        <v>5987</v>
      </c>
      <c r="J8854" t="s">
        <v>39963</v>
      </c>
      <c r="K8854" t="s">
        <v>6135</v>
      </c>
      <c r="L8854" t="s">
        <v>6135</v>
      </c>
      <c r="M8854" s="6">
        <v>42567</v>
      </c>
      <c r="N8854" s="6">
        <v>42567</v>
      </c>
      <c r="O8854" t="s">
        <v>6854</v>
      </c>
    </row>
    <row r="8855" spans="1:15" x14ac:dyDescent="0.3">
      <c r="A8855" t="s">
        <v>39964</v>
      </c>
      <c r="B8855">
        <v>1871716</v>
      </c>
      <c r="D8855">
        <v>0</v>
      </c>
      <c r="E8855" t="s">
        <v>5956</v>
      </c>
      <c r="F8855" t="s">
        <v>6184</v>
      </c>
      <c r="G8855" t="s">
        <v>39965</v>
      </c>
      <c r="H8855" t="s">
        <v>7704</v>
      </c>
      <c r="I8855" t="s">
        <v>5987</v>
      </c>
      <c r="J8855" t="s">
        <v>39966</v>
      </c>
      <c r="K8855" t="s">
        <v>6135</v>
      </c>
      <c r="L8855" t="s">
        <v>6135</v>
      </c>
      <c r="M8855" s="6">
        <v>42567</v>
      </c>
      <c r="N8855" s="6">
        <v>42567</v>
      </c>
      <c r="O8855" t="s">
        <v>6854</v>
      </c>
    </row>
    <row r="8856" spans="1:15" x14ac:dyDescent="0.3">
      <c r="A8856" t="s">
        <v>39967</v>
      </c>
      <c r="B8856">
        <v>1897515</v>
      </c>
      <c r="D8856">
        <v>0</v>
      </c>
      <c r="E8856" t="s">
        <v>5956</v>
      </c>
      <c r="F8856" t="s">
        <v>6014</v>
      </c>
      <c r="G8856" t="s">
        <v>39968</v>
      </c>
      <c r="H8856" t="s">
        <v>6758</v>
      </c>
      <c r="I8856" t="s">
        <v>5987</v>
      </c>
      <c r="J8856" t="s">
        <v>39969</v>
      </c>
      <c r="K8856" t="s">
        <v>6135</v>
      </c>
      <c r="L8856" t="s">
        <v>6135</v>
      </c>
      <c r="M8856" s="6">
        <v>42651</v>
      </c>
      <c r="N8856" s="6">
        <v>42651</v>
      </c>
      <c r="O8856" t="s">
        <v>6854</v>
      </c>
    </row>
    <row r="8857" spans="1:15" x14ac:dyDescent="0.3">
      <c r="A8857" t="s">
        <v>39970</v>
      </c>
      <c r="B8857">
        <v>1912592</v>
      </c>
      <c r="D8857">
        <v>0</v>
      </c>
      <c r="E8857" t="s">
        <v>9228</v>
      </c>
      <c r="F8857" t="s">
        <v>5978</v>
      </c>
      <c r="G8857" t="s">
        <v>39971</v>
      </c>
      <c r="H8857" t="s">
        <v>11568</v>
      </c>
      <c r="I8857" t="s">
        <v>5987</v>
      </c>
      <c r="J8857" t="s">
        <v>39972</v>
      </c>
      <c r="K8857" t="s">
        <v>6135</v>
      </c>
      <c r="L8857" t="s">
        <v>6135</v>
      </c>
      <c r="M8857" s="6">
        <v>42717</v>
      </c>
      <c r="N8857" s="6">
        <v>42717</v>
      </c>
      <c r="O8857" t="s">
        <v>6854</v>
      </c>
    </row>
    <row r="8858" spans="1:15" x14ac:dyDescent="0.3">
      <c r="A8858" t="s">
        <v>39973</v>
      </c>
      <c r="B8858">
        <v>1912593</v>
      </c>
      <c r="D8858">
        <v>0</v>
      </c>
      <c r="E8858" t="s">
        <v>9228</v>
      </c>
      <c r="F8858" t="s">
        <v>5978</v>
      </c>
      <c r="G8858" t="s">
        <v>39974</v>
      </c>
      <c r="H8858" t="s">
        <v>7321</v>
      </c>
      <c r="I8858" t="s">
        <v>5987</v>
      </c>
      <c r="J8858" t="s">
        <v>39975</v>
      </c>
      <c r="K8858" t="s">
        <v>6135</v>
      </c>
      <c r="L8858" t="s">
        <v>6135</v>
      </c>
      <c r="M8858" s="6">
        <v>42717</v>
      </c>
      <c r="N8858" s="6">
        <v>42717</v>
      </c>
      <c r="O8858" t="s">
        <v>6854</v>
      </c>
    </row>
    <row r="8859" spans="1:15" x14ac:dyDescent="0.3">
      <c r="A8859" t="s">
        <v>39976</v>
      </c>
      <c r="B8859">
        <v>1916097</v>
      </c>
      <c r="D8859">
        <v>0</v>
      </c>
      <c r="E8859" t="s">
        <v>9228</v>
      </c>
      <c r="F8859" t="s">
        <v>5978</v>
      </c>
      <c r="G8859" t="s">
        <v>39977</v>
      </c>
      <c r="H8859" t="s">
        <v>9222</v>
      </c>
      <c r="I8859" t="s">
        <v>5987</v>
      </c>
      <c r="J8859" t="s">
        <v>39978</v>
      </c>
      <c r="K8859" t="s">
        <v>6135</v>
      </c>
      <c r="L8859">
        <v>234</v>
      </c>
      <c r="M8859" s="6">
        <v>42697</v>
      </c>
      <c r="N8859" s="6">
        <v>42697</v>
      </c>
      <c r="O8859" t="s">
        <v>6854</v>
      </c>
    </row>
    <row r="8860" spans="1:15" x14ac:dyDescent="0.3">
      <c r="A8860" t="s">
        <v>39979</v>
      </c>
      <c r="B8860">
        <v>557989</v>
      </c>
      <c r="D8860">
        <v>0</v>
      </c>
      <c r="E8860" t="s">
        <v>9228</v>
      </c>
      <c r="F8860" t="s">
        <v>5978</v>
      </c>
      <c r="G8860" t="s">
        <v>39980</v>
      </c>
      <c r="H8860" t="s">
        <v>15436</v>
      </c>
      <c r="I8860" t="s">
        <v>5987</v>
      </c>
      <c r="J8860" t="s">
        <v>39981</v>
      </c>
      <c r="K8860">
        <v>6</v>
      </c>
      <c r="L8860">
        <v>30</v>
      </c>
      <c r="M8860" s="6">
        <v>39704</v>
      </c>
      <c r="N8860" s="6">
        <v>42577</v>
      </c>
      <c r="O8860" t="s">
        <v>5953</v>
      </c>
    </row>
    <row r="8861" spans="1:15" x14ac:dyDescent="0.3">
      <c r="A8861" t="s">
        <v>39982</v>
      </c>
      <c r="B8861">
        <v>1401445</v>
      </c>
      <c r="C8861" t="s">
        <v>39983</v>
      </c>
      <c r="D8861">
        <v>323871</v>
      </c>
      <c r="E8861" t="s">
        <v>5947</v>
      </c>
      <c r="F8861" t="s">
        <v>9715</v>
      </c>
      <c r="G8861" t="s">
        <v>39984</v>
      </c>
      <c r="H8861" t="s">
        <v>8289</v>
      </c>
      <c r="I8861" t="s">
        <v>5967</v>
      </c>
      <c r="J8861" t="s">
        <v>39985</v>
      </c>
      <c r="K8861">
        <v>6</v>
      </c>
      <c r="L8861">
        <v>6</v>
      </c>
      <c r="M8861" s="6">
        <v>42511</v>
      </c>
      <c r="N8861" s="6">
        <v>42521</v>
      </c>
      <c r="O8861" t="s">
        <v>5953</v>
      </c>
    </row>
    <row r="8862" spans="1:15" x14ac:dyDescent="0.3">
      <c r="A8862" t="s">
        <v>39986</v>
      </c>
      <c r="B8862">
        <v>1647412</v>
      </c>
      <c r="D8862">
        <v>0</v>
      </c>
      <c r="E8862" t="s">
        <v>5956</v>
      </c>
      <c r="F8862" t="s">
        <v>6184</v>
      </c>
      <c r="G8862" t="s">
        <v>39987</v>
      </c>
      <c r="H8862" t="s">
        <v>6564</v>
      </c>
      <c r="I8862" t="s">
        <v>5987</v>
      </c>
      <c r="J8862" t="s">
        <v>39988</v>
      </c>
      <c r="K8862">
        <v>261</v>
      </c>
      <c r="L8862">
        <v>261</v>
      </c>
      <c r="M8862" s="6">
        <v>42490</v>
      </c>
      <c r="N8862" s="6">
        <v>42490</v>
      </c>
      <c r="O8862" t="s">
        <v>5953</v>
      </c>
    </row>
    <row r="8863" spans="1:15" x14ac:dyDescent="0.3">
      <c r="A8863" t="s">
        <v>39989</v>
      </c>
      <c r="B8863">
        <v>2035999</v>
      </c>
      <c r="C8863" t="s">
        <v>39990</v>
      </c>
      <c r="D8863">
        <v>185192</v>
      </c>
      <c r="E8863" t="s">
        <v>5956</v>
      </c>
      <c r="F8863" t="s">
        <v>6449</v>
      </c>
      <c r="G8863" t="s">
        <v>27700</v>
      </c>
      <c r="H8863" t="s">
        <v>7691</v>
      </c>
      <c r="I8863" t="s">
        <v>6095</v>
      </c>
      <c r="J8863" t="s">
        <v>39991</v>
      </c>
      <c r="K8863">
        <v>5</v>
      </c>
      <c r="L8863">
        <v>5</v>
      </c>
      <c r="M8863" s="6">
        <v>41267</v>
      </c>
      <c r="N8863" s="6">
        <v>43038</v>
      </c>
      <c r="O8863" t="s">
        <v>5953</v>
      </c>
    </row>
    <row r="8864" spans="1:15" x14ac:dyDescent="0.3">
      <c r="A8864" t="s">
        <v>39992</v>
      </c>
      <c r="B8864">
        <v>2035998</v>
      </c>
      <c r="C8864" t="s">
        <v>39993</v>
      </c>
      <c r="D8864">
        <v>185193</v>
      </c>
      <c r="E8864" t="s">
        <v>5956</v>
      </c>
      <c r="F8864" t="s">
        <v>6449</v>
      </c>
      <c r="G8864" t="s">
        <v>39994</v>
      </c>
      <c r="H8864" t="s">
        <v>6502</v>
      </c>
      <c r="I8864" t="s">
        <v>6095</v>
      </c>
      <c r="J8864" t="s">
        <v>39995</v>
      </c>
      <c r="K8864">
        <v>5</v>
      </c>
      <c r="L8864">
        <v>5</v>
      </c>
      <c r="M8864" s="6">
        <v>41267</v>
      </c>
      <c r="N8864" s="6">
        <v>43038</v>
      </c>
      <c r="O8864" t="s">
        <v>5953</v>
      </c>
    </row>
    <row r="8865" spans="1:15" x14ac:dyDescent="0.3">
      <c r="A8865" t="s">
        <v>39996</v>
      </c>
      <c r="B8865">
        <v>2038728</v>
      </c>
      <c r="C8865" t="s">
        <v>39997</v>
      </c>
      <c r="D8865">
        <v>243497</v>
      </c>
      <c r="E8865" t="s">
        <v>6230</v>
      </c>
      <c r="F8865" t="s">
        <v>6443</v>
      </c>
      <c r="G8865" t="s">
        <v>23098</v>
      </c>
      <c r="H8865" t="s">
        <v>7085</v>
      </c>
      <c r="I8865" t="s">
        <v>6095</v>
      </c>
      <c r="J8865" t="s">
        <v>39998</v>
      </c>
      <c r="K8865">
        <v>2</v>
      </c>
      <c r="L8865">
        <v>2</v>
      </c>
      <c r="M8865" s="6">
        <v>41680</v>
      </c>
      <c r="N8865" s="6">
        <v>43038</v>
      </c>
      <c r="O8865" t="s">
        <v>5953</v>
      </c>
    </row>
    <row r="8866" spans="1:15" x14ac:dyDescent="0.3">
      <c r="A8866" t="s">
        <v>39999</v>
      </c>
      <c r="B8866">
        <v>1112578</v>
      </c>
      <c r="D8866">
        <v>0</v>
      </c>
      <c r="E8866" t="s">
        <v>5956</v>
      </c>
      <c r="F8866" t="s">
        <v>6184</v>
      </c>
      <c r="G8866" t="s">
        <v>15599</v>
      </c>
      <c r="H8866" t="s">
        <v>8272</v>
      </c>
      <c r="I8866" t="s">
        <v>5987</v>
      </c>
      <c r="J8866" t="s">
        <v>40000</v>
      </c>
      <c r="K8866">
        <v>283</v>
      </c>
      <c r="L8866">
        <v>271</v>
      </c>
      <c r="M8866" s="6">
        <v>41934</v>
      </c>
      <c r="N8866" s="6">
        <v>42033</v>
      </c>
      <c r="O8866" t="s">
        <v>5953</v>
      </c>
    </row>
    <row r="8867" spans="1:15" x14ac:dyDescent="0.3">
      <c r="A8867" t="s">
        <v>40001</v>
      </c>
      <c r="B8867">
        <v>2041530</v>
      </c>
      <c r="D8867">
        <v>0</v>
      </c>
      <c r="E8867" t="s">
        <v>5956</v>
      </c>
      <c r="F8867" t="s">
        <v>6258</v>
      </c>
      <c r="G8867" t="s">
        <v>40002</v>
      </c>
      <c r="H8867" t="s">
        <v>8944</v>
      </c>
      <c r="I8867" t="s">
        <v>5987</v>
      </c>
      <c r="J8867" t="s">
        <v>40003</v>
      </c>
      <c r="K8867">
        <v>242</v>
      </c>
      <c r="L8867">
        <v>241</v>
      </c>
      <c r="M8867" s="6">
        <v>43036</v>
      </c>
      <c r="N8867" s="6">
        <v>43046</v>
      </c>
      <c r="O8867" t="s">
        <v>5953</v>
      </c>
    </row>
    <row r="8868" spans="1:15" x14ac:dyDescent="0.3">
      <c r="A8868" t="s">
        <v>40004</v>
      </c>
      <c r="B8868">
        <v>2041555</v>
      </c>
      <c r="D8868">
        <v>0</v>
      </c>
      <c r="E8868" t="s">
        <v>5956</v>
      </c>
      <c r="F8868" t="s">
        <v>6258</v>
      </c>
      <c r="G8868" t="s">
        <v>40005</v>
      </c>
      <c r="H8868" t="s">
        <v>9117</v>
      </c>
      <c r="I8868" t="s">
        <v>5987</v>
      </c>
      <c r="J8868" t="s">
        <v>40006</v>
      </c>
      <c r="K8868">
        <v>103</v>
      </c>
      <c r="L8868">
        <v>103</v>
      </c>
      <c r="M8868" s="6">
        <v>43036</v>
      </c>
      <c r="N8868" s="6">
        <v>43046</v>
      </c>
      <c r="O8868" t="s">
        <v>5953</v>
      </c>
    </row>
    <row r="8869" spans="1:15" x14ac:dyDescent="0.3">
      <c r="A8869" t="s">
        <v>40007</v>
      </c>
      <c r="B8869">
        <v>1158721</v>
      </c>
      <c r="D8869">
        <v>0</v>
      </c>
      <c r="E8869" t="s">
        <v>5956</v>
      </c>
      <c r="F8869" t="s">
        <v>6014</v>
      </c>
      <c r="G8869" t="s">
        <v>40008</v>
      </c>
      <c r="H8869">
        <v>52</v>
      </c>
      <c r="I8869" t="s">
        <v>5987</v>
      </c>
      <c r="J8869" t="s">
        <v>40009</v>
      </c>
      <c r="K8869">
        <v>71</v>
      </c>
      <c r="L8869">
        <v>68</v>
      </c>
      <c r="M8869" s="6">
        <v>40981</v>
      </c>
      <c r="N8869" s="6">
        <v>41025</v>
      </c>
      <c r="O8869" t="s">
        <v>5953</v>
      </c>
    </row>
    <row r="8870" spans="1:15" x14ac:dyDescent="0.3">
      <c r="A8870" t="s">
        <v>40010</v>
      </c>
      <c r="B8870">
        <v>1327941</v>
      </c>
      <c r="D8870">
        <v>0</v>
      </c>
      <c r="E8870" t="s">
        <v>5956</v>
      </c>
      <c r="F8870" t="s">
        <v>6014</v>
      </c>
      <c r="G8870" t="s">
        <v>39567</v>
      </c>
      <c r="H8870" t="s">
        <v>7961</v>
      </c>
      <c r="I8870" t="s">
        <v>5987</v>
      </c>
      <c r="J8870" t="s">
        <v>40011</v>
      </c>
      <c r="K8870">
        <v>51</v>
      </c>
      <c r="L8870">
        <v>51</v>
      </c>
      <c r="M8870" s="6">
        <v>41520</v>
      </c>
      <c r="N8870" s="6">
        <v>41520</v>
      </c>
      <c r="O8870" t="s">
        <v>5953</v>
      </c>
    </row>
    <row r="8871" spans="1:15" x14ac:dyDescent="0.3">
      <c r="A8871" t="s">
        <v>40012</v>
      </c>
      <c r="B8871">
        <v>1327984</v>
      </c>
      <c r="D8871">
        <v>0</v>
      </c>
      <c r="E8871" t="s">
        <v>5956</v>
      </c>
      <c r="F8871" t="s">
        <v>6258</v>
      </c>
      <c r="G8871" t="s">
        <v>40013</v>
      </c>
      <c r="H8871" t="s">
        <v>6694</v>
      </c>
      <c r="I8871" t="s">
        <v>5987</v>
      </c>
      <c r="J8871" t="s">
        <v>40014</v>
      </c>
      <c r="K8871">
        <v>109</v>
      </c>
      <c r="L8871">
        <v>109</v>
      </c>
      <c r="M8871" s="6">
        <v>41454</v>
      </c>
      <c r="N8871" s="6">
        <v>42369</v>
      </c>
      <c r="O8871" t="s">
        <v>5953</v>
      </c>
    </row>
    <row r="8872" spans="1:15" x14ac:dyDescent="0.3">
      <c r="A8872" t="s">
        <v>40015</v>
      </c>
      <c r="B8872">
        <v>1340809</v>
      </c>
      <c r="D8872">
        <v>0</v>
      </c>
      <c r="E8872" t="s">
        <v>5956</v>
      </c>
      <c r="F8872" t="s">
        <v>6184</v>
      </c>
      <c r="G8872" t="s">
        <v>40016</v>
      </c>
      <c r="H8872">
        <v>26</v>
      </c>
      <c r="I8872" t="s">
        <v>5987</v>
      </c>
      <c r="J8872" t="s">
        <v>40017</v>
      </c>
      <c r="K8872" t="s">
        <v>6135</v>
      </c>
      <c r="L8872">
        <v>147</v>
      </c>
      <c r="M8872" s="6">
        <v>41498</v>
      </c>
      <c r="N8872" s="6">
        <v>42234</v>
      </c>
      <c r="O8872" t="s">
        <v>5953</v>
      </c>
    </row>
    <row r="8873" spans="1:15" x14ac:dyDescent="0.3">
      <c r="A8873" t="s">
        <v>40018</v>
      </c>
      <c r="B8873">
        <v>1340813</v>
      </c>
      <c r="D8873">
        <v>0</v>
      </c>
      <c r="E8873" t="s">
        <v>6230</v>
      </c>
      <c r="F8873" t="s">
        <v>7787</v>
      </c>
      <c r="G8873" t="s">
        <v>14913</v>
      </c>
      <c r="H8873" t="s">
        <v>14147</v>
      </c>
      <c r="I8873" t="s">
        <v>5987</v>
      </c>
      <c r="J8873" t="s">
        <v>40019</v>
      </c>
      <c r="K8873">
        <v>11</v>
      </c>
      <c r="L8873">
        <v>11</v>
      </c>
      <c r="M8873" s="6">
        <v>41498</v>
      </c>
      <c r="N8873" s="6">
        <v>41498</v>
      </c>
      <c r="O8873" t="s">
        <v>5953</v>
      </c>
    </row>
    <row r="8874" spans="1:15" x14ac:dyDescent="0.3">
      <c r="A8874" t="s">
        <v>40020</v>
      </c>
      <c r="B8874">
        <v>1470458</v>
      </c>
      <c r="D8874">
        <v>0</v>
      </c>
      <c r="E8874" t="s">
        <v>5956</v>
      </c>
      <c r="F8874" t="s">
        <v>5978</v>
      </c>
      <c r="G8874" t="s">
        <v>40021</v>
      </c>
      <c r="H8874" t="s">
        <v>23951</v>
      </c>
      <c r="I8874" t="s">
        <v>5987</v>
      </c>
      <c r="J8874" t="s">
        <v>40022</v>
      </c>
      <c r="K8874">
        <v>60</v>
      </c>
      <c r="L8874">
        <v>60</v>
      </c>
      <c r="M8874" s="6">
        <v>41731</v>
      </c>
      <c r="N8874" s="6">
        <v>41758</v>
      </c>
      <c r="O8874" t="s">
        <v>5953</v>
      </c>
    </row>
    <row r="8875" spans="1:15" x14ac:dyDescent="0.3">
      <c r="A8875" t="s">
        <v>40023</v>
      </c>
      <c r="B8875">
        <v>1470460</v>
      </c>
      <c r="D8875">
        <v>0</v>
      </c>
      <c r="E8875" t="s">
        <v>5956</v>
      </c>
      <c r="F8875" t="s">
        <v>5978</v>
      </c>
      <c r="G8875" t="s">
        <v>40024</v>
      </c>
      <c r="H8875" t="s">
        <v>13856</v>
      </c>
      <c r="I8875" t="s">
        <v>5987</v>
      </c>
      <c r="J8875" t="s">
        <v>40025</v>
      </c>
      <c r="K8875">
        <v>58</v>
      </c>
      <c r="L8875">
        <v>58</v>
      </c>
      <c r="M8875" s="6">
        <v>41731</v>
      </c>
      <c r="N8875" s="6">
        <v>41758</v>
      </c>
      <c r="O8875" t="s">
        <v>5953</v>
      </c>
    </row>
    <row r="8876" spans="1:15" x14ac:dyDescent="0.3">
      <c r="A8876" t="s">
        <v>40026</v>
      </c>
      <c r="B8876">
        <v>1471543</v>
      </c>
      <c r="D8876">
        <v>0</v>
      </c>
      <c r="E8876" t="s">
        <v>5956</v>
      </c>
      <c r="F8876" t="s">
        <v>6258</v>
      </c>
      <c r="G8876" t="s">
        <v>13957</v>
      </c>
      <c r="H8876" t="s">
        <v>13958</v>
      </c>
      <c r="I8876" t="s">
        <v>5987</v>
      </c>
      <c r="J8876" t="s">
        <v>40027</v>
      </c>
      <c r="K8876">
        <v>84</v>
      </c>
      <c r="L8876">
        <v>84</v>
      </c>
      <c r="M8876" s="6">
        <v>41766</v>
      </c>
      <c r="N8876" s="6">
        <v>41766</v>
      </c>
      <c r="O8876" t="s">
        <v>5953</v>
      </c>
    </row>
    <row r="8877" spans="1:15" x14ac:dyDescent="0.3">
      <c r="A8877" t="s">
        <v>40028</v>
      </c>
      <c r="B8877">
        <v>1541890</v>
      </c>
      <c r="D8877">
        <v>0</v>
      </c>
      <c r="E8877" t="s">
        <v>5956</v>
      </c>
      <c r="F8877" t="s">
        <v>6014</v>
      </c>
      <c r="G8877" t="s">
        <v>40029</v>
      </c>
      <c r="H8877" t="s">
        <v>8514</v>
      </c>
      <c r="I8877" t="s">
        <v>5987</v>
      </c>
      <c r="J8877" t="s">
        <v>40030</v>
      </c>
      <c r="K8877" t="s">
        <v>6135</v>
      </c>
      <c r="L8877">
        <v>92</v>
      </c>
      <c r="M8877" s="6">
        <v>41993</v>
      </c>
      <c r="N8877" s="6">
        <v>41993</v>
      </c>
      <c r="O8877" t="s">
        <v>5953</v>
      </c>
    </row>
    <row r="8878" spans="1:15" x14ac:dyDescent="0.3">
      <c r="A8878" t="s">
        <v>40031</v>
      </c>
      <c r="B8878">
        <v>1636254</v>
      </c>
      <c r="D8878">
        <v>0</v>
      </c>
      <c r="E8878" t="s">
        <v>5956</v>
      </c>
      <c r="F8878" t="s">
        <v>6258</v>
      </c>
      <c r="G8878" t="s">
        <v>26039</v>
      </c>
      <c r="H8878" t="s">
        <v>7457</v>
      </c>
      <c r="I8878" t="s">
        <v>5987</v>
      </c>
      <c r="J8878" t="s">
        <v>40032</v>
      </c>
      <c r="K8878">
        <v>86</v>
      </c>
      <c r="L8878">
        <v>86</v>
      </c>
      <c r="M8878" s="6">
        <v>42240</v>
      </c>
      <c r="N8878" s="6">
        <v>42438</v>
      </c>
      <c r="O8878" t="s">
        <v>5953</v>
      </c>
    </row>
    <row r="8879" spans="1:15" x14ac:dyDescent="0.3">
      <c r="A8879" t="s">
        <v>40033</v>
      </c>
      <c r="B8879">
        <v>1695221</v>
      </c>
      <c r="D8879">
        <v>0</v>
      </c>
      <c r="E8879" t="s">
        <v>5956</v>
      </c>
      <c r="F8879" t="s">
        <v>6258</v>
      </c>
      <c r="G8879" t="s">
        <v>40034</v>
      </c>
      <c r="H8879" t="s">
        <v>9950</v>
      </c>
      <c r="I8879" t="s">
        <v>5987</v>
      </c>
      <c r="J8879" t="s">
        <v>40035</v>
      </c>
      <c r="K8879" t="s">
        <v>6135</v>
      </c>
      <c r="L8879">
        <v>52</v>
      </c>
      <c r="M8879" s="6">
        <v>42582</v>
      </c>
      <c r="N8879" s="6">
        <v>42582</v>
      </c>
      <c r="O8879" t="s">
        <v>5953</v>
      </c>
    </row>
    <row r="8880" spans="1:15" x14ac:dyDescent="0.3">
      <c r="A8880" t="s">
        <v>40036</v>
      </c>
      <c r="B8880">
        <v>1662333</v>
      </c>
      <c r="D8880">
        <v>0</v>
      </c>
      <c r="E8880" t="s">
        <v>5956</v>
      </c>
      <c r="F8880" t="s">
        <v>6258</v>
      </c>
      <c r="G8880" t="s">
        <v>40037</v>
      </c>
      <c r="H8880" t="s">
        <v>8876</v>
      </c>
      <c r="I8880" t="s">
        <v>5987</v>
      </c>
      <c r="J8880" t="s">
        <v>40038</v>
      </c>
      <c r="K8880">
        <v>44</v>
      </c>
      <c r="L8880">
        <v>44</v>
      </c>
      <c r="M8880" s="6">
        <v>42225</v>
      </c>
      <c r="N8880" s="6">
        <v>42528</v>
      </c>
      <c r="O8880" t="s">
        <v>5953</v>
      </c>
    </row>
    <row r="8881" spans="1:15" x14ac:dyDescent="0.3">
      <c r="A8881" t="s">
        <v>40039</v>
      </c>
      <c r="B8881">
        <v>1698254</v>
      </c>
      <c r="D8881">
        <v>0</v>
      </c>
      <c r="E8881" t="s">
        <v>5956</v>
      </c>
      <c r="F8881" t="s">
        <v>6258</v>
      </c>
      <c r="G8881" t="s">
        <v>36913</v>
      </c>
      <c r="H8881" t="s">
        <v>18750</v>
      </c>
      <c r="I8881" t="s">
        <v>5987</v>
      </c>
      <c r="J8881" t="s">
        <v>40040</v>
      </c>
      <c r="K8881">
        <v>92</v>
      </c>
      <c r="L8881">
        <v>89</v>
      </c>
      <c r="M8881" s="6">
        <v>42239</v>
      </c>
      <c r="N8881" s="6">
        <v>42239</v>
      </c>
      <c r="O8881" t="s">
        <v>5953</v>
      </c>
    </row>
    <row r="8882" spans="1:15" x14ac:dyDescent="0.3">
      <c r="A8882" t="s">
        <v>40041</v>
      </c>
      <c r="B8882">
        <v>1747284</v>
      </c>
      <c r="D8882">
        <v>0</v>
      </c>
      <c r="E8882" t="s">
        <v>5956</v>
      </c>
      <c r="F8882" t="s">
        <v>6014</v>
      </c>
      <c r="G8882" t="s">
        <v>19573</v>
      </c>
      <c r="H8882" t="s">
        <v>7634</v>
      </c>
      <c r="I8882" t="s">
        <v>5987</v>
      </c>
      <c r="J8882" t="s">
        <v>40042</v>
      </c>
      <c r="K8882">
        <v>221</v>
      </c>
      <c r="L8882">
        <v>197</v>
      </c>
      <c r="M8882" s="6">
        <v>42332</v>
      </c>
      <c r="N8882" s="6">
        <v>42332</v>
      </c>
      <c r="O8882" t="s">
        <v>5953</v>
      </c>
    </row>
    <row r="8883" spans="1:15" x14ac:dyDescent="0.3">
      <c r="A8883" t="s">
        <v>40043</v>
      </c>
      <c r="B8883">
        <v>1772328</v>
      </c>
      <c r="D8883">
        <v>0</v>
      </c>
      <c r="E8883" t="s">
        <v>5956</v>
      </c>
      <c r="F8883" t="s">
        <v>6184</v>
      </c>
      <c r="G8883" t="s">
        <v>40044</v>
      </c>
      <c r="H8883" t="s">
        <v>15906</v>
      </c>
      <c r="I8883" t="s">
        <v>5987</v>
      </c>
      <c r="J8883" t="s">
        <v>40045</v>
      </c>
      <c r="K8883">
        <v>112</v>
      </c>
      <c r="L8883">
        <v>112</v>
      </c>
      <c r="M8883" s="6">
        <v>42388</v>
      </c>
      <c r="N8883" s="6">
        <v>42830</v>
      </c>
      <c r="O8883" t="s">
        <v>5953</v>
      </c>
    </row>
    <row r="8884" spans="1:15" x14ac:dyDescent="0.3">
      <c r="A8884" t="s">
        <v>40046</v>
      </c>
      <c r="B8884">
        <v>1873993</v>
      </c>
      <c r="D8884">
        <v>0</v>
      </c>
      <c r="E8884" t="s">
        <v>5956</v>
      </c>
      <c r="F8884" t="s">
        <v>6014</v>
      </c>
      <c r="G8884" t="s">
        <v>40047</v>
      </c>
      <c r="H8884" t="s">
        <v>5966</v>
      </c>
      <c r="I8884" t="s">
        <v>5987</v>
      </c>
      <c r="J8884" t="s">
        <v>40048</v>
      </c>
      <c r="K8884">
        <v>48</v>
      </c>
      <c r="L8884">
        <v>48</v>
      </c>
      <c r="M8884" s="6">
        <v>42590</v>
      </c>
      <c r="N8884" s="6">
        <v>42752</v>
      </c>
      <c r="O8884" t="s">
        <v>5953</v>
      </c>
    </row>
    <row r="8885" spans="1:15" x14ac:dyDescent="0.3">
      <c r="A8885" t="s">
        <v>40049</v>
      </c>
      <c r="B8885">
        <v>1852642</v>
      </c>
      <c r="D8885">
        <v>0</v>
      </c>
      <c r="E8885" t="s">
        <v>5956</v>
      </c>
      <c r="F8885" t="s">
        <v>6014</v>
      </c>
      <c r="G8885" t="s">
        <v>40050</v>
      </c>
      <c r="H8885" t="s">
        <v>5973</v>
      </c>
      <c r="I8885" t="s">
        <v>5987</v>
      </c>
      <c r="J8885" t="s">
        <v>40051</v>
      </c>
      <c r="K8885">
        <v>99</v>
      </c>
      <c r="L8885">
        <v>92</v>
      </c>
      <c r="M8885" s="6">
        <v>42539</v>
      </c>
      <c r="N8885" s="6">
        <v>42906</v>
      </c>
      <c r="O8885" t="s">
        <v>5953</v>
      </c>
    </row>
    <row r="8886" spans="1:15" x14ac:dyDescent="0.3">
      <c r="A8886" t="s">
        <v>40052</v>
      </c>
      <c r="B8886">
        <v>673833</v>
      </c>
      <c r="D8886">
        <v>0</v>
      </c>
      <c r="E8886" t="s">
        <v>5956</v>
      </c>
      <c r="F8886" t="s">
        <v>6258</v>
      </c>
      <c r="G8886" t="s">
        <v>37114</v>
      </c>
      <c r="H8886">
        <v>34</v>
      </c>
      <c r="I8886" t="s">
        <v>5987</v>
      </c>
      <c r="J8886" t="s">
        <v>40053</v>
      </c>
      <c r="K8886">
        <v>63</v>
      </c>
      <c r="L8886">
        <v>63</v>
      </c>
      <c r="M8886" s="6">
        <v>40155</v>
      </c>
      <c r="N8886" s="6">
        <v>40226</v>
      </c>
      <c r="O8886" t="s">
        <v>5953</v>
      </c>
    </row>
    <row r="8887" spans="1:15" x14ac:dyDescent="0.3">
      <c r="A8887" t="s">
        <v>40054</v>
      </c>
      <c r="B8887">
        <v>673834</v>
      </c>
      <c r="D8887">
        <v>0</v>
      </c>
      <c r="E8887" t="s">
        <v>5956</v>
      </c>
      <c r="F8887" t="s">
        <v>6258</v>
      </c>
      <c r="G8887" t="s">
        <v>40055</v>
      </c>
      <c r="H8887">
        <v>34</v>
      </c>
      <c r="I8887" t="s">
        <v>5987</v>
      </c>
      <c r="J8887" t="s">
        <v>40056</v>
      </c>
      <c r="K8887">
        <v>74</v>
      </c>
      <c r="L8887">
        <v>74</v>
      </c>
      <c r="M8887" s="6">
        <v>40155</v>
      </c>
      <c r="N8887" s="6">
        <v>40226</v>
      </c>
      <c r="O8887" t="s">
        <v>5953</v>
      </c>
    </row>
    <row r="8888" spans="1:15" x14ac:dyDescent="0.3">
      <c r="A8888" t="s">
        <v>40057</v>
      </c>
      <c r="B8888">
        <v>1852643</v>
      </c>
      <c r="D8888">
        <v>0</v>
      </c>
      <c r="E8888" t="s">
        <v>5956</v>
      </c>
      <c r="F8888" t="s">
        <v>6014</v>
      </c>
      <c r="G8888" t="s">
        <v>40058</v>
      </c>
      <c r="H8888" t="s">
        <v>5973</v>
      </c>
      <c r="I8888" t="s">
        <v>5987</v>
      </c>
      <c r="J8888" t="s">
        <v>40059</v>
      </c>
      <c r="K8888">
        <v>92</v>
      </c>
      <c r="L8888">
        <v>84</v>
      </c>
      <c r="M8888" s="6">
        <v>42539</v>
      </c>
      <c r="N8888" s="6">
        <v>42906</v>
      </c>
      <c r="O8888" t="s">
        <v>5953</v>
      </c>
    </row>
    <row r="8889" spans="1:15" x14ac:dyDescent="0.3">
      <c r="A8889" t="s">
        <v>40060</v>
      </c>
      <c r="B8889">
        <v>1874529</v>
      </c>
      <c r="D8889">
        <v>0</v>
      </c>
      <c r="E8889" t="s">
        <v>5956</v>
      </c>
      <c r="F8889" t="s">
        <v>6014</v>
      </c>
      <c r="G8889" t="s">
        <v>24430</v>
      </c>
      <c r="H8889" t="s">
        <v>5966</v>
      </c>
      <c r="I8889" t="s">
        <v>5987</v>
      </c>
      <c r="J8889" t="s">
        <v>40061</v>
      </c>
      <c r="K8889">
        <v>48</v>
      </c>
      <c r="L8889">
        <v>48</v>
      </c>
      <c r="M8889" s="6">
        <v>42590</v>
      </c>
      <c r="N8889" s="6">
        <v>42752</v>
      </c>
      <c r="O8889" t="s">
        <v>5953</v>
      </c>
    </row>
    <row r="8890" spans="1:15" x14ac:dyDescent="0.3">
      <c r="A8890" t="s">
        <v>40062</v>
      </c>
      <c r="B8890">
        <v>1873902</v>
      </c>
      <c r="D8890">
        <v>0</v>
      </c>
      <c r="E8890" t="s">
        <v>5956</v>
      </c>
      <c r="F8890" t="s">
        <v>6184</v>
      </c>
      <c r="G8890" t="s">
        <v>40063</v>
      </c>
      <c r="H8890" t="s">
        <v>7709</v>
      </c>
      <c r="I8890" t="s">
        <v>5987</v>
      </c>
      <c r="J8890" t="s">
        <v>40064</v>
      </c>
      <c r="K8890">
        <v>111</v>
      </c>
      <c r="L8890">
        <v>111</v>
      </c>
      <c r="M8890" s="6">
        <v>42576</v>
      </c>
      <c r="N8890" s="6">
        <v>42576</v>
      </c>
      <c r="O8890" t="s">
        <v>5953</v>
      </c>
    </row>
    <row r="8891" spans="1:15" x14ac:dyDescent="0.3">
      <c r="A8891" t="s">
        <v>40065</v>
      </c>
      <c r="B8891">
        <v>1747285</v>
      </c>
      <c r="D8891">
        <v>0</v>
      </c>
      <c r="E8891" t="s">
        <v>5956</v>
      </c>
      <c r="F8891" t="s">
        <v>6014</v>
      </c>
      <c r="G8891" t="s">
        <v>19573</v>
      </c>
      <c r="H8891" t="s">
        <v>7634</v>
      </c>
      <c r="I8891" t="s">
        <v>5987</v>
      </c>
      <c r="J8891" t="s">
        <v>40066</v>
      </c>
      <c r="K8891">
        <v>221</v>
      </c>
      <c r="L8891">
        <v>197</v>
      </c>
      <c r="M8891" s="6">
        <v>42332</v>
      </c>
      <c r="N8891" s="6">
        <v>42332</v>
      </c>
      <c r="O8891" t="s">
        <v>5953</v>
      </c>
    </row>
    <row r="8892" spans="1:15" x14ac:dyDescent="0.3">
      <c r="A8892" t="s">
        <v>40067</v>
      </c>
      <c r="B8892">
        <v>1701854</v>
      </c>
      <c r="D8892">
        <v>0</v>
      </c>
      <c r="E8892" t="s">
        <v>5956</v>
      </c>
      <c r="F8892" t="s">
        <v>6258</v>
      </c>
      <c r="G8892" t="s">
        <v>40068</v>
      </c>
      <c r="H8892">
        <v>64</v>
      </c>
      <c r="I8892" t="s">
        <v>5987</v>
      </c>
      <c r="J8892" t="s">
        <v>40069</v>
      </c>
      <c r="K8892">
        <v>95</v>
      </c>
      <c r="L8892">
        <v>92</v>
      </c>
      <c r="M8892" s="6">
        <v>42270</v>
      </c>
      <c r="N8892" s="6">
        <v>42270</v>
      </c>
      <c r="O8892" t="s">
        <v>5953</v>
      </c>
    </row>
    <row r="8893" spans="1:15" x14ac:dyDescent="0.3">
      <c r="A8893" t="s">
        <v>40070</v>
      </c>
      <c r="B8893">
        <v>1698423</v>
      </c>
      <c r="D8893">
        <v>0</v>
      </c>
      <c r="E8893" t="s">
        <v>5956</v>
      </c>
      <c r="F8893" t="s">
        <v>6258</v>
      </c>
      <c r="G8893" t="s">
        <v>40071</v>
      </c>
      <c r="H8893" t="s">
        <v>8876</v>
      </c>
      <c r="I8893" t="s">
        <v>5987</v>
      </c>
      <c r="J8893" t="s">
        <v>40072</v>
      </c>
      <c r="K8893">
        <v>46</v>
      </c>
      <c r="L8893">
        <v>46</v>
      </c>
      <c r="M8893" s="6">
        <v>42234</v>
      </c>
      <c r="N8893" s="6">
        <v>42528</v>
      </c>
      <c r="O8893" t="s">
        <v>5953</v>
      </c>
    </row>
    <row r="8894" spans="1:15" x14ac:dyDescent="0.3">
      <c r="A8894" t="s">
        <v>40073</v>
      </c>
      <c r="B8894">
        <v>1747352</v>
      </c>
      <c r="D8894">
        <v>0</v>
      </c>
      <c r="E8894" t="s">
        <v>5956</v>
      </c>
      <c r="F8894" t="s">
        <v>6258</v>
      </c>
      <c r="G8894" t="s">
        <v>40074</v>
      </c>
      <c r="H8894" t="s">
        <v>6078</v>
      </c>
      <c r="I8894" t="s">
        <v>5987</v>
      </c>
      <c r="J8894" t="s">
        <v>40075</v>
      </c>
      <c r="K8894" t="s">
        <v>6135</v>
      </c>
      <c r="L8894">
        <v>53</v>
      </c>
      <c r="M8894" s="6">
        <v>42326</v>
      </c>
      <c r="N8894" s="6">
        <v>42326</v>
      </c>
      <c r="O8894" t="s">
        <v>5953</v>
      </c>
    </row>
    <row r="8895" spans="1:15" x14ac:dyDescent="0.3">
      <c r="A8895" t="s">
        <v>40076</v>
      </c>
      <c r="B8895">
        <v>1636260</v>
      </c>
      <c r="D8895">
        <v>0</v>
      </c>
      <c r="E8895" t="s">
        <v>5956</v>
      </c>
      <c r="F8895" t="s">
        <v>6258</v>
      </c>
      <c r="G8895" t="s">
        <v>26039</v>
      </c>
      <c r="H8895" t="s">
        <v>7457</v>
      </c>
      <c r="I8895" t="s">
        <v>5987</v>
      </c>
      <c r="J8895" t="s">
        <v>40077</v>
      </c>
      <c r="K8895">
        <v>86</v>
      </c>
      <c r="L8895">
        <v>86</v>
      </c>
      <c r="M8895" s="6">
        <v>42240</v>
      </c>
      <c r="N8895" s="6">
        <v>42438</v>
      </c>
      <c r="O8895" t="s">
        <v>5953</v>
      </c>
    </row>
    <row r="8896" spans="1:15" x14ac:dyDescent="0.3">
      <c r="A8896" t="s">
        <v>40078</v>
      </c>
      <c r="B8896">
        <v>1541891</v>
      </c>
      <c r="D8896">
        <v>0</v>
      </c>
      <c r="E8896" t="s">
        <v>5956</v>
      </c>
      <c r="F8896" t="s">
        <v>6014</v>
      </c>
      <c r="G8896" t="s">
        <v>40079</v>
      </c>
      <c r="H8896" t="s">
        <v>8514</v>
      </c>
      <c r="I8896" t="s">
        <v>5987</v>
      </c>
      <c r="J8896" t="s">
        <v>40080</v>
      </c>
      <c r="K8896" t="s">
        <v>6135</v>
      </c>
      <c r="L8896">
        <v>92</v>
      </c>
      <c r="M8896" s="6">
        <v>41993</v>
      </c>
      <c r="N8896" s="6">
        <v>41993</v>
      </c>
      <c r="O8896" t="s">
        <v>5953</v>
      </c>
    </row>
    <row r="8897" spans="1:15" x14ac:dyDescent="0.3">
      <c r="A8897" t="s">
        <v>40081</v>
      </c>
      <c r="B8897">
        <v>1679527</v>
      </c>
      <c r="D8897">
        <v>0</v>
      </c>
      <c r="E8897" t="s">
        <v>5956</v>
      </c>
      <c r="F8897" t="s">
        <v>6258</v>
      </c>
      <c r="G8897" t="s">
        <v>13957</v>
      </c>
      <c r="H8897" t="s">
        <v>13958</v>
      </c>
      <c r="I8897" t="s">
        <v>5987</v>
      </c>
      <c r="J8897" t="s">
        <v>40082</v>
      </c>
      <c r="K8897">
        <v>84</v>
      </c>
      <c r="L8897">
        <v>84</v>
      </c>
      <c r="M8897" s="6">
        <v>42200</v>
      </c>
      <c r="N8897" s="6">
        <v>42201</v>
      </c>
      <c r="O8897" t="s">
        <v>5953</v>
      </c>
    </row>
    <row r="8898" spans="1:15" x14ac:dyDescent="0.3">
      <c r="A8898" t="s">
        <v>40083</v>
      </c>
      <c r="B8898">
        <v>1470461</v>
      </c>
      <c r="D8898">
        <v>0</v>
      </c>
      <c r="E8898" t="s">
        <v>5956</v>
      </c>
      <c r="F8898" t="s">
        <v>5978</v>
      </c>
      <c r="G8898" t="s">
        <v>40084</v>
      </c>
      <c r="H8898" t="s">
        <v>13856</v>
      </c>
      <c r="I8898" t="s">
        <v>5987</v>
      </c>
      <c r="J8898" t="s">
        <v>40085</v>
      </c>
      <c r="K8898">
        <v>58</v>
      </c>
      <c r="L8898">
        <v>58</v>
      </c>
      <c r="M8898" s="6">
        <v>41731</v>
      </c>
      <c r="N8898" s="6">
        <v>41758</v>
      </c>
      <c r="O8898" t="s">
        <v>5953</v>
      </c>
    </row>
    <row r="8899" spans="1:15" x14ac:dyDescent="0.3">
      <c r="A8899" t="s">
        <v>40086</v>
      </c>
      <c r="B8899">
        <v>1470459</v>
      </c>
      <c r="D8899">
        <v>0</v>
      </c>
      <c r="E8899" t="s">
        <v>5956</v>
      </c>
      <c r="F8899" t="s">
        <v>5978</v>
      </c>
      <c r="G8899" t="s">
        <v>40087</v>
      </c>
      <c r="H8899" t="s">
        <v>23951</v>
      </c>
      <c r="I8899" t="s">
        <v>5987</v>
      </c>
      <c r="J8899" t="s">
        <v>40088</v>
      </c>
      <c r="K8899">
        <v>58</v>
      </c>
      <c r="L8899">
        <v>58</v>
      </c>
      <c r="M8899" s="6">
        <v>41731</v>
      </c>
      <c r="N8899" s="6">
        <v>41758</v>
      </c>
      <c r="O8899" t="s">
        <v>5953</v>
      </c>
    </row>
    <row r="8900" spans="1:15" x14ac:dyDescent="0.3">
      <c r="A8900" t="s">
        <v>40089</v>
      </c>
      <c r="B8900">
        <v>1340814</v>
      </c>
      <c r="D8900">
        <v>0</v>
      </c>
      <c r="E8900" t="s">
        <v>6230</v>
      </c>
      <c r="F8900" t="s">
        <v>7787</v>
      </c>
      <c r="G8900" t="s">
        <v>14913</v>
      </c>
      <c r="H8900" t="s">
        <v>14147</v>
      </c>
      <c r="I8900" t="s">
        <v>5987</v>
      </c>
      <c r="J8900" t="s">
        <v>40090</v>
      </c>
      <c r="K8900">
        <v>11</v>
      </c>
      <c r="L8900">
        <v>11</v>
      </c>
      <c r="M8900" s="6">
        <v>41498</v>
      </c>
      <c r="N8900" s="6">
        <v>41498</v>
      </c>
      <c r="O8900" t="s">
        <v>5953</v>
      </c>
    </row>
    <row r="8901" spans="1:15" x14ac:dyDescent="0.3">
      <c r="A8901" t="s">
        <v>40091</v>
      </c>
      <c r="B8901">
        <v>1327992</v>
      </c>
      <c r="D8901">
        <v>0</v>
      </c>
      <c r="E8901" t="s">
        <v>5956</v>
      </c>
      <c r="F8901" t="s">
        <v>6258</v>
      </c>
      <c r="G8901" t="s">
        <v>40092</v>
      </c>
      <c r="H8901" t="s">
        <v>6694</v>
      </c>
      <c r="I8901" t="s">
        <v>5987</v>
      </c>
      <c r="J8901" t="s">
        <v>40093</v>
      </c>
      <c r="K8901">
        <v>104</v>
      </c>
      <c r="L8901">
        <v>104</v>
      </c>
      <c r="M8901" s="6">
        <v>41454</v>
      </c>
      <c r="N8901" s="6">
        <v>42369</v>
      </c>
      <c r="O8901" t="s">
        <v>5953</v>
      </c>
    </row>
    <row r="8902" spans="1:15" x14ac:dyDescent="0.3">
      <c r="A8902" t="s">
        <v>40094</v>
      </c>
      <c r="B8902">
        <v>1327942</v>
      </c>
      <c r="D8902">
        <v>0</v>
      </c>
      <c r="E8902" t="s">
        <v>5956</v>
      </c>
      <c r="F8902" t="s">
        <v>6014</v>
      </c>
      <c r="G8902" t="s">
        <v>39567</v>
      </c>
      <c r="H8902" t="s">
        <v>7961</v>
      </c>
      <c r="I8902" t="s">
        <v>5987</v>
      </c>
      <c r="J8902" t="s">
        <v>40095</v>
      </c>
      <c r="K8902">
        <v>51</v>
      </c>
      <c r="L8902">
        <v>51</v>
      </c>
      <c r="M8902" s="6">
        <v>41520</v>
      </c>
      <c r="N8902" s="6">
        <v>41520</v>
      </c>
      <c r="O8902" t="s">
        <v>5953</v>
      </c>
    </row>
    <row r="8903" spans="1:15" x14ac:dyDescent="0.3">
      <c r="A8903" t="s">
        <v>40096</v>
      </c>
      <c r="B8903">
        <v>1308869</v>
      </c>
      <c r="D8903">
        <v>0</v>
      </c>
      <c r="E8903" t="s">
        <v>5956</v>
      </c>
      <c r="F8903" t="s">
        <v>6014</v>
      </c>
      <c r="G8903" t="s">
        <v>18101</v>
      </c>
      <c r="H8903" t="s">
        <v>10323</v>
      </c>
      <c r="I8903" t="s">
        <v>5987</v>
      </c>
      <c r="J8903" t="s">
        <v>40097</v>
      </c>
      <c r="K8903">
        <v>57</v>
      </c>
      <c r="L8903">
        <v>56</v>
      </c>
      <c r="M8903" s="6">
        <v>41733</v>
      </c>
      <c r="N8903" s="6">
        <v>41733</v>
      </c>
      <c r="O8903" t="s">
        <v>5953</v>
      </c>
    </row>
    <row r="8904" spans="1:15" x14ac:dyDescent="0.3">
      <c r="A8904" t="s">
        <v>40098</v>
      </c>
      <c r="B8904">
        <v>69608</v>
      </c>
      <c r="D8904">
        <v>0</v>
      </c>
      <c r="E8904" t="s">
        <v>5956</v>
      </c>
      <c r="F8904" t="s">
        <v>6184</v>
      </c>
      <c r="G8904" t="s">
        <v>40099</v>
      </c>
      <c r="H8904" t="s">
        <v>8272</v>
      </c>
      <c r="I8904" t="s">
        <v>5987</v>
      </c>
      <c r="J8904" t="s">
        <v>40100</v>
      </c>
      <c r="K8904">
        <v>284</v>
      </c>
      <c r="L8904">
        <v>272</v>
      </c>
      <c r="M8904" s="6">
        <v>41934</v>
      </c>
      <c r="N8904" s="6">
        <v>42033</v>
      </c>
      <c r="O8904" t="s">
        <v>5953</v>
      </c>
    </row>
    <row r="8905" spans="1:15" x14ac:dyDescent="0.3">
      <c r="A8905" t="s">
        <v>40101</v>
      </c>
      <c r="B8905">
        <v>697289</v>
      </c>
      <c r="D8905">
        <v>0</v>
      </c>
      <c r="E8905" t="s">
        <v>5956</v>
      </c>
      <c r="F8905" t="s">
        <v>6184</v>
      </c>
      <c r="G8905" t="s">
        <v>40102</v>
      </c>
      <c r="H8905" t="s">
        <v>8029</v>
      </c>
      <c r="I8905" t="s">
        <v>5987</v>
      </c>
      <c r="J8905" t="s">
        <v>40103</v>
      </c>
      <c r="K8905">
        <v>282</v>
      </c>
      <c r="L8905">
        <v>272</v>
      </c>
      <c r="M8905" s="6">
        <v>41934</v>
      </c>
      <c r="N8905" s="6">
        <v>42033</v>
      </c>
      <c r="O8905" t="s">
        <v>5953</v>
      </c>
    </row>
    <row r="8906" spans="1:15" x14ac:dyDescent="0.3">
      <c r="A8906" t="s">
        <v>40104</v>
      </c>
      <c r="B8906">
        <v>1235693</v>
      </c>
      <c r="D8906">
        <v>0</v>
      </c>
      <c r="E8906" t="s">
        <v>5956</v>
      </c>
      <c r="F8906" t="s">
        <v>6258</v>
      </c>
      <c r="G8906" t="s">
        <v>40105</v>
      </c>
      <c r="H8906" t="s">
        <v>9117</v>
      </c>
      <c r="I8906" t="s">
        <v>5987</v>
      </c>
      <c r="J8906" t="s">
        <v>40106</v>
      </c>
      <c r="K8906">
        <v>101</v>
      </c>
      <c r="L8906">
        <v>101</v>
      </c>
      <c r="M8906" s="6">
        <v>41290</v>
      </c>
      <c r="N8906" s="6">
        <v>42865</v>
      </c>
      <c r="O8906" t="s">
        <v>5953</v>
      </c>
    </row>
    <row r="8907" spans="1:15" x14ac:dyDescent="0.3">
      <c r="A8907" t="s">
        <v>40107</v>
      </c>
      <c r="B8907">
        <v>663558</v>
      </c>
      <c r="D8907">
        <v>0</v>
      </c>
      <c r="E8907" t="s">
        <v>5956</v>
      </c>
      <c r="F8907" t="s">
        <v>6258</v>
      </c>
      <c r="G8907" t="s">
        <v>40108</v>
      </c>
      <c r="H8907" t="s">
        <v>7016</v>
      </c>
      <c r="I8907" t="s">
        <v>5987</v>
      </c>
      <c r="J8907" t="s">
        <v>40109</v>
      </c>
      <c r="K8907">
        <v>97</v>
      </c>
      <c r="L8907">
        <v>97</v>
      </c>
      <c r="M8907" s="6">
        <v>40066</v>
      </c>
      <c r="N8907" s="6">
        <v>40766</v>
      </c>
      <c r="O8907" t="s">
        <v>5953</v>
      </c>
    </row>
    <row r="8908" spans="1:15" x14ac:dyDescent="0.3">
      <c r="A8908" t="s">
        <v>40110</v>
      </c>
      <c r="B8908">
        <v>1527533</v>
      </c>
      <c r="D8908">
        <v>0</v>
      </c>
      <c r="E8908" t="s">
        <v>5956</v>
      </c>
      <c r="F8908" t="s">
        <v>6258</v>
      </c>
      <c r="G8908" t="s">
        <v>40111</v>
      </c>
      <c r="H8908" t="s">
        <v>19977</v>
      </c>
      <c r="I8908" t="s">
        <v>5987</v>
      </c>
      <c r="J8908" t="s">
        <v>40112</v>
      </c>
      <c r="K8908">
        <v>92</v>
      </c>
      <c r="L8908">
        <v>92</v>
      </c>
      <c r="M8908" s="6">
        <v>41877</v>
      </c>
      <c r="N8908" s="6">
        <v>41877</v>
      </c>
      <c r="O8908" t="s">
        <v>5953</v>
      </c>
    </row>
    <row r="8909" spans="1:15" x14ac:dyDescent="0.3">
      <c r="A8909" t="s">
        <v>40113</v>
      </c>
      <c r="B8909">
        <v>1173765</v>
      </c>
      <c r="D8909">
        <v>0</v>
      </c>
      <c r="E8909" t="s">
        <v>5956</v>
      </c>
      <c r="F8909" t="s">
        <v>6184</v>
      </c>
      <c r="G8909" t="s">
        <v>40114</v>
      </c>
      <c r="H8909" t="s">
        <v>8255</v>
      </c>
      <c r="I8909" t="s">
        <v>5987</v>
      </c>
      <c r="J8909" t="s">
        <v>40115</v>
      </c>
      <c r="K8909">
        <v>205</v>
      </c>
      <c r="L8909">
        <v>188</v>
      </c>
      <c r="M8909" s="6">
        <v>41789</v>
      </c>
      <c r="N8909" s="6">
        <v>41964</v>
      </c>
      <c r="O8909" t="s">
        <v>5953</v>
      </c>
    </row>
    <row r="8910" spans="1:15" x14ac:dyDescent="0.3">
      <c r="A8910" t="s">
        <v>40116</v>
      </c>
      <c r="B8910">
        <v>1640882</v>
      </c>
      <c r="D8910">
        <v>0</v>
      </c>
      <c r="E8910" t="s">
        <v>5956</v>
      </c>
      <c r="F8910" t="s">
        <v>6258</v>
      </c>
      <c r="G8910" t="s">
        <v>40117</v>
      </c>
      <c r="H8910" t="s">
        <v>7016</v>
      </c>
      <c r="I8910" t="s">
        <v>5987</v>
      </c>
      <c r="J8910" t="s">
        <v>40118</v>
      </c>
      <c r="K8910">
        <v>106</v>
      </c>
      <c r="L8910">
        <v>106</v>
      </c>
      <c r="M8910" s="6">
        <v>42480</v>
      </c>
      <c r="N8910" s="6">
        <v>42480</v>
      </c>
      <c r="O8910" t="s">
        <v>5953</v>
      </c>
    </row>
    <row r="8911" spans="1:15" x14ac:dyDescent="0.3">
      <c r="A8911" t="s">
        <v>39418</v>
      </c>
      <c r="B8911">
        <v>1278423</v>
      </c>
      <c r="D8911">
        <v>0</v>
      </c>
      <c r="E8911" t="s">
        <v>5956</v>
      </c>
      <c r="F8911" t="s">
        <v>6184</v>
      </c>
      <c r="G8911" t="s">
        <v>39419</v>
      </c>
      <c r="H8911" t="s">
        <v>6954</v>
      </c>
      <c r="I8911" t="s">
        <v>5987</v>
      </c>
      <c r="J8911" t="s">
        <v>40119</v>
      </c>
      <c r="K8911">
        <v>217</v>
      </c>
      <c r="L8911">
        <v>216</v>
      </c>
      <c r="M8911" s="6">
        <v>42656</v>
      </c>
      <c r="N8911" s="6">
        <v>42656</v>
      </c>
      <c r="O8911" t="s">
        <v>5953</v>
      </c>
    </row>
    <row r="8912" spans="1:15" x14ac:dyDescent="0.3">
      <c r="A8912" t="s">
        <v>40120</v>
      </c>
      <c r="B8912">
        <v>1698362</v>
      </c>
      <c r="D8912">
        <v>0</v>
      </c>
      <c r="E8912" t="s">
        <v>5956</v>
      </c>
      <c r="F8912" t="s">
        <v>6258</v>
      </c>
      <c r="G8912" t="s">
        <v>36937</v>
      </c>
      <c r="H8912" t="s">
        <v>15902</v>
      </c>
      <c r="I8912" t="s">
        <v>5987</v>
      </c>
      <c r="J8912" t="s">
        <v>40121</v>
      </c>
      <c r="K8912">
        <v>26</v>
      </c>
      <c r="L8912">
        <v>26</v>
      </c>
      <c r="M8912" s="6">
        <v>42270</v>
      </c>
      <c r="N8912" s="6">
        <v>42831</v>
      </c>
      <c r="O8912" t="s">
        <v>5953</v>
      </c>
    </row>
    <row r="8913" spans="1:15" x14ac:dyDescent="0.3">
      <c r="A8913" t="s">
        <v>40122</v>
      </c>
      <c r="B8913">
        <v>1034132</v>
      </c>
      <c r="D8913">
        <v>0</v>
      </c>
      <c r="E8913" t="s">
        <v>5956</v>
      </c>
      <c r="F8913" t="s">
        <v>6184</v>
      </c>
      <c r="G8913" t="s">
        <v>38686</v>
      </c>
      <c r="H8913" t="s">
        <v>14194</v>
      </c>
      <c r="I8913" t="s">
        <v>5987</v>
      </c>
      <c r="J8913" t="s">
        <v>40123</v>
      </c>
      <c r="K8913">
        <v>265</v>
      </c>
      <c r="L8913">
        <v>232</v>
      </c>
      <c r="M8913" s="6">
        <v>40741</v>
      </c>
      <c r="N8913" s="6">
        <v>41060</v>
      </c>
      <c r="O8913" t="s">
        <v>5953</v>
      </c>
    </row>
    <row r="8914" spans="1:15" x14ac:dyDescent="0.3">
      <c r="A8914" t="s">
        <v>40124</v>
      </c>
      <c r="B8914">
        <v>1640975</v>
      </c>
      <c r="D8914">
        <v>0</v>
      </c>
      <c r="E8914" t="s">
        <v>5956</v>
      </c>
      <c r="F8914" t="s">
        <v>6184</v>
      </c>
      <c r="G8914" t="s">
        <v>40125</v>
      </c>
      <c r="H8914" t="s">
        <v>8514</v>
      </c>
      <c r="I8914" t="s">
        <v>5987</v>
      </c>
      <c r="J8914" t="s">
        <v>40126</v>
      </c>
      <c r="K8914" t="s">
        <v>6135</v>
      </c>
      <c r="L8914">
        <v>90</v>
      </c>
      <c r="M8914" s="6">
        <v>42130</v>
      </c>
      <c r="N8914" s="6">
        <v>42445</v>
      </c>
      <c r="O8914" t="s">
        <v>5953</v>
      </c>
    </row>
    <row r="8915" spans="1:15" x14ac:dyDescent="0.3">
      <c r="A8915" t="s">
        <v>39407</v>
      </c>
      <c r="B8915">
        <v>1278402</v>
      </c>
      <c r="D8915">
        <v>0</v>
      </c>
      <c r="E8915" t="s">
        <v>5956</v>
      </c>
      <c r="F8915" t="s">
        <v>6184</v>
      </c>
      <c r="G8915" t="s">
        <v>40127</v>
      </c>
      <c r="H8915" t="s">
        <v>6004</v>
      </c>
      <c r="I8915" t="s">
        <v>5987</v>
      </c>
      <c r="J8915" t="s">
        <v>40128</v>
      </c>
      <c r="K8915">
        <v>217</v>
      </c>
      <c r="L8915">
        <v>212</v>
      </c>
      <c r="M8915" s="6">
        <v>42656</v>
      </c>
      <c r="N8915" s="6">
        <v>42656</v>
      </c>
      <c r="O8915" t="s">
        <v>5953</v>
      </c>
    </row>
    <row r="8916" spans="1:15" x14ac:dyDescent="0.3">
      <c r="A8916" t="s">
        <v>40129</v>
      </c>
      <c r="B8916">
        <v>1401446</v>
      </c>
      <c r="D8916">
        <v>0</v>
      </c>
      <c r="E8916" t="s">
        <v>5956</v>
      </c>
      <c r="F8916" t="s">
        <v>6014</v>
      </c>
      <c r="G8916" t="s">
        <v>40130</v>
      </c>
      <c r="H8916" t="s">
        <v>10323</v>
      </c>
      <c r="I8916" t="s">
        <v>5987</v>
      </c>
      <c r="J8916" t="s">
        <v>40131</v>
      </c>
      <c r="K8916">
        <v>58</v>
      </c>
      <c r="L8916">
        <v>58</v>
      </c>
      <c r="M8916" s="6">
        <v>41547</v>
      </c>
      <c r="N8916" s="6">
        <v>41702</v>
      </c>
      <c r="O8916" t="s">
        <v>5953</v>
      </c>
    </row>
    <row r="8917" spans="1:15" x14ac:dyDescent="0.3">
      <c r="A8917" t="s">
        <v>40132</v>
      </c>
      <c r="B8917">
        <v>1675551</v>
      </c>
      <c r="D8917">
        <v>0</v>
      </c>
      <c r="E8917" t="s">
        <v>5956</v>
      </c>
      <c r="F8917" t="s">
        <v>6258</v>
      </c>
      <c r="G8917" t="s">
        <v>40133</v>
      </c>
      <c r="H8917">
        <v>69</v>
      </c>
      <c r="I8917" t="s">
        <v>5987</v>
      </c>
      <c r="J8917" t="s">
        <v>40134</v>
      </c>
      <c r="K8917">
        <v>91</v>
      </c>
      <c r="L8917">
        <v>91</v>
      </c>
      <c r="M8917" s="6">
        <v>42225</v>
      </c>
      <c r="N8917" s="6">
        <v>42542</v>
      </c>
      <c r="O8917" t="s">
        <v>5953</v>
      </c>
    </row>
    <row r="8918" spans="1:15" x14ac:dyDescent="0.3">
      <c r="A8918" t="s">
        <v>35908</v>
      </c>
      <c r="B8918">
        <v>1758150</v>
      </c>
      <c r="D8918">
        <v>0</v>
      </c>
      <c r="E8918" t="s">
        <v>6230</v>
      </c>
      <c r="F8918" t="s">
        <v>7787</v>
      </c>
      <c r="G8918" t="s">
        <v>40135</v>
      </c>
      <c r="H8918" t="s">
        <v>10323</v>
      </c>
      <c r="I8918" t="s">
        <v>5987</v>
      </c>
      <c r="J8918" t="s">
        <v>40136</v>
      </c>
      <c r="K8918" t="s">
        <v>6135</v>
      </c>
      <c r="L8918">
        <v>5</v>
      </c>
      <c r="M8918" s="6">
        <v>42718</v>
      </c>
      <c r="N8918" s="6">
        <v>42718</v>
      </c>
      <c r="O8918" t="s">
        <v>5953</v>
      </c>
    </row>
    <row r="8919" spans="1:15" x14ac:dyDescent="0.3">
      <c r="A8919" t="s">
        <v>35905</v>
      </c>
      <c r="B8919">
        <v>1407671</v>
      </c>
      <c r="D8919">
        <v>0</v>
      </c>
      <c r="E8919" t="s">
        <v>6070</v>
      </c>
      <c r="F8919" t="s">
        <v>6070</v>
      </c>
      <c r="G8919" t="s">
        <v>40137</v>
      </c>
      <c r="H8919">
        <v>35</v>
      </c>
      <c r="I8919" t="s">
        <v>6135</v>
      </c>
      <c r="J8919" t="s">
        <v>40138</v>
      </c>
      <c r="K8919" t="s">
        <v>6135</v>
      </c>
      <c r="L8919">
        <v>50</v>
      </c>
      <c r="M8919" s="6">
        <v>41584</v>
      </c>
      <c r="N8919" s="6">
        <v>42307</v>
      </c>
      <c r="O8919" t="s">
        <v>5953</v>
      </c>
    </row>
    <row r="8920" spans="1:15" x14ac:dyDescent="0.3">
      <c r="A8920" t="s">
        <v>40139</v>
      </c>
      <c r="B8920">
        <v>310953</v>
      </c>
      <c r="D8920">
        <v>0</v>
      </c>
      <c r="E8920" t="s">
        <v>6230</v>
      </c>
      <c r="F8920" t="s">
        <v>7787</v>
      </c>
      <c r="G8920" t="s">
        <v>23998</v>
      </c>
      <c r="H8920">
        <v>46</v>
      </c>
      <c r="I8920" t="s">
        <v>5987</v>
      </c>
      <c r="J8920" t="s">
        <v>40140</v>
      </c>
      <c r="K8920" t="s">
        <v>6135</v>
      </c>
      <c r="L8920">
        <v>11</v>
      </c>
      <c r="M8920" s="6">
        <v>42563</v>
      </c>
      <c r="N8920" s="6">
        <v>42563</v>
      </c>
      <c r="O8920" t="s">
        <v>5953</v>
      </c>
    </row>
    <row r="8921" spans="1:15" x14ac:dyDescent="0.3">
      <c r="A8921" t="s">
        <v>35394</v>
      </c>
      <c r="B8921">
        <v>10847</v>
      </c>
      <c r="D8921">
        <v>0</v>
      </c>
      <c r="E8921" t="s">
        <v>6230</v>
      </c>
      <c r="F8921" t="s">
        <v>7787</v>
      </c>
      <c r="G8921" t="s">
        <v>7801</v>
      </c>
      <c r="H8921" t="s">
        <v>6428</v>
      </c>
      <c r="I8921" t="s">
        <v>5987</v>
      </c>
      <c r="J8921" t="s">
        <v>40141</v>
      </c>
      <c r="K8921" t="s">
        <v>6135</v>
      </c>
      <c r="L8921">
        <v>11</v>
      </c>
      <c r="M8921" s="6">
        <v>40414</v>
      </c>
      <c r="N8921" s="6">
        <v>40414</v>
      </c>
      <c r="O8921" t="s">
        <v>5953</v>
      </c>
    </row>
    <row r="8922" spans="1:15" x14ac:dyDescent="0.3">
      <c r="A8922" t="s">
        <v>40142</v>
      </c>
      <c r="B8922">
        <v>180816</v>
      </c>
      <c r="D8922">
        <v>0</v>
      </c>
      <c r="E8922" t="s">
        <v>5956</v>
      </c>
      <c r="F8922" t="s">
        <v>6014</v>
      </c>
      <c r="G8922" t="s">
        <v>40143</v>
      </c>
      <c r="H8922" t="s">
        <v>9698</v>
      </c>
      <c r="I8922" t="s">
        <v>5987</v>
      </c>
      <c r="J8922" t="s">
        <v>40144</v>
      </c>
      <c r="K8922">
        <v>20</v>
      </c>
      <c r="L8922">
        <v>166</v>
      </c>
      <c r="M8922" s="6">
        <v>37348</v>
      </c>
      <c r="N8922" s="6">
        <v>39840</v>
      </c>
      <c r="O8922" t="s">
        <v>5953</v>
      </c>
    </row>
    <row r="8923" spans="1:15" x14ac:dyDescent="0.3">
      <c r="A8923" t="s">
        <v>40145</v>
      </c>
      <c r="B8923">
        <v>1235692</v>
      </c>
      <c r="D8923">
        <v>0</v>
      </c>
      <c r="E8923" t="s">
        <v>5956</v>
      </c>
      <c r="F8923" t="s">
        <v>6258</v>
      </c>
      <c r="G8923" t="s">
        <v>40146</v>
      </c>
      <c r="H8923" t="s">
        <v>11660</v>
      </c>
      <c r="I8923" t="s">
        <v>5987</v>
      </c>
      <c r="J8923" t="s">
        <v>40147</v>
      </c>
      <c r="K8923">
        <v>104</v>
      </c>
      <c r="L8923">
        <v>104</v>
      </c>
      <c r="M8923" s="6">
        <v>41290</v>
      </c>
      <c r="N8923" s="6">
        <v>42865</v>
      </c>
      <c r="O8923" t="s">
        <v>5953</v>
      </c>
    </row>
    <row r="8924" spans="1:15" x14ac:dyDescent="0.3">
      <c r="A8924" t="s">
        <v>34220</v>
      </c>
      <c r="B8924">
        <v>186617</v>
      </c>
      <c r="C8924" t="s">
        <v>34221</v>
      </c>
      <c r="D8924">
        <v>371593</v>
      </c>
      <c r="E8924" t="s">
        <v>6070</v>
      </c>
      <c r="F8924" t="s">
        <v>6070</v>
      </c>
      <c r="G8924" t="s">
        <v>40148</v>
      </c>
      <c r="H8924">
        <v>41</v>
      </c>
      <c r="I8924" t="s">
        <v>6135</v>
      </c>
      <c r="J8924" t="s">
        <v>40149</v>
      </c>
      <c r="K8924" t="s">
        <v>6135</v>
      </c>
      <c r="L8924" t="s">
        <v>6135</v>
      </c>
      <c r="M8924" s="6">
        <v>42770</v>
      </c>
      <c r="N8924" s="6">
        <v>42851</v>
      </c>
      <c r="O8924" t="s">
        <v>29707</v>
      </c>
    </row>
    <row r="8925" spans="1:15" x14ac:dyDescent="0.3">
      <c r="A8925" t="s">
        <v>34216</v>
      </c>
      <c r="B8925">
        <v>1678146</v>
      </c>
      <c r="D8925">
        <v>0</v>
      </c>
      <c r="E8925" t="s">
        <v>5947</v>
      </c>
      <c r="F8925" t="s">
        <v>5964</v>
      </c>
      <c r="G8925" t="s">
        <v>40150</v>
      </c>
      <c r="H8925" t="s">
        <v>6166</v>
      </c>
      <c r="I8925" t="s">
        <v>5967</v>
      </c>
      <c r="J8925" t="s">
        <v>40151</v>
      </c>
      <c r="K8925" t="s">
        <v>6135</v>
      </c>
      <c r="L8925">
        <v>3</v>
      </c>
      <c r="M8925" s="6">
        <v>42795</v>
      </c>
      <c r="N8925" s="6">
        <v>42795</v>
      </c>
      <c r="O8925" t="s">
        <v>5953</v>
      </c>
    </row>
    <row r="8926" spans="1:15" x14ac:dyDescent="0.3">
      <c r="A8926" t="s">
        <v>40152</v>
      </c>
      <c r="B8926">
        <v>64284</v>
      </c>
      <c r="C8926" t="s">
        <v>40153</v>
      </c>
      <c r="D8926">
        <v>375045</v>
      </c>
      <c r="E8926" t="s">
        <v>5947</v>
      </c>
      <c r="F8926" t="s">
        <v>6223</v>
      </c>
      <c r="G8926" t="s">
        <v>33951</v>
      </c>
      <c r="H8926" t="s">
        <v>8634</v>
      </c>
      <c r="I8926" t="s">
        <v>6226</v>
      </c>
      <c r="J8926" t="s">
        <v>40154</v>
      </c>
      <c r="K8926">
        <v>1</v>
      </c>
      <c r="L8926">
        <v>1</v>
      </c>
      <c r="M8926" s="6">
        <v>40072</v>
      </c>
      <c r="N8926" s="6">
        <v>42782</v>
      </c>
      <c r="O8926" t="s">
        <v>5953</v>
      </c>
    </row>
    <row r="8927" spans="1:15" x14ac:dyDescent="0.3">
      <c r="A8927" t="s">
        <v>29917</v>
      </c>
      <c r="B8927">
        <v>1883368</v>
      </c>
      <c r="D8927">
        <v>0</v>
      </c>
      <c r="E8927" t="s">
        <v>9228</v>
      </c>
      <c r="F8927" t="s">
        <v>5978</v>
      </c>
      <c r="G8927" t="s">
        <v>40155</v>
      </c>
      <c r="H8927" t="s">
        <v>6122</v>
      </c>
      <c r="I8927" t="s">
        <v>5987</v>
      </c>
      <c r="J8927" t="s">
        <v>40156</v>
      </c>
      <c r="K8927">
        <v>262</v>
      </c>
      <c r="L8927">
        <v>262</v>
      </c>
      <c r="M8927" s="6">
        <v>42654</v>
      </c>
      <c r="N8927" s="6">
        <v>42654</v>
      </c>
      <c r="O8927" t="s">
        <v>5953</v>
      </c>
    </row>
    <row r="8928" spans="1:15" x14ac:dyDescent="0.3">
      <c r="A8928" t="s">
        <v>29708</v>
      </c>
      <c r="B8928">
        <v>1885248</v>
      </c>
      <c r="C8928" t="s">
        <v>40157</v>
      </c>
      <c r="D8928">
        <v>344991</v>
      </c>
      <c r="E8928" t="s">
        <v>5947</v>
      </c>
      <c r="F8928" t="s">
        <v>25144</v>
      </c>
      <c r="G8928" t="s">
        <v>40158</v>
      </c>
      <c r="H8928" t="s">
        <v>6237</v>
      </c>
      <c r="I8928" t="s">
        <v>6095</v>
      </c>
      <c r="J8928" t="s">
        <v>40159</v>
      </c>
      <c r="K8928">
        <v>6</v>
      </c>
      <c r="L8928">
        <v>6</v>
      </c>
      <c r="M8928" s="6">
        <v>42643</v>
      </c>
      <c r="N8928" s="6">
        <v>42702</v>
      </c>
      <c r="O8928" t="s">
        <v>5953</v>
      </c>
    </row>
    <row r="8929" spans="1:15" x14ac:dyDescent="0.3">
      <c r="A8929" t="s">
        <v>29703</v>
      </c>
      <c r="B8929">
        <v>239364</v>
      </c>
      <c r="C8929" t="s">
        <v>29704</v>
      </c>
      <c r="D8929">
        <v>16209</v>
      </c>
      <c r="E8929" t="s">
        <v>6070</v>
      </c>
      <c r="F8929" t="s">
        <v>6070</v>
      </c>
      <c r="G8929" t="s">
        <v>40160</v>
      </c>
      <c r="H8929" t="s">
        <v>40161</v>
      </c>
      <c r="I8929" t="s">
        <v>6135</v>
      </c>
      <c r="J8929" t="s">
        <v>40162</v>
      </c>
      <c r="K8929" t="s">
        <v>6135</v>
      </c>
      <c r="L8929" t="s">
        <v>6135</v>
      </c>
      <c r="M8929" s="6">
        <v>38734</v>
      </c>
      <c r="N8929" s="6">
        <v>41862</v>
      </c>
      <c r="O8929" t="s">
        <v>29707</v>
      </c>
    </row>
    <row r="8930" spans="1:15" x14ac:dyDescent="0.3">
      <c r="A8930" t="s">
        <v>40163</v>
      </c>
      <c r="B8930">
        <v>1821548</v>
      </c>
      <c r="D8930">
        <v>0</v>
      </c>
      <c r="E8930" t="s">
        <v>5956</v>
      </c>
      <c r="F8930" t="s">
        <v>6258</v>
      </c>
      <c r="G8930" t="s">
        <v>40164</v>
      </c>
      <c r="H8930" t="s">
        <v>15151</v>
      </c>
      <c r="I8930" t="s">
        <v>5987</v>
      </c>
      <c r="J8930" t="s">
        <v>40165</v>
      </c>
      <c r="K8930">
        <v>74</v>
      </c>
      <c r="L8930">
        <v>74</v>
      </c>
      <c r="M8930" s="6">
        <v>42463</v>
      </c>
      <c r="N8930" s="6">
        <v>42463</v>
      </c>
      <c r="O8930" t="s">
        <v>5953</v>
      </c>
    </row>
    <row r="8931" spans="1:15" x14ac:dyDescent="0.3">
      <c r="A8931" t="s">
        <v>40166</v>
      </c>
      <c r="B8931">
        <v>1805458</v>
      </c>
      <c r="D8931">
        <v>0</v>
      </c>
      <c r="E8931" t="s">
        <v>5956</v>
      </c>
      <c r="F8931" t="s">
        <v>6258</v>
      </c>
      <c r="G8931" t="s">
        <v>40167</v>
      </c>
      <c r="H8931" t="s">
        <v>9338</v>
      </c>
      <c r="I8931" t="s">
        <v>5987</v>
      </c>
      <c r="J8931" t="s">
        <v>40168</v>
      </c>
      <c r="K8931">
        <v>100</v>
      </c>
      <c r="L8931">
        <v>99</v>
      </c>
      <c r="M8931" s="6">
        <v>42442</v>
      </c>
      <c r="N8931" s="6">
        <v>42442</v>
      </c>
      <c r="O8931" t="s">
        <v>5953</v>
      </c>
    </row>
    <row r="8932" spans="1:15" x14ac:dyDescent="0.3">
      <c r="A8932" t="s">
        <v>40169</v>
      </c>
      <c r="B8932">
        <v>1821722</v>
      </c>
      <c r="D8932">
        <v>0</v>
      </c>
      <c r="E8932" t="s">
        <v>5956</v>
      </c>
      <c r="F8932" t="s">
        <v>6258</v>
      </c>
      <c r="G8932" t="s">
        <v>40170</v>
      </c>
      <c r="H8932" t="s">
        <v>8871</v>
      </c>
      <c r="I8932" t="s">
        <v>5987</v>
      </c>
      <c r="J8932" t="s">
        <v>40171</v>
      </c>
      <c r="K8932">
        <v>95</v>
      </c>
      <c r="L8932">
        <v>94</v>
      </c>
      <c r="M8932" s="6">
        <v>42471</v>
      </c>
      <c r="N8932" s="6">
        <v>42471</v>
      </c>
      <c r="O8932" t="s">
        <v>5953</v>
      </c>
    </row>
    <row r="8933" spans="1:15" x14ac:dyDescent="0.3">
      <c r="A8933" t="s">
        <v>40172</v>
      </c>
      <c r="B8933">
        <v>1871683</v>
      </c>
      <c r="D8933">
        <v>0</v>
      </c>
      <c r="E8933" t="s">
        <v>5956</v>
      </c>
      <c r="F8933" t="s">
        <v>6258</v>
      </c>
      <c r="G8933" t="s">
        <v>40173</v>
      </c>
      <c r="H8933" t="s">
        <v>9314</v>
      </c>
      <c r="I8933" t="s">
        <v>5987</v>
      </c>
      <c r="J8933" t="s">
        <v>40174</v>
      </c>
      <c r="K8933">
        <v>52</v>
      </c>
      <c r="L8933">
        <v>52</v>
      </c>
      <c r="M8933" s="6">
        <v>42567</v>
      </c>
      <c r="N8933" s="6">
        <v>42626</v>
      </c>
      <c r="O8933" t="s">
        <v>5953</v>
      </c>
    </row>
    <row r="8934" spans="1:15" x14ac:dyDescent="0.3">
      <c r="A8934" t="s">
        <v>40175</v>
      </c>
      <c r="B8934">
        <v>1838069</v>
      </c>
      <c r="D8934">
        <v>0</v>
      </c>
      <c r="E8934" t="s">
        <v>5956</v>
      </c>
      <c r="F8934" t="s">
        <v>6258</v>
      </c>
      <c r="G8934" t="s">
        <v>40176</v>
      </c>
      <c r="H8934">
        <v>47</v>
      </c>
      <c r="I8934" t="s">
        <v>5987</v>
      </c>
      <c r="J8934" t="s">
        <v>40177</v>
      </c>
      <c r="K8934">
        <v>117</v>
      </c>
      <c r="L8934">
        <v>115</v>
      </c>
      <c r="M8934" s="6">
        <v>42491</v>
      </c>
      <c r="N8934" s="6">
        <v>42491</v>
      </c>
      <c r="O8934" t="s">
        <v>5953</v>
      </c>
    </row>
    <row r="8935" spans="1:15" x14ac:dyDescent="0.3">
      <c r="A8935" t="s">
        <v>40178</v>
      </c>
      <c r="B8935">
        <v>1838068</v>
      </c>
      <c r="D8935">
        <v>0</v>
      </c>
      <c r="E8935" t="s">
        <v>5956</v>
      </c>
      <c r="F8935" t="s">
        <v>6258</v>
      </c>
      <c r="G8935" t="s">
        <v>40179</v>
      </c>
      <c r="H8935" t="s">
        <v>21474</v>
      </c>
      <c r="I8935" t="s">
        <v>5987</v>
      </c>
      <c r="J8935" t="s">
        <v>40180</v>
      </c>
      <c r="K8935">
        <v>27</v>
      </c>
      <c r="L8935">
        <v>27</v>
      </c>
      <c r="M8935" s="6">
        <v>42491</v>
      </c>
      <c r="N8935" s="6">
        <v>42491</v>
      </c>
      <c r="O8935" t="s">
        <v>5953</v>
      </c>
    </row>
    <row r="8936" spans="1:15" x14ac:dyDescent="0.3">
      <c r="A8936" t="s">
        <v>29074</v>
      </c>
      <c r="B8936">
        <v>1567487</v>
      </c>
      <c r="D8936">
        <v>0</v>
      </c>
      <c r="E8936" t="s">
        <v>5956</v>
      </c>
      <c r="F8936" t="s">
        <v>5978</v>
      </c>
      <c r="G8936" t="s">
        <v>40181</v>
      </c>
      <c r="H8936" t="s">
        <v>6451</v>
      </c>
      <c r="I8936" t="s">
        <v>5987</v>
      </c>
      <c r="J8936" t="s">
        <v>40182</v>
      </c>
      <c r="K8936">
        <v>56</v>
      </c>
      <c r="L8936">
        <v>56</v>
      </c>
      <c r="M8936" s="6">
        <v>42308</v>
      </c>
      <c r="N8936" s="6">
        <v>42308</v>
      </c>
      <c r="O8936" t="s">
        <v>5953</v>
      </c>
    </row>
    <row r="8937" spans="1:15" x14ac:dyDescent="0.3">
      <c r="A8937" t="s">
        <v>40183</v>
      </c>
      <c r="B8937">
        <v>1868598</v>
      </c>
      <c r="D8937">
        <v>0</v>
      </c>
      <c r="E8937" t="s">
        <v>5956</v>
      </c>
      <c r="F8937" t="s">
        <v>6258</v>
      </c>
      <c r="G8937" t="s">
        <v>40184</v>
      </c>
      <c r="H8937" t="s">
        <v>8272</v>
      </c>
      <c r="I8937" t="s">
        <v>5987</v>
      </c>
      <c r="J8937" t="s">
        <v>40185</v>
      </c>
      <c r="K8937" t="s">
        <v>6135</v>
      </c>
      <c r="L8937">
        <v>67</v>
      </c>
      <c r="M8937" s="6">
        <v>42571</v>
      </c>
      <c r="N8937" s="6">
        <v>42571</v>
      </c>
      <c r="O8937" t="s">
        <v>5953</v>
      </c>
    </row>
    <row r="8938" spans="1:15" x14ac:dyDescent="0.3">
      <c r="A8938" t="s">
        <v>40186</v>
      </c>
      <c r="B8938">
        <v>1777066</v>
      </c>
      <c r="D8938">
        <v>0</v>
      </c>
      <c r="E8938" t="s">
        <v>5956</v>
      </c>
      <c r="F8938" t="s">
        <v>6184</v>
      </c>
      <c r="G8938" t="s">
        <v>40187</v>
      </c>
      <c r="H8938" t="s">
        <v>7722</v>
      </c>
      <c r="I8938" t="s">
        <v>5987</v>
      </c>
      <c r="J8938" t="s">
        <v>40188</v>
      </c>
      <c r="K8938">
        <v>171</v>
      </c>
      <c r="L8938">
        <v>161</v>
      </c>
      <c r="M8938" s="6">
        <v>42458</v>
      </c>
      <c r="N8938" s="6">
        <v>42458</v>
      </c>
      <c r="O8938" t="s">
        <v>5953</v>
      </c>
    </row>
    <row r="8939" spans="1:15" x14ac:dyDescent="0.3">
      <c r="A8939" t="s">
        <v>40189</v>
      </c>
      <c r="B8939">
        <v>1813773</v>
      </c>
      <c r="D8939">
        <v>0</v>
      </c>
      <c r="E8939" t="s">
        <v>5956</v>
      </c>
      <c r="F8939" t="s">
        <v>6014</v>
      </c>
      <c r="G8939" t="s">
        <v>40190</v>
      </c>
      <c r="H8939" t="s">
        <v>5973</v>
      </c>
      <c r="I8939" t="s">
        <v>5987</v>
      </c>
      <c r="J8939" t="s">
        <v>40191</v>
      </c>
      <c r="K8939" t="s">
        <v>6135</v>
      </c>
      <c r="L8939">
        <v>64</v>
      </c>
      <c r="M8939" s="6">
        <v>42543</v>
      </c>
      <c r="N8939" s="6">
        <v>42543</v>
      </c>
      <c r="O8939" t="s">
        <v>5953</v>
      </c>
    </row>
    <row r="8940" spans="1:15" x14ac:dyDescent="0.3">
      <c r="A8940" t="s">
        <v>40192</v>
      </c>
      <c r="B8940">
        <v>1837219</v>
      </c>
      <c r="D8940">
        <v>0</v>
      </c>
      <c r="E8940" t="s">
        <v>5956</v>
      </c>
      <c r="F8940" t="s">
        <v>6258</v>
      </c>
      <c r="G8940" t="s">
        <v>40193</v>
      </c>
      <c r="H8940" t="s">
        <v>6237</v>
      </c>
      <c r="I8940" t="s">
        <v>5987</v>
      </c>
      <c r="J8940" t="s">
        <v>40194</v>
      </c>
      <c r="K8940" t="s">
        <v>6135</v>
      </c>
      <c r="L8940">
        <v>83</v>
      </c>
      <c r="M8940" s="6">
        <v>42487</v>
      </c>
      <c r="N8940" s="6">
        <v>42487</v>
      </c>
      <c r="O8940" t="s">
        <v>5953</v>
      </c>
    </row>
    <row r="8941" spans="1:15" x14ac:dyDescent="0.3">
      <c r="A8941" t="s">
        <v>40195</v>
      </c>
      <c r="B8941">
        <v>1883204</v>
      </c>
      <c r="D8941">
        <v>0</v>
      </c>
      <c r="E8941" t="s">
        <v>5956</v>
      </c>
      <c r="F8941" t="s">
        <v>6258</v>
      </c>
      <c r="G8941" t="s">
        <v>40196</v>
      </c>
      <c r="H8941" t="s">
        <v>9531</v>
      </c>
      <c r="I8941" t="s">
        <v>5987</v>
      </c>
      <c r="J8941" t="s">
        <v>40197</v>
      </c>
      <c r="K8941" t="s">
        <v>6135</v>
      </c>
      <c r="L8941">
        <v>57</v>
      </c>
      <c r="M8941" s="6">
        <v>42590</v>
      </c>
      <c r="N8941" s="6">
        <v>42590</v>
      </c>
      <c r="O8941" t="s">
        <v>5953</v>
      </c>
    </row>
    <row r="8942" spans="1:15" x14ac:dyDescent="0.3">
      <c r="A8942" t="s">
        <v>40198</v>
      </c>
      <c r="B8942">
        <v>1862963</v>
      </c>
      <c r="D8942">
        <v>0</v>
      </c>
      <c r="E8942" t="s">
        <v>5956</v>
      </c>
      <c r="F8942" t="s">
        <v>6258</v>
      </c>
      <c r="G8942" t="s">
        <v>40199</v>
      </c>
      <c r="H8942" t="s">
        <v>8255</v>
      </c>
      <c r="I8942" t="s">
        <v>5987</v>
      </c>
      <c r="J8942" t="s">
        <v>40200</v>
      </c>
      <c r="K8942" t="s">
        <v>6135</v>
      </c>
      <c r="L8942">
        <v>38</v>
      </c>
      <c r="M8942" s="6">
        <v>42552</v>
      </c>
      <c r="N8942" s="6">
        <v>42552</v>
      </c>
      <c r="O8942" t="s">
        <v>5953</v>
      </c>
    </row>
    <row r="8943" spans="1:15" x14ac:dyDescent="0.3">
      <c r="A8943" t="s">
        <v>40201</v>
      </c>
      <c r="B8943">
        <v>1873903</v>
      </c>
      <c r="D8943">
        <v>0</v>
      </c>
      <c r="E8943" t="s">
        <v>5956</v>
      </c>
      <c r="F8943" t="s">
        <v>6258</v>
      </c>
      <c r="G8943" t="s">
        <v>40202</v>
      </c>
      <c r="H8943" t="s">
        <v>8241</v>
      </c>
      <c r="I8943" t="s">
        <v>5987</v>
      </c>
      <c r="J8943" t="s">
        <v>40203</v>
      </c>
      <c r="K8943">
        <v>91</v>
      </c>
      <c r="L8943">
        <v>91</v>
      </c>
      <c r="M8943" s="6">
        <v>42576</v>
      </c>
      <c r="N8943" s="6">
        <v>42576</v>
      </c>
      <c r="O8943" t="s">
        <v>5953</v>
      </c>
    </row>
    <row r="8944" spans="1:15" x14ac:dyDescent="0.3">
      <c r="A8944" t="s">
        <v>40204</v>
      </c>
      <c r="B8944">
        <v>1887642</v>
      </c>
      <c r="D8944">
        <v>0</v>
      </c>
      <c r="E8944" t="s">
        <v>5956</v>
      </c>
      <c r="F8944" t="s">
        <v>6258</v>
      </c>
      <c r="G8944" t="s">
        <v>37179</v>
      </c>
      <c r="H8944" t="s">
        <v>11660</v>
      </c>
      <c r="I8944" t="s">
        <v>5987</v>
      </c>
      <c r="J8944" t="s">
        <v>40205</v>
      </c>
      <c r="K8944">
        <v>83</v>
      </c>
      <c r="L8944">
        <v>83</v>
      </c>
      <c r="M8944" s="6">
        <v>42606</v>
      </c>
      <c r="N8944" s="6">
        <v>42748</v>
      </c>
      <c r="O8944" t="s">
        <v>5953</v>
      </c>
    </row>
    <row r="8945" spans="1:15" x14ac:dyDescent="0.3">
      <c r="A8945" t="s">
        <v>40206</v>
      </c>
      <c r="B8945">
        <v>1871689</v>
      </c>
      <c r="D8945">
        <v>0</v>
      </c>
      <c r="E8945" t="s">
        <v>5956</v>
      </c>
      <c r="F8945" t="s">
        <v>6258</v>
      </c>
      <c r="G8945" t="s">
        <v>40207</v>
      </c>
      <c r="H8945" t="s">
        <v>6564</v>
      </c>
      <c r="I8945" t="s">
        <v>5987</v>
      </c>
      <c r="J8945" t="s">
        <v>40208</v>
      </c>
      <c r="K8945">
        <v>52</v>
      </c>
      <c r="L8945">
        <v>52</v>
      </c>
      <c r="M8945" s="6">
        <v>42567</v>
      </c>
      <c r="N8945" s="6">
        <v>42626</v>
      </c>
      <c r="O8945" t="s">
        <v>5953</v>
      </c>
    </row>
    <row r="8946" spans="1:15" x14ac:dyDescent="0.3">
      <c r="A8946" t="s">
        <v>40209</v>
      </c>
      <c r="B8946">
        <v>1805468</v>
      </c>
      <c r="D8946">
        <v>0</v>
      </c>
      <c r="E8946" t="s">
        <v>5956</v>
      </c>
      <c r="F8946" t="s">
        <v>6014</v>
      </c>
      <c r="G8946" t="s">
        <v>40210</v>
      </c>
      <c r="H8946" t="s">
        <v>9363</v>
      </c>
      <c r="I8946" t="s">
        <v>5987</v>
      </c>
      <c r="J8946" t="s">
        <v>40211</v>
      </c>
      <c r="K8946">
        <v>50</v>
      </c>
      <c r="L8946">
        <v>50</v>
      </c>
      <c r="M8946" s="6">
        <v>42522</v>
      </c>
      <c r="N8946" s="6">
        <v>42563</v>
      </c>
      <c r="O8946" t="s">
        <v>5953</v>
      </c>
    </row>
    <row r="8947" spans="1:15" x14ac:dyDescent="0.3">
      <c r="A8947" t="s">
        <v>40212</v>
      </c>
      <c r="B8947">
        <v>1871685</v>
      </c>
      <c r="D8947">
        <v>0</v>
      </c>
      <c r="E8947" t="s">
        <v>5956</v>
      </c>
      <c r="F8947" t="s">
        <v>6258</v>
      </c>
      <c r="G8947" t="s">
        <v>18125</v>
      </c>
      <c r="H8947" t="s">
        <v>8255</v>
      </c>
      <c r="I8947" t="s">
        <v>5987</v>
      </c>
      <c r="J8947" t="s">
        <v>40213</v>
      </c>
      <c r="K8947">
        <v>51</v>
      </c>
      <c r="L8947">
        <v>51</v>
      </c>
      <c r="M8947" s="6">
        <v>42567</v>
      </c>
      <c r="N8947" s="6">
        <v>42626</v>
      </c>
      <c r="O8947" t="s">
        <v>5953</v>
      </c>
    </row>
    <row r="8948" spans="1:15" x14ac:dyDescent="0.3">
      <c r="A8948" t="s">
        <v>40214</v>
      </c>
      <c r="B8948">
        <v>1814959</v>
      </c>
      <c r="D8948">
        <v>0</v>
      </c>
      <c r="E8948" t="s">
        <v>5956</v>
      </c>
      <c r="F8948" t="s">
        <v>6258</v>
      </c>
      <c r="G8948" t="s">
        <v>40215</v>
      </c>
      <c r="H8948" t="s">
        <v>9142</v>
      </c>
      <c r="I8948" t="s">
        <v>5987</v>
      </c>
      <c r="J8948" t="s">
        <v>40216</v>
      </c>
      <c r="K8948">
        <v>49</v>
      </c>
      <c r="L8948">
        <v>48</v>
      </c>
      <c r="M8948" s="6">
        <v>42543</v>
      </c>
      <c r="N8948" s="6">
        <v>42543</v>
      </c>
      <c r="O8948" t="s">
        <v>5953</v>
      </c>
    </row>
    <row r="8949" spans="1:15" x14ac:dyDescent="0.3">
      <c r="A8949" t="s">
        <v>40217</v>
      </c>
      <c r="B8949">
        <v>1852566</v>
      </c>
      <c r="D8949">
        <v>0</v>
      </c>
      <c r="E8949" t="s">
        <v>5956</v>
      </c>
      <c r="F8949" t="s">
        <v>6184</v>
      </c>
      <c r="G8949" t="s">
        <v>40218</v>
      </c>
      <c r="H8949" t="s">
        <v>11614</v>
      </c>
      <c r="I8949" t="s">
        <v>5987</v>
      </c>
      <c r="J8949" t="s">
        <v>40219</v>
      </c>
      <c r="K8949">
        <v>292</v>
      </c>
      <c r="L8949">
        <v>292</v>
      </c>
      <c r="M8949" s="6">
        <v>42528</v>
      </c>
      <c r="N8949" s="6">
        <v>42528</v>
      </c>
      <c r="O8949" t="s">
        <v>5953</v>
      </c>
    </row>
    <row r="8950" spans="1:15" x14ac:dyDescent="0.3">
      <c r="A8950" t="s">
        <v>40220</v>
      </c>
      <c r="B8950">
        <v>1883375</v>
      </c>
      <c r="D8950">
        <v>0</v>
      </c>
      <c r="E8950" t="s">
        <v>5956</v>
      </c>
      <c r="F8950" t="s">
        <v>6184</v>
      </c>
      <c r="G8950" t="s">
        <v>40221</v>
      </c>
      <c r="H8950">
        <v>51</v>
      </c>
      <c r="I8950" t="s">
        <v>5987</v>
      </c>
      <c r="J8950" t="s">
        <v>40222</v>
      </c>
      <c r="K8950">
        <v>281</v>
      </c>
      <c r="L8950">
        <v>272</v>
      </c>
      <c r="M8950" s="6">
        <v>42596</v>
      </c>
      <c r="N8950" s="6">
        <v>42601</v>
      </c>
      <c r="O8950" t="s">
        <v>5953</v>
      </c>
    </row>
    <row r="8951" spans="1:15" x14ac:dyDescent="0.3">
      <c r="A8951" t="s">
        <v>40223</v>
      </c>
      <c r="B8951">
        <v>1887653</v>
      </c>
      <c r="D8951">
        <v>0</v>
      </c>
      <c r="E8951" t="s">
        <v>5956</v>
      </c>
      <c r="F8951" t="s">
        <v>6258</v>
      </c>
      <c r="G8951" t="s">
        <v>28540</v>
      </c>
      <c r="H8951">
        <v>62</v>
      </c>
      <c r="I8951" t="s">
        <v>5987</v>
      </c>
      <c r="J8951" t="s">
        <v>40224</v>
      </c>
      <c r="K8951">
        <v>101</v>
      </c>
      <c r="L8951">
        <v>98</v>
      </c>
      <c r="M8951" s="6">
        <v>42606</v>
      </c>
      <c r="N8951" s="6">
        <v>42606</v>
      </c>
      <c r="O8951" t="s">
        <v>5953</v>
      </c>
    </row>
    <row r="8952" spans="1:15" x14ac:dyDescent="0.3">
      <c r="A8952" t="s">
        <v>28224</v>
      </c>
      <c r="B8952">
        <v>1871153</v>
      </c>
      <c r="C8952" t="s">
        <v>40225</v>
      </c>
      <c r="D8952">
        <v>340453</v>
      </c>
      <c r="E8952" t="s">
        <v>6066</v>
      </c>
      <c r="F8952" t="s">
        <v>15458</v>
      </c>
      <c r="G8952" t="s">
        <v>40226</v>
      </c>
      <c r="H8952" t="s">
        <v>7351</v>
      </c>
      <c r="I8952" t="s">
        <v>5960</v>
      </c>
      <c r="J8952" t="s">
        <v>40227</v>
      </c>
      <c r="K8952">
        <v>1</v>
      </c>
      <c r="L8952">
        <v>1</v>
      </c>
      <c r="M8952" s="6">
        <v>42602</v>
      </c>
      <c r="N8952" s="6">
        <v>42611</v>
      </c>
      <c r="O8952" t="s">
        <v>5953</v>
      </c>
    </row>
    <row r="8953" spans="1:15" x14ac:dyDescent="0.3">
      <c r="A8953" t="s">
        <v>40228</v>
      </c>
      <c r="B8953">
        <v>434309</v>
      </c>
      <c r="C8953" t="s">
        <v>40229</v>
      </c>
      <c r="D8953">
        <v>19577</v>
      </c>
      <c r="E8953" t="s">
        <v>5947</v>
      </c>
      <c r="F8953" t="s">
        <v>6195</v>
      </c>
      <c r="G8953" t="s">
        <v>40230</v>
      </c>
      <c r="H8953" t="s">
        <v>6237</v>
      </c>
      <c r="I8953" t="s">
        <v>6095</v>
      </c>
      <c r="J8953" t="s">
        <v>40231</v>
      </c>
      <c r="K8953">
        <v>1</v>
      </c>
      <c r="L8953">
        <v>2</v>
      </c>
      <c r="M8953" s="6">
        <v>39197</v>
      </c>
      <c r="N8953" s="6">
        <v>42298</v>
      </c>
      <c r="O8953" t="s">
        <v>5953</v>
      </c>
    </row>
    <row r="8954" spans="1:15" x14ac:dyDescent="0.3">
      <c r="A8954" t="s">
        <v>40232</v>
      </c>
      <c r="B8954">
        <v>1715293</v>
      </c>
      <c r="C8954" t="s">
        <v>27594</v>
      </c>
      <c r="D8954">
        <v>314778</v>
      </c>
      <c r="E8954" t="s">
        <v>5947</v>
      </c>
      <c r="F8954" t="s">
        <v>25144</v>
      </c>
      <c r="G8954" t="s">
        <v>40233</v>
      </c>
      <c r="H8954" t="s">
        <v>6816</v>
      </c>
      <c r="I8954" t="s">
        <v>6095</v>
      </c>
      <c r="J8954" t="s">
        <v>40234</v>
      </c>
      <c r="K8954">
        <v>6</v>
      </c>
      <c r="L8954">
        <v>6</v>
      </c>
      <c r="M8954" s="6">
        <v>41547</v>
      </c>
      <c r="N8954" s="6">
        <v>42605</v>
      </c>
      <c r="O8954" t="s">
        <v>5953</v>
      </c>
    </row>
    <row r="8955" spans="1:15" x14ac:dyDescent="0.3">
      <c r="A8955" t="s">
        <v>40235</v>
      </c>
      <c r="B8955">
        <v>1358124</v>
      </c>
      <c r="D8955">
        <v>0</v>
      </c>
      <c r="E8955" t="s">
        <v>5956</v>
      </c>
      <c r="F8955" t="s">
        <v>6258</v>
      </c>
      <c r="G8955" t="s">
        <v>40236</v>
      </c>
      <c r="H8955">
        <v>63</v>
      </c>
      <c r="I8955" t="s">
        <v>5987</v>
      </c>
      <c r="J8955" t="s">
        <v>40237</v>
      </c>
      <c r="K8955">
        <v>145</v>
      </c>
      <c r="L8955">
        <v>143</v>
      </c>
      <c r="M8955" s="6">
        <v>41478</v>
      </c>
      <c r="N8955" s="6">
        <v>41478</v>
      </c>
      <c r="O8955" t="s">
        <v>5953</v>
      </c>
    </row>
    <row r="8956" spans="1:15" x14ac:dyDescent="0.3">
      <c r="A8956" t="s">
        <v>40238</v>
      </c>
      <c r="B8956">
        <v>1805460</v>
      </c>
      <c r="D8956">
        <v>0</v>
      </c>
      <c r="E8956" t="s">
        <v>5956</v>
      </c>
      <c r="F8956" t="s">
        <v>6258</v>
      </c>
      <c r="G8956" t="s">
        <v>40239</v>
      </c>
      <c r="H8956" t="s">
        <v>6489</v>
      </c>
      <c r="I8956" t="s">
        <v>5987</v>
      </c>
      <c r="J8956" t="s">
        <v>40240</v>
      </c>
      <c r="K8956">
        <v>102</v>
      </c>
      <c r="L8956">
        <v>99</v>
      </c>
      <c r="M8956" s="6">
        <v>42451</v>
      </c>
      <c r="N8956" s="6">
        <v>42451</v>
      </c>
      <c r="O8956" t="s">
        <v>5953</v>
      </c>
    </row>
    <row r="8957" spans="1:15" x14ac:dyDescent="0.3">
      <c r="A8957" t="s">
        <v>40241</v>
      </c>
      <c r="B8957">
        <v>1677909</v>
      </c>
      <c r="D8957">
        <v>0</v>
      </c>
      <c r="E8957" t="s">
        <v>5956</v>
      </c>
      <c r="F8957" t="s">
        <v>6184</v>
      </c>
      <c r="G8957" t="s">
        <v>40242</v>
      </c>
      <c r="H8957" t="s">
        <v>27007</v>
      </c>
      <c r="I8957" t="s">
        <v>5987</v>
      </c>
      <c r="J8957" t="s">
        <v>40243</v>
      </c>
      <c r="K8957">
        <v>182</v>
      </c>
      <c r="L8957">
        <v>181</v>
      </c>
      <c r="M8957" s="6">
        <v>42193</v>
      </c>
      <c r="N8957" s="6">
        <v>42970</v>
      </c>
      <c r="O8957" t="s">
        <v>5953</v>
      </c>
    </row>
    <row r="8958" spans="1:15" x14ac:dyDescent="0.3">
      <c r="A8958" t="s">
        <v>40244</v>
      </c>
      <c r="B8958">
        <v>1589269</v>
      </c>
      <c r="D8958">
        <v>0</v>
      </c>
      <c r="E8958" t="s">
        <v>5956</v>
      </c>
      <c r="F8958" t="s">
        <v>6258</v>
      </c>
      <c r="G8958" t="s">
        <v>40245</v>
      </c>
      <c r="H8958" t="s">
        <v>9092</v>
      </c>
      <c r="I8958" t="s">
        <v>5987</v>
      </c>
      <c r="J8958" t="s">
        <v>40246</v>
      </c>
      <c r="K8958" t="s">
        <v>6135</v>
      </c>
      <c r="L8958" t="s">
        <v>6135</v>
      </c>
      <c r="M8958" s="6">
        <v>42022</v>
      </c>
      <c r="N8958" s="6">
        <v>42069</v>
      </c>
      <c r="O8958" t="s">
        <v>5953</v>
      </c>
    </row>
    <row r="8959" spans="1:15" x14ac:dyDescent="0.3">
      <c r="A8959" t="s">
        <v>40247</v>
      </c>
      <c r="B8959">
        <v>1821279</v>
      </c>
      <c r="D8959">
        <v>0</v>
      </c>
      <c r="E8959" t="s">
        <v>5956</v>
      </c>
      <c r="F8959" t="s">
        <v>6258</v>
      </c>
      <c r="G8959" t="s">
        <v>40248</v>
      </c>
      <c r="H8959" t="s">
        <v>6908</v>
      </c>
      <c r="I8959" t="s">
        <v>5987</v>
      </c>
      <c r="J8959" t="s">
        <v>40249</v>
      </c>
      <c r="K8959">
        <v>72</v>
      </c>
      <c r="L8959">
        <v>72</v>
      </c>
      <c r="M8959" s="6">
        <v>42463</v>
      </c>
      <c r="N8959" s="6">
        <v>42463</v>
      </c>
      <c r="O8959" t="s">
        <v>5953</v>
      </c>
    </row>
    <row r="8960" spans="1:15" x14ac:dyDescent="0.3">
      <c r="A8960" t="s">
        <v>40250</v>
      </c>
      <c r="B8960">
        <v>1572746</v>
      </c>
      <c r="D8960">
        <v>0</v>
      </c>
      <c r="E8960" t="s">
        <v>5956</v>
      </c>
      <c r="F8960" t="s">
        <v>6184</v>
      </c>
      <c r="G8960" t="s">
        <v>40251</v>
      </c>
      <c r="H8960">
        <v>42</v>
      </c>
      <c r="I8960" t="s">
        <v>5987</v>
      </c>
      <c r="J8960" t="s">
        <v>40252</v>
      </c>
      <c r="K8960">
        <v>52</v>
      </c>
      <c r="L8960">
        <v>52</v>
      </c>
      <c r="M8960" s="6">
        <v>42255</v>
      </c>
      <c r="N8960" s="6">
        <v>42255</v>
      </c>
      <c r="O8960" t="s">
        <v>5953</v>
      </c>
    </row>
    <row r="8961" spans="1:15" x14ac:dyDescent="0.3">
      <c r="A8961" t="s">
        <v>40253</v>
      </c>
      <c r="B8961">
        <v>1089107</v>
      </c>
      <c r="D8961">
        <v>0</v>
      </c>
      <c r="E8961" t="s">
        <v>5956</v>
      </c>
      <c r="F8961" t="s">
        <v>6258</v>
      </c>
      <c r="G8961" t="s">
        <v>40254</v>
      </c>
      <c r="H8961" t="s">
        <v>9117</v>
      </c>
      <c r="I8961" t="s">
        <v>5987</v>
      </c>
      <c r="J8961" t="s">
        <v>40255</v>
      </c>
      <c r="K8961">
        <v>100</v>
      </c>
      <c r="L8961">
        <v>100</v>
      </c>
      <c r="M8961" s="6">
        <v>40853</v>
      </c>
      <c r="N8961" s="6">
        <v>40942</v>
      </c>
      <c r="O8961" t="s">
        <v>5953</v>
      </c>
    </row>
    <row r="8962" spans="1:15" x14ac:dyDescent="0.3">
      <c r="A8962" t="s">
        <v>40256</v>
      </c>
      <c r="B8962">
        <v>1698440</v>
      </c>
      <c r="D8962">
        <v>0</v>
      </c>
      <c r="E8962" t="s">
        <v>5956</v>
      </c>
      <c r="F8962" t="s">
        <v>6258</v>
      </c>
      <c r="G8962" t="s">
        <v>40257</v>
      </c>
      <c r="H8962">
        <v>68</v>
      </c>
      <c r="I8962" t="s">
        <v>5987</v>
      </c>
      <c r="J8962" t="s">
        <v>40258</v>
      </c>
      <c r="K8962">
        <v>93</v>
      </c>
      <c r="L8962">
        <v>92</v>
      </c>
      <c r="M8962" s="6">
        <v>42245</v>
      </c>
      <c r="N8962" s="6">
        <v>42245</v>
      </c>
      <c r="O8962" t="s">
        <v>5953</v>
      </c>
    </row>
    <row r="8963" spans="1:15" x14ac:dyDescent="0.3">
      <c r="A8963" t="s">
        <v>40259</v>
      </c>
      <c r="B8963">
        <v>1195075</v>
      </c>
      <c r="D8963">
        <v>0</v>
      </c>
      <c r="E8963" t="s">
        <v>5956</v>
      </c>
      <c r="F8963" t="s">
        <v>6258</v>
      </c>
      <c r="G8963" t="s">
        <v>40260</v>
      </c>
      <c r="H8963" t="s">
        <v>8885</v>
      </c>
      <c r="I8963" t="s">
        <v>5987</v>
      </c>
      <c r="J8963" t="s">
        <v>40261</v>
      </c>
      <c r="K8963">
        <v>100</v>
      </c>
      <c r="L8963">
        <v>99</v>
      </c>
      <c r="M8963" s="6">
        <v>41084</v>
      </c>
      <c r="N8963" s="6">
        <v>41084</v>
      </c>
      <c r="O8963" t="s">
        <v>5953</v>
      </c>
    </row>
    <row r="8964" spans="1:15" x14ac:dyDescent="0.3">
      <c r="A8964" t="s">
        <v>40262</v>
      </c>
      <c r="B8964">
        <v>1647468</v>
      </c>
      <c r="D8964">
        <v>0</v>
      </c>
      <c r="E8964" t="s">
        <v>5956</v>
      </c>
      <c r="F8964" t="s">
        <v>6184</v>
      </c>
      <c r="G8964" t="s">
        <v>7413</v>
      </c>
      <c r="H8964" t="s">
        <v>10105</v>
      </c>
      <c r="I8964" t="s">
        <v>5987</v>
      </c>
      <c r="J8964" t="s">
        <v>40263</v>
      </c>
      <c r="K8964">
        <v>49</v>
      </c>
      <c r="L8964">
        <v>49</v>
      </c>
      <c r="M8964" s="6">
        <v>42270</v>
      </c>
      <c r="N8964" s="6">
        <v>42814</v>
      </c>
      <c r="O8964" t="s">
        <v>5953</v>
      </c>
    </row>
    <row r="8965" spans="1:15" x14ac:dyDescent="0.3">
      <c r="A8965" t="s">
        <v>40264</v>
      </c>
      <c r="B8965">
        <v>1792228</v>
      </c>
      <c r="D8965">
        <v>0</v>
      </c>
      <c r="E8965" t="s">
        <v>5956</v>
      </c>
      <c r="F8965" t="s">
        <v>6258</v>
      </c>
      <c r="G8965" t="s">
        <v>36430</v>
      </c>
      <c r="H8965">
        <v>64</v>
      </c>
      <c r="I8965" t="s">
        <v>5987</v>
      </c>
      <c r="J8965" t="s">
        <v>40265</v>
      </c>
      <c r="K8965">
        <v>91</v>
      </c>
      <c r="L8965">
        <v>88</v>
      </c>
      <c r="M8965" s="6">
        <v>42442</v>
      </c>
      <c r="N8965" s="6">
        <v>42442</v>
      </c>
      <c r="O8965" t="s">
        <v>5953</v>
      </c>
    </row>
    <row r="8966" spans="1:15" x14ac:dyDescent="0.3">
      <c r="A8966" t="s">
        <v>40266</v>
      </c>
      <c r="B8966">
        <v>1690806</v>
      </c>
      <c r="D8966">
        <v>0</v>
      </c>
      <c r="E8966" t="s">
        <v>5956</v>
      </c>
      <c r="F8966" t="s">
        <v>6258</v>
      </c>
      <c r="G8966" t="s">
        <v>40267</v>
      </c>
      <c r="H8966">
        <v>54</v>
      </c>
      <c r="I8966" t="s">
        <v>5987</v>
      </c>
      <c r="J8966" t="s">
        <v>40268</v>
      </c>
      <c r="K8966">
        <v>43</v>
      </c>
      <c r="L8966">
        <v>43</v>
      </c>
      <c r="M8966" s="6">
        <v>42245</v>
      </c>
      <c r="N8966" s="6">
        <v>42460</v>
      </c>
      <c r="O8966" t="s">
        <v>5953</v>
      </c>
    </row>
    <row r="8967" spans="1:15" x14ac:dyDescent="0.3">
      <c r="A8967" t="s">
        <v>40269</v>
      </c>
      <c r="B8967">
        <v>1673878</v>
      </c>
      <c r="D8967">
        <v>0</v>
      </c>
      <c r="E8967" t="s">
        <v>5956</v>
      </c>
      <c r="F8967" t="s">
        <v>6258</v>
      </c>
      <c r="G8967" t="s">
        <v>40270</v>
      </c>
      <c r="H8967" t="s">
        <v>23777</v>
      </c>
      <c r="I8967" t="s">
        <v>5987</v>
      </c>
      <c r="J8967" t="s">
        <v>40271</v>
      </c>
      <c r="K8967">
        <v>75</v>
      </c>
      <c r="L8967">
        <v>75</v>
      </c>
      <c r="M8967" s="6">
        <v>42234</v>
      </c>
      <c r="N8967" s="6">
        <v>42430</v>
      </c>
      <c r="O8967" t="s">
        <v>5953</v>
      </c>
    </row>
    <row r="8968" spans="1:15" x14ac:dyDescent="0.3">
      <c r="A8968" t="s">
        <v>40272</v>
      </c>
      <c r="B8968">
        <v>1690426</v>
      </c>
      <c r="D8968">
        <v>0</v>
      </c>
      <c r="E8968" t="s">
        <v>5956</v>
      </c>
      <c r="F8968" t="s">
        <v>6258</v>
      </c>
      <c r="G8968" t="s">
        <v>40273</v>
      </c>
      <c r="H8968" t="s">
        <v>11269</v>
      </c>
      <c r="I8968" t="s">
        <v>5987</v>
      </c>
      <c r="J8968" t="s">
        <v>40274</v>
      </c>
      <c r="K8968">
        <v>73</v>
      </c>
      <c r="L8968">
        <v>73</v>
      </c>
      <c r="M8968" s="6">
        <v>42234</v>
      </c>
      <c r="N8968" s="6">
        <v>42234</v>
      </c>
      <c r="O8968" t="s">
        <v>5953</v>
      </c>
    </row>
    <row r="8969" spans="1:15" x14ac:dyDescent="0.3">
      <c r="A8969" t="s">
        <v>40275</v>
      </c>
      <c r="B8969">
        <v>1675550</v>
      </c>
      <c r="D8969">
        <v>0</v>
      </c>
      <c r="E8969" t="s">
        <v>5956</v>
      </c>
      <c r="F8969" t="s">
        <v>6258</v>
      </c>
      <c r="G8969" t="s">
        <v>40276</v>
      </c>
      <c r="H8969" t="s">
        <v>7709</v>
      </c>
      <c r="I8969" t="s">
        <v>5987</v>
      </c>
      <c r="J8969" t="s">
        <v>40277</v>
      </c>
      <c r="K8969">
        <v>112</v>
      </c>
      <c r="L8969">
        <v>112</v>
      </c>
      <c r="M8969" s="6">
        <v>42225</v>
      </c>
      <c r="N8969" s="6">
        <v>42542</v>
      </c>
      <c r="O8969" t="s">
        <v>5953</v>
      </c>
    </row>
    <row r="8970" spans="1:15" x14ac:dyDescent="0.3">
      <c r="A8970" t="s">
        <v>40278</v>
      </c>
      <c r="B8970">
        <v>1701852</v>
      </c>
      <c r="D8970">
        <v>0</v>
      </c>
      <c r="E8970" t="s">
        <v>5956</v>
      </c>
      <c r="F8970" t="s">
        <v>6258</v>
      </c>
      <c r="G8970" t="s">
        <v>40279</v>
      </c>
      <c r="H8970" t="s">
        <v>15868</v>
      </c>
      <c r="I8970" t="s">
        <v>5987</v>
      </c>
      <c r="J8970" t="s">
        <v>40280</v>
      </c>
      <c r="K8970">
        <v>138</v>
      </c>
      <c r="L8970">
        <v>128</v>
      </c>
      <c r="M8970" s="6">
        <v>42239</v>
      </c>
      <c r="N8970" s="6">
        <v>42239</v>
      </c>
      <c r="O8970" t="s">
        <v>5953</v>
      </c>
    </row>
    <row r="8971" spans="1:15" x14ac:dyDescent="0.3">
      <c r="A8971" t="s">
        <v>40281</v>
      </c>
      <c r="B8971">
        <v>1642588</v>
      </c>
      <c r="D8971">
        <v>0</v>
      </c>
      <c r="E8971" t="s">
        <v>5956</v>
      </c>
      <c r="F8971" t="s">
        <v>6258</v>
      </c>
      <c r="G8971" t="s">
        <v>40282</v>
      </c>
      <c r="H8971" t="s">
        <v>10989</v>
      </c>
      <c r="I8971" t="s">
        <v>5987</v>
      </c>
      <c r="J8971" t="s">
        <v>40283</v>
      </c>
      <c r="K8971" t="s">
        <v>6135</v>
      </c>
      <c r="L8971">
        <v>57</v>
      </c>
      <c r="M8971" s="6">
        <v>42261</v>
      </c>
      <c r="N8971" s="6">
        <v>42261</v>
      </c>
      <c r="O8971" t="s">
        <v>5953</v>
      </c>
    </row>
    <row r="8972" spans="1:15" x14ac:dyDescent="0.3">
      <c r="A8972" t="s">
        <v>40284</v>
      </c>
      <c r="B8972">
        <v>39804</v>
      </c>
      <c r="C8972" t="s">
        <v>40285</v>
      </c>
      <c r="D8972">
        <v>307769</v>
      </c>
      <c r="E8972" t="s">
        <v>5947</v>
      </c>
      <c r="F8972" t="s">
        <v>9729</v>
      </c>
      <c r="G8972" t="s">
        <v>40286</v>
      </c>
      <c r="H8972" t="s">
        <v>6749</v>
      </c>
      <c r="I8972" t="s">
        <v>5987</v>
      </c>
      <c r="J8972" t="s">
        <v>40287</v>
      </c>
      <c r="K8972">
        <v>4</v>
      </c>
      <c r="L8972">
        <v>4</v>
      </c>
      <c r="M8972" s="6">
        <v>39043</v>
      </c>
      <c r="N8972" s="6">
        <v>42374</v>
      </c>
      <c r="O8972" t="s">
        <v>5953</v>
      </c>
    </row>
    <row r="8973" spans="1:15" x14ac:dyDescent="0.3">
      <c r="A8973" t="s">
        <v>40288</v>
      </c>
      <c r="B8973">
        <v>1873950</v>
      </c>
      <c r="D8973">
        <v>0</v>
      </c>
      <c r="E8973" t="s">
        <v>5956</v>
      </c>
      <c r="F8973" t="s">
        <v>6258</v>
      </c>
      <c r="G8973" t="s">
        <v>40289</v>
      </c>
      <c r="H8973">
        <v>64</v>
      </c>
      <c r="I8973" t="s">
        <v>5987</v>
      </c>
      <c r="J8973" t="s">
        <v>40290</v>
      </c>
      <c r="K8973" t="s">
        <v>6135</v>
      </c>
      <c r="L8973">
        <v>90</v>
      </c>
      <c r="M8973" s="6">
        <v>42576</v>
      </c>
      <c r="N8973" s="6">
        <v>42576</v>
      </c>
      <c r="O8973" t="s">
        <v>5953</v>
      </c>
    </row>
    <row r="8974" spans="1:15" x14ac:dyDescent="0.3">
      <c r="A8974" t="s">
        <v>40291</v>
      </c>
      <c r="B8974">
        <v>1700839</v>
      </c>
      <c r="D8974">
        <v>0</v>
      </c>
      <c r="E8974" t="s">
        <v>5956</v>
      </c>
      <c r="F8974" t="s">
        <v>6258</v>
      </c>
      <c r="G8974" t="s">
        <v>25865</v>
      </c>
      <c r="H8974" t="s">
        <v>7727</v>
      </c>
      <c r="I8974" t="s">
        <v>5987</v>
      </c>
      <c r="J8974" t="s">
        <v>40292</v>
      </c>
      <c r="K8974">
        <v>69</v>
      </c>
      <c r="L8974">
        <v>66</v>
      </c>
      <c r="M8974" s="6">
        <v>42245</v>
      </c>
      <c r="N8974" s="6">
        <v>42245</v>
      </c>
      <c r="O8974" t="s">
        <v>5953</v>
      </c>
    </row>
    <row r="8975" spans="1:15" x14ac:dyDescent="0.3">
      <c r="A8975" t="s">
        <v>40293</v>
      </c>
      <c r="B8975">
        <v>1714621</v>
      </c>
      <c r="C8975" t="s">
        <v>25295</v>
      </c>
      <c r="D8975">
        <v>14675</v>
      </c>
      <c r="E8975" t="s">
        <v>5947</v>
      </c>
      <c r="F8975" t="s">
        <v>25144</v>
      </c>
      <c r="G8975" t="s">
        <v>40294</v>
      </c>
      <c r="H8975" t="s">
        <v>6225</v>
      </c>
      <c r="I8975" t="s">
        <v>6095</v>
      </c>
      <c r="J8975" t="s">
        <v>40295</v>
      </c>
      <c r="K8975">
        <v>6</v>
      </c>
      <c r="L8975">
        <v>6</v>
      </c>
      <c r="M8975" s="6">
        <v>34340</v>
      </c>
      <c r="N8975" s="6">
        <v>42612</v>
      </c>
      <c r="O8975" t="s">
        <v>5953</v>
      </c>
    </row>
    <row r="8976" spans="1:15" x14ac:dyDescent="0.3">
      <c r="A8976" t="s">
        <v>40296</v>
      </c>
      <c r="B8976">
        <v>1548719</v>
      </c>
      <c r="C8976" t="s">
        <v>25287</v>
      </c>
      <c r="D8976">
        <v>300260</v>
      </c>
      <c r="E8976" t="s">
        <v>5947</v>
      </c>
      <c r="F8976" t="s">
        <v>25144</v>
      </c>
      <c r="G8976" t="s">
        <v>40297</v>
      </c>
      <c r="H8976" t="s">
        <v>6940</v>
      </c>
      <c r="I8976" t="s">
        <v>6095</v>
      </c>
      <c r="J8976" t="s">
        <v>40298</v>
      </c>
      <c r="K8976">
        <v>6</v>
      </c>
      <c r="L8976">
        <v>6</v>
      </c>
      <c r="M8976" s="6">
        <v>41113</v>
      </c>
      <c r="N8976" s="6">
        <v>42612</v>
      </c>
      <c r="O8976" t="s">
        <v>5953</v>
      </c>
    </row>
    <row r="8977" spans="1:15" x14ac:dyDescent="0.3">
      <c r="A8977" t="s">
        <v>40299</v>
      </c>
      <c r="B8977">
        <v>1715288</v>
      </c>
      <c r="C8977" t="s">
        <v>40300</v>
      </c>
      <c r="D8977">
        <v>296131</v>
      </c>
      <c r="E8977" t="s">
        <v>5947</v>
      </c>
      <c r="F8977" t="s">
        <v>25144</v>
      </c>
      <c r="G8977" t="s">
        <v>40301</v>
      </c>
      <c r="H8977" t="s">
        <v>7401</v>
      </c>
      <c r="I8977" t="s">
        <v>6095</v>
      </c>
      <c r="J8977" t="s">
        <v>40302</v>
      </c>
      <c r="K8977">
        <v>6</v>
      </c>
      <c r="L8977">
        <v>6</v>
      </c>
      <c r="M8977" s="6">
        <v>41386</v>
      </c>
      <c r="N8977" s="6">
        <v>42605</v>
      </c>
      <c r="O8977" t="s">
        <v>5953</v>
      </c>
    </row>
    <row r="8978" spans="1:15" x14ac:dyDescent="0.3">
      <c r="A8978" t="s">
        <v>40303</v>
      </c>
      <c r="B8978">
        <v>1692242</v>
      </c>
      <c r="C8978" t="s">
        <v>40304</v>
      </c>
      <c r="D8978">
        <v>293720</v>
      </c>
      <c r="E8978" t="s">
        <v>6230</v>
      </c>
      <c r="F8978" t="s">
        <v>6443</v>
      </c>
      <c r="G8978" t="s">
        <v>21966</v>
      </c>
      <c r="H8978" t="s">
        <v>8538</v>
      </c>
      <c r="I8978" t="s">
        <v>6095</v>
      </c>
      <c r="J8978" t="s">
        <v>40305</v>
      </c>
      <c r="K8978">
        <v>2</v>
      </c>
      <c r="L8978">
        <v>2</v>
      </c>
      <c r="M8978" s="6">
        <v>42232</v>
      </c>
      <c r="N8978" s="6">
        <v>42240</v>
      </c>
      <c r="O8978" t="s">
        <v>5953</v>
      </c>
    </row>
    <row r="8979" spans="1:15" x14ac:dyDescent="0.3">
      <c r="A8979" t="s">
        <v>40306</v>
      </c>
      <c r="B8979">
        <v>1655655</v>
      </c>
      <c r="D8979">
        <v>0</v>
      </c>
      <c r="E8979" t="s">
        <v>6230</v>
      </c>
      <c r="F8979" t="s">
        <v>7787</v>
      </c>
      <c r="G8979" t="s">
        <v>24841</v>
      </c>
      <c r="H8979" t="s">
        <v>6288</v>
      </c>
      <c r="I8979" t="s">
        <v>5987</v>
      </c>
      <c r="J8979" t="s">
        <v>40307</v>
      </c>
      <c r="K8979" t="s">
        <v>6135</v>
      </c>
      <c r="L8979">
        <v>5</v>
      </c>
      <c r="M8979" s="6">
        <v>42151</v>
      </c>
      <c r="N8979" s="6">
        <v>42151</v>
      </c>
      <c r="O8979" t="s">
        <v>5953</v>
      </c>
    </row>
    <row r="8980" spans="1:15" x14ac:dyDescent="0.3">
      <c r="A8980" t="s">
        <v>40308</v>
      </c>
      <c r="B8980">
        <v>1500804</v>
      </c>
      <c r="D8980">
        <v>0</v>
      </c>
      <c r="E8980" t="s">
        <v>5956</v>
      </c>
      <c r="F8980" t="s">
        <v>6258</v>
      </c>
      <c r="G8980" t="s">
        <v>25881</v>
      </c>
      <c r="H8980" t="s">
        <v>8996</v>
      </c>
      <c r="I8980" t="s">
        <v>5987</v>
      </c>
      <c r="J8980" t="s">
        <v>40309</v>
      </c>
      <c r="K8980">
        <v>46</v>
      </c>
      <c r="L8980">
        <v>46</v>
      </c>
      <c r="M8980" s="6">
        <v>42114</v>
      </c>
      <c r="N8980" s="6">
        <v>42114</v>
      </c>
      <c r="O8980" t="s">
        <v>5953</v>
      </c>
    </row>
    <row r="8981" spans="1:15" x14ac:dyDescent="0.3">
      <c r="A8981" t="s">
        <v>40310</v>
      </c>
      <c r="B8981">
        <v>1500809</v>
      </c>
      <c r="D8981">
        <v>0</v>
      </c>
      <c r="E8981" t="s">
        <v>5956</v>
      </c>
      <c r="F8981" t="s">
        <v>6258</v>
      </c>
      <c r="G8981" t="s">
        <v>24635</v>
      </c>
      <c r="H8981" t="s">
        <v>11134</v>
      </c>
      <c r="I8981" t="s">
        <v>5987</v>
      </c>
      <c r="J8981" t="s">
        <v>40311</v>
      </c>
      <c r="K8981">
        <v>46</v>
      </c>
      <c r="L8981">
        <v>46</v>
      </c>
      <c r="M8981" s="6">
        <v>42114</v>
      </c>
      <c r="N8981" s="6">
        <v>42114</v>
      </c>
      <c r="O8981" t="s">
        <v>5953</v>
      </c>
    </row>
    <row r="8982" spans="1:15" x14ac:dyDescent="0.3">
      <c r="A8982" t="s">
        <v>40312</v>
      </c>
      <c r="B8982">
        <v>1220601</v>
      </c>
      <c r="D8982">
        <v>0</v>
      </c>
      <c r="E8982" t="s">
        <v>5956</v>
      </c>
      <c r="F8982" t="s">
        <v>6184</v>
      </c>
      <c r="G8982" t="s">
        <v>40313</v>
      </c>
      <c r="H8982" t="s">
        <v>11169</v>
      </c>
      <c r="I8982" t="s">
        <v>5987</v>
      </c>
      <c r="J8982" t="s">
        <v>40314</v>
      </c>
      <c r="K8982">
        <v>57</v>
      </c>
      <c r="L8982">
        <v>56</v>
      </c>
      <c r="M8982" s="6">
        <v>41290</v>
      </c>
      <c r="N8982" s="6">
        <v>41642</v>
      </c>
      <c r="O8982" t="s">
        <v>5953</v>
      </c>
    </row>
    <row r="8983" spans="1:15" x14ac:dyDescent="0.3">
      <c r="A8983" t="s">
        <v>40315</v>
      </c>
      <c r="B8983">
        <v>1235652</v>
      </c>
      <c r="D8983">
        <v>0</v>
      </c>
      <c r="E8983" t="s">
        <v>5956</v>
      </c>
      <c r="F8983" t="s">
        <v>6258</v>
      </c>
      <c r="G8983" t="s">
        <v>40316</v>
      </c>
      <c r="H8983" t="s">
        <v>6758</v>
      </c>
      <c r="I8983" t="s">
        <v>5987</v>
      </c>
      <c r="J8983" t="s">
        <v>40317</v>
      </c>
      <c r="K8983">
        <v>45</v>
      </c>
      <c r="L8983">
        <v>45</v>
      </c>
      <c r="M8983" s="6">
        <v>41521</v>
      </c>
      <c r="N8983" s="6">
        <v>41521</v>
      </c>
      <c r="O8983" t="s">
        <v>5953</v>
      </c>
    </row>
    <row r="8984" spans="1:15" x14ac:dyDescent="0.3">
      <c r="A8984" t="s">
        <v>40318</v>
      </c>
      <c r="B8984">
        <v>1558465</v>
      </c>
      <c r="D8984">
        <v>0</v>
      </c>
      <c r="E8984" t="s">
        <v>5956</v>
      </c>
      <c r="F8984" t="s">
        <v>6014</v>
      </c>
      <c r="G8984" t="s">
        <v>37982</v>
      </c>
      <c r="H8984" t="s">
        <v>7199</v>
      </c>
      <c r="I8984" t="s">
        <v>5987</v>
      </c>
      <c r="J8984" t="s">
        <v>40319</v>
      </c>
      <c r="K8984">
        <v>76</v>
      </c>
      <c r="L8984">
        <v>75</v>
      </c>
      <c r="M8984" s="6">
        <v>42823</v>
      </c>
      <c r="N8984" s="6">
        <v>42898</v>
      </c>
      <c r="O8984" t="s">
        <v>5953</v>
      </c>
    </row>
    <row r="8985" spans="1:15" x14ac:dyDescent="0.3">
      <c r="A8985" t="s">
        <v>24330</v>
      </c>
      <c r="B8985">
        <v>1493508</v>
      </c>
      <c r="D8985">
        <v>0</v>
      </c>
      <c r="E8985" t="s">
        <v>5956</v>
      </c>
      <c r="F8985" t="s">
        <v>6184</v>
      </c>
      <c r="G8985" t="s">
        <v>40320</v>
      </c>
      <c r="H8985" t="s">
        <v>6672</v>
      </c>
      <c r="I8985" t="s">
        <v>5987</v>
      </c>
      <c r="J8985" t="s">
        <v>40321</v>
      </c>
      <c r="K8985">
        <v>215</v>
      </c>
      <c r="L8985">
        <v>215</v>
      </c>
      <c r="M8985" s="6">
        <v>42104</v>
      </c>
      <c r="N8985" s="6">
        <v>42104</v>
      </c>
      <c r="O8985" t="s">
        <v>5953</v>
      </c>
    </row>
    <row r="8986" spans="1:15" x14ac:dyDescent="0.3">
      <c r="A8986" t="s">
        <v>24235</v>
      </c>
      <c r="B8986">
        <v>1493514</v>
      </c>
      <c r="D8986">
        <v>0</v>
      </c>
      <c r="E8986" t="s">
        <v>5956</v>
      </c>
      <c r="F8986" t="s">
        <v>6184</v>
      </c>
      <c r="G8986" t="s">
        <v>40322</v>
      </c>
      <c r="H8986" t="s">
        <v>6010</v>
      </c>
      <c r="I8986" t="s">
        <v>5987</v>
      </c>
      <c r="J8986" t="s">
        <v>40323</v>
      </c>
      <c r="K8986">
        <v>223</v>
      </c>
      <c r="L8986">
        <v>223</v>
      </c>
      <c r="M8986" s="6">
        <v>42104</v>
      </c>
      <c r="N8986" s="6">
        <v>42104</v>
      </c>
      <c r="O8986" t="s">
        <v>5953</v>
      </c>
    </row>
    <row r="8987" spans="1:15" x14ac:dyDescent="0.3">
      <c r="A8987" t="s">
        <v>24231</v>
      </c>
      <c r="B8987">
        <v>1493511</v>
      </c>
      <c r="D8987">
        <v>0</v>
      </c>
      <c r="E8987" t="s">
        <v>5956</v>
      </c>
      <c r="F8987" t="s">
        <v>6184</v>
      </c>
      <c r="G8987" t="s">
        <v>40324</v>
      </c>
      <c r="H8987" t="s">
        <v>6582</v>
      </c>
      <c r="I8987" t="s">
        <v>5987</v>
      </c>
      <c r="J8987" t="s">
        <v>40325</v>
      </c>
      <c r="K8987">
        <v>282</v>
      </c>
      <c r="L8987">
        <v>282</v>
      </c>
      <c r="M8987" s="6">
        <v>42104</v>
      </c>
      <c r="N8987" s="6">
        <v>42104</v>
      </c>
      <c r="O8987" t="s">
        <v>5953</v>
      </c>
    </row>
    <row r="8988" spans="1:15" x14ac:dyDescent="0.3">
      <c r="A8988" t="s">
        <v>24224</v>
      </c>
      <c r="B8988">
        <v>1493507</v>
      </c>
      <c r="D8988">
        <v>0</v>
      </c>
      <c r="E8988" t="s">
        <v>5956</v>
      </c>
      <c r="F8988" t="s">
        <v>6184</v>
      </c>
      <c r="G8988" t="s">
        <v>40326</v>
      </c>
      <c r="H8988" t="s">
        <v>6797</v>
      </c>
      <c r="I8988" t="s">
        <v>5987</v>
      </c>
      <c r="J8988" t="s">
        <v>40327</v>
      </c>
      <c r="K8988">
        <v>209</v>
      </c>
      <c r="L8988">
        <v>209</v>
      </c>
      <c r="M8988" s="6">
        <v>42104</v>
      </c>
      <c r="N8988" s="6">
        <v>42104</v>
      </c>
      <c r="O8988" t="s">
        <v>5953</v>
      </c>
    </row>
    <row r="8989" spans="1:15" x14ac:dyDescent="0.3">
      <c r="A8989" t="s">
        <v>24220</v>
      </c>
      <c r="B8989">
        <v>1493509</v>
      </c>
      <c r="D8989">
        <v>0</v>
      </c>
      <c r="E8989" t="s">
        <v>5956</v>
      </c>
      <c r="F8989" t="s">
        <v>6184</v>
      </c>
      <c r="G8989" t="s">
        <v>40328</v>
      </c>
      <c r="H8989" t="s">
        <v>7190</v>
      </c>
      <c r="I8989" t="s">
        <v>5987</v>
      </c>
      <c r="J8989" t="s">
        <v>40329</v>
      </c>
      <c r="K8989">
        <v>218</v>
      </c>
      <c r="L8989">
        <v>218</v>
      </c>
      <c r="M8989" s="6">
        <v>42104</v>
      </c>
      <c r="N8989" s="6">
        <v>42104</v>
      </c>
      <c r="O8989" t="s">
        <v>5953</v>
      </c>
    </row>
    <row r="8990" spans="1:15" x14ac:dyDescent="0.3">
      <c r="A8990" t="s">
        <v>40330</v>
      </c>
      <c r="B8990">
        <v>1414741</v>
      </c>
      <c r="D8990">
        <v>0</v>
      </c>
      <c r="E8990" t="s">
        <v>5956</v>
      </c>
      <c r="F8990" t="s">
        <v>6258</v>
      </c>
      <c r="G8990" t="s">
        <v>40331</v>
      </c>
      <c r="H8990" t="s">
        <v>7909</v>
      </c>
      <c r="I8990" t="s">
        <v>5987</v>
      </c>
      <c r="J8990" t="s">
        <v>40332</v>
      </c>
      <c r="K8990">
        <v>53</v>
      </c>
      <c r="L8990">
        <v>53</v>
      </c>
      <c r="M8990" s="6">
        <v>41772</v>
      </c>
      <c r="N8990" s="6">
        <v>41820</v>
      </c>
      <c r="O8990" t="s">
        <v>5953</v>
      </c>
    </row>
    <row r="8991" spans="1:15" x14ac:dyDescent="0.3">
      <c r="A8991" t="s">
        <v>23706</v>
      </c>
      <c r="B8991">
        <v>674953</v>
      </c>
      <c r="C8991" t="s">
        <v>40333</v>
      </c>
      <c r="D8991">
        <v>292100</v>
      </c>
      <c r="E8991" t="s">
        <v>6043</v>
      </c>
      <c r="F8991" t="s">
        <v>6044</v>
      </c>
      <c r="G8991" t="s">
        <v>40334</v>
      </c>
      <c r="H8991" t="s">
        <v>6160</v>
      </c>
      <c r="I8991" t="s">
        <v>6155</v>
      </c>
      <c r="J8991" t="s">
        <v>40335</v>
      </c>
      <c r="K8991">
        <v>2</v>
      </c>
      <c r="L8991">
        <v>2</v>
      </c>
      <c r="M8991" s="6">
        <v>42217</v>
      </c>
      <c r="N8991" s="6">
        <v>42234</v>
      </c>
      <c r="O8991" t="s">
        <v>5953</v>
      </c>
    </row>
    <row r="8992" spans="1:15" x14ac:dyDescent="0.3">
      <c r="A8992" t="s">
        <v>24000</v>
      </c>
      <c r="B8992">
        <v>187850</v>
      </c>
      <c r="C8992" t="s">
        <v>40336</v>
      </c>
      <c r="D8992">
        <v>369104</v>
      </c>
      <c r="E8992" t="s">
        <v>6460</v>
      </c>
      <c r="F8992" t="s">
        <v>5978</v>
      </c>
      <c r="G8992" t="s">
        <v>15710</v>
      </c>
      <c r="H8992" t="s">
        <v>6954</v>
      </c>
      <c r="I8992" t="s">
        <v>6033</v>
      </c>
      <c r="J8992" t="s">
        <v>40337</v>
      </c>
      <c r="K8992">
        <v>1</v>
      </c>
      <c r="L8992">
        <v>1</v>
      </c>
      <c r="M8992" s="6">
        <v>42758</v>
      </c>
      <c r="N8992" s="6">
        <v>42762</v>
      </c>
      <c r="O8992" t="s">
        <v>5953</v>
      </c>
    </row>
    <row r="8993" spans="1:15" x14ac:dyDescent="0.3">
      <c r="A8993" t="s">
        <v>40338</v>
      </c>
      <c r="B8993">
        <v>1511883</v>
      </c>
      <c r="C8993" t="s">
        <v>40339</v>
      </c>
      <c r="D8993">
        <v>38243</v>
      </c>
      <c r="E8993" t="s">
        <v>6230</v>
      </c>
      <c r="F8993" t="s">
        <v>6948</v>
      </c>
      <c r="G8993" t="s">
        <v>40340</v>
      </c>
      <c r="H8993" t="s">
        <v>7053</v>
      </c>
      <c r="I8993" t="s">
        <v>6095</v>
      </c>
      <c r="J8993" t="s">
        <v>40341</v>
      </c>
      <c r="K8993">
        <v>5</v>
      </c>
      <c r="L8993">
        <v>5</v>
      </c>
      <c r="M8993" s="6">
        <v>39956</v>
      </c>
      <c r="N8993" s="6">
        <v>41810</v>
      </c>
      <c r="O8993" t="s">
        <v>5953</v>
      </c>
    </row>
    <row r="8994" spans="1:15" x14ac:dyDescent="0.3">
      <c r="A8994" t="s">
        <v>23670</v>
      </c>
      <c r="B8994">
        <v>1458851</v>
      </c>
      <c r="D8994">
        <v>0</v>
      </c>
      <c r="E8994" t="s">
        <v>5956</v>
      </c>
      <c r="F8994" t="s">
        <v>6258</v>
      </c>
      <c r="G8994" t="s">
        <v>40342</v>
      </c>
      <c r="H8994">
        <v>40</v>
      </c>
      <c r="I8994" t="s">
        <v>5987</v>
      </c>
      <c r="J8994" t="s">
        <v>40343</v>
      </c>
      <c r="K8994">
        <v>88</v>
      </c>
      <c r="L8994">
        <v>88</v>
      </c>
      <c r="M8994" s="6">
        <v>41789</v>
      </c>
      <c r="N8994" s="6">
        <v>41964</v>
      </c>
      <c r="O8994" t="s">
        <v>5953</v>
      </c>
    </row>
    <row r="8995" spans="1:15" x14ac:dyDescent="0.3">
      <c r="A8995" t="s">
        <v>40344</v>
      </c>
      <c r="B8995">
        <v>1513208</v>
      </c>
      <c r="C8995" t="s">
        <v>40345</v>
      </c>
      <c r="D8995">
        <v>32695</v>
      </c>
      <c r="E8995" t="s">
        <v>6230</v>
      </c>
      <c r="F8995" t="s">
        <v>6948</v>
      </c>
      <c r="G8995" t="s">
        <v>40346</v>
      </c>
      <c r="H8995" t="s">
        <v>6502</v>
      </c>
      <c r="I8995" t="s">
        <v>5960</v>
      </c>
      <c r="J8995" t="s">
        <v>40347</v>
      </c>
      <c r="K8995">
        <v>3</v>
      </c>
      <c r="L8995">
        <v>3</v>
      </c>
      <c r="M8995" s="6">
        <v>39764</v>
      </c>
      <c r="N8995" s="6">
        <v>41810</v>
      </c>
      <c r="O8995" t="s">
        <v>5953</v>
      </c>
    </row>
    <row r="8996" spans="1:15" x14ac:dyDescent="0.3">
      <c r="A8996" t="s">
        <v>40348</v>
      </c>
      <c r="B8996">
        <v>1434127</v>
      </c>
      <c r="D8996">
        <v>0</v>
      </c>
      <c r="E8996" t="s">
        <v>5956</v>
      </c>
      <c r="F8996" t="s">
        <v>6014</v>
      </c>
      <c r="G8996" t="s">
        <v>40349</v>
      </c>
      <c r="H8996" t="s">
        <v>6384</v>
      </c>
      <c r="I8996" t="s">
        <v>5987</v>
      </c>
      <c r="J8996" t="s">
        <v>40350</v>
      </c>
      <c r="K8996" t="s">
        <v>6135</v>
      </c>
      <c r="L8996">
        <v>34</v>
      </c>
      <c r="M8996" s="6">
        <v>41819</v>
      </c>
      <c r="N8996" s="6">
        <v>41819</v>
      </c>
      <c r="O8996" t="s">
        <v>5953</v>
      </c>
    </row>
    <row r="8997" spans="1:15" x14ac:dyDescent="0.3">
      <c r="A8997" t="s">
        <v>40351</v>
      </c>
      <c r="B8997">
        <v>1458863</v>
      </c>
      <c r="C8997" t="s">
        <v>40352</v>
      </c>
      <c r="D8997">
        <v>266779</v>
      </c>
      <c r="E8997" t="s">
        <v>5956</v>
      </c>
      <c r="F8997" t="s">
        <v>6184</v>
      </c>
      <c r="G8997" t="s">
        <v>40353</v>
      </c>
      <c r="H8997">
        <v>42</v>
      </c>
      <c r="I8997" t="s">
        <v>5987</v>
      </c>
      <c r="J8997" t="s">
        <v>40354</v>
      </c>
      <c r="K8997">
        <v>70</v>
      </c>
      <c r="L8997">
        <v>70</v>
      </c>
      <c r="M8997" s="6">
        <v>41897</v>
      </c>
      <c r="N8997" s="6">
        <v>41953</v>
      </c>
      <c r="O8997" t="s">
        <v>5953</v>
      </c>
    </row>
    <row r="8998" spans="1:15" x14ac:dyDescent="0.3">
      <c r="A8998" t="s">
        <v>22739</v>
      </c>
      <c r="B8998">
        <v>1541887</v>
      </c>
      <c r="D8998">
        <v>0</v>
      </c>
      <c r="E8998" t="s">
        <v>5956</v>
      </c>
      <c r="F8998" t="s">
        <v>6258</v>
      </c>
      <c r="G8998" t="s">
        <v>40355</v>
      </c>
      <c r="H8998" t="s">
        <v>12107</v>
      </c>
      <c r="I8998" t="s">
        <v>5987</v>
      </c>
      <c r="J8998" t="s">
        <v>40356</v>
      </c>
      <c r="K8998">
        <v>75</v>
      </c>
      <c r="L8998">
        <v>75</v>
      </c>
      <c r="M8998" s="6">
        <v>41389</v>
      </c>
      <c r="N8998" s="6">
        <v>41568</v>
      </c>
      <c r="O8998" t="s">
        <v>5953</v>
      </c>
    </row>
    <row r="8999" spans="1:15" x14ac:dyDescent="0.3">
      <c r="A8999" t="s">
        <v>40357</v>
      </c>
      <c r="B8999">
        <v>1476902</v>
      </c>
      <c r="D8999">
        <v>0</v>
      </c>
      <c r="E8999" t="s">
        <v>5956</v>
      </c>
      <c r="F8999" t="s">
        <v>6184</v>
      </c>
      <c r="G8999" t="s">
        <v>40358</v>
      </c>
      <c r="H8999" t="s">
        <v>8236</v>
      </c>
      <c r="I8999" t="s">
        <v>5987</v>
      </c>
      <c r="J8999" t="s">
        <v>40359</v>
      </c>
      <c r="K8999">
        <v>67</v>
      </c>
      <c r="L8999">
        <v>67</v>
      </c>
      <c r="M8999" s="6">
        <v>41821</v>
      </c>
      <c r="N8999" s="6">
        <v>41999</v>
      </c>
      <c r="O8999" t="s">
        <v>5953</v>
      </c>
    </row>
    <row r="9000" spans="1:15" x14ac:dyDescent="0.3">
      <c r="A9000" t="s">
        <v>40360</v>
      </c>
      <c r="B9000">
        <v>1498169</v>
      </c>
      <c r="D9000">
        <v>0</v>
      </c>
      <c r="E9000" t="s">
        <v>5956</v>
      </c>
      <c r="F9000" t="s">
        <v>6014</v>
      </c>
      <c r="G9000" t="s">
        <v>23800</v>
      </c>
      <c r="H9000" t="s">
        <v>8311</v>
      </c>
      <c r="I9000" t="s">
        <v>5987</v>
      </c>
      <c r="J9000" t="s">
        <v>40361</v>
      </c>
      <c r="K9000">
        <v>85</v>
      </c>
      <c r="L9000">
        <v>85</v>
      </c>
      <c r="M9000" s="6">
        <v>42012</v>
      </c>
      <c r="N9000" s="6">
        <v>42012</v>
      </c>
      <c r="O9000" t="s">
        <v>5953</v>
      </c>
    </row>
    <row r="9001" spans="1:15" x14ac:dyDescent="0.3">
      <c r="A9001" t="s">
        <v>40362</v>
      </c>
      <c r="B9001">
        <v>1629654</v>
      </c>
      <c r="D9001">
        <v>0</v>
      </c>
      <c r="E9001" t="s">
        <v>5956</v>
      </c>
      <c r="F9001" t="s">
        <v>6014</v>
      </c>
      <c r="G9001" t="s">
        <v>40363</v>
      </c>
      <c r="H9001" t="s">
        <v>8890</v>
      </c>
      <c r="I9001" t="s">
        <v>5987</v>
      </c>
      <c r="J9001" t="s">
        <v>40364</v>
      </c>
      <c r="K9001">
        <v>49</v>
      </c>
      <c r="L9001">
        <v>49</v>
      </c>
      <c r="M9001" s="6">
        <v>42171</v>
      </c>
      <c r="N9001" s="6">
        <v>42171</v>
      </c>
      <c r="O9001" t="s">
        <v>5953</v>
      </c>
    </row>
    <row r="9002" spans="1:15" x14ac:dyDescent="0.3">
      <c r="A9002" t="s">
        <v>40365</v>
      </c>
      <c r="B9002">
        <v>1486397</v>
      </c>
      <c r="D9002">
        <v>0</v>
      </c>
      <c r="E9002" t="s">
        <v>5956</v>
      </c>
      <c r="F9002" t="s">
        <v>6184</v>
      </c>
      <c r="G9002" t="s">
        <v>21812</v>
      </c>
      <c r="H9002" t="s">
        <v>8255</v>
      </c>
      <c r="I9002" t="s">
        <v>5987</v>
      </c>
      <c r="J9002" t="s">
        <v>40366</v>
      </c>
      <c r="K9002" t="s">
        <v>6135</v>
      </c>
      <c r="L9002">
        <v>187</v>
      </c>
      <c r="M9002" s="6">
        <v>41811</v>
      </c>
      <c r="N9002" s="6">
        <v>41811</v>
      </c>
      <c r="O9002" t="s">
        <v>5953</v>
      </c>
    </row>
    <row r="9003" spans="1:15" x14ac:dyDescent="0.3">
      <c r="A9003" t="s">
        <v>40367</v>
      </c>
      <c r="B9003">
        <v>1605995</v>
      </c>
      <c r="C9003" t="s">
        <v>40368</v>
      </c>
      <c r="D9003">
        <v>225011</v>
      </c>
      <c r="E9003" t="s">
        <v>6230</v>
      </c>
      <c r="F9003" t="s">
        <v>6231</v>
      </c>
      <c r="G9003" t="s">
        <v>9079</v>
      </c>
      <c r="H9003">
        <v>44</v>
      </c>
      <c r="I9003" t="s">
        <v>6033</v>
      </c>
      <c r="J9003" t="s">
        <v>40369</v>
      </c>
      <c r="K9003">
        <v>6</v>
      </c>
      <c r="L9003">
        <v>6</v>
      </c>
      <c r="M9003" s="6">
        <v>41538</v>
      </c>
      <c r="N9003" s="6">
        <v>42034</v>
      </c>
      <c r="O9003" t="s">
        <v>5953</v>
      </c>
    </row>
    <row r="9004" spans="1:15" x14ac:dyDescent="0.3">
      <c r="A9004" t="s">
        <v>40370</v>
      </c>
      <c r="B9004">
        <v>1805955</v>
      </c>
      <c r="D9004">
        <v>0</v>
      </c>
      <c r="E9004" t="s">
        <v>5956</v>
      </c>
      <c r="F9004" t="s">
        <v>6184</v>
      </c>
      <c r="G9004" t="s">
        <v>40371</v>
      </c>
      <c r="H9004">
        <v>38</v>
      </c>
      <c r="I9004" t="s">
        <v>5987</v>
      </c>
      <c r="J9004" t="s">
        <v>40372</v>
      </c>
      <c r="K9004">
        <v>304</v>
      </c>
      <c r="L9004">
        <v>297</v>
      </c>
      <c r="M9004" s="6">
        <v>42471</v>
      </c>
      <c r="N9004" s="6">
        <v>42471</v>
      </c>
      <c r="O9004" t="s">
        <v>5953</v>
      </c>
    </row>
    <row r="9005" spans="1:15" x14ac:dyDescent="0.3">
      <c r="A9005" t="s">
        <v>40373</v>
      </c>
      <c r="B9005">
        <v>1458709</v>
      </c>
      <c r="D9005">
        <v>0</v>
      </c>
      <c r="E9005" t="s">
        <v>5956</v>
      </c>
      <c r="F9005" t="s">
        <v>6258</v>
      </c>
      <c r="G9005" t="s">
        <v>40374</v>
      </c>
      <c r="H9005" t="s">
        <v>15370</v>
      </c>
      <c r="I9005" t="s">
        <v>5987</v>
      </c>
      <c r="J9005" t="s">
        <v>40375</v>
      </c>
      <c r="K9005">
        <v>103</v>
      </c>
      <c r="L9005">
        <v>103</v>
      </c>
      <c r="M9005" s="6">
        <v>41731</v>
      </c>
      <c r="N9005" s="6">
        <v>41731</v>
      </c>
      <c r="O9005" t="s">
        <v>5953</v>
      </c>
    </row>
    <row r="9006" spans="1:15" x14ac:dyDescent="0.3">
      <c r="A9006" t="s">
        <v>40376</v>
      </c>
      <c r="B9006">
        <v>1089129</v>
      </c>
      <c r="D9006">
        <v>0</v>
      </c>
      <c r="E9006" t="s">
        <v>5956</v>
      </c>
      <c r="F9006" t="s">
        <v>6258</v>
      </c>
      <c r="G9006" t="s">
        <v>40377</v>
      </c>
      <c r="H9006" t="s">
        <v>7939</v>
      </c>
      <c r="I9006" t="s">
        <v>5987</v>
      </c>
      <c r="J9006" t="s">
        <v>40378</v>
      </c>
      <c r="K9006">
        <v>91</v>
      </c>
      <c r="L9006">
        <v>91</v>
      </c>
      <c r="M9006" s="6">
        <v>40853</v>
      </c>
      <c r="N9006" s="6">
        <v>40942</v>
      </c>
      <c r="O9006" t="s">
        <v>5953</v>
      </c>
    </row>
    <row r="9007" spans="1:15" x14ac:dyDescent="0.3">
      <c r="A9007" t="s">
        <v>21233</v>
      </c>
      <c r="B9007">
        <v>1330521</v>
      </c>
      <c r="C9007" t="s">
        <v>40379</v>
      </c>
      <c r="D9007">
        <v>42941</v>
      </c>
      <c r="E9007" t="s">
        <v>5947</v>
      </c>
      <c r="F9007" t="s">
        <v>6195</v>
      </c>
      <c r="G9007" t="s">
        <v>40380</v>
      </c>
      <c r="H9007" t="s">
        <v>7085</v>
      </c>
      <c r="I9007" t="s">
        <v>6095</v>
      </c>
      <c r="J9007" t="s">
        <v>40381</v>
      </c>
      <c r="K9007">
        <v>1</v>
      </c>
      <c r="L9007">
        <v>1</v>
      </c>
      <c r="M9007" s="6">
        <v>37284</v>
      </c>
      <c r="N9007" s="6">
        <v>41722</v>
      </c>
      <c r="O9007" t="s">
        <v>5953</v>
      </c>
    </row>
    <row r="9008" spans="1:15" x14ac:dyDescent="0.3">
      <c r="A9008" t="s">
        <v>21183</v>
      </c>
      <c r="B9008">
        <v>1239439</v>
      </c>
      <c r="C9008" t="s">
        <v>40382</v>
      </c>
      <c r="D9008">
        <v>36399</v>
      </c>
      <c r="E9008" t="s">
        <v>5947</v>
      </c>
      <c r="F9008" t="s">
        <v>6275</v>
      </c>
      <c r="G9008" t="s">
        <v>11498</v>
      </c>
      <c r="H9008" t="s">
        <v>6940</v>
      </c>
      <c r="I9008" t="s">
        <v>6095</v>
      </c>
      <c r="J9008" t="s">
        <v>40383</v>
      </c>
      <c r="K9008">
        <v>3</v>
      </c>
      <c r="L9008">
        <v>3</v>
      </c>
      <c r="M9008" s="6">
        <v>39897</v>
      </c>
      <c r="N9008" s="6">
        <v>41186</v>
      </c>
      <c r="O9008" t="s">
        <v>5953</v>
      </c>
    </row>
    <row r="9009" spans="1:15" x14ac:dyDescent="0.3">
      <c r="A9009" t="s">
        <v>40384</v>
      </c>
      <c r="B9009">
        <v>1821221</v>
      </c>
      <c r="D9009">
        <v>0</v>
      </c>
      <c r="E9009" t="s">
        <v>5956</v>
      </c>
      <c r="F9009" t="s">
        <v>6258</v>
      </c>
      <c r="G9009" t="s">
        <v>40385</v>
      </c>
      <c r="H9009" t="s">
        <v>19289</v>
      </c>
      <c r="I9009" t="s">
        <v>5987</v>
      </c>
      <c r="J9009" t="s">
        <v>40386</v>
      </c>
      <c r="K9009">
        <v>97</v>
      </c>
      <c r="L9009">
        <v>96</v>
      </c>
      <c r="M9009" s="6">
        <v>42463</v>
      </c>
      <c r="N9009" s="6">
        <v>42463</v>
      </c>
      <c r="O9009" t="s">
        <v>5953</v>
      </c>
    </row>
    <row r="9010" spans="1:15" x14ac:dyDescent="0.3">
      <c r="A9010" t="s">
        <v>40387</v>
      </c>
      <c r="B9010">
        <v>1755690</v>
      </c>
      <c r="D9010">
        <v>0</v>
      </c>
      <c r="E9010" t="s">
        <v>5956</v>
      </c>
      <c r="F9010" t="s">
        <v>6258</v>
      </c>
      <c r="G9010" t="s">
        <v>40388</v>
      </c>
      <c r="H9010" t="s">
        <v>8895</v>
      </c>
      <c r="I9010" t="s">
        <v>5987</v>
      </c>
      <c r="J9010" t="s">
        <v>40389</v>
      </c>
      <c r="K9010">
        <v>59</v>
      </c>
      <c r="L9010">
        <v>59</v>
      </c>
      <c r="M9010" s="6">
        <v>42337</v>
      </c>
      <c r="N9010" s="6">
        <v>42337</v>
      </c>
      <c r="O9010" t="s">
        <v>5953</v>
      </c>
    </row>
    <row r="9011" spans="1:15" x14ac:dyDescent="0.3">
      <c r="A9011" t="s">
        <v>40390</v>
      </c>
      <c r="B9011">
        <v>1453337</v>
      </c>
      <c r="D9011">
        <v>0</v>
      </c>
      <c r="E9011" t="s">
        <v>5956</v>
      </c>
      <c r="F9011" t="s">
        <v>6258</v>
      </c>
      <c r="G9011" t="s">
        <v>40391</v>
      </c>
      <c r="H9011" t="s">
        <v>6618</v>
      </c>
      <c r="I9011" t="s">
        <v>5987</v>
      </c>
      <c r="J9011" t="s">
        <v>40392</v>
      </c>
      <c r="K9011">
        <v>127</v>
      </c>
      <c r="L9011">
        <v>126</v>
      </c>
      <c r="M9011" s="6">
        <v>41982</v>
      </c>
      <c r="N9011" s="6">
        <v>41982</v>
      </c>
      <c r="O9011" t="s">
        <v>5953</v>
      </c>
    </row>
    <row r="9012" spans="1:15" x14ac:dyDescent="0.3">
      <c r="A9012" t="s">
        <v>40393</v>
      </c>
      <c r="B9012">
        <v>1416008</v>
      </c>
      <c r="D9012">
        <v>0</v>
      </c>
      <c r="E9012" t="s">
        <v>5956</v>
      </c>
      <c r="F9012" t="s">
        <v>6014</v>
      </c>
      <c r="G9012" t="s">
        <v>40394</v>
      </c>
      <c r="H9012" t="s">
        <v>10657</v>
      </c>
      <c r="I9012" t="s">
        <v>5987</v>
      </c>
      <c r="J9012" t="s">
        <v>40395</v>
      </c>
      <c r="K9012">
        <v>89</v>
      </c>
      <c r="L9012">
        <v>89</v>
      </c>
      <c r="M9012" s="6">
        <v>41629</v>
      </c>
      <c r="N9012" s="6">
        <v>41698</v>
      </c>
      <c r="O9012" t="s">
        <v>5953</v>
      </c>
    </row>
    <row r="9013" spans="1:15" x14ac:dyDescent="0.3">
      <c r="A9013" t="s">
        <v>40396</v>
      </c>
      <c r="B9013">
        <v>1340834</v>
      </c>
      <c r="D9013">
        <v>0</v>
      </c>
      <c r="E9013" t="s">
        <v>5956</v>
      </c>
      <c r="F9013" t="s">
        <v>6258</v>
      </c>
      <c r="G9013" t="s">
        <v>40397</v>
      </c>
      <c r="H9013" t="s">
        <v>7939</v>
      </c>
      <c r="I9013" t="s">
        <v>5987</v>
      </c>
      <c r="J9013" t="s">
        <v>40398</v>
      </c>
      <c r="K9013">
        <v>87</v>
      </c>
      <c r="L9013">
        <v>87</v>
      </c>
      <c r="M9013" s="6">
        <v>41499</v>
      </c>
      <c r="N9013" s="6">
        <v>41499</v>
      </c>
      <c r="O9013" t="s">
        <v>5953</v>
      </c>
    </row>
    <row r="9014" spans="1:15" x14ac:dyDescent="0.3">
      <c r="A9014" t="s">
        <v>40399</v>
      </c>
      <c r="B9014">
        <v>1463810</v>
      </c>
      <c r="D9014">
        <v>0</v>
      </c>
      <c r="E9014" t="s">
        <v>5956</v>
      </c>
      <c r="F9014" t="s">
        <v>6258</v>
      </c>
      <c r="G9014" t="s">
        <v>20721</v>
      </c>
      <c r="H9014">
        <v>70</v>
      </c>
      <c r="I9014" t="s">
        <v>5987</v>
      </c>
      <c r="J9014" t="s">
        <v>40400</v>
      </c>
      <c r="K9014">
        <v>100</v>
      </c>
      <c r="L9014">
        <v>100</v>
      </c>
      <c r="M9014" s="6">
        <v>41696</v>
      </c>
      <c r="N9014" s="6">
        <v>41808</v>
      </c>
      <c r="O9014" t="s">
        <v>5953</v>
      </c>
    </row>
    <row r="9015" spans="1:15" x14ac:dyDescent="0.3">
      <c r="A9015" t="s">
        <v>40401</v>
      </c>
      <c r="B9015">
        <v>1747713</v>
      </c>
      <c r="D9015">
        <v>0</v>
      </c>
      <c r="E9015" t="s">
        <v>5956</v>
      </c>
      <c r="F9015" t="s">
        <v>6184</v>
      </c>
      <c r="G9015" t="s">
        <v>40402</v>
      </c>
      <c r="H9015" t="s">
        <v>6122</v>
      </c>
      <c r="I9015" t="s">
        <v>5987</v>
      </c>
      <c r="J9015" t="s">
        <v>40403</v>
      </c>
      <c r="K9015">
        <v>410</v>
      </c>
      <c r="L9015">
        <v>380</v>
      </c>
      <c r="M9015" s="6">
        <v>42430</v>
      </c>
      <c r="N9015" s="6">
        <v>42713</v>
      </c>
      <c r="O9015" t="s">
        <v>5953</v>
      </c>
    </row>
    <row r="9016" spans="1:15" x14ac:dyDescent="0.3">
      <c r="A9016" t="s">
        <v>40404</v>
      </c>
      <c r="B9016">
        <v>1873989</v>
      </c>
      <c r="D9016">
        <v>0</v>
      </c>
      <c r="E9016" t="s">
        <v>5956</v>
      </c>
      <c r="F9016" t="s">
        <v>6258</v>
      </c>
      <c r="G9016" t="s">
        <v>40405</v>
      </c>
      <c r="H9016" t="s">
        <v>6489</v>
      </c>
      <c r="I9016" t="s">
        <v>5987</v>
      </c>
      <c r="J9016" t="s">
        <v>40406</v>
      </c>
      <c r="K9016">
        <v>99</v>
      </c>
      <c r="L9016">
        <v>96</v>
      </c>
      <c r="M9016" s="6">
        <v>42571</v>
      </c>
      <c r="N9016" s="6">
        <v>42627</v>
      </c>
      <c r="O9016" t="s">
        <v>5953</v>
      </c>
    </row>
    <row r="9017" spans="1:15" x14ac:dyDescent="0.3">
      <c r="A9017" t="s">
        <v>40407</v>
      </c>
      <c r="B9017">
        <v>1698716</v>
      </c>
      <c r="D9017">
        <v>0</v>
      </c>
      <c r="E9017" t="s">
        <v>5956</v>
      </c>
      <c r="F9017" t="s">
        <v>6258</v>
      </c>
      <c r="G9017" t="s">
        <v>40408</v>
      </c>
      <c r="H9017" t="s">
        <v>16854</v>
      </c>
      <c r="I9017" t="s">
        <v>5987</v>
      </c>
      <c r="J9017" t="s">
        <v>40409</v>
      </c>
      <c r="K9017">
        <v>123</v>
      </c>
      <c r="L9017">
        <v>123</v>
      </c>
      <c r="M9017" s="6">
        <v>42245</v>
      </c>
      <c r="N9017" s="6">
        <v>42245</v>
      </c>
      <c r="O9017" t="s">
        <v>5953</v>
      </c>
    </row>
    <row r="9018" spans="1:15" x14ac:dyDescent="0.3">
      <c r="A9018" t="s">
        <v>40410</v>
      </c>
      <c r="B9018">
        <v>1235648</v>
      </c>
      <c r="D9018">
        <v>0</v>
      </c>
      <c r="E9018" t="s">
        <v>5956</v>
      </c>
      <c r="F9018" t="s">
        <v>6258</v>
      </c>
      <c r="G9018" t="s">
        <v>40411</v>
      </c>
      <c r="H9018">
        <v>54</v>
      </c>
      <c r="I9018" t="s">
        <v>5987</v>
      </c>
      <c r="J9018" t="s">
        <v>40412</v>
      </c>
      <c r="K9018">
        <v>45</v>
      </c>
      <c r="L9018">
        <v>45</v>
      </c>
      <c r="M9018" s="6">
        <v>41521</v>
      </c>
      <c r="N9018" s="6">
        <v>41521</v>
      </c>
      <c r="O9018" t="s">
        <v>5953</v>
      </c>
    </row>
    <row r="9019" spans="1:15" x14ac:dyDescent="0.3">
      <c r="A9019" t="s">
        <v>40413</v>
      </c>
      <c r="B9019">
        <v>1429913</v>
      </c>
      <c r="D9019">
        <v>0</v>
      </c>
      <c r="E9019" t="s">
        <v>5956</v>
      </c>
      <c r="F9019" t="s">
        <v>6258</v>
      </c>
      <c r="G9019" t="s">
        <v>19822</v>
      </c>
      <c r="H9019" t="s">
        <v>8871</v>
      </c>
      <c r="I9019" t="s">
        <v>5987</v>
      </c>
      <c r="J9019" t="s">
        <v>40414</v>
      </c>
      <c r="K9019">
        <v>143</v>
      </c>
      <c r="L9019">
        <v>141</v>
      </c>
      <c r="M9019" s="6">
        <v>41610</v>
      </c>
      <c r="N9019" s="6">
        <v>42871</v>
      </c>
      <c r="O9019" t="s">
        <v>5953</v>
      </c>
    </row>
    <row r="9020" spans="1:15" x14ac:dyDescent="0.3">
      <c r="A9020" t="s">
        <v>40415</v>
      </c>
      <c r="B9020">
        <v>1486474</v>
      </c>
      <c r="D9020">
        <v>0</v>
      </c>
      <c r="E9020" t="s">
        <v>5956</v>
      </c>
      <c r="F9020" t="s">
        <v>6258</v>
      </c>
      <c r="G9020" t="s">
        <v>40416</v>
      </c>
      <c r="H9020" t="s">
        <v>15005</v>
      </c>
      <c r="I9020" t="s">
        <v>5987</v>
      </c>
      <c r="J9020" t="s">
        <v>40417</v>
      </c>
      <c r="K9020">
        <v>108</v>
      </c>
      <c r="L9020">
        <v>108</v>
      </c>
      <c r="M9020" s="6">
        <v>41783</v>
      </c>
      <c r="N9020" s="6">
        <v>41783</v>
      </c>
      <c r="O9020" t="s">
        <v>5953</v>
      </c>
    </row>
    <row r="9021" spans="1:15" x14ac:dyDescent="0.3">
      <c r="A9021" t="s">
        <v>40418</v>
      </c>
      <c r="B9021">
        <v>1327975</v>
      </c>
      <c r="D9021">
        <v>0</v>
      </c>
      <c r="E9021" t="s">
        <v>5956</v>
      </c>
      <c r="F9021" t="s">
        <v>6014</v>
      </c>
      <c r="G9021" t="s">
        <v>40419</v>
      </c>
      <c r="H9021" t="s">
        <v>7222</v>
      </c>
      <c r="I9021" t="s">
        <v>5987</v>
      </c>
      <c r="J9021" t="s">
        <v>40420</v>
      </c>
      <c r="K9021">
        <v>101</v>
      </c>
      <c r="L9021">
        <v>101</v>
      </c>
      <c r="M9021" s="6">
        <v>41454</v>
      </c>
      <c r="N9021" s="6">
        <v>42369</v>
      </c>
      <c r="O9021" t="s">
        <v>5953</v>
      </c>
    </row>
    <row r="9022" spans="1:15" x14ac:dyDescent="0.3">
      <c r="A9022" t="s">
        <v>40421</v>
      </c>
      <c r="B9022">
        <v>1814279</v>
      </c>
      <c r="D9022">
        <v>0</v>
      </c>
      <c r="E9022" t="s">
        <v>5956</v>
      </c>
      <c r="F9022" t="s">
        <v>5978</v>
      </c>
      <c r="G9022" t="s">
        <v>40422</v>
      </c>
      <c r="H9022" t="s">
        <v>14894</v>
      </c>
      <c r="I9022" t="s">
        <v>5987</v>
      </c>
      <c r="J9022" t="s">
        <v>40423</v>
      </c>
      <c r="K9022" t="s">
        <v>6135</v>
      </c>
      <c r="L9022">
        <v>57</v>
      </c>
      <c r="M9022" s="6">
        <v>42582</v>
      </c>
      <c r="N9022" s="6">
        <v>42582</v>
      </c>
      <c r="O9022" t="s">
        <v>5953</v>
      </c>
    </row>
    <row r="9023" spans="1:15" x14ac:dyDescent="0.3">
      <c r="A9023" t="s">
        <v>40424</v>
      </c>
      <c r="B9023">
        <v>1327997</v>
      </c>
      <c r="D9023">
        <v>0</v>
      </c>
      <c r="E9023" t="s">
        <v>6230</v>
      </c>
      <c r="F9023" t="s">
        <v>7787</v>
      </c>
      <c r="G9023" t="s">
        <v>19590</v>
      </c>
      <c r="H9023" t="s">
        <v>12595</v>
      </c>
      <c r="I9023" t="s">
        <v>5987</v>
      </c>
      <c r="J9023" t="s">
        <v>40425</v>
      </c>
      <c r="K9023">
        <v>13</v>
      </c>
      <c r="L9023">
        <v>13</v>
      </c>
      <c r="M9023" s="6">
        <v>41454</v>
      </c>
      <c r="N9023" s="6">
        <v>42369</v>
      </c>
      <c r="O9023" t="s">
        <v>5953</v>
      </c>
    </row>
    <row r="9024" spans="1:15" x14ac:dyDescent="0.3">
      <c r="A9024" t="s">
        <v>40426</v>
      </c>
      <c r="B9024">
        <v>1173755</v>
      </c>
      <c r="D9024">
        <v>0</v>
      </c>
      <c r="E9024" t="s">
        <v>5956</v>
      </c>
      <c r="F9024" t="s">
        <v>6258</v>
      </c>
      <c r="G9024" t="s">
        <v>40427</v>
      </c>
      <c r="H9024" t="s">
        <v>9386</v>
      </c>
      <c r="I9024" t="s">
        <v>5987</v>
      </c>
      <c r="J9024" t="s">
        <v>40428</v>
      </c>
      <c r="K9024">
        <v>71</v>
      </c>
      <c r="L9024">
        <v>71</v>
      </c>
      <c r="M9024" s="6">
        <v>41470</v>
      </c>
      <c r="N9024" s="6">
        <v>41470</v>
      </c>
      <c r="O9024" t="s">
        <v>5953</v>
      </c>
    </row>
    <row r="9025" spans="1:15" x14ac:dyDescent="0.3">
      <c r="A9025" t="s">
        <v>40429</v>
      </c>
      <c r="B9025">
        <v>1173758</v>
      </c>
      <c r="D9025">
        <v>0</v>
      </c>
      <c r="E9025" t="s">
        <v>5956</v>
      </c>
      <c r="F9025" t="s">
        <v>6258</v>
      </c>
      <c r="G9025" t="s">
        <v>40430</v>
      </c>
      <c r="H9025" t="s">
        <v>12107</v>
      </c>
      <c r="I9025" t="s">
        <v>5987</v>
      </c>
      <c r="J9025" t="s">
        <v>40431</v>
      </c>
      <c r="K9025">
        <v>71</v>
      </c>
      <c r="L9025">
        <v>71</v>
      </c>
      <c r="M9025" s="6">
        <v>41470</v>
      </c>
      <c r="N9025" s="6">
        <v>41470</v>
      </c>
      <c r="O9025" t="s">
        <v>5953</v>
      </c>
    </row>
    <row r="9026" spans="1:15" x14ac:dyDescent="0.3">
      <c r="A9026" t="s">
        <v>40432</v>
      </c>
      <c r="B9026">
        <v>1327949</v>
      </c>
      <c r="D9026">
        <v>0</v>
      </c>
      <c r="E9026" t="s">
        <v>5956</v>
      </c>
      <c r="F9026" t="s">
        <v>6258</v>
      </c>
      <c r="G9026" t="s">
        <v>40433</v>
      </c>
      <c r="H9026" t="s">
        <v>15151</v>
      </c>
      <c r="I9026" t="s">
        <v>5987</v>
      </c>
      <c r="J9026" t="s">
        <v>40434</v>
      </c>
      <c r="K9026">
        <v>58</v>
      </c>
      <c r="L9026">
        <v>58</v>
      </c>
      <c r="M9026" s="6">
        <v>41401</v>
      </c>
      <c r="N9026" s="6">
        <v>41696</v>
      </c>
      <c r="O9026" t="s">
        <v>5953</v>
      </c>
    </row>
    <row r="9027" spans="1:15" x14ac:dyDescent="0.3">
      <c r="A9027" t="s">
        <v>40435</v>
      </c>
      <c r="B9027">
        <v>1283073</v>
      </c>
      <c r="D9027">
        <v>0</v>
      </c>
      <c r="E9027" t="s">
        <v>5956</v>
      </c>
      <c r="F9027" t="s">
        <v>6014</v>
      </c>
      <c r="G9027" t="s">
        <v>40436</v>
      </c>
      <c r="H9027" t="s">
        <v>6106</v>
      </c>
      <c r="I9027" t="s">
        <v>5987</v>
      </c>
      <c r="J9027" t="s">
        <v>40437</v>
      </c>
      <c r="K9027">
        <v>80</v>
      </c>
      <c r="L9027">
        <v>79</v>
      </c>
      <c r="M9027" s="6">
        <v>41437</v>
      </c>
      <c r="N9027" s="6">
        <v>41437</v>
      </c>
      <c r="O9027" t="s">
        <v>5953</v>
      </c>
    </row>
    <row r="9028" spans="1:15" x14ac:dyDescent="0.3">
      <c r="A9028" t="s">
        <v>40438</v>
      </c>
      <c r="B9028">
        <v>1718601</v>
      </c>
      <c r="D9028">
        <v>0</v>
      </c>
      <c r="E9028" t="s">
        <v>5956</v>
      </c>
      <c r="F9028" t="s">
        <v>6258</v>
      </c>
      <c r="G9028" t="s">
        <v>40439</v>
      </c>
      <c r="H9028" t="s">
        <v>15906</v>
      </c>
      <c r="I9028" t="s">
        <v>5987</v>
      </c>
      <c r="J9028" t="s">
        <v>40440</v>
      </c>
      <c r="K9028">
        <v>161</v>
      </c>
      <c r="L9028">
        <v>139</v>
      </c>
      <c r="M9028" s="6">
        <v>42270</v>
      </c>
      <c r="N9028" s="6">
        <v>42270</v>
      </c>
      <c r="O9028" t="s">
        <v>5953</v>
      </c>
    </row>
    <row r="9029" spans="1:15" x14ac:dyDescent="0.3">
      <c r="A9029" t="s">
        <v>40441</v>
      </c>
      <c r="B9029">
        <v>1690427</v>
      </c>
      <c r="D9029">
        <v>0</v>
      </c>
      <c r="E9029" t="s">
        <v>5956</v>
      </c>
      <c r="F9029" t="s">
        <v>6258</v>
      </c>
      <c r="G9029" t="s">
        <v>40442</v>
      </c>
      <c r="H9029" t="s">
        <v>19258</v>
      </c>
      <c r="I9029" t="s">
        <v>5987</v>
      </c>
      <c r="J9029" t="s">
        <v>40443</v>
      </c>
      <c r="K9029">
        <v>76</v>
      </c>
      <c r="L9029">
        <v>76</v>
      </c>
      <c r="M9029" s="6">
        <v>42234</v>
      </c>
      <c r="N9029" s="6">
        <v>42234</v>
      </c>
      <c r="O9029" t="s">
        <v>5953</v>
      </c>
    </row>
    <row r="9030" spans="1:15" x14ac:dyDescent="0.3">
      <c r="A9030" t="s">
        <v>40444</v>
      </c>
      <c r="B9030">
        <v>1701847</v>
      </c>
      <c r="D9030">
        <v>0</v>
      </c>
      <c r="E9030" t="s">
        <v>5956</v>
      </c>
      <c r="F9030" t="s">
        <v>6258</v>
      </c>
      <c r="G9030" t="s">
        <v>40445</v>
      </c>
      <c r="H9030">
        <v>63</v>
      </c>
      <c r="I9030" t="s">
        <v>5987</v>
      </c>
      <c r="J9030" t="s">
        <v>40446</v>
      </c>
      <c r="K9030">
        <v>143</v>
      </c>
      <c r="L9030">
        <v>141</v>
      </c>
      <c r="M9030" s="6">
        <v>42239</v>
      </c>
      <c r="N9030" s="6">
        <v>42239</v>
      </c>
      <c r="O9030" t="s">
        <v>5953</v>
      </c>
    </row>
    <row r="9031" spans="1:15" x14ac:dyDescent="0.3">
      <c r="A9031" t="s">
        <v>40447</v>
      </c>
      <c r="B9031">
        <v>1300005</v>
      </c>
      <c r="D9031">
        <v>0</v>
      </c>
      <c r="E9031" t="s">
        <v>5956</v>
      </c>
      <c r="F9031" t="s">
        <v>6014</v>
      </c>
      <c r="G9031" t="s">
        <v>40448</v>
      </c>
      <c r="H9031" t="s">
        <v>6650</v>
      </c>
      <c r="I9031" t="s">
        <v>5987</v>
      </c>
      <c r="J9031" t="s">
        <v>40449</v>
      </c>
      <c r="K9031">
        <v>123</v>
      </c>
      <c r="L9031">
        <v>122</v>
      </c>
      <c r="M9031" s="6">
        <v>41430</v>
      </c>
      <c r="N9031" s="6">
        <v>41430</v>
      </c>
      <c r="O9031" t="s">
        <v>5953</v>
      </c>
    </row>
    <row r="9032" spans="1:15" x14ac:dyDescent="0.3">
      <c r="A9032" t="s">
        <v>18892</v>
      </c>
      <c r="B9032">
        <v>93678</v>
      </c>
      <c r="C9032" t="s">
        <v>40450</v>
      </c>
      <c r="D9032">
        <v>193982</v>
      </c>
      <c r="E9032" t="s">
        <v>6230</v>
      </c>
      <c r="F9032" t="s">
        <v>6712</v>
      </c>
      <c r="G9032" t="s">
        <v>40451</v>
      </c>
      <c r="H9032" t="s">
        <v>6010</v>
      </c>
      <c r="I9032" t="s">
        <v>5967</v>
      </c>
      <c r="J9032" t="s">
        <v>40452</v>
      </c>
      <c r="K9032">
        <v>3</v>
      </c>
      <c r="L9032">
        <v>3</v>
      </c>
      <c r="M9032" s="6">
        <v>41349</v>
      </c>
      <c r="N9032" s="6">
        <v>41358</v>
      </c>
      <c r="O9032" t="s">
        <v>5953</v>
      </c>
    </row>
    <row r="9033" spans="1:15" x14ac:dyDescent="0.3">
      <c r="A9033" t="s">
        <v>40453</v>
      </c>
      <c r="B9033">
        <v>1273743</v>
      </c>
      <c r="D9033">
        <v>0</v>
      </c>
      <c r="E9033" t="s">
        <v>5956</v>
      </c>
      <c r="F9033" t="s">
        <v>6258</v>
      </c>
      <c r="G9033" t="s">
        <v>40454</v>
      </c>
      <c r="H9033" t="s">
        <v>6277</v>
      </c>
      <c r="I9033" t="s">
        <v>5987</v>
      </c>
      <c r="J9033" t="s">
        <v>40455</v>
      </c>
      <c r="K9033">
        <v>79</v>
      </c>
      <c r="L9033">
        <v>79</v>
      </c>
      <c r="M9033" s="6">
        <v>41317</v>
      </c>
      <c r="N9033" s="6">
        <v>41528</v>
      </c>
      <c r="O9033" t="s">
        <v>5953</v>
      </c>
    </row>
    <row r="9034" spans="1:15" x14ac:dyDescent="0.3">
      <c r="A9034" t="s">
        <v>40456</v>
      </c>
      <c r="B9034">
        <v>1542131</v>
      </c>
      <c r="D9034">
        <v>0</v>
      </c>
      <c r="E9034" t="s">
        <v>5956</v>
      </c>
      <c r="F9034" t="s">
        <v>6184</v>
      </c>
      <c r="G9034" t="s">
        <v>40457</v>
      </c>
      <c r="H9034" t="s">
        <v>9698</v>
      </c>
      <c r="I9034" t="s">
        <v>5987</v>
      </c>
      <c r="J9034" t="s">
        <v>40458</v>
      </c>
      <c r="K9034">
        <v>191</v>
      </c>
      <c r="L9034">
        <v>190</v>
      </c>
      <c r="M9034" s="6">
        <v>42283</v>
      </c>
      <c r="N9034" s="6">
        <v>42283</v>
      </c>
      <c r="O9034" t="s">
        <v>5953</v>
      </c>
    </row>
    <row r="9035" spans="1:15" x14ac:dyDescent="0.3">
      <c r="A9035" t="s">
        <v>40459</v>
      </c>
      <c r="B9035">
        <v>874268</v>
      </c>
      <c r="D9035">
        <v>0</v>
      </c>
      <c r="E9035" t="s">
        <v>5956</v>
      </c>
      <c r="F9035" t="s">
        <v>6258</v>
      </c>
      <c r="G9035" t="s">
        <v>40460</v>
      </c>
      <c r="H9035" t="s">
        <v>8612</v>
      </c>
      <c r="I9035" t="s">
        <v>5987</v>
      </c>
      <c r="J9035" t="s">
        <v>40461</v>
      </c>
      <c r="K9035">
        <v>13</v>
      </c>
      <c r="L9035">
        <v>42</v>
      </c>
      <c r="M9035" s="6">
        <v>40822</v>
      </c>
      <c r="N9035" s="6">
        <v>40822</v>
      </c>
      <c r="O9035" t="s">
        <v>5953</v>
      </c>
    </row>
    <row r="9036" spans="1:15" x14ac:dyDescent="0.3">
      <c r="A9036" t="s">
        <v>40462</v>
      </c>
      <c r="B9036">
        <v>1883378</v>
      </c>
      <c r="D9036">
        <v>0</v>
      </c>
      <c r="E9036" t="s">
        <v>5956</v>
      </c>
      <c r="F9036" t="s">
        <v>6258</v>
      </c>
      <c r="G9036" t="s">
        <v>40463</v>
      </c>
      <c r="H9036" t="s">
        <v>10498</v>
      </c>
      <c r="I9036" t="s">
        <v>5987</v>
      </c>
      <c r="J9036" t="s">
        <v>40464</v>
      </c>
      <c r="K9036">
        <v>288</v>
      </c>
      <c r="L9036">
        <v>276</v>
      </c>
      <c r="M9036" s="6">
        <v>42596</v>
      </c>
      <c r="N9036" s="6">
        <v>42601</v>
      </c>
      <c r="O9036" t="s">
        <v>5953</v>
      </c>
    </row>
    <row r="9037" spans="1:15" x14ac:dyDescent="0.3">
      <c r="A9037" t="s">
        <v>40465</v>
      </c>
      <c r="B9037">
        <v>1072683</v>
      </c>
      <c r="D9037">
        <v>0</v>
      </c>
      <c r="E9037" t="s">
        <v>5956</v>
      </c>
      <c r="F9037" t="s">
        <v>6014</v>
      </c>
      <c r="G9037" t="s">
        <v>40466</v>
      </c>
      <c r="H9037" t="s">
        <v>7139</v>
      </c>
      <c r="I9037" t="s">
        <v>5987</v>
      </c>
      <c r="J9037" t="s">
        <v>40467</v>
      </c>
      <c r="K9037">
        <v>45</v>
      </c>
      <c r="L9037">
        <v>45</v>
      </c>
      <c r="M9037" s="6">
        <v>40764</v>
      </c>
      <c r="N9037" s="6">
        <v>42576</v>
      </c>
      <c r="O9037" t="s">
        <v>5953</v>
      </c>
    </row>
    <row r="9038" spans="1:15" x14ac:dyDescent="0.3">
      <c r="A9038" t="s">
        <v>40468</v>
      </c>
      <c r="B9038">
        <v>1497850</v>
      </c>
      <c r="D9038">
        <v>0</v>
      </c>
      <c r="E9038" t="s">
        <v>6230</v>
      </c>
      <c r="F9038" t="s">
        <v>7570</v>
      </c>
      <c r="G9038" t="s">
        <v>34719</v>
      </c>
      <c r="H9038" t="s">
        <v>6559</v>
      </c>
      <c r="I9038" t="s">
        <v>5987</v>
      </c>
      <c r="J9038" t="s">
        <v>40469</v>
      </c>
      <c r="K9038" t="s">
        <v>6135</v>
      </c>
      <c r="L9038">
        <v>11</v>
      </c>
      <c r="M9038" s="6">
        <v>41943</v>
      </c>
      <c r="N9038" s="6">
        <v>41943</v>
      </c>
      <c r="O9038" t="s">
        <v>5953</v>
      </c>
    </row>
    <row r="9039" spans="1:15" x14ac:dyDescent="0.3">
      <c r="A9039" t="s">
        <v>40470</v>
      </c>
      <c r="B9039">
        <v>1042124</v>
      </c>
      <c r="D9039">
        <v>0</v>
      </c>
      <c r="E9039" t="s">
        <v>5956</v>
      </c>
      <c r="F9039" t="s">
        <v>6258</v>
      </c>
      <c r="G9039" t="s">
        <v>40471</v>
      </c>
      <c r="H9039" t="s">
        <v>6694</v>
      </c>
      <c r="I9039" t="s">
        <v>5987</v>
      </c>
      <c r="J9039" t="s">
        <v>40472</v>
      </c>
      <c r="K9039">
        <v>49</v>
      </c>
      <c r="L9039">
        <v>49</v>
      </c>
      <c r="M9039" s="6">
        <v>40723</v>
      </c>
      <c r="N9039" s="6">
        <v>40723</v>
      </c>
      <c r="O9039" t="s">
        <v>5953</v>
      </c>
    </row>
    <row r="9040" spans="1:15" x14ac:dyDescent="0.3">
      <c r="A9040" t="s">
        <v>18241</v>
      </c>
      <c r="B9040">
        <v>1090133</v>
      </c>
      <c r="D9040">
        <v>0</v>
      </c>
      <c r="E9040" t="s">
        <v>5956</v>
      </c>
      <c r="F9040" t="s">
        <v>6014</v>
      </c>
      <c r="G9040" t="s">
        <v>18243</v>
      </c>
      <c r="H9040" t="s">
        <v>8112</v>
      </c>
      <c r="I9040" t="s">
        <v>5987</v>
      </c>
      <c r="J9040" t="s">
        <v>40473</v>
      </c>
      <c r="K9040">
        <v>15</v>
      </c>
      <c r="L9040">
        <v>23</v>
      </c>
      <c r="M9040" s="6">
        <v>40834</v>
      </c>
      <c r="N9040" s="6">
        <v>42576</v>
      </c>
      <c r="O9040" t="s">
        <v>5953</v>
      </c>
    </row>
    <row r="9041" spans="1:15" x14ac:dyDescent="0.3">
      <c r="A9041" t="s">
        <v>18135</v>
      </c>
      <c r="B9041">
        <v>1133292</v>
      </c>
      <c r="D9041">
        <v>0</v>
      </c>
      <c r="E9041" t="s">
        <v>5956</v>
      </c>
      <c r="F9041" t="s">
        <v>6014</v>
      </c>
      <c r="G9041" t="s">
        <v>40130</v>
      </c>
      <c r="H9041" t="s">
        <v>10323</v>
      </c>
      <c r="I9041" t="s">
        <v>5987</v>
      </c>
      <c r="J9041" t="s">
        <v>40474</v>
      </c>
      <c r="K9041">
        <v>58</v>
      </c>
      <c r="L9041">
        <v>58</v>
      </c>
      <c r="M9041" s="6">
        <v>42740</v>
      </c>
      <c r="N9041" s="6">
        <v>42740</v>
      </c>
      <c r="O9041" t="s">
        <v>5953</v>
      </c>
    </row>
    <row r="9042" spans="1:15" x14ac:dyDescent="0.3">
      <c r="A9042" t="s">
        <v>40475</v>
      </c>
      <c r="B9042">
        <v>1340811</v>
      </c>
      <c r="D9042">
        <v>0</v>
      </c>
      <c r="E9042" t="s">
        <v>5956</v>
      </c>
      <c r="F9042" t="s">
        <v>6184</v>
      </c>
      <c r="G9042" t="s">
        <v>40476</v>
      </c>
      <c r="H9042" t="s">
        <v>8648</v>
      </c>
      <c r="I9042" t="s">
        <v>5987</v>
      </c>
      <c r="J9042" t="s">
        <v>40477</v>
      </c>
      <c r="K9042">
        <v>215</v>
      </c>
      <c r="L9042">
        <v>215</v>
      </c>
      <c r="M9042" s="6">
        <v>41622</v>
      </c>
      <c r="N9042" s="6">
        <v>41887</v>
      </c>
      <c r="O9042" t="s">
        <v>5953</v>
      </c>
    </row>
    <row r="9043" spans="1:15" x14ac:dyDescent="0.3">
      <c r="A9043" t="s">
        <v>40478</v>
      </c>
      <c r="B9043">
        <v>1500712</v>
      </c>
      <c r="D9043">
        <v>0</v>
      </c>
      <c r="E9043" t="s">
        <v>5956</v>
      </c>
      <c r="F9043" t="s">
        <v>6184</v>
      </c>
      <c r="G9043" t="s">
        <v>40479</v>
      </c>
      <c r="H9043" t="s">
        <v>8084</v>
      </c>
      <c r="I9043" t="s">
        <v>5987</v>
      </c>
      <c r="J9043" t="s">
        <v>40480</v>
      </c>
      <c r="K9043">
        <v>71</v>
      </c>
      <c r="L9043">
        <v>71</v>
      </c>
      <c r="M9043" s="6">
        <v>41784</v>
      </c>
      <c r="N9043" s="6">
        <v>41999</v>
      </c>
      <c r="O9043" t="s">
        <v>5953</v>
      </c>
    </row>
    <row r="9044" spans="1:15" x14ac:dyDescent="0.3">
      <c r="A9044" t="s">
        <v>40481</v>
      </c>
      <c r="B9044">
        <v>1211278</v>
      </c>
      <c r="D9044">
        <v>0</v>
      </c>
      <c r="E9044" t="s">
        <v>5956</v>
      </c>
      <c r="F9044" t="s">
        <v>6258</v>
      </c>
      <c r="G9044" t="s">
        <v>40482</v>
      </c>
      <c r="H9044">
        <v>67</v>
      </c>
      <c r="I9044" t="s">
        <v>5987</v>
      </c>
      <c r="J9044" t="s">
        <v>40483</v>
      </c>
      <c r="K9044">
        <v>81</v>
      </c>
      <c r="L9044">
        <v>81</v>
      </c>
      <c r="M9044" s="6">
        <v>41118</v>
      </c>
      <c r="N9044" s="6">
        <v>41582</v>
      </c>
      <c r="O9044" t="s">
        <v>5953</v>
      </c>
    </row>
    <row r="9045" spans="1:15" x14ac:dyDescent="0.3">
      <c r="A9045" t="s">
        <v>17967</v>
      </c>
      <c r="B9045">
        <v>1204537</v>
      </c>
      <c r="D9045">
        <v>0</v>
      </c>
      <c r="E9045" t="s">
        <v>5956</v>
      </c>
      <c r="F9045" t="s">
        <v>6258</v>
      </c>
      <c r="G9045" t="s">
        <v>40484</v>
      </c>
      <c r="H9045" t="s">
        <v>17979</v>
      </c>
      <c r="I9045" t="s">
        <v>5987</v>
      </c>
      <c r="J9045" t="s">
        <v>40485</v>
      </c>
      <c r="K9045">
        <v>319</v>
      </c>
      <c r="L9045">
        <v>319</v>
      </c>
      <c r="M9045" s="6">
        <v>41153</v>
      </c>
      <c r="N9045" s="6">
        <v>41153</v>
      </c>
      <c r="O9045" t="s">
        <v>5953</v>
      </c>
    </row>
    <row r="9046" spans="1:15" x14ac:dyDescent="0.3">
      <c r="A9046" t="s">
        <v>40486</v>
      </c>
      <c r="B9046">
        <v>1643325</v>
      </c>
      <c r="D9046">
        <v>0</v>
      </c>
      <c r="E9046" t="s">
        <v>5956</v>
      </c>
      <c r="F9046" t="s">
        <v>6258</v>
      </c>
      <c r="G9046" t="s">
        <v>40487</v>
      </c>
      <c r="H9046" t="s">
        <v>8029</v>
      </c>
      <c r="I9046" t="s">
        <v>5987</v>
      </c>
      <c r="J9046" t="s">
        <v>40488</v>
      </c>
      <c r="K9046">
        <v>63</v>
      </c>
      <c r="L9046">
        <v>63</v>
      </c>
      <c r="M9046" s="6">
        <v>42326</v>
      </c>
      <c r="N9046" s="6">
        <v>42326</v>
      </c>
      <c r="O9046" t="s">
        <v>5953</v>
      </c>
    </row>
    <row r="9047" spans="1:15" x14ac:dyDescent="0.3">
      <c r="A9047" t="s">
        <v>17264</v>
      </c>
      <c r="B9047">
        <v>1141525</v>
      </c>
      <c r="D9047">
        <v>0</v>
      </c>
      <c r="E9047" t="s">
        <v>5956</v>
      </c>
      <c r="F9047" t="s">
        <v>6014</v>
      </c>
      <c r="G9047" t="s">
        <v>40489</v>
      </c>
      <c r="H9047" t="s">
        <v>6554</v>
      </c>
      <c r="I9047" t="s">
        <v>5987</v>
      </c>
      <c r="J9047" t="s">
        <v>40490</v>
      </c>
      <c r="K9047">
        <v>54</v>
      </c>
      <c r="L9047">
        <v>54</v>
      </c>
      <c r="M9047" s="6">
        <v>42676</v>
      </c>
      <c r="N9047" s="6">
        <v>42676</v>
      </c>
      <c r="O9047" t="s">
        <v>5953</v>
      </c>
    </row>
    <row r="9048" spans="1:15" x14ac:dyDescent="0.3">
      <c r="A9048" t="s">
        <v>40491</v>
      </c>
      <c r="B9048">
        <v>1010615</v>
      </c>
      <c r="D9048">
        <v>0</v>
      </c>
      <c r="E9048" t="s">
        <v>5956</v>
      </c>
      <c r="F9048" t="s">
        <v>6014</v>
      </c>
      <c r="G9048" t="s">
        <v>19464</v>
      </c>
      <c r="H9048" t="s">
        <v>19993</v>
      </c>
      <c r="I9048" t="s">
        <v>5987</v>
      </c>
      <c r="J9048" t="s">
        <v>40492</v>
      </c>
      <c r="K9048" t="s">
        <v>6135</v>
      </c>
      <c r="L9048">
        <v>21</v>
      </c>
      <c r="M9048" s="6">
        <v>40899</v>
      </c>
      <c r="N9048" s="6">
        <v>40899</v>
      </c>
      <c r="O9048" t="s">
        <v>5953</v>
      </c>
    </row>
    <row r="9049" spans="1:15" x14ac:dyDescent="0.3">
      <c r="A9049" t="s">
        <v>16578</v>
      </c>
      <c r="B9049">
        <v>407392</v>
      </c>
      <c r="D9049">
        <v>0</v>
      </c>
      <c r="E9049" t="s">
        <v>5956</v>
      </c>
      <c r="F9049" t="s">
        <v>6184</v>
      </c>
      <c r="G9049" t="s">
        <v>16580</v>
      </c>
      <c r="H9049" t="s">
        <v>15595</v>
      </c>
      <c r="I9049" t="s">
        <v>5987</v>
      </c>
      <c r="J9049" t="s">
        <v>40493</v>
      </c>
      <c r="K9049">
        <v>173</v>
      </c>
      <c r="L9049">
        <v>170</v>
      </c>
      <c r="M9049" s="6">
        <v>40752</v>
      </c>
      <c r="N9049" s="6">
        <v>40794</v>
      </c>
      <c r="O9049" t="s">
        <v>5953</v>
      </c>
    </row>
    <row r="9050" spans="1:15" x14ac:dyDescent="0.3">
      <c r="A9050" t="s">
        <v>16549</v>
      </c>
      <c r="B9050">
        <v>68887</v>
      </c>
      <c r="C9050" t="s">
        <v>40494</v>
      </c>
      <c r="D9050">
        <v>70005</v>
      </c>
      <c r="E9050" t="s">
        <v>6230</v>
      </c>
      <c r="F9050" t="s">
        <v>6712</v>
      </c>
      <c r="G9050" t="s">
        <v>40495</v>
      </c>
      <c r="H9050" t="s">
        <v>6046</v>
      </c>
      <c r="I9050" t="s">
        <v>5967</v>
      </c>
      <c r="J9050" t="s">
        <v>40496</v>
      </c>
      <c r="K9050" t="s">
        <v>6135</v>
      </c>
      <c r="L9050" t="s">
        <v>6135</v>
      </c>
      <c r="M9050" s="6">
        <v>40730</v>
      </c>
      <c r="N9050" s="6">
        <v>40737</v>
      </c>
      <c r="O9050" t="s">
        <v>6854</v>
      </c>
    </row>
    <row r="9051" spans="1:15" x14ac:dyDescent="0.3">
      <c r="A9051" t="s">
        <v>40497</v>
      </c>
      <c r="B9051">
        <v>947379</v>
      </c>
      <c r="D9051">
        <v>0</v>
      </c>
      <c r="E9051" t="s">
        <v>5956</v>
      </c>
      <c r="F9051" t="s">
        <v>6184</v>
      </c>
      <c r="G9051" t="s">
        <v>16535</v>
      </c>
      <c r="H9051" t="s">
        <v>8571</v>
      </c>
      <c r="I9051" t="s">
        <v>5987</v>
      </c>
      <c r="J9051" t="s">
        <v>40498</v>
      </c>
      <c r="K9051" t="s">
        <v>6135</v>
      </c>
      <c r="L9051">
        <v>1</v>
      </c>
      <c r="M9051" s="6">
        <v>40836</v>
      </c>
      <c r="N9051" s="6">
        <v>42187</v>
      </c>
      <c r="O9051" t="s">
        <v>5953</v>
      </c>
    </row>
    <row r="9052" spans="1:15" x14ac:dyDescent="0.3">
      <c r="A9052" t="s">
        <v>40499</v>
      </c>
      <c r="B9052">
        <v>915425</v>
      </c>
      <c r="C9052" t="s">
        <v>40500</v>
      </c>
      <c r="D9052">
        <v>17121</v>
      </c>
      <c r="E9052" t="s">
        <v>5956</v>
      </c>
      <c r="F9052" t="s">
        <v>6246</v>
      </c>
      <c r="G9052" t="s">
        <v>7470</v>
      </c>
      <c r="H9052" t="s">
        <v>7199</v>
      </c>
      <c r="I9052" t="s">
        <v>6095</v>
      </c>
      <c r="J9052" t="s">
        <v>40501</v>
      </c>
      <c r="K9052">
        <v>6</v>
      </c>
      <c r="L9052">
        <v>6</v>
      </c>
      <c r="M9052" s="6">
        <v>38868</v>
      </c>
      <c r="N9052" s="6">
        <v>40263</v>
      </c>
      <c r="O9052" t="s">
        <v>5953</v>
      </c>
    </row>
    <row r="9053" spans="1:15" x14ac:dyDescent="0.3">
      <c r="A9053" t="s">
        <v>40502</v>
      </c>
      <c r="B9053">
        <v>756278</v>
      </c>
      <c r="D9053">
        <v>0</v>
      </c>
      <c r="E9053" t="s">
        <v>5956</v>
      </c>
      <c r="F9053" t="s">
        <v>6184</v>
      </c>
      <c r="G9053" t="s">
        <v>40503</v>
      </c>
      <c r="H9053" t="s">
        <v>6609</v>
      </c>
      <c r="I9053" t="s">
        <v>5987</v>
      </c>
      <c r="J9053" t="s">
        <v>40504</v>
      </c>
      <c r="K9053">
        <v>230</v>
      </c>
      <c r="L9053">
        <v>222</v>
      </c>
      <c r="M9053" s="6">
        <v>42656</v>
      </c>
      <c r="N9053" s="6">
        <v>42656</v>
      </c>
      <c r="O9053" t="s">
        <v>5953</v>
      </c>
    </row>
    <row r="9054" spans="1:15" x14ac:dyDescent="0.3">
      <c r="A9054" t="s">
        <v>40505</v>
      </c>
      <c r="B9054">
        <v>869661</v>
      </c>
      <c r="D9054">
        <v>0</v>
      </c>
      <c r="E9054" t="s">
        <v>5956</v>
      </c>
      <c r="F9054" t="s">
        <v>6184</v>
      </c>
      <c r="G9054" t="s">
        <v>16521</v>
      </c>
      <c r="H9054" t="s">
        <v>5993</v>
      </c>
      <c r="I9054" t="s">
        <v>5987</v>
      </c>
      <c r="J9054" t="s">
        <v>40506</v>
      </c>
      <c r="K9054">
        <v>214</v>
      </c>
      <c r="L9054">
        <v>208</v>
      </c>
      <c r="M9054" s="6">
        <v>41350</v>
      </c>
      <c r="N9054" s="6">
        <v>41350</v>
      </c>
      <c r="O9054" t="s">
        <v>5953</v>
      </c>
    </row>
    <row r="9055" spans="1:15" x14ac:dyDescent="0.3">
      <c r="A9055" t="s">
        <v>16515</v>
      </c>
      <c r="B9055">
        <v>754038</v>
      </c>
      <c r="D9055">
        <v>0</v>
      </c>
      <c r="E9055" t="s">
        <v>5956</v>
      </c>
      <c r="F9055" t="s">
        <v>6184</v>
      </c>
      <c r="G9055" t="s">
        <v>40507</v>
      </c>
      <c r="H9055" t="s">
        <v>6672</v>
      </c>
      <c r="I9055" t="s">
        <v>5987</v>
      </c>
      <c r="J9055" t="s">
        <v>40508</v>
      </c>
      <c r="K9055">
        <v>211</v>
      </c>
      <c r="L9055">
        <v>211</v>
      </c>
      <c r="M9055" s="6">
        <v>42654</v>
      </c>
      <c r="N9055" s="6">
        <v>42654</v>
      </c>
      <c r="O9055" t="s">
        <v>5953</v>
      </c>
    </row>
    <row r="9056" spans="1:15" x14ac:dyDescent="0.3">
      <c r="A9056" t="s">
        <v>40509</v>
      </c>
      <c r="B9056">
        <v>1176764</v>
      </c>
      <c r="D9056">
        <v>0</v>
      </c>
      <c r="E9056" t="s">
        <v>5956</v>
      </c>
      <c r="F9056" t="s">
        <v>6014</v>
      </c>
      <c r="G9056" t="s">
        <v>40510</v>
      </c>
      <c r="H9056" t="s">
        <v>6532</v>
      </c>
      <c r="I9056" t="s">
        <v>5987</v>
      </c>
      <c r="J9056" t="s">
        <v>40511</v>
      </c>
      <c r="K9056" t="s">
        <v>6135</v>
      </c>
      <c r="L9056">
        <v>44</v>
      </c>
      <c r="M9056" s="6">
        <v>41078</v>
      </c>
      <c r="N9056" s="6">
        <v>41078</v>
      </c>
      <c r="O9056" t="s">
        <v>5953</v>
      </c>
    </row>
    <row r="9057" spans="1:15" x14ac:dyDescent="0.3">
      <c r="A9057" t="s">
        <v>40512</v>
      </c>
      <c r="B9057">
        <v>1278485</v>
      </c>
      <c r="D9057">
        <v>0</v>
      </c>
      <c r="E9057" t="s">
        <v>5956</v>
      </c>
      <c r="F9057" t="s">
        <v>5978</v>
      </c>
      <c r="G9057" t="s">
        <v>40513</v>
      </c>
      <c r="H9057" t="s">
        <v>6609</v>
      </c>
      <c r="I9057" t="s">
        <v>5987</v>
      </c>
      <c r="J9057" t="s">
        <v>40514</v>
      </c>
      <c r="K9057">
        <v>236</v>
      </c>
      <c r="L9057">
        <v>230</v>
      </c>
      <c r="M9057" s="6">
        <v>42442</v>
      </c>
      <c r="N9057" s="6">
        <v>42442</v>
      </c>
      <c r="O9057" t="s">
        <v>5953</v>
      </c>
    </row>
    <row r="9058" spans="1:15" x14ac:dyDescent="0.3">
      <c r="A9058" t="s">
        <v>40515</v>
      </c>
      <c r="B9058">
        <v>763552</v>
      </c>
      <c r="C9058" t="s">
        <v>40516</v>
      </c>
      <c r="D9058">
        <v>50561</v>
      </c>
      <c r="E9058" t="s">
        <v>5956</v>
      </c>
      <c r="F9058" t="s">
        <v>6246</v>
      </c>
      <c r="G9058" t="s">
        <v>7212</v>
      </c>
      <c r="H9058" t="s">
        <v>7006</v>
      </c>
      <c r="I9058" t="s">
        <v>6095</v>
      </c>
      <c r="J9058" t="s">
        <v>40517</v>
      </c>
      <c r="K9058">
        <v>7</v>
      </c>
      <c r="L9058">
        <v>7</v>
      </c>
      <c r="M9058" s="6">
        <v>40360</v>
      </c>
      <c r="N9058" s="6">
        <v>42577</v>
      </c>
      <c r="O9058" t="s">
        <v>5953</v>
      </c>
    </row>
    <row r="9059" spans="1:15" x14ac:dyDescent="0.3">
      <c r="A9059" t="s">
        <v>40518</v>
      </c>
      <c r="B9059">
        <v>329289</v>
      </c>
      <c r="C9059" t="s">
        <v>40519</v>
      </c>
      <c r="D9059">
        <v>16320</v>
      </c>
      <c r="E9059" t="s">
        <v>6460</v>
      </c>
      <c r="F9059" t="s">
        <v>6465</v>
      </c>
      <c r="G9059" t="s">
        <v>40520</v>
      </c>
      <c r="H9059" t="s">
        <v>6954</v>
      </c>
      <c r="I9059" t="s">
        <v>6033</v>
      </c>
      <c r="J9059" t="s">
        <v>40521</v>
      </c>
      <c r="K9059" t="s">
        <v>6135</v>
      </c>
      <c r="L9059" t="s">
        <v>6135</v>
      </c>
      <c r="M9059" s="6">
        <v>38733</v>
      </c>
      <c r="N9059" s="6">
        <v>40578</v>
      </c>
      <c r="O9059" t="s">
        <v>5953</v>
      </c>
    </row>
    <row r="9060" spans="1:15" x14ac:dyDescent="0.3">
      <c r="A9060" t="s">
        <v>40522</v>
      </c>
      <c r="B9060">
        <v>11908</v>
      </c>
      <c r="C9060" t="s">
        <v>40523</v>
      </c>
      <c r="D9060">
        <v>15434</v>
      </c>
      <c r="E9060" t="s">
        <v>6352</v>
      </c>
      <c r="F9060" t="s">
        <v>7060</v>
      </c>
      <c r="G9060" t="s">
        <v>20026</v>
      </c>
      <c r="H9060" t="s">
        <v>6399</v>
      </c>
      <c r="I9060" t="s">
        <v>6095</v>
      </c>
      <c r="J9060" t="s">
        <v>40524</v>
      </c>
      <c r="K9060">
        <v>8</v>
      </c>
      <c r="L9060">
        <v>6</v>
      </c>
      <c r="M9060" s="6">
        <v>35816</v>
      </c>
      <c r="N9060" s="6">
        <v>40248</v>
      </c>
      <c r="O9060" t="s">
        <v>5953</v>
      </c>
    </row>
    <row r="9061" spans="1:15" x14ac:dyDescent="0.3">
      <c r="A9061" t="s">
        <v>40525</v>
      </c>
      <c r="B9061">
        <v>45659</v>
      </c>
      <c r="C9061" t="s">
        <v>40526</v>
      </c>
      <c r="D9061">
        <v>31177</v>
      </c>
      <c r="E9061" t="s">
        <v>5956</v>
      </c>
      <c r="F9061" t="s">
        <v>7175</v>
      </c>
      <c r="G9061" t="s">
        <v>40527</v>
      </c>
      <c r="H9061" t="s">
        <v>6821</v>
      </c>
      <c r="I9061" t="s">
        <v>5967</v>
      </c>
      <c r="J9061" t="s">
        <v>40528</v>
      </c>
      <c r="K9061">
        <v>17</v>
      </c>
      <c r="L9061">
        <v>39</v>
      </c>
      <c r="M9061" s="6">
        <v>38679</v>
      </c>
      <c r="N9061" s="6">
        <v>42135</v>
      </c>
      <c r="O9061" t="s">
        <v>5953</v>
      </c>
    </row>
    <row r="9062" spans="1:15" x14ac:dyDescent="0.3">
      <c r="A9062" t="s">
        <v>40529</v>
      </c>
      <c r="B9062">
        <v>1544902</v>
      </c>
      <c r="C9062" t="s">
        <v>40530</v>
      </c>
      <c r="D9062">
        <v>339556</v>
      </c>
      <c r="E9062" t="s">
        <v>5947</v>
      </c>
      <c r="F9062" t="s">
        <v>6223</v>
      </c>
      <c r="G9062" t="s">
        <v>40531</v>
      </c>
      <c r="H9062" t="s">
        <v>7863</v>
      </c>
      <c r="I9062" t="s">
        <v>5967</v>
      </c>
      <c r="J9062" t="s">
        <v>40532</v>
      </c>
      <c r="K9062">
        <v>1</v>
      </c>
      <c r="L9062">
        <v>2</v>
      </c>
      <c r="M9062" s="6">
        <v>39393</v>
      </c>
      <c r="N9062" s="6">
        <v>42641</v>
      </c>
      <c r="O9062" t="s">
        <v>5953</v>
      </c>
    </row>
    <row r="9063" spans="1:15" x14ac:dyDescent="0.3">
      <c r="A9063" t="s">
        <v>40533</v>
      </c>
      <c r="B9063">
        <v>78540</v>
      </c>
      <c r="C9063" t="s">
        <v>40534</v>
      </c>
      <c r="D9063">
        <v>15395</v>
      </c>
      <c r="E9063" t="s">
        <v>5947</v>
      </c>
      <c r="F9063" t="s">
        <v>7817</v>
      </c>
      <c r="G9063" t="s">
        <v>22412</v>
      </c>
      <c r="H9063" t="s">
        <v>6596</v>
      </c>
      <c r="I9063" t="s">
        <v>6167</v>
      </c>
      <c r="J9063" t="s">
        <v>40535</v>
      </c>
      <c r="K9063">
        <v>12</v>
      </c>
      <c r="L9063">
        <v>3</v>
      </c>
      <c r="M9063" s="6">
        <v>37320</v>
      </c>
      <c r="N9063" s="6">
        <v>41087</v>
      </c>
      <c r="O9063" t="s">
        <v>5953</v>
      </c>
    </row>
    <row r="9064" spans="1:15" x14ac:dyDescent="0.3">
      <c r="A9064" t="s">
        <v>16314</v>
      </c>
      <c r="B9064">
        <v>11082</v>
      </c>
      <c r="C9064" t="s">
        <v>40536</v>
      </c>
      <c r="D9064">
        <v>30293</v>
      </c>
      <c r="E9064" t="s">
        <v>5947</v>
      </c>
      <c r="F9064" t="s">
        <v>6223</v>
      </c>
      <c r="G9064" t="s">
        <v>40537</v>
      </c>
      <c r="H9064" t="s">
        <v>6749</v>
      </c>
      <c r="I9064" t="s">
        <v>6226</v>
      </c>
      <c r="J9064" t="s">
        <v>40538</v>
      </c>
      <c r="K9064">
        <v>1</v>
      </c>
      <c r="L9064">
        <v>3</v>
      </c>
      <c r="M9064" s="6">
        <v>38636</v>
      </c>
      <c r="N9064" s="6">
        <v>42606</v>
      </c>
      <c r="O9064" t="s">
        <v>5953</v>
      </c>
    </row>
    <row r="9065" spans="1:15" x14ac:dyDescent="0.3">
      <c r="A9065" t="s">
        <v>40539</v>
      </c>
      <c r="B9065">
        <v>11152</v>
      </c>
      <c r="C9065" t="s">
        <v>40540</v>
      </c>
      <c r="D9065">
        <v>30039</v>
      </c>
      <c r="E9065" t="s">
        <v>5947</v>
      </c>
      <c r="F9065" t="s">
        <v>6092</v>
      </c>
      <c r="G9065" t="s">
        <v>40541</v>
      </c>
      <c r="H9065" t="s">
        <v>7405</v>
      </c>
      <c r="I9065" t="s">
        <v>6095</v>
      </c>
      <c r="J9065" t="s">
        <v>40542</v>
      </c>
      <c r="K9065">
        <v>11</v>
      </c>
      <c r="L9065">
        <v>11</v>
      </c>
      <c r="M9065" s="6">
        <v>39597</v>
      </c>
      <c r="N9065" s="6">
        <v>41621</v>
      </c>
      <c r="O9065" t="s">
        <v>5953</v>
      </c>
    </row>
    <row r="9066" spans="1:15" x14ac:dyDescent="0.3">
      <c r="A9066" t="s">
        <v>40543</v>
      </c>
      <c r="B9066">
        <v>11053</v>
      </c>
      <c r="C9066" t="s">
        <v>40544</v>
      </c>
      <c r="D9066">
        <v>15306</v>
      </c>
      <c r="E9066" t="s">
        <v>5947</v>
      </c>
      <c r="F9066" t="s">
        <v>6223</v>
      </c>
      <c r="G9066" t="s">
        <v>35834</v>
      </c>
      <c r="H9066" t="s">
        <v>7245</v>
      </c>
      <c r="I9066" t="s">
        <v>6226</v>
      </c>
      <c r="J9066" t="s">
        <v>40545</v>
      </c>
      <c r="K9066">
        <v>1</v>
      </c>
      <c r="L9066">
        <v>1</v>
      </c>
      <c r="M9066" s="6">
        <v>35489</v>
      </c>
      <c r="N9066" s="6">
        <v>42262</v>
      </c>
      <c r="O9066" t="s">
        <v>5953</v>
      </c>
    </row>
    <row r="9067" spans="1:15" x14ac:dyDescent="0.3">
      <c r="A9067" t="s">
        <v>40546</v>
      </c>
      <c r="B9067">
        <v>289367</v>
      </c>
      <c r="C9067" t="s">
        <v>40547</v>
      </c>
      <c r="D9067">
        <v>15253</v>
      </c>
      <c r="E9067" t="s">
        <v>6230</v>
      </c>
      <c r="F9067" t="s">
        <v>6712</v>
      </c>
      <c r="G9067" t="s">
        <v>40548</v>
      </c>
      <c r="H9067" t="s">
        <v>11469</v>
      </c>
      <c r="I9067" t="s">
        <v>5967</v>
      </c>
      <c r="J9067" t="s">
        <v>40549</v>
      </c>
      <c r="K9067">
        <v>5</v>
      </c>
      <c r="L9067">
        <v>5</v>
      </c>
      <c r="M9067" s="6">
        <v>38473</v>
      </c>
      <c r="N9067" s="6">
        <v>39911</v>
      </c>
      <c r="O9067" t="s">
        <v>5953</v>
      </c>
    </row>
    <row r="9068" spans="1:15" x14ac:dyDescent="0.3">
      <c r="A9068" t="s">
        <v>40550</v>
      </c>
      <c r="B9068">
        <v>502102</v>
      </c>
      <c r="C9068" t="s">
        <v>40551</v>
      </c>
      <c r="D9068">
        <v>39313</v>
      </c>
      <c r="E9068" t="s">
        <v>5947</v>
      </c>
      <c r="F9068" t="s">
        <v>6092</v>
      </c>
      <c r="G9068" t="s">
        <v>40552</v>
      </c>
      <c r="H9068" t="s">
        <v>6122</v>
      </c>
      <c r="I9068" t="s">
        <v>6095</v>
      </c>
      <c r="J9068" t="s">
        <v>40553</v>
      </c>
      <c r="K9068">
        <v>10</v>
      </c>
      <c r="L9068">
        <v>10</v>
      </c>
      <c r="M9068" s="6">
        <v>40005</v>
      </c>
      <c r="N9068" s="6">
        <v>41239</v>
      </c>
      <c r="O9068" t="s">
        <v>5953</v>
      </c>
    </row>
    <row r="9069" spans="1:15" x14ac:dyDescent="0.3">
      <c r="A9069" t="s">
        <v>40554</v>
      </c>
      <c r="B9069">
        <v>11795</v>
      </c>
      <c r="C9069" t="s">
        <v>40555</v>
      </c>
      <c r="D9069">
        <v>15200</v>
      </c>
      <c r="E9069" t="s">
        <v>6352</v>
      </c>
      <c r="F9069" t="s">
        <v>7060</v>
      </c>
      <c r="G9069" t="s">
        <v>40556</v>
      </c>
      <c r="H9069" t="s">
        <v>5999</v>
      </c>
      <c r="I9069" t="s">
        <v>6095</v>
      </c>
      <c r="J9069" t="s">
        <v>40557</v>
      </c>
      <c r="K9069">
        <v>3</v>
      </c>
      <c r="L9069">
        <v>3</v>
      </c>
      <c r="M9069" s="6">
        <v>33540</v>
      </c>
      <c r="N9069" s="6">
        <v>42577</v>
      </c>
      <c r="O9069" t="s">
        <v>5953</v>
      </c>
    </row>
    <row r="9070" spans="1:15" x14ac:dyDescent="0.3">
      <c r="A9070" t="s">
        <v>16260</v>
      </c>
      <c r="B9070">
        <v>268746</v>
      </c>
      <c r="D9070">
        <v>0</v>
      </c>
      <c r="E9070" t="s">
        <v>5956</v>
      </c>
      <c r="F9070" t="s">
        <v>6184</v>
      </c>
      <c r="G9070" t="s">
        <v>40558</v>
      </c>
      <c r="H9070" t="s">
        <v>6564</v>
      </c>
      <c r="I9070" t="s">
        <v>5987</v>
      </c>
      <c r="J9070" t="s">
        <v>40559</v>
      </c>
      <c r="K9070">
        <v>332</v>
      </c>
      <c r="L9070">
        <v>330</v>
      </c>
      <c r="M9070" s="6">
        <v>40132</v>
      </c>
      <c r="N9070" s="6">
        <v>40132</v>
      </c>
      <c r="O9070" t="s">
        <v>5953</v>
      </c>
    </row>
    <row r="9071" spans="1:15" x14ac:dyDescent="0.3">
      <c r="A9071" t="s">
        <v>40560</v>
      </c>
      <c r="B9071">
        <v>488241</v>
      </c>
      <c r="C9071" t="s">
        <v>40561</v>
      </c>
      <c r="D9071">
        <v>15620</v>
      </c>
      <c r="E9071" t="s">
        <v>5947</v>
      </c>
      <c r="F9071" t="s">
        <v>10762</v>
      </c>
      <c r="G9071" t="s">
        <v>40562</v>
      </c>
      <c r="H9071" t="s">
        <v>40563</v>
      </c>
      <c r="I9071" t="s">
        <v>5967</v>
      </c>
      <c r="J9071" t="s">
        <v>40564</v>
      </c>
      <c r="K9071">
        <v>12</v>
      </c>
      <c r="L9071">
        <v>12</v>
      </c>
      <c r="M9071" s="6">
        <v>32857</v>
      </c>
      <c r="N9071" s="6">
        <v>42297</v>
      </c>
      <c r="O9071" t="s">
        <v>5953</v>
      </c>
    </row>
    <row r="9072" spans="1:15" x14ac:dyDescent="0.3">
      <c r="A9072" t="s">
        <v>40565</v>
      </c>
      <c r="B9072">
        <v>159122</v>
      </c>
      <c r="C9072" t="s">
        <v>40566</v>
      </c>
      <c r="D9072">
        <v>14872</v>
      </c>
      <c r="E9072" t="s">
        <v>6352</v>
      </c>
      <c r="F9072" t="s">
        <v>7060</v>
      </c>
      <c r="G9072" t="s">
        <v>27899</v>
      </c>
      <c r="H9072">
        <v>44</v>
      </c>
      <c r="I9072" t="s">
        <v>6095</v>
      </c>
      <c r="J9072" t="s">
        <v>40567</v>
      </c>
      <c r="K9072">
        <v>8</v>
      </c>
      <c r="L9072">
        <v>8</v>
      </c>
      <c r="M9072" s="6">
        <v>37351</v>
      </c>
      <c r="N9072" s="6">
        <v>42576</v>
      </c>
      <c r="O9072" t="s">
        <v>5953</v>
      </c>
    </row>
    <row r="9073" spans="1:15" x14ac:dyDescent="0.3">
      <c r="A9073" t="s">
        <v>40568</v>
      </c>
      <c r="B9073">
        <v>331642</v>
      </c>
      <c r="C9073" t="s">
        <v>40569</v>
      </c>
      <c r="D9073">
        <v>16653</v>
      </c>
      <c r="E9073" t="s">
        <v>5947</v>
      </c>
      <c r="F9073" t="s">
        <v>9706</v>
      </c>
      <c r="G9073" t="s">
        <v>34002</v>
      </c>
      <c r="H9073" t="s">
        <v>6483</v>
      </c>
      <c r="I9073" t="s">
        <v>6095</v>
      </c>
      <c r="J9073" t="s">
        <v>40570</v>
      </c>
      <c r="K9073">
        <v>2</v>
      </c>
      <c r="L9073">
        <v>2</v>
      </c>
      <c r="M9073" s="6">
        <v>38782</v>
      </c>
      <c r="N9073" s="6">
        <v>39220</v>
      </c>
      <c r="O9073" t="s">
        <v>5953</v>
      </c>
    </row>
    <row r="9074" spans="1:15" x14ac:dyDescent="0.3">
      <c r="A9074" t="s">
        <v>40571</v>
      </c>
      <c r="B9074">
        <v>33748</v>
      </c>
      <c r="C9074" t="s">
        <v>40572</v>
      </c>
      <c r="D9074">
        <v>15221</v>
      </c>
      <c r="E9074" t="s">
        <v>6352</v>
      </c>
      <c r="F9074" t="s">
        <v>7060</v>
      </c>
      <c r="G9074" t="s">
        <v>13509</v>
      </c>
      <c r="H9074" t="s">
        <v>7673</v>
      </c>
      <c r="I9074" t="s">
        <v>6095</v>
      </c>
      <c r="J9074" t="s">
        <v>40573</v>
      </c>
      <c r="K9074">
        <v>12</v>
      </c>
      <c r="L9074">
        <v>7</v>
      </c>
      <c r="M9074" s="6">
        <v>35914</v>
      </c>
      <c r="N9074" s="6">
        <v>40982</v>
      </c>
      <c r="O9074" t="s">
        <v>5953</v>
      </c>
    </row>
    <row r="9075" spans="1:15" x14ac:dyDescent="0.3">
      <c r="A9075" t="s">
        <v>40574</v>
      </c>
      <c r="B9075">
        <v>234601</v>
      </c>
      <c r="C9075" t="s">
        <v>40575</v>
      </c>
      <c r="D9075">
        <v>14952</v>
      </c>
      <c r="E9075" t="s">
        <v>5947</v>
      </c>
      <c r="F9075" t="s">
        <v>9706</v>
      </c>
      <c r="G9075" t="s">
        <v>8734</v>
      </c>
      <c r="H9075" t="s">
        <v>9649</v>
      </c>
      <c r="I9075" t="s">
        <v>5967</v>
      </c>
      <c r="J9075" t="s">
        <v>40576</v>
      </c>
      <c r="K9075">
        <v>2</v>
      </c>
      <c r="L9075">
        <v>2</v>
      </c>
      <c r="M9075" s="6">
        <v>38043</v>
      </c>
      <c r="N9075" s="6">
        <v>39791</v>
      </c>
      <c r="O9075" t="s">
        <v>5953</v>
      </c>
    </row>
    <row r="9076" spans="1:15" x14ac:dyDescent="0.3">
      <c r="A9076" t="s">
        <v>40577</v>
      </c>
      <c r="B9076">
        <v>11946</v>
      </c>
      <c r="C9076" t="s">
        <v>40578</v>
      </c>
      <c r="D9076">
        <v>62661</v>
      </c>
      <c r="E9076" t="s">
        <v>6352</v>
      </c>
      <c r="F9076" t="s">
        <v>7060</v>
      </c>
      <c r="G9076" t="s">
        <v>11588</v>
      </c>
      <c r="H9076" t="s">
        <v>6792</v>
      </c>
      <c r="I9076" t="s">
        <v>6095</v>
      </c>
      <c r="J9076" t="s">
        <v>40579</v>
      </c>
      <c r="K9076">
        <v>3</v>
      </c>
      <c r="L9076">
        <v>3</v>
      </c>
      <c r="M9076" s="6">
        <v>40575</v>
      </c>
      <c r="N9076" s="6">
        <v>42577</v>
      </c>
      <c r="O9076" t="s">
        <v>5953</v>
      </c>
    </row>
    <row r="9077" spans="1:15" x14ac:dyDescent="0.3">
      <c r="A9077" t="s">
        <v>40580</v>
      </c>
      <c r="B9077">
        <v>130308</v>
      </c>
      <c r="C9077" t="s">
        <v>40581</v>
      </c>
      <c r="D9077">
        <v>15152</v>
      </c>
      <c r="E9077" t="s">
        <v>5956</v>
      </c>
      <c r="F9077" t="s">
        <v>7175</v>
      </c>
      <c r="G9077" t="s">
        <v>40582</v>
      </c>
      <c r="H9077" t="s">
        <v>10426</v>
      </c>
      <c r="I9077" t="s">
        <v>6095</v>
      </c>
      <c r="J9077" t="s">
        <v>40583</v>
      </c>
      <c r="K9077">
        <v>14</v>
      </c>
      <c r="L9077">
        <v>37</v>
      </c>
      <c r="M9077" s="6">
        <v>37222</v>
      </c>
      <c r="N9077" s="6">
        <v>42577</v>
      </c>
      <c r="O9077" t="s">
        <v>5953</v>
      </c>
    </row>
    <row r="9078" spans="1:15" x14ac:dyDescent="0.3">
      <c r="A9078" t="s">
        <v>16191</v>
      </c>
      <c r="B9078">
        <v>41678</v>
      </c>
      <c r="C9078" t="s">
        <v>40584</v>
      </c>
      <c r="D9078">
        <v>15112</v>
      </c>
      <c r="E9078" t="s">
        <v>5956</v>
      </c>
      <c r="F9078" t="s">
        <v>7175</v>
      </c>
      <c r="G9078" t="s">
        <v>16193</v>
      </c>
      <c r="H9078" t="s">
        <v>13002</v>
      </c>
      <c r="I9078" t="s">
        <v>6095</v>
      </c>
      <c r="J9078" t="s">
        <v>40585</v>
      </c>
      <c r="K9078" t="s">
        <v>6135</v>
      </c>
      <c r="L9078">
        <v>23</v>
      </c>
      <c r="M9078" s="6">
        <v>38322</v>
      </c>
      <c r="N9078" s="6">
        <v>39790</v>
      </c>
      <c r="O9078" t="s">
        <v>5953</v>
      </c>
    </row>
    <row r="9079" spans="1:15" x14ac:dyDescent="0.3">
      <c r="A9079" t="s">
        <v>40586</v>
      </c>
      <c r="B9079">
        <v>46922</v>
      </c>
      <c r="C9079" t="s">
        <v>40587</v>
      </c>
      <c r="D9079">
        <v>15105</v>
      </c>
      <c r="E9079" t="s">
        <v>5956</v>
      </c>
      <c r="F9079" t="s">
        <v>7175</v>
      </c>
      <c r="G9079" t="s">
        <v>9092</v>
      </c>
      <c r="H9079" t="s">
        <v>9386</v>
      </c>
      <c r="I9079" t="s">
        <v>5967</v>
      </c>
      <c r="J9079" t="s">
        <v>40588</v>
      </c>
      <c r="K9079" t="s">
        <v>6135</v>
      </c>
      <c r="L9079">
        <v>19</v>
      </c>
      <c r="M9079" s="6">
        <v>38322</v>
      </c>
      <c r="N9079" s="6">
        <v>39790</v>
      </c>
      <c r="O9079" t="s">
        <v>5953</v>
      </c>
    </row>
    <row r="9080" spans="1:15" x14ac:dyDescent="0.3">
      <c r="A9080" t="s">
        <v>16187</v>
      </c>
      <c r="B9080">
        <v>172864</v>
      </c>
      <c r="C9080" t="s">
        <v>40589</v>
      </c>
      <c r="D9080">
        <v>40321</v>
      </c>
      <c r="E9080" t="s">
        <v>5956</v>
      </c>
      <c r="F9080" t="s">
        <v>7175</v>
      </c>
      <c r="G9080" t="s">
        <v>16189</v>
      </c>
      <c r="H9080" t="s">
        <v>6758</v>
      </c>
      <c r="I9080" t="s">
        <v>6095</v>
      </c>
      <c r="J9080" t="s">
        <v>40590</v>
      </c>
      <c r="K9080" t="s">
        <v>6135</v>
      </c>
      <c r="L9080">
        <v>34</v>
      </c>
      <c r="M9080" s="6">
        <v>38322</v>
      </c>
      <c r="N9080" s="6">
        <v>40066</v>
      </c>
      <c r="O9080" t="s">
        <v>5953</v>
      </c>
    </row>
    <row r="9081" spans="1:15" x14ac:dyDescent="0.3">
      <c r="A9081" t="s">
        <v>16183</v>
      </c>
      <c r="B9081">
        <v>10553</v>
      </c>
      <c r="C9081" t="s">
        <v>40591</v>
      </c>
      <c r="D9081">
        <v>40323</v>
      </c>
      <c r="E9081" t="s">
        <v>5956</v>
      </c>
      <c r="F9081" t="s">
        <v>7175</v>
      </c>
      <c r="G9081" t="s">
        <v>16185</v>
      </c>
      <c r="H9081" t="s">
        <v>10657</v>
      </c>
      <c r="I9081" t="s">
        <v>6095</v>
      </c>
      <c r="J9081" t="s">
        <v>40592</v>
      </c>
      <c r="K9081" t="s">
        <v>6135</v>
      </c>
      <c r="L9081">
        <v>38</v>
      </c>
      <c r="M9081" s="6">
        <v>38322</v>
      </c>
      <c r="N9081" s="6">
        <v>40066</v>
      </c>
      <c r="O9081" t="s">
        <v>5953</v>
      </c>
    </row>
    <row r="9082" spans="1:15" x14ac:dyDescent="0.3">
      <c r="A9082" t="s">
        <v>16179</v>
      </c>
      <c r="B9082">
        <v>45370</v>
      </c>
      <c r="C9082" t="s">
        <v>40593</v>
      </c>
      <c r="D9082">
        <v>40317</v>
      </c>
      <c r="E9082" t="s">
        <v>5956</v>
      </c>
      <c r="F9082" t="s">
        <v>7175</v>
      </c>
      <c r="G9082" t="s">
        <v>16181</v>
      </c>
      <c r="H9082" t="s">
        <v>6852</v>
      </c>
      <c r="I9082" t="s">
        <v>6095</v>
      </c>
      <c r="J9082" t="s">
        <v>40594</v>
      </c>
      <c r="K9082" t="s">
        <v>6135</v>
      </c>
      <c r="L9082">
        <v>28</v>
      </c>
      <c r="M9082" s="6">
        <v>38322</v>
      </c>
      <c r="N9082" s="6">
        <v>40066</v>
      </c>
      <c r="O9082" t="s">
        <v>5953</v>
      </c>
    </row>
    <row r="9083" spans="1:15" x14ac:dyDescent="0.3">
      <c r="A9083" t="s">
        <v>16175</v>
      </c>
      <c r="B9083">
        <v>130329</v>
      </c>
      <c r="C9083" t="s">
        <v>40595</v>
      </c>
      <c r="D9083">
        <v>40313</v>
      </c>
      <c r="E9083" t="s">
        <v>5956</v>
      </c>
      <c r="F9083" t="s">
        <v>7175</v>
      </c>
      <c r="G9083" t="s">
        <v>16177</v>
      </c>
      <c r="H9083">
        <v>43</v>
      </c>
      <c r="I9083" t="s">
        <v>6095</v>
      </c>
      <c r="J9083" t="s">
        <v>40596</v>
      </c>
      <c r="K9083" t="s">
        <v>6135</v>
      </c>
      <c r="L9083">
        <v>31</v>
      </c>
      <c r="M9083" s="6">
        <v>38322</v>
      </c>
      <c r="N9083" s="6">
        <v>40066</v>
      </c>
      <c r="O9083" t="s">
        <v>5953</v>
      </c>
    </row>
    <row r="9084" spans="1:15" x14ac:dyDescent="0.3">
      <c r="A9084" t="s">
        <v>16171</v>
      </c>
      <c r="B9084">
        <v>10530</v>
      </c>
      <c r="C9084" t="s">
        <v>40597</v>
      </c>
      <c r="D9084">
        <v>40319</v>
      </c>
      <c r="E9084" t="s">
        <v>5956</v>
      </c>
      <c r="F9084" t="s">
        <v>7175</v>
      </c>
      <c r="G9084" t="s">
        <v>16173</v>
      </c>
      <c r="H9084" t="s">
        <v>7080</v>
      </c>
      <c r="I9084" t="s">
        <v>6095</v>
      </c>
      <c r="J9084" t="s">
        <v>40598</v>
      </c>
      <c r="K9084" t="s">
        <v>6135</v>
      </c>
      <c r="L9084">
        <v>29</v>
      </c>
      <c r="M9084" s="6">
        <v>38322</v>
      </c>
      <c r="N9084" s="6">
        <v>40066</v>
      </c>
      <c r="O9084" t="s">
        <v>5953</v>
      </c>
    </row>
    <row r="9085" spans="1:15" x14ac:dyDescent="0.3">
      <c r="A9085" t="s">
        <v>40599</v>
      </c>
      <c r="B9085">
        <v>28285</v>
      </c>
      <c r="C9085" t="s">
        <v>40600</v>
      </c>
      <c r="D9085">
        <v>15107</v>
      </c>
      <c r="E9085" t="s">
        <v>5956</v>
      </c>
      <c r="F9085" t="s">
        <v>7175</v>
      </c>
      <c r="G9085" t="s">
        <v>40601</v>
      </c>
      <c r="H9085" t="s">
        <v>11754</v>
      </c>
      <c r="I9085" t="s">
        <v>5967</v>
      </c>
      <c r="J9085" t="s">
        <v>40602</v>
      </c>
      <c r="K9085" t="s">
        <v>6135</v>
      </c>
      <c r="L9085">
        <v>36</v>
      </c>
      <c r="M9085" s="6">
        <v>38322</v>
      </c>
      <c r="N9085" s="6">
        <v>39790</v>
      </c>
      <c r="O9085" t="s">
        <v>5953</v>
      </c>
    </row>
    <row r="9086" spans="1:15" x14ac:dyDescent="0.3">
      <c r="A9086" t="s">
        <v>16163</v>
      </c>
      <c r="B9086">
        <v>28282</v>
      </c>
      <c r="C9086" t="s">
        <v>40603</v>
      </c>
      <c r="D9086">
        <v>40315</v>
      </c>
      <c r="E9086" t="s">
        <v>5956</v>
      </c>
      <c r="F9086" t="s">
        <v>7175</v>
      </c>
      <c r="G9086" t="s">
        <v>16165</v>
      </c>
      <c r="H9086" t="s">
        <v>10964</v>
      </c>
      <c r="I9086" t="s">
        <v>5967</v>
      </c>
      <c r="J9086" t="s">
        <v>40604</v>
      </c>
      <c r="K9086" t="s">
        <v>6135</v>
      </c>
      <c r="L9086">
        <v>35</v>
      </c>
      <c r="M9086" s="6">
        <v>38322</v>
      </c>
      <c r="N9086" s="6">
        <v>40066</v>
      </c>
      <c r="O9086" t="s">
        <v>5953</v>
      </c>
    </row>
    <row r="9087" spans="1:15" x14ac:dyDescent="0.3">
      <c r="A9087" t="s">
        <v>16155</v>
      </c>
      <c r="B9087">
        <v>10510</v>
      </c>
      <c r="C9087" t="s">
        <v>40605</v>
      </c>
      <c r="D9087">
        <v>40311</v>
      </c>
      <c r="E9087" t="s">
        <v>5956</v>
      </c>
      <c r="F9087" t="s">
        <v>7175</v>
      </c>
      <c r="G9087" t="s">
        <v>16157</v>
      </c>
      <c r="H9087">
        <v>54</v>
      </c>
      <c r="I9087" t="s">
        <v>6095</v>
      </c>
      <c r="J9087" t="s">
        <v>40606</v>
      </c>
      <c r="K9087" t="s">
        <v>6135</v>
      </c>
      <c r="L9087">
        <v>24</v>
      </c>
      <c r="M9087" s="6">
        <v>38322</v>
      </c>
      <c r="N9087" s="6">
        <v>40066</v>
      </c>
      <c r="O9087" t="s">
        <v>5953</v>
      </c>
    </row>
    <row r="9088" spans="1:15" x14ac:dyDescent="0.3">
      <c r="A9088" t="s">
        <v>40607</v>
      </c>
      <c r="B9088">
        <v>10514</v>
      </c>
      <c r="C9088" t="s">
        <v>40608</v>
      </c>
      <c r="D9088">
        <v>15102</v>
      </c>
      <c r="E9088" t="s">
        <v>5956</v>
      </c>
      <c r="F9088" t="s">
        <v>7175</v>
      </c>
      <c r="G9088" t="s">
        <v>40609</v>
      </c>
      <c r="H9088" t="s">
        <v>10350</v>
      </c>
      <c r="I9088" t="s">
        <v>6095</v>
      </c>
      <c r="J9088" t="s">
        <v>40610</v>
      </c>
      <c r="K9088" t="s">
        <v>6135</v>
      </c>
      <c r="L9088">
        <v>31</v>
      </c>
      <c r="M9088" s="6">
        <v>38322</v>
      </c>
      <c r="N9088" s="6">
        <v>39790</v>
      </c>
      <c r="O9088" t="s">
        <v>5953</v>
      </c>
    </row>
    <row r="9089" spans="1:15" x14ac:dyDescent="0.3">
      <c r="A9089" t="s">
        <v>16151</v>
      </c>
      <c r="B9089">
        <v>114429</v>
      </c>
      <c r="C9089" t="s">
        <v>40611</v>
      </c>
      <c r="D9089">
        <v>40309</v>
      </c>
      <c r="E9089" t="s">
        <v>5956</v>
      </c>
      <c r="F9089" t="s">
        <v>7175</v>
      </c>
      <c r="G9089" t="s">
        <v>16153</v>
      </c>
      <c r="H9089" t="s">
        <v>8369</v>
      </c>
      <c r="I9089" t="s">
        <v>6095</v>
      </c>
      <c r="J9089" t="s">
        <v>40612</v>
      </c>
      <c r="K9089" t="s">
        <v>6135</v>
      </c>
      <c r="L9089">
        <v>20</v>
      </c>
      <c r="M9089" s="6">
        <v>38322</v>
      </c>
      <c r="N9089" s="6">
        <v>40066</v>
      </c>
      <c r="O9089" t="s">
        <v>5953</v>
      </c>
    </row>
    <row r="9090" spans="1:15" x14ac:dyDescent="0.3">
      <c r="A9090" t="s">
        <v>40613</v>
      </c>
      <c r="B9090">
        <v>146269</v>
      </c>
      <c r="C9090" t="s">
        <v>40614</v>
      </c>
      <c r="D9090">
        <v>16114</v>
      </c>
      <c r="E9090" t="s">
        <v>5956</v>
      </c>
      <c r="F9090" t="s">
        <v>6258</v>
      </c>
      <c r="G9090" t="s">
        <v>40615</v>
      </c>
      <c r="H9090" t="s">
        <v>6242</v>
      </c>
      <c r="I9090" t="s">
        <v>5987</v>
      </c>
      <c r="J9090" t="s">
        <v>40616</v>
      </c>
      <c r="K9090">
        <v>51</v>
      </c>
      <c r="L9090">
        <v>51</v>
      </c>
      <c r="M9090" s="6">
        <v>38169</v>
      </c>
      <c r="N9090" s="6">
        <v>40148</v>
      </c>
      <c r="O9090" t="s">
        <v>5953</v>
      </c>
    </row>
    <row r="9091" spans="1:15" x14ac:dyDescent="0.3">
      <c r="A9091" t="s">
        <v>16142</v>
      </c>
      <c r="B9091">
        <v>10376</v>
      </c>
      <c r="C9091" t="s">
        <v>40617</v>
      </c>
      <c r="D9091">
        <v>14413</v>
      </c>
      <c r="E9091" t="s">
        <v>5956</v>
      </c>
      <c r="F9091" t="s">
        <v>6252</v>
      </c>
      <c r="G9091" t="s">
        <v>40618</v>
      </c>
      <c r="H9091" t="s">
        <v>16145</v>
      </c>
      <c r="I9091" t="s">
        <v>5967</v>
      </c>
      <c r="J9091" t="s">
        <v>40619</v>
      </c>
      <c r="K9091">
        <v>152</v>
      </c>
      <c r="L9091">
        <v>95</v>
      </c>
      <c r="M9091" s="6">
        <v>37538</v>
      </c>
      <c r="N9091" s="6">
        <v>42577</v>
      </c>
      <c r="O9091" t="s">
        <v>5953</v>
      </c>
    </row>
    <row r="9092" spans="1:15" x14ac:dyDescent="0.3">
      <c r="A9092" t="s">
        <v>40620</v>
      </c>
      <c r="B9092">
        <v>298975</v>
      </c>
      <c r="C9092" t="s">
        <v>40621</v>
      </c>
      <c r="D9092">
        <v>14506</v>
      </c>
      <c r="E9092" t="s">
        <v>6460</v>
      </c>
      <c r="F9092" t="s">
        <v>5978</v>
      </c>
      <c r="G9092" t="s">
        <v>40622</v>
      </c>
      <c r="H9092" t="s">
        <v>15073</v>
      </c>
      <c r="I9092" t="s">
        <v>6033</v>
      </c>
      <c r="J9092" t="s">
        <v>40623</v>
      </c>
      <c r="K9092" t="s">
        <v>6135</v>
      </c>
      <c r="L9092" t="s">
        <v>6135</v>
      </c>
      <c r="M9092" s="6">
        <v>32601</v>
      </c>
      <c r="N9092" s="6">
        <v>40579</v>
      </c>
      <c r="O9092" t="s">
        <v>5953</v>
      </c>
    </row>
    <row r="9093" spans="1:15" x14ac:dyDescent="0.3">
      <c r="A9093" t="s">
        <v>16134</v>
      </c>
      <c r="B9093">
        <v>10760</v>
      </c>
      <c r="D9093">
        <v>0</v>
      </c>
      <c r="E9093" t="s">
        <v>5956</v>
      </c>
      <c r="F9093" t="s">
        <v>6014</v>
      </c>
      <c r="G9093" t="s">
        <v>40624</v>
      </c>
      <c r="H9093" t="s">
        <v>6768</v>
      </c>
      <c r="I9093" t="s">
        <v>5987</v>
      </c>
      <c r="J9093" t="s">
        <v>40625</v>
      </c>
      <c r="K9093">
        <v>49</v>
      </c>
      <c r="L9093">
        <v>48</v>
      </c>
      <c r="M9093" s="6">
        <v>40132</v>
      </c>
      <c r="N9093" s="6">
        <v>40132</v>
      </c>
      <c r="O9093" t="s">
        <v>5953</v>
      </c>
    </row>
    <row r="9094" spans="1:15" x14ac:dyDescent="0.3">
      <c r="A9094" t="s">
        <v>40626</v>
      </c>
      <c r="B9094">
        <v>259931</v>
      </c>
      <c r="C9094" t="s">
        <v>40627</v>
      </c>
      <c r="D9094">
        <v>14380</v>
      </c>
      <c r="E9094" t="s">
        <v>6352</v>
      </c>
      <c r="F9094" t="s">
        <v>8101</v>
      </c>
      <c r="G9094" t="s">
        <v>40628</v>
      </c>
      <c r="H9094" t="s">
        <v>7457</v>
      </c>
      <c r="I9094" t="s">
        <v>6095</v>
      </c>
      <c r="J9094" t="s">
        <v>40629</v>
      </c>
      <c r="K9094">
        <v>3</v>
      </c>
      <c r="L9094">
        <v>3</v>
      </c>
      <c r="M9094" s="6">
        <v>33946</v>
      </c>
      <c r="N9094" s="6">
        <v>39790</v>
      </c>
      <c r="O9094" t="s">
        <v>5953</v>
      </c>
    </row>
    <row r="9095" spans="1:15" x14ac:dyDescent="0.3">
      <c r="A9095" t="s">
        <v>40630</v>
      </c>
      <c r="B9095">
        <v>1165152</v>
      </c>
      <c r="D9095">
        <v>0</v>
      </c>
      <c r="E9095" t="s">
        <v>5956</v>
      </c>
      <c r="F9095" t="s">
        <v>6258</v>
      </c>
      <c r="G9095" t="s">
        <v>39576</v>
      </c>
      <c r="H9095" t="s">
        <v>6106</v>
      </c>
      <c r="I9095" t="s">
        <v>5987</v>
      </c>
      <c r="J9095" t="s">
        <v>40631</v>
      </c>
      <c r="K9095">
        <v>57</v>
      </c>
      <c r="L9095">
        <v>57</v>
      </c>
      <c r="M9095" s="6">
        <v>40995</v>
      </c>
      <c r="N9095" s="6">
        <v>41031</v>
      </c>
      <c r="O9095" t="s">
        <v>5953</v>
      </c>
    </row>
    <row r="9096" spans="1:15" x14ac:dyDescent="0.3">
      <c r="A9096" t="s">
        <v>40632</v>
      </c>
      <c r="B9096">
        <v>1855815</v>
      </c>
      <c r="D9096">
        <v>0</v>
      </c>
      <c r="E9096" t="s">
        <v>5956</v>
      </c>
      <c r="F9096" t="s">
        <v>6014</v>
      </c>
      <c r="G9096" t="s">
        <v>40633</v>
      </c>
      <c r="H9096" t="s">
        <v>9950</v>
      </c>
      <c r="I9096" t="s">
        <v>5987</v>
      </c>
      <c r="J9096" t="s">
        <v>40634</v>
      </c>
      <c r="K9096">
        <v>85</v>
      </c>
      <c r="L9096">
        <v>85</v>
      </c>
      <c r="M9096" s="6">
        <v>42825</v>
      </c>
      <c r="N9096" s="6">
        <v>42825</v>
      </c>
      <c r="O9096" t="s">
        <v>5953</v>
      </c>
    </row>
    <row r="9097" spans="1:15" x14ac:dyDescent="0.3">
      <c r="A9097" t="s">
        <v>40635</v>
      </c>
      <c r="B9097">
        <v>1327778</v>
      </c>
      <c r="D9097">
        <v>0</v>
      </c>
      <c r="E9097" t="s">
        <v>5956</v>
      </c>
      <c r="F9097" t="s">
        <v>6258</v>
      </c>
      <c r="G9097" t="s">
        <v>38829</v>
      </c>
      <c r="H9097" t="s">
        <v>7872</v>
      </c>
      <c r="I9097" t="s">
        <v>5987</v>
      </c>
      <c r="J9097" t="s">
        <v>40636</v>
      </c>
      <c r="K9097">
        <v>144</v>
      </c>
      <c r="L9097">
        <v>132</v>
      </c>
      <c r="M9097" s="6">
        <v>41401</v>
      </c>
      <c r="N9097" s="6">
        <v>41401</v>
      </c>
      <c r="O9097" t="s">
        <v>5953</v>
      </c>
    </row>
    <row r="9098" spans="1:15" x14ac:dyDescent="0.3">
      <c r="A9098" t="s">
        <v>40637</v>
      </c>
      <c r="B9098">
        <v>1667587</v>
      </c>
      <c r="C9098" t="s">
        <v>40638</v>
      </c>
      <c r="D9098">
        <v>284015</v>
      </c>
      <c r="E9098" t="s">
        <v>5956</v>
      </c>
      <c r="F9098" t="s">
        <v>6252</v>
      </c>
      <c r="G9098" t="s">
        <v>40639</v>
      </c>
      <c r="H9098">
        <v>53</v>
      </c>
      <c r="I9098" t="s">
        <v>6095</v>
      </c>
      <c r="J9098" t="s">
        <v>40640</v>
      </c>
      <c r="K9098">
        <v>84</v>
      </c>
      <c r="L9098">
        <v>84</v>
      </c>
      <c r="M9098" s="6">
        <v>42137</v>
      </c>
      <c r="N9098" s="6">
        <v>42249</v>
      </c>
      <c r="O9098" t="s">
        <v>5953</v>
      </c>
    </row>
    <row r="9099" spans="1:15" x14ac:dyDescent="0.3">
      <c r="A9099" t="s">
        <v>40641</v>
      </c>
      <c r="B9099">
        <v>1698359</v>
      </c>
      <c r="D9099">
        <v>0</v>
      </c>
      <c r="E9099" t="s">
        <v>5956</v>
      </c>
      <c r="F9099" t="s">
        <v>6258</v>
      </c>
      <c r="G9099" t="s">
        <v>6277</v>
      </c>
      <c r="H9099" t="s">
        <v>11660</v>
      </c>
      <c r="I9099" t="s">
        <v>5987</v>
      </c>
      <c r="J9099" t="s">
        <v>40642</v>
      </c>
      <c r="K9099">
        <v>63</v>
      </c>
      <c r="L9099">
        <v>63</v>
      </c>
      <c r="M9099" s="6">
        <v>42234</v>
      </c>
      <c r="N9099" s="6">
        <v>42234</v>
      </c>
      <c r="O9099" t="s">
        <v>5953</v>
      </c>
    </row>
    <row r="9100" spans="1:15" x14ac:dyDescent="0.3">
      <c r="A9100" t="s">
        <v>40643</v>
      </c>
      <c r="B9100">
        <v>36339</v>
      </c>
      <c r="C9100" t="s">
        <v>35062</v>
      </c>
      <c r="D9100">
        <v>261534</v>
      </c>
      <c r="E9100" t="s">
        <v>5956</v>
      </c>
      <c r="F9100" t="s">
        <v>6184</v>
      </c>
      <c r="G9100" t="s">
        <v>40099</v>
      </c>
      <c r="H9100" t="s">
        <v>8029</v>
      </c>
      <c r="I9100" t="s">
        <v>5987</v>
      </c>
      <c r="J9100" t="s">
        <v>40644</v>
      </c>
      <c r="K9100">
        <v>287</v>
      </c>
      <c r="L9100">
        <v>276</v>
      </c>
      <c r="M9100" s="6">
        <v>41934</v>
      </c>
      <c r="N9100" s="6">
        <v>42284</v>
      </c>
      <c r="O9100" t="s">
        <v>5953</v>
      </c>
    </row>
    <row r="9101" spans="1:15" x14ac:dyDescent="0.3">
      <c r="A9101" t="s">
        <v>40645</v>
      </c>
      <c r="B9101">
        <v>867695</v>
      </c>
      <c r="D9101">
        <v>0</v>
      </c>
      <c r="E9101" t="s">
        <v>6230</v>
      </c>
      <c r="F9101" t="s">
        <v>7570</v>
      </c>
      <c r="G9101" t="s">
        <v>30466</v>
      </c>
      <c r="H9101" t="s">
        <v>7085</v>
      </c>
      <c r="I9101" t="s">
        <v>5987</v>
      </c>
      <c r="J9101" t="s">
        <v>40646</v>
      </c>
      <c r="K9101">
        <v>3</v>
      </c>
      <c r="L9101">
        <v>12</v>
      </c>
      <c r="M9101" s="6">
        <v>40386</v>
      </c>
      <c r="N9101" s="6">
        <v>40975</v>
      </c>
      <c r="O9101" t="s">
        <v>5953</v>
      </c>
    </row>
    <row r="9102" spans="1:15" x14ac:dyDescent="0.3">
      <c r="A9102" t="s">
        <v>15461</v>
      </c>
      <c r="B9102">
        <v>64320</v>
      </c>
      <c r="C9102" t="s">
        <v>40647</v>
      </c>
      <c r="D9102">
        <v>411812</v>
      </c>
      <c r="E9102" t="s">
        <v>5947</v>
      </c>
      <c r="F9102" t="s">
        <v>6223</v>
      </c>
      <c r="G9102" t="s">
        <v>40648</v>
      </c>
      <c r="H9102" t="s">
        <v>10498</v>
      </c>
      <c r="I9102" t="s">
        <v>6226</v>
      </c>
      <c r="J9102" t="s">
        <v>40649</v>
      </c>
      <c r="K9102">
        <v>1</v>
      </c>
      <c r="L9102">
        <v>1</v>
      </c>
      <c r="M9102" s="6">
        <v>42411</v>
      </c>
      <c r="N9102" s="6">
        <v>43009</v>
      </c>
      <c r="O9102" t="s">
        <v>5953</v>
      </c>
    </row>
    <row r="9103" spans="1:15" x14ac:dyDescent="0.3">
      <c r="A9103" t="s">
        <v>15319</v>
      </c>
      <c r="B9103">
        <v>329864</v>
      </c>
      <c r="D9103">
        <v>0</v>
      </c>
      <c r="E9103" t="s">
        <v>5956</v>
      </c>
      <c r="F9103" t="s">
        <v>6014</v>
      </c>
      <c r="G9103" t="s">
        <v>40650</v>
      </c>
      <c r="H9103" t="s">
        <v>7085</v>
      </c>
      <c r="I9103" t="s">
        <v>5987</v>
      </c>
      <c r="J9103" t="s">
        <v>40651</v>
      </c>
      <c r="K9103" t="s">
        <v>6135</v>
      </c>
      <c r="L9103">
        <v>93</v>
      </c>
      <c r="M9103" s="6">
        <v>42861</v>
      </c>
      <c r="N9103" s="6">
        <v>42861</v>
      </c>
      <c r="O9103" t="s">
        <v>5953</v>
      </c>
    </row>
    <row r="9104" spans="1:15" x14ac:dyDescent="0.3">
      <c r="A9104" t="s">
        <v>40652</v>
      </c>
      <c r="B9104">
        <v>861048</v>
      </c>
      <c r="D9104">
        <v>0</v>
      </c>
      <c r="E9104" t="s">
        <v>5956</v>
      </c>
      <c r="F9104" t="s">
        <v>6258</v>
      </c>
      <c r="G9104" t="s">
        <v>40653</v>
      </c>
      <c r="H9104" t="s">
        <v>15151</v>
      </c>
      <c r="I9104" t="s">
        <v>5987</v>
      </c>
      <c r="J9104" t="s">
        <v>40654</v>
      </c>
      <c r="K9104">
        <v>76</v>
      </c>
      <c r="L9104">
        <v>76</v>
      </c>
      <c r="M9104" s="6">
        <v>40408</v>
      </c>
      <c r="N9104" s="6">
        <v>42748</v>
      </c>
      <c r="O9104" t="s">
        <v>5953</v>
      </c>
    </row>
    <row r="9105" spans="1:15" x14ac:dyDescent="0.3">
      <c r="A9105" t="s">
        <v>40655</v>
      </c>
      <c r="B9105">
        <v>1327768</v>
      </c>
      <c r="D9105">
        <v>0</v>
      </c>
      <c r="E9105" t="s">
        <v>5956</v>
      </c>
      <c r="F9105" t="s">
        <v>6014</v>
      </c>
      <c r="G9105" t="s">
        <v>12022</v>
      </c>
      <c r="H9105" t="s">
        <v>6559</v>
      </c>
      <c r="I9105" t="s">
        <v>5987</v>
      </c>
      <c r="J9105" t="s">
        <v>40656</v>
      </c>
      <c r="K9105" t="s">
        <v>6135</v>
      </c>
      <c r="L9105" t="s">
        <v>6135</v>
      </c>
      <c r="M9105" s="6">
        <v>41441</v>
      </c>
      <c r="N9105" s="6">
        <v>41705</v>
      </c>
      <c r="O9105" t="s">
        <v>5953</v>
      </c>
    </row>
    <row r="9106" spans="1:15" x14ac:dyDescent="0.3">
      <c r="A9106" t="s">
        <v>14597</v>
      </c>
      <c r="B9106">
        <v>518829</v>
      </c>
      <c r="C9106" t="s">
        <v>40657</v>
      </c>
      <c r="D9106">
        <v>29397</v>
      </c>
      <c r="E9106" t="s">
        <v>6460</v>
      </c>
      <c r="F9106" t="s">
        <v>5978</v>
      </c>
      <c r="G9106" t="s">
        <v>7300</v>
      </c>
      <c r="H9106" t="s">
        <v>6954</v>
      </c>
      <c r="I9106" t="s">
        <v>6033</v>
      </c>
      <c r="J9106" t="s">
        <v>40658</v>
      </c>
      <c r="K9106">
        <v>1</v>
      </c>
      <c r="L9106">
        <v>1</v>
      </c>
      <c r="M9106" s="6">
        <v>39559</v>
      </c>
      <c r="N9106" s="6">
        <v>40533</v>
      </c>
      <c r="O9106" t="s">
        <v>5953</v>
      </c>
    </row>
    <row r="9107" spans="1:15" x14ac:dyDescent="0.3">
      <c r="A9107" t="s">
        <v>40659</v>
      </c>
      <c r="B9107">
        <v>338109</v>
      </c>
      <c r="D9107">
        <v>0</v>
      </c>
      <c r="E9107" t="s">
        <v>6230</v>
      </c>
      <c r="F9107" t="s">
        <v>7787</v>
      </c>
      <c r="G9107" t="s">
        <v>32752</v>
      </c>
      <c r="H9107" t="s">
        <v>6213</v>
      </c>
      <c r="I9107" t="s">
        <v>5987</v>
      </c>
      <c r="J9107" t="s">
        <v>40660</v>
      </c>
      <c r="K9107">
        <v>10</v>
      </c>
      <c r="L9107">
        <v>10</v>
      </c>
      <c r="M9107" s="6">
        <v>38741</v>
      </c>
      <c r="N9107" s="6">
        <v>38741</v>
      </c>
      <c r="O9107" t="s">
        <v>5953</v>
      </c>
    </row>
    <row r="9108" spans="1:15" x14ac:dyDescent="0.3">
      <c r="A9108" t="s">
        <v>14903</v>
      </c>
      <c r="B9108">
        <v>344021</v>
      </c>
      <c r="D9108">
        <v>0</v>
      </c>
      <c r="E9108" t="s">
        <v>5956</v>
      </c>
      <c r="F9108" t="s">
        <v>6014</v>
      </c>
      <c r="G9108" t="s">
        <v>40661</v>
      </c>
      <c r="H9108" t="s">
        <v>9950</v>
      </c>
      <c r="I9108" t="s">
        <v>5987</v>
      </c>
      <c r="J9108" t="s">
        <v>40662</v>
      </c>
      <c r="K9108">
        <v>58</v>
      </c>
      <c r="L9108">
        <v>58</v>
      </c>
      <c r="M9108" s="6">
        <v>38691</v>
      </c>
      <c r="N9108" s="6">
        <v>40568</v>
      </c>
      <c r="O9108" t="s">
        <v>5953</v>
      </c>
    </row>
    <row r="9109" spans="1:15" x14ac:dyDescent="0.3">
      <c r="A9109" t="s">
        <v>40663</v>
      </c>
      <c r="B9109">
        <v>1319980</v>
      </c>
      <c r="D9109">
        <v>0</v>
      </c>
      <c r="E9109" t="s">
        <v>5956</v>
      </c>
      <c r="F9109" t="s">
        <v>6014</v>
      </c>
      <c r="G9109" t="s">
        <v>7842</v>
      </c>
      <c r="H9109" t="s">
        <v>8861</v>
      </c>
      <c r="I9109" t="s">
        <v>5987</v>
      </c>
      <c r="J9109" t="s">
        <v>40664</v>
      </c>
      <c r="K9109">
        <v>20</v>
      </c>
      <c r="L9109">
        <v>20</v>
      </c>
      <c r="M9109" s="6">
        <v>42106</v>
      </c>
      <c r="N9109" s="6">
        <v>42106</v>
      </c>
      <c r="O9109" t="s">
        <v>5953</v>
      </c>
    </row>
    <row r="9110" spans="1:15" x14ac:dyDescent="0.3">
      <c r="A9110" t="s">
        <v>40665</v>
      </c>
      <c r="B9110">
        <v>588068</v>
      </c>
      <c r="D9110">
        <v>0</v>
      </c>
      <c r="E9110" t="s">
        <v>5956</v>
      </c>
      <c r="F9110" t="s">
        <v>6014</v>
      </c>
      <c r="G9110" t="s">
        <v>40666</v>
      </c>
      <c r="H9110" t="s">
        <v>8289</v>
      </c>
      <c r="I9110" t="s">
        <v>5987</v>
      </c>
      <c r="J9110" t="s">
        <v>40667</v>
      </c>
      <c r="K9110">
        <v>52</v>
      </c>
      <c r="L9110">
        <v>52</v>
      </c>
      <c r="M9110" s="6">
        <v>41010</v>
      </c>
      <c r="N9110" s="6">
        <v>41515</v>
      </c>
      <c r="O9110" t="s">
        <v>5953</v>
      </c>
    </row>
    <row r="9111" spans="1:15" x14ac:dyDescent="0.3">
      <c r="A9111" t="s">
        <v>40668</v>
      </c>
      <c r="B9111">
        <v>10757</v>
      </c>
      <c r="D9111">
        <v>0</v>
      </c>
      <c r="E9111" t="s">
        <v>5956</v>
      </c>
      <c r="F9111" t="s">
        <v>6014</v>
      </c>
      <c r="G9111" t="s">
        <v>40669</v>
      </c>
      <c r="H9111" t="s">
        <v>7608</v>
      </c>
      <c r="I9111" t="s">
        <v>5987</v>
      </c>
      <c r="J9111" t="s">
        <v>40670</v>
      </c>
      <c r="K9111" t="s">
        <v>6135</v>
      </c>
      <c r="L9111">
        <v>27</v>
      </c>
      <c r="M9111" s="6">
        <v>34087</v>
      </c>
      <c r="N9111" s="6">
        <v>35110</v>
      </c>
      <c r="O9111" t="s">
        <v>5953</v>
      </c>
    </row>
    <row r="9112" spans="1:15" x14ac:dyDescent="0.3">
      <c r="A9112" t="s">
        <v>40671</v>
      </c>
      <c r="B9112">
        <v>44024</v>
      </c>
      <c r="C9112" t="s">
        <v>14594</v>
      </c>
      <c r="D9112">
        <v>18843</v>
      </c>
      <c r="E9112" t="s">
        <v>5947</v>
      </c>
      <c r="F9112" t="s">
        <v>6223</v>
      </c>
      <c r="G9112" t="s">
        <v>16877</v>
      </c>
      <c r="H9112" t="s">
        <v>9950</v>
      </c>
      <c r="I9112" t="s">
        <v>6226</v>
      </c>
      <c r="J9112" t="s">
        <v>40672</v>
      </c>
      <c r="K9112">
        <v>1</v>
      </c>
      <c r="L9112">
        <v>1</v>
      </c>
      <c r="M9112" s="6">
        <v>38655</v>
      </c>
      <c r="N9112" s="6">
        <v>42731</v>
      </c>
      <c r="O9112" t="s">
        <v>5953</v>
      </c>
    </row>
    <row r="9113" spans="1:15" x14ac:dyDescent="0.3">
      <c r="A9113" t="s">
        <v>40673</v>
      </c>
      <c r="B9113">
        <v>134822</v>
      </c>
      <c r="D9113">
        <v>0</v>
      </c>
      <c r="E9113" t="s">
        <v>5956</v>
      </c>
      <c r="F9113" t="s">
        <v>6184</v>
      </c>
      <c r="G9113" t="s">
        <v>40674</v>
      </c>
      <c r="H9113" t="s">
        <v>8029</v>
      </c>
      <c r="I9113" t="s">
        <v>5987</v>
      </c>
      <c r="J9113" t="s">
        <v>40675</v>
      </c>
      <c r="K9113">
        <v>284</v>
      </c>
      <c r="L9113">
        <v>274</v>
      </c>
      <c r="M9113" s="6">
        <v>41934</v>
      </c>
      <c r="N9113" s="6">
        <v>42033</v>
      </c>
      <c r="O9113" t="s">
        <v>5953</v>
      </c>
    </row>
    <row r="9114" spans="1:15" x14ac:dyDescent="0.3">
      <c r="A9114" t="s">
        <v>14166</v>
      </c>
      <c r="B9114">
        <v>445435</v>
      </c>
      <c r="C9114" t="s">
        <v>40676</v>
      </c>
      <c r="D9114">
        <v>28979</v>
      </c>
      <c r="E9114" t="s">
        <v>5947</v>
      </c>
      <c r="F9114" t="s">
        <v>6037</v>
      </c>
      <c r="G9114" t="s">
        <v>40677</v>
      </c>
      <c r="H9114" t="s">
        <v>8154</v>
      </c>
      <c r="I9114" t="s">
        <v>6033</v>
      </c>
      <c r="J9114" t="s">
        <v>40678</v>
      </c>
      <c r="K9114">
        <v>5</v>
      </c>
      <c r="L9114">
        <v>5</v>
      </c>
      <c r="M9114" s="6">
        <v>39508</v>
      </c>
      <c r="N9114" s="6">
        <v>39520</v>
      </c>
      <c r="O9114" t="s">
        <v>5953</v>
      </c>
    </row>
    <row r="9115" spans="1:15" x14ac:dyDescent="0.3">
      <c r="A9115" t="s">
        <v>40679</v>
      </c>
      <c r="B9115">
        <v>71031</v>
      </c>
      <c r="D9115">
        <v>0</v>
      </c>
      <c r="E9115" t="s">
        <v>6043</v>
      </c>
      <c r="F9115" t="s">
        <v>6292</v>
      </c>
      <c r="G9115" t="s">
        <v>40680</v>
      </c>
      <c r="H9115" t="s">
        <v>40681</v>
      </c>
      <c r="I9115" t="s">
        <v>5967</v>
      </c>
      <c r="J9115" t="s">
        <v>40682</v>
      </c>
      <c r="K9115">
        <v>1</v>
      </c>
      <c r="L9115">
        <v>11</v>
      </c>
      <c r="M9115" s="6">
        <v>39871</v>
      </c>
      <c r="N9115" s="6">
        <v>42574</v>
      </c>
      <c r="O9115" t="s">
        <v>5953</v>
      </c>
    </row>
    <row r="9116" spans="1:15" x14ac:dyDescent="0.3">
      <c r="A9116" t="s">
        <v>40683</v>
      </c>
      <c r="B9116">
        <v>1572748</v>
      </c>
      <c r="D9116">
        <v>0</v>
      </c>
      <c r="E9116" t="s">
        <v>5956</v>
      </c>
      <c r="F9116" t="s">
        <v>6184</v>
      </c>
      <c r="G9116" t="s">
        <v>40684</v>
      </c>
      <c r="H9116" t="s">
        <v>7351</v>
      </c>
      <c r="I9116" t="s">
        <v>5987</v>
      </c>
      <c r="J9116" t="s">
        <v>40685</v>
      </c>
      <c r="K9116">
        <v>52</v>
      </c>
      <c r="L9116">
        <v>52</v>
      </c>
      <c r="M9116" s="6">
        <v>42255</v>
      </c>
      <c r="N9116" s="6">
        <v>42255</v>
      </c>
      <c r="O9116" t="s">
        <v>5953</v>
      </c>
    </row>
    <row r="9117" spans="1:15" x14ac:dyDescent="0.3">
      <c r="A9117" t="s">
        <v>40686</v>
      </c>
      <c r="B9117">
        <v>359962</v>
      </c>
      <c r="D9117">
        <v>0</v>
      </c>
      <c r="E9117" t="s">
        <v>5956</v>
      </c>
      <c r="F9117" t="s">
        <v>6258</v>
      </c>
      <c r="G9117" t="s">
        <v>40687</v>
      </c>
      <c r="H9117" t="s">
        <v>9092</v>
      </c>
      <c r="I9117" t="s">
        <v>5987</v>
      </c>
      <c r="J9117" t="s">
        <v>40688</v>
      </c>
      <c r="K9117">
        <v>53</v>
      </c>
      <c r="L9117">
        <v>53</v>
      </c>
      <c r="M9117" s="6">
        <v>38732</v>
      </c>
      <c r="N9117" s="6">
        <v>38814</v>
      </c>
      <c r="O9117" t="s">
        <v>5953</v>
      </c>
    </row>
    <row r="9118" spans="1:15" x14ac:dyDescent="0.3">
      <c r="A9118" t="s">
        <v>40689</v>
      </c>
      <c r="B9118">
        <v>39803</v>
      </c>
      <c r="D9118">
        <v>0</v>
      </c>
      <c r="E9118" t="s">
        <v>5947</v>
      </c>
      <c r="F9118" t="s">
        <v>9729</v>
      </c>
      <c r="G9118" t="s">
        <v>40690</v>
      </c>
      <c r="H9118" t="s">
        <v>7543</v>
      </c>
      <c r="I9118" t="s">
        <v>5987</v>
      </c>
      <c r="J9118" t="s">
        <v>40691</v>
      </c>
      <c r="K9118" t="s">
        <v>6135</v>
      </c>
      <c r="L9118">
        <v>4</v>
      </c>
      <c r="M9118" s="6">
        <v>40065</v>
      </c>
      <c r="N9118" s="6">
        <v>40065</v>
      </c>
      <c r="O9118" t="s">
        <v>5953</v>
      </c>
    </row>
    <row r="9119" spans="1:15" x14ac:dyDescent="0.3">
      <c r="A9119" t="s">
        <v>13033</v>
      </c>
      <c r="B9119">
        <v>373126</v>
      </c>
      <c r="D9119">
        <v>0</v>
      </c>
      <c r="E9119" t="s">
        <v>9228</v>
      </c>
      <c r="F9119" t="s">
        <v>5978</v>
      </c>
      <c r="G9119" t="s">
        <v>13035</v>
      </c>
      <c r="H9119" t="s">
        <v>6663</v>
      </c>
      <c r="I9119" t="s">
        <v>5987</v>
      </c>
      <c r="J9119" t="s">
        <v>40692</v>
      </c>
      <c r="K9119" t="s">
        <v>6135</v>
      </c>
      <c r="L9119">
        <v>51</v>
      </c>
      <c r="M9119" s="6">
        <v>39126</v>
      </c>
      <c r="N9119" s="6">
        <v>39161</v>
      </c>
      <c r="O9119" t="s">
        <v>5953</v>
      </c>
    </row>
    <row r="9120" spans="1:15" x14ac:dyDescent="0.3">
      <c r="A9120" t="s">
        <v>40693</v>
      </c>
      <c r="B9120">
        <v>340017</v>
      </c>
      <c r="C9120" t="s">
        <v>40694</v>
      </c>
      <c r="D9120">
        <v>315135</v>
      </c>
      <c r="E9120" t="s">
        <v>5947</v>
      </c>
      <c r="F9120" t="s">
        <v>9706</v>
      </c>
      <c r="G9120" t="s">
        <v>7970</v>
      </c>
      <c r="H9120" t="s">
        <v>9462</v>
      </c>
      <c r="I9120" t="s">
        <v>5967</v>
      </c>
      <c r="J9120" t="s">
        <v>40695</v>
      </c>
      <c r="K9120">
        <v>3</v>
      </c>
      <c r="L9120">
        <v>3</v>
      </c>
      <c r="M9120" s="6">
        <v>41146</v>
      </c>
      <c r="N9120" s="6">
        <v>42452</v>
      </c>
      <c r="O9120" t="s">
        <v>5953</v>
      </c>
    </row>
    <row r="9121" spans="1:15" x14ac:dyDescent="0.3">
      <c r="A9121" t="s">
        <v>40696</v>
      </c>
      <c r="B9121">
        <v>1239565</v>
      </c>
      <c r="C9121" t="s">
        <v>40697</v>
      </c>
      <c r="D9121">
        <v>343484</v>
      </c>
      <c r="E9121" t="s">
        <v>5947</v>
      </c>
      <c r="F9121" t="s">
        <v>6275</v>
      </c>
      <c r="G9121" t="s">
        <v>10988</v>
      </c>
      <c r="H9121" t="s">
        <v>6404</v>
      </c>
      <c r="I9121" t="s">
        <v>5967</v>
      </c>
      <c r="J9121" t="s">
        <v>40698</v>
      </c>
      <c r="K9121">
        <v>2</v>
      </c>
      <c r="L9121">
        <v>2</v>
      </c>
      <c r="M9121" s="6">
        <v>39452</v>
      </c>
      <c r="N9121" s="6">
        <v>42632</v>
      </c>
      <c r="O9121" t="s">
        <v>5953</v>
      </c>
    </row>
    <row r="9122" spans="1:15" x14ac:dyDescent="0.3">
      <c r="A9122" t="s">
        <v>40699</v>
      </c>
      <c r="B9122">
        <v>1675528</v>
      </c>
      <c r="D9122">
        <v>0</v>
      </c>
      <c r="E9122" t="s">
        <v>5956</v>
      </c>
      <c r="F9122" t="s">
        <v>6258</v>
      </c>
      <c r="G9122" t="s">
        <v>40700</v>
      </c>
      <c r="H9122" t="s">
        <v>8571</v>
      </c>
      <c r="I9122" t="s">
        <v>5987</v>
      </c>
      <c r="J9122" t="s">
        <v>40701</v>
      </c>
      <c r="K9122" t="s">
        <v>6135</v>
      </c>
      <c r="L9122">
        <v>63</v>
      </c>
      <c r="M9122" s="6">
        <v>42190</v>
      </c>
      <c r="N9122" s="6">
        <v>42326</v>
      </c>
      <c r="O9122" t="s">
        <v>5953</v>
      </c>
    </row>
    <row r="9123" spans="1:15" x14ac:dyDescent="0.3">
      <c r="A9123" t="s">
        <v>40702</v>
      </c>
      <c r="B9123">
        <v>1028375</v>
      </c>
      <c r="D9123">
        <v>0</v>
      </c>
      <c r="E9123" t="s">
        <v>5956</v>
      </c>
      <c r="F9123" t="s">
        <v>6184</v>
      </c>
      <c r="G9123" t="s">
        <v>40703</v>
      </c>
      <c r="H9123" t="s">
        <v>9050</v>
      </c>
      <c r="I9123" t="s">
        <v>5987</v>
      </c>
      <c r="J9123" t="s">
        <v>40704</v>
      </c>
      <c r="K9123">
        <v>4</v>
      </c>
      <c r="L9123">
        <v>215</v>
      </c>
      <c r="M9123" s="6">
        <v>40786</v>
      </c>
      <c r="N9123" s="6">
        <v>40805</v>
      </c>
      <c r="O9123" t="s">
        <v>5953</v>
      </c>
    </row>
    <row r="9124" spans="1:15" x14ac:dyDescent="0.3">
      <c r="A9124" t="s">
        <v>40705</v>
      </c>
      <c r="B9124">
        <v>1235712</v>
      </c>
      <c r="D9124">
        <v>0</v>
      </c>
      <c r="E9124" t="s">
        <v>5956</v>
      </c>
      <c r="F9124" t="s">
        <v>6184</v>
      </c>
      <c r="G9124" t="s">
        <v>40706</v>
      </c>
      <c r="H9124" t="s">
        <v>8957</v>
      </c>
      <c r="I9124" t="s">
        <v>5987</v>
      </c>
      <c r="J9124" t="s">
        <v>40707</v>
      </c>
      <c r="K9124">
        <v>47</v>
      </c>
      <c r="L9124">
        <v>47</v>
      </c>
      <c r="M9124" s="6">
        <v>41212</v>
      </c>
      <c r="N9124" s="6">
        <v>41277</v>
      </c>
      <c r="O9124" t="s">
        <v>5953</v>
      </c>
    </row>
    <row r="9125" spans="1:15" x14ac:dyDescent="0.3">
      <c r="A9125" t="s">
        <v>12059</v>
      </c>
      <c r="B9125">
        <v>31754</v>
      </c>
      <c r="D9125">
        <v>0</v>
      </c>
      <c r="E9125" t="s">
        <v>5956</v>
      </c>
      <c r="F9125" t="s">
        <v>6258</v>
      </c>
      <c r="G9125" t="s">
        <v>12061</v>
      </c>
      <c r="H9125">
        <v>35</v>
      </c>
      <c r="I9125" t="s">
        <v>5987</v>
      </c>
      <c r="J9125" t="s">
        <v>40708</v>
      </c>
      <c r="K9125" t="s">
        <v>6135</v>
      </c>
      <c r="L9125">
        <v>64</v>
      </c>
      <c r="M9125" s="6">
        <v>37589</v>
      </c>
      <c r="N9125" s="6">
        <v>39744</v>
      </c>
      <c r="O9125" t="s">
        <v>5953</v>
      </c>
    </row>
    <row r="9126" spans="1:15" x14ac:dyDescent="0.3">
      <c r="A9126" t="s">
        <v>11949</v>
      </c>
      <c r="B9126">
        <v>44560</v>
      </c>
      <c r="C9126" t="s">
        <v>40709</v>
      </c>
      <c r="D9126">
        <v>284016</v>
      </c>
      <c r="E9126" t="s">
        <v>6230</v>
      </c>
      <c r="F9126" t="s">
        <v>6231</v>
      </c>
      <c r="G9126" t="s">
        <v>8093</v>
      </c>
      <c r="H9126" t="s">
        <v>6237</v>
      </c>
      <c r="I9126" t="s">
        <v>6033</v>
      </c>
      <c r="J9126" t="s">
        <v>40710</v>
      </c>
      <c r="K9126">
        <v>6</v>
      </c>
      <c r="L9126">
        <v>6</v>
      </c>
      <c r="M9126" s="6">
        <v>42125</v>
      </c>
      <c r="N9126" s="6">
        <v>42138</v>
      </c>
      <c r="O9126" t="s">
        <v>5953</v>
      </c>
    </row>
    <row r="9127" spans="1:15" x14ac:dyDescent="0.3">
      <c r="A9127" t="s">
        <v>11933</v>
      </c>
      <c r="B9127">
        <v>10849</v>
      </c>
      <c r="D9127">
        <v>0</v>
      </c>
      <c r="E9127" t="s">
        <v>6230</v>
      </c>
      <c r="F9127" t="s">
        <v>7787</v>
      </c>
      <c r="G9127" t="s">
        <v>26414</v>
      </c>
      <c r="H9127" t="s">
        <v>7704</v>
      </c>
      <c r="I9127" t="s">
        <v>5987</v>
      </c>
      <c r="J9127" t="s">
        <v>40711</v>
      </c>
      <c r="K9127">
        <v>10</v>
      </c>
      <c r="L9127">
        <v>10</v>
      </c>
      <c r="M9127" s="6">
        <v>38744</v>
      </c>
      <c r="N9127" s="6">
        <v>39646</v>
      </c>
      <c r="O9127" t="s">
        <v>5953</v>
      </c>
    </row>
    <row r="9128" spans="1:15" x14ac:dyDescent="0.3">
      <c r="A9128" t="s">
        <v>40712</v>
      </c>
      <c r="B9128">
        <v>282066</v>
      </c>
      <c r="D9128">
        <v>0</v>
      </c>
      <c r="E9128" t="s">
        <v>5956</v>
      </c>
      <c r="F9128" t="s">
        <v>11281</v>
      </c>
      <c r="G9128" t="s">
        <v>40713</v>
      </c>
      <c r="H9128" t="s">
        <v>8547</v>
      </c>
      <c r="I9128" t="s">
        <v>6022</v>
      </c>
      <c r="J9128" t="s">
        <v>40714</v>
      </c>
      <c r="K9128" t="s">
        <v>6135</v>
      </c>
      <c r="L9128">
        <v>46</v>
      </c>
      <c r="M9128" s="6">
        <v>38306</v>
      </c>
      <c r="N9128" s="6">
        <v>38457</v>
      </c>
      <c r="O9128" t="s">
        <v>5953</v>
      </c>
    </row>
    <row r="9129" spans="1:15" x14ac:dyDescent="0.3">
      <c r="A9129" t="s">
        <v>11868</v>
      </c>
      <c r="B9129">
        <v>12022</v>
      </c>
      <c r="D9129">
        <v>0</v>
      </c>
      <c r="E9129" t="s">
        <v>5947</v>
      </c>
      <c r="F9129" t="s">
        <v>9729</v>
      </c>
      <c r="G9129" t="s">
        <v>40715</v>
      </c>
      <c r="H9129">
        <v>51</v>
      </c>
      <c r="I9129" t="s">
        <v>5987</v>
      </c>
      <c r="J9129" t="s">
        <v>40716</v>
      </c>
      <c r="K9129" t="s">
        <v>6135</v>
      </c>
      <c r="L9129">
        <v>4</v>
      </c>
      <c r="M9129" s="6">
        <v>41170</v>
      </c>
      <c r="N9129" s="6">
        <v>41170</v>
      </c>
      <c r="O9129" t="s">
        <v>5953</v>
      </c>
    </row>
    <row r="9130" spans="1:15" x14ac:dyDescent="0.3">
      <c r="A9130" t="s">
        <v>40717</v>
      </c>
      <c r="B9130">
        <v>12021</v>
      </c>
      <c r="D9130">
        <v>0</v>
      </c>
      <c r="E9130" t="s">
        <v>5947</v>
      </c>
      <c r="F9130" t="s">
        <v>9729</v>
      </c>
      <c r="G9130" t="s">
        <v>40718</v>
      </c>
      <c r="H9130" t="s">
        <v>10964</v>
      </c>
      <c r="I9130" t="s">
        <v>5987</v>
      </c>
      <c r="J9130" t="s">
        <v>40719</v>
      </c>
      <c r="K9130" t="s">
        <v>6135</v>
      </c>
      <c r="L9130">
        <v>4</v>
      </c>
      <c r="M9130" s="6">
        <v>36650</v>
      </c>
      <c r="N9130" s="6">
        <v>36650</v>
      </c>
      <c r="O9130" t="s">
        <v>5953</v>
      </c>
    </row>
    <row r="9131" spans="1:15" x14ac:dyDescent="0.3">
      <c r="A9131" t="s">
        <v>40720</v>
      </c>
      <c r="B9131">
        <v>341698</v>
      </c>
      <c r="D9131">
        <v>0</v>
      </c>
      <c r="E9131" t="s">
        <v>5956</v>
      </c>
      <c r="F9131" t="s">
        <v>6258</v>
      </c>
      <c r="G9131" t="s">
        <v>40721</v>
      </c>
      <c r="H9131" t="s">
        <v>7222</v>
      </c>
      <c r="I9131" t="s">
        <v>5987</v>
      </c>
      <c r="J9131" t="s">
        <v>40722</v>
      </c>
      <c r="K9131">
        <v>3</v>
      </c>
      <c r="L9131">
        <v>53</v>
      </c>
      <c r="M9131" s="6">
        <v>38922</v>
      </c>
      <c r="N9131" s="6">
        <v>38922</v>
      </c>
      <c r="O9131" t="s">
        <v>5953</v>
      </c>
    </row>
    <row r="9132" spans="1:15" x14ac:dyDescent="0.3">
      <c r="A9132" t="s">
        <v>11921</v>
      </c>
      <c r="B9132">
        <v>10386</v>
      </c>
      <c r="D9132">
        <v>0</v>
      </c>
      <c r="E9132" t="s">
        <v>5956</v>
      </c>
      <c r="F9132" t="s">
        <v>6252</v>
      </c>
      <c r="G9132" t="s">
        <v>40723</v>
      </c>
      <c r="H9132" t="s">
        <v>8634</v>
      </c>
      <c r="I9132" t="s">
        <v>6095</v>
      </c>
      <c r="J9132" t="s">
        <v>6135</v>
      </c>
      <c r="K9132">
        <v>45</v>
      </c>
      <c r="L9132">
        <v>88</v>
      </c>
      <c r="M9132" t="s">
        <v>6135</v>
      </c>
      <c r="N9132" t="s">
        <v>6135</v>
      </c>
      <c r="O9132" t="s">
        <v>29707</v>
      </c>
    </row>
    <row r="9133" spans="1:15" x14ac:dyDescent="0.3">
      <c r="A9133" t="s">
        <v>40724</v>
      </c>
      <c r="B9133">
        <v>1175655</v>
      </c>
      <c r="D9133">
        <v>0</v>
      </c>
      <c r="E9133" t="s">
        <v>5956</v>
      </c>
      <c r="F9133" t="s">
        <v>6258</v>
      </c>
      <c r="G9133" t="s">
        <v>40725</v>
      </c>
      <c r="H9133" t="s">
        <v>8895</v>
      </c>
      <c r="I9133" t="s">
        <v>5987</v>
      </c>
      <c r="J9133" t="s">
        <v>40726</v>
      </c>
      <c r="K9133">
        <v>56</v>
      </c>
      <c r="L9133">
        <v>56</v>
      </c>
      <c r="M9133" s="6">
        <v>41066</v>
      </c>
      <c r="N9133" s="6">
        <v>42033</v>
      </c>
      <c r="O9133" t="s">
        <v>5953</v>
      </c>
    </row>
    <row r="9134" spans="1:15" x14ac:dyDescent="0.3">
      <c r="A9134" t="s">
        <v>40727</v>
      </c>
      <c r="B9134">
        <v>1176434</v>
      </c>
      <c r="D9134">
        <v>0</v>
      </c>
      <c r="E9134" t="s">
        <v>5956</v>
      </c>
      <c r="F9134" t="s">
        <v>6014</v>
      </c>
      <c r="G9134" t="s">
        <v>40728</v>
      </c>
      <c r="H9134" t="s">
        <v>10340</v>
      </c>
      <c r="I9134" t="s">
        <v>5987</v>
      </c>
      <c r="J9134" t="s">
        <v>40729</v>
      </c>
      <c r="K9134">
        <v>49</v>
      </c>
      <c r="L9134">
        <v>49</v>
      </c>
      <c r="M9134" s="6">
        <v>41382</v>
      </c>
      <c r="N9134" s="6">
        <v>41382</v>
      </c>
      <c r="O9134" t="s">
        <v>5953</v>
      </c>
    </row>
    <row r="9135" spans="1:15" x14ac:dyDescent="0.3">
      <c r="A9135" t="s">
        <v>40730</v>
      </c>
      <c r="B9135">
        <v>1529057</v>
      </c>
      <c r="D9135">
        <v>0</v>
      </c>
      <c r="E9135" t="s">
        <v>5956</v>
      </c>
      <c r="F9135" t="s">
        <v>6014</v>
      </c>
      <c r="G9135" t="s">
        <v>40731</v>
      </c>
      <c r="H9135" t="s">
        <v>6633</v>
      </c>
      <c r="I9135" t="s">
        <v>5987</v>
      </c>
      <c r="J9135" t="s">
        <v>40732</v>
      </c>
      <c r="K9135">
        <v>70</v>
      </c>
      <c r="L9135">
        <v>70</v>
      </c>
      <c r="M9135" s="6">
        <v>41857</v>
      </c>
      <c r="N9135" s="6">
        <v>41878</v>
      </c>
      <c r="O9135" t="s">
        <v>5953</v>
      </c>
    </row>
    <row r="9136" spans="1:15" x14ac:dyDescent="0.3">
      <c r="A9136" t="s">
        <v>40733</v>
      </c>
      <c r="B9136">
        <v>374525</v>
      </c>
      <c r="D9136">
        <v>0</v>
      </c>
      <c r="E9136" t="s">
        <v>5956</v>
      </c>
      <c r="F9136" t="s">
        <v>6258</v>
      </c>
      <c r="G9136" t="s">
        <v>40734</v>
      </c>
      <c r="H9136" t="s">
        <v>8571</v>
      </c>
      <c r="I9136" t="s">
        <v>5987</v>
      </c>
      <c r="J9136" t="s">
        <v>40735</v>
      </c>
      <c r="K9136" t="s">
        <v>6135</v>
      </c>
      <c r="L9136">
        <v>60</v>
      </c>
      <c r="M9136" s="6">
        <v>39210</v>
      </c>
      <c r="N9136" s="6">
        <v>39210</v>
      </c>
      <c r="O9136" t="s">
        <v>5953</v>
      </c>
    </row>
    <row r="9137" spans="1:15" x14ac:dyDescent="0.3">
      <c r="A9137" t="s">
        <v>40736</v>
      </c>
      <c r="B9137">
        <v>201846</v>
      </c>
      <c r="D9137">
        <v>0</v>
      </c>
      <c r="E9137" t="s">
        <v>5956</v>
      </c>
      <c r="F9137" t="s">
        <v>6258</v>
      </c>
      <c r="G9137" t="s">
        <v>40737</v>
      </c>
      <c r="H9137" t="s">
        <v>6564</v>
      </c>
      <c r="I9137" t="s">
        <v>5987</v>
      </c>
      <c r="J9137" t="s">
        <v>40738</v>
      </c>
      <c r="K9137" t="s">
        <v>6135</v>
      </c>
      <c r="L9137">
        <v>50</v>
      </c>
      <c r="M9137" s="6">
        <v>39701</v>
      </c>
      <c r="N9137" s="6">
        <v>39701</v>
      </c>
      <c r="O9137" t="s">
        <v>5953</v>
      </c>
    </row>
    <row r="9138" spans="1:15" x14ac:dyDescent="0.3">
      <c r="A9138" t="s">
        <v>11340</v>
      </c>
      <c r="B9138">
        <v>194966</v>
      </c>
      <c r="D9138">
        <v>0</v>
      </c>
      <c r="E9138" t="s">
        <v>5956</v>
      </c>
      <c r="F9138" t="s">
        <v>6014</v>
      </c>
      <c r="G9138" t="s">
        <v>11342</v>
      </c>
      <c r="H9138" t="s">
        <v>6111</v>
      </c>
      <c r="I9138" t="s">
        <v>5987</v>
      </c>
      <c r="J9138" t="s">
        <v>40739</v>
      </c>
      <c r="K9138" t="s">
        <v>6135</v>
      </c>
      <c r="L9138">
        <v>52</v>
      </c>
      <c r="M9138" s="6">
        <v>38019</v>
      </c>
      <c r="N9138" s="6">
        <v>38019</v>
      </c>
      <c r="O9138" t="s">
        <v>5953</v>
      </c>
    </row>
    <row r="9139" spans="1:15" x14ac:dyDescent="0.3">
      <c r="A9139" t="s">
        <v>40740</v>
      </c>
      <c r="B9139">
        <v>378809</v>
      </c>
      <c r="C9139" t="s">
        <v>40741</v>
      </c>
      <c r="D9139">
        <v>276005</v>
      </c>
      <c r="E9139" t="s">
        <v>5947</v>
      </c>
      <c r="F9139" t="s">
        <v>6971</v>
      </c>
      <c r="G9139" t="s">
        <v>40742</v>
      </c>
      <c r="H9139" t="s">
        <v>6714</v>
      </c>
      <c r="I9139" t="s">
        <v>5967</v>
      </c>
      <c r="J9139" t="s">
        <v>40743</v>
      </c>
      <c r="K9139">
        <v>7</v>
      </c>
      <c r="L9139">
        <v>7</v>
      </c>
      <c r="M9139" s="6">
        <v>38822</v>
      </c>
      <c r="N9139" s="6">
        <v>42059</v>
      </c>
      <c r="O9139" t="s">
        <v>5953</v>
      </c>
    </row>
    <row r="9140" spans="1:15" x14ac:dyDescent="0.3">
      <c r="A9140" t="s">
        <v>40744</v>
      </c>
      <c r="B9140">
        <v>1529392</v>
      </c>
      <c r="C9140" t="s">
        <v>40745</v>
      </c>
      <c r="D9140">
        <v>301458</v>
      </c>
      <c r="E9140" t="s">
        <v>5947</v>
      </c>
      <c r="F9140" t="s">
        <v>9715</v>
      </c>
      <c r="G9140" t="s">
        <v>40746</v>
      </c>
      <c r="H9140">
        <v>36</v>
      </c>
      <c r="I9140" t="s">
        <v>5967</v>
      </c>
      <c r="J9140" t="s">
        <v>40747</v>
      </c>
      <c r="K9140">
        <v>6</v>
      </c>
      <c r="L9140">
        <v>6</v>
      </c>
      <c r="M9140" s="6">
        <v>42196</v>
      </c>
      <c r="N9140" s="6">
        <v>42320</v>
      </c>
      <c r="O9140" t="s">
        <v>5953</v>
      </c>
    </row>
    <row r="9141" spans="1:15" x14ac:dyDescent="0.3">
      <c r="A9141" t="s">
        <v>9537</v>
      </c>
      <c r="B9141">
        <v>10754</v>
      </c>
      <c r="D9141">
        <v>0</v>
      </c>
      <c r="E9141" t="s">
        <v>5956</v>
      </c>
      <c r="F9141" t="s">
        <v>6014</v>
      </c>
      <c r="G9141" t="s">
        <v>39616</v>
      </c>
      <c r="H9141">
        <v>47</v>
      </c>
      <c r="I9141" t="s">
        <v>5987</v>
      </c>
      <c r="J9141" t="s">
        <v>40748</v>
      </c>
      <c r="K9141">
        <v>61</v>
      </c>
      <c r="L9141">
        <v>71</v>
      </c>
      <c r="M9141" s="6">
        <v>39352</v>
      </c>
      <c r="N9141" s="6">
        <v>39784</v>
      </c>
      <c r="O9141" t="s">
        <v>5953</v>
      </c>
    </row>
    <row r="9142" spans="1:15" x14ac:dyDescent="0.3">
      <c r="A9142" t="s">
        <v>9335</v>
      </c>
      <c r="B9142">
        <v>35343</v>
      </c>
      <c r="D9142">
        <v>0</v>
      </c>
      <c r="E9142" t="s">
        <v>5956</v>
      </c>
      <c r="F9142" t="s">
        <v>6184</v>
      </c>
      <c r="G9142" t="s">
        <v>40749</v>
      </c>
      <c r="H9142" t="s">
        <v>9338</v>
      </c>
      <c r="I9142" t="s">
        <v>5987</v>
      </c>
      <c r="J9142" t="s">
        <v>40750</v>
      </c>
      <c r="K9142">
        <v>2</v>
      </c>
      <c r="L9142">
        <v>2</v>
      </c>
      <c r="M9142" s="6">
        <v>35676</v>
      </c>
      <c r="N9142" s="6">
        <v>36069</v>
      </c>
      <c r="O9142" t="s">
        <v>5953</v>
      </c>
    </row>
    <row r="9143" spans="1:15" x14ac:dyDescent="0.3">
      <c r="A9143" t="s">
        <v>40751</v>
      </c>
      <c r="B9143">
        <v>1815974</v>
      </c>
      <c r="D9143">
        <v>0</v>
      </c>
      <c r="E9143" t="s">
        <v>5956</v>
      </c>
      <c r="F9143" t="s">
        <v>6014</v>
      </c>
      <c r="G9143" t="s">
        <v>14565</v>
      </c>
      <c r="H9143" t="s">
        <v>7704</v>
      </c>
      <c r="I9143" t="s">
        <v>5987</v>
      </c>
      <c r="J9143" t="s">
        <v>40752</v>
      </c>
      <c r="K9143">
        <v>54</v>
      </c>
      <c r="L9143">
        <v>54</v>
      </c>
      <c r="M9143" s="6">
        <v>42625</v>
      </c>
      <c r="N9143" s="6">
        <v>42625</v>
      </c>
      <c r="O9143" t="s">
        <v>5953</v>
      </c>
    </row>
    <row r="9144" spans="1:15" x14ac:dyDescent="0.3">
      <c r="A9144" t="s">
        <v>40753</v>
      </c>
      <c r="B9144">
        <v>1463607</v>
      </c>
      <c r="D9144">
        <v>0</v>
      </c>
      <c r="E9144" t="s">
        <v>6230</v>
      </c>
      <c r="F9144" t="s">
        <v>7570</v>
      </c>
      <c r="G9144" t="s">
        <v>40754</v>
      </c>
      <c r="H9144" t="s">
        <v>7566</v>
      </c>
      <c r="I9144" t="s">
        <v>5987</v>
      </c>
      <c r="J9144" t="s">
        <v>40755</v>
      </c>
      <c r="K9144" t="s">
        <v>6135</v>
      </c>
      <c r="L9144">
        <v>13</v>
      </c>
      <c r="M9144" s="6">
        <v>41838</v>
      </c>
      <c r="N9144" s="6">
        <v>41838</v>
      </c>
      <c r="O9144" t="s">
        <v>5953</v>
      </c>
    </row>
    <row r="9145" spans="1:15" x14ac:dyDescent="0.3">
      <c r="A9145" t="s">
        <v>40756</v>
      </c>
      <c r="B9145">
        <v>1327779</v>
      </c>
      <c r="D9145">
        <v>0</v>
      </c>
      <c r="E9145" t="s">
        <v>5956</v>
      </c>
      <c r="F9145" t="s">
        <v>6258</v>
      </c>
      <c r="G9145" t="s">
        <v>40757</v>
      </c>
      <c r="H9145" t="s">
        <v>8895</v>
      </c>
      <c r="I9145" t="s">
        <v>5987</v>
      </c>
      <c r="J9145" t="s">
        <v>40758</v>
      </c>
      <c r="K9145">
        <v>86</v>
      </c>
      <c r="L9145">
        <v>83</v>
      </c>
      <c r="M9145" s="6">
        <v>41401</v>
      </c>
      <c r="N9145" s="6">
        <v>41401</v>
      </c>
      <c r="O9145" t="s">
        <v>5953</v>
      </c>
    </row>
    <row r="9146" spans="1:15" x14ac:dyDescent="0.3">
      <c r="A9146" t="s">
        <v>40759</v>
      </c>
      <c r="B9146">
        <v>1862701</v>
      </c>
      <c r="D9146">
        <v>0</v>
      </c>
      <c r="E9146" t="s">
        <v>5956</v>
      </c>
      <c r="F9146" t="s">
        <v>6184</v>
      </c>
      <c r="G9146" t="s">
        <v>40760</v>
      </c>
      <c r="H9146" t="s">
        <v>9142</v>
      </c>
      <c r="I9146" t="s">
        <v>5987</v>
      </c>
      <c r="J9146" t="s">
        <v>40761</v>
      </c>
      <c r="K9146">
        <v>368</v>
      </c>
      <c r="L9146">
        <v>368</v>
      </c>
      <c r="M9146" s="6">
        <v>42543</v>
      </c>
      <c r="N9146" s="6">
        <v>42543</v>
      </c>
      <c r="O9146" t="s">
        <v>5953</v>
      </c>
    </row>
    <row r="9147" spans="1:15" x14ac:dyDescent="0.3">
      <c r="A9147" t="s">
        <v>40762</v>
      </c>
      <c r="B9147">
        <v>180503</v>
      </c>
      <c r="D9147">
        <v>0</v>
      </c>
      <c r="E9147" t="s">
        <v>6230</v>
      </c>
      <c r="F9147" t="s">
        <v>7570</v>
      </c>
      <c r="G9147" t="s">
        <v>40763</v>
      </c>
      <c r="H9147" t="s">
        <v>6384</v>
      </c>
      <c r="I9147" t="s">
        <v>5987</v>
      </c>
      <c r="J9147" t="s">
        <v>40764</v>
      </c>
      <c r="K9147" t="s">
        <v>6135</v>
      </c>
      <c r="L9147">
        <v>6</v>
      </c>
      <c r="M9147" s="6">
        <v>37237</v>
      </c>
      <c r="N9147" s="6">
        <v>37844</v>
      </c>
      <c r="O9147" t="s">
        <v>5953</v>
      </c>
    </row>
    <row r="9148" spans="1:15" x14ac:dyDescent="0.3">
      <c r="A9148" t="s">
        <v>40765</v>
      </c>
      <c r="B9148">
        <v>1807511</v>
      </c>
      <c r="D9148">
        <v>0</v>
      </c>
      <c r="E9148" t="s">
        <v>5956</v>
      </c>
      <c r="F9148" t="s">
        <v>6014</v>
      </c>
      <c r="G9148" t="s">
        <v>40766</v>
      </c>
      <c r="H9148" t="s">
        <v>6879</v>
      </c>
      <c r="I9148" t="s">
        <v>5987</v>
      </c>
      <c r="J9148" t="s">
        <v>40767</v>
      </c>
      <c r="K9148">
        <v>25</v>
      </c>
      <c r="L9148">
        <v>24</v>
      </c>
      <c r="M9148" s="6">
        <v>42458</v>
      </c>
      <c r="N9148" s="6">
        <v>42458</v>
      </c>
      <c r="O9148" t="s">
        <v>5953</v>
      </c>
    </row>
    <row r="9149" spans="1:15" x14ac:dyDescent="0.3">
      <c r="A9149" t="s">
        <v>40768</v>
      </c>
      <c r="B9149">
        <v>1841196</v>
      </c>
      <c r="D9149">
        <v>0</v>
      </c>
      <c r="E9149" t="s">
        <v>5956</v>
      </c>
      <c r="F9149" t="s">
        <v>6184</v>
      </c>
      <c r="G9149" t="s">
        <v>40769</v>
      </c>
      <c r="H9149" t="s">
        <v>6868</v>
      </c>
      <c r="I9149" t="s">
        <v>5987</v>
      </c>
      <c r="J9149" t="s">
        <v>40770</v>
      </c>
      <c r="K9149">
        <v>46</v>
      </c>
      <c r="L9149">
        <v>46</v>
      </c>
      <c r="M9149" s="6">
        <v>42491</v>
      </c>
      <c r="N9149" s="6">
        <v>42521</v>
      </c>
      <c r="O9149" t="s">
        <v>5953</v>
      </c>
    </row>
    <row r="9150" spans="1:15" x14ac:dyDescent="0.3">
      <c r="A9150" t="s">
        <v>40771</v>
      </c>
      <c r="B9150">
        <v>261665</v>
      </c>
      <c r="D9150">
        <v>0</v>
      </c>
      <c r="E9150" t="s">
        <v>5956</v>
      </c>
      <c r="F9150" t="s">
        <v>8589</v>
      </c>
      <c r="G9150" t="s">
        <v>40772</v>
      </c>
      <c r="H9150" t="s">
        <v>10340</v>
      </c>
      <c r="I9150" t="s">
        <v>5987</v>
      </c>
      <c r="J9150" t="s">
        <v>40773</v>
      </c>
      <c r="K9150" t="s">
        <v>6135</v>
      </c>
      <c r="L9150">
        <v>32</v>
      </c>
      <c r="M9150" s="6">
        <v>38169</v>
      </c>
      <c r="N9150" s="6">
        <v>38747</v>
      </c>
      <c r="O9150" t="s">
        <v>5953</v>
      </c>
    </row>
    <row r="9151" spans="1:15" x14ac:dyDescent="0.3">
      <c r="A9151" t="s">
        <v>40774</v>
      </c>
      <c r="B9151">
        <v>979536</v>
      </c>
      <c r="D9151">
        <v>0</v>
      </c>
      <c r="E9151" t="s">
        <v>5956</v>
      </c>
      <c r="F9151" t="s">
        <v>6014</v>
      </c>
      <c r="G9151" t="s">
        <v>40775</v>
      </c>
      <c r="H9151" t="s">
        <v>6237</v>
      </c>
      <c r="I9151" t="s">
        <v>5987</v>
      </c>
      <c r="J9151" t="s">
        <v>40776</v>
      </c>
      <c r="K9151">
        <v>47</v>
      </c>
      <c r="L9151">
        <v>47</v>
      </c>
      <c r="M9151" s="6">
        <v>40596</v>
      </c>
      <c r="N9151" s="6">
        <v>40731</v>
      </c>
      <c r="O9151" t="s">
        <v>5953</v>
      </c>
    </row>
    <row r="9152" spans="1:15" x14ac:dyDescent="0.3">
      <c r="A9152" t="s">
        <v>40777</v>
      </c>
      <c r="B9152">
        <v>1902331</v>
      </c>
      <c r="D9152">
        <v>0</v>
      </c>
      <c r="E9152" t="s">
        <v>5956</v>
      </c>
      <c r="F9152" t="s">
        <v>8339</v>
      </c>
      <c r="G9152" t="s">
        <v>26430</v>
      </c>
      <c r="H9152" t="s">
        <v>6698</v>
      </c>
      <c r="I9152" t="s">
        <v>6022</v>
      </c>
      <c r="J9152" t="s">
        <v>40778</v>
      </c>
      <c r="K9152">
        <v>69</v>
      </c>
      <c r="L9152">
        <v>69</v>
      </c>
      <c r="M9152" s="6">
        <v>42646</v>
      </c>
      <c r="N9152" s="6">
        <v>42646</v>
      </c>
      <c r="O9152" t="s">
        <v>5953</v>
      </c>
    </row>
    <row r="9153" spans="1:15" x14ac:dyDescent="0.3">
      <c r="A9153" t="s">
        <v>8081</v>
      </c>
      <c r="B9153">
        <v>10872</v>
      </c>
      <c r="D9153">
        <v>0</v>
      </c>
      <c r="E9153" t="s">
        <v>6230</v>
      </c>
      <c r="F9153" t="s">
        <v>7570</v>
      </c>
      <c r="G9153" t="s">
        <v>8083</v>
      </c>
      <c r="H9153" t="s">
        <v>8084</v>
      </c>
      <c r="I9153" t="s">
        <v>5987</v>
      </c>
      <c r="J9153" t="s">
        <v>40779</v>
      </c>
      <c r="K9153" t="s">
        <v>6135</v>
      </c>
      <c r="L9153">
        <v>9</v>
      </c>
      <c r="M9153" s="6">
        <v>34087</v>
      </c>
      <c r="N9153" s="6">
        <v>35110</v>
      </c>
      <c r="O9153" t="s">
        <v>5953</v>
      </c>
    </row>
    <row r="9154" spans="1:15" x14ac:dyDescent="0.3">
      <c r="A9154" t="s">
        <v>8026</v>
      </c>
      <c r="B9154">
        <v>10665</v>
      </c>
      <c r="D9154">
        <v>0</v>
      </c>
      <c r="E9154" t="s">
        <v>5956</v>
      </c>
      <c r="F9154" t="s">
        <v>6184</v>
      </c>
      <c r="G9154" t="s">
        <v>40780</v>
      </c>
      <c r="H9154" t="s">
        <v>8029</v>
      </c>
      <c r="I9154" t="s">
        <v>5987</v>
      </c>
      <c r="J9154" t="s">
        <v>40781</v>
      </c>
      <c r="K9154">
        <v>211</v>
      </c>
      <c r="L9154">
        <v>202</v>
      </c>
      <c r="M9154" s="6">
        <v>41766</v>
      </c>
      <c r="N9154" s="6">
        <v>42187</v>
      </c>
      <c r="O9154" t="s">
        <v>5953</v>
      </c>
    </row>
    <row r="9155" spans="1:15" x14ac:dyDescent="0.3">
      <c r="A9155" t="s">
        <v>7995</v>
      </c>
      <c r="B9155">
        <v>10679</v>
      </c>
      <c r="D9155">
        <v>0</v>
      </c>
      <c r="E9155" t="s">
        <v>5956</v>
      </c>
      <c r="F9155" t="s">
        <v>6184</v>
      </c>
      <c r="G9155" t="s">
        <v>19546</v>
      </c>
      <c r="H9155" t="s">
        <v>6046</v>
      </c>
      <c r="I9155" t="s">
        <v>5987</v>
      </c>
      <c r="J9155" t="s">
        <v>40782</v>
      </c>
      <c r="K9155" t="s">
        <v>6135</v>
      </c>
      <c r="L9155">
        <v>46</v>
      </c>
      <c r="M9155" s="6">
        <v>41334</v>
      </c>
      <c r="N9155" s="6">
        <v>41481</v>
      </c>
      <c r="O9155" t="s">
        <v>5953</v>
      </c>
    </row>
    <row r="9156" spans="1:15" x14ac:dyDescent="0.3">
      <c r="A9156" t="s">
        <v>40783</v>
      </c>
      <c r="B9156">
        <v>1818374</v>
      </c>
      <c r="D9156">
        <v>0</v>
      </c>
      <c r="E9156" t="s">
        <v>5956</v>
      </c>
      <c r="F9156" t="s">
        <v>6258</v>
      </c>
      <c r="G9156" t="s">
        <v>36000</v>
      </c>
      <c r="H9156" t="s">
        <v>7939</v>
      </c>
      <c r="I9156" t="s">
        <v>5987</v>
      </c>
      <c r="J9156" t="s">
        <v>40784</v>
      </c>
      <c r="K9156">
        <v>87</v>
      </c>
      <c r="L9156">
        <v>87</v>
      </c>
      <c r="M9156" s="6">
        <v>42463</v>
      </c>
      <c r="N9156" s="6">
        <v>42494</v>
      </c>
      <c r="O9156" t="s">
        <v>5953</v>
      </c>
    </row>
    <row r="9157" spans="1:15" x14ac:dyDescent="0.3">
      <c r="A9157" t="s">
        <v>7800</v>
      </c>
      <c r="B9157">
        <v>10844</v>
      </c>
      <c r="D9157">
        <v>0</v>
      </c>
      <c r="E9157" t="s">
        <v>6230</v>
      </c>
      <c r="F9157" t="s">
        <v>7787</v>
      </c>
      <c r="G9157" t="s">
        <v>7801</v>
      </c>
      <c r="H9157" t="s">
        <v>6242</v>
      </c>
      <c r="I9157" t="s">
        <v>5987</v>
      </c>
      <c r="J9157" t="s">
        <v>40785</v>
      </c>
      <c r="K9157" t="s">
        <v>6135</v>
      </c>
      <c r="L9157">
        <v>12</v>
      </c>
      <c r="M9157" s="6">
        <v>32142</v>
      </c>
      <c r="N9157" s="6">
        <v>32142</v>
      </c>
      <c r="O9157" t="s">
        <v>5953</v>
      </c>
    </row>
    <row r="9158" spans="1:15" x14ac:dyDescent="0.3">
      <c r="A9158" t="s">
        <v>40786</v>
      </c>
      <c r="B9158">
        <v>979532</v>
      </c>
      <c r="D9158">
        <v>0</v>
      </c>
      <c r="E9158" t="s">
        <v>5956</v>
      </c>
      <c r="F9158" t="s">
        <v>6184</v>
      </c>
      <c r="G9158" t="s">
        <v>40787</v>
      </c>
      <c r="H9158" t="s">
        <v>6811</v>
      </c>
      <c r="I9158" t="s">
        <v>5987</v>
      </c>
      <c r="J9158" t="s">
        <v>40788</v>
      </c>
      <c r="K9158">
        <v>227</v>
      </c>
      <c r="L9158">
        <v>227</v>
      </c>
      <c r="M9158" s="6">
        <v>40596</v>
      </c>
      <c r="N9158" s="6">
        <v>40731</v>
      </c>
      <c r="O9158" t="s">
        <v>5953</v>
      </c>
    </row>
    <row r="9159" spans="1:15" x14ac:dyDescent="0.3">
      <c r="A9159" t="s">
        <v>40789</v>
      </c>
      <c r="B9159">
        <v>1327973</v>
      </c>
      <c r="D9159">
        <v>0</v>
      </c>
      <c r="E9159" t="s">
        <v>5956</v>
      </c>
      <c r="F9159" t="s">
        <v>6184</v>
      </c>
      <c r="G9159" t="s">
        <v>40790</v>
      </c>
      <c r="H9159" t="s">
        <v>6698</v>
      </c>
      <c r="I9159" t="s">
        <v>5987</v>
      </c>
      <c r="J9159" t="s">
        <v>40791</v>
      </c>
      <c r="K9159">
        <v>80</v>
      </c>
      <c r="L9159">
        <v>80</v>
      </c>
      <c r="M9159" s="6">
        <v>41454</v>
      </c>
      <c r="N9159" s="6">
        <v>42369</v>
      </c>
      <c r="O9159" t="s">
        <v>5953</v>
      </c>
    </row>
    <row r="9160" spans="1:15" x14ac:dyDescent="0.3">
      <c r="A9160" t="s">
        <v>6401</v>
      </c>
      <c r="B9160">
        <v>652718</v>
      </c>
      <c r="C9160" t="s">
        <v>40792</v>
      </c>
      <c r="D9160">
        <v>336037</v>
      </c>
      <c r="E9160" t="s">
        <v>6230</v>
      </c>
      <c r="F9160" t="s">
        <v>6231</v>
      </c>
      <c r="G9160" t="s">
        <v>40793</v>
      </c>
      <c r="H9160" t="s">
        <v>14147</v>
      </c>
      <c r="I9160" t="s">
        <v>6033</v>
      </c>
      <c r="J9160" t="s">
        <v>40794</v>
      </c>
      <c r="K9160">
        <v>6</v>
      </c>
      <c r="L9160">
        <v>6</v>
      </c>
      <c r="M9160" s="6">
        <v>42574</v>
      </c>
      <c r="N9160" s="6">
        <v>42752</v>
      </c>
      <c r="O9160" t="s">
        <v>5953</v>
      </c>
    </row>
    <row r="9161" spans="1:15" x14ac:dyDescent="0.3">
      <c r="A9161" t="s">
        <v>40795</v>
      </c>
      <c r="B9161">
        <v>1930509</v>
      </c>
      <c r="D9161">
        <v>0</v>
      </c>
      <c r="E9161" t="s">
        <v>5977</v>
      </c>
      <c r="F9161" t="s">
        <v>5978</v>
      </c>
      <c r="G9161" t="s">
        <v>40796</v>
      </c>
      <c r="H9161" t="s">
        <v>6792</v>
      </c>
      <c r="I9161" t="s">
        <v>5981</v>
      </c>
      <c r="J9161" t="s">
        <v>40797</v>
      </c>
      <c r="K9161" t="s">
        <v>6135</v>
      </c>
      <c r="L9161">
        <v>1</v>
      </c>
      <c r="M9161" s="6">
        <v>42731</v>
      </c>
      <c r="N9161" s="6">
        <v>42731</v>
      </c>
      <c r="O9161" t="s">
        <v>5953</v>
      </c>
    </row>
    <row r="9162" spans="1:15" x14ac:dyDescent="0.3">
      <c r="A9162" t="s">
        <v>40798</v>
      </c>
      <c r="B9162">
        <v>1930508</v>
      </c>
      <c r="D9162">
        <v>0</v>
      </c>
      <c r="E9162" t="s">
        <v>5977</v>
      </c>
      <c r="F9162" t="s">
        <v>5978</v>
      </c>
      <c r="G9162" t="s">
        <v>40799</v>
      </c>
      <c r="H9162" t="s">
        <v>6428</v>
      </c>
      <c r="I9162" t="s">
        <v>5981</v>
      </c>
      <c r="J9162" t="s">
        <v>40800</v>
      </c>
      <c r="K9162">
        <v>1</v>
      </c>
      <c r="L9162">
        <v>1</v>
      </c>
      <c r="M9162" s="6">
        <v>42731</v>
      </c>
      <c r="N9162" s="6">
        <v>42733</v>
      </c>
      <c r="O9162" t="s">
        <v>5953</v>
      </c>
    </row>
    <row r="9163" spans="1:15" x14ac:dyDescent="0.3">
      <c r="A9163" t="s">
        <v>6686</v>
      </c>
      <c r="B9163">
        <v>756280</v>
      </c>
      <c r="D9163">
        <v>0</v>
      </c>
      <c r="E9163" t="s">
        <v>5956</v>
      </c>
      <c r="F9163" t="s">
        <v>6184</v>
      </c>
      <c r="G9163" t="s">
        <v>40801</v>
      </c>
      <c r="H9163" t="s">
        <v>6698</v>
      </c>
      <c r="I9163" t="s">
        <v>5987</v>
      </c>
      <c r="J9163" t="s">
        <v>40802</v>
      </c>
      <c r="K9163">
        <v>81</v>
      </c>
      <c r="L9163">
        <v>81</v>
      </c>
      <c r="M9163" s="6">
        <v>41454</v>
      </c>
      <c r="N9163" s="6">
        <v>42369</v>
      </c>
      <c r="O9163" t="s">
        <v>5953</v>
      </c>
    </row>
    <row r="9164" spans="1:15" x14ac:dyDescent="0.3">
      <c r="A9164" t="s">
        <v>40803</v>
      </c>
      <c r="B9164">
        <v>979531</v>
      </c>
      <c r="D9164">
        <v>0</v>
      </c>
      <c r="E9164" t="s">
        <v>5956</v>
      </c>
      <c r="F9164" t="s">
        <v>6184</v>
      </c>
      <c r="G9164" t="s">
        <v>40787</v>
      </c>
      <c r="H9164" t="s">
        <v>6811</v>
      </c>
      <c r="I9164" t="s">
        <v>5987</v>
      </c>
      <c r="J9164" t="s">
        <v>40804</v>
      </c>
      <c r="K9164">
        <v>227</v>
      </c>
      <c r="L9164">
        <v>227</v>
      </c>
      <c r="M9164" s="6">
        <v>40596</v>
      </c>
      <c r="N9164" s="6">
        <v>40731</v>
      </c>
      <c r="O9164" t="s">
        <v>5953</v>
      </c>
    </row>
    <row r="9165" spans="1:15" x14ac:dyDescent="0.3">
      <c r="A9165" t="s">
        <v>40805</v>
      </c>
      <c r="B9165">
        <v>1508658</v>
      </c>
      <c r="D9165">
        <v>0</v>
      </c>
      <c r="E9165" t="s">
        <v>6230</v>
      </c>
      <c r="F9165" t="s">
        <v>7787</v>
      </c>
      <c r="G9165" t="s">
        <v>7801</v>
      </c>
      <c r="H9165" t="s">
        <v>7722</v>
      </c>
      <c r="I9165" t="s">
        <v>5987</v>
      </c>
      <c r="J9165" t="s">
        <v>40806</v>
      </c>
      <c r="K9165">
        <v>11</v>
      </c>
      <c r="L9165">
        <v>11</v>
      </c>
      <c r="M9165" s="6">
        <v>41857</v>
      </c>
      <c r="N9165" s="6">
        <v>41940</v>
      </c>
      <c r="O9165" t="s">
        <v>5953</v>
      </c>
    </row>
    <row r="9166" spans="1:15" x14ac:dyDescent="0.3">
      <c r="A9166" t="s">
        <v>40807</v>
      </c>
      <c r="B9166">
        <v>1821725</v>
      </c>
      <c r="D9166">
        <v>0</v>
      </c>
      <c r="E9166" t="s">
        <v>5956</v>
      </c>
      <c r="F9166" t="s">
        <v>6258</v>
      </c>
      <c r="G9166" t="s">
        <v>40808</v>
      </c>
      <c r="H9166" t="s">
        <v>7939</v>
      </c>
      <c r="I9166" t="s">
        <v>5987</v>
      </c>
      <c r="J9166" t="s">
        <v>40809</v>
      </c>
      <c r="K9166">
        <v>88</v>
      </c>
      <c r="L9166">
        <v>88</v>
      </c>
      <c r="M9166" s="6">
        <v>42471</v>
      </c>
      <c r="N9166" s="6">
        <v>42471</v>
      </c>
      <c r="O9166" t="s">
        <v>5953</v>
      </c>
    </row>
    <row r="9167" spans="1:15" x14ac:dyDescent="0.3">
      <c r="A9167" t="s">
        <v>8026</v>
      </c>
      <c r="B9167">
        <v>10665</v>
      </c>
      <c r="D9167">
        <v>0</v>
      </c>
      <c r="E9167" t="s">
        <v>5956</v>
      </c>
      <c r="F9167" t="s">
        <v>6184</v>
      </c>
      <c r="G9167" t="s">
        <v>40810</v>
      </c>
      <c r="H9167" t="s">
        <v>8029</v>
      </c>
      <c r="I9167" t="s">
        <v>5987</v>
      </c>
      <c r="J9167" t="s">
        <v>40811</v>
      </c>
      <c r="K9167">
        <v>197</v>
      </c>
      <c r="L9167">
        <v>188</v>
      </c>
      <c r="M9167" s="6">
        <v>41766</v>
      </c>
      <c r="N9167" s="6">
        <v>42187</v>
      </c>
      <c r="O9167" t="s">
        <v>5953</v>
      </c>
    </row>
    <row r="9168" spans="1:15" x14ac:dyDescent="0.3">
      <c r="A9168" t="s">
        <v>40812</v>
      </c>
      <c r="B9168">
        <v>482822</v>
      </c>
      <c r="D9168">
        <v>0</v>
      </c>
      <c r="E9168" t="s">
        <v>5956</v>
      </c>
      <c r="F9168" t="s">
        <v>6258</v>
      </c>
      <c r="G9168" t="s">
        <v>40813</v>
      </c>
      <c r="H9168" t="s">
        <v>10105</v>
      </c>
      <c r="I9168" t="s">
        <v>5987</v>
      </c>
      <c r="J9168" t="s">
        <v>40814</v>
      </c>
      <c r="K9168">
        <v>58</v>
      </c>
      <c r="L9168">
        <v>56</v>
      </c>
      <c r="M9168" s="6">
        <v>40009</v>
      </c>
      <c r="N9168" s="6">
        <v>42753</v>
      </c>
      <c r="O9168" t="s">
        <v>5953</v>
      </c>
    </row>
    <row r="9169" spans="1:15" x14ac:dyDescent="0.3">
      <c r="A9169" t="s">
        <v>40815</v>
      </c>
      <c r="B9169">
        <v>979537</v>
      </c>
      <c r="D9169">
        <v>0</v>
      </c>
      <c r="E9169" t="s">
        <v>5956</v>
      </c>
      <c r="F9169" t="s">
        <v>6014</v>
      </c>
      <c r="G9169" t="s">
        <v>40816</v>
      </c>
      <c r="H9169" t="s">
        <v>7904</v>
      </c>
      <c r="I9169" t="s">
        <v>5987</v>
      </c>
      <c r="J9169" t="s">
        <v>40817</v>
      </c>
      <c r="K9169">
        <v>48</v>
      </c>
      <c r="L9169">
        <v>48</v>
      </c>
      <c r="M9169" s="6">
        <v>40596</v>
      </c>
      <c r="N9169" s="6">
        <v>40731</v>
      </c>
      <c r="O9169" t="s">
        <v>5953</v>
      </c>
    </row>
    <row r="9170" spans="1:15" x14ac:dyDescent="0.3">
      <c r="A9170" t="s">
        <v>40818</v>
      </c>
      <c r="B9170">
        <v>318593</v>
      </c>
      <c r="D9170">
        <v>0</v>
      </c>
      <c r="E9170" t="s">
        <v>5956</v>
      </c>
      <c r="F9170" t="s">
        <v>8589</v>
      </c>
      <c r="G9170" t="s">
        <v>8965</v>
      </c>
      <c r="H9170" t="s">
        <v>10340</v>
      </c>
      <c r="I9170" t="s">
        <v>5987</v>
      </c>
      <c r="J9170" t="s">
        <v>40819</v>
      </c>
      <c r="K9170">
        <v>31</v>
      </c>
      <c r="L9170">
        <v>31</v>
      </c>
      <c r="M9170" s="6">
        <v>38601</v>
      </c>
      <c r="N9170" s="6">
        <v>38601</v>
      </c>
      <c r="O9170" t="s">
        <v>5953</v>
      </c>
    </row>
    <row r="9171" spans="1:15" x14ac:dyDescent="0.3">
      <c r="A9171" t="s">
        <v>40820</v>
      </c>
      <c r="B9171">
        <v>10753</v>
      </c>
      <c r="D9171">
        <v>0</v>
      </c>
      <c r="E9171" t="s">
        <v>5956</v>
      </c>
      <c r="F9171" t="s">
        <v>6014</v>
      </c>
      <c r="G9171" t="s">
        <v>40821</v>
      </c>
      <c r="H9171" t="s">
        <v>7475</v>
      </c>
      <c r="I9171" t="s">
        <v>5987</v>
      </c>
      <c r="J9171" t="s">
        <v>40822</v>
      </c>
      <c r="K9171">
        <v>20</v>
      </c>
      <c r="L9171">
        <v>27</v>
      </c>
      <c r="M9171" s="6">
        <v>39782</v>
      </c>
      <c r="N9171" s="6">
        <v>39939</v>
      </c>
      <c r="O9171" t="s">
        <v>5953</v>
      </c>
    </row>
    <row r="9172" spans="1:15" x14ac:dyDescent="0.3">
      <c r="A9172" t="s">
        <v>40823</v>
      </c>
      <c r="B9172">
        <v>1873892</v>
      </c>
      <c r="D9172">
        <v>0</v>
      </c>
      <c r="E9172" t="s">
        <v>5956</v>
      </c>
      <c r="F9172" t="s">
        <v>6258</v>
      </c>
      <c r="G9172" t="s">
        <v>40824</v>
      </c>
      <c r="H9172" t="s">
        <v>8895</v>
      </c>
      <c r="I9172" t="s">
        <v>5987</v>
      </c>
      <c r="J9172" t="s">
        <v>40825</v>
      </c>
      <c r="K9172">
        <v>86</v>
      </c>
      <c r="L9172">
        <v>83</v>
      </c>
      <c r="M9172" s="6">
        <v>42576</v>
      </c>
      <c r="N9172" s="6">
        <v>42576</v>
      </c>
      <c r="O9172" t="s">
        <v>5953</v>
      </c>
    </row>
    <row r="9173" spans="1:15" x14ac:dyDescent="0.3">
      <c r="A9173" t="s">
        <v>40826</v>
      </c>
      <c r="B9173">
        <v>1815975</v>
      </c>
      <c r="D9173">
        <v>0</v>
      </c>
      <c r="E9173" t="s">
        <v>5956</v>
      </c>
      <c r="F9173" t="s">
        <v>6014</v>
      </c>
      <c r="G9173" t="s">
        <v>40827</v>
      </c>
      <c r="H9173">
        <v>45</v>
      </c>
      <c r="I9173" t="s">
        <v>5987</v>
      </c>
      <c r="J9173" t="s">
        <v>40828</v>
      </c>
      <c r="K9173">
        <v>56</v>
      </c>
      <c r="L9173">
        <v>56</v>
      </c>
      <c r="M9173" s="6">
        <v>42625</v>
      </c>
      <c r="N9173" s="6">
        <v>42625</v>
      </c>
      <c r="O9173" t="s">
        <v>5953</v>
      </c>
    </row>
    <row r="9174" spans="1:15" x14ac:dyDescent="0.3">
      <c r="A9174" t="s">
        <v>9537</v>
      </c>
      <c r="B9174">
        <v>10754</v>
      </c>
      <c r="D9174">
        <v>0</v>
      </c>
      <c r="E9174" t="s">
        <v>5956</v>
      </c>
      <c r="F9174" t="s">
        <v>6014</v>
      </c>
      <c r="G9174" t="s">
        <v>39616</v>
      </c>
      <c r="H9174">
        <v>47</v>
      </c>
      <c r="I9174" t="s">
        <v>5987</v>
      </c>
      <c r="J9174" t="s">
        <v>40829</v>
      </c>
      <c r="K9174">
        <v>71</v>
      </c>
      <c r="L9174">
        <v>71</v>
      </c>
      <c r="M9174" s="6">
        <v>39515</v>
      </c>
      <c r="N9174" s="6">
        <v>39785</v>
      </c>
      <c r="O9174" t="s">
        <v>5953</v>
      </c>
    </row>
    <row r="9175" spans="1:15" x14ac:dyDescent="0.3">
      <c r="A9175" t="s">
        <v>40830</v>
      </c>
      <c r="B9175">
        <v>254253</v>
      </c>
      <c r="D9175">
        <v>0</v>
      </c>
      <c r="E9175" t="s">
        <v>5956</v>
      </c>
      <c r="F9175" t="s">
        <v>6258</v>
      </c>
      <c r="G9175" t="s">
        <v>40831</v>
      </c>
      <c r="H9175" t="s">
        <v>6778</v>
      </c>
      <c r="I9175" t="s">
        <v>5987</v>
      </c>
      <c r="J9175" t="s">
        <v>40832</v>
      </c>
      <c r="K9175">
        <v>51</v>
      </c>
      <c r="L9175">
        <v>50</v>
      </c>
      <c r="M9175" s="6">
        <v>41454</v>
      </c>
      <c r="N9175" s="6">
        <v>41454</v>
      </c>
      <c r="O9175" t="s">
        <v>5953</v>
      </c>
    </row>
    <row r="9176" spans="1:15" x14ac:dyDescent="0.3">
      <c r="A9176" t="s">
        <v>40833</v>
      </c>
      <c r="B9176">
        <v>374526</v>
      </c>
      <c r="D9176">
        <v>0</v>
      </c>
      <c r="E9176" t="s">
        <v>5956</v>
      </c>
      <c r="F9176" t="s">
        <v>6258</v>
      </c>
      <c r="G9176" t="s">
        <v>40834</v>
      </c>
      <c r="H9176" t="s">
        <v>8571</v>
      </c>
      <c r="I9176" t="s">
        <v>5987</v>
      </c>
      <c r="J9176" t="s">
        <v>40835</v>
      </c>
      <c r="K9176" t="s">
        <v>6135</v>
      </c>
      <c r="L9176">
        <v>53</v>
      </c>
      <c r="M9176" s="6">
        <v>39210</v>
      </c>
      <c r="N9176" s="6">
        <v>39210</v>
      </c>
      <c r="O9176" t="s">
        <v>5953</v>
      </c>
    </row>
    <row r="9177" spans="1:15" x14ac:dyDescent="0.3">
      <c r="A9177" t="s">
        <v>40836</v>
      </c>
      <c r="B9177">
        <v>979534</v>
      </c>
      <c r="D9177">
        <v>0</v>
      </c>
      <c r="E9177" t="s">
        <v>5956</v>
      </c>
      <c r="F9177" t="s">
        <v>6014</v>
      </c>
      <c r="G9177" t="s">
        <v>40837</v>
      </c>
      <c r="H9177" t="s">
        <v>6633</v>
      </c>
      <c r="I9177" t="s">
        <v>5987</v>
      </c>
      <c r="J9177" t="s">
        <v>40838</v>
      </c>
      <c r="K9177">
        <v>61</v>
      </c>
      <c r="L9177">
        <v>62</v>
      </c>
      <c r="M9177" s="6">
        <v>40596</v>
      </c>
      <c r="N9177" s="6">
        <v>40731</v>
      </c>
      <c r="O9177" t="s">
        <v>5953</v>
      </c>
    </row>
    <row r="9178" spans="1:15" x14ac:dyDescent="0.3">
      <c r="A9178" t="s">
        <v>40839</v>
      </c>
      <c r="B9178">
        <v>1195074</v>
      </c>
      <c r="D9178">
        <v>0</v>
      </c>
      <c r="E9178" t="s">
        <v>5956</v>
      </c>
      <c r="F9178" t="s">
        <v>6014</v>
      </c>
      <c r="G9178" t="s">
        <v>40840</v>
      </c>
      <c r="H9178" t="s">
        <v>6768</v>
      </c>
      <c r="I9178" t="s">
        <v>5987</v>
      </c>
      <c r="J9178" t="s">
        <v>40841</v>
      </c>
      <c r="K9178">
        <v>50</v>
      </c>
      <c r="L9178">
        <v>48</v>
      </c>
      <c r="M9178" s="6">
        <v>41269</v>
      </c>
      <c r="N9178" s="6">
        <v>41269</v>
      </c>
      <c r="O9178" t="s">
        <v>6854</v>
      </c>
    </row>
    <row r="9179" spans="1:15" x14ac:dyDescent="0.3">
      <c r="A9179" t="s">
        <v>40842</v>
      </c>
      <c r="B9179">
        <v>1075774</v>
      </c>
      <c r="D9179">
        <v>0</v>
      </c>
      <c r="E9179" t="s">
        <v>5956</v>
      </c>
      <c r="F9179" t="s">
        <v>6014</v>
      </c>
      <c r="G9179" t="s">
        <v>40843</v>
      </c>
      <c r="H9179" t="s">
        <v>8581</v>
      </c>
      <c r="I9179" t="s">
        <v>5987</v>
      </c>
      <c r="J9179" t="s">
        <v>40844</v>
      </c>
      <c r="K9179" t="s">
        <v>6135</v>
      </c>
      <c r="L9179">
        <v>55</v>
      </c>
      <c r="M9179" s="6">
        <v>41521</v>
      </c>
      <c r="N9179" s="6">
        <v>41521</v>
      </c>
      <c r="O9179" t="s">
        <v>5953</v>
      </c>
    </row>
    <row r="9180" spans="1:15" x14ac:dyDescent="0.3">
      <c r="A9180" t="s">
        <v>40845</v>
      </c>
      <c r="B9180">
        <v>10682</v>
      </c>
      <c r="D9180">
        <v>0</v>
      </c>
      <c r="E9180" t="s">
        <v>5956</v>
      </c>
      <c r="F9180" t="s">
        <v>6184</v>
      </c>
      <c r="G9180" t="s">
        <v>40846</v>
      </c>
      <c r="H9180" t="s">
        <v>6271</v>
      </c>
      <c r="I9180" t="s">
        <v>5987</v>
      </c>
      <c r="J9180" t="s">
        <v>40847</v>
      </c>
      <c r="K9180">
        <v>114</v>
      </c>
      <c r="L9180">
        <v>113</v>
      </c>
      <c r="M9180" s="6">
        <v>38835</v>
      </c>
      <c r="N9180" s="6">
        <v>38835</v>
      </c>
      <c r="O9180" t="s">
        <v>5953</v>
      </c>
    </row>
    <row r="9181" spans="1:15" x14ac:dyDescent="0.3">
      <c r="A9181" t="s">
        <v>40848</v>
      </c>
      <c r="B9181">
        <v>1514988</v>
      </c>
      <c r="D9181">
        <v>0</v>
      </c>
      <c r="E9181" t="s">
        <v>5956</v>
      </c>
      <c r="F9181" t="s">
        <v>6184</v>
      </c>
      <c r="G9181" t="s">
        <v>37044</v>
      </c>
      <c r="H9181" t="s">
        <v>8957</v>
      </c>
      <c r="I9181" t="s">
        <v>5987</v>
      </c>
      <c r="J9181" t="s">
        <v>40849</v>
      </c>
      <c r="K9181">
        <v>55</v>
      </c>
      <c r="L9181">
        <v>53</v>
      </c>
      <c r="M9181" s="6">
        <v>41900</v>
      </c>
      <c r="N9181" s="6">
        <v>41927</v>
      </c>
      <c r="O9181" t="s">
        <v>5953</v>
      </c>
    </row>
    <row r="9182" spans="1:15" x14ac:dyDescent="0.3">
      <c r="A9182" t="s">
        <v>40850</v>
      </c>
      <c r="B9182">
        <v>1239385</v>
      </c>
      <c r="D9182">
        <v>0</v>
      </c>
      <c r="E9182" t="s">
        <v>5956</v>
      </c>
      <c r="F9182" t="s">
        <v>6184</v>
      </c>
      <c r="G9182" t="s">
        <v>40851</v>
      </c>
      <c r="H9182" t="s">
        <v>9050</v>
      </c>
      <c r="I9182" t="s">
        <v>5987</v>
      </c>
      <c r="J9182" t="s">
        <v>40852</v>
      </c>
      <c r="K9182">
        <v>206</v>
      </c>
      <c r="L9182">
        <v>198</v>
      </c>
      <c r="M9182" s="6">
        <v>41223</v>
      </c>
      <c r="N9182" s="6">
        <v>41250</v>
      </c>
      <c r="O9182" t="s">
        <v>5953</v>
      </c>
    </row>
    <row r="9183" spans="1:15" x14ac:dyDescent="0.3">
      <c r="A9183" t="s">
        <v>40853</v>
      </c>
      <c r="B9183">
        <v>1675529</v>
      </c>
      <c r="D9183">
        <v>0</v>
      </c>
      <c r="E9183" t="s">
        <v>5956</v>
      </c>
      <c r="F9183" t="s">
        <v>6258</v>
      </c>
      <c r="G9183" t="s">
        <v>40854</v>
      </c>
      <c r="H9183" t="s">
        <v>9314</v>
      </c>
      <c r="I9183" t="s">
        <v>5987</v>
      </c>
      <c r="J9183" t="s">
        <v>40855</v>
      </c>
      <c r="K9183" t="s">
        <v>6135</v>
      </c>
      <c r="L9183">
        <v>65</v>
      </c>
      <c r="M9183" s="6">
        <v>42190</v>
      </c>
      <c r="N9183" s="6">
        <v>42326</v>
      </c>
      <c r="O9183" t="s">
        <v>5953</v>
      </c>
    </row>
    <row r="9184" spans="1:15" x14ac:dyDescent="0.3">
      <c r="A9184" t="s">
        <v>40856</v>
      </c>
      <c r="B9184">
        <v>95340</v>
      </c>
      <c r="C9184" t="s">
        <v>40857</v>
      </c>
      <c r="D9184">
        <v>315113</v>
      </c>
      <c r="E9184" t="s">
        <v>5947</v>
      </c>
      <c r="F9184" t="s">
        <v>9706</v>
      </c>
      <c r="G9184" t="s">
        <v>40858</v>
      </c>
      <c r="H9184">
        <v>50</v>
      </c>
      <c r="I9184" t="s">
        <v>5967</v>
      </c>
      <c r="J9184" t="s">
        <v>40859</v>
      </c>
      <c r="K9184">
        <v>3</v>
      </c>
      <c r="L9184">
        <v>3</v>
      </c>
      <c r="M9184" s="6">
        <v>36685</v>
      </c>
      <c r="N9184" s="6">
        <v>42448</v>
      </c>
      <c r="O9184" t="s">
        <v>5953</v>
      </c>
    </row>
    <row r="9185" spans="1:15" x14ac:dyDescent="0.3">
      <c r="A9185" t="s">
        <v>40689</v>
      </c>
      <c r="B9185">
        <v>39803</v>
      </c>
      <c r="D9185">
        <v>0</v>
      </c>
      <c r="E9185" t="s">
        <v>5947</v>
      </c>
      <c r="F9185" t="s">
        <v>9729</v>
      </c>
      <c r="G9185" t="s">
        <v>32861</v>
      </c>
      <c r="H9185">
        <v>47</v>
      </c>
      <c r="I9185" t="s">
        <v>5987</v>
      </c>
      <c r="J9185" t="s">
        <v>40860</v>
      </c>
      <c r="K9185" t="s">
        <v>6135</v>
      </c>
      <c r="L9185">
        <v>4</v>
      </c>
      <c r="M9185" s="6">
        <v>40065</v>
      </c>
      <c r="N9185" s="6">
        <v>40065</v>
      </c>
      <c r="O9185" t="s">
        <v>5953</v>
      </c>
    </row>
    <row r="9186" spans="1:15" x14ac:dyDescent="0.3">
      <c r="A9186" t="s">
        <v>40861</v>
      </c>
      <c r="B9186">
        <v>376821</v>
      </c>
      <c r="D9186">
        <v>0</v>
      </c>
      <c r="E9186" t="s">
        <v>5956</v>
      </c>
      <c r="F9186" t="s">
        <v>6184</v>
      </c>
      <c r="G9186" t="s">
        <v>6106</v>
      </c>
      <c r="H9186" t="s">
        <v>6582</v>
      </c>
      <c r="I9186" t="s">
        <v>5987</v>
      </c>
      <c r="J9186" t="s">
        <v>40862</v>
      </c>
      <c r="K9186" t="s">
        <v>6135</v>
      </c>
      <c r="L9186">
        <v>51</v>
      </c>
      <c r="M9186" s="6">
        <v>38882</v>
      </c>
      <c r="N9186" s="6">
        <v>38882</v>
      </c>
      <c r="O9186" t="s">
        <v>5953</v>
      </c>
    </row>
    <row r="9187" spans="1:15" x14ac:dyDescent="0.3">
      <c r="A9187" t="s">
        <v>40863</v>
      </c>
      <c r="B9187">
        <v>35333</v>
      </c>
      <c r="D9187">
        <v>0</v>
      </c>
      <c r="E9187" t="s">
        <v>6043</v>
      </c>
      <c r="F9187" t="s">
        <v>6292</v>
      </c>
      <c r="G9187" t="s">
        <v>40864</v>
      </c>
      <c r="H9187" t="s">
        <v>40865</v>
      </c>
      <c r="I9187" t="s">
        <v>5967</v>
      </c>
      <c r="J9187" t="s">
        <v>40866</v>
      </c>
      <c r="K9187" t="s">
        <v>6135</v>
      </c>
      <c r="L9187">
        <v>11</v>
      </c>
      <c r="M9187" s="6">
        <v>40142</v>
      </c>
      <c r="N9187" s="6">
        <v>40142</v>
      </c>
      <c r="O9187" t="s">
        <v>5953</v>
      </c>
    </row>
    <row r="9188" spans="1:15" x14ac:dyDescent="0.3">
      <c r="A9188" t="s">
        <v>40867</v>
      </c>
      <c r="B9188">
        <v>1698364</v>
      </c>
      <c r="D9188">
        <v>0</v>
      </c>
      <c r="E9188" t="s">
        <v>5956</v>
      </c>
      <c r="F9188" t="s">
        <v>6258</v>
      </c>
      <c r="G9188" t="s">
        <v>14700</v>
      </c>
      <c r="H9188" t="s">
        <v>11660</v>
      </c>
      <c r="I9188" t="s">
        <v>5987</v>
      </c>
      <c r="J9188" t="s">
        <v>40868</v>
      </c>
      <c r="K9188">
        <v>63</v>
      </c>
      <c r="L9188">
        <v>63</v>
      </c>
      <c r="M9188" s="6">
        <v>42270</v>
      </c>
      <c r="N9188" s="6">
        <v>42270</v>
      </c>
      <c r="O9188" t="s">
        <v>5953</v>
      </c>
    </row>
    <row r="9189" spans="1:15" x14ac:dyDescent="0.3">
      <c r="A9189" t="s">
        <v>40869</v>
      </c>
      <c r="B9189">
        <v>1837841</v>
      </c>
      <c r="D9189">
        <v>0</v>
      </c>
      <c r="E9189" t="s">
        <v>5956</v>
      </c>
      <c r="F9189" t="s">
        <v>6258</v>
      </c>
      <c r="G9189" t="s">
        <v>40870</v>
      </c>
      <c r="H9189">
        <v>59</v>
      </c>
      <c r="I9189" t="s">
        <v>5987</v>
      </c>
      <c r="J9189" t="s">
        <v>40871</v>
      </c>
      <c r="K9189">
        <v>144</v>
      </c>
      <c r="L9189">
        <v>133</v>
      </c>
      <c r="M9189" s="6">
        <v>42523</v>
      </c>
      <c r="N9189" s="6">
        <v>42523</v>
      </c>
      <c r="O9189" t="s">
        <v>5953</v>
      </c>
    </row>
    <row r="9190" spans="1:15" x14ac:dyDescent="0.3">
      <c r="A9190" t="s">
        <v>40872</v>
      </c>
      <c r="B9190">
        <v>1855816</v>
      </c>
      <c r="D9190">
        <v>0</v>
      </c>
      <c r="E9190" t="s">
        <v>5956</v>
      </c>
      <c r="F9190" t="s">
        <v>6014</v>
      </c>
      <c r="G9190" t="s">
        <v>40873</v>
      </c>
      <c r="H9190" t="s">
        <v>7493</v>
      </c>
      <c r="I9190" t="s">
        <v>5987</v>
      </c>
      <c r="J9190" t="s">
        <v>40874</v>
      </c>
      <c r="K9190">
        <v>77</v>
      </c>
      <c r="L9190">
        <v>75</v>
      </c>
      <c r="M9190" s="6">
        <v>42825</v>
      </c>
      <c r="N9190" s="6">
        <v>42825</v>
      </c>
      <c r="O9190" t="s">
        <v>5953</v>
      </c>
    </row>
    <row r="9191" spans="1:15" x14ac:dyDescent="0.3">
      <c r="A9191" t="s">
        <v>40875</v>
      </c>
      <c r="B9191">
        <v>1165154</v>
      </c>
      <c r="D9191">
        <v>0</v>
      </c>
      <c r="E9191" t="s">
        <v>5956</v>
      </c>
      <c r="F9191" t="s">
        <v>6258</v>
      </c>
      <c r="G9191" t="s">
        <v>40876</v>
      </c>
      <c r="H9191" t="s">
        <v>13002</v>
      </c>
      <c r="I9191" t="s">
        <v>5987</v>
      </c>
      <c r="J9191" t="s">
        <v>40877</v>
      </c>
      <c r="K9191">
        <v>54</v>
      </c>
      <c r="L9191">
        <v>54</v>
      </c>
      <c r="M9191" s="6">
        <v>40995</v>
      </c>
      <c r="N9191" s="6">
        <v>41031</v>
      </c>
      <c r="O9191" t="s">
        <v>5953</v>
      </c>
    </row>
    <row r="9192" spans="1:15" x14ac:dyDescent="0.3">
      <c r="A9192" t="s">
        <v>16134</v>
      </c>
      <c r="B9192">
        <v>10760</v>
      </c>
      <c r="D9192">
        <v>0</v>
      </c>
      <c r="E9192" t="s">
        <v>5956</v>
      </c>
      <c r="F9192" t="s">
        <v>6014</v>
      </c>
      <c r="G9192" t="s">
        <v>40878</v>
      </c>
      <c r="H9192" t="s">
        <v>6768</v>
      </c>
      <c r="I9192" t="s">
        <v>5987</v>
      </c>
      <c r="J9192" t="s">
        <v>40879</v>
      </c>
      <c r="K9192" t="s">
        <v>6135</v>
      </c>
      <c r="L9192">
        <v>57</v>
      </c>
      <c r="M9192" s="6">
        <v>37939</v>
      </c>
      <c r="N9192" s="6">
        <v>37939</v>
      </c>
      <c r="O9192" t="s">
        <v>5953</v>
      </c>
    </row>
    <row r="9193" spans="1:15" x14ac:dyDescent="0.3">
      <c r="A9193" t="s">
        <v>16159</v>
      </c>
      <c r="B9193">
        <v>10512</v>
      </c>
      <c r="C9193" t="s">
        <v>40880</v>
      </c>
      <c r="D9193">
        <v>15101</v>
      </c>
      <c r="E9193" t="s">
        <v>5956</v>
      </c>
      <c r="F9193" t="s">
        <v>7175</v>
      </c>
      <c r="G9193" t="s">
        <v>16161</v>
      </c>
      <c r="H9193">
        <v>47</v>
      </c>
      <c r="I9193" t="s">
        <v>6095</v>
      </c>
      <c r="J9193" t="s">
        <v>40881</v>
      </c>
      <c r="K9193" t="s">
        <v>6135</v>
      </c>
      <c r="L9193">
        <v>31</v>
      </c>
      <c r="M9193" s="6">
        <v>38322</v>
      </c>
      <c r="N9193" s="6">
        <v>39790</v>
      </c>
      <c r="O9193" t="s">
        <v>5953</v>
      </c>
    </row>
    <row r="9194" spans="1:15" x14ac:dyDescent="0.3">
      <c r="A9194" t="s">
        <v>40882</v>
      </c>
      <c r="B9194">
        <v>10533</v>
      </c>
      <c r="C9194" t="s">
        <v>40883</v>
      </c>
      <c r="D9194">
        <v>15113</v>
      </c>
      <c r="E9194" t="s">
        <v>5956</v>
      </c>
      <c r="F9194" t="s">
        <v>7175</v>
      </c>
      <c r="G9194" t="s">
        <v>40884</v>
      </c>
      <c r="H9194" t="s">
        <v>10461</v>
      </c>
      <c r="I9194" t="s">
        <v>5967</v>
      </c>
      <c r="J9194" t="s">
        <v>40885</v>
      </c>
      <c r="K9194" t="s">
        <v>6135</v>
      </c>
      <c r="L9194">
        <v>36</v>
      </c>
      <c r="M9194" s="6">
        <v>38322</v>
      </c>
      <c r="N9194" s="6">
        <v>39790</v>
      </c>
      <c r="O9194" t="s">
        <v>5953</v>
      </c>
    </row>
    <row r="9195" spans="1:15" x14ac:dyDescent="0.3">
      <c r="A9195" t="s">
        <v>40886</v>
      </c>
      <c r="B9195">
        <v>198503</v>
      </c>
      <c r="C9195" t="s">
        <v>40887</v>
      </c>
      <c r="D9195">
        <v>14607</v>
      </c>
      <c r="E9195" t="s">
        <v>5956</v>
      </c>
      <c r="F9195" t="s">
        <v>7175</v>
      </c>
      <c r="G9195" t="s">
        <v>40888</v>
      </c>
      <c r="H9195" t="s">
        <v>6749</v>
      </c>
      <c r="I9195" t="s">
        <v>5967</v>
      </c>
      <c r="J9195" t="s">
        <v>40889</v>
      </c>
      <c r="K9195" t="s">
        <v>6135</v>
      </c>
      <c r="L9195">
        <v>38</v>
      </c>
      <c r="M9195" s="6">
        <v>38322</v>
      </c>
      <c r="N9195" s="6">
        <v>39790</v>
      </c>
      <c r="O9195" t="s">
        <v>5953</v>
      </c>
    </row>
    <row r="9196" spans="1:15" x14ac:dyDescent="0.3">
      <c r="A9196" t="s">
        <v>40890</v>
      </c>
      <c r="B9196">
        <v>651580</v>
      </c>
      <c r="C9196" t="s">
        <v>40891</v>
      </c>
      <c r="D9196">
        <v>39353</v>
      </c>
      <c r="E9196" t="s">
        <v>5956</v>
      </c>
      <c r="F9196" t="s">
        <v>7175</v>
      </c>
      <c r="G9196" t="s">
        <v>40892</v>
      </c>
      <c r="H9196" t="s">
        <v>8514</v>
      </c>
      <c r="I9196" t="s">
        <v>5967</v>
      </c>
      <c r="J9196" t="s">
        <v>40893</v>
      </c>
      <c r="K9196">
        <v>36</v>
      </c>
      <c r="L9196">
        <v>36</v>
      </c>
      <c r="M9196" s="6">
        <v>39613</v>
      </c>
      <c r="N9196" s="6">
        <v>41029</v>
      </c>
      <c r="O9196" t="s">
        <v>5953</v>
      </c>
    </row>
    <row r="9197" spans="1:15" x14ac:dyDescent="0.3">
      <c r="A9197" t="s">
        <v>40894</v>
      </c>
      <c r="B9197">
        <v>1123958</v>
      </c>
      <c r="C9197" t="s">
        <v>40895</v>
      </c>
      <c r="D9197">
        <v>162489</v>
      </c>
      <c r="E9197" t="s">
        <v>5956</v>
      </c>
      <c r="F9197" t="s">
        <v>7175</v>
      </c>
      <c r="G9197" t="s">
        <v>40896</v>
      </c>
      <c r="H9197" t="s">
        <v>6511</v>
      </c>
      <c r="I9197" t="s">
        <v>6095</v>
      </c>
      <c r="J9197" t="s">
        <v>40897</v>
      </c>
      <c r="K9197">
        <v>31</v>
      </c>
      <c r="L9197">
        <v>31</v>
      </c>
      <c r="M9197" s="6">
        <v>40901</v>
      </c>
      <c r="N9197" s="6">
        <v>41114</v>
      </c>
      <c r="O9197" t="s">
        <v>5953</v>
      </c>
    </row>
    <row r="9198" spans="1:15" x14ac:dyDescent="0.3">
      <c r="A9198" t="s">
        <v>40898</v>
      </c>
      <c r="B9198">
        <v>291175</v>
      </c>
      <c r="C9198" t="s">
        <v>40899</v>
      </c>
      <c r="D9198">
        <v>15048</v>
      </c>
      <c r="E9198" t="s">
        <v>5947</v>
      </c>
      <c r="F9198" t="s">
        <v>9706</v>
      </c>
      <c r="G9198" t="s">
        <v>34283</v>
      </c>
      <c r="H9198" t="s">
        <v>8739</v>
      </c>
      <c r="I9198" t="s">
        <v>5967</v>
      </c>
      <c r="J9198" t="s">
        <v>40900</v>
      </c>
      <c r="K9198">
        <v>3</v>
      </c>
      <c r="L9198">
        <v>3</v>
      </c>
      <c r="M9198" s="6">
        <v>38235</v>
      </c>
      <c r="N9198" s="6">
        <v>39790</v>
      </c>
      <c r="O9198" t="s">
        <v>5953</v>
      </c>
    </row>
    <row r="9199" spans="1:15" x14ac:dyDescent="0.3">
      <c r="A9199" t="s">
        <v>40901</v>
      </c>
      <c r="B9199">
        <v>1332244</v>
      </c>
      <c r="C9199" t="s">
        <v>40902</v>
      </c>
      <c r="D9199">
        <v>274585</v>
      </c>
      <c r="E9199" t="s">
        <v>5947</v>
      </c>
      <c r="F9199" t="s">
        <v>10762</v>
      </c>
      <c r="G9199" t="s">
        <v>40903</v>
      </c>
      <c r="H9199" t="s">
        <v>40904</v>
      </c>
      <c r="I9199" t="s">
        <v>5967</v>
      </c>
      <c r="J9199" t="s">
        <v>40905</v>
      </c>
      <c r="K9199">
        <v>12</v>
      </c>
      <c r="L9199">
        <v>12</v>
      </c>
      <c r="M9199" s="6">
        <v>41409</v>
      </c>
      <c r="N9199" s="6">
        <v>42041</v>
      </c>
      <c r="O9199" t="s">
        <v>5953</v>
      </c>
    </row>
    <row r="9200" spans="1:15" x14ac:dyDescent="0.3">
      <c r="A9200" t="s">
        <v>40906</v>
      </c>
      <c r="B9200">
        <v>44561</v>
      </c>
      <c r="C9200" t="s">
        <v>40907</v>
      </c>
      <c r="D9200">
        <v>15204</v>
      </c>
      <c r="E9200" t="s">
        <v>6352</v>
      </c>
      <c r="F9200" t="s">
        <v>7060</v>
      </c>
      <c r="G9200" t="s">
        <v>40908</v>
      </c>
      <c r="H9200" t="s">
        <v>8996</v>
      </c>
      <c r="I9200" t="s">
        <v>6095</v>
      </c>
      <c r="J9200" t="s">
        <v>40909</v>
      </c>
      <c r="K9200">
        <v>4</v>
      </c>
      <c r="L9200">
        <v>2</v>
      </c>
      <c r="M9200" s="6">
        <v>35045</v>
      </c>
      <c r="N9200" s="6">
        <v>40579</v>
      </c>
      <c r="O9200" t="s">
        <v>5953</v>
      </c>
    </row>
    <row r="9201" spans="1:15" x14ac:dyDescent="0.3">
      <c r="A9201" t="s">
        <v>40910</v>
      </c>
      <c r="B9201">
        <v>11070</v>
      </c>
      <c r="C9201" t="s">
        <v>40911</v>
      </c>
      <c r="D9201">
        <v>15599</v>
      </c>
      <c r="E9201" t="s">
        <v>5947</v>
      </c>
      <c r="F9201" t="s">
        <v>6223</v>
      </c>
      <c r="G9201" t="s">
        <v>40912</v>
      </c>
      <c r="H9201" t="s">
        <v>7419</v>
      </c>
      <c r="I9201" t="s">
        <v>6226</v>
      </c>
      <c r="J9201" t="s">
        <v>40913</v>
      </c>
      <c r="K9201">
        <v>1</v>
      </c>
      <c r="L9201">
        <v>1</v>
      </c>
      <c r="M9201" s="6">
        <v>36894</v>
      </c>
      <c r="N9201" s="6">
        <v>42411</v>
      </c>
      <c r="O9201" t="s">
        <v>5953</v>
      </c>
    </row>
    <row r="9202" spans="1:15" x14ac:dyDescent="0.3">
      <c r="A9202" t="s">
        <v>40914</v>
      </c>
      <c r="B9202">
        <v>31649</v>
      </c>
      <c r="C9202" t="s">
        <v>40915</v>
      </c>
      <c r="D9202">
        <v>20937</v>
      </c>
      <c r="E9202" t="s">
        <v>5947</v>
      </c>
      <c r="F9202" t="s">
        <v>6223</v>
      </c>
      <c r="G9202" t="s">
        <v>12018</v>
      </c>
      <c r="H9202" t="s">
        <v>6763</v>
      </c>
      <c r="I9202" t="s">
        <v>5967</v>
      </c>
      <c r="J9202" t="s">
        <v>40916</v>
      </c>
      <c r="K9202">
        <v>1</v>
      </c>
      <c r="L9202">
        <v>2</v>
      </c>
      <c r="M9202" s="6">
        <v>36438</v>
      </c>
      <c r="N9202" s="6">
        <v>42605</v>
      </c>
      <c r="O9202" t="s">
        <v>5953</v>
      </c>
    </row>
    <row r="9203" spans="1:15" x14ac:dyDescent="0.3">
      <c r="A9203" t="s">
        <v>40512</v>
      </c>
      <c r="B9203">
        <v>1278485</v>
      </c>
      <c r="D9203">
        <v>0</v>
      </c>
      <c r="E9203" t="s">
        <v>5956</v>
      </c>
      <c r="F9203" t="s">
        <v>5978</v>
      </c>
      <c r="G9203" t="s">
        <v>40917</v>
      </c>
      <c r="H9203" t="s">
        <v>7190</v>
      </c>
      <c r="I9203" t="s">
        <v>5987</v>
      </c>
      <c r="J9203" t="s">
        <v>40918</v>
      </c>
      <c r="K9203">
        <v>240</v>
      </c>
      <c r="L9203">
        <v>235</v>
      </c>
      <c r="M9203" s="6">
        <v>42656</v>
      </c>
      <c r="N9203" s="6">
        <v>42656</v>
      </c>
      <c r="O9203" t="s">
        <v>5953</v>
      </c>
    </row>
    <row r="9204" spans="1:15" x14ac:dyDescent="0.3">
      <c r="A9204" t="s">
        <v>40919</v>
      </c>
      <c r="B9204">
        <v>687800</v>
      </c>
      <c r="D9204">
        <v>0</v>
      </c>
      <c r="E9204" t="s">
        <v>5956</v>
      </c>
      <c r="F9204" t="s">
        <v>6184</v>
      </c>
      <c r="G9204" t="s">
        <v>40920</v>
      </c>
      <c r="H9204" t="s">
        <v>5993</v>
      </c>
      <c r="I9204" t="s">
        <v>5987</v>
      </c>
      <c r="J9204" t="s">
        <v>40921</v>
      </c>
      <c r="K9204">
        <v>220</v>
      </c>
      <c r="L9204">
        <v>214</v>
      </c>
      <c r="M9204" s="6">
        <v>42656</v>
      </c>
      <c r="N9204" s="6">
        <v>42656</v>
      </c>
      <c r="O9204" t="s">
        <v>5953</v>
      </c>
    </row>
    <row r="9205" spans="1:15" x14ac:dyDescent="0.3">
      <c r="A9205" t="s">
        <v>40502</v>
      </c>
      <c r="B9205">
        <v>756278</v>
      </c>
      <c r="D9205">
        <v>0</v>
      </c>
      <c r="E9205" t="s">
        <v>5956</v>
      </c>
      <c r="F9205" t="s">
        <v>6184</v>
      </c>
      <c r="G9205" t="s">
        <v>40922</v>
      </c>
      <c r="H9205" t="s">
        <v>6609</v>
      </c>
      <c r="I9205" t="s">
        <v>5987</v>
      </c>
      <c r="J9205" t="s">
        <v>40923</v>
      </c>
      <c r="K9205">
        <v>226</v>
      </c>
      <c r="L9205">
        <v>218</v>
      </c>
      <c r="M9205" s="6">
        <v>42656</v>
      </c>
      <c r="N9205" s="6">
        <v>42656</v>
      </c>
      <c r="O9205" t="s">
        <v>5953</v>
      </c>
    </row>
    <row r="9206" spans="1:15" x14ac:dyDescent="0.3">
      <c r="A9206" t="s">
        <v>40924</v>
      </c>
      <c r="B9206">
        <v>565537</v>
      </c>
      <c r="C9206" t="s">
        <v>40925</v>
      </c>
      <c r="D9206">
        <v>34847</v>
      </c>
      <c r="E9206" t="s">
        <v>5956</v>
      </c>
      <c r="F9206" t="s">
        <v>6246</v>
      </c>
      <c r="G9206" t="s">
        <v>28351</v>
      </c>
      <c r="H9206" t="s">
        <v>8289</v>
      </c>
      <c r="I9206" t="s">
        <v>6095</v>
      </c>
      <c r="J9206" t="s">
        <v>40926</v>
      </c>
      <c r="K9206">
        <v>5</v>
      </c>
      <c r="L9206">
        <v>5</v>
      </c>
      <c r="M9206" s="6">
        <v>39881</v>
      </c>
      <c r="N9206" s="6">
        <v>40263</v>
      </c>
      <c r="O9206" t="s">
        <v>5953</v>
      </c>
    </row>
    <row r="9207" spans="1:15" x14ac:dyDescent="0.3">
      <c r="A9207" t="s">
        <v>18135</v>
      </c>
      <c r="B9207">
        <v>1133292</v>
      </c>
      <c r="D9207">
        <v>0</v>
      </c>
      <c r="E9207" t="s">
        <v>5956</v>
      </c>
      <c r="F9207" t="s">
        <v>6014</v>
      </c>
      <c r="G9207" t="s">
        <v>39838</v>
      </c>
      <c r="H9207" t="s">
        <v>10323</v>
      </c>
      <c r="I9207" t="s">
        <v>5987</v>
      </c>
      <c r="J9207" t="s">
        <v>40927</v>
      </c>
      <c r="K9207">
        <v>58</v>
      </c>
      <c r="L9207">
        <v>58</v>
      </c>
      <c r="M9207" s="6">
        <v>41733</v>
      </c>
      <c r="N9207" s="6">
        <v>41733</v>
      </c>
      <c r="O9207" t="s">
        <v>5953</v>
      </c>
    </row>
    <row r="9208" spans="1:15" x14ac:dyDescent="0.3">
      <c r="A9208" t="s">
        <v>40928</v>
      </c>
      <c r="B9208">
        <v>1300006</v>
      </c>
      <c r="D9208">
        <v>0</v>
      </c>
      <c r="E9208" t="s">
        <v>5956</v>
      </c>
      <c r="F9208" t="s">
        <v>6014</v>
      </c>
      <c r="G9208" t="s">
        <v>40929</v>
      </c>
      <c r="H9208" t="s">
        <v>6650</v>
      </c>
      <c r="I9208" t="s">
        <v>5987</v>
      </c>
      <c r="J9208" t="s">
        <v>40930</v>
      </c>
      <c r="K9208">
        <v>117</v>
      </c>
      <c r="L9208">
        <v>117</v>
      </c>
      <c r="M9208" s="6">
        <v>41430</v>
      </c>
      <c r="N9208" s="6">
        <v>41430</v>
      </c>
      <c r="O9208" t="s">
        <v>5953</v>
      </c>
    </row>
    <row r="9209" spans="1:15" x14ac:dyDescent="0.3">
      <c r="A9209" t="s">
        <v>40931</v>
      </c>
      <c r="B9209">
        <v>1498190</v>
      </c>
      <c r="D9209">
        <v>0</v>
      </c>
      <c r="E9209" t="s">
        <v>5956</v>
      </c>
      <c r="F9209" t="s">
        <v>6258</v>
      </c>
      <c r="G9209" t="s">
        <v>40932</v>
      </c>
      <c r="H9209" t="s">
        <v>15151</v>
      </c>
      <c r="I9209" t="s">
        <v>5987</v>
      </c>
      <c r="J9209" t="s">
        <v>40933</v>
      </c>
      <c r="K9209" t="s">
        <v>6135</v>
      </c>
      <c r="L9209">
        <v>59</v>
      </c>
      <c r="M9209" s="6">
        <v>41974</v>
      </c>
      <c r="N9209" s="6">
        <v>41974</v>
      </c>
      <c r="O9209" t="s">
        <v>5953</v>
      </c>
    </row>
    <row r="9210" spans="1:15" x14ac:dyDescent="0.3">
      <c r="A9210" t="s">
        <v>40934</v>
      </c>
      <c r="B9210">
        <v>1328028</v>
      </c>
      <c r="D9210">
        <v>0</v>
      </c>
      <c r="E9210" t="s">
        <v>6230</v>
      </c>
      <c r="F9210" t="s">
        <v>7787</v>
      </c>
      <c r="G9210" t="s">
        <v>19590</v>
      </c>
      <c r="H9210" t="s">
        <v>8621</v>
      </c>
      <c r="I9210" t="s">
        <v>5987</v>
      </c>
      <c r="J9210" t="s">
        <v>40935</v>
      </c>
      <c r="K9210">
        <v>13</v>
      </c>
      <c r="L9210">
        <v>13</v>
      </c>
      <c r="M9210" s="6">
        <v>41454</v>
      </c>
      <c r="N9210" s="6">
        <v>42369</v>
      </c>
      <c r="O9210" t="s">
        <v>5953</v>
      </c>
    </row>
    <row r="9211" spans="1:15" x14ac:dyDescent="0.3">
      <c r="A9211" t="s">
        <v>40936</v>
      </c>
      <c r="B9211">
        <v>1235651</v>
      </c>
      <c r="D9211">
        <v>0</v>
      </c>
      <c r="E9211" t="s">
        <v>5956</v>
      </c>
      <c r="F9211" t="s">
        <v>6258</v>
      </c>
      <c r="G9211" t="s">
        <v>34463</v>
      </c>
      <c r="H9211">
        <v>54</v>
      </c>
      <c r="I9211" t="s">
        <v>5987</v>
      </c>
      <c r="J9211" t="s">
        <v>40937</v>
      </c>
      <c r="K9211">
        <v>45</v>
      </c>
      <c r="L9211">
        <v>45</v>
      </c>
      <c r="M9211" s="6">
        <v>41521</v>
      </c>
      <c r="N9211" s="6">
        <v>41521</v>
      </c>
      <c r="O9211" t="s">
        <v>5953</v>
      </c>
    </row>
    <row r="9212" spans="1:15" x14ac:dyDescent="0.3">
      <c r="A9212" t="s">
        <v>40938</v>
      </c>
      <c r="B9212">
        <v>1747714</v>
      </c>
      <c r="D9212">
        <v>0</v>
      </c>
      <c r="E9212" t="s">
        <v>5956</v>
      </c>
      <c r="F9212" t="s">
        <v>6184</v>
      </c>
      <c r="G9212" t="s">
        <v>40939</v>
      </c>
      <c r="H9212" t="s">
        <v>7401</v>
      </c>
      <c r="I9212" t="s">
        <v>5987</v>
      </c>
      <c r="J9212" t="s">
        <v>40940</v>
      </c>
      <c r="K9212">
        <v>412</v>
      </c>
      <c r="L9212">
        <v>383</v>
      </c>
      <c r="M9212" s="6">
        <v>42430</v>
      </c>
      <c r="N9212" s="6">
        <v>42713</v>
      </c>
      <c r="O9212" t="s">
        <v>5953</v>
      </c>
    </row>
    <row r="9213" spans="1:15" x14ac:dyDescent="0.3">
      <c r="A9213" t="s">
        <v>40941</v>
      </c>
      <c r="B9213">
        <v>1429792</v>
      </c>
      <c r="D9213">
        <v>0</v>
      </c>
      <c r="E9213" t="s">
        <v>5956</v>
      </c>
      <c r="F9213" t="s">
        <v>6258</v>
      </c>
      <c r="G9213" t="s">
        <v>37349</v>
      </c>
      <c r="H9213" t="s">
        <v>7939</v>
      </c>
      <c r="I9213" t="s">
        <v>5987</v>
      </c>
      <c r="J9213" t="s">
        <v>40942</v>
      </c>
      <c r="K9213">
        <v>91</v>
      </c>
      <c r="L9213">
        <v>91</v>
      </c>
      <c r="M9213" s="6">
        <v>41658</v>
      </c>
      <c r="N9213" s="6">
        <v>41658</v>
      </c>
      <c r="O9213" t="s">
        <v>5953</v>
      </c>
    </row>
    <row r="9214" spans="1:15" x14ac:dyDescent="0.3">
      <c r="A9214" t="s">
        <v>40943</v>
      </c>
      <c r="B9214">
        <v>1458712</v>
      </c>
      <c r="D9214">
        <v>0</v>
      </c>
      <c r="E9214" t="s">
        <v>5956</v>
      </c>
      <c r="F9214" t="s">
        <v>6258</v>
      </c>
      <c r="G9214" t="s">
        <v>40944</v>
      </c>
      <c r="H9214" t="s">
        <v>15370</v>
      </c>
      <c r="I9214" t="s">
        <v>5987</v>
      </c>
      <c r="J9214" t="s">
        <v>40945</v>
      </c>
      <c r="K9214">
        <v>103</v>
      </c>
      <c r="L9214">
        <v>103</v>
      </c>
      <c r="M9214" s="6">
        <v>41731</v>
      </c>
      <c r="N9214" s="6">
        <v>41731</v>
      </c>
      <c r="O9214" t="s">
        <v>5953</v>
      </c>
    </row>
    <row r="9215" spans="1:15" x14ac:dyDescent="0.3">
      <c r="A9215" t="s">
        <v>21589</v>
      </c>
      <c r="B9215">
        <v>1489311</v>
      </c>
      <c r="C9215" t="s">
        <v>40946</v>
      </c>
      <c r="D9215">
        <v>248099</v>
      </c>
      <c r="E9215" t="s">
        <v>6230</v>
      </c>
      <c r="F9215" t="s">
        <v>6231</v>
      </c>
      <c r="G9215" t="s">
        <v>6815</v>
      </c>
      <c r="H9215" t="s">
        <v>7722</v>
      </c>
      <c r="I9215" t="s">
        <v>6033</v>
      </c>
      <c r="J9215" t="s">
        <v>40947</v>
      </c>
      <c r="K9215">
        <v>6</v>
      </c>
      <c r="L9215">
        <v>6</v>
      </c>
      <c r="M9215" s="6">
        <v>41752</v>
      </c>
      <c r="N9215" s="6">
        <v>41778</v>
      </c>
      <c r="O9215" t="s">
        <v>5953</v>
      </c>
    </row>
    <row r="9216" spans="1:15" x14ac:dyDescent="0.3">
      <c r="A9216" t="s">
        <v>40948</v>
      </c>
      <c r="B9216">
        <v>1486414</v>
      </c>
      <c r="D9216">
        <v>0</v>
      </c>
      <c r="E9216" t="s">
        <v>5956</v>
      </c>
      <c r="F9216" t="s">
        <v>6184</v>
      </c>
      <c r="G9216" t="s">
        <v>40949</v>
      </c>
      <c r="H9216" t="s">
        <v>11368</v>
      </c>
      <c r="I9216" t="s">
        <v>5987</v>
      </c>
      <c r="J9216" t="s">
        <v>40950</v>
      </c>
      <c r="K9216" t="s">
        <v>6135</v>
      </c>
      <c r="L9216">
        <v>196</v>
      </c>
      <c r="M9216" s="6">
        <v>41811</v>
      </c>
      <c r="N9216" s="6">
        <v>41811</v>
      </c>
      <c r="O9216" t="s">
        <v>5953</v>
      </c>
    </row>
    <row r="9217" spans="1:15" x14ac:dyDescent="0.3">
      <c r="A9217" t="s">
        <v>40951</v>
      </c>
      <c r="B9217">
        <v>1458861</v>
      </c>
      <c r="C9217" t="s">
        <v>40952</v>
      </c>
      <c r="D9217">
        <v>266781</v>
      </c>
      <c r="E9217" t="s">
        <v>5956</v>
      </c>
      <c r="F9217" t="s">
        <v>6184</v>
      </c>
      <c r="G9217" t="s">
        <v>40953</v>
      </c>
      <c r="H9217" t="s">
        <v>6451</v>
      </c>
      <c r="I9217" t="s">
        <v>5987</v>
      </c>
      <c r="J9217" t="s">
        <v>40954</v>
      </c>
      <c r="K9217">
        <v>69</v>
      </c>
      <c r="L9217">
        <v>69</v>
      </c>
      <c r="M9217" s="6">
        <v>41897</v>
      </c>
      <c r="N9217" s="6">
        <v>41953</v>
      </c>
      <c r="O9217" t="s">
        <v>5953</v>
      </c>
    </row>
    <row r="9218" spans="1:15" x14ac:dyDescent="0.3">
      <c r="A9218" t="s">
        <v>24220</v>
      </c>
      <c r="B9218">
        <v>1493509</v>
      </c>
      <c r="D9218">
        <v>0</v>
      </c>
      <c r="E9218" t="s">
        <v>5956</v>
      </c>
      <c r="F9218" t="s">
        <v>6184</v>
      </c>
      <c r="G9218" t="s">
        <v>40955</v>
      </c>
      <c r="H9218" t="s">
        <v>7190</v>
      </c>
      <c r="I9218" t="s">
        <v>5987</v>
      </c>
      <c r="J9218" t="s">
        <v>40956</v>
      </c>
      <c r="K9218">
        <v>220</v>
      </c>
      <c r="L9218">
        <v>220</v>
      </c>
      <c r="M9218" s="6">
        <v>42104</v>
      </c>
      <c r="N9218" s="6">
        <v>42104</v>
      </c>
      <c r="O9218" t="s">
        <v>5953</v>
      </c>
    </row>
    <row r="9219" spans="1:15" x14ac:dyDescent="0.3">
      <c r="A9219" t="s">
        <v>24224</v>
      </c>
      <c r="B9219">
        <v>1493507</v>
      </c>
      <c r="D9219">
        <v>0</v>
      </c>
      <c r="E9219" t="s">
        <v>5956</v>
      </c>
      <c r="F9219" t="s">
        <v>6184</v>
      </c>
      <c r="G9219" t="s">
        <v>40957</v>
      </c>
      <c r="H9219" t="s">
        <v>6797</v>
      </c>
      <c r="I9219" t="s">
        <v>5987</v>
      </c>
      <c r="J9219" t="s">
        <v>40958</v>
      </c>
      <c r="K9219">
        <v>208</v>
      </c>
      <c r="L9219">
        <v>208</v>
      </c>
      <c r="M9219" s="6">
        <v>42104</v>
      </c>
      <c r="N9219" s="6">
        <v>42104</v>
      </c>
      <c r="O9219" t="s">
        <v>5953</v>
      </c>
    </row>
    <row r="9220" spans="1:15" x14ac:dyDescent="0.3">
      <c r="A9220" t="s">
        <v>24231</v>
      </c>
      <c r="B9220">
        <v>1493511</v>
      </c>
      <c r="D9220">
        <v>0</v>
      </c>
      <c r="E9220" t="s">
        <v>5956</v>
      </c>
      <c r="F9220" t="s">
        <v>6184</v>
      </c>
      <c r="G9220" t="s">
        <v>40959</v>
      </c>
      <c r="H9220" t="s">
        <v>6582</v>
      </c>
      <c r="I9220" t="s">
        <v>5987</v>
      </c>
      <c r="J9220" t="s">
        <v>40960</v>
      </c>
      <c r="K9220">
        <v>287</v>
      </c>
      <c r="L9220">
        <v>287</v>
      </c>
      <c r="M9220" s="6">
        <v>42104</v>
      </c>
      <c r="N9220" s="6">
        <v>42104</v>
      </c>
      <c r="O9220" t="s">
        <v>5953</v>
      </c>
    </row>
    <row r="9221" spans="1:15" x14ac:dyDescent="0.3">
      <c r="A9221" t="s">
        <v>24330</v>
      </c>
      <c r="B9221">
        <v>1493508</v>
      </c>
      <c r="D9221">
        <v>0</v>
      </c>
      <c r="E9221" t="s">
        <v>5956</v>
      </c>
      <c r="F9221" t="s">
        <v>6184</v>
      </c>
      <c r="G9221" t="s">
        <v>40961</v>
      </c>
      <c r="H9221" t="s">
        <v>8648</v>
      </c>
      <c r="I9221" t="s">
        <v>5987</v>
      </c>
      <c r="J9221" t="s">
        <v>40962</v>
      </c>
      <c r="K9221">
        <v>215</v>
      </c>
      <c r="L9221">
        <v>215</v>
      </c>
      <c r="M9221" s="6">
        <v>42104</v>
      </c>
      <c r="N9221" s="6">
        <v>42104</v>
      </c>
      <c r="O9221" t="s">
        <v>5953</v>
      </c>
    </row>
    <row r="9222" spans="1:15" x14ac:dyDescent="0.3">
      <c r="A9222" t="s">
        <v>40963</v>
      </c>
      <c r="B9222">
        <v>1558463</v>
      </c>
      <c r="D9222">
        <v>0</v>
      </c>
      <c r="E9222" t="s">
        <v>5956</v>
      </c>
      <c r="F9222" t="s">
        <v>6014</v>
      </c>
      <c r="G9222" t="s">
        <v>40964</v>
      </c>
      <c r="H9222" t="s">
        <v>8739</v>
      </c>
      <c r="I9222" t="s">
        <v>5987</v>
      </c>
      <c r="J9222" t="s">
        <v>40965</v>
      </c>
      <c r="K9222">
        <v>48</v>
      </c>
      <c r="L9222">
        <v>48</v>
      </c>
      <c r="M9222" s="6">
        <v>41978</v>
      </c>
      <c r="N9222" s="6">
        <v>41999</v>
      </c>
      <c r="O9222" t="s">
        <v>5953</v>
      </c>
    </row>
    <row r="9223" spans="1:15" x14ac:dyDescent="0.3">
      <c r="A9223" t="s">
        <v>40966</v>
      </c>
      <c r="B9223">
        <v>1235657</v>
      </c>
      <c r="D9223">
        <v>0</v>
      </c>
      <c r="E9223" t="s">
        <v>5956</v>
      </c>
      <c r="F9223" t="s">
        <v>6258</v>
      </c>
      <c r="G9223" t="s">
        <v>40967</v>
      </c>
      <c r="H9223" t="s">
        <v>6758</v>
      </c>
      <c r="I9223" t="s">
        <v>5987</v>
      </c>
      <c r="J9223" t="s">
        <v>40968</v>
      </c>
      <c r="K9223">
        <v>45</v>
      </c>
      <c r="L9223">
        <v>45</v>
      </c>
      <c r="M9223" s="6">
        <v>41521</v>
      </c>
      <c r="N9223" s="6">
        <v>41521</v>
      </c>
      <c r="O9223" t="s">
        <v>5953</v>
      </c>
    </row>
    <row r="9224" spans="1:15" x14ac:dyDescent="0.3">
      <c r="A9224" t="s">
        <v>40969</v>
      </c>
      <c r="B9224">
        <v>1220602</v>
      </c>
      <c r="D9224">
        <v>0</v>
      </c>
      <c r="E9224" t="s">
        <v>5956</v>
      </c>
      <c r="F9224" t="s">
        <v>6184</v>
      </c>
      <c r="G9224" t="s">
        <v>40970</v>
      </c>
      <c r="H9224" t="s">
        <v>9698</v>
      </c>
      <c r="I9224" t="s">
        <v>5987</v>
      </c>
      <c r="J9224" t="s">
        <v>40971</v>
      </c>
      <c r="K9224">
        <v>60</v>
      </c>
      <c r="L9224">
        <v>60</v>
      </c>
      <c r="M9224" s="6">
        <v>41290</v>
      </c>
      <c r="N9224" s="6">
        <v>41642</v>
      </c>
      <c r="O9224" t="s">
        <v>5953</v>
      </c>
    </row>
    <row r="9225" spans="1:15" x14ac:dyDescent="0.3">
      <c r="A9225" t="s">
        <v>40972</v>
      </c>
      <c r="B9225">
        <v>1500811</v>
      </c>
      <c r="D9225">
        <v>0</v>
      </c>
      <c r="E9225" t="s">
        <v>5956</v>
      </c>
      <c r="F9225" t="s">
        <v>6258</v>
      </c>
      <c r="G9225" t="s">
        <v>24635</v>
      </c>
      <c r="H9225" t="s">
        <v>11134</v>
      </c>
      <c r="I9225" t="s">
        <v>5987</v>
      </c>
      <c r="J9225" t="s">
        <v>40973</v>
      </c>
      <c r="K9225">
        <v>46</v>
      </c>
      <c r="L9225">
        <v>46</v>
      </c>
      <c r="M9225" s="6">
        <v>42114</v>
      </c>
      <c r="N9225" s="6">
        <v>42114</v>
      </c>
      <c r="O9225" t="s">
        <v>5953</v>
      </c>
    </row>
    <row r="9226" spans="1:15" x14ac:dyDescent="0.3">
      <c r="A9226" t="s">
        <v>40974</v>
      </c>
      <c r="B9226">
        <v>1692253</v>
      </c>
      <c r="C9226" t="s">
        <v>40975</v>
      </c>
      <c r="D9226">
        <v>293706</v>
      </c>
      <c r="E9226" t="s">
        <v>6230</v>
      </c>
      <c r="F9226" t="s">
        <v>6443</v>
      </c>
      <c r="G9226" t="s">
        <v>40976</v>
      </c>
      <c r="H9226" t="s">
        <v>8538</v>
      </c>
      <c r="I9226" t="s">
        <v>6095</v>
      </c>
      <c r="J9226" t="s">
        <v>40977</v>
      </c>
      <c r="K9226">
        <v>2</v>
      </c>
      <c r="L9226">
        <v>2</v>
      </c>
      <c r="M9226" s="6">
        <v>42232</v>
      </c>
      <c r="N9226" s="6">
        <v>42240</v>
      </c>
      <c r="O9226" t="s">
        <v>5953</v>
      </c>
    </row>
    <row r="9227" spans="1:15" x14ac:dyDescent="0.3">
      <c r="A9227" t="s">
        <v>40978</v>
      </c>
      <c r="B9227">
        <v>1715290</v>
      </c>
      <c r="C9227" t="s">
        <v>40300</v>
      </c>
      <c r="D9227">
        <v>296131</v>
      </c>
      <c r="E9227" t="s">
        <v>5947</v>
      </c>
      <c r="F9227" t="s">
        <v>25144</v>
      </c>
      <c r="G9227" t="s">
        <v>40979</v>
      </c>
      <c r="H9227" t="s">
        <v>6609</v>
      </c>
      <c r="I9227" t="s">
        <v>6095</v>
      </c>
      <c r="J9227" t="s">
        <v>40980</v>
      </c>
      <c r="K9227">
        <v>6</v>
      </c>
      <c r="L9227">
        <v>6</v>
      </c>
      <c r="M9227" s="6">
        <v>41386</v>
      </c>
      <c r="N9227" s="6">
        <v>42605</v>
      </c>
      <c r="O9227" t="s">
        <v>5953</v>
      </c>
    </row>
    <row r="9228" spans="1:15" x14ac:dyDescent="0.3">
      <c r="A9228" t="s">
        <v>40981</v>
      </c>
      <c r="B9228">
        <v>1548714</v>
      </c>
      <c r="C9228" t="s">
        <v>25287</v>
      </c>
      <c r="D9228">
        <v>300260</v>
      </c>
      <c r="E9228" t="s">
        <v>5947</v>
      </c>
      <c r="F9228" t="s">
        <v>25144</v>
      </c>
      <c r="G9228" t="s">
        <v>10114</v>
      </c>
      <c r="H9228" t="s">
        <v>6502</v>
      </c>
      <c r="I9228" t="s">
        <v>6095</v>
      </c>
      <c r="J9228" t="s">
        <v>40982</v>
      </c>
      <c r="K9228">
        <v>6</v>
      </c>
      <c r="L9228">
        <v>6</v>
      </c>
      <c r="M9228" s="6">
        <v>41113</v>
      </c>
      <c r="N9228" s="6">
        <v>42605</v>
      </c>
      <c r="O9228" t="s">
        <v>5953</v>
      </c>
    </row>
    <row r="9229" spans="1:15" x14ac:dyDescent="0.3">
      <c r="A9229" t="s">
        <v>40983</v>
      </c>
      <c r="B9229">
        <v>1747281</v>
      </c>
      <c r="D9229">
        <v>0</v>
      </c>
      <c r="E9229" t="s">
        <v>5956</v>
      </c>
      <c r="F9229" t="s">
        <v>6258</v>
      </c>
      <c r="G9229" t="s">
        <v>25865</v>
      </c>
      <c r="H9229" t="s">
        <v>7727</v>
      </c>
      <c r="I9229" t="s">
        <v>5987</v>
      </c>
      <c r="J9229" t="s">
        <v>40984</v>
      </c>
      <c r="K9229">
        <v>69</v>
      </c>
      <c r="L9229">
        <v>66</v>
      </c>
      <c r="M9229" s="6">
        <v>42326</v>
      </c>
      <c r="N9229" s="6">
        <v>42326</v>
      </c>
      <c r="O9229" t="s">
        <v>5953</v>
      </c>
    </row>
    <row r="9230" spans="1:15" x14ac:dyDescent="0.3">
      <c r="A9230" t="s">
        <v>40985</v>
      </c>
      <c r="B9230">
        <v>1690428</v>
      </c>
      <c r="D9230">
        <v>0</v>
      </c>
      <c r="E9230" t="s">
        <v>5956</v>
      </c>
      <c r="F9230" t="s">
        <v>6258</v>
      </c>
      <c r="G9230" t="s">
        <v>40986</v>
      </c>
      <c r="H9230" t="s">
        <v>11269</v>
      </c>
      <c r="I9230" t="s">
        <v>5987</v>
      </c>
      <c r="J9230" t="s">
        <v>40987</v>
      </c>
      <c r="K9230">
        <v>76</v>
      </c>
      <c r="L9230">
        <v>76</v>
      </c>
      <c r="M9230" s="6">
        <v>42234</v>
      </c>
      <c r="N9230" s="6">
        <v>42234</v>
      </c>
      <c r="O9230" t="s">
        <v>5953</v>
      </c>
    </row>
    <row r="9231" spans="1:15" x14ac:dyDescent="0.3">
      <c r="A9231" t="s">
        <v>40988</v>
      </c>
      <c r="B9231">
        <v>1690807</v>
      </c>
      <c r="D9231">
        <v>0</v>
      </c>
      <c r="E9231" t="s">
        <v>5956</v>
      </c>
      <c r="F9231" t="s">
        <v>6258</v>
      </c>
      <c r="G9231" t="s">
        <v>40989</v>
      </c>
      <c r="H9231">
        <v>54</v>
      </c>
      <c r="I9231" t="s">
        <v>5987</v>
      </c>
      <c r="J9231" t="s">
        <v>40990</v>
      </c>
      <c r="K9231">
        <v>42</v>
      </c>
      <c r="L9231">
        <v>42</v>
      </c>
      <c r="M9231" s="6">
        <v>42245</v>
      </c>
      <c r="N9231" s="6">
        <v>42460</v>
      </c>
      <c r="O9231" t="s">
        <v>5953</v>
      </c>
    </row>
    <row r="9232" spans="1:15" x14ac:dyDescent="0.3">
      <c r="A9232" t="s">
        <v>40991</v>
      </c>
      <c r="B9232">
        <v>1821720</v>
      </c>
      <c r="D9232">
        <v>0</v>
      </c>
      <c r="E9232" t="s">
        <v>5956</v>
      </c>
      <c r="F9232" t="s">
        <v>6258</v>
      </c>
      <c r="G9232" t="s">
        <v>40992</v>
      </c>
      <c r="H9232">
        <v>64</v>
      </c>
      <c r="I9232" t="s">
        <v>5987</v>
      </c>
      <c r="J9232" t="s">
        <v>40993</v>
      </c>
      <c r="K9232">
        <v>96</v>
      </c>
      <c r="L9232">
        <v>93</v>
      </c>
      <c r="M9232" s="6">
        <v>42463</v>
      </c>
      <c r="N9232" s="6">
        <v>42463</v>
      </c>
      <c r="O9232" t="s">
        <v>5953</v>
      </c>
    </row>
    <row r="9233" spans="1:15" x14ac:dyDescent="0.3">
      <c r="A9233" t="s">
        <v>40994</v>
      </c>
      <c r="B9233">
        <v>75725</v>
      </c>
      <c r="D9233">
        <v>0</v>
      </c>
      <c r="E9233" t="s">
        <v>5947</v>
      </c>
      <c r="F9233" t="s">
        <v>9729</v>
      </c>
      <c r="G9233" t="s">
        <v>40995</v>
      </c>
      <c r="H9233" t="s">
        <v>6663</v>
      </c>
      <c r="I9233" t="s">
        <v>5987</v>
      </c>
      <c r="J9233" t="s">
        <v>40996</v>
      </c>
      <c r="K9233" t="s">
        <v>6135</v>
      </c>
      <c r="L9233">
        <v>4</v>
      </c>
      <c r="M9233" s="6">
        <v>35910</v>
      </c>
      <c r="N9233" s="6">
        <v>35902</v>
      </c>
      <c r="O9233" t="s">
        <v>5953</v>
      </c>
    </row>
    <row r="9234" spans="1:15" x14ac:dyDescent="0.3">
      <c r="A9234" t="s">
        <v>40997</v>
      </c>
      <c r="B9234">
        <v>1821540</v>
      </c>
      <c r="D9234">
        <v>0</v>
      </c>
      <c r="E9234" t="s">
        <v>5956</v>
      </c>
      <c r="F9234" t="s">
        <v>6258</v>
      </c>
      <c r="G9234" t="s">
        <v>40998</v>
      </c>
      <c r="H9234" t="s">
        <v>6908</v>
      </c>
      <c r="I9234" t="s">
        <v>5987</v>
      </c>
      <c r="J9234" t="s">
        <v>40999</v>
      </c>
      <c r="K9234">
        <v>73</v>
      </c>
      <c r="L9234">
        <v>73</v>
      </c>
      <c r="M9234" s="6">
        <v>42463</v>
      </c>
      <c r="N9234" s="6">
        <v>42463</v>
      </c>
      <c r="O9234" t="s">
        <v>5953</v>
      </c>
    </row>
    <row r="9235" spans="1:15" x14ac:dyDescent="0.3">
      <c r="A9235" t="s">
        <v>41000</v>
      </c>
      <c r="B9235">
        <v>1821726</v>
      </c>
      <c r="D9235">
        <v>0</v>
      </c>
      <c r="E9235" t="s">
        <v>5956</v>
      </c>
      <c r="F9235" t="s">
        <v>6258</v>
      </c>
      <c r="G9235" t="s">
        <v>41001</v>
      </c>
      <c r="H9235" t="s">
        <v>15906</v>
      </c>
      <c r="I9235" t="s">
        <v>5987</v>
      </c>
      <c r="J9235" t="s">
        <v>41002</v>
      </c>
      <c r="K9235">
        <v>104</v>
      </c>
      <c r="L9235">
        <v>101</v>
      </c>
      <c r="M9235" s="6">
        <v>42471</v>
      </c>
      <c r="N9235" s="6">
        <v>42471</v>
      </c>
      <c r="O9235" t="s">
        <v>5953</v>
      </c>
    </row>
    <row r="9236" spans="1:15" x14ac:dyDescent="0.3">
      <c r="A9236" t="s">
        <v>41003</v>
      </c>
      <c r="B9236">
        <v>1815609</v>
      </c>
      <c r="D9236">
        <v>0</v>
      </c>
      <c r="E9236" t="s">
        <v>5956</v>
      </c>
      <c r="F9236" t="s">
        <v>6258</v>
      </c>
      <c r="G9236" t="s">
        <v>41004</v>
      </c>
      <c r="H9236">
        <v>63</v>
      </c>
      <c r="I9236" t="s">
        <v>5987</v>
      </c>
      <c r="J9236" t="s">
        <v>41005</v>
      </c>
      <c r="K9236">
        <v>145</v>
      </c>
      <c r="L9236">
        <v>143</v>
      </c>
      <c r="M9236" s="6">
        <v>42463</v>
      </c>
      <c r="N9236" s="6">
        <v>42463</v>
      </c>
      <c r="O9236" t="s">
        <v>5953</v>
      </c>
    </row>
    <row r="9237" spans="1:15" x14ac:dyDescent="0.3">
      <c r="A9237" t="s">
        <v>41006</v>
      </c>
      <c r="B9237">
        <v>511755</v>
      </c>
      <c r="C9237" t="s">
        <v>41007</v>
      </c>
      <c r="D9237">
        <v>30053</v>
      </c>
      <c r="E9237" t="s">
        <v>5947</v>
      </c>
      <c r="F9237" t="s">
        <v>6195</v>
      </c>
      <c r="G9237" t="s">
        <v>12741</v>
      </c>
      <c r="H9237" t="s">
        <v>8369</v>
      </c>
      <c r="I9237" t="s">
        <v>6095</v>
      </c>
      <c r="J9237" t="s">
        <v>41008</v>
      </c>
      <c r="K9237">
        <v>1</v>
      </c>
      <c r="L9237">
        <v>2</v>
      </c>
      <c r="M9237" s="6">
        <v>39599</v>
      </c>
      <c r="N9237" s="6">
        <v>42297</v>
      </c>
      <c r="O9237" t="s">
        <v>5953</v>
      </c>
    </row>
    <row r="9238" spans="1:15" x14ac:dyDescent="0.3">
      <c r="A9238" t="s">
        <v>41009</v>
      </c>
      <c r="B9238">
        <v>1883376</v>
      </c>
      <c r="D9238">
        <v>0</v>
      </c>
      <c r="E9238" t="s">
        <v>5956</v>
      </c>
      <c r="F9238" t="s">
        <v>6184</v>
      </c>
      <c r="G9238" t="s">
        <v>41010</v>
      </c>
      <c r="H9238">
        <v>51</v>
      </c>
      <c r="I9238" t="s">
        <v>5987</v>
      </c>
      <c r="J9238" t="s">
        <v>41011</v>
      </c>
      <c r="K9238">
        <v>281</v>
      </c>
      <c r="L9238">
        <v>271</v>
      </c>
      <c r="M9238" s="6">
        <v>42596</v>
      </c>
      <c r="N9238" s="6">
        <v>42601</v>
      </c>
      <c r="O9238" t="s">
        <v>5953</v>
      </c>
    </row>
    <row r="9239" spans="1:15" x14ac:dyDescent="0.3">
      <c r="A9239" t="s">
        <v>41012</v>
      </c>
      <c r="B9239">
        <v>1862964</v>
      </c>
      <c r="D9239">
        <v>0</v>
      </c>
      <c r="E9239" t="s">
        <v>5956</v>
      </c>
      <c r="F9239" t="s">
        <v>6258</v>
      </c>
      <c r="G9239" t="s">
        <v>41013</v>
      </c>
      <c r="H9239" t="s">
        <v>8255</v>
      </c>
      <c r="I9239" t="s">
        <v>5987</v>
      </c>
      <c r="J9239" t="s">
        <v>41014</v>
      </c>
      <c r="K9239" t="s">
        <v>6135</v>
      </c>
      <c r="L9239">
        <v>38</v>
      </c>
      <c r="M9239" s="6">
        <v>42552</v>
      </c>
      <c r="N9239" s="6">
        <v>42552</v>
      </c>
      <c r="O9239" t="s">
        <v>5953</v>
      </c>
    </row>
    <row r="9240" spans="1:15" x14ac:dyDescent="0.3">
      <c r="A9240" t="s">
        <v>41015</v>
      </c>
      <c r="B9240">
        <v>1883205</v>
      </c>
      <c r="D9240">
        <v>0</v>
      </c>
      <c r="E9240" t="s">
        <v>5956</v>
      </c>
      <c r="F9240" t="s">
        <v>6258</v>
      </c>
      <c r="G9240" t="s">
        <v>15418</v>
      </c>
      <c r="H9240" t="s">
        <v>9531</v>
      </c>
      <c r="I9240" t="s">
        <v>5987</v>
      </c>
      <c r="J9240" t="s">
        <v>41016</v>
      </c>
      <c r="K9240" t="s">
        <v>6135</v>
      </c>
      <c r="L9240">
        <v>63</v>
      </c>
      <c r="M9240" s="6">
        <v>42590</v>
      </c>
      <c r="N9240" s="6">
        <v>42590</v>
      </c>
      <c r="O9240" t="s">
        <v>5953</v>
      </c>
    </row>
    <row r="9241" spans="1:15" x14ac:dyDescent="0.3">
      <c r="A9241" t="s">
        <v>41017</v>
      </c>
      <c r="B9241">
        <v>1813774</v>
      </c>
      <c r="D9241">
        <v>0</v>
      </c>
      <c r="E9241" t="s">
        <v>5956</v>
      </c>
      <c r="F9241" t="s">
        <v>6014</v>
      </c>
      <c r="G9241" t="s">
        <v>41018</v>
      </c>
      <c r="H9241" t="s">
        <v>7585</v>
      </c>
      <c r="I9241" t="s">
        <v>5987</v>
      </c>
      <c r="J9241" t="s">
        <v>41019</v>
      </c>
      <c r="K9241" t="s">
        <v>6135</v>
      </c>
      <c r="L9241">
        <v>64</v>
      </c>
      <c r="M9241" s="6">
        <v>42543</v>
      </c>
      <c r="N9241" s="6">
        <v>42543</v>
      </c>
      <c r="O9241" t="s">
        <v>5953</v>
      </c>
    </row>
    <row r="9242" spans="1:15" x14ac:dyDescent="0.3">
      <c r="A9242" t="s">
        <v>41020</v>
      </c>
      <c r="B9242">
        <v>1777067</v>
      </c>
      <c r="D9242">
        <v>0</v>
      </c>
      <c r="E9242" t="s">
        <v>5956</v>
      </c>
      <c r="F9242" t="s">
        <v>6184</v>
      </c>
      <c r="G9242" t="s">
        <v>41021</v>
      </c>
      <c r="H9242" t="s">
        <v>6428</v>
      </c>
      <c r="I9242" t="s">
        <v>5987</v>
      </c>
      <c r="J9242" t="s">
        <v>41022</v>
      </c>
      <c r="K9242">
        <v>166</v>
      </c>
      <c r="L9242">
        <v>161</v>
      </c>
      <c r="M9242" s="6">
        <v>42458</v>
      </c>
      <c r="N9242" s="6">
        <v>42458</v>
      </c>
      <c r="O9242" t="s">
        <v>5953</v>
      </c>
    </row>
    <row r="9243" spans="1:15" x14ac:dyDescent="0.3">
      <c r="A9243" t="s">
        <v>41023</v>
      </c>
      <c r="B9243">
        <v>1838076</v>
      </c>
      <c r="D9243">
        <v>0</v>
      </c>
      <c r="E9243" t="s">
        <v>5956</v>
      </c>
      <c r="F9243" t="s">
        <v>6258</v>
      </c>
      <c r="G9243" t="s">
        <v>41024</v>
      </c>
      <c r="H9243">
        <v>47</v>
      </c>
      <c r="I9243" t="s">
        <v>5987</v>
      </c>
      <c r="J9243" t="s">
        <v>41025</v>
      </c>
      <c r="K9243">
        <v>117</v>
      </c>
      <c r="L9243">
        <v>115</v>
      </c>
      <c r="M9243" s="6">
        <v>42491</v>
      </c>
      <c r="N9243" s="6">
        <v>42491</v>
      </c>
      <c r="O9243" t="s">
        <v>5953</v>
      </c>
    </row>
    <row r="9244" spans="1:15" x14ac:dyDescent="0.3">
      <c r="A9244" t="s">
        <v>41026</v>
      </c>
      <c r="B9244">
        <v>1871686</v>
      </c>
      <c r="D9244">
        <v>0</v>
      </c>
      <c r="E9244" t="s">
        <v>5956</v>
      </c>
      <c r="F9244" t="s">
        <v>6258</v>
      </c>
      <c r="G9244" t="s">
        <v>41027</v>
      </c>
      <c r="H9244" t="s">
        <v>11368</v>
      </c>
      <c r="I9244" t="s">
        <v>5987</v>
      </c>
      <c r="J9244" t="s">
        <v>41028</v>
      </c>
      <c r="K9244">
        <v>51</v>
      </c>
      <c r="L9244">
        <v>51</v>
      </c>
      <c r="M9244" s="6">
        <v>42567</v>
      </c>
      <c r="N9244" s="6">
        <v>42626</v>
      </c>
      <c r="O9244" t="s">
        <v>5953</v>
      </c>
    </row>
    <row r="9245" spans="1:15" x14ac:dyDescent="0.3">
      <c r="A9245" t="s">
        <v>29703</v>
      </c>
      <c r="B9245">
        <v>239364</v>
      </c>
      <c r="C9245" t="s">
        <v>29704</v>
      </c>
      <c r="D9245">
        <v>16209</v>
      </c>
      <c r="E9245" t="s">
        <v>6070</v>
      </c>
      <c r="F9245" t="s">
        <v>6070</v>
      </c>
      <c r="G9245" t="s">
        <v>41029</v>
      </c>
      <c r="H9245" t="s">
        <v>41030</v>
      </c>
      <c r="I9245" t="s">
        <v>6135</v>
      </c>
      <c r="J9245" t="s">
        <v>41031</v>
      </c>
      <c r="K9245" t="s">
        <v>6135</v>
      </c>
      <c r="L9245" t="s">
        <v>6135</v>
      </c>
      <c r="M9245" s="6">
        <v>38734</v>
      </c>
      <c r="N9245" s="6">
        <v>41862</v>
      </c>
      <c r="O9245" t="s">
        <v>29707</v>
      </c>
    </row>
    <row r="9246" spans="1:15" x14ac:dyDescent="0.3">
      <c r="A9246" t="s">
        <v>34220</v>
      </c>
      <c r="B9246">
        <v>186617</v>
      </c>
      <c r="C9246" t="s">
        <v>34221</v>
      </c>
      <c r="D9246">
        <v>371593</v>
      </c>
      <c r="E9246" t="s">
        <v>6070</v>
      </c>
      <c r="F9246" t="s">
        <v>6070</v>
      </c>
      <c r="G9246" t="s">
        <v>41032</v>
      </c>
      <c r="H9246" t="s">
        <v>6277</v>
      </c>
      <c r="I9246" t="s">
        <v>6135</v>
      </c>
      <c r="J9246" t="s">
        <v>41033</v>
      </c>
      <c r="K9246" t="s">
        <v>6135</v>
      </c>
      <c r="L9246" t="s">
        <v>6135</v>
      </c>
      <c r="M9246" s="6">
        <v>42770</v>
      </c>
      <c r="N9246" s="6">
        <v>42851</v>
      </c>
      <c r="O9246" t="s">
        <v>29707</v>
      </c>
    </row>
    <row r="9247" spans="1:15" x14ac:dyDescent="0.3">
      <c r="A9247" t="s">
        <v>41034</v>
      </c>
      <c r="B9247">
        <v>1458713</v>
      </c>
      <c r="D9247">
        <v>0</v>
      </c>
      <c r="E9247" t="s">
        <v>5956</v>
      </c>
      <c r="F9247" t="s">
        <v>6258</v>
      </c>
      <c r="G9247" t="s">
        <v>41035</v>
      </c>
      <c r="H9247" t="s">
        <v>9117</v>
      </c>
      <c r="I9247" t="s">
        <v>5987</v>
      </c>
      <c r="J9247" t="s">
        <v>41036</v>
      </c>
      <c r="K9247">
        <v>102</v>
      </c>
      <c r="L9247">
        <v>102</v>
      </c>
      <c r="M9247" s="6">
        <v>41731</v>
      </c>
      <c r="N9247" s="6">
        <v>41731</v>
      </c>
      <c r="O9247" t="s">
        <v>5953</v>
      </c>
    </row>
    <row r="9248" spans="1:15" x14ac:dyDescent="0.3">
      <c r="A9248" t="s">
        <v>41037</v>
      </c>
      <c r="B9248">
        <v>1226254</v>
      </c>
      <c r="D9248">
        <v>0</v>
      </c>
      <c r="E9248" t="s">
        <v>5956</v>
      </c>
      <c r="F9248" t="s">
        <v>6014</v>
      </c>
      <c r="G9248" t="s">
        <v>41038</v>
      </c>
      <c r="H9248" t="s">
        <v>6191</v>
      </c>
      <c r="I9248" t="s">
        <v>5987</v>
      </c>
      <c r="J9248" t="s">
        <v>41039</v>
      </c>
      <c r="K9248">
        <v>3</v>
      </c>
      <c r="L9248">
        <v>91</v>
      </c>
      <c r="M9248" s="6">
        <v>42311</v>
      </c>
      <c r="N9248" s="6">
        <v>42762</v>
      </c>
      <c r="O9248" t="s">
        <v>5953</v>
      </c>
    </row>
    <row r="9249" spans="1:15" x14ac:dyDescent="0.3">
      <c r="A9249" t="s">
        <v>35394</v>
      </c>
      <c r="B9249">
        <v>10847</v>
      </c>
      <c r="D9249">
        <v>0</v>
      </c>
      <c r="E9249" t="s">
        <v>6230</v>
      </c>
      <c r="F9249" t="s">
        <v>7787</v>
      </c>
      <c r="G9249" t="s">
        <v>7801</v>
      </c>
      <c r="H9249" t="s">
        <v>6428</v>
      </c>
      <c r="I9249" t="s">
        <v>5987</v>
      </c>
      <c r="J9249" t="s">
        <v>41040</v>
      </c>
      <c r="K9249" t="s">
        <v>6135</v>
      </c>
      <c r="L9249">
        <v>11</v>
      </c>
      <c r="M9249" s="6">
        <v>40725</v>
      </c>
      <c r="N9249" s="6">
        <v>40725</v>
      </c>
      <c r="O9249" t="s">
        <v>5953</v>
      </c>
    </row>
    <row r="9250" spans="1:15" x14ac:dyDescent="0.3">
      <c r="A9250" t="s">
        <v>40139</v>
      </c>
      <c r="B9250">
        <v>310953</v>
      </c>
      <c r="D9250">
        <v>0</v>
      </c>
      <c r="E9250" t="s">
        <v>6230</v>
      </c>
      <c r="F9250" t="s">
        <v>7787</v>
      </c>
      <c r="G9250" t="s">
        <v>23998</v>
      </c>
      <c r="H9250" t="s">
        <v>8841</v>
      </c>
      <c r="I9250" t="s">
        <v>5987</v>
      </c>
      <c r="J9250" t="s">
        <v>41041</v>
      </c>
      <c r="K9250" t="s">
        <v>6135</v>
      </c>
      <c r="L9250">
        <v>11</v>
      </c>
      <c r="M9250" s="6">
        <v>38418</v>
      </c>
      <c r="N9250" s="6">
        <v>38446</v>
      </c>
      <c r="O9250" t="s">
        <v>5953</v>
      </c>
    </row>
    <row r="9251" spans="1:15" x14ac:dyDescent="0.3">
      <c r="A9251" t="s">
        <v>35905</v>
      </c>
      <c r="B9251">
        <v>1407671</v>
      </c>
      <c r="D9251">
        <v>0</v>
      </c>
      <c r="E9251" t="s">
        <v>6070</v>
      </c>
      <c r="F9251" t="s">
        <v>6070</v>
      </c>
      <c r="G9251" t="s">
        <v>41042</v>
      </c>
      <c r="H9251" t="s">
        <v>9217</v>
      </c>
      <c r="I9251" t="s">
        <v>6135</v>
      </c>
      <c r="J9251" t="s">
        <v>41043</v>
      </c>
      <c r="K9251" t="s">
        <v>6135</v>
      </c>
      <c r="L9251">
        <v>55</v>
      </c>
      <c r="M9251" s="6">
        <v>41584</v>
      </c>
      <c r="N9251" s="6">
        <v>42307</v>
      </c>
      <c r="O9251" t="s">
        <v>5953</v>
      </c>
    </row>
    <row r="9252" spans="1:15" x14ac:dyDescent="0.3">
      <c r="A9252" t="s">
        <v>35908</v>
      </c>
      <c r="B9252">
        <v>1758150</v>
      </c>
      <c r="D9252">
        <v>0</v>
      </c>
      <c r="E9252" t="s">
        <v>6230</v>
      </c>
      <c r="F9252" t="s">
        <v>7787</v>
      </c>
      <c r="G9252" t="s">
        <v>18488</v>
      </c>
      <c r="H9252" t="s">
        <v>6967</v>
      </c>
      <c r="I9252" t="s">
        <v>5987</v>
      </c>
      <c r="J9252" t="s">
        <v>41044</v>
      </c>
      <c r="K9252" t="s">
        <v>6135</v>
      </c>
      <c r="L9252">
        <v>5</v>
      </c>
      <c r="M9252" s="6">
        <v>42718</v>
      </c>
      <c r="N9252" s="6">
        <v>42718</v>
      </c>
      <c r="O9252" t="s">
        <v>5953</v>
      </c>
    </row>
    <row r="9253" spans="1:15" x14ac:dyDescent="0.3">
      <c r="A9253" t="s">
        <v>41045</v>
      </c>
      <c r="B9253">
        <v>1874015</v>
      </c>
      <c r="D9253">
        <v>0</v>
      </c>
      <c r="E9253" t="s">
        <v>5956</v>
      </c>
      <c r="F9253" t="s">
        <v>6258</v>
      </c>
      <c r="G9253" t="s">
        <v>41046</v>
      </c>
      <c r="H9253">
        <v>69</v>
      </c>
      <c r="I9253" t="s">
        <v>5987</v>
      </c>
      <c r="J9253" t="s">
        <v>41047</v>
      </c>
      <c r="K9253">
        <v>90</v>
      </c>
      <c r="L9253">
        <v>90</v>
      </c>
      <c r="M9253" s="6">
        <v>42596</v>
      </c>
      <c r="N9253" s="6">
        <v>42596</v>
      </c>
      <c r="O9253" t="s">
        <v>5953</v>
      </c>
    </row>
    <row r="9254" spans="1:15" x14ac:dyDescent="0.3">
      <c r="A9254" t="s">
        <v>39405</v>
      </c>
      <c r="B9254">
        <v>1277893</v>
      </c>
      <c r="D9254">
        <v>0</v>
      </c>
      <c r="E9254" t="s">
        <v>5956</v>
      </c>
      <c r="F9254" t="s">
        <v>6014</v>
      </c>
      <c r="G9254" t="s">
        <v>18101</v>
      </c>
      <c r="H9254" t="s">
        <v>10323</v>
      </c>
      <c r="I9254" t="s">
        <v>5987</v>
      </c>
      <c r="J9254" t="s">
        <v>41048</v>
      </c>
      <c r="K9254">
        <v>57</v>
      </c>
      <c r="L9254">
        <v>56</v>
      </c>
      <c r="M9254" s="6">
        <v>41733</v>
      </c>
      <c r="N9254" s="6">
        <v>41733</v>
      </c>
      <c r="O9254" t="s">
        <v>5953</v>
      </c>
    </row>
    <row r="9255" spans="1:15" x14ac:dyDescent="0.3">
      <c r="A9255" t="s">
        <v>39407</v>
      </c>
      <c r="B9255">
        <v>1278402</v>
      </c>
      <c r="D9255">
        <v>0</v>
      </c>
      <c r="E9255" t="s">
        <v>5956</v>
      </c>
      <c r="F9255" t="s">
        <v>6184</v>
      </c>
      <c r="G9255" t="s">
        <v>41049</v>
      </c>
      <c r="H9255" t="s">
        <v>6004</v>
      </c>
      <c r="I9255" t="s">
        <v>5987</v>
      </c>
      <c r="J9255" t="s">
        <v>41050</v>
      </c>
      <c r="K9255">
        <v>220</v>
      </c>
      <c r="L9255">
        <v>215</v>
      </c>
      <c r="M9255" s="6">
        <v>42656</v>
      </c>
      <c r="N9255" s="6">
        <v>42656</v>
      </c>
      <c r="O9255" t="s">
        <v>5953</v>
      </c>
    </row>
    <row r="9256" spans="1:15" x14ac:dyDescent="0.3">
      <c r="A9256" t="s">
        <v>41051</v>
      </c>
      <c r="B9256">
        <v>1737467</v>
      </c>
      <c r="D9256">
        <v>0</v>
      </c>
      <c r="E9256" t="s">
        <v>5956</v>
      </c>
      <c r="F9256" t="s">
        <v>6184</v>
      </c>
      <c r="G9256" t="s">
        <v>41052</v>
      </c>
      <c r="H9256" t="s">
        <v>8514</v>
      </c>
      <c r="I9256" t="s">
        <v>5987</v>
      </c>
      <c r="J9256" t="s">
        <v>41053</v>
      </c>
      <c r="K9256" t="s">
        <v>6135</v>
      </c>
      <c r="L9256">
        <v>90</v>
      </c>
      <c r="M9256" s="6">
        <v>42302</v>
      </c>
      <c r="N9256" s="6">
        <v>42302</v>
      </c>
      <c r="O9256" t="s">
        <v>5953</v>
      </c>
    </row>
    <row r="9257" spans="1:15" x14ac:dyDescent="0.3">
      <c r="A9257" t="s">
        <v>41054</v>
      </c>
      <c r="B9257">
        <v>1088867</v>
      </c>
      <c r="D9257">
        <v>0</v>
      </c>
      <c r="E9257" t="s">
        <v>5956</v>
      </c>
      <c r="F9257" t="s">
        <v>6184</v>
      </c>
      <c r="G9257" t="s">
        <v>41055</v>
      </c>
      <c r="H9257" t="s">
        <v>14194</v>
      </c>
      <c r="I9257" t="s">
        <v>5987</v>
      </c>
      <c r="J9257" t="s">
        <v>41056</v>
      </c>
      <c r="K9257">
        <v>264</v>
      </c>
      <c r="L9257">
        <v>229</v>
      </c>
      <c r="M9257" s="6">
        <v>40847</v>
      </c>
      <c r="N9257" s="6">
        <v>40998</v>
      </c>
      <c r="O9257" t="s">
        <v>5953</v>
      </c>
    </row>
    <row r="9258" spans="1:15" x14ac:dyDescent="0.3">
      <c r="A9258" t="s">
        <v>41057</v>
      </c>
      <c r="B9258">
        <v>1698363</v>
      </c>
      <c r="D9258">
        <v>0</v>
      </c>
      <c r="E9258" t="s">
        <v>5956</v>
      </c>
      <c r="F9258" t="s">
        <v>6258</v>
      </c>
      <c r="G9258" t="s">
        <v>41058</v>
      </c>
      <c r="H9258">
        <v>60</v>
      </c>
      <c r="I9258" t="s">
        <v>5987</v>
      </c>
      <c r="J9258" t="s">
        <v>41059</v>
      </c>
      <c r="K9258">
        <v>26</v>
      </c>
      <c r="L9258">
        <v>26</v>
      </c>
      <c r="M9258" s="6">
        <v>42270</v>
      </c>
      <c r="N9258" s="6">
        <v>42831</v>
      </c>
      <c r="O9258" t="s">
        <v>5953</v>
      </c>
    </row>
    <row r="9259" spans="1:15" x14ac:dyDescent="0.3">
      <c r="A9259" t="s">
        <v>39418</v>
      </c>
      <c r="B9259">
        <v>1278423</v>
      </c>
      <c r="D9259">
        <v>0</v>
      </c>
      <c r="E9259" t="s">
        <v>5956</v>
      </c>
      <c r="F9259" t="s">
        <v>6184</v>
      </c>
      <c r="G9259" t="s">
        <v>41060</v>
      </c>
      <c r="H9259" t="s">
        <v>6954</v>
      </c>
      <c r="I9259" t="s">
        <v>5987</v>
      </c>
      <c r="J9259" t="s">
        <v>41061</v>
      </c>
      <c r="K9259">
        <v>217</v>
      </c>
      <c r="L9259">
        <v>216</v>
      </c>
      <c r="M9259" s="6">
        <v>42656</v>
      </c>
      <c r="N9259" s="6">
        <v>42656</v>
      </c>
      <c r="O9259" t="s">
        <v>5953</v>
      </c>
    </row>
    <row r="9260" spans="1:15" x14ac:dyDescent="0.3">
      <c r="A9260" t="s">
        <v>41062</v>
      </c>
      <c r="B9260">
        <v>1640883</v>
      </c>
      <c r="D9260">
        <v>0</v>
      </c>
      <c r="E9260" t="s">
        <v>5956</v>
      </c>
      <c r="F9260" t="s">
        <v>6258</v>
      </c>
      <c r="G9260" t="s">
        <v>41063</v>
      </c>
      <c r="H9260" t="s">
        <v>6908</v>
      </c>
      <c r="I9260" t="s">
        <v>5987</v>
      </c>
      <c r="J9260" t="s">
        <v>41064</v>
      </c>
      <c r="K9260">
        <v>106</v>
      </c>
      <c r="L9260">
        <v>106</v>
      </c>
      <c r="M9260" s="6">
        <v>42480</v>
      </c>
      <c r="N9260" s="6">
        <v>42480</v>
      </c>
      <c r="O9260" t="s">
        <v>5953</v>
      </c>
    </row>
    <row r="9261" spans="1:15" x14ac:dyDescent="0.3">
      <c r="A9261" t="s">
        <v>41065</v>
      </c>
      <c r="B9261">
        <v>330395</v>
      </c>
      <c r="D9261">
        <v>0</v>
      </c>
      <c r="E9261" t="s">
        <v>5956</v>
      </c>
      <c r="F9261" t="s">
        <v>6184</v>
      </c>
      <c r="G9261" t="s">
        <v>41066</v>
      </c>
      <c r="H9261">
        <v>36</v>
      </c>
      <c r="I9261" t="s">
        <v>5987</v>
      </c>
      <c r="J9261" t="s">
        <v>41067</v>
      </c>
      <c r="K9261">
        <v>3</v>
      </c>
      <c r="L9261">
        <v>174</v>
      </c>
      <c r="M9261" s="6">
        <v>38657</v>
      </c>
      <c r="N9261" s="6">
        <v>38688</v>
      </c>
      <c r="O9261" t="s">
        <v>5953</v>
      </c>
    </row>
    <row r="9262" spans="1:15" x14ac:dyDescent="0.3">
      <c r="A9262" t="s">
        <v>41068</v>
      </c>
      <c r="B9262">
        <v>1701803</v>
      </c>
      <c r="D9262">
        <v>0</v>
      </c>
      <c r="E9262" t="s">
        <v>5956</v>
      </c>
      <c r="F9262" t="s">
        <v>6258</v>
      </c>
      <c r="G9262" t="s">
        <v>41069</v>
      </c>
      <c r="H9262" t="s">
        <v>19977</v>
      </c>
      <c r="I9262" t="s">
        <v>5987</v>
      </c>
      <c r="J9262" t="s">
        <v>41070</v>
      </c>
      <c r="K9262">
        <v>92</v>
      </c>
      <c r="L9262">
        <v>92</v>
      </c>
      <c r="M9262" s="6">
        <v>42270</v>
      </c>
      <c r="N9262" s="6">
        <v>42270</v>
      </c>
      <c r="O9262" t="s">
        <v>5953</v>
      </c>
    </row>
    <row r="9263" spans="1:15" x14ac:dyDescent="0.3">
      <c r="A9263" t="s">
        <v>41071</v>
      </c>
      <c r="B9263">
        <v>1084721</v>
      </c>
      <c r="D9263">
        <v>0</v>
      </c>
      <c r="E9263" t="s">
        <v>5956</v>
      </c>
      <c r="F9263" t="s">
        <v>6258</v>
      </c>
      <c r="G9263" t="s">
        <v>41072</v>
      </c>
      <c r="H9263" t="s">
        <v>7016</v>
      </c>
      <c r="I9263" t="s">
        <v>5987</v>
      </c>
      <c r="J9263" t="s">
        <v>41073</v>
      </c>
      <c r="K9263">
        <v>99</v>
      </c>
      <c r="L9263">
        <v>99</v>
      </c>
      <c r="M9263" s="6">
        <v>40812</v>
      </c>
      <c r="N9263" s="6">
        <v>42186</v>
      </c>
      <c r="O9263" t="s">
        <v>5953</v>
      </c>
    </row>
    <row r="9264" spans="1:15" x14ac:dyDescent="0.3">
      <c r="A9264" t="s">
        <v>41074</v>
      </c>
      <c r="B9264">
        <v>1235690</v>
      </c>
      <c r="D9264">
        <v>0</v>
      </c>
      <c r="E9264" t="s">
        <v>5956</v>
      </c>
      <c r="F9264" t="s">
        <v>6258</v>
      </c>
      <c r="G9264" t="s">
        <v>41075</v>
      </c>
      <c r="H9264" t="s">
        <v>9117</v>
      </c>
      <c r="I9264" t="s">
        <v>5987</v>
      </c>
      <c r="J9264" t="s">
        <v>41076</v>
      </c>
      <c r="K9264">
        <v>105</v>
      </c>
      <c r="L9264">
        <v>105</v>
      </c>
      <c r="M9264" s="6">
        <v>41290</v>
      </c>
      <c r="N9264" s="6">
        <v>41635</v>
      </c>
      <c r="O9264" t="s">
        <v>5953</v>
      </c>
    </row>
    <row r="9265" spans="1:15" x14ac:dyDescent="0.3">
      <c r="A9265" t="s">
        <v>41077</v>
      </c>
      <c r="B9265">
        <v>697290</v>
      </c>
      <c r="D9265">
        <v>0</v>
      </c>
      <c r="E9265" t="s">
        <v>5956</v>
      </c>
      <c r="F9265" t="s">
        <v>6184</v>
      </c>
      <c r="G9265" t="s">
        <v>41078</v>
      </c>
      <c r="H9265" t="s">
        <v>8029</v>
      </c>
      <c r="I9265" t="s">
        <v>5987</v>
      </c>
      <c r="J9265" t="s">
        <v>41079</v>
      </c>
      <c r="K9265">
        <v>286</v>
      </c>
      <c r="L9265">
        <v>276</v>
      </c>
      <c r="M9265" s="6">
        <v>41934</v>
      </c>
      <c r="N9265" s="6">
        <v>42033</v>
      </c>
      <c r="O9265" t="s">
        <v>5953</v>
      </c>
    </row>
    <row r="9266" spans="1:15" x14ac:dyDescent="0.3">
      <c r="A9266" t="s">
        <v>41080</v>
      </c>
      <c r="B9266">
        <v>69610</v>
      </c>
      <c r="D9266">
        <v>0</v>
      </c>
      <c r="E9266" t="s">
        <v>5956</v>
      </c>
      <c r="F9266" t="s">
        <v>6184</v>
      </c>
      <c r="G9266" t="s">
        <v>15599</v>
      </c>
      <c r="H9266" t="s">
        <v>8272</v>
      </c>
      <c r="I9266" t="s">
        <v>5987</v>
      </c>
      <c r="J9266" t="s">
        <v>41081</v>
      </c>
      <c r="K9266">
        <v>283</v>
      </c>
      <c r="L9266">
        <v>271</v>
      </c>
      <c r="M9266" s="6">
        <v>41934</v>
      </c>
      <c r="N9266" s="6">
        <v>42033</v>
      </c>
      <c r="O9266" t="s">
        <v>5953</v>
      </c>
    </row>
    <row r="9267" spans="1:15" x14ac:dyDescent="0.3">
      <c r="A9267" t="s">
        <v>41082</v>
      </c>
      <c r="B9267">
        <v>1308871</v>
      </c>
      <c r="D9267">
        <v>0</v>
      </c>
      <c r="E9267" t="s">
        <v>5956</v>
      </c>
      <c r="F9267" t="s">
        <v>6014</v>
      </c>
      <c r="G9267" t="s">
        <v>18101</v>
      </c>
      <c r="H9267" t="s">
        <v>10323</v>
      </c>
      <c r="I9267" t="s">
        <v>5987</v>
      </c>
      <c r="J9267" t="s">
        <v>41083</v>
      </c>
      <c r="K9267">
        <v>57</v>
      </c>
      <c r="L9267">
        <v>56</v>
      </c>
      <c r="M9267" s="6">
        <v>41733</v>
      </c>
      <c r="N9267" s="6">
        <v>41733</v>
      </c>
      <c r="O9267" t="s">
        <v>5953</v>
      </c>
    </row>
    <row r="9268" spans="1:15" x14ac:dyDescent="0.3">
      <c r="A9268" t="s">
        <v>41084</v>
      </c>
      <c r="B9268">
        <v>1470462</v>
      </c>
      <c r="D9268">
        <v>0</v>
      </c>
      <c r="E9268" t="s">
        <v>5956</v>
      </c>
      <c r="F9268" t="s">
        <v>5978</v>
      </c>
      <c r="G9268" t="s">
        <v>41085</v>
      </c>
      <c r="H9268" t="s">
        <v>13531</v>
      </c>
      <c r="I9268" t="s">
        <v>5987</v>
      </c>
      <c r="J9268" t="s">
        <v>41086</v>
      </c>
      <c r="K9268">
        <v>59</v>
      </c>
      <c r="L9268">
        <v>59</v>
      </c>
      <c r="M9268" s="6">
        <v>41731</v>
      </c>
      <c r="N9268" s="6">
        <v>41758</v>
      </c>
      <c r="O9268" t="s">
        <v>5953</v>
      </c>
    </row>
    <row r="9269" spans="1:15" x14ac:dyDescent="0.3">
      <c r="A9269" t="s">
        <v>41087</v>
      </c>
      <c r="B9269">
        <v>1698367</v>
      </c>
      <c r="D9269">
        <v>0</v>
      </c>
      <c r="E9269" t="s">
        <v>5956</v>
      </c>
      <c r="F9269" t="s">
        <v>6258</v>
      </c>
      <c r="G9269" t="s">
        <v>41088</v>
      </c>
      <c r="H9269" t="s">
        <v>15370</v>
      </c>
      <c r="I9269" t="s">
        <v>5987</v>
      </c>
      <c r="J9269" t="s">
        <v>41089</v>
      </c>
      <c r="K9269">
        <v>84</v>
      </c>
      <c r="L9269">
        <v>84</v>
      </c>
      <c r="M9269" s="6">
        <v>42239</v>
      </c>
      <c r="N9269" s="6">
        <v>42239</v>
      </c>
      <c r="O9269" t="s">
        <v>5953</v>
      </c>
    </row>
    <row r="9270" spans="1:15" x14ac:dyDescent="0.3">
      <c r="A9270" t="s">
        <v>41090</v>
      </c>
      <c r="B9270">
        <v>1702260</v>
      </c>
      <c r="D9270">
        <v>0</v>
      </c>
      <c r="E9270" t="s">
        <v>5956</v>
      </c>
      <c r="F9270" t="s">
        <v>6258</v>
      </c>
      <c r="G9270" t="s">
        <v>41091</v>
      </c>
      <c r="H9270" t="s">
        <v>6384</v>
      </c>
      <c r="I9270" t="s">
        <v>5987</v>
      </c>
      <c r="J9270" t="s">
        <v>41092</v>
      </c>
      <c r="K9270">
        <v>84</v>
      </c>
      <c r="L9270">
        <v>84</v>
      </c>
      <c r="M9270" s="6">
        <v>42240</v>
      </c>
      <c r="N9270" s="6">
        <v>42438</v>
      </c>
      <c r="O9270" t="s">
        <v>5953</v>
      </c>
    </row>
    <row r="9271" spans="1:15" x14ac:dyDescent="0.3">
      <c r="A9271" t="s">
        <v>41093</v>
      </c>
      <c r="B9271">
        <v>1788345</v>
      </c>
      <c r="D9271">
        <v>0</v>
      </c>
      <c r="E9271" t="s">
        <v>5956</v>
      </c>
      <c r="F9271" t="s">
        <v>6258</v>
      </c>
      <c r="G9271" t="s">
        <v>36466</v>
      </c>
      <c r="H9271" t="s">
        <v>9950</v>
      </c>
      <c r="I9271" t="s">
        <v>5987</v>
      </c>
      <c r="J9271" t="s">
        <v>41094</v>
      </c>
      <c r="K9271" t="s">
        <v>6135</v>
      </c>
      <c r="L9271">
        <v>62</v>
      </c>
      <c r="M9271" s="6">
        <v>42487</v>
      </c>
      <c r="N9271" s="6">
        <v>42487</v>
      </c>
      <c r="O9271" t="s">
        <v>5953</v>
      </c>
    </row>
    <row r="9272" spans="1:15" x14ac:dyDescent="0.3">
      <c r="A9272" t="s">
        <v>41095</v>
      </c>
      <c r="B9272">
        <v>927988</v>
      </c>
      <c r="D9272">
        <v>0</v>
      </c>
      <c r="E9272" t="s">
        <v>5956</v>
      </c>
      <c r="F9272" t="s">
        <v>6258</v>
      </c>
      <c r="G9272" t="s">
        <v>41096</v>
      </c>
      <c r="H9272">
        <v>64</v>
      </c>
      <c r="I9272" t="s">
        <v>5987</v>
      </c>
      <c r="J9272" t="s">
        <v>41097</v>
      </c>
      <c r="K9272">
        <v>41</v>
      </c>
      <c r="L9272">
        <v>33</v>
      </c>
      <c r="M9272" s="6">
        <v>40589</v>
      </c>
      <c r="N9272" s="6">
        <v>40589</v>
      </c>
      <c r="O9272" t="s">
        <v>6854</v>
      </c>
    </row>
    <row r="9273" spans="1:15" x14ac:dyDescent="0.3">
      <c r="A9273" t="s">
        <v>41098</v>
      </c>
      <c r="B9273">
        <v>1874531</v>
      </c>
      <c r="D9273">
        <v>0</v>
      </c>
      <c r="E9273" t="s">
        <v>5956</v>
      </c>
      <c r="F9273" t="s">
        <v>6014</v>
      </c>
      <c r="G9273" t="s">
        <v>14763</v>
      </c>
      <c r="H9273" t="s">
        <v>5966</v>
      </c>
      <c r="I9273" t="s">
        <v>5987</v>
      </c>
      <c r="J9273" t="s">
        <v>41099</v>
      </c>
      <c r="K9273">
        <v>47</v>
      </c>
      <c r="L9273">
        <v>47</v>
      </c>
      <c r="M9273" s="6">
        <v>42590</v>
      </c>
      <c r="N9273" s="6">
        <v>42752</v>
      </c>
      <c r="O9273" t="s">
        <v>5953</v>
      </c>
    </row>
    <row r="9274" spans="1:15" x14ac:dyDescent="0.3">
      <c r="A9274" t="s">
        <v>41100</v>
      </c>
      <c r="B9274">
        <v>1874530</v>
      </c>
      <c r="D9274">
        <v>0</v>
      </c>
      <c r="E9274" t="s">
        <v>5956</v>
      </c>
      <c r="F9274" t="s">
        <v>6014</v>
      </c>
      <c r="G9274" t="s">
        <v>41101</v>
      </c>
      <c r="H9274" t="s">
        <v>5966</v>
      </c>
      <c r="I9274" t="s">
        <v>5987</v>
      </c>
      <c r="J9274" t="s">
        <v>41102</v>
      </c>
      <c r="K9274">
        <v>48</v>
      </c>
      <c r="L9274">
        <v>48</v>
      </c>
      <c r="M9274" s="6">
        <v>42590</v>
      </c>
      <c r="N9274" s="6">
        <v>42752</v>
      </c>
      <c r="O9274" t="s">
        <v>6854</v>
      </c>
    </row>
    <row r="9275" spans="1:15" x14ac:dyDescent="0.3">
      <c r="A9275" t="s">
        <v>41103</v>
      </c>
      <c r="B9275">
        <v>1788346</v>
      </c>
      <c r="D9275">
        <v>0</v>
      </c>
      <c r="E9275" t="s">
        <v>5956</v>
      </c>
      <c r="F9275" t="s">
        <v>6258</v>
      </c>
      <c r="G9275" t="s">
        <v>41104</v>
      </c>
      <c r="H9275" t="s">
        <v>9950</v>
      </c>
      <c r="I9275" t="s">
        <v>5987</v>
      </c>
      <c r="J9275" t="s">
        <v>41105</v>
      </c>
      <c r="K9275" t="s">
        <v>6135</v>
      </c>
      <c r="L9275">
        <v>61</v>
      </c>
      <c r="M9275" s="6">
        <v>42487</v>
      </c>
      <c r="N9275" s="6">
        <v>42487</v>
      </c>
      <c r="O9275" t="s">
        <v>5953</v>
      </c>
    </row>
    <row r="9276" spans="1:15" x14ac:dyDescent="0.3">
      <c r="A9276" t="s">
        <v>41106</v>
      </c>
      <c r="B9276">
        <v>1718174</v>
      </c>
      <c r="D9276">
        <v>0</v>
      </c>
      <c r="E9276" t="s">
        <v>5956</v>
      </c>
      <c r="F9276" t="s">
        <v>6258</v>
      </c>
      <c r="G9276" t="s">
        <v>13957</v>
      </c>
      <c r="H9276" t="s">
        <v>13958</v>
      </c>
      <c r="I9276" t="s">
        <v>5987</v>
      </c>
      <c r="J9276" t="s">
        <v>41107</v>
      </c>
      <c r="K9276">
        <v>85</v>
      </c>
      <c r="L9276">
        <v>85</v>
      </c>
      <c r="M9276" s="6">
        <v>42270</v>
      </c>
      <c r="N9276" s="6">
        <v>42270</v>
      </c>
      <c r="O9276" t="s">
        <v>5953</v>
      </c>
    </row>
    <row r="9277" spans="1:15" x14ac:dyDescent="0.3">
      <c r="A9277" t="s">
        <v>41108</v>
      </c>
      <c r="B9277">
        <v>69612</v>
      </c>
      <c r="D9277">
        <v>0</v>
      </c>
      <c r="E9277" t="s">
        <v>5956</v>
      </c>
      <c r="F9277" t="s">
        <v>6184</v>
      </c>
      <c r="G9277" t="s">
        <v>41109</v>
      </c>
      <c r="H9277" t="s">
        <v>8272</v>
      </c>
      <c r="I9277" t="s">
        <v>5987</v>
      </c>
      <c r="J9277" t="s">
        <v>41110</v>
      </c>
      <c r="K9277">
        <v>284</v>
      </c>
      <c r="L9277">
        <v>272</v>
      </c>
      <c r="M9277" s="6">
        <v>41934</v>
      </c>
      <c r="N9277" s="6">
        <v>42033</v>
      </c>
      <c r="O9277" t="s">
        <v>5953</v>
      </c>
    </row>
    <row r="9278" spans="1:15" x14ac:dyDescent="0.3">
      <c r="A9278" t="s">
        <v>41111</v>
      </c>
      <c r="B9278">
        <v>1089124</v>
      </c>
      <c r="D9278">
        <v>0</v>
      </c>
      <c r="E9278" t="s">
        <v>5956</v>
      </c>
      <c r="F9278" t="s">
        <v>6258</v>
      </c>
      <c r="G9278" t="s">
        <v>26821</v>
      </c>
      <c r="H9278" t="s">
        <v>9117</v>
      </c>
      <c r="I9278" t="s">
        <v>5987</v>
      </c>
      <c r="J9278" t="s">
        <v>41112</v>
      </c>
      <c r="K9278">
        <v>104</v>
      </c>
      <c r="L9278">
        <v>104</v>
      </c>
      <c r="M9278" s="6">
        <v>40853</v>
      </c>
      <c r="N9278" s="6">
        <v>42186</v>
      </c>
      <c r="O9278" t="s">
        <v>5953</v>
      </c>
    </row>
    <row r="9279" spans="1:15" x14ac:dyDescent="0.3">
      <c r="A9279" t="s">
        <v>41113</v>
      </c>
      <c r="B9279">
        <v>1541886</v>
      </c>
      <c r="D9279">
        <v>0</v>
      </c>
      <c r="E9279" t="s">
        <v>5956</v>
      </c>
      <c r="F9279" t="s">
        <v>6258</v>
      </c>
      <c r="G9279" t="s">
        <v>41114</v>
      </c>
      <c r="H9279" t="s">
        <v>7016</v>
      </c>
      <c r="I9279" t="s">
        <v>5987</v>
      </c>
      <c r="J9279" t="s">
        <v>41115</v>
      </c>
      <c r="K9279">
        <v>101</v>
      </c>
      <c r="L9279">
        <v>101</v>
      </c>
      <c r="M9279" s="6">
        <v>41892</v>
      </c>
      <c r="N9279" s="6">
        <v>41892</v>
      </c>
      <c r="O9279" t="s">
        <v>5953</v>
      </c>
    </row>
    <row r="9280" spans="1:15" x14ac:dyDescent="0.3">
      <c r="A9280" t="s">
        <v>41116</v>
      </c>
      <c r="B9280">
        <v>1897426</v>
      </c>
      <c r="D9280">
        <v>0</v>
      </c>
      <c r="E9280" t="s">
        <v>5956</v>
      </c>
      <c r="F9280" t="s">
        <v>6258</v>
      </c>
      <c r="G9280" t="s">
        <v>41117</v>
      </c>
      <c r="H9280" t="s">
        <v>7016</v>
      </c>
      <c r="I9280" t="s">
        <v>5987</v>
      </c>
      <c r="J9280" t="s">
        <v>41118</v>
      </c>
      <c r="K9280">
        <v>101</v>
      </c>
      <c r="L9280">
        <v>101</v>
      </c>
      <c r="M9280" s="6">
        <v>42634</v>
      </c>
      <c r="N9280" s="6">
        <v>42634</v>
      </c>
      <c r="O9280" t="s">
        <v>5953</v>
      </c>
    </row>
    <row r="9281" spans="1:15" x14ac:dyDescent="0.3">
      <c r="A9281" t="s">
        <v>39418</v>
      </c>
      <c r="B9281">
        <v>1278423</v>
      </c>
      <c r="D9281">
        <v>0</v>
      </c>
      <c r="E9281" t="s">
        <v>5956</v>
      </c>
      <c r="F9281" t="s">
        <v>6184</v>
      </c>
      <c r="G9281" t="s">
        <v>39419</v>
      </c>
      <c r="H9281" t="s">
        <v>6954</v>
      </c>
      <c r="I9281" t="s">
        <v>5987</v>
      </c>
      <c r="J9281" t="s">
        <v>41119</v>
      </c>
      <c r="K9281">
        <v>217</v>
      </c>
      <c r="L9281">
        <v>216</v>
      </c>
      <c r="M9281" s="6">
        <v>42656</v>
      </c>
      <c r="N9281" s="6">
        <v>42656</v>
      </c>
      <c r="O9281" t="s">
        <v>5953</v>
      </c>
    </row>
    <row r="9282" spans="1:15" x14ac:dyDescent="0.3">
      <c r="A9282" t="s">
        <v>41120</v>
      </c>
      <c r="B9282">
        <v>1735465</v>
      </c>
      <c r="D9282">
        <v>0</v>
      </c>
      <c r="E9282" t="s">
        <v>5956</v>
      </c>
      <c r="F9282" t="s">
        <v>6258</v>
      </c>
      <c r="G9282" t="s">
        <v>36937</v>
      </c>
      <c r="H9282" t="s">
        <v>15902</v>
      </c>
      <c r="I9282" t="s">
        <v>5987</v>
      </c>
      <c r="J9282" t="s">
        <v>41121</v>
      </c>
      <c r="K9282">
        <v>26</v>
      </c>
      <c r="L9282">
        <v>26</v>
      </c>
      <c r="M9282" s="6">
        <v>42302</v>
      </c>
      <c r="N9282" s="6">
        <v>42302</v>
      </c>
      <c r="O9282" t="s">
        <v>5953</v>
      </c>
    </row>
    <row r="9283" spans="1:15" x14ac:dyDescent="0.3">
      <c r="A9283" t="s">
        <v>41122</v>
      </c>
      <c r="B9283">
        <v>1089131</v>
      </c>
      <c r="D9283">
        <v>0</v>
      </c>
      <c r="E9283" t="s">
        <v>5956</v>
      </c>
      <c r="F9283" t="s">
        <v>6184</v>
      </c>
      <c r="G9283" t="s">
        <v>41123</v>
      </c>
      <c r="H9283" t="s">
        <v>8957</v>
      </c>
      <c r="I9283" t="s">
        <v>5987</v>
      </c>
      <c r="J9283" t="s">
        <v>41124</v>
      </c>
      <c r="K9283">
        <v>274</v>
      </c>
      <c r="L9283">
        <v>238</v>
      </c>
      <c r="M9283" s="6">
        <v>40853</v>
      </c>
      <c r="N9283" s="6">
        <v>40942</v>
      </c>
      <c r="O9283" t="s">
        <v>5953</v>
      </c>
    </row>
    <row r="9284" spans="1:15" x14ac:dyDescent="0.3">
      <c r="A9284" t="s">
        <v>41125</v>
      </c>
      <c r="B9284">
        <v>1737466</v>
      </c>
      <c r="D9284">
        <v>0</v>
      </c>
      <c r="E9284" t="s">
        <v>5956</v>
      </c>
      <c r="F9284" t="s">
        <v>6184</v>
      </c>
      <c r="G9284" t="s">
        <v>41126</v>
      </c>
      <c r="H9284" t="s">
        <v>8514</v>
      </c>
      <c r="I9284" t="s">
        <v>5987</v>
      </c>
      <c r="J9284" t="s">
        <v>41127</v>
      </c>
      <c r="K9284" t="s">
        <v>6135</v>
      </c>
      <c r="L9284">
        <v>90</v>
      </c>
      <c r="M9284" s="6">
        <v>42302</v>
      </c>
      <c r="N9284" s="6">
        <v>42302</v>
      </c>
      <c r="O9284" t="s">
        <v>5953</v>
      </c>
    </row>
    <row r="9285" spans="1:15" x14ac:dyDescent="0.3">
      <c r="A9285" t="s">
        <v>39407</v>
      </c>
      <c r="B9285">
        <v>1278402</v>
      </c>
      <c r="D9285">
        <v>0</v>
      </c>
      <c r="E9285" t="s">
        <v>5956</v>
      </c>
      <c r="F9285" t="s">
        <v>6184</v>
      </c>
      <c r="G9285" t="s">
        <v>41128</v>
      </c>
      <c r="H9285" t="s">
        <v>11469</v>
      </c>
      <c r="I9285" t="s">
        <v>5987</v>
      </c>
      <c r="J9285" t="s">
        <v>41129</v>
      </c>
      <c r="K9285">
        <v>218</v>
      </c>
      <c r="L9285">
        <v>213</v>
      </c>
      <c r="M9285" s="6">
        <v>42656</v>
      </c>
      <c r="N9285" s="6">
        <v>42656</v>
      </c>
      <c r="O9285" t="s">
        <v>5953</v>
      </c>
    </row>
    <row r="9286" spans="1:15" x14ac:dyDescent="0.3">
      <c r="A9286" t="s">
        <v>41130</v>
      </c>
      <c r="B9286">
        <v>1667365</v>
      </c>
      <c r="D9286">
        <v>0</v>
      </c>
      <c r="E9286" t="s">
        <v>5956</v>
      </c>
      <c r="F9286" t="s">
        <v>6014</v>
      </c>
      <c r="G9286" t="s">
        <v>40130</v>
      </c>
      <c r="H9286" t="s">
        <v>10323</v>
      </c>
      <c r="I9286" t="s">
        <v>5987</v>
      </c>
      <c r="J9286" t="s">
        <v>41131</v>
      </c>
      <c r="K9286">
        <v>58</v>
      </c>
      <c r="L9286">
        <v>58</v>
      </c>
      <c r="M9286" s="6">
        <v>42185</v>
      </c>
      <c r="N9286" s="6">
        <v>42185</v>
      </c>
      <c r="O9286" t="s">
        <v>5953</v>
      </c>
    </row>
    <row r="9287" spans="1:15" x14ac:dyDescent="0.3">
      <c r="A9287" t="s">
        <v>35908</v>
      </c>
      <c r="B9287">
        <v>1758150</v>
      </c>
      <c r="D9287">
        <v>0</v>
      </c>
      <c r="E9287" t="s">
        <v>6230</v>
      </c>
      <c r="F9287" t="s">
        <v>7787</v>
      </c>
      <c r="G9287" t="s">
        <v>41132</v>
      </c>
      <c r="H9287" t="s">
        <v>10323</v>
      </c>
      <c r="I9287" t="s">
        <v>5987</v>
      </c>
      <c r="J9287" t="s">
        <v>41133</v>
      </c>
      <c r="K9287" t="s">
        <v>6135</v>
      </c>
      <c r="L9287">
        <v>4</v>
      </c>
      <c r="M9287" s="6">
        <v>42718</v>
      </c>
      <c r="N9287" s="6">
        <v>42718</v>
      </c>
      <c r="O9287" t="s">
        <v>5953</v>
      </c>
    </row>
    <row r="9288" spans="1:15" x14ac:dyDescent="0.3">
      <c r="A9288" t="s">
        <v>35905</v>
      </c>
      <c r="B9288">
        <v>1407671</v>
      </c>
      <c r="D9288">
        <v>0</v>
      </c>
      <c r="E9288" t="s">
        <v>6070</v>
      </c>
      <c r="F9288" t="s">
        <v>6070</v>
      </c>
      <c r="G9288" t="s">
        <v>41134</v>
      </c>
      <c r="H9288" t="s">
        <v>6106</v>
      </c>
      <c r="I9288" t="s">
        <v>6135</v>
      </c>
      <c r="J9288" t="s">
        <v>41135</v>
      </c>
      <c r="K9288" t="s">
        <v>6135</v>
      </c>
      <c r="L9288">
        <v>48</v>
      </c>
      <c r="M9288" s="6">
        <v>41584</v>
      </c>
      <c r="N9288" s="6">
        <v>42307</v>
      </c>
      <c r="O9288" t="s">
        <v>5953</v>
      </c>
    </row>
    <row r="9289" spans="1:15" x14ac:dyDescent="0.3">
      <c r="A9289" t="s">
        <v>40139</v>
      </c>
      <c r="B9289">
        <v>310953</v>
      </c>
      <c r="D9289">
        <v>0</v>
      </c>
      <c r="E9289" t="s">
        <v>6230</v>
      </c>
      <c r="F9289" t="s">
        <v>7787</v>
      </c>
      <c r="G9289" t="s">
        <v>23998</v>
      </c>
      <c r="H9289" t="s">
        <v>8841</v>
      </c>
      <c r="I9289" t="s">
        <v>5987</v>
      </c>
      <c r="J9289" t="s">
        <v>41136</v>
      </c>
      <c r="K9289" t="s">
        <v>6135</v>
      </c>
      <c r="L9289">
        <v>11</v>
      </c>
      <c r="M9289" s="6">
        <v>42563</v>
      </c>
      <c r="N9289" s="6">
        <v>42563</v>
      </c>
      <c r="O9289" t="s">
        <v>5953</v>
      </c>
    </row>
    <row r="9290" spans="1:15" x14ac:dyDescent="0.3">
      <c r="A9290" t="s">
        <v>35394</v>
      </c>
      <c r="B9290">
        <v>10847</v>
      </c>
      <c r="D9290">
        <v>0</v>
      </c>
      <c r="E9290" t="s">
        <v>6230</v>
      </c>
      <c r="F9290" t="s">
        <v>7787</v>
      </c>
      <c r="G9290" t="s">
        <v>7801</v>
      </c>
      <c r="H9290" t="s">
        <v>6898</v>
      </c>
      <c r="I9290" t="s">
        <v>5987</v>
      </c>
      <c r="J9290" t="s">
        <v>41137</v>
      </c>
      <c r="K9290" t="s">
        <v>6135</v>
      </c>
      <c r="L9290">
        <v>11</v>
      </c>
      <c r="M9290" s="6">
        <v>39132</v>
      </c>
      <c r="N9290" s="6">
        <v>39132</v>
      </c>
      <c r="O9290" t="s">
        <v>5953</v>
      </c>
    </row>
    <row r="9291" spans="1:15" x14ac:dyDescent="0.3">
      <c r="A9291" t="s">
        <v>41138</v>
      </c>
      <c r="B9291">
        <v>1486471</v>
      </c>
      <c r="D9291">
        <v>0</v>
      </c>
      <c r="E9291" t="s">
        <v>5956</v>
      </c>
      <c r="F9291" t="s">
        <v>6258</v>
      </c>
      <c r="G9291" t="s">
        <v>41139</v>
      </c>
      <c r="H9291" t="s">
        <v>9117</v>
      </c>
      <c r="I9291" t="s">
        <v>5987</v>
      </c>
      <c r="J9291" t="s">
        <v>41140</v>
      </c>
      <c r="K9291">
        <v>101</v>
      </c>
      <c r="L9291">
        <v>101</v>
      </c>
      <c r="M9291" s="6">
        <v>41818</v>
      </c>
      <c r="N9291" s="6">
        <v>41818</v>
      </c>
      <c r="O9291" t="s">
        <v>5953</v>
      </c>
    </row>
    <row r="9292" spans="1:15" x14ac:dyDescent="0.3">
      <c r="A9292" t="s">
        <v>34220</v>
      </c>
      <c r="B9292">
        <v>186617</v>
      </c>
      <c r="C9292" t="s">
        <v>34221</v>
      </c>
      <c r="D9292">
        <v>371593</v>
      </c>
      <c r="E9292" t="s">
        <v>6070</v>
      </c>
      <c r="F9292" t="s">
        <v>6070</v>
      </c>
      <c r="G9292" t="s">
        <v>41141</v>
      </c>
      <c r="H9292" t="s">
        <v>6337</v>
      </c>
      <c r="I9292" t="s">
        <v>6135</v>
      </c>
      <c r="J9292" t="s">
        <v>41142</v>
      </c>
      <c r="K9292" t="s">
        <v>6135</v>
      </c>
      <c r="L9292" t="s">
        <v>6135</v>
      </c>
      <c r="M9292" s="6">
        <v>42770</v>
      </c>
      <c r="N9292" s="6">
        <v>42851</v>
      </c>
      <c r="O9292" t="s">
        <v>29707</v>
      </c>
    </row>
    <row r="9293" spans="1:15" x14ac:dyDescent="0.3">
      <c r="A9293" t="s">
        <v>41143</v>
      </c>
      <c r="B9293">
        <v>1777068</v>
      </c>
      <c r="D9293">
        <v>0</v>
      </c>
      <c r="E9293" t="s">
        <v>5956</v>
      </c>
      <c r="F9293" t="s">
        <v>6184</v>
      </c>
      <c r="G9293" t="s">
        <v>41144</v>
      </c>
      <c r="H9293" t="s">
        <v>6428</v>
      </c>
      <c r="I9293" t="s">
        <v>5987</v>
      </c>
      <c r="J9293" t="s">
        <v>41145</v>
      </c>
      <c r="K9293">
        <v>166</v>
      </c>
      <c r="L9293">
        <v>161</v>
      </c>
      <c r="M9293" s="6">
        <v>42458</v>
      </c>
      <c r="N9293" s="6">
        <v>42458</v>
      </c>
      <c r="O9293" t="s">
        <v>5953</v>
      </c>
    </row>
    <row r="9294" spans="1:15" x14ac:dyDescent="0.3">
      <c r="A9294" t="s">
        <v>41146</v>
      </c>
      <c r="B9294">
        <v>1813777</v>
      </c>
      <c r="D9294">
        <v>0</v>
      </c>
      <c r="E9294" t="s">
        <v>5956</v>
      </c>
      <c r="F9294" t="s">
        <v>6014</v>
      </c>
      <c r="G9294" t="s">
        <v>41147</v>
      </c>
      <c r="H9294" t="s">
        <v>5973</v>
      </c>
      <c r="I9294" t="s">
        <v>5987</v>
      </c>
      <c r="J9294" t="s">
        <v>41148</v>
      </c>
      <c r="K9294" t="s">
        <v>6135</v>
      </c>
      <c r="L9294">
        <v>64</v>
      </c>
      <c r="M9294" s="6">
        <v>42543</v>
      </c>
      <c r="N9294" s="6">
        <v>42543</v>
      </c>
      <c r="O9294" t="s">
        <v>5953</v>
      </c>
    </row>
    <row r="9295" spans="1:15" x14ac:dyDescent="0.3">
      <c r="A9295" t="s">
        <v>41149</v>
      </c>
      <c r="B9295">
        <v>1862965</v>
      </c>
      <c r="D9295">
        <v>0</v>
      </c>
      <c r="E9295" t="s">
        <v>5956</v>
      </c>
      <c r="F9295" t="s">
        <v>6258</v>
      </c>
      <c r="G9295" t="s">
        <v>41150</v>
      </c>
      <c r="H9295" t="s">
        <v>8255</v>
      </c>
      <c r="I9295" t="s">
        <v>5987</v>
      </c>
      <c r="J9295" t="s">
        <v>41151</v>
      </c>
      <c r="K9295" t="s">
        <v>6135</v>
      </c>
      <c r="L9295">
        <v>39</v>
      </c>
      <c r="M9295" s="6">
        <v>42552</v>
      </c>
      <c r="N9295" s="6">
        <v>42552</v>
      </c>
      <c r="O9295" t="s">
        <v>5953</v>
      </c>
    </row>
    <row r="9296" spans="1:15" x14ac:dyDescent="0.3">
      <c r="A9296" t="s">
        <v>41152</v>
      </c>
      <c r="B9296">
        <v>1821724</v>
      </c>
      <c r="D9296">
        <v>0</v>
      </c>
      <c r="E9296" t="s">
        <v>5956</v>
      </c>
      <c r="F9296" t="s">
        <v>6258</v>
      </c>
      <c r="G9296" t="s">
        <v>41153</v>
      </c>
      <c r="H9296">
        <v>64</v>
      </c>
      <c r="I9296" t="s">
        <v>5987</v>
      </c>
      <c r="J9296" t="s">
        <v>41154</v>
      </c>
      <c r="K9296">
        <v>93</v>
      </c>
      <c r="L9296">
        <v>90</v>
      </c>
      <c r="M9296" s="6">
        <v>42471</v>
      </c>
      <c r="N9296" s="6">
        <v>42471</v>
      </c>
      <c r="O9296" t="s">
        <v>5953</v>
      </c>
    </row>
    <row r="9297" spans="1:15" x14ac:dyDescent="0.3">
      <c r="A9297" t="s">
        <v>41155</v>
      </c>
      <c r="B9297">
        <v>1690808</v>
      </c>
      <c r="D9297">
        <v>0</v>
      </c>
      <c r="E9297" t="s">
        <v>5956</v>
      </c>
      <c r="F9297" t="s">
        <v>6258</v>
      </c>
      <c r="G9297" t="s">
        <v>28476</v>
      </c>
      <c r="H9297">
        <v>54</v>
      </c>
      <c r="I9297" t="s">
        <v>5987</v>
      </c>
      <c r="J9297" t="s">
        <v>41156</v>
      </c>
      <c r="K9297">
        <v>43</v>
      </c>
      <c r="L9297">
        <v>43</v>
      </c>
      <c r="M9297" s="6">
        <v>42245</v>
      </c>
      <c r="N9297" s="6">
        <v>42460</v>
      </c>
      <c r="O9297" t="s">
        <v>5953</v>
      </c>
    </row>
    <row r="9298" spans="1:15" x14ac:dyDescent="0.3">
      <c r="A9298" t="s">
        <v>41157</v>
      </c>
      <c r="B9298">
        <v>1755671</v>
      </c>
      <c r="D9298">
        <v>0</v>
      </c>
      <c r="E9298" t="s">
        <v>5956</v>
      </c>
      <c r="F9298" t="s">
        <v>6258</v>
      </c>
      <c r="G9298" t="s">
        <v>25865</v>
      </c>
      <c r="H9298" t="s">
        <v>15737</v>
      </c>
      <c r="I9298" t="s">
        <v>5987</v>
      </c>
      <c r="J9298" t="s">
        <v>41158</v>
      </c>
      <c r="K9298">
        <v>69</v>
      </c>
      <c r="L9298">
        <v>66</v>
      </c>
      <c r="M9298" s="6">
        <v>42332</v>
      </c>
      <c r="N9298" s="6">
        <v>42332</v>
      </c>
      <c r="O9298" t="s">
        <v>5953</v>
      </c>
    </row>
    <row r="9299" spans="1:15" x14ac:dyDescent="0.3">
      <c r="A9299" t="s">
        <v>41159</v>
      </c>
      <c r="B9299">
        <v>1548715</v>
      </c>
      <c r="C9299" t="s">
        <v>25287</v>
      </c>
      <c r="D9299">
        <v>300260</v>
      </c>
      <c r="E9299" t="s">
        <v>5947</v>
      </c>
      <c r="F9299" t="s">
        <v>25144</v>
      </c>
      <c r="G9299" t="s">
        <v>25145</v>
      </c>
      <c r="H9299" t="s">
        <v>6472</v>
      </c>
      <c r="I9299" t="s">
        <v>6095</v>
      </c>
      <c r="J9299" t="s">
        <v>41160</v>
      </c>
      <c r="K9299">
        <v>6</v>
      </c>
      <c r="L9299">
        <v>6</v>
      </c>
      <c r="M9299" s="6">
        <v>39672</v>
      </c>
      <c r="N9299" s="6">
        <v>42607</v>
      </c>
      <c r="O9299" t="s">
        <v>5953</v>
      </c>
    </row>
    <row r="9300" spans="1:15" x14ac:dyDescent="0.3">
      <c r="A9300" t="s">
        <v>41161</v>
      </c>
      <c r="B9300">
        <v>1692244</v>
      </c>
      <c r="C9300" t="s">
        <v>41162</v>
      </c>
      <c r="D9300">
        <v>293718</v>
      </c>
      <c r="E9300" t="s">
        <v>6230</v>
      </c>
      <c r="F9300" t="s">
        <v>6443</v>
      </c>
      <c r="G9300" t="s">
        <v>33166</v>
      </c>
      <c r="H9300" t="s">
        <v>7419</v>
      </c>
      <c r="I9300" t="s">
        <v>6095</v>
      </c>
      <c r="J9300" t="s">
        <v>41163</v>
      </c>
      <c r="K9300">
        <v>2</v>
      </c>
      <c r="L9300">
        <v>2</v>
      </c>
      <c r="M9300" s="6">
        <v>42232</v>
      </c>
      <c r="N9300" s="6">
        <v>42240</v>
      </c>
      <c r="O9300" t="s">
        <v>5953</v>
      </c>
    </row>
    <row r="9301" spans="1:15" x14ac:dyDescent="0.3">
      <c r="A9301" t="s">
        <v>41164</v>
      </c>
      <c r="B9301">
        <v>1220603</v>
      </c>
      <c r="D9301">
        <v>0</v>
      </c>
      <c r="E9301" t="s">
        <v>5956</v>
      </c>
      <c r="F9301" t="s">
        <v>6184</v>
      </c>
      <c r="G9301" t="s">
        <v>41165</v>
      </c>
      <c r="H9301" t="s">
        <v>8538</v>
      </c>
      <c r="I9301" t="s">
        <v>5987</v>
      </c>
      <c r="J9301" t="s">
        <v>41166</v>
      </c>
      <c r="K9301">
        <v>59</v>
      </c>
      <c r="L9301">
        <v>59</v>
      </c>
      <c r="M9301" s="6">
        <v>41290</v>
      </c>
      <c r="N9301" s="6">
        <v>41642</v>
      </c>
      <c r="O9301" t="s">
        <v>5953</v>
      </c>
    </row>
    <row r="9302" spans="1:15" x14ac:dyDescent="0.3">
      <c r="A9302" t="s">
        <v>41167</v>
      </c>
      <c r="B9302">
        <v>1558464</v>
      </c>
      <c r="D9302">
        <v>0</v>
      </c>
      <c r="E9302" t="s">
        <v>5956</v>
      </c>
      <c r="F9302" t="s">
        <v>6014</v>
      </c>
      <c r="G9302" t="s">
        <v>24549</v>
      </c>
      <c r="H9302" t="s">
        <v>6852</v>
      </c>
      <c r="I9302" t="s">
        <v>5987</v>
      </c>
      <c r="J9302" t="s">
        <v>41168</v>
      </c>
      <c r="K9302">
        <v>48</v>
      </c>
      <c r="L9302">
        <v>48</v>
      </c>
      <c r="M9302" s="6">
        <v>41978</v>
      </c>
      <c r="N9302" s="6">
        <v>41999</v>
      </c>
      <c r="O9302" t="s">
        <v>5953</v>
      </c>
    </row>
    <row r="9303" spans="1:15" x14ac:dyDescent="0.3">
      <c r="A9303" t="s">
        <v>24330</v>
      </c>
      <c r="B9303">
        <v>1493508</v>
      </c>
      <c r="D9303">
        <v>0</v>
      </c>
      <c r="E9303" t="s">
        <v>5956</v>
      </c>
      <c r="F9303" t="s">
        <v>6184</v>
      </c>
      <c r="G9303" t="s">
        <v>41169</v>
      </c>
      <c r="H9303" t="s">
        <v>8648</v>
      </c>
      <c r="I9303" t="s">
        <v>5987</v>
      </c>
      <c r="J9303" t="s">
        <v>41170</v>
      </c>
      <c r="K9303">
        <v>216</v>
      </c>
      <c r="L9303">
        <v>216</v>
      </c>
      <c r="M9303" s="6">
        <v>42104</v>
      </c>
      <c r="N9303" s="6">
        <v>42104</v>
      </c>
      <c r="O9303" t="s">
        <v>5953</v>
      </c>
    </row>
    <row r="9304" spans="1:15" x14ac:dyDescent="0.3">
      <c r="A9304" t="s">
        <v>24231</v>
      </c>
      <c r="B9304">
        <v>1493511</v>
      </c>
      <c r="D9304">
        <v>0</v>
      </c>
      <c r="E9304" t="s">
        <v>5956</v>
      </c>
      <c r="F9304" t="s">
        <v>6184</v>
      </c>
      <c r="G9304" t="s">
        <v>41171</v>
      </c>
      <c r="H9304" t="s">
        <v>6582</v>
      </c>
      <c r="I9304" t="s">
        <v>5987</v>
      </c>
      <c r="J9304" t="s">
        <v>41172</v>
      </c>
      <c r="K9304">
        <v>286</v>
      </c>
      <c r="L9304">
        <v>286</v>
      </c>
      <c r="M9304" s="6">
        <v>42104</v>
      </c>
      <c r="N9304" s="6">
        <v>42104</v>
      </c>
      <c r="O9304" t="s">
        <v>5953</v>
      </c>
    </row>
    <row r="9305" spans="1:15" x14ac:dyDescent="0.3">
      <c r="A9305" t="s">
        <v>24224</v>
      </c>
      <c r="B9305">
        <v>1493507</v>
      </c>
      <c r="D9305">
        <v>0</v>
      </c>
      <c r="E9305" t="s">
        <v>5956</v>
      </c>
      <c r="F9305" t="s">
        <v>6184</v>
      </c>
      <c r="G9305" t="s">
        <v>41173</v>
      </c>
      <c r="H9305" t="s">
        <v>6797</v>
      </c>
      <c r="I9305" t="s">
        <v>5987</v>
      </c>
      <c r="J9305" t="s">
        <v>41174</v>
      </c>
      <c r="K9305">
        <v>209</v>
      </c>
      <c r="L9305">
        <v>209</v>
      </c>
      <c r="M9305" s="6">
        <v>42104</v>
      </c>
      <c r="N9305" s="6">
        <v>42104</v>
      </c>
      <c r="O9305" t="s">
        <v>5953</v>
      </c>
    </row>
    <row r="9306" spans="1:15" x14ac:dyDescent="0.3">
      <c r="A9306" t="s">
        <v>24220</v>
      </c>
      <c r="B9306">
        <v>1493509</v>
      </c>
      <c r="D9306">
        <v>0</v>
      </c>
      <c r="E9306" t="s">
        <v>5956</v>
      </c>
      <c r="F9306" t="s">
        <v>6184</v>
      </c>
      <c r="G9306" t="s">
        <v>24222</v>
      </c>
      <c r="H9306" t="s">
        <v>7190</v>
      </c>
      <c r="I9306" t="s">
        <v>5987</v>
      </c>
      <c r="J9306" t="s">
        <v>41175</v>
      </c>
      <c r="K9306">
        <v>218</v>
      </c>
      <c r="L9306">
        <v>218</v>
      </c>
      <c r="M9306" s="6">
        <v>42104</v>
      </c>
      <c r="N9306" s="6">
        <v>42104</v>
      </c>
      <c r="O9306" t="s">
        <v>5953</v>
      </c>
    </row>
    <row r="9307" spans="1:15" x14ac:dyDescent="0.3">
      <c r="A9307" t="s">
        <v>41176</v>
      </c>
      <c r="B9307">
        <v>1458860</v>
      </c>
      <c r="C9307" t="s">
        <v>41177</v>
      </c>
      <c r="D9307">
        <v>266988</v>
      </c>
      <c r="E9307" t="s">
        <v>5956</v>
      </c>
      <c r="F9307" t="s">
        <v>6184</v>
      </c>
      <c r="G9307" t="s">
        <v>41178</v>
      </c>
      <c r="H9307" t="s">
        <v>9142</v>
      </c>
      <c r="I9307" t="s">
        <v>5987</v>
      </c>
      <c r="J9307" t="s">
        <v>41179</v>
      </c>
      <c r="K9307">
        <v>239</v>
      </c>
      <c r="L9307">
        <v>236</v>
      </c>
      <c r="M9307" s="6">
        <v>41897</v>
      </c>
      <c r="N9307" s="6">
        <v>41957</v>
      </c>
      <c r="O9307" t="s">
        <v>5953</v>
      </c>
    </row>
    <row r="9308" spans="1:15" x14ac:dyDescent="0.3">
      <c r="A9308" t="s">
        <v>41180</v>
      </c>
      <c r="B9308">
        <v>1486419</v>
      </c>
      <c r="D9308">
        <v>0</v>
      </c>
      <c r="E9308" t="s">
        <v>5956</v>
      </c>
      <c r="F9308" t="s">
        <v>6184</v>
      </c>
      <c r="G9308" t="s">
        <v>41181</v>
      </c>
      <c r="H9308" t="s">
        <v>11368</v>
      </c>
      <c r="I9308" t="s">
        <v>5987</v>
      </c>
      <c r="J9308" t="s">
        <v>41182</v>
      </c>
      <c r="K9308" t="s">
        <v>6135</v>
      </c>
      <c r="L9308">
        <v>189</v>
      </c>
      <c r="M9308" s="6">
        <v>41811</v>
      </c>
      <c r="N9308" s="6">
        <v>41811</v>
      </c>
      <c r="O9308" t="s">
        <v>5953</v>
      </c>
    </row>
    <row r="9309" spans="1:15" x14ac:dyDescent="0.3">
      <c r="A9309" t="s">
        <v>41183</v>
      </c>
      <c r="B9309">
        <v>861046</v>
      </c>
      <c r="D9309">
        <v>0</v>
      </c>
      <c r="E9309" t="s">
        <v>5956</v>
      </c>
      <c r="F9309" t="s">
        <v>6258</v>
      </c>
      <c r="G9309" t="s">
        <v>41184</v>
      </c>
      <c r="H9309" t="s">
        <v>7939</v>
      </c>
      <c r="I9309" t="s">
        <v>5987</v>
      </c>
      <c r="J9309" t="s">
        <v>41185</v>
      </c>
      <c r="K9309">
        <v>87</v>
      </c>
      <c r="L9309">
        <v>87</v>
      </c>
      <c r="M9309" s="6">
        <v>40408</v>
      </c>
      <c r="N9309" s="6">
        <v>40766</v>
      </c>
      <c r="O9309" t="s">
        <v>5953</v>
      </c>
    </row>
    <row r="9310" spans="1:15" x14ac:dyDescent="0.3">
      <c r="A9310" t="s">
        <v>41186</v>
      </c>
      <c r="B9310">
        <v>1300007</v>
      </c>
      <c r="D9310">
        <v>0</v>
      </c>
      <c r="E9310" t="s">
        <v>5956</v>
      </c>
      <c r="F9310" t="s">
        <v>6014</v>
      </c>
      <c r="G9310" t="s">
        <v>41187</v>
      </c>
      <c r="H9310" t="s">
        <v>6650</v>
      </c>
      <c r="I9310" t="s">
        <v>5987</v>
      </c>
      <c r="J9310" t="s">
        <v>41188</v>
      </c>
      <c r="K9310">
        <v>116</v>
      </c>
      <c r="L9310">
        <v>116</v>
      </c>
      <c r="M9310" s="6">
        <v>41430</v>
      </c>
      <c r="N9310" s="6">
        <v>41430</v>
      </c>
      <c r="O9310" t="s">
        <v>5953</v>
      </c>
    </row>
    <row r="9311" spans="1:15" x14ac:dyDescent="0.3">
      <c r="A9311" t="s">
        <v>40502</v>
      </c>
      <c r="B9311">
        <v>756278</v>
      </c>
      <c r="D9311">
        <v>0</v>
      </c>
      <c r="E9311" t="s">
        <v>5956</v>
      </c>
      <c r="F9311" t="s">
        <v>6184</v>
      </c>
      <c r="G9311" t="s">
        <v>41189</v>
      </c>
      <c r="H9311" t="s">
        <v>6609</v>
      </c>
      <c r="I9311" t="s">
        <v>5987</v>
      </c>
      <c r="J9311" t="s">
        <v>41190</v>
      </c>
      <c r="K9311">
        <v>229</v>
      </c>
      <c r="L9311">
        <v>221</v>
      </c>
      <c r="M9311" s="6">
        <v>42656</v>
      </c>
      <c r="N9311" s="6">
        <v>42656</v>
      </c>
      <c r="O9311" t="s">
        <v>5953</v>
      </c>
    </row>
    <row r="9312" spans="1:15" x14ac:dyDescent="0.3">
      <c r="A9312" t="s">
        <v>40919</v>
      </c>
      <c r="B9312">
        <v>687800</v>
      </c>
      <c r="D9312">
        <v>0</v>
      </c>
      <c r="E9312" t="s">
        <v>5956</v>
      </c>
      <c r="F9312" t="s">
        <v>6184</v>
      </c>
      <c r="G9312" t="s">
        <v>41191</v>
      </c>
      <c r="H9312" t="s">
        <v>5993</v>
      </c>
      <c r="I9312" t="s">
        <v>5987</v>
      </c>
      <c r="J9312" t="s">
        <v>41192</v>
      </c>
      <c r="K9312">
        <v>220</v>
      </c>
      <c r="L9312">
        <v>214</v>
      </c>
      <c r="M9312" s="6">
        <v>42656</v>
      </c>
      <c r="N9312" s="6">
        <v>42656</v>
      </c>
      <c r="O9312" t="s">
        <v>5953</v>
      </c>
    </row>
    <row r="9313" spans="1:15" x14ac:dyDescent="0.3">
      <c r="A9313" t="s">
        <v>40512</v>
      </c>
      <c r="B9313">
        <v>1278485</v>
      </c>
      <c r="D9313">
        <v>0</v>
      </c>
      <c r="E9313" t="s">
        <v>5956</v>
      </c>
      <c r="F9313" t="s">
        <v>5978</v>
      </c>
      <c r="G9313" t="s">
        <v>41193</v>
      </c>
      <c r="H9313" t="s">
        <v>6609</v>
      </c>
      <c r="I9313" t="s">
        <v>5987</v>
      </c>
      <c r="J9313" t="s">
        <v>41194</v>
      </c>
      <c r="K9313">
        <v>236</v>
      </c>
      <c r="L9313">
        <v>230</v>
      </c>
      <c r="M9313" s="6">
        <v>42656</v>
      </c>
      <c r="N9313" s="6">
        <v>42656</v>
      </c>
      <c r="O9313" t="s">
        <v>5953</v>
      </c>
    </row>
    <row r="9314" spans="1:15" x14ac:dyDescent="0.3">
      <c r="A9314" t="s">
        <v>41195</v>
      </c>
      <c r="B9314">
        <v>356421</v>
      </c>
      <c r="C9314" t="s">
        <v>41196</v>
      </c>
      <c r="D9314">
        <v>20939</v>
      </c>
      <c r="E9314" t="s">
        <v>5947</v>
      </c>
      <c r="F9314" t="s">
        <v>6223</v>
      </c>
      <c r="G9314" t="s">
        <v>41197</v>
      </c>
      <c r="H9314" t="s">
        <v>15861</v>
      </c>
      <c r="I9314" t="s">
        <v>5967</v>
      </c>
      <c r="J9314" t="s">
        <v>41198</v>
      </c>
      <c r="K9314">
        <v>1</v>
      </c>
      <c r="L9314">
        <v>2</v>
      </c>
      <c r="M9314" s="6">
        <v>36046</v>
      </c>
      <c r="N9314" s="6">
        <v>42605</v>
      </c>
      <c r="O9314" t="s">
        <v>5953</v>
      </c>
    </row>
    <row r="9315" spans="1:15" x14ac:dyDescent="0.3">
      <c r="A9315" t="s">
        <v>41199</v>
      </c>
      <c r="B9315">
        <v>11069</v>
      </c>
      <c r="C9315" t="s">
        <v>41200</v>
      </c>
      <c r="D9315">
        <v>15598</v>
      </c>
      <c r="E9315" t="s">
        <v>5947</v>
      </c>
      <c r="F9315" t="s">
        <v>6223</v>
      </c>
      <c r="G9315" t="s">
        <v>41201</v>
      </c>
      <c r="H9315" t="s">
        <v>7245</v>
      </c>
      <c r="I9315" t="s">
        <v>6226</v>
      </c>
      <c r="J9315" t="s">
        <v>41202</v>
      </c>
      <c r="K9315">
        <v>1</v>
      </c>
      <c r="L9315">
        <v>1</v>
      </c>
      <c r="M9315" s="6">
        <v>34183</v>
      </c>
      <c r="N9315" s="6">
        <v>42261</v>
      </c>
      <c r="O9315" t="s">
        <v>5953</v>
      </c>
    </row>
    <row r="9316" spans="1:15" x14ac:dyDescent="0.3">
      <c r="A9316" t="s">
        <v>41203</v>
      </c>
      <c r="B9316">
        <v>641809</v>
      </c>
      <c r="C9316" t="s">
        <v>41204</v>
      </c>
      <c r="D9316">
        <v>37813</v>
      </c>
      <c r="E9316" t="s">
        <v>5947</v>
      </c>
      <c r="F9316" t="s">
        <v>10762</v>
      </c>
      <c r="G9316" t="s">
        <v>41205</v>
      </c>
      <c r="H9316" t="s">
        <v>41206</v>
      </c>
      <c r="I9316" t="s">
        <v>5967</v>
      </c>
      <c r="J9316" t="s">
        <v>41207</v>
      </c>
      <c r="K9316">
        <v>12</v>
      </c>
      <c r="L9316">
        <v>11</v>
      </c>
      <c r="M9316" s="6">
        <v>39931</v>
      </c>
      <c r="N9316" s="6">
        <v>42058</v>
      </c>
      <c r="O9316" t="s">
        <v>5953</v>
      </c>
    </row>
    <row r="9317" spans="1:15" x14ac:dyDescent="0.3">
      <c r="A9317" t="s">
        <v>41208</v>
      </c>
      <c r="B9317">
        <v>10522</v>
      </c>
      <c r="C9317" t="s">
        <v>41209</v>
      </c>
      <c r="D9317">
        <v>15115</v>
      </c>
      <c r="E9317" t="s">
        <v>5956</v>
      </c>
      <c r="F9317" t="s">
        <v>7175</v>
      </c>
      <c r="G9317" t="s">
        <v>16205</v>
      </c>
      <c r="H9317" t="s">
        <v>6868</v>
      </c>
      <c r="I9317" t="s">
        <v>5967</v>
      </c>
      <c r="J9317" t="s">
        <v>41210</v>
      </c>
      <c r="K9317" t="s">
        <v>6135</v>
      </c>
      <c r="L9317">
        <v>37</v>
      </c>
      <c r="M9317" s="6">
        <v>38322</v>
      </c>
      <c r="N9317" s="6">
        <v>39790</v>
      </c>
      <c r="O9317" t="s">
        <v>5953</v>
      </c>
    </row>
    <row r="9318" spans="1:15" x14ac:dyDescent="0.3">
      <c r="A9318" t="s">
        <v>41211</v>
      </c>
      <c r="B9318">
        <v>290314</v>
      </c>
      <c r="C9318" t="s">
        <v>41212</v>
      </c>
      <c r="D9318">
        <v>15040</v>
      </c>
      <c r="E9318" t="s">
        <v>5947</v>
      </c>
      <c r="F9318" t="s">
        <v>9706</v>
      </c>
      <c r="G9318" t="s">
        <v>25019</v>
      </c>
      <c r="H9318" t="s">
        <v>6116</v>
      </c>
      <c r="I9318" t="s">
        <v>5967</v>
      </c>
      <c r="J9318" t="s">
        <v>41213</v>
      </c>
      <c r="K9318">
        <v>2</v>
      </c>
      <c r="L9318">
        <v>2</v>
      </c>
      <c r="M9318" s="6">
        <v>38253</v>
      </c>
      <c r="N9318" s="6">
        <v>39790</v>
      </c>
      <c r="O9318" t="s">
        <v>5953</v>
      </c>
    </row>
    <row r="9319" spans="1:15" x14ac:dyDescent="0.3">
      <c r="A9319" t="s">
        <v>16167</v>
      </c>
      <c r="B9319">
        <v>10515</v>
      </c>
      <c r="C9319" t="s">
        <v>41214</v>
      </c>
      <c r="D9319">
        <v>15106</v>
      </c>
      <c r="E9319" t="s">
        <v>5956</v>
      </c>
      <c r="F9319" t="s">
        <v>7175</v>
      </c>
      <c r="G9319" t="s">
        <v>16169</v>
      </c>
      <c r="H9319" t="s">
        <v>11754</v>
      </c>
      <c r="I9319" t="s">
        <v>5967</v>
      </c>
      <c r="J9319" t="s">
        <v>41215</v>
      </c>
      <c r="K9319" t="s">
        <v>6135</v>
      </c>
      <c r="L9319">
        <v>36</v>
      </c>
      <c r="M9319" s="6">
        <v>38322</v>
      </c>
      <c r="N9319" s="6">
        <v>39790</v>
      </c>
      <c r="O9319" t="s">
        <v>5953</v>
      </c>
    </row>
    <row r="9320" spans="1:15" x14ac:dyDescent="0.3">
      <c r="A9320" t="s">
        <v>16134</v>
      </c>
      <c r="B9320">
        <v>10760</v>
      </c>
      <c r="D9320">
        <v>0</v>
      </c>
      <c r="E9320" t="s">
        <v>5956</v>
      </c>
      <c r="F9320" t="s">
        <v>6014</v>
      </c>
      <c r="G9320" t="s">
        <v>21875</v>
      </c>
      <c r="H9320" t="s">
        <v>8112</v>
      </c>
      <c r="I9320" t="s">
        <v>5987</v>
      </c>
      <c r="J9320" t="s">
        <v>41216</v>
      </c>
      <c r="K9320" t="s">
        <v>6135</v>
      </c>
      <c r="L9320">
        <v>52</v>
      </c>
      <c r="M9320" s="6">
        <v>37939</v>
      </c>
      <c r="N9320" s="6">
        <v>39058</v>
      </c>
      <c r="O9320" t="s">
        <v>5953</v>
      </c>
    </row>
    <row r="9321" spans="1:15" x14ac:dyDescent="0.3">
      <c r="A9321" t="s">
        <v>41217</v>
      </c>
      <c r="B9321">
        <v>1165137</v>
      </c>
      <c r="D9321">
        <v>0</v>
      </c>
      <c r="E9321" t="s">
        <v>5956</v>
      </c>
      <c r="F9321" t="s">
        <v>6258</v>
      </c>
      <c r="G9321" t="s">
        <v>41218</v>
      </c>
      <c r="H9321" t="s">
        <v>9087</v>
      </c>
      <c r="I9321" t="s">
        <v>5987</v>
      </c>
      <c r="J9321" t="s">
        <v>41219</v>
      </c>
      <c r="K9321">
        <v>57</v>
      </c>
      <c r="L9321">
        <v>57</v>
      </c>
      <c r="M9321" s="6">
        <v>40995</v>
      </c>
      <c r="N9321" s="6">
        <v>41031</v>
      </c>
      <c r="O9321" t="s">
        <v>5953</v>
      </c>
    </row>
    <row r="9322" spans="1:15" x14ac:dyDescent="0.3">
      <c r="A9322" t="s">
        <v>41220</v>
      </c>
      <c r="B9322">
        <v>254397</v>
      </c>
      <c r="D9322">
        <v>0</v>
      </c>
      <c r="E9322" t="s">
        <v>5956</v>
      </c>
      <c r="F9322" t="s">
        <v>6014</v>
      </c>
      <c r="G9322" t="s">
        <v>41221</v>
      </c>
      <c r="H9322" t="s">
        <v>6821</v>
      </c>
      <c r="I9322" t="s">
        <v>5987</v>
      </c>
      <c r="J9322" t="s">
        <v>41222</v>
      </c>
      <c r="K9322">
        <v>78</v>
      </c>
      <c r="L9322">
        <v>75</v>
      </c>
      <c r="M9322" s="6">
        <v>39731</v>
      </c>
      <c r="N9322" s="6">
        <v>39785</v>
      </c>
      <c r="O9322" t="s">
        <v>5953</v>
      </c>
    </row>
    <row r="9323" spans="1:15" x14ac:dyDescent="0.3">
      <c r="A9323" t="s">
        <v>41223</v>
      </c>
      <c r="B9323">
        <v>1698365</v>
      </c>
      <c r="D9323">
        <v>0</v>
      </c>
      <c r="E9323" t="s">
        <v>5956</v>
      </c>
      <c r="F9323" t="s">
        <v>6258</v>
      </c>
      <c r="G9323" t="s">
        <v>14700</v>
      </c>
      <c r="H9323" t="s">
        <v>11660</v>
      </c>
      <c r="I9323" t="s">
        <v>5987</v>
      </c>
      <c r="J9323" t="s">
        <v>41224</v>
      </c>
      <c r="K9323">
        <v>63</v>
      </c>
      <c r="L9323">
        <v>63</v>
      </c>
      <c r="M9323" s="6">
        <v>42270</v>
      </c>
      <c r="N9323" s="6">
        <v>42270</v>
      </c>
      <c r="O9323" t="s">
        <v>5953</v>
      </c>
    </row>
    <row r="9324" spans="1:15" x14ac:dyDescent="0.3">
      <c r="A9324" t="s">
        <v>41225</v>
      </c>
      <c r="B9324">
        <v>666965</v>
      </c>
      <c r="D9324">
        <v>0</v>
      </c>
      <c r="E9324" t="s">
        <v>6043</v>
      </c>
      <c r="F9324" t="s">
        <v>6292</v>
      </c>
      <c r="G9324" t="s">
        <v>41226</v>
      </c>
      <c r="H9324" t="s">
        <v>41227</v>
      </c>
      <c r="I9324" t="s">
        <v>5967</v>
      </c>
      <c r="J9324" t="s">
        <v>41228</v>
      </c>
      <c r="K9324" t="s">
        <v>6135</v>
      </c>
      <c r="L9324">
        <v>11</v>
      </c>
      <c r="M9324" s="6">
        <v>40390</v>
      </c>
      <c r="N9324" s="6">
        <v>40392</v>
      </c>
      <c r="O9324" t="s">
        <v>5953</v>
      </c>
    </row>
    <row r="9325" spans="1:15" x14ac:dyDescent="0.3">
      <c r="A9325" t="s">
        <v>40689</v>
      </c>
      <c r="B9325">
        <v>39803</v>
      </c>
      <c r="D9325">
        <v>0</v>
      </c>
      <c r="E9325" t="s">
        <v>5947</v>
      </c>
      <c r="F9325" t="s">
        <v>9729</v>
      </c>
      <c r="G9325" t="s">
        <v>40690</v>
      </c>
      <c r="H9325" t="s">
        <v>7245</v>
      </c>
      <c r="I9325" t="s">
        <v>5987</v>
      </c>
      <c r="J9325" t="s">
        <v>41229</v>
      </c>
      <c r="K9325" t="s">
        <v>6135</v>
      </c>
      <c r="L9325">
        <v>4</v>
      </c>
      <c r="M9325" s="6">
        <v>40065</v>
      </c>
      <c r="N9325" s="6">
        <v>40065</v>
      </c>
      <c r="O9325" t="s">
        <v>5953</v>
      </c>
    </row>
    <row r="9326" spans="1:15" x14ac:dyDescent="0.3">
      <c r="A9326" t="s">
        <v>41230</v>
      </c>
      <c r="B9326">
        <v>1183318</v>
      </c>
      <c r="C9326" t="s">
        <v>41231</v>
      </c>
      <c r="D9326">
        <v>315150</v>
      </c>
      <c r="E9326" t="s">
        <v>5947</v>
      </c>
      <c r="F9326" t="s">
        <v>9706</v>
      </c>
      <c r="G9326" t="s">
        <v>28374</v>
      </c>
      <c r="H9326" t="s">
        <v>7071</v>
      </c>
      <c r="I9326" t="s">
        <v>5967</v>
      </c>
      <c r="J9326" t="s">
        <v>41232</v>
      </c>
      <c r="K9326">
        <v>3</v>
      </c>
      <c r="L9326">
        <v>3</v>
      </c>
      <c r="M9326" s="6">
        <v>41042</v>
      </c>
      <c r="N9326" s="6">
        <v>42513</v>
      </c>
      <c r="O9326" t="s">
        <v>5953</v>
      </c>
    </row>
    <row r="9327" spans="1:15" x14ac:dyDescent="0.3">
      <c r="A9327" t="s">
        <v>41233</v>
      </c>
      <c r="B9327">
        <v>1195076</v>
      </c>
      <c r="D9327">
        <v>0</v>
      </c>
      <c r="E9327" t="s">
        <v>5956</v>
      </c>
      <c r="F9327" t="s">
        <v>6184</v>
      </c>
      <c r="G9327" t="s">
        <v>41234</v>
      </c>
      <c r="H9327" t="s">
        <v>9050</v>
      </c>
      <c r="I9327" t="s">
        <v>5987</v>
      </c>
      <c r="J9327" t="s">
        <v>41235</v>
      </c>
      <c r="K9327">
        <v>232</v>
      </c>
      <c r="L9327">
        <v>232</v>
      </c>
      <c r="M9327" s="6">
        <v>41104</v>
      </c>
      <c r="N9327" s="6">
        <v>41726</v>
      </c>
      <c r="O9327" t="s">
        <v>5953</v>
      </c>
    </row>
    <row r="9328" spans="1:15" x14ac:dyDescent="0.3">
      <c r="A9328" t="s">
        <v>41236</v>
      </c>
      <c r="B9328">
        <v>374527</v>
      </c>
      <c r="D9328">
        <v>0</v>
      </c>
      <c r="E9328" t="s">
        <v>5956</v>
      </c>
      <c r="F9328" t="s">
        <v>6258</v>
      </c>
      <c r="G9328" t="s">
        <v>41237</v>
      </c>
      <c r="H9328">
        <v>36</v>
      </c>
      <c r="I9328" t="s">
        <v>5987</v>
      </c>
      <c r="J9328" t="s">
        <v>41238</v>
      </c>
      <c r="K9328" t="s">
        <v>6135</v>
      </c>
      <c r="L9328">
        <v>52</v>
      </c>
      <c r="M9328" s="6">
        <v>39210</v>
      </c>
      <c r="N9328" s="6">
        <v>39210</v>
      </c>
      <c r="O9328" t="s">
        <v>5953</v>
      </c>
    </row>
    <row r="9329" spans="1:15" x14ac:dyDescent="0.3">
      <c r="A9329" t="s">
        <v>41239</v>
      </c>
      <c r="B9329">
        <v>200913</v>
      </c>
      <c r="D9329">
        <v>0</v>
      </c>
      <c r="E9329" t="s">
        <v>5956</v>
      </c>
      <c r="F9329" t="s">
        <v>6014</v>
      </c>
      <c r="G9329" t="s">
        <v>9539</v>
      </c>
      <c r="H9329" t="s">
        <v>7419</v>
      </c>
      <c r="I9329" t="s">
        <v>5987</v>
      </c>
      <c r="J9329" t="s">
        <v>41240</v>
      </c>
      <c r="K9329">
        <v>72</v>
      </c>
      <c r="L9329">
        <v>72</v>
      </c>
      <c r="M9329" s="6">
        <v>37459</v>
      </c>
      <c r="N9329" s="6">
        <v>37659</v>
      </c>
      <c r="O9329" t="s">
        <v>5953</v>
      </c>
    </row>
    <row r="9330" spans="1:15" x14ac:dyDescent="0.3">
      <c r="A9330" t="s">
        <v>41241</v>
      </c>
      <c r="B9330">
        <v>1815976</v>
      </c>
      <c r="D9330">
        <v>0</v>
      </c>
      <c r="E9330" t="s">
        <v>5956</v>
      </c>
      <c r="F9330" t="s">
        <v>6014</v>
      </c>
      <c r="G9330" t="s">
        <v>41242</v>
      </c>
      <c r="H9330" t="s">
        <v>7704</v>
      </c>
      <c r="I9330" t="s">
        <v>5987</v>
      </c>
      <c r="J9330" t="s">
        <v>41243</v>
      </c>
      <c r="K9330">
        <v>55</v>
      </c>
      <c r="L9330">
        <v>55</v>
      </c>
      <c r="M9330" s="6">
        <v>42625</v>
      </c>
      <c r="N9330" s="6">
        <v>42625</v>
      </c>
      <c r="O9330" t="s">
        <v>5953</v>
      </c>
    </row>
    <row r="9331" spans="1:15" x14ac:dyDescent="0.3">
      <c r="A9331" t="s">
        <v>41244</v>
      </c>
      <c r="B9331">
        <v>318594</v>
      </c>
      <c r="D9331">
        <v>0</v>
      </c>
      <c r="E9331" t="s">
        <v>5956</v>
      </c>
      <c r="F9331" t="s">
        <v>8589</v>
      </c>
      <c r="G9331" t="s">
        <v>41245</v>
      </c>
      <c r="H9331" t="s">
        <v>10323</v>
      </c>
      <c r="I9331" t="s">
        <v>5987</v>
      </c>
      <c r="J9331" t="s">
        <v>41246</v>
      </c>
      <c r="K9331">
        <v>31</v>
      </c>
      <c r="L9331">
        <v>31</v>
      </c>
      <c r="M9331" s="6">
        <v>38601</v>
      </c>
      <c r="N9331" s="6">
        <v>38601</v>
      </c>
      <c r="O9331" t="s">
        <v>5953</v>
      </c>
    </row>
    <row r="9332" spans="1:15" x14ac:dyDescent="0.3">
      <c r="A9332" t="s">
        <v>41247</v>
      </c>
      <c r="B9332">
        <v>979539</v>
      </c>
      <c r="D9332">
        <v>0</v>
      </c>
      <c r="E9332" t="s">
        <v>5956</v>
      </c>
      <c r="F9332" t="s">
        <v>6014</v>
      </c>
      <c r="G9332" t="s">
        <v>41248</v>
      </c>
      <c r="H9332" t="s">
        <v>7904</v>
      </c>
      <c r="I9332" t="s">
        <v>5987</v>
      </c>
      <c r="J9332" t="s">
        <v>41249</v>
      </c>
      <c r="K9332">
        <v>45</v>
      </c>
      <c r="L9332">
        <v>45</v>
      </c>
      <c r="M9332" s="6">
        <v>40596</v>
      </c>
      <c r="N9332" s="6">
        <v>40731</v>
      </c>
      <c r="O9332" t="s">
        <v>5953</v>
      </c>
    </row>
    <row r="9333" spans="1:15" x14ac:dyDescent="0.3">
      <c r="A9333" t="s">
        <v>8026</v>
      </c>
      <c r="B9333">
        <v>10665</v>
      </c>
      <c r="D9333">
        <v>0</v>
      </c>
      <c r="E9333" t="s">
        <v>5956</v>
      </c>
      <c r="F9333" t="s">
        <v>6184</v>
      </c>
      <c r="G9333" t="s">
        <v>41250</v>
      </c>
      <c r="H9333" t="s">
        <v>8029</v>
      </c>
      <c r="I9333" t="s">
        <v>5987</v>
      </c>
      <c r="J9333" t="s">
        <v>41251</v>
      </c>
      <c r="K9333">
        <v>192</v>
      </c>
      <c r="L9333">
        <v>183</v>
      </c>
      <c r="M9333" s="6">
        <v>41766</v>
      </c>
      <c r="N9333" s="6">
        <v>42187</v>
      </c>
      <c r="O9333" t="s">
        <v>5953</v>
      </c>
    </row>
    <row r="9334" spans="1:15" x14ac:dyDescent="0.3">
      <c r="A9334" t="s">
        <v>41252</v>
      </c>
      <c r="B9334">
        <v>1821721</v>
      </c>
      <c r="D9334">
        <v>0</v>
      </c>
      <c r="E9334" t="s">
        <v>5956</v>
      </c>
      <c r="F9334" t="s">
        <v>6258</v>
      </c>
      <c r="G9334" t="s">
        <v>36902</v>
      </c>
      <c r="H9334" t="s">
        <v>7939</v>
      </c>
      <c r="I9334" t="s">
        <v>5987</v>
      </c>
      <c r="J9334" t="s">
        <v>41253</v>
      </c>
      <c r="K9334">
        <v>86</v>
      </c>
      <c r="L9334">
        <v>86</v>
      </c>
      <c r="M9334" s="6">
        <v>42471</v>
      </c>
      <c r="N9334" s="6">
        <v>42471</v>
      </c>
      <c r="O9334" t="s">
        <v>5953</v>
      </c>
    </row>
    <row r="9335" spans="1:15" x14ac:dyDescent="0.3">
      <c r="A9335" t="s">
        <v>41254</v>
      </c>
      <c r="B9335">
        <v>338111</v>
      </c>
      <c r="D9335">
        <v>0</v>
      </c>
      <c r="E9335" t="s">
        <v>6230</v>
      </c>
      <c r="F9335" t="s">
        <v>7787</v>
      </c>
      <c r="G9335" t="s">
        <v>7801</v>
      </c>
      <c r="H9335" t="s">
        <v>7466</v>
      </c>
      <c r="I9335" t="s">
        <v>5987</v>
      </c>
      <c r="J9335" t="s">
        <v>41255</v>
      </c>
      <c r="K9335">
        <v>11</v>
      </c>
      <c r="L9335">
        <v>11</v>
      </c>
      <c r="M9335" s="6">
        <v>38741</v>
      </c>
      <c r="N9335" s="6">
        <v>38741</v>
      </c>
      <c r="O9335" t="s">
        <v>5953</v>
      </c>
    </row>
    <row r="9336" spans="1:15" x14ac:dyDescent="0.3">
      <c r="A9336" t="s">
        <v>41256</v>
      </c>
      <c r="B9336">
        <v>979530</v>
      </c>
      <c r="D9336">
        <v>0</v>
      </c>
      <c r="E9336" t="s">
        <v>5956</v>
      </c>
      <c r="F9336" t="s">
        <v>6184</v>
      </c>
      <c r="G9336" t="s">
        <v>41257</v>
      </c>
      <c r="H9336" t="s">
        <v>6811</v>
      </c>
      <c r="I9336" t="s">
        <v>5987</v>
      </c>
      <c r="J9336" t="s">
        <v>41258</v>
      </c>
      <c r="K9336">
        <v>226</v>
      </c>
      <c r="L9336">
        <v>226</v>
      </c>
      <c r="M9336" s="6">
        <v>40596</v>
      </c>
      <c r="N9336" s="6">
        <v>40731</v>
      </c>
      <c r="O9336" t="s">
        <v>5953</v>
      </c>
    </row>
    <row r="9337" spans="1:15" x14ac:dyDescent="0.3">
      <c r="A9337" t="s">
        <v>41259</v>
      </c>
      <c r="B9337">
        <v>1327999</v>
      </c>
      <c r="D9337">
        <v>0</v>
      </c>
      <c r="E9337" t="s">
        <v>5956</v>
      </c>
      <c r="F9337" t="s">
        <v>6184</v>
      </c>
      <c r="G9337" t="s">
        <v>41260</v>
      </c>
      <c r="H9337" t="s">
        <v>6698</v>
      </c>
      <c r="I9337" t="s">
        <v>5987</v>
      </c>
      <c r="J9337" t="s">
        <v>41261</v>
      </c>
      <c r="K9337">
        <v>80</v>
      </c>
      <c r="L9337">
        <v>80</v>
      </c>
      <c r="M9337" s="6">
        <v>41454</v>
      </c>
      <c r="N9337" s="6">
        <v>42369</v>
      </c>
      <c r="O9337" t="s">
        <v>5953</v>
      </c>
    </row>
    <row r="9338" spans="1:15" x14ac:dyDescent="0.3">
      <c r="A9338" t="s">
        <v>41262</v>
      </c>
      <c r="B9338">
        <v>1930507</v>
      </c>
      <c r="D9338">
        <v>0</v>
      </c>
      <c r="E9338" t="s">
        <v>5977</v>
      </c>
      <c r="F9338" t="s">
        <v>5978</v>
      </c>
      <c r="G9338" t="s">
        <v>10551</v>
      </c>
      <c r="H9338" t="s">
        <v>6628</v>
      </c>
      <c r="I9338" t="s">
        <v>5981</v>
      </c>
      <c r="J9338" t="s">
        <v>41263</v>
      </c>
      <c r="K9338">
        <v>1</v>
      </c>
      <c r="L9338">
        <v>1</v>
      </c>
      <c r="M9338" s="6">
        <v>42731</v>
      </c>
      <c r="N9338" s="6">
        <v>42733</v>
      </c>
      <c r="O9338" t="s">
        <v>5953</v>
      </c>
    </row>
    <row r="9339" spans="1:15" x14ac:dyDescent="0.3">
      <c r="A9339" t="s">
        <v>41264</v>
      </c>
      <c r="B9339">
        <v>2021738</v>
      </c>
      <c r="D9339">
        <v>0</v>
      </c>
      <c r="E9339" t="s">
        <v>5977</v>
      </c>
      <c r="F9339" t="s">
        <v>5978</v>
      </c>
      <c r="G9339" t="s">
        <v>30318</v>
      </c>
      <c r="H9339">
        <v>52</v>
      </c>
      <c r="I9339" t="s">
        <v>5981</v>
      </c>
      <c r="J9339" t="s">
        <v>41265</v>
      </c>
      <c r="K9339">
        <v>2</v>
      </c>
      <c r="L9339">
        <v>2</v>
      </c>
      <c r="M9339" s="6">
        <v>42942</v>
      </c>
      <c r="N9339" s="6">
        <v>43012</v>
      </c>
      <c r="O9339" t="s">
        <v>5953</v>
      </c>
    </row>
    <row r="9340" spans="1:15" x14ac:dyDescent="0.3">
      <c r="A9340" t="s">
        <v>41266</v>
      </c>
      <c r="B9340">
        <v>979529</v>
      </c>
      <c r="D9340">
        <v>0</v>
      </c>
      <c r="E9340" t="s">
        <v>5956</v>
      </c>
      <c r="F9340" t="s">
        <v>6184</v>
      </c>
      <c r="G9340" t="s">
        <v>41267</v>
      </c>
      <c r="H9340" t="s">
        <v>6811</v>
      </c>
      <c r="I9340" t="s">
        <v>5987</v>
      </c>
      <c r="J9340" t="s">
        <v>41268</v>
      </c>
      <c r="K9340">
        <v>226</v>
      </c>
      <c r="L9340">
        <v>226</v>
      </c>
      <c r="M9340" s="6">
        <v>40596</v>
      </c>
      <c r="N9340" s="6">
        <v>40731</v>
      </c>
      <c r="O9340" t="s">
        <v>5953</v>
      </c>
    </row>
    <row r="9341" spans="1:15" x14ac:dyDescent="0.3">
      <c r="A9341" t="s">
        <v>41269</v>
      </c>
      <c r="B9341">
        <v>338112</v>
      </c>
      <c r="D9341">
        <v>0</v>
      </c>
      <c r="E9341" t="s">
        <v>6230</v>
      </c>
      <c r="F9341" t="s">
        <v>7787</v>
      </c>
      <c r="G9341" t="s">
        <v>7801</v>
      </c>
      <c r="H9341" t="s">
        <v>6569</v>
      </c>
      <c r="I9341" t="s">
        <v>5987</v>
      </c>
      <c r="J9341" t="s">
        <v>41270</v>
      </c>
      <c r="K9341">
        <v>11</v>
      </c>
      <c r="L9341">
        <v>11</v>
      </c>
      <c r="M9341" s="6">
        <v>38741</v>
      </c>
      <c r="N9341" s="6">
        <v>38741</v>
      </c>
      <c r="O9341" t="s">
        <v>5953</v>
      </c>
    </row>
    <row r="9342" spans="1:15" x14ac:dyDescent="0.3">
      <c r="A9342" t="s">
        <v>41271</v>
      </c>
      <c r="B9342">
        <v>1873449</v>
      </c>
      <c r="D9342">
        <v>0</v>
      </c>
      <c r="E9342" t="s">
        <v>5956</v>
      </c>
      <c r="F9342" t="s">
        <v>6258</v>
      </c>
      <c r="G9342" t="s">
        <v>36000</v>
      </c>
      <c r="H9342" t="s">
        <v>7939</v>
      </c>
      <c r="I9342" t="s">
        <v>5987</v>
      </c>
      <c r="J9342" t="s">
        <v>41272</v>
      </c>
      <c r="K9342">
        <v>88</v>
      </c>
      <c r="L9342">
        <v>88</v>
      </c>
      <c r="M9342" s="6">
        <v>42576</v>
      </c>
      <c r="N9342" s="6">
        <v>42576</v>
      </c>
      <c r="O9342" t="s">
        <v>5953</v>
      </c>
    </row>
    <row r="9343" spans="1:15" x14ac:dyDescent="0.3">
      <c r="A9343" t="s">
        <v>41273</v>
      </c>
      <c r="B9343">
        <v>318595</v>
      </c>
      <c r="D9343">
        <v>0</v>
      </c>
      <c r="E9343" t="s">
        <v>5956</v>
      </c>
      <c r="F9343" t="s">
        <v>8589</v>
      </c>
      <c r="G9343" t="s">
        <v>41274</v>
      </c>
      <c r="H9343" t="s">
        <v>10340</v>
      </c>
      <c r="I9343" t="s">
        <v>5987</v>
      </c>
      <c r="J9343" t="s">
        <v>41275</v>
      </c>
      <c r="K9343">
        <v>31</v>
      </c>
      <c r="L9343">
        <v>31</v>
      </c>
      <c r="M9343" s="6">
        <v>38601</v>
      </c>
      <c r="N9343" s="6">
        <v>38601</v>
      </c>
      <c r="O9343" t="s">
        <v>5953</v>
      </c>
    </row>
    <row r="9344" spans="1:15" x14ac:dyDescent="0.3">
      <c r="A9344" t="s">
        <v>41276</v>
      </c>
      <c r="B9344">
        <v>1815977</v>
      </c>
      <c r="D9344">
        <v>0</v>
      </c>
      <c r="E9344" t="s">
        <v>5956</v>
      </c>
      <c r="F9344" t="s">
        <v>6014</v>
      </c>
      <c r="G9344" t="s">
        <v>40184</v>
      </c>
      <c r="H9344" t="s">
        <v>7452</v>
      </c>
      <c r="I9344" t="s">
        <v>5987</v>
      </c>
      <c r="J9344" t="s">
        <v>41277</v>
      </c>
      <c r="K9344">
        <v>54</v>
      </c>
      <c r="L9344">
        <v>54</v>
      </c>
      <c r="M9344" s="6">
        <v>42625</v>
      </c>
      <c r="N9344" s="6">
        <v>42625</v>
      </c>
      <c r="O9344" t="s">
        <v>5953</v>
      </c>
    </row>
    <row r="9345" spans="1:15" x14ac:dyDescent="0.3">
      <c r="A9345" t="s">
        <v>41278</v>
      </c>
      <c r="B9345">
        <v>1654888</v>
      </c>
      <c r="D9345">
        <v>0</v>
      </c>
      <c r="E9345" t="s">
        <v>5956</v>
      </c>
      <c r="F9345" t="s">
        <v>6014</v>
      </c>
      <c r="G9345" t="s">
        <v>41279</v>
      </c>
      <c r="H9345" t="s">
        <v>7863</v>
      </c>
      <c r="I9345" t="s">
        <v>5987</v>
      </c>
      <c r="J9345" t="s">
        <v>41280</v>
      </c>
      <c r="K9345">
        <v>91</v>
      </c>
      <c r="L9345">
        <v>91</v>
      </c>
      <c r="M9345" s="6">
        <v>42307</v>
      </c>
      <c r="N9345" s="6">
        <v>42516</v>
      </c>
      <c r="O9345" t="s">
        <v>5953</v>
      </c>
    </row>
    <row r="9346" spans="1:15" x14ac:dyDescent="0.3">
      <c r="A9346" t="s">
        <v>41281</v>
      </c>
      <c r="B9346">
        <v>374529</v>
      </c>
      <c r="D9346">
        <v>0</v>
      </c>
      <c r="E9346" t="s">
        <v>5956</v>
      </c>
      <c r="F9346" t="s">
        <v>6258</v>
      </c>
      <c r="G9346" t="s">
        <v>41282</v>
      </c>
      <c r="H9346" t="s">
        <v>11368</v>
      </c>
      <c r="I9346" t="s">
        <v>5987</v>
      </c>
      <c r="J9346" t="s">
        <v>41283</v>
      </c>
      <c r="K9346" t="s">
        <v>6135</v>
      </c>
      <c r="L9346">
        <v>51</v>
      </c>
      <c r="M9346" s="6">
        <v>39210</v>
      </c>
      <c r="N9346" s="6">
        <v>39210</v>
      </c>
      <c r="O9346" t="s">
        <v>5953</v>
      </c>
    </row>
    <row r="9347" spans="1:15" x14ac:dyDescent="0.3">
      <c r="A9347" t="s">
        <v>41284</v>
      </c>
      <c r="B9347">
        <v>1195077</v>
      </c>
      <c r="D9347">
        <v>0</v>
      </c>
      <c r="E9347" t="s">
        <v>5956</v>
      </c>
      <c r="F9347" t="s">
        <v>6184</v>
      </c>
      <c r="G9347" t="s">
        <v>41285</v>
      </c>
      <c r="H9347" t="s">
        <v>18146</v>
      </c>
      <c r="I9347" t="s">
        <v>5987</v>
      </c>
      <c r="J9347" t="s">
        <v>41286</v>
      </c>
      <c r="K9347">
        <v>212</v>
      </c>
      <c r="L9347">
        <v>212</v>
      </c>
      <c r="M9347" s="6">
        <v>41104</v>
      </c>
      <c r="N9347" s="6">
        <v>41726</v>
      </c>
      <c r="O9347" t="s">
        <v>5953</v>
      </c>
    </row>
    <row r="9348" spans="1:15" x14ac:dyDescent="0.3">
      <c r="A9348" t="s">
        <v>40689</v>
      </c>
      <c r="B9348">
        <v>39803</v>
      </c>
      <c r="D9348">
        <v>0</v>
      </c>
      <c r="E9348" t="s">
        <v>5947</v>
      </c>
      <c r="F9348" t="s">
        <v>9729</v>
      </c>
      <c r="G9348" t="s">
        <v>40690</v>
      </c>
      <c r="H9348" t="s">
        <v>6532</v>
      </c>
      <c r="I9348" t="s">
        <v>5987</v>
      </c>
      <c r="J9348" t="s">
        <v>41287</v>
      </c>
      <c r="K9348" t="s">
        <v>6135</v>
      </c>
      <c r="L9348">
        <v>4</v>
      </c>
      <c r="M9348" s="6">
        <v>40065</v>
      </c>
      <c r="N9348" s="6">
        <v>40065</v>
      </c>
      <c r="O9348" t="s">
        <v>5953</v>
      </c>
    </row>
    <row r="9349" spans="1:15" x14ac:dyDescent="0.3">
      <c r="A9349" t="s">
        <v>13450</v>
      </c>
      <c r="B9349">
        <v>28875</v>
      </c>
      <c r="D9349">
        <v>0</v>
      </c>
      <c r="E9349" t="s">
        <v>6043</v>
      </c>
      <c r="F9349" t="s">
        <v>6292</v>
      </c>
      <c r="G9349" t="s">
        <v>34651</v>
      </c>
      <c r="H9349" t="s">
        <v>41288</v>
      </c>
      <c r="I9349" t="s">
        <v>5967</v>
      </c>
      <c r="J9349" t="s">
        <v>41289</v>
      </c>
      <c r="K9349" t="s">
        <v>6135</v>
      </c>
      <c r="L9349">
        <v>11</v>
      </c>
      <c r="M9349" s="6">
        <v>41839</v>
      </c>
      <c r="N9349" s="6">
        <v>41839</v>
      </c>
      <c r="O9349" t="s">
        <v>5953</v>
      </c>
    </row>
    <row r="9350" spans="1:15" x14ac:dyDescent="0.3">
      <c r="A9350" t="s">
        <v>41290</v>
      </c>
      <c r="B9350">
        <v>1872689</v>
      </c>
      <c r="D9350">
        <v>0</v>
      </c>
      <c r="E9350" t="s">
        <v>5956</v>
      </c>
      <c r="F9350" t="s">
        <v>6258</v>
      </c>
      <c r="G9350" t="s">
        <v>14700</v>
      </c>
      <c r="H9350" t="s">
        <v>11660</v>
      </c>
      <c r="I9350" t="s">
        <v>5987</v>
      </c>
      <c r="J9350" t="s">
        <v>41291</v>
      </c>
      <c r="K9350">
        <v>63</v>
      </c>
      <c r="L9350">
        <v>63</v>
      </c>
      <c r="M9350" s="6">
        <v>42567</v>
      </c>
      <c r="N9350" s="6">
        <v>42567</v>
      </c>
      <c r="O9350" t="s">
        <v>5953</v>
      </c>
    </row>
    <row r="9351" spans="1:15" x14ac:dyDescent="0.3">
      <c r="A9351" t="s">
        <v>41292</v>
      </c>
      <c r="B9351">
        <v>1506453</v>
      </c>
      <c r="D9351">
        <v>0</v>
      </c>
      <c r="E9351" t="s">
        <v>5956</v>
      </c>
      <c r="F9351" t="s">
        <v>6014</v>
      </c>
      <c r="G9351" t="s">
        <v>41293</v>
      </c>
      <c r="H9351" t="s">
        <v>6078</v>
      </c>
      <c r="I9351" t="s">
        <v>5987</v>
      </c>
      <c r="J9351" t="s">
        <v>41294</v>
      </c>
      <c r="K9351" t="s">
        <v>6135</v>
      </c>
      <c r="L9351">
        <v>91</v>
      </c>
      <c r="M9351" s="6">
        <v>41840</v>
      </c>
      <c r="N9351" s="6">
        <v>42173</v>
      </c>
      <c r="O9351" t="s">
        <v>5953</v>
      </c>
    </row>
    <row r="9352" spans="1:15" x14ac:dyDescent="0.3">
      <c r="A9352" t="s">
        <v>41295</v>
      </c>
      <c r="B9352">
        <v>1165138</v>
      </c>
      <c r="D9352">
        <v>0</v>
      </c>
      <c r="E9352" t="s">
        <v>5956</v>
      </c>
      <c r="F9352" t="s">
        <v>6258</v>
      </c>
      <c r="G9352" t="s">
        <v>41296</v>
      </c>
      <c r="H9352" t="s">
        <v>7909</v>
      </c>
      <c r="I9352" t="s">
        <v>5987</v>
      </c>
      <c r="J9352" t="s">
        <v>41297</v>
      </c>
      <c r="K9352">
        <v>60</v>
      </c>
      <c r="L9352">
        <v>58</v>
      </c>
      <c r="M9352" s="6">
        <v>40995</v>
      </c>
      <c r="N9352" s="6">
        <v>41031</v>
      </c>
      <c r="O9352" t="s">
        <v>5953</v>
      </c>
    </row>
    <row r="9353" spans="1:15" x14ac:dyDescent="0.3">
      <c r="A9353" t="s">
        <v>16134</v>
      </c>
      <c r="B9353">
        <v>10760</v>
      </c>
      <c r="D9353">
        <v>0</v>
      </c>
      <c r="E9353" t="s">
        <v>5956</v>
      </c>
      <c r="F9353" t="s">
        <v>6014</v>
      </c>
      <c r="G9353" t="s">
        <v>7628</v>
      </c>
      <c r="H9353" t="s">
        <v>8112</v>
      </c>
      <c r="I9353" t="s">
        <v>5987</v>
      </c>
      <c r="J9353" t="s">
        <v>41298</v>
      </c>
      <c r="K9353" t="s">
        <v>6135</v>
      </c>
      <c r="L9353">
        <v>49</v>
      </c>
      <c r="M9353" s="6">
        <v>37939</v>
      </c>
      <c r="N9353" s="6">
        <v>39058</v>
      </c>
      <c r="O9353" t="s">
        <v>5953</v>
      </c>
    </row>
    <row r="9354" spans="1:15" x14ac:dyDescent="0.3">
      <c r="A9354" t="s">
        <v>41299</v>
      </c>
      <c r="B9354">
        <v>10519</v>
      </c>
      <c r="C9354" t="s">
        <v>41300</v>
      </c>
      <c r="D9354">
        <v>15114</v>
      </c>
      <c r="E9354" t="s">
        <v>5956</v>
      </c>
      <c r="F9354" t="s">
        <v>7175</v>
      </c>
      <c r="G9354" t="s">
        <v>41301</v>
      </c>
      <c r="H9354" t="s">
        <v>10498</v>
      </c>
      <c r="I9354" t="s">
        <v>5967</v>
      </c>
      <c r="J9354" t="s">
        <v>41302</v>
      </c>
      <c r="K9354" t="s">
        <v>6135</v>
      </c>
      <c r="L9354">
        <v>37</v>
      </c>
      <c r="M9354" s="6">
        <v>38322</v>
      </c>
      <c r="N9354" s="6">
        <v>39790</v>
      </c>
      <c r="O9354" t="s">
        <v>5953</v>
      </c>
    </row>
    <row r="9355" spans="1:15" x14ac:dyDescent="0.3">
      <c r="A9355" t="s">
        <v>41303</v>
      </c>
      <c r="B9355">
        <v>130760</v>
      </c>
      <c r="C9355" t="s">
        <v>41304</v>
      </c>
      <c r="D9355">
        <v>14892</v>
      </c>
      <c r="E9355" t="s">
        <v>5947</v>
      </c>
      <c r="F9355" t="s">
        <v>10762</v>
      </c>
      <c r="G9355" t="s">
        <v>41305</v>
      </c>
      <c r="H9355" t="s">
        <v>8144</v>
      </c>
      <c r="I9355" t="s">
        <v>5967</v>
      </c>
      <c r="J9355" t="s">
        <v>41306</v>
      </c>
      <c r="K9355">
        <v>10</v>
      </c>
      <c r="L9355">
        <v>10</v>
      </c>
      <c r="M9355" s="6">
        <v>36707</v>
      </c>
      <c r="N9355" s="6">
        <v>42071</v>
      </c>
      <c r="O9355" t="s">
        <v>5953</v>
      </c>
    </row>
    <row r="9356" spans="1:15" x14ac:dyDescent="0.3">
      <c r="A9356" t="s">
        <v>41307</v>
      </c>
      <c r="B9356">
        <v>1280920</v>
      </c>
      <c r="C9356" t="s">
        <v>41308</v>
      </c>
      <c r="D9356">
        <v>284012</v>
      </c>
      <c r="E9356" t="s">
        <v>5947</v>
      </c>
      <c r="F9356" t="s">
        <v>9706</v>
      </c>
      <c r="G9356" t="s">
        <v>41309</v>
      </c>
      <c r="H9356" t="s">
        <v>6078</v>
      </c>
      <c r="I9356" t="s">
        <v>5967</v>
      </c>
      <c r="J9356" t="s">
        <v>41310</v>
      </c>
      <c r="K9356">
        <v>2</v>
      </c>
      <c r="L9356">
        <v>2</v>
      </c>
      <c r="M9356" s="6">
        <v>41464</v>
      </c>
      <c r="N9356" s="6">
        <v>42138</v>
      </c>
      <c r="O9356" t="s">
        <v>5953</v>
      </c>
    </row>
    <row r="9357" spans="1:15" x14ac:dyDescent="0.3">
      <c r="A9357" t="s">
        <v>41311</v>
      </c>
      <c r="B9357">
        <v>356419</v>
      </c>
      <c r="C9357" t="s">
        <v>41312</v>
      </c>
      <c r="D9357">
        <v>20935</v>
      </c>
      <c r="E9357" t="s">
        <v>5947</v>
      </c>
      <c r="F9357" t="s">
        <v>6223</v>
      </c>
      <c r="G9357" t="s">
        <v>41313</v>
      </c>
      <c r="H9357" t="s">
        <v>9462</v>
      </c>
      <c r="I9357" t="s">
        <v>5967</v>
      </c>
      <c r="J9357" t="s">
        <v>41314</v>
      </c>
      <c r="K9357">
        <v>1</v>
      </c>
      <c r="L9357">
        <v>2</v>
      </c>
      <c r="M9357" s="6">
        <v>35685</v>
      </c>
      <c r="N9357" s="6">
        <v>42605</v>
      </c>
      <c r="O9357" t="s">
        <v>5953</v>
      </c>
    </row>
    <row r="9358" spans="1:15" x14ac:dyDescent="0.3">
      <c r="A9358" t="s">
        <v>40512</v>
      </c>
      <c r="B9358">
        <v>1278485</v>
      </c>
      <c r="D9358">
        <v>0</v>
      </c>
      <c r="E9358" t="s">
        <v>5956</v>
      </c>
      <c r="F9358" t="s">
        <v>5978</v>
      </c>
      <c r="G9358" t="s">
        <v>41315</v>
      </c>
      <c r="H9358" t="s">
        <v>7190</v>
      </c>
      <c r="I9358" t="s">
        <v>5987</v>
      </c>
      <c r="J9358" t="s">
        <v>41316</v>
      </c>
      <c r="K9358">
        <v>241</v>
      </c>
      <c r="L9358">
        <v>236</v>
      </c>
      <c r="M9358" s="6">
        <v>42656</v>
      </c>
      <c r="N9358" s="6">
        <v>42656</v>
      </c>
      <c r="O9358" t="s">
        <v>5953</v>
      </c>
    </row>
    <row r="9359" spans="1:15" x14ac:dyDescent="0.3">
      <c r="A9359" t="s">
        <v>40919</v>
      </c>
      <c r="B9359">
        <v>687800</v>
      </c>
      <c r="D9359">
        <v>0</v>
      </c>
      <c r="E9359" t="s">
        <v>5956</v>
      </c>
      <c r="F9359" t="s">
        <v>6184</v>
      </c>
      <c r="G9359" t="s">
        <v>41317</v>
      </c>
      <c r="H9359" t="s">
        <v>5993</v>
      </c>
      <c r="I9359" t="s">
        <v>5987</v>
      </c>
      <c r="J9359" t="s">
        <v>41318</v>
      </c>
      <c r="K9359">
        <v>220</v>
      </c>
      <c r="L9359">
        <v>214</v>
      </c>
      <c r="M9359" s="6">
        <v>42656</v>
      </c>
      <c r="N9359" s="6">
        <v>42656</v>
      </c>
      <c r="O9359" t="s">
        <v>5953</v>
      </c>
    </row>
    <row r="9360" spans="1:15" x14ac:dyDescent="0.3">
      <c r="A9360" t="s">
        <v>40502</v>
      </c>
      <c r="B9360">
        <v>756278</v>
      </c>
      <c r="D9360">
        <v>0</v>
      </c>
      <c r="E9360" t="s">
        <v>5956</v>
      </c>
      <c r="F9360" t="s">
        <v>6184</v>
      </c>
      <c r="G9360" t="s">
        <v>41319</v>
      </c>
      <c r="H9360" t="s">
        <v>6609</v>
      </c>
      <c r="I9360" t="s">
        <v>5987</v>
      </c>
      <c r="J9360" t="s">
        <v>41320</v>
      </c>
      <c r="K9360">
        <v>230</v>
      </c>
      <c r="L9360">
        <v>222</v>
      </c>
      <c r="M9360" s="6">
        <v>42656</v>
      </c>
      <c r="N9360" s="6">
        <v>42656</v>
      </c>
      <c r="O9360" t="s">
        <v>5953</v>
      </c>
    </row>
    <row r="9361" spans="1:15" x14ac:dyDescent="0.3">
      <c r="A9361" t="s">
        <v>41321</v>
      </c>
      <c r="B9361">
        <v>1458862</v>
      </c>
      <c r="C9361" t="s">
        <v>41322</v>
      </c>
      <c r="D9361">
        <v>266780</v>
      </c>
      <c r="E9361" t="s">
        <v>5956</v>
      </c>
      <c r="F9361" t="s">
        <v>6184</v>
      </c>
      <c r="G9361" t="s">
        <v>41323</v>
      </c>
      <c r="H9361" t="s">
        <v>6439</v>
      </c>
      <c r="I9361" t="s">
        <v>5987</v>
      </c>
      <c r="J9361" t="s">
        <v>41324</v>
      </c>
      <c r="K9361">
        <v>75</v>
      </c>
      <c r="L9361">
        <v>75</v>
      </c>
      <c r="M9361" s="6">
        <v>41897</v>
      </c>
      <c r="N9361" s="6">
        <v>41953</v>
      </c>
      <c r="O9361" t="s">
        <v>5953</v>
      </c>
    </row>
    <row r="9362" spans="1:15" x14ac:dyDescent="0.3">
      <c r="A9362" t="s">
        <v>24220</v>
      </c>
      <c r="B9362">
        <v>1493509</v>
      </c>
      <c r="D9362">
        <v>0</v>
      </c>
      <c r="E9362" t="s">
        <v>5956</v>
      </c>
      <c r="F9362" t="s">
        <v>6184</v>
      </c>
      <c r="G9362" t="s">
        <v>41325</v>
      </c>
      <c r="H9362" t="s">
        <v>7190</v>
      </c>
      <c r="I9362" t="s">
        <v>5987</v>
      </c>
      <c r="J9362" t="s">
        <v>41326</v>
      </c>
      <c r="K9362">
        <v>182</v>
      </c>
      <c r="L9362">
        <v>182</v>
      </c>
      <c r="M9362" s="6">
        <v>42104</v>
      </c>
      <c r="N9362" s="6">
        <v>42104</v>
      </c>
      <c r="O9362" t="s">
        <v>5953</v>
      </c>
    </row>
    <row r="9363" spans="1:15" x14ac:dyDescent="0.3">
      <c r="A9363" t="s">
        <v>24224</v>
      </c>
      <c r="B9363">
        <v>1493507</v>
      </c>
      <c r="D9363">
        <v>0</v>
      </c>
      <c r="E9363" t="s">
        <v>5956</v>
      </c>
      <c r="F9363" t="s">
        <v>6184</v>
      </c>
      <c r="G9363" t="s">
        <v>41327</v>
      </c>
      <c r="H9363" t="s">
        <v>6797</v>
      </c>
      <c r="I9363" t="s">
        <v>5987</v>
      </c>
      <c r="J9363" t="s">
        <v>41328</v>
      </c>
      <c r="K9363">
        <v>206</v>
      </c>
      <c r="L9363">
        <v>206</v>
      </c>
      <c r="M9363" s="6">
        <v>42104</v>
      </c>
      <c r="N9363" s="6">
        <v>42104</v>
      </c>
      <c r="O9363" t="s">
        <v>5953</v>
      </c>
    </row>
    <row r="9364" spans="1:15" x14ac:dyDescent="0.3">
      <c r="A9364" t="s">
        <v>24231</v>
      </c>
      <c r="B9364">
        <v>1493511</v>
      </c>
      <c r="D9364">
        <v>0</v>
      </c>
      <c r="E9364" t="s">
        <v>5956</v>
      </c>
      <c r="F9364" t="s">
        <v>6184</v>
      </c>
      <c r="G9364" t="s">
        <v>41329</v>
      </c>
      <c r="H9364" t="s">
        <v>6582</v>
      </c>
      <c r="I9364" t="s">
        <v>5987</v>
      </c>
      <c r="J9364" t="s">
        <v>41330</v>
      </c>
      <c r="K9364">
        <v>286</v>
      </c>
      <c r="L9364">
        <v>286</v>
      </c>
      <c r="M9364" s="6">
        <v>42104</v>
      </c>
      <c r="N9364" s="6">
        <v>42104</v>
      </c>
      <c r="O9364" t="s">
        <v>5953</v>
      </c>
    </row>
    <row r="9365" spans="1:15" x14ac:dyDescent="0.3">
      <c r="A9365" t="s">
        <v>24330</v>
      </c>
      <c r="B9365">
        <v>1493508</v>
      </c>
      <c r="D9365">
        <v>0</v>
      </c>
      <c r="E9365" t="s">
        <v>5956</v>
      </c>
      <c r="F9365" t="s">
        <v>6184</v>
      </c>
      <c r="G9365" t="s">
        <v>24332</v>
      </c>
      <c r="H9365" t="s">
        <v>8648</v>
      </c>
      <c r="I9365" t="s">
        <v>5987</v>
      </c>
      <c r="J9365" t="s">
        <v>41331</v>
      </c>
      <c r="K9365">
        <v>216</v>
      </c>
      <c r="L9365">
        <v>216</v>
      </c>
      <c r="M9365" s="6">
        <v>42104</v>
      </c>
      <c r="N9365" s="6">
        <v>42104</v>
      </c>
      <c r="O9365" t="s">
        <v>5953</v>
      </c>
    </row>
    <row r="9366" spans="1:15" x14ac:dyDescent="0.3">
      <c r="A9366" t="s">
        <v>40318</v>
      </c>
      <c r="B9366">
        <v>1558465</v>
      </c>
      <c r="D9366">
        <v>0</v>
      </c>
      <c r="E9366" t="s">
        <v>5956</v>
      </c>
      <c r="F9366" t="s">
        <v>6014</v>
      </c>
      <c r="G9366" t="s">
        <v>24549</v>
      </c>
      <c r="H9366" t="s">
        <v>6852</v>
      </c>
      <c r="I9366" t="s">
        <v>5987</v>
      </c>
      <c r="J9366" t="s">
        <v>41332</v>
      </c>
      <c r="K9366">
        <v>48</v>
      </c>
      <c r="L9366">
        <v>48</v>
      </c>
      <c r="M9366" s="6">
        <v>41978</v>
      </c>
      <c r="N9366" s="6">
        <v>41999</v>
      </c>
      <c r="O9366" t="s">
        <v>5953</v>
      </c>
    </row>
    <row r="9367" spans="1:15" x14ac:dyDescent="0.3">
      <c r="A9367" t="s">
        <v>41333</v>
      </c>
      <c r="B9367">
        <v>1220605</v>
      </c>
      <c r="D9367">
        <v>0</v>
      </c>
      <c r="E9367" t="s">
        <v>5956</v>
      </c>
      <c r="F9367" t="s">
        <v>6184</v>
      </c>
      <c r="G9367" t="s">
        <v>41334</v>
      </c>
      <c r="H9367" t="s">
        <v>6596</v>
      </c>
      <c r="I9367" t="s">
        <v>5987</v>
      </c>
      <c r="J9367" t="s">
        <v>41335</v>
      </c>
      <c r="K9367">
        <v>75</v>
      </c>
      <c r="L9367">
        <v>75</v>
      </c>
      <c r="M9367" s="6">
        <v>41290</v>
      </c>
      <c r="N9367" s="6">
        <v>41642</v>
      </c>
      <c r="O9367" t="s">
        <v>5953</v>
      </c>
    </row>
    <row r="9368" spans="1:15" x14ac:dyDescent="0.3">
      <c r="A9368" t="s">
        <v>41336</v>
      </c>
      <c r="B9368">
        <v>1692247</v>
      </c>
      <c r="C9368" t="s">
        <v>41337</v>
      </c>
      <c r="D9368">
        <v>293715</v>
      </c>
      <c r="E9368" t="s">
        <v>6230</v>
      </c>
      <c r="F9368" t="s">
        <v>6443</v>
      </c>
      <c r="G9368" t="s">
        <v>41338</v>
      </c>
      <c r="H9368" t="s">
        <v>10350</v>
      </c>
      <c r="I9368" t="s">
        <v>6095</v>
      </c>
      <c r="J9368" t="s">
        <v>41339</v>
      </c>
      <c r="K9368">
        <v>2</v>
      </c>
      <c r="L9368">
        <v>2</v>
      </c>
      <c r="M9368" s="6">
        <v>42232</v>
      </c>
      <c r="N9368" s="6">
        <v>42240</v>
      </c>
      <c r="O9368" t="s">
        <v>5953</v>
      </c>
    </row>
    <row r="9369" spans="1:15" x14ac:dyDescent="0.3">
      <c r="A9369" t="s">
        <v>41340</v>
      </c>
      <c r="B9369">
        <v>1690809</v>
      </c>
      <c r="D9369">
        <v>0</v>
      </c>
      <c r="E9369" t="s">
        <v>5956</v>
      </c>
      <c r="F9369" t="s">
        <v>6258</v>
      </c>
      <c r="G9369" t="s">
        <v>34494</v>
      </c>
      <c r="H9369" t="s">
        <v>10456</v>
      </c>
      <c r="I9369" t="s">
        <v>5987</v>
      </c>
      <c r="J9369" t="s">
        <v>41341</v>
      </c>
      <c r="K9369">
        <v>43</v>
      </c>
      <c r="L9369">
        <v>43</v>
      </c>
      <c r="M9369" s="6">
        <v>42245</v>
      </c>
      <c r="N9369" s="6">
        <v>42460</v>
      </c>
      <c r="O9369" t="s">
        <v>5953</v>
      </c>
    </row>
    <row r="9370" spans="1:15" x14ac:dyDescent="0.3">
      <c r="A9370" t="s">
        <v>41342</v>
      </c>
      <c r="B9370">
        <v>1873697</v>
      </c>
      <c r="D9370">
        <v>0</v>
      </c>
      <c r="E9370" t="s">
        <v>5956</v>
      </c>
      <c r="F9370" t="s">
        <v>6258</v>
      </c>
      <c r="G9370" t="s">
        <v>41343</v>
      </c>
      <c r="H9370" t="s">
        <v>18750</v>
      </c>
      <c r="I9370" t="s">
        <v>5987</v>
      </c>
      <c r="J9370" t="s">
        <v>41344</v>
      </c>
      <c r="K9370">
        <v>94</v>
      </c>
      <c r="L9370">
        <v>91</v>
      </c>
      <c r="M9370" s="6">
        <v>42576</v>
      </c>
      <c r="N9370" s="6">
        <v>42576</v>
      </c>
      <c r="O9370" t="s">
        <v>5953</v>
      </c>
    </row>
    <row r="9371" spans="1:15" x14ac:dyDescent="0.3">
      <c r="A9371" t="s">
        <v>41345</v>
      </c>
      <c r="B9371">
        <v>1813778</v>
      </c>
      <c r="D9371">
        <v>0</v>
      </c>
      <c r="E9371" t="s">
        <v>5956</v>
      </c>
      <c r="F9371" t="s">
        <v>6014</v>
      </c>
      <c r="G9371" t="s">
        <v>41346</v>
      </c>
      <c r="H9371" t="s">
        <v>5973</v>
      </c>
      <c r="I9371" t="s">
        <v>5987</v>
      </c>
      <c r="J9371" t="s">
        <v>41347</v>
      </c>
      <c r="K9371" t="s">
        <v>6135</v>
      </c>
      <c r="L9371">
        <v>64</v>
      </c>
      <c r="M9371" s="6">
        <v>42543</v>
      </c>
      <c r="N9371" s="6">
        <v>42543</v>
      </c>
      <c r="O9371" t="s">
        <v>5953</v>
      </c>
    </row>
    <row r="9372" spans="1:15" x14ac:dyDescent="0.3">
      <c r="A9372" t="s">
        <v>41348</v>
      </c>
      <c r="B9372">
        <v>1777069</v>
      </c>
      <c r="D9372">
        <v>0</v>
      </c>
      <c r="E9372" t="s">
        <v>5956</v>
      </c>
      <c r="F9372" t="s">
        <v>6184</v>
      </c>
      <c r="G9372" t="s">
        <v>41349</v>
      </c>
      <c r="H9372" t="s">
        <v>6254</v>
      </c>
      <c r="I9372" t="s">
        <v>5987</v>
      </c>
      <c r="J9372" t="s">
        <v>41350</v>
      </c>
      <c r="K9372">
        <v>176</v>
      </c>
      <c r="L9372">
        <v>167</v>
      </c>
      <c r="M9372" s="6">
        <v>42458</v>
      </c>
      <c r="N9372" s="6">
        <v>42458</v>
      </c>
      <c r="O9372" t="s">
        <v>5953</v>
      </c>
    </row>
    <row r="9373" spans="1:15" x14ac:dyDescent="0.3">
      <c r="A9373" t="s">
        <v>34220</v>
      </c>
      <c r="B9373">
        <v>186617</v>
      </c>
      <c r="C9373" t="s">
        <v>34221</v>
      </c>
      <c r="D9373">
        <v>371593</v>
      </c>
      <c r="E9373" t="s">
        <v>6070</v>
      </c>
      <c r="F9373" t="s">
        <v>6070</v>
      </c>
      <c r="G9373" t="s">
        <v>41351</v>
      </c>
      <c r="H9373" t="s">
        <v>7351</v>
      </c>
      <c r="I9373" t="s">
        <v>6135</v>
      </c>
      <c r="J9373" t="s">
        <v>41352</v>
      </c>
      <c r="K9373" t="s">
        <v>6135</v>
      </c>
      <c r="L9373" t="s">
        <v>6135</v>
      </c>
      <c r="M9373" s="6">
        <v>42770</v>
      </c>
      <c r="N9373" s="6">
        <v>42851</v>
      </c>
      <c r="O9373" t="s">
        <v>29707</v>
      </c>
    </row>
    <row r="9374" spans="1:15" x14ac:dyDescent="0.3">
      <c r="A9374" t="s">
        <v>41353</v>
      </c>
      <c r="B9374">
        <v>1700833</v>
      </c>
      <c r="D9374">
        <v>0</v>
      </c>
      <c r="E9374" t="s">
        <v>5956</v>
      </c>
      <c r="F9374" t="s">
        <v>6258</v>
      </c>
      <c r="G9374" t="s">
        <v>41354</v>
      </c>
      <c r="H9374" t="s">
        <v>9117</v>
      </c>
      <c r="I9374" t="s">
        <v>5987</v>
      </c>
      <c r="J9374" t="s">
        <v>41355</v>
      </c>
      <c r="K9374">
        <v>101</v>
      </c>
      <c r="L9374">
        <v>101</v>
      </c>
      <c r="M9374" s="6">
        <v>42245</v>
      </c>
      <c r="N9374" s="6">
        <v>42245</v>
      </c>
      <c r="O9374" t="s">
        <v>5953</v>
      </c>
    </row>
    <row r="9375" spans="1:15" x14ac:dyDescent="0.3">
      <c r="A9375" t="s">
        <v>35394</v>
      </c>
      <c r="B9375">
        <v>10847</v>
      </c>
      <c r="D9375">
        <v>0</v>
      </c>
      <c r="E9375" t="s">
        <v>6230</v>
      </c>
      <c r="F9375" t="s">
        <v>7787</v>
      </c>
      <c r="G9375" t="s">
        <v>7801</v>
      </c>
      <c r="H9375">
        <v>44</v>
      </c>
      <c r="I9375" t="s">
        <v>5987</v>
      </c>
      <c r="J9375" t="s">
        <v>41356</v>
      </c>
      <c r="K9375" t="s">
        <v>6135</v>
      </c>
      <c r="L9375">
        <v>11</v>
      </c>
      <c r="M9375" s="6">
        <v>39132</v>
      </c>
      <c r="N9375" s="6">
        <v>39132</v>
      </c>
      <c r="O9375" t="s">
        <v>5953</v>
      </c>
    </row>
    <row r="9376" spans="1:15" x14ac:dyDescent="0.3">
      <c r="A9376" t="s">
        <v>40139</v>
      </c>
      <c r="B9376">
        <v>310953</v>
      </c>
      <c r="D9376">
        <v>0</v>
      </c>
      <c r="E9376" t="s">
        <v>6230</v>
      </c>
      <c r="F9376" t="s">
        <v>7787</v>
      </c>
      <c r="G9376" t="s">
        <v>23998</v>
      </c>
      <c r="H9376" t="s">
        <v>8841</v>
      </c>
      <c r="I9376" t="s">
        <v>5987</v>
      </c>
      <c r="J9376" t="s">
        <v>41357</v>
      </c>
      <c r="K9376" t="s">
        <v>6135</v>
      </c>
      <c r="L9376">
        <v>11</v>
      </c>
      <c r="M9376" s="6">
        <v>42563</v>
      </c>
      <c r="N9376" s="6">
        <v>42563</v>
      </c>
      <c r="O9376" t="s">
        <v>5953</v>
      </c>
    </row>
    <row r="9377" spans="1:15" x14ac:dyDescent="0.3">
      <c r="A9377" t="s">
        <v>35905</v>
      </c>
      <c r="B9377">
        <v>1407671</v>
      </c>
      <c r="D9377">
        <v>0</v>
      </c>
      <c r="E9377" t="s">
        <v>6070</v>
      </c>
      <c r="F9377" t="s">
        <v>6070</v>
      </c>
      <c r="G9377" t="s">
        <v>41358</v>
      </c>
      <c r="H9377" t="s">
        <v>9087</v>
      </c>
      <c r="I9377" t="s">
        <v>6135</v>
      </c>
      <c r="J9377" t="s">
        <v>41359</v>
      </c>
      <c r="K9377" t="s">
        <v>6135</v>
      </c>
      <c r="L9377">
        <v>53</v>
      </c>
      <c r="M9377" s="6">
        <v>41584</v>
      </c>
      <c r="N9377" s="6">
        <v>42307</v>
      </c>
      <c r="O9377" t="s">
        <v>5953</v>
      </c>
    </row>
    <row r="9378" spans="1:15" x14ac:dyDescent="0.3">
      <c r="A9378" t="s">
        <v>35908</v>
      </c>
      <c r="B9378">
        <v>1758150</v>
      </c>
      <c r="D9378">
        <v>0</v>
      </c>
      <c r="E9378" t="s">
        <v>6230</v>
      </c>
      <c r="F9378" t="s">
        <v>7787</v>
      </c>
      <c r="G9378" t="s">
        <v>10043</v>
      </c>
      <c r="H9378" t="s">
        <v>7213</v>
      </c>
      <c r="I9378" t="s">
        <v>5987</v>
      </c>
      <c r="J9378" t="s">
        <v>41360</v>
      </c>
      <c r="K9378" t="s">
        <v>6135</v>
      </c>
      <c r="L9378">
        <v>3</v>
      </c>
      <c r="M9378" s="6">
        <v>42718</v>
      </c>
      <c r="N9378" s="6">
        <v>42718</v>
      </c>
      <c r="O9378" t="s">
        <v>5953</v>
      </c>
    </row>
    <row r="9379" spans="1:15" x14ac:dyDescent="0.3">
      <c r="A9379" t="s">
        <v>41361</v>
      </c>
      <c r="B9379">
        <v>1667364</v>
      </c>
      <c r="D9379">
        <v>0</v>
      </c>
      <c r="E9379" t="s">
        <v>5956</v>
      </c>
      <c r="F9379" t="s">
        <v>6014</v>
      </c>
      <c r="G9379" t="s">
        <v>40130</v>
      </c>
      <c r="H9379" t="s">
        <v>10323</v>
      </c>
      <c r="I9379" t="s">
        <v>5987</v>
      </c>
      <c r="J9379" t="s">
        <v>41362</v>
      </c>
      <c r="K9379">
        <v>58</v>
      </c>
      <c r="L9379">
        <v>58</v>
      </c>
      <c r="M9379" s="6">
        <v>42185</v>
      </c>
      <c r="N9379" s="6">
        <v>42185</v>
      </c>
      <c r="O9379" t="s">
        <v>5953</v>
      </c>
    </row>
    <row r="9380" spans="1:15" x14ac:dyDescent="0.3">
      <c r="A9380" t="s">
        <v>39407</v>
      </c>
      <c r="B9380">
        <v>1278402</v>
      </c>
      <c r="D9380">
        <v>0</v>
      </c>
      <c r="E9380" t="s">
        <v>5956</v>
      </c>
      <c r="F9380" t="s">
        <v>6184</v>
      </c>
      <c r="G9380" t="s">
        <v>41363</v>
      </c>
      <c r="H9380" t="s">
        <v>11469</v>
      </c>
      <c r="I9380" t="s">
        <v>5987</v>
      </c>
      <c r="J9380" t="s">
        <v>41364</v>
      </c>
      <c r="K9380">
        <v>218</v>
      </c>
      <c r="L9380">
        <v>213</v>
      </c>
      <c r="M9380" s="6">
        <v>42656</v>
      </c>
      <c r="N9380" s="6">
        <v>42656</v>
      </c>
      <c r="O9380" t="s">
        <v>5953</v>
      </c>
    </row>
    <row r="9381" spans="1:15" x14ac:dyDescent="0.3">
      <c r="A9381" t="s">
        <v>41365</v>
      </c>
      <c r="B9381">
        <v>1737465</v>
      </c>
      <c r="D9381">
        <v>0</v>
      </c>
      <c r="E9381" t="s">
        <v>5956</v>
      </c>
      <c r="F9381" t="s">
        <v>6184</v>
      </c>
      <c r="G9381" t="s">
        <v>41366</v>
      </c>
      <c r="H9381" t="s">
        <v>8514</v>
      </c>
      <c r="I9381" t="s">
        <v>5987</v>
      </c>
      <c r="J9381" t="s">
        <v>41367</v>
      </c>
      <c r="K9381" t="s">
        <v>6135</v>
      </c>
      <c r="L9381">
        <v>90</v>
      </c>
      <c r="M9381" s="6">
        <v>42302</v>
      </c>
      <c r="N9381" s="6">
        <v>42302</v>
      </c>
      <c r="O9381" t="s">
        <v>5953</v>
      </c>
    </row>
    <row r="9382" spans="1:15" x14ac:dyDescent="0.3">
      <c r="A9382" t="s">
        <v>41368</v>
      </c>
      <c r="B9382">
        <v>1176426</v>
      </c>
      <c r="D9382">
        <v>0</v>
      </c>
      <c r="E9382" t="s">
        <v>5956</v>
      </c>
      <c r="F9382" t="s">
        <v>6184</v>
      </c>
      <c r="G9382" t="s">
        <v>41369</v>
      </c>
      <c r="H9382" t="s">
        <v>8957</v>
      </c>
      <c r="I9382" t="s">
        <v>5987</v>
      </c>
      <c r="J9382" t="s">
        <v>41370</v>
      </c>
      <c r="K9382">
        <v>265</v>
      </c>
      <c r="L9382">
        <v>232</v>
      </c>
      <c r="M9382" s="6">
        <v>41070</v>
      </c>
      <c r="N9382" s="6">
        <v>41070</v>
      </c>
      <c r="O9382" t="s">
        <v>5953</v>
      </c>
    </row>
    <row r="9383" spans="1:15" x14ac:dyDescent="0.3">
      <c r="A9383" t="s">
        <v>41371</v>
      </c>
      <c r="B9383">
        <v>1772306</v>
      </c>
      <c r="D9383">
        <v>0</v>
      </c>
      <c r="E9383" t="s">
        <v>5956</v>
      </c>
      <c r="F9383" t="s">
        <v>6258</v>
      </c>
      <c r="G9383" t="s">
        <v>36937</v>
      </c>
      <c r="H9383" t="s">
        <v>15902</v>
      </c>
      <c r="I9383" t="s">
        <v>5987</v>
      </c>
      <c r="J9383" t="s">
        <v>41372</v>
      </c>
      <c r="K9383">
        <v>26</v>
      </c>
      <c r="L9383">
        <v>26</v>
      </c>
      <c r="M9383" s="6">
        <v>42388</v>
      </c>
      <c r="N9383" s="6">
        <v>42388</v>
      </c>
      <c r="O9383" t="s">
        <v>5953</v>
      </c>
    </row>
    <row r="9384" spans="1:15" x14ac:dyDescent="0.3">
      <c r="A9384" t="s">
        <v>39418</v>
      </c>
      <c r="B9384">
        <v>1278423</v>
      </c>
      <c r="D9384">
        <v>0</v>
      </c>
      <c r="E9384" t="s">
        <v>5956</v>
      </c>
      <c r="F9384" t="s">
        <v>6184</v>
      </c>
      <c r="G9384" t="s">
        <v>39419</v>
      </c>
      <c r="H9384" t="s">
        <v>6954</v>
      </c>
      <c r="I9384" t="s">
        <v>5987</v>
      </c>
      <c r="J9384" t="s">
        <v>41373</v>
      </c>
      <c r="K9384">
        <v>217</v>
      </c>
      <c r="L9384">
        <v>216</v>
      </c>
      <c r="M9384" s="6">
        <v>42656</v>
      </c>
      <c r="N9384" s="6">
        <v>42656</v>
      </c>
      <c r="O9384" t="s">
        <v>5953</v>
      </c>
    </row>
    <row r="9385" spans="1:15" x14ac:dyDescent="0.3">
      <c r="A9385" t="s">
        <v>41374</v>
      </c>
      <c r="B9385">
        <v>1897764</v>
      </c>
      <c r="D9385">
        <v>0</v>
      </c>
      <c r="E9385" t="s">
        <v>5956</v>
      </c>
      <c r="F9385" t="s">
        <v>6258</v>
      </c>
      <c r="G9385" t="s">
        <v>41375</v>
      </c>
      <c r="H9385" t="s">
        <v>7016</v>
      </c>
      <c r="I9385" t="s">
        <v>5987</v>
      </c>
      <c r="J9385" t="s">
        <v>41376</v>
      </c>
      <c r="K9385">
        <v>100</v>
      </c>
      <c r="L9385">
        <v>100</v>
      </c>
      <c r="M9385" s="6">
        <v>42634</v>
      </c>
      <c r="N9385" s="6">
        <v>42634</v>
      </c>
      <c r="O9385" t="s">
        <v>5953</v>
      </c>
    </row>
    <row r="9386" spans="1:15" x14ac:dyDescent="0.3">
      <c r="A9386" t="s">
        <v>41377</v>
      </c>
      <c r="B9386">
        <v>1718175</v>
      </c>
      <c r="D9386">
        <v>0</v>
      </c>
      <c r="E9386" t="s">
        <v>5956</v>
      </c>
      <c r="F9386" t="s">
        <v>6258</v>
      </c>
      <c r="G9386" t="s">
        <v>41378</v>
      </c>
      <c r="H9386" t="s">
        <v>9117</v>
      </c>
      <c r="I9386" t="s">
        <v>5987</v>
      </c>
      <c r="J9386" t="s">
        <v>41379</v>
      </c>
      <c r="K9386">
        <v>101</v>
      </c>
      <c r="L9386">
        <v>101</v>
      </c>
      <c r="M9386" s="6">
        <v>42288</v>
      </c>
      <c r="N9386" s="6">
        <v>42288</v>
      </c>
      <c r="O9386" t="s">
        <v>5953</v>
      </c>
    </row>
    <row r="9387" spans="1:15" x14ac:dyDescent="0.3">
      <c r="A9387" t="s">
        <v>41380</v>
      </c>
      <c r="B9387">
        <v>1873890</v>
      </c>
      <c r="D9387">
        <v>0</v>
      </c>
      <c r="E9387" t="s">
        <v>5956</v>
      </c>
      <c r="F9387" t="s">
        <v>6258</v>
      </c>
      <c r="G9387">
        <v>69</v>
      </c>
      <c r="H9387" t="s">
        <v>9117</v>
      </c>
      <c r="I9387" t="s">
        <v>5987</v>
      </c>
      <c r="J9387" t="s">
        <v>41381</v>
      </c>
      <c r="K9387">
        <v>101</v>
      </c>
      <c r="L9387">
        <v>101</v>
      </c>
      <c r="M9387" s="6">
        <v>42571</v>
      </c>
      <c r="N9387" s="6">
        <v>42571</v>
      </c>
      <c r="O9387" t="s">
        <v>5953</v>
      </c>
    </row>
    <row r="9388" spans="1:15" x14ac:dyDescent="0.3">
      <c r="A9388" t="s">
        <v>41382</v>
      </c>
      <c r="B9388">
        <v>697291</v>
      </c>
      <c r="D9388">
        <v>0</v>
      </c>
      <c r="E9388" t="s">
        <v>5956</v>
      </c>
      <c r="F9388" t="s">
        <v>6184</v>
      </c>
      <c r="G9388" t="s">
        <v>41109</v>
      </c>
      <c r="H9388" t="s">
        <v>8272</v>
      </c>
      <c r="I9388" t="s">
        <v>5987</v>
      </c>
      <c r="J9388" t="s">
        <v>41383</v>
      </c>
      <c r="K9388">
        <v>284</v>
      </c>
      <c r="L9388">
        <v>272</v>
      </c>
      <c r="M9388" s="6">
        <v>41934</v>
      </c>
      <c r="N9388" s="6">
        <v>42033</v>
      </c>
      <c r="O9388" t="s">
        <v>5953</v>
      </c>
    </row>
    <row r="9389" spans="1:15" x14ac:dyDescent="0.3">
      <c r="A9389" t="s">
        <v>41384</v>
      </c>
      <c r="B9389">
        <v>1034106</v>
      </c>
      <c r="D9389">
        <v>0</v>
      </c>
      <c r="E9389" t="s">
        <v>5956</v>
      </c>
      <c r="F9389" t="s">
        <v>6258</v>
      </c>
      <c r="G9389" t="s">
        <v>41385</v>
      </c>
      <c r="H9389" t="s">
        <v>7016</v>
      </c>
      <c r="I9389" t="s">
        <v>5987</v>
      </c>
      <c r="J9389" t="s">
        <v>41386</v>
      </c>
      <c r="K9389" t="s">
        <v>6135</v>
      </c>
      <c r="L9389">
        <v>101</v>
      </c>
      <c r="M9389" s="6">
        <v>40741</v>
      </c>
      <c r="N9389" s="6">
        <v>40942</v>
      </c>
      <c r="O9389" t="s">
        <v>5953</v>
      </c>
    </row>
    <row r="9390" spans="1:15" x14ac:dyDescent="0.3">
      <c r="A9390" t="s">
        <v>41387</v>
      </c>
      <c r="B9390">
        <v>1235691</v>
      </c>
      <c r="D9390">
        <v>0</v>
      </c>
      <c r="E9390" t="s">
        <v>5956</v>
      </c>
      <c r="F9390" t="s">
        <v>6258</v>
      </c>
      <c r="G9390" t="s">
        <v>41388</v>
      </c>
      <c r="H9390" t="s">
        <v>9117</v>
      </c>
      <c r="I9390" t="s">
        <v>5987</v>
      </c>
      <c r="J9390" t="s">
        <v>41389</v>
      </c>
      <c r="K9390">
        <v>99</v>
      </c>
      <c r="L9390">
        <v>99</v>
      </c>
      <c r="M9390" s="6">
        <v>41290</v>
      </c>
      <c r="N9390" s="6">
        <v>42865</v>
      </c>
      <c r="O9390" t="s">
        <v>5953</v>
      </c>
    </row>
    <row r="9391" spans="1:15" x14ac:dyDescent="0.3">
      <c r="A9391" t="s">
        <v>41390</v>
      </c>
      <c r="B9391">
        <v>1897765</v>
      </c>
      <c r="D9391">
        <v>0</v>
      </c>
      <c r="E9391" t="s">
        <v>5956</v>
      </c>
      <c r="F9391" t="s">
        <v>6258</v>
      </c>
      <c r="G9391" t="s">
        <v>41391</v>
      </c>
      <c r="H9391" t="s">
        <v>7016</v>
      </c>
      <c r="I9391" t="s">
        <v>5987</v>
      </c>
      <c r="J9391" t="s">
        <v>41392</v>
      </c>
      <c r="K9391">
        <v>101</v>
      </c>
      <c r="L9391">
        <v>101</v>
      </c>
      <c r="M9391" s="6">
        <v>42634</v>
      </c>
      <c r="N9391" s="6">
        <v>42712</v>
      </c>
      <c r="O9391" t="s">
        <v>5953</v>
      </c>
    </row>
    <row r="9392" spans="1:15" x14ac:dyDescent="0.3">
      <c r="A9392" t="s">
        <v>39418</v>
      </c>
      <c r="B9392">
        <v>1278423</v>
      </c>
      <c r="D9392">
        <v>0</v>
      </c>
      <c r="E9392" t="s">
        <v>5956</v>
      </c>
      <c r="F9392" t="s">
        <v>6184</v>
      </c>
      <c r="G9392" t="s">
        <v>41393</v>
      </c>
      <c r="H9392" t="s">
        <v>6954</v>
      </c>
      <c r="I9392" t="s">
        <v>5987</v>
      </c>
      <c r="J9392" t="s">
        <v>41394</v>
      </c>
      <c r="K9392">
        <v>221</v>
      </c>
      <c r="L9392">
        <v>220</v>
      </c>
      <c r="M9392" s="6">
        <v>42656</v>
      </c>
      <c r="N9392" s="6">
        <v>42656</v>
      </c>
      <c r="O9392" t="s">
        <v>5953</v>
      </c>
    </row>
    <row r="9393" spans="1:15" x14ac:dyDescent="0.3">
      <c r="A9393" t="s">
        <v>41395</v>
      </c>
      <c r="B9393">
        <v>1772308</v>
      </c>
      <c r="D9393">
        <v>0</v>
      </c>
      <c r="E9393" t="s">
        <v>5956</v>
      </c>
      <c r="F9393" t="s">
        <v>6258</v>
      </c>
      <c r="G9393" t="s">
        <v>41058</v>
      </c>
      <c r="H9393">
        <v>60</v>
      </c>
      <c r="I9393" t="s">
        <v>5987</v>
      </c>
      <c r="J9393" t="s">
        <v>41396</v>
      </c>
      <c r="K9393">
        <v>26</v>
      </c>
      <c r="L9393">
        <v>26</v>
      </c>
      <c r="M9393" s="6">
        <v>42388</v>
      </c>
      <c r="N9393" s="6">
        <v>42388</v>
      </c>
      <c r="O9393" t="s">
        <v>5953</v>
      </c>
    </row>
    <row r="9394" spans="1:15" x14ac:dyDescent="0.3">
      <c r="A9394" t="s">
        <v>41397</v>
      </c>
      <c r="B9394">
        <v>1340835</v>
      </c>
      <c r="D9394">
        <v>0</v>
      </c>
      <c r="E9394" t="s">
        <v>5956</v>
      </c>
      <c r="F9394" t="s">
        <v>6184</v>
      </c>
      <c r="G9394" t="s">
        <v>41398</v>
      </c>
      <c r="H9394" t="s">
        <v>14194</v>
      </c>
      <c r="I9394" t="s">
        <v>5987</v>
      </c>
      <c r="J9394" t="s">
        <v>41399</v>
      </c>
      <c r="K9394">
        <v>268</v>
      </c>
      <c r="L9394">
        <v>235</v>
      </c>
      <c r="M9394" s="6">
        <v>41539</v>
      </c>
      <c r="N9394" s="6">
        <v>41539</v>
      </c>
      <c r="O9394" t="s">
        <v>5953</v>
      </c>
    </row>
    <row r="9395" spans="1:15" x14ac:dyDescent="0.3">
      <c r="A9395" t="s">
        <v>41400</v>
      </c>
      <c r="B9395">
        <v>1737464</v>
      </c>
      <c r="D9395">
        <v>0</v>
      </c>
      <c r="E9395" t="s">
        <v>5956</v>
      </c>
      <c r="F9395" t="s">
        <v>6184</v>
      </c>
      <c r="G9395" t="s">
        <v>41401</v>
      </c>
      <c r="H9395" t="s">
        <v>8514</v>
      </c>
      <c r="I9395" t="s">
        <v>5987</v>
      </c>
      <c r="J9395" t="s">
        <v>41402</v>
      </c>
      <c r="K9395" t="s">
        <v>6135</v>
      </c>
      <c r="L9395">
        <v>91</v>
      </c>
      <c r="M9395" s="6">
        <v>42302</v>
      </c>
      <c r="N9395" s="6">
        <v>42302</v>
      </c>
      <c r="O9395" t="s">
        <v>5953</v>
      </c>
    </row>
    <row r="9396" spans="1:15" x14ac:dyDescent="0.3">
      <c r="A9396" t="s">
        <v>39407</v>
      </c>
      <c r="B9396">
        <v>1278402</v>
      </c>
      <c r="D9396">
        <v>0</v>
      </c>
      <c r="E9396" t="s">
        <v>5956</v>
      </c>
      <c r="F9396" t="s">
        <v>6184</v>
      </c>
      <c r="G9396" t="s">
        <v>41403</v>
      </c>
      <c r="H9396" t="s">
        <v>6004</v>
      </c>
      <c r="I9396" t="s">
        <v>5987</v>
      </c>
      <c r="J9396" t="s">
        <v>41404</v>
      </c>
      <c r="K9396">
        <v>220</v>
      </c>
      <c r="L9396">
        <v>215</v>
      </c>
      <c r="M9396" s="6">
        <v>42656</v>
      </c>
      <c r="N9396" s="6">
        <v>42656</v>
      </c>
      <c r="O9396" t="s">
        <v>5953</v>
      </c>
    </row>
    <row r="9397" spans="1:15" x14ac:dyDescent="0.3">
      <c r="A9397" t="s">
        <v>41405</v>
      </c>
      <c r="B9397">
        <v>1667371</v>
      </c>
      <c r="D9397">
        <v>0</v>
      </c>
      <c r="E9397" t="s">
        <v>5956</v>
      </c>
      <c r="F9397" t="s">
        <v>6014</v>
      </c>
      <c r="G9397" t="s">
        <v>40130</v>
      </c>
      <c r="H9397" t="s">
        <v>10323</v>
      </c>
      <c r="I9397" t="s">
        <v>5987</v>
      </c>
      <c r="J9397" t="s">
        <v>41406</v>
      </c>
      <c r="K9397">
        <v>58</v>
      </c>
      <c r="L9397">
        <v>58</v>
      </c>
      <c r="M9397" s="6">
        <v>42185</v>
      </c>
      <c r="N9397" s="6">
        <v>42185</v>
      </c>
      <c r="O9397" t="s">
        <v>5953</v>
      </c>
    </row>
    <row r="9398" spans="1:15" x14ac:dyDescent="0.3">
      <c r="A9398" t="s">
        <v>35908</v>
      </c>
      <c r="B9398">
        <v>1758150</v>
      </c>
      <c r="D9398">
        <v>0</v>
      </c>
      <c r="E9398" t="s">
        <v>6230</v>
      </c>
      <c r="F9398" t="s">
        <v>7787</v>
      </c>
      <c r="G9398" t="s">
        <v>41407</v>
      </c>
      <c r="H9398" t="s">
        <v>6111</v>
      </c>
      <c r="I9398" t="s">
        <v>5987</v>
      </c>
      <c r="J9398" t="s">
        <v>41408</v>
      </c>
      <c r="K9398" t="s">
        <v>6135</v>
      </c>
      <c r="L9398">
        <v>5</v>
      </c>
      <c r="M9398" s="6">
        <v>42718</v>
      </c>
      <c r="N9398" s="6">
        <v>42718</v>
      </c>
      <c r="O9398" t="s">
        <v>5953</v>
      </c>
    </row>
    <row r="9399" spans="1:15" x14ac:dyDescent="0.3">
      <c r="A9399" t="s">
        <v>35905</v>
      </c>
      <c r="B9399">
        <v>1407671</v>
      </c>
      <c r="D9399">
        <v>0</v>
      </c>
      <c r="E9399" t="s">
        <v>6070</v>
      </c>
      <c r="F9399" t="s">
        <v>6070</v>
      </c>
      <c r="G9399" t="s">
        <v>41409</v>
      </c>
      <c r="H9399" t="s">
        <v>6811</v>
      </c>
      <c r="I9399" t="s">
        <v>6135</v>
      </c>
      <c r="J9399" t="s">
        <v>41410</v>
      </c>
      <c r="K9399" t="s">
        <v>6135</v>
      </c>
      <c r="L9399">
        <v>56</v>
      </c>
      <c r="M9399" s="6">
        <v>41584</v>
      </c>
      <c r="N9399" s="6">
        <v>42307</v>
      </c>
      <c r="O9399" t="s">
        <v>5953</v>
      </c>
    </row>
    <row r="9400" spans="1:15" x14ac:dyDescent="0.3">
      <c r="A9400" t="s">
        <v>40139</v>
      </c>
      <c r="B9400">
        <v>310953</v>
      </c>
      <c r="D9400">
        <v>0</v>
      </c>
      <c r="E9400" t="s">
        <v>6230</v>
      </c>
      <c r="F9400" t="s">
        <v>7787</v>
      </c>
      <c r="G9400" t="s">
        <v>23998</v>
      </c>
      <c r="H9400" t="s">
        <v>8841</v>
      </c>
      <c r="I9400" t="s">
        <v>5987</v>
      </c>
      <c r="J9400" t="s">
        <v>41411</v>
      </c>
      <c r="K9400" t="s">
        <v>6135</v>
      </c>
      <c r="L9400">
        <v>11</v>
      </c>
      <c r="M9400" s="6">
        <v>42563</v>
      </c>
      <c r="N9400" s="6">
        <v>42563</v>
      </c>
      <c r="O9400" t="s">
        <v>5953</v>
      </c>
    </row>
    <row r="9401" spans="1:15" x14ac:dyDescent="0.3">
      <c r="A9401" t="s">
        <v>35394</v>
      </c>
      <c r="B9401">
        <v>10847</v>
      </c>
      <c r="D9401">
        <v>0</v>
      </c>
      <c r="E9401" t="s">
        <v>6230</v>
      </c>
      <c r="F9401" t="s">
        <v>7787</v>
      </c>
      <c r="G9401" t="s">
        <v>7801</v>
      </c>
      <c r="H9401" t="s">
        <v>6016</v>
      </c>
      <c r="I9401" t="s">
        <v>5987</v>
      </c>
      <c r="J9401" t="s">
        <v>41412</v>
      </c>
      <c r="K9401" t="s">
        <v>6135</v>
      </c>
      <c r="L9401">
        <v>11</v>
      </c>
      <c r="M9401" s="6">
        <v>39132</v>
      </c>
      <c r="N9401" s="6">
        <v>39132</v>
      </c>
      <c r="O9401" t="s">
        <v>5953</v>
      </c>
    </row>
    <row r="9402" spans="1:15" x14ac:dyDescent="0.3">
      <c r="A9402" t="s">
        <v>34220</v>
      </c>
      <c r="B9402">
        <v>186617</v>
      </c>
      <c r="C9402" t="s">
        <v>34221</v>
      </c>
      <c r="D9402">
        <v>371593</v>
      </c>
      <c r="E9402" t="s">
        <v>6070</v>
      </c>
      <c r="F9402" t="s">
        <v>6070</v>
      </c>
      <c r="G9402" t="s">
        <v>41413</v>
      </c>
      <c r="H9402">
        <v>41</v>
      </c>
      <c r="I9402" t="s">
        <v>6135</v>
      </c>
      <c r="J9402" t="s">
        <v>41414</v>
      </c>
      <c r="K9402" t="s">
        <v>6135</v>
      </c>
      <c r="L9402" t="s">
        <v>6135</v>
      </c>
      <c r="M9402" s="6">
        <v>42770</v>
      </c>
      <c r="N9402" s="6">
        <v>42851</v>
      </c>
      <c r="O9402" t="s">
        <v>29707</v>
      </c>
    </row>
    <row r="9403" spans="1:15" x14ac:dyDescent="0.3">
      <c r="A9403" t="s">
        <v>41415</v>
      </c>
      <c r="B9403">
        <v>1777070</v>
      </c>
      <c r="D9403">
        <v>0</v>
      </c>
      <c r="E9403" t="s">
        <v>5956</v>
      </c>
      <c r="F9403" t="s">
        <v>6184</v>
      </c>
      <c r="G9403" t="s">
        <v>41416</v>
      </c>
      <c r="H9403">
        <v>45</v>
      </c>
      <c r="I9403" t="s">
        <v>5987</v>
      </c>
      <c r="J9403" t="s">
        <v>41417</v>
      </c>
      <c r="K9403">
        <v>179</v>
      </c>
      <c r="L9403">
        <v>170</v>
      </c>
      <c r="M9403" s="6">
        <v>42458</v>
      </c>
      <c r="N9403" s="6">
        <v>42458</v>
      </c>
      <c r="O9403" t="s">
        <v>5953</v>
      </c>
    </row>
    <row r="9404" spans="1:15" x14ac:dyDescent="0.3">
      <c r="A9404" t="s">
        <v>41418</v>
      </c>
      <c r="B9404">
        <v>1813780</v>
      </c>
      <c r="D9404">
        <v>0</v>
      </c>
      <c r="E9404" t="s">
        <v>5956</v>
      </c>
      <c r="F9404" t="s">
        <v>6014</v>
      </c>
      <c r="G9404" t="s">
        <v>41419</v>
      </c>
      <c r="H9404" t="s">
        <v>7585</v>
      </c>
      <c r="I9404" t="s">
        <v>5987</v>
      </c>
      <c r="J9404" t="s">
        <v>41420</v>
      </c>
      <c r="K9404" t="s">
        <v>6135</v>
      </c>
      <c r="L9404">
        <v>64</v>
      </c>
      <c r="M9404" s="6">
        <v>42543</v>
      </c>
      <c r="N9404" s="6">
        <v>42543</v>
      </c>
      <c r="O9404" t="s">
        <v>5953</v>
      </c>
    </row>
    <row r="9405" spans="1:15" x14ac:dyDescent="0.3">
      <c r="A9405" t="s">
        <v>41421</v>
      </c>
      <c r="B9405">
        <v>1034148</v>
      </c>
      <c r="D9405">
        <v>0</v>
      </c>
      <c r="E9405" t="s">
        <v>5956</v>
      </c>
      <c r="F9405" t="s">
        <v>6258</v>
      </c>
      <c r="G9405" t="s">
        <v>41422</v>
      </c>
      <c r="H9405">
        <v>64</v>
      </c>
      <c r="I9405" t="s">
        <v>5987</v>
      </c>
      <c r="J9405" t="s">
        <v>41423</v>
      </c>
      <c r="K9405">
        <v>88</v>
      </c>
      <c r="L9405">
        <v>85</v>
      </c>
      <c r="M9405" s="6">
        <v>40741</v>
      </c>
      <c r="N9405" s="6">
        <v>40942</v>
      </c>
      <c r="O9405" t="s">
        <v>5953</v>
      </c>
    </row>
    <row r="9406" spans="1:15" x14ac:dyDescent="0.3">
      <c r="A9406" t="s">
        <v>41424</v>
      </c>
      <c r="B9406">
        <v>1690810</v>
      </c>
      <c r="D9406">
        <v>0</v>
      </c>
      <c r="E9406" t="s">
        <v>5956</v>
      </c>
      <c r="F9406" t="s">
        <v>6258</v>
      </c>
      <c r="G9406" t="s">
        <v>41425</v>
      </c>
      <c r="H9406" t="s">
        <v>7894</v>
      </c>
      <c r="I9406" t="s">
        <v>5987</v>
      </c>
      <c r="J9406" t="s">
        <v>41426</v>
      </c>
      <c r="K9406">
        <v>42</v>
      </c>
      <c r="L9406">
        <v>42</v>
      </c>
      <c r="M9406" s="6">
        <v>42245</v>
      </c>
      <c r="N9406" s="6">
        <v>42460</v>
      </c>
      <c r="O9406" t="s">
        <v>5953</v>
      </c>
    </row>
    <row r="9407" spans="1:15" x14ac:dyDescent="0.3">
      <c r="A9407" t="s">
        <v>41427</v>
      </c>
      <c r="B9407">
        <v>1692256</v>
      </c>
      <c r="C9407" t="s">
        <v>41428</v>
      </c>
      <c r="D9407">
        <v>293732</v>
      </c>
      <c r="E9407" t="s">
        <v>6230</v>
      </c>
      <c r="F9407" t="s">
        <v>6443</v>
      </c>
      <c r="G9407" t="s">
        <v>41429</v>
      </c>
      <c r="H9407" t="s">
        <v>6254</v>
      </c>
      <c r="I9407" t="s">
        <v>6095</v>
      </c>
      <c r="J9407" t="s">
        <v>41430</v>
      </c>
      <c r="K9407">
        <v>2</v>
      </c>
      <c r="L9407">
        <v>2</v>
      </c>
      <c r="M9407" s="6">
        <v>42232</v>
      </c>
      <c r="N9407" s="6">
        <v>42240</v>
      </c>
      <c r="O9407" t="s">
        <v>5953</v>
      </c>
    </row>
    <row r="9408" spans="1:15" x14ac:dyDescent="0.3">
      <c r="A9408" t="s">
        <v>41431</v>
      </c>
      <c r="B9408">
        <v>1220715</v>
      </c>
      <c r="D9408">
        <v>0</v>
      </c>
      <c r="E9408" t="s">
        <v>5956</v>
      </c>
      <c r="F9408" t="s">
        <v>6184</v>
      </c>
      <c r="G9408" t="s">
        <v>41432</v>
      </c>
      <c r="H9408" t="s">
        <v>9698</v>
      </c>
      <c r="I9408" t="s">
        <v>5987</v>
      </c>
      <c r="J9408" t="s">
        <v>41433</v>
      </c>
      <c r="K9408">
        <v>59</v>
      </c>
      <c r="L9408">
        <v>59</v>
      </c>
      <c r="M9408" s="6">
        <v>41290</v>
      </c>
      <c r="N9408" s="6">
        <v>41642</v>
      </c>
      <c r="O9408" t="s">
        <v>5953</v>
      </c>
    </row>
    <row r="9409" spans="1:15" x14ac:dyDescent="0.3">
      <c r="A9409" t="s">
        <v>41434</v>
      </c>
      <c r="B9409">
        <v>1558466</v>
      </c>
      <c r="D9409">
        <v>0</v>
      </c>
      <c r="E9409" t="s">
        <v>5956</v>
      </c>
      <c r="F9409" t="s">
        <v>6014</v>
      </c>
      <c r="G9409" t="s">
        <v>24549</v>
      </c>
      <c r="H9409" t="s">
        <v>6852</v>
      </c>
      <c r="I9409" t="s">
        <v>5987</v>
      </c>
      <c r="J9409" t="s">
        <v>41435</v>
      </c>
      <c r="K9409">
        <v>48</v>
      </c>
      <c r="L9409">
        <v>48</v>
      </c>
      <c r="M9409" s="6">
        <v>41978</v>
      </c>
      <c r="N9409" s="6">
        <v>41999</v>
      </c>
      <c r="O9409" t="s">
        <v>5953</v>
      </c>
    </row>
    <row r="9410" spans="1:15" x14ac:dyDescent="0.3">
      <c r="A9410" t="s">
        <v>24330</v>
      </c>
      <c r="B9410">
        <v>1493508</v>
      </c>
      <c r="D9410">
        <v>0</v>
      </c>
      <c r="E9410" t="s">
        <v>5956</v>
      </c>
      <c r="F9410" t="s">
        <v>6184</v>
      </c>
      <c r="G9410" t="s">
        <v>41436</v>
      </c>
      <c r="H9410" t="s">
        <v>8648</v>
      </c>
      <c r="I9410" t="s">
        <v>5987</v>
      </c>
      <c r="J9410" t="s">
        <v>41437</v>
      </c>
      <c r="K9410">
        <v>215</v>
      </c>
      <c r="L9410">
        <v>215</v>
      </c>
      <c r="M9410" s="6">
        <v>42104</v>
      </c>
      <c r="N9410" s="6">
        <v>42104</v>
      </c>
      <c r="O9410" t="s">
        <v>5953</v>
      </c>
    </row>
    <row r="9411" spans="1:15" x14ac:dyDescent="0.3">
      <c r="A9411" t="s">
        <v>24231</v>
      </c>
      <c r="B9411">
        <v>1493511</v>
      </c>
      <c r="D9411">
        <v>0</v>
      </c>
      <c r="E9411" t="s">
        <v>5956</v>
      </c>
      <c r="F9411" t="s">
        <v>6184</v>
      </c>
      <c r="G9411" t="s">
        <v>41438</v>
      </c>
      <c r="H9411" t="s">
        <v>6582</v>
      </c>
      <c r="I9411" t="s">
        <v>5987</v>
      </c>
      <c r="J9411" t="s">
        <v>41439</v>
      </c>
      <c r="K9411">
        <v>287</v>
      </c>
      <c r="L9411">
        <v>287</v>
      </c>
      <c r="M9411" s="6">
        <v>42104</v>
      </c>
      <c r="N9411" s="6">
        <v>42104</v>
      </c>
      <c r="O9411" t="s">
        <v>5953</v>
      </c>
    </row>
    <row r="9412" spans="1:15" x14ac:dyDescent="0.3">
      <c r="A9412" t="s">
        <v>24224</v>
      </c>
      <c r="B9412">
        <v>1493507</v>
      </c>
      <c r="D9412">
        <v>0</v>
      </c>
      <c r="E9412" t="s">
        <v>5956</v>
      </c>
      <c r="F9412" t="s">
        <v>6184</v>
      </c>
      <c r="G9412" t="s">
        <v>41440</v>
      </c>
      <c r="H9412" t="s">
        <v>6797</v>
      </c>
      <c r="I9412" t="s">
        <v>5987</v>
      </c>
      <c r="J9412" t="s">
        <v>41441</v>
      </c>
      <c r="K9412">
        <v>209</v>
      </c>
      <c r="L9412">
        <v>209</v>
      </c>
      <c r="M9412" s="6">
        <v>42104</v>
      </c>
      <c r="N9412" s="6">
        <v>42104</v>
      </c>
      <c r="O9412" t="s">
        <v>5953</v>
      </c>
    </row>
    <row r="9413" spans="1:15" x14ac:dyDescent="0.3">
      <c r="A9413" t="s">
        <v>24220</v>
      </c>
      <c r="B9413">
        <v>1493509</v>
      </c>
      <c r="D9413">
        <v>0</v>
      </c>
      <c r="E9413" t="s">
        <v>5956</v>
      </c>
      <c r="F9413" t="s">
        <v>6184</v>
      </c>
      <c r="G9413" t="s">
        <v>41442</v>
      </c>
      <c r="H9413" t="s">
        <v>7190</v>
      </c>
      <c r="I9413" t="s">
        <v>5987</v>
      </c>
      <c r="J9413" t="s">
        <v>41443</v>
      </c>
      <c r="K9413">
        <v>218</v>
      </c>
      <c r="L9413">
        <v>218</v>
      </c>
      <c r="M9413" s="6">
        <v>42104</v>
      </c>
      <c r="N9413" s="6">
        <v>42104</v>
      </c>
      <c r="O9413" t="s">
        <v>5953</v>
      </c>
    </row>
    <row r="9414" spans="1:15" x14ac:dyDescent="0.3">
      <c r="A9414" t="s">
        <v>41444</v>
      </c>
      <c r="B9414">
        <v>1458858</v>
      </c>
      <c r="D9414">
        <v>0</v>
      </c>
      <c r="E9414" t="s">
        <v>5956</v>
      </c>
      <c r="F9414" t="s">
        <v>6184</v>
      </c>
      <c r="G9414" t="s">
        <v>41445</v>
      </c>
      <c r="H9414" t="s">
        <v>12595</v>
      </c>
      <c r="I9414" t="s">
        <v>5987</v>
      </c>
      <c r="J9414" t="s">
        <v>41446</v>
      </c>
      <c r="K9414">
        <v>63</v>
      </c>
      <c r="L9414">
        <v>63</v>
      </c>
      <c r="M9414" s="6">
        <v>41897</v>
      </c>
      <c r="N9414" s="6">
        <v>41941</v>
      </c>
      <c r="O9414" t="s">
        <v>5953</v>
      </c>
    </row>
    <row r="9415" spans="1:15" x14ac:dyDescent="0.3">
      <c r="A9415" t="s">
        <v>40502</v>
      </c>
      <c r="B9415">
        <v>756278</v>
      </c>
      <c r="D9415">
        <v>0</v>
      </c>
      <c r="E9415" t="s">
        <v>5956</v>
      </c>
      <c r="F9415" t="s">
        <v>6184</v>
      </c>
      <c r="G9415" t="s">
        <v>41447</v>
      </c>
      <c r="H9415" t="s">
        <v>6609</v>
      </c>
      <c r="I9415" t="s">
        <v>5987</v>
      </c>
      <c r="J9415" t="s">
        <v>41448</v>
      </c>
      <c r="K9415">
        <v>232</v>
      </c>
      <c r="L9415">
        <v>224</v>
      </c>
      <c r="M9415" s="6">
        <v>42656</v>
      </c>
      <c r="N9415" s="6">
        <v>42656</v>
      </c>
      <c r="O9415" t="s">
        <v>5953</v>
      </c>
    </row>
    <row r="9416" spans="1:15" x14ac:dyDescent="0.3">
      <c r="A9416" t="s">
        <v>40919</v>
      </c>
      <c r="B9416">
        <v>687800</v>
      </c>
      <c r="D9416">
        <v>0</v>
      </c>
      <c r="E9416" t="s">
        <v>5956</v>
      </c>
      <c r="F9416" t="s">
        <v>6184</v>
      </c>
      <c r="G9416" t="s">
        <v>41449</v>
      </c>
      <c r="H9416" t="s">
        <v>5993</v>
      </c>
      <c r="I9416" t="s">
        <v>5987</v>
      </c>
      <c r="J9416" t="s">
        <v>41450</v>
      </c>
      <c r="K9416">
        <v>221</v>
      </c>
      <c r="L9416">
        <v>215</v>
      </c>
      <c r="M9416" s="6">
        <v>42656</v>
      </c>
      <c r="N9416" s="6">
        <v>42656</v>
      </c>
      <c r="O9416" t="s">
        <v>5953</v>
      </c>
    </row>
    <row r="9417" spans="1:15" x14ac:dyDescent="0.3">
      <c r="A9417" t="s">
        <v>40512</v>
      </c>
      <c r="B9417">
        <v>1278485</v>
      </c>
      <c r="D9417">
        <v>0</v>
      </c>
      <c r="E9417" t="s">
        <v>5956</v>
      </c>
      <c r="F9417" t="s">
        <v>5978</v>
      </c>
      <c r="G9417" t="s">
        <v>41451</v>
      </c>
      <c r="H9417" t="s">
        <v>7053</v>
      </c>
      <c r="I9417" t="s">
        <v>5987</v>
      </c>
      <c r="J9417" t="s">
        <v>41452</v>
      </c>
      <c r="K9417">
        <v>240</v>
      </c>
      <c r="L9417">
        <v>235</v>
      </c>
      <c r="M9417" s="6">
        <v>42656</v>
      </c>
      <c r="N9417" s="6">
        <v>42656</v>
      </c>
      <c r="O9417" t="s">
        <v>5953</v>
      </c>
    </row>
    <row r="9418" spans="1:15" x14ac:dyDescent="0.3">
      <c r="A9418" t="s">
        <v>41453</v>
      </c>
      <c r="B9418">
        <v>356418</v>
      </c>
      <c r="C9418" t="s">
        <v>41454</v>
      </c>
      <c r="D9418">
        <v>20933</v>
      </c>
      <c r="E9418" t="s">
        <v>5947</v>
      </c>
      <c r="F9418" t="s">
        <v>6223</v>
      </c>
      <c r="G9418" t="s">
        <v>22317</v>
      </c>
      <c r="H9418" t="s">
        <v>6483</v>
      </c>
      <c r="I9418" t="s">
        <v>5967</v>
      </c>
      <c r="J9418" t="s">
        <v>41455</v>
      </c>
      <c r="K9418">
        <v>1</v>
      </c>
      <c r="L9418">
        <v>2</v>
      </c>
      <c r="M9418" s="6">
        <v>35620</v>
      </c>
      <c r="N9418" s="6">
        <v>42605</v>
      </c>
      <c r="O9418" t="s">
        <v>5953</v>
      </c>
    </row>
    <row r="9419" spans="1:15" x14ac:dyDescent="0.3">
      <c r="A9419" t="s">
        <v>41456</v>
      </c>
      <c r="B9419">
        <v>93838</v>
      </c>
      <c r="C9419" t="s">
        <v>41457</v>
      </c>
      <c r="D9419">
        <v>15617</v>
      </c>
      <c r="E9419" t="s">
        <v>5947</v>
      </c>
      <c r="F9419" t="s">
        <v>10762</v>
      </c>
      <c r="G9419" t="s">
        <v>41458</v>
      </c>
      <c r="H9419" t="s">
        <v>41459</v>
      </c>
      <c r="I9419" t="s">
        <v>5967</v>
      </c>
      <c r="J9419" t="s">
        <v>41460</v>
      </c>
      <c r="K9419">
        <v>12</v>
      </c>
      <c r="L9419">
        <v>12</v>
      </c>
      <c r="M9419" s="6">
        <v>36403</v>
      </c>
      <c r="N9419" s="6">
        <v>42297</v>
      </c>
      <c r="O9419" t="s">
        <v>5953</v>
      </c>
    </row>
    <row r="9420" spans="1:15" x14ac:dyDescent="0.3">
      <c r="A9420" t="s">
        <v>16134</v>
      </c>
      <c r="B9420">
        <v>10760</v>
      </c>
      <c r="D9420">
        <v>0</v>
      </c>
      <c r="E9420" t="s">
        <v>5956</v>
      </c>
      <c r="F9420" t="s">
        <v>6014</v>
      </c>
      <c r="G9420" t="s">
        <v>41461</v>
      </c>
      <c r="H9420" t="s">
        <v>8634</v>
      </c>
      <c r="I9420" t="s">
        <v>5987</v>
      </c>
      <c r="J9420" t="s">
        <v>41462</v>
      </c>
      <c r="K9420" t="s">
        <v>6135</v>
      </c>
      <c r="L9420">
        <v>54</v>
      </c>
      <c r="M9420" s="6">
        <v>37939</v>
      </c>
      <c r="N9420" s="6">
        <v>39058</v>
      </c>
      <c r="O9420" t="s">
        <v>5953</v>
      </c>
    </row>
    <row r="9421" spans="1:15" x14ac:dyDescent="0.3">
      <c r="A9421" t="s">
        <v>41463</v>
      </c>
      <c r="B9421">
        <v>1165139</v>
      </c>
      <c r="D9421">
        <v>0</v>
      </c>
      <c r="E9421" t="s">
        <v>5956</v>
      </c>
      <c r="F9421" t="s">
        <v>6258</v>
      </c>
      <c r="G9421" t="s">
        <v>41464</v>
      </c>
      <c r="H9421" t="s">
        <v>17304</v>
      </c>
      <c r="I9421" t="s">
        <v>5987</v>
      </c>
      <c r="J9421" t="s">
        <v>41465</v>
      </c>
      <c r="K9421">
        <v>55</v>
      </c>
      <c r="L9421">
        <v>55</v>
      </c>
      <c r="M9421" s="6">
        <v>40995</v>
      </c>
      <c r="N9421" s="6">
        <v>41031</v>
      </c>
      <c r="O9421" t="s">
        <v>5953</v>
      </c>
    </row>
    <row r="9422" spans="1:15" x14ac:dyDescent="0.3">
      <c r="A9422" t="s">
        <v>41466</v>
      </c>
      <c r="B9422">
        <v>1660374</v>
      </c>
      <c r="D9422">
        <v>0</v>
      </c>
      <c r="E9422" t="s">
        <v>5956</v>
      </c>
      <c r="F9422" t="s">
        <v>6014</v>
      </c>
      <c r="G9422" t="s">
        <v>41467</v>
      </c>
      <c r="H9422" t="s">
        <v>8581</v>
      </c>
      <c r="I9422" t="s">
        <v>5987</v>
      </c>
      <c r="J9422" t="s">
        <v>41468</v>
      </c>
      <c r="K9422" t="s">
        <v>6135</v>
      </c>
      <c r="L9422">
        <v>93</v>
      </c>
      <c r="M9422" s="6">
        <v>42276</v>
      </c>
      <c r="N9422" s="6">
        <v>42277</v>
      </c>
      <c r="O9422" t="s">
        <v>5953</v>
      </c>
    </row>
    <row r="9423" spans="1:15" x14ac:dyDescent="0.3">
      <c r="A9423" t="s">
        <v>41469</v>
      </c>
      <c r="B9423">
        <v>663555</v>
      </c>
      <c r="D9423">
        <v>0</v>
      </c>
      <c r="E9423" t="s">
        <v>5956</v>
      </c>
      <c r="F9423" t="s">
        <v>6258</v>
      </c>
      <c r="G9423" t="s">
        <v>14700</v>
      </c>
      <c r="H9423" t="s">
        <v>11660</v>
      </c>
      <c r="I9423" t="s">
        <v>5987</v>
      </c>
      <c r="J9423" t="s">
        <v>41470</v>
      </c>
      <c r="K9423">
        <v>63</v>
      </c>
      <c r="L9423">
        <v>63</v>
      </c>
      <c r="M9423" s="6">
        <v>40066</v>
      </c>
      <c r="N9423" s="6">
        <v>40730</v>
      </c>
      <c r="O9423" t="s">
        <v>5953</v>
      </c>
    </row>
    <row r="9424" spans="1:15" x14ac:dyDescent="0.3">
      <c r="A9424" t="s">
        <v>13450</v>
      </c>
      <c r="B9424">
        <v>28875</v>
      </c>
      <c r="D9424">
        <v>0</v>
      </c>
      <c r="E9424" t="s">
        <v>6043</v>
      </c>
      <c r="F9424" t="s">
        <v>6292</v>
      </c>
      <c r="G9424" t="s">
        <v>41471</v>
      </c>
      <c r="H9424" t="s">
        <v>41472</v>
      </c>
      <c r="I9424" t="s">
        <v>5967</v>
      </c>
      <c r="J9424" t="s">
        <v>41473</v>
      </c>
      <c r="K9424" t="s">
        <v>6135</v>
      </c>
      <c r="L9424">
        <v>11</v>
      </c>
      <c r="M9424" s="6">
        <v>41839</v>
      </c>
      <c r="N9424" s="6">
        <v>41839</v>
      </c>
      <c r="O9424" t="s">
        <v>5953</v>
      </c>
    </row>
    <row r="9425" spans="1:15" x14ac:dyDescent="0.3">
      <c r="A9425" t="s">
        <v>40689</v>
      </c>
      <c r="B9425">
        <v>39803</v>
      </c>
      <c r="D9425">
        <v>0</v>
      </c>
      <c r="E9425" t="s">
        <v>5947</v>
      </c>
      <c r="F9425" t="s">
        <v>9729</v>
      </c>
      <c r="G9425" t="s">
        <v>41474</v>
      </c>
      <c r="H9425" t="s">
        <v>6271</v>
      </c>
      <c r="I9425" t="s">
        <v>5987</v>
      </c>
      <c r="J9425" t="s">
        <v>41475</v>
      </c>
      <c r="K9425" t="s">
        <v>6135</v>
      </c>
      <c r="L9425">
        <v>4</v>
      </c>
      <c r="M9425" s="6">
        <v>40065</v>
      </c>
      <c r="N9425" s="6">
        <v>40065</v>
      </c>
      <c r="O9425" t="s">
        <v>5953</v>
      </c>
    </row>
    <row r="9426" spans="1:15" x14ac:dyDescent="0.3">
      <c r="A9426" t="s">
        <v>41476</v>
      </c>
      <c r="B9426">
        <v>1195081</v>
      </c>
      <c r="D9426">
        <v>0</v>
      </c>
      <c r="E9426" t="s">
        <v>5956</v>
      </c>
      <c r="F9426" t="s">
        <v>6184</v>
      </c>
      <c r="G9426" t="s">
        <v>41477</v>
      </c>
      <c r="H9426" t="s">
        <v>9050</v>
      </c>
      <c r="I9426" t="s">
        <v>5987</v>
      </c>
      <c r="J9426" t="s">
        <v>41478</v>
      </c>
      <c r="K9426">
        <v>233</v>
      </c>
      <c r="L9426">
        <v>233</v>
      </c>
      <c r="M9426" s="6">
        <v>41104</v>
      </c>
      <c r="N9426" s="6">
        <v>41726</v>
      </c>
      <c r="O9426" t="s">
        <v>5953</v>
      </c>
    </row>
    <row r="9427" spans="1:15" x14ac:dyDescent="0.3">
      <c r="A9427" t="s">
        <v>41479</v>
      </c>
      <c r="B9427">
        <v>444474</v>
      </c>
      <c r="D9427">
        <v>0</v>
      </c>
      <c r="E9427" t="s">
        <v>5956</v>
      </c>
      <c r="F9427" t="s">
        <v>6258</v>
      </c>
      <c r="G9427" t="s">
        <v>40713</v>
      </c>
      <c r="H9427">
        <v>36</v>
      </c>
      <c r="I9427" t="s">
        <v>5987</v>
      </c>
      <c r="J9427" t="s">
        <v>41480</v>
      </c>
      <c r="K9427" t="s">
        <v>6135</v>
      </c>
      <c r="L9427">
        <v>51</v>
      </c>
      <c r="M9427" s="6">
        <v>39210</v>
      </c>
      <c r="N9427" s="6">
        <v>39225</v>
      </c>
      <c r="O9427" t="s">
        <v>5953</v>
      </c>
    </row>
    <row r="9428" spans="1:15" x14ac:dyDescent="0.3">
      <c r="A9428" t="s">
        <v>41481</v>
      </c>
      <c r="B9428">
        <v>1654887</v>
      </c>
      <c r="D9428">
        <v>0</v>
      </c>
      <c r="E9428" t="s">
        <v>5956</v>
      </c>
      <c r="F9428" t="s">
        <v>6014</v>
      </c>
      <c r="G9428" t="s">
        <v>41482</v>
      </c>
      <c r="H9428" t="s">
        <v>7419</v>
      </c>
      <c r="I9428" t="s">
        <v>5987</v>
      </c>
      <c r="J9428" t="s">
        <v>41483</v>
      </c>
      <c r="K9428">
        <v>78</v>
      </c>
      <c r="L9428">
        <v>78</v>
      </c>
      <c r="M9428" s="6">
        <v>42307</v>
      </c>
      <c r="N9428" s="6">
        <v>42516</v>
      </c>
      <c r="O9428" t="s">
        <v>5953</v>
      </c>
    </row>
    <row r="9429" spans="1:15" x14ac:dyDescent="0.3">
      <c r="A9429" t="s">
        <v>41484</v>
      </c>
      <c r="B9429">
        <v>1815978</v>
      </c>
      <c r="D9429">
        <v>0</v>
      </c>
      <c r="E9429" t="s">
        <v>5956</v>
      </c>
      <c r="F9429" t="s">
        <v>6014</v>
      </c>
      <c r="G9429" t="s">
        <v>41485</v>
      </c>
      <c r="H9429" t="s">
        <v>7704</v>
      </c>
      <c r="I9429" t="s">
        <v>5987</v>
      </c>
      <c r="J9429" t="s">
        <v>41486</v>
      </c>
      <c r="K9429">
        <v>54</v>
      </c>
      <c r="L9429">
        <v>54</v>
      </c>
      <c r="M9429" s="6">
        <v>42625</v>
      </c>
      <c r="N9429" s="6">
        <v>42625</v>
      </c>
      <c r="O9429" t="s">
        <v>5953</v>
      </c>
    </row>
    <row r="9430" spans="1:15" x14ac:dyDescent="0.3">
      <c r="A9430" t="s">
        <v>41487</v>
      </c>
      <c r="B9430">
        <v>318596</v>
      </c>
      <c r="D9430">
        <v>0</v>
      </c>
      <c r="E9430" t="s">
        <v>5956</v>
      </c>
      <c r="F9430" t="s">
        <v>8589</v>
      </c>
      <c r="G9430" t="s">
        <v>41488</v>
      </c>
      <c r="H9430" t="s">
        <v>10323</v>
      </c>
      <c r="I9430" t="s">
        <v>5987</v>
      </c>
      <c r="J9430" t="s">
        <v>41489</v>
      </c>
      <c r="K9430">
        <v>31</v>
      </c>
      <c r="L9430">
        <v>31</v>
      </c>
      <c r="M9430" s="6">
        <v>38601</v>
      </c>
      <c r="N9430" s="6">
        <v>38601</v>
      </c>
      <c r="O9430" t="s">
        <v>5953</v>
      </c>
    </row>
    <row r="9431" spans="1:15" x14ac:dyDescent="0.3">
      <c r="A9431" t="s">
        <v>41490</v>
      </c>
      <c r="B9431">
        <v>1034124</v>
      </c>
      <c r="D9431">
        <v>0</v>
      </c>
      <c r="E9431" t="s">
        <v>5956</v>
      </c>
      <c r="F9431" t="s">
        <v>6258</v>
      </c>
      <c r="G9431" t="s">
        <v>37349</v>
      </c>
      <c r="H9431" t="s">
        <v>7939</v>
      </c>
      <c r="I9431" t="s">
        <v>5987</v>
      </c>
      <c r="J9431" t="s">
        <v>41491</v>
      </c>
      <c r="K9431">
        <v>86</v>
      </c>
      <c r="L9431">
        <v>86</v>
      </c>
      <c r="M9431" s="6">
        <v>40688</v>
      </c>
      <c r="N9431" s="6">
        <v>40942</v>
      </c>
      <c r="O9431" t="s">
        <v>5953</v>
      </c>
    </row>
    <row r="9432" spans="1:15" x14ac:dyDescent="0.3">
      <c r="A9432" t="s">
        <v>41492</v>
      </c>
      <c r="B9432">
        <v>338113</v>
      </c>
      <c r="D9432">
        <v>0</v>
      </c>
      <c r="E9432" t="s">
        <v>6230</v>
      </c>
      <c r="F9432" t="s">
        <v>7787</v>
      </c>
      <c r="G9432" t="s">
        <v>7801</v>
      </c>
      <c r="H9432" t="s">
        <v>6428</v>
      </c>
      <c r="I9432" t="s">
        <v>5987</v>
      </c>
      <c r="J9432" t="s">
        <v>41493</v>
      </c>
      <c r="K9432">
        <v>11</v>
      </c>
      <c r="L9432">
        <v>11</v>
      </c>
      <c r="M9432" s="6">
        <v>38741</v>
      </c>
      <c r="N9432" s="6">
        <v>38741</v>
      </c>
      <c r="O9432" t="s">
        <v>5953</v>
      </c>
    </row>
    <row r="9433" spans="1:15" x14ac:dyDescent="0.3">
      <c r="A9433" t="s">
        <v>41494</v>
      </c>
      <c r="B9433">
        <v>979528</v>
      </c>
      <c r="D9433">
        <v>0</v>
      </c>
      <c r="E9433" t="s">
        <v>5956</v>
      </c>
      <c r="F9433" t="s">
        <v>6184</v>
      </c>
      <c r="G9433" t="s">
        <v>41495</v>
      </c>
      <c r="H9433" t="s">
        <v>6811</v>
      </c>
      <c r="I9433" t="s">
        <v>5987</v>
      </c>
      <c r="J9433" t="s">
        <v>41496</v>
      </c>
      <c r="K9433">
        <v>230</v>
      </c>
      <c r="L9433">
        <v>230</v>
      </c>
      <c r="M9433" s="6">
        <v>40596</v>
      </c>
      <c r="N9433" s="6">
        <v>40731</v>
      </c>
      <c r="O9433" t="s">
        <v>5953</v>
      </c>
    </row>
    <row r="9434" spans="1:15" x14ac:dyDescent="0.3">
      <c r="A9434" t="s">
        <v>41497</v>
      </c>
      <c r="B9434">
        <v>979526</v>
      </c>
      <c r="D9434">
        <v>0</v>
      </c>
      <c r="E9434" t="s">
        <v>5956</v>
      </c>
      <c r="F9434" t="s">
        <v>6184</v>
      </c>
      <c r="G9434" t="s">
        <v>41498</v>
      </c>
      <c r="H9434" t="s">
        <v>6811</v>
      </c>
      <c r="I9434" t="s">
        <v>5987</v>
      </c>
      <c r="J9434" t="s">
        <v>41499</v>
      </c>
      <c r="K9434">
        <v>230</v>
      </c>
      <c r="L9434">
        <v>230</v>
      </c>
      <c r="M9434" s="6">
        <v>40596</v>
      </c>
      <c r="N9434" s="6">
        <v>40731</v>
      </c>
      <c r="O9434" t="s">
        <v>5953</v>
      </c>
    </row>
    <row r="9435" spans="1:15" x14ac:dyDescent="0.3">
      <c r="A9435" t="s">
        <v>41500</v>
      </c>
      <c r="B9435">
        <v>338114</v>
      </c>
      <c r="D9435">
        <v>0</v>
      </c>
      <c r="E9435" t="s">
        <v>6230</v>
      </c>
      <c r="F9435" t="s">
        <v>7787</v>
      </c>
      <c r="G9435" t="s">
        <v>7801</v>
      </c>
      <c r="H9435" t="s">
        <v>7466</v>
      </c>
      <c r="I9435" t="s">
        <v>5987</v>
      </c>
      <c r="J9435" t="s">
        <v>41501</v>
      </c>
      <c r="K9435">
        <v>11</v>
      </c>
      <c r="L9435">
        <v>11</v>
      </c>
      <c r="M9435" s="6">
        <v>38741</v>
      </c>
      <c r="N9435" s="6">
        <v>38741</v>
      </c>
      <c r="O9435" t="s">
        <v>5953</v>
      </c>
    </row>
    <row r="9436" spans="1:15" x14ac:dyDescent="0.3">
      <c r="A9436" t="s">
        <v>41502</v>
      </c>
      <c r="B9436">
        <v>1056832</v>
      </c>
      <c r="D9436">
        <v>0</v>
      </c>
      <c r="E9436" t="s">
        <v>5956</v>
      </c>
      <c r="F9436" t="s">
        <v>6258</v>
      </c>
      <c r="G9436" t="s">
        <v>41503</v>
      </c>
      <c r="H9436" t="s">
        <v>7939</v>
      </c>
      <c r="I9436" t="s">
        <v>5987</v>
      </c>
      <c r="J9436" t="s">
        <v>41504</v>
      </c>
      <c r="K9436">
        <v>87</v>
      </c>
      <c r="L9436">
        <v>87</v>
      </c>
      <c r="M9436" s="6">
        <v>40761</v>
      </c>
      <c r="N9436" s="6">
        <v>40942</v>
      </c>
      <c r="O9436" t="s">
        <v>5953</v>
      </c>
    </row>
    <row r="9437" spans="1:15" x14ac:dyDescent="0.3">
      <c r="A9437" t="s">
        <v>40771</v>
      </c>
      <c r="B9437">
        <v>261665</v>
      </c>
      <c r="D9437">
        <v>0</v>
      </c>
      <c r="E9437" t="s">
        <v>5956</v>
      </c>
      <c r="F9437" t="s">
        <v>8589</v>
      </c>
      <c r="G9437" t="s">
        <v>41505</v>
      </c>
      <c r="H9437" t="s">
        <v>6768</v>
      </c>
      <c r="I9437" t="s">
        <v>5987</v>
      </c>
      <c r="J9437" t="s">
        <v>41506</v>
      </c>
      <c r="K9437">
        <v>31</v>
      </c>
      <c r="L9437">
        <v>31</v>
      </c>
      <c r="M9437" s="6">
        <v>38601</v>
      </c>
      <c r="N9437" s="6">
        <v>38601</v>
      </c>
      <c r="O9437" t="s">
        <v>5953</v>
      </c>
    </row>
    <row r="9438" spans="1:15" x14ac:dyDescent="0.3">
      <c r="A9438" t="s">
        <v>41507</v>
      </c>
      <c r="B9438">
        <v>1654886</v>
      </c>
      <c r="D9438">
        <v>0</v>
      </c>
      <c r="E9438" t="s">
        <v>5956</v>
      </c>
      <c r="F9438" t="s">
        <v>6014</v>
      </c>
      <c r="G9438" t="s">
        <v>41508</v>
      </c>
      <c r="H9438" t="s">
        <v>7419</v>
      </c>
      <c r="I9438" t="s">
        <v>5987</v>
      </c>
      <c r="J9438" t="s">
        <v>41509</v>
      </c>
      <c r="K9438">
        <v>75</v>
      </c>
      <c r="L9438">
        <v>75</v>
      </c>
      <c r="M9438" s="6">
        <v>42307</v>
      </c>
      <c r="N9438" s="6">
        <v>42516</v>
      </c>
      <c r="O9438" t="s">
        <v>5953</v>
      </c>
    </row>
    <row r="9439" spans="1:15" x14ac:dyDescent="0.3">
      <c r="A9439" t="s">
        <v>41510</v>
      </c>
      <c r="B9439">
        <v>1195078</v>
      </c>
      <c r="D9439">
        <v>0</v>
      </c>
      <c r="E9439" t="s">
        <v>5956</v>
      </c>
      <c r="F9439" t="s">
        <v>6184</v>
      </c>
      <c r="G9439" t="s">
        <v>41511</v>
      </c>
      <c r="H9439" t="s">
        <v>9050</v>
      </c>
      <c r="I9439" t="s">
        <v>5987</v>
      </c>
      <c r="J9439" t="s">
        <v>41512</v>
      </c>
      <c r="K9439">
        <v>233</v>
      </c>
      <c r="L9439">
        <v>233</v>
      </c>
      <c r="M9439" s="6">
        <v>41104</v>
      </c>
      <c r="N9439" s="6">
        <v>41726</v>
      </c>
      <c r="O9439" t="s">
        <v>5953</v>
      </c>
    </row>
    <row r="9440" spans="1:15" x14ac:dyDescent="0.3">
      <c r="A9440" t="s">
        <v>40689</v>
      </c>
      <c r="B9440">
        <v>39803</v>
      </c>
      <c r="D9440">
        <v>0</v>
      </c>
      <c r="E9440" t="s">
        <v>5947</v>
      </c>
      <c r="F9440" t="s">
        <v>9729</v>
      </c>
      <c r="G9440" t="s">
        <v>41513</v>
      </c>
      <c r="H9440" t="s">
        <v>8566</v>
      </c>
      <c r="I9440" t="s">
        <v>5987</v>
      </c>
      <c r="J9440" t="s">
        <v>41514</v>
      </c>
      <c r="K9440" t="s">
        <v>6135</v>
      </c>
      <c r="L9440">
        <v>4</v>
      </c>
      <c r="M9440" s="6">
        <v>41845</v>
      </c>
      <c r="N9440" s="6">
        <v>42186</v>
      </c>
      <c r="O9440" t="s">
        <v>5953</v>
      </c>
    </row>
    <row r="9441" spans="1:15" x14ac:dyDescent="0.3">
      <c r="A9441" t="s">
        <v>13450</v>
      </c>
      <c r="B9441">
        <v>28875</v>
      </c>
      <c r="D9441">
        <v>0</v>
      </c>
      <c r="E9441" t="s">
        <v>6043</v>
      </c>
      <c r="F9441" t="s">
        <v>6292</v>
      </c>
      <c r="G9441" t="s">
        <v>41515</v>
      </c>
      <c r="H9441" t="s">
        <v>41516</v>
      </c>
      <c r="I9441" t="s">
        <v>5967</v>
      </c>
      <c r="J9441" t="s">
        <v>41517</v>
      </c>
      <c r="K9441" t="s">
        <v>6135</v>
      </c>
      <c r="L9441">
        <v>11</v>
      </c>
      <c r="M9441" s="6">
        <v>41839</v>
      </c>
      <c r="N9441" s="6">
        <v>41839</v>
      </c>
      <c r="O9441" t="s">
        <v>5953</v>
      </c>
    </row>
    <row r="9442" spans="1:15" x14ac:dyDescent="0.3">
      <c r="A9442" t="s">
        <v>41518</v>
      </c>
      <c r="B9442">
        <v>1660378</v>
      </c>
      <c r="D9442">
        <v>0</v>
      </c>
      <c r="E9442" t="s">
        <v>5956</v>
      </c>
      <c r="F9442" t="s">
        <v>6014</v>
      </c>
      <c r="G9442" t="s">
        <v>41467</v>
      </c>
      <c r="H9442" t="s">
        <v>8581</v>
      </c>
      <c r="I9442" t="s">
        <v>5987</v>
      </c>
      <c r="J9442" t="s">
        <v>41519</v>
      </c>
      <c r="K9442" t="s">
        <v>6135</v>
      </c>
      <c r="L9442">
        <v>93</v>
      </c>
      <c r="M9442" s="6">
        <v>42276</v>
      </c>
      <c r="N9442" s="6">
        <v>42277</v>
      </c>
      <c r="O9442" t="s">
        <v>5953</v>
      </c>
    </row>
    <row r="9443" spans="1:15" x14ac:dyDescent="0.3">
      <c r="A9443" t="s">
        <v>41520</v>
      </c>
      <c r="B9443">
        <v>1165140</v>
      </c>
      <c r="D9443">
        <v>0</v>
      </c>
      <c r="E9443" t="s">
        <v>5956</v>
      </c>
      <c r="F9443" t="s">
        <v>6258</v>
      </c>
      <c r="G9443" t="s">
        <v>41521</v>
      </c>
      <c r="H9443" t="s">
        <v>7909</v>
      </c>
      <c r="I9443" t="s">
        <v>5987</v>
      </c>
      <c r="J9443" t="s">
        <v>41522</v>
      </c>
      <c r="K9443">
        <v>60</v>
      </c>
      <c r="L9443">
        <v>58</v>
      </c>
      <c r="M9443" s="6">
        <v>40995</v>
      </c>
      <c r="N9443" s="6">
        <v>41031</v>
      </c>
      <c r="O9443" t="s">
        <v>5953</v>
      </c>
    </row>
    <row r="9444" spans="1:15" x14ac:dyDescent="0.3">
      <c r="A9444" t="s">
        <v>16134</v>
      </c>
      <c r="B9444">
        <v>10760</v>
      </c>
      <c r="D9444">
        <v>0</v>
      </c>
      <c r="E9444" t="s">
        <v>5956</v>
      </c>
      <c r="F9444" t="s">
        <v>6014</v>
      </c>
      <c r="G9444" t="s">
        <v>41523</v>
      </c>
      <c r="H9444" t="s">
        <v>6202</v>
      </c>
      <c r="I9444" t="s">
        <v>5987</v>
      </c>
      <c r="J9444" t="s">
        <v>41524</v>
      </c>
      <c r="K9444" t="s">
        <v>6135</v>
      </c>
      <c r="L9444">
        <v>52</v>
      </c>
      <c r="M9444" s="6">
        <v>37939</v>
      </c>
      <c r="N9444" s="6">
        <v>39058</v>
      </c>
      <c r="O9444" t="s">
        <v>5953</v>
      </c>
    </row>
    <row r="9445" spans="1:15" x14ac:dyDescent="0.3">
      <c r="A9445" t="s">
        <v>41525</v>
      </c>
      <c r="B9445">
        <v>211044</v>
      </c>
      <c r="C9445" t="s">
        <v>41526</v>
      </c>
      <c r="D9445">
        <v>15521</v>
      </c>
      <c r="E9445" t="s">
        <v>5947</v>
      </c>
      <c r="F9445" t="s">
        <v>10762</v>
      </c>
      <c r="G9445" t="s">
        <v>41527</v>
      </c>
      <c r="H9445" t="s">
        <v>41528</v>
      </c>
      <c r="I9445" t="s">
        <v>5967</v>
      </c>
      <c r="J9445" t="s">
        <v>41529</v>
      </c>
      <c r="K9445">
        <v>12</v>
      </c>
      <c r="L9445">
        <v>12</v>
      </c>
      <c r="M9445" s="6">
        <v>30111</v>
      </c>
      <c r="N9445" s="6">
        <v>42297</v>
      </c>
      <c r="O9445" t="s">
        <v>5953</v>
      </c>
    </row>
    <row r="9446" spans="1:15" x14ac:dyDescent="0.3">
      <c r="A9446" t="s">
        <v>41530</v>
      </c>
      <c r="B9446">
        <v>356415</v>
      </c>
      <c r="C9446" t="s">
        <v>41531</v>
      </c>
      <c r="D9446">
        <v>20941</v>
      </c>
      <c r="E9446" t="s">
        <v>5947</v>
      </c>
      <c r="F9446" t="s">
        <v>6223</v>
      </c>
      <c r="G9446" t="s">
        <v>41532</v>
      </c>
      <c r="H9446" t="s">
        <v>9409</v>
      </c>
      <c r="I9446" t="s">
        <v>5967</v>
      </c>
      <c r="J9446" t="s">
        <v>41533</v>
      </c>
      <c r="K9446">
        <v>1</v>
      </c>
      <c r="L9446">
        <v>2</v>
      </c>
      <c r="M9446" s="6">
        <v>34536</v>
      </c>
      <c r="N9446" s="6">
        <v>42605</v>
      </c>
      <c r="O9446" t="s">
        <v>5953</v>
      </c>
    </row>
    <row r="9447" spans="1:15" x14ac:dyDescent="0.3">
      <c r="A9447" t="s">
        <v>40512</v>
      </c>
      <c r="B9447">
        <v>1278485</v>
      </c>
      <c r="D9447">
        <v>0</v>
      </c>
      <c r="E9447" t="s">
        <v>5956</v>
      </c>
      <c r="F9447" t="s">
        <v>5978</v>
      </c>
      <c r="G9447" t="s">
        <v>41534</v>
      </c>
      <c r="H9447" t="s">
        <v>6609</v>
      </c>
      <c r="I9447" t="s">
        <v>5987</v>
      </c>
      <c r="J9447" t="s">
        <v>41535</v>
      </c>
      <c r="K9447">
        <v>236</v>
      </c>
      <c r="L9447">
        <v>230</v>
      </c>
      <c r="M9447" s="6">
        <v>42656</v>
      </c>
      <c r="N9447" s="6">
        <v>42656</v>
      </c>
      <c r="O9447" t="s">
        <v>5953</v>
      </c>
    </row>
    <row r="9448" spans="1:15" x14ac:dyDescent="0.3">
      <c r="A9448" t="s">
        <v>40919</v>
      </c>
      <c r="B9448">
        <v>687800</v>
      </c>
      <c r="D9448">
        <v>0</v>
      </c>
      <c r="E9448" t="s">
        <v>5956</v>
      </c>
      <c r="F9448" t="s">
        <v>6184</v>
      </c>
      <c r="G9448" t="s">
        <v>41536</v>
      </c>
      <c r="H9448" t="s">
        <v>5993</v>
      </c>
      <c r="I9448" t="s">
        <v>5987</v>
      </c>
      <c r="J9448" t="s">
        <v>41537</v>
      </c>
      <c r="K9448">
        <v>221</v>
      </c>
      <c r="L9448">
        <v>215</v>
      </c>
      <c r="M9448" s="6">
        <v>42656</v>
      </c>
      <c r="N9448" s="6">
        <v>42656</v>
      </c>
      <c r="O9448" t="s">
        <v>5953</v>
      </c>
    </row>
    <row r="9449" spans="1:15" x14ac:dyDescent="0.3">
      <c r="A9449" t="s">
        <v>40502</v>
      </c>
      <c r="B9449">
        <v>756278</v>
      </c>
      <c r="D9449">
        <v>0</v>
      </c>
      <c r="E9449" t="s">
        <v>5956</v>
      </c>
      <c r="F9449" t="s">
        <v>6184</v>
      </c>
      <c r="G9449" t="s">
        <v>41189</v>
      </c>
      <c r="H9449" t="s">
        <v>6609</v>
      </c>
      <c r="I9449" t="s">
        <v>5987</v>
      </c>
      <c r="J9449" t="s">
        <v>41538</v>
      </c>
      <c r="K9449">
        <v>229</v>
      </c>
      <c r="L9449">
        <v>221</v>
      </c>
      <c r="M9449" s="6">
        <v>42656</v>
      </c>
      <c r="N9449" s="6">
        <v>42656</v>
      </c>
      <c r="O9449" t="s">
        <v>5953</v>
      </c>
    </row>
    <row r="9450" spans="1:15" x14ac:dyDescent="0.3">
      <c r="A9450" t="s">
        <v>24220</v>
      </c>
      <c r="B9450">
        <v>1493509</v>
      </c>
      <c r="D9450">
        <v>0</v>
      </c>
      <c r="E9450" t="s">
        <v>5956</v>
      </c>
      <c r="F9450" t="s">
        <v>6184</v>
      </c>
      <c r="G9450" t="s">
        <v>41539</v>
      </c>
      <c r="H9450" t="s">
        <v>7190</v>
      </c>
      <c r="I9450" t="s">
        <v>5987</v>
      </c>
      <c r="J9450" t="s">
        <v>41540</v>
      </c>
      <c r="K9450">
        <v>218</v>
      </c>
      <c r="L9450">
        <v>218</v>
      </c>
      <c r="M9450" s="6">
        <v>42104</v>
      </c>
      <c r="N9450" s="6">
        <v>42104</v>
      </c>
      <c r="O9450" t="s">
        <v>5953</v>
      </c>
    </row>
    <row r="9451" spans="1:15" x14ac:dyDescent="0.3">
      <c r="A9451" t="s">
        <v>24224</v>
      </c>
      <c r="B9451">
        <v>1493507</v>
      </c>
      <c r="D9451">
        <v>0</v>
      </c>
      <c r="E9451" t="s">
        <v>5956</v>
      </c>
      <c r="F9451" t="s">
        <v>6184</v>
      </c>
      <c r="G9451" t="s">
        <v>41541</v>
      </c>
      <c r="H9451" t="s">
        <v>6797</v>
      </c>
      <c r="I9451" t="s">
        <v>5987</v>
      </c>
      <c r="J9451" t="s">
        <v>41542</v>
      </c>
      <c r="K9451">
        <v>207</v>
      </c>
      <c r="L9451">
        <v>207</v>
      </c>
      <c r="M9451" s="6">
        <v>42104</v>
      </c>
      <c r="N9451" s="6">
        <v>42104</v>
      </c>
      <c r="O9451" t="s">
        <v>5953</v>
      </c>
    </row>
    <row r="9452" spans="1:15" x14ac:dyDescent="0.3">
      <c r="A9452" t="s">
        <v>24231</v>
      </c>
      <c r="B9452">
        <v>1493511</v>
      </c>
      <c r="D9452">
        <v>0</v>
      </c>
      <c r="E9452" t="s">
        <v>5956</v>
      </c>
      <c r="F9452" t="s">
        <v>6184</v>
      </c>
      <c r="G9452" t="s">
        <v>41543</v>
      </c>
      <c r="H9452" t="s">
        <v>6582</v>
      </c>
      <c r="I9452" t="s">
        <v>5987</v>
      </c>
      <c r="J9452" t="s">
        <v>41544</v>
      </c>
      <c r="K9452">
        <v>289</v>
      </c>
      <c r="L9452">
        <v>289</v>
      </c>
      <c r="M9452" s="6">
        <v>42104</v>
      </c>
      <c r="N9452" s="6">
        <v>42104</v>
      </c>
      <c r="O9452" t="s">
        <v>5953</v>
      </c>
    </row>
    <row r="9453" spans="1:15" x14ac:dyDescent="0.3">
      <c r="A9453" t="s">
        <v>24330</v>
      </c>
      <c r="B9453">
        <v>1493508</v>
      </c>
      <c r="D9453">
        <v>0</v>
      </c>
      <c r="E9453" t="s">
        <v>5956</v>
      </c>
      <c r="F9453" t="s">
        <v>6184</v>
      </c>
      <c r="G9453" t="s">
        <v>24332</v>
      </c>
      <c r="H9453" t="s">
        <v>8648</v>
      </c>
      <c r="I9453" t="s">
        <v>5987</v>
      </c>
      <c r="J9453" t="s">
        <v>41545</v>
      </c>
      <c r="K9453">
        <v>217</v>
      </c>
      <c r="L9453">
        <v>217</v>
      </c>
      <c r="M9453" s="6">
        <v>42104</v>
      </c>
      <c r="N9453" s="6">
        <v>42104</v>
      </c>
      <c r="O9453" t="s">
        <v>5953</v>
      </c>
    </row>
    <row r="9454" spans="1:15" x14ac:dyDescent="0.3">
      <c r="A9454" t="s">
        <v>41546</v>
      </c>
      <c r="B9454">
        <v>1558468</v>
      </c>
      <c r="D9454">
        <v>0</v>
      </c>
      <c r="E9454" t="s">
        <v>5956</v>
      </c>
      <c r="F9454" t="s">
        <v>6014</v>
      </c>
      <c r="G9454" t="s">
        <v>41547</v>
      </c>
      <c r="H9454" t="s">
        <v>6852</v>
      </c>
      <c r="I9454" t="s">
        <v>5987</v>
      </c>
      <c r="J9454" t="s">
        <v>41548</v>
      </c>
      <c r="K9454">
        <v>49</v>
      </c>
      <c r="L9454">
        <v>49</v>
      </c>
      <c r="M9454" s="6">
        <v>41978</v>
      </c>
      <c r="N9454" s="6">
        <v>41999</v>
      </c>
      <c r="O9454" t="s">
        <v>5953</v>
      </c>
    </row>
    <row r="9455" spans="1:15" x14ac:dyDescent="0.3">
      <c r="A9455" t="s">
        <v>41549</v>
      </c>
      <c r="B9455">
        <v>1220716</v>
      </c>
      <c r="D9455">
        <v>0</v>
      </c>
      <c r="E9455" t="s">
        <v>5956</v>
      </c>
      <c r="F9455" t="s">
        <v>6184</v>
      </c>
      <c r="G9455" t="s">
        <v>41550</v>
      </c>
      <c r="H9455" t="s">
        <v>8538</v>
      </c>
      <c r="I9455" t="s">
        <v>5987</v>
      </c>
      <c r="J9455" t="s">
        <v>41551</v>
      </c>
      <c r="K9455">
        <v>61</v>
      </c>
      <c r="L9455">
        <v>61</v>
      </c>
      <c r="M9455" s="6">
        <v>41290</v>
      </c>
      <c r="N9455" s="6">
        <v>41642</v>
      </c>
      <c r="O9455" t="s">
        <v>5953</v>
      </c>
    </row>
    <row r="9456" spans="1:15" x14ac:dyDescent="0.3">
      <c r="A9456" t="s">
        <v>41552</v>
      </c>
      <c r="B9456">
        <v>1692259</v>
      </c>
      <c r="C9456" t="s">
        <v>41553</v>
      </c>
      <c r="D9456">
        <v>293729</v>
      </c>
      <c r="E9456" t="s">
        <v>6230</v>
      </c>
      <c r="F9456" t="s">
        <v>6443</v>
      </c>
      <c r="G9456" t="s">
        <v>41554</v>
      </c>
      <c r="H9456" t="s">
        <v>10340</v>
      </c>
      <c r="I9456" t="s">
        <v>6095</v>
      </c>
      <c r="J9456" t="s">
        <v>41555</v>
      </c>
      <c r="K9456">
        <v>2</v>
      </c>
      <c r="L9456">
        <v>2</v>
      </c>
      <c r="M9456" s="6">
        <v>42232</v>
      </c>
      <c r="N9456" s="6">
        <v>42241</v>
      </c>
      <c r="O9456" t="s">
        <v>5953</v>
      </c>
    </row>
    <row r="9457" spans="1:15" x14ac:dyDescent="0.3">
      <c r="A9457" t="s">
        <v>41556</v>
      </c>
      <c r="B9457">
        <v>1690811</v>
      </c>
      <c r="D9457">
        <v>0</v>
      </c>
      <c r="E9457" t="s">
        <v>5956</v>
      </c>
      <c r="F9457" t="s">
        <v>6258</v>
      </c>
      <c r="G9457" t="s">
        <v>41557</v>
      </c>
      <c r="H9457" t="s">
        <v>7894</v>
      </c>
      <c r="I9457" t="s">
        <v>5987</v>
      </c>
      <c r="J9457" t="s">
        <v>41558</v>
      </c>
      <c r="K9457">
        <v>42</v>
      </c>
      <c r="L9457">
        <v>42</v>
      </c>
      <c r="M9457" s="6">
        <v>42245</v>
      </c>
      <c r="N9457" s="6">
        <v>42460</v>
      </c>
      <c r="O9457" t="s">
        <v>5953</v>
      </c>
    </row>
    <row r="9458" spans="1:15" x14ac:dyDescent="0.3">
      <c r="A9458" t="s">
        <v>41559</v>
      </c>
      <c r="B9458">
        <v>1567477</v>
      </c>
      <c r="D9458">
        <v>0</v>
      </c>
      <c r="E9458" t="s">
        <v>5956</v>
      </c>
      <c r="F9458" t="s">
        <v>6258</v>
      </c>
      <c r="G9458" t="s">
        <v>36430</v>
      </c>
      <c r="H9458">
        <v>64</v>
      </c>
      <c r="I9458" t="s">
        <v>5987</v>
      </c>
      <c r="J9458" t="s">
        <v>41560</v>
      </c>
      <c r="K9458">
        <v>94</v>
      </c>
      <c r="L9458">
        <v>91</v>
      </c>
      <c r="M9458" s="6">
        <v>42001</v>
      </c>
      <c r="N9458" s="6">
        <v>42001</v>
      </c>
      <c r="O9458" t="s">
        <v>5953</v>
      </c>
    </row>
    <row r="9459" spans="1:15" x14ac:dyDescent="0.3">
      <c r="A9459" t="s">
        <v>34220</v>
      </c>
      <c r="B9459">
        <v>186617</v>
      </c>
      <c r="C9459" t="s">
        <v>34221</v>
      </c>
      <c r="D9459">
        <v>371593</v>
      </c>
      <c r="E9459" t="s">
        <v>6070</v>
      </c>
      <c r="F9459" t="s">
        <v>6070</v>
      </c>
      <c r="G9459" t="s">
        <v>41561</v>
      </c>
      <c r="H9459" t="s">
        <v>6122</v>
      </c>
      <c r="I9459" t="s">
        <v>6135</v>
      </c>
      <c r="J9459" t="s">
        <v>41562</v>
      </c>
      <c r="K9459" t="s">
        <v>6135</v>
      </c>
      <c r="L9459" t="s">
        <v>6135</v>
      </c>
      <c r="M9459" s="6">
        <v>42770</v>
      </c>
      <c r="N9459" s="6">
        <v>42851</v>
      </c>
      <c r="O9459" t="s">
        <v>29707</v>
      </c>
    </row>
    <row r="9460" spans="1:15" x14ac:dyDescent="0.3">
      <c r="A9460" t="s">
        <v>35394</v>
      </c>
      <c r="B9460">
        <v>10847</v>
      </c>
      <c r="D9460">
        <v>0</v>
      </c>
      <c r="E9460" t="s">
        <v>6230</v>
      </c>
      <c r="F9460" t="s">
        <v>7787</v>
      </c>
      <c r="G9460" t="s">
        <v>7801</v>
      </c>
      <c r="H9460" t="s">
        <v>6898</v>
      </c>
      <c r="I9460" t="s">
        <v>5987</v>
      </c>
      <c r="J9460" t="s">
        <v>41563</v>
      </c>
      <c r="K9460" t="s">
        <v>6135</v>
      </c>
      <c r="L9460">
        <v>11</v>
      </c>
      <c r="M9460" s="6">
        <v>39132</v>
      </c>
      <c r="N9460" s="6">
        <v>39132</v>
      </c>
      <c r="O9460" t="s">
        <v>5953</v>
      </c>
    </row>
    <row r="9461" spans="1:15" x14ac:dyDescent="0.3">
      <c r="A9461" t="s">
        <v>40139</v>
      </c>
      <c r="B9461">
        <v>310953</v>
      </c>
      <c r="D9461">
        <v>0</v>
      </c>
      <c r="E9461" t="s">
        <v>6230</v>
      </c>
      <c r="F9461" t="s">
        <v>7787</v>
      </c>
      <c r="G9461" t="s">
        <v>23998</v>
      </c>
      <c r="H9461">
        <v>46</v>
      </c>
      <c r="I9461" t="s">
        <v>5987</v>
      </c>
      <c r="J9461" t="s">
        <v>41564</v>
      </c>
      <c r="K9461" t="s">
        <v>6135</v>
      </c>
      <c r="L9461">
        <v>11</v>
      </c>
      <c r="M9461" s="6">
        <v>42563</v>
      </c>
      <c r="N9461" s="6">
        <v>42563</v>
      </c>
      <c r="O9461" t="s">
        <v>5953</v>
      </c>
    </row>
    <row r="9462" spans="1:15" x14ac:dyDescent="0.3">
      <c r="A9462" t="s">
        <v>35905</v>
      </c>
      <c r="B9462">
        <v>1407671</v>
      </c>
      <c r="D9462">
        <v>0</v>
      </c>
      <c r="E9462" t="s">
        <v>6070</v>
      </c>
      <c r="F9462" t="s">
        <v>6070</v>
      </c>
      <c r="G9462" t="s">
        <v>41565</v>
      </c>
      <c r="H9462" t="s">
        <v>8029</v>
      </c>
      <c r="I9462" t="s">
        <v>6135</v>
      </c>
      <c r="J9462" t="s">
        <v>41566</v>
      </c>
      <c r="K9462" t="s">
        <v>6135</v>
      </c>
      <c r="L9462">
        <v>49</v>
      </c>
      <c r="M9462" s="6">
        <v>41584</v>
      </c>
      <c r="N9462" s="6">
        <v>42307</v>
      </c>
      <c r="O9462" t="s">
        <v>5953</v>
      </c>
    </row>
    <row r="9463" spans="1:15" x14ac:dyDescent="0.3">
      <c r="A9463" t="s">
        <v>35908</v>
      </c>
      <c r="B9463">
        <v>1758150</v>
      </c>
      <c r="D9463">
        <v>0</v>
      </c>
      <c r="E9463" t="s">
        <v>6230</v>
      </c>
      <c r="F9463" t="s">
        <v>7787</v>
      </c>
      <c r="G9463" t="s">
        <v>27233</v>
      </c>
      <c r="H9463" t="s">
        <v>6672</v>
      </c>
      <c r="I9463" t="s">
        <v>5987</v>
      </c>
      <c r="J9463" t="s">
        <v>41567</v>
      </c>
      <c r="K9463" t="s">
        <v>6135</v>
      </c>
      <c r="L9463">
        <v>5</v>
      </c>
      <c r="M9463" s="6">
        <v>42718</v>
      </c>
      <c r="N9463" s="6">
        <v>42718</v>
      </c>
      <c r="O9463" t="s">
        <v>5953</v>
      </c>
    </row>
    <row r="9464" spans="1:15" x14ac:dyDescent="0.3">
      <c r="A9464" t="s">
        <v>41568</v>
      </c>
      <c r="B9464">
        <v>1667370</v>
      </c>
      <c r="D9464">
        <v>0</v>
      </c>
      <c r="E9464" t="s">
        <v>5956</v>
      </c>
      <c r="F9464" t="s">
        <v>6014</v>
      </c>
      <c r="G9464" t="s">
        <v>39838</v>
      </c>
      <c r="H9464" t="s">
        <v>10323</v>
      </c>
      <c r="I9464" t="s">
        <v>5987</v>
      </c>
      <c r="J9464" t="s">
        <v>41569</v>
      </c>
      <c r="K9464">
        <v>58</v>
      </c>
      <c r="L9464">
        <v>58</v>
      </c>
      <c r="M9464" s="6">
        <v>42185</v>
      </c>
      <c r="N9464" s="6">
        <v>42185</v>
      </c>
      <c r="O9464" t="s">
        <v>5953</v>
      </c>
    </row>
    <row r="9465" spans="1:15" x14ac:dyDescent="0.3">
      <c r="A9465" t="s">
        <v>39407</v>
      </c>
      <c r="B9465">
        <v>1278402</v>
      </c>
      <c r="D9465">
        <v>0</v>
      </c>
      <c r="E9465" t="s">
        <v>5956</v>
      </c>
      <c r="F9465" t="s">
        <v>6184</v>
      </c>
      <c r="G9465" t="s">
        <v>41570</v>
      </c>
      <c r="H9465" t="s">
        <v>11469</v>
      </c>
      <c r="I9465" t="s">
        <v>5987</v>
      </c>
      <c r="J9465" t="s">
        <v>41571</v>
      </c>
      <c r="K9465">
        <v>220</v>
      </c>
      <c r="L9465">
        <v>215</v>
      </c>
      <c r="M9465" s="6">
        <v>42656</v>
      </c>
      <c r="N9465" s="6">
        <v>42656</v>
      </c>
      <c r="O9465" t="s">
        <v>5953</v>
      </c>
    </row>
    <row r="9466" spans="1:15" x14ac:dyDescent="0.3">
      <c r="A9466" t="s">
        <v>41572</v>
      </c>
      <c r="B9466">
        <v>1701859</v>
      </c>
      <c r="D9466">
        <v>0</v>
      </c>
      <c r="E9466" t="s">
        <v>5956</v>
      </c>
      <c r="F9466" t="s">
        <v>6184</v>
      </c>
      <c r="G9466" t="s">
        <v>41573</v>
      </c>
      <c r="H9466" t="s">
        <v>8514</v>
      </c>
      <c r="I9466" t="s">
        <v>5987</v>
      </c>
      <c r="J9466" t="s">
        <v>41574</v>
      </c>
      <c r="K9466" t="s">
        <v>6135</v>
      </c>
      <c r="L9466">
        <v>88</v>
      </c>
      <c r="M9466" s="6">
        <v>42318</v>
      </c>
      <c r="N9466" s="6">
        <v>42318</v>
      </c>
      <c r="O9466" t="s">
        <v>5953</v>
      </c>
    </row>
    <row r="9467" spans="1:15" x14ac:dyDescent="0.3">
      <c r="A9467" t="s">
        <v>41575</v>
      </c>
      <c r="B9467">
        <v>1486404</v>
      </c>
      <c r="D9467">
        <v>0</v>
      </c>
      <c r="E9467" t="s">
        <v>5956</v>
      </c>
      <c r="F9467" t="s">
        <v>6184</v>
      </c>
      <c r="G9467" t="s">
        <v>41576</v>
      </c>
      <c r="H9467" t="s">
        <v>14194</v>
      </c>
      <c r="I9467" t="s">
        <v>5987</v>
      </c>
      <c r="J9467" t="s">
        <v>41577</v>
      </c>
      <c r="K9467">
        <v>267</v>
      </c>
      <c r="L9467">
        <v>233</v>
      </c>
      <c r="M9467" s="6">
        <v>41811</v>
      </c>
      <c r="N9467" s="6">
        <v>41811</v>
      </c>
      <c r="O9467" t="s">
        <v>5953</v>
      </c>
    </row>
    <row r="9468" spans="1:15" x14ac:dyDescent="0.3">
      <c r="A9468" t="s">
        <v>41578</v>
      </c>
      <c r="B9468">
        <v>1772317</v>
      </c>
      <c r="D9468">
        <v>0</v>
      </c>
      <c r="E9468" t="s">
        <v>5956</v>
      </c>
      <c r="F9468" t="s">
        <v>6258</v>
      </c>
      <c r="G9468" t="s">
        <v>41058</v>
      </c>
      <c r="H9468">
        <v>60</v>
      </c>
      <c r="I9468" t="s">
        <v>5987</v>
      </c>
      <c r="J9468" t="s">
        <v>41579</v>
      </c>
      <c r="K9468">
        <v>26</v>
      </c>
      <c r="L9468">
        <v>26</v>
      </c>
      <c r="M9468" s="6">
        <v>42388</v>
      </c>
      <c r="N9468" s="6">
        <v>42388</v>
      </c>
      <c r="O9468" t="s">
        <v>5953</v>
      </c>
    </row>
    <row r="9469" spans="1:15" x14ac:dyDescent="0.3">
      <c r="A9469" t="s">
        <v>39418</v>
      </c>
      <c r="B9469">
        <v>1278423</v>
      </c>
      <c r="D9469">
        <v>0</v>
      </c>
      <c r="E9469" t="s">
        <v>5956</v>
      </c>
      <c r="F9469" t="s">
        <v>6184</v>
      </c>
      <c r="G9469" t="s">
        <v>41580</v>
      </c>
      <c r="H9469" t="s">
        <v>6954</v>
      </c>
      <c r="I9469" t="s">
        <v>5987</v>
      </c>
      <c r="J9469" t="s">
        <v>41581</v>
      </c>
      <c r="K9469">
        <v>217</v>
      </c>
      <c r="L9469">
        <v>216</v>
      </c>
      <c r="M9469" s="6">
        <v>42656</v>
      </c>
      <c r="N9469" s="6">
        <v>42656</v>
      </c>
      <c r="O9469" t="s">
        <v>5953</v>
      </c>
    </row>
    <row r="9470" spans="1:15" x14ac:dyDescent="0.3">
      <c r="A9470" t="s">
        <v>41582</v>
      </c>
      <c r="B9470">
        <v>1897768</v>
      </c>
      <c r="D9470">
        <v>0</v>
      </c>
      <c r="E9470" t="s">
        <v>5956</v>
      </c>
      <c r="F9470" t="s">
        <v>6258</v>
      </c>
      <c r="G9470" t="s">
        <v>41391</v>
      </c>
      <c r="H9470" t="s">
        <v>7016</v>
      </c>
      <c r="I9470" t="s">
        <v>5987</v>
      </c>
      <c r="J9470" t="s">
        <v>41583</v>
      </c>
      <c r="K9470">
        <v>102</v>
      </c>
      <c r="L9470">
        <v>102</v>
      </c>
      <c r="M9470" s="6">
        <v>42634</v>
      </c>
      <c r="N9470" s="6">
        <v>42634</v>
      </c>
      <c r="O9470" t="s">
        <v>5953</v>
      </c>
    </row>
    <row r="9471" spans="1:15" x14ac:dyDescent="0.3">
      <c r="A9471" t="s">
        <v>41584</v>
      </c>
      <c r="B9471">
        <v>1032894</v>
      </c>
      <c r="D9471">
        <v>0</v>
      </c>
      <c r="E9471" t="s">
        <v>5956</v>
      </c>
      <c r="F9471" t="s">
        <v>6258</v>
      </c>
      <c r="G9471" t="s">
        <v>26821</v>
      </c>
      <c r="H9471" t="s">
        <v>9117</v>
      </c>
      <c r="I9471" t="s">
        <v>5987</v>
      </c>
      <c r="J9471" t="s">
        <v>41585</v>
      </c>
      <c r="K9471">
        <v>100</v>
      </c>
      <c r="L9471">
        <v>100</v>
      </c>
      <c r="M9471" s="6">
        <v>40740</v>
      </c>
      <c r="N9471" s="6">
        <v>42186</v>
      </c>
      <c r="O9471" t="s">
        <v>5953</v>
      </c>
    </row>
    <row r="9472" spans="1:15" x14ac:dyDescent="0.3">
      <c r="A9472" t="s">
        <v>41586</v>
      </c>
      <c r="B9472">
        <v>1035484</v>
      </c>
      <c r="D9472">
        <v>0</v>
      </c>
      <c r="E9472" t="s">
        <v>5956</v>
      </c>
      <c r="F9472" t="s">
        <v>6258</v>
      </c>
      <c r="G9472" t="s">
        <v>41587</v>
      </c>
      <c r="H9472" t="s">
        <v>9117</v>
      </c>
      <c r="I9472" t="s">
        <v>5987</v>
      </c>
      <c r="J9472" t="s">
        <v>41588</v>
      </c>
      <c r="K9472" t="s">
        <v>6135</v>
      </c>
      <c r="L9472">
        <v>101</v>
      </c>
      <c r="M9472" s="6">
        <v>40740</v>
      </c>
      <c r="N9472" s="6">
        <v>40942</v>
      </c>
      <c r="O9472" t="s">
        <v>5953</v>
      </c>
    </row>
    <row r="9473" spans="1:15" x14ac:dyDescent="0.3">
      <c r="A9473" t="s">
        <v>41589</v>
      </c>
      <c r="B9473">
        <v>1089133</v>
      </c>
      <c r="D9473">
        <v>0</v>
      </c>
      <c r="E9473" t="s">
        <v>5956</v>
      </c>
      <c r="F9473" t="s">
        <v>6258</v>
      </c>
      <c r="G9473" t="s">
        <v>40105</v>
      </c>
      <c r="H9473" t="s">
        <v>9117</v>
      </c>
      <c r="I9473" t="s">
        <v>5987</v>
      </c>
      <c r="J9473" t="s">
        <v>41590</v>
      </c>
      <c r="K9473">
        <v>103</v>
      </c>
      <c r="L9473">
        <v>103</v>
      </c>
      <c r="M9473" s="6">
        <v>40853</v>
      </c>
      <c r="N9473" s="6">
        <v>42186</v>
      </c>
      <c r="O9473" t="s">
        <v>5953</v>
      </c>
    </row>
    <row r="9474" spans="1:15" x14ac:dyDescent="0.3">
      <c r="A9474" t="s">
        <v>41591</v>
      </c>
      <c r="B9474">
        <v>1567474</v>
      </c>
      <c r="D9474">
        <v>0</v>
      </c>
      <c r="E9474" t="s">
        <v>5956</v>
      </c>
      <c r="F9474" t="s">
        <v>6258</v>
      </c>
      <c r="G9474" t="s">
        <v>41592</v>
      </c>
      <c r="H9474" t="s">
        <v>9117</v>
      </c>
      <c r="I9474" t="s">
        <v>5987</v>
      </c>
      <c r="J9474" t="s">
        <v>41593</v>
      </c>
      <c r="K9474">
        <v>99</v>
      </c>
      <c r="L9474">
        <v>99</v>
      </c>
      <c r="M9474" s="6">
        <v>42022</v>
      </c>
      <c r="N9474" s="6">
        <v>42022</v>
      </c>
      <c r="O9474" t="s">
        <v>5953</v>
      </c>
    </row>
    <row r="9475" spans="1:15" x14ac:dyDescent="0.3">
      <c r="A9475" t="s">
        <v>41594</v>
      </c>
      <c r="B9475">
        <v>1933689</v>
      </c>
      <c r="D9475">
        <v>0</v>
      </c>
      <c r="E9475" t="s">
        <v>5956</v>
      </c>
      <c r="F9475" t="s">
        <v>6258</v>
      </c>
      <c r="G9475" t="s">
        <v>41595</v>
      </c>
      <c r="H9475" t="s">
        <v>6908</v>
      </c>
      <c r="I9475" t="s">
        <v>5987</v>
      </c>
      <c r="J9475" t="s">
        <v>41596</v>
      </c>
      <c r="K9475">
        <v>103</v>
      </c>
      <c r="L9475">
        <v>103</v>
      </c>
      <c r="M9475" s="6">
        <v>42795</v>
      </c>
      <c r="N9475" s="6">
        <v>42795</v>
      </c>
      <c r="O9475" t="s">
        <v>5953</v>
      </c>
    </row>
    <row r="9476" spans="1:15" x14ac:dyDescent="0.3">
      <c r="A9476" t="s">
        <v>39418</v>
      </c>
      <c r="B9476">
        <v>1278423</v>
      </c>
      <c r="D9476">
        <v>0</v>
      </c>
      <c r="E9476" t="s">
        <v>5956</v>
      </c>
      <c r="F9476" t="s">
        <v>6184</v>
      </c>
      <c r="G9476" t="s">
        <v>41597</v>
      </c>
      <c r="H9476" t="s">
        <v>6954</v>
      </c>
      <c r="I9476" t="s">
        <v>5987</v>
      </c>
      <c r="J9476" t="s">
        <v>41598</v>
      </c>
      <c r="K9476">
        <v>217</v>
      </c>
      <c r="L9476">
        <v>216</v>
      </c>
      <c r="M9476" s="6">
        <v>42656</v>
      </c>
      <c r="N9476" s="6">
        <v>42656</v>
      </c>
      <c r="O9476" t="s">
        <v>5953</v>
      </c>
    </row>
    <row r="9477" spans="1:15" x14ac:dyDescent="0.3">
      <c r="A9477" t="s">
        <v>41599</v>
      </c>
      <c r="B9477">
        <v>1772320</v>
      </c>
      <c r="D9477">
        <v>0</v>
      </c>
      <c r="E9477" t="s">
        <v>5956</v>
      </c>
      <c r="F9477" t="s">
        <v>6258</v>
      </c>
      <c r="G9477" t="s">
        <v>38878</v>
      </c>
      <c r="H9477" t="s">
        <v>6802</v>
      </c>
      <c r="I9477" t="s">
        <v>5987</v>
      </c>
      <c r="J9477" t="s">
        <v>41600</v>
      </c>
      <c r="K9477">
        <v>25</v>
      </c>
      <c r="L9477">
        <v>25</v>
      </c>
      <c r="M9477" s="6">
        <v>42388</v>
      </c>
      <c r="N9477" s="6">
        <v>42388</v>
      </c>
      <c r="O9477" t="s">
        <v>5953</v>
      </c>
    </row>
    <row r="9478" spans="1:15" x14ac:dyDescent="0.3">
      <c r="A9478" t="s">
        <v>41601</v>
      </c>
      <c r="B9478">
        <v>1566994</v>
      </c>
      <c r="D9478">
        <v>0</v>
      </c>
      <c r="E9478" t="s">
        <v>5956</v>
      </c>
      <c r="F9478" t="s">
        <v>6184</v>
      </c>
      <c r="G9478" t="s">
        <v>41602</v>
      </c>
      <c r="H9478" t="s">
        <v>14194</v>
      </c>
      <c r="I9478" t="s">
        <v>5987</v>
      </c>
      <c r="J9478" t="s">
        <v>41603</v>
      </c>
      <c r="K9478">
        <v>264</v>
      </c>
      <c r="L9478">
        <v>231</v>
      </c>
      <c r="M9478" s="6">
        <v>41965</v>
      </c>
      <c r="N9478" s="6">
        <v>41965</v>
      </c>
      <c r="O9478" t="s">
        <v>5953</v>
      </c>
    </row>
    <row r="9479" spans="1:15" x14ac:dyDescent="0.3">
      <c r="A9479" t="s">
        <v>41604</v>
      </c>
      <c r="B9479">
        <v>1701860</v>
      </c>
      <c r="D9479">
        <v>0</v>
      </c>
      <c r="E9479" t="s">
        <v>5956</v>
      </c>
      <c r="F9479" t="s">
        <v>6184</v>
      </c>
      <c r="G9479" t="s">
        <v>41605</v>
      </c>
      <c r="H9479" t="s">
        <v>8514</v>
      </c>
      <c r="I9479" t="s">
        <v>5987</v>
      </c>
      <c r="J9479" t="s">
        <v>41606</v>
      </c>
      <c r="K9479" t="s">
        <v>6135</v>
      </c>
      <c r="L9479">
        <v>89</v>
      </c>
      <c r="M9479" s="6">
        <v>42318</v>
      </c>
      <c r="N9479" s="6">
        <v>42318</v>
      </c>
      <c r="O9479" t="s">
        <v>5953</v>
      </c>
    </row>
    <row r="9480" spans="1:15" x14ac:dyDescent="0.3">
      <c r="A9480" t="s">
        <v>39407</v>
      </c>
      <c r="B9480">
        <v>1278402</v>
      </c>
      <c r="D9480">
        <v>0</v>
      </c>
      <c r="E9480" t="s">
        <v>5956</v>
      </c>
      <c r="F9480" t="s">
        <v>6184</v>
      </c>
      <c r="G9480" t="s">
        <v>41607</v>
      </c>
      <c r="H9480" t="s">
        <v>11469</v>
      </c>
      <c r="I9480" t="s">
        <v>5987</v>
      </c>
      <c r="J9480" t="s">
        <v>41608</v>
      </c>
      <c r="K9480">
        <v>221</v>
      </c>
      <c r="L9480">
        <v>216</v>
      </c>
      <c r="M9480" s="6">
        <v>42656</v>
      </c>
      <c r="N9480" s="6">
        <v>42656</v>
      </c>
      <c r="O9480" t="s">
        <v>5953</v>
      </c>
    </row>
    <row r="9481" spans="1:15" x14ac:dyDescent="0.3">
      <c r="A9481" t="s">
        <v>41609</v>
      </c>
      <c r="B9481">
        <v>1667369</v>
      </c>
      <c r="D9481">
        <v>0</v>
      </c>
      <c r="E9481" t="s">
        <v>5956</v>
      </c>
      <c r="F9481" t="s">
        <v>6014</v>
      </c>
      <c r="G9481" t="s">
        <v>39838</v>
      </c>
      <c r="H9481" t="s">
        <v>10323</v>
      </c>
      <c r="I9481" t="s">
        <v>5987</v>
      </c>
      <c r="J9481" t="s">
        <v>41610</v>
      </c>
      <c r="K9481">
        <v>58</v>
      </c>
      <c r="L9481">
        <v>58</v>
      </c>
      <c r="M9481" s="6">
        <v>42185</v>
      </c>
      <c r="N9481" s="6">
        <v>42185</v>
      </c>
      <c r="O9481" t="s">
        <v>5953</v>
      </c>
    </row>
    <row r="9482" spans="1:15" x14ac:dyDescent="0.3">
      <c r="A9482" t="s">
        <v>35908</v>
      </c>
      <c r="B9482">
        <v>1758150</v>
      </c>
      <c r="D9482">
        <v>0</v>
      </c>
      <c r="E9482" t="s">
        <v>6230</v>
      </c>
      <c r="F9482" t="s">
        <v>7787</v>
      </c>
      <c r="G9482" t="s">
        <v>35871</v>
      </c>
      <c r="H9482" t="s">
        <v>6160</v>
      </c>
      <c r="I9482" t="s">
        <v>5987</v>
      </c>
      <c r="J9482" t="s">
        <v>41611</v>
      </c>
      <c r="K9482" t="s">
        <v>6135</v>
      </c>
      <c r="L9482">
        <v>5</v>
      </c>
      <c r="M9482" s="6">
        <v>42718</v>
      </c>
      <c r="N9482" s="6">
        <v>42718</v>
      </c>
      <c r="O9482" t="s">
        <v>5953</v>
      </c>
    </row>
    <row r="9483" spans="1:15" x14ac:dyDescent="0.3">
      <c r="A9483" t="s">
        <v>35905</v>
      </c>
      <c r="B9483">
        <v>1407671</v>
      </c>
      <c r="D9483">
        <v>0</v>
      </c>
      <c r="E9483" t="s">
        <v>6070</v>
      </c>
      <c r="F9483" t="s">
        <v>6070</v>
      </c>
      <c r="G9483" t="s">
        <v>41612</v>
      </c>
      <c r="H9483" t="s">
        <v>8571</v>
      </c>
      <c r="I9483" t="s">
        <v>6135</v>
      </c>
      <c r="J9483" t="s">
        <v>41613</v>
      </c>
      <c r="K9483" t="s">
        <v>6135</v>
      </c>
      <c r="L9483">
        <v>48</v>
      </c>
      <c r="M9483" s="6">
        <v>41584</v>
      </c>
      <c r="N9483" s="6">
        <v>42307</v>
      </c>
      <c r="O9483" t="s">
        <v>5953</v>
      </c>
    </row>
    <row r="9484" spans="1:15" x14ac:dyDescent="0.3">
      <c r="A9484" t="s">
        <v>40139</v>
      </c>
      <c r="B9484">
        <v>310953</v>
      </c>
      <c r="D9484">
        <v>0</v>
      </c>
      <c r="E9484" t="s">
        <v>6230</v>
      </c>
      <c r="F9484" t="s">
        <v>7787</v>
      </c>
      <c r="G9484" t="s">
        <v>23998</v>
      </c>
      <c r="H9484" t="s">
        <v>8841</v>
      </c>
      <c r="I9484" t="s">
        <v>5987</v>
      </c>
      <c r="J9484" t="s">
        <v>41614</v>
      </c>
      <c r="K9484" t="s">
        <v>6135</v>
      </c>
      <c r="L9484">
        <v>11</v>
      </c>
      <c r="M9484" s="6">
        <v>42563</v>
      </c>
      <c r="N9484" s="6">
        <v>42563</v>
      </c>
      <c r="O9484" t="s">
        <v>5953</v>
      </c>
    </row>
    <row r="9485" spans="1:15" x14ac:dyDescent="0.3">
      <c r="A9485" t="s">
        <v>35394</v>
      </c>
      <c r="B9485">
        <v>10847</v>
      </c>
      <c r="D9485">
        <v>0</v>
      </c>
      <c r="E9485" t="s">
        <v>6230</v>
      </c>
      <c r="F9485" t="s">
        <v>7787</v>
      </c>
      <c r="G9485" t="s">
        <v>7801</v>
      </c>
      <c r="H9485" t="s">
        <v>6428</v>
      </c>
      <c r="I9485" t="s">
        <v>5987</v>
      </c>
      <c r="J9485" t="s">
        <v>41615</v>
      </c>
      <c r="K9485" t="s">
        <v>6135</v>
      </c>
      <c r="L9485">
        <v>11</v>
      </c>
      <c r="M9485" s="6">
        <v>39132</v>
      </c>
      <c r="N9485" s="6">
        <v>39132</v>
      </c>
      <c r="O9485" t="s">
        <v>5953</v>
      </c>
    </row>
    <row r="9486" spans="1:15" x14ac:dyDescent="0.3">
      <c r="A9486" t="s">
        <v>34220</v>
      </c>
      <c r="B9486">
        <v>186617</v>
      </c>
      <c r="C9486" t="s">
        <v>34221</v>
      </c>
      <c r="D9486">
        <v>371593</v>
      </c>
      <c r="E9486" t="s">
        <v>6070</v>
      </c>
      <c r="F9486" t="s">
        <v>6070</v>
      </c>
      <c r="G9486">
        <v>26486</v>
      </c>
      <c r="H9486" t="s">
        <v>7691</v>
      </c>
      <c r="I9486" t="s">
        <v>6135</v>
      </c>
      <c r="J9486" t="s">
        <v>41616</v>
      </c>
      <c r="K9486" t="s">
        <v>6135</v>
      </c>
      <c r="L9486" t="s">
        <v>6135</v>
      </c>
      <c r="M9486" s="6">
        <v>42770</v>
      </c>
      <c r="N9486" s="6">
        <v>42851</v>
      </c>
      <c r="O9486" t="s">
        <v>29707</v>
      </c>
    </row>
    <row r="9487" spans="1:15" x14ac:dyDescent="0.3">
      <c r="A9487" t="s">
        <v>41617</v>
      </c>
      <c r="B9487">
        <v>1690812</v>
      </c>
      <c r="D9487">
        <v>0</v>
      </c>
      <c r="E9487" t="s">
        <v>5956</v>
      </c>
      <c r="F9487" t="s">
        <v>6258</v>
      </c>
      <c r="G9487" t="s">
        <v>41618</v>
      </c>
      <c r="H9487">
        <v>54</v>
      </c>
      <c r="I9487" t="s">
        <v>5987</v>
      </c>
      <c r="J9487" t="s">
        <v>41619</v>
      </c>
      <c r="K9487">
        <v>42</v>
      </c>
      <c r="L9487">
        <v>42</v>
      </c>
      <c r="M9487" s="6">
        <v>42245</v>
      </c>
      <c r="N9487" s="6">
        <v>42460</v>
      </c>
      <c r="O9487" t="s">
        <v>5953</v>
      </c>
    </row>
    <row r="9488" spans="1:15" x14ac:dyDescent="0.3">
      <c r="A9488" t="s">
        <v>24330</v>
      </c>
      <c r="B9488">
        <v>1493508</v>
      </c>
      <c r="D9488">
        <v>0</v>
      </c>
      <c r="E9488" t="s">
        <v>5956</v>
      </c>
      <c r="F9488" t="s">
        <v>6184</v>
      </c>
      <c r="G9488" t="s">
        <v>24332</v>
      </c>
      <c r="H9488" t="s">
        <v>8648</v>
      </c>
      <c r="I9488" t="s">
        <v>5987</v>
      </c>
      <c r="J9488" t="s">
        <v>41620</v>
      </c>
      <c r="K9488">
        <v>216</v>
      </c>
      <c r="L9488">
        <v>216</v>
      </c>
      <c r="M9488" s="6">
        <v>42104</v>
      </c>
      <c r="N9488" s="6">
        <v>42104</v>
      </c>
      <c r="O9488" t="s">
        <v>5953</v>
      </c>
    </row>
    <row r="9489" spans="1:15" x14ac:dyDescent="0.3">
      <c r="A9489" t="s">
        <v>24231</v>
      </c>
      <c r="B9489">
        <v>1493511</v>
      </c>
      <c r="D9489">
        <v>0</v>
      </c>
      <c r="E9489" t="s">
        <v>5956</v>
      </c>
      <c r="F9489" t="s">
        <v>6184</v>
      </c>
      <c r="G9489" t="s">
        <v>41621</v>
      </c>
      <c r="H9489" t="s">
        <v>7351</v>
      </c>
      <c r="I9489" t="s">
        <v>5987</v>
      </c>
      <c r="J9489" t="s">
        <v>41622</v>
      </c>
      <c r="K9489">
        <v>281</v>
      </c>
      <c r="L9489">
        <v>281</v>
      </c>
      <c r="M9489" s="6">
        <v>42104</v>
      </c>
      <c r="N9489" s="6">
        <v>42104</v>
      </c>
      <c r="O9489" t="s">
        <v>5953</v>
      </c>
    </row>
    <row r="9490" spans="1:15" x14ac:dyDescent="0.3">
      <c r="A9490" t="s">
        <v>24224</v>
      </c>
      <c r="B9490">
        <v>1493507</v>
      </c>
      <c r="D9490">
        <v>0</v>
      </c>
      <c r="E9490" t="s">
        <v>5956</v>
      </c>
      <c r="F9490" t="s">
        <v>6184</v>
      </c>
      <c r="G9490" t="s">
        <v>41623</v>
      </c>
      <c r="H9490" t="s">
        <v>6797</v>
      </c>
      <c r="I9490" t="s">
        <v>5987</v>
      </c>
      <c r="J9490" t="s">
        <v>41624</v>
      </c>
      <c r="K9490">
        <v>206</v>
      </c>
      <c r="L9490">
        <v>206</v>
      </c>
      <c r="M9490" s="6">
        <v>42104</v>
      </c>
      <c r="N9490" s="6">
        <v>42104</v>
      </c>
      <c r="O9490" t="s">
        <v>5953</v>
      </c>
    </row>
    <row r="9491" spans="1:15" x14ac:dyDescent="0.3">
      <c r="A9491" t="s">
        <v>24220</v>
      </c>
      <c r="B9491">
        <v>1493509</v>
      </c>
      <c r="D9491">
        <v>0</v>
      </c>
      <c r="E9491" t="s">
        <v>5956</v>
      </c>
      <c r="F9491" t="s">
        <v>6184</v>
      </c>
      <c r="G9491" t="s">
        <v>41625</v>
      </c>
      <c r="H9491" t="s">
        <v>7190</v>
      </c>
      <c r="I9491" t="s">
        <v>5987</v>
      </c>
      <c r="J9491" t="s">
        <v>41626</v>
      </c>
      <c r="K9491">
        <v>218</v>
      </c>
      <c r="L9491">
        <v>218</v>
      </c>
      <c r="M9491" s="6">
        <v>42104</v>
      </c>
      <c r="N9491" s="6">
        <v>42104</v>
      </c>
      <c r="O9491" t="s">
        <v>5953</v>
      </c>
    </row>
    <row r="9492" spans="1:15" x14ac:dyDescent="0.3">
      <c r="A9492" t="s">
        <v>41627</v>
      </c>
      <c r="B9492">
        <v>869726</v>
      </c>
      <c r="D9492">
        <v>0</v>
      </c>
      <c r="E9492" t="s">
        <v>5956</v>
      </c>
      <c r="F9492" t="s">
        <v>6184</v>
      </c>
      <c r="G9492" t="s">
        <v>41628</v>
      </c>
      <c r="H9492" t="s">
        <v>6609</v>
      </c>
      <c r="I9492" t="s">
        <v>5987</v>
      </c>
      <c r="J9492" t="s">
        <v>41629</v>
      </c>
      <c r="K9492">
        <v>211</v>
      </c>
      <c r="L9492">
        <v>203</v>
      </c>
      <c r="M9492" s="6">
        <v>40955</v>
      </c>
      <c r="N9492" s="6">
        <v>40989</v>
      </c>
      <c r="O9492" t="s">
        <v>5953</v>
      </c>
    </row>
    <row r="9493" spans="1:15" x14ac:dyDescent="0.3">
      <c r="A9493" t="s">
        <v>40919</v>
      </c>
      <c r="B9493">
        <v>687800</v>
      </c>
      <c r="D9493">
        <v>0</v>
      </c>
      <c r="E9493" t="s">
        <v>5956</v>
      </c>
      <c r="F9493" t="s">
        <v>6184</v>
      </c>
      <c r="G9493" t="s">
        <v>41630</v>
      </c>
      <c r="H9493" t="s">
        <v>5993</v>
      </c>
      <c r="I9493" t="s">
        <v>5987</v>
      </c>
      <c r="J9493" t="s">
        <v>41631</v>
      </c>
      <c r="K9493">
        <v>222</v>
      </c>
      <c r="L9493">
        <v>216</v>
      </c>
      <c r="M9493" s="6">
        <v>42656</v>
      </c>
      <c r="N9493" s="6">
        <v>42656</v>
      </c>
      <c r="O9493" t="s">
        <v>5953</v>
      </c>
    </row>
    <row r="9494" spans="1:15" x14ac:dyDescent="0.3">
      <c r="A9494" t="s">
        <v>40512</v>
      </c>
      <c r="B9494">
        <v>1278485</v>
      </c>
      <c r="D9494">
        <v>0</v>
      </c>
      <c r="E9494" t="s">
        <v>5956</v>
      </c>
      <c r="F9494" t="s">
        <v>5978</v>
      </c>
      <c r="G9494" t="s">
        <v>41632</v>
      </c>
      <c r="H9494" t="s">
        <v>7190</v>
      </c>
      <c r="I9494" t="s">
        <v>5987</v>
      </c>
      <c r="J9494" t="s">
        <v>41633</v>
      </c>
      <c r="K9494">
        <v>240</v>
      </c>
      <c r="L9494">
        <v>235</v>
      </c>
      <c r="M9494" s="6">
        <v>42656</v>
      </c>
      <c r="N9494" s="6">
        <v>42656</v>
      </c>
      <c r="O9494" t="s">
        <v>5953</v>
      </c>
    </row>
    <row r="9495" spans="1:15" x14ac:dyDescent="0.3">
      <c r="A9495" t="s">
        <v>41634</v>
      </c>
      <c r="B9495">
        <v>1165141</v>
      </c>
      <c r="D9495">
        <v>0</v>
      </c>
      <c r="E9495" t="s">
        <v>5956</v>
      </c>
      <c r="F9495" t="s">
        <v>6258</v>
      </c>
      <c r="G9495" t="s">
        <v>41635</v>
      </c>
      <c r="H9495" t="s">
        <v>7909</v>
      </c>
      <c r="I9495" t="s">
        <v>5987</v>
      </c>
      <c r="J9495" t="s">
        <v>41636</v>
      </c>
      <c r="K9495">
        <v>60</v>
      </c>
      <c r="L9495">
        <v>58</v>
      </c>
      <c r="M9495" s="6">
        <v>40995</v>
      </c>
      <c r="N9495" s="6">
        <v>41031</v>
      </c>
      <c r="O9495" t="s">
        <v>5953</v>
      </c>
    </row>
    <row r="9496" spans="1:15" x14ac:dyDescent="0.3">
      <c r="A9496" t="s">
        <v>41637</v>
      </c>
      <c r="B9496">
        <v>1660361</v>
      </c>
      <c r="D9496">
        <v>0</v>
      </c>
      <c r="E9496" t="s">
        <v>5956</v>
      </c>
      <c r="F9496" t="s">
        <v>6014</v>
      </c>
      <c r="G9496" t="s">
        <v>41467</v>
      </c>
      <c r="H9496" t="s">
        <v>8581</v>
      </c>
      <c r="I9496" t="s">
        <v>5987</v>
      </c>
      <c r="J9496" t="s">
        <v>41638</v>
      </c>
      <c r="K9496" t="s">
        <v>6135</v>
      </c>
      <c r="L9496">
        <v>93</v>
      </c>
      <c r="M9496" s="6">
        <v>42276</v>
      </c>
      <c r="N9496" s="6">
        <v>42277</v>
      </c>
      <c r="O9496" t="s">
        <v>5953</v>
      </c>
    </row>
    <row r="9497" spans="1:15" x14ac:dyDescent="0.3">
      <c r="A9497" t="s">
        <v>13450</v>
      </c>
      <c r="B9497">
        <v>28875</v>
      </c>
      <c r="D9497">
        <v>0</v>
      </c>
      <c r="E9497" t="s">
        <v>6043</v>
      </c>
      <c r="F9497" t="s">
        <v>6292</v>
      </c>
      <c r="G9497" t="s">
        <v>41639</v>
      </c>
      <c r="H9497" t="s">
        <v>41640</v>
      </c>
      <c r="I9497" t="s">
        <v>5967</v>
      </c>
      <c r="J9497" t="s">
        <v>41641</v>
      </c>
      <c r="K9497" t="s">
        <v>6135</v>
      </c>
      <c r="L9497">
        <v>11</v>
      </c>
      <c r="M9497" s="6">
        <v>41839</v>
      </c>
      <c r="N9497" s="6">
        <v>41839</v>
      </c>
      <c r="O9497" t="s">
        <v>5953</v>
      </c>
    </row>
    <row r="9498" spans="1:15" x14ac:dyDescent="0.3">
      <c r="A9498" t="s">
        <v>41642</v>
      </c>
      <c r="B9498">
        <v>1195079</v>
      </c>
      <c r="D9498">
        <v>0</v>
      </c>
      <c r="E9498" t="s">
        <v>5956</v>
      </c>
      <c r="F9498" t="s">
        <v>6184</v>
      </c>
      <c r="G9498" t="s">
        <v>41643</v>
      </c>
      <c r="H9498" t="s">
        <v>6694</v>
      </c>
      <c r="I9498" t="s">
        <v>5987</v>
      </c>
      <c r="J9498" t="s">
        <v>41644</v>
      </c>
      <c r="K9498">
        <v>232</v>
      </c>
      <c r="L9498">
        <v>232</v>
      </c>
      <c r="M9498" s="6">
        <v>41104</v>
      </c>
      <c r="N9498" s="6">
        <v>41729</v>
      </c>
      <c r="O9498" t="s">
        <v>5953</v>
      </c>
    </row>
    <row r="9499" spans="1:15" x14ac:dyDescent="0.3">
      <c r="A9499" t="s">
        <v>41645</v>
      </c>
      <c r="B9499">
        <v>1654885</v>
      </c>
      <c r="D9499">
        <v>0</v>
      </c>
      <c r="E9499" t="s">
        <v>5956</v>
      </c>
      <c r="F9499" t="s">
        <v>6014</v>
      </c>
      <c r="G9499" t="s">
        <v>41646</v>
      </c>
      <c r="H9499" t="s">
        <v>7419</v>
      </c>
      <c r="I9499" t="s">
        <v>5987</v>
      </c>
      <c r="J9499" t="s">
        <v>41647</v>
      </c>
      <c r="K9499">
        <v>80</v>
      </c>
      <c r="L9499">
        <v>80</v>
      </c>
      <c r="M9499" s="6">
        <v>42307</v>
      </c>
      <c r="N9499" s="6">
        <v>42516</v>
      </c>
      <c r="O9499" t="s">
        <v>5953</v>
      </c>
    </row>
    <row r="9500" spans="1:15" x14ac:dyDescent="0.3">
      <c r="A9500" t="s">
        <v>41648</v>
      </c>
      <c r="B9500">
        <v>1074829</v>
      </c>
      <c r="D9500">
        <v>0</v>
      </c>
      <c r="E9500" t="s">
        <v>5956</v>
      </c>
      <c r="F9500" t="s">
        <v>6258</v>
      </c>
      <c r="G9500" t="s">
        <v>37842</v>
      </c>
      <c r="H9500" t="s">
        <v>7939</v>
      </c>
      <c r="I9500" t="s">
        <v>5987</v>
      </c>
      <c r="J9500" t="s">
        <v>41649</v>
      </c>
      <c r="K9500">
        <v>87</v>
      </c>
      <c r="L9500">
        <v>87</v>
      </c>
      <c r="M9500" s="6">
        <v>40770</v>
      </c>
      <c r="N9500" s="6">
        <v>40942</v>
      </c>
      <c r="O9500" t="s">
        <v>5953</v>
      </c>
    </row>
    <row r="9501" spans="1:15" x14ac:dyDescent="0.3">
      <c r="A9501" t="s">
        <v>41650</v>
      </c>
      <c r="B9501">
        <v>338115</v>
      </c>
      <c r="D9501">
        <v>0</v>
      </c>
      <c r="E9501" t="s">
        <v>6230</v>
      </c>
      <c r="F9501" t="s">
        <v>7787</v>
      </c>
      <c r="G9501" t="s">
        <v>7801</v>
      </c>
      <c r="H9501" t="s">
        <v>7722</v>
      </c>
      <c r="I9501" t="s">
        <v>5987</v>
      </c>
      <c r="J9501" t="s">
        <v>41651</v>
      </c>
      <c r="K9501">
        <v>11</v>
      </c>
      <c r="L9501">
        <v>11</v>
      </c>
      <c r="M9501" s="6">
        <v>38741</v>
      </c>
      <c r="N9501" s="6">
        <v>38741</v>
      </c>
      <c r="O9501" t="s">
        <v>5953</v>
      </c>
    </row>
    <row r="9502" spans="1:15" x14ac:dyDescent="0.3">
      <c r="A9502" t="s">
        <v>41652</v>
      </c>
      <c r="B9502">
        <v>979527</v>
      </c>
      <c r="D9502">
        <v>0</v>
      </c>
      <c r="E9502" t="s">
        <v>5956</v>
      </c>
      <c r="F9502" t="s">
        <v>6184</v>
      </c>
      <c r="G9502" t="s">
        <v>41653</v>
      </c>
      <c r="H9502" t="s">
        <v>7119</v>
      </c>
      <c r="I9502" t="s">
        <v>5987</v>
      </c>
      <c r="J9502" t="s">
        <v>41654</v>
      </c>
      <c r="K9502">
        <v>225</v>
      </c>
      <c r="L9502">
        <v>225</v>
      </c>
      <c r="M9502" s="6">
        <v>40596</v>
      </c>
      <c r="N9502" s="6">
        <v>40731</v>
      </c>
      <c r="O9502" t="s">
        <v>5953</v>
      </c>
    </row>
    <row r="9503" spans="1:15" x14ac:dyDescent="0.3">
      <c r="A9503" t="s">
        <v>41655</v>
      </c>
      <c r="B9503">
        <v>338116</v>
      </c>
      <c r="D9503">
        <v>0</v>
      </c>
      <c r="E9503" t="s">
        <v>6230</v>
      </c>
      <c r="F9503" t="s">
        <v>7787</v>
      </c>
      <c r="G9503" t="s">
        <v>7801</v>
      </c>
      <c r="H9503" t="s">
        <v>7466</v>
      </c>
      <c r="I9503" t="s">
        <v>5987</v>
      </c>
      <c r="J9503" t="s">
        <v>41656</v>
      </c>
      <c r="K9503">
        <v>11</v>
      </c>
      <c r="L9503">
        <v>11</v>
      </c>
      <c r="M9503" s="6">
        <v>38741</v>
      </c>
      <c r="N9503" s="6">
        <v>38741</v>
      </c>
      <c r="O9503" t="s">
        <v>5953</v>
      </c>
    </row>
    <row r="9504" spans="1:15" x14ac:dyDescent="0.3">
      <c r="A9504" t="s">
        <v>41657</v>
      </c>
      <c r="B9504">
        <v>1168593</v>
      </c>
      <c r="D9504">
        <v>0</v>
      </c>
      <c r="E9504" t="s">
        <v>5956</v>
      </c>
      <c r="F9504" t="s">
        <v>6258</v>
      </c>
      <c r="G9504" t="s">
        <v>36000</v>
      </c>
      <c r="H9504" t="s">
        <v>7939</v>
      </c>
      <c r="I9504" t="s">
        <v>5987</v>
      </c>
      <c r="J9504" t="s">
        <v>41658</v>
      </c>
      <c r="K9504">
        <v>89</v>
      </c>
      <c r="L9504">
        <v>89</v>
      </c>
      <c r="M9504" s="6">
        <v>41070</v>
      </c>
      <c r="N9504" s="6">
        <v>41070</v>
      </c>
      <c r="O9504" t="s">
        <v>5953</v>
      </c>
    </row>
    <row r="9505" spans="1:15" x14ac:dyDescent="0.3">
      <c r="A9505" t="s">
        <v>9537</v>
      </c>
      <c r="B9505">
        <v>10754</v>
      </c>
      <c r="D9505">
        <v>0</v>
      </c>
      <c r="E9505" t="s">
        <v>5956</v>
      </c>
      <c r="F9505" t="s">
        <v>6014</v>
      </c>
      <c r="G9505" t="s">
        <v>9539</v>
      </c>
      <c r="H9505" t="s">
        <v>7419</v>
      </c>
      <c r="I9505" t="s">
        <v>5987</v>
      </c>
      <c r="J9505" t="s">
        <v>41659</v>
      </c>
      <c r="K9505">
        <v>64</v>
      </c>
      <c r="L9505">
        <v>64</v>
      </c>
      <c r="M9505" s="6">
        <v>36687</v>
      </c>
      <c r="N9505" s="6">
        <v>36895</v>
      </c>
      <c r="O9505" t="s">
        <v>5953</v>
      </c>
    </row>
    <row r="9506" spans="1:15" x14ac:dyDescent="0.3">
      <c r="A9506" t="s">
        <v>41660</v>
      </c>
      <c r="B9506">
        <v>1195080</v>
      </c>
      <c r="D9506">
        <v>0</v>
      </c>
      <c r="E9506" t="s">
        <v>5956</v>
      </c>
      <c r="F9506" t="s">
        <v>6184</v>
      </c>
      <c r="G9506" t="s">
        <v>41661</v>
      </c>
      <c r="H9506" t="s">
        <v>9050</v>
      </c>
      <c r="I9506" t="s">
        <v>5987</v>
      </c>
      <c r="J9506" t="s">
        <v>41662</v>
      </c>
      <c r="K9506">
        <v>232</v>
      </c>
      <c r="L9506">
        <v>232</v>
      </c>
      <c r="M9506" s="6">
        <v>41104</v>
      </c>
      <c r="N9506" s="6">
        <v>41726</v>
      </c>
      <c r="O9506" t="s">
        <v>5953</v>
      </c>
    </row>
    <row r="9507" spans="1:15" x14ac:dyDescent="0.3">
      <c r="A9507" t="s">
        <v>13450</v>
      </c>
      <c r="B9507">
        <v>28875</v>
      </c>
      <c r="D9507">
        <v>0</v>
      </c>
      <c r="E9507" t="s">
        <v>6043</v>
      </c>
      <c r="F9507" t="s">
        <v>6292</v>
      </c>
      <c r="G9507" t="s">
        <v>41663</v>
      </c>
      <c r="H9507" t="s">
        <v>41664</v>
      </c>
      <c r="I9507" t="s">
        <v>5967</v>
      </c>
      <c r="J9507" t="s">
        <v>41665</v>
      </c>
      <c r="K9507" t="s">
        <v>6135</v>
      </c>
      <c r="L9507">
        <v>11</v>
      </c>
      <c r="M9507" s="6">
        <v>41839</v>
      </c>
      <c r="N9507" s="6">
        <v>41839</v>
      </c>
      <c r="O9507" t="s">
        <v>5953</v>
      </c>
    </row>
    <row r="9508" spans="1:15" x14ac:dyDescent="0.3">
      <c r="A9508" t="s">
        <v>41666</v>
      </c>
      <c r="B9508">
        <v>1660363</v>
      </c>
      <c r="D9508">
        <v>0</v>
      </c>
      <c r="E9508" t="s">
        <v>5956</v>
      </c>
      <c r="F9508" t="s">
        <v>6014</v>
      </c>
      <c r="G9508" t="s">
        <v>41467</v>
      </c>
      <c r="H9508" t="s">
        <v>8581</v>
      </c>
      <c r="I9508" t="s">
        <v>5987</v>
      </c>
      <c r="J9508" t="s">
        <v>41667</v>
      </c>
      <c r="K9508" t="s">
        <v>6135</v>
      </c>
      <c r="L9508">
        <v>93</v>
      </c>
      <c r="M9508" s="6">
        <v>42276</v>
      </c>
      <c r="N9508" s="6">
        <v>42277</v>
      </c>
      <c r="O9508" t="s">
        <v>5953</v>
      </c>
    </row>
    <row r="9509" spans="1:15" x14ac:dyDescent="0.3">
      <c r="A9509" t="s">
        <v>41668</v>
      </c>
      <c r="B9509">
        <v>1165142</v>
      </c>
      <c r="D9509">
        <v>0</v>
      </c>
      <c r="E9509" t="s">
        <v>5956</v>
      </c>
      <c r="F9509" t="s">
        <v>6258</v>
      </c>
      <c r="G9509" t="s">
        <v>41669</v>
      </c>
      <c r="H9509" t="s">
        <v>9087</v>
      </c>
      <c r="I9509" t="s">
        <v>5987</v>
      </c>
      <c r="J9509" t="s">
        <v>41670</v>
      </c>
      <c r="K9509">
        <v>54</v>
      </c>
      <c r="L9509">
        <v>54</v>
      </c>
      <c r="M9509" s="6">
        <v>40995</v>
      </c>
      <c r="N9509" s="6">
        <v>41031</v>
      </c>
      <c r="O9509" t="s">
        <v>5953</v>
      </c>
    </row>
    <row r="9510" spans="1:15" x14ac:dyDescent="0.3">
      <c r="A9510" t="s">
        <v>40512</v>
      </c>
      <c r="B9510">
        <v>1278485</v>
      </c>
      <c r="D9510">
        <v>0</v>
      </c>
      <c r="E9510" t="s">
        <v>5956</v>
      </c>
      <c r="F9510" t="s">
        <v>5978</v>
      </c>
      <c r="G9510" t="s">
        <v>41671</v>
      </c>
      <c r="H9510" t="s">
        <v>6609</v>
      </c>
      <c r="I9510" t="s">
        <v>5987</v>
      </c>
      <c r="J9510" t="s">
        <v>41672</v>
      </c>
      <c r="K9510">
        <v>237</v>
      </c>
      <c r="L9510">
        <v>231</v>
      </c>
      <c r="M9510" s="6">
        <v>42656</v>
      </c>
      <c r="N9510" s="6">
        <v>42656</v>
      </c>
      <c r="O9510" t="s">
        <v>5953</v>
      </c>
    </row>
    <row r="9511" spans="1:15" x14ac:dyDescent="0.3">
      <c r="A9511" t="s">
        <v>40919</v>
      </c>
      <c r="B9511">
        <v>687800</v>
      </c>
      <c r="D9511">
        <v>0</v>
      </c>
      <c r="E9511" t="s">
        <v>5956</v>
      </c>
      <c r="F9511" t="s">
        <v>6184</v>
      </c>
      <c r="G9511" t="s">
        <v>41191</v>
      </c>
      <c r="H9511" t="s">
        <v>5993</v>
      </c>
      <c r="I9511" t="s">
        <v>5987</v>
      </c>
      <c r="J9511" t="s">
        <v>41673</v>
      </c>
      <c r="K9511">
        <v>220</v>
      </c>
      <c r="L9511">
        <v>214</v>
      </c>
      <c r="M9511" s="6">
        <v>42656</v>
      </c>
      <c r="N9511" s="6">
        <v>42656</v>
      </c>
      <c r="O9511" t="s">
        <v>5953</v>
      </c>
    </row>
    <row r="9512" spans="1:15" x14ac:dyDescent="0.3">
      <c r="A9512" t="s">
        <v>41674</v>
      </c>
      <c r="B9512">
        <v>869725</v>
      </c>
      <c r="D9512">
        <v>0</v>
      </c>
      <c r="E9512" t="s">
        <v>5956</v>
      </c>
      <c r="F9512" t="s">
        <v>6184</v>
      </c>
      <c r="G9512" t="s">
        <v>16525</v>
      </c>
      <c r="H9512" t="s">
        <v>6609</v>
      </c>
      <c r="I9512" t="s">
        <v>5987</v>
      </c>
      <c r="J9512" t="s">
        <v>41675</v>
      </c>
      <c r="K9512">
        <v>220</v>
      </c>
      <c r="L9512">
        <v>212</v>
      </c>
      <c r="M9512" s="6">
        <v>40955</v>
      </c>
      <c r="N9512" s="6">
        <v>40989</v>
      </c>
      <c r="O9512" t="s">
        <v>5953</v>
      </c>
    </row>
    <row r="9513" spans="1:15" x14ac:dyDescent="0.3">
      <c r="A9513" t="s">
        <v>24220</v>
      </c>
      <c r="B9513">
        <v>1493509</v>
      </c>
      <c r="D9513">
        <v>0</v>
      </c>
      <c r="E9513" t="s">
        <v>5956</v>
      </c>
      <c r="F9513" t="s">
        <v>6184</v>
      </c>
      <c r="G9513" t="s">
        <v>41676</v>
      </c>
      <c r="H9513" t="s">
        <v>7190</v>
      </c>
      <c r="I9513" t="s">
        <v>5987</v>
      </c>
      <c r="J9513" t="s">
        <v>41677</v>
      </c>
      <c r="K9513">
        <v>219</v>
      </c>
      <c r="L9513">
        <v>219</v>
      </c>
      <c r="M9513" s="6">
        <v>42104</v>
      </c>
      <c r="N9513" s="6">
        <v>42104</v>
      </c>
      <c r="O9513" t="s">
        <v>5953</v>
      </c>
    </row>
    <row r="9514" spans="1:15" x14ac:dyDescent="0.3">
      <c r="A9514" t="s">
        <v>24224</v>
      </c>
      <c r="B9514">
        <v>1493507</v>
      </c>
      <c r="D9514">
        <v>0</v>
      </c>
      <c r="E9514" t="s">
        <v>5956</v>
      </c>
      <c r="F9514" t="s">
        <v>6184</v>
      </c>
      <c r="G9514" t="s">
        <v>41678</v>
      </c>
      <c r="H9514" t="s">
        <v>6797</v>
      </c>
      <c r="I9514" t="s">
        <v>5987</v>
      </c>
      <c r="J9514" t="s">
        <v>41679</v>
      </c>
      <c r="K9514">
        <v>210</v>
      </c>
      <c r="L9514">
        <v>210</v>
      </c>
      <c r="M9514" s="6">
        <v>42104</v>
      </c>
      <c r="N9514" s="6">
        <v>42104</v>
      </c>
      <c r="O9514" t="s">
        <v>5953</v>
      </c>
    </row>
    <row r="9515" spans="1:15" x14ac:dyDescent="0.3">
      <c r="A9515" t="s">
        <v>24231</v>
      </c>
      <c r="B9515">
        <v>1493511</v>
      </c>
      <c r="D9515">
        <v>0</v>
      </c>
      <c r="E9515" t="s">
        <v>5956</v>
      </c>
      <c r="F9515" t="s">
        <v>6184</v>
      </c>
      <c r="G9515" t="s">
        <v>41680</v>
      </c>
      <c r="H9515" t="s">
        <v>7351</v>
      </c>
      <c r="I9515" t="s">
        <v>5987</v>
      </c>
      <c r="J9515" t="s">
        <v>41681</v>
      </c>
      <c r="K9515">
        <v>288</v>
      </c>
      <c r="L9515">
        <v>288</v>
      </c>
      <c r="M9515" s="6">
        <v>42104</v>
      </c>
      <c r="N9515" s="6">
        <v>42104</v>
      </c>
      <c r="O9515" t="s">
        <v>5953</v>
      </c>
    </row>
    <row r="9516" spans="1:15" x14ac:dyDescent="0.3">
      <c r="A9516" t="s">
        <v>24330</v>
      </c>
      <c r="B9516">
        <v>1493508</v>
      </c>
      <c r="D9516">
        <v>0</v>
      </c>
      <c r="E9516" t="s">
        <v>5956</v>
      </c>
      <c r="F9516" t="s">
        <v>6184</v>
      </c>
      <c r="G9516" t="s">
        <v>24332</v>
      </c>
      <c r="H9516" t="s">
        <v>8648</v>
      </c>
      <c r="I9516" t="s">
        <v>5987</v>
      </c>
      <c r="J9516" t="s">
        <v>41682</v>
      </c>
      <c r="K9516">
        <v>217</v>
      </c>
      <c r="L9516">
        <v>217</v>
      </c>
      <c r="M9516" s="6">
        <v>42104</v>
      </c>
      <c r="N9516" s="6">
        <v>42104</v>
      </c>
      <c r="O9516" t="s">
        <v>5953</v>
      </c>
    </row>
    <row r="9517" spans="1:15" x14ac:dyDescent="0.3">
      <c r="A9517" t="s">
        <v>41683</v>
      </c>
      <c r="B9517">
        <v>1690813</v>
      </c>
      <c r="D9517">
        <v>0</v>
      </c>
      <c r="E9517" t="s">
        <v>5956</v>
      </c>
      <c r="F9517" t="s">
        <v>6258</v>
      </c>
      <c r="G9517" t="s">
        <v>41684</v>
      </c>
      <c r="H9517">
        <v>54</v>
      </c>
      <c r="I9517" t="s">
        <v>5987</v>
      </c>
      <c r="J9517" t="s">
        <v>41685</v>
      </c>
      <c r="K9517">
        <v>43</v>
      </c>
      <c r="L9517">
        <v>43</v>
      </c>
      <c r="M9517" s="6">
        <v>42245</v>
      </c>
      <c r="N9517" s="6">
        <v>42460</v>
      </c>
      <c r="O9517" t="s">
        <v>5953</v>
      </c>
    </row>
    <row r="9518" spans="1:15" x14ac:dyDescent="0.3">
      <c r="A9518" t="s">
        <v>34220</v>
      </c>
      <c r="B9518">
        <v>186617</v>
      </c>
      <c r="C9518" t="s">
        <v>34221</v>
      </c>
      <c r="D9518">
        <v>371593</v>
      </c>
      <c r="E9518" t="s">
        <v>6070</v>
      </c>
      <c r="F9518" t="s">
        <v>6070</v>
      </c>
      <c r="G9518" t="s">
        <v>41686</v>
      </c>
      <c r="H9518" t="s">
        <v>7351</v>
      </c>
      <c r="I9518" t="s">
        <v>6135</v>
      </c>
      <c r="J9518" t="s">
        <v>41687</v>
      </c>
      <c r="K9518" t="s">
        <v>6135</v>
      </c>
      <c r="L9518" t="s">
        <v>6135</v>
      </c>
      <c r="M9518" s="6">
        <v>42770</v>
      </c>
      <c r="N9518" s="6">
        <v>42851</v>
      </c>
      <c r="O9518" t="s">
        <v>29707</v>
      </c>
    </row>
    <row r="9519" spans="1:15" x14ac:dyDescent="0.3">
      <c r="A9519" t="s">
        <v>35394</v>
      </c>
      <c r="B9519">
        <v>10847</v>
      </c>
      <c r="D9519">
        <v>0</v>
      </c>
      <c r="E9519" t="s">
        <v>6230</v>
      </c>
      <c r="F9519" t="s">
        <v>7787</v>
      </c>
      <c r="G9519" t="s">
        <v>7801</v>
      </c>
      <c r="H9519" t="s">
        <v>6428</v>
      </c>
      <c r="I9519" t="s">
        <v>5987</v>
      </c>
      <c r="J9519" t="s">
        <v>41688</v>
      </c>
      <c r="K9519">
        <v>11</v>
      </c>
      <c r="L9519">
        <v>11</v>
      </c>
      <c r="M9519" s="6">
        <v>40117</v>
      </c>
      <c r="N9519" s="6">
        <v>40117</v>
      </c>
      <c r="O9519" t="s">
        <v>5953</v>
      </c>
    </row>
    <row r="9520" spans="1:15" x14ac:dyDescent="0.3">
      <c r="A9520" t="s">
        <v>40139</v>
      </c>
      <c r="B9520">
        <v>310953</v>
      </c>
      <c r="D9520">
        <v>0</v>
      </c>
      <c r="E9520" t="s">
        <v>6230</v>
      </c>
      <c r="F9520" t="s">
        <v>7787</v>
      </c>
      <c r="G9520" t="s">
        <v>23998</v>
      </c>
      <c r="H9520">
        <v>46</v>
      </c>
      <c r="I9520" t="s">
        <v>5987</v>
      </c>
      <c r="J9520" t="s">
        <v>41689</v>
      </c>
      <c r="K9520" t="s">
        <v>6135</v>
      </c>
      <c r="L9520">
        <v>11</v>
      </c>
      <c r="M9520" s="6">
        <v>42563</v>
      </c>
      <c r="N9520" s="6">
        <v>42563</v>
      </c>
      <c r="O9520" t="s">
        <v>5953</v>
      </c>
    </row>
    <row r="9521" spans="1:15" x14ac:dyDescent="0.3">
      <c r="A9521" t="s">
        <v>35905</v>
      </c>
      <c r="B9521">
        <v>1407671</v>
      </c>
      <c r="D9521">
        <v>0</v>
      </c>
      <c r="E9521" t="s">
        <v>6070</v>
      </c>
      <c r="F9521" t="s">
        <v>6070</v>
      </c>
      <c r="G9521" t="s">
        <v>41690</v>
      </c>
      <c r="H9521" t="s">
        <v>7634</v>
      </c>
      <c r="I9521" t="s">
        <v>6135</v>
      </c>
      <c r="J9521" t="s">
        <v>41691</v>
      </c>
      <c r="K9521" t="s">
        <v>6135</v>
      </c>
      <c r="L9521">
        <v>76</v>
      </c>
      <c r="M9521" s="6">
        <v>41584</v>
      </c>
      <c r="N9521" s="6">
        <v>42307</v>
      </c>
      <c r="O9521" t="s">
        <v>5953</v>
      </c>
    </row>
    <row r="9522" spans="1:15" x14ac:dyDescent="0.3">
      <c r="A9522" t="s">
        <v>35908</v>
      </c>
      <c r="B9522">
        <v>1758150</v>
      </c>
      <c r="D9522">
        <v>0</v>
      </c>
      <c r="E9522" t="s">
        <v>6230</v>
      </c>
      <c r="F9522" t="s">
        <v>7787</v>
      </c>
      <c r="G9522" t="s">
        <v>28026</v>
      </c>
      <c r="H9522" t="s">
        <v>6816</v>
      </c>
      <c r="I9522" t="s">
        <v>5987</v>
      </c>
      <c r="J9522" t="s">
        <v>41692</v>
      </c>
      <c r="K9522" t="s">
        <v>6135</v>
      </c>
      <c r="L9522">
        <v>5</v>
      </c>
      <c r="M9522" s="6">
        <v>42718</v>
      </c>
      <c r="N9522" s="6">
        <v>42718</v>
      </c>
      <c r="O9522" t="s">
        <v>5953</v>
      </c>
    </row>
    <row r="9523" spans="1:15" x14ac:dyDescent="0.3">
      <c r="A9523" t="s">
        <v>41693</v>
      </c>
      <c r="B9523">
        <v>1667368</v>
      </c>
      <c r="D9523">
        <v>0</v>
      </c>
      <c r="E9523" t="s">
        <v>5956</v>
      </c>
      <c r="F9523" t="s">
        <v>6014</v>
      </c>
      <c r="G9523" t="s">
        <v>40130</v>
      </c>
      <c r="H9523" t="s">
        <v>10323</v>
      </c>
      <c r="I9523" t="s">
        <v>5987</v>
      </c>
      <c r="J9523" t="s">
        <v>41694</v>
      </c>
      <c r="K9523">
        <v>58</v>
      </c>
      <c r="L9523">
        <v>58</v>
      </c>
      <c r="M9523" s="6">
        <v>42185</v>
      </c>
      <c r="N9523" s="6">
        <v>42185</v>
      </c>
      <c r="O9523" t="s">
        <v>5953</v>
      </c>
    </row>
    <row r="9524" spans="1:15" x14ac:dyDescent="0.3">
      <c r="A9524" t="s">
        <v>39407</v>
      </c>
      <c r="B9524">
        <v>1278402</v>
      </c>
      <c r="D9524">
        <v>0</v>
      </c>
      <c r="E9524" t="s">
        <v>5956</v>
      </c>
      <c r="F9524" t="s">
        <v>6184</v>
      </c>
      <c r="G9524" t="s">
        <v>41695</v>
      </c>
      <c r="H9524" t="s">
        <v>6004</v>
      </c>
      <c r="I9524" t="s">
        <v>5987</v>
      </c>
      <c r="J9524" t="s">
        <v>41696</v>
      </c>
      <c r="K9524">
        <v>220</v>
      </c>
      <c r="L9524">
        <v>215</v>
      </c>
      <c r="M9524" s="6">
        <v>42656</v>
      </c>
      <c r="N9524" s="6">
        <v>42656</v>
      </c>
      <c r="O9524" t="s">
        <v>5953</v>
      </c>
    </row>
    <row r="9525" spans="1:15" x14ac:dyDescent="0.3">
      <c r="A9525" t="s">
        <v>41697</v>
      </c>
      <c r="B9525">
        <v>1701861</v>
      </c>
      <c r="D9525">
        <v>0</v>
      </c>
      <c r="E9525" t="s">
        <v>5956</v>
      </c>
      <c r="F9525" t="s">
        <v>6184</v>
      </c>
      <c r="G9525" t="s">
        <v>41052</v>
      </c>
      <c r="H9525" t="s">
        <v>8514</v>
      </c>
      <c r="I9525" t="s">
        <v>5987</v>
      </c>
      <c r="J9525" t="s">
        <v>41698</v>
      </c>
      <c r="K9525" t="s">
        <v>6135</v>
      </c>
      <c r="L9525">
        <v>88</v>
      </c>
      <c r="M9525" s="6">
        <v>42318</v>
      </c>
      <c r="N9525" s="6">
        <v>42318</v>
      </c>
      <c r="O9525" t="s">
        <v>5953</v>
      </c>
    </row>
    <row r="9526" spans="1:15" x14ac:dyDescent="0.3">
      <c r="A9526" t="s">
        <v>41699</v>
      </c>
      <c r="B9526">
        <v>1647303</v>
      </c>
      <c r="D9526">
        <v>0</v>
      </c>
      <c r="E9526" t="s">
        <v>5956</v>
      </c>
      <c r="F9526" t="s">
        <v>6184</v>
      </c>
      <c r="G9526" t="s">
        <v>41700</v>
      </c>
      <c r="H9526" t="s">
        <v>14194</v>
      </c>
      <c r="I9526" t="s">
        <v>5987</v>
      </c>
      <c r="J9526" t="s">
        <v>41701</v>
      </c>
      <c r="K9526">
        <v>267</v>
      </c>
      <c r="L9526">
        <v>232</v>
      </c>
      <c r="M9526" s="6">
        <v>42140</v>
      </c>
      <c r="N9526" s="6">
        <v>42178</v>
      </c>
      <c r="O9526" t="s">
        <v>5953</v>
      </c>
    </row>
    <row r="9527" spans="1:15" x14ac:dyDescent="0.3">
      <c r="A9527" t="s">
        <v>41702</v>
      </c>
      <c r="B9527">
        <v>1772324</v>
      </c>
      <c r="D9527">
        <v>0</v>
      </c>
      <c r="E9527" t="s">
        <v>5956</v>
      </c>
      <c r="F9527" t="s">
        <v>6258</v>
      </c>
      <c r="G9527" t="s">
        <v>25771</v>
      </c>
      <c r="H9527" t="s">
        <v>15879</v>
      </c>
      <c r="I9527" t="s">
        <v>5987</v>
      </c>
      <c r="J9527" t="s">
        <v>41703</v>
      </c>
      <c r="K9527">
        <v>26</v>
      </c>
      <c r="L9527">
        <v>26</v>
      </c>
      <c r="M9527" s="6">
        <v>42388</v>
      </c>
      <c r="N9527" s="6">
        <v>42388</v>
      </c>
      <c r="O9527" t="s">
        <v>5953</v>
      </c>
    </row>
    <row r="9528" spans="1:15" x14ac:dyDescent="0.3">
      <c r="A9528" t="s">
        <v>39418</v>
      </c>
      <c r="B9528">
        <v>1278423</v>
      </c>
      <c r="D9528">
        <v>0</v>
      </c>
      <c r="E9528" t="s">
        <v>5956</v>
      </c>
      <c r="F9528" t="s">
        <v>6184</v>
      </c>
      <c r="G9528" t="s">
        <v>41704</v>
      </c>
      <c r="H9528" t="s">
        <v>6954</v>
      </c>
      <c r="I9528" t="s">
        <v>5987</v>
      </c>
      <c r="J9528" t="s">
        <v>41705</v>
      </c>
      <c r="K9528">
        <v>218</v>
      </c>
      <c r="L9528">
        <v>217</v>
      </c>
      <c r="M9528" s="6">
        <v>42656</v>
      </c>
      <c r="N9528" s="6">
        <v>42656</v>
      </c>
      <c r="O9528" t="s">
        <v>5953</v>
      </c>
    </row>
    <row r="9529" spans="1:15" x14ac:dyDescent="0.3">
      <c r="A9529" t="s">
        <v>41706</v>
      </c>
      <c r="B9529">
        <v>1933690</v>
      </c>
      <c r="D9529">
        <v>0</v>
      </c>
      <c r="E9529" t="s">
        <v>5956</v>
      </c>
      <c r="F9529" t="s">
        <v>6258</v>
      </c>
      <c r="G9529" t="s">
        <v>41595</v>
      </c>
      <c r="H9529" t="s">
        <v>6908</v>
      </c>
      <c r="I9529" t="s">
        <v>5987</v>
      </c>
      <c r="J9529" t="s">
        <v>41707</v>
      </c>
      <c r="K9529">
        <v>103</v>
      </c>
      <c r="L9529">
        <v>103</v>
      </c>
      <c r="M9529" s="6">
        <v>42795</v>
      </c>
      <c r="N9529" s="6">
        <v>42795</v>
      </c>
      <c r="O9529" t="s">
        <v>5953</v>
      </c>
    </row>
    <row r="9530" spans="1:15" x14ac:dyDescent="0.3">
      <c r="A9530" t="s">
        <v>41708</v>
      </c>
      <c r="B9530">
        <v>1084720</v>
      </c>
      <c r="D9530">
        <v>0</v>
      </c>
      <c r="E9530" t="s">
        <v>5956</v>
      </c>
      <c r="F9530" t="s">
        <v>6258</v>
      </c>
      <c r="G9530" t="s">
        <v>21474</v>
      </c>
      <c r="H9530" t="s">
        <v>7016</v>
      </c>
      <c r="I9530" t="s">
        <v>5987</v>
      </c>
      <c r="J9530" t="s">
        <v>41709</v>
      </c>
      <c r="K9530">
        <v>98</v>
      </c>
      <c r="L9530">
        <v>98</v>
      </c>
      <c r="M9530" s="6">
        <v>40812</v>
      </c>
      <c r="N9530" s="6">
        <v>42186</v>
      </c>
      <c r="O9530" t="s">
        <v>5953</v>
      </c>
    </row>
    <row r="9531" spans="1:15" x14ac:dyDescent="0.3">
      <c r="A9531" t="s">
        <v>41710</v>
      </c>
      <c r="B9531">
        <v>1567476</v>
      </c>
      <c r="D9531">
        <v>0</v>
      </c>
      <c r="E9531" t="s">
        <v>5956</v>
      </c>
      <c r="F9531" t="s">
        <v>6258</v>
      </c>
      <c r="G9531" t="s">
        <v>21108</v>
      </c>
      <c r="H9531" t="s">
        <v>9117</v>
      </c>
      <c r="I9531" t="s">
        <v>5987</v>
      </c>
      <c r="J9531" t="s">
        <v>41711</v>
      </c>
      <c r="K9531">
        <v>101</v>
      </c>
      <c r="L9531">
        <v>101</v>
      </c>
      <c r="M9531" s="6">
        <v>42001</v>
      </c>
      <c r="N9531" s="6">
        <v>42186</v>
      </c>
      <c r="O9531" t="s">
        <v>5953</v>
      </c>
    </row>
    <row r="9532" spans="1:15" x14ac:dyDescent="0.3">
      <c r="A9532" t="s">
        <v>41712</v>
      </c>
      <c r="B9532">
        <v>701455</v>
      </c>
      <c r="D9532">
        <v>0</v>
      </c>
      <c r="E9532" t="s">
        <v>5956</v>
      </c>
      <c r="F9532" t="s">
        <v>6258</v>
      </c>
      <c r="G9532" t="s">
        <v>41713</v>
      </c>
      <c r="H9532" t="s">
        <v>9117</v>
      </c>
      <c r="I9532" t="s">
        <v>5987</v>
      </c>
      <c r="J9532" t="s">
        <v>41714</v>
      </c>
      <c r="K9532">
        <v>102</v>
      </c>
      <c r="L9532">
        <v>102</v>
      </c>
      <c r="M9532" s="6">
        <v>40183</v>
      </c>
      <c r="N9532" s="6">
        <v>40183</v>
      </c>
      <c r="O9532" t="s">
        <v>5953</v>
      </c>
    </row>
    <row r="9533" spans="1:15" x14ac:dyDescent="0.3">
      <c r="A9533" t="s">
        <v>41715</v>
      </c>
      <c r="B9533">
        <v>1034104</v>
      </c>
      <c r="D9533">
        <v>0</v>
      </c>
      <c r="E9533" t="s">
        <v>5956</v>
      </c>
      <c r="F9533" t="s">
        <v>6258</v>
      </c>
      <c r="G9533" t="s">
        <v>41716</v>
      </c>
      <c r="H9533" t="s">
        <v>9117</v>
      </c>
      <c r="I9533" t="s">
        <v>5987</v>
      </c>
      <c r="J9533" t="s">
        <v>41717</v>
      </c>
      <c r="K9533" t="s">
        <v>6135</v>
      </c>
      <c r="L9533">
        <v>99</v>
      </c>
      <c r="M9533" s="6">
        <v>40741</v>
      </c>
      <c r="N9533" s="6">
        <v>40942</v>
      </c>
      <c r="O9533" t="s">
        <v>5953</v>
      </c>
    </row>
    <row r="9534" spans="1:15" x14ac:dyDescent="0.3">
      <c r="A9534" t="s">
        <v>41718</v>
      </c>
      <c r="B9534">
        <v>1933691</v>
      </c>
      <c r="D9534">
        <v>0</v>
      </c>
      <c r="E9534" t="s">
        <v>5956</v>
      </c>
      <c r="F9534" t="s">
        <v>6258</v>
      </c>
      <c r="G9534" t="s">
        <v>41595</v>
      </c>
      <c r="H9534" t="s">
        <v>6908</v>
      </c>
      <c r="I9534" t="s">
        <v>5987</v>
      </c>
      <c r="J9534" t="s">
        <v>41719</v>
      </c>
      <c r="K9534">
        <v>103</v>
      </c>
      <c r="L9534">
        <v>103</v>
      </c>
      <c r="M9534" s="6">
        <v>42795</v>
      </c>
      <c r="N9534" s="6">
        <v>42795</v>
      </c>
      <c r="O9534" t="s">
        <v>5953</v>
      </c>
    </row>
    <row r="9535" spans="1:15" x14ac:dyDescent="0.3">
      <c r="A9535" t="s">
        <v>41720</v>
      </c>
      <c r="B9535">
        <v>1698253</v>
      </c>
      <c r="D9535">
        <v>0</v>
      </c>
      <c r="E9535" t="s">
        <v>5956</v>
      </c>
      <c r="F9535" t="s">
        <v>6184</v>
      </c>
      <c r="G9535" t="s">
        <v>41721</v>
      </c>
      <c r="H9535" t="s">
        <v>14194</v>
      </c>
      <c r="I9535" t="s">
        <v>5987</v>
      </c>
      <c r="J9535" t="s">
        <v>41722</v>
      </c>
      <c r="K9535">
        <v>268</v>
      </c>
      <c r="L9535">
        <v>232</v>
      </c>
      <c r="M9535" s="6">
        <v>42234</v>
      </c>
      <c r="N9535" s="6">
        <v>42234</v>
      </c>
      <c r="O9535" t="s">
        <v>5953</v>
      </c>
    </row>
    <row r="9536" spans="1:15" x14ac:dyDescent="0.3">
      <c r="A9536" t="s">
        <v>41723</v>
      </c>
      <c r="B9536">
        <v>1701862</v>
      </c>
      <c r="D9536">
        <v>0</v>
      </c>
      <c r="E9536" t="s">
        <v>5956</v>
      </c>
      <c r="F9536" t="s">
        <v>6184</v>
      </c>
      <c r="G9536" t="s">
        <v>41052</v>
      </c>
      <c r="H9536" t="s">
        <v>8514</v>
      </c>
      <c r="I9536" t="s">
        <v>5987</v>
      </c>
      <c r="J9536" t="s">
        <v>41724</v>
      </c>
      <c r="K9536" t="s">
        <v>6135</v>
      </c>
      <c r="L9536">
        <v>88</v>
      </c>
      <c r="M9536" s="6">
        <v>42318</v>
      </c>
      <c r="N9536" s="6">
        <v>42318</v>
      </c>
      <c r="O9536" t="s">
        <v>5953</v>
      </c>
    </row>
    <row r="9537" spans="1:15" x14ac:dyDescent="0.3">
      <c r="A9537" t="s">
        <v>39407</v>
      </c>
      <c r="B9537">
        <v>1278402</v>
      </c>
      <c r="D9537">
        <v>0</v>
      </c>
      <c r="E9537" t="s">
        <v>5956</v>
      </c>
      <c r="F9537" t="s">
        <v>6184</v>
      </c>
      <c r="G9537" t="s">
        <v>41725</v>
      </c>
      <c r="H9537" t="s">
        <v>6004</v>
      </c>
      <c r="I9537" t="s">
        <v>5987</v>
      </c>
      <c r="J9537" t="s">
        <v>41726</v>
      </c>
      <c r="K9537">
        <v>221</v>
      </c>
      <c r="L9537">
        <v>216</v>
      </c>
      <c r="M9537" s="6">
        <v>42656</v>
      </c>
      <c r="N9537" s="6">
        <v>42656</v>
      </c>
      <c r="O9537" t="s">
        <v>5953</v>
      </c>
    </row>
    <row r="9538" spans="1:15" x14ac:dyDescent="0.3">
      <c r="A9538" t="s">
        <v>41727</v>
      </c>
      <c r="B9538">
        <v>1667373</v>
      </c>
      <c r="D9538">
        <v>0</v>
      </c>
      <c r="E9538" t="s">
        <v>5956</v>
      </c>
      <c r="F9538" t="s">
        <v>6014</v>
      </c>
      <c r="G9538" t="s">
        <v>40130</v>
      </c>
      <c r="H9538" t="s">
        <v>10323</v>
      </c>
      <c r="I9538" t="s">
        <v>5987</v>
      </c>
      <c r="J9538" t="s">
        <v>41728</v>
      </c>
      <c r="K9538">
        <v>58</v>
      </c>
      <c r="L9538">
        <v>58</v>
      </c>
      <c r="M9538" s="6">
        <v>42185</v>
      </c>
      <c r="N9538" s="6">
        <v>42185</v>
      </c>
      <c r="O9538" t="s">
        <v>5953</v>
      </c>
    </row>
    <row r="9539" spans="1:15" x14ac:dyDescent="0.3">
      <c r="A9539" t="s">
        <v>35908</v>
      </c>
      <c r="B9539">
        <v>1758150</v>
      </c>
      <c r="D9539">
        <v>0</v>
      </c>
      <c r="E9539" t="s">
        <v>6230</v>
      </c>
      <c r="F9539" t="s">
        <v>7787</v>
      </c>
      <c r="G9539" t="s">
        <v>41729</v>
      </c>
      <c r="H9539" t="s">
        <v>7405</v>
      </c>
      <c r="I9539" t="s">
        <v>5987</v>
      </c>
      <c r="J9539" t="s">
        <v>41730</v>
      </c>
      <c r="K9539" t="s">
        <v>6135</v>
      </c>
      <c r="L9539">
        <v>5</v>
      </c>
      <c r="M9539" s="6">
        <v>42718</v>
      </c>
      <c r="N9539" s="6">
        <v>42718</v>
      </c>
      <c r="O9539" t="s">
        <v>5953</v>
      </c>
    </row>
    <row r="9540" spans="1:15" x14ac:dyDescent="0.3">
      <c r="A9540" t="s">
        <v>35905</v>
      </c>
      <c r="B9540">
        <v>1407671</v>
      </c>
      <c r="D9540">
        <v>0</v>
      </c>
      <c r="E9540" t="s">
        <v>6070</v>
      </c>
      <c r="F9540" t="s">
        <v>6070</v>
      </c>
      <c r="G9540" t="s">
        <v>41731</v>
      </c>
      <c r="H9540" t="s">
        <v>15655</v>
      </c>
      <c r="I9540" t="s">
        <v>6135</v>
      </c>
      <c r="J9540" t="s">
        <v>41732</v>
      </c>
      <c r="K9540" t="s">
        <v>6135</v>
      </c>
      <c r="L9540">
        <v>65</v>
      </c>
      <c r="M9540" s="6">
        <v>41584</v>
      </c>
      <c r="N9540" s="6">
        <v>42307</v>
      </c>
      <c r="O9540" t="s">
        <v>5953</v>
      </c>
    </row>
    <row r="9541" spans="1:15" x14ac:dyDescent="0.3">
      <c r="A9541" t="s">
        <v>40139</v>
      </c>
      <c r="B9541">
        <v>310953</v>
      </c>
      <c r="D9541">
        <v>0</v>
      </c>
      <c r="E9541" t="s">
        <v>6230</v>
      </c>
      <c r="F9541" t="s">
        <v>7787</v>
      </c>
      <c r="G9541" t="s">
        <v>23998</v>
      </c>
      <c r="H9541" t="s">
        <v>8841</v>
      </c>
      <c r="I9541" t="s">
        <v>5987</v>
      </c>
      <c r="J9541" t="s">
        <v>41733</v>
      </c>
      <c r="K9541" t="s">
        <v>6135</v>
      </c>
      <c r="L9541">
        <v>11</v>
      </c>
      <c r="M9541" s="6">
        <v>42563</v>
      </c>
      <c r="N9541" s="6">
        <v>42563</v>
      </c>
      <c r="O9541" t="s">
        <v>5953</v>
      </c>
    </row>
    <row r="9542" spans="1:15" x14ac:dyDescent="0.3">
      <c r="A9542" t="s">
        <v>35394</v>
      </c>
      <c r="B9542">
        <v>10847</v>
      </c>
      <c r="D9542">
        <v>0</v>
      </c>
      <c r="E9542" t="s">
        <v>6230</v>
      </c>
      <c r="F9542" t="s">
        <v>7787</v>
      </c>
      <c r="G9542" t="s">
        <v>7801</v>
      </c>
      <c r="H9542" t="s">
        <v>6428</v>
      </c>
      <c r="I9542" t="s">
        <v>5987</v>
      </c>
      <c r="J9542" t="s">
        <v>41734</v>
      </c>
      <c r="K9542" t="s">
        <v>6135</v>
      </c>
      <c r="L9542" t="s">
        <v>6135</v>
      </c>
      <c r="M9542" s="6">
        <v>36404</v>
      </c>
      <c r="N9542" s="6">
        <v>38035</v>
      </c>
      <c r="O9542" t="s">
        <v>5953</v>
      </c>
    </row>
    <row r="9543" spans="1:15" x14ac:dyDescent="0.3">
      <c r="A9543" t="s">
        <v>34220</v>
      </c>
      <c r="B9543">
        <v>186617</v>
      </c>
      <c r="C9543" t="s">
        <v>34221</v>
      </c>
      <c r="D9543">
        <v>371593</v>
      </c>
      <c r="E9543" t="s">
        <v>6070</v>
      </c>
      <c r="F9543" t="s">
        <v>6070</v>
      </c>
      <c r="G9543">
        <v>136454</v>
      </c>
      <c r="H9543" t="s">
        <v>5959</v>
      </c>
      <c r="I9543" t="s">
        <v>6135</v>
      </c>
      <c r="J9543" t="s">
        <v>41735</v>
      </c>
      <c r="K9543" t="s">
        <v>6135</v>
      </c>
      <c r="L9543" t="s">
        <v>6135</v>
      </c>
      <c r="M9543" s="6">
        <v>42770</v>
      </c>
      <c r="N9543" s="6">
        <v>42851</v>
      </c>
      <c r="O9543" t="s">
        <v>29707</v>
      </c>
    </row>
    <row r="9544" spans="1:15" x14ac:dyDescent="0.3">
      <c r="A9544" t="s">
        <v>41736</v>
      </c>
      <c r="B9544">
        <v>1690814</v>
      </c>
      <c r="D9544">
        <v>0</v>
      </c>
      <c r="E9544" t="s">
        <v>5956</v>
      </c>
      <c r="F9544" t="s">
        <v>6258</v>
      </c>
      <c r="G9544" t="s">
        <v>41737</v>
      </c>
      <c r="H9544">
        <v>54</v>
      </c>
      <c r="I9544" t="s">
        <v>5987</v>
      </c>
      <c r="J9544" t="s">
        <v>41738</v>
      </c>
      <c r="K9544">
        <v>43</v>
      </c>
      <c r="L9544">
        <v>43</v>
      </c>
      <c r="M9544" s="6">
        <v>42245</v>
      </c>
      <c r="N9544" s="6">
        <v>42460</v>
      </c>
      <c r="O9544" t="s">
        <v>5953</v>
      </c>
    </row>
    <row r="9545" spans="1:15" x14ac:dyDescent="0.3">
      <c r="A9545" t="s">
        <v>24330</v>
      </c>
      <c r="B9545">
        <v>1493508</v>
      </c>
      <c r="D9545">
        <v>0</v>
      </c>
      <c r="E9545" t="s">
        <v>5956</v>
      </c>
      <c r="F9545" t="s">
        <v>6184</v>
      </c>
      <c r="G9545" t="s">
        <v>41739</v>
      </c>
      <c r="H9545" t="s">
        <v>8648</v>
      </c>
      <c r="I9545" t="s">
        <v>5987</v>
      </c>
      <c r="J9545" t="s">
        <v>41740</v>
      </c>
      <c r="K9545">
        <v>214</v>
      </c>
      <c r="L9545">
        <v>214</v>
      </c>
      <c r="M9545" s="6">
        <v>42104</v>
      </c>
      <c r="N9545" s="6">
        <v>42104</v>
      </c>
      <c r="O9545" t="s">
        <v>5953</v>
      </c>
    </row>
    <row r="9546" spans="1:15" x14ac:dyDescent="0.3">
      <c r="A9546" t="s">
        <v>24231</v>
      </c>
      <c r="B9546">
        <v>1493511</v>
      </c>
      <c r="D9546">
        <v>0</v>
      </c>
      <c r="E9546" t="s">
        <v>5956</v>
      </c>
      <c r="F9546" t="s">
        <v>6184</v>
      </c>
      <c r="G9546" t="s">
        <v>41741</v>
      </c>
      <c r="H9546" t="s">
        <v>6582</v>
      </c>
      <c r="I9546" t="s">
        <v>5987</v>
      </c>
      <c r="J9546" t="s">
        <v>41742</v>
      </c>
      <c r="K9546">
        <v>286</v>
      </c>
      <c r="L9546">
        <v>286</v>
      </c>
      <c r="M9546" s="6">
        <v>42104</v>
      </c>
      <c r="N9546" s="6">
        <v>42104</v>
      </c>
      <c r="O9546" t="s">
        <v>5953</v>
      </c>
    </row>
    <row r="9547" spans="1:15" x14ac:dyDescent="0.3">
      <c r="A9547" t="s">
        <v>24224</v>
      </c>
      <c r="B9547">
        <v>1493507</v>
      </c>
      <c r="D9547">
        <v>0</v>
      </c>
      <c r="E9547" t="s">
        <v>5956</v>
      </c>
      <c r="F9547" t="s">
        <v>6184</v>
      </c>
      <c r="G9547" t="s">
        <v>41743</v>
      </c>
      <c r="H9547" t="s">
        <v>6797</v>
      </c>
      <c r="I9547" t="s">
        <v>5987</v>
      </c>
      <c r="J9547" t="s">
        <v>41744</v>
      </c>
      <c r="K9547">
        <v>212</v>
      </c>
      <c r="L9547">
        <v>212</v>
      </c>
      <c r="M9547" s="6">
        <v>42104</v>
      </c>
      <c r="N9547" s="6">
        <v>42104</v>
      </c>
      <c r="O9547" t="s">
        <v>5953</v>
      </c>
    </row>
    <row r="9548" spans="1:15" x14ac:dyDescent="0.3">
      <c r="A9548" t="s">
        <v>24220</v>
      </c>
      <c r="B9548">
        <v>1493509</v>
      </c>
      <c r="D9548">
        <v>0</v>
      </c>
      <c r="E9548" t="s">
        <v>5956</v>
      </c>
      <c r="F9548" t="s">
        <v>6184</v>
      </c>
      <c r="G9548" t="s">
        <v>40955</v>
      </c>
      <c r="H9548" t="s">
        <v>7190</v>
      </c>
      <c r="I9548" t="s">
        <v>5987</v>
      </c>
      <c r="J9548" t="s">
        <v>41745</v>
      </c>
      <c r="K9548">
        <v>218</v>
      </c>
      <c r="L9548">
        <v>218</v>
      </c>
      <c r="M9548" s="6">
        <v>42104</v>
      </c>
      <c r="N9548" s="6">
        <v>42104</v>
      </c>
      <c r="O9548" t="s">
        <v>5953</v>
      </c>
    </row>
    <row r="9549" spans="1:15" x14ac:dyDescent="0.3">
      <c r="A9549" t="s">
        <v>40919</v>
      </c>
      <c r="B9549">
        <v>687800</v>
      </c>
      <c r="D9549">
        <v>0</v>
      </c>
      <c r="E9549" t="s">
        <v>5956</v>
      </c>
      <c r="F9549" t="s">
        <v>6184</v>
      </c>
      <c r="G9549" t="s">
        <v>41746</v>
      </c>
      <c r="H9549" t="s">
        <v>5993</v>
      </c>
      <c r="I9549" t="s">
        <v>5987</v>
      </c>
      <c r="J9549" t="s">
        <v>41747</v>
      </c>
      <c r="K9549">
        <v>220</v>
      </c>
      <c r="L9549">
        <v>214</v>
      </c>
      <c r="M9549" s="6">
        <v>42656</v>
      </c>
      <c r="N9549" s="6">
        <v>42656</v>
      </c>
      <c r="O9549" t="s">
        <v>5953</v>
      </c>
    </row>
    <row r="9550" spans="1:15" x14ac:dyDescent="0.3">
      <c r="A9550" t="s">
        <v>41748</v>
      </c>
      <c r="B9550">
        <v>1165143</v>
      </c>
      <c r="D9550">
        <v>0</v>
      </c>
      <c r="E9550" t="s">
        <v>5956</v>
      </c>
      <c r="F9550" t="s">
        <v>6258</v>
      </c>
      <c r="G9550" t="s">
        <v>41749</v>
      </c>
      <c r="H9550" t="s">
        <v>17304</v>
      </c>
      <c r="I9550" t="s">
        <v>5987</v>
      </c>
      <c r="J9550" t="s">
        <v>41750</v>
      </c>
      <c r="K9550">
        <v>57</v>
      </c>
      <c r="L9550">
        <v>57</v>
      </c>
      <c r="M9550" s="6">
        <v>40995</v>
      </c>
      <c r="N9550" s="6">
        <v>41031</v>
      </c>
      <c r="O9550" t="s">
        <v>5953</v>
      </c>
    </row>
    <row r="9551" spans="1:15" x14ac:dyDescent="0.3">
      <c r="A9551" t="s">
        <v>41751</v>
      </c>
      <c r="B9551">
        <v>1660364</v>
      </c>
      <c r="D9551">
        <v>0</v>
      </c>
      <c r="E9551" t="s">
        <v>5956</v>
      </c>
      <c r="F9551" t="s">
        <v>6014</v>
      </c>
      <c r="G9551" t="s">
        <v>41467</v>
      </c>
      <c r="H9551" t="s">
        <v>8581</v>
      </c>
      <c r="I9551" t="s">
        <v>5987</v>
      </c>
      <c r="J9551" t="s">
        <v>41752</v>
      </c>
      <c r="K9551" t="s">
        <v>6135</v>
      </c>
      <c r="L9551">
        <v>93</v>
      </c>
      <c r="M9551" s="6">
        <v>42276</v>
      </c>
      <c r="N9551" s="6">
        <v>42277</v>
      </c>
      <c r="O9551" t="s">
        <v>5953</v>
      </c>
    </row>
    <row r="9552" spans="1:15" x14ac:dyDescent="0.3">
      <c r="A9552" t="s">
        <v>13450</v>
      </c>
      <c r="B9552">
        <v>28875</v>
      </c>
      <c r="D9552">
        <v>0</v>
      </c>
      <c r="E9552" t="s">
        <v>6043</v>
      </c>
      <c r="F9552" t="s">
        <v>6292</v>
      </c>
      <c r="G9552" t="s">
        <v>41753</v>
      </c>
      <c r="H9552" t="s">
        <v>41754</v>
      </c>
      <c r="I9552" t="s">
        <v>5967</v>
      </c>
      <c r="J9552" t="s">
        <v>41755</v>
      </c>
      <c r="K9552">
        <v>11</v>
      </c>
      <c r="L9552">
        <v>11</v>
      </c>
      <c r="M9552" s="6">
        <v>41350</v>
      </c>
      <c r="N9552" s="6">
        <v>41395</v>
      </c>
      <c r="O9552" t="s">
        <v>5953</v>
      </c>
    </row>
    <row r="9553" spans="1:15" x14ac:dyDescent="0.3">
      <c r="A9553" t="s">
        <v>41756</v>
      </c>
      <c r="B9553">
        <v>516541</v>
      </c>
      <c r="D9553">
        <v>0</v>
      </c>
      <c r="E9553" t="s">
        <v>5956</v>
      </c>
      <c r="F9553" t="s">
        <v>6184</v>
      </c>
      <c r="G9553" t="s">
        <v>41757</v>
      </c>
      <c r="H9553" t="s">
        <v>9050</v>
      </c>
      <c r="I9553" t="s">
        <v>5987</v>
      </c>
      <c r="J9553" t="s">
        <v>41758</v>
      </c>
      <c r="K9553">
        <v>232</v>
      </c>
      <c r="L9553">
        <v>232</v>
      </c>
      <c r="M9553" s="6">
        <v>40206</v>
      </c>
      <c r="N9553" s="6">
        <v>41710</v>
      </c>
      <c r="O9553" t="s">
        <v>5953</v>
      </c>
    </row>
    <row r="9554" spans="1:15" x14ac:dyDescent="0.3">
      <c r="A9554" t="s">
        <v>41759</v>
      </c>
      <c r="B9554">
        <v>1211284</v>
      </c>
      <c r="D9554">
        <v>0</v>
      </c>
      <c r="E9554" t="s">
        <v>5956</v>
      </c>
      <c r="F9554" t="s">
        <v>6258</v>
      </c>
      <c r="G9554" t="s">
        <v>41760</v>
      </c>
      <c r="H9554" t="s">
        <v>7939</v>
      </c>
      <c r="I9554" t="s">
        <v>5987</v>
      </c>
      <c r="J9554" t="s">
        <v>41761</v>
      </c>
      <c r="K9554">
        <v>88</v>
      </c>
      <c r="L9554">
        <v>88</v>
      </c>
      <c r="M9554" s="6">
        <v>41188</v>
      </c>
      <c r="N9554" s="6">
        <v>41188</v>
      </c>
      <c r="O9554" t="s">
        <v>5953</v>
      </c>
    </row>
    <row r="9555" spans="1:15" x14ac:dyDescent="0.3">
      <c r="A9555" t="s">
        <v>41762</v>
      </c>
      <c r="B9555">
        <v>338117</v>
      </c>
      <c r="D9555">
        <v>0</v>
      </c>
      <c r="E9555" t="s">
        <v>6230</v>
      </c>
      <c r="F9555" t="s">
        <v>7787</v>
      </c>
      <c r="G9555" t="s">
        <v>7801</v>
      </c>
      <c r="H9555" t="s">
        <v>6254</v>
      </c>
      <c r="I9555" t="s">
        <v>5987</v>
      </c>
      <c r="J9555" t="s">
        <v>41763</v>
      </c>
      <c r="K9555">
        <v>11</v>
      </c>
      <c r="L9555">
        <v>11</v>
      </c>
      <c r="M9555" s="6">
        <v>38741</v>
      </c>
      <c r="N9555" s="6">
        <v>38741</v>
      </c>
      <c r="O9555" t="s">
        <v>5953</v>
      </c>
    </row>
    <row r="9556" spans="1:15" x14ac:dyDescent="0.3">
      <c r="A9556" t="s">
        <v>41764</v>
      </c>
      <c r="B9556">
        <v>338118</v>
      </c>
      <c r="D9556">
        <v>0</v>
      </c>
      <c r="E9556" t="s">
        <v>6230</v>
      </c>
      <c r="F9556" t="s">
        <v>7787</v>
      </c>
      <c r="G9556" t="s">
        <v>7801</v>
      </c>
      <c r="H9556" t="s">
        <v>6213</v>
      </c>
      <c r="I9556" t="s">
        <v>5987</v>
      </c>
      <c r="J9556" t="s">
        <v>41765</v>
      </c>
      <c r="K9556">
        <v>11</v>
      </c>
      <c r="L9556">
        <v>11</v>
      </c>
      <c r="M9556" s="6">
        <v>38741</v>
      </c>
      <c r="N9556" s="6">
        <v>38741</v>
      </c>
      <c r="O9556" t="s">
        <v>5953</v>
      </c>
    </row>
    <row r="9557" spans="1:15" x14ac:dyDescent="0.3">
      <c r="A9557" t="s">
        <v>41766</v>
      </c>
      <c r="B9557">
        <v>1327769</v>
      </c>
      <c r="D9557">
        <v>0</v>
      </c>
      <c r="E9557" t="s">
        <v>5956</v>
      </c>
      <c r="F9557" t="s">
        <v>6258</v>
      </c>
      <c r="G9557" t="s">
        <v>37209</v>
      </c>
      <c r="H9557" t="s">
        <v>7939</v>
      </c>
      <c r="I9557" t="s">
        <v>5987</v>
      </c>
      <c r="J9557" t="s">
        <v>41767</v>
      </c>
      <c r="K9557">
        <v>88</v>
      </c>
      <c r="L9557">
        <v>88</v>
      </c>
      <c r="M9557" s="6">
        <v>41401</v>
      </c>
      <c r="N9557" s="6">
        <v>41401</v>
      </c>
      <c r="O9557" t="s">
        <v>5953</v>
      </c>
    </row>
    <row r="9558" spans="1:15" x14ac:dyDescent="0.3">
      <c r="A9558" t="s">
        <v>41768</v>
      </c>
      <c r="B9558">
        <v>1610830</v>
      </c>
      <c r="D9558">
        <v>0</v>
      </c>
      <c r="E9558" t="s">
        <v>5956</v>
      </c>
      <c r="F9558" t="s">
        <v>6184</v>
      </c>
      <c r="G9558" t="s">
        <v>41769</v>
      </c>
      <c r="H9558" t="s">
        <v>12553</v>
      </c>
      <c r="I9558" t="s">
        <v>5987</v>
      </c>
      <c r="J9558" t="s">
        <v>41770</v>
      </c>
      <c r="K9558" t="s">
        <v>6135</v>
      </c>
      <c r="L9558">
        <v>209</v>
      </c>
      <c r="M9558" s="6">
        <v>42109</v>
      </c>
      <c r="N9558" s="6">
        <v>42109</v>
      </c>
      <c r="O9558" t="s">
        <v>5953</v>
      </c>
    </row>
    <row r="9559" spans="1:15" x14ac:dyDescent="0.3">
      <c r="A9559" t="s">
        <v>13450</v>
      </c>
      <c r="B9559">
        <v>28875</v>
      </c>
      <c r="D9559">
        <v>0</v>
      </c>
      <c r="E9559" t="s">
        <v>6043</v>
      </c>
      <c r="F9559" t="s">
        <v>6292</v>
      </c>
      <c r="G9559" t="s">
        <v>41771</v>
      </c>
      <c r="H9559" t="s">
        <v>41772</v>
      </c>
      <c r="I9559" t="s">
        <v>5967</v>
      </c>
      <c r="J9559" t="s">
        <v>41773</v>
      </c>
      <c r="K9559" t="s">
        <v>6135</v>
      </c>
      <c r="L9559">
        <v>11</v>
      </c>
      <c r="M9559" s="6">
        <v>38845</v>
      </c>
      <c r="N9559" s="6">
        <v>42576</v>
      </c>
      <c r="O9559" t="s">
        <v>5953</v>
      </c>
    </row>
    <row r="9560" spans="1:15" x14ac:dyDescent="0.3">
      <c r="A9560" t="s">
        <v>41774</v>
      </c>
      <c r="B9560">
        <v>1660366</v>
      </c>
      <c r="D9560">
        <v>0</v>
      </c>
      <c r="E9560" t="s">
        <v>5956</v>
      </c>
      <c r="F9560" t="s">
        <v>6014</v>
      </c>
      <c r="G9560" t="s">
        <v>41467</v>
      </c>
      <c r="H9560" t="s">
        <v>8581</v>
      </c>
      <c r="I9560" t="s">
        <v>5987</v>
      </c>
      <c r="J9560" t="s">
        <v>41775</v>
      </c>
      <c r="K9560" t="s">
        <v>6135</v>
      </c>
      <c r="L9560">
        <v>93</v>
      </c>
      <c r="M9560" s="6">
        <v>42276</v>
      </c>
      <c r="N9560" s="6">
        <v>42277</v>
      </c>
      <c r="O9560" t="s">
        <v>5953</v>
      </c>
    </row>
    <row r="9561" spans="1:15" x14ac:dyDescent="0.3">
      <c r="A9561" t="s">
        <v>41776</v>
      </c>
      <c r="B9561">
        <v>1165144</v>
      </c>
      <c r="D9561">
        <v>0</v>
      </c>
      <c r="E9561" t="s">
        <v>5956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ColWidth="11.19921875" defaultRowHeight="15.6" x14ac:dyDescent="0.3"/>
  <cols>
    <col min="1" max="1" width="15.69921875" customWidth="1"/>
    <col min="2" max="2" width="16" customWidth="1"/>
    <col min="3" max="3" width="15.19921875" customWidth="1"/>
  </cols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1128"/>
  <sheetViews>
    <sheetView workbookViewId="0">
      <selection activeCell="B215" sqref="B215"/>
    </sheetView>
  </sheetViews>
  <sheetFormatPr defaultColWidth="9.296875" defaultRowHeight="14.4" x14ac:dyDescent="0.3"/>
  <cols>
    <col min="1" max="60" width="3.69921875" style="8" bestFit="1" customWidth="1"/>
    <col min="61" max="16384" width="9.296875" style="8"/>
  </cols>
  <sheetData>
    <row r="1" spans="1:60" s="7" customFormat="1" ht="66.599999999999994" x14ac:dyDescent="0.3">
      <c r="A1" s="7" t="s">
        <v>41780</v>
      </c>
      <c r="B1" s="7" t="s">
        <v>41781</v>
      </c>
      <c r="C1" s="7" t="s">
        <v>41782</v>
      </c>
      <c r="D1" s="7" t="s">
        <v>41783</v>
      </c>
      <c r="E1" s="7" t="s">
        <v>41784</v>
      </c>
      <c r="F1" s="7" t="s">
        <v>41785</v>
      </c>
      <c r="G1" s="7" t="s">
        <v>41786</v>
      </c>
      <c r="H1" s="7" t="s">
        <v>41787</v>
      </c>
      <c r="I1" s="7" t="s">
        <v>41788</v>
      </c>
      <c r="J1" s="7" t="s">
        <v>41789</v>
      </c>
      <c r="K1" s="7" t="s">
        <v>41790</v>
      </c>
      <c r="L1" s="7" t="s">
        <v>41791</v>
      </c>
      <c r="M1" s="7" t="s">
        <v>41792</v>
      </c>
      <c r="N1" s="7" t="s">
        <v>41793</v>
      </c>
      <c r="O1" s="7" t="s">
        <v>41794</v>
      </c>
      <c r="P1" s="7" t="s">
        <v>41795</v>
      </c>
      <c r="Q1" s="7" t="s">
        <v>41796</v>
      </c>
      <c r="R1" s="7" t="s">
        <v>41797</v>
      </c>
      <c r="S1" s="7" t="s">
        <v>41798</v>
      </c>
      <c r="T1" s="7" t="s">
        <v>41799</v>
      </c>
      <c r="U1" s="7" t="s">
        <v>41800</v>
      </c>
      <c r="V1" s="7" t="s">
        <v>41801</v>
      </c>
      <c r="W1" s="7" t="s">
        <v>41802</v>
      </c>
      <c r="X1" s="7" t="s">
        <v>41803</v>
      </c>
      <c r="Y1" s="7" t="s">
        <v>41804</v>
      </c>
      <c r="Z1" s="7" t="s">
        <v>41805</v>
      </c>
      <c r="AA1" s="7" t="s">
        <v>41806</v>
      </c>
      <c r="AB1" s="7" t="s">
        <v>41807</v>
      </c>
      <c r="AC1" s="7" t="s">
        <v>41808</v>
      </c>
      <c r="AD1" s="7" t="s">
        <v>41809</v>
      </c>
      <c r="AE1" s="7" t="s">
        <v>41810</v>
      </c>
      <c r="AF1" s="7" t="s">
        <v>41811</v>
      </c>
      <c r="AG1" s="7" t="s">
        <v>41812</v>
      </c>
      <c r="AH1" s="7" t="s">
        <v>41813</v>
      </c>
      <c r="AI1" s="7" t="s">
        <v>41814</v>
      </c>
      <c r="AJ1" s="7" t="s">
        <v>41815</v>
      </c>
      <c r="AK1" s="7" t="s">
        <v>41816</v>
      </c>
      <c r="AL1" s="7" t="s">
        <v>41817</v>
      </c>
      <c r="AM1" s="7" t="s">
        <v>41818</v>
      </c>
      <c r="AN1" s="7" t="s">
        <v>41819</v>
      </c>
      <c r="AO1" s="7" t="s">
        <v>41820</v>
      </c>
      <c r="AP1" s="7" t="s">
        <v>41821</v>
      </c>
      <c r="AQ1" s="7" t="s">
        <v>41822</v>
      </c>
      <c r="AR1" s="7" t="s">
        <v>41823</v>
      </c>
      <c r="AS1" s="7" t="s">
        <v>41824</v>
      </c>
      <c r="AT1" s="7" t="s">
        <v>41825</v>
      </c>
      <c r="AU1" s="7" t="s">
        <v>41826</v>
      </c>
      <c r="AV1" s="7" t="s">
        <v>41827</v>
      </c>
      <c r="AW1" s="7" t="s">
        <v>41828</v>
      </c>
      <c r="AX1" s="7" t="s">
        <v>41829</v>
      </c>
      <c r="AY1" s="7" t="s">
        <v>41830</v>
      </c>
      <c r="AZ1" s="7" t="s">
        <v>41831</v>
      </c>
      <c r="BA1" s="7" t="s">
        <v>41832</v>
      </c>
      <c r="BB1" s="7" t="s">
        <v>41833</v>
      </c>
      <c r="BC1" s="7" t="s">
        <v>41834</v>
      </c>
      <c r="BD1" s="7" t="s">
        <v>41835</v>
      </c>
      <c r="BE1" s="7" t="s">
        <v>41836</v>
      </c>
      <c r="BF1" s="7" t="s">
        <v>41837</v>
      </c>
      <c r="BG1" s="7" t="s">
        <v>41838</v>
      </c>
      <c r="BH1" s="7" t="s">
        <v>41839</v>
      </c>
    </row>
    <row r="2" spans="1:60" x14ac:dyDescent="0.3">
      <c r="A2" s="8" t="s">
        <v>41840</v>
      </c>
      <c r="B2" s="8" t="s">
        <v>41841</v>
      </c>
      <c r="C2" s="8" t="s">
        <v>41842</v>
      </c>
      <c r="D2" s="8" t="s">
        <v>41843</v>
      </c>
      <c r="E2" s="8" t="s">
        <v>41844</v>
      </c>
      <c r="F2" s="8" t="s">
        <v>41844</v>
      </c>
      <c r="G2" s="8" t="s">
        <v>41845</v>
      </c>
      <c r="H2" s="8" t="s">
        <v>0</v>
      </c>
      <c r="I2" s="8" t="s">
        <v>41845</v>
      </c>
      <c r="J2" s="8" t="s">
        <v>41846</v>
      </c>
      <c r="K2" s="8" t="s">
        <v>41840</v>
      </c>
      <c r="L2" s="8" t="s">
        <v>41847</v>
      </c>
      <c r="M2" s="8" t="s">
        <v>41848</v>
      </c>
      <c r="N2" s="8" t="s">
        <v>41842</v>
      </c>
      <c r="O2" s="8" t="s">
        <v>41842</v>
      </c>
      <c r="P2" s="8" t="s">
        <v>41848</v>
      </c>
      <c r="Q2" s="8" t="s">
        <v>41845</v>
      </c>
      <c r="R2" s="8" t="s">
        <v>41840</v>
      </c>
      <c r="S2" s="8" t="s">
        <v>41845</v>
      </c>
      <c r="T2" s="8" t="s">
        <v>41845</v>
      </c>
      <c r="U2" s="8" t="s">
        <v>41843</v>
      </c>
      <c r="V2" s="8" t="s">
        <v>41840</v>
      </c>
      <c r="W2" s="8" t="s">
        <v>0</v>
      </c>
      <c r="X2" s="8" t="s">
        <v>41842</v>
      </c>
      <c r="Y2" s="8" t="s">
        <v>41845</v>
      </c>
      <c r="Z2" s="8" t="s">
        <v>41849</v>
      </c>
      <c r="AA2" s="8" t="s">
        <v>41841</v>
      </c>
      <c r="AB2" s="8" t="s">
        <v>41840</v>
      </c>
      <c r="AC2" s="8" t="s">
        <v>41842</v>
      </c>
      <c r="AD2" s="8" t="s">
        <v>41850</v>
      </c>
      <c r="AE2" s="8" t="s">
        <v>41845</v>
      </c>
      <c r="AF2" s="8" t="s">
        <v>41851</v>
      </c>
      <c r="AG2" s="8" t="s">
        <v>0</v>
      </c>
      <c r="AH2" s="8" t="s">
        <v>41849</v>
      </c>
      <c r="AI2" s="8" t="s">
        <v>41843</v>
      </c>
      <c r="AJ2" s="8" t="s">
        <v>41845</v>
      </c>
      <c r="AK2" s="8" t="s">
        <v>41849</v>
      </c>
      <c r="AL2" s="8" t="s">
        <v>41852</v>
      </c>
      <c r="AM2" s="8" t="s">
        <v>41840</v>
      </c>
      <c r="AN2" s="8" t="s">
        <v>41842</v>
      </c>
      <c r="AO2" s="8" t="s">
        <v>41846</v>
      </c>
      <c r="AP2" s="8" t="s">
        <v>41840</v>
      </c>
      <c r="AQ2" s="8" t="s">
        <v>41843</v>
      </c>
      <c r="AR2" s="8" t="s">
        <v>41846</v>
      </c>
      <c r="AS2" s="8" t="s">
        <v>41848</v>
      </c>
      <c r="AT2" s="8" t="s">
        <v>41840</v>
      </c>
      <c r="AU2" s="8" t="s">
        <v>41846</v>
      </c>
      <c r="AV2" s="8" t="s">
        <v>41840</v>
      </c>
      <c r="AW2" s="8" t="s">
        <v>41842</v>
      </c>
      <c r="AX2" s="8" t="s">
        <v>41842</v>
      </c>
      <c r="AY2" s="8" t="s">
        <v>41840</v>
      </c>
      <c r="AZ2" s="8" t="s">
        <v>41845</v>
      </c>
      <c r="BA2" s="8" t="s">
        <v>41853</v>
      </c>
      <c r="BB2" s="8" t="s">
        <v>41854</v>
      </c>
      <c r="BC2" s="8" t="s">
        <v>41848</v>
      </c>
      <c r="BD2" s="8" t="s">
        <v>41842</v>
      </c>
      <c r="BE2" s="8" t="s">
        <v>41848</v>
      </c>
      <c r="BF2" s="8" t="s">
        <v>41848</v>
      </c>
      <c r="BG2" s="8" t="s">
        <v>41843</v>
      </c>
      <c r="BH2" s="8" t="s">
        <v>41850</v>
      </c>
    </row>
    <row r="3" spans="1:60" x14ac:dyDescent="0.3">
      <c r="A3" s="8" t="s">
        <v>41852</v>
      </c>
      <c r="B3" s="8" t="s">
        <v>41842</v>
      </c>
      <c r="C3" s="8" t="s">
        <v>41843</v>
      </c>
      <c r="D3" s="8" t="s">
        <v>41842</v>
      </c>
      <c r="E3" s="8" t="s">
        <v>41842</v>
      </c>
      <c r="F3" s="8" t="s">
        <v>0</v>
      </c>
      <c r="G3" s="8" t="s">
        <v>41847</v>
      </c>
      <c r="H3" s="8" t="s">
        <v>0</v>
      </c>
      <c r="I3" s="8" t="s">
        <v>41843</v>
      </c>
      <c r="J3" s="8" t="s">
        <v>41847</v>
      </c>
      <c r="K3" s="8" t="s">
        <v>0</v>
      </c>
      <c r="L3" s="8" t="s">
        <v>41855</v>
      </c>
      <c r="M3" s="8" t="s">
        <v>41846</v>
      </c>
      <c r="N3" s="8" t="s">
        <v>41842</v>
      </c>
      <c r="O3" s="8" t="s">
        <v>41851</v>
      </c>
      <c r="P3" s="8" t="s">
        <v>41842</v>
      </c>
      <c r="Q3" s="8" t="s">
        <v>41841</v>
      </c>
      <c r="R3" s="8" t="s">
        <v>41844</v>
      </c>
      <c r="S3" s="8" t="s">
        <v>41841</v>
      </c>
      <c r="T3" s="8" t="s">
        <v>41847</v>
      </c>
      <c r="U3" s="8" t="s">
        <v>41847</v>
      </c>
      <c r="V3" s="8" t="s">
        <v>41842</v>
      </c>
      <c r="W3" s="8" t="s">
        <v>41853</v>
      </c>
      <c r="X3" s="8" t="s">
        <v>41842</v>
      </c>
      <c r="Y3" s="8" t="s">
        <v>41849</v>
      </c>
      <c r="Z3" s="8" t="s">
        <v>41840</v>
      </c>
      <c r="AA3" s="8" t="s">
        <v>41842</v>
      </c>
      <c r="AB3" s="8" t="s">
        <v>41849</v>
      </c>
      <c r="AC3" s="8" t="s">
        <v>41853</v>
      </c>
      <c r="AD3" s="8" t="s">
        <v>41855</v>
      </c>
      <c r="AE3" s="8" t="s">
        <v>41844</v>
      </c>
      <c r="AF3" s="8" t="s">
        <v>41853</v>
      </c>
      <c r="AG3" s="8" t="s">
        <v>0</v>
      </c>
      <c r="AH3" s="8" t="s">
        <v>41845</v>
      </c>
      <c r="AI3" s="8" t="s">
        <v>41855</v>
      </c>
      <c r="AJ3" s="8" t="s">
        <v>41849</v>
      </c>
      <c r="AK3" s="8" t="s">
        <v>41847</v>
      </c>
      <c r="AL3" s="8" t="s">
        <v>41851</v>
      </c>
      <c r="AM3" s="8" t="s">
        <v>41845</v>
      </c>
      <c r="AN3" s="8" t="s">
        <v>41846</v>
      </c>
      <c r="AO3" s="8" t="s">
        <v>41846</v>
      </c>
      <c r="AP3" s="8" t="s">
        <v>41846</v>
      </c>
      <c r="AQ3" s="8" t="s">
        <v>0</v>
      </c>
      <c r="AR3" s="8" t="s">
        <v>41842</v>
      </c>
      <c r="AS3" s="8" t="s">
        <v>41852</v>
      </c>
      <c r="AT3" s="8" t="s">
        <v>41849</v>
      </c>
      <c r="AU3" s="8" t="s">
        <v>41843</v>
      </c>
      <c r="AV3" s="8" t="s">
        <v>41845</v>
      </c>
      <c r="AW3" s="8" t="s">
        <v>41855</v>
      </c>
      <c r="AX3" s="8" t="s">
        <v>0</v>
      </c>
      <c r="AY3" s="8" t="s">
        <v>41851</v>
      </c>
      <c r="AZ3" s="8" t="s">
        <v>41843</v>
      </c>
      <c r="BA3" s="8" t="s">
        <v>41849</v>
      </c>
      <c r="BB3" s="8" t="s">
        <v>41845</v>
      </c>
      <c r="BC3" s="8" t="s">
        <v>41851</v>
      </c>
      <c r="BD3" s="8" t="s">
        <v>41843</v>
      </c>
      <c r="BE3" s="8" t="s">
        <v>41855</v>
      </c>
      <c r="BF3" s="8" t="s">
        <v>41854</v>
      </c>
      <c r="BG3" s="8" t="s">
        <v>41843</v>
      </c>
      <c r="BH3" s="8" t="s">
        <v>41848</v>
      </c>
    </row>
    <row r="4" spans="1:60" x14ac:dyDescent="0.3">
      <c r="A4" s="8" t="s">
        <v>0</v>
      </c>
      <c r="B4" s="8" t="s">
        <v>41848</v>
      </c>
      <c r="C4" s="8" t="s">
        <v>41842</v>
      </c>
      <c r="D4" s="8" t="s">
        <v>41844</v>
      </c>
      <c r="E4" s="8" t="s">
        <v>41852</v>
      </c>
      <c r="F4" s="8" t="s">
        <v>41840</v>
      </c>
      <c r="G4" s="8" t="s">
        <v>41852</v>
      </c>
      <c r="H4" s="8" t="s">
        <v>41856</v>
      </c>
      <c r="I4" s="8" t="s">
        <v>41845</v>
      </c>
      <c r="J4" s="8" t="s">
        <v>41857</v>
      </c>
      <c r="K4" s="8" t="s">
        <v>41848</v>
      </c>
      <c r="L4" s="8" t="s">
        <v>41843</v>
      </c>
      <c r="M4" s="8" t="s">
        <v>41855</v>
      </c>
      <c r="N4" s="8" t="s">
        <v>41842</v>
      </c>
      <c r="O4" s="8" t="s">
        <v>41849</v>
      </c>
      <c r="P4" s="8" t="s">
        <v>41854</v>
      </c>
      <c r="Q4" s="8" t="s">
        <v>41854</v>
      </c>
      <c r="R4" s="8" t="s">
        <v>41855</v>
      </c>
      <c r="S4" s="8" t="s">
        <v>41851</v>
      </c>
      <c r="T4" s="8" t="s">
        <v>41841</v>
      </c>
      <c r="U4" s="8" t="s">
        <v>41845</v>
      </c>
      <c r="V4" s="8" t="s">
        <v>41844</v>
      </c>
      <c r="W4" s="8" t="s">
        <v>41847</v>
      </c>
      <c r="X4" s="8" t="s">
        <v>41846</v>
      </c>
      <c r="Y4" s="8" t="s">
        <v>41842</v>
      </c>
      <c r="Z4" s="8" t="s">
        <v>41842</v>
      </c>
      <c r="AA4" s="8" t="s">
        <v>41851</v>
      </c>
      <c r="AB4" s="8" t="s">
        <v>41847</v>
      </c>
      <c r="AC4" s="8" t="s">
        <v>41844</v>
      </c>
      <c r="AD4" s="8" t="s">
        <v>41850</v>
      </c>
      <c r="AE4" s="8" t="s">
        <v>41842</v>
      </c>
      <c r="AF4" s="8" t="s">
        <v>0</v>
      </c>
      <c r="AG4" s="8" t="s">
        <v>41844</v>
      </c>
      <c r="AH4" s="8" t="s">
        <v>41846</v>
      </c>
      <c r="AI4" s="8" t="s">
        <v>41848</v>
      </c>
      <c r="AJ4" s="8" t="s">
        <v>41842</v>
      </c>
      <c r="AK4" s="8" t="s">
        <v>41852</v>
      </c>
      <c r="AL4" s="8" t="s">
        <v>41851</v>
      </c>
      <c r="AM4" s="8" t="s">
        <v>41857</v>
      </c>
      <c r="AN4" s="8" t="s">
        <v>41842</v>
      </c>
      <c r="AO4" s="8" t="s">
        <v>41842</v>
      </c>
      <c r="AP4" s="8" t="s">
        <v>41843</v>
      </c>
      <c r="AQ4" s="8" t="s">
        <v>41846</v>
      </c>
      <c r="AR4" s="8" t="s">
        <v>41855</v>
      </c>
      <c r="AS4" s="8" t="s">
        <v>41853</v>
      </c>
      <c r="AT4" s="8" t="s">
        <v>41844</v>
      </c>
      <c r="AU4" s="8" t="s">
        <v>41848</v>
      </c>
      <c r="AV4" s="8" t="s">
        <v>41849</v>
      </c>
      <c r="AW4" s="8" t="s">
        <v>41846</v>
      </c>
      <c r="AX4" s="8" t="s">
        <v>41855</v>
      </c>
      <c r="AY4" s="8" t="s">
        <v>41850</v>
      </c>
      <c r="AZ4" s="8" t="s">
        <v>41843</v>
      </c>
      <c r="BA4" s="8" t="s">
        <v>41852</v>
      </c>
      <c r="BB4" s="8" t="s">
        <v>41842</v>
      </c>
      <c r="BC4" s="8" t="s">
        <v>41846</v>
      </c>
      <c r="BD4" s="8" t="s">
        <v>41855</v>
      </c>
      <c r="BE4" s="8" t="s">
        <v>41847</v>
      </c>
      <c r="BF4" s="8" t="s">
        <v>41842</v>
      </c>
      <c r="BG4" s="8" t="s">
        <v>41850</v>
      </c>
      <c r="BH4" s="8" t="s">
        <v>41842</v>
      </c>
    </row>
    <row r="5" spans="1:60" x14ac:dyDescent="0.3">
      <c r="A5" s="8" t="s">
        <v>41855</v>
      </c>
      <c r="B5" s="8" t="s">
        <v>41846</v>
      </c>
      <c r="C5" s="8" t="s">
        <v>41856</v>
      </c>
      <c r="D5" s="8" t="s">
        <v>41851</v>
      </c>
      <c r="E5" s="8" t="s">
        <v>41842</v>
      </c>
      <c r="F5" s="8" t="s">
        <v>41841</v>
      </c>
      <c r="G5" s="8" t="s">
        <v>41846</v>
      </c>
      <c r="H5" s="8" t="s">
        <v>41854</v>
      </c>
      <c r="I5" s="8" t="s">
        <v>41850</v>
      </c>
      <c r="J5" s="8" t="s">
        <v>41840</v>
      </c>
      <c r="K5" s="8" t="s">
        <v>41844</v>
      </c>
      <c r="L5" s="8" t="s">
        <v>41844</v>
      </c>
      <c r="M5" s="8" t="s">
        <v>41851</v>
      </c>
      <c r="N5" s="8" t="s">
        <v>41840</v>
      </c>
      <c r="O5" s="8" t="s">
        <v>41855</v>
      </c>
      <c r="P5" s="8" t="s">
        <v>41858</v>
      </c>
      <c r="Q5" s="8" t="s">
        <v>41852</v>
      </c>
      <c r="R5" s="8" t="s">
        <v>41840</v>
      </c>
      <c r="S5" s="8" t="s">
        <v>41842</v>
      </c>
      <c r="T5" s="8" t="s">
        <v>41849</v>
      </c>
      <c r="U5" s="8" t="s">
        <v>41844</v>
      </c>
      <c r="V5" s="8" t="s">
        <v>41841</v>
      </c>
      <c r="W5" s="8" t="s">
        <v>41845</v>
      </c>
      <c r="X5" s="8" t="s">
        <v>41851</v>
      </c>
      <c r="Y5" s="8" t="s">
        <v>41853</v>
      </c>
      <c r="Z5" s="8" t="s">
        <v>41840</v>
      </c>
      <c r="AA5" s="8" t="s">
        <v>41855</v>
      </c>
      <c r="AB5" s="8" t="s">
        <v>41846</v>
      </c>
      <c r="AC5" s="8" t="s">
        <v>41849</v>
      </c>
      <c r="AD5" s="8" t="s">
        <v>41855</v>
      </c>
      <c r="AE5" s="8" t="s">
        <v>41845</v>
      </c>
      <c r="AF5" s="8" t="s">
        <v>41851</v>
      </c>
      <c r="AG5" s="8" t="s">
        <v>0</v>
      </c>
      <c r="AH5" s="8" t="s">
        <v>41843</v>
      </c>
      <c r="AI5" s="8" t="s">
        <v>41845</v>
      </c>
      <c r="AJ5" s="8" t="s">
        <v>41846</v>
      </c>
      <c r="AK5" s="8" t="s">
        <v>41846</v>
      </c>
      <c r="AL5" s="8" t="s">
        <v>41853</v>
      </c>
      <c r="AM5" s="8" t="s">
        <v>41850</v>
      </c>
      <c r="AN5" s="8" t="s">
        <v>41846</v>
      </c>
      <c r="AO5" s="8" t="s">
        <v>41848</v>
      </c>
      <c r="AP5" s="8" t="s">
        <v>41855</v>
      </c>
      <c r="AQ5" s="8" t="s">
        <v>41847</v>
      </c>
      <c r="AR5" s="8" t="s">
        <v>41843</v>
      </c>
      <c r="AS5" s="8" t="s">
        <v>41853</v>
      </c>
      <c r="AT5" s="8" t="s">
        <v>41842</v>
      </c>
      <c r="AU5" s="8" t="s">
        <v>41848</v>
      </c>
      <c r="AV5" s="8" t="s">
        <v>0</v>
      </c>
      <c r="AW5" s="8" t="s">
        <v>41851</v>
      </c>
      <c r="AX5" s="8" t="s">
        <v>41851</v>
      </c>
      <c r="AY5" s="8" t="s">
        <v>41846</v>
      </c>
      <c r="AZ5" s="8" t="s">
        <v>0</v>
      </c>
      <c r="BA5" s="8" t="s">
        <v>41849</v>
      </c>
      <c r="BB5" s="8" t="s">
        <v>41843</v>
      </c>
      <c r="BC5" s="8" t="s">
        <v>41855</v>
      </c>
      <c r="BD5" s="8" t="s">
        <v>41846</v>
      </c>
      <c r="BE5" s="8" t="s">
        <v>41842</v>
      </c>
      <c r="BF5" s="8" t="s">
        <v>41842</v>
      </c>
      <c r="BG5" s="8" t="s">
        <v>41850</v>
      </c>
      <c r="BH5" s="8" t="s">
        <v>41841</v>
      </c>
    </row>
    <row r="6" spans="1:60" x14ac:dyDescent="0.3">
      <c r="A6" s="8" t="s">
        <v>41841</v>
      </c>
      <c r="B6" s="8" t="s">
        <v>41858</v>
      </c>
      <c r="C6" s="8" t="s">
        <v>41855</v>
      </c>
      <c r="D6" s="8" t="s">
        <v>41855</v>
      </c>
      <c r="E6" s="8" t="s">
        <v>41848</v>
      </c>
      <c r="F6" s="8" t="s">
        <v>41849</v>
      </c>
      <c r="G6" s="8" t="s">
        <v>41846</v>
      </c>
      <c r="H6" s="8" t="s">
        <v>41850</v>
      </c>
      <c r="I6" s="8" t="s">
        <v>41858</v>
      </c>
      <c r="J6" s="8" t="s">
        <v>41858</v>
      </c>
      <c r="K6" s="8" t="s">
        <v>41841</v>
      </c>
      <c r="L6" s="8" t="s">
        <v>41849</v>
      </c>
      <c r="M6" s="8" t="s">
        <v>0</v>
      </c>
      <c r="N6" s="8" t="s">
        <v>41846</v>
      </c>
      <c r="O6" s="8" t="s">
        <v>41842</v>
      </c>
      <c r="P6" s="8" t="s">
        <v>41844</v>
      </c>
      <c r="Q6" s="8" t="s">
        <v>41855</v>
      </c>
      <c r="R6" s="8" t="s">
        <v>41852</v>
      </c>
      <c r="S6" s="8" t="s">
        <v>41848</v>
      </c>
      <c r="T6" s="8" t="s">
        <v>41849</v>
      </c>
      <c r="U6" s="8" t="s">
        <v>41852</v>
      </c>
      <c r="V6" s="8" t="s">
        <v>41840</v>
      </c>
      <c r="W6" s="8" t="s">
        <v>41846</v>
      </c>
      <c r="X6" s="8" t="s">
        <v>41846</v>
      </c>
      <c r="Y6" s="8" t="s">
        <v>41854</v>
      </c>
      <c r="Z6" s="8" t="s">
        <v>0</v>
      </c>
      <c r="AA6" s="8" t="s">
        <v>41842</v>
      </c>
      <c r="AB6" s="8" t="s">
        <v>41841</v>
      </c>
      <c r="AC6" s="8" t="s">
        <v>0</v>
      </c>
      <c r="AD6" s="8" t="s">
        <v>41855</v>
      </c>
      <c r="AE6" s="8" t="s">
        <v>0</v>
      </c>
      <c r="AF6" s="8" t="s">
        <v>41840</v>
      </c>
      <c r="AG6" s="8" t="s">
        <v>0</v>
      </c>
      <c r="AH6" s="8" t="s">
        <v>41845</v>
      </c>
      <c r="AI6" s="8" t="s">
        <v>41850</v>
      </c>
      <c r="AJ6" s="8" t="s">
        <v>41858</v>
      </c>
      <c r="AK6" s="8" t="s">
        <v>41852</v>
      </c>
      <c r="AL6" s="8" t="s">
        <v>41843</v>
      </c>
      <c r="AM6" s="8" t="s">
        <v>41843</v>
      </c>
      <c r="AN6" s="8" t="s">
        <v>41845</v>
      </c>
      <c r="AO6" s="8" t="s">
        <v>41856</v>
      </c>
      <c r="AP6" s="8" t="s">
        <v>41849</v>
      </c>
      <c r="AQ6" s="8" t="s">
        <v>41842</v>
      </c>
      <c r="AR6" s="8" t="s">
        <v>41842</v>
      </c>
      <c r="AS6" s="8" t="s">
        <v>41848</v>
      </c>
      <c r="AT6" s="8" t="s">
        <v>41848</v>
      </c>
      <c r="AU6" s="8" t="s">
        <v>41853</v>
      </c>
      <c r="AV6" s="8" t="s">
        <v>41842</v>
      </c>
      <c r="AW6" s="8" t="s">
        <v>41842</v>
      </c>
      <c r="AX6" s="8" t="s">
        <v>41841</v>
      </c>
      <c r="AY6" s="8" t="s">
        <v>41845</v>
      </c>
      <c r="AZ6" s="8" t="s">
        <v>41845</v>
      </c>
      <c r="BA6" s="8" t="s">
        <v>41857</v>
      </c>
      <c r="BB6" s="8" t="s">
        <v>41854</v>
      </c>
      <c r="BC6" s="8" t="s">
        <v>41846</v>
      </c>
      <c r="BD6" s="8" t="s">
        <v>41851</v>
      </c>
      <c r="BE6" s="8" t="s">
        <v>41842</v>
      </c>
      <c r="BF6" s="8" t="s">
        <v>41855</v>
      </c>
      <c r="BG6" s="8" t="s">
        <v>41846</v>
      </c>
      <c r="BH6" s="8" t="s">
        <v>41849</v>
      </c>
    </row>
    <row r="7" spans="1:60" x14ac:dyDescent="0.3">
      <c r="A7" s="8" t="s">
        <v>41853</v>
      </c>
      <c r="B7" s="8" t="s">
        <v>41858</v>
      </c>
      <c r="C7" s="8" t="s">
        <v>41844</v>
      </c>
      <c r="D7" s="8" t="s">
        <v>41841</v>
      </c>
      <c r="E7" s="8" t="s">
        <v>41851</v>
      </c>
      <c r="F7" s="8" t="s">
        <v>41848</v>
      </c>
      <c r="G7" s="8" t="s">
        <v>41842</v>
      </c>
      <c r="H7" s="8" t="s">
        <v>0</v>
      </c>
      <c r="I7" s="8" t="s">
        <v>41848</v>
      </c>
      <c r="J7" s="8" t="s">
        <v>41848</v>
      </c>
      <c r="K7" s="8" t="s">
        <v>41850</v>
      </c>
      <c r="L7" s="8" t="s">
        <v>41842</v>
      </c>
      <c r="M7" s="8" t="s">
        <v>41848</v>
      </c>
      <c r="N7" s="8" t="s">
        <v>0</v>
      </c>
      <c r="O7" s="8" t="s">
        <v>41840</v>
      </c>
      <c r="P7" s="8" t="s">
        <v>41845</v>
      </c>
      <c r="Q7" s="8" t="s">
        <v>41851</v>
      </c>
      <c r="R7" s="8" t="s">
        <v>41848</v>
      </c>
      <c r="S7" s="8" t="s">
        <v>41856</v>
      </c>
      <c r="T7" s="8" t="s">
        <v>41840</v>
      </c>
      <c r="U7" s="8" t="s">
        <v>41855</v>
      </c>
      <c r="V7" s="8" t="s">
        <v>41847</v>
      </c>
      <c r="W7" s="8" t="s">
        <v>41843</v>
      </c>
      <c r="X7" s="8" t="s">
        <v>41841</v>
      </c>
      <c r="Y7" s="8" t="s">
        <v>41841</v>
      </c>
      <c r="Z7" s="8" t="s">
        <v>41855</v>
      </c>
      <c r="AA7" s="8" t="s">
        <v>41842</v>
      </c>
      <c r="AB7" s="8" t="s">
        <v>41843</v>
      </c>
      <c r="AC7" s="8" t="s">
        <v>41841</v>
      </c>
      <c r="AD7" s="8" t="s">
        <v>41846</v>
      </c>
      <c r="AE7" s="8" t="s">
        <v>41858</v>
      </c>
      <c r="AF7" s="8" t="s">
        <v>0</v>
      </c>
      <c r="AG7" s="8" t="s">
        <v>41844</v>
      </c>
      <c r="AH7" s="8" t="s">
        <v>41842</v>
      </c>
      <c r="AI7" s="8" t="s">
        <v>41852</v>
      </c>
      <c r="AJ7" s="8" t="s">
        <v>41851</v>
      </c>
      <c r="AK7" s="8" t="s">
        <v>41852</v>
      </c>
      <c r="AL7" s="8" t="s">
        <v>41851</v>
      </c>
      <c r="AM7" s="8" t="s">
        <v>41842</v>
      </c>
      <c r="AN7" s="8" t="s">
        <v>41848</v>
      </c>
      <c r="AO7" s="8" t="s">
        <v>41855</v>
      </c>
      <c r="AP7" s="8" t="s">
        <v>41849</v>
      </c>
      <c r="AQ7" s="8" t="s">
        <v>41848</v>
      </c>
      <c r="AR7" s="8" t="s">
        <v>0</v>
      </c>
      <c r="AS7" s="8" t="s">
        <v>41843</v>
      </c>
      <c r="AT7" s="8" t="s">
        <v>41846</v>
      </c>
      <c r="AU7" s="8" t="s">
        <v>41857</v>
      </c>
      <c r="AV7" s="8" t="s">
        <v>41856</v>
      </c>
      <c r="AW7" s="8" t="s">
        <v>41842</v>
      </c>
      <c r="AX7" s="8" t="s">
        <v>0</v>
      </c>
      <c r="AY7" s="8" t="s">
        <v>41852</v>
      </c>
      <c r="AZ7" s="8" t="s">
        <v>41851</v>
      </c>
      <c r="BA7" s="8" t="s">
        <v>41840</v>
      </c>
      <c r="BB7" s="8" t="s">
        <v>41841</v>
      </c>
      <c r="BC7" s="8" t="s">
        <v>41854</v>
      </c>
      <c r="BD7" s="8" t="s">
        <v>41855</v>
      </c>
      <c r="BE7" s="8" t="s">
        <v>41855</v>
      </c>
      <c r="BF7" s="8" t="s">
        <v>41857</v>
      </c>
      <c r="BG7" s="8" t="s">
        <v>0</v>
      </c>
      <c r="BH7" s="8" t="s">
        <v>41855</v>
      </c>
    </row>
    <row r="8" spans="1:60" x14ac:dyDescent="0.3">
      <c r="A8" s="8" t="s">
        <v>41846</v>
      </c>
      <c r="B8" s="8" t="s">
        <v>41855</v>
      </c>
      <c r="C8" s="8" t="s">
        <v>41850</v>
      </c>
      <c r="D8" s="8" t="s">
        <v>41840</v>
      </c>
      <c r="E8" s="8" t="s">
        <v>0</v>
      </c>
      <c r="F8" s="8" t="s">
        <v>41842</v>
      </c>
      <c r="G8" s="8" t="s">
        <v>41843</v>
      </c>
      <c r="H8" s="8" t="s">
        <v>41844</v>
      </c>
      <c r="I8" s="8" t="s">
        <v>41842</v>
      </c>
      <c r="J8" s="8" t="s">
        <v>41856</v>
      </c>
      <c r="K8" s="8" t="s">
        <v>41844</v>
      </c>
      <c r="L8" s="8" t="s">
        <v>41851</v>
      </c>
      <c r="M8" s="8" t="s">
        <v>41856</v>
      </c>
      <c r="N8" s="8" t="s">
        <v>41846</v>
      </c>
      <c r="O8" s="8" t="s">
        <v>41854</v>
      </c>
      <c r="P8" s="8" t="s">
        <v>41842</v>
      </c>
      <c r="Q8" s="8" t="s">
        <v>41843</v>
      </c>
      <c r="R8" s="8" t="s">
        <v>41840</v>
      </c>
      <c r="S8" s="8" t="s">
        <v>41840</v>
      </c>
      <c r="T8" s="8" t="s">
        <v>41846</v>
      </c>
      <c r="U8" s="8" t="s">
        <v>41845</v>
      </c>
      <c r="V8" s="8" t="s">
        <v>0</v>
      </c>
      <c r="W8" s="8" t="s">
        <v>41844</v>
      </c>
      <c r="X8" s="8" t="s">
        <v>41840</v>
      </c>
      <c r="Y8" s="8" t="s">
        <v>0</v>
      </c>
      <c r="Z8" s="8" t="s">
        <v>41852</v>
      </c>
      <c r="AA8" s="8" t="s">
        <v>41842</v>
      </c>
      <c r="AB8" s="8" t="s">
        <v>41840</v>
      </c>
      <c r="AC8" s="8" t="s">
        <v>41848</v>
      </c>
      <c r="AD8" s="8" t="s">
        <v>41855</v>
      </c>
      <c r="AE8" s="8" t="s">
        <v>41844</v>
      </c>
      <c r="AF8" s="8" t="s">
        <v>41855</v>
      </c>
      <c r="AG8" s="8" t="s">
        <v>41846</v>
      </c>
      <c r="AH8" s="8" t="s">
        <v>0</v>
      </c>
      <c r="AI8" s="8" t="s">
        <v>41847</v>
      </c>
      <c r="AJ8" s="8" t="s">
        <v>41851</v>
      </c>
      <c r="AK8" s="8" t="s">
        <v>41846</v>
      </c>
      <c r="AL8" s="8" t="s">
        <v>41848</v>
      </c>
      <c r="AM8" s="8" t="s">
        <v>41841</v>
      </c>
      <c r="AN8" s="8" t="s">
        <v>41841</v>
      </c>
      <c r="AO8" s="8" t="s">
        <v>41841</v>
      </c>
      <c r="AP8" s="8" t="s">
        <v>41843</v>
      </c>
      <c r="AQ8" s="8" t="s">
        <v>41850</v>
      </c>
      <c r="AR8" s="8" t="s">
        <v>41855</v>
      </c>
      <c r="AS8" s="8" t="s">
        <v>41844</v>
      </c>
      <c r="AT8" s="8" t="s">
        <v>41841</v>
      </c>
      <c r="AU8" s="8" t="s">
        <v>41846</v>
      </c>
      <c r="AV8" s="8" t="s">
        <v>41844</v>
      </c>
      <c r="AW8" s="8" t="s">
        <v>41840</v>
      </c>
      <c r="AX8" s="8" t="s">
        <v>41847</v>
      </c>
      <c r="AY8" s="8" t="s">
        <v>41848</v>
      </c>
      <c r="AZ8" s="8" t="s">
        <v>41850</v>
      </c>
      <c r="BA8" s="8" t="s">
        <v>41854</v>
      </c>
      <c r="BB8" s="8" t="s">
        <v>41851</v>
      </c>
      <c r="BC8" s="8" t="s">
        <v>41855</v>
      </c>
      <c r="BD8" s="8" t="s">
        <v>41854</v>
      </c>
      <c r="BE8" s="8" t="s">
        <v>41845</v>
      </c>
      <c r="BF8" s="8" t="s">
        <v>41851</v>
      </c>
      <c r="BG8" s="8" t="s">
        <v>41841</v>
      </c>
      <c r="BH8" s="8" t="s">
        <v>41840</v>
      </c>
    </row>
    <row r="9" spans="1:60" x14ac:dyDescent="0.3">
      <c r="A9" s="8" t="s">
        <v>41854</v>
      </c>
      <c r="B9" s="8" t="s">
        <v>0</v>
      </c>
      <c r="C9" s="8" t="s">
        <v>41855</v>
      </c>
      <c r="D9" s="8" t="s">
        <v>41854</v>
      </c>
      <c r="E9" s="8" t="s">
        <v>41851</v>
      </c>
      <c r="F9" s="8" t="s">
        <v>41846</v>
      </c>
      <c r="G9" s="8" t="s">
        <v>41841</v>
      </c>
      <c r="H9" s="8" t="s">
        <v>41844</v>
      </c>
      <c r="I9" s="8" t="s">
        <v>41843</v>
      </c>
      <c r="J9" s="8" t="s">
        <v>41844</v>
      </c>
      <c r="K9" s="8" t="s">
        <v>41848</v>
      </c>
      <c r="L9" s="8" t="s">
        <v>41848</v>
      </c>
      <c r="M9" s="8" t="s">
        <v>41840</v>
      </c>
      <c r="N9" s="8" t="s">
        <v>41855</v>
      </c>
      <c r="O9" s="8" t="s">
        <v>41842</v>
      </c>
      <c r="P9" s="8" t="s">
        <v>41843</v>
      </c>
      <c r="Q9" s="8" t="s">
        <v>0</v>
      </c>
      <c r="R9" s="8" t="s">
        <v>41846</v>
      </c>
      <c r="S9" s="8" t="s">
        <v>41848</v>
      </c>
      <c r="T9" s="8" t="s">
        <v>41842</v>
      </c>
      <c r="U9" s="8" t="s">
        <v>41846</v>
      </c>
      <c r="V9" s="8" t="s">
        <v>41845</v>
      </c>
      <c r="W9" s="8" t="s">
        <v>41848</v>
      </c>
      <c r="X9" s="8" t="s">
        <v>41855</v>
      </c>
      <c r="Y9" s="8" t="s">
        <v>41848</v>
      </c>
      <c r="Z9" s="8" t="s">
        <v>41846</v>
      </c>
      <c r="AA9" s="8" t="s">
        <v>41851</v>
      </c>
      <c r="AB9" s="8" t="s">
        <v>41849</v>
      </c>
      <c r="AC9" s="8" t="s">
        <v>41848</v>
      </c>
      <c r="AD9" s="8" t="s">
        <v>41849</v>
      </c>
      <c r="AE9" s="8" t="s">
        <v>41844</v>
      </c>
      <c r="AF9" s="8" t="s">
        <v>41845</v>
      </c>
      <c r="AG9" s="8" t="s">
        <v>41840</v>
      </c>
      <c r="AH9" s="8" t="s">
        <v>41845</v>
      </c>
      <c r="AI9" s="8" t="s">
        <v>41849</v>
      </c>
      <c r="AJ9" s="8" t="s">
        <v>41850</v>
      </c>
      <c r="AK9" s="8" t="s">
        <v>0</v>
      </c>
      <c r="AL9" s="8" t="s">
        <v>41849</v>
      </c>
      <c r="AM9" s="8" t="s">
        <v>41854</v>
      </c>
      <c r="AN9" s="8" t="s">
        <v>41846</v>
      </c>
      <c r="AO9" s="8" t="s">
        <v>41844</v>
      </c>
      <c r="AP9" s="8" t="s">
        <v>41843</v>
      </c>
      <c r="AQ9" s="8" t="s">
        <v>41852</v>
      </c>
      <c r="AR9" s="8" t="s">
        <v>41841</v>
      </c>
      <c r="AS9" s="8" t="s">
        <v>41848</v>
      </c>
      <c r="AT9" s="8" t="s">
        <v>41841</v>
      </c>
      <c r="AU9" s="8" t="s">
        <v>0</v>
      </c>
      <c r="AV9" s="8" t="s">
        <v>41841</v>
      </c>
      <c r="AW9" s="8" t="s">
        <v>41855</v>
      </c>
      <c r="AX9" s="8" t="s">
        <v>41853</v>
      </c>
      <c r="AY9" s="8" t="s">
        <v>41853</v>
      </c>
      <c r="AZ9" s="8" t="s">
        <v>41849</v>
      </c>
      <c r="BA9" s="8" t="s">
        <v>41841</v>
      </c>
      <c r="BB9" s="8" t="s">
        <v>41856</v>
      </c>
      <c r="BC9" s="8" t="s">
        <v>41854</v>
      </c>
      <c r="BD9" s="8" t="s">
        <v>0</v>
      </c>
      <c r="BE9" s="8" t="s">
        <v>41849</v>
      </c>
      <c r="BF9" s="8" t="s">
        <v>41840</v>
      </c>
      <c r="BG9" s="8" t="s">
        <v>41850</v>
      </c>
      <c r="BH9" s="8" t="s">
        <v>41848</v>
      </c>
    </row>
    <row r="10" spans="1:60" x14ac:dyDescent="0.3">
      <c r="A10" s="8" t="s">
        <v>41855</v>
      </c>
      <c r="B10" s="8" t="s">
        <v>41846</v>
      </c>
      <c r="C10" s="8" t="s">
        <v>41857</v>
      </c>
      <c r="D10" s="8" t="s">
        <v>0</v>
      </c>
      <c r="E10" s="8" t="s">
        <v>41851</v>
      </c>
      <c r="F10" s="8" t="s">
        <v>41851</v>
      </c>
      <c r="G10" s="8" t="s">
        <v>41840</v>
      </c>
      <c r="H10" s="8" t="s">
        <v>41849</v>
      </c>
      <c r="I10" s="8" t="s">
        <v>41844</v>
      </c>
      <c r="J10" s="8" t="s">
        <v>41843</v>
      </c>
      <c r="K10" s="8" t="s">
        <v>41848</v>
      </c>
      <c r="L10" s="8" t="s">
        <v>41842</v>
      </c>
      <c r="M10" s="8" t="s">
        <v>41855</v>
      </c>
      <c r="N10" s="8" t="s">
        <v>41846</v>
      </c>
      <c r="O10" s="8" t="s">
        <v>41846</v>
      </c>
      <c r="P10" s="8" t="s">
        <v>41846</v>
      </c>
      <c r="Q10" s="8" t="s">
        <v>41858</v>
      </c>
      <c r="R10" s="8" t="s">
        <v>41843</v>
      </c>
      <c r="S10" s="8" t="s">
        <v>41846</v>
      </c>
      <c r="T10" s="8" t="s">
        <v>41846</v>
      </c>
      <c r="U10" s="8" t="s">
        <v>41843</v>
      </c>
      <c r="V10" s="8" t="s">
        <v>41848</v>
      </c>
      <c r="W10" s="8" t="s">
        <v>41855</v>
      </c>
      <c r="X10" s="8" t="s">
        <v>41851</v>
      </c>
      <c r="Y10" s="8" t="s">
        <v>0</v>
      </c>
      <c r="Z10" s="8" t="s">
        <v>41847</v>
      </c>
      <c r="AA10" s="8" t="s">
        <v>41846</v>
      </c>
      <c r="AB10" s="8" t="s">
        <v>41840</v>
      </c>
      <c r="AC10" s="8" t="s">
        <v>41841</v>
      </c>
      <c r="AD10" s="8" t="s">
        <v>41842</v>
      </c>
      <c r="AE10" s="8" t="s">
        <v>41858</v>
      </c>
      <c r="AF10" s="8" t="s">
        <v>41848</v>
      </c>
      <c r="AG10" s="8" t="s">
        <v>41854</v>
      </c>
      <c r="AH10" s="8" t="s">
        <v>41845</v>
      </c>
      <c r="AI10" s="8" t="s">
        <v>41852</v>
      </c>
      <c r="AJ10" s="8" t="s">
        <v>41854</v>
      </c>
      <c r="AK10" s="8" t="s">
        <v>41840</v>
      </c>
      <c r="AL10" s="8" t="s">
        <v>41846</v>
      </c>
      <c r="AM10" s="8" t="s">
        <v>41842</v>
      </c>
      <c r="AN10" s="8" t="s">
        <v>41855</v>
      </c>
      <c r="AO10" s="8" t="s">
        <v>41848</v>
      </c>
      <c r="AP10" s="8" t="s">
        <v>0</v>
      </c>
      <c r="AQ10" s="8" t="s">
        <v>0</v>
      </c>
      <c r="AR10" s="8" t="s">
        <v>41844</v>
      </c>
      <c r="AS10" s="8" t="s">
        <v>41846</v>
      </c>
      <c r="AT10" s="8" t="s">
        <v>0</v>
      </c>
      <c r="AU10" s="8" t="s">
        <v>41843</v>
      </c>
      <c r="AV10" s="8" t="s">
        <v>41853</v>
      </c>
      <c r="AW10" s="8" t="s">
        <v>41846</v>
      </c>
      <c r="AX10" s="8" t="s">
        <v>41850</v>
      </c>
      <c r="AY10" s="8" t="s">
        <v>41840</v>
      </c>
      <c r="AZ10" s="8" t="s">
        <v>41855</v>
      </c>
      <c r="BA10" s="8" t="s">
        <v>41840</v>
      </c>
      <c r="BB10" s="8" t="s">
        <v>41850</v>
      </c>
      <c r="BC10" s="8" t="s">
        <v>41845</v>
      </c>
      <c r="BD10" s="8" t="s">
        <v>41840</v>
      </c>
      <c r="BE10" s="8" t="s">
        <v>41846</v>
      </c>
      <c r="BF10" s="8" t="s">
        <v>41846</v>
      </c>
      <c r="BG10" s="8" t="s">
        <v>41842</v>
      </c>
      <c r="BH10" s="8" t="s">
        <v>41842</v>
      </c>
    </row>
    <row r="11" spans="1:60" x14ac:dyDescent="0.3">
      <c r="A11" s="8" t="s">
        <v>41843</v>
      </c>
      <c r="B11" s="8" t="s">
        <v>41846</v>
      </c>
      <c r="C11" s="8" t="s">
        <v>41842</v>
      </c>
      <c r="D11" s="8" t="s">
        <v>41852</v>
      </c>
      <c r="E11" s="8" t="s">
        <v>41854</v>
      </c>
      <c r="F11" s="8" t="s">
        <v>41843</v>
      </c>
      <c r="G11" s="8" t="s">
        <v>41848</v>
      </c>
      <c r="H11" s="8" t="s">
        <v>0</v>
      </c>
      <c r="I11" s="8" t="s">
        <v>41849</v>
      </c>
      <c r="J11" s="8" t="s">
        <v>41848</v>
      </c>
      <c r="K11" s="8" t="s">
        <v>41848</v>
      </c>
      <c r="L11" s="8" t="s">
        <v>41846</v>
      </c>
      <c r="M11" s="8" t="s">
        <v>41850</v>
      </c>
      <c r="N11" s="8" t="s">
        <v>0</v>
      </c>
      <c r="O11" s="8" t="s">
        <v>41852</v>
      </c>
      <c r="P11" s="8" t="s">
        <v>41846</v>
      </c>
      <c r="Q11" s="8" t="s">
        <v>41855</v>
      </c>
      <c r="R11" s="8" t="s">
        <v>41846</v>
      </c>
      <c r="S11" s="8" t="s">
        <v>41846</v>
      </c>
      <c r="T11" s="8" t="s">
        <v>41853</v>
      </c>
      <c r="U11" s="8" t="s">
        <v>41845</v>
      </c>
      <c r="V11" s="8" t="s">
        <v>41844</v>
      </c>
      <c r="W11" s="8" t="s">
        <v>41842</v>
      </c>
      <c r="X11" s="8" t="s">
        <v>41855</v>
      </c>
      <c r="Y11" s="8" t="s">
        <v>41853</v>
      </c>
      <c r="Z11" s="8" t="s">
        <v>41846</v>
      </c>
      <c r="AA11" s="8" t="s">
        <v>41845</v>
      </c>
      <c r="AB11" s="8" t="s">
        <v>41855</v>
      </c>
      <c r="AC11" s="8" t="s">
        <v>41856</v>
      </c>
      <c r="AD11" s="8" t="s">
        <v>41846</v>
      </c>
      <c r="AE11" s="8" t="s">
        <v>41840</v>
      </c>
      <c r="AF11" s="8" t="s">
        <v>41853</v>
      </c>
      <c r="AG11" s="8" t="s">
        <v>41848</v>
      </c>
      <c r="AH11" s="8" t="s">
        <v>41842</v>
      </c>
      <c r="AI11" s="8" t="s">
        <v>41843</v>
      </c>
      <c r="AJ11" s="8" t="s">
        <v>41845</v>
      </c>
      <c r="AK11" s="8" t="s">
        <v>41846</v>
      </c>
      <c r="AL11" s="8" t="s">
        <v>41848</v>
      </c>
      <c r="AM11" s="8" t="s">
        <v>41842</v>
      </c>
      <c r="AN11" s="8" t="s">
        <v>41846</v>
      </c>
      <c r="AO11" s="8" t="s">
        <v>41846</v>
      </c>
      <c r="AP11" s="8" t="s">
        <v>41848</v>
      </c>
      <c r="AQ11" s="8" t="s">
        <v>0</v>
      </c>
      <c r="AR11" s="8" t="s">
        <v>41855</v>
      </c>
      <c r="AS11" s="8" t="s">
        <v>41846</v>
      </c>
      <c r="AT11" s="8" t="s">
        <v>41846</v>
      </c>
      <c r="AU11" s="8" t="s">
        <v>41855</v>
      </c>
      <c r="AV11" s="8" t="s">
        <v>41853</v>
      </c>
      <c r="AW11" s="8" t="s">
        <v>41849</v>
      </c>
      <c r="AX11" s="8" t="s">
        <v>41858</v>
      </c>
      <c r="AY11" s="8" t="s">
        <v>41854</v>
      </c>
      <c r="AZ11" s="8" t="s">
        <v>41847</v>
      </c>
      <c r="BA11" s="8" t="s">
        <v>41847</v>
      </c>
      <c r="BB11" s="8" t="s">
        <v>41849</v>
      </c>
      <c r="BC11" s="8" t="s">
        <v>41851</v>
      </c>
      <c r="BD11" s="8" t="s">
        <v>41848</v>
      </c>
      <c r="BE11" s="8" t="s">
        <v>41851</v>
      </c>
      <c r="BF11" s="8" t="s">
        <v>41846</v>
      </c>
      <c r="BG11" s="8" t="s">
        <v>41848</v>
      </c>
      <c r="BH11" s="8" t="s">
        <v>41843</v>
      </c>
    </row>
    <row r="12" spans="1:60" x14ac:dyDescent="0.3">
      <c r="A12" s="8" t="s">
        <v>41849</v>
      </c>
      <c r="B12" s="8" t="s">
        <v>41855</v>
      </c>
      <c r="C12" s="8" t="s">
        <v>41845</v>
      </c>
      <c r="D12" s="8" t="s">
        <v>41844</v>
      </c>
      <c r="E12" s="8" t="s">
        <v>0</v>
      </c>
      <c r="F12" s="8" t="s">
        <v>41848</v>
      </c>
      <c r="G12" s="8" t="s">
        <v>41852</v>
      </c>
      <c r="H12" s="8" t="s">
        <v>41854</v>
      </c>
      <c r="I12" s="8" t="s">
        <v>41854</v>
      </c>
      <c r="J12" s="8" t="s">
        <v>41847</v>
      </c>
      <c r="K12" s="8" t="s">
        <v>0</v>
      </c>
      <c r="L12" s="8" t="s">
        <v>0</v>
      </c>
      <c r="M12" s="8" t="s">
        <v>41847</v>
      </c>
      <c r="N12" s="8" t="s">
        <v>41843</v>
      </c>
      <c r="O12" s="8" t="s">
        <v>41850</v>
      </c>
      <c r="P12" s="8" t="s">
        <v>41846</v>
      </c>
      <c r="Q12" s="8" t="s">
        <v>41843</v>
      </c>
      <c r="R12" s="8" t="s">
        <v>41851</v>
      </c>
      <c r="S12" s="8" t="s">
        <v>41843</v>
      </c>
      <c r="T12" s="8" t="s">
        <v>41849</v>
      </c>
      <c r="U12" s="8" t="s">
        <v>41856</v>
      </c>
      <c r="V12" s="8" t="s">
        <v>41841</v>
      </c>
      <c r="W12" s="8" t="s">
        <v>41855</v>
      </c>
      <c r="X12" s="8" t="s">
        <v>41851</v>
      </c>
      <c r="Y12" s="8" t="s">
        <v>41843</v>
      </c>
      <c r="Z12" s="8" t="s">
        <v>41849</v>
      </c>
      <c r="AA12" s="8" t="s">
        <v>41844</v>
      </c>
      <c r="AB12" s="8" t="s">
        <v>41840</v>
      </c>
      <c r="AC12" s="8" t="s">
        <v>41846</v>
      </c>
      <c r="AD12" s="8" t="s">
        <v>41855</v>
      </c>
      <c r="AE12" s="8" t="s">
        <v>41844</v>
      </c>
      <c r="AF12" s="8" t="s">
        <v>41846</v>
      </c>
      <c r="AG12" s="8" t="s">
        <v>0</v>
      </c>
      <c r="AH12" s="8" t="s">
        <v>41858</v>
      </c>
      <c r="AI12" s="8" t="s">
        <v>41851</v>
      </c>
      <c r="AJ12" s="8" t="s">
        <v>41840</v>
      </c>
      <c r="AK12" s="8" t="s">
        <v>41843</v>
      </c>
      <c r="AL12" s="8" t="s">
        <v>0</v>
      </c>
      <c r="AM12" s="8" t="s">
        <v>41854</v>
      </c>
      <c r="AN12" s="8" t="s">
        <v>41846</v>
      </c>
      <c r="AO12" s="8" t="s">
        <v>41840</v>
      </c>
      <c r="AP12" s="8" t="s">
        <v>41845</v>
      </c>
      <c r="AQ12" s="8" t="s">
        <v>41851</v>
      </c>
      <c r="AR12" s="8" t="s">
        <v>0</v>
      </c>
      <c r="AS12" s="8" t="s">
        <v>41854</v>
      </c>
      <c r="AT12" s="8" t="s">
        <v>41849</v>
      </c>
      <c r="AU12" s="8" t="s">
        <v>41844</v>
      </c>
      <c r="AV12" s="8" t="s">
        <v>0</v>
      </c>
      <c r="AW12" s="8" t="s">
        <v>41840</v>
      </c>
      <c r="AX12" s="8" t="s">
        <v>41854</v>
      </c>
      <c r="AY12" s="8" t="s">
        <v>41855</v>
      </c>
      <c r="AZ12" s="8" t="s">
        <v>41842</v>
      </c>
      <c r="BA12" s="8" t="s">
        <v>41851</v>
      </c>
      <c r="BB12" s="8" t="s">
        <v>41840</v>
      </c>
      <c r="BC12" s="8" t="s">
        <v>41846</v>
      </c>
      <c r="BD12" s="8" t="s">
        <v>41854</v>
      </c>
      <c r="BE12" s="8" t="s">
        <v>41854</v>
      </c>
      <c r="BF12" s="8" t="s">
        <v>41841</v>
      </c>
      <c r="BG12" s="8" t="s">
        <v>41853</v>
      </c>
      <c r="BH12" s="8" t="s">
        <v>41854</v>
      </c>
    </row>
    <row r="13" spans="1:60" x14ac:dyDescent="0.3">
      <c r="A13" s="8" t="s">
        <v>0</v>
      </c>
      <c r="B13" s="8" t="s">
        <v>41851</v>
      </c>
      <c r="C13" s="8" t="s">
        <v>41842</v>
      </c>
      <c r="D13" s="8" t="s">
        <v>41840</v>
      </c>
      <c r="E13" s="8" t="s">
        <v>41854</v>
      </c>
      <c r="F13" s="8" t="s">
        <v>41850</v>
      </c>
      <c r="G13" s="8" t="s">
        <v>41844</v>
      </c>
      <c r="H13" s="8" t="s">
        <v>41842</v>
      </c>
      <c r="I13" s="8" t="s">
        <v>41847</v>
      </c>
      <c r="J13" s="8" t="s">
        <v>41846</v>
      </c>
      <c r="K13" s="8" t="s">
        <v>41855</v>
      </c>
      <c r="L13" s="8" t="s">
        <v>41850</v>
      </c>
      <c r="M13" s="8" t="s">
        <v>0</v>
      </c>
      <c r="N13" s="8" t="s">
        <v>41854</v>
      </c>
      <c r="O13" s="8" t="s">
        <v>41841</v>
      </c>
      <c r="P13" s="8" t="s">
        <v>41851</v>
      </c>
      <c r="Q13" s="8" t="s">
        <v>41844</v>
      </c>
      <c r="R13" s="8" t="s">
        <v>41854</v>
      </c>
      <c r="S13" s="8" t="s">
        <v>41846</v>
      </c>
      <c r="T13" s="8" t="s">
        <v>41849</v>
      </c>
      <c r="U13" s="8" t="s">
        <v>41850</v>
      </c>
      <c r="V13" s="8" t="s">
        <v>41853</v>
      </c>
      <c r="W13" s="8" t="s">
        <v>41846</v>
      </c>
      <c r="X13" s="8" t="s">
        <v>41840</v>
      </c>
      <c r="Y13" s="8" t="s">
        <v>41845</v>
      </c>
      <c r="Z13" s="8" t="s">
        <v>41846</v>
      </c>
      <c r="AA13" s="8" t="s">
        <v>41852</v>
      </c>
      <c r="AB13" s="8" t="s">
        <v>41849</v>
      </c>
      <c r="AC13" s="8" t="s">
        <v>41843</v>
      </c>
      <c r="AD13" s="8" t="s">
        <v>41848</v>
      </c>
      <c r="AE13" s="8" t="s">
        <v>41858</v>
      </c>
      <c r="AF13" s="8" t="s">
        <v>41847</v>
      </c>
      <c r="AG13" s="8" t="s">
        <v>41843</v>
      </c>
      <c r="AH13" s="8" t="s">
        <v>41843</v>
      </c>
      <c r="AI13" s="8" t="s">
        <v>41855</v>
      </c>
      <c r="AJ13" s="8" t="s">
        <v>41851</v>
      </c>
      <c r="AK13" s="8" t="s">
        <v>41846</v>
      </c>
      <c r="AL13" s="8" t="s">
        <v>41857</v>
      </c>
      <c r="AM13" s="8" t="s">
        <v>41847</v>
      </c>
      <c r="AN13" s="8" t="s">
        <v>41841</v>
      </c>
      <c r="AO13" s="8" t="s">
        <v>41846</v>
      </c>
      <c r="AP13" s="8" t="s">
        <v>41843</v>
      </c>
      <c r="AQ13" s="8" t="s">
        <v>0</v>
      </c>
      <c r="AR13" s="8" t="s">
        <v>41854</v>
      </c>
      <c r="AS13" s="8" t="s">
        <v>41843</v>
      </c>
      <c r="AT13" s="8" t="s">
        <v>41846</v>
      </c>
      <c r="AU13" s="8" t="s">
        <v>0</v>
      </c>
      <c r="AV13" s="8" t="s">
        <v>0</v>
      </c>
      <c r="AW13" s="8" t="s">
        <v>41851</v>
      </c>
      <c r="AX13" s="8" t="s">
        <v>41856</v>
      </c>
      <c r="AY13" s="8" t="s">
        <v>41846</v>
      </c>
      <c r="AZ13" s="8" t="s">
        <v>41855</v>
      </c>
      <c r="BA13" s="8" t="s">
        <v>41855</v>
      </c>
      <c r="BB13" s="8" t="s">
        <v>41847</v>
      </c>
      <c r="BC13" s="8" t="s">
        <v>41846</v>
      </c>
      <c r="BD13" s="8" t="s">
        <v>41846</v>
      </c>
      <c r="BE13" s="8" t="s">
        <v>41845</v>
      </c>
      <c r="BF13" s="8" t="s">
        <v>0</v>
      </c>
      <c r="BG13" s="8" t="s">
        <v>41851</v>
      </c>
      <c r="BH13" s="8" t="s">
        <v>41849</v>
      </c>
    </row>
    <row r="14" spans="1:60" x14ac:dyDescent="0.3">
      <c r="A14" s="8" t="s">
        <v>41850</v>
      </c>
      <c r="B14" s="8" t="s">
        <v>0</v>
      </c>
      <c r="C14" s="8" t="s">
        <v>41842</v>
      </c>
      <c r="D14" s="8" t="s">
        <v>41854</v>
      </c>
      <c r="E14" s="8" t="s">
        <v>41844</v>
      </c>
      <c r="F14" s="8" t="s">
        <v>0</v>
      </c>
      <c r="G14" s="8" t="s">
        <v>41851</v>
      </c>
      <c r="H14" s="8" t="s">
        <v>41848</v>
      </c>
      <c r="I14" s="8" t="s">
        <v>41841</v>
      </c>
      <c r="J14" s="8" t="s">
        <v>41844</v>
      </c>
      <c r="K14" s="8" t="s">
        <v>41846</v>
      </c>
      <c r="L14" s="8" t="s">
        <v>41849</v>
      </c>
      <c r="M14" s="8" t="s">
        <v>41854</v>
      </c>
      <c r="N14" s="8" t="s">
        <v>41858</v>
      </c>
      <c r="O14" s="8" t="s">
        <v>41840</v>
      </c>
      <c r="P14" s="8" t="s">
        <v>41846</v>
      </c>
      <c r="Q14" s="8" t="s">
        <v>41841</v>
      </c>
      <c r="R14" s="8" t="s">
        <v>0</v>
      </c>
      <c r="S14" s="8" t="s">
        <v>41846</v>
      </c>
      <c r="T14" s="8" t="s">
        <v>41842</v>
      </c>
      <c r="U14" s="8" t="s">
        <v>41848</v>
      </c>
      <c r="V14" s="8" t="s">
        <v>41846</v>
      </c>
      <c r="W14" s="8" t="s">
        <v>0</v>
      </c>
      <c r="X14" s="8" t="s">
        <v>41840</v>
      </c>
      <c r="Y14" s="8" t="s">
        <v>41851</v>
      </c>
      <c r="Z14" s="8" t="s">
        <v>41846</v>
      </c>
      <c r="AA14" s="8" t="s">
        <v>41855</v>
      </c>
      <c r="AB14" s="8" t="s">
        <v>41854</v>
      </c>
      <c r="AC14" s="8" t="s">
        <v>41843</v>
      </c>
      <c r="AD14" s="8" t="s">
        <v>41852</v>
      </c>
      <c r="AE14" s="8" t="s">
        <v>41840</v>
      </c>
      <c r="AF14" s="8" t="s">
        <v>41852</v>
      </c>
      <c r="AG14" s="8" t="s">
        <v>41849</v>
      </c>
      <c r="AH14" s="8" t="s">
        <v>41854</v>
      </c>
      <c r="AI14" s="8" t="s">
        <v>0</v>
      </c>
      <c r="AJ14" s="8" t="s">
        <v>0</v>
      </c>
      <c r="AK14" s="8" t="s">
        <v>41855</v>
      </c>
      <c r="AL14" s="8" t="s">
        <v>41848</v>
      </c>
      <c r="AM14" s="8" t="s">
        <v>41843</v>
      </c>
      <c r="AN14" s="8" t="s">
        <v>0</v>
      </c>
      <c r="AO14" s="8" t="s">
        <v>41851</v>
      </c>
      <c r="AP14" s="8" t="s">
        <v>41849</v>
      </c>
      <c r="AQ14" s="8" t="s">
        <v>41845</v>
      </c>
      <c r="AR14" s="8" t="s">
        <v>41846</v>
      </c>
      <c r="AS14" s="8" t="s">
        <v>41846</v>
      </c>
      <c r="AT14" s="8" t="s">
        <v>41844</v>
      </c>
      <c r="AU14" s="8" t="s">
        <v>41855</v>
      </c>
      <c r="AV14" s="8" t="s">
        <v>41854</v>
      </c>
      <c r="AW14" s="8" t="s">
        <v>41855</v>
      </c>
      <c r="AX14" s="8" t="s">
        <v>41852</v>
      </c>
      <c r="AY14" s="8" t="s">
        <v>41846</v>
      </c>
      <c r="AZ14" s="8" t="s">
        <v>41851</v>
      </c>
      <c r="BA14" s="8" t="s">
        <v>41843</v>
      </c>
      <c r="BB14" s="8" t="s">
        <v>41841</v>
      </c>
      <c r="BC14" s="8" t="s">
        <v>41843</v>
      </c>
      <c r="BD14" s="8" t="s">
        <v>41854</v>
      </c>
      <c r="BE14" s="8" t="s">
        <v>41843</v>
      </c>
      <c r="BF14" s="8" t="s">
        <v>41846</v>
      </c>
      <c r="BG14" s="8" t="s">
        <v>41857</v>
      </c>
      <c r="BH14" s="8" t="s">
        <v>41843</v>
      </c>
    </row>
    <row r="15" spans="1:60" x14ac:dyDescent="0.3">
      <c r="A15" s="8" t="s">
        <v>41846</v>
      </c>
      <c r="B15" s="8" t="s">
        <v>41844</v>
      </c>
      <c r="C15" s="8" t="s">
        <v>41844</v>
      </c>
      <c r="D15" s="8" t="s">
        <v>41849</v>
      </c>
      <c r="E15" s="8" t="s">
        <v>41840</v>
      </c>
      <c r="F15" s="8" t="s">
        <v>41846</v>
      </c>
      <c r="G15" s="8" t="s">
        <v>41852</v>
      </c>
      <c r="H15" s="8" t="s">
        <v>41849</v>
      </c>
      <c r="I15" s="8" t="s">
        <v>41843</v>
      </c>
      <c r="J15" s="8" t="s">
        <v>41854</v>
      </c>
      <c r="K15" s="8" t="s">
        <v>0</v>
      </c>
      <c r="L15" s="8" t="s">
        <v>41842</v>
      </c>
      <c r="M15" s="8" t="s">
        <v>41848</v>
      </c>
      <c r="N15" s="8" t="s">
        <v>0</v>
      </c>
      <c r="O15" s="8" t="s">
        <v>0</v>
      </c>
      <c r="P15" s="8" t="s">
        <v>41843</v>
      </c>
      <c r="Q15" s="8" t="s">
        <v>41850</v>
      </c>
      <c r="R15" s="8" t="s">
        <v>41854</v>
      </c>
      <c r="S15" s="8" t="s">
        <v>0</v>
      </c>
      <c r="T15" s="8" t="s">
        <v>41852</v>
      </c>
      <c r="U15" s="8" t="s">
        <v>41849</v>
      </c>
      <c r="V15" s="8" t="s">
        <v>41854</v>
      </c>
      <c r="W15" s="8" t="s">
        <v>41850</v>
      </c>
      <c r="X15" s="8" t="s">
        <v>41851</v>
      </c>
      <c r="Y15" s="8" t="s">
        <v>0</v>
      </c>
      <c r="Z15" s="8" t="s">
        <v>41842</v>
      </c>
      <c r="AA15" s="8" t="s">
        <v>41842</v>
      </c>
      <c r="AB15" s="8" t="s">
        <v>41853</v>
      </c>
      <c r="AC15" s="8" t="s">
        <v>41846</v>
      </c>
      <c r="AD15" s="8" t="s">
        <v>0</v>
      </c>
      <c r="AE15" s="8" t="s">
        <v>41849</v>
      </c>
      <c r="AF15" s="8" t="s">
        <v>41850</v>
      </c>
      <c r="AG15" s="8" t="s">
        <v>41848</v>
      </c>
      <c r="AH15" s="8" t="s">
        <v>41840</v>
      </c>
      <c r="AI15" s="8" t="s">
        <v>41844</v>
      </c>
      <c r="AJ15" s="8" t="s">
        <v>41845</v>
      </c>
      <c r="AK15" s="8" t="s">
        <v>41854</v>
      </c>
      <c r="AL15" s="8" t="s">
        <v>41842</v>
      </c>
      <c r="AM15" s="8" t="s">
        <v>41841</v>
      </c>
      <c r="AN15" s="8" t="s">
        <v>41846</v>
      </c>
      <c r="AO15" s="8" t="s">
        <v>41852</v>
      </c>
      <c r="AP15" s="8" t="s">
        <v>41846</v>
      </c>
      <c r="AQ15" s="8" t="s">
        <v>41846</v>
      </c>
      <c r="AR15" s="8" t="s">
        <v>41854</v>
      </c>
      <c r="AS15" s="8" t="s">
        <v>41846</v>
      </c>
      <c r="AT15" s="8" t="s">
        <v>0</v>
      </c>
      <c r="AU15" s="8" t="s">
        <v>0</v>
      </c>
      <c r="AV15" s="8" t="s">
        <v>41845</v>
      </c>
      <c r="AW15" s="8" t="s">
        <v>41851</v>
      </c>
      <c r="AX15" s="8" t="s">
        <v>41854</v>
      </c>
      <c r="AY15" s="8" t="s">
        <v>41853</v>
      </c>
      <c r="AZ15" s="8" t="s">
        <v>41845</v>
      </c>
      <c r="BA15" s="8" t="s">
        <v>41845</v>
      </c>
      <c r="BB15" s="8" t="s">
        <v>41857</v>
      </c>
      <c r="BC15" s="8" t="s">
        <v>41850</v>
      </c>
      <c r="BD15" s="8" t="s">
        <v>41848</v>
      </c>
      <c r="BE15" s="8" t="s">
        <v>41844</v>
      </c>
      <c r="BF15" s="8" t="s">
        <v>0</v>
      </c>
      <c r="BG15" s="8" t="s">
        <v>41853</v>
      </c>
      <c r="BH15" s="8" t="s">
        <v>41850</v>
      </c>
    </row>
    <row r="16" spans="1:60" x14ac:dyDescent="0.3">
      <c r="A16" s="8" t="s">
        <v>0</v>
      </c>
      <c r="B16" s="8" t="s">
        <v>41846</v>
      </c>
      <c r="C16" s="8" t="s">
        <v>41850</v>
      </c>
      <c r="D16" s="8" t="s">
        <v>41846</v>
      </c>
      <c r="E16" s="8" t="s">
        <v>41854</v>
      </c>
      <c r="F16" s="8" t="s">
        <v>41855</v>
      </c>
      <c r="G16" s="8" t="s">
        <v>41841</v>
      </c>
      <c r="H16" s="8" t="s">
        <v>41850</v>
      </c>
      <c r="I16" s="8" t="s">
        <v>41840</v>
      </c>
      <c r="J16" s="8" t="s">
        <v>41849</v>
      </c>
      <c r="K16" s="8" t="s">
        <v>41840</v>
      </c>
      <c r="L16" s="8" t="s">
        <v>41854</v>
      </c>
      <c r="M16" s="8" t="s">
        <v>41846</v>
      </c>
      <c r="N16" s="8" t="s">
        <v>41855</v>
      </c>
      <c r="O16" s="8" t="s">
        <v>41852</v>
      </c>
      <c r="P16" s="8" t="s">
        <v>41840</v>
      </c>
      <c r="Q16" s="8" t="s">
        <v>41852</v>
      </c>
      <c r="R16" s="8" t="s">
        <v>41846</v>
      </c>
      <c r="S16" s="8" t="s">
        <v>41846</v>
      </c>
      <c r="T16" s="8" t="s">
        <v>41854</v>
      </c>
      <c r="U16" s="8" t="s">
        <v>41844</v>
      </c>
      <c r="V16" s="8" t="s">
        <v>41854</v>
      </c>
      <c r="W16" s="8" t="s">
        <v>41848</v>
      </c>
      <c r="X16" s="8" t="s">
        <v>41851</v>
      </c>
      <c r="Y16" s="8" t="s">
        <v>41846</v>
      </c>
      <c r="Z16" s="8" t="s">
        <v>41842</v>
      </c>
      <c r="AA16" s="8" t="s">
        <v>41846</v>
      </c>
      <c r="AB16" s="8" t="s">
        <v>41844</v>
      </c>
      <c r="AC16" s="8" t="s">
        <v>41841</v>
      </c>
      <c r="AD16" s="8" t="s">
        <v>41851</v>
      </c>
      <c r="AE16" s="8" t="s">
        <v>41858</v>
      </c>
      <c r="AF16" s="8" t="s">
        <v>41855</v>
      </c>
      <c r="AG16" s="8" t="s">
        <v>41846</v>
      </c>
      <c r="AH16" s="8" t="s">
        <v>41840</v>
      </c>
      <c r="AI16" s="8" t="s">
        <v>0</v>
      </c>
      <c r="AJ16" s="8" t="s">
        <v>41848</v>
      </c>
      <c r="AK16" s="8" t="s">
        <v>41851</v>
      </c>
      <c r="AL16" s="8" t="s">
        <v>41845</v>
      </c>
      <c r="AM16" s="8" t="s">
        <v>41850</v>
      </c>
      <c r="AN16" s="8" t="s">
        <v>41851</v>
      </c>
      <c r="AO16" s="8" t="s">
        <v>41855</v>
      </c>
      <c r="AP16" s="8" t="s">
        <v>41851</v>
      </c>
      <c r="AQ16" s="8" t="s">
        <v>41852</v>
      </c>
      <c r="AR16" s="8" t="s">
        <v>41843</v>
      </c>
      <c r="AS16" s="8" t="s">
        <v>41846</v>
      </c>
      <c r="AT16" s="8" t="s">
        <v>41850</v>
      </c>
      <c r="AU16" s="8" t="s">
        <v>0</v>
      </c>
      <c r="AV16" s="8" t="s">
        <v>41854</v>
      </c>
      <c r="AW16" s="8" t="s">
        <v>41845</v>
      </c>
      <c r="AX16" s="8" t="s">
        <v>41855</v>
      </c>
      <c r="AY16" s="8" t="s">
        <v>41851</v>
      </c>
      <c r="AZ16" s="8" t="s">
        <v>0</v>
      </c>
      <c r="BA16" s="8" t="s">
        <v>41846</v>
      </c>
      <c r="BB16" s="8" t="s">
        <v>41853</v>
      </c>
      <c r="BC16" s="8" t="s">
        <v>41849</v>
      </c>
      <c r="BD16" s="8" t="s">
        <v>41849</v>
      </c>
      <c r="BE16" s="8" t="s">
        <v>41851</v>
      </c>
      <c r="BF16" s="8" t="s">
        <v>41846</v>
      </c>
      <c r="BG16" s="8" t="s">
        <v>41844</v>
      </c>
      <c r="BH16" s="8" t="s">
        <v>41851</v>
      </c>
    </row>
    <row r="17" spans="1:60" x14ac:dyDescent="0.3">
      <c r="A17" s="8" t="s">
        <v>41854</v>
      </c>
      <c r="B17" s="8" t="s">
        <v>41840</v>
      </c>
      <c r="C17" s="8" t="s">
        <v>41846</v>
      </c>
      <c r="D17" s="8" t="s">
        <v>41843</v>
      </c>
      <c r="E17" s="8" t="s">
        <v>41846</v>
      </c>
      <c r="F17" s="8" t="s">
        <v>0</v>
      </c>
      <c r="G17" s="8" t="s">
        <v>41854</v>
      </c>
      <c r="H17" s="8" t="s">
        <v>41844</v>
      </c>
      <c r="I17" s="8" t="s">
        <v>41848</v>
      </c>
      <c r="J17" s="8" t="s">
        <v>41847</v>
      </c>
      <c r="K17" s="8" t="s">
        <v>0</v>
      </c>
      <c r="L17" s="8" t="s">
        <v>41847</v>
      </c>
      <c r="M17" s="8" t="s">
        <v>41843</v>
      </c>
      <c r="N17" s="8" t="s">
        <v>41843</v>
      </c>
      <c r="O17" s="8" t="s">
        <v>41856</v>
      </c>
      <c r="P17" s="8" t="s">
        <v>41841</v>
      </c>
      <c r="Q17" s="8" t="s">
        <v>41847</v>
      </c>
      <c r="R17" s="8" t="s">
        <v>0</v>
      </c>
      <c r="S17" s="8" t="s">
        <v>41841</v>
      </c>
      <c r="T17" s="8" t="s">
        <v>41842</v>
      </c>
      <c r="U17" s="8" t="s">
        <v>41851</v>
      </c>
      <c r="V17" s="8" t="s">
        <v>41841</v>
      </c>
      <c r="W17" s="8" t="s">
        <v>41846</v>
      </c>
      <c r="X17" s="8" t="s">
        <v>41853</v>
      </c>
      <c r="Y17" s="8" t="s">
        <v>41846</v>
      </c>
      <c r="Z17" s="8" t="s">
        <v>41843</v>
      </c>
      <c r="AA17" s="8" t="s">
        <v>41858</v>
      </c>
      <c r="AB17" s="8" t="s">
        <v>41850</v>
      </c>
      <c r="AC17" s="8" t="s">
        <v>41840</v>
      </c>
      <c r="AD17" s="8" t="s">
        <v>41849</v>
      </c>
      <c r="AE17" s="8" t="s">
        <v>41843</v>
      </c>
      <c r="AF17" s="8" t="s">
        <v>41851</v>
      </c>
      <c r="AG17" s="8" t="s">
        <v>41854</v>
      </c>
      <c r="AH17" s="8" t="s">
        <v>41853</v>
      </c>
      <c r="AI17" s="8" t="s">
        <v>41851</v>
      </c>
      <c r="AJ17" s="8" t="s">
        <v>0</v>
      </c>
      <c r="AK17" s="8" t="s">
        <v>41842</v>
      </c>
      <c r="AL17" s="8" t="s">
        <v>0</v>
      </c>
      <c r="AM17" s="8" t="s">
        <v>41850</v>
      </c>
      <c r="AN17" s="8" t="s">
        <v>41840</v>
      </c>
      <c r="AO17" s="8" t="s">
        <v>41848</v>
      </c>
      <c r="AP17" s="8" t="s">
        <v>41845</v>
      </c>
      <c r="AQ17" s="8" t="s">
        <v>41842</v>
      </c>
      <c r="AR17" s="8" t="s">
        <v>41848</v>
      </c>
      <c r="AS17" s="8" t="s">
        <v>41855</v>
      </c>
      <c r="AT17" s="8" t="s">
        <v>41851</v>
      </c>
      <c r="AU17" s="8" t="s">
        <v>41840</v>
      </c>
      <c r="AV17" s="8" t="s">
        <v>41843</v>
      </c>
      <c r="AW17" s="8" t="s">
        <v>41843</v>
      </c>
      <c r="AX17" s="8" t="s">
        <v>41852</v>
      </c>
      <c r="AY17" s="8" t="s">
        <v>41843</v>
      </c>
      <c r="AZ17" s="8" t="s">
        <v>41849</v>
      </c>
      <c r="BA17" s="8" t="s">
        <v>0</v>
      </c>
      <c r="BB17" s="8" t="s">
        <v>41850</v>
      </c>
      <c r="BC17" s="8" t="s">
        <v>0</v>
      </c>
      <c r="BD17" s="8" t="s">
        <v>41841</v>
      </c>
      <c r="BE17" s="8" t="s">
        <v>41851</v>
      </c>
      <c r="BF17" s="8" t="s">
        <v>41851</v>
      </c>
      <c r="BG17" s="8" t="s">
        <v>41847</v>
      </c>
      <c r="BH17" s="8" t="s">
        <v>41843</v>
      </c>
    </row>
    <row r="18" spans="1:60" x14ac:dyDescent="0.3">
      <c r="A18" s="8" t="s">
        <v>0</v>
      </c>
      <c r="B18" s="8" t="s">
        <v>0</v>
      </c>
      <c r="C18" s="8" t="s">
        <v>41840</v>
      </c>
      <c r="D18" s="8" t="s">
        <v>41851</v>
      </c>
      <c r="E18" s="8" t="s">
        <v>0</v>
      </c>
      <c r="F18" s="8" t="s">
        <v>41846</v>
      </c>
      <c r="G18" s="8" t="s">
        <v>41848</v>
      </c>
      <c r="H18" s="8" t="s">
        <v>41848</v>
      </c>
      <c r="I18" s="8" t="s">
        <v>41857</v>
      </c>
      <c r="J18" s="8" t="s">
        <v>41855</v>
      </c>
      <c r="K18" s="8" t="s">
        <v>0</v>
      </c>
      <c r="L18" s="8" t="s">
        <v>41851</v>
      </c>
      <c r="M18" s="8" t="s">
        <v>0</v>
      </c>
      <c r="N18" s="8" t="s">
        <v>41843</v>
      </c>
      <c r="O18" s="8" t="s">
        <v>0</v>
      </c>
      <c r="P18" s="8" t="s">
        <v>41851</v>
      </c>
      <c r="Q18" s="8" t="s">
        <v>41849</v>
      </c>
      <c r="R18" s="8" t="s">
        <v>41854</v>
      </c>
      <c r="S18" s="8" t="s">
        <v>41840</v>
      </c>
      <c r="T18" s="8" t="s">
        <v>41851</v>
      </c>
      <c r="U18" s="8" t="s">
        <v>41852</v>
      </c>
      <c r="V18" s="8" t="s">
        <v>41844</v>
      </c>
      <c r="W18" s="8" t="s">
        <v>41846</v>
      </c>
      <c r="X18" s="8" t="s">
        <v>0</v>
      </c>
      <c r="Y18" s="8" t="s">
        <v>41842</v>
      </c>
      <c r="Z18" s="8" t="s">
        <v>41851</v>
      </c>
      <c r="AA18" s="8" t="s">
        <v>41849</v>
      </c>
      <c r="AB18" s="8" t="s">
        <v>41842</v>
      </c>
      <c r="AC18" s="8" t="s">
        <v>41840</v>
      </c>
      <c r="AD18" s="8" t="s">
        <v>41849</v>
      </c>
      <c r="AE18" s="8" t="s">
        <v>0</v>
      </c>
      <c r="AF18" s="8" t="s">
        <v>41849</v>
      </c>
      <c r="AG18" s="8" t="s">
        <v>41850</v>
      </c>
      <c r="AH18" s="8" t="s">
        <v>41841</v>
      </c>
      <c r="AI18" s="8" t="s">
        <v>41856</v>
      </c>
      <c r="AJ18" s="8" t="s">
        <v>41841</v>
      </c>
      <c r="AK18" s="8" t="s">
        <v>41849</v>
      </c>
      <c r="AL18" s="8" t="s">
        <v>41854</v>
      </c>
      <c r="AM18" s="8" t="s">
        <v>41855</v>
      </c>
      <c r="AN18" s="8" t="s">
        <v>41852</v>
      </c>
      <c r="AO18" s="8" t="s">
        <v>41849</v>
      </c>
      <c r="AP18" s="8" t="s">
        <v>41849</v>
      </c>
      <c r="AQ18" s="8" t="s">
        <v>41846</v>
      </c>
      <c r="AR18" s="8" t="s">
        <v>41841</v>
      </c>
      <c r="AS18" s="8" t="s">
        <v>0</v>
      </c>
      <c r="AT18" s="8" t="s">
        <v>41852</v>
      </c>
      <c r="AU18" s="8" t="s">
        <v>41852</v>
      </c>
      <c r="AV18" s="8" t="s">
        <v>41840</v>
      </c>
      <c r="AW18" s="8" t="s">
        <v>41845</v>
      </c>
      <c r="AX18" s="8" t="s">
        <v>0</v>
      </c>
      <c r="AY18" s="8" t="s">
        <v>41840</v>
      </c>
      <c r="AZ18" s="8" t="s">
        <v>41853</v>
      </c>
      <c r="BA18" s="8" t="s">
        <v>41848</v>
      </c>
      <c r="BB18" s="8" t="s">
        <v>41843</v>
      </c>
      <c r="BC18" s="8" t="s">
        <v>41851</v>
      </c>
      <c r="BD18" s="8" t="s">
        <v>41855</v>
      </c>
      <c r="BE18" s="8" t="s">
        <v>41852</v>
      </c>
      <c r="BF18" s="8" t="s">
        <v>41841</v>
      </c>
      <c r="BG18" s="8" t="s">
        <v>41843</v>
      </c>
      <c r="BH18" s="8" t="s">
        <v>41846</v>
      </c>
    </row>
    <row r="19" spans="1:60" x14ac:dyDescent="0.3">
      <c r="A19" s="8" t="s">
        <v>41843</v>
      </c>
      <c r="B19" s="8" t="s">
        <v>0</v>
      </c>
      <c r="C19" s="8" t="s">
        <v>41849</v>
      </c>
      <c r="D19" s="8" t="s">
        <v>41854</v>
      </c>
      <c r="E19" s="8" t="s">
        <v>41846</v>
      </c>
      <c r="F19" s="8" t="s">
        <v>41848</v>
      </c>
      <c r="G19" s="8" t="s">
        <v>41841</v>
      </c>
      <c r="H19" s="8" t="s">
        <v>41844</v>
      </c>
      <c r="I19" s="8" t="s">
        <v>41854</v>
      </c>
      <c r="J19" s="8" t="s">
        <v>41845</v>
      </c>
      <c r="K19" s="8" t="s">
        <v>0</v>
      </c>
      <c r="L19" s="8" t="s">
        <v>41851</v>
      </c>
      <c r="M19" s="8" t="s">
        <v>41853</v>
      </c>
      <c r="N19" s="8" t="s">
        <v>41841</v>
      </c>
      <c r="O19" s="8" t="s">
        <v>41851</v>
      </c>
      <c r="P19" s="8" t="s">
        <v>41846</v>
      </c>
      <c r="Q19" s="8" t="s">
        <v>41849</v>
      </c>
      <c r="R19" s="8" t="s">
        <v>41856</v>
      </c>
      <c r="S19" s="8" t="s">
        <v>41840</v>
      </c>
      <c r="T19" s="8" t="s">
        <v>41840</v>
      </c>
      <c r="U19" s="8" t="s">
        <v>41851</v>
      </c>
      <c r="V19" s="8" t="s">
        <v>41858</v>
      </c>
      <c r="W19" s="8" t="s">
        <v>0</v>
      </c>
      <c r="X19" s="8" t="s">
        <v>41852</v>
      </c>
      <c r="Y19" s="8" t="s">
        <v>41847</v>
      </c>
      <c r="Z19" s="8" t="s">
        <v>41846</v>
      </c>
      <c r="AA19" s="8" t="s">
        <v>41851</v>
      </c>
      <c r="AB19" s="8" t="s">
        <v>41855</v>
      </c>
      <c r="AC19" s="8" t="s">
        <v>41846</v>
      </c>
      <c r="AD19" s="8" t="s">
        <v>41855</v>
      </c>
      <c r="AE19" s="8" t="s">
        <v>41847</v>
      </c>
      <c r="AF19" s="8" t="s">
        <v>41852</v>
      </c>
      <c r="AG19" s="8" t="s">
        <v>41858</v>
      </c>
      <c r="AH19" s="8" t="s">
        <v>41846</v>
      </c>
      <c r="AI19" s="8" t="s">
        <v>0</v>
      </c>
      <c r="AJ19" s="8" t="s">
        <v>41847</v>
      </c>
      <c r="AK19" s="8" t="s">
        <v>41843</v>
      </c>
      <c r="AL19" s="8" t="s">
        <v>41842</v>
      </c>
      <c r="AM19" s="8" t="s">
        <v>41846</v>
      </c>
      <c r="AN19" s="8" t="s">
        <v>41846</v>
      </c>
      <c r="AO19" s="8" t="s">
        <v>41841</v>
      </c>
      <c r="AP19" s="8" t="s">
        <v>41855</v>
      </c>
      <c r="AQ19" s="8" t="s">
        <v>41848</v>
      </c>
      <c r="AR19" s="8" t="s">
        <v>41846</v>
      </c>
      <c r="AS19" s="8" t="s">
        <v>0</v>
      </c>
      <c r="AT19" s="8" t="s">
        <v>41843</v>
      </c>
      <c r="AU19" s="8" t="s">
        <v>0</v>
      </c>
      <c r="AV19" s="8" t="s">
        <v>41845</v>
      </c>
      <c r="AW19" s="8" t="s">
        <v>41844</v>
      </c>
      <c r="AX19" s="8" t="s">
        <v>41855</v>
      </c>
      <c r="AY19" s="8" t="s">
        <v>41846</v>
      </c>
      <c r="AZ19" s="8" t="s">
        <v>41853</v>
      </c>
      <c r="BA19" s="8" t="s">
        <v>41841</v>
      </c>
      <c r="BB19" s="8" t="s">
        <v>41854</v>
      </c>
      <c r="BC19" s="8" t="s">
        <v>41854</v>
      </c>
      <c r="BD19" s="8" t="s">
        <v>41848</v>
      </c>
      <c r="BE19" s="8" t="s">
        <v>41846</v>
      </c>
      <c r="BF19" s="8" t="s">
        <v>41843</v>
      </c>
      <c r="BG19" s="8" t="s">
        <v>41840</v>
      </c>
      <c r="BH19" s="8" t="s">
        <v>41840</v>
      </c>
    </row>
    <row r="20" spans="1:60" x14ac:dyDescent="0.3">
      <c r="A20" s="8" t="s">
        <v>41846</v>
      </c>
      <c r="B20" s="8" t="s">
        <v>41843</v>
      </c>
      <c r="C20" s="8" t="s">
        <v>41842</v>
      </c>
      <c r="D20" s="8" t="s">
        <v>41845</v>
      </c>
      <c r="E20" s="8" t="s">
        <v>41846</v>
      </c>
      <c r="F20" s="8" t="s">
        <v>0</v>
      </c>
      <c r="G20" s="8" t="s">
        <v>41846</v>
      </c>
      <c r="H20" s="8" t="s">
        <v>41845</v>
      </c>
      <c r="I20" s="8" t="s">
        <v>41852</v>
      </c>
      <c r="J20" s="8" t="s">
        <v>41842</v>
      </c>
      <c r="K20" s="8" t="s">
        <v>41854</v>
      </c>
      <c r="L20" s="8" t="s">
        <v>41855</v>
      </c>
      <c r="M20" s="8" t="s">
        <v>41846</v>
      </c>
      <c r="N20" s="8" t="s">
        <v>41854</v>
      </c>
      <c r="O20" s="8" t="s">
        <v>41855</v>
      </c>
      <c r="P20" s="8" t="s">
        <v>41851</v>
      </c>
      <c r="Q20" s="8" t="s">
        <v>41851</v>
      </c>
      <c r="R20" s="8" t="s">
        <v>41846</v>
      </c>
      <c r="S20" s="8" t="s">
        <v>0</v>
      </c>
      <c r="T20" s="8" t="s">
        <v>41851</v>
      </c>
      <c r="U20" s="8" t="s">
        <v>41844</v>
      </c>
      <c r="V20" s="8" t="s">
        <v>41849</v>
      </c>
      <c r="W20" s="8" t="s">
        <v>41852</v>
      </c>
      <c r="X20" s="8" t="s">
        <v>41852</v>
      </c>
      <c r="Y20" s="8" t="s">
        <v>41857</v>
      </c>
      <c r="Z20" s="8" t="s">
        <v>41841</v>
      </c>
      <c r="AA20" s="8" t="s">
        <v>41840</v>
      </c>
      <c r="AB20" s="8" t="s">
        <v>0</v>
      </c>
      <c r="AC20" s="8" t="s">
        <v>41846</v>
      </c>
      <c r="AD20" s="8" t="s">
        <v>41842</v>
      </c>
      <c r="AE20" s="8" t="s">
        <v>41849</v>
      </c>
      <c r="AF20" s="8" t="s">
        <v>41853</v>
      </c>
      <c r="AG20" s="8" t="s">
        <v>41846</v>
      </c>
      <c r="AH20" s="8" t="s">
        <v>0</v>
      </c>
      <c r="AI20" s="8" t="s">
        <v>41854</v>
      </c>
      <c r="AJ20" s="8" t="s">
        <v>0</v>
      </c>
      <c r="AK20" s="8" t="s">
        <v>41847</v>
      </c>
      <c r="AL20" s="8" t="s">
        <v>41855</v>
      </c>
      <c r="AM20" s="8" t="s">
        <v>41846</v>
      </c>
      <c r="AN20" s="8" t="s">
        <v>0</v>
      </c>
      <c r="AO20" s="8" t="s">
        <v>41847</v>
      </c>
      <c r="AP20" s="8" t="s">
        <v>41846</v>
      </c>
      <c r="AQ20" s="8" t="s">
        <v>41841</v>
      </c>
      <c r="AR20" s="8" t="s">
        <v>41844</v>
      </c>
      <c r="AS20" s="8" t="s">
        <v>0</v>
      </c>
      <c r="AT20" s="8" t="s">
        <v>41852</v>
      </c>
      <c r="AU20" s="8" t="s">
        <v>41846</v>
      </c>
      <c r="AV20" s="8" t="s">
        <v>41848</v>
      </c>
      <c r="AW20" s="8" t="s">
        <v>41847</v>
      </c>
      <c r="AX20" s="8" t="s">
        <v>41846</v>
      </c>
      <c r="AY20" s="8" t="s">
        <v>41844</v>
      </c>
      <c r="AZ20" s="8" t="s">
        <v>41850</v>
      </c>
      <c r="BA20" s="8" t="s">
        <v>41851</v>
      </c>
      <c r="BB20" s="8" t="s">
        <v>41845</v>
      </c>
      <c r="BC20" s="8" t="s">
        <v>41855</v>
      </c>
      <c r="BD20" s="8" t="s">
        <v>41852</v>
      </c>
      <c r="BE20" s="8" t="s">
        <v>41849</v>
      </c>
      <c r="BF20" s="8" t="s">
        <v>41858</v>
      </c>
      <c r="BG20" s="8" t="s">
        <v>41858</v>
      </c>
      <c r="BH20" s="8" t="s">
        <v>41851</v>
      </c>
    </row>
    <row r="21" spans="1:60" x14ac:dyDescent="0.3">
      <c r="A21" s="8" t="s">
        <v>0</v>
      </c>
      <c r="B21" s="8" t="s">
        <v>0</v>
      </c>
      <c r="C21" s="8" t="s">
        <v>41848</v>
      </c>
      <c r="D21" s="8" t="s">
        <v>41847</v>
      </c>
      <c r="E21" s="8" t="s">
        <v>41848</v>
      </c>
      <c r="F21" s="8" t="s">
        <v>41840</v>
      </c>
      <c r="G21" s="8" t="s">
        <v>0</v>
      </c>
      <c r="H21" s="8" t="s">
        <v>41851</v>
      </c>
      <c r="I21" s="8" t="s">
        <v>41844</v>
      </c>
      <c r="J21" s="8" t="s">
        <v>41844</v>
      </c>
      <c r="K21" s="8" t="s">
        <v>0</v>
      </c>
      <c r="L21" s="8" t="s">
        <v>0</v>
      </c>
      <c r="M21" s="8" t="s">
        <v>41844</v>
      </c>
      <c r="N21" s="8" t="s">
        <v>41854</v>
      </c>
      <c r="O21" s="8" t="s">
        <v>41854</v>
      </c>
      <c r="P21" s="8" t="s">
        <v>41846</v>
      </c>
      <c r="Q21" s="8" t="s">
        <v>41850</v>
      </c>
      <c r="R21" s="8" t="s">
        <v>41846</v>
      </c>
      <c r="S21" s="8" t="s">
        <v>41855</v>
      </c>
      <c r="T21" s="8" t="s">
        <v>41843</v>
      </c>
      <c r="U21" s="8" t="s">
        <v>41854</v>
      </c>
      <c r="V21" s="8" t="s">
        <v>41842</v>
      </c>
      <c r="W21" s="8" t="s">
        <v>41842</v>
      </c>
      <c r="X21" s="8" t="s">
        <v>41852</v>
      </c>
      <c r="Y21" s="8" t="s">
        <v>41854</v>
      </c>
      <c r="Z21" s="8" t="s">
        <v>41849</v>
      </c>
      <c r="AA21" s="8" t="s">
        <v>0</v>
      </c>
      <c r="AB21" s="8" t="s">
        <v>41850</v>
      </c>
      <c r="AC21" s="8" t="s">
        <v>41846</v>
      </c>
      <c r="AD21" s="8" t="s">
        <v>41845</v>
      </c>
      <c r="AE21" s="8" t="s">
        <v>0</v>
      </c>
      <c r="AF21" s="8" t="s">
        <v>41841</v>
      </c>
      <c r="AG21" s="8" t="s">
        <v>41851</v>
      </c>
      <c r="AH21" s="8" t="s">
        <v>41841</v>
      </c>
      <c r="AI21" s="8" t="s">
        <v>41855</v>
      </c>
      <c r="AJ21" s="8" t="s">
        <v>41846</v>
      </c>
      <c r="AK21" s="8" t="s">
        <v>41849</v>
      </c>
      <c r="AL21" s="8" t="s">
        <v>0</v>
      </c>
      <c r="AM21" s="8" t="s">
        <v>41851</v>
      </c>
      <c r="AN21" s="8" t="s">
        <v>41846</v>
      </c>
      <c r="AO21" s="8" t="s">
        <v>41848</v>
      </c>
      <c r="AP21" s="8" t="s">
        <v>41842</v>
      </c>
      <c r="AQ21" s="8" t="s">
        <v>41841</v>
      </c>
      <c r="AR21" s="8" t="s">
        <v>0</v>
      </c>
      <c r="AS21" s="8" t="s">
        <v>41854</v>
      </c>
      <c r="AT21" s="8" t="s">
        <v>41855</v>
      </c>
      <c r="AU21" s="8" t="s">
        <v>41855</v>
      </c>
      <c r="AV21" s="8" t="s">
        <v>41850</v>
      </c>
      <c r="AW21" s="8" t="s">
        <v>41846</v>
      </c>
      <c r="AX21" s="8" t="s">
        <v>41850</v>
      </c>
      <c r="AY21" s="8" t="s">
        <v>41854</v>
      </c>
      <c r="AZ21" s="8" t="s">
        <v>41844</v>
      </c>
      <c r="BA21" s="8" t="s">
        <v>41848</v>
      </c>
      <c r="BB21" s="8" t="s">
        <v>41854</v>
      </c>
      <c r="BC21" s="8" t="s">
        <v>41848</v>
      </c>
      <c r="BD21" s="8" t="s">
        <v>41847</v>
      </c>
      <c r="BE21" s="8" t="s">
        <v>41842</v>
      </c>
      <c r="BF21" s="8" t="s">
        <v>0</v>
      </c>
      <c r="BG21" s="8" t="s">
        <v>41843</v>
      </c>
      <c r="BH21" s="8" t="s">
        <v>41845</v>
      </c>
    </row>
    <row r="22" spans="1:60" x14ac:dyDescent="0.3">
      <c r="A22" s="8" t="s">
        <v>41851</v>
      </c>
      <c r="B22" s="8" t="s">
        <v>0</v>
      </c>
      <c r="C22" s="8" t="s">
        <v>41842</v>
      </c>
      <c r="D22" s="8" t="s">
        <v>41858</v>
      </c>
      <c r="E22" s="8" t="s">
        <v>0</v>
      </c>
      <c r="F22" s="8" t="s">
        <v>41846</v>
      </c>
      <c r="G22" s="8" t="s">
        <v>41848</v>
      </c>
      <c r="H22" s="8" t="s">
        <v>41855</v>
      </c>
      <c r="I22" s="8" t="s">
        <v>41849</v>
      </c>
      <c r="J22" s="8" t="s">
        <v>41848</v>
      </c>
      <c r="K22" s="8" t="s">
        <v>41846</v>
      </c>
      <c r="L22" s="8" t="s">
        <v>41853</v>
      </c>
      <c r="M22" s="8" t="s">
        <v>41840</v>
      </c>
      <c r="N22" s="8" t="s">
        <v>41843</v>
      </c>
      <c r="O22" s="8" t="s">
        <v>41851</v>
      </c>
      <c r="P22" s="8" t="s">
        <v>41841</v>
      </c>
      <c r="Q22" s="8" t="s">
        <v>41841</v>
      </c>
      <c r="R22" s="8" t="s">
        <v>0</v>
      </c>
      <c r="S22" s="8" t="s">
        <v>41855</v>
      </c>
      <c r="T22" s="8" t="s">
        <v>41840</v>
      </c>
      <c r="U22" s="8" t="s">
        <v>41840</v>
      </c>
      <c r="V22" s="8" t="s">
        <v>41846</v>
      </c>
      <c r="W22" s="8" t="s">
        <v>41840</v>
      </c>
      <c r="X22" s="8" t="s">
        <v>41848</v>
      </c>
      <c r="Y22" s="8" t="s">
        <v>41842</v>
      </c>
      <c r="Z22" s="8" t="s">
        <v>41851</v>
      </c>
      <c r="AA22" s="8" t="s">
        <v>41844</v>
      </c>
      <c r="AB22" s="8" t="s">
        <v>41852</v>
      </c>
      <c r="AC22" s="8" t="s">
        <v>41840</v>
      </c>
      <c r="AD22" s="8" t="s">
        <v>41842</v>
      </c>
      <c r="AE22" s="8" t="s">
        <v>41846</v>
      </c>
      <c r="AF22" s="8" t="s">
        <v>41848</v>
      </c>
      <c r="AG22" s="8" t="s">
        <v>41848</v>
      </c>
      <c r="AH22" s="8" t="s">
        <v>41846</v>
      </c>
      <c r="AI22" s="8" t="s">
        <v>41854</v>
      </c>
      <c r="AJ22" s="8" t="s">
        <v>41844</v>
      </c>
      <c r="AK22" s="8" t="s">
        <v>41845</v>
      </c>
      <c r="AL22" s="8" t="s">
        <v>41841</v>
      </c>
      <c r="AM22" s="8" t="s">
        <v>41844</v>
      </c>
      <c r="AN22" s="8" t="s">
        <v>0</v>
      </c>
      <c r="AO22" s="8" t="s">
        <v>41844</v>
      </c>
      <c r="AP22" s="8" t="s">
        <v>0</v>
      </c>
      <c r="AQ22" s="8" t="s">
        <v>41844</v>
      </c>
      <c r="AR22" s="8" t="s">
        <v>41843</v>
      </c>
      <c r="AS22" s="8" t="s">
        <v>41841</v>
      </c>
      <c r="AT22" s="8" t="s">
        <v>41855</v>
      </c>
      <c r="AU22" s="8" t="s">
        <v>41840</v>
      </c>
      <c r="AV22" s="8" t="s">
        <v>41857</v>
      </c>
      <c r="AW22" s="8" t="s">
        <v>41850</v>
      </c>
      <c r="AX22" s="8" t="s">
        <v>0</v>
      </c>
      <c r="AY22" s="8" t="s">
        <v>41844</v>
      </c>
      <c r="AZ22" s="8" t="s">
        <v>41841</v>
      </c>
      <c r="BA22" s="8" t="s">
        <v>41844</v>
      </c>
      <c r="BB22" s="8" t="s">
        <v>0</v>
      </c>
      <c r="BC22" s="8" t="s">
        <v>41851</v>
      </c>
      <c r="BD22" s="8" t="s">
        <v>41848</v>
      </c>
      <c r="BE22" s="8" t="s">
        <v>41841</v>
      </c>
      <c r="BF22" s="8" t="s">
        <v>41841</v>
      </c>
      <c r="BG22" s="8" t="s">
        <v>41840</v>
      </c>
      <c r="BH22" s="8" t="s">
        <v>41851</v>
      </c>
    </row>
    <row r="23" spans="1:60" x14ac:dyDescent="0.3">
      <c r="A23" s="8" t="s">
        <v>41851</v>
      </c>
      <c r="B23" s="8" t="s">
        <v>41850</v>
      </c>
      <c r="C23" s="8" t="s">
        <v>41840</v>
      </c>
      <c r="D23" s="8" t="s">
        <v>41854</v>
      </c>
      <c r="E23" s="8" t="s">
        <v>41841</v>
      </c>
      <c r="F23" s="8" t="s">
        <v>41844</v>
      </c>
      <c r="G23" s="8" t="s">
        <v>41846</v>
      </c>
      <c r="H23" s="8" t="s">
        <v>41841</v>
      </c>
      <c r="I23" s="8" t="s">
        <v>41847</v>
      </c>
      <c r="J23" s="8" t="s">
        <v>0</v>
      </c>
      <c r="K23" s="8" t="s">
        <v>0</v>
      </c>
      <c r="L23" s="8" t="s">
        <v>41845</v>
      </c>
      <c r="M23" s="8" t="s">
        <v>0</v>
      </c>
      <c r="N23" s="8" t="s">
        <v>41854</v>
      </c>
      <c r="O23" s="8" t="s">
        <v>41841</v>
      </c>
      <c r="P23" s="8" t="s">
        <v>41855</v>
      </c>
      <c r="Q23" s="8" t="s">
        <v>41844</v>
      </c>
      <c r="R23" s="8" t="s">
        <v>41851</v>
      </c>
      <c r="S23" s="8" t="s">
        <v>0</v>
      </c>
      <c r="T23" s="8" t="s">
        <v>41842</v>
      </c>
      <c r="U23" s="8" t="s">
        <v>41851</v>
      </c>
      <c r="V23" s="8" t="s">
        <v>0</v>
      </c>
      <c r="W23" s="8" t="s">
        <v>41843</v>
      </c>
      <c r="X23" s="8" t="s">
        <v>41844</v>
      </c>
      <c r="Y23" s="8" t="s">
        <v>41851</v>
      </c>
      <c r="Z23" s="8" t="s">
        <v>41857</v>
      </c>
      <c r="AA23" s="8" t="s">
        <v>41853</v>
      </c>
      <c r="AB23" s="8" t="s">
        <v>41855</v>
      </c>
      <c r="AC23" s="8" t="s">
        <v>41843</v>
      </c>
      <c r="AD23" s="8" t="s">
        <v>41845</v>
      </c>
      <c r="AE23" s="8" t="s">
        <v>41850</v>
      </c>
      <c r="AF23" s="8" t="s">
        <v>41846</v>
      </c>
      <c r="AG23" s="8" t="s">
        <v>41849</v>
      </c>
      <c r="AH23" s="8" t="s">
        <v>41841</v>
      </c>
      <c r="AI23" s="8" t="s">
        <v>41855</v>
      </c>
      <c r="AJ23" s="8" t="s">
        <v>41846</v>
      </c>
      <c r="AK23" s="8" t="s">
        <v>41854</v>
      </c>
      <c r="AL23" s="8" t="s">
        <v>41855</v>
      </c>
      <c r="AM23" s="8" t="s">
        <v>0</v>
      </c>
      <c r="AN23" s="8" t="s">
        <v>41852</v>
      </c>
      <c r="AO23" s="8" t="s">
        <v>41841</v>
      </c>
      <c r="AP23" s="8" t="s">
        <v>41847</v>
      </c>
      <c r="AQ23" s="8" t="s">
        <v>41846</v>
      </c>
      <c r="AR23" s="8" t="s">
        <v>41842</v>
      </c>
      <c r="AS23" s="8" t="s">
        <v>41840</v>
      </c>
      <c r="AT23" s="8" t="s">
        <v>41852</v>
      </c>
      <c r="AU23" s="8" t="s">
        <v>41851</v>
      </c>
      <c r="AV23" s="8" t="s">
        <v>41857</v>
      </c>
      <c r="AW23" s="8" t="s">
        <v>41842</v>
      </c>
      <c r="AX23" s="8" t="s">
        <v>41854</v>
      </c>
      <c r="AY23" s="8" t="s">
        <v>41853</v>
      </c>
      <c r="AZ23" s="8" t="s">
        <v>41840</v>
      </c>
      <c r="BA23" s="8" t="s">
        <v>41845</v>
      </c>
      <c r="BB23" s="8" t="s">
        <v>41846</v>
      </c>
      <c r="BC23" s="8" t="s">
        <v>41855</v>
      </c>
      <c r="BD23" s="8" t="s">
        <v>41848</v>
      </c>
      <c r="BE23" s="8" t="s">
        <v>41854</v>
      </c>
      <c r="BF23" s="8" t="s">
        <v>41854</v>
      </c>
      <c r="BG23" s="8" t="s">
        <v>41844</v>
      </c>
      <c r="BH23" s="8" t="s">
        <v>41850</v>
      </c>
    </row>
    <row r="24" spans="1:60" x14ac:dyDescent="0.3">
      <c r="A24" s="8" t="s">
        <v>41844</v>
      </c>
      <c r="B24" s="8" t="s">
        <v>41852</v>
      </c>
      <c r="C24" s="8" t="s">
        <v>41841</v>
      </c>
      <c r="D24" s="8" t="s">
        <v>0</v>
      </c>
      <c r="E24" s="8" t="s">
        <v>41852</v>
      </c>
      <c r="F24" s="8" t="s">
        <v>0</v>
      </c>
      <c r="G24" s="8" t="s">
        <v>41846</v>
      </c>
      <c r="H24" s="8" t="s">
        <v>41855</v>
      </c>
      <c r="I24" s="8" t="s">
        <v>41843</v>
      </c>
      <c r="J24" s="8" t="s">
        <v>41854</v>
      </c>
      <c r="K24" s="8" t="s">
        <v>41854</v>
      </c>
      <c r="L24" s="8" t="s">
        <v>41847</v>
      </c>
      <c r="M24" s="8" t="s">
        <v>41844</v>
      </c>
      <c r="N24" s="8" t="s">
        <v>41840</v>
      </c>
      <c r="O24" s="8" t="s">
        <v>41849</v>
      </c>
      <c r="P24" s="8" t="s">
        <v>41843</v>
      </c>
      <c r="Q24" s="8" t="s">
        <v>0</v>
      </c>
      <c r="R24" s="8" t="s">
        <v>41846</v>
      </c>
      <c r="S24" s="8" t="s">
        <v>0</v>
      </c>
      <c r="T24" s="8" t="s">
        <v>41855</v>
      </c>
      <c r="U24" s="8" t="s">
        <v>41852</v>
      </c>
      <c r="V24" s="8" t="s">
        <v>41848</v>
      </c>
      <c r="W24" s="8" t="s">
        <v>41846</v>
      </c>
      <c r="X24" s="8" t="s">
        <v>41842</v>
      </c>
      <c r="Y24" s="8" t="s">
        <v>41845</v>
      </c>
      <c r="Z24" s="8" t="s">
        <v>41846</v>
      </c>
      <c r="AA24" s="8" t="s">
        <v>41855</v>
      </c>
      <c r="AB24" s="8" t="s">
        <v>41840</v>
      </c>
      <c r="AC24" s="8" t="s">
        <v>41855</v>
      </c>
      <c r="AD24" s="8" t="s">
        <v>41846</v>
      </c>
      <c r="AE24" s="8" t="s">
        <v>0</v>
      </c>
      <c r="AF24" s="8" t="s">
        <v>41848</v>
      </c>
      <c r="AG24" s="8" t="s">
        <v>41854</v>
      </c>
      <c r="AH24" s="8" t="s">
        <v>41848</v>
      </c>
      <c r="AI24" s="8" t="s">
        <v>41853</v>
      </c>
      <c r="AJ24" s="8" t="s">
        <v>41846</v>
      </c>
      <c r="AK24" s="8" t="s">
        <v>41848</v>
      </c>
      <c r="AL24" s="8" t="s">
        <v>41844</v>
      </c>
      <c r="AM24" s="8" t="s">
        <v>41849</v>
      </c>
      <c r="AN24" s="8" t="s">
        <v>41849</v>
      </c>
      <c r="AO24" s="8" t="s">
        <v>0</v>
      </c>
      <c r="AP24" s="8" t="s">
        <v>41844</v>
      </c>
      <c r="AQ24" s="8" t="s">
        <v>0</v>
      </c>
      <c r="AR24" s="8" t="s">
        <v>0</v>
      </c>
      <c r="AS24" s="8" t="s">
        <v>41855</v>
      </c>
      <c r="AT24" s="8" t="s">
        <v>41857</v>
      </c>
      <c r="AU24" s="8" t="s">
        <v>41844</v>
      </c>
      <c r="AV24" s="8" t="s">
        <v>41844</v>
      </c>
      <c r="AW24" s="8" t="s">
        <v>41842</v>
      </c>
      <c r="AX24" s="8" t="s">
        <v>41847</v>
      </c>
      <c r="AY24" s="8" t="s">
        <v>41854</v>
      </c>
      <c r="AZ24" s="8" t="s">
        <v>41855</v>
      </c>
      <c r="BA24" s="8" t="s">
        <v>41849</v>
      </c>
      <c r="BB24" s="8" t="s">
        <v>41841</v>
      </c>
      <c r="BC24" s="8" t="s">
        <v>41849</v>
      </c>
      <c r="BD24" s="8" t="s">
        <v>41850</v>
      </c>
      <c r="BE24" s="8" t="s">
        <v>0</v>
      </c>
      <c r="BF24" s="8" t="s">
        <v>41840</v>
      </c>
      <c r="BG24" s="8" t="s">
        <v>41846</v>
      </c>
      <c r="BH24" s="8" t="s">
        <v>41854</v>
      </c>
    </row>
    <row r="25" spans="1:60" x14ac:dyDescent="0.3">
      <c r="A25" s="8" t="s">
        <v>41854</v>
      </c>
      <c r="B25" s="8" t="s">
        <v>41840</v>
      </c>
      <c r="C25" s="8" t="s">
        <v>41846</v>
      </c>
      <c r="D25" s="8" t="s">
        <v>41846</v>
      </c>
      <c r="E25" s="8" t="s">
        <v>41840</v>
      </c>
      <c r="F25" s="8" t="s">
        <v>41844</v>
      </c>
      <c r="G25" s="8" t="s">
        <v>0</v>
      </c>
      <c r="H25" s="8" t="s">
        <v>41846</v>
      </c>
      <c r="I25" s="8" t="s">
        <v>41850</v>
      </c>
      <c r="J25" s="8" t="s">
        <v>41841</v>
      </c>
      <c r="K25" s="8" t="s">
        <v>0</v>
      </c>
      <c r="L25" s="8" t="s">
        <v>41852</v>
      </c>
      <c r="M25" s="8" t="s">
        <v>41848</v>
      </c>
      <c r="N25" s="8" t="s">
        <v>0</v>
      </c>
      <c r="O25" s="8" t="s">
        <v>41854</v>
      </c>
      <c r="P25" s="8" t="s">
        <v>41840</v>
      </c>
      <c r="Q25" s="8" t="s">
        <v>41843</v>
      </c>
      <c r="R25" s="8" t="s">
        <v>41846</v>
      </c>
      <c r="S25" s="8" t="s">
        <v>41842</v>
      </c>
      <c r="T25" s="8" t="s">
        <v>41842</v>
      </c>
      <c r="U25" s="8" t="s">
        <v>41844</v>
      </c>
      <c r="V25" s="8" t="s">
        <v>41850</v>
      </c>
      <c r="W25" s="8" t="s">
        <v>41856</v>
      </c>
      <c r="X25" s="8" t="s">
        <v>41846</v>
      </c>
      <c r="Y25" s="8" t="s">
        <v>41840</v>
      </c>
      <c r="Z25" s="8" t="s">
        <v>41849</v>
      </c>
      <c r="AA25" s="8" t="s">
        <v>0</v>
      </c>
      <c r="AB25" s="8" t="s">
        <v>41850</v>
      </c>
      <c r="AC25" s="8" t="s">
        <v>0</v>
      </c>
      <c r="AD25" s="8" t="s">
        <v>41846</v>
      </c>
      <c r="AE25" s="8" t="s">
        <v>41857</v>
      </c>
      <c r="AF25" s="8" t="s">
        <v>41853</v>
      </c>
      <c r="AG25" s="8" t="s">
        <v>41846</v>
      </c>
      <c r="AH25" s="8" t="s">
        <v>41858</v>
      </c>
      <c r="AI25" s="8" t="s">
        <v>41843</v>
      </c>
      <c r="AJ25" s="8" t="s">
        <v>41843</v>
      </c>
      <c r="AK25" s="8" t="s">
        <v>41852</v>
      </c>
      <c r="AL25" s="8" t="s">
        <v>41843</v>
      </c>
      <c r="AM25" s="8" t="s">
        <v>41840</v>
      </c>
      <c r="AN25" s="8" t="s">
        <v>41842</v>
      </c>
      <c r="AO25" s="8" t="s">
        <v>41846</v>
      </c>
      <c r="AP25" s="8" t="s">
        <v>41850</v>
      </c>
      <c r="AQ25" s="8" t="s">
        <v>41855</v>
      </c>
      <c r="AR25" s="8" t="s">
        <v>41840</v>
      </c>
      <c r="AS25" s="8" t="s">
        <v>0</v>
      </c>
      <c r="AT25" s="8" t="s">
        <v>41848</v>
      </c>
      <c r="AU25" s="8" t="s">
        <v>41846</v>
      </c>
      <c r="AV25" s="8" t="s">
        <v>41850</v>
      </c>
      <c r="AW25" s="8" t="s">
        <v>41850</v>
      </c>
      <c r="AX25" s="8" t="s">
        <v>41849</v>
      </c>
      <c r="AY25" s="8" t="s">
        <v>41851</v>
      </c>
      <c r="AZ25" s="8" t="s">
        <v>41846</v>
      </c>
      <c r="BA25" s="8" t="s">
        <v>41851</v>
      </c>
      <c r="BB25" s="8" t="s">
        <v>41846</v>
      </c>
      <c r="BC25" s="8" t="s">
        <v>0</v>
      </c>
      <c r="BD25" s="8" t="s">
        <v>41854</v>
      </c>
      <c r="BE25" s="8" t="s">
        <v>41845</v>
      </c>
      <c r="BF25" s="8" t="s">
        <v>41843</v>
      </c>
      <c r="BG25" s="8" t="s">
        <v>41844</v>
      </c>
      <c r="BH25" s="8" t="s">
        <v>41840</v>
      </c>
    </row>
    <row r="26" spans="1:60" x14ac:dyDescent="0.3">
      <c r="A26" s="8" t="s">
        <v>41850</v>
      </c>
      <c r="B26" s="8" t="s">
        <v>41845</v>
      </c>
      <c r="C26" s="8" t="s">
        <v>41842</v>
      </c>
      <c r="D26" s="8" t="s">
        <v>41848</v>
      </c>
      <c r="E26" s="8" t="s">
        <v>0</v>
      </c>
      <c r="F26" s="8" t="s">
        <v>41855</v>
      </c>
      <c r="G26" s="8" t="s">
        <v>41854</v>
      </c>
      <c r="H26" s="8" t="s">
        <v>41846</v>
      </c>
      <c r="I26" s="8" t="s">
        <v>41857</v>
      </c>
      <c r="J26" s="8" t="s">
        <v>41846</v>
      </c>
      <c r="K26" s="8" t="s">
        <v>41846</v>
      </c>
      <c r="L26" s="8" t="s">
        <v>41851</v>
      </c>
      <c r="M26" s="8" t="s">
        <v>41846</v>
      </c>
      <c r="N26" s="8" t="s">
        <v>41841</v>
      </c>
      <c r="O26" s="8" t="s">
        <v>41852</v>
      </c>
      <c r="P26" s="8" t="s">
        <v>41840</v>
      </c>
      <c r="Q26" s="8" t="s">
        <v>41852</v>
      </c>
      <c r="R26" s="8" t="s">
        <v>41840</v>
      </c>
      <c r="S26" s="8" t="s">
        <v>41844</v>
      </c>
      <c r="T26" s="8" t="s">
        <v>41855</v>
      </c>
      <c r="U26" s="8" t="s">
        <v>41853</v>
      </c>
      <c r="V26" s="8" t="s">
        <v>0</v>
      </c>
      <c r="W26" s="8" t="s">
        <v>41843</v>
      </c>
      <c r="X26" s="8" t="s">
        <v>41855</v>
      </c>
      <c r="Y26" s="8" t="s">
        <v>41850</v>
      </c>
      <c r="Z26" s="8" t="s">
        <v>41847</v>
      </c>
      <c r="AA26" s="8" t="s">
        <v>41842</v>
      </c>
      <c r="AB26" s="8" t="s">
        <v>0</v>
      </c>
      <c r="AC26" s="8" t="s">
        <v>41855</v>
      </c>
      <c r="AD26" s="8" t="s">
        <v>41845</v>
      </c>
      <c r="AE26" s="8" t="s">
        <v>41851</v>
      </c>
      <c r="AF26" s="8" t="s">
        <v>41849</v>
      </c>
      <c r="AG26" s="8" t="s">
        <v>41846</v>
      </c>
      <c r="AH26" s="8" t="s">
        <v>41842</v>
      </c>
      <c r="AI26" s="8" t="s">
        <v>41854</v>
      </c>
      <c r="AJ26" s="8" t="s">
        <v>41843</v>
      </c>
      <c r="AK26" s="8" t="s">
        <v>0</v>
      </c>
      <c r="AL26" s="8" t="s">
        <v>41858</v>
      </c>
      <c r="AM26" s="8" t="s">
        <v>41853</v>
      </c>
      <c r="AN26" s="8" t="s">
        <v>41845</v>
      </c>
      <c r="AO26" s="8" t="s">
        <v>41846</v>
      </c>
      <c r="AP26" s="8" t="s">
        <v>41842</v>
      </c>
      <c r="AQ26" s="8" t="s">
        <v>41843</v>
      </c>
      <c r="AR26" s="8" t="s">
        <v>41844</v>
      </c>
      <c r="AS26" s="8" t="s">
        <v>41854</v>
      </c>
      <c r="AT26" s="8" t="s">
        <v>0</v>
      </c>
      <c r="AU26" s="8" t="s">
        <v>41846</v>
      </c>
      <c r="AV26" s="8" t="s">
        <v>41852</v>
      </c>
      <c r="AW26" s="8" t="s">
        <v>41846</v>
      </c>
      <c r="AX26" s="8" t="s">
        <v>41851</v>
      </c>
      <c r="AY26" s="8" t="s">
        <v>41854</v>
      </c>
      <c r="AZ26" s="8" t="s">
        <v>41854</v>
      </c>
      <c r="BA26" s="8" t="s">
        <v>41843</v>
      </c>
      <c r="BB26" s="8" t="s">
        <v>41840</v>
      </c>
      <c r="BC26" s="8" t="s">
        <v>41846</v>
      </c>
      <c r="BD26" s="8" t="s">
        <v>41857</v>
      </c>
      <c r="BE26" s="8" t="s">
        <v>41846</v>
      </c>
      <c r="BF26" s="8" t="s">
        <v>41843</v>
      </c>
      <c r="BG26" s="8" t="s">
        <v>41855</v>
      </c>
      <c r="BH26" s="8" t="s">
        <v>41854</v>
      </c>
    </row>
    <row r="27" spans="1:60" x14ac:dyDescent="0.3">
      <c r="A27" s="8" t="s">
        <v>41844</v>
      </c>
      <c r="B27" s="8" t="s">
        <v>41844</v>
      </c>
      <c r="C27" s="8" t="s">
        <v>41843</v>
      </c>
      <c r="D27" s="8" t="s">
        <v>41852</v>
      </c>
      <c r="E27" s="8" t="s">
        <v>41848</v>
      </c>
      <c r="F27" s="8" t="s">
        <v>41855</v>
      </c>
      <c r="G27" s="8" t="s">
        <v>41846</v>
      </c>
      <c r="H27" s="8" t="s">
        <v>41850</v>
      </c>
      <c r="I27" s="8" t="s">
        <v>41851</v>
      </c>
      <c r="J27" s="8" t="s">
        <v>41846</v>
      </c>
      <c r="K27" s="8" t="s">
        <v>41844</v>
      </c>
      <c r="L27" s="8" t="s">
        <v>41844</v>
      </c>
      <c r="M27" s="8" t="s">
        <v>41851</v>
      </c>
      <c r="N27" s="8" t="s">
        <v>0</v>
      </c>
      <c r="O27" s="8" t="s">
        <v>41843</v>
      </c>
      <c r="P27" s="8" t="s">
        <v>41856</v>
      </c>
      <c r="Q27" s="8" t="s">
        <v>41845</v>
      </c>
      <c r="R27" s="8" t="s">
        <v>41848</v>
      </c>
      <c r="S27" s="8" t="s">
        <v>0</v>
      </c>
      <c r="T27" s="8" t="s">
        <v>41849</v>
      </c>
      <c r="U27" s="8" t="s">
        <v>41854</v>
      </c>
      <c r="V27" s="8" t="s">
        <v>41848</v>
      </c>
      <c r="W27" s="8" t="s">
        <v>41849</v>
      </c>
      <c r="X27" s="8" t="s">
        <v>41855</v>
      </c>
      <c r="Y27" s="8" t="s">
        <v>41846</v>
      </c>
      <c r="Z27" s="8" t="s">
        <v>41849</v>
      </c>
      <c r="AA27" s="8" t="s">
        <v>41842</v>
      </c>
      <c r="AB27" s="8" t="s">
        <v>41851</v>
      </c>
      <c r="AC27" s="8" t="s">
        <v>41852</v>
      </c>
      <c r="AD27" s="8" t="s">
        <v>41846</v>
      </c>
      <c r="AE27" s="8" t="s">
        <v>41850</v>
      </c>
      <c r="AF27" s="8" t="s">
        <v>41851</v>
      </c>
      <c r="AG27" s="8" t="s">
        <v>41843</v>
      </c>
      <c r="AH27" s="8" t="s">
        <v>41847</v>
      </c>
      <c r="AI27" s="8" t="s">
        <v>41848</v>
      </c>
      <c r="AJ27" s="8" t="s">
        <v>41849</v>
      </c>
      <c r="AK27" s="8" t="s">
        <v>41852</v>
      </c>
      <c r="AL27" s="8" t="s">
        <v>41854</v>
      </c>
      <c r="AM27" s="8" t="s">
        <v>41855</v>
      </c>
      <c r="AN27" s="8" t="s">
        <v>0</v>
      </c>
      <c r="AO27" s="8" t="s">
        <v>41856</v>
      </c>
      <c r="AP27" s="8" t="s">
        <v>41843</v>
      </c>
      <c r="AQ27" s="8" t="s">
        <v>41854</v>
      </c>
      <c r="AR27" s="8" t="s">
        <v>41842</v>
      </c>
      <c r="AS27" s="8" t="s">
        <v>41840</v>
      </c>
      <c r="AT27" s="8" t="s">
        <v>41852</v>
      </c>
      <c r="AU27" s="8" t="s">
        <v>41854</v>
      </c>
      <c r="AV27" s="8" t="s">
        <v>41846</v>
      </c>
      <c r="AW27" s="8" t="s">
        <v>41840</v>
      </c>
      <c r="AX27" s="8" t="s">
        <v>0</v>
      </c>
      <c r="AY27" s="8" t="s">
        <v>41850</v>
      </c>
      <c r="AZ27" s="8" t="s">
        <v>41858</v>
      </c>
      <c r="BA27" s="8" t="s">
        <v>41841</v>
      </c>
      <c r="BB27" s="8" t="s">
        <v>41844</v>
      </c>
      <c r="BC27" s="8" t="s">
        <v>41849</v>
      </c>
      <c r="BD27" s="8" t="s">
        <v>41845</v>
      </c>
      <c r="BE27" s="8" t="s">
        <v>41841</v>
      </c>
      <c r="BF27" s="8" t="s">
        <v>41840</v>
      </c>
      <c r="BG27" s="8" t="s">
        <v>41847</v>
      </c>
      <c r="BH27" s="8" t="s">
        <v>41842</v>
      </c>
    </row>
    <row r="28" spans="1:60" x14ac:dyDescent="0.3">
      <c r="A28" s="8" t="s">
        <v>0</v>
      </c>
      <c r="B28" s="8" t="s">
        <v>41847</v>
      </c>
      <c r="C28" s="8" t="s">
        <v>41854</v>
      </c>
      <c r="D28" s="8" t="s">
        <v>41857</v>
      </c>
      <c r="E28" s="8" t="s">
        <v>41850</v>
      </c>
      <c r="F28" s="8" t="s">
        <v>41841</v>
      </c>
      <c r="G28" s="8" t="s">
        <v>41855</v>
      </c>
      <c r="H28" s="8" t="s">
        <v>41850</v>
      </c>
      <c r="I28" s="8" t="s">
        <v>41850</v>
      </c>
      <c r="J28" s="8" t="s">
        <v>41840</v>
      </c>
      <c r="K28" s="8" t="s">
        <v>41854</v>
      </c>
      <c r="L28" s="8" t="s">
        <v>41849</v>
      </c>
      <c r="M28" s="8" t="s">
        <v>41846</v>
      </c>
      <c r="N28" s="8" t="s">
        <v>41850</v>
      </c>
      <c r="O28" s="8" t="s">
        <v>41855</v>
      </c>
      <c r="P28" s="8" t="s">
        <v>41855</v>
      </c>
      <c r="Q28" s="8" t="s">
        <v>41846</v>
      </c>
      <c r="R28" s="8" t="s">
        <v>41848</v>
      </c>
      <c r="S28" s="8" t="s">
        <v>41844</v>
      </c>
      <c r="T28" s="8" t="s">
        <v>41843</v>
      </c>
      <c r="U28" s="8" t="s">
        <v>41856</v>
      </c>
      <c r="V28" s="8" t="s">
        <v>41844</v>
      </c>
      <c r="W28" s="8" t="s">
        <v>41853</v>
      </c>
      <c r="X28" s="8" t="s">
        <v>41854</v>
      </c>
      <c r="Y28" s="8" t="s">
        <v>41851</v>
      </c>
      <c r="Z28" s="8" t="s">
        <v>0</v>
      </c>
      <c r="AA28" s="8" t="s">
        <v>0</v>
      </c>
      <c r="AB28" s="8" t="s">
        <v>41846</v>
      </c>
      <c r="AC28" s="8" t="s">
        <v>0</v>
      </c>
      <c r="AD28" s="8" t="s">
        <v>41850</v>
      </c>
      <c r="AE28" s="8" t="s">
        <v>41855</v>
      </c>
      <c r="AF28" s="8" t="s">
        <v>41841</v>
      </c>
      <c r="AG28" s="8" t="s">
        <v>41842</v>
      </c>
      <c r="AH28" s="8" t="s">
        <v>41851</v>
      </c>
      <c r="AI28" s="8" t="s">
        <v>41848</v>
      </c>
      <c r="AJ28" s="8" t="s">
        <v>41849</v>
      </c>
      <c r="AK28" s="8" t="s">
        <v>41852</v>
      </c>
      <c r="AL28" s="8" t="s">
        <v>41845</v>
      </c>
      <c r="AM28" s="8" t="s">
        <v>41846</v>
      </c>
      <c r="AN28" s="8" t="s">
        <v>41843</v>
      </c>
      <c r="AO28" s="8" t="s">
        <v>41846</v>
      </c>
      <c r="AP28" s="8" t="s">
        <v>0</v>
      </c>
      <c r="AQ28" s="8" t="s">
        <v>41854</v>
      </c>
      <c r="AR28" s="8" t="s">
        <v>41849</v>
      </c>
      <c r="AS28" s="8" t="s">
        <v>0</v>
      </c>
      <c r="AT28" s="8" t="s">
        <v>41852</v>
      </c>
      <c r="AU28" s="8" t="s">
        <v>41846</v>
      </c>
      <c r="AV28" s="8" t="s">
        <v>41850</v>
      </c>
      <c r="AW28" s="8" t="s">
        <v>41840</v>
      </c>
      <c r="AX28" s="8" t="s">
        <v>0</v>
      </c>
      <c r="AY28" s="8" t="s">
        <v>41841</v>
      </c>
      <c r="AZ28" s="8" t="s">
        <v>41853</v>
      </c>
      <c r="BA28" s="8" t="s">
        <v>41840</v>
      </c>
      <c r="BB28" s="8" t="s">
        <v>41854</v>
      </c>
      <c r="BC28" s="8" t="s">
        <v>41852</v>
      </c>
      <c r="BD28" s="8" t="s">
        <v>41855</v>
      </c>
      <c r="BE28" s="8" t="s">
        <v>0</v>
      </c>
      <c r="BF28" s="8" t="s">
        <v>0</v>
      </c>
      <c r="BG28" s="8" t="s">
        <v>41844</v>
      </c>
      <c r="BH28" s="8" t="s">
        <v>41840</v>
      </c>
    </row>
    <row r="29" spans="1:60" x14ac:dyDescent="0.3">
      <c r="A29" s="8" t="s">
        <v>41848</v>
      </c>
      <c r="B29" s="8" t="s">
        <v>41842</v>
      </c>
      <c r="C29" s="8" t="s">
        <v>0</v>
      </c>
      <c r="D29" s="8" t="s">
        <v>41855</v>
      </c>
      <c r="E29" s="8" t="s">
        <v>41849</v>
      </c>
      <c r="F29" s="8" t="s">
        <v>41843</v>
      </c>
      <c r="G29" s="8" t="s">
        <v>41845</v>
      </c>
      <c r="H29" s="8" t="s">
        <v>0</v>
      </c>
      <c r="I29" s="8" t="s">
        <v>41849</v>
      </c>
      <c r="J29" s="8" t="s">
        <v>41848</v>
      </c>
      <c r="K29" s="8" t="s">
        <v>41840</v>
      </c>
      <c r="L29" s="8" t="s">
        <v>41846</v>
      </c>
      <c r="M29" s="8" t="s">
        <v>41855</v>
      </c>
      <c r="N29" s="8" t="s">
        <v>41840</v>
      </c>
      <c r="O29" s="8" t="s">
        <v>41846</v>
      </c>
      <c r="P29" s="8" t="s">
        <v>41851</v>
      </c>
      <c r="Q29" s="8" t="s">
        <v>41851</v>
      </c>
      <c r="R29" s="8" t="s">
        <v>41854</v>
      </c>
      <c r="S29" s="8" t="s">
        <v>0</v>
      </c>
      <c r="T29" s="8" t="s">
        <v>41848</v>
      </c>
      <c r="U29" s="8" t="s">
        <v>41846</v>
      </c>
      <c r="V29" s="8" t="s">
        <v>41851</v>
      </c>
      <c r="W29" s="8" t="s">
        <v>0</v>
      </c>
      <c r="X29" s="8" t="s">
        <v>41851</v>
      </c>
      <c r="Y29" s="8" t="s">
        <v>41846</v>
      </c>
      <c r="Z29" s="8" t="s">
        <v>41847</v>
      </c>
      <c r="AA29" s="8" t="s">
        <v>41849</v>
      </c>
      <c r="AB29" s="8" t="s">
        <v>41850</v>
      </c>
      <c r="AC29" s="8" t="s">
        <v>41842</v>
      </c>
      <c r="AD29" s="8" t="s">
        <v>41842</v>
      </c>
      <c r="AE29" s="8" t="s">
        <v>41853</v>
      </c>
      <c r="AF29" s="8" t="s">
        <v>41855</v>
      </c>
      <c r="AG29" s="8" t="s">
        <v>41849</v>
      </c>
      <c r="AH29" s="8" t="s">
        <v>41845</v>
      </c>
      <c r="AI29" s="8" t="s">
        <v>41855</v>
      </c>
      <c r="AJ29" s="8" t="s">
        <v>41854</v>
      </c>
      <c r="AK29" s="8" t="s">
        <v>41853</v>
      </c>
      <c r="AL29" s="8" t="s">
        <v>41846</v>
      </c>
      <c r="AM29" s="8" t="s">
        <v>41844</v>
      </c>
      <c r="AN29" s="8" t="s">
        <v>41854</v>
      </c>
      <c r="AO29" s="8" t="s">
        <v>41846</v>
      </c>
      <c r="AP29" s="8" t="s">
        <v>41842</v>
      </c>
      <c r="AQ29" s="8" t="s">
        <v>41848</v>
      </c>
      <c r="AR29" s="8" t="s">
        <v>41858</v>
      </c>
      <c r="AS29" s="8" t="s">
        <v>41844</v>
      </c>
      <c r="AT29" s="8" t="s">
        <v>41841</v>
      </c>
      <c r="AU29" s="8" t="s">
        <v>41853</v>
      </c>
      <c r="AV29" s="8" t="s">
        <v>41846</v>
      </c>
      <c r="AW29" s="8" t="s">
        <v>41851</v>
      </c>
      <c r="AX29" s="8" t="s">
        <v>41851</v>
      </c>
      <c r="AY29" s="8" t="s">
        <v>41854</v>
      </c>
      <c r="AZ29" s="8" t="s">
        <v>41848</v>
      </c>
      <c r="BA29" s="8" t="s">
        <v>41854</v>
      </c>
      <c r="BB29" s="8" t="s">
        <v>41854</v>
      </c>
      <c r="BC29" s="8" t="s">
        <v>41848</v>
      </c>
      <c r="BD29" s="8" t="s">
        <v>41851</v>
      </c>
      <c r="BE29" s="8" t="s">
        <v>41842</v>
      </c>
      <c r="BF29" s="8" t="s">
        <v>41852</v>
      </c>
      <c r="BG29" s="8" t="s">
        <v>41855</v>
      </c>
      <c r="BH29" s="8" t="s">
        <v>41845</v>
      </c>
    </row>
    <row r="30" spans="1:60" x14ac:dyDescent="0.3">
      <c r="A30" s="8" t="s">
        <v>41855</v>
      </c>
      <c r="B30" s="8" t="s">
        <v>41846</v>
      </c>
      <c r="C30" s="8" t="s">
        <v>41846</v>
      </c>
      <c r="D30" s="8" t="s">
        <v>41845</v>
      </c>
      <c r="E30" s="8" t="s">
        <v>41854</v>
      </c>
      <c r="F30" s="8" t="s">
        <v>41845</v>
      </c>
      <c r="G30" s="8" t="s">
        <v>41843</v>
      </c>
      <c r="H30" s="8" t="s">
        <v>41848</v>
      </c>
      <c r="I30" s="8" t="s">
        <v>41840</v>
      </c>
      <c r="J30" s="8" t="s">
        <v>41853</v>
      </c>
      <c r="K30" s="8" t="s">
        <v>0</v>
      </c>
      <c r="L30" s="8" t="s">
        <v>41852</v>
      </c>
      <c r="M30" s="8" t="s">
        <v>41842</v>
      </c>
      <c r="N30" s="8" t="s">
        <v>41842</v>
      </c>
      <c r="O30" s="8" t="s">
        <v>41844</v>
      </c>
      <c r="P30" s="8" t="s">
        <v>41842</v>
      </c>
      <c r="Q30" s="8" t="s">
        <v>41849</v>
      </c>
      <c r="R30" s="8" t="s">
        <v>41857</v>
      </c>
      <c r="S30" s="8" t="s">
        <v>41844</v>
      </c>
      <c r="T30" s="8" t="s">
        <v>41850</v>
      </c>
      <c r="U30" s="8" t="s">
        <v>41846</v>
      </c>
      <c r="V30" s="8" t="s">
        <v>41850</v>
      </c>
      <c r="W30" s="8" t="s">
        <v>41843</v>
      </c>
      <c r="X30" s="8" t="s">
        <v>41855</v>
      </c>
      <c r="Y30" s="8" t="s">
        <v>41844</v>
      </c>
      <c r="Z30" s="8" t="s">
        <v>41846</v>
      </c>
      <c r="AA30" s="8" t="s">
        <v>41844</v>
      </c>
      <c r="AB30" s="8" t="s">
        <v>0</v>
      </c>
      <c r="AC30" s="8" t="s">
        <v>41849</v>
      </c>
      <c r="AD30" s="8" t="s">
        <v>41841</v>
      </c>
      <c r="AE30" s="8" t="s">
        <v>41841</v>
      </c>
      <c r="AF30" s="8" t="s">
        <v>41854</v>
      </c>
      <c r="AG30" s="8" t="s">
        <v>41843</v>
      </c>
      <c r="AH30" s="8" t="s">
        <v>41848</v>
      </c>
      <c r="AI30" s="8" t="s">
        <v>41848</v>
      </c>
      <c r="AJ30" s="8" t="s">
        <v>41846</v>
      </c>
      <c r="AK30" s="8" t="s">
        <v>41851</v>
      </c>
      <c r="AL30" s="8" t="s">
        <v>41853</v>
      </c>
      <c r="AM30" s="8" t="s">
        <v>41845</v>
      </c>
      <c r="AN30" s="8" t="s">
        <v>41855</v>
      </c>
      <c r="AO30" s="8" t="s">
        <v>41841</v>
      </c>
      <c r="AP30" s="8" t="s">
        <v>41848</v>
      </c>
      <c r="AQ30" s="8" t="s">
        <v>41854</v>
      </c>
      <c r="AR30" s="8" t="s">
        <v>41846</v>
      </c>
      <c r="AS30" s="8" t="s">
        <v>0</v>
      </c>
      <c r="AT30" s="8" t="s">
        <v>41844</v>
      </c>
      <c r="AU30" s="8" t="s">
        <v>41848</v>
      </c>
      <c r="AV30" s="8" t="s">
        <v>41840</v>
      </c>
      <c r="AW30" s="8" t="s">
        <v>41843</v>
      </c>
      <c r="AX30" s="8" t="s">
        <v>41841</v>
      </c>
      <c r="AY30" s="8" t="s">
        <v>41844</v>
      </c>
      <c r="AZ30" s="8" t="s">
        <v>41846</v>
      </c>
      <c r="BA30" s="8" t="s">
        <v>41855</v>
      </c>
      <c r="BB30" s="8" t="s">
        <v>41857</v>
      </c>
      <c r="BC30" s="8" t="s">
        <v>41847</v>
      </c>
      <c r="BD30" s="8" t="s">
        <v>0</v>
      </c>
      <c r="BE30" s="8" t="s">
        <v>41856</v>
      </c>
      <c r="BF30" s="8" t="s">
        <v>0</v>
      </c>
      <c r="BG30" s="8" t="s">
        <v>41849</v>
      </c>
      <c r="BH30" s="8" t="s">
        <v>41851</v>
      </c>
    </row>
    <row r="31" spans="1:60" x14ac:dyDescent="0.3">
      <c r="A31" s="8" t="s">
        <v>41852</v>
      </c>
      <c r="B31" s="8" t="s">
        <v>41858</v>
      </c>
      <c r="C31" s="8" t="s">
        <v>41846</v>
      </c>
      <c r="D31" s="8" t="s">
        <v>41858</v>
      </c>
      <c r="E31" s="8" t="s">
        <v>0</v>
      </c>
      <c r="F31" s="8" t="s">
        <v>41854</v>
      </c>
      <c r="G31" s="8" t="s">
        <v>41846</v>
      </c>
      <c r="H31" s="8" t="s">
        <v>41847</v>
      </c>
      <c r="I31" s="8" t="s">
        <v>41858</v>
      </c>
      <c r="J31" s="8" t="s">
        <v>41857</v>
      </c>
      <c r="K31" s="8" t="s">
        <v>41846</v>
      </c>
      <c r="L31" s="8" t="s">
        <v>41852</v>
      </c>
      <c r="M31" s="8" t="s">
        <v>0</v>
      </c>
      <c r="N31" s="8" t="s">
        <v>41845</v>
      </c>
      <c r="O31" s="8" t="s">
        <v>41855</v>
      </c>
      <c r="P31" s="8" t="s">
        <v>41846</v>
      </c>
      <c r="Q31" s="8" t="s">
        <v>41853</v>
      </c>
      <c r="R31" s="8" t="s">
        <v>41852</v>
      </c>
      <c r="S31" s="8" t="s">
        <v>41851</v>
      </c>
      <c r="T31" s="8" t="s">
        <v>41850</v>
      </c>
      <c r="U31" s="8" t="s">
        <v>0</v>
      </c>
      <c r="V31" s="8" t="s">
        <v>0</v>
      </c>
      <c r="W31" s="8" t="s">
        <v>41843</v>
      </c>
      <c r="X31" s="8" t="s">
        <v>41855</v>
      </c>
      <c r="Y31" s="8" t="s">
        <v>0</v>
      </c>
      <c r="Z31" s="8" t="s">
        <v>41844</v>
      </c>
      <c r="AA31" s="8" t="s">
        <v>41854</v>
      </c>
      <c r="AB31" s="8" t="s">
        <v>41851</v>
      </c>
      <c r="AC31" s="8" t="s">
        <v>41857</v>
      </c>
      <c r="AD31" s="8" t="s">
        <v>41849</v>
      </c>
      <c r="AE31" s="8" t="s">
        <v>41845</v>
      </c>
      <c r="AF31" s="8" t="s">
        <v>41849</v>
      </c>
      <c r="AG31" s="8" t="s">
        <v>41846</v>
      </c>
      <c r="AH31" s="8" t="s">
        <v>41857</v>
      </c>
      <c r="AI31" s="8" t="s">
        <v>41846</v>
      </c>
      <c r="AJ31" s="8" t="s">
        <v>41847</v>
      </c>
      <c r="AK31" s="8" t="s">
        <v>0</v>
      </c>
      <c r="AL31" s="8" t="s">
        <v>41849</v>
      </c>
      <c r="AM31" s="8" t="s">
        <v>41849</v>
      </c>
      <c r="AN31" s="8" t="s">
        <v>41855</v>
      </c>
      <c r="AO31" s="8" t="s">
        <v>0</v>
      </c>
      <c r="AP31" s="8" t="s">
        <v>41848</v>
      </c>
      <c r="AQ31" s="8" t="s">
        <v>0</v>
      </c>
      <c r="AR31" s="8" t="s">
        <v>41844</v>
      </c>
      <c r="AS31" s="8" t="s">
        <v>0</v>
      </c>
      <c r="AT31" s="8" t="s">
        <v>41844</v>
      </c>
      <c r="AU31" s="8" t="s">
        <v>41840</v>
      </c>
      <c r="AV31" s="8" t="s">
        <v>41851</v>
      </c>
      <c r="AW31" s="8" t="s">
        <v>41840</v>
      </c>
      <c r="AX31" s="8" t="s">
        <v>41843</v>
      </c>
      <c r="AY31" s="8" t="s">
        <v>41849</v>
      </c>
      <c r="AZ31" s="8" t="s">
        <v>41849</v>
      </c>
      <c r="BA31" s="8" t="s">
        <v>41845</v>
      </c>
      <c r="BB31" s="8" t="s">
        <v>41851</v>
      </c>
      <c r="BC31" s="8" t="s">
        <v>41843</v>
      </c>
      <c r="BD31" s="8" t="s">
        <v>41843</v>
      </c>
      <c r="BE31" s="8" t="s">
        <v>41849</v>
      </c>
      <c r="BF31" s="8" t="s">
        <v>0</v>
      </c>
      <c r="BG31" s="8" t="s">
        <v>41848</v>
      </c>
      <c r="BH31" s="8" t="s">
        <v>41840</v>
      </c>
    </row>
    <row r="32" spans="1:60" x14ac:dyDescent="0.3">
      <c r="A32" s="8" t="s">
        <v>41842</v>
      </c>
      <c r="B32" s="8" t="s">
        <v>41845</v>
      </c>
      <c r="C32" s="8" t="s">
        <v>41846</v>
      </c>
      <c r="D32" s="8" t="s">
        <v>41852</v>
      </c>
      <c r="E32" s="8" t="s">
        <v>41850</v>
      </c>
      <c r="F32" s="8" t="s">
        <v>41855</v>
      </c>
      <c r="G32" s="8" t="s">
        <v>41842</v>
      </c>
      <c r="H32" s="8" t="s">
        <v>41850</v>
      </c>
      <c r="I32" s="8" t="s">
        <v>41840</v>
      </c>
      <c r="J32" s="8" t="s">
        <v>41848</v>
      </c>
      <c r="K32" s="8" t="s">
        <v>0</v>
      </c>
      <c r="L32" s="8" t="s">
        <v>41851</v>
      </c>
      <c r="M32" s="8" t="s">
        <v>41850</v>
      </c>
      <c r="N32" s="8" t="s">
        <v>41855</v>
      </c>
      <c r="O32" s="8" t="s">
        <v>41840</v>
      </c>
      <c r="P32" s="8" t="s">
        <v>41844</v>
      </c>
      <c r="Q32" s="8" t="s">
        <v>41846</v>
      </c>
      <c r="R32" s="8" t="s">
        <v>41855</v>
      </c>
      <c r="S32" s="8" t="s">
        <v>41846</v>
      </c>
      <c r="T32" s="8" t="s">
        <v>41846</v>
      </c>
      <c r="U32" s="8" t="s">
        <v>41856</v>
      </c>
      <c r="V32" s="8" t="s">
        <v>41840</v>
      </c>
      <c r="W32" s="8" t="s">
        <v>41846</v>
      </c>
      <c r="X32" s="8" t="s">
        <v>41850</v>
      </c>
      <c r="Y32" s="8" t="s">
        <v>41845</v>
      </c>
      <c r="Z32" s="8" t="s">
        <v>0</v>
      </c>
      <c r="AA32" s="8" t="s">
        <v>41852</v>
      </c>
      <c r="AB32" s="8" t="s">
        <v>41846</v>
      </c>
      <c r="AC32" s="8" t="s">
        <v>41842</v>
      </c>
      <c r="AD32" s="8" t="s">
        <v>41840</v>
      </c>
      <c r="AE32" s="8" t="s">
        <v>41850</v>
      </c>
      <c r="AF32" s="8" t="s">
        <v>41848</v>
      </c>
      <c r="AG32" s="8" t="s">
        <v>0</v>
      </c>
      <c r="AH32" s="8" t="s">
        <v>41840</v>
      </c>
      <c r="AI32" s="8" t="s">
        <v>41855</v>
      </c>
      <c r="AJ32" s="8" t="s">
        <v>41843</v>
      </c>
      <c r="AK32" s="8" t="s">
        <v>41854</v>
      </c>
      <c r="AL32" s="8" t="s">
        <v>41854</v>
      </c>
      <c r="AM32" s="8" t="s">
        <v>41855</v>
      </c>
      <c r="AN32" s="8" t="s">
        <v>41843</v>
      </c>
      <c r="AO32" s="8" t="s">
        <v>0</v>
      </c>
      <c r="AP32" s="8" t="s">
        <v>0</v>
      </c>
      <c r="AQ32" s="8" t="s">
        <v>41848</v>
      </c>
      <c r="AR32" s="8" t="s">
        <v>41855</v>
      </c>
      <c r="AS32" s="8" t="s">
        <v>0</v>
      </c>
      <c r="AT32" s="8" t="s">
        <v>41850</v>
      </c>
      <c r="AU32" s="8" t="s">
        <v>0</v>
      </c>
      <c r="AV32" s="8" t="s">
        <v>41846</v>
      </c>
      <c r="AW32" s="8" t="s">
        <v>41853</v>
      </c>
      <c r="AX32" s="8" t="s">
        <v>41853</v>
      </c>
      <c r="AY32" s="8" t="s">
        <v>41840</v>
      </c>
      <c r="AZ32" s="8" t="s">
        <v>41840</v>
      </c>
      <c r="BA32" s="8" t="s">
        <v>41840</v>
      </c>
      <c r="BB32" s="8" t="s">
        <v>41849</v>
      </c>
      <c r="BC32" s="8" t="s">
        <v>41846</v>
      </c>
      <c r="BD32" s="8" t="s">
        <v>0</v>
      </c>
      <c r="BE32" s="8" t="s">
        <v>41841</v>
      </c>
      <c r="BF32" s="8" t="s">
        <v>41854</v>
      </c>
      <c r="BG32" s="8" t="s">
        <v>0</v>
      </c>
      <c r="BH32" s="8" t="s">
        <v>41843</v>
      </c>
    </row>
    <row r="33" spans="1:60" x14ac:dyDescent="0.3">
      <c r="A33" s="8" t="s">
        <v>41851</v>
      </c>
      <c r="B33" s="8" t="s">
        <v>41849</v>
      </c>
      <c r="C33" s="8" t="s">
        <v>0</v>
      </c>
      <c r="D33" s="8" t="s">
        <v>41850</v>
      </c>
      <c r="E33" s="8" t="s">
        <v>41851</v>
      </c>
      <c r="F33" s="8" t="s">
        <v>41841</v>
      </c>
      <c r="G33" s="8" t="s">
        <v>41851</v>
      </c>
      <c r="H33" s="8" t="s">
        <v>41850</v>
      </c>
      <c r="I33" s="8" t="s">
        <v>41857</v>
      </c>
      <c r="J33" s="8" t="s">
        <v>41850</v>
      </c>
      <c r="K33" s="8" t="s">
        <v>41852</v>
      </c>
      <c r="L33" s="8" t="s">
        <v>0</v>
      </c>
      <c r="M33" s="8" t="s">
        <v>41854</v>
      </c>
      <c r="N33" s="8" t="s">
        <v>41846</v>
      </c>
      <c r="O33" s="8" t="s">
        <v>41846</v>
      </c>
      <c r="P33" s="8" t="s">
        <v>41840</v>
      </c>
      <c r="Q33" s="8" t="s">
        <v>41851</v>
      </c>
      <c r="R33" s="8" t="s">
        <v>41843</v>
      </c>
      <c r="S33" s="8" t="s">
        <v>41851</v>
      </c>
      <c r="T33" s="8" t="s">
        <v>41840</v>
      </c>
      <c r="U33" s="8" t="s">
        <v>41850</v>
      </c>
      <c r="V33" s="8" t="s">
        <v>41848</v>
      </c>
      <c r="W33" s="8" t="s">
        <v>41845</v>
      </c>
      <c r="X33" s="8" t="s">
        <v>41852</v>
      </c>
      <c r="Y33" s="8" t="s">
        <v>41850</v>
      </c>
      <c r="Z33" s="8" t="s">
        <v>41840</v>
      </c>
      <c r="AA33" s="8" t="s">
        <v>41841</v>
      </c>
      <c r="AB33" s="8" t="s">
        <v>0</v>
      </c>
      <c r="AC33" s="8" t="s">
        <v>41840</v>
      </c>
      <c r="AD33" s="8" t="s">
        <v>41855</v>
      </c>
      <c r="AE33" s="8" t="s">
        <v>41849</v>
      </c>
      <c r="AF33" s="8" t="s">
        <v>41848</v>
      </c>
      <c r="AG33" s="8" t="s">
        <v>41842</v>
      </c>
      <c r="AH33" s="8" t="s">
        <v>41846</v>
      </c>
      <c r="AI33" s="8" t="s">
        <v>41855</v>
      </c>
      <c r="AJ33" s="8" t="s">
        <v>41845</v>
      </c>
      <c r="AK33" s="8" t="s">
        <v>41841</v>
      </c>
      <c r="AL33" s="8" t="s">
        <v>41853</v>
      </c>
      <c r="AM33" s="8" t="s">
        <v>41845</v>
      </c>
      <c r="AN33" s="8" t="s">
        <v>41850</v>
      </c>
      <c r="AO33" s="8" t="s">
        <v>41854</v>
      </c>
      <c r="AP33" s="8" t="s">
        <v>41842</v>
      </c>
      <c r="AQ33" s="8" t="s">
        <v>41846</v>
      </c>
      <c r="AR33" s="8" t="s">
        <v>41855</v>
      </c>
      <c r="AS33" s="8" t="s">
        <v>0</v>
      </c>
      <c r="AT33" s="8" t="s">
        <v>0</v>
      </c>
      <c r="AU33" s="8" t="s">
        <v>0</v>
      </c>
      <c r="AV33" s="8" t="s">
        <v>41853</v>
      </c>
      <c r="AW33" s="8" t="s">
        <v>41851</v>
      </c>
      <c r="AX33" s="8" t="s">
        <v>0</v>
      </c>
      <c r="AY33" s="8" t="s">
        <v>41848</v>
      </c>
      <c r="AZ33" s="8" t="s">
        <v>41849</v>
      </c>
      <c r="BA33" s="8" t="s">
        <v>41843</v>
      </c>
      <c r="BB33" s="8" t="s">
        <v>0</v>
      </c>
      <c r="BC33" s="8" t="s">
        <v>41844</v>
      </c>
      <c r="BD33" s="8" t="s">
        <v>41848</v>
      </c>
      <c r="BE33" s="8" t="s">
        <v>41846</v>
      </c>
      <c r="BF33" s="8" t="s">
        <v>41842</v>
      </c>
      <c r="BG33" s="8" t="s">
        <v>41849</v>
      </c>
      <c r="BH33" s="8" t="s">
        <v>41854</v>
      </c>
    </row>
    <row r="34" spans="1:60" x14ac:dyDescent="0.3">
      <c r="A34" s="8" t="s">
        <v>0</v>
      </c>
      <c r="B34" s="8" t="s">
        <v>0</v>
      </c>
      <c r="C34" s="8" t="s">
        <v>41854</v>
      </c>
      <c r="D34" s="8" t="s">
        <v>41850</v>
      </c>
      <c r="E34" s="8" t="s">
        <v>41844</v>
      </c>
      <c r="F34" s="8" t="s">
        <v>41850</v>
      </c>
      <c r="G34" s="8" t="s">
        <v>41843</v>
      </c>
      <c r="H34" s="8" t="s">
        <v>41846</v>
      </c>
      <c r="I34" s="8" t="s">
        <v>41842</v>
      </c>
      <c r="J34" s="8" t="s">
        <v>41843</v>
      </c>
      <c r="K34" s="8" t="s">
        <v>41855</v>
      </c>
      <c r="L34" s="8" t="s">
        <v>41850</v>
      </c>
      <c r="M34" s="8" t="s">
        <v>41840</v>
      </c>
      <c r="N34" s="8" t="s">
        <v>41840</v>
      </c>
      <c r="O34" s="8" t="s">
        <v>41842</v>
      </c>
      <c r="P34" s="8" t="s">
        <v>41851</v>
      </c>
      <c r="Q34" s="8" t="s">
        <v>0</v>
      </c>
      <c r="R34" s="8" t="s">
        <v>41855</v>
      </c>
      <c r="S34" s="8" t="s">
        <v>41852</v>
      </c>
      <c r="T34" s="8" t="s">
        <v>41846</v>
      </c>
      <c r="U34" s="8" t="s">
        <v>0</v>
      </c>
      <c r="V34" s="8" t="s">
        <v>41846</v>
      </c>
      <c r="W34" s="8" t="s">
        <v>0</v>
      </c>
      <c r="X34" s="8" t="s">
        <v>41858</v>
      </c>
      <c r="Y34" s="8" t="s">
        <v>41840</v>
      </c>
      <c r="Z34" s="8" t="s">
        <v>41846</v>
      </c>
      <c r="AA34" s="8" t="s">
        <v>41851</v>
      </c>
      <c r="AB34" s="8" t="s">
        <v>41852</v>
      </c>
      <c r="AC34" s="8" t="s">
        <v>41851</v>
      </c>
      <c r="AD34" s="8" t="s">
        <v>41842</v>
      </c>
      <c r="AE34" s="8" t="s">
        <v>41855</v>
      </c>
      <c r="AF34" s="8" t="s">
        <v>41857</v>
      </c>
      <c r="AG34" s="8" t="s">
        <v>0</v>
      </c>
      <c r="AH34" s="8" t="s">
        <v>41858</v>
      </c>
      <c r="AI34" s="8" t="s">
        <v>41848</v>
      </c>
      <c r="AJ34" s="8" t="s">
        <v>0</v>
      </c>
      <c r="AK34" s="8" t="s">
        <v>41857</v>
      </c>
      <c r="AL34" s="8" t="s">
        <v>41846</v>
      </c>
      <c r="AM34" s="8" t="s">
        <v>41846</v>
      </c>
      <c r="AN34" s="8" t="s">
        <v>0</v>
      </c>
      <c r="AO34" s="8" t="s">
        <v>41846</v>
      </c>
      <c r="AP34" s="8" t="s">
        <v>41853</v>
      </c>
      <c r="AQ34" s="8" t="s">
        <v>41843</v>
      </c>
      <c r="AR34" s="8" t="s">
        <v>41850</v>
      </c>
      <c r="AS34" s="8" t="s">
        <v>41842</v>
      </c>
      <c r="AT34" s="8" t="s">
        <v>41854</v>
      </c>
      <c r="AU34" s="8" t="s">
        <v>0</v>
      </c>
      <c r="AV34" s="8" t="s">
        <v>41852</v>
      </c>
      <c r="AW34" s="8" t="s">
        <v>41841</v>
      </c>
      <c r="AX34" s="8" t="s">
        <v>41850</v>
      </c>
      <c r="AY34" s="8" t="s">
        <v>41853</v>
      </c>
      <c r="AZ34" s="8" t="s">
        <v>41845</v>
      </c>
      <c r="BA34" s="8" t="s">
        <v>41846</v>
      </c>
      <c r="BB34" s="8" t="s">
        <v>41850</v>
      </c>
      <c r="BC34" s="8" t="s">
        <v>41850</v>
      </c>
      <c r="BD34" s="8" t="s">
        <v>41850</v>
      </c>
      <c r="BE34" s="8" t="s">
        <v>41845</v>
      </c>
      <c r="BF34" s="8" t="s">
        <v>41840</v>
      </c>
      <c r="BG34" s="8" t="s">
        <v>41854</v>
      </c>
      <c r="BH34" s="8" t="s">
        <v>41855</v>
      </c>
    </row>
    <row r="35" spans="1:60" x14ac:dyDescent="0.3">
      <c r="A35" s="8" t="s">
        <v>41849</v>
      </c>
      <c r="B35" s="8" t="s">
        <v>0</v>
      </c>
      <c r="C35" s="8" t="s">
        <v>41840</v>
      </c>
      <c r="D35" s="8" t="s">
        <v>41847</v>
      </c>
      <c r="E35" s="8" t="s">
        <v>41849</v>
      </c>
      <c r="F35" s="8" t="s">
        <v>41851</v>
      </c>
      <c r="G35" s="8" t="s">
        <v>41848</v>
      </c>
      <c r="H35" s="8" t="s">
        <v>41851</v>
      </c>
      <c r="I35" s="8" t="s">
        <v>41852</v>
      </c>
      <c r="J35" s="8" t="s">
        <v>41844</v>
      </c>
      <c r="K35" s="8" t="s">
        <v>0</v>
      </c>
      <c r="L35" s="8" t="s">
        <v>41847</v>
      </c>
      <c r="M35" s="8" t="s">
        <v>41855</v>
      </c>
      <c r="N35" s="8" t="s">
        <v>41843</v>
      </c>
      <c r="O35" s="8" t="s">
        <v>41849</v>
      </c>
      <c r="P35" s="8" t="s">
        <v>41849</v>
      </c>
      <c r="Q35" s="8" t="s">
        <v>41845</v>
      </c>
      <c r="R35" s="8" t="s">
        <v>41847</v>
      </c>
      <c r="S35" s="8" t="s">
        <v>41854</v>
      </c>
      <c r="T35" s="8" t="s">
        <v>0</v>
      </c>
      <c r="U35" s="8" t="s">
        <v>41840</v>
      </c>
      <c r="V35" s="8" t="s">
        <v>41855</v>
      </c>
      <c r="W35" s="8" t="s">
        <v>41846</v>
      </c>
      <c r="X35" s="8" t="s">
        <v>41842</v>
      </c>
      <c r="Y35" s="8" t="s">
        <v>41851</v>
      </c>
      <c r="Z35" s="8" t="s">
        <v>41853</v>
      </c>
      <c r="AA35" s="8" t="s">
        <v>41851</v>
      </c>
      <c r="AB35" s="8" t="s">
        <v>41850</v>
      </c>
      <c r="AC35" s="8" t="s">
        <v>41843</v>
      </c>
      <c r="AD35" s="8" t="s">
        <v>41845</v>
      </c>
      <c r="AE35" s="8" t="s">
        <v>0</v>
      </c>
      <c r="AF35" s="8" t="s">
        <v>41849</v>
      </c>
      <c r="AG35" s="8" t="s">
        <v>41846</v>
      </c>
      <c r="AH35" s="8" t="s">
        <v>41848</v>
      </c>
      <c r="AI35" s="8" t="s">
        <v>41844</v>
      </c>
      <c r="AJ35" s="8" t="s">
        <v>41855</v>
      </c>
      <c r="AK35" s="8" t="s">
        <v>41852</v>
      </c>
      <c r="AL35" s="8" t="s">
        <v>0</v>
      </c>
      <c r="AM35" s="8" t="s">
        <v>41854</v>
      </c>
      <c r="AN35" s="8" t="s">
        <v>41840</v>
      </c>
      <c r="AO35" s="8" t="s">
        <v>0</v>
      </c>
      <c r="AP35" s="8" t="s">
        <v>41846</v>
      </c>
      <c r="AQ35" s="8" t="s">
        <v>41849</v>
      </c>
      <c r="AR35" s="8" t="s">
        <v>41842</v>
      </c>
      <c r="AS35" s="8" t="s">
        <v>41843</v>
      </c>
      <c r="AT35" s="8" t="s">
        <v>41848</v>
      </c>
      <c r="AU35" s="8" t="s">
        <v>0</v>
      </c>
      <c r="AV35" s="8" t="s">
        <v>41853</v>
      </c>
      <c r="AW35" s="8" t="s">
        <v>41851</v>
      </c>
      <c r="AX35" s="8" t="s">
        <v>41845</v>
      </c>
      <c r="AY35" s="8" t="s">
        <v>41841</v>
      </c>
      <c r="AZ35" s="8" t="s">
        <v>0</v>
      </c>
      <c r="BA35" s="8" t="s">
        <v>41844</v>
      </c>
      <c r="BB35" s="8" t="s">
        <v>41849</v>
      </c>
      <c r="BC35" s="8" t="s">
        <v>41841</v>
      </c>
      <c r="BD35" s="8" t="s">
        <v>41850</v>
      </c>
      <c r="BE35" s="8" t="s">
        <v>41844</v>
      </c>
      <c r="BF35" s="8" t="s">
        <v>41845</v>
      </c>
      <c r="BG35" s="8" t="s">
        <v>41856</v>
      </c>
      <c r="BH35" s="8" t="s">
        <v>41854</v>
      </c>
    </row>
    <row r="36" spans="1:60" x14ac:dyDescent="0.3">
      <c r="A36" s="8" t="s">
        <v>41849</v>
      </c>
      <c r="B36" s="8" t="s">
        <v>41852</v>
      </c>
      <c r="C36" s="8" t="s">
        <v>41846</v>
      </c>
      <c r="D36" s="8" t="s">
        <v>41853</v>
      </c>
      <c r="E36" s="8" t="s">
        <v>41851</v>
      </c>
      <c r="F36" s="8" t="s">
        <v>41846</v>
      </c>
      <c r="G36" s="8" t="s">
        <v>41843</v>
      </c>
      <c r="H36" s="8" t="s">
        <v>41850</v>
      </c>
      <c r="I36" s="8" t="s">
        <v>41843</v>
      </c>
      <c r="J36" s="8" t="s">
        <v>41852</v>
      </c>
      <c r="K36" s="8" t="s">
        <v>0</v>
      </c>
      <c r="L36" s="8" t="s">
        <v>41846</v>
      </c>
      <c r="M36" s="8" t="s">
        <v>41840</v>
      </c>
      <c r="N36" s="8" t="s">
        <v>41842</v>
      </c>
      <c r="O36" s="8" t="s">
        <v>0</v>
      </c>
      <c r="P36" s="8" t="s">
        <v>41842</v>
      </c>
      <c r="Q36" s="8" t="s">
        <v>41854</v>
      </c>
      <c r="R36" s="8" t="s">
        <v>41849</v>
      </c>
      <c r="S36" s="8" t="s">
        <v>0</v>
      </c>
      <c r="T36" s="8" t="s">
        <v>41847</v>
      </c>
      <c r="U36" s="8" t="s">
        <v>0</v>
      </c>
      <c r="V36" s="8" t="s">
        <v>41844</v>
      </c>
      <c r="W36" s="8" t="s">
        <v>41850</v>
      </c>
      <c r="X36" s="8" t="s">
        <v>41858</v>
      </c>
      <c r="Y36" s="8" t="s">
        <v>41840</v>
      </c>
      <c r="Z36" s="8" t="s">
        <v>41851</v>
      </c>
      <c r="AA36" s="8" t="s">
        <v>41846</v>
      </c>
      <c r="AB36" s="8" t="s">
        <v>41844</v>
      </c>
      <c r="AC36" s="8" t="s">
        <v>41851</v>
      </c>
      <c r="AD36" s="8" t="s">
        <v>41847</v>
      </c>
      <c r="AE36" s="8" t="s">
        <v>41847</v>
      </c>
      <c r="AF36" s="8" t="s">
        <v>41843</v>
      </c>
      <c r="AG36" s="8" t="s">
        <v>41852</v>
      </c>
      <c r="AH36" s="8" t="s">
        <v>41845</v>
      </c>
      <c r="AI36" s="8" t="s">
        <v>0</v>
      </c>
      <c r="AJ36" s="8" t="s">
        <v>41847</v>
      </c>
      <c r="AK36" s="8" t="s">
        <v>41848</v>
      </c>
      <c r="AL36" s="8" t="s">
        <v>41846</v>
      </c>
      <c r="AM36" s="8" t="s">
        <v>41855</v>
      </c>
      <c r="AN36" s="8" t="s">
        <v>41854</v>
      </c>
      <c r="AO36" s="8" t="s">
        <v>41840</v>
      </c>
      <c r="AP36" s="8" t="s">
        <v>41843</v>
      </c>
      <c r="AQ36" s="8" t="s">
        <v>41849</v>
      </c>
      <c r="AR36" s="8" t="s">
        <v>41844</v>
      </c>
      <c r="AS36" s="8" t="s">
        <v>0</v>
      </c>
      <c r="AT36" s="8" t="s">
        <v>41844</v>
      </c>
      <c r="AU36" s="8" t="s">
        <v>0</v>
      </c>
      <c r="AV36" s="8" t="s">
        <v>41840</v>
      </c>
      <c r="AW36" s="8" t="s">
        <v>41840</v>
      </c>
      <c r="AX36" s="8" t="s">
        <v>41844</v>
      </c>
      <c r="AY36" s="8" t="s">
        <v>41855</v>
      </c>
      <c r="AZ36" s="8" t="s">
        <v>41858</v>
      </c>
      <c r="BA36" s="8" t="s">
        <v>41858</v>
      </c>
      <c r="BB36" s="8" t="s">
        <v>41853</v>
      </c>
      <c r="BC36" s="8" t="s">
        <v>41855</v>
      </c>
      <c r="BD36" s="8" t="s">
        <v>0</v>
      </c>
      <c r="BE36" s="8" t="s">
        <v>41840</v>
      </c>
      <c r="BF36" s="8" t="s">
        <v>41854</v>
      </c>
      <c r="BG36" s="8" t="s">
        <v>41849</v>
      </c>
      <c r="BH36" s="8" t="s">
        <v>41841</v>
      </c>
    </row>
    <row r="37" spans="1:60" x14ac:dyDescent="0.3">
      <c r="A37" s="8" t="s">
        <v>41858</v>
      </c>
      <c r="B37" s="8" t="s">
        <v>41842</v>
      </c>
      <c r="C37" s="8" t="s">
        <v>41841</v>
      </c>
      <c r="D37" s="8" t="s">
        <v>41856</v>
      </c>
      <c r="E37" s="8" t="s">
        <v>41855</v>
      </c>
      <c r="F37" s="8" t="s">
        <v>41853</v>
      </c>
      <c r="G37" s="8" t="s">
        <v>41840</v>
      </c>
      <c r="H37" s="8" t="s">
        <v>41853</v>
      </c>
      <c r="I37" s="8" t="s">
        <v>41856</v>
      </c>
      <c r="J37" s="8" t="s">
        <v>41854</v>
      </c>
      <c r="K37" s="8" t="s">
        <v>0</v>
      </c>
      <c r="L37" s="8" t="s">
        <v>41854</v>
      </c>
      <c r="M37" s="8" t="s">
        <v>41851</v>
      </c>
      <c r="N37" s="8" t="s">
        <v>41842</v>
      </c>
      <c r="O37" s="8" t="s">
        <v>41850</v>
      </c>
      <c r="P37" s="8" t="s">
        <v>41854</v>
      </c>
      <c r="Q37" s="8" t="s">
        <v>41840</v>
      </c>
      <c r="R37" s="8" t="s">
        <v>41848</v>
      </c>
      <c r="S37" s="8" t="s">
        <v>41858</v>
      </c>
      <c r="T37" s="8" t="s">
        <v>41843</v>
      </c>
      <c r="U37" s="8" t="s">
        <v>41843</v>
      </c>
      <c r="V37" s="8" t="s">
        <v>41852</v>
      </c>
      <c r="W37" s="8" t="s">
        <v>41854</v>
      </c>
      <c r="X37" s="8" t="s">
        <v>41849</v>
      </c>
      <c r="Y37" s="8" t="s">
        <v>41846</v>
      </c>
      <c r="Z37" s="8" t="s">
        <v>41840</v>
      </c>
      <c r="AA37" s="8" t="s">
        <v>41848</v>
      </c>
      <c r="AB37" s="8" t="s">
        <v>41842</v>
      </c>
      <c r="AC37" s="8" t="s">
        <v>0</v>
      </c>
      <c r="AD37" s="8" t="s">
        <v>41854</v>
      </c>
      <c r="AE37" s="8" t="s">
        <v>41846</v>
      </c>
      <c r="AF37" s="8" t="s">
        <v>41846</v>
      </c>
      <c r="AG37" s="8" t="s">
        <v>41849</v>
      </c>
      <c r="AH37" s="8" t="s">
        <v>41843</v>
      </c>
      <c r="AI37" s="8" t="s">
        <v>0</v>
      </c>
      <c r="AJ37" s="8" t="s">
        <v>41854</v>
      </c>
      <c r="AK37" s="8" t="s">
        <v>41856</v>
      </c>
      <c r="AL37" s="8" t="s">
        <v>41855</v>
      </c>
      <c r="AM37" s="8" t="s">
        <v>41842</v>
      </c>
      <c r="AN37" s="8" t="s">
        <v>41846</v>
      </c>
      <c r="AO37" s="8" t="s">
        <v>41845</v>
      </c>
      <c r="AP37" s="8" t="s">
        <v>41843</v>
      </c>
      <c r="AQ37" s="8" t="s">
        <v>41845</v>
      </c>
      <c r="AR37" s="8" t="s">
        <v>41846</v>
      </c>
      <c r="AS37" s="8" t="s">
        <v>41840</v>
      </c>
      <c r="AT37" s="8" t="s">
        <v>41851</v>
      </c>
      <c r="AU37" s="8" t="s">
        <v>41844</v>
      </c>
      <c r="AV37" s="8" t="s">
        <v>41840</v>
      </c>
      <c r="AW37" s="8" t="s">
        <v>0</v>
      </c>
      <c r="AX37" s="8" t="s">
        <v>0</v>
      </c>
      <c r="AY37" s="8" t="s">
        <v>41850</v>
      </c>
      <c r="AZ37" s="8" t="s">
        <v>41855</v>
      </c>
      <c r="BA37" s="8" t="s">
        <v>41846</v>
      </c>
      <c r="BB37" s="8" t="s">
        <v>41854</v>
      </c>
      <c r="BC37" s="8" t="s">
        <v>41849</v>
      </c>
      <c r="BD37" s="8" t="s">
        <v>41840</v>
      </c>
      <c r="BE37" s="8" t="s">
        <v>41853</v>
      </c>
      <c r="BF37" s="8" t="s">
        <v>41849</v>
      </c>
      <c r="BG37" s="8" t="s">
        <v>41846</v>
      </c>
      <c r="BH37" s="8" t="s">
        <v>41841</v>
      </c>
    </row>
    <row r="38" spans="1:60" x14ac:dyDescent="0.3">
      <c r="A38" s="8" t="s">
        <v>41849</v>
      </c>
      <c r="B38" s="8" t="s">
        <v>41843</v>
      </c>
      <c r="C38" s="8" t="s">
        <v>41846</v>
      </c>
      <c r="D38" s="8" t="s">
        <v>41851</v>
      </c>
      <c r="E38" s="8" t="s">
        <v>41856</v>
      </c>
      <c r="F38" s="8" t="s">
        <v>41848</v>
      </c>
      <c r="G38" s="8" t="s">
        <v>41842</v>
      </c>
      <c r="H38" s="8" t="s">
        <v>41844</v>
      </c>
      <c r="I38" s="8" t="s">
        <v>41840</v>
      </c>
      <c r="J38" s="8" t="s">
        <v>41843</v>
      </c>
      <c r="K38" s="8" t="s">
        <v>41843</v>
      </c>
      <c r="L38" s="8" t="s">
        <v>41850</v>
      </c>
      <c r="M38" s="8" t="s">
        <v>41853</v>
      </c>
      <c r="N38" s="8" t="s">
        <v>41847</v>
      </c>
      <c r="O38" s="8" t="s">
        <v>41849</v>
      </c>
      <c r="P38" s="8" t="s">
        <v>41846</v>
      </c>
      <c r="Q38" s="8" t="s">
        <v>41850</v>
      </c>
      <c r="R38" s="8" t="s">
        <v>41848</v>
      </c>
      <c r="S38" s="8" t="s">
        <v>41850</v>
      </c>
      <c r="T38" s="8" t="s">
        <v>41844</v>
      </c>
      <c r="U38" s="8" t="s">
        <v>41855</v>
      </c>
      <c r="V38" s="8" t="s">
        <v>41843</v>
      </c>
      <c r="W38" s="8" t="s">
        <v>41850</v>
      </c>
      <c r="X38" s="8" t="s">
        <v>41847</v>
      </c>
      <c r="Y38" s="8" t="s">
        <v>41843</v>
      </c>
      <c r="Z38" s="8" t="s">
        <v>41842</v>
      </c>
      <c r="AA38" s="8" t="s">
        <v>41855</v>
      </c>
      <c r="AB38" s="8" t="s">
        <v>0</v>
      </c>
      <c r="AC38" s="8" t="s">
        <v>41843</v>
      </c>
      <c r="AD38" s="8" t="s">
        <v>41851</v>
      </c>
      <c r="AE38" s="8" t="s">
        <v>41852</v>
      </c>
      <c r="AF38" s="8" t="s">
        <v>41848</v>
      </c>
      <c r="AG38" s="8" t="s">
        <v>41852</v>
      </c>
      <c r="AH38" s="8" t="s">
        <v>41849</v>
      </c>
      <c r="AI38" s="8" t="s">
        <v>41844</v>
      </c>
      <c r="AJ38" s="8" t="s">
        <v>41841</v>
      </c>
      <c r="AK38" s="8" t="s">
        <v>41847</v>
      </c>
      <c r="AL38" s="8" t="s">
        <v>41848</v>
      </c>
      <c r="AM38" s="8" t="s">
        <v>41846</v>
      </c>
      <c r="AN38" s="8" t="s">
        <v>41844</v>
      </c>
      <c r="AO38" s="8" t="s">
        <v>0</v>
      </c>
      <c r="AP38" s="8" t="s">
        <v>41852</v>
      </c>
      <c r="AQ38" s="8" t="s">
        <v>41854</v>
      </c>
      <c r="AR38" s="8" t="s">
        <v>41851</v>
      </c>
      <c r="AS38" s="8" t="s">
        <v>41844</v>
      </c>
      <c r="AT38" s="8" t="s">
        <v>0</v>
      </c>
      <c r="AU38" s="8" t="s">
        <v>41848</v>
      </c>
      <c r="AV38" s="8" t="s">
        <v>41846</v>
      </c>
      <c r="AW38" s="8" t="s">
        <v>41842</v>
      </c>
      <c r="AX38" s="8" t="s">
        <v>41849</v>
      </c>
      <c r="AY38" s="8" t="s">
        <v>41857</v>
      </c>
      <c r="AZ38" s="8" t="s">
        <v>41855</v>
      </c>
      <c r="BA38" s="8" t="s">
        <v>0</v>
      </c>
      <c r="BB38" s="8" t="s">
        <v>41849</v>
      </c>
      <c r="BC38" s="8" t="s">
        <v>41851</v>
      </c>
      <c r="BD38" s="8" t="s">
        <v>41846</v>
      </c>
      <c r="BE38" s="8" t="s">
        <v>41840</v>
      </c>
      <c r="BF38" s="8" t="s">
        <v>41842</v>
      </c>
      <c r="BG38" s="8" t="s">
        <v>41855</v>
      </c>
      <c r="BH38" s="8" t="s">
        <v>41850</v>
      </c>
    </row>
    <row r="39" spans="1:60" x14ac:dyDescent="0.3">
      <c r="A39" s="8" t="s">
        <v>41845</v>
      </c>
      <c r="B39" s="8" t="s">
        <v>41841</v>
      </c>
      <c r="C39" s="8" t="s">
        <v>41854</v>
      </c>
      <c r="D39" s="8" t="s">
        <v>41847</v>
      </c>
      <c r="E39" s="8" t="s">
        <v>41841</v>
      </c>
      <c r="F39" s="8" t="s">
        <v>41854</v>
      </c>
      <c r="G39" s="8" t="s">
        <v>41840</v>
      </c>
      <c r="H39" s="8" t="s">
        <v>41841</v>
      </c>
      <c r="I39" s="8" t="s">
        <v>41846</v>
      </c>
      <c r="J39" s="8" t="s">
        <v>41849</v>
      </c>
      <c r="K39" s="8" t="s">
        <v>41844</v>
      </c>
      <c r="L39" s="8" t="s">
        <v>41840</v>
      </c>
      <c r="M39" s="8" t="s">
        <v>0</v>
      </c>
      <c r="N39" s="8" t="s">
        <v>41845</v>
      </c>
      <c r="O39" s="8" t="s">
        <v>41842</v>
      </c>
      <c r="P39" s="8" t="s">
        <v>41855</v>
      </c>
      <c r="Q39" s="8" t="s">
        <v>41854</v>
      </c>
      <c r="R39" s="8" t="s">
        <v>41854</v>
      </c>
      <c r="S39" s="8" t="s">
        <v>41855</v>
      </c>
      <c r="T39" s="8" t="s">
        <v>41854</v>
      </c>
      <c r="U39" s="8" t="s">
        <v>41855</v>
      </c>
      <c r="V39" s="8" t="s">
        <v>41854</v>
      </c>
      <c r="W39" s="8" t="s">
        <v>41851</v>
      </c>
      <c r="X39" s="8" t="s">
        <v>41846</v>
      </c>
      <c r="Y39" s="8" t="s">
        <v>41846</v>
      </c>
      <c r="Z39" s="8" t="s">
        <v>41849</v>
      </c>
      <c r="AA39" s="8" t="s">
        <v>41845</v>
      </c>
      <c r="AB39" s="8" t="s">
        <v>41848</v>
      </c>
      <c r="AC39" s="8" t="s">
        <v>41849</v>
      </c>
      <c r="AD39" s="8" t="s">
        <v>41841</v>
      </c>
      <c r="AE39" s="8" t="s">
        <v>0</v>
      </c>
      <c r="AF39" s="8" t="s">
        <v>41848</v>
      </c>
      <c r="AG39" s="8" t="s">
        <v>41840</v>
      </c>
      <c r="AH39" s="8" t="s">
        <v>41855</v>
      </c>
      <c r="AI39" s="8" t="s">
        <v>41854</v>
      </c>
      <c r="AJ39" s="8" t="s">
        <v>41843</v>
      </c>
      <c r="AK39" s="8" t="s">
        <v>41852</v>
      </c>
      <c r="AL39" s="8" t="s">
        <v>41849</v>
      </c>
      <c r="AM39" s="8" t="s">
        <v>0</v>
      </c>
      <c r="AN39" s="8" t="s">
        <v>41846</v>
      </c>
      <c r="AO39" s="8" t="s">
        <v>0</v>
      </c>
      <c r="AP39" s="8" t="s">
        <v>41849</v>
      </c>
      <c r="AQ39" s="8" t="s">
        <v>41848</v>
      </c>
      <c r="AR39" s="8" t="s">
        <v>41852</v>
      </c>
      <c r="AS39" s="8" t="s">
        <v>41846</v>
      </c>
      <c r="AT39" s="8" t="s">
        <v>0</v>
      </c>
      <c r="AU39" s="8" t="s">
        <v>41855</v>
      </c>
      <c r="AV39" s="8" t="s">
        <v>41840</v>
      </c>
      <c r="AW39" s="8" t="s">
        <v>41850</v>
      </c>
      <c r="AX39" s="8" t="s">
        <v>41845</v>
      </c>
      <c r="AY39" s="8" t="s">
        <v>41846</v>
      </c>
      <c r="AZ39" s="8" t="s">
        <v>41848</v>
      </c>
      <c r="BA39" s="8" t="s">
        <v>41856</v>
      </c>
      <c r="BB39" s="8" t="s">
        <v>41840</v>
      </c>
      <c r="BC39" s="8" t="s">
        <v>41846</v>
      </c>
      <c r="BD39" s="8" t="s">
        <v>41850</v>
      </c>
      <c r="BE39" s="8" t="s">
        <v>41851</v>
      </c>
      <c r="BF39" s="8" t="s">
        <v>41842</v>
      </c>
      <c r="BG39" s="8" t="s">
        <v>41846</v>
      </c>
      <c r="BH39" s="8" t="s">
        <v>41853</v>
      </c>
    </row>
    <row r="40" spans="1:60" x14ac:dyDescent="0.3">
      <c r="A40" s="8" t="s">
        <v>41844</v>
      </c>
      <c r="B40" s="8" t="s">
        <v>41850</v>
      </c>
      <c r="C40" s="8" t="s">
        <v>41855</v>
      </c>
      <c r="D40" s="8" t="s">
        <v>41856</v>
      </c>
      <c r="E40" s="8" t="s">
        <v>41849</v>
      </c>
      <c r="F40" s="8" t="s">
        <v>41853</v>
      </c>
      <c r="G40" s="8" t="s">
        <v>41851</v>
      </c>
      <c r="H40" s="8" t="s">
        <v>0</v>
      </c>
      <c r="I40" s="8" t="s">
        <v>41854</v>
      </c>
      <c r="J40" s="8" t="s">
        <v>41851</v>
      </c>
      <c r="K40" s="8" t="s">
        <v>41842</v>
      </c>
      <c r="L40" s="8" t="s">
        <v>41846</v>
      </c>
      <c r="M40" s="8" t="s">
        <v>41850</v>
      </c>
      <c r="N40" s="8" t="s">
        <v>41849</v>
      </c>
      <c r="O40" s="8" t="s">
        <v>41858</v>
      </c>
      <c r="P40" s="8" t="s">
        <v>41843</v>
      </c>
      <c r="Q40" s="8" t="s">
        <v>41846</v>
      </c>
      <c r="R40" s="8" t="s">
        <v>41850</v>
      </c>
      <c r="S40" s="8" t="s">
        <v>41849</v>
      </c>
      <c r="T40" s="8" t="s">
        <v>41855</v>
      </c>
      <c r="U40" s="8" t="s">
        <v>41846</v>
      </c>
      <c r="V40" s="8" t="s">
        <v>41846</v>
      </c>
      <c r="W40" s="8" t="s">
        <v>0</v>
      </c>
      <c r="X40" s="8" t="s">
        <v>41847</v>
      </c>
      <c r="Y40" s="8" t="s">
        <v>41850</v>
      </c>
      <c r="Z40" s="8" t="s">
        <v>41846</v>
      </c>
      <c r="AA40" s="8" t="s">
        <v>41849</v>
      </c>
      <c r="AB40" s="8" t="s">
        <v>41855</v>
      </c>
      <c r="AC40" s="8" t="s">
        <v>41854</v>
      </c>
      <c r="AD40" s="8" t="s">
        <v>41849</v>
      </c>
      <c r="AE40" s="8" t="s">
        <v>41846</v>
      </c>
      <c r="AF40" s="8" t="s">
        <v>41844</v>
      </c>
      <c r="AG40" s="8" t="s">
        <v>41845</v>
      </c>
      <c r="AH40" s="8" t="s">
        <v>41849</v>
      </c>
      <c r="AI40" s="8" t="s">
        <v>41853</v>
      </c>
      <c r="AJ40" s="8" t="s">
        <v>41843</v>
      </c>
      <c r="AK40" s="8" t="s">
        <v>41849</v>
      </c>
      <c r="AL40" s="8" t="s">
        <v>0</v>
      </c>
      <c r="AM40" s="8" t="s">
        <v>41850</v>
      </c>
      <c r="AN40" s="8" t="s">
        <v>41844</v>
      </c>
      <c r="AO40" s="8" t="s">
        <v>41846</v>
      </c>
      <c r="AP40" s="8" t="s">
        <v>41849</v>
      </c>
      <c r="AQ40" s="8" t="s">
        <v>41849</v>
      </c>
      <c r="AR40" s="8" t="s">
        <v>41847</v>
      </c>
      <c r="AS40" s="8" t="s">
        <v>41854</v>
      </c>
      <c r="AT40" s="8" t="s">
        <v>0</v>
      </c>
      <c r="AU40" s="8" t="s">
        <v>41851</v>
      </c>
      <c r="AV40" s="8" t="s">
        <v>41850</v>
      </c>
      <c r="AW40" s="8" t="s">
        <v>41854</v>
      </c>
      <c r="AX40" s="8" t="s">
        <v>41843</v>
      </c>
      <c r="AY40" s="8" t="s">
        <v>41852</v>
      </c>
      <c r="AZ40" s="8" t="s">
        <v>0</v>
      </c>
      <c r="BA40" s="8" t="s">
        <v>41846</v>
      </c>
      <c r="BB40" s="8" t="s">
        <v>41844</v>
      </c>
      <c r="BC40" s="8" t="s">
        <v>41850</v>
      </c>
      <c r="BD40" s="8" t="s">
        <v>0</v>
      </c>
      <c r="BE40" s="8" t="s">
        <v>41842</v>
      </c>
      <c r="BF40" s="8" t="s">
        <v>41847</v>
      </c>
      <c r="BG40" s="8" t="s">
        <v>0</v>
      </c>
      <c r="BH40" s="8" t="s">
        <v>41858</v>
      </c>
    </row>
    <row r="41" spans="1:60" x14ac:dyDescent="0.3">
      <c r="A41" s="8" t="s">
        <v>41855</v>
      </c>
      <c r="B41" s="8" t="s">
        <v>41848</v>
      </c>
      <c r="C41" s="8" t="s">
        <v>0</v>
      </c>
      <c r="D41" s="8" t="s">
        <v>41851</v>
      </c>
      <c r="E41" s="8" t="s">
        <v>41842</v>
      </c>
      <c r="F41" s="8" t="s">
        <v>41855</v>
      </c>
      <c r="G41" s="8" t="s">
        <v>41849</v>
      </c>
      <c r="H41" s="8" t="s">
        <v>0</v>
      </c>
      <c r="I41" s="8" t="s">
        <v>41850</v>
      </c>
      <c r="J41" s="8" t="s">
        <v>41843</v>
      </c>
      <c r="K41" s="8" t="s">
        <v>41848</v>
      </c>
      <c r="L41" s="8" t="s">
        <v>41852</v>
      </c>
      <c r="M41" s="8" t="s">
        <v>41850</v>
      </c>
      <c r="N41" s="8" t="s">
        <v>41843</v>
      </c>
      <c r="O41" s="8" t="s">
        <v>41854</v>
      </c>
      <c r="P41" s="8" t="s">
        <v>41847</v>
      </c>
      <c r="Q41" s="8" t="s">
        <v>41855</v>
      </c>
      <c r="R41" s="8" t="s">
        <v>41844</v>
      </c>
      <c r="S41" s="8" t="s">
        <v>41855</v>
      </c>
      <c r="T41" s="8" t="s">
        <v>0</v>
      </c>
      <c r="U41" s="8" t="s">
        <v>41848</v>
      </c>
      <c r="V41" s="8" t="s">
        <v>41840</v>
      </c>
      <c r="W41" s="8" t="s">
        <v>41854</v>
      </c>
      <c r="X41" s="8" t="s">
        <v>41848</v>
      </c>
      <c r="Y41" s="8" t="s">
        <v>41842</v>
      </c>
      <c r="Z41" s="8" t="s">
        <v>41849</v>
      </c>
      <c r="AA41" s="8" t="s">
        <v>41845</v>
      </c>
      <c r="AB41" s="8" t="s">
        <v>0</v>
      </c>
      <c r="AC41" s="8" t="s">
        <v>41840</v>
      </c>
      <c r="AD41" s="8" t="s">
        <v>41843</v>
      </c>
      <c r="AE41" s="8" t="s">
        <v>41855</v>
      </c>
      <c r="AF41" s="8" t="s">
        <v>41850</v>
      </c>
      <c r="AG41" s="8" t="s">
        <v>41843</v>
      </c>
      <c r="AH41" s="8" t="s">
        <v>41845</v>
      </c>
      <c r="AI41" s="8" t="s">
        <v>41854</v>
      </c>
      <c r="AJ41" s="8" t="s">
        <v>41858</v>
      </c>
      <c r="AK41" s="8" t="s">
        <v>41854</v>
      </c>
      <c r="AL41" s="8" t="s">
        <v>41842</v>
      </c>
      <c r="AM41" s="8" t="s">
        <v>41845</v>
      </c>
      <c r="AN41" s="8" t="s">
        <v>41854</v>
      </c>
      <c r="AO41" s="8" t="s">
        <v>0</v>
      </c>
      <c r="AP41" s="8" t="s">
        <v>41854</v>
      </c>
      <c r="AQ41" s="8" t="s">
        <v>41846</v>
      </c>
      <c r="AR41" s="8" t="s">
        <v>0</v>
      </c>
      <c r="AS41" s="8" t="s">
        <v>41852</v>
      </c>
      <c r="AT41" s="8" t="s">
        <v>41845</v>
      </c>
      <c r="AU41" s="8" t="s">
        <v>41840</v>
      </c>
      <c r="AV41" s="8" t="s">
        <v>41844</v>
      </c>
      <c r="AW41" s="8" t="s">
        <v>41851</v>
      </c>
      <c r="AX41" s="8" t="s">
        <v>41841</v>
      </c>
      <c r="AY41" s="8" t="s">
        <v>0</v>
      </c>
      <c r="AZ41" s="8" t="s">
        <v>41847</v>
      </c>
      <c r="BA41" s="8" t="s">
        <v>41858</v>
      </c>
      <c r="BB41" s="8" t="s">
        <v>41842</v>
      </c>
      <c r="BC41" s="8" t="s">
        <v>41854</v>
      </c>
      <c r="BD41" s="8" t="s">
        <v>41846</v>
      </c>
      <c r="BE41" s="8" t="s">
        <v>41850</v>
      </c>
      <c r="BF41" s="8" t="s">
        <v>41851</v>
      </c>
      <c r="BG41" s="8" t="s">
        <v>41840</v>
      </c>
      <c r="BH41" s="8" t="s">
        <v>41846</v>
      </c>
    </row>
    <row r="42" spans="1:60" x14ac:dyDescent="0.3">
      <c r="A42" s="8" t="s">
        <v>41841</v>
      </c>
      <c r="B42" s="8" t="s">
        <v>41846</v>
      </c>
      <c r="C42" s="8" t="s">
        <v>41845</v>
      </c>
      <c r="D42" s="8" t="s">
        <v>41855</v>
      </c>
      <c r="E42" s="8" t="s">
        <v>41852</v>
      </c>
      <c r="F42" s="8" t="s">
        <v>41843</v>
      </c>
      <c r="G42" s="8" t="s">
        <v>41846</v>
      </c>
      <c r="H42" s="8" t="s">
        <v>41846</v>
      </c>
      <c r="I42" s="8" t="s">
        <v>41857</v>
      </c>
      <c r="J42" s="8" t="s">
        <v>41846</v>
      </c>
      <c r="K42" s="8" t="s">
        <v>41855</v>
      </c>
      <c r="L42" s="8" t="s">
        <v>41846</v>
      </c>
      <c r="M42" s="8" t="s">
        <v>41848</v>
      </c>
      <c r="N42" s="8" t="s">
        <v>41855</v>
      </c>
      <c r="O42" s="8" t="s">
        <v>41854</v>
      </c>
      <c r="P42" s="8" t="s">
        <v>41845</v>
      </c>
      <c r="Q42" s="8" t="s">
        <v>41855</v>
      </c>
      <c r="R42" s="8" t="s">
        <v>41848</v>
      </c>
      <c r="S42" s="8" t="s">
        <v>41849</v>
      </c>
      <c r="T42" s="8" t="s">
        <v>41849</v>
      </c>
      <c r="U42" s="8" t="s">
        <v>41853</v>
      </c>
      <c r="V42" s="8" t="s">
        <v>41841</v>
      </c>
      <c r="W42" s="8" t="s">
        <v>41855</v>
      </c>
      <c r="X42" s="8" t="s">
        <v>41841</v>
      </c>
      <c r="Y42" s="8" t="s">
        <v>41841</v>
      </c>
      <c r="Z42" s="8" t="s">
        <v>41841</v>
      </c>
      <c r="AA42" s="8" t="s">
        <v>41854</v>
      </c>
      <c r="AB42" s="8" t="s">
        <v>0</v>
      </c>
      <c r="AC42" s="8" t="s">
        <v>41847</v>
      </c>
      <c r="AD42" s="8" t="s">
        <v>41858</v>
      </c>
      <c r="AE42" s="8" t="s">
        <v>41848</v>
      </c>
      <c r="AF42" s="8" t="s">
        <v>41854</v>
      </c>
      <c r="AG42" s="8" t="s">
        <v>41844</v>
      </c>
      <c r="AH42" s="8" t="s">
        <v>41851</v>
      </c>
      <c r="AI42" s="8" t="s">
        <v>41851</v>
      </c>
      <c r="AJ42" s="8" t="s">
        <v>41846</v>
      </c>
      <c r="AK42" s="8" t="s">
        <v>41855</v>
      </c>
      <c r="AL42" s="8" t="s">
        <v>41842</v>
      </c>
      <c r="AM42" s="8" t="s">
        <v>41846</v>
      </c>
      <c r="AN42" s="8" t="s">
        <v>41855</v>
      </c>
      <c r="AO42" s="8" t="s">
        <v>41849</v>
      </c>
      <c r="AP42" s="8" t="s">
        <v>41842</v>
      </c>
      <c r="AQ42" s="8" t="s">
        <v>41851</v>
      </c>
      <c r="AR42" s="8" t="s">
        <v>41855</v>
      </c>
      <c r="AS42" s="8" t="s">
        <v>41855</v>
      </c>
      <c r="AT42" s="8" t="s">
        <v>41846</v>
      </c>
      <c r="AU42" s="8" t="s">
        <v>41855</v>
      </c>
      <c r="AV42" s="8" t="s">
        <v>41858</v>
      </c>
      <c r="AW42" s="8" t="s">
        <v>41846</v>
      </c>
      <c r="AX42" s="8" t="s">
        <v>41841</v>
      </c>
      <c r="AY42" s="8" t="s">
        <v>0</v>
      </c>
      <c r="AZ42" s="8" t="s">
        <v>41846</v>
      </c>
      <c r="BA42" s="8" t="s">
        <v>0</v>
      </c>
      <c r="BB42" s="8" t="s">
        <v>41840</v>
      </c>
      <c r="BC42" s="8" t="s">
        <v>41854</v>
      </c>
      <c r="BD42" s="8" t="s">
        <v>41848</v>
      </c>
      <c r="BE42" s="8" t="s">
        <v>41848</v>
      </c>
      <c r="BF42" s="8" t="s">
        <v>41855</v>
      </c>
      <c r="BG42" s="8" t="s">
        <v>41854</v>
      </c>
      <c r="BH42" s="8" t="s">
        <v>41845</v>
      </c>
    </row>
    <row r="43" spans="1:60" x14ac:dyDescent="0.3">
      <c r="A43" s="8" t="s">
        <v>41846</v>
      </c>
      <c r="B43" s="8" t="s">
        <v>41842</v>
      </c>
      <c r="C43" s="8" t="s">
        <v>41851</v>
      </c>
      <c r="D43" s="8" t="s">
        <v>41850</v>
      </c>
      <c r="E43" s="8" t="s">
        <v>41842</v>
      </c>
      <c r="F43" s="8" t="s">
        <v>41847</v>
      </c>
      <c r="G43" s="8" t="s">
        <v>41845</v>
      </c>
      <c r="H43" s="8" t="s">
        <v>41844</v>
      </c>
      <c r="I43" s="8" t="s">
        <v>41840</v>
      </c>
      <c r="J43" s="8" t="s">
        <v>41857</v>
      </c>
      <c r="K43" s="8" t="s">
        <v>41855</v>
      </c>
      <c r="L43" s="8" t="s">
        <v>0</v>
      </c>
      <c r="M43" s="8" t="s">
        <v>0</v>
      </c>
      <c r="N43" s="8" t="s">
        <v>41852</v>
      </c>
      <c r="O43" s="8" t="s">
        <v>0</v>
      </c>
      <c r="P43" s="8" t="s">
        <v>41851</v>
      </c>
      <c r="Q43" s="8" t="s">
        <v>0</v>
      </c>
      <c r="R43" s="8" t="s">
        <v>41851</v>
      </c>
      <c r="S43" s="8" t="s">
        <v>41843</v>
      </c>
      <c r="T43" s="8" t="s">
        <v>41844</v>
      </c>
      <c r="U43" s="8" t="s">
        <v>41840</v>
      </c>
      <c r="V43" s="8" t="s">
        <v>41855</v>
      </c>
      <c r="W43" s="8" t="s">
        <v>41844</v>
      </c>
      <c r="X43" s="8" t="s">
        <v>41840</v>
      </c>
      <c r="Y43" s="8" t="s">
        <v>41847</v>
      </c>
      <c r="Z43" s="8" t="s">
        <v>41849</v>
      </c>
      <c r="AA43" s="8" t="s">
        <v>41849</v>
      </c>
      <c r="AB43" s="8" t="s">
        <v>41849</v>
      </c>
      <c r="AC43" s="8" t="s">
        <v>41849</v>
      </c>
      <c r="AD43" s="8" t="s">
        <v>41850</v>
      </c>
      <c r="AE43" s="8" t="s">
        <v>41855</v>
      </c>
      <c r="AF43" s="8" t="s">
        <v>41848</v>
      </c>
      <c r="AG43" s="8" t="s">
        <v>41854</v>
      </c>
      <c r="AH43" s="8" t="s">
        <v>0</v>
      </c>
      <c r="AI43" s="8" t="s">
        <v>41855</v>
      </c>
      <c r="AJ43" s="8" t="s">
        <v>41846</v>
      </c>
      <c r="AK43" s="8" t="s">
        <v>41851</v>
      </c>
      <c r="AL43" s="8" t="s">
        <v>41848</v>
      </c>
      <c r="AM43" s="8" t="s">
        <v>41852</v>
      </c>
      <c r="AN43" s="8" t="s">
        <v>41845</v>
      </c>
      <c r="AO43" s="8" t="s">
        <v>41842</v>
      </c>
      <c r="AP43" s="8" t="s">
        <v>41840</v>
      </c>
      <c r="AQ43" s="8" t="s">
        <v>41850</v>
      </c>
      <c r="AR43" s="8" t="s">
        <v>41849</v>
      </c>
      <c r="AS43" s="8" t="s">
        <v>41855</v>
      </c>
      <c r="AT43" s="8" t="s">
        <v>41853</v>
      </c>
      <c r="AU43" s="8" t="s">
        <v>41854</v>
      </c>
      <c r="AV43" s="8" t="s">
        <v>41850</v>
      </c>
      <c r="AW43" s="8" t="s">
        <v>41845</v>
      </c>
      <c r="AX43" s="8" t="s">
        <v>41854</v>
      </c>
      <c r="AY43" s="8" t="s">
        <v>41854</v>
      </c>
      <c r="AZ43" s="8" t="s">
        <v>41844</v>
      </c>
      <c r="BA43" s="8" t="s">
        <v>41842</v>
      </c>
      <c r="BB43" s="8" t="s">
        <v>41842</v>
      </c>
      <c r="BC43" s="8" t="s">
        <v>41843</v>
      </c>
      <c r="BD43" s="8" t="s">
        <v>0</v>
      </c>
      <c r="BE43" s="8" t="s">
        <v>0</v>
      </c>
      <c r="BF43" s="8" t="s">
        <v>41854</v>
      </c>
      <c r="BG43" s="8" t="s">
        <v>41849</v>
      </c>
      <c r="BH43" s="8" t="s">
        <v>41846</v>
      </c>
    </row>
    <row r="44" spans="1:60" x14ac:dyDescent="0.3">
      <c r="A44" s="8" t="s">
        <v>0</v>
      </c>
      <c r="B44" s="8" t="s">
        <v>41845</v>
      </c>
      <c r="C44" s="8" t="s">
        <v>41840</v>
      </c>
      <c r="D44" s="8" t="s">
        <v>41852</v>
      </c>
      <c r="E44" s="8" t="s">
        <v>41850</v>
      </c>
      <c r="F44" s="8" t="s">
        <v>41846</v>
      </c>
      <c r="G44" s="8" t="s">
        <v>41846</v>
      </c>
      <c r="H44" s="8" t="s">
        <v>41845</v>
      </c>
      <c r="I44" s="8" t="s">
        <v>41841</v>
      </c>
      <c r="J44" s="8" t="s">
        <v>41846</v>
      </c>
      <c r="K44" s="8" t="s">
        <v>41855</v>
      </c>
      <c r="L44" s="8" t="s">
        <v>41848</v>
      </c>
      <c r="M44" s="8" t="s">
        <v>41847</v>
      </c>
      <c r="N44" s="8" t="s">
        <v>41840</v>
      </c>
      <c r="O44" s="8" t="s">
        <v>41846</v>
      </c>
      <c r="P44" s="8" t="s">
        <v>41850</v>
      </c>
      <c r="Q44" s="8" t="s">
        <v>41854</v>
      </c>
      <c r="R44" s="8" t="s">
        <v>41842</v>
      </c>
      <c r="S44" s="8" t="s">
        <v>41846</v>
      </c>
      <c r="T44" s="8" t="s">
        <v>41856</v>
      </c>
      <c r="U44" s="8" t="s">
        <v>41855</v>
      </c>
      <c r="V44" s="8" t="s">
        <v>41850</v>
      </c>
      <c r="W44" s="8" t="s">
        <v>0</v>
      </c>
      <c r="X44" s="8" t="s">
        <v>41840</v>
      </c>
      <c r="Y44" s="8" t="s">
        <v>41843</v>
      </c>
      <c r="Z44" s="8" t="s">
        <v>41844</v>
      </c>
      <c r="AA44" s="8" t="s">
        <v>41848</v>
      </c>
      <c r="AB44" s="8" t="s">
        <v>41843</v>
      </c>
      <c r="AC44" s="8" t="s">
        <v>41844</v>
      </c>
      <c r="AD44" s="8" t="s">
        <v>0</v>
      </c>
      <c r="AE44" s="8" t="s">
        <v>41844</v>
      </c>
      <c r="AF44" s="8" t="s">
        <v>41849</v>
      </c>
      <c r="AG44" s="8" t="s">
        <v>41852</v>
      </c>
      <c r="AH44" s="8" t="s">
        <v>41849</v>
      </c>
      <c r="AI44" s="8" t="s">
        <v>41841</v>
      </c>
      <c r="AJ44" s="8" t="s">
        <v>41848</v>
      </c>
      <c r="AK44" s="8" t="s">
        <v>0</v>
      </c>
      <c r="AL44" s="8" t="s">
        <v>0</v>
      </c>
      <c r="AM44" s="8" t="s">
        <v>41846</v>
      </c>
      <c r="AN44" s="8" t="s">
        <v>41855</v>
      </c>
      <c r="AO44" s="8" t="s">
        <v>41842</v>
      </c>
      <c r="AP44" s="8" t="s">
        <v>41850</v>
      </c>
      <c r="AQ44" s="8" t="s">
        <v>41846</v>
      </c>
      <c r="AR44" s="8" t="s">
        <v>41849</v>
      </c>
      <c r="AS44" s="8" t="s">
        <v>41844</v>
      </c>
      <c r="AT44" s="8" t="s">
        <v>41846</v>
      </c>
      <c r="AU44" s="8" t="s">
        <v>41854</v>
      </c>
      <c r="AV44" s="8" t="s">
        <v>41842</v>
      </c>
      <c r="AW44" s="8" t="s">
        <v>41851</v>
      </c>
      <c r="AX44" s="8" t="s">
        <v>41840</v>
      </c>
      <c r="AY44" s="8" t="s">
        <v>41852</v>
      </c>
      <c r="AZ44" s="8" t="s">
        <v>41845</v>
      </c>
      <c r="BA44" s="8" t="s">
        <v>41848</v>
      </c>
      <c r="BB44" s="8" t="s">
        <v>41848</v>
      </c>
      <c r="BC44" s="8" t="s">
        <v>0</v>
      </c>
      <c r="BD44" s="8" t="s">
        <v>41846</v>
      </c>
      <c r="BE44" s="8" t="s">
        <v>0</v>
      </c>
      <c r="BF44" s="8" t="s">
        <v>41841</v>
      </c>
      <c r="BG44" s="8" t="s">
        <v>41848</v>
      </c>
      <c r="BH44" s="8" t="s">
        <v>41841</v>
      </c>
    </row>
    <row r="45" spans="1:60" x14ac:dyDescent="0.3">
      <c r="A45" s="8" t="s">
        <v>41840</v>
      </c>
      <c r="B45" s="8" t="s">
        <v>41849</v>
      </c>
      <c r="C45" s="8" t="s">
        <v>41854</v>
      </c>
      <c r="D45" s="8" t="s">
        <v>41853</v>
      </c>
      <c r="E45" s="8" t="s">
        <v>41857</v>
      </c>
      <c r="F45" s="8" t="s">
        <v>0</v>
      </c>
      <c r="G45" s="8" t="s">
        <v>41848</v>
      </c>
      <c r="H45" s="8" t="s">
        <v>41846</v>
      </c>
      <c r="I45" s="8" t="s">
        <v>41846</v>
      </c>
      <c r="J45" s="8" t="s">
        <v>0</v>
      </c>
      <c r="K45" s="8" t="s">
        <v>41851</v>
      </c>
      <c r="L45" s="8" t="s">
        <v>41851</v>
      </c>
      <c r="M45" s="8" t="s">
        <v>41842</v>
      </c>
      <c r="N45" s="8" t="s">
        <v>41844</v>
      </c>
      <c r="O45" s="8" t="s">
        <v>41840</v>
      </c>
      <c r="P45" s="8" t="s">
        <v>41851</v>
      </c>
      <c r="Q45" s="8" t="s">
        <v>41843</v>
      </c>
      <c r="R45" s="8" t="s">
        <v>41854</v>
      </c>
      <c r="S45" s="8" t="s">
        <v>41855</v>
      </c>
      <c r="T45" s="8" t="s">
        <v>41848</v>
      </c>
      <c r="U45" s="8" t="s">
        <v>41845</v>
      </c>
      <c r="V45" s="8" t="s">
        <v>0</v>
      </c>
      <c r="W45" s="8" t="s">
        <v>0</v>
      </c>
      <c r="X45" s="8" t="s">
        <v>41850</v>
      </c>
      <c r="Y45" s="8" t="s">
        <v>41850</v>
      </c>
      <c r="Z45" s="8" t="s">
        <v>41855</v>
      </c>
      <c r="AA45" s="8" t="s">
        <v>41851</v>
      </c>
      <c r="AB45" s="8" t="s">
        <v>41846</v>
      </c>
      <c r="AC45" s="8" t="s">
        <v>41857</v>
      </c>
      <c r="AD45" s="8" t="s">
        <v>0</v>
      </c>
      <c r="AE45" s="8" t="s">
        <v>41843</v>
      </c>
      <c r="AF45" s="8" t="s">
        <v>41851</v>
      </c>
      <c r="AG45" s="8" t="s">
        <v>41848</v>
      </c>
      <c r="AH45" s="8" t="s">
        <v>41853</v>
      </c>
      <c r="AI45" s="8" t="s">
        <v>41855</v>
      </c>
      <c r="AJ45" s="8" t="s">
        <v>41858</v>
      </c>
      <c r="AK45" s="8" t="s">
        <v>41850</v>
      </c>
      <c r="AL45" s="8" t="s">
        <v>41850</v>
      </c>
      <c r="AM45" s="8" t="s">
        <v>41845</v>
      </c>
      <c r="AN45" s="8" t="s">
        <v>41855</v>
      </c>
      <c r="AO45" s="8" t="s">
        <v>41846</v>
      </c>
      <c r="AP45" s="8" t="s">
        <v>41856</v>
      </c>
      <c r="AQ45" s="8" t="s">
        <v>41840</v>
      </c>
      <c r="AR45" s="8" t="s">
        <v>0</v>
      </c>
      <c r="AS45" s="8" t="s">
        <v>0</v>
      </c>
      <c r="AT45" s="8" t="s">
        <v>41843</v>
      </c>
      <c r="AU45" s="8" t="s">
        <v>0</v>
      </c>
      <c r="AV45" s="8" t="s">
        <v>41850</v>
      </c>
      <c r="AW45" s="8" t="s">
        <v>41842</v>
      </c>
      <c r="AX45" s="8" t="s">
        <v>41855</v>
      </c>
      <c r="AY45" s="8" t="s">
        <v>41843</v>
      </c>
      <c r="AZ45" s="8" t="s">
        <v>0</v>
      </c>
      <c r="BA45" s="8" t="s">
        <v>0</v>
      </c>
      <c r="BB45" s="8" t="s">
        <v>41848</v>
      </c>
      <c r="BC45" s="8" t="s">
        <v>41854</v>
      </c>
      <c r="BD45" s="8" t="s">
        <v>41854</v>
      </c>
      <c r="BE45" s="8" t="s">
        <v>41841</v>
      </c>
      <c r="BF45" s="8" t="s">
        <v>41842</v>
      </c>
      <c r="BG45" s="8" t="s">
        <v>41846</v>
      </c>
      <c r="BH45" s="8" t="s">
        <v>0</v>
      </c>
    </row>
    <row r="46" spans="1:60" x14ac:dyDescent="0.3">
      <c r="A46" s="8" t="s">
        <v>41853</v>
      </c>
      <c r="B46" s="8" t="s">
        <v>41852</v>
      </c>
      <c r="C46" s="8" t="s">
        <v>41852</v>
      </c>
      <c r="D46" s="8" t="s">
        <v>0</v>
      </c>
      <c r="E46" s="8" t="s">
        <v>41854</v>
      </c>
      <c r="F46" s="8" t="s">
        <v>41850</v>
      </c>
      <c r="G46" s="8" t="s">
        <v>41851</v>
      </c>
      <c r="H46" s="8" t="s">
        <v>41842</v>
      </c>
      <c r="I46" s="8" t="s">
        <v>41857</v>
      </c>
      <c r="J46" s="8" t="s">
        <v>41843</v>
      </c>
      <c r="K46" s="8" t="s">
        <v>41854</v>
      </c>
      <c r="L46" s="8" t="s">
        <v>41855</v>
      </c>
      <c r="M46" s="8" t="s">
        <v>41844</v>
      </c>
      <c r="N46" s="8" t="s">
        <v>41849</v>
      </c>
      <c r="O46" s="8" t="s">
        <v>0</v>
      </c>
      <c r="P46" s="8" t="s">
        <v>41845</v>
      </c>
      <c r="Q46" s="8" t="s">
        <v>41843</v>
      </c>
      <c r="R46" s="8" t="s">
        <v>41847</v>
      </c>
      <c r="S46" s="8" t="s">
        <v>0</v>
      </c>
      <c r="T46" s="8" t="s">
        <v>41842</v>
      </c>
      <c r="U46" s="8" t="s">
        <v>0</v>
      </c>
      <c r="V46" s="8" t="s">
        <v>41844</v>
      </c>
      <c r="W46" s="8" t="s">
        <v>41855</v>
      </c>
      <c r="X46" s="8" t="s">
        <v>41841</v>
      </c>
      <c r="Y46" s="8" t="s">
        <v>41843</v>
      </c>
      <c r="Z46" s="8" t="s">
        <v>41843</v>
      </c>
      <c r="AA46" s="8" t="s">
        <v>41844</v>
      </c>
      <c r="AB46" s="8" t="s">
        <v>41855</v>
      </c>
      <c r="AC46" s="8" t="s">
        <v>41845</v>
      </c>
      <c r="AD46" s="8" t="s">
        <v>41855</v>
      </c>
      <c r="AE46" s="8" t="s">
        <v>41850</v>
      </c>
      <c r="AF46" s="8" t="s">
        <v>41850</v>
      </c>
      <c r="AG46" s="8" t="s">
        <v>41846</v>
      </c>
      <c r="AH46" s="8" t="s">
        <v>41840</v>
      </c>
      <c r="AI46" s="8" t="s">
        <v>41848</v>
      </c>
      <c r="AJ46" s="8" t="s">
        <v>41858</v>
      </c>
      <c r="AK46" s="8" t="s">
        <v>41846</v>
      </c>
      <c r="AL46" s="8" t="s">
        <v>41845</v>
      </c>
      <c r="AM46" s="8" t="s">
        <v>41851</v>
      </c>
      <c r="AN46" s="8" t="s">
        <v>41855</v>
      </c>
      <c r="AO46" s="8" t="s">
        <v>41848</v>
      </c>
      <c r="AP46" s="8" t="s">
        <v>41845</v>
      </c>
      <c r="AQ46" s="8" t="s">
        <v>41854</v>
      </c>
      <c r="AR46" s="8" t="s">
        <v>41851</v>
      </c>
      <c r="AS46" s="8" t="s">
        <v>41844</v>
      </c>
      <c r="AT46" s="8" t="s">
        <v>41846</v>
      </c>
      <c r="AU46" s="8" t="s">
        <v>41846</v>
      </c>
      <c r="AV46" s="8" t="s">
        <v>41841</v>
      </c>
      <c r="AW46" s="8" t="s">
        <v>0</v>
      </c>
      <c r="AX46" s="8" t="s">
        <v>41840</v>
      </c>
      <c r="AY46" s="8" t="s">
        <v>41851</v>
      </c>
      <c r="AZ46" s="8" t="s">
        <v>41842</v>
      </c>
      <c r="BA46" s="8" t="s">
        <v>41847</v>
      </c>
      <c r="BB46" s="8" t="s">
        <v>41855</v>
      </c>
      <c r="BC46" s="8" t="s">
        <v>41858</v>
      </c>
      <c r="BD46" s="8" t="s">
        <v>0</v>
      </c>
      <c r="BE46" s="8" t="s">
        <v>0</v>
      </c>
      <c r="BF46" s="8" t="s">
        <v>41852</v>
      </c>
      <c r="BG46" s="8" t="s">
        <v>41851</v>
      </c>
      <c r="BH46" s="8" t="s">
        <v>41842</v>
      </c>
    </row>
    <row r="47" spans="1:60" x14ac:dyDescent="0.3">
      <c r="A47" s="8" t="s">
        <v>41848</v>
      </c>
      <c r="B47" s="8" t="s">
        <v>41844</v>
      </c>
      <c r="C47" s="8" t="s">
        <v>0</v>
      </c>
      <c r="D47" s="8" t="s">
        <v>41851</v>
      </c>
      <c r="E47" s="8" t="s">
        <v>41854</v>
      </c>
      <c r="F47" s="8" t="s">
        <v>0</v>
      </c>
      <c r="G47" s="8" t="s">
        <v>0</v>
      </c>
      <c r="H47" s="8" t="s">
        <v>41852</v>
      </c>
      <c r="I47" s="8" t="s">
        <v>41849</v>
      </c>
      <c r="J47" s="8" t="s">
        <v>41850</v>
      </c>
      <c r="K47" s="8" t="s">
        <v>41854</v>
      </c>
      <c r="L47" s="8" t="s">
        <v>41843</v>
      </c>
      <c r="M47" s="8" t="s">
        <v>41846</v>
      </c>
      <c r="N47" s="8" t="s">
        <v>41841</v>
      </c>
      <c r="O47" s="8" t="s">
        <v>41846</v>
      </c>
      <c r="P47" s="8" t="s">
        <v>41849</v>
      </c>
      <c r="Q47" s="8" t="s">
        <v>41854</v>
      </c>
      <c r="R47" s="8" t="s">
        <v>41849</v>
      </c>
      <c r="S47" s="8" t="s">
        <v>0</v>
      </c>
      <c r="T47" s="8" t="s">
        <v>41851</v>
      </c>
      <c r="U47" s="8" t="s">
        <v>41844</v>
      </c>
      <c r="V47" s="8" t="s">
        <v>41842</v>
      </c>
      <c r="W47" s="8" t="s">
        <v>41842</v>
      </c>
      <c r="X47" s="8" t="s">
        <v>41840</v>
      </c>
      <c r="Y47" s="8" t="s">
        <v>41849</v>
      </c>
      <c r="Z47" s="8" t="s">
        <v>41855</v>
      </c>
      <c r="AA47" s="8" t="s">
        <v>41846</v>
      </c>
      <c r="AB47" s="8" t="s">
        <v>41845</v>
      </c>
      <c r="AC47" s="8" t="s">
        <v>41846</v>
      </c>
      <c r="AD47" s="8" t="s">
        <v>41849</v>
      </c>
      <c r="AE47" s="8" t="s">
        <v>41843</v>
      </c>
      <c r="AF47" s="8" t="s">
        <v>41840</v>
      </c>
      <c r="AG47" s="8" t="s">
        <v>41854</v>
      </c>
      <c r="AH47" s="8" t="s">
        <v>41846</v>
      </c>
      <c r="AI47" s="8" t="s">
        <v>41843</v>
      </c>
      <c r="AJ47" s="8" t="s">
        <v>41849</v>
      </c>
      <c r="AK47" s="8" t="s">
        <v>41852</v>
      </c>
      <c r="AL47" s="8" t="s">
        <v>41855</v>
      </c>
      <c r="AM47" s="8" t="s">
        <v>41844</v>
      </c>
      <c r="AN47" s="8" t="s">
        <v>41842</v>
      </c>
      <c r="AO47" s="8" t="s">
        <v>41855</v>
      </c>
      <c r="AP47" s="8" t="s">
        <v>41855</v>
      </c>
      <c r="AQ47" s="8" t="s">
        <v>0</v>
      </c>
      <c r="AR47" s="8" t="s">
        <v>0</v>
      </c>
      <c r="AS47" s="8" t="s">
        <v>0</v>
      </c>
      <c r="AT47" s="8" t="s">
        <v>0</v>
      </c>
      <c r="AU47" s="8" t="s">
        <v>41843</v>
      </c>
      <c r="AV47" s="8" t="s">
        <v>41845</v>
      </c>
      <c r="AW47" s="8" t="s">
        <v>41843</v>
      </c>
      <c r="AX47" s="8" t="s">
        <v>41848</v>
      </c>
      <c r="AY47" s="8" t="s">
        <v>41857</v>
      </c>
      <c r="AZ47" s="8" t="s">
        <v>41849</v>
      </c>
      <c r="BA47" s="8" t="s">
        <v>41850</v>
      </c>
      <c r="BB47" s="8" t="s">
        <v>41842</v>
      </c>
      <c r="BC47" s="8" t="s">
        <v>41849</v>
      </c>
      <c r="BD47" s="8" t="s">
        <v>41852</v>
      </c>
      <c r="BE47" s="8" t="s">
        <v>41858</v>
      </c>
      <c r="BF47" s="8" t="s">
        <v>41843</v>
      </c>
      <c r="BG47" s="8" t="s">
        <v>41849</v>
      </c>
      <c r="BH47" s="8" t="s">
        <v>41853</v>
      </c>
    </row>
    <row r="48" spans="1:60" x14ac:dyDescent="0.3">
      <c r="A48" s="8" t="s">
        <v>41849</v>
      </c>
      <c r="B48" s="8" t="s">
        <v>41842</v>
      </c>
      <c r="C48" s="8" t="s">
        <v>41847</v>
      </c>
      <c r="D48" s="8" t="s">
        <v>41843</v>
      </c>
      <c r="E48" s="8" t="s">
        <v>41858</v>
      </c>
      <c r="F48" s="8" t="s">
        <v>41842</v>
      </c>
      <c r="G48" s="8" t="s">
        <v>41846</v>
      </c>
      <c r="H48" s="8" t="s">
        <v>41846</v>
      </c>
      <c r="I48" s="8" t="s">
        <v>41848</v>
      </c>
      <c r="J48" s="8" t="s">
        <v>41849</v>
      </c>
      <c r="K48" s="8" t="s">
        <v>0</v>
      </c>
      <c r="L48" s="8" t="s">
        <v>41848</v>
      </c>
      <c r="M48" s="8" t="s">
        <v>41845</v>
      </c>
      <c r="N48" s="8" t="s">
        <v>41851</v>
      </c>
      <c r="O48" s="8" t="s">
        <v>41841</v>
      </c>
      <c r="P48" s="8" t="s">
        <v>41846</v>
      </c>
      <c r="Q48" s="8" t="s">
        <v>41849</v>
      </c>
      <c r="R48" s="8" t="s">
        <v>41840</v>
      </c>
      <c r="S48" s="8" t="s">
        <v>41846</v>
      </c>
      <c r="T48" s="8" t="s">
        <v>41853</v>
      </c>
      <c r="U48" s="8" t="s">
        <v>41852</v>
      </c>
      <c r="V48" s="8" t="s">
        <v>41853</v>
      </c>
      <c r="W48" s="8" t="s">
        <v>41844</v>
      </c>
      <c r="X48" s="8" t="s">
        <v>41852</v>
      </c>
      <c r="Y48" s="8" t="s">
        <v>41855</v>
      </c>
      <c r="Z48" s="8" t="s">
        <v>41844</v>
      </c>
      <c r="AA48" s="8" t="s">
        <v>41843</v>
      </c>
      <c r="AB48" s="8" t="s">
        <v>41843</v>
      </c>
      <c r="AC48" s="8" t="s">
        <v>41843</v>
      </c>
      <c r="AD48" s="8" t="s">
        <v>0</v>
      </c>
      <c r="AE48" s="8" t="s">
        <v>41844</v>
      </c>
      <c r="AF48" s="8" t="s">
        <v>41847</v>
      </c>
      <c r="AG48" s="8" t="s">
        <v>41846</v>
      </c>
      <c r="AH48" s="8" t="s">
        <v>41852</v>
      </c>
      <c r="AI48" s="8" t="s">
        <v>41850</v>
      </c>
      <c r="AJ48" s="8" t="s">
        <v>41849</v>
      </c>
      <c r="AK48" s="8" t="s">
        <v>41846</v>
      </c>
      <c r="AL48" s="8" t="s">
        <v>41855</v>
      </c>
      <c r="AM48" s="8" t="s">
        <v>41851</v>
      </c>
      <c r="AN48" s="8" t="s">
        <v>41854</v>
      </c>
      <c r="AO48" s="8" t="s">
        <v>41855</v>
      </c>
      <c r="AP48" s="8" t="s">
        <v>41842</v>
      </c>
      <c r="AQ48" s="8" t="s">
        <v>41857</v>
      </c>
      <c r="AR48" s="8" t="s">
        <v>0</v>
      </c>
      <c r="AS48" s="8" t="s">
        <v>41840</v>
      </c>
      <c r="AT48" s="8" t="s">
        <v>41841</v>
      </c>
      <c r="AU48" s="8" t="s">
        <v>41849</v>
      </c>
      <c r="AV48" s="8" t="s">
        <v>41847</v>
      </c>
      <c r="AW48" s="8" t="s">
        <v>41850</v>
      </c>
      <c r="AX48" s="8" t="s">
        <v>41846</v>
      </c>
      <c r="AY48" s="8" t="s">
        <v>41852</v>
      </c>
      <c r="AZ48" s="8" t="s">
        <v>41851</v>
      </c>
      <c r="BA48" s="8" t="s">
        <v>41857</v>
      </c>
      <c r="BB48" s="8" t="s">
        <v>41845</v>
      </c>
      <c r="BC48" s="8" t="s">
        <v>41846</v>
      </c>
      <c r="BD48" s="8" t="s">
        <v>0</v>
      </c>
      <c r="BE48" s="8" t="s">
        <v>41851</v>
      </c>
      <c r="BF48" s="8" t="s">
        <v>41858</v>
      </c>
      <c r="BG48" s="8" t="s">
        <v>41854</v>
      </c>
      <c r="BH48" s="8" t="s">
        <v>41854</v>
      </c>
    </row>
    <row r="49" spans="1:60" x14ac:dyDescent="0.3">
      <c r="A49" s="8" t="s">
        <v>41847</v>
      </c>
      <c r="B49" s="8" t="s">
        <v>41851</v>
      </c>
      <c r="C49" s="8" t="s">
        <v>0</v>
      </c>
      <c r="D49" s="8" t="s">
        <v>41855</v>
      </c>
      <c r="E49" s="8" t="s">
        <v>41857</v>
      </c>
      <c r="F49" s="8" t="s">
        <v>0</v>
      </c>
      <c r="G49" s="8" t="s">
        <v>41844</v>
      </c>
      <c r="H49" s="8" t="s">
        <v>0</v>
      </c>
      <c r="I49" s="8" t="s">
        <v>41842</v>
      </c>
      <c r="J49" s="8" t="s">
        <v>41854</v>
      </c>
      <c r="K49" s="8" t="s">
        <v>41846</v>
      </c>
      <c r="L49" s="8" t="s">
        <v>41851</v>
      </c>
      <c r="M49" s="8" t="s">
        <v>41857</v>
      </c>
      <c r="N49" s="8" t="s">
        <v>41840</v>
      </c>
      <c r="O49" s="8" t="s">
        <v>41855</v>
      </c>
      <c r="P49" s="8" t="s">
        <v>41843</v>
      </c>
      <c r="Q49" s="8" t="s">
        <v>41840</v>
      </c>
      <c r="R49" s="8" t="s">
        <v>41854</v>
      </c>
      <c r="S49" s="8" t="s">
        <v>41842</v>
      </c>
      <c r="T49" s="8" t="s">
        <v>41849</v>
      </c>
      <c r="U49" s="8" t="s">
        <v>41858</v>
      </c>
      <c r="V49" s="8" t="s">
        <v>41840</v>
      </c>
      <c r="W49" s="8" t="s">
        <v>0</v>
      </c>
      <c r="X49" s="8" t="s">
        <v>41845</v>
      </c>
      <c r="Y49" s="8" t="s">
        <v>41843</v>
      </c>
      <c r="Z49" s="8" t="s">
        <v>41846</v>
      </c>
      <c r="AA49" s="8" t="s">
        <v>41851</v>
      </c>
      <c r="AB49" s="8" t="s">
        <v>41854</v>
      </c>
      <c r="AC49" s="8" t="s">
        <v>41846</v>
      </c>
      <c r="AD49" s="8" t="s">
        <v>41840</v>
      </c>
      <c r="AE49" s="8" t="s">
        <v>41844</v>
      </c>
      <c r="AF49" s="8" t="s">
        <v>41850</v>
      </c>
      <c r="AG49" s="8" t="s">
        <v>41843</v>
      </c>
      <c r="AH49" s="8" t="s">
        <v>41855</v>
      </c>
      <c r="AI49" s="8" t="s">
        <v>41855</v>
      </c>
      <c r="AJ49" s="8" t="s">
        <v>41849</v>
      </c>
      <c r="AK49" s="8" t="s">
        <v>41842</v>
      </c>
      <c r="AL49" s="8" t="s">
        <v>41855</v>
      </c>
      <c r="AM49" s="8" t="s">
        <v>41851</v>
      </c>
      <c r="AN49" s="8" t="s">
        <v>41843</v>
      </c>
      <c r="AO49" s="8" t="s">
        <v>41843</v>
      </c>
      <c r="AP49" s="8" t="s">
        <v>41840</v>
      </c>
      <c r="AQ49" s="8" t="s">
        <v>41854</v>
      </c>
      <c r="AR49" s="8" t="s">
        <v>41854</v>
      </c>
      <c r="AS49" s="8" t="s">
        <v>41855</v>
      </c>
      <c r="AT49" s="8" t="s">
        <v>41846</v>
      </c>
      <c r="AU49" s="8" t="s">
        <v>41846</v>
      </c>
      <c r="AV49" s="8" t="s">
        <v>0</v>
      </c>
      <c r="AW49" s="8" t="s">
        <v>41853</v>
      </c>
      <c r="AX49" s="8" t="s">
        <v>0</v>
      </c>
      <c r="AY49" s="8" t="s">
        <v>41857</v>
      </c>
      <c r="AZ49" s="8" t="s">
        <v>41849</v>
      </c>
      <c r="BA49" s="8" t="s">
        <v>41845</v>
      </c>
      <c r="BB49" s="8" t="s">
        <v>41846</v>
      </c>
      <c r="BC49" s="8" t="s">
        <v>41846</v>
      </c>
      <c r="BD49" s="8" t="s">
        <v>41853</v>
      </c>
      <c r="BE49" s="8" t="s">
        <v>41852</v>
      </c>
      <c r="BF49" s="8" t="s">
        <v>41840</v>
      </c>
      <c r="BG49" s="8" t="s">
        <v>41858</v>
      </c>
      <c r="BH49" s="8" t="s">
        <v>41846</v>
      </c>
    </row>
    <row r="50" spans="1:60" x14ac:dyDescent="0.3">
      <c r="A50" s="8" t="s">
        <v>41843</v>
      </c>
      <c r="B50" s="8" t="s">
        <v>41848</v>
      </c>
      <c r="C50" s="8" t="s">
        <v>41846</v>
      </c>
      <c r="D50" s="8" t="s">
        <v>41848</v>
      </c>
      <c r="E50" s="8" t="s">
        <v>41845</v>
      </c>
      <c r="F50" s="8" t="s">
        <v>41846</v>
      </c>
      <c r="G50" s="8" t="s">
        <v>41847</v>
      </c>
      <c r="H50" s="8" t="s">
        <v>0</v>
      </c>
      <c r="I50" s="8" t="s">
        <v>41841</v>
      </c>
      <c r="J50" s="8" t="s">
        <v>0</v>
      </c>
      <c r="K50" s="8" t="s">
        <v>0</v>
      </c>
      <c r="L50" s="8" t="s">
        <v>41850</v>
      </c>
      <c r="M50" s="8" t="s">
        <v>41858</v>
      </c>
      <c r="N50" s="8" t="s">
        <v>41854</v>
      </c>
      <c r="O50" s="8" t="s">
        <v>41850</v>
      </c>
      <c r="P50" s="8" t="s">
        <v>41851</v>
      </c>
      <c r="Q50" s="8" t="s">
        <v>41844</v>
      </c>
      <c r="R50" s="8" t="s">
        <v>41848</v>
      </c>
      <c r="S50" s="8" t="s">
        <v>41850</v>
      </c>
      <c r="T50" s="8" t="s">
        <v>41850</v>
      </c>
      <c r="U50" s="8" t="s">
        <v>41846</v>
      </c>
      <c r="V50" s="8" t="s">
        <v>41851</v>
      </c>
      <c r="W50" s="8" t="s">
        <v>41848</v>
      </c>
      <c r="X50" s="8" t="s">
        <v>41854</v>
      </c>
      <c r="Y50" s="8" t="s">
        <v>41841</v>
      </c>
      <c r="Z50" s="8" t="s">
        <v>41844</v>
      </c>
      <c r="AA50" s="8" t="s">
        <v>0</v>
      </c>
      <c r="AB50" s="8" t="s">
        <v>41846</v>
      </c>
      <c r="AC50" s="8" t="s">
        <v>41844</v>
      </c>
      <c r="AD50" s="8" t="s">
        <v>41847</v>
      </c>
      <c r="AE50" s="8" t="s">
        <v>41854</v>
      </c>
      <c r="AF50" s="8" t="s">
        <v>41850</v>
      </c>
      <c r="AG50" s="8" t="s">
        <v>41855</v>
      </c>
      <c r="AH50" s="8" t="s">
        <v>0</v>
      </c>
      <c r="AI50" s="8" t="s">
        <v>41843</v>
      </c>
      <c r="AJ50" s="8" t="s">
        <v>41842</v>
      </c>
      <c r="AK50" s="8" t="s">
        <v>41845</v>
      </c>
      <c r="AL50" s="8" t="s">
        <v>41840</v>
      </c>
      <c r="AM50" s="8" t="s">
        <v>41840</v>
      </c>
      <c r="AN50" s="8" t="s">
        <v>41843</v>
      </c>
      <c r="AO50" s="8" t="s">
        <v>41843</v>
      </c>
      <c r="AP50" s="8" t="s">
        <v>41845</v>
      </c>
      <c r="AQ50" s="8" t="s">
        <v>0</v>
      </c>
      <c r="AR50" s="8" t="s">
        <v>41851</v>
      </c>
      <c r="AS50" s="8" t="s">
        <v>41850</v>
      </c>
      <c r="AT50" s="8" t="s">
        <v>41854</v>
      </c>
      <c r="AU50" s="8" t="s">
        <v>41851</v>
      </c>
      <c r="AV50" s="8" t="s">
        <v>41852</v>
      </c>
      <c r="AW50" s="8" t="s">
        <v>41849</v>
      </c>
      <c r="AX50" s="8" t="s">
        <v>0</v>
      </c>
      <c r="AY50" s="8" t="s">
        <v>41846</v>
      </c>
      <c r="AZ50" s="8" t="s">
        <v>41855</v>
      </c>
      <c r="BA50" s="8" t="s">
        <v>41841</v>
      </c>
      <c r="BB50" s="8" t="s">
        <v>41846</v>
      </c>
      <c r="BC50" s="8" t="s">
        <v>41854</v>
      </c>
      <c r="BD50" s="8" t="s">
        <v>0</v>
      </c>
      <c r="BE50" s="8" t="s">
        <v>41840</v>
      </c>
      <c r="BF50" s="8" t="s">
        <v>41843</v>
      </c>
      <c r="BG50" s="8" t="s">
        <v>41840</v>
      </c>
      <c r="BH50" s="8" t="s">
        <v>41841</v>
      </c>
    </row>
    <row r="51" spans="1:60" x14ac:dyDescent="0.3">
      <c r="A51" s="8" t="s">
        <v>41846</v>
      </c>
      <c r="B51" s="8" t="s">
        <v>0</v>
      </c>
      <c r="C51" s="8" t="s">
        <v>0</v>
      </c>
      <c r="D51" s="8" t="s">
        <v>41852</v>
      </c>
      <c r="E51" s="8" t="s">
        <v>41847</v>
      </c>
      <c r="F51" s="8" t="s">
        <v>41854</v>
      </c>
      <c r="G51" s="8" t="s">
        <v>41846</v>
      </c>
      <c r="H51" s="8" t="s">
        <v>41849</v>
      </c>
      <c r="I51" s="8" t="s">
        <v>41842</v>
      </c>
      <c r="J51" s="8" t="s">
        <v>41852</v>
      </c>
      <c r="K51" s="8" t="s">
        <v>41849</v>
      </c>
      <c r="L51" s="8" t="s">
        <v>0</v>
      </c>
      <c r="M51" s="8" t="s">
        <v>41840</v>
      </c>
      <c r="N51" s="8" t="s">
        <v>41850</v>
      </c>
      <c r="O51" s="8" t="s">
        <v>41854</v>
      </c>
      <c r="P51" s="8" t="s">
        <v>41840</v>
      </c>
      <c r="Q51" s="8" t="s">
        <v>41843</v>
      </c>
      <c r="R51" s="8" t="s">
        <v>41840</v>
      </c>
      <c r="S51" s="8" t="s">
        <v>41842</v>
      </c>
      <c r="T51" s="8" t="s">
        <v>41852</v>
      </c>
      <c r="U51" s="8" t="s">
        <v>41854</v>
      </c>
      <c r="V51" s="8" t="s">
        <v>41851</v>
      </c>
      <c r="W51" s="8" t="s">
        <v>41848</v>
      </c>
      <c r="X51" s="8" t="s">
        <v>41841</v>
      </c>
      <c r="Y51" s="8" t="s">
        <v>41840</v>
      </c>
      <c r="Z51" s="8" t="s">
        <v>41846</v>
      </c>
      <c r="AA51" s="8" t="s">
        <v>41850</v>
      </c>
      <c r="AB51" s="8" t="s">
        <v>41856</v>
      </c>
      <c r="AC51" s="8" t="s">
        <v>41854</v>
      </c>
      <c r="AD51" s="8" t="s">
        <v>41855</v>
      </c>
      <c r="AE51" s="8" t="s">
        <v>41845</v>
      </c>
      <c r="AF51" s="8" t="s">
        <v>41849</v>
      </c>
      <c r="AG51" s="8" t="s">
        <v>41855</v>
      </c>
      <c r="AH51" s="8" t="s">
        <v>41858</v>
      </c>
      <c r="AI51" s="8" t="s">
        <v>41850</v>
      </c>
      <c r="AJ51" s="8" t="s">
        <v>41844</v>
      </c>
      <c r="AK51" s="8" t="s">
        <v>41845</v>
      </c>
      <c r="AL51" s="8" t="s">
        <v>41851</v>
      </c>
      <c r="AM51" s="8" t="s">
        <v>0</v>
      </c>
      <c r="AN51" s="8" t="s">
        <v>41848</v>
      </c>
      <c r="AO51" s="8" t="s">
        <v>41841</v>
      </c>
      <c r="AP51" s="8" t="s">
        <v>41851</v>
      </c>
      <c r="AQ51" s="8" t="s">
        <v>0</v>
      </c>
      <c r="AR51" s="8" t="s">
        <v>41843</v>
      </c>
      <c r="AS51" s="8" t="s">
        <v>41844</v>
      </c>
      <c r="AT51" s="8" t="s">
        <v>41849</v>
      </c>
      <c r="AU51" s="8" t="s">
        <v>41847</v>
      </c>
      <c r="AV51" s="8" t="s">
        <v>0</v>
      </c>
      <c r="AW51" s="8" t="s">
        <v>41851</v>
      </c>
      <c r="AX51" s="8" t="s">
        <v>41849</v>
      </c>
      <c r="AY51" s="8" t="s">
        <v>41844</v>
      </c>
      <c r="AZ51" s="8" t="s">
        <v>41855</v>
      </c>
      <c r="BA51" s="8" t="s">
        <v>41855</v>
      </c>
      <c r="BB51" s="8" t="s">
        <v>41849</v>
      </c>
      <c r="BC51" s="8" t="s">
        <v>41850</v>
      </c>
      <c r="BD51" s="8" t="s">
        <v>41846</v>
      </c>
      <c r="BE51" s="8" t="s">
        <v>0</v>
      </c>
      <c r="BF51" s="8" t="s">
        <v>41858</v>
      </c>
      <c r="BG51" s="8" t="s">
        <v>41840</v>
      </c>
      <c r="BH51" s="8" t="s">
        <v>41850</v>
      </c>
    </row>
    <row r="52" spans="1:60" x14ac:dyDescent="0.3">
      <c r="A52" s="8" t="s">
        <v>41847</v>
      </c>
      <c r="B52" s="8" t="s">
        <v>41845</v>
      </c>
      <c r="C52" s="8" t="s">
        <v>41844</v>
      </c>
      <c r="D52" s="8" t="s">
        <v>41850</v>
      </c>
      <c r="E52" s="8" t="s">
        <v>41843</v>
      </c>
      <c r="F52" s="8" t="s">
        <v>0</v>
      </c>
      <c r="G52" s="8" t="s">
        <v>41843</v>
      </c>
      <c r="H52" s="8" t="s">
        <v>41854</v>
      </c>
      <c r="I52" s="8" t="s">
        <v>41854</v>
      </c>
      <c r="J52" s="8" t="s">
        <v>41848</v>
      </c>
      <c r="K52" s="8" t="s">
        <v>41843</v>
      </c>
      <c r="L52" s="8" t="s">
        <v>41842</v>
      </c>
      <c r="M52" s="8" t="s">
        <v>41844</v>
      </c>
      <c r="N52" s="8" t="s">
        <v>41846</v>
      </c>
      <c r="O52" s="8" t="s">
        <v>41849</v>
      </c>
      <c r="P52" s="8" t="s">
        <v>41857</v>
      </c>
      <c r="Q52" s="8" t="s">
        <v>41846</v>
      </c>
      <c r="R52" s="8" t="s">
        <v>41851</v>
      </c>
      <c r="S52" s="8" t="s">
        <v>41852</v>
      </c>
      <c r="T52" s="8" t="s">
        <v>41849</v>
      </c>
      <c r="U52" s="8" t="s">
        <v>41855</v>
      </c>
      <c r="V52" s="8" t="s">
        <v>41840</v>
      </c>
      <c r="W52" s="8" t="s">
        <v>41841</v>
      </c>
      <c r="X52" s="8" t="s">
        <v>41842</v>
      </c>
      <c r="Y52" s="8" t="s">
        <v>41850</v>
      </c>
      <c r="Z52" s="8" t="s">
        <v>41841</v>
      </c>
      <c r="AA52" s="8" t="s">
        <v>41841</v>
      </c>
      <c r="AB52" s="8" t="s">
        <v>41855</v>
      </c>
      <c r="AC52" s="8" t="s">
        <v>41854</v>
      </c>
      <c r="AD52" s="8" t="s">
        <v>0</v>
      </c>
      <c r="AE52" s="8" t="s">
        <v>41845</v>
      </c>
      <c r="AF52" s="8" t="s">
        <v>41850</v>
      </c>
      <c r="AG52" s="8" t="s">
        <v>41842</v>
      </c>
      <c r="AH52" s="8" t="s">
        <v>41851</v>
      </c>
      <c r="AI52" s="8" t="s">
        <v>41848</v>
      </c>
      <c r="AJ52" s="8" t="s">
        <v>41843</v>
      </c>
      <c r="AK52" s="8" t="s">
        <v>41854</v>
      </c>
      <c r="AL52" s="8" t="s">
        <v>41841</v>
      </c>
      <c r="AM52" s="8" t="s">
        <v>41854</v>
      </c>
      <c r="AN52" s="8" t="s">
        <v>41854</v>
      </c>
      <c r="AO52" s="8" t="s">
        <v>41843</v>
      </c>
      <c r="AP52" s="8" t="s">
        <v>41842</v>
      </c>
      <c r="AQ52" s="8" t="s">
        <v>41840</v>
      </c>
      <c r="AR52" s="8" t="s">
        <v>41849</v>
      </c>
      <c r="AS52" s="8" t="s">
        <v>41854</v>
      </c>
      <c r="AT52" s="8" t="s">
        <v>41851</v>
      </c>
      <c r="AU52" s="8" t="s">
        <v>0</v>
      </c>
      <c r="AV52" s="8" t="s">
        <v>41841</v>
      </c>
      <c r="AW52" s="8" t="s">
        <v>41854</v>
      </c>
      <c r="AX52" s="8" t="s">
        <v>41846</v>
      </c>
      <c r="AY52" s="8" t="s">
        <v>41840</v>
      </c>
      <c r="AZ52" s="8" t="s">
        <v>41849</v>
      </c>
      <c r="BA52" s="8" t="s">
        <v>41847</v>
      </c>
      <c r="BB52" s="8" t="s">
        <v>41848</v>
      </c>
      <c r="BC52" s="8" t="s">
        <v>41858</v>
      </c>
      <c r="BD52" s="8" t="s">
        <v>41850</v>
      </c>
      <c r="BE52" s="8" t="s">
        <v>41846</v>
      </c>
      <c r="BF52" s="8" t="s">
        <v>41840</v>
      </c>
      <c r="BG52" s="8" t="s">
        <v>41857</v>
      </c>
      <c r="BH52" s="8" t="s">
        <v>41846</v>
      </c>
    </row>
    <row r="53" spans="1:60" x14ac:dyDescent="0.3">
      <c r="A53" s="8" t="s">
        <v>41848</v>
      </c>
      <c r="B53" s="8" t="s">
        <v>41844</v>
      </c>
      <c r="C53" s="8" t="s">
        <v>41840</v>
      </c>
      <c r="D53" s="8" t="s">
        <v>0</v>
      </c>
      <c r="E53" s="8" t="s">
        <v>41857</v>
      </c>
      <c r="F53" s="8" t="s">
        <v>41856</v>
      </c>
      <c r="G53" s="8" t="s">
        <v>41844</v>
      </c>
      <c r="H53" s="8" t="s">
        <v>0</v>
      </c>
      <c r="I53" s="8" t="s">
        <v>41844</v>
      </c>
      <c r="J53" s="8" t="s">
        <v>41855</v>
      </c>
      <c r="K53" s="8" t="s">
        <v>0</v>
      </c>
      <c r="L53" s="8" t="s">
        <v>41842</v>
      </c>
      <c r="M53" s="8" t="s">
        <v>41844</v>
      </c>
      <c r="N53" s="8" t="s">
        <v>41843</v>
      </c>
      <c r="O53" s="8" t="s">
        <v>41851</v>
      </c>
      <c r="P53" s="8" t="s">
        <v>41840</v>
      </c>
      <c r="Q53" s="8" t="s">
        <v>41840</v>
      </c>
      <c r="R53" s="8" t="s">
        <v>41845</v>
      </c>
      <c r="S53" s="8" t="s">
        <v>41849</v>
      </c>
      <c r="T53" s="8" t="s">
        <v>41845</v>
      </c>
      <c r="U53" s="8" t="s">
        <v>0</v>
      </c>
      <c r="V53" s="8" t="s">
        <v>0</v>
      </c>
      <c r="W53" s="8" t="s">
        <v>41847</v>
      </c>
      <c r="X53" s="8" t="s">
        <v>41842</v>
      </c>
      <c r="Y53" s="8" t="s">
        <v>41849</v>
      </c>
      <c r="Z53" s="8" t="s">
        <v>41851</v>
      </c>
      <c r="AA53" s="8" t="s">
        <v>41850</v>
      </c>
      <c r="AB53" s="8" t="s">
        <v>41846</v>
      </c>
      <c r="AC53" s="8" t="s">
        <v>41842</v>
      </c>
      <c r="AD53" s="8" t="s">
        <v>41852</v>
      </c>
      <c r="AE53" s="8" t="s">
        <v>0</v>
      </c>
      <c r="AF53" s="8" t="s">
        <v>41843</v>
      </c>
      <c r="AG53" s="8" t="s">
        <v>41858</v>
      </c>
      <c r="AH53" s="8" t="s">
        <v>0</v>
      </c>
      <c r="AI53" s="8" t="s">
        <v>41850</v>
      </c>
      <c r="AJ53" s="8" t="s">
        <v>41853</v>
      </c>
      <c r="AK53" s="8" t="s">
        <v>41850</v>
      </c>
      <c r="AL53" s="8" t="s">
        <v>41855</v>
      </c>
      <c r="AM53" s="8" t="s">
        <v>41858</v>
      </c>
      <c r="AN53" s="8" t="s">
        <v>0</v>
      </c>
      <c r="AO53" s="8" t="s">
        <v>41851</v>
      </c>
      <c r="AP53" s="8" t="s">
        <v>41840</v>
      </c>
      <c r="AQ53" s="8" t="s">
        <v>41846</v>
      </c>
      <c r="AR53" s="8" t="s">
        <v>41858</v>
      </c>
      <c r="AS53" s="8" t="s">
        <v>41854</v>
      </c>
      <c r="AT53" s="8" t="s">
        <v>41840</v>
      </c>
      <c r="AU53" s="8" t="s">
        <v>41858</v>
      </c>
      <c r="AV53" s="8" t="s">
        <v>41849</v>
      </c>
      <c r="AW53" s="8" t="s">
        <v>41846</v>
      </c>
      <c r="AX53" s="8" t="s">
        <v>41854</v>
      </c>
      <c r="AY53" s="8" t="s">
        <v>41843</v>
      </c>
      <c r="AZ53" s="8" t="s">
        <v>41846</v>
      </c>
      <c r="BA53" s="8" t="s">
        <v>41851</v>
      </c>
      <c r="BB53" s="8" t="s">
        <v>41840</v>
      </c>
      <c r="BC53" s="8" t="s">
        <v>0</v>
      </c>
      <c r="BD53" s="8" t="s">
        <v>41851</v>
      </c>
      <c r="BE53" s="8" t="s">
        <v>41845</v>
      </c>
      <c r="BF53" s="8" t="s">
        <v>0</v>
      </c>
      <c r="BG53" s="8" t="s">
        <v>41857</v>
      </c>
      <c r="BH53" s="8" t="s">
        <v>41850</v>
      </c>
    </row>
    <row r="54" spans="1:60" x14ac:dyDescent="0.3">
      <c r="A54" s="8" t="s">
        <v>0</v>
      </c>
      <c r="B54" s="8" t="s">
        <v>41850</v>
      </c>
      <c r="C54" s="8" t="s">
        <v>0</v>
      </c>
      <c r="D54" s="8" t="s">
        <v>41852</v>
      </c>
      <c r="E54" s="8" t="s">
        <v>41848</v>
      </c>
      <c r="F54" s="8" t="s">
        <v>41846</v>
      </c>
      <c r="G54" s="8" t="s">
        <v>41852</v>
      </c>
      <c r="H54" s="8" t="s">
        <v>41840</v>
      </c>
      <c r="I54" s="8" t="s">
        <v>41850</v>
      </c>
      <c r="J54" s="8" t="s">
        <v>41855</v>
      </c>
      <c r="K54" s="8" t="s">
        <v>41841</v>
      </c>
      <c r="L54" s="8" t="s">
        <v>41851</v>
      </c>
      <c r="M54" s="8" t="s">
        <v>41856</v>
      </c>
      <c r="N54" s="8" t="s">
        <v>41854</v>
      </c>
      <c r="O54" s="8" t="s">
        <v>41845</v>
      </c>
      <c r="P54" s="8" t="s">
        <v>41840</v>
      </c>
      <c r="Q54" s="8" t="s">
        <v>41851</v>
      </c>
      <c r="R54" s="8" t="s">
        <v>41846</v>
      </c>
      <c r="S54" s="8" t="s">
        <v>41846</v>
      </c>
      <c r="T54" s="8" t="s">
        <v>41855</v>
      </c>
      <c r="U54" s="8" t="s">
        <v>41845</v>
      </c>
      <c r="V54" s="8" t="s">
        <v>41858</v>
      </c>
      <c r="W54" s="8" t="s">
        <v>41849</v>
      </c>
      <c r="X54" s="8" t="s">
        <v>41846</v>
      </c>
      <c r="Y54" s="8" t="s">
        <v>41847</v>
      </c>
      <c r="Z54" s="8" t="s">
        <v>41842</v>
      </c>
      <c r="AA54" s="8" t="s">
        <v>41848</v>
      </c>
      <c r="AB54" s="8" t="s">
        <v>0</v>
      </c>
      <c r="AC54" s="8" t="s">
        <v>41846</v>
      </c>
      <c r="AD54" s="8" t="s">
        <v>41842</v>
      </c>
      <c r="AE54" s="8" t="s">
        <v>41844</v>
      </c>
      <c r="AF54" s="8" t="s">
        <v>41855</v>
      </c>
      <c r="AG54" s="8" t="s">
        <v>41854</v>
      </c>
      <c r="AH54" s="8" t="s">
        <v>41853</v>
      </c>
      <c r="AI54" s="8" t="s">
        <v>41845</v>
      </c>
      <c r="AJ54" s="8" t="s">
        <v>41846</v>
      </c>
      <c r="AK54" s="8" t="s">
        <v>41846</v>
      </c>
      <c r="AL54" s="8" t="s">
        <v>41845</v>
      </c>
      <c r="AM54" s="8" t="s">
        <v>41850</v>
      </c>
      <c r="AN54" s="8" t="s">
        <v>41840</v>
      </c>
      <c r="AO54" s="8" t="s">
        <v>41851</v>
      </c>
      <c r="AP54" s="8" t="s">
        <v>41851</v>
      </c>
      <c r="AQ54" s="8" t="s">
        <v>41854</v>
      </c>
      <c r="AR54" s="8" t="s">
        <v>41851</v>
      </c>
      <c r="AS54" s="8" t="s">
        <v>41840</v>
      </c>
      <c r="AT54" s="8" t="s">
        <v>0</v>
      </c>
      <c r="AU54" s="8" t="s">
        <v>41854</v>
      </c>
      <c r="AV54" s="8" t="s">
        <v>41842</v>
      </c>
      <c r="AW54" s="8" t="s">
        <v>0</v>
      </c>
      <c r="AX54" s="8" t="s">
        <v>41851</v>
      </c>
      <c r="AY54" s="8" t="s">
        <v>41844</v>
      </c>
      <c r="AZ54" s="8" t="s">
        <v>41840</v>
      </c>
      <c r="BA54" s="8" t="s">
        <v>41845</v>
      </c>
      <c r="BB54" s="8" t="s">
        <v>41848</v>
      </c>
      <c r="BC54" s="8" t="s">
        <v>41845</v>
      </c>
      <c r="BD54" s="8" t="s">
        <v>0</v>
      </c>
      <c r="BE54" s="8" t="s">
        <v>41849</v>
      </c>
      <c r="BF54" s="8" t="s">
        <v>0</v>
      </c>
      <c r="BG54" s="8" t="s">
        <v>0</v>
      </c>
      <c r="BH54" s="8" t="s">
        <v>41855</v>
      </c>
    </row>
    <row r="55" spans="1:60" x14ac:dyDescent="0.3">
      <c r="A55" s="8" t="s">
        <v>41849</v>
      </c>
      <c r="B55" s="8" t="s">
        <v>41847</v>
      </c>
      <c r="C55" s="8" t="s">
        <v>41852</v>
      </c>
      <c r="D55" s="8" t="s">
        <v>41852</v>
      </c>
      <c r="E55" s="8" t="s">
        <v>41843</v>
      </c>
      <c r="F55" s="8" t="s">
        <v>41851</v>
      </c>
      <c r="G55" s="8" t="s">
        <v>41852</v>
      </c>
      <c r="H55" s="8" t="s">
        <v>41841</v>
      </c>
      <c r="I55" s="8" t="s">
        <v>0</v>
      </c>
      <c r="J55" s="8" t="s">
        <v>41846</v>
      </c>
      <c r="K55" s="8" t="s">
        <v>0</v>
      </c>
      <c r="L55" s="8" t="s">
        <v>41846</v>
      </c>
      <c r="M55" s="8" t="s">
        <v>41843</v>
      </c>
      <c r="N55" s="8" t="s">
        <v>0</v>
      </c>
      <c r="O55" s="8" t="s">
        <v>41854</v>
      </c>
      <c r="P55" s="8" t="s">
        <v>41845</v>
      </c>
      <c r="Q55" s="8" t="s">
        <v>41849</v>
      </c>
      <c r="R55" s="8" t="s">
        <v>0</v>
      </c>
      <c r="S55" s="8" t="s">
        <v>41843</v>
      </c>
      <c r="T55" s="8" t="s">
        <v>41847</v>
      </c>
      <c r="U55" s="8" t="s">
        <v>41850</v>
      </c>
      <c r="V55" s="8" t="s">
        <v>41852</v>
      </c>
      <c r="W55" s="8" t="s">
        <v>41846</v>
      </c>
      <c r="X55" s="8" t="s">
        <v>41846</v>
      </c>
      <c r="Y55" s="8" t="s">
        <v>41843</v>
      </c>
      <c r="Z55" s="8" t="s">
        <v>41852</v>
      </c>
      <c r="AA55" s="8" t="s">
        <v>41849</v>
      </c>
      <c r="AB55" s="8" t="s">
        <v>41854</v>
      </c>
      <c r="AC55" s="8" t="s">
        <v>41854</v>
      </c>
      <c r="AD55" s="8" t="s">
        <v>41852</v>
      </c>
      <c r="AE55" s="8" t="s">
        <v>41853</v>
      </c>
      <c r="AF55" s="8" t="s">
        <v>41847</v>
      </c>
      <c r="AG55" s="8" t="s">
        <v>41846</v>
      </c>
      <c r="AH55" s="8" t="s">
        <v>41846</v>
      </c>
      <c r="AI55" s="8" t="s">
        <v>41848</v>
      </c>
      <c r="AJ55" s="8" t="s">
        <v>41846</v>
      </c>
      <c r="AK55" s="8" t="s">
        <v>0</v>
      </c>
      <c r="AL55" s="8" t="s">
        <v>41848</v>
      </c>
      <c r="AM55" s="8" t="s">
        <v>41843</v>
      </c>
      <c r="AN55" s="8" t="s">
        <v>41843</v>
      </c>
      <c r="AO55" s="8" t="s">
        <v>41852</v>
      </c>
      <c r="AP55" s="8" t="s">
        <v>41844</v>
      </c>
      <c r="AQ55" s="8" t="s">
        <v>41847</v>
      </c>
      <c r="AR55" s="8" t="s">
        <v>41841</v>
      </c>
      <c r="AS55" s="8" t="s">
        <v>41844</v>
      </c>
      <c r="AT55" s="8" t="s">
        <v>41849</v>
      </c>
      <c r="AU55" s="8" t="s">
        <v>0</v>
      </c>
      <c r="AV55" s="8" t="s">
        <v>41846</v>
      </c>
      <c r="AW55" s="8" t="s">
        <v>41847</v>
      </c>
      <c r="AX55" s="8" t="s">
        <v>41844</v>
      </c>
      <c r="AY55" s="8" t="s">
        <v>41851</v>
      </c>
      <c r="AZ55" s="8" t="s">
        <v>41842</v>
      </c>
      <c r="BA55" s="8" t="s">
        <v>41855</v>
      </c>
      <c r="BB55" s="8" t="s">
        <v>41841</v>
      </c>
      <c r="BC55" s="8" t="s">
        <v>41848</v>
      </c>
      <c r="BD55" s="8" t="s">
        <v>41852</v>
      </c>
      <c r="BE55" s="8" t="s">
        <v>41854</v>
      </c>
      <c r="BF55" s="8" t="s">
        <v>41842</v>
      </c>
      <c r="BG55" s="8" t="s">
        <v>0</v>
      </c>
      <c r="BH55" s="8" t="s">
        <v>41842</v>
      </c>
    </row>
    <row r="56" spans="1:60" x14ac:dyDescent="0.3">
      <c r="A56" s="8" t="s">
        <v>41846</v>
      </c>
      <c r="B56" s="8" t="s">
        <v>41846</v>
      </c>
      <c r="C56" s="8" t="s">
        <v>0</v>
      </c>
      <c r="D56" s="8" t="s">
        <v>41846</v>
      </c>
      <c r="E56" s="8" t="s">
        <v>41854</v>
      </c>
      <c r="F56" s="8" t="s">
        <v>41855</v>
      </c>
      <c r="G56" s="8" t="s">
        <v>41848</v>
      </c>
      <c r="H56" s="8" t="s">
        <v>41852</v>
      </c>
      <c r="I56" s="8" t="s">
        <v>41846</v>
      </c>
      <c r="J56" s="8" t="s">
        <v>41844</v>
      </c>
      <c r="K56" s="8" t="s">
        <v>41846</v>
      </c>
      <c r="L56" s="8" t="s">
        <v>41841</v>
      </c>
      <c r="M56" s="8" t="s">
        <v>41846</v>
      </c>
      <c r="N56" s="8" t="s">
        <v>41843</v>
      </c>
      <c r="O56" s="8" t="s">
        <v>41842</v>
      </c>
      <c r="P56" s="8" t="s">
        <v>41846</v>
      </c>
      <c r="Q56" s="8" t="s">
        <v>41849</v>
      </c>
      <c r="R56" s="8" t="s">
        <v>41846</v>
      </c>
      <c r="S56" s="8" t="s">
        <v>41855</v>
      </c>
      <c r="T56" s="8" t="s">
        <v>41842</v>
      </c>
      <c r="U56" s="8" t="s">
        <v>41851</v>
      </c>
      <c r="V56" s="8" t="s">
        <v>41850</v>
      </c>
      <c r="W56" s="8" t="s">
        <v>41858</v>
      </c>
      <c r="X56" s="8" t="s">
        <v>41850</v>
      </c>
      <c r="Y56" s="8" t="s">
        <v>41840</v>
      </c>
      <c r="Z56" s="8" t="s">
        <v>41847</v>
      </c>
      <c r="AA56" s="8" t="s">
        <v>41842</v>
      </c>
      <c r="AB56" s="8" t="s">
        <v>41849</v>
      </c>
      <c r="AC56" s="8" t="s">
        <v>41854</v>
      </c>
      <c r="AD56" s="8" t="s">
        <v>41846</v>
      </c>
      <c r="AE56" s="8" t="s">
        <v>0</v>
      </c>
      <c r="AF56" s="8" t="s">
        <v>41846</v>
      </c>
      <c r="AG56" s="8" t="s">
        <v>41855</v>
      </c>
      <c r="AH56" s="8" t="s">
        <v>41846</v>
      </c>
      <c r="AI56" s="8" t="s">
        <v>41851</v>
      </c>
      <c r="AJ56" s="8" t="s">
        <v>41855</v>
      </c>
      <c r="AK56" s="8" t="s">
        <v>41854</v>
      </c>
      <c r="AL56" s="8" t="s">
        <v>41846</v>
      </c>
      <c r="AM56" s="8" t="s">
        <v>41855</v>
      </c>
      <c r="AN56" s="8" t="s">
        <v>41840</v>
      </c>
      <c r="AO56" s="8" t="s">
        <v>41850</v>
      </c>
      <c r="AP56" s="8" t="s">
        <v>41854</v>
      </c>
      <c r="AQ56" s="8" t="s">
        <v>41854</v>
      </c>
      <c r="AR56" s="8" t="s">
        <v>41855</v>
      </c>
      <c r="AS56" s="8" t="s">
        <v>41847</v>
      </c>
      <c r="AT56" s="8" t="s">
        <v>41842</v>
      </c>
      <c r="AU56" s="8" t="s">
        <v>41852</v>
      </c>
      <c r="AV56" s="8" t="s">
        <v>41850</v>
      </c>
      <c r="AW56" s="8" t="s">
        <v>41842</v>
      </c>
      <c r="AX56" s="8" t="s">
        <v>41855</v>
      </c>
      <c r="AY56" s="8" t="s">
        <v>41854</v>
      </c>
      <c r="AZ56" s="8" t="s">
        <v>41845</v>
      </c>
      <c r="BA56" s="8" t="s">
        <v>0</v>
      </c>
      <c r="BB56" s="8" t="s">
        <v>41851</v>
      </c>
      <c r="BC56" s="8" t="s">
        <v>41850</v>
      </c>
      <c r="BD56" s="8" t="s">
        <v>41844</v>
      </c>
      <c r="BE56" s="8" t="s">
        <v>41842</v>
      </c>
      <c r="BF56" s="8" t="s">
        <v>41842</v>
      </c>
      <c r="BG56" s="8" t="s">
        <v>41851</v>
      </c>
      <c r="BH56" s="8" t="s">
        <v>0</v>
      </c>
    </row>
    <row r="57" spans="1:60" x14ac:dyDescent="0.3">
      <c r="A57" s="8" t="s">
        <v>41850</v>
      </c>
      <c r="B57" s="8" t="s">
        <v>41848</v>
      </c>
      <c r="C57" s="8" t="s">
        <v>41844</v>
      </c>
      <c r="D57" s="8" t="s">
        <v>41848</v>
      </c>
      <c r="E57" s="8" t="s">
        <v>41858</v>
      </c>
      <c r="F57" s="8" t="s">
        <v>41854</v>
      </c>
      <c r="G57" s="8" t="s">
        <v>41851</v>
      </c>
      <c r="H57" s="8" t="s">
        <v>41853</v>
      </c>
      <c r="I57" s="8" t="s">
        <v>41848</v>
      </c>
      <c r="J57" s="8" t="s">
        <v>41846</v>
      </c>
      <c r="K57" s="8" t="s">
        <v>41854</v>
      </c>
      <c r="L57" s="8" t="s">
        <v>41846</v>
      </c>
      <c r="M57" s="8" t="s">
        <v>41842</v>
      </c>
      <c r="N57" s="8" t="s">
        <v>41854</v>
      </c>
      <c r="O57" s="8" t="s">
        <v>41852</v>
      </c>
      <c r="P57" s="8" t="s">
        <v>41840</v>
      </c>
      <c r="Q57" s="8" t="s">
        <v>41842</v>
      </c>
      <c r="R57" s="8" t="s">
        <v>0</v>
      </c>
      <c r="S57" s="8" t="s">
        <v>41854</v>
      </c>
      <c r="T57" s="8" t="s">
        <v>41847</v>
      </c>
      <c r="U57" s="8" t="s">
        <v>41845</v>
      </c>
      <c r="V57" s="8" t="s">
        <v>41847</v>
      </c>
      <c r="W57" s="8" t="s">
        <v>41848</v>
      </c>
      <c r="X57" s="8" t="s">
        <v>41850</v>
      </c>
      <c r="Y57" s="8" t="s">
        <v>41845</v>
      </c>
      <c r="Z57" s="8" t="s">
        <v>0</v>
      </c>
      <c r="AA57" s="8" t="s">
        <v>41854</v>
      </c>
      <c r="AB57" s="8" t="s">
        <v>41851</v>
      </c>
      <c r="AC57" s="8" t="s">
        <v>41841</v>
      </c>
      <c r="AD57" s="8" t="s">
        <v>41846</v>
      </c>
      <c r="AE57" s="8" t="s">
        <v>41849</v>
      </c>
      <c r="AF57" s="8" t="s">
        <v>41846</v>
      </c>
      <c r="AG57" s="8" t="s">
        <v>41844</v>
      </c>
      <c r="AH57" s="8" t="s">
        <v>0</v>
      </c>
      <c r="AI57" s="8" t="s">
        <v>41844</v>
      </c>
      <c r="AJ57" s="8" t="s">
        <v>0</v>
      </c>
      <c r="AK57" s="8" t="s">
        <v>41851</v>
      </c>
      <c r="AL57" s="8" t="s">
        <v>41852</v>
      </c>
      <c r="AM57" s="8" t="s">
        <v>41840</v>
      </c>
      <c r="AN57" s="8" t="s">
        <v>41841</v>
      </c>
      <c r="AO57" s="8" t="s">
        <v>41851</v>
      </c>
      <c r="AP57" s="8" t="s">
        <v>41855</v>
      </c>
      <c r="AQ57" s="8" t="s">
        <v>41853</v>
      </c>
      <c r="AR57" s="8" t="s">
        <v>41843</v>
      </c>
      <c r="AS57" s="8" t="s">
        <v>41848</v>
      </c>
      <c r="AT57" s="8" t="s">
        <v>41852</v>
      </c>
      <c r="AU57" s="8" t="s">
        <v>0</v>
      </c>
      <c r="AV57" s="8" t="s">
        <v>41846</v>
      </c>
      <c r="AW57" s="8" t="s">
        <v>41851</v>
      </c>
      <c r="AX57" s="8" t="s">
        <v>41847</v>
      </c>
      <c r="AY57" s="8" t="s">
        <v>41844</v>
      </c>
      <c r="AZ57" s="8" t="s">
        <v>41845</v>
      </c>
      <c r="BA57" s="8" t="s">
        <v>41854</v>
      </c>
      <c r="BB57" s="8" t="s">
        <v>41849</v>
      </c>
      <c r="BC57" s="8" t="s">
        <v>41853</v>
      </c>
      <c r="BD57" s="8" t="s">
        <v>41849</v>
      </c>
      <c r="BE57" s="8" t="s">
        <v>41851</v>
      </c>
      <c r="BF57" s="8" t="s">
        <v>41842</v>
      </c>
      <c r="BG57" s="8" t="s">
        <v>41853</v>
      </c>
      <c r="BH57" s="8" t="s">
        <v>41842</v>
      </c>
    </row>
    <row r="58" spans="1:60" x14ac:dyDescent="0.3">
      <c r="A58" s="8" t="s">
        <v>41854</v>
      </c>
      <c r="B58" s="8" t="s">
        <v>41850</v>
      </c>
      <c r="C58" s="8" t="s">
        <v>41852</v>
      </c>
      <c r="D58" s="8" t="s">
        <v>41842</v>
      </c>
      <c r="E58" s="8" t="s">
        <v>41850</v>
      </c>
      <c r="F58" s="8" t="s">
        <v>41855</v>
      </c>
      <c r="G58" s="8" t="s">
        <v>0</v>
      </c>
      <c r="H58" s="8" t="s">
        <v>41841</v>
      </c>
      <c r="I58" s="8" t="s">
        <v>41846</v>
      </c>
      <c r="J58" s="8" t="s">
        <v>41852</v>
      </c>
      <c r="K58" s="8" t="s">
        <v>41854</v>
      </c>
      <c r="L58" s="8" t="s">
        <v>41854</v>
      </c>
      <c r="M58" s="8" t="s">
        <v>41849</v>
      </c>
      <c r="N58" s="8" t="s">
        <v>41842</v>
      </c>
      <c r="O58" s="8" t="s">
        <v>41842</v>
      </c>
      <c r="P58" s="8" t="s">
        <v>41840</v>
      </c>
      <c r="Q58" s="8" t="s">
        <v>41851</v>
      </c>
      <c r="R58" s="8" t="s">
        <v>41849</v>
      </c>
      <c r="S58" s="8" t="s">
        <v>0</v>
      </c>
      <c r="T58" s="8" t="s">
        <v>41843</v>
      </c>
      <c r="U58" s="8" t="s">
        <v>41854</v>
      </c>
      <c r="V58" s="8" t="s">
        <v>41852</v>
      </c>
      <c r="W58" s="8" t="s">
        <v>41852</v>
      </c>
      <c r="X58" s="8" t="s">
        <v>41854</v>
      </c>
      <c r="Y58" s="8" t="s">
        <v>41846</v>
      </c>
      <c r="Z58" s="8" t="s">
        <v>41849</v>
      </c>
      <c r="AA58" s="8" t="s">
        <v>41843</v>
      </c>
      <c r="AB58" s="8" t="s">
        <v>41843</v>
      </c>
      <c r="AC58" s="8" t="s">
        <v>41849</v>
      </c>
      <c r="AD58" s="8" t="s">
        <v>41845</v>
      </c>
      <c r="AE58" s="8" t="s">
        <v>41848</v>
      </c>
      <c r="AF58" s="8" t="s">
        <v>0</v>
      </c>
      <c r="AG58" s="8" t="s">
        <v>41849</v>
      </c>
      <c r="AH58" s="8" t="s">
        <v>41843</v>
      </c>
      <c r="AI58" s="8" t="s">
        <v>41855</v>
      </c>
      <c r="AJ58" s="8" t="s">
        <v>41841</v>
      </c>
      <c r="AK58" s="8" t="s">
        <v>41846</v>
      </c>
      <c r="AL58" s="8" t="s">
        <v>41841</v>
      </c>
      <c r="AM58" s="8" t="s">
        <v>41849</v>
      </c>
      <c r="AN58" s="8" t="s">
        <v>41850</v>
      </c>
      <c r="AO58" s="8" t="s">
        <v>0</v>
      </c>
      <c r="AP58" s="8" t="s">
        <v>41858</v>
      </c>
      <c r="AQ58" s="8" t="s">
        <v>41844</v>
      </c>
      <c r="AR58" s="8" t="s">
        <v>41854</v>
      </c>
      <c r="AS58" s="8" t="s">
        <v>41851</v>
      </c>
      <c r="AT58" s="8" t="s">
        <v>41848</v>
      </c>
      <c r="AU58" s="8" t="s">
        <v>41850</v>
      </c>
      <c r="AV58" s="8" t="s">
        <v>0</v>
      </c>
      <c r="AW58" s="8" t="s">
        <v>41842</v>
      </c>
      <c r="AX58" s="8" t="s">
        <v>0</v>
      </c>
      <c r="AY58" s="8" t="s">
        <v>41854</v>
      </c>
      <c r="AZ58" s="8" t="s">
        <v>41843</v>
      </c>
      <c r="BA58" s="8" t="s">
        <v>41854</v>
      </c>
      <c r="BB58" s="8" t="s">
        <v>41849</v>
      </c>
      <c r="BC58" s="8" t="s">
        <v>41846</v>
      </c>
      <c r="BD58" s="8" t="s">
        <v>41852</v>
      </c>
      <c r="BE58" s="8" t="s">
        <v>41850</v>
      </c>
      <c r="BF58" s="8" t="s">
        <v>41850</v>
      </c>
      <c r="BG58" s="8" t="s">
        <v>41854</v>
      </c>
      <c r="BH58" s="8" t="s">
        <v>41854</v>
      </c>
    </row>
    <row r="59" spans="1:60" x14ac:dyDescent="0.3">
      <c r="A59" s="8" t="s">
        <v>41842</v>
      </c>
      <c r="B59" s="8" t="s">
        <v>41855</v>
      </c>
      <c r="C59" s="8" t="s">
        <v>0</v>
      </c>
      <c r="D59" s="8" t="s">
        <v>0</v>
      </c>
      <c r="E59" s="8" t="s">
        <v>41849</v>
      </c>
      <c r="F59" s="8" t="s">
        <v>41845</v>
      </c>
      <c r="G59" s="8" t="s">
        <v>41851</v>
      </c>
      <c r="H59" s="8" t="s">
        <v>41847</v>
      </c>
      <c r="I59" s="8" t="s">
        <v>41841</v>
      </c>
      <c r="J59" s="8" t="s">
        <v>41849</v>
      </c>
      <c r="K59" s="8" t="s">
        <v>0</v>
      </c>
      <c r="L59" s="8" t="s">
        <v>41855</v>
      </c>
      <c r="M59" s="8" t="s">
        <v>41854</v>
      </c>
      <c r="N59" s="8" t="s">
        <v>41842</v>
      </c>
      <c r="O59" s="8" t="s">
        <v>41840</v>
      </c>
      <c r="P59" s="8" t="s">
        <v>41851</v>
      </c>
      <c r="Q59" s="8" t="s">
        <v>41849</v>
      </c>
      <c r="R59" s="8" t="s">
        <v>41848</v>
      </c>
      <c r="S59" s="8" t="s">
        <v>41857</v>
      </c>
      <c r="T59" s="8" t="s">
        <v>41840</v>
      </c>
      <c r="U59" s="8" t="s">
        <v>41852</v>
      </c>
      <c r="V59" s="8" t="s">
        <v>0</v>
      </c>
      <c r="W59" s="8" t="s">
        <v>41846</v>
      </c>
      <c r="X59" s="8" t="s">
        <v>41847</v>
      </c>
      <c r="Y59" s="8" t="s">
        <v>41841</v>
      </c>
      <c r="Z59" s="8" t="s">
        <v>41845</v>
      </c>
      <c r="AA59" s="8" t="s">
        <v>41855</v>
      </c>
      <c r="AB59" s="8" t="s">
        <v>41843</v>
      </c>
      <c r="AC59" s="8" t="s">
        <v>41844</v>
      </c>
      <c r="AD59" s="8" t="s">
        <v>0</v>
      </c>
      <c r="AE59" s="8" t="s">
        <v>41843</v>
      </c>
      <c r="AF59" s="8" t="s">
        <v>41846</v>
      </c>
      <c r="AG59" s="8" t="s">
        <v>41843</v>
      </c>
      <c r="AH59" s="8" t="s">
        <v>41851</v>
      </c>
      <c r="AI59" s="8" t="s">
        <v>41840</v>
      </c>
      <c r="AJ59" s="8" t="s">
        <v>41850</v>
      </c>
      <c r="AK59" s="8" t="s">
        <v>41854</v>
      </c>
      <c r="AL59" s="8" t="s">
        <v>41854</v>
      </c>
      <c r="AM59" s="8" t="s">
        <v>41840</v>
      </c>
      <c r="AN59" s="8" t="s">
        <v>41854</v>
      </c>
      <c r="AO59" s="8" t="s">
        <v>41852</v>
      </c>
      <c r="AP59" s="8" t="s">
        <v>41843</v>
      </c>
      <c r="AQ59" s="8" t="s">
        <v>0</v>
      </c>
      <c r="AR59" s="8" t="s">
        <v>41848</v>
      </c>
      <c r="AS59" s="8" t="s">
        <v>41843</v>
      </c>
      <c r="AT59" s="8" t="s">
        <v>0</v>
      </c>
      <c r="AU59" s="8" t="s">
        <v>41846</v>
      </c>
      <c r="AV59" s="8" t="s">
        <v>0</v>
      </c>
      <c r="AW59" s="8" t="s">
        <v>41845</v>
      </c>
      <c r="AX59" s="8" t="s">
        <v>41844</v>
      </c>
      <c r="AY59" s="8" t="s">
        <v>41849</v>
      </c>
      <c r="AZ59" s="8" t="s">
        <v>41847</v>
      </c>
      <c r="BA59" s="8" t="s">
        <v>41855</v>
      </c>
      <c r="BB59" s="8" t="s">
        <v>41846</v>
      </c>
      <c r="BC59" s="8" t="s">
        <v>41851</v>
      </c>
      <c r="BD59" s="8" t="s">
        <v>41851</v>
      </c>
      <c r="BE59" s="8" t="s">
        <v>41840</v>
      </c>
      <c r="BF59" s="8" t="s">
        <v>41855</v>
      </c>
      <c r="BG59" s="8" t="s">
        <v>41847</v>
      </c>
      <c r="BH59" s="8" t="s">
        <v>41850</v>
      </c>
    </row>
    <row r="60" spans="1:60" x14ac:dyDescent="0.3">
      <c r="A60" s="8" t="s">
        <v>41844</v>
      </c>
      <c r="B60" s="8" t="s">
        <v>41855</v>
      </c>
      <c r="C60" s="8" t="s">
        <v>41847</v>
      </c>
      <c r="D60" s="8" t="s">
        <v>41843</v>
      </c>
      <c r="E60" s="8" t="s">
        <v>41845</v>
      </c>
      <c r="F60" s="8" t="s">
        <v>41840</v>
      </c>
      <c r="G60" s="8" t="s">
        <v>41843</v>
      </c>
      <c r="H60" s="8" t="s">
        <v>41843</v>
      </c>
      <c r="I60" s="8" t="s">
        <v>41840</v>
      </c>
      <c r="J60" s="8" t="s">
        <v>41840</v>
      </c>
      <c r="K60" s="8" t="s">
        <v>41849</v>
      </c>
      <c r="L60" s="8" t="s">
        <v>41850</v>
      </c>
      <c r="M60" s="8" t="s">
        <v>41855</v>
      </c>
      <c r="N60" s="8" t="s">
        <v>0</v>
      </c>
      <c r="O60" s="8" t="s">
        <v>41855</v>
      </c>
      <c r="P60" s="8" t="s">
        <v>41853</v>
      </c>
      <c r="Q60" s="8" t="s">
        <v>41846</v>
      </c>
      <c r="R60" s="8" t="s">
        <v>41854</v>
      </c>
      <c r="S60" s="8" t="s">
        <v>41843</v>
      </c>
      <c r="T60" s="8" t="s">
        <v>41842</v>
      </c>
      <c r="U60" s="8" t="s">
        <v>41842</v>
      </c>
      <c r="V60" s="8" t="s">
        <v>41858</v>
      </c>
      <c r="W60" s="8" t="s">
        <v>41844</v>
      </c>
      <c r="X60" s="8" t="s">
        <v>41843</v>
      </c>
      <c r="Y60" s="8" t="s">
        <v>41847</v>
      </c>
      <c r="Z60" s="8" t="s">
        <v>41853</v>
      </c>
      <c r="AA60" s="8" t="s">
        <v>41843</v>
      </c>
      <c r="AB60" s="8" t="s">
        <v>41843</v>
      </c>
      <c r="AC60" s="8" t="s">
        <v>41849</v>
      </c>
      <c r="AD60" s="8" t="s">
        <v>41840</v>
      </c>
      <c r="AE60" s="8" t="s">
        <v>0</v>
      </c>
      <c r="AF60" s="8" t="s">
        <v>41850</v>
      </c>
      <c r="AG60" s="8" t="s">
        <v>41849</v>
      </c>
      <c r="AH60" s="8" t="s">
        <v>41842</v>
      </c>
      <c r="AI60" s="8" t="s">
        <v>41854</v>
      </c>
      <c r="AJ60" s="8" t="s">
        <v>0</v>
      </c>
      <c r="AK60" s="8" t="s">
        <v>41846</v>
      </c>
      <c r="AL60" s="8" t="s">
        <v>41852</v>
      </c>
      <c r="AM60" s="8" t="s">
        <v>0</v>
      </c>
      <c r="AN60" s="8" t="s">
        <v>41843</v>
      </c>
      <c r="AO60" s="8" t="s">
        <v>41845</v>
      </c>
      <c r="AP60" s="8" t="s">
        <v>41851</v>
      </c>
      <c r="AQ60" s="8" t="s">
        <v>41846</v>
      </c>
      <c r="AR60" s="8" t="s">
        <v>41840</v>
      </c>
      <c r="AS60" s="8" t="s">
        <v>41848</v>
      </c>
      <c r="AT60" s="8" t="s">
        <v>41846</v>
      </c>
      <c r="AU60" s="8" t="s">
        <v>41855</v>
      </c>
      <c r="AV60" s="8" t="s">
        <v>41855</v>
      </c>
      <c r="AW60" s="8" t="s">
        <v>41843</v>
      </c>
      <c r="AX60" s="8" t="s">
        <v>41850</v>
      </c>
      <c r="AY60" s="8" t="s">
        <v>41840</v>
      </c>
      <c r="AZ60" s="8" t="s">
        <v>41844</v>
      </c>
      <c r="BA60" s="8" t="s">
        <v>41850</v>
      </c>
      <c r="BB60" s="8" t="s">
        <v>41853</v>
      </c>
      <c r="BC60" s="8" t="s">
        <v>41851</v>
      </c>
      <c r="BD60" s="8" t="s">
        <v>0</v>
      </c>
      <c r="BE60" s="8" t="s">
        <v>41842</v>
      </c>
      <c r="BF60" s="8" t="s">
        <v>41851</v>
      </c>
      <c r="BG60" s="8" t="s">
        <v>41845</v>
      </c>
      <c r="BH60" s="8" t="s">
        <v>41846</v>
      </c>
    </row>
    <row r="61" spans="1:60" x14ac:dyDescent="0.3">
      <c r="A61" s="8" t="s">
        <v>41855</v>
      </c>
      <c r="B61" s="8" t="s">
        <v>41850</v>
      </c>
      <c r="C61" s="8" t="s">
        <v>41843</v>
      </c>
      <c r="D61" s="8" t="s">
        <v>41846</v>
      </c>
      <c r="E61" s="8" t="s">
        <v>41854</v>
      </c>
      <c r="F61" s="8" t="s">
        <v>41850</v>
      </c>
      <c r="G61" s="8" t="s">
        <v>41849</v>
      </c>
      <c r="H61" s="8" t="s">
        <v>0</v>
      </c>
      <c r="I61" s="8" t="s">
        <v>41850</v>
      </c>
      <c r="J61" s="8" t="s">
        <v>41855</v>
      </c>
      <c r="K61" s="8" t="s">
        <v>41843</v>
      </c>
      <c r="L61" s="8" t="s">
        <v>41841</v>
      </c>
      <c r="M61" s="8" t="s">
        <v>41850</v>
      </c>
      <c r="N61" s="8" t="s">
        <v>41849</v>
      </c>
      <c r="O61" s="8" t="s">
        <v>41852</v>
      </c>
      <c r="P61" s="8" t="s">
        <v>41841</v>
      </c>
      <c r="Q61" s="8" t="s">
        <v>41841</v>
      </c>
      <c r="R61" s="8" t="s">
        <v>41848</v>
      </c>
      <c r="S61" s="8" t="s">
        <v>41847</v>
      </c>
      <c r="T61" s="8" t="s">
        <v>41854</v>
      </c>
      <c r="U61" s="8" t="s">
        <v>41846</v>
      </c>
      <c r="V61" s="8" t="s">
        <v>41846</v>
      </c>
      <c r="W61" s="8" t="s">
        <v>41846</v>
      </c>
      <c r="X61" s="8" t="s">
        <v>41841</v>
      </c>
      <c r="Y61" s="8" t="s">
        <v>41846</v>
      </c>
      <c r="Z61" s="8" t="s">
        <v>41845</v>
      </c>
      <c r="AA61" s="8" t="s">
        <v>41851</v>
      </c>
      <c r="AB61" s="8" t="s">
        <v>0</v>
      </c>
      <c r="AC61" s="8" t="s">
        <v>41846</v>
      </c>
      <c r="AD61" s="8" t="s">
        <v>41858</v>
      </c>
      <c r="AE61" s="8" t="s">
        <v>41849</v>
      </c>
      <c r="AF61" s="8" t="s">
        <v>41854</v>
      </c>
      <c r="AG61" s="8" t="s">
        <v>41855</v>
      </c>
      <c r="AH61" s="8" t="s">
        <v>41845</v>
      </c>
      <c r="AI61" s="8" t="s">
        <v>41849</v>
      </c>
      <c r="AJ61" s="8" t="s">
        <v>41854</v>
      </c>
      <c r="AK61" s="8" t="s">
        <v>41856</v>
      </c>
      <c r="AL61" s="8" t="s">
        <v>41854</v>
      </c>
      <c r="AM61" s="8" t="s">
        <v>41858</v>
      </c>
      <c r="AN61" s="8" t="s">
        <v>41841</v>
      </c>
      <c r="AO61" s="8" t="s">
        <v>41855</v>
      </c>
      <c r="AP61" s="8" t="s">
        <v>41848</v>
      </c>
      <c r="AQ61" s="8" t="s">
        <v>41855</v>
      </c>
      <c r="AR61" s="8" t="s">
        <v>41842</v>
      </c>
      <c r="AS61" s="8" t="s">
        <v>41850</v>
      </c>
      <c r="AT61" s="8" t="s">
        <v>41849</v>
      </c>
      <c r="AU61" s="8" t="s">
        <v>41854</v>
      </c>
      <c r="AV61" s="8" t="s">
        <v>41842</v>
      </c>
      <c r="AW61" s="8" t="s">
        <v>41851</v>
      </c>
      <c r="AX61" s="8" t="s">
        <v>41845</v>
      </c>
      <c r="AY61" s="8" t="s">
        <v>41844</v>
      </c>
      <c r="AZ61" s="8" t="s">
        <v>41858</v>
      </c>
      <c r="BA61" s="8" t="s">
        <v>41844</v>
      </c>
      <c r="BB61" s="8" t="s">
        <v>41855</v>
      </c>
      <c r="BC61" s="8" t="s">
        <v>0</v>
      </c>
      <c r="BD61" s="8" t="s">
        <v>0</v>
      </c>
      <c r="BE61" s="8" t="s">
        <v>41843</v>
      </c>
      <c r="BF61" s="8" t="s">
        <v>41840</v>
      </c>
      <c r="BG61" s="8" t="s">
        <v>41853</v>
      </c>
      <c r="BH61" s="8" t="s">
        <v>41849</v>
      </c>
    </row>
    <row r="62" spans="1:60" x14ac:dyDescent="0.3">
      <c r="A62" s="8" t="s">
        <v>41855</v>
      </c>
      <c r="B62" s="8" t="s">
        <v>41852</v>
      </c>
      <c r="C62" s="8" t="s">
        <v>41844</v>
      </c>
      <c r="D62" s="8" t="s">
        <v>41850</v>
      </c>
      <c r="E62" s="8" t="s">
        <v>41849</v>
      </c>
      <c r="F62" s="8" t="s">
        <v>0</v>
      </c>
      <c r="G62" s="8" t="s">
        <v>41842</v>
      </c>
      <c r="H62" s="8" t="s">
        <v>0</v>
      </c>
      <c r="I62" s="8" t="s">
        <v>41843</v>
      </c>
      <c r="J62" s="8" t="s">
        <v>41843</v>
      </c>
      <c r="K62" s="8" t="s">
        <v>41844</v>
      </c>
      <c r="L62" s="8" t="s">
        <v>41858</v>
      </c>
      <c r="M62" s="8" t="s">
        <v>41854</v>
      </c>
      <c r="N62" s="8" t="s">
        <v>41840</v>
      </c>
      <c r="O62" s="8" t="s">
        <v>41841</v>
      </c>
      <c r="P62" s="8" t="s">
        <v>41845</v>
      </c>
      <c r="Q62" s="8" t="s">
        <v>41852</v>
      </c>
      <c r="R62" s="8" t="s">
        <v>41853</v>
      </c>
      <c r="S62" s="8" t="s">
        <v>41857</v>
      </c>
      <c r="T62" s="8" t="s">
        <v>41845</v>
      </c>
      <c r="U62" s="8" t="s">
        <v>41853</v>
      </c>
      <c r="V62" s="8" t="s">
        <v>41850</v>
      </c>
      <c r="W62" s="8" t="s">
        <v>41843</v>
      </c>
      <c r="X62" s="8" t="s">
        <v>41853</v>
      </c>
      <c r="Y62" s="8" t="s">
        <v>41845</v>
      </c>
      <c r="Z62" s="8" t="s">
        <v>41846</v>
      </c>
      <c r="AA62" s="8" t="s">
        <v>41851</v>
      </c>
      <c r="AB62" s="8" t="s">
        <v>41852</v>
      </c>
      <c r="AC62" s="8" t="s">
        <v>41858</v>
      </c>
      <c r="AD62" s="8" t="s">
        <v>41843</v>
      </c>
      <c r="AE62" s="8" t="s">
        <v>41846</v>
      </c>
      <c r="AF62" s="8" t="s">
        <v>41848</v>
      </c>
      <c r="AG62" s="8" t="s">
        <v>41855</v>
      </c>
      <c r="AH62" s="8" t="s">
        <v>41842</v>
      </c>
      <c r="AI62" s="8" t="s">
        <v>0</v>
      </c>
      <c r="AJ62" s="8" t="s">
        <v>41842</v>
      </c>
      <c r="AK62" s="8" t="s">
        <v>41851</v>
      </c>
      <c r="AL62" s="8" t="s">
        <v>41849</v>
      </c>
      <c r="AM62" s="8" t="s">
        <v>41854</v>
      </c>
      <c r="AN62" s="8" t="s">
        <v>41842</v>
      </c>
      <c r="AO62" s="8" t="s">
        <v>0</v>
      </c>
      <c r="AP62" s="8" t="s">
        <v>41854</v>
      </c>
      <c r="AQ62" s="8" t="s">
        <v>41849</v>
      </c>
      <c r="AR62" s="8" t="s">
        <v>41848</v>
      </c>
      <c r="AS62" s="8" t="s">
        <v>41843</v>
      </c>
      <c r="AT62" s="8" t="s">
        <v>0</v>
      </c>
      <c r="AU62" s="8" t="s">
        <v>41855</v>
      </c>
      <c r="AV62" s="8" t="s">
        <v>41848</v>
      </c>
      <c r="AW62" s="8" t="s">
        <v>41851</v>
      </c>
      <c r="AX62" s="8" t="s">
        <v>41855</v>
      </c>
      <c r="AY62" s="8" t="s">
        <v>41847</v>
      </c>
      <c r="AZ62" s="8" t="s">
        <v>41849</v>
      </c>
      <c r="BA62" s="8" t="s">
        <v>41840</v>
      </c>
      <c r="BB62" s="8" t="s">
        <v>41846</v>
      </c>
      <c r="BC62" s="8" t="s">
        <v>41850</v>
      </c>
      <c r="BD62" s="8" t="s">
        <v>41846</v>
      </c>
      <c r="BE62" s="8" t="s">
        <v>41855</v>
      </c>
      <c r="BF62" s="8" t="s">
        <v>41849</v>
      </c>
      <c r="BG62" s="8" t="s">
        <v>41844</v>
      </c>
      <c r="BH62" s="8" t="s">
        <v>41851</v>
      </c>
    </row>
    <row r="63" spans="1:60" x14ac:dyDescent="0.3">
      <c r="A63" s="8" t="s">
        <v>41855</v>
      </c>
      <c r="B63" s="8" t="s">
        <v>41849</v>
      </c>
      <c r="C63" s="8" t="s">
        <v>41843</v>
      </c>
      <c r="D63" s="8" t="s">
        <v>41843</v>
      </c>
      <c r="E63" s="8" t="s">
        <v>41844</v>
      </c>
      <c r="F63" s="8" t="s">
        <v>41840</v>
      </c>
      <c r="G63" s="8" t="s">
        <v>0</v>
      </c>
      <c r="H63" s="8" t="s">
        <v>41844</v>
      </c>
      <c r="I63" s="8" t="s">
        <v>41840</v>
      </c>
      <c r="J63" s="8" t="s">
        <v>41841</v>
      </c>
      <c r="K63" s="8" t="s">
        <v>41848</v>
      </c>
      <c r="L63" s="8" t="s">
        <v>0</v>
      </c>
      <c r="M63" s="8" t="s">
        <v>41849</v>
      </c>
      <c r="N63" s="8" t="s">
        <v>41855</v>
      </c>
      <c r="O63" s="8" t="s">
        <v>41851</v>
      </c>
      <c r="P63" s="8" t="s">
        <v>41855</v>
      </c>
      <c r="Q63" s="8" t="s">
        <v>41841</v>
      </c>
      <c r="R63" s="8" t="s">
        <v>0</v>
      </c>
      <c r="S63" s="8" t="s">
        <v>41852</v>
      </c>
      <c r="T63" s="8" t="s">
        <v>41846</v>
      </c>
      <c r="U63" s="8" t="s">
        <v>0</v>
      </c>
      <c r="V63" s="8" t="s">
        <v>0</v>
      </c>
      <c r="W63" s="8" t="s">
        <v>41851</v>
      </c>
      <c r="X63" s="8" t="s">
        <v>41845</v>
      </c>
      <c r="Y63" s="8" t="s">
        <v>41853</v>
      </c>
      <c r="Z63" s="8" t="s">
        <v>41842</v>
      </c>
      <c r="AA63" s="8" t="s">
        <v>41841</v>
      </c>
      <c r="AB63" s="8" t="s">
        <v>41855</v>
      </c>
      <c r="AC63" s="8" t="s">
        <v>0</v>
      </c>
      <c r="AD63" s="8" t="s">
        <v>41850</v>
      </c>
      <c r="AE63" s="8" t="s">
        <v>41846</v>
      </c>
      <c r="AF63" s="8" t="s">
        <v>41848</v>
      </c>
      <c r="AG63" s="8" t="s">
        <v>41848</v>
      </c>
      <c r="AH63" s="8" t="s">
        <v>41847</v>
      </c>
      <c r="AI63" s="8" t="s">
        <v>41855</v>
      </c>
      <c r="AJ63" s="8" t="s">
        <v>41855</v>
      </c>
      <c r="AK63" s="8" t="s">
        <v>41844</v>
      </c>
      <c r="AL63" s="8" t="s">
        <v>41850</v>
      </c>
      <c r="AM63" s="8" t="s">
        <v>41851</v>
      </c>
      <c r="AN63" s="8" t="s">
        <v>41851</v>
      </c>
      <c r="AO63" s="8" t="s">
        <v>41854</v>
      </c>
      <c r="AP63" s="8" t="s">
        <v>41856</v>
      </c>
      <c r="AQ63" s="8" t="s">
        <v>0</v>
      </c>
      <c r="AR63" s="8" t="s">
        <v>0</v>
      </c>
      <c r="AS63" s="8" t="s">
        <v>41848</v>
      </c>
      <c r="AT63" s="8" t="s">
        <v>41846</v>
      </c>
      <c r="AU63" s="8" t="s">
        <v>41850</v>
      </c>
      <c r="AV63" s="8" t="s">
        <v>41850</v>
      </c>
      <c r="AW63" s="8" t="s">
        <v>41852</v>
      </c>
      <c r="AX63" s="8" t="s">
        <v>41845</v>
      </c>
      <c r="AY63" s="8" t="s">
        <v>41852</v>
      </c>
      <c r="AZ63" s="8" t="s">
        <v>41842</v>
      </c>
      <c r="BA63" s="8" t="s">
        <v>41844</v>
      </c>
      <c r="BB63" s="8" t="s">
        <v>41842</v>
      </c>
      <c r="BC63" s="8" t="s">
        <v>0</v>
      </c>
      <c r="BD63" s="8" t="s">
        <v>41854</v>
      </c>
      <c r="BE63" s="8" t="s">
        <v>41851</v>
      </c>
      <c r="BF63" s="8" t="s">
        <v>41842</v>
      </c>
      <c r="BG63" s="8" t="s">
        <v>41852</v>
      </c>
      <c r="BH63" s="8" t="s">
        <v>41850</v>
      </c>
    </row>
    <row r="64" spans="1:60" x14ac:dyDescent="0.3">
      <c r="A64" s="8" t="s">
        <v>41856</v>
      </c>
      <c r="B64" s="8" t="s">
        <v>41846</v>
      </c>
      <c r="C64" s="8" t="s">
        <v>41844</v>
      </c>
      <c r="D64" s="8" t="s">
        <v>41846</v>
      </c>
      <c r="E64" s="8" t="s">
        <v>41855</v>
      </c>
      <c r="F64" s="8" t="s">
        <v>41855</v>
      </c>
      <c r="G64" s="8" t="s">
        <v>41855</v>
      </c>
      <c r="H64" s="8" t="s">
        <v>41846</v>
      </c>
      <c r="I64" s="8" t="s">
        <v>41855</v>
      </c>
      <c r="J64" s="8" t="s">
        <v>41851</v>
      </c>
      <c r="K64" s="8" t="s">
        <v>41847</v>
      </c>
      <c r="L64" s="8" t="s">
        <v>41849</v>
      </c>
      <c r="M64" s="8" t="s">
        <v>41849</v>
      </c>
      <c r="N64" s="8" t="s">
        <v>41855</v>
      </c>
      <c r="O64" s="8" t="s">
        <v>41853</v>
      </c>
      <c r="P64" s="8" t="s">
        <v>41847</v>
      </c>
      <c r="Q64" s="8" t="s">
        <v>41843</v>
      </c>
      <c r="R64" s="8" t="s">
        <v>41846</v>
      </c>
      <c r="S64" s="8" t="s">
        <v>41854</v>
      </c>
      <c r="T64" s="8" t="s">
        <v>41855</v>
      </c>
      <c r="U64" s="8" t="s">
        <v>41855</v>
      </c>
      <c r="V64" s="8" t="s">
        <v>41843</v>
      </c>
      <c r="W64" s="8" t="s">
        <v>41840</v>
      </c>
      <c r="X64" s="8" t="s">
        <v>41858</v>
      </c>
      <c r="Y64" s="8" t="s">
        <v>41852</v>
      </c>
      <c r="Z64" s="8" t="s">
        <v>41851</v>
      </c>
      <c r="AA64" s="8" t="s">
        <v>41852</v>
      </c>
      <c r="AB64" s="8" t="s">
        <v>41850</v>
      </c>
      <c r="AC64" s="8" t="s">
        <v>41845</v>
      </c>
      <c r="AD64" s="8" t="s">
        <v>41848</v>
      </c>
      <c r="AE64" s="8" t="s">
        <v>41850</v>
      </c>
      <c r="AF64" s="8" t="s">
        <v>41855</v>
      </c>
      <c r="AG64" s="8" t="s">
        <v>41858</v>
      </c>
      <c r="AH64" s="8" t="s">
        <v>41847</v>
      </c>
      <c r="AI64" s="8" t="s">
        <v>41855</v>
      </c>
      <c r="AJ64" s="8" t="s">
        <v>41843</v>
      </c>
      <c r="AK64" s="8" t="s">
        <v>41849</v>
      </c>
      <c r="AL64" s="8" t="s">
        <v>41841</v>
      </c>
      <c r="AM64" s="8" t="s">
        <v>0</v>
      </c>
      <c r="AN64" s="8" t="s">
        <v>41852</v>
      </c>
      <c r="AO64" s="8" t="s">
        <v>41850</v>
      </c>
      <c r="AP64" s="8" t="s">
        <v>0</v>
      </c>
      <c r="AQ64" s="8" t="s">
        <v>41851</v>
      </c>
      <c r="AR64" s="8" t="s">
        <v>41851</v>
      </c>
      <c r="AS64" s="8" t="s">
        <v>41851</v>
      </c>
      <c r="AT64" s="8" t="s">
        <v>0</v>
      </c>
      <c r="AU64" s="8" t="s">
        <v>41840</v>
      </c>
      <c r="AV64" s="8" t="s">
        <v>41846</v>
      </c>
      <c r="AW64" s="8" t="s">
        <v>41850</v>
      </c>
      <c r="AX64" s="8" t="s">
        <v>41853</v>
      </c>
      <c r="AY64" s="8" t="s">
        <v>41854</v>
      </c>
      <c r="AZ64" s="8" t="s">
        <v>41851</v>
      </c>
      <c r="BA64" s="8" t="s">
        <v>41840</v>
      </c>
      <c r="BB64" s="8" t="s">
        <v>41844</v>
      </c>
      <c r="BC64" s="8" t="s">
        <v>41851</v>
      </c>
      <c r="BD64" s="8" t="s">
        <v>41857</v>
      </c>
      <c r="BE64" s="8" t="s">
        <v>41855</v>
      </c>
      <c r="BF64" s="8" t="s">
        <v>41854</v>
      </c>
      <c r="BG64" s="8" t="s">
        <v>41846</v>
      </c>
      <c r="BH64" s="8" t="s">
        <v>0</v>
      </c>
    </row>
    <row r="65" spans="1:60" x14ac:dyDescent="0.3">
      <c r="A65" s="8" t="s">
        <v>41840</v>
      </c>
      <c r="B65" s="8" t="s">
        <v>41846</v>
      </c>
      <c r="C65" s="8" t="s">
        <v>0</v>
      </c>
      <c r="D65" s="8" t="s">
        <v>0</v>
      </c>
      <c r="E65" s="8" t="s">
        <v>41853</v>
      </c>
      <c r="F65" s="8" t="s">
        <v>41848</v>
      </c>
      <c r="G65" s="8" t="s">
        <v>41848</v>
      </c>
      <c r="H65" s="8" t="s">
        <v>41856</v>
      </c>
      <c r="I65" s="8" t="s">
        <v>41845</v>
      </c>
      <c r="J65" s="8" t="s">
        <v>41844</v>
      </c>
      <c r="K65" s="8" t="s">
        <v>41848</v>
      </c>
      <c r="L65" s="8" t="s">
        <v>41855</v>
      </c>
      <c r="M65" s="8" t="s">
        <v>41854</v>
      </c>
      <c r="N65" s="8" t="s">
        <v>41841</v>
      </c>
      <c r="O65" s="8" t="s">
        <v>41843</v>
      </c>
      <c r="P65" s="8" t="s">
        <v>41855</v>
      </c>
      <c r="Q65" s="8" t="s">
        <v>41855</v>
      </c>
      <c r="R65" s="8" t="s">
        <v>41848</v>
      </c>
      <c r="S65" s="8" t="s">
        <v>41843</v>
      </c>
      <c r="T65" s="8" t="s">
        <v>0</v>
      </c>
      <c r="U65" s="8" t="s">
        <v>41846</v>
      </c>
      <c r="V65" s="8" t="s">
        <v>41848</v>
      </c>
      <c r="W65" s="8" t="s">
        <v>0</v>
      </c>
      <c r="X65" s="8" t="s">
        <v>41845</v>
      </c>
      <c r="Y65" s="8" t="s">
        <v>41846</v>
      </c>
      <c r="Z65" s="8" t="s">
        <v>41855</v>
      </c>
      <c r="AA65" s="8" t="s">
        <v>41849</v>
      </c>
      <c r="AB65" s="8" t="s">
        <v>41847</v>
      </c>
      <c r="AC65" s="8" t="s">
        <v>41846</v>
      </c>
      <c r="AD65" s="8" t="s">
        <v>41852</v>
      </c>
      <c r="AE65" s="8" t="s">
        <v>0</v>
      </c>
      <c r="AF65" s="8" t="s">
        <v>41851</v>
      </c>
      <c r="AG65" s="8" t="s">
        <v>41846</v>
      </c>
      <c r="AH65" s="8" t="s">
        <v>41854</v>
      </c>
      <c r="AI65" s="8" t="s">
        <v>41850</v>
      </c>
      <c r="AJ65" s="8" t="s">
        <v>41841</v>
      </c>
      <c r="AK65" s="8" t="s">
        <v>41846</v>
      </c>
      <c r="AL65" s="8" t="s">
        <v>41850</v>
      </c>
      <c r="AM65" s="8" t="s">
        <v>41858</v>
      </c>
      <c r="AN65" s="8" t="s">
        <v>0</v>
      </c>
      <c r="AO65" s="8" t="s">
        <v>0</v>
      </c>
      <c r="AP65" s="8" t="s">
        <v>41847</v>
      </c>
      <c r="AQ65" s="8" t="s">
        <v>41840</v>
      </c>
      <c r="AR65" s="8" t="s">
        <v>41849</v>
      </c>
      <c r="AS65" s="8" t="s">
        <v>41848</v>
      </c>
      <c r="AT65" s="8" t="s">
        <v>41854</v>
      </c>
      <c r="AU65" s="8" t="s">
        <v>41843</v>
      </c>
      <c r="AV65" s="8" t="s">
        <v>41853</v>
      </c>
      <c r="AW65" s="8" t="s">
        <v>41849</v>
      </c>
      <c r="AX65" s="8" t="s">
        <v>41844</v>
      </c>
      <c r="AY65" s="8" t="s">
        <v>41855</v>
      </c>
      <c r="AZ65" s="8" t="s">
        <v>41850</v>
      </c>
      <c r="BA65" s="8" t="s">
        <v>41840</v>
      </c>
      <c r="BB65" s="8" t="s">
        <v>41848</v>
      </c>
      <c r="BC65" s="8" t="s">
        <v>41855</v>
      </c>
      <c r="BD65" s="8" t="s">
        <v>41842</v>
      </c>
      <c r="BE65" s="8" t="s">
        <v>41849</v>
      </c>
      <c r="BF65" s="8" t="s">
        <v>41854</v>
      </c>
      <c r="BG65" s="8" t="s">
        <v>41845</v>
      </c>
      <c r="BH65" s="8" t="s">
        <v>41853</v>
      </c>
    </row>
    <row r="66" spans="1:60" x14ac:dyDescent="0.3">
      <c r="A66" s="8" t="s">
        <v>41843</v>
      </c>
      <c r="B66" s="8" t="s">
        <v>41844</v>
      </c>
      <c r="C66" s="8" t="s">
        <v>41850</v>
      </c>
      <c r="D66" s="8" t="s">
        <v>41846</v>
      </c>
      <c r="E66" s="8" t="s">
        <v>41854</v>
      </c>
      <c r="F66" s="8" t="s">
        <v>41858</v>
      </c>
      <c r="G66" s="8" t="s">
        <v>41845</v>
      </c>
      <c r="H66" s="8" t="s">
        <v>41840</v>
      </c>
      <c r="I66" s="8" t="s">
        <v>41840</v>
      </c>
      <c r="J66" s="8" t="s">
        <v>41856</v>
      </c>
      <c r="K66" s="8" t="s">
        <v>41846</v>
      </c>
      <c r="L66" s="8" t="s">
        <v>41858</v>
      </c>
      <c r="M66" s="8" t="s">
        <v>41855</v>
      </c>
      <c r="N66" s="8" t="s">
        <v>41850</v>
      </c>
      <c r="O66" s="8" t="s">
        <v>41841</v>
      </c>
      <c r="P66" s="8" t="s">
        <v>41846</v>
      </c>
      <c r="Q66" s="8" t="s">
        <v>41845</v>
      </c>
      <c r="R66" s="8" t="s">
        <v>41852</v>
      </c>
      <c r="S66" s="8" t="s">
        <v>41846</v>
      </c>
      <c r="T66" s="8" t="s">
        <v>41855</v>
      </c>
      <c r="U66" s="8" t="s">
        <v>41854</v>
      </c>
      <c r="V66" s="8" t="s">
        <v>41849</v>
      </c>
      <c r="W66" s="8" t="s">
        <v>41850</v>
      </c>
      <c r="X66" s="8" t="s">
        <v>41847</v>
      </c>
      <c r="Y66" s="8" t="s">
        <v>41851</v>
      </c>
      <c r="Z66" s="8" t="s">
        <v>41842</v>
      </c>
      <c r="AA66" s="8" t="s">
        <v>41855</v>
      </c>
      <c r="AB66" s="8" t="s">
        <v>41851</v>
      </c>
      <c r="AC66" s="8" t="s">
        <v>41856</v>
      </c>
      <c r="AD66" s="8" t="s">
        <v>41842</v>
      </c>
      <c r="AE66" s="8" t="s">
        <v>41858</v>
      </c>
      <c r="AF66" s="8" t="s">
        <v>41854</v>
      </c>
      <c r="AG66" s="8" t="s">
        <v>0</v>
      </c>
      <c r="AH66" s="8" t="s">
        <v>41854</v>
      </c>
      <c r="AI66" s="8" t="s">
        <v>0</v>
      </c>
      <c r="AJ66" s="8" t="s">
        <v>41848</v>
      </c>
      <c r="AK66" s="8" t="s">
        <v>41850</v>
      </c>
      <c r="AL66" s="8" t="s">
        <v>41842</v>
      </c>
      <c r="AM66" s="8" t="s">
        <v>0</v>
      </c>
      <c r="AN66" s="8" t="s">
        <v>41852</v>
      </c>
      <c r="AO66" s="8" t="s">
        <v>0</v>
      </c>
      <c r="AP66" s="8" t="s">
        <v>0</v>
      </c>
      <c r="AQ66" s="8" t="s">
        <v>41854</v>
      </c>
      <c r="AR66" s="8" t="s">
        <v>41850</v>
      </c>
      <c r="AS66" s="8" t="s">
        <v>41855</v>
      </c>
      <c r="AT66" s="8" t="s">
        <v>41848</v>
      </c>
      <c r="AU66" s="8" t="s">
        <v>41840</v>
      </c>
      <c r="AV66" s="8" t="s">
        <v>0</v>
      </c>
      <c r="AW66" s="8" t="s">
        <v>41854</v>
      </c>
      <c r="AX66" s="8" t="s">
        <v>41851</v>
      </c>
      <c r="AY66" s="8" t="s">
        <v>41840</v>
      </c>
      <c r="AZ66" s="8" t="s">
        <v>41849</v>
      </c>
      <c r="BA66" s="8" t="s">
        <v>41855</v>
      </c>
      <c r="BB66" s="8" t="s">
        <v>41844</v>
      </c>
      <c r="BC66" s="8" t="s">
        <v>41840</v>
      </c>
      <c r="BD66" s="8" t="s">
        <v>41846</v>
      </c>
      <c r="BE66" s="8" t="s">
        <v>0</v>
      </c>
      <c r="BF66" s="8" t="s">
        <v>41842</v>
      </c>
      <c r="BG66" s="8" t="s">
        <v>0</v>
      </c>
      <c r="BH66" s="8" t="s">
        <v>41853</v>
      </c>
    </row>
    <row r="67" spans="1:60" x14ac:dyDescent="0.3">
      <c r="A67" s="8" t="s">
        <v>41854</v>
      </c>
      <c r="B67" s="8" t="s">
        <v>41847</v>
      </c>
      <c r="C67" s="8" t="s">
        <v>41855</v>
      </c>
      <c r="D67" s="8" t="s">
        <v>41847</v>
      </c>
      <c r="E67" s="8" t="s">
        <v>41840</v>
      </c>
      <c r="F67" s="8" t="s">
        <v>41846</v>
      </c>
      <c r="G67" s="8" t="s">
        <v>41849</v>
      </c>
      <c r="H67" s="8" t="s">
        <v>41844</v>
      </c>
      <c r="I67" s="8" t="s">
        <v>41841</v>
      </c>
      <c r="J67" s="8" t="s">
        <v>41849</v>
      </c>
      <c r="K67" s="8" t="s">
        <v>41855</v>
      </c>
      <c r="L67" s="8" t="s">
        <v>41842</v>
      </c>
      <c r="M67" s="8" t="s">
        <v>41857</v>
      </c>
      <c r="N67" s="8" t="s">
        <v>41847</v>
      </c>
      <c r="O67" s="8" t="s">
        <v>41854</v>
      </c>
      <c r="P67" s="8" t="s">
        <v>41842</v>
      </c>
      <c r="Q67" s="8" t="s">
        <v>41843</v>
      </c>
      <c r="R67" s="8" t="s">
        <v>0</v>
      </c>
      <c r="S67" s="8" t="s">
        <v>41840</v>
      </c>
      <c r="T67" s="8" t="s">
        <v>41855</v>
      </c>
      <c r="U67" s="8" t="s">
        <v>41850</v>
      </c>
      <c r="V67" s="8" t="s">
        <v>41854</v>
      </c>
      <c r="W67" s="8" t="s">
        <v>41849</v>
      </c>
      <c r="X67" s="8" t="s">
        <v>41845</v>
      </c>
      <c r="Y67" s="8" t="s">
        <v>41850</v>
      </c>
      <c r="Z67" s="8" t="s">
        <v>41844</v>
      </c>
      <c r="AA67" s="8" t="s">
        <v>41854</v>
      </c>
      <c r="AB67" s="8" t="s">
        <v>41842</v>
      </c>
      <c r="AC67" s="8" t="s">
        <v>41842</v>
      </c>
      <c r="AD67" s="8" t="s">
        <v>41847</v>
      </c>
      <c r="AE67" s="8" t="s">
        <v>41854</v>
      </c>
      <c r="AF67" s="8" t="s">
        <v>41854</v>
      </c>
      <c r="AG67" s="8" t="s">
        <v>41848</v>
      </c>
      <c r="AH67" s="8" t="s">
        <v>41845</v>
      </c>
      <c r="AI67" s="8" t="s">
        <v>41848</v>
      </c>
      <c r="AJ67" s="8" t="s">
        <v>41843</v>
      </c>
      <c r="AK67" s="8" t="s">
        <v>41854</v>
      </c>
      <c r="AL67" s="8" t="s">
        <v>41847</v>
      </c>
      <c r="AM67" s="8" t="s">
        <v>41845</v>
      </c>
      <c r="AN67" s="8" t="s">
        <v>41852</v>
      </c>
      <c r="AO67" s="8" t="s">
        <v>41855</v>
      </c>
      <c r="AP67" s="8" t="s">
        <v>41854</v>
      </c>
      <c r="AQ67" s="8" t="s">
        <v>0</v>
      </c>
      <c r="AR67" s="8" t="s">
        <v>41853</v>
      </c>
      <c r="AS67" s="8" t="s">
        <v>41850</v>
      </c>
      <c r="AT67" s="8" t="s">
        <v>41851</v>
      </c>
      <c r="AU67" s="8" t="s">
        <v>41846</v>
      </c>
      <c r="AV67" s="8" t="s">
        <v>41846</v>
      </c>
      <c r="AW67" s="8" t="s">
        <v>41840</v>
      </c>
      <c r="AX67" s="8" t="s">
        <v>41857</v>
      </c>
      <c r="AY67" s="8" t="s">
        <v>0</v>
      </c>
      <c r="AZ67" s="8" t="s">
        <v>41848</v>
      </c>
      <c r="BA67" s="8" t="s">
        <v>41844</v>
      </c>
      <c r="BB67" s="8" t="s">
        <v>0</v>
      </c>
      <c r="BC67" s="8" t="s">
        <v>41842</v>
      </c>
      <c r="BD67" s="8" t="s">
        <v>41850</v>
      </c>
      <c r="BE67" s="8" t="s">
        <v>41843</v>
      </c>
      <c r="BF67" s="8" t="s">
        <v>41855</v>
      </c>
      <c r="BG67" s="8" t="s">
        <v>0</v>
      </c>
      <c r="BH67" s="8" t="s">
        <v>41843</v>
      </c>
    </row>
    <row r="68" spans="1:60" x14ac:dyDescent="0.3">
      <c r="A68" s="8" t="s">
        <v>41851</v>
      </c>
      <c r="B68" s="8" t="s">
        <v>41855</v>
      </c>
      <c r="C68" s="8" t="s">
        <v>0</v>
      </c>
      <c r="D68" s="8" t="s">
        <v>41846</v>
      </c>
      <c r="E68" s="8" t="s">
        <v>41858</v>
      </c>
      <c r="F68" s="8" t="s">
        <v>41854</v>
      </c>
      <c r="G68" s="8" t="s">
        <v>41846</v>
      </c>
      <c r="H68" s="8" t="s">
        <v>41840</v>
      </c>
      <c r="I68" s="8" t="s">
        <v>41852</v>
      </c>
      <c r="J68" s="8" t="s">
        <v>41847</v>
      </c>
      <c r="K68" s="8" t="s">
        <v>41854</v>
      </c>
      <c r="L68" s="8" t="s">
        <v>41855</v>
      </c>
      <c r="M68" s="8" t="s">
        <v>41843</v>
      </c>
      <c r="N68" s="8" t="s">
        <v>41846</v>
      </c>
      <c r="O68" s="8" t="s">
        <v>41842</v>
      </c>
      <c r="P68" s="8" t="s">
        <v>41842</v>
      </c>
      <c r="Q68" s="8" t="s">
        <v>41855</v>
      </c>
      <c r="R68" s="8" t="s">
        <v>41854</v>
      </c>
      <c r="S68" s="8" t="s">
        <v>41854</v>
      </c>
      <c r="T68" s="8" t="s">
        <v>41843</v>
      </c>
      <c r="U68" s="8" t="s">
        <v>41849</v>
      </c>
      <c r="V68" s="8" t="s">
        <v>41858</v>
      </c>
      <c r="W68" s="8" t="s">
        <v>41846</v>
      </c>
      <c r="X68" s="8" t="s">
        <v>41847</v>
      </c>
      <c r="Y68" s="8" t="s">
        <v>41855</v>
      </c>
      <c r="Z68" s="8" t="s">
        <v>41845</v>
      </c>
      <c r="AA68" s="8" t="s">
        <v>41842</v>
      </c>
      <c r="AB68" s="8" t="s">
        <v>41855</v>
      </c>
      <c r="AC68" s="8" t="s">
        <v>41848</v>
      </c>
      <c r="AD68" s="8" t="s">
        <v>41855</v>
      </c>
      <c r="AE68" s="8" t="s">
        <v>41846</v>
      </c>
      <c r="AF68" s="8" t="s">
        <v>41853</v>
      </c>
      <c r="AG68" s="8" t="s">
        <v>41852</v>
      </c>
      <c r="AH68" s="8" t="s">
        <v>41851</v>
      </c>
      <c r="AI68" s="8" t="s">
        <v>41846</v>
      </c>
      <c r="AJ68" s="8" t="s">
        <v>41849</v>
      </c>
      <c r="AK68" s="8" t="s">
        <v>41842</v>
      </c>
      <c r="AL68" s="8" t="s">
        <v>41844</v>
      </c>
      <c r="AM68" s="8" t="s">
        <v>41852</v>
      </c>
      <c r="AN68" s="8" t="s">
        <v>41854</v>
      </c>
      <c r="AO68" s="8" t="s">
        <v>41855</v>
      </c>
      <c r="AP68" s="8" t="s">
        <v>41840</v>
      </c>
      <c r="AQ68" s="8" t="s">
        <v>0</v>
      </c>
      <c r="AR68" s="8" t="s">
        <v>41841</v>
      </c>
      <c r="AS68" s="8" t="s">
        <v>41850</v>
      </c>
      <c r="AT68" s="8" t="s">
        <v>41848</v>
      </c>
      <c r="AU68" s="8" t="s">
        <v>41841</v>
      </c>
      <c r="AV68" s="8" t="s">
        <v>41858</v>
      </c>
      <c r="AW68" s="8" t="s">
        <v>0</v>
      </c>
      <c r="AX68" s="8" t="s">
        <v>41855</v>
      </c>
      <c r="AY68" s="8" t="s">
        <v>41841</v>
      </c>
      <c r="AZ68" s="8" t="s">
        <v>41854</v>
      </c>
      <c r="BA68" s="8" t="s">
        <v>41846</v>
      </c>
      <c r="BB68" s="8" t="s">
        <v>41843</v>
      </c>
      <c r="BC68" s="8" t="s">
        <v>41842</v>
      </c>
      <c r="BD68" s="8" t="s">
        <v>41854</v>
      </c>
      <c r="BE68" s="8" t="s">
        <v>41840</v>
      </c>
      <c r="BF68" s="8" t="s">
        <v>41849</v>
      </c>
      <c r="BG68" s="8" t="s">
        <v>41858</v>
      </c>
      <c r="BH68" s="8" t="s">
        <v>41855</v>
      </c>
    </row>
    <row r="69" spans="1:60" x14ac:dyDescent="0.3">
      <c r="A69" s="8" t="s">
        <v>41854</v>
      </c>
      <c r="B69" s="8" t="s">
        <v>41852</v>
      </c>
      <c r="C69" s="8" t="s">
        <v>41858</v>
      </c>
      <c r="D69" s="8" t="s">
        <v>0</v>
      </c>
      <c r="E69" s="8" t="s">
        <v>41847</v>
      </c>
      <c r="F69" s="8" t="s">
        <v>41842</v>
      </c>
      <c r="G69" s="8" t="s">
        <v>41843</v>
      </c>
      <c r="H69" s="8" t="s">
        <v>41848</v>
      </c>
      <c r="I69" s="8" t="s">
        <v>41842</v>
      </c>
      <c r="J69" s="8" t="s">
        <v>41852</v>
      </c>
      <c r="K69" s="8" t="s">
        <v>0</v>
      </c>
      <c r="L69" s="8" t="s">
        <v>41846</v>
      </c>
      <c r="M69" s="8" t="s">
        <v>41855</v>
      </c>
      <c r="N69" s="8" t="s">
        <v>41845</v>
      </c>
      <c r="O69" s="8" t="s">
        <v>41846</v>
      </c>
      <c r="P69" s="8" t="s">
        <v>41843</v>
      </c>
      <c r="Q69" s="8" t="s">
        <v>0</v>
      </c>
      <c r="R69" s="8" t="s">
        <v>0</v>
      </c>
      <c r="S69" s="8" t="s">
        <v>41847</v>
      </c>
      <c r="T69" s="8" t="s">
        <v>41850</v>
      </c>
      <c r="U69" s="8" t="s">
        <v>41855</v>
      </c>
      <c r="V69" s="8" t="s">
        <v>41855</v>
      </c>
      <c r="W69" s="8" t="s">
        <v>41851</v>
      </c>
      <c r="X69" s="8" t="s">
        <v>41858</v>
      </c>
      <c r="Y69" s="8" t="s">
        <v>41842</v>
      </c>
      <c r="Z69" s="8" t="s">
        <v>41855</v>
      </c>
      <c r="AA69" s="8" t="s">
        <v>41843</v>
      </c>
      <c r="AB69" s="8" t="s">
        <v>0</v>
      </c>
      <c r="AC69" s="8" t="s">
        <v>41858</v>
      </c>
      <c r="AD69" s="8" t="s">
        <v>41850</v>
      </c>
      <c r="AE69" s="8" t="s">
        <v>41843</v>
      </c>
      <c r="AF69" s="8" t="s">
        <v>41848</v>
      </c>
      <c r="AG69" s="8" t="s">
        <v>41847</v>
      </c>
      <c r="AH69" s="8" t="s">
        <v>41850</v>
      </c>
      <c r="AI69" s="8" t="s">
        <v>41845</v>
      </c>
      <c r="AJ69" s="8" t="s">
        <v>41849</v>
      </c>
      <c r="AK69" s="8" t="s">
        <v>41858</v>
      </c>
      <c r="AL69" s="8" t="s">
        <v>41848</v>
      </c>
      <c r="AM69" s="8" t="s">
        <v>41854</v>
      </c>
      <c r="AN69" s="8" t="s">
        <v>41849</v>
      </c>
      <c r="AO69" s="8" t="s">
        <v>41849</v>
      </c>
      <c r="AP69" s="8" t="s">
        <v>41842</v>
      </c>
      <c r="AQ69" s="8" t="s">
        <v>0</v>
      </c>
      <c r="AR69" s="8" t="s">
        <v>41850</v>
      </c>
      <c r="AS69" s="8" t="s">
        <v>41840</v>
      </c>
      <c r="AT69" s="8" t="s">
        <v>41852</v>
      </c>
      <c r="AU69" s="8" t="s">
        <v>41844</v>
      </c>
      <c r="AV69" s="8" t="s">
        <v>41843</v>
      </c>
      <c r="AW69" s="8" t="s">
        <v>41843</v>
      </c>
      <c r="AX69" s="8" t="s">
        <v>41850</v>
      </c>
      <c r="AY69" s="8" t="s">
        <v>0</v>
      </c>
      <c r="AZ69" s="8" t="s">
        <v>41841</v>
      </c>
      <c r="BA69" s="8" t="s">
        <v>41840</v>
      </c>
      <c r="BB69" s="8" t="s">
        <v>41848</v>
      </c>
      <c r="BC69" s="8" t="s">
        <v>41845</v>
      </c>
      <c r="BD69" s="8" t="s">
        <v>41849</v>
      </c>
      <c r="BE69" s="8" t="s">
        <v>41854</v>
      </c>
      <c r="BF69" s="8" t="s">
        <v>41842</v>
      </c>
      <c r="BG69" s="8" t="s">
        <v>41842</v>
      </c>
      <c r="BH69" s="8" t="s">
        <v>41849</v>
      </c>
    </row>
    <row r="70" spans="1:60" x14ac:dyDescent="0.3">
      <c r="A70" s="8" t="s">
        <v>41854</v>
      </c>
      <c r="B70" s="8" t="s">
        <v>41855</v>
      </c>
      <c r="C70" s="8" t="s">
        <v>41855</v>
      </c>
      <c r="D70" s="8" t="s">
        <v>41856</v>
      </c>
      <c r="E70" s="8" t="s">
        <v>41848</v>
      </c>
      <c r="F70" s="8" t="s">
        <v>41854</v>
      </c>
      <c r="G70" s="8" t="s">
        <v>41840</v>
      </c>
      <c r="H70" s="8" t="s">
        <v>0</v>
      </c>
      <c r="I70" s="8" t="s">
        <v>41841</v>
      </c>
      <c r="J70" s="8" t="s">
        <v>0</v>
      </c>
      <c r="K70" s="8" t="s">
        <v>41850</v>
      </c>
      <c r="L70" s="8" t="s">
        <v>41845</v>
      </c>
      <c r="M70" s="8" t="s">
        <v>41855</v>
      </c>
      <c r="N70" s="8" t="s">
        <v>0</v>
      </c>
      <c r="O70" s="8" t="s">
        <v>41854</v>
      </c>
      <c r="P70" s="8" t="s">
        <v>41854</v>
      </c>
      <c r="Q70" s="8" t="s">
        <v>41854</v>
      </c>
      <c r="R70" s="8" t="s">
        <v>41849</v>
      </c>
      <c r="S70" s="8" t="s">
        <v>41844</v>
      </c>
      <c r="T70" s="8" t="s">
        <v>41854</v>
      </c>
      <c r="U70" s="8" t="s">
        <v>41843</v>
      </c>
      <c r="V70" s="8" t="s">
        <v>41842</v>
      </c>
      <c r="W70" s="8" t="s">
        <v>41855</v>
      </c>
      <c r="X70" s="8" t="s">
        <v>41844</v>
      </c>
      <c r="Y70" s="8" t="s">
        <v>41842</v>
      </c>
      <c r="Z70" s="8" t="s">
        <v>41840</v>
      </c>
      <c r="AA70" s="8" t="s">
        <v>41843</v>
      </c>
      <c r="AB70" s="8" t="s">
        <v>41848</v>
      </c>
      <c r="AC70" s="8" t="s">
        <v>41854</v>
      </c>
      <c r="AD70" s="8" t="s">
        <v>41843</v>
      </c>
      <c r="AE70" s="8" t="s">
        <v>0</v>
      </c>
      <c r="AF70" s="8" t="s">
        <v>41846</v>
      </c>
      <c r="AG70" s="8" t="s">
        <v>41848</v>
      </c>
      <c r="AH70" s="8" t="s">
        <v>41844</v>
      </c>
      <c r="AI70" s="8" t="s">
        <v>41843</v>
      </c>
      <c r="AJ70" s="8" t="s">
        <v>41847</v>
      </c>
      <c r="AK70" s="8" t="s">
        <v>41840</v>
      </c>
      <c r="AL70" s="8" t="s">
        <v>41843</v>
      </c>
      <c r="AM70" s="8" t="s">
        <v>41854</v>
      </c>
      <c r="AN70" s="8" t="s">
        <v>41851</v>
      </c>
      <c r="AO70" s="8" t="s">
        <v>41840</v>
      </c>
      <c r="AP70" s="8" t="s">
        <v>41854</v>
      </c>
      <c r="AQ70" s="8" t="s">
        <v>41845</v>
      </c>
      <c r="AR70" s="8" t="s">
        <v>41842</v>
      </c>
      <c r="AS70" s="8" t="s">
        <v>41848</v>
      </c>
      <c r="AT70" s="8" t="s">
        <v>41844</v>
      </c>
      <c r="AU70" s="8" t="s">
        <v>0</v>
      </c>
      <c r="AV70" s="8" t="s">
        <v>41843</v>
      </c>
      <c r="AW70" s="8" t="s">
        <v>0</v>
      </c>
      <c r="AX70" s="8" t="s">
        <v>41848</v>
      </c>
      <c r="AY70" s="8" t="s">
        <v>41854</v>
      </c>
      <c r="AZ70" s="8" t="s">
        <v>41841</v>
      </c>
      <c r="BA70" s="8" t="s">
        <v>41840</v>
      </c>
      <c r="BB70" s="8" t="s">
        <v>41842</v>
      </c>
      <c r="BC70" s="8" t="s">
        <v>0</v>
      </c>
      <c r="BD70" s="8" t="s">
        <v>41848</v>
      </c>
      <c r="BE70" s="8" t="s">
        <v>41845</v>
      </c>
      <c r="BF70" s="8" t="s">
        <v>41852</v>
      </c>
      <c r="BG70" s="8" t="s">
        <v>0</v>
      </c>
      <c r="BH70" s="8" t="s">
        <v>41850</v>
      </c>
    </row>
    <row r="71" spans="1:60" x14ac:dyDescent="0.3">
      <c r="A71" s="8" t="s">
        <v>41844</v>
      </c>
      <c r="B71" s="8" t="s">
        <v>41842</v>
      </c>
      <c r="C71" s="8" t="s">
        <v>41840</v>
      </c>
      <c r="D71" s="8" t="s">
        <v>41854</v>
      </c>
      <c r="E71" s="8" t="s">
        <v>41847</v>
      </c>
      <c r="F71" s="8" t="s">
        <v>41850</v>
      </c>
      <c r="G71" s="8" t="s">
        <v>41847</v>
      </c>
      <c r="H71" s="8" t="s">
        <v>41855</v>
      </c>
      <c r="I71" s="8" t="s">
        <v>41850</v>
      </c>
      <c r="J71" s="8" t="s">
        <v>41852</v>
      </c>
      <c r="K71" s="8" t="s">
        <v>41843</v>
      </c>
      <c r="L71" s="8" t="s">
        <v>41844</v>
      </c>
      <c r="M71" s="8" t="s">
        <v>41845</v>
      </c>
      <c r="N71" s="8" t="s">
        <v>0</v>
      </c>
      <c r="O71" s="8" t="s">
        <v>41851</v>
      </c>
      <c r="P71" s="8" t="s">
        <v>41849</v>
      </c>
      <c r="Q71" s="8" t="s">
        <v>41848</v>
      </c>
      <c r="R71" s="8" t="s">
        <v>41850</v>
      </c>
      <c r="S71" s="8" t="s">
        <v>41855</v>
      </c>
      <c r="T71" s="8" t="s">
        <v>41840</v>
      </c>
      <c r="U71" s="8" t="s">
        <v>41853</v>
      </c>
      <c r="V71" s="8" t="s">
        <v>41842</v>
      </c>
      <c r="W71" s="8" t="s">
        <v>41854</v>
      </c>
      <c r="X71" s="8" t="s">
        <v>41843</v>
      </c>
      <c r="Y71" s="8" t="s">
        <v>41858</v>
      </c>
      <c r="Z71" s="8" t="s">
        <v>41842</v>
      </c>
      <c r="AA71" s="8" t="s">
        <v>41842</v>
      </c>
      <c r="AB71" s="8" t="s">
        <v>41849</v>
      </c>
      <c r="AC71" s="8" t="s">
        <v>41858</v>
      </c>
      <c r="AD71" s="8" t="s">
        <v>41851</v>
      </c>
      <c r="AE71" s="8" t="s">
        <v>41849</v>
      </c>
      <c r="AF71" s="8" t="s">
        <v>41847</v>
      </c>
      <c r="AG71" s="8" t="s">
        <v>41858</v>
      </c>
      <c r="AH71" s="8" t="s">
        <v>41845</v>
      </c>
      <c r="AI71" s="8" t="s">
        <v>41858</v>
      </c>
      <c r="AJ71" s="8" t="s">
        <v>41842</v>
      </c>
      <c r="AK71" s="8" t="s">
        <v>41847</v>
      </c>
      <c r="AL71" s="8" t="s">
        <v>41846</v>
      </c>
      <c r="AM71" s="8" t="s">
        <v>41846</v>
      </c>
      <c r="AN71" s="8" t="s">
        <v>41846</v>
      </c>
      <c r="AO71" s="8" t="s">
        <v>41851</v>
      </c>
      <c r="AP71" s="8" t="s">
        <v>41855</v>
      </c>
      <c r="AQ71" s="8" t="s">
        <v>41844</v>
      </c>
      <c r="AR71" s="8" t="s">
        <v>41840</v>
      </c>
      <c r="AS71" s="8" t="s">
        <v>41849</v>
      </c>
      <c r="AT71" s="8" t="s">
        <v>41854</v>
      </c>
      <c r="AU71" s="8" t="s">
        <v>41849</v>
      </c>
      <c r="AV71" s="8" t="s">
        <v>41840</v>
      </c>
      <c r="AW71" s="8" t="s">
        <v>41845</v>
      </c>
      <c r="AX71" s="8" t="s">
        <v>41851</v>
      </c>
      <c r="AY71" s="8" t="s">
        <v>41840</v>
      </c>
      <c r="AZ71" s="8" t="s">
        <v>41849</v>
      </c>
      <c r="BA71" s="8" t="s">
        <v>41840</v>
      </c>
      <c r="BB71" s="8" t="s">
        <v>41849</v>
      </c>
      <c r="BC71" s="8" t="s">
        <v>41844</v>
      </c>
      <c r="BD71" s="8" t="s">
        <v>41846</v>
      </c>
      <c r="BE71" s="8" t="s">
        <v>41843</v>
      </c>
      <c r="BF71" s="8" t="s">
        <v>41841</v>
      </c>
      <c r="BG71" s="8" t="s">
        <v>41852</v>
      </c>
      <c r="BH71" s="8" t="s">
        <v>41855</v>
      </c>
    </row>
    <row r="72" spans="1:60" x14ac:dyDescent="0.3">
      <c r="A72" s="8" t="s">
        <v>41840</v>
      </c>
      <c r="B72" s="8" t="s">
        <v>41847</v>
      </c>
      <c r="C72" s="8" t="s">
        <v>41850</v>
      </c>
      <c r="D72" s="8" t="s">
        <v>41851</v>
      </c>
      <c r="E72" s="8" t="s">
        <v>41846</v>
      </c>
      <c r="F72" s="8" t="s">
        <v>41850</v>
      </c>
      <c r="G72" s="8" t="s">
        <v>41841</v>
      </c>
      <c r="H72" s="8" t="s">
        <v>41841</v>
      </c>
      <c r="I72" s="8" t="s">
        <v>41851</v>
      </c>
      <c r="J72" s="8" t="s">
        <v>41855</v>
      </c>
      <c r="K72" s="8" t="s">
        <v>41843</v>
      </c>
      <c r="L72" s="8" t="s">
        <v>41849</v>
      </c>
      <c r="M72" s="8" t="s">
        <v>41842</v>
      </c>
      <c r="N72" s="8" t="s">
        <v>41842</v>
      </c>
      <c r="O72" s="8" t="s">
        <v>41848</v>
      </c>
      <c r="P72" s="8" t="s">
        <v>41842</v>
      </c>
      <c r="Q72" s="8" t="s">
        <v>41851</v>
      </c>
      <c r="R72" s="8" t="s">
        <v>0</v>
      </c>
      <c r="S72" s="8" t="s">
        <v>41855</v>
      </c>
      <c r="T72" s="8" t="s">
        <v>0</v>
      </c>
      <c r="U72" s="8" t="s">
        <v>41843</v>
      </c>
      <c r="V72" s="8" t="s">
        <v>41849</v>
      </c>
      <c r="W72" s="8" t="s">
        <v>41845</v>
      </c>
      <c r="X72" s="8" t="s">
        <v>41847</v>
      </c>
      <c r="Y72" s="8" t="s">
        <v>41852</v>
      </c>
      <c r="Z72" s="8" t="s">
        <v>41840</v>
      </c>
      <c r="AA72" s="8" t="s">
        <v>41846</v>
      </c>
      <c r="AB72" s="8" t="s">
        <v>41843</v>
      </c>
      <c r="AC72" s="8" t="s">
        <v>41849</v>
      </c>
      <c r="AD72" s="8" t="s">
        <v>41842</v>
      </c>
      <c r="AE72" s="8" t="s">
        <v>41848</v>
      </c>
      <c r="AF72" s="8" t="s">
        <v>41844</v>
      </c>
      <c r="AG72" s="8" t="s">
        <v>41844</v>
      </c>
      <c r="AH72" s="8" t="s">
        <v>41847</v>
      </c>
      <c r="AI72" s="8" t="s">
        <v>41851</v>
      </c>
      <c r="AJ72" s="8" t="s">
        <v>41850</v>
      </c>
      <c r="AK72" s="8" t="s">
        <v>41858</v>
      </c>
      <c r="AL72" s="8" t="s">
        <v>41852</v>
      </c>
      <c r="AM72" s="8" t="s">
        <v>0</v>
      </c>
      <c r="AN72" s="8" t="s">
        <v>41855</v>
      </c>
      <c r="AO72" s="8" t="s">
        <v>41843</v>
      </c>
      <c r="AP72" s="8" t="s">
        <v>41855</v>
      </c>
      <c r="AQ72" s="8" t="s">
        <v>0</v>
      </c>
      <c r="AR72" s="8" t="s">
        <v>41847</v>
      </c>
      <c r="AS72" s="8" t="s">
        <v>41855</v>
      </c>
      <c r="AT72" s="8" t="s">
        <v>41841</v>
      </c>
      <c r="AU72" s="8" t="s">
        <v>0</v>
      </c>
      <c r="AV72" s="8" t="s">
        <v>41852</v>
      </c>
      <c r="AW72" s="8" t="s">
        <v>41854</v>
      </c>
      <c r="AX72" s="8" t="s">
        <v>0</v>
      </c>
      <c r="AY72" s="8" t="s">
        <v>41852</v>
      </c>
      <c r="AZ72" s="8" t="s">
        <v>41855</v>
      </c>
      <c r="BA72" s="8" t="s">
        <v>41850</v>
      </c>
      <c r="BB72" s="8" t="s">
        <v>41855</v>
      </c>
      <c r="BC72" s="8" t="s">
        <v>41854</v>
      </c>
      <c r="BD72" s="8" t="s">
        <v>41850</v>
      </c>
      <c r="BE72" s="8" t="s">
        <v>41854</v>
      </c>
      <c r="BF72" s="8" t="s">
        <v>41842</v>
      </c>
      <c r="BG72" s="8" t="s">
        <v>41851</v>
      </c>
      <c r="BH72" s="8" t="s">
        <v>41854</v>
      </c>
    </row>
    <row r="73" spans="1:60" x14ac:dyDescent="0.3">
      <c r="A73" s="8" t="s">
        <v>41843</v>
      </c>
      <c r="B73" s="8" t="s">
        <v>0</v>
      </c>
      <c r="C73" s="8" t="s">
        <v>41846</v>
      </c>
      <c r="D73" s="8" t="s">
        <v>41850</v>
      </c>
      <c r="E73" s="8" t="s">
        <v>41857</v>
      </c>
      <c r="F73" s="8" t="s">
        <v>41848</v>
      </c>
      <c r="G73" s="8" t="s">
        <v>41849</v>
      </c>
      <c r="H73" s="8" t="s">
        <v>41858</v>
      </c>
      <c r="I73" s="8" t="s">
        <v>41846</v>
      </c>
      <c r="J73" s="8" t="s">
        <v>41850</v>
      </c>
      <c r="K73" s="8" t="s">
        <v>41856</v>
      </c>
      <c r="L73" s="8" t="s">
        <v>41842</v>
      </c>
      <c r="M73" s="8" t="s">
        <v>0</v>
      </c>
      <c r="N73" s="8" t="s">
        <v>41854</v>
      </c>
      <c r="O73" s="8" t="s">
        <v>41848</v>
      </c>
      <c r="P73" s="8" t="s">
        <v>41842</v>
      </c>
      <c r="Q73" s="8" t="s">
        <v>41844</v>
      </c>
      <c r="R73" s="8" t="s">
        <v>41855</v>
      </c>
      <c r="S73" s="8" t="s">
        <v>41855</v>
      </c>
      <c r="T73" s="8" t="s">
        <v>41855</v>
      </c>
      <c r="U73" s="8" t="s">
        <v>41846</v>
      </c>
      <c r="V73" s="8" t="s">
        <v>41851</v>
      </c>
      <c r="W73" s="8" t="s">
        <v>41852</v>
      </c>
      <c r="X73" s="8" t="s">
        <v>41843</v>
      </c>
      <c r="Y73" s="8" t="s">
        <v>41848</v>
      </c>
      <c r="Z73" s="8" t="s">
        <v>41849</v>
      </c>
      <c r="AA73" s="8" t="s">
        <v>41846</v>
      </c>
      <c r="AB73" s="8" t="s">
        <v>41851</v>
      </c>
      <c r="AC73" s="8" t="s">
        <v>41856</v>
      </c>
      <c r="AD73" s="8" t="s">
        <v>0</v>
      </c>
      <c r="AE73" s="8" t="s">
        <v>41853</v>
      </c>
      <c r="AF73" s="8" t="s">
        <v>41843</v>
      </c>
      <c r="AG73" s="8" t="s">
        <v>0</v>
      </c>
      <c r="AH73" s="8" t="s">
        <v>41843</v>
      </c>
      <c r="AI73" s="8" t="s">
        <v>41849</v>
      </c>
      <c r="AJ73" s="8" t="s">
        <v>41847</v>
      </c>
      <c r="AK73" s="8" t="s">
        <v>41851</v>
      </c>
      <c r="AL73" s="8" t="s">
        <v>41852</v>
      </c>
      <c r="AM73" s="8" t="s">
        <v>41855</v>
      </c>
      <c r="AN73" s="8" t="s">
        <v>41841</v>
      </c>
      <c r="AO73" s="8" t="s">
        <v>41842</v>
      </c>
      <c r="AP73" s="8" t="s">
        <v>41857</v>
      </c>
      <c r="AQ73" s="8" t="s">
        <v>41854</v>
      </c>
      <c r="AR73" s="8" t="s">
        <v>41849</v>
      </c>
      <c r="AS73" s="8" t="s">
        <v>41848</v>
      </c>
      <c r="AT73" s="8" t="s">
        <v>41843</v>
      </c>
      <c r="AU73" s="8" t="s">
        <v>41843</v>
      </c>
      <c r="AV73" s="8" t="s">
        <v>41850</v>
      </c>
      <c r="AW73" s="8" t="s">
        <v>41842</v>
      </c>
      <c r="AX73" s="8" t="s">
        <v>41849</v>
      </c>
      <c r="AY73" s="8" t="s">
        <v>41857</v>
      </c>
      <c r="AZ73" s="8" t="s">
        <v>41855</v>
      </c>
      <c r="BA73" s="8" t="s">
        <v>41844</v>
      </c>
      <c r="BB73" s="8" t="s">
        <v>41849</v>
      </c>
      <c r="BC73" s="8" t="s">
        <v>41843</v>
      </c>
      <c r="BD73" s="8" t="s">
        <v>0</v>
      </c>
      <c r="BE73" s="8" t="s">
        <v>41851</v>
      </c>
      <c r="BF73" s="8" t="s">
        <v>41847</v>
      </c>
      <c r="BG73" s="8" t="s">
        <v>41850</v>
      </c>
      <c r="BH73" s="8" t="s">
        <v>41851</v>
      </c>
    </row>
    <row r="74" spans="1:60" x14ac:dyDescent="0.3">
      <c r="A74" s="8" t="s">
        <v>41840</v>
      </c>
      <c r="B74" s="8" t="s">
        <v>41854</v>
      </c>
      <c r="C74" s="8" t="s">
        <v>41849</v>
      </c>
      <c r="D74" s="8" t="s">
        <v>41844</v>
      </c>
      <c r="E74" s="8" t="s">
        <v>41840</v>
      </c>
      <c r="F74" s="8" t="s">
        <v>41844</v>
      </c>
      <c r="G74" s="8" t="s">
        <v>41841</v>
      </c>
      <c r="H74" s="8" t="s">
        <v>41843</v>
      </c>
      <c r="I74" s="8" t="s">
        <v>41852</v>
      </c>
      <c r="J74" s="8" t="s">
        <v>41843</v>
      </c>
      <c r="K74" s="8" t="s">
        <v>41843</v>
      </c>
      <c r="L74" s="8" t="s">
        <v>41842</v>
      </c>
      <c r="M74" s="8" t="s">
        <v>41854</v>
      </c>
      <c r="N74" s="8" t="s">
        <v>41850</v>
      </c>
      <c r="O74" s="8" t="s">
        <v>41851</v>
      </c>
      <c r="P74" s="8" t="s">
        <v>41844</v>
      </c>
      <c r="Q74" s="8" t="s">
        <v>41855</v>
      </c>
      <c r="R74" s="8" t="s">
        <v>41858</v>
      </c>
      <c r="S74" s="8" t="s">
        <v>41840</v>
      </c>
      <c r="T74" s="8" t="s">
        <v>41846</v>
      </c>
      <c r="U74" s="8" t="s">
        <v>41848</v>
      </c>
      <c r="V74" s="8" t="s">
        <v>0</v>
      </c>
      <c r="W74" s="8" t="s">
        <v>41843</v>
      </c>
      <c r="X74" s="8" t="s">
        <v>0</v>
      </c>
      <c r="Y74" s="8" t="s">
        <v>41851</v>
      </c>
      <c r="Z74" s="8" t="s">
        <v>41848</v>
      </c>
      <c r="AA74" s="8" t="s">
        <v>41854</v>
      </c>
      <c r="AB74" s="8" t="s">
        <v>41842</v>
      </c>
      <c r="AC74" s="8" t="s">
        <v>41842</v>
      </c>
      <c r="AD74" s="8" t="s">
        <v>41843</v>
      </c>
      <c r="AE74" s="8" t="s">
        <v>0</v>
      </c>
      <c r="AF74" s="8" t="s">
        <v>41843</v>
      </c>
      <c r="AG74" s="8" t="s">
        <v>41855</v>
      </c>
      <c r="AH74" s="8" t="s">
        <v>0</v>
      </c>
      <c r="AI74" s="8" t="s">
        <v>41845</v>
      </c>
      <c r="AJ74" s="8" t="s">
        <v>41842</v>
      </c>
      <c r="AK74" s="8" t="s">
        <v>0</v>
      </c>
      <c r="AL74" s="8" t="s">
        <v>41850</v>
      </c>
      <c r="AM74" s="8" t="s">
        <v>41851</v>
      </c>
      <c r="AN74" s="8" t="s">
        <v>41840</v>
      </c>
      <c r="AO74" s="8" t="s">
        <v>41844</v>
      </c>
      <c r="AP74" s="8" t="s">
        <v>41854</v>
      </c>
      <c r="AQ74" s="8" t="s">
        <v>0</v>
      </c>
      <c r="AR74" s="8" t="s">
        <v>41855</v>
      </c>
      <c r="AS74" s="8" t="s">
        <v>41852</v>
      </c>
      <c r="AT74" s="8" t="s">
        <v>41846</v>
      </c>
      <c r="AU74" s="8" t="s">
        <v>41848</v>
      </c>
      <c r="AV74" s="8" t="s">
        <v>41857</v>
      </c>
      <c r="AW74" s="8" t="s">
        <v>41842</v>
      </c>
      <c r="AX74" s="8" t="s">
        <v>41846</v>
      </c>
      <c r="AY74" s="8" t="s">
        <v>41858</v>
      </c>
      <c r="AZ74" s="8" t="s">
        <v>41851</v>
      </c>
      <c r="BA74" s="8" t="s">
        <v>41855</v>
      </c>
      <c r="BB74" s="8" t="s">
        <v>41857</v>
      </c>
      <c r="BC74" s="8" t="s">
        <v>41851</v>
      </c>
      <c r="BD74" s="8" t="s">
        <v>0</v>
      </c>
      <c r="BE74" s="8" t="s">
        <v>0</v>
      </c>
      <c r="BF74" s="8" t="s">
        <v>41855</v>
      </c>
      <c r="BG74" s="8" t="s">
        <v>0</v>
      </c>
      <c r="BH74" s="8" t="s">
        <v>41855</v>
      </c>
    </row>
    <row r="75" spans="1:60" x14ac:dyDescent="0.3">
      <c r="A75" s="8" t="s">
        <v>41851</v>
      </c>
      <c r="B75" s="8" t="s">
        <v>0</v>
      </c>
      <c r="C75" s="8" t="s">
        <v>41852</v>
      </c>
      <c r="D75" s="8" t="s">
        <v>41849</v>
      </c>
      <c r="E75" s="8" t="s">
        <v>41845</v>
      </c>
      <c r="F75" s="8" t="s">
        <v>41851</v>
      </c>
      <c r="G75" s="8" t="s">
        <v>41846</v>
      </c>
      <c r="H75" s="8" t="s">
        <v>41854</v>
      </c>
      <c r="I75" s="8" t="s">
        <v>41840</v>
      </c>
      <c r="J75" s="8" t="s">
        <v>41846</v>
      </c>
      <c r="K75" s="8" t="s">
        <v>41847</v>
      </c>
      <c r="L75" s="8" t="s">
        <v>41851</v>
      </c>
      <c r="M75" s="8" t="s">
        <v>41849</v>
      </c>
      <c r="N75" s="8" t="s">
        <v>41847</v>
      </c>
      <c r="O75" s="8" t="s">
        <v>41858</v>
      </c>
      <c r="P75" s="8" t="s">
        <v>41846</v>
      </c>
      <c r="Q75" s="8" t="s">
        <v>41851</v>
      </c>
      <c r="R75" s="8" t="s">
        <v>0</v>
      </c>
      <c r="S75" s="8" t="s">
        <v>41848</v>
      </c>
      <c r="T75" s="8" t="s">
        <v>41854</v>
      </c>
      <c r="U75" s="8" t="s">
        <v>41845</v>
      </c>
      <c r="V75" s="8" t="s">
        <v>41849</v>
      </c>
      <c r="W75" s="8" t="s">
        <v>41848</v>
      </c>
      <c r="X75" s="8" t="s">
        <v>41844</v>
      </c>
      <c r="Y75" s="8" t="s">
        <v>41845</v>
      </c>
      <c r="Z75" s="8" t="s">
        <v>41853</v>
      </c>
      <c r="AA75" s="8" t="s">
        <v>41843</v>
      </c>
      <c r="AB75" s="8" t="s">
        <v>41848</v>
      </c>
      <c r="AC75" s="8" t="s">
        <v>41846</v>
      </c>
      <c r="AD75" s="8" t="s">
        <v>41851</v>
      </c>
      <c r="AE75" s="8" t="s">
        <v>41855</v>
      </c>
      <c r="AF75" s="8" t="s">
        <v>41842</v>
      </c>
      <c r="AG75" s="8" t="s">
        <v>41850</v>
      </c>
      <c r="AH75" s="8" t="s">
        <v>41855</v>
      </c>
      <c r="AI75" s="8" t="s">
        <v>0</v>
      </c>
      <c r="AJ75" s="8" t="s">
        <v>41854</v>
      </c>
      <c r="AK75" s="8" t="s">
        <v>41855</v>
      </c>
      <c r="AL75" s="8" t="s">
        <v>0</v>
      </c>
      <c r="AM75" s="8" t="s">
        <v>41853</v>
      </c>
      <c r="AN75" s="8" t="s">
        <v>41841</v>
      </c>
      <c r="AO75" s="8" t="s">
        <v>41854</v>
      </c>
      <c r="AP75" s="8" t="s">
        <v>41844</v>
      </c>
      <c r="AQ75" s="8" t="s">
        <v>41840</v>
      </c>
      <c r="AR75" s="8" t="s">
        <v>41849</v>
      </c>
      <c r="AS75" s="8" t="s">
        <v>41855</v>
      </c>
      <c r="AT75" s="8" t="s">
        <v>41843</v>
      </c>
      <c r="AU75" s="8" t="s">
        <v>41846</v>
      </c>
      <c r="AV75" s="8" t="s">
        <v>41857</v>
      </c>
      <c r="AW75" s="8" t="s">
        <v>41846</v>
      </c>
      <c r="AX75" s="8" t="s">
        <v>0</v>
      </c>
      <c r="AY75" s="8" t="s">
        <v>41855</v>
      </c>
      <c r="AZ75" s="8" t="s">
        <v>41842</v>
      </c>
      <c r="BA75" s="8" t="s">
        <v>41846</v>
      </c>
      <c r="BB75" s="8" t="s">
        <v>41845</v>
      </c>
      <c r="BC75" s="8" t="s">
        <v>41858</v>
      </c>
      <c r="BD75" s="8" t="s">
        <v>41855</v>
      </c>
      <c r="BE75" s="8" t="s">
        <v>41846</v>
      </c>
      <c r="BF75" s="8" t="s">
        <v>41850</v>
      </c>
      <c r="BG75" s="8" t="s">
        <v>41858</v>
      </c>
      <c r="BH75" s="8" t="s">
        <v>41846</v>
      </c>
    </row>
    <row r="76" spans="1:60" x14ac:dyDescent="0.3">
      <c r="A76" s="8" t="s">
        <v>0</v>
      </c>
      <c r="B76" s="8" t="s">
        <v>41846</v>
      </c>
      <c r="C76" s="8" t="s">
        <v>41848</v>
      </c>
      <c r="D76" s="8" t="s">
        <v>41842</v>
      </c>
      <c r="E76" s="8" t="s">
        <v>41854</v>
      </c>
      <c r="F76" s="8" t="s">
        <v>41845</v>
      </c>
      <c r="G76" s="8" t="s">
        <v>41840</v>
      </c>
      <c r="H76" s="8" t="s">
        <v>41852</v>
      </c>
      <c r="I76" s="8" t="s">
        <v>41842</v>
      </c>
      <c r="J76" s="8" t="s">
        <v>41846</v>
      </c>
      <c r="K76" s="8" t="s">
        <v>41844</v>
      </c>
      <c r="L76" s="8" t="s">
        <v>41851</v>
      </c>
      <c r="M76" s="8" t="s">
        <v>41842</v>
      </c>
      <c r="N76" s="8" t="s">
        <v>41842</v>
      </c>
      <c r="O76" s="8" t="s">
        <v>41843</v>
      </c>
      <c r="P76" s="8" t="s">
        <v>41854</v>
      </c>
      <c r="Q76" s="8" t="s">
        <v>0</v>
      </c>
      <c r="R76" s="8" t="s">
        <v>41842</v>
      </c>
      <c r="S76" s="8" t="s">
        <v>41843</v>
      </c>
      <c r="T76" s="8" t="s">
        <v>41846</v>
      </c>
      <c r="U76" s="8" t="s">
        <v>0</v>
      </c>
      <c r="V76" s="8" t="s">
        <v>41851</v>
      </c>
      <c r="W76" s="8" t="s">
        <v>41842</v>
      </c>
      <c r="X76" s="8" t="s">
        <v>41854</v>
      </c>
      <c r="Y76" s="8" t="s">
        <v>41848</v>
      </c>
      <c r="Z76" s="8" t="s">
        <v>41850</v>
      </c>
      <c r="AA76" s="8" t="s">
        <v>41846</v>
      </c>
      <c r="AB76" s="8" t="s">
        <v>41851</v>
      </c>
      <c r="AC76" s="8" t="s">
        <v>41855</v>
      </c>
      <c r="AD76" s="8" t="s">
        <v>41846</v>
      </c>
      <c r="AE76" s="8" t="s">
        <v>41844</v>
      </c>
      <c r="AF76" s="8" t="s">
        <v>41844</v>
      </c>
      <c r="AG76" s="8" t="s">
        <v>41846</v>
      </c>
      <c r="AH76" s="8" t="s">
        <v>41846</v>
      </c>
      <c r="AI76" s="8" t="s">
        <v>0</v>
      </c>
      <c r="AJ76" s="8" t="s">
        <v>41842</v>
      </c>
      <c r="AK76" s="8" t="s">
        <v>41843</v>
      </c>
      <c r="AL76" s="8" t="s">
        <v>41850</v>
      </c>
      <c r="AM76" s="8" t="s">
        <v>41842</v>
      </c>
      <c r="AN76" s="8" t="s">
        <v>41858</v>
      </c>
      <c r="AO76" s="8" t="s">
        <v>0</v>
      </c>
      <c r="AP76" s="8" t="s">
        <v>41851</v>
      </c>
      <c r="AQ76" s="8" t="s">
        <v>41855</v>
      </c>
      <c r="AR76" s="8" t="s">
        <v>0</v>
      </c>
      <c r="AS76" s="8" t="s">
        <v>41854</v>
      </c>
      <c r="AT76" s="8" t="s">
        <v>41846</v>
      </c>
      <c r="AU76" s="8" t="s">
        <v>41844</v>
      </c>
      <c r="AV76" s="8" t="s">
        <v>41844</v>
      </c>
      <c r="AW76" s="8" t="s">
        <v>41846</v>
      </c>
      <c r="AX76" s="8" t="s">
        <v>41844</v>
      </c>
      <c r="AY76" s="8" t="s">
        <v>0</v>
      </c>
      <c r="AZ76" s="8" t="s">
        <v>41850</v>
      </c>
      <c r="BA76" s="8" t="s">
        <v>0</v>
      </c>
      <c r="BB76" s="8" t="s">
        <v>41853</v>
      </c>
      <c r="BC76" s="8" t="s">
        <v>41855</v>
      </c>
      <c r="BD76" s="8" t="s">
        <v>41846</v>
      </c>
      <c r="BE76" s="8" t="s">
        <v>0</v>
      </c>
      <c r="BF76" s="8" t="s">
        <v>0</v>
      </c>
      <c r="BG76" s="8" t="s">
        <v>41840</v>
      </c>
      <c r="BH76" s="8" t="s">
        <v>41854</v>
      </c>
    </row>
    <row r="77" spans="1:60" x14ac:dyDescent="0.3">
      <c r="A77" s="8" t="s">
        <v>41855</v>
      </c>
      <c r="B77" s="8" t="s">
        <v>41855</v>
      </c>
      <c r="C77" s="8" t="s">
        <v>41843</v>
      </c>
      <c r="D77" s="8" t="s">
        <v>41840</v>
      </c>
      <c r="E77" s="8" t="s">
        <v>41844</v>
      </c>
      <c r="F77" s="8" t="s">
        <v>41855</v>
      </c>
      <c r="G77" s="8" t="s">
        <v>41851</v>
      </c>
      <c r="H77" s="8" t="s">
        <v>41847</v>
      </c>
      <c r="I77" s="8" t="s">
        <v>41853</v>
      </c>
      <c r="J77" s="8" t="s">
        <v>41852</v>
      </c>
      <c r="K77" s="8" t="s">
        <v>41850</v>
      </c>
      <c r="L77" s="8" t="s">
        <v>41855</v>
      </c>
      <c r="M77" s="8" t="s">
        <v>41846</v>
      </c>
      <c r="N77" s="8" t="s">
        <v>41846</v>
      </c>
      <c r="O77" s="8" t="s">
        <v>41851</v>
      </c>
      <c r="P77" s="8" t="s">
        <v>41840</v>
      </c>
      <c r="Q77" s="8" t="s">
        <v>41854</v>
      </c>
      <c r="R77" s="8" t="s">
        <v>0</v>
      </c>
      <c r="S77" s="8" t="s">
        <v>41849</v>
      </c>
      <c r="T77" s="8" t="s">
        <v>41854</v>
      </c>
      <c r="U77" s="8" t="s">
        <v>41846</v>
      </c>
      <c r="V77" s="8" t="s">
        <v>41844</v>
      </c>
      <c r="W77" s="8" t="s">
        <v>41844</v>
      </c>
      <c r="X77" s="8" t="s">
        <v>41853</v>
      </c>
      <c r="Y77" s="8" t="s">
        <v>41855</v>
      </c>
      <c r="Z77" s="8" t="s">
        <v>41854</v>
      </c>
      <c r="AA77" s="8" t="s">
        <v>41849</v>
      </c>
      <c r="AB77" s="8" t="s">
        <v>41854</v>
      </c>
      <c r="AC77" s="8" t="s">
        <v>41855</v>
      </c>
      <c r="AD77" s="8" t="s">
        <v>41842</v>
      </c>
      <c r="AE77" s="8" t="s">
        <v>41849</v>
      </c>
      <c r="AF77" s="8" t="s">
        <v>41840</v>
      </c>
      <c r="AG77" s="8" t="s">
        <v>41840</v>
      </c>
      <c r="AH77" s="8" t="s">
        <v>0</v>
      </c>
      <c r="AI77" s="8" t="s">
        <v>41854</v>
      </c>
      <c r="AJ77" s="8" t="s">
        <v>41848</v>
      </c>
      <c r="AK77" s="8" t="s">
        <v>41854</v>
      </c>
      <c r="AL77" s="8" t="s">
        <v>41842</v>
      </c>
      <c r="AM77" s="8" t="s">
        <v>41845</v>
      </c>
      <c r="AN77" s="8" t="s">
        <v>41854</v>
      </c>
      <c r="AO77" s="8" t="s">
        <v>41849</v>
      </c>
      <c r="AP77" s="8" t="s">
        <v>41842</v>
      </c>
      <c r="AQ77" s="8" t="s">
        <v>41846</v>
      </c>
      <c r="AR77" s="8" t="s">
        <v>41849</v>
      </c>
      <c r="AS77" s="8" t="s">
        <v>41849</v>
      </c>
      <c r="AT77" s="8" t="s">
        <v>41850</v>
      </c>
      <c r="AU77" s="8" t="s">
        <v>41845</v>
      </c>
      <c r="AV77" s="8" t="s">
        <v>0</v>
      </c>
      <c r="AW77" s="8" t="s">
        <v>41850</v>
      </c>
      <c r="AX77" s="8" t="s">
        <v>41850</v>
      </c>
      <c r="AY77" s="8" t="s">
        <v>41846</v>
      </c>
      <c r="AZ77" s="8" t="s">
        <v>41848</v>
      </c>
      <c r="BA77" s="8" t="s">
        <v>41849</v>
      </c>
      <c r="BB77" s="8" t="s">
        <v>0</v>
      </c>
      <c r="BC77" s="8" t="s">
        <v>41846</v>
      </c>
      <c r="BD77" s="8" t="s">
        <v>41855</v>
      </c>
      <c r="BE77" s="8" t="s">
        <v>41858</v>
      </c>
      <c r="BF77" s="8" t="s">
        <v>0</v>
      </c>
      <c r="BG77" s="8" t="s">
        <v>41853</v>
      </c>
      <c r="BH77" s="8" t="s">
        <v>41852</v>
      </c>
    </row>
    <row r="78" spans="1:60" x14ac:dyDescent="0.3">
      <c r="A78" s="8" t="s">
        <v>41849</v>
      </c>
      <c r="B78" s="8" t="s">
        <v>41846</v>
      </c>
      <c r="C78" s="8" t="s">
        <v>41841</v>
      </c>
      <c r="D78" s="8" t="s">
        <v>41843</v>
      </c>
      <c r="E78" s="8" t="s">
        <v>41842</v>
      </c>
      <c r="F78" s="8" t="s">
        <v>41852</v>
      </c>
      <c r="G78" s="8" t="s">
        <v>41857</v>
      </c>
      <c r="H78" s="8" t="s">
        <v>41844</v>
      </c>
      <c r="I78" s="8" t="s">
        <v>41855</v>
      </c>
      <c r="J78" s="8" t="s">
        <v>41854</v>
      </c>
      <c r="K78" s="8" t="s">
        <v>0</v>
      </c>
      <c r="L78" s="8" t="s">
        <v>41844</v>
      </c>
      <c r="M78" s="8" t="s">
        <v>41851</v>
      </c>
      <c r="N78" s="8" t="s">
        <v>41854</v>
      </c>
      <c r="O78" s="8" t="s">
        <v>41854</v>
      </c>
      <c r="P78" s="8" t="s">
        <v>41843</v>
      </c>
      <c r="Q78" s="8" t="s">
        <v>41843</v>
      </c>
      <c r="R78" s="8" t="s">
        <v>41855</v>
      </c>
      <c r="S78" s="8" t="s">
        <v>41855</v>
      </c>
      <c r="T78" s="8" t="s">
        <v>41850</v>
      </c>
      <c r="U78" s="8" t="s">
        <v>0</v>
      </c>
      <c r="V78" s="8" t="s">
        <v>41840</v>
      </c>
      <c r="W78" s="8" t="s">
        <v>41853</v>
      </c>
      <c r="X78" s="8" t="s">
        <v>0</v>
      </c>
      <c r="Y78" s="8" t="s">
        <v>41846</v>
      </c>
      <c r="Z78" s="8" t="s">
        <v>41858</v>
      </c>
      <c r="AA78" s="8" t="s">
        <v>41849</v>
      </c>
      <c r="AB78" s="8" t="s">
        <v>41847</v>
      </c>
      <c r="AC78" s="8" t="s">
        <v>41852</v>
      </c>
      <c r="AD78" s="8" t="s">
        <v>41842</v>
      </c>
      <c r="AE78" s="8" t="s">
        <v>0</v>
      </c>
      <c r="AF78" s="8" t="s">
        <v>41858</v>
      </c>
      <c r="AG78" s="8" t="s">
        <v>41848</v>
      </c>
      <c r="AH78" s="8" t="s">
        <v>41851</v>
      </c>
      <c r="AI78" s="8" t="s">
        <v>41855</v>
      </c>
      <c r="AJ78" s="8" t="s">
        <v>41846</v>
      </c>
      <c r="AK78" s="8" t="s">
        <v>41850</v>
      </c>
      <c r="AL78" s="8" t="s">
        <v>41846</v>
      </c>
      <c r="AM78" s="8" t="s">
        <v>41846</v>
      </c>
      <c r="AN78" s="8" t="s">
        <v>41858</v>
      </c>
      <c r="AO78" s="8" t="s">
        <v>41851</v>
      </c>
      <c r="AP78" s="8" t="s">
        <v>41850</v>
      </c>
      <c r="AQ78" s="8" t="s">
        <v>41840</v>
      </c>
      <c r="AR78" s="8" t="s">
        <v>41846</v>
      </c>
      <c r="AS78" s="8" t="s">
        <v>41847</v>
      </c>
      <c r="AT78" s="8" t="s">
        <v>41850</v>
      </c>
      <c r="AU78" s="8" t="s">
        <v>41855</v>
      </c>
      <c r="AV78" s="8" t="s">
        <v>41850</v>
      </c>
      <c r="AW78" s="8" t="s">
        <v>41851</v>
      </c>
      <c r="AX78" s="8" t="s">
        <v>41851</v>
      </c>
      <c r="AY78" s="8" t="s">
        <v>41849</v>
      </c>
      <c r="AZ78" s="8" t="s">
        <v>41845</v>
      </c>
      <c r="BA78" s="8" t="s">
        <v>41854</v>
      </c>
      <c r="BB78" s="8" t="s">
        <v>41848</v>
      </c>
      <c r="BC78" s="8" t="s">
        <v>41848</v>
      </c>
      <c r="BD78" s="8" t="s">
        <v>41840</v>
      </c>
      <c r="BE78" s="8" t="s">
        <v>41851</v>
      </c>
      <c r="BF78" s="8" t="s">
        <v>41840</v>
      </c>
      <c r="BG78" s="8" t="s">
        <v>41855</v>
      </c>
      <c r="BH78" s="8" t="s">
        <v>0</v>
      </c>
    </row>
    <row r="79" spans="1:60" x14ac:dyDescent="0.3">
      <c r="A79" s="8" t="s">
        <v>41849</v>
      </c>
      <c r="B79" s="8" t="s">
        <v>41854</v>
      </c>
      <c r="C79" s="8" t="s">
        <v>41852</v>
      </c>
      <c r="D79" s="8" t="s">
        <v>41851</v>
      </c>
      <c r="E79" s="8" t="s">
        <v>41849</v>
      </c>
      <c r="F79" s="8" t="s">
        <v>41849</v>
      </c>
      <c r="G79" s="8" t="s">
        <v>41854</v>
      </c>
      <c r="H79" s="8" t="s">
        <v>41847</v>
      </c>
      <c r="I79" s="8" t="s">
        <v>41843</v>
      </c>
      <c r="J79" s="8" t="s">
        <v>41849</v>
      </c>
      <c r="K79" s="8" t="s">
        <v>0</v>
      </c>
      <c r="L79" s="8" t="s">
        <v>41855</v>
      </c>
      <c r="M79" s="8" t="s">
        <v>41851</v>
      </c>
      <c r="N79" s="8" t="s">
        <v>41849</v>
      </c>
      <c r="O79" s="8" t="s">
        <v>41846</v>
      </c>
      <c r="P79" s="8" t="s">
        <v>41840</v>
      </c>
      <c r="Q79" s="8" t="s">
        <v>41854</v>
      </c>
      <c r="R79" s="8" t="s">
        <v>41858</v>
      </c>
      <c r="S79" s="8" t="s">
        <v>41854</v>
      </c>
      <c r="T79" s="8" t="s">
        <v>41851</v>
      </c>
      <c r="U79" s="8" t="s">
        <v>41848</v>
      </c>
      <c r="V79" s="8" t="s">
        <v>41850</v>
      </c>
      <c r="W79" s="8" t="s">
        <v>41854</v>
      </c>
      <c r="X79" s="8" t="s">
        <v>41840</v>
      </c>
      <c r="Y79" s="8" t="s">
        <v>41849</v>
      </c>
      <c r="Z79" s="8" t="s">
        <v>41850</v>
      </c>
      <c r="AA79" s="8" t="s">
        <v>41854</v>
      </c>
      <c r="AB79" s="8" t="s">
        <v>41845</v>
      </c>
      <c r="AC79" s="8" t="s">
        <v>41845</v>
      </c>
      <c r="AD79" s="8" t="s">
        <v>41849</v>
      </c>
      <c r="AE79" s="8" t="s">
        <v>41849</v>
      </c>
      <c r="AF79" s="8" t="s">
        <v>41858</v>
      </c>
      <c r="AG79" s="8" t="s">
        <v>41841</v>
      </c>
      <c r="AH79" s="8" t="s">
        <v>41847</v>
      </c>
      <c r="AI79" s="8" t="s">
        <v>41848</v>
      </c>
      <c r="AJ79" s="8" t="s">
        <v>41842</v>
      </c>
      <c r="AK79" s="8" t="s">
        <v>41845</v>
      </c>
      <c r="AL79" s="8" t="s">
        <v>41849</v>
      </c>
      <c r="AM79" s="8" t="s">
        <v>41840</v>
      </c>
      <c r="AN79" s="8" t="s">
        <v>41845</v>
      </c>
      <c r="AO79" s="8" t="s">
        <v>41853</v>
      </c>
      <c r="AP79" s="8" t="s">
        <v>41858</v>
      </c>
      <c r="AQ79" s="8" t="s">
        <v>0</v>
      </c>
      <c r="AR79" s="8" t="s">
        <v>41849</v>
      </c>
      <c r="AS79" s="8" t="s">
        <v>41846</v>
      </c>
      <c r="AT79" s="8" t="s">
        <v>0</v>
      </c>
      <c r="AU79" s="8" t="s">
        <v>41854</v>
      </c>
      <c r="AV79" s="8" t="s">
        <v>41841</v>
      </c>
      <c r="AW79" s="8" t="s">
        <v>41851</v>
      </c>
      <c r="AX79" s="8" t="s">
        <v>41851</v>
      </c>
      <c r="AY79" s="8" t="s">
        <v>41844</v>
      </c>
      <c r="AZ79" s="8" t="s">
        <v>41850</v>
      </c>
      <c r="BA79" s="8" t="s">
        <v>41840</v>
      </c>
      <c r="BB79" s="8" t="s">
        <v>41840</v>
      </c>
      <c r="BC79" s="8" t="s">
        <v>41850</v>
      </c>
      <c r="BD79" s="8" t="s">
        <v>41854</v>
      </c>
      <c r="BE79" s="8" t="s">
        <v>41856</v>
      </c>
      <c r="BF79" s="8" t="s">
        <v>0</v>
      </c>
      <c r="BG79" s="8" t="s">
        <v>41858</v>
      </c>
      <c r="BH79" s="8" t="s">
        <v>41851</v>
      </c>
    </row>
    <row r="80" spans="1:60" x14ac:dyDescent="0.3">
      <c r="A80" s="8" t="s">
        <v>41846</v>
      </c>
      <c r="B80" s="8" t="s">
        <v>41848</v>
      </c>
      <c r="C80" s="8" t="s">
        <v>41857</v>
      </c>
      <c r="D80" s="8" t="s">
        <v>41841</v>
      </c>
      <c r="E80" s="8" t="s">
        <v>41856</v>
      </c>
      <c r="F80" s="8" t="s">
        <v>41850</v>
      </c>
      <c r="G80" s="8" t="s">
        <v>41840</v>
      </c>
      <c r="H80" s="8" t="s">
        <v>41853</v>
      </c>
      <c r="I80" s="8" t="s">
        <v>41853</v>
      </c>
      <c r="J80" s="8" t="s">
        <v>41848</v>
      </c>
      <c r="K80" s="8" t="s">
        <v>41842</v>
      </c>
      <c r="L80" s="8" t="s">
        <v>41848</v>
      </c>
      <c r="M80" s="8" t="s">
        <v>41843</v>
      </c>
      <c r="N80" s="8" t="s">
        <v>41842</v>
      </c>
      <c r="O80" s="8" t="s">
        <v>41854</v>
      </c>
      <c r="P80" s="8" t="s">
        <v>0</v>
      </c>
      <c r="Q80" s="8" t="s">
        <v>41840</v>
      </c>
      <c r="R80" s="8" t="s">
        <v>41858</v>
      </c>
      <c r="S80" s="8" t="s">
        <v>41846</v>
      </c>
      <c r="T80" s="8" t="s">
        <v>41854</v>
      </c>
      <c r="U80" s="8" t="s">
        <v>41843</v>
      </c>
      <c r="V80" s="8" t="s">
        <v>41844</v>
      </c>
      <c r="W80" s="8" t="s">
        <v>0</v>
      </c>
      <c r="X80" s="8" t="s">
        <v>41846</v>
      </c>
      <c r="Y80" s="8" t="s">
        <v>0</v>
      </c>
      <c r="Z80" s="8" t="s">
        <v>41857</v>
      </c>
      <c r="AA80" s="8" t="s">
        <v>41850</v>
      </c>
      <c r="AB80" s="8" t="s">
        <v>41840</v>
      </c>
      <c r="AC80" s="8" t="s">
        <v>41857</v>
      </c>
      <c r="AD80" s="8" t="s">
        <v>41845</v>
      </c>
      <c r="AE80" s="8" t="s">
        <v>41855</v>
      </c>
      <c r="AF80" s="8" t="s">
        <v>41840</v>
      </c>
      <c r="AG80" s="8" t="s">
        <v>41849</v>
      </c>
      <c r="AH80" s="8" t="s">
        <v>41853</v>
      </c>
      <c r="AI80" s="8" t="s">
        <v>41846</v>
      </c>
      <c r="AJ80" s="8" t="s">
        <v>41843</v>
      </c>
      <c r="AK80" s="8" t="s">
        <v>41840</v>
      </c>
      <c r="AL80" s="8" t="s">
        <v>0</v>
      </c>
      <c r="AM80" s="8" t="s">
        <v>41851</v>
      </c>
      <c r="AN80" s="8" t="s">
        <v>41843</v>
      </c>
      <c r="AO80" s="8" t="s">
        <v>41850</v>
      </c>
      <c r="AP80" s="8" t="s">
        <v>41851</v>
      </c>
      <c r="AQ80" s="8" t="s">
        <v>0</v>
      </c>
      <c r="AR80" s="8" t="s">
        <v>0</v>
      </c>
      <c r="AS80" s="8" t="s">
        <v>0</v>
      </c>
      <c r="AT80" s="8" t="s">
        <v>41854</v>
      </c>
      <c r="AU80" s="8" t="s">
        <v>41847</v>
      </c>
      <c r="AV80" s="8" t="s">
        <v>41854</v>
      </c>
      <c r="AW80" s="8" t="s">
        <v>41842</v>
      </c>
      <c r="AX80" s="8" t="s">
        <v>41841</v>
      </c>
      <c r="AY80" s="8" t="s">
        <v>41846</v>
      </c>
      <c r="AZ80" s="8" t="s">
        <v>41841</v>
      </c>
      <c r="BA80" s="8" t="s">
        <v>0</v>
      </c>
      <c r="BB80" s="8" t="s">
        <v>41847</v>
      </c>
      <c r="BC80" s="8" t="s">
        <v>41850</v>
      </c>
      <c r="BD80" s="8" t="s">
        <v>41855</v>
      </c>
      <c r="BE80" s="8" t="s">
        <v>0</v>
      </c>
      <c r="BF80" s="8" t="s">
        <v>41843</v>
      </c>
      <c r="BG80" s="8" t="s">
        <v>41841</v>
      </c>
      <c r="BH80" s="8" t="s">
        <v>41842</v>
      </c>
    </row>
    <row r="81" spans="1:60" x14ac:dyDescent="0.3">
      <c r="A81" s="8" t="s">
        <v>0</v>
      </c>
      <c r="B81" s="8" t="s">
        <v>41847</v>
      </c>
      <c r="C81" s="8" t="s">
        <v>41841</v>
      </c>
      <c r="D81" s="8" t="s">
        <v>41855</v>
      </c>
      <c r="E81" s="8" t="s">
        <v>41846</v>
      </c>
      <c r="F81" s="8" t="s">
        <v>41848</v>
      </c>
      <c r="G81" s="8" t="s">
        <v>41840</v>
      </c>
      <c r="H81" s="8" t="s">
        <v>41845</v>
      </c>
      <c r="I81" s="8" t="s">
        <v>41843</v>
      </c>
      <c r="J81" s="8" t="s">
        <v>41852</v>
      </c>
      <c r="K81" s="8" t="s">
        <v>41848</v>
      </c>
      <c r="L81" s="8" t="s">
        <v>41847</v>
      </c>
      <c r="M81" s="8" t="s">
        <v>41858</v>
      </c>
      <c r="N81" s="8" t="s">
        <v>41840</v>
      </c>
      <c r="O81" s="8" t="s">
        <v>41842</v>
      </c>
      <c r="P81" s="8" t="s">
        <v>41843</v>
      </c>
      <c r="Q81" s="8" t="s">
        <v>41845</v>
      </c>
      <c r="R81" s="8" t="s">
        <v>41848</v>
      </c>
      <c r="S81" s="8" t="s">
        <v>0</v>
      </c>
      <c r="T81" s="8" t="s">
        <v>41844</v>
      </c>
      <c r="U81" s="8" t="s">
        <v>41848</v>
      </c>
      <c r="V81" s="8" t="s">
        <v>41840</v>
      </c>
      <c r="W81" s="8" t="s">
        <v>41851</v>
      </c>
      <c r="X81" s="8" t="s">
        <v>41847</v>
      </c>
      <c r="Y81" s="8" t="s">
        <v>41855</v>
      </c>
      <c r="Z81" s="8" t="s">
        <v>41844</v>
      </c>
      <c r="AA81" s="8" t="s">
        <v>41849</v>
      </c>
      <c r="AB81" s="8" t="s">
        <v>41840</v>
      </c>
      <c r="AC81" s="8" t="s">
        <v>41850</v>
      </c>
      <c r="AD81" s="8" t="s">
        <v>41846</v>
      </c>
      <c r="AE81" s="8" t="s">
        <v>41848</v>
      </c>
      <c r="AF81" s="8" t="s">
        <v>41849</v>
      </c>
      <c r="AG81" s="8" t="s">
        <v>41855</v>
      </c>
      <c r="AH81" s="8" t="s">
        <v>41850</v>
      </c>
      <c r="AI81" s="8" t="s">
        <v>41840</v>
      </c>
      <c r="AJ81" s="8" t="s">
        <v>41844</v>
      </c>
      <c r="AK81" s="8" t="s">
        <v>0</v>
      </c>
      <c r="AL81" s="8" t="s">
        <v>41849</v>
      </c>
      <c r="AM81" s="8" t="s">
        <v>41849</v>
      </c>
      <c r="AN81" s="8" t="s">
        <v>41855</v>
      </c>
      <c r="AO81" s="8" t="s">
        <v>41847</v>
      </c>
      <c r="AP81" s="8" t="s">
        <v>41853</v>
      </c>
      <c r="AQ81" s="8" t="s">
        <v>41845</v>
      </c>
      <c r="AR81" s="8" t="s">
        <v>41848</v>
      </c>
      <c r="AS81" s="8" t="s">
        <v>41854</v>
      </c>
      <c r="AT81" s="8" t="s">
        <v>41852</v>
      </c>
      <c r="AU81" s="8" t="s">
        <v>0</v>
      </c>
      <c r="AV81" s="8" t="s">
        <v>41853</v>
      </c>
      <c r="AW81" s="8" t="s">
        <v>41840</v>
      </c>
      <c r="AX81" s="8" t="s">
        <v>41840</v>
      </c>
      <c r="AY81" s="8" t="s">
        <v>41855</v>
      </c>
      <c r="AZ81" s="8" t="s">
        <v>41841</v>
      </c>
      <c r="BA81" s="8" t="s">
        <v>41840</v>
      </c>
      <c r="BB81" s="8" t="s">
        <v>41851</v>
      </c>
      <c r="BC81" s="8" t="s">
        <v>41849</v>
      </c>
      <c r="BD81" s="8" t="s">
        <v>41847</v>
      </c>
      <c r="BE81" s="8" t="s">
        <v>41850</v>
      </c>
      <c r="BF81" s="8" t="s">
        <v>41846</v>
      </c>
      <c r="BG81" s="8" t="s">
        <v>41854</v>
      </c>
      <c r="BH81" s="8" t="s">
        <v>41852</v>
      </c>
    </row>
    <row r="82" spans="1:60" x14ac:dyDescent="0.3">
      <c r="A82" s="8" t="s">
        <v>41852</v>
      </c>
      <c r="B82" s="8" t="s">
        <v>41847</v>
      </c>
      <c r="C82" s="8" t="s">
        <v>41857</v>
      </c>
      <c r="D82" s="8" t="s">
        <v>41852</v>
      </c>
      <c r="E82" s="8" t="s">
        <v>41849</v>
      </c>
      <c r="F82" s="8" t="s">
        <v>41858</v>
      </c>
      <c r="G82" s="8" t="s">
        <v>41845</v>
      </c>
      <c r="H82" s="8" t="s">
        <v>41854</v>
      </c>
      <c r="I82" s="8" t="s">
        <v>41843</v>
      </c>
      <c r="J82" s="8" t="s">
        <v>41846</v>
      </c>
      <c r="K82" s="8" t="s">
        <v>41846</v>
      </c>
      <c r="L82" s="8" t="s">
        <v>41840</v>
      </c>
      <c r="M82" s="8" t="s">
        <v>41849</v>
      </c>
      <c r="N82" s="8" t="s">
        <v>0</v>
      </c>
      <c r="O82" s="8" t="s">
        <v>41842</v>
      </c>
      <c r="P82" s="8" t="s">
        <v>41843</v>
      </c>
      <c r="Q82" s="8" t="s">
        <v>41845</v>
      </c>
      <c r="R82" s="8" t="s">
        <v>41854</v>
      </c>
      <c r="S82" s="8" t="s">
        <v>41845</v>
      </c>
      <c r="T82" s="8" t="s">
        <v>41858</v>
      </c>
      <c r="U82" s="8" t="s">
        <v>41850</v>
      </c>
      <c r="V82" s="8" t="s">
        <v>41849</v>
      </c>
      <c r="W82" s="8" t="s">
        <v>41841</v>
      </c>
      <c r="X82" s="8" t="s">
        <v>41843</v>
      </c>
      <c r="Y82" s="8" t="s">
        <v>41842</v>
      </c>
      <c r="Z82" s="8" t="s">
        <v>41848</v>
      </c>
      <c r="AA82" s="8" t="s">
        <v>41846</v>
      </c>
      <c r="AB82" s="8" t="s">
        <v>41849</v>
      </c>
      <c r="AC82" s="8" t="s">
        <v>41854</v>
      </c>
      <c r="AD82" s="8" t="s">
        <v>41849</v>
      </c>
      <c r="AE82" s="8" t="s">
        <v>41850</v>
      </c>
      <c r="AF82" s="8" t="s">
        <v>41855</v>
      </c>
      <c r="AG82" s="8" t="s">
        <v>41850</v>
      </c>
      <c r="AH82" s="8" t="s">
        <v>41840</v>
      </c>
      <c r="AI82" s="8" t="s">
        <v>41843</v>
      </c>
      <c r="AJ82" s="8" t="s">
        <v>41840</v>
      </c>
      <c r="AK82" s="8" t="s">
        <v>41850</v>
      </c>
      <c r="AL82" s="8" t="s">
        <v>41854</v>
      </c>
      <c r="AM82" s="8" t="s">
        <v>0</v>
      </c>
      <c r="AN82" s="8" t="s">
        <v>41849</v>
      </c>
      <c r="AO82" s="8" t="s">
        <v>41852</v>
      </c>
      <c r="AP82" s="8" t="s">
        <v>41851</v>
      </c>
      <c r="AQ82" s="8" t="s">
        <v>41854</v>
      </c>
      <c r="AR82" s="8" t="s">
        <v>41854</v>
      </c>
      <c r="AS82" s="8" t="s">
        <v>41851</v>
      </c>
      <c r="AT82" s="8" t="s">
        <v>41857</v>
      </c>
      <c r="AU82" s="8" t="s">
        <v>41848</v>
      </c>
      <c r="AV82" s="8" t="s">
        <v>41847</v>
      </c>
      <c r="AW82" s="8" t="s">
        <v>41846</v>
      </c>
      <c r="AX82" s="8" t="s">
        <v>41841</v>
      </c>
      <c r="AY82" s="8" t="s">
        <v>0</v>
      </c>
      <c r="AZ82" s="8" t="s">
        <v>41842</v>
      </c>
      <c r="BA82" s="8" t="s">
        <v>41851</v>
      </c>
      <c r="BB82" s="8" t="s">
        <v>41850</v>
      </c>
      <c r="BC82" s="8" t="s">
        <v>41855</v>
      </c>
      <c r="BD82" s="8" t="s">
        <v>41854</v>
      </c>
      <c r="BE82" s="8" t="s">
        <v>41846</v>
      </c>
      <c r="BF82" s="8" t="s">
        <v>41845</v>
      </c>
      <c r="BG82" s="8" t="s">
        <v>41854</v>
      </c>
      <c r="BH82" s="8" t="s">
        <v>0</v>
      </c>
    </row>
    <row r="83" spans="1:60" x14ac:dyDescent="0.3">
      <c r="A83" s="8" t="s">
        <v>41846</v>
      </c>
      <c r="B83" s="8" t="s">
        <v>41842</v>
      </c>
      <c r="C83" s="8" t="s">
        <v>41850</v>
      </c>
      <c r="D83" s="8" t="s">
        <v>41840</v>
      </c>
      <c r="E83" s="8" t="s">
        <v>41841</v>
      </c>
      <c r="F83" s="8" t="s">
        <v>0</v>
      </c>
      <c r="G83" s="8" t="s">
        <v>41840</v>
      </c>
      <c r="H83" s="8" t="s">
        <v>41851</v>
      </c>
      <c r="I83" s="8" t="s">
        <v>41840</v>
      </c>
      <c r="J83" s="8" t="s">
        <v>41848</v>
      </c>
      <c r="K83" s="8" t="s">
        <v>41844</v>
      </c>
      <c r="L83" s="8" t="s">
        <v>41843</v>
      </c>
      <c r="M83" s="8" t="s">
        <v>41849</v>
      </c>
      <c r="N83" s="8" t="s">
        <v>41852</v>
      </c>
      <c r="O83" s="8" t="s">
        <v>41850</v>
      </c>
      <c r="P83" s="8" t="s">
        <v>41846</v>
      </c>
      <c r="Q83" s="8" t="s">
        <v>41843</v>
      </c>
      <c r="R83" s="8" t="s">
        <v>41848</v>
      </c>
      <c r="S83" s="8" t="s">
        <v>0</v>
      </c>
      <c r="T83" s="8" t="s">
        <v>0</v>
      </c>
      <c r="U83" s="8" t="s">
        <v>0</v>
      </c>
      <c r="V83" s="8" t="s">
        <v>41848</v>
      </c>
      <c r="W83" s="8" t="s">
        <v>41853</v>
      </c>
      <c r="X83" s="8" t="s">
        <v>41854</v>
      </c>
      <c r="Y83" s="8" t="s">
        <v>41840</v>
      </c>
      <c r="Z83" s="8" t="s">
        <v>0</v>
      </c>
      <c r="AA83" s="8" t="s">
        <v>41846</v>
      </c>
      <c r="AB83" s="8" t="s">
        <v>41846</v>
      </c>
      <c r="AC83" s="8" t="s">
        <v>41858</v>
      </c>
      <c r="AD83" s="8" t="s">
        <v>41846</v>
      </c>
      <c r="AE83" s="8" t="s">
        <v>41847</v>
      </c>
      <c r="AF83" s="8" t="s">
        <v>41841</v>
      </c>
      <c r="AG83" s="8" t="s">
        <v>41843</v>
      </c>
      <c r="AH83" s="8" t="s">
        <v>41840</v>
      </c>
      <c r="AI83" s="8" t="s">
        <v>41851</v>
      </c>
      <c r="AJ83" s="8" t="s">
        <v>41849</v>
      </c>
      <c r="AK83" s="8" t="s">
        <v>41851</v>
      </c>
      <c r="AL83" s="8" t="s">
        <v>41855</v>
      </c>
      <c r="AM83" s="8" t="s">
        <v>41852</v>
      </c>
      <c r="AN83" s="8" t="s">
        <v>41848</v>
      </c>
      <c r="AO83" s="8" t="s">
        <v>41844</v>
      </c>
      <c r="AP83" s="8" t="s">
        <v>41840</v>
      </c>
      <c r="AQ83" s="8" t="s">
        <v>41844</v>
      </c>
      <c r="AR83" s="8" t="s">
        <v>41842</v>
      </c>
      <c r="AS83" s="8" t="s">
        <v>41846</v>
      </c>
      <c r="AT83" s="8" t="s">
        <v>41846</v>
      </c>
      <c r="AU83" s="8" t="s">
        <v>41843</v>
      </c>
      <c r="AV83" s="8" t="s">
        <v>41854</v>
      </c>
      <c r="AW83" s="8" t="s">
        <v>41842</v>
      </c>
      <c r="AX83" s="8" t="s">
        <v>41847</v>
      </c>
      <c r="AY83" s="8" t="s">
        <v>41852</v>
      </c>
      <c r="AZ83" s="8" t="s">
        <v>41847</v>
      </c>
      <c r="BA83" s="8" t="s">
        <v>41841</v>
      </c>
      <c r="BB83" s="8" t="s">
        <v>41848</v>
      </c>
      <c r="BC83" s="8" t="s">
        <v>41844</v>
      </c>
      <c r="BD83" s="8" t="s">
        <v>41844</v>
      </c>
      <c r="BE83" s="8" t="s">
        <v>41854</v>
      </c>
      <c r="BF83" s="8" t="s">
        <v>41849</v>
      </c>
      <c r="BG83" s="8" t="s">
        <v>41851</v>
      </c>
      <c r="BH83" s="8" t="s">
        <v>41846</v>
      </c>
    </row>
    <row r="84" spans="1:60" x14ac:dyDescent="0.3">
      <c r="A84" s="8" t="s">
        <v>41854</v>
      </c>
      <c r="B84" s="8" t="s">
        <v>41849</v>
      </c>
      <c r="C84" s="8" t="s">
        <v>41840</v>
      </c>
      <c r="D84" s="8" t="s">
        <v>41853</v>
      </c>
      <c r="E84" s="8" t="s">
        <v>0</v>
      </c>
      <c r="F84" s="8" t="s">
        <v>41846</v>
      </c>
      <c r="G84" s="8" t="s">
        <v>41842</v>
      </c>
      <c r="H84" s="8" t="s">
        <v>41843</v>
      </c>
      <c r="I84" s="8" t="s">
        <v>41845</v>
      </c>
      <c r="J84" s="8" t="s">
        <v>41858</v>
      </c>
      <c r="K84" s="8" t="s">
        <v>41842</v>
      </c>
      <c r="L84" s="8" t="s">
        <v>41856</v>
      </c>
      <c r="M84" s="8" t="s">
        <v>41855</v>
      </c>
      <c r="N84" s="8" t="s">
        <v>41850</v>
      </c>
      <c r="O84" s="8" t="s">
        <v>41849</v>
      </c>
      <c r="P84" s="8" t="s">
        <v>41840</v>
      </c>
      <c r="Q84" s="8" t="s">
        <v>41848</v>
      </c>
      <c r="R84" s="8" t="s">
        <v>41858</v>
      </c>
      <c r="S84" s="8" t="s">
        <v>0</v>
      </c>
      <c r="T84" s="8" t="s">
        <v>41854</v>
      </c>
      <c r="U84" s="8" t="s">
        <v>41840</v>
      </c>
      <c r="V84" s="8" t="s">
        <v>41840</v>
      </c>
      <c r="W84" s="8" t="s">
        <v>41850</v>
      </c>
      <c r="X84" s="8" t="s">
        <v>41843</v>
      </c>
      <c r="Y84" s="8" t="s">
        <v>41849</v>
      </c>
      <c r="Z84" s="8" t="s">
        <v>0</v>
      </c>
      <c r="AA84" s="8" t="s">
        <v>41850</v>
      </c>
      <c r="AB84" s="8" t="s">
        <v>41854</v>
      </c>
      <c r="AC84" s="8" t="s">
        <v>41851</v>
      </c>
      <c r="AD84" s="8" t="s">
        <v>41851</v>
      </c>
      <c r="AE84" s="8" t="s">
        <v>41854</v>
      </c>
      <c r="AF84" s="8" t="s">
        <v>41844</v>
      </c>
      <c r="AG84" s="8" t="s">
        <v>41848</v>
      </c>
      <c r="AH84" s="8" t="s">
        <v>41849</v>
      </c>
      <c r="AI84" s="8" t="s">
        <v>41849</v>
      </c>
      <c r="AJ84" s="8" t="s">
        <v>41846</v>
      </c>
      <c r="AK84" s="8" t="s">
        <v>41849</v>
      </c>
      <c r="AL84" s="8" t="s">
        <v>0</v>
      </c>
      <c r="AM84" s="8" t="s">
        <v>0</v>
      </c>
      <c r="AN84" s="8" t="s">
        <v>41844</v>
      </c>
      <c r="AO84" s="8" t="s">
        <v>41843</v>
      </c>
      <c r="AP84" s="8" t="s">
        <v>41853</v>
      </c>
      <c r="AQ84" s="8" t="s">
        <v>0</v>
      </c>
      <c r="AR84" s="8" t="s">
        <v>41849</v>
      </c>
      <c r="AS84" s="8" t="s">
        <v>41848</v>
      </c>
      <c r="AT84" s="8" t="s">
        <v>41848</v>
      </c>
      <c r="AU84" s="8" t="s">
        <v>41846</v>
      </c>
      <c r="AV84" s="8" t="s">
        <v>41854</v>
      </c>
      <c r="AW84" s="8" t="s">
        <v>41850</v>
      </c>
      <c r="AX84" s="8" t="s">
        <v>41847</v>
      </c>
      <c r="AY84" s="8" t="s">
        <v>41854</v>
      </c>
      <c r="AZ84" s="8" t="s">
        <v>41845</v>
      </c>
      <c r="BA84" s="8" t="s">
        <v>0</v>
      </c>
      <c r="BB84" s="8" t="s">
        <v>41855</v>
      </c>
      <c r="BC84" s="8" t="s">
        <v>0</v>
      </c>
      <c r="BD84" s="8" t="s">
        <v>41848</v>
      </c>
      <c r="BE84" s="8" t="s">
        <v>41846</v>
      </c>
      <c r="BF84" s="8" t="s">
        <v>41842</v>
      </c>
      <c r="BG84" s="8" t="s">
        <v>41843</v>
      </c>
      <c r="BH84" s="8" t="s">
        <v>41854</v>
      </c>
    </row>
    <row r="85" spans="1:60" x14ac:dyDescent="0.3">
      <c r="A85" s="8" t="s">
        <v>41855</v>
      </c>
      <c r="B85" s="8" t="s">
        <v>0</v>
      </c>
      <c r="C85" s="8" t="s">
        <v>0</v>
      </c>
      <c r="D85" s="8" t="s">
        <v>41855</v>
      </c>
      <c r="E85" s="8" t="s">
        <v>41850</v>
      </c>
      <c r="F85" s="8" t="s">
        <v>41846</v>
      </c>
      <c r="G85" s="8" t="s">
        <v>41845</v>
      </c>
      <c r="H85" s="8" t="s">
        <v>41850</v>
      </c>
      <c r="I85" s="8" t="s">
        <v>41854</v>
      </c>
      <c r="J85" s="8" t="s">
        <v>41852</v>
      </c>
      <c r="K85" s="8" t="s">
        <v>41855</v>
      </c>
      <c r="L85" s="8" t="s">
        <v>41844</v>
      </c>
      <c r="M85" s="8" t="s">
        <v>41846</v>
      </c>
      <c r="N85" s="8" t="s">
        <v>41840</v>
      </c>
      <c r="O85" s="8" t="s">
        <v>41846</v>
      </c>
      <c r="P85" s="8" t="s">
        <v>41855</v>
      </c>
      <c r="Q85" s="8" t="s">
        <v>0</v>
      </c>
      <c r="R85" s="8" t="s">
        <v>41855</v>
      </c>
      <c r="S85" s="8" t="s">
        <v>0</v>
      </c>
      <c r="T85" s="8" t="s">
        <v>41858</v>
      </c>
      <c r="U85" s="8" t="s">
        <v>41848</v>
      </c>
      <c r="V85" s="8" t="s">
        <v>41840</v>
      </c>
      <c r="W85" s="8" t="s">
        <v>41849</v>
      </c>
      <c r="X85" s="8" t="s">
        <v>41843</v>
      </c>
      <c r="Y85" s="8" t="s">
        <v>41841</v>
      </c>
      <c r="Z85" s="8" t="s">
        <v>41853</v>
      </c>
      <c r="AA85" s="8" t="s">
        <v>41841</v>
      </c>
      <c r="AB85" s="8" t="s">
        <v>41841</v>
      </c>
      <c r="AC85" s="8" t="s">
        <v>0</v>
      </c>
      <c r="AD85" s="8" t="s">
        <v>41840</v>
      </c>
      <c r="AE85" s="8" t="s">
        <v>41846</v>
      </c>
      <c r="AF85" s="8" t="s">
        <v>41853</v>
      </c>
      <c r="AG85" s="8" t="s">
        <v>41846</v>
      </c>
      <c r="AH85" s="8" t="s">
        <v>41851</v>
      </c>
      <c r="AI85" s="8" t="s">
        <v>41853</v>
      </c>
      <c r="AJ85" s="8" t="s">
        <v>41840</v>
      </c>
      <c r="AK85" s="8" t="s">
        <v>41842</v>
      </c>
      <c r="AL85" s="8" t="s">
        <v>41855</v>
      </c>
      <c r="AM85" s="8" t="s">
        <v>41849</v>
      </c>
      <c r="AN85" s="8" t="s">
        <v>0</v>
      </c>
      <c r="AO85" s="8" t="s">
        <v>41844</v>
      </c>
      <c r="AP85" s="8" t="s">
        <v>41854</v>
      </c>
      <c r="AQ85" s="8" t="s">
        <v>0</v>
      </c>
      <c r="AR85" s="8" t="s">
        <v>41842</v>
      </c>
      <c r="AS85" s="8" t="s">
        <v>41844</v>
      </c>
      <c r="AT85" s="8" t="s">
        <v>41840</v>
      </c>
      <c r="AU85" s="8" t="s">
        <v>0</v>
      </c>
      <c r="AV85" s="8" t="s">
        <v>41846</v>
      </c>
      <c r="AW85" s="8" t="s">
        <v>41854</v>
      </c>
      <c r="AX85" s="8" t="s">
        <v>41848</v>
      </c>
      <c r="AY85" s="8" t="s">
        <v>41857</v>
      </c>
      <c r="AZ85" s="8" t="s">
        <v>41846</v>
      </c>
      <c r="BA85" s="8" t="s">
        <v>41845</v>
      </c>
      <c r="BB85" s="8" t="s">
        <v>41849</v>
      </c>
      <c r="BC85" s="8" t="s">
        <v>41846</v>
      </c>
      <c r="BD85" s="8" t="s">
        <v>41843</v>
      </c>
      <c r="BE85" s="8" t="s">
        <v>41852</v>
      </c>
      <c r="BF85" s="8" t="s">
        <v>0</v>
      </c>
      <c r="BG85" s="8" t="s">
        <v>41853</v>
      </c>
      <c r="BH85" s="8" t="s">
        <v>41849</v>
      </c>
    </row>
    <row r="86" spans="1:60" x14ac:dyDescent="0.3">
      <c r="A86" s="8" t="s">
        <v>41848</v>
      </c>
      <c r="B86" s="8" t="s">
        <v>41843</v>
      </c>
      <c r="C86" s="8" t="s">
        <v>41850</v>
      </c>
      <c r="D86" s="8" t="s">
        <v>41844</v>
      </c>
      <c r="E86" s="8" t="s">
        <v>41847</v>
      </c>
      <c r="F86" s="8" t="s">
        <v>0</v>
      </c>
      <c r="G86" s="8" t="s">
        <v>41851</v>
      </c>
      <c r="H86" s="8" t="s">
        <v>41845</v>
      </c>
      <c r="I86" s="8" t="s">
        <v>41842</v>
      </c>
      <c r="J86" s="8" t="s">
        <v>41844</v>
      </c>
      <c r="K86" s="8" t="s">
        <v>41854</v>
      </c>
      <c r="L86" s="8" t="s">
        <v>41858</v>
      </c>
      <c r="M86" s="8" t="s">
        <v>41853</v>
      </c>
      <c r="N86" s="8" t="s">
        <v>41841</v>
      </c>
      <c r="O86" s="8" t="s">
        <v>41843</v>
      </c>
      <c r="P86" s="8" t="s">
        <v>41842</v>
      </c>
      <c r="Q86" s="8" t="s">
        <v>41840</v>
      </c>
      <c r="R86" s="8" t="s">
        <v>41853</v>
      </c>
      <c r="S86" s="8" t="s">
        <v>0</v>
      </c>
      <c r="T86" s="8" t="s">
        <v>41844</v>
      </c>
      <c r="U86" s="8" t="s">
        <v>41844</v>
      </c>
      <c r="V86" s="8" t="s">
        <v>41853</v>
      </c>
      <c r="W86" s="8" t="s">
        <v>41845</v>
      </c>
      <c r="X86" s="8" t="s">
        <v>41844</v>
      </c>
      <c r="Y86" s="8" t="s">
        <v>41854</v>
      </c>
      <c r="Z86" s="8" t="s">
        <v>41840</v>
      </c>
      <c r="AA86" s="8" t="s">
        <v>41855</v>
      </c>
      <c r="AB86" s="8" t="s">
        <v>41850</v>
      </c>
      <c r="AC86" s="8" t="s">
        <v>41854</v>
      </c>
      <c r="AD86" s="8" t="s">
        <v>41848</v>
      </c>
      <c r="AE86" s="8" t="s">
        <v>0</v>
      </c>
      <c r="AF86" s="8" t="s">
        <v>41846</v>
      </c>
      <c r="AG86" s="8" t="s">
        <v>41846</v>
      </c>
      <c r="AH86" s="8" t="s">
        <v>41851</v>
      </c>
      <c r="AI86" s="8" t="s">
        <v>41846</v>
      </c>
      <c r="AJ86" s="8" t="s">
        <v>0</v>
      </c>
      <c r="AK86" s="8" t="s">
        <v>41847</v>
      </c>
      <c r="AL86" s="8" t="s">
        <v>41855</v>
      </c>
      <c r="AM86" s="8" t="s">
        <v>41849</v>
      </c>
      <c r="AN86" s="8" t="s">
        <v>41843</v>
      </c>
      <c r="AO86" s="8" t="s">
        <v>41848</v>
      </c>
      <c r="AP86" s="8" t="s">
        <v>41844</v>
      </c>
      <c r="AQ86" s="8" t="s">
        <v>0</v>
      </c>
      <c r="AR86" s="8" t="s">
        <v>41846</v>
      </c>
      <c r="AS86" s="8" t="s">
        <v>41840</v>
      </c>
      <c r="AT86" s="8" t="s">
        <v>41848</v>
      </c>
      <c r="AU86" s="8" t="s">
        <v>0</v>
      </c>
      <c r="AV86" s="8" t="s">
        <v>41841</v>
      </c>
      <c r="AW86" s="8" t="s">
        <v>41850</v>
      </c>
      <c r="AX86" s="8" t="s">
        <v>41845</v>
      </c>
      <c r="AY86" s="8" t="s">
        <v>41846</v>
      </c>
      <c r="AZ86" s="8" t="s">
        <v>41848</v>
      </c>
      <c r="BA86" s="8" t="s">
        <v>41849</v>
      </c>
      <c r="BB86" s="8" t="s">
        <v>41840</v>
      </c>
      <c r="BC86" s="8" t="s">
        <v>41841</v>
      </c>
      <c r="BD86" s="8" t="s">
        <v>41849</v>
      </c>
      <c r="BE86" s="8" t="s">
        <v>41841</v>
      </c>
      <c r="BF86" s="8" t="s">
        <v>41855</v>
      </c>
      <c r="BG86" s="8" t="s">
        <v>41852</v>
      </c>
      <c r="BH86" s="8" t="s">
        <v>41842</v>
      </c>
    </row>
    <row r="87" spans="1:60" x14ac:dyDescent="0.3">
      <c r="A87" s="8" t="s">
        <v>41843</v>
      </c>
      <c r="B87" s="8" t="s">
        <v>41844</v>
      </c>
      <c r="C87" s="8" t="s">
        <v>41844</v>
      </c>
      <c r="D87" s="8" t="s">
        <v>41849</v>
      </c>
      <c r="E87" s="8" t="s">
        <v>41843</v>
      </c>
      <c r="F87" s="8" t="s">
        <v>0</v>
      </c>
      <c r="G87" s="8" t="s">
        <v>41840</v>
      </c>
      <c r="H87" s="8" t="s">
        <v>41854</v>
      </c>
      <c r="I87" s="8" t="s">
        <v>41855</v>
      </c>
      <c r="J87" s="8" t="s">
        <v>41846</v>
      </c>
      <c r="K87" s="8" t="s">
        <v>41847</v>
      </c>
      <c r="L87" s="8" t="s">
        <v>0</v>
      </c>
      <c r="M87" s="8" t="s">
        <v>41850</v>
      </c>
      <c r="N87" s="8" t="s">
        <v>41842</v>
      </c>
      <c r="O87" s="8" t="s">
        <v>41841</v>
      </c>
      <c r="P87" s="8" t="s">
        <v>41850</v>
      </c>
      <c r="Q87" s="8" t="s">
        <v>41851</v>
      </c>
      <c r="R87" s="8" t="s">
        <v>41844</v>
      </c>
      <c r="S87" s="8" t="s">
        <v>41843</v>
      </c>
      <c r="T87" s="8" t="s">
        <v>41855</v>
      </c>
      <c r="U87" s="8" t="s">
        <v>0</v>
      </c>
      <c r="V87" s="8" t="s">
        <v>41846</v>
      </c>
      <c r="W87" s="8" t="s">
        <v>0</v>
      </c>
      <c r="X87" s="8" t="s">
        <v>0</v>
      </c>
      <c r="Y87" s="8" t="s">
        <v>41847</v>
      </c>
      <c r="Z87" s="8" t="s">
        <v>41858</v>
      </c>
      <c r="AA87" s="8" t="s">
        <v>41854</v>
      </c>
      <c r="AB87" s="8" t="s">
        <v>0</v>
      </c>
      <c r="AC87" s="8" t="s">
        <v>41846</v>
      </c>
      <c r="AD87" s="8" t="s">
        <v>41858</v>
      </c>
      <c r="AE87" s="8" t="s">
        <v>41840</v>
      </c>
      <c r="AF87" s="8" t="s">
        <v>0</v>
      </c>
      <c r="AG87" s="8" t="s">
        <v>41842</v>
      </c>
      <c r="AH87" s="8" t="s">
        <v>41843</v>
      </c>
      <c r="AI87" s="8" t="s">
        <v>41858</v>
      </c>
      <c r="AJ87" s="8" t="s">
        <v>41852</v>
      </c>
      <c r="AK87" s="8" t="s">
        <v>41850</v>
      </c>
      <c r="AL87" s="8" t="s">
        <v>41841</v>
      </c>
      <c r="AM87" s="8" t="s">
        <v>41855</v>
      </c>
      <c r="AN87" s="8" t="s">
        <v>41842</v>
      </c>
      <c r="AO87" s="8" t="s">
        <v>41850</v>
      </c>
      <c r="AP87" s="8" t="s">
        <v>41855</v>
      </c>
      <c r="AQ87" s="8" t="s">
        <v>41846</v>
      </c>
      <c r="AR87" s="8" t="s">
        <v>41846</v>
      </c>
      <c r="AS87" s="8" t="s">
        <v>41843</v>
      </c>
      <c r="AT87" s="8" t="s">
        <v>41855</v>
      </c>
      <c r="AU87" s="8" t="s">
        <v>41849</v>
      </c>
      <c r="AV87" s="8" t="s">
        <v>41851</v>
      </c>
      <c r="AW87" s="8" t="s">
        <v>41851</v>
      </c>
      <c r="AX87" s="8" t="s">
        <v>41846</v>
      </c>
      <c r="AY87" s="8" t="s">
        <v>41849</v>
      </c>
      <c r="AZ87" s="8" t="s">
        <v>0</v>
      </c>
      <c r="BA87" s="8" t="s">
        <v>41850</v>
      </c>
      <c r="BB87" s="8" t="s">
        <v>41846</v>
      </c>
      <c r="BC87" s="8" t="s">
        <v>41843</v>
      </c>
      <c r="BD87" s="8" t="s">
        <v>41854</v>
      </c>
      <c r="BE87" s="8" t="s">
        <v>41855</v>
      </c>
      <c r="BF87" s="8" t="s">
        <v>41842</v>
      </c>
      <c r="BG87" s="8" t="s">
        <v>41844</v>
      </c>
      <c r="BH87" s="8" t="s">
        <v>41842</v>
      </c>
    </row>
    <row r="88" spans="1:60" x14ac:dyDescent="0.3">
      <c r="A88" s="8" t="s">
        <v>41841</v>
      </c>
      <c r="B88" s="8" t="s">
        <v>0</v>
      </c>
      <c r="C88" s="8" t="s">
        <v>0</v>
      </c>
      <c r="D88" s="8" t="s">
        <v>41853</v>
      </c>
      <c r="E88" s="8" t="s">
        <v>41841</v>
      </c>
      <c r="F88" s="8" t="s">
        <v>41846</v>
      </c>
      <c r="G88" s="8" t="s">
        <v>41848</v>
      </c>
      <c r="H88" s="8" t="s">
        <v>41849</v>
      </c>
      <c r="I88" s="8" t="s">
        <v>41851</v>
      </c>
      <c r="J88" s="8" t="s">
        <v>41852</v>
      </c>
      <c r="K88" s="8" t="s">
        <v>41852</v>
      </c>
      <c r="L88" s="8" t="s">
        <v>41845</v>
      </c>
      <c r="M88" s="8" t="s">
        <v>41840</v>
      </c>
      <c r="N88" s="8" t="s">
        <v>41855</v>
      </c>
      <c r="O88" s="8" t="s">
        <v>41849</v>
      </c>
      <c r="P88" s="8" t="s">
        <v>41841</v>
      </c>
      <c r="Q88" s="8" t="s">
        <v>41840</v>
      </c>
      <c r="R88" s="8" t="s">
        <v>41846</v>
      </c>
      <c r="S88" s="8" t="s">
        <v>41843</v>
      </c>
      <c r="T88" s="8" t="s">
        <v>41858</v>
      </c>
      <c r="U88" s="8" t="s">
        <v>41846</v>
      </c>
      <c r="V88" s="8" t="s">
        <v>41842</v>
      </c>
      <c r="W88" s="8" t="s">
        <v>41843</v>
      </c>
      <c r="X88" s="8" t="s">
        <v>41855</v>
      </c>
      <c r="Y88" s="8" t="s">
        <v>41852</v>
      </c>
      <c r="Z88" s="8" t="s">
        <v>41851</v>
      </c>
      <c r="AA88" s="8" t="s">
        <v>41844</v>
      </c>
      <c r="AB88" s="8" t="s">
        <v>41845</v>
      </c>
      <c r="AC88" s="8" t="s">
        <v>41845</v>
      </c>
      <c r="AD88" s="8" t="s">
        <v>41840</v>
      </c>
      <c r="AE88" s="8" t="s">
        <v>41851</v>
      </c>
      <c r="AF88" s="8" t="s">
        <v>41840</v>
      </c>
      <c r="AG88" s="8" t="s">
        <v>41846</v>
      </c>
      <c r="AH88" s="8" t="s">
        <v>41854</v>
      </c>
      <c r="AI88" s="8" t="s">
        <v>0</v>
      </c>
      <c r="AJ88" s="8" t="s">
        <v>41841</v>
      </c>
      <c r="AK88" s="8" t="s">
        <v>41855</v>
      </c>
      <c r="AL88" s="8" t="s">
        <v>0</v>
      </c>
      <c r="AM88" s="8" t="s">
        <v>41842</v>
      </c>
      <c r="AN88" s="8" t="s">
        <v>41854</v>
      </c>
      <c r="AO88" s="8" t="s">
        <v>41851</v>
      </c>
      <c r="AP88" s="8" t="s">
        <v>41854</v>
      </c>
      <c r="AQ88" s="8" t="s">
        <v>0</v>
      </c>
      <c r="AR88" s="8" t="s">
        <v>41849</v>
      </c>
      <c r="AS88" s="8" t="s">
        <v>41854</v>
      </c>
      <c r="AT88" s="8" t="s">
        <v>41855</v>
      </c>
      <c r="AU88" s="8" t="s">
        <v>41854</v>
      </c>
      <c r="AV88" s="8" t="s">
        <v>41848</v>
      </c>
      <c r="AW88" s="8" t="s">
        <v>41858</v>
      </c>
      <c r="AX88" s="8" t="s">
        <v>41846</v>
      </c>
      <c r="AY88" s="8" t="s">
        <v>0</v>
      </c>
      <c r="AZ88" s="8" t="s">
        <v>41843</v>
      </c>
      <c r="BA88" s="8" t="s">
        <v>41841</v>
      </c>
      <c r="BB88" s="8" t="s">
        <v>41840</v>
      </c>
      <c r="BC88" s="8" t="s">
        <v>41845</v>
      </c>
      <c r="BD88" s="8" t="s">
        <v>41855</v>
      </c>
      <c r="BE88" s="8" t="s">
        <v>0</v>
      </c>
      <c r="BF88" s="8" t="s">
        <v>41849</v>
      </c>
      <c r="BG88" s="8" t="s">
        <v>0</v>
      </c>
      <c r="BH88" s="8" t="s">
        <v>41840</v>
      </c>
    </row>
    <row r="89" spans="1:60" x14ac:dyDescent="0.3">
      <c r="A89" s="8" t="s">
        <v>41846</v>
      </c>
      <c r="B89" s="8" t="s">
        <v>41852</v>
      </c>
      <c r="C89" s="8" t="s">
        <v>41843</v>
      </c>
      <c r="D89" s="8" t="s">
        <v>0</v>
      </c>
      <c r="E89" s="8" t="s">
        <v>41850</v>
      </c>
      <c r="F89" s="8" t="s">
        <v>41849</v>
      </c>
      <c r="G89" s="8" t="s">
        <v>41851</v>
      </c>
      <c r="H89" s="8" t="s">
        <v>41848</v>
      </c>
      <c r="I89" s="8" t="s">
        <v>0</v>
      </c>
      <c r="J89" s="8" t="s">
        <v>41846</v>
      </c>
      <c r="K89" s="8" t="s">
        <v>41848</v>
      </c>
      <c r="L89" s="8" t="s">
        <v>41840</v>
      </c>
      <c r="M89" s="8" t="s">
        <v>41840</v>
      </c>
      <c r="N89" s="8" t="s">
        <v>41842</v>
      </c>
      <c r="O89" s="8" t="s">
        <v>41850</v>
      </c>
      <c r="P89" s="8" t="s">
        <v>41847</v>
      </c>
      <c r="Q89" s="8" t="s">
        <v>41846</v>
      </c>
      <c r="R89" s="8" t="s">
        <v>41855</v>
      </c>
      <c r="S89" s="8" t="s">
        <v>41846</v>
      </c>
      <c r="T89" s="8" t="s">
        <v>41849</v>
      </c>
      <c r="U89" s="8" t="s">
        <v>41840</v>
      </c>
      <c r="V89" s="8" t="s">
        <v>41840</v>
      </c>
      <c r="W89" s="8" t="s">
        <v>41848</v>
      </c>
      <c r="X89" s="8" t="s">
        <v>41853</v>
      </c>
      <c r="Y89" s="8" t="s">
        <v>41854</v>
      </c>
      <c r="Z89" s="8" t="s">
        <v>41854</v>
      </c>
      <c r="AA89" s="8" t="s">
        <v>41846</v>
      </c>
      <c r="AB89" s="8" t="s">
        <v>41854</v>
      </c>
      <c r="AC89" s="8" t="s">
        <v>0</v>
      </c>
      <c r="AD89" s="8" t="s">
        <v>41855</v>
      </c>
      <c r="AE89" s="8" t="s">
        <v>41843</v>
      </c>
      <c r="AF89" s="8" t="s">
        <v>41855</v>
      </c>
      <c r="AG89" s="8" t="s">
        <v>41851</v>
      </c>
      <c r="AH89" s="8" t="s">
        <v>41850</v>
      </c>
      <c r="AI89" s="8" t="s">
        <v>0</v>
      </c>
      <c r="AJ89" s="8" t="s">
        <v>41844</v>
      </c>
      <c r="AK89" s="8" t="s">
        <v>41851</v>
      </c>
      <c r="AL89" s="8" t="s">
        <v>41844</v>
      </c>
      <c r="AM89" s="8" t="s">
        <v>41842</v>
      </c>
      <c r="AN89" s="8" t="s">
        <v>41858</v>
      </c>
      <c r="AO89" s="8" t="s">
        <v>41855</v>
      </c>
      <c r="AP89" s="8" t="s">
        <v>41856</v>
      </c>
      <c r="AQ89" s="8" t="s">
        <v>41849</v>
      </c>
      <c r="AR89" s="8" t="s">
        <v>41846</v>
      </c>
      <c r="AS89" s="8" t="s">
        <v>41847</v>
      </c>
      <c r="AT89" s="8" t="s">
        <v>41857</v>
      </c>
      <c r="AU89" s="8" t="s">
        <v>41846</v>
      </c>
      <c r="AV89" s="8" t="s">
        <v>41858</v>
      </c>
      <c r="AW89" s="8" t="s">
        <v>41846</v>
      </c>
      <c r="AX89" s="8" t="s">
        <v>41840</v>
      </c>
      <c r="AY89" s="8" t="s">
        <v>41844</v>
      </c>
      <c r="AZ89" s="8" t="s">
        <v>41850</v>
      </c>
      <c r="BA89" s="8" t="s">
        <v>41847</v>
      </c>
      <c r="BB89" s="8" t="s">
        <v>41848</v>
      </c>
      <c r="BC89" s="8" t="s">
        <v>41842</v>
      </c>
      <c r="BD89" s="8" t="s">
        <v>41849</v>
      </c>
      <c r="BE89" s="8" t="s">
        <v>41843</v>
      </c>
      <c r="BF89" s="8" t="s">
        <v>41846</v>
      </c>
      <c r="BG89" s="8" t="s">
        <v>41855</v>
      </c>
      <c r="BH89" s="8" t="s">
        <v>41851</v>
      </c>
    </row>
    <row r="90" spans="1:60" x14ac:dyDescent="0.3">
      <c r="A90" s="8" t="s">
        <v>41848</v>
      </c>
      <c r="B90" s="8" t="s">
        <v>41848</v>
      </c>
      <c r="C90" s="8" t="s">
        <v>41854</v>
      </c>
      <c r="D90" s="8" t="s">
        <v>41852</v>
      </c>
      <c r="E90" s="8" t="s">
        <v>41849</v>
      </c>
      <c r="F90" s="8" t="s">
        <v>41856</v>
      </c>
      <c r="G90" s="8" t="s">
        <v>41853</v>
      </c>
      <c r="H90" s="8" t="s">
        <v>0</v>
      </c>
      <c r="I90" s="8" t="s">
        <v>41849</v>
      </c>
      <c r="J90" s="8" t="s">
        <v>41842</v>
      </c>
      <c r="K90" s="8" t="s">
        <v>0</v>
      </c>
      <c r="L90" s="8" t="s">
        <v>41846</v>
      </c>
      <c r="M90" s="8" t="s">
        <v>41847</v>
      </c>
      <c r="N90" s="8" t="s">
        <v>41852</v>
      </c>
      <c r="O90" s="8" t="s">
        <v>41846</v>
      </c>
      <c r="P90" s="8" t="s">
        <v>41854</v>
      </c>
      <c r="Q90" s="8" t="s">
        <v>41843</v>
      </c>
      <c r="R90" s="8" t="s">
        <v>41854</v>
      </c>
      <c r="S90" s="8" t="s">
        <v>0</v>
      </c>
      <c r="T90" s="8" t="s">
        <v>41854</v>
      </c>
      <c r="U90" s="8" t="s">
        <v>41841</v>
      </c>
      <c r="V90" s="8" t="s">
        <v>41841</v>
      </c>
      <c r="W90" s="8" t="s">
        <v>41848</v>
      </c>
      <c r="X90" s="8" t="s">
        <v>41854</v>
      </c>
      <c r="Y90" s="8" t="s">
        <v>41841</v>
      </c>
      <c r="Z90" s="8" t="s">
        <v>41848</v>
      </c>
      <c r="AA90" s="8" t="s">
        <v>41854</v>
      </c>
      <c r="AB90" s="8" t="s">
        <v>41856</v>
      </c>
      <c r="AC90" s="8" t="s">
        <v>41854</v>
      </c>
      <c r="AD90" s="8" t="s">
        <v>41849</v>
      </c>
      <c r="AE90" s="8" t="s">
        <v>41845</v>
      </c>
      <c r="AF90" s="8" t="s">
        <v>41848</v>
      </c>
      <c r="AG90" s="8" t="s">
        <v>41844</v>
      </c>
      <c r="AH90" s="8" t="s">
        <v>41858</v>
      </c>
      <c r="AI90" s="8" t="s">
        <v>41846</v>
      </c>
      <c r="AJ90" s="8" t="s">
        <v>41846</v>
      </c>
      <c r="AK90" s="8" t="s">
        <v>41843</v>
      </c>
      <c r="AL90" s="8" t="s">
        <v>41850</v>
      </c>
      <c r="AM90" s="8" t="s">
        <v>41851</v>
      </c>
      <c r="AN90" s="8" t="s">
        <v>0</v>
      </c>
      <c r="AO90" s="8" t="s">
        <v>41842</v>
      </c>
      <c r="AP90" s="8" t="s">
        <v>41854</v>
      </c>
      <c r="AQ90" s="8" t="s">
        <v>41842</v>
      </c>
      <c r="AR90" s="8" t="s">
        <v>41855</v>
      </c>
      <c r="AS90" s="8" t="s">
        <v>41848</v>
      </c>
      <c r="AT90" s="8" t="s">
        <v>41846</v>
      </c>
      <c r="AU90" s="8" t="s">
        <v>41846</v>
      </c>
      <c r="AV90" s="8" t="s">
        <v>0</v>
      </c>
      <c r="AW90" s="8" t="s">
        <v>41849</v>
      </c>
      <c r="AX90" s="8" t="s">
        <v>41849</v>
      </c>
      <c r="AY90" s="8" t="s">
        <v>41855</v>
      </c>
      <c r="AZ90" s="8" t="s">
        <v>41847</v>
      </c>
      <c r="BA90" s="8" t="s">
        <v>41850</v>
      </c>
      <c r="BB90" s="8" t="s">
        <v>41843</v>
      </c>
      <c r="BC90" s="8" t="s">
        <v>41851</v>
      </c>
      <c r="BD90" s="8" t="s">
        <v>41843</v>
      </c>
      <c r="BE90" s="8" t="s">
        <v>41858</v>
      </c>
      <c r="BF90" s="8" t="s">
        <v>41842</v>
      </c>
      <c r="BG90" s="8" t="s">
        <v>41845</v>
      </c>
      <c r="BH90" s="8" t="s">
        <v>41848</v>
      </c>
    </row>
    <row r="91" spans="1:60" x14ac:dyDescent="0.3">
      <c r="A91" s="8" t="s">
        <v>41855</v>
      </c>
      <c r="B91" s="8" t="s">
        <v>41849</v>
      </c>
      <c r="C91" s="8" t="s">
        <v>41846</v>
      </c>
      <c r="D91" s="8" t="s">
        <v>41846</v>
      </c>
      <c r="E91" s="8" t="s">
        <v>41853</v>
      </c>
      <c r="F91" s="8" t="s">
        <v>41855</v>
      </c>
      <c r="G91" s="8" t="s">
        <v>41848</v>
      </c>
      <c r="H91" s="8" t="s">
        <v>41849</v>
      </c>
      <c r="I91" s="8" t="s">
        <v>41854</v>
      </c>
      <c r="J91" s="8" t="s">
        <v>41850</v>
      </c>
      <c r="K91" s="8" t="s">
        <v>41846</v>
      </c>
      <c r="L91" s="8" t="s">
        <v>41843</v>
      </c>
      <c r="M91" s="8" t="s">
        <v>41849</v>
      </c>
      <c r="N91" s="8" t="s">
        <v>41855</v>
      </c>
      <c r="O91" s="8" t="s">
        <v>41848</v>
      </c>
      <c r="P91" s="8" t="s">
        <v>41842</v>
      </c>
      <c r="Q91" s="8" t="s">
        <v>41852</v>
      </c>
      <c r="R91" s="8" t="s">
        <v>41852</v>
      </c>
      <c r="S91" s="8" t="s">
        <v>41858</v>
      </c>
      <c r="T91" s="8" t="s">
        <v>41842</v>
      </c>
      <c r="U91" s="8" t="s">
        <v>41854</v>
      </c>
      <c r="V91" s="8" t="s">
        <v>41854</v>
      </c>
      <c r="W91" s="8" t="s">
        <v>41844</v>
      </c>
      <c r="X91" s="8" t="s">
        <v>41851</v>
      </c>
      <c r="Y91" s="8" t="s">
        <v>0</v>
      </c>
      <c r="Z91" s="8" t="s">
        <v>41849</v>
      </c>
      <c r="AA91" s="8" t="s">
        <v>41842</v>
      </c>
      <c r="AB91" s="8" t="s">
        <v>0</v>
      </c>
      <c r="AC91" s="8" t="s">
        <v>41842</v>
      </c>
      <c r="AD91" s="8" t="s">
        <v>41849</v>
      </c>
      <c r="AE91" s="8" t="s">
        <v>41846</v>
      </c>
      <c r="AF91" s="8" t="s">
        <v>41854</v>
      </c>
      <c r="AG91" s="8" t="s">
        <v>0</v>
      </c>
      <c r="AH91" s="8" t="s">
        <v>41844</v>
      </c>
      <c r="AI91" s="8" t="s">
        <v>0</v>
      </c>
      <c r="AJ91" s="8" t="s">
        <v>41846</v>
      </c>
      <c r="AK91" s="8" t="s">
        <v>41846</v>
      </c>
      <c r="AL91" s="8" t="s">
        <v>41849</v>
      </c>
      <c r="AM91" s="8" t="s">
        <v>41842</v>
      </c>
      <c r="AN91" s="8" t="s">
        <v>41855</v>
      </c>
      <c r="AO91" s="8" t="s">
        <v>0</v>
      </c>
      <c r="AP91" s="8" t="s">
        <v>41852</v>
      </c>
      <c r="AQ91" s="8" t="s">
        <v>41846</v>
      </c>
      <c r="AR91" s="8" t="s">
        <v>41848</v>
      </c>
      <c r="AS91" s="8" t="s">
        <v>41846</v>
      </c>
      <c r="AT91" s="8" t="s">
        <v>41854</v>
      </c>
      <c r="AU91" s="8" t="s">
        <v>41840</v>
      </c>
      <c r="AV91" s="8" t="s">
        <v>41857</v>
      </c>
      <c r="AW91" s="8" t="s">
        <v>41843</v>
      </c>
      <c r="AX91" s="8" t="s">
        <v>41849</v>
      </c>
      <c r="AY91" s="8" t="s">
        <v>41846</v>
      </c>
      <c r="AZ91" s="8" t="s">
        <v>41855</v>
      </c>
      <c r="BA91" s="8" t="s">
        <v>41846</v>
      </c>
      <c r="BB91" s="8" t="s">
        <v>41849</v>
      </c>
      <c r="BC91" s="8" t="s">
        <v>41840</v>
      </c>
      <c r="BD91" s="8" t="s">
        <v>41855</v>
      </c>
      <c r="BE91" s="8" t="s">
        <v>41844</v>
      </c>
      <c r="BF91" s="8" t="s">
        <v>41842</v>
      </c>
      <c r="BG91" s="8" t="s">
        <v>41846</v>
      </c>
      <c r="BH91" s="8" t="s">
        <v>41848</v>
      </c>
    </row>
    <row r="92" spans="1:60" x14ac:dyDescent="0.3">
      <c r="A92" s="8" t="s">
        <v>41854</v>
      </c>
      <c r="B92" s="8" t="s">
        <v>0</v>
      </c>
      <c r="C92" s="8" t="s">
        <v>41851</v>
      </c>
      <c r="D92" s="8" t="s">
        <v>41854</v>
      </c>
      <c r="E92" s="8" t="s">
        <v>41841</v>
      </c>
      <c r="F92" s="8" t="s">
        <v>41850</v>
      </c>
      <c r="G92" s="8" t="s">
        <v>41851</v>
      </c>
      <c r="H92" s="8" t="s">
        <v>41848</v>
      </c>
      <c r="I92" s="8" t="s">
        <v>41851</v>
      </c>
      <c r="J92" s="8" t="s">
        <v>41841</v>
      </c>
      <c r="K92" s="8" t="s">
        <v>41840</v>
      </c>
      <c r="L92" s="8" t="s">
        <v>41855</v>
      </c>
      <c r="M92" s="8" t="s">
        <v>41846</v>
      </c>
      <c r="N92" s="8" t="s">
        <v>41842</v>
      </c>
      <c r="O92" s="8" t="s">
        <v>41849</v>
      </c>
      <c r="P92" s="8" t="s">
        <v>41850</v>
      </c>
      <c r="Q92" s="8" t="s">
        <v>41852</v>
      </c>
      <c r="R92" s="8" t="s">
        <v>41844</v>
      </c>
      <c r="S92" s="8" t="s">
        <v>41849</v>
      </c>
      <c r="T92" s="8" t="s">
        <v>41840</v>
      </c>
      <c r="U92" s="8" t="s">
        <v>41855</v>
      </c>
      <c r="V92" s="8" t="s">
        <v>41847</v>
      </c>
      <c r="W92" s="8" t="s">
        <v>41840</v>
      </c>
      <c r="X92" s="8" t="s">
        <v>41855</v>
      </c>
      <c r="Y92" s="8" t="s">
        <v>41842</v>
      </c>
      <c r="Z92" s="8" t="s">
        <v>41848</v>
      </c>
      <c r="AA92" s="8" t="s">
        <v>0</v>
      </c>
      <c r="AB92" s="8" t="s">
        <v>41855</v>
      </c>
      <c r="AC92" s="8" t="s">
        <v>41847</v>
      </c>
      <c r="AD92" s="8" t="s">
        <v>41843</v>
      </c>
      <c r="AE92" s="8" t="s">
        <v>41851</v>
      </c>
      <c r="AF92" s="8" t="s">
        <v>41856</v>
      </c>
      <c r="AG92" s="8" t="s">
        <v>41849</v>
      </c>
      <c r="AH92" s="8" t="s">
        <v>41843</v>
      </c>
      <c r="AI92" s="8" t="s">
        <v>0</v>
      </c>
      <c r="AJ92" s="8" t="s">
        <v>41842</v>
      </c>
      <c r="AK92" s="8" t="s">
        <v>0</v>
      </c>
      <c r="AL92" s="8" t="s">
        <v>41842</v>
      </c>
      <c r="AM92" s="8" t="s">
        <v>0</v>
      </c>
      <c r="AN92" s="8" t="s">
        <v>41842</v>
      </c>
      <c r="AO92" s="8" t="s">
        <v>41852</v>
      </c>
      <c r="AP92" s="8" t="s">
        <v>41847</v>
      </c>
      <c r="AQ92" s="8" t="s">
        <v>41846</v>
      </c>
      <c r="AR92" s="8" t="s">
        <v>41840</v>
      </c>
      <c r="AS92" s="8" t="s">
        <v>41844</v>
      </c>
      <c r="AT92" s="8" t="s">
        <v>41840</v>
      </c>
      <c r="AU92" s="8" t="s">
        <v>41846</v>
      </c>
      <c r="AV92" s="8" t="s">
        <v>41853</v>
      </c>
      <c r="AW92" s="8" t="s">
        <v>41851</v>
      </c>
      <c r="AX92" s="8" t="s">
        <v>41851</v>
      </c>
      <c r="AY92" s="8" t="s">
        <v>41844</v>
      </c>
      <c r="AZ92" s="8" t="s">
        <v>41854</v>
      </c>
      <c r="BA92" s="8" t="s">
        <v>41856</v>
      </c>
      <c r="BB92" s="8" t="s">
        <v>41854</v>
      </c>
      <c r="BC92" s="8" t="s">
        <v>41844</v>
      </c>
      <c r="BD92" s="8" t="s">
        <v>41843</v>
      </c>
      <c r="BE92" s="8" t="s">
        <v>41849</v>
      </c>
      <c r="BF92" s="8" t="s">
        <v>41850</v>
      </c>
      <c r="BG92" s="8" t="s">
        <v>41856</v>
      </c>
      <c r="BH92" s="8" t="s">
        <v>41847</v>
      </c>
    </row>
    <row r="93" spans="1:60" x14ac:dyDescent="0.3">
      <c r="A93" s="8" t="s">
        <v>41843</v>
      </c>
      <c r="B93" s="8" t="s">
        <v>41847</v>
      </c>
      <c r="C93" s="8" t="s">
        <v>41844</v>
      </c>
      <c r="D93" s="8" t="s">
        <v>41857</v>
      </c>
      <c r="E93" s="8" t="s">
        <v>41842</v>
      </c>
      <c r="F93" s="8" t="s">
        <v>41857</v>
      </c>
      <c r="G93" s="8" t="s">
        <v>41849</v>
      </c>
      <c r="H93" s="8" t="s">
        <v>41840</v>
      </c>
      <c r="I93" s="8" t="s">
        <v>41846</v>
      </c>
      <c r="J93" s="8" t="s">
        <v>41848</v>
      </c>
      <c r="K93" s="8" t="s">
        <v>0</v>
      </c>
      <c r="L93" s="8" t="s">
        <v>41849</v>
      </c>
      <c r="M93" s="8" t="s">
        <v>41854</v>
      </c>
      <c r="N93" s="8" t="s">
        <v>41842</v>
      </c>
      <c r="O93" s="8" t="s">
        <v>41855</v>
      </c>
      <c r="P93" s="8" t="s">
        <v>41841</v>
      </c>
      <c r="Q93" s="8" t="s">
        <v>0</v>
      </c>
      <c r="R93" s="8" t="s">
        <v>41852</v>
      </c>
      <c r="S93" s="8" t="s">
        <v>41848</v>
      </c>
      <c r="T93" s="8" t="s">
        <v>41851</v>
      </c>
      <c r="U93" s="8" t="s">
        <v>41843</v>
      </c>
      <c r="V93" s="8" t="s">
        <v>41841</v>
      </c>
      <c r="W93" s="8" t="s">
        <v>41855</v>
      </c>
      <c r="X93" s="8" t="s">
        <v>0</v>
      </c>
      <c r="Y93" s="8" t="s">
        <v>41851</v>
      </c>
      <c r="Z93" s="8" t="s">
        <v>41858</v>
      </c>
      <c r="AA93" s="8" t="s">
        <v>41840</v>
      </c>
      <c r="AB93" s="8" t="s">
        <v>41854</v>
      </c>
      <c r="AC93" s="8" t="s">
        <v>41850</v>
      </c>
      <c r="AD93" s="8" t="s">
        <v>41849</v>
      </c>
      <c r="AE93" s="8" t="s">
        <v>41855</v>
      </c>
      <c r="AF93" s="8" t="s">
        <v>41844</v>
      </c>
      <c r="AG93" s="8" t="s">
        <v>41846</v>
      </c>
      <c r="AH93" s="8" t="s">
        <v>41844</v>
      </c>
      <c r="AI93" s="8" t="s">
        <v>41846</v>
      </c>
      <c r="AJ93" s="8" t="s">
        <v>41849</v>
      </c>
      <c r="AK93" s="8" t="s">
        <v>41840</v>
      </c>
      <c r="AL93" s="8" t="s">
        <v>41849</v>
      </c>
      <c r="AM93" s="8" t="s">
        <v>41855</v>
      </c>
      <c r="AN93" s="8" t="s">
        <v>41846</v>
      </c>
      <c r="AO93" s="8" t="s">
        <v>41853</v>
      </c>
      <c r="AP93" s="8" t="s">
        <v>41840</v>
      </c>
      <c r="AQ93" s="8" t="s">
        <v>41843</v>
      </c>
      <c r="AR93" s="8" t="s">
        <v>41851</v>
      </c>
      <c r="AS93" s="8" t="s">
        <v>41855</v>
      </c>
      <c r="AT93" s="8" t="s">
        <v>41848</v>
      </c>
      <c r="AU93" s="8" t="s">
        <v>0</v>
      </c>
      <c r="AV93" s="8" t="s">
        <v>41840</v>
      </c>
      <c r="AW93" s="8" t="s">
        <v>41852</v>
      </c>
      <c r="AX93" s="8" t="s">
        <v>41846</v>
      </c>
      <c r="AY93" s="8" t="s">
        <v>41849</v>
      </c>
      <c r="AZ93" s="8" t="s">
        <v>41845</v>
      </c>
      <c r="BA93" s="8" t="s">
        <v>41843</v>
      </c>
      <c r="BB93" s="8" t="s">
        <v>41854</v>
      </c>
      <c r="BC93" s="8" t="s">
        <v>41853</v>
      </c>
      <c r="BD93" s="8" t="s">
        <v>0</v>
      </c>
      <c r="BE93" s="8" t="s">
        <v>41840</v>
      </c>
      <c r="BF93" s="8" t="s">
        <v>41844</v>
      </c>
      <c r="BG93" s="8" t="s">
        <v>41848</v>
      </c>
      <c r="BH93" s="8" t="s">
        <v>41854</v>
      </c>
    </row>
    <row r="94" spans="1:60" x14ac:dyDescent="0.3">
      <c r="A94" s="8" t="s">
        <v>41843</v>
      </c>
      <c r="B94" s="8" t="s">
        <v>41841</v>
      </c>
      <c r="C94" s="8" t="s">
        <v>41850</v>
      </c>
      <c r="D94" s="8" t="s">
        <v>0</v>
      </c>
      <c r="E94" s="8" t="s">
        <v>41842</v>
      </c>
      <c r="F94" s="8" t="s">
        <v>41855</v>
      </c>
      <c r="G94" s="8" t="s">
        <v>41854</v>
      </c>
      <c r="H94" s="8" t="s">
        <v>41853</v>
      </c>
      <c r="I94" s="8" t="s">
        <v>41843</v>
      </c>
      <c r="J94" s="8" t="s">
        <v>41848</v>
      </c>
      <c r="K94" s="8" t="s">
        <v>41849</v>
      </c>
      <c r="L94" s="8" t="s">
        <v>41850</v>
      </c>
      <c r="M94" s="8" t="s">
        <v>41855</v>
      </c>
      <c r="N94" s="8" t="s">
        <v>41850</v>
      </c>
      <c r="O94" s="8" t="s">
        <v>0</v>
      </c>
      <c r="P94" s="8" t="s">
        <v>41857</v>
      </c>
      <c r="Q94" s="8" t="s">
        <v>41849</v>
      </c>
      <c r="R94" s="8" t="s">
        <v>41846</v>
      </c>
      <c r="S94" s="8" t="s">
        <v>41841</v>
      </c>
      <c r="T94" s="8" t="s">
        <v>41846</v>
      </c>
      <c r="U94" s="8" t="s">
        <v>41846</v>
      </c>
      <c r="V94" s="8" t="s">
        <v>41856</v>
      </c>
      <c r="W94" s="8" t="s">
        <v>41841</v>
      </c>
      <c r="X94" s="8" t="s">
        <v>41845</v>
      </c>
      <c r="Y94" s="8" t="s">
        <v>41849</v>
      </c>
      <c r="Z94" s="8" t="s">
        <v>41845</v>
      </c>
      <c r="AA94" s="8" t="s">
        <v>41853</v>
      </c>
      <c r="AB94" s="8" t="s">
        <v>41855</v>
      </c>
      <c r="AC94" s="8" t="s">
        <v>41855</v>
      </c>
      <c r="AD94" s="8" t="s">
        <v>41851</v>
      </c>
      <c r="AE94" s="8" t="s">
        <v>41848</v>
      </c>
      <c r="AF94" s="8" t="s">
        <v>0</v>
      </c>
      <c r="AG94" s="8" t="s">
        <v>0</v>
      </c>
      <c r="AH94" s="8" t="s">
        <v>41855</v>
      </c>
      <c r="AI94" s="8" t="s">
        <v>41854</v>
      </c>
      <c r="AJ94" s="8" t="s">
        <v>41846</v>
      </c>
      <c r="AK94" s="8" t="s">
        <v>41840</v>
      </c>
      <c r="AL94" s="8" t="s">
        <v>41846</v>
      </c>
      <c r="AM94" s="8" t="s">
        <v>41855</v>
      </c>
      <c r="AN94" s="8" t="s">
        <v>41845</v>
      </c>
      <c r="AO94" s="8" t="s">
        <v>0</v>
      </c>
      <c r="AP94" s="8" t="s">
        <v>41857</v>
      </c>
      <c r="AQ94" s="8" t="s">
        <v>0</v>
      </c>
      <c r="AR94" s="8" t="s">
        <v>41842</v>
      </c>
      <c r="AS94" s="8" t="s">
        <v>0</v>
      </c>
      <c r="AT94" s="8" t="s">
        <v>41852</v>
      </c>
      <c r="AU94" s="8" t="s">
        <v>41844</v>
      </c>
      <c r="AV94" s="8" t="s">
        <v>0</v>
      </c>
      <c r="AW94" s="8" t="s">
        <v>41845</v>
      </c>
      <c r="AX94" s="8" t="s">
        <v>41853</v>
      </c>
      <c r="AY94" s="8" t="s">
        <v>41854</v>
      </c>
      <c r="AZ94" s="8" t="s">
        <v>41843</v>
      </c>
      <c r="BA94" s="8" t="s">
        <v>41848</v>
      </c>
      <c r="BB94" s="8" t="s">
        <v>41850</v>
      </c>
      <c r="BC94" s="8" t="s">
        <v>41852</v>
      </c>
      <c r="BD94" s="8" t="s">
        <v>41849</v>
      </c>
      <c r="BE94" s="8" t="s">
        <v>41858</v>
      </c>
      <c r="BF94" s="8" t="s">
        <v>41840</v>
      </c>
      <c r="BG94" s="8" t="s">
        <v>41842</v>
      </c>
      <c r="BH94" s="8" t="s">
        <v>41840</v>
      </c>
    </row>
    <row r="95" spans="1:60" x14ac:dyDescent="0.3">
      <c r="A95" s="8" t="s">
        <v>41854</v>
      </c>
      <c r="B95" s="8" t="s">
        <v>0</v>
      </c>
      <c r="C95" s="8" t="s">
        <v>41848</v>
      </c>
      <c r="D95" s="8" t="s">
        <v>41846</v>
      </c>
      <c r="E95" s="8" t="s">
        <v>41843</v>
      </c>
      <c r="F95" s="8" t="s">
        <v>41855</v>
      </c>
      <c r="G95" s="8" t="s">
        <v>41849</v>
      </c>
      <c r="H95" s="8" t="s">
        <v>41852</v>
      </c>
      <c r="I95" s="8" t="s">
        <v>41848</v>
      </c>
      <c r="J95" s="8" t="s">
        <v>41848</v>
      </c>
      <c r="K95" s="8" t="s">
        <v>41854</v>
      </c>
      <c r="L95" s="8" t="s">
        <v>41855</v>
      </c>
      <c r="M95" s="8" t="s">
        <v>41850</v>
      </c>
      <c r="N95" s="8" t="s">
        <v>0</v>
      </c>
      <c r="O95" s="8" t="s">
        <v>0</v>
      </c>
      <c r="P95" s="8" t="s">
        <v>41849</v>
      </c>
      <c r="Q95" s="8" t="s">
        <v>41842</v>
      </c>
      <c r="R95" s="8" t="s">
        <v>41852</v>
      </c>
      <c r="S95" s="8" t="s">
        <v>41852</v>
      </c>
      <c r="T95" s="8" t="s">
        <v>41841</v>
      </c>
      <c r="U95" s="8" t="s">
        <v>41844</v>
      </c>
      <c r="V95" s="8" t="s">
        <v>41850</v>
      </c>
      <c r="W95" s="8" t="s">
        <v>41852</v>
      </c>
      <c r="X95" s="8" t="s">
        <v>41850</v>
      </c>
      <c r="Y95" s="8" t="s">
        <v>41840</v>
      </c>
      <c r="Z95" s="8" t="s">
        <v>41852</v>
      </c>
      <c r="AA95" s="8" t="s">
        <v>41841</v>
      </c>
      <c r="AB95" s="8" t="s">
        <v>41847</v>
      </c>
      <c r="AC95" s="8" t="s">
        <v>41851</v>
      </c>
      <c r="AD95" s="8" t="s">
        <v>41854</v>
      </c>
      <c r="AE95" s="8" t="s">
        <v>41848</v>
      </c>
      <c r="AF95" s="8" t="s">
        <v>41850</v>
      </c>
      <c r="AG95" s="8" t="s">
        <v>41840</v>
      </c>
      <c r="AH95" s="8" t="s">
        <v>41842</v>
      </c>
      <c r="AI95" s="8" t="s">
        <v>41855</v>
      </c>
      <c r="AJ95" s="8" t="s">
        <v>41846</v>
      </c>
      <c r="AK95" s="8" t="s">
        <v>41842</v>
      </c>
      <c r="AL95" s="8" t="s">
        <v>41847</v>
      </c>
      <c r="AM95" s="8" t="s">
        <v>41842</v>
      </c>
      <c r="AN95" s="8" t="s">
        <v>41850</v>
      </c>
      <c r="AO95" s="8" t="s">
        <v>41850</v>
      </c>
      <c r="AP95" s="8" t="s">
        <v>41854</v>
      </c>
      <c r="AQ95" s="8" t="s">
        <v>41841</v>
      </c>
      <c r="AR95" s="8" t="s">
        <v>41844</v>
      </c>
      <c r="AS95" s="8" t="s">
        <v>41840</v>
      </c>
      <c r="AT95" s="8" t="s">
        <v>41844</v>
      </c>
      <c r="AU95" s="8" t="s">
        <v>41843</v>
      </c>
      <c r="AV95" s="8" t="s">
        <v>41854</v>
      </c>
      <c r="AW95" s="8" t="s">
        <v>41853</v>
      </c>
      <c r="AX95" s="8" t="s">
        <v>41846</v>
      </c>
      <c r="AY95" s="8" t="s">
        <v>41854</v>
      </c>
      <c r="AZ95" s="8" t="s">
        <v>41841</v>
      </c>
      <c r="BA95" s="8" t="s">
        <v>41854</v>
      </c>
      <c r="BB95" s="8" t="s">
        <v>0</v>
      </c>
      <c r="BC95" s="8" t="s">
        <v>41846</v>
      </c>
      <c r="BD95" s="8" t="s">
        <v>41850</v>
      </c>
      <c r="BE95" s="8" t="s">
        <v>41840</v>
      </c>
      <c r="BF95" s="8" t="s">
        <v>41855</v>
      </c>
      <c r="BG95" s="8" t="s">
        <v>41846</v>
      </c>
      <c r="BH95" s="8" t="s">
        <v>41840</v>
      </c>
    </row>
    <row r="96" spans="1:60" x14ac:dyDescent="0.3">
      <c r="A96" s="8" t="s">
        <v>0</v>
      </c>
      <c r="B96" s="8" t="s">
        <v>0</v>
      </c>
      <c r="C96" s="8" t="s">
        <v>41847</v>
      </c>
      <c r="D96" s="8" t="s">
        <v>41845</v>
      </c>
      <c r="E96" s="8" t="s">
        <v>41851</v>
      </c>
      <c r="F96" s="8" t="s">
        <v>41854</v>
      </c>
      <c r="G96" s="8" t="s">
        <v>41853</v>
      </c>
      <c r="H96" s="8" t="s">
        <v>41851</v>
      </c>
      <c r="I96" s="8" t="s">
        <v>41846</v>
      </c>
      <c r="J96" s="8" t="s">
        <v>41844</v>
      </c>
      <c r="K96" s="8" t="s">
        <v>41846</v>
      </c>
      <c r="L96" s="8" t="s">
        <v>41846</v>
      </c>
      <c r="M96" s="8" t="s">
        <v>41844</v>
      </c>
      <c r="N96" s="8" t="s">
        <v>41855</v>
      </c>
      <c r="O96" s="8" t="s">
        <v>41848</v>
      </c>
      <c r="P96" s="8" t="s">
        <v>0</v>
      </c>
      <c r="Q96" s="8" t="s">
        <v>41855</v>
      </c>
      <c r="R96" s="8" t="s">
        <v>41848</v>
      </c>
      <c r="S96" s="8" t="s">
        <v>41844</v>
      </c>
      <c r="T96" s="8" t="s">
        <v>41842</v>
      </c>
      <c r="U96" s="8" t="s">
        <v>41845</v>
      </c>
      <c r="V96" s="8" t="s">
        <v>41840</v>
      </c>
      <c r="W96" s="8" t="s">
        <v>41841</v>
      </c>
      <c r="X96" s="8" t="s">
        <v>41857</v>
      </c>
      <c r="Y96" s="8" t="s">
        <v>41849</v>
      </c>
      <c r="Z96" s="8" t="s">
        <v>41846</v>
      </c>
      <c r="AA96" s="8" t="s">
        <v>41849</v>
      </c>
      <c r="AB96" s="8" t="s">
        <v>41847</v>
      </c>
      <c r="AC96" s="8" t="s">
        <v>41858</v>
      </c>
      <c r="AD96" s="8" t="s">
        <v>41842</v>
      </c>
      <c r="AE96" s="8" t="s">
        <v>41848</v>
      </c>
      <c r="AF96" s="8" t="s">
        <v>41844</v>
      </c>
      <c r="AG96" s="8" t="s">
        <v>41842</v>
      </c>
      <c r="AH96" s="8" t="s">
        <v>41847</v>
      </c>
      <c r="AI96" s="8" t="s">
        <v>41840</v>
      </c>
      <c r="AJ96" s="8" t="s">
        <v>41849</v>
      </c>
      <c r="AK96" s="8" t="s">
        <v>41847</v>
      </c>
      <c r="AL96" s="8" t="s">
        <v>41844</v>
      </c>
      <c r="AM96" s="8" t="s">
        <v>41850</v>
      </c>
      <c r="AN96" s="8" t="s">
        <v>41849</v>
      </c>
      <c r="AO96" s="8" t="s">
        <v>41846</v>
      </c>
      <c r="AP96" s="8" t="s">
        <v>41840</v>
      </c>
      <c r="AQ96" s="8" t="s">
        <v>41844</v>
      </c>
      <c r="AR96" s="8" t="s">
        <v>41840</v>
      </c>
      <c r="AS96" s="8" t="s">
        <v>41852</v>
      </c>
      <c r="AT96" s="8" t="s">
        <v>41844</v>
      </c>
      <c r="AU96" s="8" t="s">
        <v>41858</v>
      </c>
      <c r="AV96" s="8" t="s">
        <v>41843</v>
      </c>
      <c r="AW96" s="8" t="s">
        <v>41846</v>
      </c>
      <c r="AX96" s="8" t="s">
        <v>0</v>
      </c>
      <c r="AY96" s="8" t="s">
        <v>41841</v>
      </c>
      <c r="AZ96" s="8" t="s">
        <v>41843</v>
      </c>
      <c r="BA96" s="8" t="s">
        <v>41848</v>
      </c>
      <c r="BB96" s="8" t="s">
        <v>41854</v>
      </c>
      <c r="BC96" s="8" t="s">
        <v>41854</v>
      </c>
      <c r="BD96" s="8" t="s">
        <v>41841</v>
      </c>
      <c r="BE96" s="8" t="s">
        <v>41851</v>
      </c>
      <c r="BF96" s="8" t="s">
        <v>0</v>
      </c>
      <c r="BG96" s="8" t="s">
        <v>41855</v>
      </c>
      <c r="BH96" s="8" t="s">
        <v>41841</v>
      </c>
    </row>
    <row r="97" spans="1:60" x14ac:dyDescent="0.3">
      <c r="A97" s="8" t="s">
        <v>41851</v>
      </c>
      <c r="B97" s="8" t="s">
        <v>41841</v>
      </c>
      <c r="C97" s="8" t="s">
        <v>41844</v>
      </c>
      <c r="D97" s="8" t="s">
        <v>41856</v>
      </c>
      <c r="E97" s="8" t="s">
        <v>41840</v>
      </c>
      <c r="F97" s="8" t="s">
        <v>41841</v>
      </c>
      <c r="G97" s="8" t="s">
        <v>41841</v>
      </c>
      <c r="H97" s="8" t="s">
        <v>41855</v>
      </c>
      <c r="I97" s="8" t="s">
        <v>0</v>
      </c>
      <c r="J97" s="8" t="s">
        <v>41855</v>
      </c>
      <c r="K97" s="8" t="s">
        <v>41846</v>
      </c>
      <c r="L97" s="8" t="s">
        <v>41842</v>
      </c>
      <c r="M97" s="8" t="s">
        <v>41854</v>
      </c>
      <c r="N97" s="8" t="s">
        <v>41843</v>
      </c>
      <c r="O97" s="8" t="s">
        <v>0</v>
      </c>
      <c r="P97" s="8" t="s">
        <v>41849</v>
      </c>
      <c r="Q97" s="8" t="s">
        <v>41854</v>
      </c>
      <c r="R97" s="8" t="s">
        <v>41847</v>
      </c>
      <c r="S97" s="8" t="s">
        <v>41848</v>
      </c>
      <c r="T97" s="8" t="s">
        <v>41849</v>
      </c>
      <c r="U97" s="8" t="s">
        <v>41854</v>
      </c>
      <c r="V97" s="8" t="s">
        <v>41849</v>
      </c>
      <c r="W97" s="8" t="s">
        <v>41846</v>
      </c>
      <c r="X97" s="8" t="s">
        <v>41841</v>
      </c>
      <c r="Y97" s="8" t="s">
        <v>41845</v>
      </c>
      <c r="Z97" s="8" t="s">
        <v>41852</v>
      </c>
      <c r="AA97" s="8" t="s">
        <v>41845</v>
      </c>
      <c r="AB97" s="8" t="s">
        <v>41850</v>
      </c>
      <c r="AC97" s="8" t="s">
        <v>41850</v>
      </c>
      <c r="AD97" s="8" t="s">
        <v>41847</v>
      </c>
      <c r="AE97" s="8" t="s">
        <v>41847</v>
      </c>
      <c r="AF97" s="8" t="s">
        <v>41846</v>
      </c>
      <c r="AG97" s="8" t="s">
        <v>41853</v>
      </c>
      <c r="AH97" s="8" t="s">
        <v>41841</v>
      </c>
      <c r="AI97" s="8" t="s">
        <v>41845</v>
      </c>
      <c r="AJ97" s="8" t="s">
        <v>0</v>
      </c>
      <c r="AK97" s="8" t="s">
        <v>41858</v>
      </c>
      <c r="AL97" s="8" t="s">
        <v>41845</v>
      </c>
      <c r="AM97" s="8" t="s">
        <v>41850</v>
      </c>
      <c r="AN97" s="8" t="s">
        <v>41840</v>
      </c>
      <c r="AO97" s="8" t="s">
        <v>41851</v>
      </c>
      <c r="AP97" s="8" t="s">
        <v>41848</v>
      </c>
      <c r="AQ97" s="8" t="s">
        <v>41854</v>
      </c>
      <c r="AR97" s="8" t="s">
        <v>41853</v>
      </c>
      <c r="AS97" s="8" t="s">
        <v>41854</v>
      </c>
      <c r="AT97" s="8" t="s">
        <v>41848</v>
      </c>
      <c r="AU97" s="8" t="s">
        <v>41851</v>
      </c>
      <c r="AV97" s="8" t="s">
        <v>41847</v>
      </c>
      <c r="AW97" s="8" t="s">
        <v>41847</v>
      </c>
      <c r="AX97" s="8" t="s">
        <v>41844</v>
      </c>
      <c r="AY97" s="8" t="s">
        <v>0</v>
      </c>
      <c r="AZ97" s="8" t="s">
        <v>41841</v>
      </c>
      <c r="BA97" s="8" t="s">
        <v>41858</v>
      </c>
      <c r="BB97" s="8" t="s">
        <v>41849</v>
      </c>
      <c r="BC97" s="8" t="s">
        <v>41846</v>
      </c>
      <c r="BD97" s="8" t="s">
        <v>41850</v>
      </c>
      <c r="BE97" s="8" t="s">
        <v>41849</v>
      </c>
      <c r="BF97" s="8" t="s">
        <v>41847</v>
      </c>
      <c r="BG97" s="8" t="s">
        <v>0</v>
      </c>
      <c r="BH97" s="8" t="s">
        <v>41855</v>
      </c>
    </row>
    <row r="98" spans="1:60" x14ac:dyDescent="0.3">
      <c r="A98" s="8" t="s">
        <v>41852</v>
      </c>
      <c r="B98" s="8" t="s">
        <v>41848</v>
      </c>
      <c r="C98" s="8" t="s">
        <v>41840</v>
      </c>
      <c r="D98" s="8" t="s">
        <v>41847</v>
      </c>
      <c r="E98" s="8" t="s">
        <v>41840</v>
      </c>
      <c r="F98" s="8" t="s">
        <v>41850</v>
      </c>
      <c r="G98" s="8" t="s">
        <v>41841</v>
      </c>
      <c r="H98" s="8" t="s">
        <v>41843</v>
      </c>
      <c r="I98" s="8" t="s">
        <v>41849</v>
      </c>
      <c r="J98" s="8" t="s">
        <v>41841</v>
      </c>
      <c r="K98" s="8" t="s">
        <v>41840</v>
      </c>
      <c r="L98" s="8" t="s">
        <v>41847</v>
      </c>
      <c r="M98" s="8" t="s">
        <v>41846</v>
      </c>
      <c r="N98" s="8" t="s">
        <v>41850</v>
      </c>
      <c r="O98" s="8" t="s">
        <v>41855</v>
      </c>
      <c r="P98" s="8" t="s">
        <v>41842</v>
      </c>
      <c r="Q98" s="8" t="s">
        <v>41855</v>
      </c>
      <c r="R98" s="8" t="s">
        <v>41854</v>
      </c>
      <c r="S98" s="8" t="s">
        <v>41846</v>
      </c>
      <c r="T98" s="8" t="s">
        <v>41841</v>
      </c>
      <c r="U98" s="8" t="s">
        <v>0</v>
      </c>
      <c r="V98" s="8" t="s">
        <v>41858</v>
      </c>
      <c r="W98" s="8" t="s">
        <v>41845</v>
      </c>
      <c r="X98" s="8" t="s">
        <v>41845</v>
      </c>
      <c r="Y98" s="8" t="s">
        <v>41853</v>
      </c>
      <c r="Z98" s="8" t="s">
        <v>41849</v>
      </c>
      <c r="AA98" s="8" t="s">
        <v>41855</v>
      </c>
      <c r="AB98" s="8" t="s">
        <v>41852</v>
      </c>
      <c r="AC98" s="8" t="s">
        <v>0</v>
      </c>
      <c r="AD98" s="8" t="s">
        <v>41849</v>
      </c>
      <c r="AE98" s="8" t="s">
        <v>0</v>
      </c>
      <c r="AF98" s="8" t="s">
        <v>41851</v>
      </c>
      <c r="AG98" s="8" t="s">
        <v>41843</v>
      </c>
      <c r="AH98" s="8" t="s">
        <v>41845</v>
      </c>
      <c r="AI98" s="8" t="s">
        <v>0</v>
      </c>
      <c r="AJ98" s="8" t="s">
        <v>41841</v>
      </c>
      <c r="AK98" s="8" t="s">
        <v>41855</v>
      </c>
      <c r="AL98" s="8" t="s">
        <v>41855</v>
      </c>
      <c r="AM98" s="8" t="s">
        <v>41850</v>
      </c>
      <c r="AN98" s="8" t="s">
        <v>41843</v>
      </c>
      <c r="AO98" s="8" t="s">
        <v>41846</v>
      </c>
      <c r="AP98" s="8" t="s">
        <v>41848</v>
      </c>
      <c r="AQ98" s="8" t="s">
        <v>41840</v>
      </c>
      <c r="AR98" s="8" t="s">
        <v>41855</v>
      </c>
      <c r="AS98" s="8" t="s">
        <v>41854</v>
      </c>
      <c r="AT98" s="8" t="s">
        <v>41854</v>
      </c>
      <c r="AU98" s="8" t="s">
        <v>41855</v>
      </c>
      <c r="AV98" s="8" t="s">
        <v>41848</v>
      </c>
      <c r="AW98" s="8" t="s">
        <v>41851</v>
      </c>
      <c r="AX98" s="8" t="s">
        <v>0</v>
      </c>
      <c r="AY98" s="8" t="s">
        <v>41840</v>
      </c>
      <c r="AZ98" s="8" t="s">
        <v>41847</v>
      </c>
      <c r="BA98" s="8" t="s">
        <v>41850</v>
      </c>
      <c r="BB98" s="8" t="s">
        <v>41846</v>
      </c>
      <c r="BC98" s="8" t="s">
        <v>0</v>
      </c>
      <c r="BD98" s="8" t="s">
        <v>0</v>
      </c>
      <c r="BE98" s="8" t="s">
        <v>41848</v>
      </c>
      <c r="BF98" s="8" t="s">
        <v>41855</v>
      </c>
      <c r="BG98" s="8" t="s">
        <v>41851</v>
      </c>
      <c r="BH98" s="8" t="s">
        <v>41844</v>
      </c>
    </row>
    <row r="99" spans="1:60" x14ac:dyDescent="0.3">
      <c r="A99" s="8" t="s">
        <v>41844</v>
      </c>
      <c r="B99" s="8" t="s">
        <v>41849</v>
      </c>
      <c r="C99" s="8" t="s">
        <v>41850</v>
      </c>
      <c r="D99" s="8" t="s">
        <v>41843</v>
      </c>
      <c r="E99" s="8" t="s">
        <v>41847</v>
      </c>
      <c r="F99" s="8" t="s">
        <v>41849</v>
      </c>
      <c r="G99" s="8" t="s">
        <v>41853</v>
      </c>
      <c r="H99" s="8" t="s">
        <v>41841</v>
      </c>
      <c r="I99" s="8" t="s">
        <v>41850</v>
      </c>
      <c r="J99" s="8" t="s">
        <v>41854</v>
      </c>
      <c r="K99" s="8" t="s">
        <v>41846</v>
      </c>
      <c r="L99" s="8" t="s">
        <v>41842</v>
      </c>
      <c r="M99" s="8" t="s">
        <v>41851</v>
      </c>
      <c r="N99" s="8" t="s">
        <v>41840</v>
      </c>
      <c r="O99" s="8" t="s">
        <v>41842</v>
      </c>
      <c r="P99" s="8" t="s">
        <v>41841</v>
      </c>
      <c r="Q99" s="8" t="s">
        <v>41850</v>
      </c>
      <c r="R99" s="8" t="s">
        <v>41848</v>
      </c>
      <c r="S99" s="8" t="s">
        <v>41855</v>
      </c>
      <c r="T99" s="8" t="s">
        <v>0</v>
      </c>
      <c r="U99" s="8" t="s">
        <v>0</v>
      </c>
      <c r="V99" s="8" t="s">
        <v>41855</v>
      </c>
      <c r="W99" s="8" t="s">
        <v>41846</v>
      </c>
      <c r="X99" s="8" t="s">
        <v>41842</v>
      </c>
      <c r="Y99" s="8" t="s">
        <v>41855</v>
      </c>
      <c r="Z99" s="8" t="s">
        <v>0</v>
      </c>
      <c r="AA99" s="8" t="s">
        <v>41842</v>
      </c>
      <c r="AB99" s="8" t="s">
        <v>41852</v>
      </c>
      <c r="AC99" s="8" t="s">
        <v>41851</v>
      </c>
      <c r="AD99" s="8" t="s">
        <v>41853</v>
      </c>
      <c r="AE99" s="8" t="s">
        <v>41849</v>
      </c>
      <c r="AF99" s="8" t="s">
        <v>41857</v>
      </c>
      <c r="AG99" s="8" t="s">
        <v>41855</v>
      </c>
      <c r="AH99" s="8" t="s">
        <v>41844</v>
      </c>
      <c r="AI99" s="8" t="s">
        <v>41855</v>
      </c>
      <c r="AJ99" s="8" t="s">
        <v>41854</v>
      </c>
      <c r="AK99" s="8" t="s">
        <v>41841</v>
      </c>
      <c r="AL99" s="8" t="s">
        <v>41849</v>
      </c>
      <c r="AM99" s="8" t="s">
        <v>41853</v>
      </c>
      <c r="AN99" s="8" t="s">
        <v>41842</v>
      </c>
      <c r="AO99" s="8" t="s">
        <v>41857</v>
      </c>
      <c r="AP99" s="8" t="s">
        <v>41845</v>
      </c>
      <c r="AQ99" s="8" t="s">
        <v>41854</v>
      </c>
      <c r="AR99" s="8" t="s">
        <v>41850</v>
      </c>
      <c r="AS99" s="8" t="s">
        <v>41854</v>
      </c>
      <c r="AT99" s="8" t="s">
        <v>41846</v>
      </c>
      <c r="AU99" s="8" t="s">
        <v>0</v>
      </c>
      <c r="AV99" s="8" t="s">
        <v>41843</v>
      </c>
      <c r="AW99" s="8" t="s">
        <v>41842</v>
      </c>
      <c r="AX99" s="8" t="s">
        <v>41854</v>
      </c>
      <c r="AY99" s="8" t="s">
        <v>41852</v>
      </c>
      <c r="AZ99" s="8" t="s">
        <v>41850</v>
      </c>
      <c r="BA99" s="8" t="s">
        <v>41846</v>
      </c>
      <c r="BB99" s="8" t="s">
        <v>0</v>
      </c>
      <c r="BC99" s="8" t="s">
        <v>41850</v>
      </c>
      <c r="BD99" s="8" t="s">
        <v>41855</v>
      </c>
      <c r="BE99" s="8" t="s">
        <v>41848</v>
      </c>
      <c r="BF99" s="8" t="s">
        <v>41849</v>
      </c>
      <c r="BG99" s="8" t="s">
        <v>41843</v>
      </c>
      <c r="BH99" s="8" t="s">
        <v>41858</v>
      </c>
    </row>
    <row r="100" spans="1:60" x14ac:dyDescent="0.3">
      <c r="A100" s="8" t="s">
        <v>41853</v>
      </c>
      <c r="B100" s="8" t="s">
        <v>41847</v>
      </c>
      <c r="C100" s="8" t="s">
        <v>41852</v>
      </c>
      <c r="D100" s="8" t="s">
        <v>41847</v>
      </c>
      <c r="E100" s="8" t="s">
        <v>41844</v>
      </c>
      <c r="F100" s="8" t="s">
        <v>41842</v>
      </c>
      <c r="G100" s="8" t="s">
        <v>41849</v>
      </c>
      <c r="H100" s="8" t="s">
        <v>41844</v>
      </c>
      <c r="I100" s="8" t="s">
        <v>41849</v>
      </c>
      <c r="J100" s="8" t="s">
        <v>41846</v>
      </c>
      <c r="K100" s="8" t="s">
        <v>41848</v>
      </c>
      <c r="L100" s="8" t="s">
        <v>41849</v>
      </c>
      <c r="M100" s="8" t="s">
        <v>41842</v>
      </c>
      <c r="N100" s="8" t="s">
        <v>41843</v>
      </c>
      <c r="O100" s="8" t="s">
        <v>41849</v>
      </c>
      <c r="P100" s="8" t="s">
        <v>41854</v>
      </c>
      <c r="Q100" s="8" t="s">
        <v>41854</v>
      </c>
      <c r="R100" s="8" t="s">
        <v>41850</v>
      </c>
      <c r="S100" s="8" t="s">
        <v>41851</v>
      </c>
      <c r="T100" s="8" t="s">
        <v>41850</v>
      </c>
      <c r="U100" s="8" t="s">
        <v>41855</v>
      </c>
      <c r="V100" s="8" t="s">
        <v>41840</v>
      </c>
      <c r="W100" s="8" t="s">
        <v>41845</v>
      </c>
      <c r="X100" s="8" t="s">
        <v>41843</v>
      </c>
      <c r="Y100" s="8" t="s">
        <v>41844</v>
      </c>
      <c r="Z100" s="8" t="s">
        <v>41858</v>
      </c>
      <c r="AA100" s="8" t="s">
        <v>41842</v>
      </c>
      <c r="AB100" s="8" t="s">
        <v>41840</v>
      </c>
      <c r="AC100" s="8" t="s">
        <v>41855</v>
      </c>
      <c r="AD100" s="8" t="s">
        <v>41842</v>
      </c>
      <c r="AE100" s="8" t="s">
        <v>41854</v>
      </c>
      <c r="AF100" s="8" t="s">
        <v>41849</v>
      </c>
      <c r="AG100" s="8" t="s">
        <v>41846</v>
      </c>
      <c r="AH100" s="8" t="s">
        <v>41849</v>
      </c>
      <c r="AI100" s="8" t="s">
        <v>41851</v>
      </c>
      <c r="AJ100" s="8" t="s">
        <v>41855</v>
      </c>
      <c r="AK100" s="8" t="s">
        <v>41849</v>
      </c>
      <c r="AL100" s="8" t="s">
        <v>41852</v>
      </c>
      <c r="AM100" s="8" t="s">
        <v>41844</v>
      </c>
      <c r="AN100" s="8" t="s">
        <v>41846</v>
      </c>
      <c r="AO100" s="8" t="s">
        <v>41845</v>
      </c>
      <c r="AP100" s="8" t="s">
        <v>41847</v>
      </c>
      <c r="AQ100" s="8" t="s">
        <v>41850</v>
      </c>
      <c r="AR100" s="8" t="s">
        <v>41856</v>
      </c>
      <c r="AS100" s="8" t="s">
        <v>41854</v>
      </c>
      <c r="AT100" s="8" t="s">
        <v>41846</v>
      </c>
      <c r="AU100" s="8" t="s">
        <v>41843</v>
      </c>
      <c r="AV100" s="8" t="s">
        <v>0</v>
      </c>
      <c r="AW100" s="8" t="s">
        <v>41852</v>
      </c>
      <c r="AX100" s="8" t="s">
        <v>0</v>
      </c>
      <c r="AY100" s="8" t="s">
        <v>41848</v>
      </c>
      <c r="AZ100" s="8" t="s">
        <v>41844</v>
      </c>
      <c r="BA100" s="8" t="s">
        <v>41843</v>
      </c>
      <c r="BB100" s="8" t="s">
        <v>41851</v>
      </c>
      <c r="BC100" s="8" t="s">
        <v>41855</v>
      </c>
      <c r="BD100" s="8" t="s">
        <v>41858</v>
      </c>
      <c r="BE100" s="8" t="s">
        <v>41842</v>
      </c>
      <c r="BF100" s="8" t="s">
        <v>41849</v>
      </c>
      <c r="BG100" s="8" t="s">
        <v>41844</v>
      </c>
      <c r="BH100" s="8" t="s">
        <v>41850</v>
      </c>
    </row>
    <row r="101" spans="1:60" x14ac:dyDescent="0.3">
      <c r="A101" s="8" t="s">
        <v>41855</v>
      </c>
      <c r="B101" s="8" t="s">
        <v>41846</v>
      </c>
      <c r="C101" s="8" t="s">
        <v>41842</v>
      </c>
      <c r="D101" s="8" t="s">
        <v>41841</v>
      </c>
      <c r="E101" s="8" t="s">
        <v>41844</v>
      </c>
      <c r="F101" s="8" t="s">
        <v>41843</v>
      </c>
      <c r="G101" s="8" t="s">
        <v>0</v>
      </c>
      <c r="H101" s="8" t="s">
        <v>41842</v>
      </c>
      <c r="I101" s="8" t="s">
        <v>41841</v>
      </c>
      <c r="J101" s="8" t="s">
        <v>41847</v>
      </c>
      <c r="K101" s="8" t="s">
        <v>41844</v>
      </c>
      <c r="L101" s="8" t="s">
        <v>41851</v>
      </c>
      <c r="M101" s="8" t="s">
        <v>41850</v>
      </c>
      <c r="N101" s="8" t="s">
        <v>41855</v>
      </c>
      <c r="O101" s="8" t="s">
        <v>0</v>
      </c>
      <c r="P101" s="8" t="s">
        <v>41855</v>
      </c>
      <c r="Q101" s="8" t="s">
        <v>41851</v>
      </c>
      <c r="R101" s="8" t="s">
        <v>41850</v>
      </c>
      <c r="S101" s="8" t="s">
        <v>41845</v>
      </c>
      <c r="T101" s="8" t="s">
        <v>41855</v>
      </c>
      <c r="U101" s="8" t="s">
        <v>41850</v>
      </c>
      <c r="V101" s="8" t="s">
        <v>0</v>
      </c>
      <c r="W101" s="8" t="s">
        <v>41840</v>
      </c>
      <c r="X101" s="8" t="s">
        <v>41843</v>
      </c>
      <c r="Y101" s="8" t="s">
        <v>41843</v>
      </c>
      <c r="Z101" s="8" t="s">
        <v>41849</v>
      </c>
      <c r="AA101" s="8" t="s">
        <v>0</v>
      </c>
      <c r="AB101" s="8" t="s">
        <v>41844</v>
      </c>
      <c r="AC101" s="8" t="s">
        <v>41851</v>
      </c>
      <c r="AD101" s="8" t="s">
        <v>41846</v>
      </c>
      <c r="AE101" s="8" t="s">
        <v>41854</v>
      </c>
      <c r="AF101" s="8" t="s">
        <v>41857</v>
      </c>
      <c r="AG101" s="8" t="s">
        <v>41844</v>
      </c>
      <c r="AH101" s="8" t="s">
        <v>41846</v>
      </c>
      <c r="AI101" s="8" t="s">
        <v>41849</v>
      </c>
      <c r="AJ101" s="8" t="s">
        <v>41842</v>
      </c>
      <c r="AK101" s="8" t="s">
        <v>0</v>
      </c>
      <c r="AL101" s="8" t="s">
        <v>41848</v>
      </c>
      <c r="AM101" s="8" t="s">
        <v>41853</v>
      </c>
      <c r="AN101" s="8" t="s">
        <v>0</v>
      </c>
      <c r="AO101" s="8" t="s">
        <v>41854</v>
      </c>
      <c r="AP101" s="8" t="s">
        <v>41847</v>
      </c>
      <c r="AQ101" s="8" t="s">
        <v>41845</v>
      </c>
      <c r="AR101" s="8" t="s">
        <v>41841</v>
      </c>
      <c r="AS101" s="8" t="s">
        <v>41851</v>
      </c>
      <c r="AT101" s="8" t="s">
        <v>41852</v>
      </c>
      <c r="AU101" s="8" t="s">
        <v>41849</v>
      </c>
      <c r="AV101" s="8" t="s">
        <v>41850</v>
      </c>
      <c r="AW101" s="8" t="s">
        <v>41845</v>
      </c>
      <c r="AX101" s="8" t="s">
        <v>41841</v>
      </c>
      <c r="AY101" s="8" t="s">
        <v>41855</v>
      </c>
      <c r="AZ101" s="8" t="s">
        <v>41847</v>
      </c>
      <c r="BA101" s="8" t="s">
        <v>41841</v>
      </c>
      <c r="BB101" s="8" t="s">
        <v>41855</v>
      </c>
      <c r="BC101" s="8" t="s">
        <v>41846</v>
      </c>
      <c r="BD101" s="8" t="s">
        <v>41853</v>
      </c>
      <c r="BE101" s="8" t="s">
        <v>41858</v>
      </c>
      <c r="BF101" s="8" t="s">
        <v>41850</v>
      </c>
      <c r="BG101" s="8" t="s">
        <v>41849</v>
      </c>
      <c r="BH101" s="8" t="s">
        <v>41849</v>
      </c>
    </row>
    <row r="102" spans="1:60" x14ac:dyDescent="0.3">
      <c r="A102" s="8" t="s">
        <v>41845</v>
      </c>
      <c r="B102" s="8" t="s">
        <v>41842</v>
      </c>
      <c r="C102" s="8" t="s">
        <v>41852</v>
      </c>
      <c r="D102" s="8" t="s">
        <v>41854</v>
      </c>
      <c r="E102" s="8" t="s">
        <v>41848</v>
      </c>
      <c r="F102" s="8" t="s">
        <v>41844</v>
      </c>
      <c r="G102" s="8" t="s">
        <v>41846</v>
      </c>
      <c r="H102" s="8" t="s">
        <v>41846</v>
      </c>
      <c r="I102" s="8" t="s">
        <v>41846</v>
      </c>
      <c r="J102" s="8" t="s">
        <v>41856</v>
      </c>
      <c r="K102" s="8" t="s">
        <v>41850</v>
      </c>
      <c r="L102" s="8" t="s">
        <v>41847</v>
      </c>
      <c r="M102" s="8" t="s">
        <v>41854</v>
      </c>
      <c r="N102" s="8" t="s">
        <v>41855</v>
      </c>
      <c r="O102" s="8" t="s">
        <v>41846</v>
      </c>
      <c r="P102" s="8" t="s">
        <v>41856</v>
      </c>
      <c r="Q102" s="8" t="s">
        <v>41858</v>
      </c>
      <c r="R102" s="8" t="s">
        <v>41840</v>
      </c>
      <c r="S102" s="8" t="s">
        <v>41852</v>
      </c>
      <c r="T102" s="8" t="s">
        <v>41850</v>
      </c>
      <c r="U102" s="8" t="s">
        <v>41851</v>
      </c>
      <c r="V102" s="8" t="s">
        <v>41856</v>
      </c>
      <c r="W102" s="8" t="s">
        <v>41849</v>
      </c>
      <c r="X102" s="8" t="s">
        <v>41854</v>
      </c>
      <c r="Y102" s="8" t="s">
        <v>0</v>
      </c>
      <c r="Z102" s="8" t="s">
        <v>41843</v>
      </c>
      <c r="AA102" s="8" t="s">
        <v>0</v>
      </c>
      <c r="AB102" s="8" t="s">
        <v>41850</v>
      </c>
      <c r="AC102" s="8" t="s">
        <v>41843</v>
      </c>
      <c r="AD102" s="8" t="s">
        <v>41851</v>
      </c>
      <c r="AE102" s="8" t="s">
        <v>41844</v>
      </c>
      <c r="AF102" s="8" t="s">
        <v>41840</v>
      </c>
      <c r="AG102" s="8" t="s">
        <v>41846</v>
      </c>
      <c r="AH102" s="8" t="s">
        <v>41842</v>
      </c>
      <c r="AI102" s="8" t="s">
        <v>41855</v>
      </c>
      <c r="AJ102" s="8" t="s">
        <v>41853</v>
      </c>
      <c r="AK102" s="8" t="s">
        <v>41852</v>
      </c>
      <c r="AL102" s="8" t="s">
        <v>41847</v>
      </c>
      <c r="AM102" s="8" t="s">
        <v>0</v>
      </c>
      <c r="AN102" s="8" t="s">
        <v>41850</v>
      </c>
      <c r="AO102" s="8" t="s">
        <v>41858</v>
      </c>
      <c r="AP102" s="8" t="s">
        <v>41851</v>
      </c>
      <c r="AQ102" s="8" t="s">
        <v>41842</v>
      </c>
      <c r="AR102" s="8" t="s">
        <v>41847</v>
      </c>
      <c r="AS102" s="8" t="s">
        <v>41848</v>
      </c>
      <c r="AT102" s="8" t="s">
        <v>41846</v>
      </c>
      <c r="AU102" s="8" t="s">
        <v>41849</v>
      </c>
      <c r="AV102" s="8" t="s">
        <v>41854</v>
      </c>
      <c r="AW102" s="8" t="s">
        <v>41845</v>
      </c>
      <c r="AX102" s="8" t="s">
        <v>41845</v>
      </c>
      <c r="AY102" s="8" t="s">
        <v>41850</v>
      </c>
      <c r="AZ102" s="8" t="s">
        <v>41856</v>
      </c>
      <c r="BA102" s="8" t="s">
        <v>41846</v>
      </c>
      <c r="BB102" s="8" t="s">
        <v>41854</v>
      </c>
      <c r="BC102" s="8" t="s">
        <v>41840</v>
      </c>
      <c r="BD102" s="8" t="s">
        <v>41843</v>
      </c>
      <c r="BE102" s="8" t="s">
        <v>41851</v>
      </c>
      <c r="BF102" s="8" t="s">
        <v>41853</v>
      </c>
      <c r="BG102" s="8" t="s">
        <v>41844</v>
      </c>
      <c r="BH102" s="8" t="s">
        <v>0</v>
      </c>
    </row>
    <row r="103" spans="1:60" x14ac:dyDescent="0.3">
      <c r="A103" s="8" t="s">
        <v>41855</v>
      </c>
      <c r="B103" s="8" t="s">
        <v>41852</v>
      </c>
      <c r="C103" s="8" t="s">
        <v>41850</v>
      </c>
      <c r="D103" s="8" t="s">
        <v>41849</v>
      </c>
      <c r="E103" s="8" t="s">
        <v>41849</v>
      </c>
      <c r="F103" s="8" t="s">
        <v>41855</v>
      </c>
      <c r="G103" s="8" t="s">
        <v>0</v>
      </c>
      <c r="H103" s="8" t="s">
        <v>41846</v>
      </c>
      <c r="I103" s="8" t="s">
        <v>41846</v>
      </c>
      <c r="J103" s="8" t="s">
        <v>41848</v>
      </c>
      <c r="K103" s="8" t="s">
        <v>41846</v>
      </c>
      <c r="L103" s="8" t="s">
        <v>41842</v>
      </c>
      <c r="M103" s="8" t="s">
        <v>41855</v>
      </c>
      <c r="N103" s="8" t="s">
        <v>41848</v>
      </c>
      <c r="O103" s="8" t="s">
        <v>41842</v>
      </c>
      <c r="P103" s="8" t="s">
        <v>0</v>
      </c>
      <c r="Q103" s="8" t="s">
        <v>41846</v>
      </c>
      <c r="R103" s="8" t="s">
        <v>41849</v>
      </c>
      <c r="S103" s="8" t="s">
        <v>41854</v>
      </c>
      <c r="T103" s="8" t="s">
        <v>0</v>
      </c>
      <c r="U103" s="8" t="s">
        <v>0</v>
      </c>
      <c r="V103" s="8" t="s">
        <v>0</v>
      </c>
      <c r="W103" s="8" t="s">
        <v>41846</v>
      </c>
      <c r="X103" s="8" t="s">
        <v>41842</v>
      </c>
      <c r="Y103" s="8" t="s">
        <v>0</v>
      </c>
      <c r="Z103" s="8" t="s">
        <v>41855</v>
      </c>
      <c r="AA103" s="8" t="s">
        <v>41855</v>
      </c>
      <c r="AB103" s="8" t="s">
        <v>41851</v>
      </c>
      <c r="AC103" s="8" t="s">
        <v>41844</v>
      </c>
      <c r="AD103" s="8" t="s">
        <v>41842</v>
      </c>
      <c r="AE103" s="8" t="s">
        <v>41855</v>
      </c>
      <c r="AF103" s="8" t="s">
        <v>41848</v>
      </c>
      <c r="AG103" s="8" t="s">
        <v>41842</v>
      </c>
      <c r="AH103" s="8" t="s">
        <v>41849</v>
      </c>
      <c r="AI103" s="8" t="s">
        <v>41850</v>
      </c>
      <c r="AJ103" s="8" t="s">
        <v>41847</v>
      </c>
      <c r="AK103" s="8" t="s">
        <v>41854</v>
      </c>
      <c r="AL103" s="8" t="s">
        <v>41845</v>
      </c>
      <c r="AM103" s="8" t="s">
        <v>0</v>
      </c>
      <c r="AN103" s="8" t="s">
        <v>41855</v>
      </c>
      <c r="AO103" s="8" t="s">
        <v>41845</v>
      </c>
      <c r="AP103" s="8" t="s">
        <v>41854</v>
      </c>
      <c r="AQ103" s="8" t="s">
        <v>41855</v>
      </c>
      <c r="AR103" s="8" t="s">
        <v>41855</v>
      </c>
      <c r="AS103" s="8" t="s">
        <v>41846</v>
      </c>
      <c r="AT103" s="8" t="s">
        <v>0</v>
      </c>
      <c r="AU103" s="8" t="s">
        <v>0</v>
      </c>
      <c r="AV103" s="8" t="s">
        <v>41848</v>
      </c>
      <c r="AW103" s="8" t="s">
        <v>41840</v>
      </c>
      <c r="AX103" s="8" t="s">
        <v>41846</v>
      </c>
      <c r="AY103" s="8" t="s">
        <v>41841</v>
      </c>
      <c r="AZ103" s="8" t="s">
        <v>41841</v>
      </c>
      <c r="BA103" s="8" t="s">
        <v>41854</v>
      </c>
      <c r="BB103" s="8" t="s">
        <v>41848</v>
      </c>
      <c r="BC103" s="8" t="s">
        <v>0</v>
      </c>
      <c r="BD103" s="8" t="s">
        <v>41845</v>
      </c>
      <c r="BE103" s="8" t="s">
        <v>41843</v>
      </c>
      <c r="BF103" s="8" t="s">
        <v>41855</v>
      </c>
      <c r="BG103" s="8" t="s">
        <v>41846</v>
      </c>
      <c r="BH103" s="8" t="s">
        <v>41846</v>
      </c>
    </row>
    <row r="104" spans="1:60" x14ac:dyDescent="0.3">
      <c r="A104" s="8" t="s">
        <v>41854</v>
      </c>
      <c r="B104" s="8" t="s">
        <v>0</v>
      </c>
      <c r="C104" s="8" t="s">
        <v>41840</v>
      </c>
      <c r="D104" s="8" t="s">
        <v>41846</v>
      </c>
      <c r="E104" s="8" t="s">
        <v>41855</v>
      </c>
      <c r="F104" s="8" t="s">
        <v>41840</v>
      </c>
      <c r="G104" s="8" t="s">
        <v>0</v>
      </c>
      <c r="H104" s="8" t="s">
        <v>41853</v>
      </c>
      <c r="I104" s="8" t="s">
        <v>41841</v>
      </c>
      <c r="J104" s="8" t="s">
        <v>41852</v>
      </c>
      <c r="K104" s="8" t="s">
        <v>41855</v>
      </c>
      <c r="L104" s="8" t="s">
        <v>41854</v>
      </c>
      <c r="M104" s="8" t="s">
        <v>41849</v>
      </c>
      <c r="N104" s="8" t="s">
        <v>41858</v>
      </c>
      <c r="O104" s="8" t="s">
        <v>0</v>
      </c>
      <c r="P104" s="8" t="s">
        <v>41851</v>
      </c>
      <c r="Q104" s="8" t="s">
        <v>41855</v>
      </c>
      <c r="R104" s="8" t="s">
        <v>41855</v>
      </c>
      <c r="S104" s="8" t="s">
        <v>41843</v>
      </c>
      <c r="T104" s="8" t="s">
        <v>41841</v>
      </c>
      <c r="U104" s="8" t="s">
        <v>0</v>
      </c>
      <c r="V104" s="8" t="s">
        <v>41851</v>
      </c>
      <c r="W104" s="8" t="s">
        <v>41850</v>
      </c>
      <c r="X104" s="8" t="s">
        <v>41845</v>
      </c>
      <c r="Y104" s="8" t="s">
        <v>41854</v>
      </c>
      <c r="Z104" s="8" t="s">
        <v>41855</v>
      </c>
      <c r="AA104" s="8" t="s">
        <v>41851</v>
      </c>
      <c r="AB104" s="8" t="s">
        <v>0</v>
      </c>
      <c r="AC104" s="8" t="s">
        <v>41849</v>
      </c>
      <c r="AD104" s="8" t="s">
        <v>41845</v>
      </c>
      <c r="AE104" s="8" t="s">
        <v>41855</v>
      </c>
      <c r="AF104" s="8" t="s">
        <v>41847</v>
      </c>
      <c r="AG104" s="8" t="s">
        <v>41848</v>
      </c>
      <c r="AH104" s="8" t="s">
        <v>0</v>
      </c>
      <c r="AI104" s="8" t="s">
        <v>41854</v>
      </c>
      <c r="AJ104" s="8" t="s">
        <v>41849</v>
      </c>
      <c r="AK104" s="8" t="s">
        <v>41840</v>
      </c>
      <c r="AL104" s="8" t="s">
        <v>41855</v>
      </c>
      <c r="AM104" s="8" t="s">
        <v>41855</v>
      </c>
      <c r="AN104" s="8" t="s">
        <v>41855</v>
      </c>
      <c r="AO104" s="8" t="s">
        <v>41846</v>
      </c>
      <c r="AP104" s="8" t="s">
        <v>41842</v>
      </c>
      <c r="AQ104" s="8" t="s">
        <v>41857</v>
      </c>
      <c r="AR104" s="8" t="s">
        <v>41848</v>
      </c>
      <c r="AS104" s="8" t="s">
        <v>41848</v>
      </c>
      <c r="AT104" s="8" t="s">
        <v>41850</v>
      </c>
      <c r="AU104" s="8" t="s">
        <v>41854</v>
      </c>
      <c r="AV104" s="8" t="s">
        <v>41854</v>
      </c>
      <c r="AW104" s="8" t="s">
        <v>41842</v>
      </c>
      <c r="AX104" s="8" t="s">
        <v>41853</v>
      </c>
      <c r="AY104" s="8" t="s">
        <v>41854</v>
      </c>
      <c r="AZ104" s="8" t="s">
        <v>41858</v>
      </c>
      <c r="BA104" s="8" t="s">
        <v>0</v>
      </c>
      <c r="BB104" s="8" t="s">
        <v>41854</v>
      </c>
      <c r="BC104" s="8" t="s">
        <v>41846</v>
      </c>
      <c r="BD104" s="8" t="s">
        <v>41855</v>
      </c>
      <c r="BE104" s="8" t="s">
        <v>41846</v>
      </c>
      <c r="BF104" s="8" t="s">
        <v>0</v>
      </c>
      <c r="BG104" s="8" t="s">
        <v>41849</v>
      </c>
      <c r="BH104" s="8" t="s">
        <v>41855</v>
      </c>
    </row>
    <row r="105" spans="1:60" x14ac:dyDescent="0.3">
      <c r="A105" s="8" t="s">
        <v>41850</v>
      </c>
      <c r="B105" s="8" t="s">
        <v>41847</v>
      </c>
      <c r="C105" s="8" t="s">
        <v>41855</v>
      </c>
      <c r="D105" s="8" t="s">
        <v>41840</v>
      </c>
      <c r="E105" s="8" t="s">
        <v>41846</v>
      </c>
      <c r="F105" s="8" t="s">
        <v>41846</v>
      </c>
      <c r="G105" s="8" t="s">
        <v>41842</v>
      </c>
      <c r="H105" s="8" t="s">
        <v>41850</v>
      </c>
      <c r="I105" s="8" t="s">
        <v>41854</v>
      </c>
      <c r="J105" s="8" t="s">
        <v>41853</v>
      </c>
      <c r="K105" s="8" t="s">
        <v>41846</v>
      </c>
      <c r="L105" s="8" t="s">
        <v>41855</v>
      </c>
      <c r="M105" s="8" t="s">
        <v>0</v>
      </c>
      <c r="N105" s="8" t="s">
        <v>41852</v>
      </c>
      <c r="O105" s="8" t="s">
        <v>41852</v>
      </c>
      <c r="P105" s="8" t="s">
        <v>41855</v>
      </c>
      <c r="Q105" s="8" t="s">
        <v>41843</v>
      </c>
      <c r="R105" s="8" t="s">
        <v>41851</v>
      </c>
      <c r="S105" s="8" t="s">
        <v>0</v>
      </c>
      <c r="T105" s="8" t="s">
        <v>41844</v>
      </c>
      <c r="U105" s="8" t="s">
        <v>41853</v>
      </c>
      <c r="V105" s="8" t="s">
        <v>41844</v>
      </c>
      <c r="W105" s="8" t="s">
        <v>41840</v>
      </c>
      <c r="X105" s="8" t="s">
        <v>41851</v>
      </c>
      <c r="Y105" s="8" t="s">
        <v>41846</v>
      </c>
      <c r="Z105" s="8" t="s">
        <v>41848</v>
      </c>
      <c r="AA105" s="8" t="s">
        <v>41854</v>
      </c>
      <c r="AB105" s="8" t="s">
        <v>41852</v>
      </c>
      <c r="AC105" s="8" t="s">
        <v>41848</v>
      </c>
      <c r="AD105" s="8" t="s">
        <v>41848</v>
      </c>
      <c r="AE105" s="8" t="s">
        <v>0</v>
      </c>
      <c r="AF105" s="8" t="s">
        <v>41841</v>
      </c>
      <c r="AG105" s="8" t="s">
        <v>41850</v>
      </c>
      <c r="AH105" s="8" t="s">
        <v>41847</v>
      </c>
      <c r="AI105" s="8" t="s">
        <v>41844</v>
      </c>
      <c r="AJ105" s="8" t="s">
        <v>41846</v>
      </c>
      <c r="AK105" s="8" t="s">
        <v>41855</v>
      </c>
      <c r="AL105" s="8" t="s">
        <v>41849</v>
      </c>
      <c r="AM105" s="8" t="s">
        <v>41850</v>
      </c>
      <c r="AN105" s="8" t="s">
        <v>41855</v>
      </c>
      <c r="AO105" s="8" t="s">
        <v>41849</v>
      </c>
      <c r="AP105" s="8" t="s">
        <v>41843</v>
      </c>
      <c r="AQ105" s="8" t="s">
        <v>41841</v>
      </c>
      <c r="AR105" s="8" t="s">
        <v>41852</v>
      </c>
      <c r="AS105" s="8" t="s">
        <v>41846</v>
      </c>
      <c r="AT105" s="8" t="s">
        <v>41858</v>
      </c>
      <c r="AU105" s="8" t="s">
        <v>41844</v>
      </c>
      <c r="AV105" s="8" t="s">
        <v>41854</v>
      </c>
      <c r="AW105" s="8" t="s">
        <v>41847</v>
      </c>
      <c r="AX105" s="8" t="s">
        <v>41854</v>
      </c>
      <c r="AY105" s="8" t="s">
        <v>41852</v>
      </c>
      <c r="AZ105" s="8" t="s">
        <v>41844</v>
      </c>
      <c r="BA105" s="8" t="s">
        <v>0</v>
      </c>
      <c r="BB105" s="8" t="s">
        <v>41840</v>
      </c>
      <c r="BC105" s="8" t="s">
        <v>41848</v>
      </c>
      <c r="BD105" s="8" t="s">
        <v>41848</v>
      </c>
      <c r="BE105" s="8" t="s">
        <v>41841</v>
      </c>
      <c r="BF105" s="8" t="s">
        <v>41852</v>
      </c>
      <c r="BG105" s="8" t="s">
        <v>41856</v>
      </c>
      <c r="BH105" s="8" t="s">
        <v>41846</v>
      </c>
    </row>
    <row r="106" spans="1:60" x14ac:dyDescent="0.3">
      <c r="A106" s="8" t="s">
        <v>41858</v>
      </c>
      <c r="B106" s="8" t="s">
        <v>41854</v>
      </c>
      <c r="C106" s="8" t="s">
        <v>0</v>
      </c>
      <c r="D106" s="8" t="s">
        <v>41848</v>
      </c>
      <c r="E106" s="8" t="s">
        <v>41857</v>
      </c>
      <c r="F106" s="8" t="s">
        <v>41851</v>
      </c>
      <c r="G106" s="8" t="s">
        <v>41842</v>
      </c>
      <c r="H106" s="8" t="s">
        <v>41855</v>
      </c>
      <c r="I106" s="8" t="s">
        <v>41848</v>
      </c>
      <c r="J106" s="8" t="s">
        <v>41848</v>
      </c>
      <c r="K106" s="8" t="s">
        <v>0</v>
      </c>
      <c r="L106" s="8" t="s">
        <v>41844</v>
      </c>
      <c r="M106" s="8" t="s">
        <v>41853</v>
      </c>
      <c r="N106" s="8" t="s">
        <v>41852</v>
      </c>
      <c r="O106" s="8" t="s">
        <v>41855</v>
      </c>
      <c r="P106" s="8" t="s">
        <v>41845</v>
      </c>
      <c r="Q106" s="8" t="s">
        <v>41844</v>
      </c>
      <c r="R106" s="8" t="s">
        <v>41857</v>
      </c>
      <c r="S106" s="8" t="s">
        <v>41854</v>
      </c>
      <c r="T106" s="8" t="s">
        <v>41851</v>
      </c>
      <c r="U106" s="8" t="s">
        <v>41846</v>
      </c>
      <c r="V106" s="8" t="s">
        <v>41842</v>
      </c>
      <c r="W106" s="8" t="s">
        <v>41844</v>
      </c>
      <c r="X106" s="8" t="s">
        <v>41847</v>
      </c>
      <c r="Y106" s="8" t="s">
        <v>0</v>
      </c>
      <c r="Z106" s="8" t="s">
        <v>41849</v>
      </c>
      <c r="AA106" s="8" t="s">
        <v>41854</v>
      </c>
      <c r="AB106" s="8" t="s">
        <v>41854</v>
      </c>
      <c r="AC106" s="8" t="s">
        <v>41842</v>
      </c>
      <c r="AD106" s="8" t="s">
        <v>41855</v>
      </c>
      <c r="AE106" s="8" t="s">
        <v>41846</v>
      </c>
      <c r="AF106" s="8" t="s">
        <v>41855</v>
      </c>
      <c r="AG106" s="8" t="s">
        <v>41854</v>
      </c>
      <c r="AH106" s="8" t="s">
        <v>41842</v>
      </c>
      <c r="AI106" s="8" t="s">
        <v>41849</v>
      </c>
      <c r="AJ106" s="8" t="s">
        <v>41845</v>
      </c>
      <c r="AK106" s="8" t="s">
        <v>41844</v>
      </c>
      <c r="AL106" s="8" t="s">
        <v>41844</v>
      </c>
      <c r="AM106" s="8" t="s">
        <v>0</v>
      </c>
      <c r="AN106" s="8" t="s">
        <v>41843</v>
      </c>
      <c r="AO106" s="8" t="s">
        <v>41848</v>
      </c>
      <c r="AP106" s="8" t="s">
        <v>41854</v>
      </c>
      <c r="AQ106" s="8" t="s">
        <v>41854</v>
      </c>
      <c r="AR106" s="8" t="s">
        <v>41844</v>
      </c>
      <c r="AS106" s="8" t="s">
        <v>41854</v>
      </c>
      <c r="AT106" s="8" t="s">
        <v>41846</v>
      </c>
      <c r="AU106" s="8" t="s">
        <v>41844</v>
      </c>
      <c r="AV106" s="8" t="s">
        <v>0</v>
      </c>
      <c r="AW106" s="8" t="s">
        <v>41848</v>
      </c>
      <c r="AX106" s="8" t="s">
        <v>41840</v>
      </c>
      <c r="AY106" s="8" t="s">
        <v>41855</v>
      </c>
      <c r="AZ106" s="8" t="s">
        <v>41855</v>
      </c>
      <c r="BA106" s="8" t="s">
        <v>41852</v>
      </c>
      <c r="BB106" s="8" t="s">
        <v>41847</v>
      </c>
      <c r="BC106" s="8" t="s">
        <v>41841</v>
      </c>
      <c r="BD106" s="8" t="s">
        <v>41854</v>
      </c>
      <c r="BE106" s="8" t="s">
        <v>41854</v>
      </c>
      <c r="BF106" s="8" t="s">
        <v>0</v>
      </c>
      <c r="BG106" s="8" t="s">
        <v>41855</v>
      </c>
      <c r="BH106" s="8" t="s">
        <v>41855</v>
      </c>
    </row>
    <row r="107" spans="1:60" x14ac:dyDescent="0.3">
      <c r="A107" s="8" t="s">
        <v>41851</v>
      </c>
      <c r="B107" s="8" t="s">
        <v>41852</v>
      </c>
      <c r="C107" s="8" t="s">
        <v>41840</v>
      </c>
      <c r="D107" s="8" t="s">
        <v>41858</v>
      </c>
      <c r="E107" s="8" t="s">
        <v>41850</v>
      </c>
      <c r="F107" s="8" t="s">
        <v>41849</v>
      </c>
      <c r="G107" s="8" t="s">
        <v>41854</v>
      </c>
      <c r="H107" s="8" t="s">
        <v>41854</v>
      </c>
      <c r="I107" s="8" t="s">
        <v>41854</v>
      </c>
      <c r="J107" s="8" t="s">
        <v>41852</v>
      </c>
      <c r="K107" s="8" t="s">
        <v>41840</v>
      </c>
      <c r="L107" s="8" t="s">
        <v>41855</v>
      </c>
      <c r="M107" s="8" t="s">
        <v>41846</v>
      </c>
      <c r="N107" s="8" t="s">
        <v>41855</v>
      </c>
      <c r="O107" s="8" t="s">
        <v>41843</v>
      </c>
      <c r="P107" s="8" t="s">
        <v>41854</v>
      </c>
      <c r="Q107" s="8" t="s">
        <v>41847</v>
      </c>
      <c r="R107" s="8" t="s">
        <v>41840</v>
      </c>
      <c r="S107" s="8" t="s">
        <v>41854</v>
      </c>
      <c r="T107" s="8" t="s">
        <v>41846</v>
      </c>
      <c r="U107" s="8" t="s">
        <v>41847</v>
      </c>
      <c r="V107" s="8" t="s">
        <v>41850</v>
      </c>
      <c r="W107" s="8" t="s">
        <v>41850</v>
      </c>
      <c r="X107" s="8" t="s">
        <v>41856</v>
      </c>
      <c r="Y107" s="8" t="s">
        <v>41840</v>
      </c>
      <c r="Z107" s="8" t="s">
        <v>41845</v>
      </c>
      <c r="AA107" s="8" t="s">
        <v>41854</v>
      </c>
      <c r="AB107" s="8" t="s">
        <v>41855</v>
      </c>
      <c r="AC107" s="8" t="s">
        <v>41842</v>
      </c>
      <c r="AD107" s="8" t="s">
        <v>0</v>
      </c>
      <c r="AE107" s="8" t="s">
        <v>41845</v>
      </c>
      <c r="AF107" s="8" t="s">
        <v>41855</v>
      </c>
      <c r="AG107" s="8" t="s">
        <v>41848</v>
      </c>
      <c r="AH107" s="8" t="s">
        <v>41845</v>
      </c>
      <c r="AI107" s="8" t="s">
        <v>41846</v>
      </c>
      <c r="AJ107" s="8" t="s">
        <v>41854</v>
      </c>
      <c r="AK107" s="8" t="s">
        <v>41842</v>
      </c>
      <c r="AL107" s="8" t="s">
        <v>41844</v>
      </c>
      <c r="AM107" s="8" t="s">
        <v>41845</v>
      </c>
      <c r="AN107" s="8" t="s">
        <v>0</v>
      </c>
      <c r="AO107" s="8" t="s">
        <v>41857</v>
      </c>
      <c r="AP107" s="8" t="s">
        <v>41851</v>
      </c>
      <c r="AQ107" s="8" t="s">
        <v>41853</v>
      </c>
      <c r="AR107" s="8" t="s">
        <v>41849</v>
      </c>
      <c r="AS107" s="8" t="s">
        <v>41849</v>
      </c>
      <c r="AT107" s="8" t="s">
        <v>41848</v>
      </c>
      <c r="AU107" s="8" t="s">
        <v>0</v>
      </c>
      <c r="AV107" s="8" t="s">
        <v>41854</v>
      </c>
      <c r="AW107" s="8" t="s">
        <v>41846</v>
      </c>
      <c r="AX107" s="8" t="s">
        <v>41846</v>
      </c>
      <c r="AY107" s="8" t="s">
        <v>41846</v>
      </c>
      <c r="AZ107" s="8" t="s">
        <v>41851</v>
      </c>
      <c r="BA107" s="8" t="s">
        <v>41846</v>
      </c>
      <c r="BB107" s="8" t="s">
        <v>41849</v>
      </c>
      <c r="BC107" s="8" t="s">
        <v>41843</v>
      </c>
      <c r="BD107" s="8" t="s">
        <v>41844</v>
      </c>
      <c r="BE107" s="8" t="s">
        <v>0</v>
      </c>
      <c r="BF107" s="8" t="s">
        <v>41847</v>
      </c>
      <c r="BG107" s="8" t="s">
        <v>41841</v>
      </c>
      <c r="BH107" s="8" t="s">
        <v>0</v>
      </c>
    </row>
    <row r="108" spans="1:60" x14ac:dyDescent="0.3">
      <c r="A108" s="8" t="s">
        <v>41855</v>
      </c>
      <c r="B108" s="8" t="s">
        <v>0</v>
      </c>
      <c r="C108" s="8" t="s">
        <v>41855</v>
      </c>
      <c r="D108" s="8" t="s">
        <v>41843</v>
      </c>
      <c r="E108" s="8" t="s">
        <v>41847</v>
      </c>
      <c r="F108" s="8" t="s">
        <v>0</v>
      </c>
      <c r="G108" s="8" t="s">
        <v>41855</v>
      </c>
      <c r="H108" s="8" t="s">
        <v>41847</v>
      </c>
      <c r="I108" s="8" t="s">
        <v>41843</v>
      </c>
      <c r="J108" s="8" t="s">
        <v>41846</v>
      </c>
      <c r="K108" s="8" t="s">
        <v>0</v>
      </c>
      <c r="L108" s="8" t="s">
        <v>41855</v>
      </c>
      <c r="M108" s="8" t="s">
        <v>41852</v>
      </c>
      <c r="N108" s="8" t="s">
        <v>41847</v>
      </c>
      <c r="O108" s="8" t="s">
        <v>41848</v>
      </c>
      <c r="P108" s="8" t="s">
        <v>41842</v>
      </c>
      <c r="Q108" s="8" t="s">
        <v>41847</v>
      </c>
      <c r="R108" s="8" t="s">
        <v>41851</v>
      </c>
      <c r="S108" s="8" t="s">
        <v>41853</v>
      </c>
      <c r="T108" s="8" t="s">
        <v>41855</v>
      </c>
      <c r="U108" s="8" t="s">
        <v>41842</v>
      </c>
      <c r="V108" s="8" t="s">
        <v>0</v>
      </c>
      <c r="W108" s="8" t="s">
        <v>41847</v>
      </c>
      <c r="X108" s="8" t="s">
        <v>41843</v>
      </c>
      <c r="Y108" s="8" t="s">
        <v>41840</v>
      </c>
      <c r="Z108" s="8" t="s">
        <v>41851</v>
      </c>
      <c r="AA108" s="8" t="s">
        <v>41846</v>
      </c>
      <c r="AB108" s="8" t="s">
        <v>41845</v>
      </c>
      <c r="AC108" s="8" t="s">
        <v>41855</v>
      </c>
      <c r="AD108" s="8" t="s">
        <v>0</v>
      </c>
      <c r="AE108" s="8" t="s">
        <v>0</v>
      </c>
      <c r="AF108" s="8" t="s">
        <v>41848</v>
      </c>
      <c r="AG108" s="8" t="s">
        <v>41852</v>
      </c>
      <c r="AH108" s="8" t="s">
        <v>41855</v>
      </c>
      <c r="AI108" s="8" t="s">
        <v>41844</v>
      </c>
      <c r="AJ108" s="8" t="s">
        <v>41847</v>
      </c>
      <c r="AK108" s="8" t="s">
        <v>0</v>
      </c>
      <c r="AL108" s="8" t="s">
        <v>41845</v>
      </c>
      <c r="AM108" s="8" t="s">
        <v>41845</v>
      </c>
      <c r="AN108" s="8" t="s">
        <v>41846</v>
      </c>
      <c r="AO108" s="8" t="s">
        <v>41841</v>
      </c>
      <c r="AP108" s="8" t="s">
        <v>41850</v>
      </c>
      <c r="AQ108" s="8" t="s">
        <v>41840</v>
      </c>
      <c r="AR108" s="8" t="s">
        <v>0</v>
      </c>
      <c r="AS108" s="8" t="s">
        <v>41848</v>
      </c>
      <c r="AT108" s="8" t="s">
        <v>0</v>
      </c>
      <c r="AU108" s="8" t="s">
        <v>41855</v>
      </c>
      <c r="AV108" s="8" t="s">
        <v>41849</v>
      </c>
      <c r="AW108" s="8" t="s">
        <v>41844</v>
      </c>
      <c r="AX108" s="8" t="s">
        <v>41846</v>
      </c>
      <c r="AY108" s="8" t="s">
        <v>41844</v>
      </c>
      <c r="AZ108" s="8" t="s">
        <v>41840</v>
      </c>
      <c r="BA108" s="8" t="s">
        <v>41850</v>
      </c>
      <c r="BB108" s="8" t="s">
        <v>41851</v>
      </c>
      <c r="BC108" s="8" t="s">
        <v>41854</v>
      </c>
      <c r="BD108" s="8" t="s">
        <v>41858</v>
      </c>
      <c r="BE108" s="8" t="s">
        <v>41852</v>
      </c>
      <c r="BF108" s="8" t="s">
        <v>0</v>
      </c>
      <c r="BG108" s="8" t="s">
        <v>41846</v>
      </c>
      <c r="BH108" s="8" t="s">
        <v>41846</v>
      </c>
    </row>
    <row r="109" spans="1:60" x14ac:dyDescent="0.3">
      <c r="A109" s="8" t="s">
        <v>41840</v>
      </c>
      <c r="B109" s="8" t="s">
        <v>41846</v>
      </c>
      <c r="C109" s="8" t="s">
        <v>41854</v>
      </c>
      <c r="D109" s="8" t="s">
        <v>41852</v>
      </c>
      <c r="E109" s="8" t="s">
        <v>41851</v>
      </c>
      <c r="F109" s="8" t="s">
        <v>41855</v>
      </c>
      <c r="G109" s="8" t="s">
        <v>41855</v>
      </c>
      <c r="H109" s="8" t="s">
        <v>41853</v>
      </c>
      <c r="I109" s="8" t="s">
        <v>41841</v>
      </c>
      <c r="J109" s="8" t="s">
        <v>41852</v>
      </c>
      <c r="K109" s="8" t="s">
        <v>41849</v>
      </c>
      <c r="L109" s="8" t="s">
        <v>41855</v>
      </c>
      <c r="M109" s="8" t="s">
        <v>41849</v>
      </c>
      <c r="N109" s="8" t="s">
        <v>41849</v>
      </c>
      <c r="O109" s="8" t="s">
        <v>41851</v>
      </c>
      <c r="P109" s="8" t="s">
        <v>41849</v>
      </c>
      <c r="Q109" s="8" t="s">
        <v>41845</v>
      </c>
      <c r="R109" s="8" t="s">
        <v>41853</v>
      </c>
      <c r="S109" s="8" t="s">
        <v>41850</v>
      </c>
      <c r="T109" s="8" t="s">
        <v>41850</v>
      </c>
      <c r="U109" s="8" t="s">
        <v>41854</v>
      </c>
      <c r="V109" s="8" t="s">
        <v>41857</v>
      </c>
      <c r="W109" s="8" t="s">
        <v>41842</v>
      </c>
      <c r="X109" s="8" t="s">
        <v>41850</v>
      </c>
      <c r="Y109" s="8" t="s">
        <v>0</v>
      </c>
      <c r="Z109" s="8" t="s">
        <v>41849</v>
      </c>
      <c r="AA109" s="8" t="s">
        <v>41854</v>
      </c>
      <c r="AB109" s="8" t="s">
        <v>41849</v>
      </c>
      <c r="AC109" s="8" t="s">
        <v>41855</v>
      </c>
      <c r="AD109" s="8" t="s">
        <v>41849</v>
      </c>
      <c r="AE109" s="8" t="s">
        <v>41853</v>
      </c>
      <c r="AF109" s="8" t="s">
        <v>41850</v>
      </c>
      <c r="AG109" s="8" t="s">
        <v>41846</v>
      </c>
      <c r="AH109" s="8" t="s">
        <v>41849</v>
      </c>
      <c r="AI109" s="8" t="s">
        <v>41851</v>
      </c>
      <c r="AJ109" s="8" t="s">
        <v>41849</v>
      </c>
      <c r="AK109" s="8" t="s">
        <v>41855</v>
      </c>
      <c r="AL109" s="8" t="s">
        <v>41846</v>
      </c>
      <c r="AM109" s="8" t="s">
        <v>41853</v>
      </c>
      <c r="AN109" s="8" t="s">
        <v>41854</v>
      </c>
      <c r="AO109" s="8" t="s">
        <v>41852</v>
      </c>
      <c r="AP109" s="8" t="s">
        <v>41840</v>
      </c>
      <c r="AQ109" s="8" t="s">
        <v>41854</v>
      </c>
      <c r="AR109" s="8" t="s">
        <v>41846</v>
      </c>
      <c r="AS109" s="8" t="s">
        <v>41840</v>
      </c>
      <c r="AT109" s="8" t="s">
        <v>41852</v>
      </c>
      <c r="AU109" s="8" t="s">
        <v>41846</v>
      </c>
      <c r="AV109" s="8" t="s">
        <v>41854</v>
      </c>
      <c r="AW109" s="8" t="s">
        <v>41858</v>
      </c>
      <c r="AX109" s="8" t="s">
        <v>41844</v>
      </c>
      <c r="AY109" s="8" t="s">
        <v>41857</v>
      </c>
      <c r="AZ109" s="8" t="s">
        <v>41850</v>
      </c>
      <c r="BA109" s="8" t="s">
        <v>41854</v>
      </c>
      <c r="BB109" s="8" t="s">
        <v>0</v>
      </c>
      <c r="BC109" s="8" t="s">
        <v>41849</v>
      </c>
      <c r="BD109" s="8" t="s">
        <v>41852</v>
      </c>
      <c r="BE109" s="8" t="s">
        <v>41846</v>
      </c>
      <c r="BF109" s="8" t="s">
        <v>41852</v>
      </c>
      <c r="BG109" s="8" t="s">
        <v>0</v>
      </c>
      <c r="BH109" s="8" t="s">
        <v>41850</v>
      </c>
    </row>
    <row r="110" spans="1:60" x14ac:dyDescent="0.3">
      <c r="A110" s="8" t="s">
        <v>41843</v>
      </c>
      <c r="B110" s="8" t="s">
        <v>0</v>
      </c>
      <c r="C110" s="8" t="s">
        <v>41841</v>
      </c>
      <c r="D110" s="8" t="s">
        <v>41841</v>
      </c>
      <c r="E110" s="8" t="s">
        <v>41852</v>
      </c>
      <c r="F110" s="8" t="s">
        <v>41848</v>
      </c>
      <c r="G110" s="8" t="s">
        <v>41846</v>
      </c>
      <c r="H110" s="8" t="s">
        <v>41843</v>
      </c>
      <c r="I110" s="8" t="s">
        <v>41857</v>
      </c>
      <c r="J110" s="8" t="s">
        <v>41857</v>
      </c>
      <c r="K110" s="8" t="s">
        <v>0</v>
      </c>
      <c r="L110" s="8" t="s">
        <v>41847</v>
      </c>
      <c r="M110" s="8" t="s">
        <v>41846</v>
      </c>
      <c r="N110" s="8" t="s">
        <v>41854</v>
      </c>
      <c r="O110" s="8" t="s">
        <v>41855</v>
      </c>
      <c r="P110" s="8" t="s">
        <v>41840</v>
      </c>
      <c r="Q110" s="8" t="s">
        <v>41842</v>
      </c>
      <c r="R110" s="8" t="s">
        <v>41848</v>
      </c>
      <c r="S110" s="8" t="s">
        <v>41844</v>
      </c>
      <c r="T110" s="8" t="s">
        <v>41840</v>
      </c>
      <c r="U110" s="8" t="s">
        <v>41843</v>
      </c>
      <c r="V110" s="8" t="s">
        <v>41846</v>
      </c>
      <c r="W110" s="8" t="s">
        <v>41846</v>
      </c>
      <c r="X110" s="8" t="s">
        <v>41850</v>
      </c>
      <c r="Y110" s="8" t="s">
        <v>41840</v>
      </c>
      <c r="Z110" s="8" t="s">
        <v>41854</v>
      </c>
      <c r="AA110" s="8" t="s">
        <v>41843</v>
      </c>
      <c r="AB110" s="8" t="s">
        <v>41854</v>
      </c>
      <c r="AC110" s="8" t="s">
        <v>41840</v>
      </c>
      <c r="AD110" s="8" t="s">
        <v>41842</v>
      </c>
      <c r="AE110" s="8" t="s">
        <v>41854</v>
      </c>
      <c r="AF110" s="8" t="s">
        <v>41848</v>
      </c>
      <c r="AG110" s="8" t="s">
        <v>41843</v>
      </c>
      <c r="AH110" s="8" t="s">
        <v>41847</v>
      </c>
      <c r="AI110" s="8" t="s">
        <v>41846</v>
      </c>
      <c r="AJ110" s="8" t="s">
        <v>0</v>
      </c>
      <c r="AK110" s="8" t="s">
        <v>41852</v>
      </c>
      <c r="AL110" s="8" t="s">
        <v>41852</v>
      </c>
      <c r="AM110" s="8" t="s">
        <v>41846</v>
      </c>
      <c r="AN110" s="8" t="s">
        <v>41851</v>
      </c>
      <c r="AO110" s="8" t="s">
        <v>41848</v>
      </c>
      <c r="AP110" s="8" t="s">
        <v>41841</v>
      </c>
      <c r="AQ110" s="8" t="s">
        <v>41840</v>
      </c>
      <c r="AR110" s="8" t="s">
        <v>41854</v>
      </c>
      <c r="AS110" s="8" t="s">
        <v>41846</v>
      </c>
      <c r="AT110" s="8" t="s">
        <v>0</v>
      </c>
      <c r="AU110" s="8" t="s">
        <v>41845</v>
      </c>
      <c r="AV110" s="8" t="s">
        <v>41852</v>
      </c>
      <c r="AW110" s="8" t="s">
        <v>41852</v>
      </c>
      <c r="AX110" s="8" t="s">
        <v>0</v>
      </c>
      <c r="AY110" s="8" t="s">
        <v>41848</v>
      </c>
      <c r="AZ110" s="8" t="s">
        <v>41847</v>
      </c>
      <c r="BA110" s="8" t="s">
        <v>0</v>
      </c>
      <c r="BB110" s="8" t="s">
        <v>41846</v>
      </c>
      <c r="BC110" s="8" t="s">
        <v>41841</v>
      </c>
      <c r="BD110" s="8" t="s">
        <v>41846</v>
      </c>
      <c r="BE110" s="8" t="s">
        <v>41849</v>
      </c>
      <c r="BF110" s="8" t="s">
        <v>41840</v>
      </c>
      <c r="BG110" s="8" t="s">
        <v>41850</v>
      </c>
      <c r="BH110" s="8" t="s">
        <v>41846</v>
      </c>
    </row>
    <row r="111" spans="1:60" x14ac:dyDescent="0.3">
      <c r="A111" s="8" t="s">
        <v>41854</v>
      </c>
      <c r="B111" s="8" t="s">
        <v>41858</v>
      </c>
      <c r="C111" s="8" t="s">
        <v>41854</v>
      </c>
      <c r="D111" s="8" t="s">
        <v>41842</v>
      </c>
      <c r="E111" s="8" t="s">
        <v>41854</v>
      </c>
      <c r="F111" s="8" t="s">
        <v>41844</v>
      </c>
      <c r="G111" s="8" t="s">
        <v>41851</v>
      </c>
      <c r="H111" s="8" t="s">
        <v>41854</v>
      </c>
      <c r="I111" s="8" t="s">
        <v>41855</v>
      </c>
      <c r="J111" s="8" t="s">
        <v>41855</v>
      </c>
      <c r="K111" s="8" t="s">
        <v>41854</v>
      </c>
      <c r="L111" s="8" t="s">
        <v>41855</v>
      </c>
      <c r="M111" s="8" t="s">
        <v>41846</v>
      </c>
      <c r="N111" s="8" t="s">
        <v>41855</v>
      </c>
      <c r="O111" s="8" t="s">
        <v>41841</v>
      </c>
      <c r="P111" s="8" t="s">
        <v>41852</v>
      </c>
      <c r="Q111" s="8" t="s">
        <v>41844</v>
      </c>
      <c r="R111" s="8" t="s">
        <v>0</v>
      </c>
      <c r="S111" s="8" t="s">
        <v>0</v>
      </c>
      <c r="T111" s="8" t="s">
        <v>41845</v>
      </c>
      <c r="U111" s="8" t="s">
        <v>0</v>
      </c>
      <c r="V111" s="8" t="s">
        <v>41845</v>
      </c>
      <c r="W111" s="8" t="s">
        <v>41855</v>
      </c>
      <c r="X111" s="8" t="s">
        <v>41843</v>
      </c>
      <c r="Y111" s="8" t="s">
        <v>41854</v>
      </c>
      <c r="Z111" s="8" t="s">
        <v>41850</v>
      </c>
      <c r="AA111" s="8" t="s">
        <v>0</v>
      </c>
      <c r="AB111" s="8" t="s">
        <v>41849</v>
      </c>
      <c r="AC111" s="8" t="s">
        <v>41841</v>
      </c>
      <c r="AD111" s="8" t="s">
        <v>41843</v>
      </c>
      <c r="AE111" s="8" t="s">
        <v>41850</v>
      </c>
      <c r="AF111" s="8" t="s">
        <v>41848</v>
      </c>
      <c r="AG111" s="8" t="s">
        <v>41855</v>
      </c>
      <c r="AH111" s="8" t="s">
        <v>41851</v>
      </c>
      <c r="AI111" s="8" t="s">
        <v>41850</v>
      </c>
      <c r="AJ111" s="8" t="s">
        <v>41850</v>
      </c>
      <c r="AK111" s="8" t="s">
        <v>41852</v>
      </c>
      <c r="AL111" s="8" t="s">
        <v>41845</v>
      </c>
      <c r="AM111" s="8" t="s">
        <v>41846</v>
      </c>
      <c r="AN111" s="8" t="s">
        <v>41842</v>
      </c>
      <c r="AO111" s="8" t="s">
        <v>41841</v>
      </c>
      <c r="AP111" s="8" t="s">
        <v>41855</v>
      </c>
      <c r="AQ111" s="8" t="s">
        <v>41850</v>
      </c>
      <c r="AR111" s="8" t="s">
        <v>41846</v>
      </c>
      <c r="AS111" s="8" t="s">
        <v>41854</v>
      </c>
      <c r="AT111" s="8" t="s">
        <v>41840</v>
      </c>
      <c r="AU111" s="8" t="s">
        <v>41852</v>
      </c>
      <c r="AV111" s="8" t="s">
        <v>41852</v>
      </c>
      <c r="AW111" s="8" t="s">
        <v>41845</v>
      </c>
      <c r="AX111" s="8" t="s">
        <v>41847</v>
      </c>
      <c r="AY111" s="8" t="s">
        <v>41849</v>
      </c>
      <c r="AZ111" s="8" t="s">
        <v>41850</v>
      </c>
      <c r="BA111" s="8" t="s">
        <v>41854</v>
      </c>
      <c r="BB111" s="8" t="s">
        <v>41846</v>
      </c>
      <c r="BC111" s="8" t="s">
        <v>41844</v>
      </c>
      <c r="BD111" s="8" t="s">
        <v>41846</v>
      </c>
      <c r="BE111" s="8" t="s">
        <v>41846</v>
      </c>
      <c r="BF111" s="8" t="s">
        <v>41855</v>
      </c>
      <c r="BG111" s="8" t="s">
        <v>41840</v>
      </c>
      <c r="BH111" s="8" t="s">
        <v>41840</v>
      </c>
    </row>
    <row r="112" spans="1:60" x14ac:dyDescent="0.3">
      <c r="A112" s="8" t="s">
        <v>41840</v>
      </c>
      <c r="B112" s="8" t="s">
        <v>41847</v>
      </c>
      <c r="C112" s="8" t="s">
        <v>41846</v>
      </c>
      <c r="D112" s="8" t="s">
        <v>41850</v>
      </c>
      <c r="E112" s="8" t="s">
        <v>41848</v>
      </c>
      <c r="F112" s="8" t="s">
        <v>41850</v>
      </c>
      <c r="G112" s="8" t="s">
        <v>41855</v>
      </c>
      <c r="H112" s="8" t="s">
        <v>41841</v>
      </c>
      <c r="I112" s="8" t="s">
        <v>41850</v>
      </c>
      <c r="J112" s="8" t="s">
        <v>41849</v>
      </c>
      <c r="K112" s="8" t="s">
        <v>41844</v>
      </c>
      <c r="L112" s="8" t="s">
        <v>41845</v>
      </c>
      <c r="M112" s="8" t="s">
        <v>0</v>
      </c>
      <c r="N112" s="8" t="s">
        <v>41844</v>
      </c>
      <c r="O112" s="8" t="s">
        <v>41855</v>
      </c>
      <c r="P112" s="8" t="s">
        <v>41843</v>
      </c>
      <c r="Q112" s="8" t="s">
        <v>41840</v>
      </c>
      <c r="R112" s="8" t="s">
        <v>0</v>
      </c>
      <c r="S112" s="8" t="s">
        <v>41846</v>
      </c>
      <c r="T112" s="8" t="s">
        <v>41850</v>
      </c>
      <c r="U112" s="8" t="s">
        <v>41851</v>
      </c>
      <c r="V112" s="8" t="s">
        <v>41843</v>
      </c>
      <c r="W112" s="8" t="s">
        <v>41855</v>
      </c>
      <c r="X112" s="8" t="s">
        <v>41840</v>
      </c>
      <c r="Y112" s="8" t="s">
        <v>41858</v>
      </c>
      <c r="Z112" s="8" t="s">
        <v>41841</v>
      </c>
      <c r="AA112" s="8" t="s">
        <v>41851</v>
      </c>
      <c r="AB112" s="8" t="s">
        <v>41854</v>
      </c>
      <c r="AC112" s="8" t="s">
        <v>41843</v>
      </c>
      <c r="AD112" s="8" t="s">
        <v>41844</v>
      </c>
      <c r="AE112" s="8" t="s">
        <v>41855</v>
      </c>
      <c r="AF112" s="8" t="s">
        <v>41850</v>
      </c>
      <c r="AG112" s="8" t="s">
        <v>0</v>
      </c>
      <c r="AH112" s="8" t="s">
        <v>0</v>
      </c>
      <c r="AI112" s="8" t="s">
        <v>41854</v>
      </c>
      <c r="AJ112" s="8" t="s">
        <v>41850</v>
      </c>
      <c r="AK112" s="8" t="s">
        <v>41842</v>
      </c>
      <c r="AL112" s="8" t="s">
        <v>41849</v>
      </c>
      <c r="AM112" s="8" t="s">
        <v>0</v>
      </c>
      <c r="AN112" s="8" t="s">
        <v>41848</v>
      </c>
      <c r="AO112" s="8" t="s">
        <v>41841</v>
      </c>
      <c r="AP112" s="8" t="s">
        <v>41843</v>
      </c>
      <c r="AQ112" s="8" t="s">
        <v>0</v>
      </c>
      <c r="AR112" s="8" t="s">
        <v>41854</v>
      </c>
      <c r="AS112" s="8" t="s">
        <v>41850</v>
      </c>
      <c r="AT112" s="8" t="s">
        <v>41848</v>
      </c>
      <c r="AU112" s="8" t="s">
        <v>41846</v>
      </c>
      <c r="AV112" s="8" t="s">
        <v>41848</v>
      </c>
      <c r="AW112" s="8" t="s">
        <v>41840</v>
      </c>
      <c r="AX112" s="8" t="s">
        <v>41848</v>
      </c>
      <c r="AY112" s="8" t="s">
        <v>41852</v>
      </c>
      <c r="AZ112" s="8" t="s">
        <v>41846</v>
      </c>
      <c r="BA112" s="8" t="s">
        <v>41856</v>
      </c>
      <c r="BB112" s="8" t="s">
        <v>41840</v>
      </c>
      <c r="BC112" s="8" t="s">
        <v>41842</v>
      </c>
      <c r="BD112" s="8" t="s">
        <v>41844</v>
      </c>
      <c r="BE112" s="8" t="s">
        <v>41843</v>
      </c>
      <c r="BF112" s="8" t="s">
        <v>41844</v>
      </c>
      <c r="BG112" s="8" t="s">
        <v>41854</v>
      </c>
      <c r="BH112" s="8" t="s">
        <v>41854</v>
      </c>
    </row>
    <row r="113" spans="1:60" x14ac:dyDescent="0.3">
      <c r="A113" s="8" t="s">
        <v>41855</v>
      </c>
      <c r="B113" s="8" t="s">
        <v>41853</v>
      </c>
      <c r="C113" s="8" t="s">
        <v>41843</v>
      </c>
      <c r="D113" s="8" t="s">
        <v>41842</v>
      </c>
      <c r="E113" s="8" t="s">
        <v>41855</v>
      </c>
      <c r="F113" s="8" t="s">
        <v>41851</v>
      </c>
      <c r="G113" s="8" t="s">
        <v>41844</v>
      </c>
      <c r="H113" s="8" t="s">
        <v>41841</v>
      </c>
      <c r="I113" s="8" t="s">
        <v>41847</v>
      </c>
      <c r="J113" s="8" t="s">
        <v>41842</v>
      </c>
      <c r="K113" s="8" t="s">
        <v>41844</v>
      </c>
      <c r="L113" s="8" t="s">
        <v>41840</v>
      </c>
      <c r="M113" s="8" t="s">
        <v>41850</v>
      </c>
      <c r="N113" s="8" t="s">
        <v>41855</v>
      </c>
      <c r="O113" s="8" t="s">
        <v>41846</v>
      </c>
      <c r="P113" s="8" t="s">
        <v>41842</v>
      </c>
      <c r="Q113" s="8" t="s">
        <v>41852</v>
      </c>
      <c r="R113" s="8" t="s">
        <v>41846</v>
      </c>
      <c r="S113" s="8" t="s">
        <v>41853</v>
      </c>
      <c r="T113" s="8" t="s">
        <v>41855</v>
      </c>
      <c r="U113" s="8" t="s">
        <v>41846</v>
      </c>
      <c r="V113" s="8" t="s">
        <v>41844</v>
      </c>
      <c r="W113" s="8" t="s">
        <v>41849</v>
      </c>
      <c r="X113" s="8" t="s">
        <v>41855</v>
      </c>
      <c r="Y113" s="8" t="s">
        <v>0</v>
      </c>
      <c r="Z113" s="8" t="s">
        <v>41851</v>
      </c>
      <c r="AA113" s="8" t="s">
        <v>0</v>
      </c>
      <c r="AB113" s="8" t="s">
        <v>41851</v>
      </c>
      <c r="AC113" s="8" t="s">
        <v>41846</v>
      </c>
      <c r="AD113" s="8" t="s">
        <v>41854</v>
      </c>
      <c r="AE113" s="8" t="s">
        <v>41855</v>
      </c>
      <c r="AF113" s="8" t="s">
        <v>41854</v>
      </c>
      <c r="AG113" s="8" t="s">
        <v>41851</v>
      </c>
      <c r="AH113" s="8" t="s">
        <v>41845</v>
      </c>
      <c r="AI113" s="8" t="s">
        <v>41840</v>
      </c>
      <c r="AJ113" s="8" t="s">
        <v>41851</v>
      </c>
      <c r="AK113" s="8" t="s">
        <v>41858</v>
      </c>
      <c r="AL113" s="8" t="s">
        <v>41846</v>
      </c>
      <c r="AM113" s="8" t="s">
        <v>41855</v>
      </c>
      <c r="AN113" s="8" t="s">
        <v>41849</v>
      </c>
      <c r="AO113" s="8" t="s">
        <v>41849</v>
      </c>
      <c r="AP113" s="8" t="s">
        <v>41858</v>
      </c>
      <c r="AQ113" s="8" t="s">
        <v>41845</v>
      </c>
      <c r="AR113" s="8" t="s">
        <v>41853</v>
      </c>
      <c r="AS113" s="8" t="s">
        <v>41849</v>
      </c>
      <c r="AT113" s="8" t="s">
        <v>41840</v>
      </c>
      <c r="AU113" s="8" t="s">
        <v>41852</v>
      </c>
      <c r="AV113" s="8" t="s">
        <v>41841</v>
      </c>
      <c r="AW113" s="8" t="s">
        <v>41852</v>
      </c>
      <c r="AX113" s="8" t="s">
        <v>41854</v>
      </c>
      <c r="AY113" s="8" t="s">
        <v>41852</v>
      </c>
      <c r="AZ113" s="8" t="s">
        <v>41847</v>
      </c>
      <c r="BA113" s="8" t="s">
        <v>0</v>
      </c>
      <c r="BB113" s="8" t="s">
        <v>0</v>
      </c>
      <c r="BC113" s="8" t="s">
        <v>41842</v>
      </c>
      <c r="BD113" s="8" t="s">
        <v>41851</v>
      </c>
      <c r="BE113" s="8" t="s">
        <v>41844</v>
      </c>
      <c r="BF113" s="8" t="s">
        <v>41847</v>
      </c>
      <c r="BG113" s="8" t="s">
        <v>41840</v>
      </c>
      <c r="BH113" s="8" t="s">
        <v>41848</v>
      </c>
    </row>
    <row r="114" spans="1:60" x14ac:dyDescent="0.3">
      <c r="A114" s="8" t="s">
        <v>41848</v>
      </c>
      <c r="B114" s="8" t="s">
        <v>41854</v>
      </c>
      <c r="C114" s="8" t="s">
        <v>0</v>
      </c>
      <c r="D114" s="8" t="s">
        <v>41840</v>
      </c>
      <c r="E114" s="8" t="s">
        <v>41842</v>
      </c>
      <c r="F114" s="8" t="s">
        <v>41846</v>
      </c>
      <c r="G114" s="8" t="s">
        <v>41853</v>
      </c>
      <c r="H114" s="8" t="s">
        <v>41854</v>
      </c>
      <c r="I114" s="8" t="s">
        <v>41855</v>
      </c>
      <c r="J114" s="8" t="s">
        <v>41842</v>
      </c>
      <c r="K114" s="8" t="s">
        <v>0</v>
      </c>
      <c r="L114" s="8" t="s">
        <v>41848</v>
      </c>
      <c r="M114" s="8" t="s">
        <v>41848</v>
      </c>
      <c r="N114" s="8" t="s">
        <v>41857</v>
      </c>
      <c r="O114" s="8" t="s">
        <v>41850</v>
      </c>
      <c r="P114" s="8" t="s">
        <v>41847</v>
      </c>
      <c r="Q114" s="8" t="s">
        <v>41849</v>
      </c>
      <c r="R114" s="8" t="s">
        <v>41845</v>
      </c>
      <c r="S114" s="8" t="s">
        <v>41848</v>
      </c>
      <c r="T114" s="8" t="s">
        <v>41850</v>
      </c>
      <c r="U114" s="8" t="s">
        <v>41849</v>
      </c>
      <c r="V114" s="8" t="s">
        <v>41855</v>
      </c>
      <c r="W114" s="8" t="s">
        <v>41842</v>
      </c>
      <c r="X114" s="8" t="s">
        <v>41842</v>
      </c>
      <c r="Y114" s="8" t="s">
        <v>0</v>
      </c>
      <c r="Z114" s="8" t="s">
        <v>41849</v>
      </c>
      <c r="AA114" s="8" t="s">
        <v>41847</v>
      </c>
      <c r="AB114" s="8" t="s">
        <v>41850</v>
      </c>
      <c r="AC114" s="8" t="s">
        <v>41844</v>
      </c>
      <c r="AD114" s="8" t="s">
        <v>41851</v>
      </c>
      <c r="AE114" s="8" t="s">
        <v>41844</v>
      </c>
      <c r="AF114" s="8" t="s">
        <v>0</v>
      </c>
      <c r="AG114" s="8" t="s">
        <v>0</v>
      </c>
      <c r="AH114" s="8" t="s">
        <v>41852</v>
      </c>
      <c r="AI114" s="8" t="s">
        <v>0</v>
      </c>
      <c r="AJ114" s="8" t="s">
        <v>41851</v>
      </c>
      <c r="AK114" s="8" t="s">
        <v>41849</v>
      </c>
      <c r="AL114" s="8" t="s">
        <v>41856</v>
      </c>
      <c r="AM114" s="8" t="s">
        <v>0</v>
      </c>
      <c r="AN114" s="8" t="s">
        <v>41842</v>
      </c>
      <c r="AO114" s="8" t="s">
        <v>41845</v>
      </c>
      <c r="AP114" s="8" t="s">
        <v>41852</v>
      </c>
      <c r="AQ114" s="8" t="s">
        <v>41849</v>
      </c>
      <c r="AR114" s="8" t="s">
        <v>0</v>
      </c>
      <c r="AS114" s="8" t="s">
        <v>41854</v>
      </c>
      <c r="AT114" s="8" t="s">
        <v>41854</v>
      </c>
      <c r="AU114" s="8" t="s">
        <v>41840</v>
      </c>
      <c r="AV114" s="8" t="s">
        <v>0</v>
      </c>
      <c r="AW114" s="8" t="s">
        <v>41850</v>
      </c>
      <c r="AX114" s="8" t="s">
        <v>41848</v>
      </c>
      <c r="AY114" s="8" t="s">
        <v>41846</v>
      </c>
      <c r="AZ114" s="8" t="s">
        <v>41846</v>
      </c>
      <c r="BA114" s="8" t="s">
        <v>41845</v>
      </c>
      <c r="BB114" s="8" t="s">
        <v>41854</v>
      </c>
      <c r="BC114" s="8" t="s">
        <v>41846</v>
      </c>
      <c r="BD114" s="8" t="s">
        <v>41846</v>
      </c>
      <c r="BE114" s="8" t="s">
        <v>0</v>
      </c>
      <c r="BF114" s="8" t="s">
        <v>41854</v>
      </c>
      <c r="BG114" s="8" t="s">
        <v>41855</v>
      </c>
      <c r="BH114" s="8" t="s">
        <v>41844</v>
      </c>
    </row>
    <row r="115" spans="1:60" x14ac:dyDescent="0.3">
      <c r="A115" s="8" t="s">
        <v>41846</v>
      </c>
      <c r="B115" s="8" t="s">
        <v>41852</v>
      </c>
      <c r="C115" s="8" t="s">
        <v>41847</v>
      </c>
      <c r="D115" s="8" t="s">
        <v>0</v>
      </c>
      <c r="E115" s="8" t="s">
        <v>41842</v>
      </c>
      <c r="F115" s="8" t="s">
        <v>41855</v>
      </c>
      <c r="G115" s="8" t="s">
        <v>41841</v>
      </c>
      <c r="H115" s="8" t="s">
        <v>41842</v>
      </c>
      <c r="I115" s="8" t="s">
        <v>41848</v>
      </c>
      <c r="J115" s="8" t="s">
        <v>41846</v>
      </c>
      <c r="K115" s="8" t="s">
        <v>0</v>
      </c>
      <c r="L115" s="8" t="s">
        <v>41843</v>
      </c>
      <c r="M115" s="8" t="s">
        <v>41851</v>
      </c>
      <c r="N115" s="8" t="s">
        <v>41854</v>
      </c>
      <c r="O115" s="8" t="s">
        <v>41854</v>
      </c>
      <c r="P115" s="8" t="s">
        <v>41851</v>
      </c>
      <c r="Q115" s="8" t="s">
        <v>41854</v>
      </c>
      <c r="R115" s="8" t="s">
        <v>41855</v>
      </c>
      <c r="S115" s="8" t="s">
        <v>41854</v>
      </c>
      <c r="T115" s="8" t="s">
        <v>41849</v>
      </c>
      <c r="U115" s="8" t="s">
        <v>41841</v>
      </c>
      <c r="V115" s="8" t="s">
        <v>41842</v>
      </c>
      <c r="W115" s="8" t="s">
        <v>41854</v>
      </c>
      <c r="X115" s="8" t="s">
        <v>41851</v>
      </c>
      <c r="Y115" s="8" t="s">
        <v>41846</v>
      </c>
      <c r="Z115" s="8" t="s">
        <v>41843</v>
      </c>
      <c r="AA115" s="8" t="s">
        <v>41844</v>
      </c>
      <c r="AB115" s="8" t="s">
        <v>41846</v>
      </c>
      <c r="AC115" s="8" t="s">
        <v>41847</v>
      </c>
      <c r="AD115" s="8" t="s">
        <v>41849</v>
      </c>
      <c r="AE115" s="8" t="s">
        <v>41844</v>
      </c>
      <c r="AF115" s="8" t="s">
        <v>41846</v>
      </c>
      <c r="AG115" s="8" t="s">
        <v>41850</v>
      </c>
      <c r="AH115" s="8" t="s">
        <v>41842</v>
      </c>
      <c r="AI115" s="8" t="s">
        <v>41846</v>
      </c>
      <c r="AJ115" s="8" t="s">
        <v>41854</v>
      </c>
      <c r="AK115" s="8" t="s">
        <v>41849</v>
      </c>
      <c r="AL115" s="8" t="s">
        <v>41854</v>
      </c>
      <c r="AM115" s="8" t="s">
        <v>0</v>
      </c>
      <c r="AN115" s="8" t="s">
        <v>41842</v>
      </c>
      <c r="AO115" s="8" t="s">
        <v>41851</v>
      </c>
      <c r="AP115" s="8" t="s">
        <v>41841</v>
      </c>
      <c r="AQ115" s="8" t="s">
        <v>0</v>
      </c>
      <c r="AR115" s="8" t="s">
        <v>41855</v>
      </c>
      <c r="AS115" s="8" t="s">
        <v>41847</v>
      </c>
      <c r="AT115" s="8" t="s">
        <v>41856</v>
      </c>
      <c r="AU115" s="8" t="s">
        <v>0</v>
      </c>
      <c r="AV115" s="8" t="s">
        <v>41844</v>
      </c>
      <c r="AW115" s="8" t="s">
        <v>41841</v>
      </c>
      <c r="AX115" s="8" t="s">
        <v>0</v>
      </c>
      <c r="AY115" s="8" t="s">
        <v>41848</v>
      </c>
      <c r="AZ115" s="8" t="s">
        <v>41841</v>
      </c>
      <c r="BA115" s="8" t="s">
        <v>41845</v>
      </c>
      <c r="BB115" s="8" t="s">
        <v>41854</v>
      </c>
      <c r="BC115" s="8" t="s">
        <v>41843</v>
      </c>
      <c r="BD115" s="8" t="s">
        <v>41846</v>
      </c>
      <c r="BE115" s="8" t="s">
        <v>41840</v>
      </c>
      <c r="BF115" s="8" t="s">
        <v>41855</v>
      </c>
      <c r="BG115" s="8" t="s">
        <v>41840</v>
      </c>
      <c r="BH115" s="8" t="s">
        <v>41847</v>
      </c>
    </row>
    <row r="116" spans="1:60" x14ac:dyDescent="0.3">
      <c r="A116" s="8" t="s">
        <v>41850</v>
      </c>
      <c r="B116" s="8" t="s">
        <v>41843</v>
      </c>
      <c r="C116" s="8" t="s">
        <v>41854</v>
      </c>
      <c r="D116" s="8" t="s">
        <v>41848</v>
      </c>
      <c r="E116" s="8" t="s">
        <v>0</v>
      </c>
      <c r="F116" s="8" t="s">
        <v>41842</v>
      </c>
      <c r="G116" s="8" t="s">
        <v>41854</v>
      </c>
      <c r="H116" s="8" t="s">
        <v>41857</v>
      </c>
      <c r="I116" s="8" t="s">
        <v>41848</v>
      </c>
      <c r="J116" s="8" t="s">
        <v>41848</v>
      </c>
      <c r="K116" s="8" t="s">
        <v>41851</v>
      </c>
      <c r="L116" s="8" t="s">
        <v>41849</v>
      </c>
      <c r="M116" s="8" t="s">
        <v>41849</v>
      </c>
      <c r="N116" s="8" t="s">
        <v>41840</v>
      </c>
      <c r="O116" s="8" t="s">
        <v>41849</v>
      </c>
      <c r="P116" s="8" t="s">
        <v>41845</v>
      </c>
      <c r="Q116" s="8" t="s">
        <v>41858</v>
      </c>
      <c r="R116" s="8" t="s">
        <v>0</v>
      </c>
      <c r="S116" s="8" t="s">
        <v>41850</v>
      </c>
      <c r="T116" s="8" t="s">
        <v>41851</v>
      </c>
      <c r="U116" s="8" t="s">
        <v>41849</v>
      </c>
      <c r="V116" s="8" t="s">
        <v>41845</v>
      </c>
      <c r="W116" s="8" t="s">
        <v>41855</v>
      </c>
      <c r="X116" s="8" t="s">
        <v>41846</v>
      </c>
      <c r="Y116" s="8" t="s">
        <v>0</v>
      </c>
      <c r="Z116" s="8" t="s">
        <v>41854</v>
      </c>
      <c r="AA116" s="8" t="s">
        <v>41852</v>
      </c>
      <c r="AB116" s="8" t="s">
        <v>41845</v>
      </c>
      <c r="AC116" s="8" t="s">
        <v>0</v>
      </c>
      <c r="AD116" s="8" t="s">
        <v>41850</v>
      </c>
      <c r="AE116" s="8" t="s">
        <v>41854</v>
      </c>
      <c r="AF116" s="8" t="s">
        <v>41845</v>
      </c>
      <c r="AG116" s="8" t="s">
        <v>41844</v>
      </c>
      <c r="AH116" s="8" t="s">
        <v>41851</v>
      </c>
      <c r="AI116" s="8" t="s">
        <v>41844</v>
      </c>
      <c r="AJ116" s="8" t="s">
        <v>41843</v>
      </c>
      <c r="AK116" s="8" t="s">
        <v>41855</v>
      </c>
      <c r="AL116" s="8" t="s">
        <v>41842</v>
      </c>
      <c r="AM116" s="8" t="s">
        <v>41855</v>
      </c>
      <c r="AN116" s="8" t="s">
        <v>41840</v>
      </c>
      <c r="AO116" s="8" t="s">
        <v>41842</v>
      </c>
      <c r="AP116" s="8" t="s">
        <v>41843</v>
      </c>
      <c r="AQ116" s="8" t="s">
        <v>41855</v>
      </c>
      <c r="AR116" s="8" t="s">
        <v>41846</v>
      </c>
      <c r="AS116" s="8" t="s">
        <v>41848</v>
      </c>
      <c r="AT116" s="8" t="s">
        <v>41847</v>
      </c>
      <c r="AU116" s="8" t="s">
        <v>41848</v>
      </c>
      <c r="AV116" s="8" t="s">
        <v>41846</v>
      </c>
      <c r="AW116" s="8" t="s">
        <v>41844</v>
      </c>
      <c r="AX116" s="8" t="s">
        <v>41844</v>
      </c>
      <c r="AY116" s="8" t="s">
        <v>0</v>
      </c>
      <c r="AZ116" s="8" t="s">
        <v>41845</v>
      </c>
      <c r="BA116" s="8" t="s">
        <v>41840</v>
      </c>
      <c r="BB116" s="8" t="s">
        <v>41855</v>
      </c>
      <c r="BC116" s="8" t="s">
        <v>41846</v>
      </c>
      <c r="BD116" s="8" t="s">
        <v>41844</v>
      </c>
      <c r="BE116" s="8" t="s">
        <v>41846</v>
      </c>
      <c r="BF116" s="8" t="s">
        <v>41840</v>
      </c>
      <c r="BG116" s="8" t="s">
        <v>41855</v>
      </c>
      <c r="BH116" s="8" t="s">
        <v>41846</v>
      </c>
    </row>
    <row r="117" spans="1:60" x14ac:dyDescent="0.3">
      <c r="A117" s="8" t="s">
        <v>41854</v>
      </c>
      <c r="B117" s="8" t="s">
        <v>41847</v>
      </c>
      <c r="C117" s="8" t="s">
        <v>41851</v>
      </c>
      <c r="D117" s="8" t="s">
        <v>41847</v>
      </c>
      <c r="E117" s="8" t="s">
        <v>41845</v>
      </c>
      <c r="F117" s="8" t="s">
        <v>41854</v>
      </c>
      <c r="G117" s="8" t="s">
        <v>41843</v>
      </c>
      <c r="H117" s="8" t="s">
        <v>41853</v>
      </c>
      <c r="I117" s="8" t="s">
        <v>41845</v>
      </c>
      <c r="J117" s="8" t="s">
        <v>41849</v>
      </c>
      <c r="K117" s="8" t="s">
        <v>0</v>
      </c>
      <c r="L117" s="8" t="s">
        <v>41855</v>
      </c>
      <c r="M117" s="8" t="s">
        <v>41851</v>
      </c>
      <c r="N117" s="8" t="s">
        <v>41843</v>
      </c>
      <c r="O117" s="8" t="s">
        <v>0</v>
      </c>
      <c r="P117" s="8" t="s">
        <v>41842</v>
      </c>
      <c r="Q117" s="8" t="s">
        <v>41841</v>
      </c>
      <c r="R117" s="8" t="s">
        <v>41846</v>
      </c>
      <c r="S117" s="8" t="s">
        <v>41851</v>
      </c>
      <c r="T117" s="8" t="s">
        <v>41855</v>
      </c>
      <c r="U117" s="8" t="s">
        <v>41844</v>
      </c>
      <c r="V117" s="8" t="s">
        <v>41844</v>
      </c>
      <c r="W117" s="8" t="s">
        <v>41846</v>
      </c>
      <c r="X117" s="8" t="s">
        <v>41854</v>
      </c>
      <c r="Y117" s="8" t="s">
        <v>41854</v>
      </c>
      <c r="Z117" s="8" t="s">
        <v>41855</v>
      </c>
      <c r="AA117" s="8" t="s">
        <v>0</v>
      </c>
      <c r="AB117" s="8" t="s">
        <v>41852</v>
      </c>
      <c r="AC117" s="8" t="s">
        <v>41840</v>
      </c>
      <c r="AD117" s="8" t="s">
        <v>41846</v>
      </c>
      <c r="AE117" s="8" t="s">
        <v>41849</v>
      </c>
      <c r="AF117" s="8" t="s">
        <v>41846</v>
      </c>
      <c r="AG117" s="8" t="s">
        <v>41843</v>
      </c>
      <c r="AH117" s="8" t="s">
        <v>41855</v>
      </c>
      <c r="AI117" s="8" t="s">
        <v>41841</v>
      </c>
      <c r="AJ117" s="8" t="s">
        <v>41851</v>
      </c>
      <c r="AK117" s="8" t="s">
        <v>41853</v>
      </c>
      <c r="AL117" s="8" t="s">
        <v>41841</v>
      </c>
      <c r="AM117" s="8" t="s">
        <v>41854</v>
      </c>
      <c r="AN117" s="8" t="s">
        <v>41846</v>
      </c>
      <c r="AO117" s="8" t="s">
        <v>41852</v>
      </c>
      <c r="AP117" s="8" t="s">
        <v>41840</v>
      </c>
      <c r="AQ117" s="8" t="s">
        <v>41841</v>
      </c>
      <c r="AR117" s="8" t="s">
        <v>41856</v>
      </c>
      <c r="AS117" s="8" t="s">
        <v>41846</v>
      </c>
      <c r="AT117" s="8" t="s">
        <v>41852</v>
      </c>
      <c r="AU117" s="8" t="s">
        <v>41851</v>
      </c>
      <c r="AV117" s="8" t="s">
        <v>41845</v>
      </c>
      <c r="AW117" s="8" t="s">
        <v>41843</v>
      </c>
      <c r="AX117" s="8" t="s">
        <v>41846</v>
      </c>
      <c r="AY117" s="8" t="s">
        <v>0</v>
      </c>
      <c r="AZ117" s="8" t="s">
        <v>41849</v>
      </c>
      <c r="BA117" s="8" t="s">
        <v>41856</v>
      </c>
      <c r="BB117" s="8" t="s">
        <v>41851</v>
      </c>
      <c r="BC117" s="8" t="s">
        <v>41855</v>
      </c>
      <c r="BD117" s="8" t="s">
        <v>41846</v>
      </c>
      <c r="BE117" s="8" t="s">
        <v>41854</v>
      </c>
      <c r="BF117" s="8" t="s">
        <v>41852</v>
      </c>
      <c r="BG117" s="8" t="s">
        <v>41849</v>
      </c>
      <c r="BH117" s="8" t="s">
        <v>41855</v>
      </c>
    </row>
    <row r="118" spans="1:60" x14ac:dyDescent="0.3">
      <c r="A118" s="8" t="s">
        <v>0</v>
      </c>
      <c r="B118" s="8" t="s">
        <v>41852</v>
      </c>
      <c r="C118" s="8" t="s">
        <v>41854</v>
      </c>
      <c r="D118" s="8" t="s">
        <v>0</v>
      </c>
      <c r="E118" s="8" t="s">
        <v>41851</v>
      </c>
      <c r="F118" s="8" t="s">
        <v>41854</v>
      </c>
      <c r="G118" s="8" t="s">
        <v>41857</v>
      </c>
      <c r="H118" s="8" t="s">
        <v>41858</v>
      </c>
      <c r="I118" s="8" t="s">
        <v>41854</v>
      </c>
      <c r="J118" s="8" t="s">
        <v>41840</v>
      </c>
      <c r="K118" s="8" t="s">
        <v>41852</v>
      </c>
      <c r="L118" s="8" t="s">
        <v>41842</v>
      </c>
      <c r="M118" s="8" t="s">
        <v>41846</v>
      </c>
      <c r="N118" s="8" t="s">
        <v>41852</v>
      </c>
      <c r="O118" s="8" t="s">
        <v>41852</v>
      </c>
      <c r="P118" s="8" t="s">
        <v>41849</v>
      </c>
      <c r="Q118" s="8" t="s">
        <v>41852</v>
      </c>
      <c r="R118" s="8" t="s">
        <v>41846</v>
      </c>
      <c r="S118" s="8" t="s">
        <v>41855</v>
      </c>
      <c r="T118" s="8" t="s">
        <v>41845</v>
      </c>
      <c r="U118" s="8" t="s">
        <v>0</v>
      </c>
      <c r="V118" s="8" t="s">
        <v>41850</v>
      </c>
      <c r="W118" s="8" t="s">
        <v>0</v>
      </c>
      <c r="X118" s="8" t="s">
        <v>41850</v>
      </c>
      <c r="Y118" s="8" t="s">
        <v>0</v>
      </c>
      <c r="Z118" s="8" t="s">
        <v>41857</v>
      </c>
      <c r="AA118" s="8" t="s">
        <v>41842</v>
      </c>
      <c r="AB118" s="8" t="s">
        <v>41854</v>
      </c>
      <c r="AC118" s="8" t="s">
        <v>41843</v>
      </c>
      <c r="AD118" s="8" t="s">
        <v>41843</v>
      </c>
      <c r="AE118" s="8" t="s">
        <v>41854</v>
      </c>
      <c r="AF118" s="8" t="s">
        <v>41852</v>
      </c>
      <c r="AG118" s="8" t="s">
        <v>0</v>
      </c>
      <c r="AH118" s="8" t="s">
        <v>41840</v>
      </c>
      <c r="AI118" s="8" t="s">
        <v>41855</v>
      </c>
      <c r="AJ118" s="8" t="s">
        <v>41840</v>
      </c>
      <c r="AK118" s="8" t="s">
        <v>41853</v>
      </c>
      <c r="AL118" s="8" t="s">
        <v>41848</v>
      </c>
      <c r="AM118" s="8" t="s">
        <v>41855</v>
      </c>
      <c r="AN118" s="8" t="s">
        <v>41854</v>
      </c>
      <c r="AO118" s="8" t="s">
        <v>41855</v>
      </c>
      <c r="AP118" s="8" t="s">
        <v>41850</v>
      </c>
      <c r="AQ118" s="8" t="s">
        <v>41848</v>
      </c>
      <c r="AR118" s="8" t="s">
        <v>0</v>
      </c>
      <c r="AS118" s="8" t="s">
        <v>41850</v>
      </c>
      <c r="AT118" s="8" t="s">
        <v>41840</v>
      </c>
      <c r="AU118" s="8" t="s">
        <v>41844</v>
      </c>
      <c r="AV118" s="8" t="s">
        <v>41840</v>
      </c>
      <c r="AW118" s="8" t="s">
        <v>41841</v>
      </c>
      <c r="AX118" s="8" t="s">
        <v>41845</v>
      </c>
      <c r="AY118" s="8" t="s">
        <v>0</v>
      </c>
      <c r="AZ118" s="8" t="s">
        <v>41854</v>
      </c>
      <c r="BA118" s="8" t="s">
        <v>41851</v>
      </c>
      <c r="BB118" s="8" t="s">
        <v>41840</v>
      </c>
      <c r="BC118" s="8" t="s">
        <v>41854</v>
      </c>
      <c r="BD118" s="8" t="s">
        <v>41855</v>
      </c>
      <c r="BE118" s="8" t="s">
        <v>41858</v>
      </c>
      <c r="BF118" s="8" t="s">
        <v>41851</v>
      </c>
      <c r="BG118" s="8" t="s">
        <v>41855</v>
      </c>
      <c r="BH118" s="8" t="s">
        <v>41841</v>
      </c>
    </row>
    <row r="119" spans="1:60" x14ac:dyDescent="0.3">
      <c r="A119" s="8" t="s">
        <v>41840</v>
      </c>
      <c r="B119" s="8" t="s">
        <v>41851</v>
      </c>
      <c r="C119" s="8" t="s">
        <v>41855</v>
      </c>
      <c r="D119" s="8" t="s">
        <v>41849</v>
      </c>
      <c r="E119" s="8" t="s">
        <v>41848</v>
      </c>
      <c r="F119" s="8" t="s">
        <v>41850</v>
      </c>
      <c r="G119" s="8" t="s">
        <v>41849</v>
      </c>
      <c r="H119" s="8" t="s">
        <v>41854</v>
      </c>
      <c r="I119" s="8" t="s">
        <v>41845</v>
      </c>
      <c r="J119" s="8" t="s">
        <v>41854</v>
      </c>
      <c r="K119" s="8" t="s">
        <v>41855</v>
      </c>
      <c r="L119" s="8" t="s">
        <v>0</v>
      </c>
      <c r="M119" s="8" t="s">
        <v>41854</v>
      </c>
      <c r="N119" s="8" t="s">
        <v>41855</v>
      </c>
      <c r="O119" s="8" t="s">
        <v>41858</v>
      </c>
      <c r="P119" s="8" t="s">
        <v>41850</v>
      </c>
      <c r="Q119" s="8" t="s">
        <v>41853</v>
      </c>
      <c r="R119" s="8" t="s">
        <v>41850</v>
      </c>
      <c r="S119" s="8" t="s">
        <v>41851</v>
      </c>
      <c r="T119" s="8" t="s">
        <v>41843</v>
      </c>
      <c r="U119" s="8" t="s">
        <v>41854</v>
      </c>
      <c r="V119" s="8" t="s">
        <v>41855</v>
      </c>
      <c r="W119" s="8" t="s">
        <v>41851</v>
      </c>
      <c r="X119" s="8" t="s">
        <v>41854</v>
      </c>
      <c r="Y119" s="8" t="s">
        <v>0</v>
      </c>
      <c r="Z119" s="8" t="s">
        <v>41848</v>
      </c>
      <c r="AA119" s="8" t="s">
        <v>41842</v>
      </c>
      <c r="AB119" s="8" t="s">
        <v>0</v>
      </c>
      <c r="AC119" s="8" t="s">
        <v>41844</v>
      </c>
      <c r="AD119" s="8" t="s">
        <v>41843</v>
      </c>
      <c r="AE119" s="8" t="s">
        <v>41857</v>
      </c>
      <c r="AF119" s="8" t="s">
        <v>41846</v>
      </c>
      <c r="AG119" s="8" t="s">
        <v>41858</v>
      </c>
      <c r="AH119" s="8" t="s">
        <v>41858</v>
      </c>
      <c r="AI119" s="8" t="s">
        <v>41852</v>
      </c>
      <c r="AJ119" s="8" t="s">
        <v>0</v>
      </c>
      <c r="AK119" s="8" t="s">
        <v>41847</v>
      </c>
      <c r="AL119" s="8" t="s">
        <v>41844</v>
      </c>
      <c r="AM119" s="8" t="s">
        <v>41843</v>
      </c>
      <c r="AN119" s="8" t="s">
        <v>41847</v>
      </c>
      <c r="AO119" s="8" t="s">
        <v>41844</v>
      </c>
      <c r="AP119" s="8" t="s">
        <v>41841</v>
      </c>
      <c r="AQ119" s="8" t="s">
        <v>0</v>
      </c>
      <c r="AR119" s="8" t="s">
        <v>41849</v>
      </c>
      <c r="AS119" s="8" t="s">
        <v>41840</v>
      </c>
      <c r="AT119" s="8" t="s">
        <v>41844</v>
      </c>
      <c r="AU119" s="8" t="s">
        <v>41846</v>
      </c>
      <c r="AV119" s="8" t="s">
        <v>41857</v>
      </c>
      <c r="AW119" s="8" t="s">
        <v>41844</v>
      </c>
      <c r="AX119" s="8" t="s">
        <v>41857</v>
      </c>
      <c r="AY119" s="8" t="s">
        <v>0</v>
      </c>
      <c r="AZ119" s="8" t="s">
        <v>41845</v>
      </c>
      <c r="BA119" s="8" t="s">
        <v>41854</v>
      </c>
      <c r="BB119" s="8" t="s">
        <v>41854</v>
      </c>
      <c r="BC119" s="8" t="s">
        <v>41855</v>
      </c>
      <c r="BD119" s="8" t="s">
        <v>41849</v>
      </c>
      <c r="BE119" s="8" t="s">
        <v>41842</v>
      </c>
      <c r="BF119" s="8" t="s">
        <v>41842</v>
      </c>
      <c r="BG119" s="8" t="s">
        <v>0</v>
      </c>
      <c r="BH119" s="8" t="s">
        <v>41850</v>
      </c>
    </row>
    <row r="120" spans="1:60" x14ac:dyDescent="0.3">
      <c r="A120" s="8" t="s">
        <v>41846</v>
      </c>
      <c r="B120" s="8" t="s">
        <v>0</v>
      </c>
      <c r="C120" s="8" t="s">
        <v>41842</v>
      </c>
      <c r="D120" s="8" t="s">
        <v>41845</v>
      </c>
      <c r="E120" s="8" t="s">
        <v>41852</v>
      </c>
      <c r="F120" s="8" t="s">
        <v>41847</v>
      </c>
      <c r="G120" s="8" t="s">
        <v>41855</v>
      </c>
      <c r="H120" s="8" t="s">
        <v>41853</v>
      </c>
      <c r="I120" s="8" t="s">
        <v>41847</v>
      </c>
      <c r="J120" s="8" t="s">
        <v>41851</v>
      </c>
      <c r="K120" s="8" t="s">
        <v>41842</v>
      </c>
      <c r="L120" s="8" t="s">
        <v>41855</v>
      </c>
      <c r="M120" s="8" t="s">
        <v>41849</v>
      </c>
      <c r="N120" s="8" t="s">
        <v>0</v>
      </c>
      <c r="O120" s="8" t="s">
        <v>41846</v>
      </c>
      <c r="P120" s="8" t="s">
        <v>41855</v>
      </c>
      <c r="Q120" s="8" t="s">
        <v>41841</v>
      </c>
      <c r="R120" s="8" t="s">
        <v>41846</v>
      </c>
      <c r="S120" s="8" t="s">
        <v>41854</v>
      </c>
      <c r="T120" s="8" t="s">
        <v>41855</v>
      </c>
      <c r="U120" s="8" t="s">
        <v>0</v>
      </c>
      <c r="V120" s="8" t="s">
        <v>0</v>
      </c>
      <c r="W120" s="8" t="s">
        <v>41842</v>
      </c>
      <c r="X120" s="8" t="s">
        <v>41851</v>
      </c>
      <c r="Y120" s="8" t="s">
        <v>41855</v>
      </c>
      <c r="Z120" s="8" t="s">
        <v>41854</v>
      </c>
      <c r="AA120" s="8" t="s">
        <v>41846</v>
      </c>
      <c r="AB120" s="8" t="s">
        <v>41854</v>
      </c>
      <c r="AC120" s="8" t="s">
        <v>0</v>
      </c>
      <c r="AD120" s="8" t="s">
        <v>41849</v>
      </c>
      <c r="AE120" s="8" t="s">
        <v>41843</v>
      </c>
      <c r="AF120" s="8" t="s">
        <v>41858</v>
      </c>
      <c r="AG120" s="8" t="s">
        <v>41840</v>
      </c>
      <c r="AH120" s="8" t="s">
        <v>41846</v>
      </c>
      <c r="AI120" s="8" t="s">
        <v>41846</v>
      </c>
      <c r="AJ120" s="8" t="s">
        <v>41848</v>
      </c>
      <c r="AK120" s="8" t="s">
        <v>41851</v>
      </c>
      <c r="AL120" s="8" t="s">
        <v>41854</v>
      </c>
      <c r="AM120" s="8" t="s">
        <v>41840</v>
      </c>
      <c r="AN120" s="8" t="s">
        <v>0</v>
      </c>
      <c r="AO120" s="8" t="s">
        <v>0</v>
      </c>
      <c r="AP120" s="8" t="s">
        <v>41852</v>
      </c>
      <c r="AQ120" s="8" t="s">
        <v>41855</v>
      </c>
      <c r="AR120" s="8" t="s">
        <v>41842</v>
      </c>
      <c r="AS120" s="8" t="s">
        <v>41854</v>
      </c>
      <c r="AT120" s="8" t="s">
        <v>41852</v>
      </c>
      <c r="AU120" s="8" t="s">
        <v>41853</v>
      </c>
      <c r="AV120" s="8" t="s">
        <v>41844</v>
      </c>
      <c r="AW120" s="8" t="s">
        <v>41845</v>
      </c>
      <c r="AX120" s="8" t="s">
        <v>41855</v>
      </c>
      <c r="AY120" s="8" t="s">
        <v>41854</v>
      </c>
      <c r="AZ120" s="8" t="s">
        <v>41853</v>
      </c>
      <c r="BA120" s="8" t="s">
        <v>41849</v>
      </c>
      <c r="BB120" s="8" t="s">
        <v>41851</v>
      </c>
      <c r="BC120" s="8" t="s">
        <v>41851</v>
      </c>
      <c r="BD120" s="8" t="s">
        <v>41850</v>
      </c>
      <c r="BE120" s="8" t="s">
        <v>41854</v>
      </c>
      <c r="BF120" s="8" t="s">
        <v>0</v>
      </c>
      <c r="BG120" s="8" t="s">
        <v>41858</v>
      </c>
      <c r="BH120" s="8" t="s">
        <v>0</v>
      </c>
    </row>
    <row r="121" spans="1:60" x14ac:dyDescent="0.3">
      <c r="A121" s="8" t="s">
        <v>41853</v>
      </c>
      <c r="B121" s="8" t="s">
        <v>41844</v>
      </c>
      <c r="C121" s="8" t="s">
        <v>41848</v>
      </c>
      <c r="D121" s="8" t="s">
        <v>41851</v>
      </c>
      <c r="E121" s="8" t="s">
        <v>41847</v>
      </c>
      <c r="F121" s="8" t="s">
        <v>41850</v>
      </c>
      <c r="G121" s="8" t="s">
        <v>41858</v>
      </c>
      <c r="H121" s="8" t="s">
        <v>41849</v>
      </c>
      <c r="I121" s="8" t="s">
        <v>41845</v>
      </c>
      <c r="J121" s="8" t="s">
        <v>41844</v>
      </c>
      <c r="K121" s="8" t="s">
        <v>41840</v>
      </c>
      <c r="L121" s="8" t="s">
        <v>0</v>
      </c>
      <c r="M121" s="8" t="s">
        <v>41854</v>
      </c>
      <c r="N121" s="8" t="s">
        <v>41853</v>
      </c>
      <c r="O121" s="8" t="s">
        <v>41854</v>
      </c>
      <c r="P121" s="8" t="s">
        <v>41840</v>
      </c>
      <c r="Q121" s="8" t="s">
        <v>41852</v>
      </c>
      <c r="R121" s="8" t="s">
        <v>0</v>
      </c>
      <c r="S121" s="8" t="s">
        <v>41843</v>
      </c>
      <c r="T121" s="8" t="s">
        <v>41848</v>
      </c>
      <c r="U121" s="8" t="s">
        <v>41840</v>
      </c>
      <c r="V121" s="8" t="s">
        <v>41848</v>
      </c>
      <c r="W121" s="8" t="s">
        <v>41853</v>
      </c>
      <c r="X121" s="8" t="s">
        <v>0</v>
      </c>
      <c r="Y121" s="8" t="s">
        <v>41840</v>
      </c>
      <c r="Z121" s="8" t="s">
        <v>41854</v>
      </c>
      <c r="AA121" s="8" t="s">
        <v>41853</v>
      </c>
      <c r="AB121" s="8" t="s">
        <v>41850</v>
      </c>
      <c r="AC121" s="8" t="s">
        <v>41843</v>
      </c>
      <c r="AD121" s="8" t="s">
        <v>0</v>
      </c>
      <c r="AE121" s="8" t="s">
        <v>41853</v>
      </c>
      <c r="AF121" s="8" t="s">
        <v>0</v>
      </c>
      <c r="AG121" s="8" t="s">
        <v>41855</v>
      </c>
      <c r="AH121" s="8" t="s">
        <v>41844</v>
      </c>
      <c r="AI121" s="8" t="s">
        <v>41846</v>
      </c>
      <c r="AJ121" s="8" t="s">
        <v>0</v>
      </c>
      <c r="AK121" s="8" t="s">
        <v>41853</v>
      </c>
      <c r="AL121" s="8" t="s">
        <v>41853</v>
      </c>
      <c r="AM121" s="8" t="s">
        <v>41850</v>
      </c>
      <c r="AN121" s="8" t="s">
        <v>41843</v>
      </c>
      <c r="AO121" s="8" t="s">
        <v>0</v>
      </c>
      <c r="AP121" s="8" t="s">
        <v>41849</v>
      </c>
      <c r="AQ121" s="8" t="s">
        <v>41843</v>
      </c>
      <c r="AR121" s="8" t="s">
        <v>41846</v>
      </c>
      <c r="AS121" s="8" t="s">
        <v>41848</v>
      </c>
      <c r="AT121" s="8" t="s">
        <v>41844</v>
      </c>
      <c r="AU121" s="8" t="s">
        <v>41855</v>
      </c>
      <c r="AV121" s="8" t="s">
        <v>41850</v>
      </c>
      <c r="AW121" s="8" t="s">
        <v>41846</v>
      </c>
      <c r="AX121" s="8" t="s">
        <v>41846</v>
      </c>
      <c r="AY121" s="8" t="s">
        <v>41841</v>
      </c>
      <c r="AZ121" s="8" t="s">
        <v>41853</v>
      </c>
      <c r="BA121" s="8" t="s">
        <v>41857</v>
      </c>
      <c r="BB121" s="8" t="s">
        <v>41850</v>
      </c>
      <c r="BC121" s="8" t="s">
        <v>41844</v>
      </c>
      <c r="BD121" s="8" t="s">
        <v>0</v>
      </c>
      <c r="BE121" s="8" t="s">
        <v>0</v>
      </c>
      <c r="BF121" s="8" t="s">
        <v>41844</v>
      </c>
      <c r="BG121" s="8" t="s">
        <v>41842</v>
      </c>
      <c r="BH121" s="8" t="s">
        <v>41849</v>
      </c>
    </row>
    <row r="122" spans="1:60" x14ac:dyDescent="0.3">
      <c r="A122" s="8" t="s">
        <v>41841</v>
      </c>
      <c r="B122" s="8" t="s">
        <v>41849</v>
      </c>
      <c r="C122" s="8" t="s">
        <v>41853</v>
      </c>
      <c r="D122" s="8" t="s">
        <v>41845</v>
      </c>
      <c r="E122" s="8" t="s">
        <v>41851</v>
      </c>
      <c r="F122" s="8" t="s">
        <v>41858</v>
      </c>
      <c r="G122" s="8" t="s">
        <v>41845</v>
      </c>
      <c r="H122" s="8" t="s">
        <v>41850</v>
      </c>
      <c r="I122" s="8" t="s">
        <v>41855</v>
      </c>
      <c r="J122" s="8" t="s">
        <v>41846</v>
      </c>
      <c r="K122" s="8" t="s">
        <v>0</v>
      </c>
      <c r="L122" s="8" t="s">
        <v>41850</v>
      </c>
      <c r="M122" s="8" t="s">
        <v>41853</v>
      </c>
      <c r="N122" s="8" t="s">
        <v>41855</v>
      </c>
      <c r="O122" s="8" t="s">
        <v>0</v>
      </c>
      <c r="P122" s="8" t="s">
        <v>41851</v>
      </c>
      <c r="Q122" s="8" t="s">
        <v>0</v>
      </c>
      <c r="R122" s="8" t="s">
        <v>41849</v>
      </c>
      <c r="S122" s="8" t="s">
        <v>41842</v>
      </c>
      <c r="T122" s="8" t="s">
        <v>41846</v>
      </c>
      <c r="U122" s="8" t="s">
        <v>41851</v>
      </c>
      <c r="V122" s="8" t="s">
        <v>41846</v>
      </c>
      <c r="W122" s="8" t="s">
        <v>41852</v>
      </c>
      <c r="X122" s="8" t="s">
        <v>41842</v>
      </c>
      <c r="Y122" s="8" t="s">
        <v>0</v>
      </c>
      <c r="Z122" s="8" t="s">
        <v>41840</v>
      </c>
      <c r="AA122" s="8" t="s">
        <v>41840</v>
      </c>
      <c r="AB122" s="8" t="s">
        <v>41852</v>
      </c>
      <c r="AC122" s="8" t="s">
        <v>41841</v>
      </c>
      <c r="AD122" s="8" t="s">
        <v>41858</v>
      </c>
      <c r="AE122" s="8" t="s">
        <v>41850</v>
      </c>
      <c r="AF122" s="8" t="s">
        <v>0</v>
      </c>
      <c r="AG122" s="8" t="s">
        <v>41855</v>
      </c>
      <c r="AH122" s="8" t="s">
        <v>41849</v>
      </c>
      <c r="AI122" s="8" t="s">
        <v>41850</v>
      </c>
      <c r="AJ122" s="8" t="s">
        <v>41849</v>
      </c>
      <c r="AK122" s="8" t="s">
        <v>41852</v>
      </c>
      <c r="AL122" s="8" t="s">
        <v>41841</v>
      </c>
      <c r="AM122" s="8" t="s">
        <v>41843</v>
      </c>
      <c r="AN122" s="8" t="s">
        <v>41852</v>
      </c>
      <c r="AO122" s="8" t="s">
        <v>41855</v>
      </c>
      <c r="AP122" s="8" t="s">
        <v>41842</v>
      </c>
      <c r="AQ122" s="8" t="s">
        <v>41842</v>
      </c>
      <c r="AR122" s="8" t="s">
        <v>41855</v>
      </c>
      <c r="AS122" s="8" t="s">
        <v>41845</v>
      </c>
      <c r="AT122" s="8" t="s">
        <v>41841</v>
      </c>
      <c r="AU122" s="8" t="s">
        <v>41846</v>
      </c>
      <c r="AV122" s="8" t="s">
        <v>41845</v>
      </c>
      <c r="AW122" s="8" t="s">
        <v>41849</v>
      </c>
      <c r="AX122" s="8" t="s">
        <v>41855</v>
      </c>
      <c r="AY122" s="8" t="s">
        <v>41841</v>
      </c>
      <c r="AZ122" s="8" t="s">
        <v>41842</v>
      </c>
      <c r="BA122" s="8" t="s">
        <v>0</v>
      </c>
      <c r="BB122" s="8" t="s">
        <v>0</v>
      </c>
      <c r="BC122" s="8" t="s">
        <v>41852</v>
      </c>
      <c r="BD122" s="8" t="s">
        <v>41848</v>
      </c>
      <c r="BE122" s="8" t="s">
        <v>41855</v>
      </c>
      <c r="BF122" s="8" t="s">
        <v>0</v>
      </c>
      <c r="BG122" s="8" t="s">
        <v>41858</v>
      </c>
      <c r="BH122" s="8" t="s">
        <v>41846</v>
      </c>
    </row>
    <row r="123" spans="1:60" x14ac:dyDescent="0.3">
      <c r="A123" s="8" t="s">
        <v>0</v>
      </c>
      <c r="B123" s="8" t="s">
        <v>41852</v>
      </c>
      <c r="C123" s="8" t="s">
        <v>41847</v>
      </c>
      <c r="D123" s="8" t="s">
        <v>0</v>
      </c>
      <c r="E123" s="8" t="s">
        <v>41848</v>
      </c>
      <c r="F123" s="8" t="s">
        <v>41850</v>
      </c>
      <c r="G123" s="8" t="s">
        <v>0</v>
      </c>
      <c r="H123" s="8" t="s">
        <v>41850</v>
      </c>
      <c r="I123" s="8" t="s">
        <v>41855</v>
      </c>
      <c r="J123" s="8" t="s">
        <v>41847</v>
      </c>
      <c r="K123" s="8" t="s">
        <v>41854</v>
      </c>
      <c r="L123" s="8" t="s">
        <v>41855</v>
      </c>
      <c r="M123" s="8" t="s">
        <v>41843</v>
      </c>
      <c r="N123" s="8" t="s">
        <v>41840</v>
      </c>
      <c r="O123" s="8" t="s">
        <v>41847</v>
      </c>
      <c r="P123" s="8" t="s">
        <v>41843</v>
      </c>
      <c r="Q123" s="8" t="s">
        <v>41851</v>
      </c>
      <c r="R123" s="8" t="s">
        <v>41852</v>
      </c>
      <c r="S123" s="8" t="s">
        <v>41840</v>
      </c>
      <c r="T123" s="8" t="s">
        <v>41851</v>
      </c>
      <c r="U123" s="8" t="s">
        <v>0</v>
      </c>
      <c r="V123" s="8" t="s">
        <v>41843</v>
      </c>
      <c r="W123" s="8" t="s">
        <v>41846</v>
      </c>
      <c r="X123" s="8" t="s">
        <v>41849</v>
      </c>
      <c r="Y123" s="8" t="s">
        <v>41846</v>
      </c>
      <c r="Z123" s="8" t="s">
        <v>41856</v>
      </c>
      <c r="AA123" s="8" t="s">
        <v>41858</v>
      </c>
      <c r="AB123" s="8" t="s">
        <v>41854</v>
      </c>
      <c r="AC123" s="8" t="s">
        <v>41851</v>
      </c>
      <c r="AD123" s="8" t="s">
        <v>41843</v>
      </c>
      <c r="AE123" s="8" t="s">
        <v>41844</v>
      </c>
      <c r="AF123" s="8" t="s">
        <v>41855</v>
      </c>
      <c r="AG123" s="8" t="s">
        <v>41850</v>
      </c>
      <c r="AH123" s="8" t="s">
        <v>41850</v>
      </c>
      <c r="AI123" s="8" t="s">
        <v>41848</v>
      </c>
      <c r="AJ123" s="8" t="s">
        <v>0</v>
      </c>
      <c r="AK123" s="8" t="s">
        <v>41847</v>
      </c>
      <c r="AL123" s="8" t="s">
        <v>41848</v>
      </c>
      <c r="AM123" s="8" t="s">
        <v>41841</v>
      </c>
      <c r="AN123" s="8" t="s">
        <v>41849</v>
      </c>
      <c r="AO123" s="8" t="s">
        <v>41855</v>
      </c>
      <c r="AP123" s="8" t="s">
        <v>41850</v>
      </c>
      <c r="AQ123" s="8" t="s">
        <v>0</v>
      </c>
      <c r="AR123" s="8" t="s">
        <v>0</v>
      </c>
      <c r="AS123" s="8" t="s">
        <v>41854</v>
      </c>
      <c r="AT123" s="8" t="s">
        <v>41853</v>
      </c>
      <c r="AU123" s="8" t="s">
        <v>41848</v>
      </c>
      <c r="AV123" s="8" t="s">
        <v>0</v>
      </c>
      <c r="AW123" s="8" t="s">
        <v>41845</v>
      </c>
      <c r="AX123" s="8" t="s">
        <v>41845</v>
      </c>
      <c r="AY123" s="8" t="s">
        <v>41840</v>
      </c>
      <c r="AZ123" s="8" t="s">
        <v>41851</v>
      </c>
      <c r="BA123" s="8" t="s">
        <v>41853</v>
      </c>
      <c r="BB123" s="8" t="s">
        <v>41855</v>
      </c>
      <c r="BC123" s="8" t="s">
        <v>41840</v>
      </c>
      <c r="BD123" s="8" t="s">
        <v>41854</v>
      </c>
      <c r="BE123" s="8" t="s">
        <v>41850</v>
      </c>
      <c r="BF123" s="8" t="s">
        <v>41846</v>
      </c>
      <c r="BG123" s="8" t="s">
        <v>0</v>
      </c>
      <c r="BH123" s="8" t="s">
        <v>41842</v>
      </c>
    </row>
    <row r="124" spans="1:60" x14ac:dyDescent="0.3">
      <c r="A124" s="8" t="s">
        <v>41844</v>
      </c>
      <c r="B124" s="8" t="s">
        <v>41844</v>
      </c>
      <c r="C124" s="8" t="s">
        <v>41851</v>
      </c>
      <c r="D124" s="8" t="s">
        <v>41854</v>
      </c>
      <c r="E124" s="8" t="s">
        <v>41841</v>
      </c>
      <c r="F124" s="8" t="s">
        <v>0</v>
      </c>
      <c r="G124" s="8" t="s">
        <v>41857</v>
      </c>
      <c r="H124" s="8" t="s">
        <v>41840</v>
      </c>
      <c r="I124" s="8" t="s">
        <v>41840</v>
      </c>
      <c r="J124" s="8" t="s">
        <v>41849</v>
      </c>
      <c r="K124" s="8" t="s">
        <v>41855</v>
      </c>
      <c r="L124" s="8" t="s">
        <v>41855</v>
      </c>
      <c r="M124" s="8" t="s">
        <v>41846</v>
      </c>
      <c r="N124" s="8" t="s">
        <v>41842</v>
      </c>
      <c r="O124" s="8" t="s">
        <v>41850</v>
      </c>
      <c r="P124" s="8" t="s">
        <v>41840</v>
      </c>
      <c r="Q124" s="8" t="s">
        <v>0</v>
      </c>
      <c r="R124" s="8" t="s">
        <v>0</v>
      </c>
      <c r="S124" s="8" t="s">
        <v>41841</v>
      </c>
      <c r="T124" s="8" t="s">
        <v>0</v>
      </c>
      <c r="U124" s="8" t="s">
        <v>41849</v>
      </c>
      <c r="V124" s="8" t="s">
        <v>0</v>
      </c>
      <c r="W124" s="8" t="s">
        <v>41849</v>
      </c>
      <c r="X124" s="8" t="s">
        <v>41854</v>
      </c>
      <c r="Y124" s="8" t="s">
        <v>41854</v>
      </c>
      <c r="Z124" s="8" t="s">
        <v>41851</v>
      </c>
      <c r="AA124" s="8" t="s">
        <v>41854</v>
      </c>
      <c r="AB124" s="8" t="s">
        <v>41846</v>
      </c>
      <c r="AC124" s="8" t="s">
        <v>0</v>
      </c>
      <c r="AD124" s="8" t="s">
        <v>41854</v>
      </c>
      <c r="AE124" s="8" t="s">
        <v>41847</v>
      </c>
      <c r="AF124" s="8" t="s">
        <v>41852</v>
      </c>
      <c r="AG124" s="8" t="s">
        <v>41850</v>
      </c>
      <c r="AH124" s="8" t="s">
        <v>41841</v>
      </c>
      <c r="AI124" s="8" t="s">
        <v>0</v>
      </c>
      <c r="AJ124" s="8" t="s">
        <v>41845</v>
      </c>
      <c r="AK124" s="8" t="s">
        <v>41852</v>
      </c>
      <c r="AL124" s="8" t="s">
        <v>41854</v>
      </c>
      <c r="AM124" s="8" t="s">
        <v>41850</v>
      </c>
      <c r="AN124" s="8" t="s">
        <v>41855</v>
      </c>
      <c r="AO124" s="8" t="s">
        <v>41843</v>
      </c>
      <c r="AP124" s="8" t="s">
        <v>41851</v>
      </c>
      <c r="AQ124" s="8" t="s">
        <v>41843</v>
      </c>
      <c r="AR124" s="8" t="s">
        <v>41850</v>
      </c>
      <c r="AS124" s="8" t="s">
        <v>41855</v>
      </c>
      <c r="AT124" s="8" t="s">
        <v>41844</v>
      </c>
      <c r="AU124" s="8" t="s">
        <v>0</v>
      </c>
      <c r="AV124" s="8" t="s">
        <v>41845</v>
      </c>
      <c r="AW124" s="8" t="s">
        <v>41842</v>
      </c>
      <c r="AX124" s="8" t="s">
        <v>41854</v>
      </c>
      <c r="AY124" s="8" t="s">
        <v>41842</v>
      </c>
      <c r="AZ124" s="8" t="s">
        <v>41847</v>
      </c>
      <c r="BA124" s="8" t="s">
        <v>41844</v>
      </c>
      <c r="BB124" s="8" t="s">
        <v>41858</v>
      </c>
      <c r="BC124" s="8" t="s">
        <v>41846</v>
      </c>
      <c r="BD124" s="8" t="s">
        <v>41855</v>
      </c>
      <c r="BE124" s="8" t="s">
        <v>41842</v>
      </c>
      <c r="BF124" s="8" t="s">
        <v>41853</v>
      </c>
      <c r="BG124" s="8" t="s">
        <v>41846</v>
      </c>
      <c r="BH124" s="8" t="s">
        <v>41856</v>
      </c>
    </row>
    <row r="125" spans="1:60" x14ac:dyDescent="0.3">
      <c r="A125" s="8" t="s">
        <v>41858</v>
      </c>
      <c r="B125" s="8" t="s">
        <v>41846</v>
      </c>
      <c r="C125" s="8" t="s">
        <v>41843</v>
      </c>
      <c r="D125" s="8" t="s">
        <v>41846</v>
      </c>
      <c r="E125" s="8" t="s">
        <v>41845</v>
      </c>
      <c r="F125" s="8" t="s">
        <v>41846</v>
      </c>
      <c r="G125" s="8" t="s">
        <v>41856</v>
      </c>
      <c r="H125" s="8" t="s">
        <v>41844</v>
      </c>
      <c r="I125" s="8" t="s">
        <v>41849</v>
      </c>
      <c r="J125" s="8" t="s">
        <v>41840</v>
      </c>
      <c r="K125" s="8" t="s">
        <v>41840</v>
      </c>
      <c r="L125" s="8" t="s">
        <v>41856</v>
      </c>
      <c r="M125" s="8" t="s">
        <v>41851</v>
      </c>
      <c r="N125" s="8" t="s">
        <v>41850</v>
      </c>
      <c r="O125" s="8" t="s">
        <v>0</v>
      </c>
      <c r="P125" s="8" t="s">
        <v>41846</v>
      </c>
      <c r="Q125" s="8" t="s">
        <v>41849</v>
      </c>
      <c r="R125" s="8" t="s">
        <v>41854</v>
      </c>
      <c r="S125" s="8" t="s">
        <v>41845</v>
      </c>
      <c r="T125" s="8" t="s">
        <v>41844</v>
      </c>
      <c r="U125" s="8" t="s">
        <v>41844</v>
      </c>
      <c r="V125" s="8" t="s">
        <v>41842</v>
      </c>
      <c r="W125" s="8" t="s">
        <v>41849</v>
      </c>
      <c r="X125" s="8" t="s">
        <v>41849</v>
      </c>
      <c r="Y125" s="8" t="s">
        <v>41840</v>
      </c>
      <c r="Z125" s="8" t="s">
        <v>41841</v>
      </c>
      <c r="AA125" s="8" t="s">
        <v>41855</v>
      </c>
      <c r="AB125" s="8" t="s">
        <v>41858</v>
      </c>
      <c r="AC125" s="8" t="s">
        <v>41855</v>
      </c>
      <c r="AD125" s="8" t="s">
        <v>41850</v>
      </c>
      <c r="AE125" s="8" t="s">
        <v>41854</v>
      </c>
      <c r="AF125" s="8" t="s">
        <v>41849</v>
      </c>
      <c r="AG125" s="8" t="s">
        <v>41846</v>
      </c>
      <c r="AH125" s="8" t="s">
        <v>41842</v>
      </c>
      <c r="AI125" s="8" t="s">
        <v>41854</v>
      </c>
      <c r="AJ125" s="8" t="s">
        <v>41854</v>
      </c>
      <c r="AK125" s="8" t="s">
        <v>0</v>
      </c>
      <c r="AL125" s="8" t="s">
        <v>41855</v>
      </c>
      <c r="AM125" s="8" t="s">
        <v>41848</v>
      </c>
      <c r="AN125" s="8" t="s">
        <v>41842</v>
      </c>
      <c r="AO125" s="8" t="s">
        <v>41849</v>
      </c>
      <c r="AP125" s="8" t="s">
        <v>41855</v>
      </c>
      <c r="AQ125" s="8" t="s">
        <v>41854</v>
      </c>
      <c r="AR125" s="8" t="s">
        <v>41845</v>
      </c>
      <c r="AS125" s="8" t="s">
        <v>41843</v>
      </c>
      <c r="AT125" s="8" t="s">
        <v>41853</v>
      </c>
      <c r="AU125" s="8" t="s">
        <v>41850</v>
      </c>
      <c r="AV125" s="8" t="s">
        <v>41846</v>
      </c>
      <c r="AW125" s="8" t="s">
        <v>41842</v>
      </c>
      <c r="AX125" s="8" t="s">
        <v>41849</v>
      </c>
      <c r="AY125" s="8" t="s">
        <v>0</v>
      </c>
      <c r="AZ125" s="8" t="s">
        <v>41849</v>
      </c>
      <c r="BA125" s="8" t="s">
        <v>41842</v>
      </c>
      <c r="BB125" s="8" t="s">
        <v>41842</v>
      </c>
      <c r="BC125" s="8" t="s">
        <v>41849</v>
      </c>
      <c r="BD125" s="8" t="s">
        <v>41846</v>
      </c>
      <c r="BE125" s="8" t="s">
        <v>0</v>
      </c>
      <c r="BF125" s="8" t="s">
        <v>41840</v>
      </c>
      <c r="BG125" s="8" t="s">
        <v>41852</v>
      </c>
      <c r="BH125" s="8" t="s">
        <v>41849</v>
      </c>
    </row>
    <row r="126" spans="1:60" x14ac:dyDescent="0.3">
      <c r="A126" s="8" t="s">
        <v>41849</v>
      </c>
      <c r="B126" s="8" t="s">
        <v>41854</v>
      </c>
      <c r="C126" s="8" t="s">
        <v>41848</v>
      </c>
      <c r="D126" s="8" t="s">
        <v>41841</v>
      </c>
      <c r="E126" s="8" t="s">
        <v>41843</v>
      </c>
      <c r="F126" s="8" t="s">
        <v>41844</v>
      </c>
      <c r="G126" s="8" t="s">
        <v>0</v>
      </c>
      <c r="H126" s="8" t="s">
        <v>41848</v>
      </c>
      <c r="I126" s="8" t="s">
        <v>0</v>
      </c>
      <c r="J126" s="8" t="s">
        <v>41850</v>
      </c>
      <c r="K126" s="8" t="s">
        <v>41855</v>
      </c>
      <c r="L126" s="8" t="s">
        <v>41843</v>
      </c>
      <c r="M126" s="8" t="s">
        <v>41848</v>
      </c>
      <c r="N126" s="8" t="s">
        <v>41854</v>
      </c>
      <c r="O126" s="8" t="s">
        <v>41843</v>
      </c>
      <c r="P126" s="8" t="s">
        <v>41845</v>
      </c>
      <c r="Q126" s="8" t="s">
        <v>41840</v>
      </c>
      <c r="R126" s="8" t="s">
        <v>0</v>
      </c>
      <c r="S126" s="8" t="s">
        <v>41858</v>
      </c>
      <c r="T126" s="8" t="s">
        <v>41843</v>
      </c>
      <c r="U126" s="8" t="s">
        <v>41851</v>
      </c>
      <c r="V126" s="8" t="s">
        <v>41851</v>
      </c>
      <c r="W126" s="8" t="s">
        <v>41842</v>
      </c>
      <c r="X126" s="8" t="s">
        <v>41858</v>
      </c>
      <c r="Y126" s="8" t="s">
        <v>41853</v>
      </c>
      <c r="Z126" s="8" t="s">
        <v>41858</v>
      </c>
      <c r="AA126" s="8" t="s">
        <v>41849</v>
      </c>
      <c r="AB126" s="8" t="s">
        <v>41841</v>
      </c>
      <c r="AC126" s="8" t="s">
        <v>41842</v>
      </c>
      <c r="AD126" s="8" t="s">
        <v>41845</v>
      </c>
      <c r="AE126" s="8" t="s">
        <v>0</v>
      </c>
      <c r="AF126" s="8" t="s">
        <v>41841</v>
      </c>
      <c r="AG126" s="8" t="s">
        <v>41842</v>
      </c>
      <c r="AH126" s="8" t="s">
        <v>41854</v>
      </c>
      <c r="AI126" s="8" t="s">
        <v>41841</v>
      </c>
      <c r="AJ126" s="8" t="s">
        <v>41841</v>
      </c>
      <c r="AK126" s="8" t="s">
        <v>41850</v>
      </c>
      <c r="AL126" s="8" t="s">
        <v>0</v>
      </c>
      <c r="AM126" s="8" t="s">
        <v>0</v>
      </c>
      <c r="AN126" s="8" t="s">
        <v>41854</v>
      </c>
      <c r="AO126" s="8" t="s">
        <v>41854</v>
      </c>
      <c r="AP126" s="8" t="s">
        <v>41841</v>
      </c>
      <c r="AQ126" s="8" t="s">
        <v>41848</v>
      </c>
      <c r="AR126" s="8" t="s">
        <v>41844</v>
      </c>
      <c r="AS126" s="8" t="s">
        <v>41851</v>
      </c>
      <c r="AT126" s="8" t="s">
        <v>41851</v>
      </c>
      <c r="AU126" s="8" t="s">
        <v>41853</v>
      </c>
      <c r="AV126" s="8" t="s">
        <v>41850</v>
      </c>
      <c r="AW126" s="8" t="s">
        <v>41842</v>
      </c>
      <c r="AX126" s="8" t="s">
        <v>41840</v>
      </c>
      <c r="AY126" s="8" t="s">
        <v>41843</v>
      </c>
      <c r="AZ126" s="8" t="s">
        <v>41842</v>
      </c>
      <c r="BA126" s="8" t="s">
        <v>41855</v>
      </c>
      <c r="BB126" s="8" t="s">
        <v>41854</v>
      </c>
      <c r="BC126" s="8" t="s">
        <v>41844</v>
      </c>
      <c r="BD126" s="8" t="s">
        <v>0</v>
      </c>
      <c r="BE126" s="8" t="s">
        <v>41845</v>
      </c>
      <c r="BF126" s="8" t="s">
        <v>41852</v>
      </c>
      <c r="BG126" s="8" t="s">
        <v>41847</v>
      </c>
      <c r="BH126" s="8" t="s">
        <v>41842</v>
      </c>
    </row>
    <row r="127" spans="1:60" x14ac:dyDescent="0.3">
      <c r="A127" s="8" t="s">
        <v>41841</v>
      </c>
      <c r="B127" s="8" t="s">
        <v>41850</v>
      </c>
      <c r="C127" s="8" t="s">
        <v>41852</v>
      </c>
      <c r="D127" s="8" t="s">
        <v>41850</v>
      </c>
      <c r="E127" s="8" t="s">
        <v>0</v>
      </c>
      <c r="F127" s="8" t="s">
        <v>41849</v>
      </c>
      <c r="G127" s="8" t="s">
        <v>41852</v>
      </c>
      <c r="H127" s="8" t="s">
        <v>41844</v>
      </c>
      <c r="I127" s="8" t="s">
        <v>41852</v>
      </c>
      <c r="J127" s="8" t="s">
        <v>41851</v>
      </c>
      <c r="K127" s="8" t="s">
        <v>41843</v>
      </c>
      <c r="L127" s="8" t="s">
        <v>41840</v>
      </c>
      <c r="M127" s="8" t="s">
        <v>41848</v>
      </c>
      <c r="N127" s="8" t="s">
        <v>41840</v>
      </c>
      <c r="O127" s="8" t="s">
        <v>41853</v>
      </c>
      <c r="P127" s="8" t="s">
        <v>41855</v>
      </c>
      <c r="Q127" s="8" t="s">
        <v>41843</v>
      </c>
      <c r="R127" s="8" t="s">
        <v>41848</v>
      </c>
      <c r="S127" s="8" t="s">
        <v>41854</v>
      </c>
      <c r="T127" s="8" t="s">
        <v>41841</v>
      </c>
      <c r="U127" s="8" t="s">
        <v>41849</v>
      </c>
      <c r="V127" s="8" t="s">
        <v>41849</v>
      </c>
      <c r="W127" s="8" t="s">
        <v>41843</v>
      </c>
      <c r="X127" s="8" t="s">
        <v>41840</v>
      </c>
      <c r="Y127" s="8" t="s">
        <v>41843</v>
      </c>
      <c r="Z127" s="8" t="s">
        <v>41845</v>
      </c>
      <c r="AA127" s="8" t="s">
        <v>41855</v>
      </c>
      <c r="AB127" s="8" t="s">
        <v>41854</v>
      </c>
      <c r="AC127" s="8" t="s">
        <v>41854</v>
      </c>
      <c r="AD127" s="8" t="s">
        <v>41854</v>
      </c>
      <c r="AE127" s="8" t="s">
        <v>41852</v>
      </c>
      <c r="AF127" s="8" t="s">
        <v>41856</v>
      </c>
      <c r="AG127" s="8" t="s">
        <v>41841</v>
      </c>
      <c r="AH127" s="8" t="s">
        <v>41851</v>
      </c>
      <c r="AI127" s="8" t="s">
        <v>41848</v>
      </c>
      <c r="AJ127" s="8" t="s">
        <v>41849</v>
      </c>
      <c r="AK127" s="8" t="s">
        <v>41843</v>
      </c>
      <c r="AL127" s="8" t="s">
        <v>41843</v>
      </c>
      <c r="AM127" s="8" t="s">
        <v>41849</v>
      </c>
      <c r="AN127" s="8" t="s">
        <v>41850</v>
      </c>
      <c r="AO127" s="8" t="s">
        <v>41851</v>
      </c>
      <c r="AP127" s="8" t="s">
        <v>41854</v>
      </c>
      <c r="AQ127" s="8" t="s">
        <v>41840</v>
      </c>
      <c r="AR127" s="8" t="s">
        <v>41841</v>
      </c>
      <c r="AS127" s="8" t="s">
        <v>41843</v>
      </c>
      <c r="AT127" s="8" t="s">
        <v>41843</v>
      </c>
      <c r="AU127" s="8" t="s">
        <v>41848</v>
      </c>
      <c r="AV127" s="8" t="s">
        <v>41842</v>
      </c>
      <c r="AW127" s="8" t="s">
        <v>41841</v>
      </c>
      <c r="AX127" s="8" t="s">
        <v>41849</v>
      </c>
      <c r="AY127" s="8" t="s">
        <v>41844</v>
      </c>
      <c r="AZ127" s="8" t="s">
        <v>41846</v>
      </c>
      <c r="BA127" s="8" t="s">
        <v>41848</v>
      </c>
      <c r="BB127" s="8" t="s">
        <v>41849</v>
      </c>
      <c r="BC127" s="8" t="s">
        <v>41853</v>
      </c>
      <c r="BD127" s="8" t="s">
        <v>41855</v>
      </c>
      <c r="BE127" s="8" t="s">
        <v>41849</v>
      </c>
      <c r="BF127" s="8" t="s">
        <v>41854</v>
      </c>
      <c r="BG127" s="8" t="s">
        <v>41857</v>
      </c>
      <c r="BH127" s="8" t="s">
        <v>41846</v>
      </c>
    </row>
    <row r="128" spans="1:60" x14ac:dyDescent="0.3">
      <c r="A128" s="8" t="s">
        <v>41844</v>
      </c>
      <c r="B128" s="8" t="s">
        <v>0</v>
      </c>
      <c r="C128" s="8" t="s">
        <v>41852</v>
      </c>
      <c r="D128" s="8" t="s">
        <v>41847</v>
      </c>
      <c r="E128" s="8" t="s">
        <v>41855</v>
      </c>
      <c r="F128" s="8" t="s">
        <v>41840</v>
      </c>
      <c r="G128" s="8" t="s">
        <v>41841</v>
      </c>
      <c r="H128" s="8" t="s">
        <v>41854</v>
      </c>
      <c r="I128" s="8" t="s">
        <v>41850</v>
      </c>
      <c r="J128" s="8" t="s">
        <v>41848</v>
      </c>
      <c r="K128" s="8" t="s">
        <v>41843</v>
      </c>
      <c r="L128" s="8" t="s">
        <v>0</v>
      </c>
      <c r="M128" s="8" t="s">
        <v>41849</v>
      </c>
      <c r="N128" s="8" t="s">
        <v>41846</v>
      </c>
      <c r="O128" s="8" t="s">
        <v>0</v>
      </c>
      <c r="P128" s="8" t="s">
        <v>41844</v>
      </c>
      <c r="Q128" s="8" t="s">
        <v>41853</v>
      </c>
      <c r="R128" s="8" t="s">
        <v>41855</v>
      </c>
      <c r="S128" s="8" t="s">
        <v>0</v>
      </c>
      <c r="T128" s="8" t="s">
        <v>41854</v>
      </c>
      <c r="U128" s="8" t="s">
        <v>41846</v>
      </c>
      <c r="V128" s="8" t="s">
        <v>41843</v>
      </c>
      <c r="W128" s="8" t="s">
        <v>41848</v>
      </c>
      <c r="X128" s="8" t="s">
        <v>41844</v>
      </c>
      <c r="Y128" s="8" t="s">
        <v>41850</v>
      </c>
      <c r="Z128" s="8" t="s">
        <v>41854</v>
      </c>
      <c r="AA128" s="8" t="s">
        <v>41853</v>
      </c>
      <c r="AB128" s="8" t="s">
        <v>41847</v>
      </c>
      <c r="AC128" s="8" t="s">
        <v>41843</v>
      </c>
      <c r="AD128" s="8" t="s">
        <v>41846</v>
      </c>
      <c r="AE128" s="8" t="s">
        <v>41851</v>
      </c>
      <c r="AF128" s="8" t="s">
        <v>41846</v>
      </c>
      <c r="AG128" s="8" t="s">
        <v>41851</v>
      </c>
      <c r="AH128" s="8" t="s">
        <v>41847</v>
      </c>
      <c r="AI128" s="8" t="s">
        <v>41848</v>
      </c>
      <c r="AJ128" s="8" t="s">
        <v>41843</v>
      </c>
      <c r="AK128" s="8" t="s">
        <v>41855</v>
      </c>
      <c r="AL128" s="8" t="s">
        <v>41855</v>
      </c>
      <c r="AM128" s="8" t="s">
        <v>0</v>
      </c>
      <c r="AN128" s="8" t="s">
        <v>41850</v>
      </c>
      <c r="AO128" s="8" t="s">
        <v>41843</v>
      </c>
      <c r="AP128" s="8" t="s">
        <v>41854</v>
      </c>
      <c r="AQ128" s="8" t="s">
        <v>41854</v>
      </c>
      <c r="AR128" s="8" t="s">
        <v>0</v>
      </c>
      <c r="AS128" s="8" t="s">
        <v>0</v>
      </c>
      <c r="AT128" s="8" t="s">
        <v>41846</v>
      </c>
      <c r="AU128" s="8" t="s">
        <v>41841</v>
      </c>
      <c r="AV128" s="8" t="s">
        <v>0</v>
      </c>
      <c r="AW128" s="8" t="s">
        <v>41850</v>
      </c>
      <c r="AX128" s="8" t="s">
        <v>41843</v>
      </c>
      <c r="AY128" s="8" t="s">
        <v>41849</v>
      </c>
      <c r="AZ128" s="8" t="s">
        <v>41854</v>
      </c>
      <c r="BA128" s="8" t="s">
        <v>41846</v>
      </c>
      <c r="BB128" s="8" t="s">
        <v>41855</v>
      </c>
      <c r="BC128" s="8" t="s">
        <v>41851</v>
      </c>
      <c r="BD128" s="8" t="s">
        <v>41855</v>
      </c>
      <c r="BE128" s="8" t="s">
        <v>41851</v>
      </c>
      <c r="BF128" s="8" t="s">
        <v>41841</v>
      </c>
      <c r="BG128" s="8" t="s">
        <v>41852</v>
      </c>
      <c r="BH128" s="8" t="s">
        <v>41854</v>
      </c>
    </row>
    <row r="129" spans="1:60" x14ac:dyDescent="0.3">
      <c r="A129" s="8" t="s">
        <v>0</v>
      </c>
      <c r="B129" s="8" t="s">
        <v>41843</v>
      </c>
      <c r="C129" s="8" t="s">
        <v>0</v>
      </c>
      <c r="D129" s="8" t="s">
        <v>41844</v>
      </c>
      <c r="E129" s="8" t="s">
        <v>41842</v>
      </c>
      <c r="F129" s="8" t="s">
        <v>0</v>
      </c>
      <c r="G129" s="8" t="s">
        <v>41843</v>
      </c>
      <c r="H129" s="8" t="s">
        <v>41841</v>
      </c>
      <c r="I129" s="8" t="s">
        <v>41854</v>
      </c>
      <c r="J129" s="8" t="s">
        <v>41844</v>
      </c>
      <c r="K129" s="8" t="s">
        <v>41841</v>
      </c>
      <c r="L129" s="8" t="s">
        <v>41845</v>
      </c>
      <c r="M129" s="8" t="s">
        <v>41847</v>
      </c>
      <c r="N129" s="8" t="s">
        <v>41842</v>
      </c>
      <c r="O129" s="8" t="s">
        <v>41851</v>
      </c>
      <c r="P129" s="8" t="s">
        <v>41846</v>
      </c>
      <c r="Q129" s="8" t="s">
        <v>41846</v>
      </c>
      <c r="R129" s="8" t="s">
        <v>41853</v>
      </c>
      <c r="S129" s="8" t="s">
        <v>41847</v>
      </c>
      <c r="T129" s="8" t="s">
        <v>41854</v>
      </c>
      <c r="U129" s="8" t="s">
        <v>0</v>
      </c>
      <c r="V129" s="8" t="s">
        <v>41858</v>
      </c>
      <c r="W129" s="8" t="s">
        <v>0</v>
      </c>
      <c r="X129" s="8" t="s">
        <v>41842</v>
      </c>
      <c r="Y129" s="8" t="s">
        <v>41846</v>
      </c>
      <c r="Z129" s="8" t="s">
        <v>41841</v>
      </c>
      <c r="AA129" s="8" t="s">
        <v>41843</v>
      </c>
      <c r="AB129" s="8" t="s">
        <v>0</v>
      </c>
      <c r="AC129" s="8" t="s">
        <v>41846</v>
      </c>
      <c r="AD129" s="8" t="s">
        <v>41843</v>
      </c>
      <c r="AE129" s="8" t="s">
        <v>41849</v>
      </c>
      <c r="AF129" s="8" t="s">
        <v>0</v>
      </c>
      <c r="AG129" s="8" t="s">
        <v>41843</v>
      </c>
      <c r="AH129" s="8" t="s">
        <v>41849</v>
      </c>
      <c r="AI129" s="8" t="s">
        <v>41852</v>
      </c>
      <c r="AJ129" s="8" t="s">
        <v>41846</v>
      </c>
      <c r="AK129" s="8" t="s">
        <v>41842</v>
      </c>
      <c r="AL129" s="8" t="s">
        <v>41855</v>
      </c>
      <c r="AM129" s="8" t="s">
        <v>41846</v>
      </c>
      <c r="AN129" s="8" t="s">
        <v>41846</v>
      </c>
      <c r="AO129" s="8" t="s">
        <v>41844</v>
      </c>
      <c r="AP129" s="8" t="s">
        <v>41850</v>
      </c>
      <c r="AQ129" s="8" t="s">
        <v>41855</v>
      </c>
      <c r="AR129" s="8" t="s">
        <v>41855</v>
      </c>
      <c r="AS129" s="8" t="s">
        <v>0</v>
      </c>
      <c r="AT129" s="8" t="s">
        <v>41846</v>
      </c>
      <c r="AU129" s="8" t="s">
        <v>41849</v>
      </c>
      <c r="AV129" s="8" t="s">
        <v>41848</v>
      </c>
      <c r="AW129" s="8" t="s">
        <v>41851</v>
      </c>
      <c r="AX129" s="8" t="s">
        <v>41854</v>
      </c>
      <c r="AY129" s="8" t="s">
        <v>41852</v>
      </c>
      <c r="AZ129" s="8" t="s">
        <v>41843</v>
      </c>
      <c r="BA129" s="8" t="s">
        <v>41844</v>
      </c>
      <c r="BB129" s="8" t="s">
        <v>41842</v>
      </c>
      <c r="BC129" s="8" t="s">
        <v>41854</v>
      </c>
      <c r="BD129" s="8" t="s">
        <v>41840</v>
      </c>
      <c r="BE129" s="8" t="s">
        <v>41846</v>
      </c>
      <c r="BF129" s="8" t="s">
        <v>41843</v>
      </c>
      <c r="BG129" s="8" t="s">
        <v>0</v>
      </c>
      <c r="BH129" s="8" t="s">
        <v>41845</v>
      </c>
    </row>
    <row r="130" spans="1:60" x14ac:dyDescent="0.3">
      <c r="A130" s="8" t="s">
        <v>41855</v>
      </c>
      <c r="B130" s="8" t="s">
        <v>41851</v>
      </c>
      <c r="C130" s="8" t="s">
        <v>41855</v>
      </c>
      <c r="D130" s="8" t="s">
        <v>41855</v>
      </c>
      <c r="E130" s="8" t="s">
        <v>41850</v>
      </c>
      <c r="F130" s="8" t="s">
        <v>41846</v>
      </c>
      <c r="G130" s="8" t="s">
        <v>41840</v>
      </c>
      <c r="H130" s="8" t="s">
        <v>41850</v>
      </c>
      <c r="I130" s="8" t="s">
        <v>41841</v>
      </c>
      <c r="J130" s="8" t="s">
        <v>41844</v>
      </c>
      <c r="K130" s="8" t="s">
        <v>41850</v>
      </c>
      <c r="L130" s="8" t="s">
        <v>0</v>
      </c>
      <c r="M130" s="8" t="s">
        <v>41844</v>
      </c>
      <c r="N130" s="8" t="s">
        <v>41855</v>
      </c>
      <c r="O130" s="8" t="s">
        <v>41855</v>
      </c>
      <c r="P130" s="8" t="s">
        <v>41843</v>
      </c>
      <c r="Q130" s="8" t="s">
        <v>41844</v>
      </c>
      <c r="R130" s="8" t="s">
        <v>41841</v>
      </c>
      <c r="S130" s="8" t="s">
        <v>41848</v>
      </c>
      <c r="T130" s="8" t="s">
        <v>41851</v>
      </c>
      <c r="U130" s="8" t="s">
        <v>41848</v>
      </c>
      <c r="V130" s="8" t="s">
        <v>41852</v>
      </c>
      <c r="W130" s="8" t="s">
        <v>41846</v>
      </c>
      <c r="X130" s="8" t="s">
        <v>41845</v>
      </c>
      <c r="Y130" s="8" t="s">
        <v>41843</v>
      </c>
      <c r="Z130" s="8" t="s">
        <v>41846</v>
      </c>
      <c r="AA130" s="8" t="s">
        <v>41851</v>
      </c>
      <c r="AB130" s="8" t="s">
        <v>41856</v>
      </c>
      <c r="AC130" s="8" t="s">
        <v>41846</v>
      </c>
      <c r="AD130" s="8" t="s">
        <v>41846</v>
      </c>
      <c r="AE130" s="8" t="s">
        <v>41850</v>
      </c>
      <c r="AF130" s="8" t="s">
        <v>41852</v>
      </c>
      <c r="AG130" s="8" t="s">
        <v>41848</v>
      </c>
      <c r="AH130" s="8" t="s">
        <v>41845</v>
      </c>
      <c r="AI130" s="8" t="s">
        <v>41849</v>
      </c>
      <c r="AJ130" s="8" t="s">
        <v>41851</v>
      </c>
      <c r="AK130" s="8" t="s">
        <v>41840</v>
      </c>
      <c r="AL130" s="8" t="s">
        <v>41840</v>
      </c>
      <c r="AM130" s="8" t="s">
        <v>41841</v>
      </c>
      <c r="AN130" s="8" t="s">
        <v>41845</v>
      </c>
      <c r="AO130" s="8" t="s">
        <v>41846</v>
      </c>
      <c r="AP130" s="8" t="s">
        <v>41842</v>
      </c>
      <c r="AQ130" s="8" t="s">
        <v>41851</v>
      </c>
      <c r="AR130" s="8" t="s">
        <v>41851</v>
      </c>
      <c r="AS130" s="8" t="s">
        <v>0</v>
      </c>
      <c r="AT130" s="8" t="s">
        <v>41848</v>
      </c>
      <c r="AU130" s="8" t="s">
        <v>41854</v>
      </c>
      <c r="AV130" s="8" t="s">
        <v>41848</v>
      </c>
      <c r="AW130" s="8" t="s">
        <v>41845</v>
      </c>
      <c r="AX130" s="8" t="s">
        <v>41855</v>
      </c>
      <c r="AY130" s="8" t="s">
        <v>41848</v>
      </c>
      <c r="AZ130" s="8" t="s">
        <v>41853</v>
      </c>
      <c r="BA130" s="8" t="s">
        <v>41854</v>
      </c>
      <c r="BB130" s="8" t="s">
        <v>41845</v>
      </c>
      <c r="BC130" s="8" t="s">
        <v>41846</v>
      </c>
      <c r="BD130" s="8" t="s">
        <v>41840</v>
      </c>
      <c r="BE130" s="8" t="s">
        <v>41842</v>
      </c>
      <c r="BF130" s="8" t="s">
        <v>41854</v>
      </c>
      <c r="BG130" s="8" t="s">
        <v>41848</v>
      </c>
      <c r="BH130" s="8" t="s">
        <v>41858</v>
      </c>
    </row>
    <row r="131" spans="1:60" x14ac:dyDescent="0.3">
      <c r="A131" s="8" t="s">
        <v>0</v>
      </c>
      <c r="B131" s="8" t="s">
        <v>41855</v>
      </c>
      <c r="C131" s="8" t="s">
        <v>41849</v>
      </c>
      <c r="D131" s="8" t="s">
        <v>41846</v>
      </c>
      <c r="E131" s="8" t="s">
        <v>41855</v>
      </c>
      <c r="F131" s="8" t="s">
        <v>41855</v>
      </c>
      <c r="G131" s="8" t="s">
        <v>41858</v>
      </c>
      <c r="H131" s="8" t="s">
        <v>41848</v>
      </c>
      <c r="I131" s="8" t="s">
        <v>41845</v>
      </c>
      <c r="J131" s="8" t="s">
        <v>41849</v>
      </c>
      <c r="K131" s="8" t="s">
        <v>41849</v>
      </c>
      <c r="L131" s="8" t="s">
        <v>41855</v>
      </c>
      <c r="M131" s="8" t="s">
        <v>41843</v>
      </c>
      <c r="N131" s="8" t="s">
        <v>41846</v>
      </c>
      <c r="O131" s="8" t="s">
        <v>41849</v>
      </c>
      <c r="P131" s="8" t="s">
        <v>41840</v>
      </c>
      <c r="Q131" s="8" t="s">
        <v>41855</v>
      </c>
      <c r="R131" s="8" t="s">
        <v>41847</v>
      </c>
      <c r="S131" s="8" t="s">
        <v>41840</v>
      </c>
      <c r="T131" s="8" t="s">
        <v>41845</v>
      </c>
      <c r="U131" s="8" t="s">
        <v>41843</v>
      </c>
      <c r="V131" s="8" t="s">
        <v>41844</v>
      </c>
      <c r="W131" s="8" t="s">
        <v>41854</v>
      </c>
      <c r="X131" s="8" t="s">
        <v>41846</v>
      </c>
      <c r="Y131" s="8" t="s">
        <v>41845</v>
      </c>
      <c r="Z131" s="8" t="s">
        <v>41852</v>
      </c>
      <c r="AA131" s="8" t="s">
        <v>0</v>
      </c>
      <c r="AB131" s="8" t="s">
        <v>41850</v>
      </c>
      <c r="AC131" s="8" t="s">
        <v>41844</v>
      </c>
      <c r="AD131" s="8" t="s">
        <v>41855</v>
      </c>
      <c r="AE131" s="8" t="s">
        <v>41854</v>
      </c>
      <c r="AF131" s="8" t="s">
        <v>41854</v>
      </c>
      <c r="AG131" s="8" t="s">
        <v>41847</v>
      </c>
      <c r="AH131" s="8" t="s">
        <v>41851</v>
      </c>
      <c r="AI131" s="8" t="s">
        <v>0</v>
      </c>
      <c r="AJ131" s="8" t="s">
        <v>41855</v>
      </c>
      <c r="AK131" s="8" t="s">
        <v>0</v>
      </c>
      <c r="AL131" s="8" t="s">
        <v>41842</v>
      </c>
      <c r="AM131" s="8" t="s">
        <v>0</v>
      </c>
      <c r="AN131" s="8" t="s">
        <v>41842</v>
      </c>
      <c r="AO131" s="8" t="s">
        <v>41844</v>
      </c>
      <c r="AP131" s="8" t="s">
        <v>41842</v>
      </c>
      <c r="AQ131" s="8" t="s">
        <v>0</v>
      </c>
      <c r="AR131" s="8" t="s">
        <v>41846</v>
      </c>
      <c r="AS131" s="8" t="s">
        <v>41844</v>
      </c>
      <c r="AT131" s="8" t="s">
        <v>41850</v>
      </c>
      <c r="AU131" s="8" t="s">
        <v>41855</v>
      </c>
      <c r="AV131" s="8" t="s">
        <v>41846</v>
      </c>
      <c r="AW131" s="8" t="s">
        <v>0</v>
      </c>
      <c r="AX131" s="8" t="s">
        <v>41843</v>
      </c>
      <c r="AY131" s="8" t="s">
        <v>41849</v>
      </c>
      <c r="AZ131" s="8" t="s">
        <v>41848</v>
      </c>
      <c r="BA131" s="8" t="s">
        <v>41854</v>
      </c>
      <c r="BB131" s="8" t="s">
        <v>41855</v>
      </c>
      <c r="BC131" s="8" t="s">
        <v>41843</v>
      </c>
      <c r="BD131" s="8" t="s">
        <v>41848</v>
      </c>
      <c r="BE131" s="8" t="s">
        <v>41845</v>
      </c>
      <c r="BF131" s="8" t="s">
        <v>41840</v>
      </c>
      <c r="BG131" s="8" t="s">
        <v>41854</v>
      </c>
      <c r="BH131" s="8" t="s">
        <v>41849</v>
      </c>
    </row>
    <row r="132" spans="1:60" x14ac:dyDescent="0.3">
      <c r="A132" s="8" t="s">
        <v>41850</v>
      </c>
      <c r="B132" s="8" t="s">
        <v>41844</v>
      </c>
      <c r="C132" s="8" t="s">
        <v>41848</v>
      </c>
      <c r="D132" s="8" t="s">
        <v>41858</v>
      </c>
      <c r="E132" s="8" t="s">
        <v>0</v>
      </c>
      <c r="F132" s="8" t="s">
        <v>41848</v>
      </c>
      <c r="G132" s="8" t="s">
        <v>41843</v>
      </c>
      <c r="H132" s="8" t="s">
        <v>41857</v>
      </c>
      <c r="I132" s="8" t="s">
        <v>41841</v>
      </c>
      <c r="J132" s="8" t="s">
        <v>41848</v>
      </c>
      <c r="K132" s="8" t="s">
        <v>41848</v>
      </c>
      <c r="L132" s="8" t="s">
        <v>41850</v>
      </c>
      <c r="M132" s="8" t="s">
        <v>0</v>
      </c>
      <c r="N132" s="8" t="s">
        <v>41840</v>
      </c>
      <c r="O132" s="8" t="s">
        <v>41854</v>
      </c>
      <c r="P132" s="8" t="s">
        <v>41840</v>
      </c>
      <c r="Q132" s="8" t="s">
        <v>41858</v>
      </c>
      <c r="R132" s="8" t="s">
        <v>41848</v>
      </c>
      <c r="S132" s="8" t="s">
        <v>41850</v>
      </c>
      <c r="T132" s="8" t="s">
        <v>41846</v>
      </c>
      <c r="U132" s="8" t="s">
        <v>41846</v>
      </c>
      <c r="V132" s="8" t="s">
        <v>41842</v>
      </c>
      <c r="W132" s="8" t="s">
        <v>41840</v>
      </c>
      <c r="X132" s="8" t="s">
        <v>41852</v>
      </c>
      <c r="Y132" s="8" t="s">
        <v>41846</v>
      </c>
      <c r="Z132" s="8" t="s">
        <v>0</v>
      </c>
      <c r="AA132" s="8" t="s">
        <v>41854</v>
      </c>
      <c r="AB132" s="8" t="s">
        <v>41849</v>
      </c>
      <c r="AC132" s="8" t="s">
        <v>41844</v>
      </c>
      <c r="AD132" s="8" t="s">
        <v>41849</v>
      </c>
      <c r="AE132" s="8" t="s">
        <v>41852</v>
      </c>
      <c r="AF132" s="8" t="s">
        <v>41851</v>
      </c>
      <c r="AG132" s="8" t="s">
        <v>41850</v>
      </c>
      <c r="AH132" s="8" t="s">
        <v>41841</v>
      </c>
      <c r="AI132" s="8" t="s">
        <v>41844</v>
      </c>
      <c r="AJ132" s="8" t="s">
        <v>41840</v>
      </c>
      <c r="AK132" s="8" t="s">
        <v>41844</v>
      </c>
      <c r="AL132" s="8" t="s">
        <v>41846</v>
      </c>
      <c r="AM132" s="8" t="s">
        <v>0</v>
      </c>
      <c r="AN132" s="8" t="s">
        <v>41855</v>
      </c>
      <c r="AO132" s="8" t="s">
        <v>41851</v>
      </c>
      <c r="AP132" s="8" t="s">
        <v>41846</v>
      </c>
      <c r="AQ132" s="8" t="s">
        <v>41841</v>
      </c>
      <c r="AR132" s="8" t="s">
        <v>0</v>
      </c>
      <c r="AS132" s="8" t="s">
        <v>0</v>
      </c>
      <c r="AT132" s="8" t="s">
        <v>0</v>
      </c>
      <c r="AU132" s="8" t="s">
        <v>41855</v>
      </c>
      <c r="AV132" s="8" t="s">
        <v>41846</v>
      </c>
      <c r="AW132" s="8" t="s">
        <v>41854</v>
      </c>
      <c r="AX132" s="8" t="s">
        <v>41846</v>
      </c>
      <c r="AY132" s="8" t="s">
        <v>0</v>
      </c>
      <c r="AZ132" s="8" t="s">
        <v>41858</v>
      </c>
      <c r="BA132" s="8" t="s">
        <v>41854</v>
      </c>
      <c r="BB132" s="8" t="s">
        <v>41847</v>
      </c>
      <c r="BC132" s="8" t="s">
        <v>41844</v>
      </c>
      <c r="BD132" s="8" t="s">
        <v>41858</v>
      </c>
      <c r="BE132" s="8" t="s">
        <v>41843</v>
      </c>
      <c r="BF132" s="8" t="s">
        <v>41845</v>
      </c>
      <c r="BG132" s="8" t="s">
        <v>41849</v>
      </c>
      <c r="BH132" s="8" t="s">
        <v>41843</v>
      </c>
    </row>
    <row r="133" spans="1:60" x14ac:dyDescent="0.3">
      <c r="A133" s="8" t="s">
        <v>41841</v>
      </c>
      <c r="B133" s="8" t="s">
        <v>41851</v>
      </c>
      <c r="C133" s="8" t="s">
        <v>41843</v>
      </c>
      <c r="D133" s="8" t="s">
        <v>0</v>
      </c>
      <c r="E133" s="8" t="s">
        <v>41841</v>
      </c>
      <c r="F133" s="8" t="s">
        <v>41854</v>
      </c>
      <c r="G133" s="8" t="s">
        <v>41851</v>
      </c>
      <c r="H133" s="8" t="s">
        <v>41855</v>
      </c>
      <c r="I133" s="8" t="s">
        <v>41852</v>
      </c>
      <c r="J133" s="8" t="s">
        <v>41847</v>
      </c>
      <c r="K133" s="8" t="s">
        <v>41853</v>
      </c>
      <c r="L133" s="8" t="s">
        <v>41855</v>
      </c>
      <c r="M133" s="8" t="s">
        <v>41851</v>
      </c>
      <c r="N133" s="8" t="s">
        <v>41854</v>
      </c>
      <c r="O133" s="8" t="s">
        <v>0</v>
      </c>
      <c r="P133" s="8" t="s">
        <v>41843</v>
      </c>
      <c r="Q133" s="8" t="s">
        <v>41846</v>
      </c>
      <c r="R133" s="8" t="s">
        <v>41848</v>
      </c>
      <c r="S133" s="8" t="s">
        <v>41846</v>
      </c>
      <c r="T133" s="8" t="s">
        <v>41849</v>
      </c>
      <c r="U133" s="8" t="s">
        <v>41851</v>
      </c>
      <c r="V133" s="8" t="s">
        <v>41840</v>
      </c>
      <c r="W133" s="8" t="s">
        <v>0</v>
      </c>
      <c r="X133" s="8" t="s">
        <v>41840</v>
      </c>
      <c r="Y133" s="8" t="s">
        <v>41840</v>
      </c>
      <c r="Z133" s="8" t="s">
        <v>41845</v>
      </c>
      <c r="AA133" s="8" t="s">
        <v>41841</v>
      </c>
      <c r="AB133" s="8" t="s">
        <v>41843</v>
      </c>
      <c r="AC133" s="8" t="s">
        <v>41854</v>
      </c>
      <c r="AD133" s="8" t="s">
        <v>41847</v>
      </c>
      <c r="AE133" s="8" t="s">
        <v>41846</v>
      </c>
      <c r="AF133" s="8" t="s">
        <v>41843</v>
      </c>
      <c r="AG133" s="8" t="s">
        <v>41851</v>
      </c>
      <c r="AH133" s="8" t="s">
        <v>41841</v>
      </c>
      <c r="AI133" s="8" t="s">
        <v>41852</v>
      </c>
      <c r="AJ133" s="8" t="s">
        <v>41854</v>
      </c>
      <c r="AK133" s="8" t="s">
        <v>41841</v>
      </c>
      <c r="AL133" s="8" t="s">
        <v>41841</v>
      </c>
      <c r="AM133" s="8" t="s">
        <v>41854</v>
      </c>
      <c r="AN133" s="8" t="s">
        <v>41845</v>
      </c>
      <c r="AO133" s="8" t="s">
        <v>41853</v>
      </c>
      <c r="AP133" s="8" t="s">
        <v>41849</v>
      </c>
      <c r="AQ133" s="8" t="s">
        <v>41855</v>
      </c>
      <c r="AR133" s="8" t="s">
        <v>41850</v>
      </c>
      <c r="AS133" s="8" t="s">
        <v>41854</v>
      </c>
      <c r="AT133" s="8" t="s">
        <v>41840</v>
      </c>
      <c r="AU133" s="8" t="s">
        <v>41850</v>
      </c>
      <c r="AV133" s="8" t="s">
        <v>41857</v>
      </c>
      <c r="AW133" s="8" t="s">
        <v>0</v>
      </c>
      <c r="AX133" s="8" t="s">
        <v>41853</v>
      </c>
      <c r="AY133" s="8" t="s">
        <v>41847</v>
      </c>
      <c r="AZ133" s="8" t="s">
        <v>41843</v>
      </c>
      <c r="BA133" s="8" t="s">
        <v>41854</v>
      </c>
      <c r="BB133" s="8" t="s">
        <v>0</v>
      </c>
      <c r="BC133" s="8" t="s">
        <v>41843</v>
      </c>
      <c r="BD133" s="8" t="s">
        <v>41854</v>
      </c>
      <c r="BE133" s="8" t="s">
        <v>41844</v>
      </c>
      <c r="BF133" s="8" t="s">
        <v>41855</v>
      </c>
      <c r="BG133" s="8" t="s">
        <v>41840</v>
      </c>
      <c r="BH133" s="8" t="s">
        <v>41849</v>
      </c>
    </row>
    <row r="134" spans="1:60" x14ac:dyDescent="0.3">
      <c r="A134" s="8" t="s">
        <v>41849</v>
      </c>
      <c r="B134" s="8" t="s">
        <v>41848</v>
      </c>
      <c r="C134" s="8" t="s">
        <v>41846</v>
      </c>
      <c r="D134" s="8" t="s">
        <v>0</v>
      </c>
      <c r="E134" s="8" t="s">
        <v>41850</v>
      </c>
      <c r="F134" s="8" t="s">
        <v>41857</v>
      </c>
      <c r="G134" s="8" t="s">
        <v>41846</v>
      </c>
      <c r="H134" s="8" t="s">
        <v>41840</v>
      </c>
      <c r="I134" s="8" t="s">
        <v>41855</v>
      </c>
      <c r="J134" s="8" t="s">
        <v>41846</v>
      </c>
      <c r="K134" s="8" t="s">
        <v>41850</v>
      </c>
      <c r="L134" s="8" t="s">
        <v>41855</v>
      </c>
      <c r="M134" s="8" t="s">
        <v>41854</v>
      </c>
      <c r="N134" s="8" t="s">
        <v>41843</v>
      </c>
      <c r="O134" s="8" t="s">
        <v>41846</v>
      </c>
      <c r="P134" s="8" t="s">
        <v>41858</v>
      </c>
      <c r="Q134" s="8" t="s">
        <v>41847</v>
      </c>
      <c r="R134" s="8" t="s">
        <v>41846</v>
      </c>
      <c r="S134" s="8" t="s">
        <v>41843</v>
      </c>
      <c r="T134" s="8" t="s">
        <v>41850</v>
      </c>
      <c r="U134" s="8" t="s">
        <v>0</v>
      </c>
      <c r="V134" s="8" t="s">
        <v>41858</v>
      </c>
      <c r="W134" s="8" t="s">
        <v>41855</v>
      </c>
      <c r="X134" s="8" t="s">
        <v>41843</v>
      </c>
      <c r="Y134" s="8" t="s">
        <v>41848</v>
      </c>
      <c r="Z134" s="8" t="s">
        <v>41845</v>
      </c>
      <c r="AA134" s="8" t="s">
        <v>41848</v>
      </c>
      <c r="AB134" s="8" t="s">
        <v>41844</v>
      </c>
      <c r="AC134" s="8" t="s">
        <v>41842</v>
      </c>
      <c r="AD134" s="8" t="s">
        <v>41856</v>
      </c>
      <c r="AE134" s="8" t="s">
        <v>41847</v>
      </c>
      <c r="AF134" s="8" t="s">
        <v>41852</v>
      </c>
      <c r="AG134" s="8" t="s">
        <v>41851</v>
      </c>
      <c r="AH134" s="8" t="s">
        <v>41853</v>
      </c>
      <c r="AI134" s="8" t="s">
        <v>41843</v>
      </c>
      <c r="AJ134" s="8" t="s">
        <v>41850</v>
      </c>
      <c r="AK134" s="8" t="s">
        <v>41841</v>
      </c>
      <c r="AL134" s="8" t="s">
        <v>41845</v>
      </c>
      <c r="AM134" s="8" t="s">
        <v>0</v>
      </c>
      <c r="AN134" s="8" t="s">
        <v>41840</v>
      </c>
      <c r="AO134" s="8" t="s">
        <v>41849</v>
      </c>
      <c r="AP134" s="8" t="s">
        <v>41842</v>
      </c>
      <c r="AQ134" s="8" t="s">
        <v>41854</v>
      </c>
      <c r="AR134" s="8" t="s">
        <v>41850</v>
      </c>
      <c r="AS134" s="8" t="s">
        <v>41846</v>
      </c>
      <c r="AT134" s="8" t="s">
        <v>41853</v>
      </c>
      <c r="AU134" s="8" t="s">
        <v>41848</v>
      </c>
      <c r="AV134" s="8" t="s">
        <v>41844</v>
      </c>
      <c r="AW134" s="8" t="s">
        <v>41846</v>
      </c>
      <c r="AX134" s="8" t="s">
        <v>41848</v>
      </c>
      <c r="AY134" s="8" t="s">
        <v>0</v>
      </c>
      <c r="AZ134" s="8" t="s">
        <v>41851</v>
      </c>
      <c r="BA134" s="8" t="s">
        <v>41854</v>
      </c>
      <c r="BB134" s="8" t="s">
        <v>41846</v>
      </c>
      <c r="BC134" s="8" t="s">
        <v>41855</v>
      </c>
      <c r="BD134" s="8" t="s">
        <v>41840</v>
      </c>
      <c r="BE134" s="8" t="s">
        <v>41845</v>
      </c>
      <c r="BF134" s="8" t="s">
        <v>41842</v>
      </c>
      <c r="BG134" s="8" t="s">
        <v>41848</v>
      </c>
      <c r="BH134" s="8" t="s">
        <v>41846</v>
      </c>
    </row>
    <row r="135" spans="1:60" x14ac:dyDescent="0.3">
      <c r="A135" s="8" t="s">
        <v>41855</v>
      </c>
      <c r="B135" s="8" t="s">
        <v>41855</v>
      </c>
      <c r="C135" s="8" t="s">
        <v>41843</v>
      </c>
      <c r="D135" s="8" t="s">
        <v>41850</v>
      </c>
      <c r="E135" s="8" t="s">
        <v>41842</v>
      </c>
      <c r="F135" s="8" t="s">
        <v>41854</v>
      </c>
      <c r="G135" s="8" t="s">
        <v>41847</v>
      </c>
      <c r="H135" s="8" t="s">
        <v>41841</v>
      </c>
      <c r="I135" s="8" t="s">
        <v>0</v>
      </c>
      <c r="J135" s="8" t="s">
        <v>41858</v>
      </c>
      <c r="K135" s="8" t="s">
        <v>41855</v>
      </c>
      <c r="L135" s="8" t="s">
        <v>41842</v>
      </c>
      <c r="M135" s="8" t="s">
        <v>41844</v>
      </c>
      <c r="N135" s="8" t="s">
        <v>41855</v>
      </c>
      <c r="O135" s="8" t="s">
        <v>41846</v>
      </c>
      <c r="P135" s="8" t="s">
        <v>41847</v>
      </c>
      <c r="Q135" s="8" t="s">
        <v>41845</v>
      </c>
      <c r="R135" s="8" t="s">
        <v>41853</v>
      </c>
      <c r="S135" s="8" t="s">
        <v>41844</v>
      </c>
      <c r="T135" s="8" t="s">
        <v>41851</v>
      </c>
      <c r="U135" s="8" t="s">
        <v>41852</v>
      </c>
      <c r="V135" s="8" t="s">
        <v>0</v>
      </c>
      <c r="W135" s="8" t="s">
        <v>41840</v>
      </c>
      <c r="X135" s="8" t="s">
        <v>41843</v>
      </c>
      <c r="Y135" s="8" t="s">
        <v>41846</v>
      </c>
      <c r="Z135" s="8" t="s">
        <v>41851</v>
      </c>
      <c r="AA135" s="8" t="s">
        <v>41845</v>
      </c>
      <c r="AB135" s="8" t="s">
        <v>41843</v>
      </c>
      <c r="AC135" s="8" t="s">
        <v>41854</v>
      </c>
      <c r="AD135" s="8" t="s">
        <v>41844</v>
      </c>
      <c r="AE135" s="8" t="s">
        <v>41854</v>
      </c>
      <c r="AF135" s="8" t="s">
        <v>41855</v>
      </c>
      <c r="AG135" s="8" t="s">
        <v>41844</v>
      </c>
      <c r="AH135" s="8" t="s">
        <v>41845</v>
      </c>
      <c r="AI135" s="8" t="s">
        <v>41847</v>
      </c>
      <c r="AJ135" s="8" t="s">
        <v>41842</v>
      </c>
      <c r="AK135" s="8" t="s">
        <v>41849</v>
      </c>
      <c r="AL135" s="8" t="s">
        <v>41851</v>
      </c>
      <c r="AM135" s="8" t="s">
        <v>41850</v>
      </c>
      <c r="AN135" s="8" t="s">
        <v>41854</v>
      </c>
      <c r="AO135" s="8" t="s">
        <v>41854</v>
      </c>
      <c r="AP135" s="8" t="s">
        <v>41851</v>
      </c>
      <c r="AQ135" s="8" t="s">
        <v>0</v>
      </c>
      <c r="AR135" s="8" t="s">
        <v>41846</v>
      </c>
      <c r="AS135" s="8" t="s">
        <v>41841</v>
      </c>
      <c r="AT135" s="8" t="s">
        <v>0</v>
      </c>
      <c r="AU135" s="8" t="s">
        <v>41843</v>
      </c>
      <c r="AV135" s="8" t="s">
        <v>41851</v>
      </c>
      <c r="AW135" s="8" t="s">
        <v>41840</v>
      </c>
      <c r="AX135" s="8" t="s">
        <v>41858</v>
      </c>
      <c r="AY135" s="8" t="s">
        <v>41852</v>
      </c>
      <c r="AZ135" s="8" t="s">
        <v>41850</v>
      </c>
      <c r="BA135" s="8" t="s">
        <v>0</v>
      </c>
      <c r="BB135" s="8" t="s">
        <v>41843</v>
      </c>
      <c r="BC135" s="8" t="s">
        <v>41849</v>
      </c>
      <c r="BD135" s="8" t="s">
        <v>41851</v>
      </c>
      <c r="BE135" s="8" t="s">
        <v>41840</v>
      </c>
      <c r="BF135" s="8" t="s">
        <v>41855</v>
      </c>
      <c r="BG135" s="8" t="s">
        <v>41852</v>
      </c>
      <c r="BH135" s="8" t="s">
        <v>41855</v>
      </c>
    </row>
    <row r="136" spans="1:60" x14ac:dyDescent="0.3">
      <c r="A136" s="8" t="s">
        <v>0</v>
      </c>
      <c r="B136" s="8" t="s">
        <v>41843</v>
      </c>
      <c r="C136" s="8" t="s">
        <v>41843</v>
      </c>
      <c r="D136" s="8" t="s">
        <v>41851</v>
      </c>
      <c r="E136" s="8" t="s">
        <v>41843</v>
      </c>
      <c r="F136" s="8" t="s">
        <v>41854</v>
      </c>
      <c r="G136" s="8" t="s">
        <v>41842</v>
      </c>
      <c r="H136" s="8" t="s">
        <v>41855</v>
      </c>
      <c r="I136" s="8" t="s">
        <v>41854</v>
      </c>
      <c r="J136" s="8" t="s">
        <v>41849</v>
      </c>
      <c r="K136" s="8" t="s">
        <v>41849</v>
      </c>
      <c r="L136" s="8" t="s">
        <v>0</v>
      </c>
      <c r="M136" s="8" t="s">
        <v>41855</v>
      </c>
      <c r="N136" s="8" t="s">
        <v>0</v>
      </c>
      <c r="O136" s="8" t="s">
        <v>0</v>
      </c>
      <c r="P136" s="8" t="s">
        <v>41843</v>
      </c>
      <c r="Q136" s="8" t="s">
        <v>41851</v>
      </c>
      <c r="R136" s="8" t="s">
        <v>41843</v>
      </c>
      <c r="S136" s="8" t="s">
        <v>0</v>
      </c>
      <c r="T136" s="8" t="s">
        <v>41854</v>
      </c>
      <c r="U136" s="8" t="s">
        <v>41846</v>
      </c>
      <c r="V136" s="8" t="s">
        <v>0</v>
      </c>
      <c r="W136" s="8" t="s">
        <v>41848</v>
      </c>
      <c r="X136" s="8" t="s">
        <v>41851</v>
      </c>
      <c r="Y136" s="8" t="s">
        <v>0</v>
      </c>
      <c r="Z136" s="8" t="s">
        <v>41843</v>
      </c>
      <c r="AA136" s="8" t="s">
        <v>41842</v>
      </c>
      <c r="AB136" s="8" t="s">
        <v>41846</v>
      </c>
      <c r="AC136" s="8" t="s">
        <v>41855</v>
      </c>
      <c r="AD136" s="8" t="s">
        <v>41841</v>
      </c>
      <c r="AE136" s="8" t="s">
        <v>41848</v>
      </c>
      <c r="AF136" s="8" t="s">
        <v>41840</v>
      </c>
      <c r="AG136" s="8" t="s">
        <v>41855</v>
      </c>
      <c r="AH136" s="8" t="s">
        <v>41849</v>
      </c>
      <c r="AI136" s="8" t="s">
        <v>41851</v>
      </c>
      <c r="AJ136" s="8" t="s">
        <v>41850</v>
      </c>
      <c r="AK136" s="8" t="s">
        <v>41846</v>
      </c>
      <c r="AL136" s="8" t="s">
        <v>41855</v>
      </c>
      <c r="AM136" s="8" t="s">
        <v>0</v>
      </c>
      <c r="AN136" s="8" t="s">
        <v>41845</v>
      </c>
      <c r="AO136" s="8" t="s">
        <v>41844</v>
      </c>
      <c r="AP136" s="8" t="s">
        <v>41855</v>
      </c>
      <c r="AQ136" s="8" t="s">
        <v>41847</v>
      </c>
      <c r="AR136" s="8" t="s">
        <v>41846</v>
      </c>
      <c r="AS136" s="8" t="s">
        <v>41853</v>
      </c>
      <c r="AT136" s="8" t="s">
        <v>41855</v>
      </c>
      <c r="AU136" s="8" t="s">
        <v>41848</v>
      </c>
      <c r="AV136" s="8" t="s">
        <v>41842</v>
      </c>
      <c r="AW136" s="8" t="s">
        <v>41842</v>
      </c>
      <c r="AX136" s="8" t="s">
        <v>41855</v>
      </c>
      <c r="AY136" s="8" t="s">
        <v>41857</v>
      </c>
      <c r="AZ136" s="8" t="s">
        <v>41854</v>
      </c>
      <c r="BA136" s="8" t="s">
        <v>41855</v>
      </c>
      <c r="BB136" s="8" t="s">
        <v>41848</v>
      </c>
      <c r="BC136" s="8" t="s">
        <v>0</v>
      </c>
      <c r="BD136" s="8" t="s">
        <v>0</v>
      </c>
      <c r="BE136" s="8" t="s">
        <v>41841</v>
      </c>
      <c r="BF136" s="8" t="s">
        <v>0</v>
      </c>
      <c r="BG136" s="8" t="s">
        <v>41848</v>
      </c>
      <c r="BH136" s="8" t="s">
        <v>41849</v>
      </c>
    </row>
    <row r="137" spans="1:60" x14ac:dyDescent="0.3">
      <c r="A137" s="8" t="s">
        <v>41843</v>
      </c>
      <c r="B137" s="8" t="s">
        <v>41851</v>
      </c>
      <c r="C137" s="8" t="s">
        <v>41846</v>
      </c>
      <c r="D137" s="8" t="s">
        <v>41846</v>
      </c>
      <c r="E137" s="8" t="s">
        <v>41843</v>
      </c>
      <c r="F137" s="8" t="s">
        <v>41848</v>
      </c>
      <c r="G137" s="8" t="s">
        <v>41844</v>
      </c>
      <c r="H137" s="8" t="s">
        <v>41854</v>
      </c>
      <c r="I137" s="8" t="s">
        <v>41844</v>
      </c>
      <c r="J137" s="8" t="s">
        <v>41848</v>
      </c>
      <c r="K137" s="8" t="s">
        <v>41840</v>
      </c>
      <c r="L137" s="8" t="s">
        <v>41846</v>
      </c>
      <c r="M137" s="8" t="s">
        <v>41850</v>
      </c>
      <c r="N137" s="8" t="s">
        <v>41844</v>
      </c>
      <c r="O137" s="8" t="s">
        <v>41845</v>
      </c>
      <c r="P137" s="8" t="s">
        <v>41846</v>
      </c>
      <c r="Q137" s="8" t="s">
        <v>41844</v>
      </c>
      <c r="R137" s="8" t="s">
        <v>41855</v>
      </c>
      <c r="S137" s="8" t="s">
        <v>41849</v>
      </c>
      <c r="T137" s="8" t="s">
        <v>0</v>
      </c>
      <c r="U137" s="8" t="s">
        <v>41848</v>
      </c>
      <c r="V137" s="8" t="s">
        <v>41854</v>
      </c>
      <c r="W137" s="8" t="s">
        <v>41840</v>
      </c>
      <c r="X137" s="8" t="s">
        <v>41843</v>
      </c>
      <c r="Y137" s="8" t="s">
        <v>41848</v>
      </c>
      <c r="Z137" s="8" t="s">
        <v>41845</v>
      </c>
      <c r="AA137" s="8" t="s">
        <v>41850</v>
      </c>
      <c r="AB137" s="8" t="s">
        <v>41858</v>
      </c>
      <c r="AC137" s="8" t="s">
        <v>41843</v>
      </c>
      <c r="AD137" s="8" t="s">
        <v>41854</v>
      </c>
      <c r="AE137" s="8" t="s">
        <v>0</v>
      </c>
      <c r="AF137" s="8" t="s">
        <v>0</v>
      </c>
      <c r="AG137" s="8" t="s">
        <v>41846</v>
      </c>
      <c r="AH137" s="8" t="s">
        <v>41840</v>
      </c>
      <c r="AI137" s="8" t="s">
        <v>41849</v>
      </c>
      <c r="AJ137" s="8" t="s">
        <v>41858</v>
      </c>
      <c r="AK137" s="8" t="s">
        <v>41847</v>
      </c>
      <c r="AL137" s="8" t="s">
        <v>0</v>
      </c>
      <c r="AM137" s="8" t="s">
        <v>41851</v>
      </c>
      <c r="AN137" s="8" t="s">
        <v>41855</v>
      </c>
      <c r="AO137" s="8" t="s">
        <v>41847</v>
      </c>
      <c r="AP137" s="8" t="s">
        <v>41850</v>
      </c>
      <c r="AQ137" s="8" t="s">
        <v>41853</v>
      </c>
      <c r="AR137" s="8" t="s">
        <v>41850</v>
      </c>
      <c r="AS137" s="8" t="s">
        <v>41854</v>
      </c>
      <c r="AT137" s="8" t="s">
        <v>41843</v>
      </c>
      <c r="AU137" s="8" t="s">
        <v>41848</v>
      </c>
      <c r="AV137" s="8" t="s">
        <v>41852</v>
      </c>
      <c r="AW137" s="8" t="s">
        <v>41840</v>
      </c>
      <c r="AX137" s="8" t="s">
        <v>41842</v>
      </c>
      <c r="AY137" s="8" t="s">
        <v>41856</v>
      </c>
      <c r="AZ137" s="8" t="s">
        <v>41855</v>
      </c>
      <c r="BA137" s="8" t="s">
        <v>41858</v>
      </c>
      <c r="BB137" s="8" t="s">
        <v>41844</v>
      </c>
      <c r="BC137" s="8" t="s">
        <v>41858</v>
      </c>
      <c r="BD137" s="8" t="s">
        <v>41849</v>
      </c>
      <c r="BE137" s="8" t="s">
        <v>41858</v>
      </c>
      <c r="BF137" s="8" t="s">
        <v>41855</v>
      </c>
      <c r="BG137" s="8" t="s">
        <v>41841</v>
      </c>
      <c r="BH137" s="8" t="s">
        <v>41849</v>
      </c>
    </row>
    <row r="138" spans="1:60" x14ac:dyDescent="0.3">
      <c r="A138" s="8" t="s">
        <v>0</v>
      </c>
      <c r="B138" s="8" t="s">
        <v>41851</v>
      </c>
      <c r="C138" s="8" t="s">
        <v>41848</v>
      </c>
      <c r="D138" s="8" t="s">
        <v>41846</v>
      </c>
      <c r="E138" s="8" t="s">
        <v>41854</v>
      </c>
      <c r="F138" s="8" t="s">
        <v>41840</v>
      </c>
      <c r="G138" s="8" t="s">
        <v>41855</v>
      </c>
      <c r="H138" s="8" t="s">
        <v>41852</v>
      </c>
      <c r="I138" s="8" t="s">
        <v>41843</v>
      </c>
      <c r="J138" s="8" t="s">
        <v>41841</v>
      </c>
      <c r="K138" s="8" t="s">
        <v>41855</v>
      </c>
      <c r="L138" s="8" t="s">
        <v>41850</v>
      </c>
      <c r="M138" s="8" t="s">
        <v>41851</v>
      </c>
      <c r="N138" s="8" t="s">
        <v>41850</v>
      </c>
      <c r="O138" s="8" t="s">
        <v>41847</v>
      </c>
      <c r="P138" s="8" t="s">
        <v>41841</v>
      </c>
      <c r="Q138" s="8" t="s">
        <v>41854</v>
      </c>
      <c r="R138" s="8" t="s">
        <v>41850</v>
      </c>
      <c r="S138" s="8" t="s">
        <v>41852</v>
      </c>
      <c r="T138" s="8" t="s">
        <v>41844</v>
      </c>
      <c r="U138" s="8" t="s">
        <v>41849</v>
      </c>
      <c r="V138" s="8" t="s">
        <v>41855</v>
      </c>
      <c r="W138" s="8" t="s">
        <v>41854</v>
      </c>
      <c r="X138" s="8" t="s">
        <v>41850</v>
      </c>
      <c r="Y138" s="8" t="s">
        <v>41846</v>
      </c>
      <c r="Z138" s="8" t="s">
        <v>41848</v>
      </c>
      <c r="AA138" s="8" t="s">
        <v>41846</v>
      </c>
      <c r="AB138" s="8" t="s">
        <v>41844</v>
      </c>
      <c r="AC138" s="8" t="s">
        <v>41842</v>
      </c>
      <c r="AD138" s="8" t="s">
        <v>41855</v>
      </c>
      <c r="AE138" s="8" t="s">
        <v>0</v>
      </c>
      <c r="AF138" s="8" t="s">
        <v>41851</v>
      </c>
      <c r="AG138" s="8" t="s">
        <v>0</v>
      </c>
      <c r="AH138" s="8" t="s">
        <v>41849</v>
      </c>
      <c r="AI138" s="8" t="s">
        <v>41851</v>
      </c>
      <c r="AJ138" s="8" t="s">
        <v>41846</v>
      </c>
      <c r="AK138" s="8" t="s">
        <v>41852</v>
      </c>
      <c r="AL138" s="8" t="s">
        <v>41844</v>
      </c>
      <c r="AM138" s="8" t="s">
        <v>41855</v>
      </c>
      <c r="AN138" s="8" t="s">
        <v>0</v>
      </c>
      <c r="AO138" s="8" t="s">
        <v>41845</v>
      </c>
      <c r="AP138" s="8" t="s">
        <v>41849</v>
      </c>
      <c r="AQ138" s="8" t="s">
        <v>41854</v>
      </c>
      <c r="AR138" s="8" t="s">
        <v>41854</v>
      </c>
      <c r="AS138" s="8" t="s">
        <v>41855</v>
      </c>
      <c r="AT138" s="8" t="s">
        <v>41851</v>
      </c>
      <c r="AU138" s="8" t="s">
        <v>41846</v>
      </c>
      <c r="AV138" s="8" t="s">
        <v>41842</v>
      </c>
      <c r="AW138" s="8" t="s">
        <v>41846</v>
      </c>
      <c r="AX138" s="8" t="s">
        <v>41848</v>
      </c>
      <c r="AY138" s="8" t="s">
        <v>41850</v>
      </c>
      <c r="AZ138" s="8" t="s">
        <v>41849</v>
      </c>
      <c r="BA138" s="8" t="s">
        <v>41846</v>
      </c>
      <c r="BB138" s="8" t="s">
        <v>41844</v>
      </c>
      <c r="BC138" s="8" t="s">
        <v>41851</v>
      </c>
      <c r="BD138" s="8" t="s">
        <v>0</v>
      </c>
      <c r="BE138" s="8" t="s">
        <v>41844</v>
      </c>
      <c r="BF138" s="8" t="s">
        <v>41851</v>
      </c>
      <c r="BG138" s="8" t="s">
        <v>41846</v>
      </c>
      <c r="BH138" s="8" t="s">
        <v>41841</v>
      </c>
    </row>
    <row r="139" spans="1:60" x14ac:dyDescent="0.3">
      <c r="A139" s="8" t="s">
        <v>41858</v>
      </c>
      <c r="B139" s="8" t="s">
        <v>41850</v>
      </c>
      <c r="C139" s="8" t="s">
        <v>41847</v>
      </c>
      <c r="D139" s="8" t="s">
        <v>41847</v>
      </c>
      <c r="E139" s="8" t="s">
        <v>41852</v>
      </c>
      <c r="F139" s="8" t="s">
        <v>41846</v>
      </c>
      <c r="G139" s="8" t="s">
        <v>41842</v>
      </c>
      <c r="H139" s="8" t="s">
        <v>41854</v>
      </c>
      <c r="I139" s="8" t="s">
        <v>0</v>
      </c>
      <c r="J139" s="8" t="s">
        <v>41851</v>
      </c>
      <c r="K139" s="8" t="s">
        <v>41848</v>
      </c>
      <c r="L139" s="8" t="s">
        <v>41840</v>
      </c>
      <c r="M139" s="8" t="s">
        <v>41846</v>
      </c>
      <c r="N139" s="8" t="s">
        <v>41846</v>
      </c>
      <c r="O139" s="8" t="s">
        <v>41848</v>
      </c>
      <c r="P139" s="8" t="s">
        <v>41851</v>
      </c>
      <c r="Q139" s="8" t="s">
        <v>41848</v>
      </c>
      <c r="R139" s="8" t="s">
        <v>41841</v>
      </c>
      <c r="S139" s="8" t="s">
        <v>41854</v>
      </c>
      <c r="T139" s="8" t="s">
        <v>41848</v>
      </c>
      <c r="U139" s="8" t="s">
        <v>41851</v>
      </c>
      <c r="V139" s="8" t="s">
        <v>41850</v>
      </c>
      <c r="W139" s="8" t="s">
        <v>41858</v>
      </c>
      <c r="X139" s="8" t="s">
        <v>41849</v>
      </c>
      <c r="Y139" s="8" t="s">
        <v>41854</v>
      </c>
      <c r="Z139" s="8" t="s">
        <v>41845</v>
      </c>
      <c r="AA139" s="8" t="s">
        <v>41851</v>
      </c>
      <c r="AB139" s="8" t="s">
        <v>41841</v>
      </c>
      <c r="AC139" s="8" t="s">
        <v>41846</v>
      </c>
      <c r="AD139" s="8" t="s">
        <v>41851</v>
      </c>
      <c r="AE139" s="8" t="s">
        <v>0</v>
      </c>
      <c r="AF139" s="8" t="s">
        <v>41858</v>
      </c>
      <c r="AG139" s="8" t="s">
        <v>41854</v>
      </c>
      <c r="AH139" s="8" t="s">
        <v>41849</v>
      </c>
      <c r="AI139" s="8" t="s">
        <v>41846</v>
      </c>
      <c r="AJ139" s="8" t="s">
        <v>41852</v>
      </c>
      <c r="AK139" s="8" t="s">
        <v>41850</v>
      </c>
      <c r="AL139" s="8" t="s">
        <v>41850</v>
      </c>
      <c r="AM139" s="8" t="s">
        <v>41851</v>
      </c>
      <c r="AN139" s="8" t="s">
        <v>41845</v>
      </c>
      <c r="AO139" s="8" t="s">
        <v>41854</v>
      </c>
      <c r="AP139" s="8" t="s">
        <v>41851</v>
      </c>
      <c r="AQ139" s="8" t="s">
        <v>41856</v>
      </c>
      <c r="AR139" s="8" t="s">
        <v>41845</v>
      </c>
      <c r="AS139" s="8" t="s">
        <v>41852</v>
      </c>
      <c r="AT139" s="8" t="s">
        <v>41844</v>
      </c>
      <c r="AU139" s="8" t="s">
        <v>41854</v>
      </c>
      <c r="AV139" s="8" t="s">
        <v>41847</v>
      </c>
      <c r="AW139" s="8" t="s">
        <v>41848</v>
      </c>
      <c r="AX139" s="8" t="s">
        <v>0</v>
      </c>
      <c r="AY139" s="8" t="s">
        <v>41840</v>
      </c>
      <c r="AZ139" s="8" t="s">
        <v>41854</v>
      </c>
      <c r="BA139" s="8" t="s">
        <v>41844</v>
      </c>
      <c r="BB139" s="8" t="s">
        <v>41854</v>
      </c>
      <c r="BC139" s="8" t="s">
        <v>41849</v>
      </c>
      <c r="BD139" s="8" t="s">
        <v>41843</v>
      </c>
      <c r="BE139" s="8" t="s">
        <v>41840</v>
      </c>
      <c r="BF139" s="8" t="s">
        <v>41850</v>
      </c>
      <c r="BG139" s="8" t="s">
        <v>41843</v>
      </c>
      <c r="BH139" s="8" t="s">
        <v>41841</v>
      </c>
    </row>
    <row r="140" spans="1:60" x14ac:dyDescent="0.3">
      <c r="A140" s="8" t="s">
        <v>41842</v>
      </c>
      <c r="B140" s="8" t="s">
        <v>41844</v>
      </c>
      <c r="C140" s="8" t="s">
        <v>41858</v>
      </c>
      <c r="D140" s="8" t="s">
        <v>41852</v>
      </c>
      <c r="E140" s="8" t="s">
        <v>41841</v>
      </c>
      <c r="F140" s="8" t="s">
        <v>0</v>
      </c>
      <c r="G140" s="8" t="s">
        <v>41845</v>
      </c>
      <c r="H140" s="8" t="s">
        <v>41855</v>
      </c>
      <c r="I140" s="8" t="s">
        <v>41846</v>
      </c>
      <c r="J140" s="8" t="s">
        <v>41843</v>
      </c>
      <c r="K140" s="8" t="s">
        <v>0</v>
      </c>
      <c r="L140" s="8" t="s">
        <v>41850</v>
      </c>
      <c r="M140" s="8" t="s">
        <v>41856</v>
      </c>
      <c r="N140" s="8" t="s">
        <v>41850</v>
      </c>
      <c r="O140" s="8" t="s">
        <v>41841</v>
      </c>
      <c r="P140" s="8" t="s">
        <v>41848</v>
      </c>
      <c r="Q140" s="8" t="s">
        <v>41840</v>
      </c>
      <c r="R140" s="8" t="s">
        <v>41850</v>
      </c>
      <c r="S140" s="8" t="s">
        <v>41855</v>
      </c>
      <c r="T140" s="8" t="s">
        <v>41856</v>
      </c>
      <c r="U140" s="8" t="s">
        <v>41850</v>
      </c>
      <c r="V140" s="8" t="s">
        <v>41855</v>
      </c>
      <c r="W140" s="8" t="s">
        <v>41850</v>
      </c>
      <c r="X140" s="8" t="s">
        <v>41846</v>
      </c>
      <c r="Y140" s="8" t="s">
        <v>41840</v>
      </c>
      <c r="Z140" s="8" t="s">
        <v>41855</v>
      </c>
      <c r="AA140" s="8" t="s">
        <v>41851</v>
      </c>
      <c r="AB140" s="8" t="s">
        <v>0</v>
      </c>
      <c r="AC140" s="8" t="s">
        <v>41853</v>
      </c>
      <c r="AD140" s="8" t="s">
        <v>41854</v>
      </c>
      <c r="AE140" s="8" t="s">
        <v>41855</v>
      </c>
      <c r="AF140" s="8" t="s">
        <v>41849</v>
      </c>
      <c r="AG140" s="8" t="s">
        <v>41849</v>
      </c>
      <c r="AH140" s="8" t="s">
        <v>41857</v>
      </c>
      <c r="AI140" s="8" t="s">
        <v>41842</v>
      </c>
      <c r="AJ140" s="8" t="s">
        <v>41846</v>
      </c>
      <c r="AK140" s="8" t="s">
        <v>41854</v>
      </c>
      <c r="AL140" s="8" t="s">
        <v>41855</v>
      </c>
      <c r="AM140" s="8" t="s">
        <v>41850</v>
      </c>
      <c r="AN140" s="8" t="s">
        <v>41840</v>
      </c>
      <c r="AO140" s="8" t="s">
        <v>41845</v>
      </c>
      <c r="AP140" s="8" t="s">
        <v>41852</v>
      </c>
      <c r="AQ140" s="8" t="s">
        <v>41843</v>
      </c>
      <c r="AR140" s="8" t="s">
        <v>41844</v>
      </c>
      <c r="AS140" s="8" t="s">
        <v>41843</v>
      </c>
      <c r="AT140" s="8" t="s">
        <v>41844</v>
      </c>
      <c r="AU140" s="8" t="s">
        <v>41849</v>
      </c>
      <c r="AV140" s="8" t="s">
        <v>41854</v>
      </c>
      <c r="AW140" s="8" t="s">
        <v>41842</v>
      </c>
      <c r="AX140" s="8" t="s">
        <v>41850</v>
      </c>
      <c r="AY140" s="8" t="s">
        <v>41852</v>
      </c>
      <c r="AZ140" s="8" t="s">
        <v>41843</v>
      </c>
      <c r="BA140" s="8" t="s">
        <v>41843</v>
      </c>
      <c r="BB140" s="8" t="s">
        <v>41853</v>
      </c>
      <c r="BC140" s="8" t="s">
        <v>41844</v>
      </c>
      <c r="BD140" s="8" t="s">
        <v>41854</v>
      </c>
      <c r="BE140" s="8" t="s">
        <v>41852</v>
      </c>
      <c r="BF140" s="8" t="s">
        <v>41840</v>
      </c>
      <c r="BG140" s="8" t="s">
        <v>41841</v>
      </c>
      <c r="BH140" s="8" t="s">
        <v>41848</v>
      </c>
    </row>
    <row r="141" spans="1:60" x14ac:dyDescent="0.3">
      <c r="A141" s="8" t="s">
        <v>0</v>
      </c>
      <c r="B141" s="8" t="s">
        <v>41845</v>
      </c>
      <c r="C141" s="8" t="s">
        <v>41857</v>
      </c>
      <c r="D141" s="8" t="s">
        <v>41843</v>
      </c>
      <c r="E141" s="8" t="s">
        <v>41843</v>
      </c>
      <c r="F141" s="8" t="s">
        <v>41851</v>
      </c>
      <c r="G141" s="8" t="s">
        <v>0</v>
      </c>
      <c r="H141" s="8" t="s">
        <v>41847</v>
      </c>
      <c r="I141" s="8" t="s">
        <v>41844</v>
      </c>
      <c r="J141" s="8" t="s">
        <v>0</v>
      </c>
      <c r="K141" s="8" t="s">
        <v>41842</v>
      </c>
      <c r="L141" s="8" t="s">
        <v>41843</v>
      </c>
      <c r="M141" s="8" t="s">
        <v>41848</v>
      </c>
      <c r="N141" s="8" t="s">
        <v>41842</v>
      </c>
      <c r="O141" s="8" t="s">
        <v>41844</v>
      </c>
      <c r="P141" s="8" t="s">
        <v>41840</v>
      </c>
      <c r="Q141" s="8" t="s">
        <v>41855</v>
      </c>
      <c r="R141" s="8" t="s">
        <v>0</v>
      </c>
      <c r="S141" s="8" t="s">
        <v>41850</v>
      </c>
      <c r="T141" s="8" t="s">
        <v>41841</v>
      </c>
      <c r="U141" s="8" t="s">
        <v>41852</v>
      </c>
      <c r="V141" s="8" t="s">
        <v>41851</v>
      </c>
      <c r="W141" s="8" t="s">
        <v>41849</v>
      </c>
      <c r="X141" s="8" t="s">
        <v>41848</v>
      </c>
      <c r="Y141" s="8" t="s">
        <v>41854</v>
      </c>
      <c r="Z141" s="8" t="s">
        <v>41857</v>
      </c>
      <c r="AA141" s="8" t="s">
        <v>41846</v>
      </c>
      <c r="AB141" s="8" t="s">
        <v>41851</v>
      </c>
      <c r="AC141" s="8" t="s">
        <v>41850</v>
      </c>
      <c r="AD141" s="8" t="s">
        <v>0</v>
      </c>
      <c r="AE141" s="8" t="s">
        <v>41840</v>
      </c>
      <c r="AF141" s="8" t="s">
        <v>41843</v>
      </c>
      <c r="AG141" s="8" t="s">
        <v>41847</v>
      </c>
      <c r="AH141" s="8" t="s">
        <v>0</v>
      </c>
      <c r="AI141" s="8" t="s">
        <v>0</v>
      </c>
      <c r="AJ141" s="8" t="s">
        <v>41855</v>
      </c>
      <c r="AK141" s="8" t="s">
        <v>41850</v>
      </c>
      <c r="AL141" s="8" t="s">
        <v>0</v>
      </c>
      <c r="AM141" s="8" t="s">
        <v>41843</v>
      </c>
      <c r="AN141" s="8" t="s">
        <v>41851</v>
      </c>
      <c r="AO141" s="8" t="s">
        <v>41844</v>
      </c>
      <c r="AP141" s="8" t="s">
        <v>41849</v>
      </c>
      <c r="AQ141" s="8" t="s">
        <v>41855</v>
      </c>
      <c r="AR141" s="8" t="s">
        <v>41844</v>
      </c>
      <c r="AS141" s="8" t="s">
        <v>41846</v>
      </c>
      <c r="AT141" s="8" t="s">
        <v>41844</v>
      </c>
      <c r="AU141" s="8" t="s">
        <v>41846</v>
      </c>
      <c r="AV141" s="8" t="s">
        <v>41848</v>
      </c>
      <c r="AW141" s="8" t="s">
        <v>41851</v>
      </c>
      <c r="AX141" s="8" t="s">
        <v>0</v>
      </c>
      <c r="AY141" s="8" t="s">
        <v>41852</v>
      </c>
      <c r="AZ141" s="8" t="s">
        <v>41846</v>
      </c>
      <c r="BA141" s="8" t="s">
        <v>0</v>
      </c>
      <c r="BB141" s="8" t="s">
        <v>41853</v>
      </c>
      <c r="BC141" s="8" t="s">
        <v>0</v>
      </c>
      <c r="BD141" s="8" t="s">
        <v>41843</v>
      </c>
      <c r="BE141" s="8" t="s">
        <v>41841</v>
      </c>
      <c r="BF141" s="8" t="s">
        <v>41854</v>
      </c>
      <c r="BG141" s="8" t="s">
        <v>41848</v>
      </c>
      <c r="BH141" s="8" t="s">
        <v>0</v>
      </c>
    </row>
    <row r="142" spans="1:60" x14ac:dyDescent="0.3">
      <c r="A142" s="8" t="s">
        <v>0</v>
      </c>
      <c r="B142" s="8" t="s">
        <v>41854</v>
      </c>
      <c r="C142" s="8" t="s">
        <v>41842</v>
      </c>
      <c r="D142" s="8" t="s">
        <v>41845</v>
      </c>
      <c r="E142" s="8" t="s">
        <v>41855</v>
      </c>
      <c r="F142" s="8" t="s">
        <v>41844</v>
      </c>
      <c r="G142" s="8" t="s">
        <v>41850</v>
      </c>
      <c r="H142" s="8" t="s">
        <v>41841</v>
      </c>
      <c r="I142" s="8" t="s">
        <v>41846</v>
      </c>
      <c r="J142" s="8" t="s">
        <v>41844</v>
      </c>
      <c r="K142" s="8" t="s">
        <v>41851</v>
      </c>
      <c r="L142" s="8" t="s">
        <v>41851</v>
      </c>
      <c r="M142" s="8" t="s">
        <v>41850</v>
      </c>
      <c r="N142" s="8" t="s">
        <v>41842</v>
      </c>
      <c r="O142" s="8" t="s">
        <v>41854</v>
      </c>
      <c r="P142" s="8" t="s">
        <v>41841</v>
      </c>
      <c r="Q142" s="8" t="s">
        <v>41855</v>
      </c>
      <c r="R142" s="8" t="s">
        <v>41854</v>
      </c>
      <c r="S142" s="8" t="s">
        <v>41844</v>
      </c>
      <c r="T142" s="8" t="s">
        <v>41849</v>
      </c>
      <c r="U142" s="8" t="s">
        <v>41843</v>
      </c>
      <c r="V142" s="8" t="s">
        <v>41858</v>
      </c>
      <c r="W142" s="8" t="s">
        <v>41855</v>
      </c>
      <c r="X142" s="8" t="s">
        <v>41858</v>
      </c>
      <c r="Y142" s="8" t="s">
        <v>41840</v>
      </c>
      <c r="Z142" s="8" t="s">
        <v>41855</v>
      </c>
      <c r="AA142" s="8" t="s">
        <v>41849</v>
      </c>
      <c r="AB142" s="8" t="s">
        <v>41847</v>
      </c>
      <c r="AC142" s="8" t="s">
        <v>41850</v>
      </c>
      <c r="AD142" s="8" t="s">
        <v>41851</v>
      </c>
      <c r="AE142" s="8" t="s">
        <v>41842</v>
      </c>
      <c r="AF142" s="8" t="s">
        <v>41857</v>
      </c>
      <c r="AG142" s="8" t="s">
        <v>41840</v>
      </c>
      <c r="AH142" s="8" t="s">
        <v>41851</v>
      </c>
      <c r="AI142" s="8" t="s">
        <v>41855</v>
      </c>
      <c r="AJ142" s="8" t="s">
        <v>41840</v>
      </c>
      <c r="AK142" s="8" t="s">
        <v>41843</v>
      </c>
      <c r="AL142" s="8" t="s">
        <v>41856</v>
      </c>
      <c r="AM142" s="8" t="s">
        <v>0</v>
      </c>
      <c r="AN142" s="8" t="s">
        <v>41840</v>
      </c>
      <c r="AO142" s="8" t="s">
        <v>41845</v>
      </c>
      <c r="AP142" s="8" t="s">
        <v>41846</v>
      </c>
      <c r="AQ142" s="8" t="s">
        <v>41854</v>
      </c>
      <c r="AR142" s="8" t="s">
        <v>41855</v>
      </c>
      <c r="AS142" s="8" t="s">
        <v>41848</v>
      </c>
      <c r="AT142" s="8" t="s">
        <v>41854</v>
      </c>
      <c r="AU142" s="8" t="s">
        <v>41858</v>
      </c>
      <c r="AV142" s="8" t="s">
        <v>41840</v>
      </c>
      <c r="AW142" s="8" t="s">
        <v>41840</v>
      </c>
      <c r="AX142" s="8" t="s">
        <v>41854</v>
      </c>
      <c r="AY142" s="8" t="s">
        <v>41853</v>
      </c>
      <c r="AZ142" s="8" t="s">
        <v>41841</v>
      </c>
      <c r="BA142" s="8" t="s">
        <v>41848</v>
      </c>
      <c r="BB142" s="8" t="s">
        <v>0</v>
      </c>
      <c r="BC142" s="8" t="s">
        <v>41846</v>
      </c>
      <c r="BD142" s="8" t="s">
        <v>41843</v>
      </c>
      <c r="BE142" s="8" t="s">
        <v>41850</v>
      </c>
      <c r="BF142" s="8" t="s">
        <v>41851</v>
      </c>
      <c r="BG142" s="8" t="s">
        <v>41853</v>
      </c>
      <c r="BH142" s="8" t="s">
        <v>41855</v>
      </c>
    </row>
    <row r="143" spans="1:60" x14ac:dyDescent="0.3">
      <c r="A143" s="8" t="s">
        <v>41855</v>
      </c>
      <c r="B143" s="8" t="s">
        <v>41848</v>
      </c>
      <c r="C143" s="8" t="s">
        <v>41846</v>
      </c>
      <c r="D143" s="8" t="s">
        <v>41846</v>
      </c>
      <c r="E143" s="8" t="s">
        <v>41843</v>
      </c>
      <c r="F143" s="8" t="s">
        <v>41841</v>
      </c>
      <c r="G143" s="8" t="s">
        <v>0</v>
      </c>
      <c r="H143" s="8" t="s">
        <v>41845</v>
      </c>
      <c r="I143" s="8" t="s">
        <v>41858</v>
      </c>
      <c r="J143" s="8" t="s">
        <v>41855</v>
      </c>
      <c r="K143" s="8" t="s">
        <v>0</v>
      </c>
      <c r="L143" s="8" t="s">
        <v>41846</v>
      </c>
      <c r="M143" s="8" t="s">
        <v>0</v>
      </c>
      <c r="N143" s="8" t="s">
        <v>41849</v>
      </c>
      <c r="O143" s="8" t="s">
        <v>41847</v>
      </c>
      <c r="P143" s="8" t="s">
        <v>41847</v>
      </c>
      <c r="Q143" s="8" t="s">
        <v>41845</v>
      </c>
      <c r="R143" s="8" t="s">
        <v>41847</v>
      </c>
      <c r="S143" s="8" t="s">
        <v>41840</v>
      </c>
      <c r="T143" s="8" t="s">
        <v>41855</v>
      </c>
      <c r="U143" s="8" t="s">
        <v>41853</v>
      </c>
      <c r="V143" s="8" t="s">
        <v>0</v>
      </c>
      <c r="W143" s="8" t="s">
        <v>41845</v>
      </c>
      <c r="X143" s="8" t="s">
        <v>0</v>
      </c>
      <c r="Y143" s="8" t="s">
        <v>0</v>
      </c>
      <c r="Z143" s="8" t="s">
        <v>0</v>
      </c>
      <c r="AA143" s="8" t="s">
        <v>41850</v>
      </c>
      <c r="AB143" s="8" t="s">
        <v>41847</v>
      </c>
      <c r="AC143" s="8" t="s">
        <v>41849</v>
      </c>
      <c r="AD143" s="8" t="s">
        <v>41843</v>
      </c>
      <c r="AE143" s="8" t="s">
        <v>41840</v>
      </c>
      <c r="AF143" s="8" t="s">
        <v>41857</v>
      </c>
      <c r="AG143" s="8" t="s">
        <v>41858</v>
      </c>
      <c r="AH143" s="8" t="s">
        <v>41855</v>
      </c>
      <c r="AI143" s="8" t="s">
        <v>41848</v>
      </c>
      <c r="AJ143" s="8" t="s">
        <v>41850</v>
      </c>
      <c r="AK143" s="8" t="s">
        <v>41843</v>
      </c>
      <c r="AL143" s="8" t="s">
        <v>41841</v>
      </c>
      <c r="AM143" s="8" t="s">
        <v>41853</v>
      </c>
      <c r="AN143" s="8" t="s">
        <v>41854</v>
      </c>
      <c r="AO143" s="8" t="s">
        <v>41844</v>
      </c>
      <c r="AP143" s="8" t="s">
        <v>41841</v>
      </c>
      <c r="AQ143" s="8" t="s">
        <v>41840</v>
      </c>
      <c r="AR143" s="8" t="s">
        <v>41858</v>
      </c>
      <c r="AS143" s="8" t="s">
        <v>41852</v>
      </c>
      <c r="AT143" s="8" t="s">
        <v>41841</v>
      </c>
      <c r="AU143" s="8" t="s">
        <v>41850</v>
      </c>
      <c r="AV143" s="8" t="s">
        <v>41851</v>
      </c>
      <c r="AW143" s="8" t="s">
        <v>41840</v>
      </c>
      <c r="AX143" s="8" t="s">
        <v>41849</v>
      </c>
      <c r="AY143" s="8" t="s">
        <v>41857</v>
      </c>
      <c r="AZ143" s="8" t="s">
        <v>0</v>
      </c>
      <c r="BA143" s="8" t="s">
        <v>41848</v>
      </c>
      <c r="BB143" s="8" t="s">
        <v>41849</v>
      </c>
      <c r="BC143" s="8" t="s">
        <v>41849</v>
      </c>
      <c r="BD143" s="8" t="s">
        <v>41854</v>
      </c>
      <c r="BE143" s="8" t="s">
        <v>41845</v>
      </c>
      <c r="BF143" s="8" t="s">
        <v>41850</v>
      </c>
      <c r="BG143" s="8" t="s">
        <v>41854</v>
      </c>
      <c r="BH143" s="8" t="s">
        <v>0</v>
      </c>
    </row>
    <row r="144" spans="1:60" x14ac:dyDescent="0.3">
      <c r="A144" s="8" t="s">
        <v>41849</v>
      </c>
      <c r="B144" s="8" t="s">
        <v>41844</v>
      </c>
      <c r="C144" s="8" t="s">
        <v>41844</v>
      </c>
      <c r="D144" s="8" t="s">
        <v>41855</v>
      </c>
      <c r="E144" s="8" t="s">
        <v>0</v>
      </c>
      <c r="F144" s="8" t="s">
        <v>41849</v>
      </c>
      <c r="G144" s="8" t="s">
        <v>41850</v>
      </c>
      <c r="H144" s="8" t="s">
        <v>41844</v>
      </c>
      <c r="I144" s="8" t="s">
        <v>41849</v>
      </c>
      <c r="J144" s="8" t="s">
        <v>41857</v>
      </c>
      <c r="K144" s="8" t="s">
        <v>41854</v>
      </c>
      <c r="L144" s="8" t="s">
        <v>41841</v>
      </c>
      <c r="M144" s="8" t="s">
        <v>41845</v>
      </c>
      <c r="N144" s="8" t="s">
        <v>41842</v>
      </c>
      <c r="O144" s="8" t="s">
        <v>41853</v>
      </c>
      <c r="P144" s="8" t="s">
        <v>41850</v>
      </c>
      <c r="Q144" s="8" t="s">
        <v>41846</v>
      </c>
      <c r="R144" s="8" t="s">
        <v>0</v>
      </c>
      <c r="S144" s="8" t="s">
        <v>41848</v>
      </c>
      <c r="T144" s="8" t="s">
        <v>41849</v>
      </c>
      <c r="U144" s="8" t="s">
        <v>41842</v>
      </c>
      <c r="V144" s="8" t="s">
        <v>41854</v>
      </c>
      <c r="W144" s="8" t="s">
        <v>41854</v>
      </c>
      <c r="X144" s="8" t="s">
        <v>41843</v>
      </c>
      <c r="Y144" s="8" t="s">
        <v>41840</v>
      </c>
      <c r="Z144" s="8" t="s">
        <v>41850</v>
      </c>
      <c r="AA144" s="8" t="s">
        <v>41849</v>
      </c>
      <c r="AB144" s="8" t="s">
        <v>41840</v>
      </c>
      <c r="AC144" s="8" t="s">
        <v>41842</v>
      </c>
      <c r="AD144" s="8" t="s">
        <v>41844</v>
      </c>
      <c r="AE144" s="8" t="s">
        <v>41850</v>
      </c>
      <c r="AF144" s="8" t="s">
        <v>41846</v>
      </c>
      <c r="AG144" s="8" t="s">
        <v>41848</v>
      </c>
      <c r="AH144" s="8" t="s">
        <v>41842</v>
      </c>
      <c r="AI144" s="8" t="s">
        <v>41855</v>
      </c>
      <c r="AJ144" s="8" t="s">
        <v>41842</v>
      </c>
      <c r="AK144" s="8" t="s">
        <v>41840</v>
      </c>
      <c r="AL144" s="8" t="s">
        <v>41854</v>
      </c>
      <c r="AM144" s="8" t="s">
        <v>41854</v>
      </c>
      <c r="AN144" s="8" t="s">
        <v>41842</v>
      </c>
      <c r="AO144" s="8" t="s">
        <v>41853</v>
      </c>
      <c r="AP144" s="8" t="s">
        <v>41844</v>
      </c>
      <c r="AQ144" s="8" t="s">
        <v>41858</v>
      </c>
      <c r="AR144" s="8" t="s">
        <v>41842</v>
      </c>
      <c r="AS144" s="8" t="s">
        <v>41846</v>
      </c>
      <c r="AT144" s="8" t="s">
        <v>41848</v>
      </c>
      <c r="AU144" s="8" t="s">
        <v>41848</v>
      </c>
      <c r="AV144" s="8" t="s">
        <v>41840</v>
      </c>
      <c r="AW144" s="8" t="s">
        <v>41840</v>
      </c>
      <c r="AX144" s="8" t="s">
        <v>41851</v>
      </c>
      <c r="AY144" s="8" t="s">
        <v>41846</v>
      </c>
      <c r="AZ144" s="8" t="s">
        <v>41855</v>
      </c>
      <c r="BA144" s="8" t="s">
        <v>0</v>
      </c>
      <c r="BB144" s="8" t="s">
        <v>41848</v>
      </c>
      <c r="BC144" s="8" t="s">
        <v>41852</v>
      </c>
      <c r="BD144" s="8" t="s">
        <v>41857</v>
      </c>
      <c r="BE144" s="8" t="s">
        <v>41846</v>
      </c>
      <c r="BF144" s="8" t="s">
        <v>41840</v>
      </c>
      <c r="BG144" s="8" t="s">
        <v>41847</v>
      </c>
      <c r="BH144" s="8" t="s">
        <v>41841</v>
      </c>
    </row>
    <row r="145" spans="1:60" x14ac:dyDescent="0.3">
      <c r="A145" s="8" t="s">
        <v>41849</v>
      </c>
      <c r="B145" s="8" t="s">
        <v>41844</v>
      </c>
      <c r="C145" s="8" t="s">
        <v>41852</v>
      </c>
      <c r="D145" s="8" t="s">
        <v>41844</v>
      </c>
      <c r="E145" s="8" t="s">
        <v>41852</v>
      </c>
      <c r="F145" s="8" t="s">
        <v>41853</v>
      </c>
      <c r="G145" s="8" t="s">
        <v>41848</v>
      </c>
      <c r="H145" s="8" t="s">
        <v>41850</v>
      </c>
      <c r="I145" s="8" t="s">
        <v>41852</v>
      </c>
      <c r="J145" s="8" t="s">
        <v>41841</v>
      </c>
      <c r="K145" s="8" t="s">
        <v>41851</v>
      </c>
      <c r="L145" s="8" t="s">
        <v>41854</v>
      </c>
      <c r="M145" s="8" t="s">
        <v>41854</v>
      </c>
      <c r="N145" s="8" t="s">
        <v>41846</v>
      </c>
      <c r="O145" s="8" t="s">
        <v>41842</v>
      </c>
      <c r="P145" s="8" t="s">
        <v>41843</v>
      </c>
      <c r="Q145" s="8" t="s">
        <v>41846</v>
      </c>
      <c r="R145" s="8" t="s">
        <v>41848</v>
      </c>
      <c r="S145" s="8" t="s">
        <v>41857</v>
      </c>
      <c r="T145" s="8" t="s">
        <v>41849</v>
      </c>
      <c r="U145" s="8" t="s">
        <v>41846</v>
      </c>
      <c r="V145" s="8" t="s">
        <v>41846</v>
      </c>
      <c r="W145" s="8" t="s">
        <v>41856</v>
      </c>
      <c r="X145" s="8" t="s">
        <v>41845</v>
      </c>
      <c r="Y145" s="8" t="s">
        <v>41848</v>
      </c>
      <c r="Z145" s="8" t="s">
        <v>41840</v>
      </c>
      <c r="AA145" s="8" t="s">
        <v>41858</v>
      </c>
      <c r="AB145" s="8" t="s">
        <v>41853</v>
      </c>
      <c r="AC145" s="8" t="s">
        <v>41849</v>
      </c>
      <c r="AD145" s="8" t="s">
        <v>41843</v>
      </c>
      <c r="AE145" s="8" t="s">
        <v>41841</v>
      </c>
      <c r="AF145" s="8" t="s">
        <v>41844</v>
      </c>
      <c r="AG145" s="8" t="s">
        <v>0</v>
      </c>
      <c r="AH145" s="8" t="s">
        <v>0</v>
      </c>
      <c r="AI145" s="8" t="s">
        <v>41849</v>
      </c>
      <c r="AJ145" s="8" t="s">
        <v>41843</v>
      </c>
      <c r="AK145" s="8" t="s">
        <v>41849</v>
      </c>
      <c r="AL145" s="8" t="s">
        <v>41842</v>
      </c>
      <c r="AM145" s="8" t="s">
        <v>41853</v>
      </c>
      <c r="AN145" s="8" t="s">
        <v>41855</v>
      </c>
      <c r="AO145" s="8" t="s">
        <v>0</v>
      </c>
      <c r="AP145" s="8" t="s">
        <v>41846</v>
      </c>
      <c r="AQ145" s="8" t="s">
        <v>0</v>
      </c>
      <c r="AR145" s="8" t="s">
        <v>41852</v>
      </c>
      <c r="AS145" s="8" t="s">
        <v>41846</v>
      </c>
      <c r="AT145" s="8" t="s">
        <v>41857</v>
      </c>
      <c r="AU145" s="8" t="s">
        <v>41844</v>
      </c>
      <c r="AV145" s="8" t="s">
        <v>41857</v>
      </c>
      <c r="AW145" s="8" t="s">
        <v>41851</v>
      </c>
      <c r="AX145" s="8" t="s">
        <v>41855</v>
      </c>
      <c r="AY145" s="8" t="s">
        <v>41844</v>
      </c>
      <c r="AZ145" s="8" t="s">
        <v>41857</v>
      </c>
      <c r="BA145" s="8" t="s">
        <v>41856</v>
      </c>
      <c r="BB145" s="8" t="s">
        <v>41850</v>
      </c>
      <c r="BC145" s="8" t="s">
        <v>41855</v>
      </c>
      <c r="BD145" s="8" t="s">
        <v>41846</v>
      </c>
      <c r="BE145" s="8" t="s">
        <v>0</v>
      </c>
      <c r="BF145" s="8" t="s">
        <v>41840</v>
      </c>
      <c r="BG145" s="8" t="s">
        <v>41853</v>
      </c>
      <c r="BH145" s="8" t="s">
        <v>41845</v>
      </c>
    </row>
    <row r="146" spans="1:60" x14ac:dyDescent="0.3">
      <c r="A146" s="8" t="s">
        <v>41840</v>
      </c>
      <c r="B146" s="8" t="s">
        <v>41855</v>
      </c>
      <c r="C146" s="8" t="s">
        <v>41845</v>
      </c>
      <c r="D146" s="8" t="s">
        <v>41855</v>
      </c>
      <c r="E146" s="8" t="s">
        <v>41850</v>
      </c>
      <c r="F146" s="8" t="s">
        <v>41849</v>
      </c>
      <c r="G146" s="8" t="s">
        <v>41841</v>
      </c>
      <c r="H146" s="8" t="s">
        <v>41846</v>
      </c>
      <c r="I146" s="8" t="s">
        <v>41855</v>
      </c>
      <c r="J146" s="8" t="s">
        <v>41850</v>
      </c>
      <c r="K146" s="8" t="s">
        <v>0</v>
      </c>
      <c r="L146" s="8" t="s">
        <v>41844</v>
      </c>
      <c r="M146" s="8" t="s">
        <v>41852</v>
      </c>
      <c r="N146" s="8" t="s">
        <v>41842</v>
      </c>
      <c r="O146" s="8" t="s">
        <v>41849</v>
      </c>
      <c r="P146" s="8" t="s">
        <v>41845</v>
      </c>
      <c r="Q146" s="8" t="s">
        <v>41844</v>
      </c>
      <c r="R146" s="8" t="s">
        <v>41841</v>
      </c>
      <c r="S146" s="8" t="s">
        <v>41853</v>
      </c>
      <c r="T146" s="8" t="s">
        <v>41842</v>
      </c>
      <c r="U146" s="8" t="s">
        <v>41841</v>
      </c>
      <c r="V146" s="8" t="s">
        <v>41848</v>
      </c>
      <c r="W146" s="8" t="s">
        <v>41848</v>
      </c>
      <c r="X146" s="8" t="s">
        <v>41841</v>
      </c>
      <c r="Y146" s="8" t="s">
        <v>41840</v>
      </c>
      <c r="Z146" s="8" t="s">
        <v>41841</v>
      </c>
      <c r="AA146" s="8" t="s">
        <v>41848</v>
      </c>
      <c r="AB146" s="8" t="s">
        <v>41848</v>
      </c>
      <c r="AC146" s="8" t="s">
        <v>41851</v>
      </c>
      <c r="AD146" s="8" t="s">
        <v>41843</v>
      </c>
      <c r="AE146" s="8" t="s">
        <v>0</v>
      </c>
      <c r="AF146" s="8" t="s">
        <v>41848</v>
      </c>
      <c r="AG146" s="8" t="s">
        <v>0</v>
      </c>
      <c r="AH146" s="8" t="s">
        <v>0</v>
      </c>
      <c r="AI146" s="8" t="s">
        <v>41849</v>
      </c>
      <c r="AJ146" s="8" t="s">
        <v>41853</v>
      </c>
      <c r="AK146" s="8" t="s">
        <v>41842</v>
      </c>
      <c r="AL146" s="8" t="s">
        <v>41842</v>
      </c>
      <c r="AM146" s="8" t="s">
        <v>41840</v>
      </c>
      <c r="AN146" s="8" t="s">
        <v>0</v>
      </c>
      <c r="AO146" s="8" t="s">
        <v>41857</v>
      </c>
      <c r="AP146" s="8" t="s">
        <v>41845</v>
      </c>
      <c r="AQ146" s="8" t="s">
        <v>41841</v>
      </c>
      <c r="AR146" s="8" t="s">
        <v>41858</v>
      </c>
      <c r="AS146" s="8" t="s">
        <v>41844</v>
      </c>
      <c r="AT146" s="8" t="s">
        <v>41840</v>
      </c>
      <c r="AU146" s="8" t="s">
        <v>0</v>
      </c>
      <c r="AV146" s="8" t="s">
        <v>0</v>
      </c>
      <c r="AW146" s="8" t="s">
        <v>41849</v>
      </c>
      <c r="AX146" s="8" t="s">
        <v>0</v>
      </c>
      <c r="AY146" s="8" t="s">
        <v>41850</v>
      </c>
      <c r="AZ146" s="8" t="s">
        <v>0</v>
      </c>
      <c r="BA146" s="8" t="s">
        <v>41843</v>
      </c>
      <c r="BB146" s="8" t="s">
        <v>41842</v>
      </c>
      <c r="BC146" s="8" t="s">
        <v>41846</v>
      </c>
      <c r="BD146" s="8" t="s">
        <v>41847</v>
      </c>
      <c r="BE146" s="8" t="s">
        <v>41845</v>
      </c>
      <c r="BF146" s="8" t="s">
        <v>41853</v>
      </c>
      <c r="BG146" s="8" t="s">
        <v>41854</v>
      </c>
      <c r="BH146" s="8" t="s">
        <v>0</v>
      </c>
    </row>
    <row r="147" spans="1:60" x14ac:dyDescent="0.3">
      <c r="A147" s="8" t="s">
        <v>41854</v>
      </c>
      <c r="B147" s="8" t="s">
        <v>41848</v>
      </c>
      <c r="C147" s="8" t="s">
        <v>41849</v>
      </c>
      <c r="D147" s="8" t="s">
        <v>41854</v>
      </c>
      <c r="E147" s="8" t="s">
        <v>41847</v>
      </c>
      <c r="F147" s="8" t="s">
        <v>41848</v>
      </c>
      <c r="G147" s="8" t="s">
        <v>41855</v>
      </c>
      <c r="H147" s="8" t="s">
        <v>41845</v>
      </c>
      <c r="I147" s="8" t="s">
        <v>41840</v>
      </c>
      <c r="J147" s="8" t="s">
        <v>41854</v>
      </c>
      <c r="K147" s="8" t="s">
        <v>41852</v>
      </c>
      <c r="L147" s="8" t="s">
        <v>41850</v>
      </c>
      <c r="M147" s="8" t="s">
        <v>41843</v>
      </c>
      <c r="N147" s="8" t="s">
        <v>41845</v>
      </c>
      <c r="O147" s="8" t="s">
        <v>0</v>
      </c>
      <c r="P147" s="8" t="s">
        <v>41845</v>
      </c>
      <c r="Q147" s="8" t="s">
        <v>41849</v>
      </c>
      <c r="R147" s="8" t="s">
        <v>41851</v>
      </c>
      <c r="S147" s="8" t="s">
        <v>41845</v>
      </c>
      <c r="T147" s="8" t="s">
        <v>41846</v>
      </c>
      <c r="U147" s="8" t="s">
        <v>41848</v>
      </c>
      <c r="V147" s="8" t="s">
        <v>41849</v>
      </c>
      <c r="W147" s="8" t="s">
        <v>0</v>
      </c>
      <c r="X147" s="8" t="s">
        <v>41842</v>
      </c>
      <c r="Y147" s="8" t="s">
        <v>41855</v>
      </c>
      <c r="Z147" s="8" t="s">
        <v>41849</v>
      </c>
      <c r="AA147" s="8" t="s">
        <v>0</v>
      </c>
      <c r="AB147" s="8" t="s">
        <v>41846</v>
      </c>
      <c r="AC147" s="8" t="s">
        <v>41849</v>
      </c>
      <c r="AD147" s="8" t="s">
        <v>41845</v>
      </c>
      <c r="AE147" s="8" t="s">
        <v>41843</v>
      </c>
      <c r="AF147" s="8" t="s">
        <v>41841</v>
      </c>
      <c r="AG147" s="8" t="s">
        <v>41851</v>
      </c>
      <c r="AH147" s="8" t="s">
        <v>41850</v>
      </c>
      <c r="AI147" s="8" t="s">
        <v>41854</v>
      </c>
      <c r="AJ147" s="8" t="s">
        <v>41855</v>
      </c>
      <c r="AK147" s="8" t="s">
        <v>41847</v>
      </c>
      <c r="AL147" s="8" t="s">
        <v>41850</v>
      </c>
      <c r="AM147" s="8" t="s">
        <v>0</v>
      </c>
      <c r="AN147" s="8" t="s">
        <v>41854</v>
      </c>
      <c r="AO147" s="8" t="s">
        <v>41858</v>
      </c>
      <c r="AP147" s="8" t="s">
        <v>41842</v>
      </c>
      <c r="AQ147" s="8" t="s">
        <v>41840</v>
      </c>
      <c r="AR147" s="8" t="s">
        <v>41855</v>
      </c>
      <c r="AS147" s="8" t="s">
        <v>0</v>
      </c>
      <c r="AT147" s="8" t="s">
        <v>41841</v>
      </c>
      <c r="AU147" s="8" t="s">
        <v>41852</v>
      </c>
      <c r="AV147" s="8" t="s">
        <v>41850</v>
      </c>
      <c r="AW147" s="8" t="s">
        <v>41843</v>
      </c>
      <c r="AX147" s="8" t="s">
        <v>41840</v>
      </c>
      <c r="AY147" s="8" t="s">
        <v>41847</v>
      </c>
      <c r="AZ147" s="8" t="s">
        <v>41844</v>
      </c>
      <c r="BA147" s="8" t="s">
        <v>41857</v>
      </c>
      <c r="BB147" s="8" t="s">
        <v>41854</v>
      </c>
      <c r="BC147" s="8" t="s">
        <v>0</v>
      </c>
      <c r="BD147" s="8" t="s">
        <v>41848</v>
      </c>
      <c r="BE147" s="8" t="s">
        <v>41842</v>
      </c>
      <c r="BF147" s="8" t="s">
        <v>41844</v>
      </c>
      <c r="BG147" s="8" t="s">
        <v>41850</v>
      </c>
      <c r="BH147" s="8" t="s">
        <v>41854</v>
      </c>
    </row>
    <row r="148" spans="1:60" x14ac:dyDescent="0.3">
      <c r="A148" s="8" t="s">
        <v>0</v>
      </c>
      <c r="B148" s="8" t="s">
        <v>41846</v>
      </c>
      <c r="C148" s="8" t="s">
        <v>41840</v>
      </c>
      <c r="D148" s="8" t="s">
        <v>41849</v>
      </c>
      <c r="E148" s="8" t="s">
        <v>41840</v>
      </c>
      <c r="F148" s="8" t="s">
        <v>41840</v>
      </c>
      <c r="G148" s="8" t="s">
        <v>41848</v>
      </c>
      <c r="H148" s="8" t="s">
        <v>41851</v>
      </c>
      <c r="I148" s="8" t="s">
        <v>41854</v>
      </c>
      <c r="J148" s="8" t="s">
        <v>41850</v>
      </c>
      <c r="K148" s="8" t="s">
        <v>0</v>
      </c>
      <c r="L148" s="8" t="s">
        <v>41842</v>
      </c>
      <c r="M148" s="8" t="s">
        <v>41855</v>
      </c>
      <c r="N148" s="8" t="s">
        <v>41842</v>
      </c>
      <c r="O148" s="8" t="s">
        <v>41849</v>
      </c>
      <c r="P148" s="8" t="s">
        <v>41850</v>
      </c>
      <c r="Q148" s="8" t="s">
        <v>41843</v>
      </c>
      <c r="R148" s="8" t="s">
        <v>41850</v>
      </c>
      <c r="S148" s="8" t="s">
        <v>41841</v>
      </c>
      <c r="T148" s="8" t="s">
        <v>41842</v>
      </c>
      <c r="U148" s="8" t="s">
        <v>41850</v>
      </c>
      <c r="V148" s="8" t="s">
        <v>41840</v>
      </c>
      <c r="W148" s="8" t="s">
        <v>0</v>
      </c>
      <c r="X148" s="8" t="s">
        <v>41854</v>
      </c>
      <c r="Y148" s="8" t="s">
        <v>41841</v>
      </c>
      <c r="Z148" s="8" t="s">
        <v>41854</v>
      </c>
      <c r="AA148" s="8" t="s">
        <v>41855</v>
      </c>
      <c r="AB148" s="8" t="s">
        <v>41858</v>
      </c>
      <c r="AC148" s="8" t="s">
        <v>0</v>
      </c>
      <c r="AD148" s="8" t="s">
        <v>41844</v>
      </c>
      <c r="AE148" s="8" t="s">
        <v>41847</v>
      </c>
      <c r="AF148" s="8" t="s">
        <v>41853</v>
      </c>
      <c r="AG148" s="8" t="s">
        <v>41849</v>
      </c>
      <c r="AH148" s="8" t="s">
        <v>41842</v>
      </c>
      <c r="AI148" s="8" t="s">
        <v>41850</v>
      </c>
      <c r="AJ148" s="8" t="s">
        <v>0</v>
      </c>
      <c r="AK148" s="8" t="s">
        <v>41851</v>
      </c>
      <c r="AL148" s="8" t="s">
        <v>41847</v>
      </c>
      <c r="AM148" s="8" t="s">
        <v>41854</v>
      </c>
      <c r="AN148" s="8" t="s">
        <v>41851</v>
      </c>
      <c r="AO148" s="8" t="s">
        <v>41840</v>
      </c>
      <c r="AP148" s="8" t="s">
        <v>41854</v>
      </c>
      <c r="AQ148" s="8" t="s">
        <v>41854</v>
      </c>
      <c r="AR148" s="8" t="s">
        <v>41850</v>
      </c>
      <c r="AS148" s="8" t="s">
        <v>0</v>
      </c>
      <c r="AT148" s="8" t="s">
        <v>41844</v>
      </c>
      <c r="AU148" s="8" t="s">
        <v>0</v>
      </c>
      <c r="AV148" s="8" t="s">
        <v>41846</v>
      </c>
      <c r="AW148" s="8" t="s">
        <v>41851</v>
      </c>
      <c r="AX148" s="8" t="s">
        <v>41852</v>
      </c>
      <c r="AY148" s="8" t="s">
        <v>0</v>
      </c>
      <c r="AZ148" s="8" t="s">
        <v>41856</v>
      </c>
      <c r="BA148" s="8" t="s">
        <v>41848</v>
      </c>
      <c r="BB148" s="8" t="s">
        <v>41851</v>
      </c>
      <c r="BC148" s="8" t="s">
        <v>0</v>
      </c>
      <c r="BD148" s="8" t="s">
        <v>0</v>
      </c>
      <c r="BE148" s="8" t="s">
        <v>41845</v>
      </c>
      <c r="BF148" s="8" t="s">
        <v>41850</v>
      </c>
      <c r="BG148" s="8" t="s">
        <v>41843</v>
      </c>
      <c r="BH148" s="8" t="s">
        <v>41851</v>
      </c>
    </row>
    <row r="149" spans="1:60" x14ac:dyDescent="0.3">
      <c r="A149" s="8" t="s">
        <v>41850</v>
      </c>
      <c r="B149" s="8" t="s">
        <v>41850</v>
      </c>
      <c r="C149" s="8" t="s">
        <v>0</v>
      </c>
      <c r="D149" s="8" t="s">
        <v>41850</v>
      </c>
      <c r="E149" s="8" t="s">
        <v>0</v>
      </c>
      <c r="F149" s="8" t="s">
        <v>41843</v>
      </c>
      <c r="G149" s="8" t="s">
        <v>41849</v>
      </c>
      <c r="H149" s="8" t="s">
        <v>41850</v>
      </c>
      <c r="I149" s="8" t="s">
        <v>41852</v>
      </c>
      <c r="J149" s="8" t="s">
        <v>41851</v>
      </c>
      <c r="K149" s="8" t="s">
        <v>41846</v>
      </c>
      <c r="L149" s="8" t="s">
        <v>41845</v>
      </c>
      <c r="M149" s="8" t="s">
        <v>0</v>
      </c>
      <c r="N149" s="8" t="s">
        <v>41845</v>
      </c>
      <c r="O149" s="8" t="s">
        <v>41850</v>
      </c>
      <c r="P149" s="8" t="s">
        <v>41854</v>
      </c>
      <c r="Q149" s="8" t="s">
        <v>41855</v>
      </c>
      <c r="R149" s="8" t="s">
        <v>41850</v>
      </c>
      <c r="S149" s="8" t="s">
        <v>41849</v>
      </c>
      <c r="T149" s="8" t="s">
        <v>41842</v>
      </c>
      <c r="U149" s="8" t="s">
        <v>0</v>
      </c>
      <c r="V149" s="8" t="s">
        <v>41846</v>
      </c>
      <c r="W149" s="8" t="s">
        <v>41851</v>
      </c>
      <c r="X149" s="8" t="s">
        <v>41842</v>
      </c>
      <c r="Y149" s="8" t="s">
        <v>41854</v>
      </c>
      <c r="Z149" s="8" t="s">
        <v>41846</v>
      </c>
      <c r="AA149" s="8" t="s">
        <v>41840</v>
      </c>
      <c r="AB149" s="8" t="s">
        <v>41852</v>
      </c>
      <c r="AC149" s="8" t="s">
        <v>0</v>
      </c>
      <c r="AD149" s="8" t="s">
        <v>41843</v>
      </c>
      <c r="AE149" s="8" t="s">
        <v>41843</v>
      </c>
      <c r="AF149" s="8" t="s">
        <v>41849</v>
      </c>
      <c r="AG149" s="8" t="s">
        <v>41842</v>
      </c>
      <c r="AH149" s="8" t="s">
        <v>41846</v>
      </c>
      <c r="AI149" s="8" t="s">
        <v>41842</v>
      </c>
      <c r="AJ149" s="8" t="s">
        <v>41846</v>
      </c>
      <c r="AK149" s="8" t="s">
        <v>41843</v>
      </c>
      <c r="AL149" s="8" t="s">
        <v>41852</v>
      </c>
      <c r="AM149" s="8" t="s">
        <v>41855</v>
      </c>
      <c r="AN149" s="8" t="s">
        <v>41849</v>
      </c>
      <c r="AO149" s="8" t="s">
        <v>0</v>
      </c>
      <c r="AP149" s="8" t="s">
        <v>41851</v>
      </c>
      <c r="AQ149" s="8" t="s">
        <v>41853</v>
      </c>
      <c r="AR149" s="8" t="s">
        <v>41855</v>
      </c>
      <c r="AS149" s="8" t="s">
        <v>41855</v>
      </c>
      <c r="AT149" s="8" t="s">
        <v>41855</v>
      </c>
      <c r="AU149" s="8" t="s">
        <v>41848</v>
      </c>
      <c r="AV149" s="8" t="s">
        <v>41846</v>
      </c>
      <c r="AW149" s="8" t="s">
        <v>41845</v>
      </c>
      <c r="AX149" s="8" t="s">
        <v>41848</v>
      </c>
      <c r="AY149" s="8" t="s">
        <v>41846</v>
      </c>
      <c r="AZ149" s="8" t="s">
        <v>0</v>
      </c>
      <c r="BA149" s="8" t="s">
        <v>41843</v>
      </c>
      <c r="BB149" s="8" t="s">
        <v>41854</v>
      </c>
      <c r="BC149" s="8" t="s">
        <v>41846</v>
      </c>
      <c r="BD149" s="8" t="s">
        <v>41840</v>
      </c>
      <c r="BE149" s="8" t="s">
        <v>0</v>
      </c>
      <c r="BF149" s="8" t="s">
        <v>41846</v>
      </c>
      <c r="BG149" s="8" t="s">
        <v>41841</v>
      </c>
      <c r="BH149" s="8" t="s">
        <v>41843</v>
      </c>
    </row>
    <row r="150" spans="1:60" x14ac:dyDescent="0.3">
      <c r="A150" s="8" t="s">
        <v>41855</v>
      </c>
      <c r="B150" s="8" t="s">
        <v>41841</v>
      </c>
      <c r="C150" s="8" t="s">
        <v>41850</v>
      </c>
      <c r="D150" s="8" t="s">
        <v>41852</v>
      </c>
      <c r="E150" s="8" t="s">
        <v>41854</v>
      </c>
      <c r="F150" s="8" t="s">
        <v>41843</v>
      </c>
      <c r="G150" s="8" t="s">
        <v>0</v>
      </c>
      <c r="H150" s="8" t="s">
        <v>41854</v>
      </c>
      <c r="I150" s="8" t="s">
        <v>41840</v>
      </c>
      <c r="J150" s="8" t="s">
        <v>41852</v>
      </c>
      <c r="K150" s="8" t="s">
        <v>41850</v>
      </c>
      <c r="L150" s="8" t="s">
        <v>41846</v>
      </c>
      <c r="M150" s="8" t="s">
        <v>41855</v>
      </c>
      <c r="N150" s="8" t="s">
        <v>41842</v>
      </c>
      <c r="O150" s="8" t="s">
        <v>41848</v>
      </c>
      <c r="P150" s="8" t="s">
        <v>41855</v>
      </c>
      <c r="Q150" s="8" t="s">
        <v>41851</v>
      </c>
      <c r="R150" s="8" t="s">
        <v>41848</v>
      </c>
      <c r="S150" s="8" t="s">
        <v>41855</v>
      </c>
      <c r="T150" s="8" t="s">
        <v>41855</v>
      </c>
      <c r="U150" s="8" t="s">
        <v>0</v>
      </c>
      <c r="V150" s="8" t="s">
        <v>41848</v>
      </c>
      <c r="W150" s="8" t="s">
        <v>41847</v>
      </c>
      <c r="X150" s="8" t="s">
        <v>41855</v>
      </c>
      <c r="Y150" s="8" t="s">
        <v>41854</v>
      </c>
      <c r="Z150" s="8" t="s">
        <v>41844</v>
      </c>
      <c r="AA150" s="8" t="s">
        <v>41840</v>
      </c>
      <c r="AB150" s="8" t="s">
        <v>41848</v>
      </c>
      <c r="AC150" s="8" t="s">
        <v>41846</v>
      </c>
      <c r="AD150" s="8" t="s">
        <v>41849</v>
      </c>
      <c r="AE150" s="8" t="s">
        <v>41841</v>
      </c>
      <c r="AF150" s="8" t="s">
        <v>0</v>
      </c>
      <c r="AG150" s="8" t="s">
        <v>41853</v>
      </c>
      <c r="AH150" s="8" t="s">
        <v>0</v>
      </c>
      <c r="AI150" s="8" t="s">
        <v>41840</v>
      </c>
      <c r="AJ150" s="8" t="s">
        <v>41843</v>
      </c>
      <c r="AK150" s="8" t="s">
        <v>41849</v>
      </c>
      <c r="AL150" s="8" t="s">
        <v>41852</v>
      </c>
      <c r="AM150" s="8" t="s">
        <v>41846</v>
      </c>
      <c r="AN150" s="8" t="s">
        <v>41851</v>
      </c>
      <c r="AO150" s="8" t="s">
        <v>41840</v>
      </c>
      <c r="AP150" s="8" t="s">
        <v>41840</v>
      </c>
      <c r="AQ150" s="8" t="s">
        <v>41840</v>
      </c>
      <c r="AR150" s="8" t="s">
        <v>41841</v>
      </c>
      <c r="AS150" s="8" t="s">
        <v>41849</v>
      </c>
      <c r="AT150" s="8" t="s">
        <v>41843</v>
      </c>
      <c r="AU150" s="8" t="s">
        <v>0</v>
      </c>
      <c r="AV150" s="8" t="s">
        <v>41851</v>
      </c>
      <c r="AW150" s="8" t="s">
        <v>41840</v>
      </c>
      <c r="AX150" s="8" t="s">
        <v>41855</v>
      </c>
      <c r="AY150" s="8" t="s">
        <v>41841</v>
      </c>
      <c r="AZ150" s="8" t="s">
        <v>41842</v>
      </c>
      <c r="BA150" s="8" t="s">
        <v>41849</v>
      </c>
      <c r="BB150" s="8" t="s">
        <v>41841</v>
      </c>
      <c r="BC150" s="8" t="s">
        <v>41848</v>
      </c>
      <c r="BD150" s="8" t="s">
        <v>41842</v>
      </c>
      <c r="BE150" s="8" t="s">
        <v>41853</v>
      </c>
      <c r="BF150" s="8" t="s">
        <v>41842</v>
      </c>
      <c r="BG150" s="8" t="s">
        <v>41854</v>
      </c>
      <c r="BH150" s="8" t="s">
        <v>41846</v>
      </c>
    </row>
    <row r="151" spans="1:60" x14ac:dyDescent="0.3">
      <c r="A151" s="8" t="s">
        <v>41853</v>
      </c>
      <c r="B151" s="8" t="s">
        <v>41852</v>
      </c>
      <c r="C151" s="8" t="s">
        <v>41842</v>
      </c>
      <c r="D151" s="8" t="s">
        <v>41842</v>
      </c>
      <c r="E151" s="8" t="s">
        <v>41848</v>
      </c>
      <c r="F151" s="8" t="s">
        <v>0</v>
      </c>
      <c r="G151" s="8" t="s">
        <v>41848</v>
      </c>
      <c r="H151" s="8" t="s">
        <v>41855</v>
      </c>
      <c r="I151" s="8" t="s">
        <v>41846</v>
      </c>
      <c r="J151" s="8" t="s">
        <v>41854</v>
      </c>
      <c r="K151" s="8" t="s">
        <v>41855</v>
      </c>
      <c r="L151" s="8" t="s">
        <v>41843</v>
      </c>
      <c r="M151" s="8" t="s">
        <v>41849</v>
      </c>
      <c r="N151" s="8" t="s">
        <v>41851</v>
      </c>
      <c r="O151" s="8" t="s">
        <v>41844</v>
      </c>
      <c r="P151" s="8" t="s">
        <v>41854</v>
      </c>
      <c r="Q151" s="8" t="s">
        <v>41848</v>
      </c>
      <c r="R151" s="8" t="s">
        <v>41850</v>
      </c>
      <c r="S151" s="8" t="s">
        <v>41843</v>
      </c>
      <c r="T151" s="8" t="s">
        <v>41855</v>
      </c>
      <c r="U151" s="8" t="s">
        <v>41848</v>
      </c>
      <c r="V151" s="8" t="s">
        <v>41855</v>
      </c>
      <c r="W151" s="8" t="s">
        <v>0</v>
      </c>
      <c r="X151" s="8" t="s">
        <v>41851</v>
      </c>
      <c r="Y151" s="8" t="s">
        <v>41851</v>
      </c>
      <c r="Z151" s="8" t="s">
        <v>0</v>
      </c>
      <c r="AA151" s="8" t="s">
        <v>41842</v>
      </c>
      <c r="AB151" s="8" t="s">
        <v>41852</v>
      </c>
      <c r="AC151" s="8" t="s">
        <v>0</v>
      </c>
      <c r="AD151" s="8" t="s">
        <v>41843</v>
      </c>
      <c r="AE151" s="8" t="s">
        <v>0</v>
      </c>
      <c r="AF151" s="8" t="s">
        <v>41854</v>
      </c>
      <c r="AG151" s="8" t="s">
        <v>41847</v>
      </c>
      <c r="AH151" s="8" t="s">
        <v>0</v>
      </c>
      <c r="AI151" s="8" t="s">
        <v>0</v>
      </c>
      <c r="AJ151" s="8" t="s">
        <v>41848</v>
      </c>
      <c r="AK151" s="8" t="s">
        <v>41851</v>
      </c>
      <c r="AL151" s="8" t="s">
        <v>41846</v>
      </c>
      <c r="AM151" s="8" t="s">
        <v>41848</v>
      </c>
      <c r="AN151" s="8" t="s">
        <v>41848</v>
      </c>
      <c r="AO151" s="8" t="s">
        <v>41845</v>
      </c>
      <c r="AP151" s="8" t="s">
        <v>41855</v>
      </c>
      <c r="AQ151" s="8" t="s">
        <v>41855</v>
      </c>
      <c r="AR151" s="8" t="s">
        <v>41850</v>
      </c>
      <c r="AS151" s="8" t="s">
        <v>41842</v>
      </c>
      <c r="AT151" s="8" t="s">
        <v>0</v>
      </c>
      <c r="AU151" s="8" t="s">
        <v>41846</v>
      </c>
      <c r="AV151" s="8" t="s">
        <v>41846</v>
      </c>
      <c r="AW151" s="8" t="s">
        <v>41842</v>
      </c>
      <c r="AX151" s="8" t="s">
        <v>0</v>
      </c>
      <c r="AY151" s="8" t="s">
        <v>41858</v>
      </c>
      <c r="AZ151" s="8" t="s">
        <v>41848</v>
      </c>
      <c r="BA151" s="8" t="s">
        <v>41853</v>
      </c>
      <c r="BB151" s="8" t="s">
        <v>41856</v>
      </c>
      <c r="BC151" s="8" t="s">
        <v>41849</v>
      </c>
      <c r="BD151" s="8" t="s">
        <v>0</v>
      </c>
      <c r="BE151" s="8" t="s">
        <v>41848</v>
      </c>
      <c r="BF151" s="8" t="s">
        <v>41855</v>
      </c>
      <c r="BG151" s="8" t="s">
        <v>0</v>
      </c>
      <c r="BH151" s="8" t="s">
        <v>41853</v>
      </c>
    </row>
    <row r="152" spans="1:60" x14ac:dyDescent="0.3">
      <c r="A152" s="8" t="s">
        <v>41858</v>
      </c>
      <c r="B152" s="8" t="s">
        <v>41857</v>
      </c>
      <c r="C152" s="8" t="s">
        <v>0</v>
      </c>
      <c r="D152" s="8" t="s">
        <v>41852</v>
      </c>
      <c r="E152" s="8" t="s">
        <v>41848</v>
      </c>
      <c r="F152" s="8" t="s">
        <v>41846</v>
      </c>
      <c r="G152" s="8" t="s">
        <v>41840</v>
      </c>
      <c r="H152" s="8" t="s">
        <v>41844</v>
      </c>
      <c r="I152" s="8" t="s">
        <v>41848</v>
      </c>
      <c r="J152" s="8" t="s">
        <v>41850</v>
      </c>
      <c r="K152" s="8" t="s">
        <v>41848</v>
      </c>
      <c r="L152" s="8" t="s">
        <v>41840</v>
      </c>
      <c r="M152" s="8" t="s">
        <v>41846</v>
      </c>
      <c r="N152" s="8" t="s">
        <v>41849</v>
      </c>
      <c r="O152" s="8" t="s">
        <v>41840</v>
      </c>
      <c r="P152" s="8" t="s">
        <v>41850</v>
      </c>
      <c r="Q152" s="8" t="s">
        <v>41846</v>
      </c>
      <c r="R152" s="8" t="s">
        <v>41850</v>
      </c>
      <c r="S152" s="8" t="s">
        <v>41858</v>
      </c>
      <c r="T152" s="8" t="s">
        <v>41850</v>
      </c>
      <c r="U152" s="8" t="s">
        <v>41841</v>
      </c>
      <c r="V152" s="8" t="s">
        <v>41844</v>
      </c>
      <c r="W152" s="8" t="s">
        <v>41856</v>
      </c>
      <c r="X152" s="8" t="s">
        <v>41854</v>
      </c>
      <c r="Y152" s="8" t="s">
        <v>41855</v>
      </c>
      <c r="Z152" s="8" t="s">
        <v>41844</v>
      </c>
      <c r="AA152" s="8" t="s">
        <v>41846</v>
      </c>
      <c r="AB152" s="8" t="s">
        <v>41840</v>
      </c>
      <c r="AC152" s="8" t="s">
        <v>41844</v>
      </c>
      <c r="AD152" s="8" t="s">
        <v>41851</v>
      </c>
      <c r="AE152" s="8" t="s">
        <v>41846</v>
      </c>
      <c r="AF152" s="8" t="s">
        <v>41841</v>
      </c>
      <c r="AG152" s="8" t="s">
        <v>41849</v>
      </c>
      <c r="AH152" s="8" t="s">
        <v>41847</v>
      </c>
      <c r="AI152" s="8" t="s">
        <v>41855</v>
      </c>
      <c r="AJ152" s="8" t="s">
        <v>41842</v>
      </c>
      <c r="AK152" s="8" t="s">
        <v>41857</v>
      </c>
      <c r="AL152" s="8" t="s">
        <v>0</v>
      </c>
      <c r="AM152" s="8" t="s">
        <v>41842</v>
      </c>
      <c r="AN152" s="8" t="s">
        <v>41848</v>
      </c>
      <c r="AO152" s="8" t="s">
        <v>0</v>
      </c>
      <c r="AP152" s="8" t="s">
        <v>41852</v>
      </c>
      <c r="AQ152" s="8" t="s">
        <v>41852</v>
      </c>
      <c r="AR152" s="8" t="s">
        <v>41853</v>
      </c>
      <c r="AS152" s="8" t="s">
        <v>41845</v>
      </c>
      <c r="AT152" s="8" t="s">
        <v>41841</v>
      </c>
      <c r="AU152" s="8" t="s">
        <v>41851</v>
      </c>
      <c r="AV152" s="8" t="s">
        <v>41843</v>
      </c>
      <c r="AW152" s="8" t="s">
        <v>41851</v>
      </c>
      <c r="AX152" s="8" t="s">
        <v>41851</v>
      </c>
      <c r="AY152" s="8" t="s">
        <v>0</v>
      </c>
      <c r="AZ152" s="8" t="s">
        <v>41855</v>
      </c>
      <c r="BA152" s="8" t="s">
        <v>41840</v>
      </c>
      <c r="BB152" s="8" t="s">
        <v>41846</v>
      </c>
      <c r="BC152" s="8" t="s">
        <v>41840</v>
      </c>
      <c r="BD152" s="8" t="s">
        <v>0</v>
      </c>
      <c r="BE152" s="8" t="s">
        <v>41842</v>
      </c>
      <c r="BF152" s="8" t="s">
        <v>0</v>
      </c>
      <c r="BG152" s="8" t="s">
        <v>41858</v>
      </c>
      <c r="BH152" s="8" t="s">
        <v>41855</v>
      </c>
    </row>
    <row r="153" spans="1:60" x14ac:dyDescent="0.3">
      <c r="A153" s="8" t="s">
        <v>41854</v>
      </c>
      <c r="B153" s="8" t="s">
        <v>41848</v>
      </c>
      <c r="C153" s="8" t="s">
        <v>41840</v>
      </c>
      <c r="D153" s="8" t="s">
        <v>41853</v>
      </c>
      <c r="E153" s="8" t="s">
        <v>41843</v>
      </c>
      <c r="F153" s="8" t="s">
        <v>41846</v>
      </c>
      <c r="G153" s="8" t="s">
        <v>41848</v>
      </c>
      <c r="H153" s="8" t="s">
        <v>0</v>
      </c>
      <c r="I153" s="8" t="s">
        <v>41850</v>
      </c>
      <c r="J153" s="8" t="s">
        <v>41843</v>
      </c>
      <c r="K153" s="8" t="s">
        <v>41850</v>
      </c>
      <c r="L153" s="8" t="s">
        <v>41847</v>
      </c>
      <c r="M153" s="8" t="s">
        <v>41842</v>
      </c>
      <c r="N153" s="8" t="s">
        <v>41854</v>
      </c>
      <c r="O153" s="8" t="s">
        <v>41846</v>
      </c>
      <c r="P153" s="8" t="s">
        <v>41847</v>
      </c>
      <c r="Q153" s="8" t="s">
        <v>41840</v>
      </c>
      <c r="R153" s="8" t="s">
        <v>41852</v>
      </c>
      <c r="S153" s="8" t="s">
        <v>41848</v>
      </c>
      <c r="T153" s="8" t="s">
        <v>41851</v>
      </c>
      <c r="U153" s="8" t="s">
        <v>41855</v>
      </c>
      <c r="V153" s="8" t="s">
        <v>41844</v>
      </c>
      <c r="W153" s="8" t="s">
        <v>41850</v>
      </c>
      <c r="X153" s="8" t="s">
        <v>41846</v>
      </c>
      <c r="Y153" s="8" t="s">
        <v>41853</v>
      </c>
      <c r="Z153" s="8" t="s">
        <v>41845</v>
      </c>
      <c r="AA153" s="8" t="s">
        <v>41841</v>
      </c>
      <c r="AB153" s="8" t="s">
        <v>41849</v>
      </c>
      <c r="AC153" s="8" t="s">
        <v>41851</v>
      </c>
      <c r="AD153" s="8" t="s">
        <v>41851</v>
      </c>
      <c r="AE153" s="8" t="s">
        <v>41848</v>
      </c>
      <c r="AF153" s="8" t="s">
        <v>41855</v>
      </c>
      <c r="AG153" s="8" t="s">
        <v>0</v>
      </c>
      <c r="AH153" s="8" t="s">
        <v>41851</v>
      </c>
      <c r="AI153" s="8" t="s">
        <v>41846</v>
      </c>
      <c r="AJ153" s="8" t="s">
        <v>41854</v>
      </c>
      <c r="AK153" s="8" t="s">
        <v>41858</v>
      </c>
      <c r="AL153" s="8" t="s">
        <v>41855</v>
      </c>
      <c r="AM153" s="8" t="s">
        <v>41851</v>
      </c>
      <c r="AN153" s="8" t="s">
        <v>41840</v>
      </c>
      <c r="AO153" s="8" t="s">
        <v>41846</v>
      </c>
      <c r="AP153" s="8" t="s">
        <v>41840</v>
      </c>
      <c r="AQ153" s="8" t="s">
        <v>0</v>
      </c>
      <c r="AR153" s="8" t="s">
        <v>41847</v>
      </c>
      <c r="AS153" s="8" t="s">
        <v>41840</v>
      </c>
      <c r="AT153" s="8" t="s">
        <v>0</v>
      </c>
      <c r="AU153" s="8" t="s">
        <v>41850</v>
      </c>
      <c r="AV153" s="8" t="s">
        <v>41854</v>
      </c>
      <c r="AW153" s="8" t="s">
        <v>41849</v>
      </c>
      <c r="AX153" s="8" t="s">
        <v>0</v>
      </c>
      <c r="AY153" s="8" t="s">
        <v>41851</v>
      </c>
      <c r="AZ153" s="8" t="s">
        <v>41840</v>
      </c>
      <c r="BA153" s="8" t="s">
        <v>41848</v>
      </c>
      <c r="BB153" s="8" t="s">
        <v>41841</v>
      </c>
      <c r="BC153" s="8" t="s">
        <v>41854</v>
      </c>
      <c r="BD153" s="8" t="s">
        <v>41846</v>
      </c>
      <c r="BE153" s="8" t="s">
        <v>41843</v>
      </c>
      <c r="BF153" s="8" t="s">
        <v>41854</v>
      </c>
      <c r="BG153" s="8" t="s">
        <v>41840</v>
      </c>
      <c r="BH153" s="8" t="s">
        <v>41842</v>
      </c>
    </row>
    <row r="154" spans="1:60" x14ac:dyDescent="0.3">
      <c r="A154" s="8" t="s">
        <v>41855</v>
      </c>
      <c r="B154" s="8" t="s">
        <v>41842</v>
      </c>
      <c r="C154" s="8" t="s">
        <v>41854</v>
      </c>
      <c r="D154" s="8" t="s">
        <v>41846</v>
      </c>
      <c r="E154" s="8" t="s">
        <v>41840</v>
      </c>
      <c r="F154" s="8" t="s">
        <v>41842</v>
      </c>
      <c r="G154" s="8" t="s">
        <v>41849</v>
      </c>
      <c r="H154" s="8" t="s">
        <v>41842</v>
      </c>
      <c r="I154" s="8" t="s">
        <v>41855</v>
      </c>
      <c r="J154" s="8" t="s">
        <v>41857</v>
      </c>
      <c r="K154" s="8" t="s">
        <v>0</v>
      </c>
      <c r="L154" s="8" t="s">
        <v>41855</v>
      </c>
      <c r="M154" s="8" t="s">
        <v>41848</v>
      </c>
      <c r="N154" s="8" t="s">
        <v>0</v>
      </c>
      <c r="O154" s="8" t="s">
        <v>41849</v>
      </c>
      <c r="P154" s="8" t="s">
        <v>41845</v>
      </c>
      <c r="Q154" s="8" t="s">
        <v>41852</v>
      </c>
      <c r="R154" s="8" t="s">
        <v>41844</v>
      </c>
      <c r="S154" s="8" t="s">
        <v>41846</v>
      </c>
      <c r="T154" s="8" t="s">
        <v>41844</v>
      </c>
      <c r="U154" s="8" t="s">
        <v>41848</v>
      </c>
      <c r="V154" s="8" t="s">
        <v>0</v>
      </c>
      <c r="W154" s="8" t="s">
        <v>0</v>
      </c>
      <c r="X154" s="8" t="s">
        <v>41840</v>
      </c>
      <c r="Y154" s="8" t="s">
        <v>41857</v>
      </c>
      <c r="Z154" s="8" t="s">
        <v>41846</v>
      </c>
      <c r="AA154" s="8" t="s">
        <v>41851</v>
      </c>
      <c r="AB154" s="8" t="s">
        <v>41846</v>
      </c>
      <c r="AC154" s="8" t="s">
        <v>41842</v>
      </c>
      <c r="AD154" s="8" t="s">
        <v>41856</v>
      </c>
      <c r="AE154" s="8" t="s">
        <v>0</v>
      </c>
      <c r="AF154" s="8" t="s">
        <v>41855</v>
      </c>
      <c r="AG154" s="8" t="s">
        <v>41845</v>
      </c>
      <c r="AH154" s="8" t="s">
        <v>41842</v>
      </c>
      <c r="AI154" s="8" t="s">
        <v>41846</v>
      </c>
      <c r="AJ154" s="8" t="s">
        <v>41851</v>
      </c>
      <c r="AK154" s="8" t="s">
        <v>41844</v>
      </c>
      <c r="AL154" s="8" t="s">
        <v>41851</v>
      </c>
      <c r="AM154" s="8" t="s">
        <v>41842</v>
      </c>
      <c r="AN154" s="8" t="s">
        <v>41854</v>
      </c>
      <c r="AO154" s="8" t="s">
        <v>41851</v>
      </c>
      <c r="AP154" s="8" t="s">
        <v>41849</v>
      </c>
      <c r="AQ154" s="8" t="s">
        <v>41854</v>
      </c>
      <c r="AR154" s="8" t="s">
        <v>41853</v>
      </c>
      <c r="AS154" s="8" t="s">
        <v>41855</v>
      </c>
      <c r="AT154" s="8" t="s">
        <v>41846</v>
      </c>
      <c r="AU154" s="8" t="s">
        <v>41854</v>
      </c>
      <c r="AV154" s="8" t="s">
        <v>41845</v>
      </c>
      <c r="AW154" s="8" t="s">
        <v>41846</v>
      </c>
      <c r="AX154" s="8" t="s">
        <v>41852</v>
      </c>
      <c r="AY154" s="8" t="s">
        <v>41848</v>
      </c>
      <c r="AZ154" s="8" t="s">
        <v>41855</v>
      </c>
      <c r="BA154" s="8" t="s">
        <v>41848</v>
      </c>
      <c r="BB154" s="8" t="s">
        <v>41845</v>
      </c>
      <c r="BC154" s="8" t="s">
        <v>41855</v>
      </c>
      <c r="BD154" s="8" t="s">
        <v>41845</v>
      </c>
      <c r="BE154" s="8" t="s">
        <v>41843</v>
      </c>
      <c r="BF154" s="8" t="s">
        <v>41854</v>
      </c>
      <c r="BG154" s="8" t="s">
        <v>41855</v>
      </c>
      <c r="BH154" s="8" t="s">
        <v>0</v>
      </c>
    </row>
    <row r="155" spans="1:60" x14ac:dyDescent="0.3">
      <c r="A155" s="8" t="s">
        <v>41843</v>
      </c>
      <c r="B155" s="8" t="s">
        <v>41845</v>
      </c>
      <c r="C155" s="8" t="s">
        <v>41847</v>
      </c>
      <c r="D155" s="8" t="s">
        <v>41849</v>
      </c>
      <c r="E155" s="8" t="s">
        <v>41854</v>
      </c>
      <c r="F155" s="8" t="s">
        <v>41842</v>
      </c>
      <c r="G155" s="8" t="s">
        <v>41852</v>
      </c>
      <c r="H155" s="8" t="s">
        <v>0</v>
      </c>
      <c r="I155" s="8" t="s">
        <v>41842</v>
      </c>
      <c r="J155" s="8" t="s">
        <v>41855</v>
      </c>
      <c r="K155" s="8" t="s">
        <v>41854</v>
      </c>
      <c r="L155" s="8" t="s">
        <v>0</v>
      </c>
      <c r="M155" s="8" t="s">
        <v>41848</v>
      </c>
      <c r="N155" s="8" t="s">
        <v>41842</v>
      </c>
      <c r="O155" s="8" t="s">
        <v>41849</v>
      </c>
      <c r="P155" s="8" t="s">
        <v>41854</v>
      </c>
      <c r="Q155" s="8" t="s">
        <v>41851</v>
      </c>
      <c r="R155" s="8" t="s">
        <v>41853</v>
      </c>
      <c r="S155" s="8" t="s">
        <v>41848</v>
      </c>
      <c r="T155" s="8" t="s">
        <v>41855</v>
      </c>
      <c r="U155" s="8" t="s">
        <v>0</v>
      </c>
      <c r="V155" s="8" t="s">
        <v>41849</v>
      </c>
      <c r="W155" s="8" t="s">
        <v>41846</v>
      </c>
      <c r="X155" s="8" t="s">
        <v>41851</v>
      </c>
      <c r="Y155" s="8" t="s">
        <v>41853</v>
      </c>
      <c r="Z155" s="8" t="s">
        <v>41849</v>
      </c>
      <c r="AA155" s="8" t="s">
        <v>41843</v>
      </c>
      <c r="AB155" s="8" t="s">
        <v>41848</v>
      </c>
      <c r="AC155" s="8" t="s">
        <v>0</v>
      </c>
      <c r="AD155" s="8" t="s">
        <v>41845</v>
      </c>
      <c r="AE155" s="8" t="s">
        <v>41846</v>
      </c>
      <c r="AF155" s="8" t="s">
        <v>41843</v>
      </c>
      <c r="AG155" s="8" t="s">
        <v>41849</v>
      </c>
      <c r="AH155" s="8" t="s">
        <v>41856</v>
      </c>
      <c r="AI155" s="8" t="s">
        <v>41844</v>
      </c>
      <c r="AJ155" s="8" t="s">
        <v>41840</v>
      </c>
      <c r="AK155" s="8" t="s">
        <v>41855</v>
      </c>
      <c r="AL155" s="8" t="s">
        <v>41842</v>
      </c>
      <c r="AM155" s="8" t="s">
        <v>41849</v>
      </c>
      <c r="AN155" s="8" t="s">
        <v>41845</v>
      </c>
      <c r="AO155" s="8" t="s">
        <v>41847</v>
      </c>
      <c r="AP155" s="8" t="s">
        <v>41856</v>
      </c>
      <c r="AQ155" s="8" t="s">
        <v>0</v>
      </c>
      <c r="AR155" s="8" t="s">
        <v>41840</v>
      </c>
      <c r="AS155" s="8" t="s">
        <v>41852</v>
      </c>
      <c r="AT155" s="8" t="s">
        <v>41847</v>
      </c>
      <c r="AU155" s="8" t="s">
        <v>41846</v>
      </c>
      <c r="AV155" s="8" t="s">
        <v>41855</v>
      </c>
      <c r="AW155" s="8" t="s">
        <v>41843</v>
      </c>
      <c r="AX155" s="8" t="s">
        <v>41850</v>
      </c>
      <c r="AY155" s="8" t="s">
        <v>41840</v>
      </c>
      <c r="AZ155" s="8" t="s">
        <v>41855</v>
      </c>
      <c r="BA155" s="8" t="s">
        <v>41843</v>
      </c>
      <c r="BB155" s="8" t="s">
        <v>41845</v>
      </c>
      <c r="BC155" s="8" t="s">
        <v>41849</v>
      </c>
      <c r="BD155" s="8" t="s">
        <v>41850</v>
      </c>
      <c r="BE155" s="8" t="s">
        <v>0</v>
      </c>
      <c r="BF155" s="8" t="s">
        <v>0</v>
      </c>
      <c r="BG155" s="8" t="s">
        <v>41856</v>
      </c>
      <c r="BH155" s="8" t="s">
        <v>41846</v>
      </c>
    </row>
    <row r="156" spans="1:60" x14ac:dyDescent="0.3">
      <c r="A156" s="8" t="s">
        <v>0</v>
      </c>
      <c r="B156" s="8" t="s">
        <v>41843</v>
      </c>
      <c r="C156" s="8" t="s">
        <v>41853</v>
      </c>
      <c r="D156" s="8" t="s">
        <v>41846</v>
      </c>
      <c r="E156" s="8" t="s">
        <v>41843</v>
      </c>
      <c r="F156" s="8" t="s">
        <v>41855</v>
      </c>
      <c r="G156" s="8" t="s">
        <v>0</v>
      </c>
      <c r="H156" s="8" t="s">
        <v>41852</v>
      </c>
      <c r="I156" s="8" t="s">
        <v>41841</v>
      </c>
      <c r="J156" s="8" t="s">
        <v>41845</v>
      </c>
      <c r="K156" s="8" t="s">
        <v>41843</v>
      </c>
      <c r="L156" s="8" t="s">
        <v>41849</v>
      </c>
      <c r="M156" s="8" t="s">
        <v>41854</v>
      </c>
      <c r="N156" s="8" t="s">
        <v>0</v>
      </c>
      <c r="O156" s="8" t="s">
        <v>41858</v>
      </c>
      <c r="P156" s="8" t="s">
        <v>41855</v>
      </c>
      <c r="Q156" s="8" t="s">
        <v>41845</v>
      </c>
      <c r="R156" s="8" t="s">
        <v>41849</v>
      </c>
      <c r="S156" s="8" t="s">
        <v>41850</v>
      </c>
      <c r="T156" s="8" t="s">
        <v>41841</v>
      </c>
      <c r="U156" s="8" t="s">
        <v>41855</v>
      </c>
      <c r="V156" s="8" t="s">
        <v>41856</v>
      </c>
      <c r="W156" s="8" t="s">
        <v>41846</v>
      </c>
      <c r="X156" s="8" t="s">
        <v>41842</v>
      </c>
      <c r="Y156" s="8" t="s">
        <v>41848</v>
      </c>
      <c r="Z156" s="8" t="s">
        <v>41852</v>
      </c>
      <c r="AA156" s="8" t="s">
        <v>41843</v>
      </c>
      <c r="AB156" s="8" t="s">
        <v>41842</v>
      </c>
      <c r="AC156" s="8" t="s">
        <v>0</v>
      </c>
      <c r="AD156" s="8" t="s">
        <v>41840</v>
      </c>
      <c r="AE156" s="8" t="s">
        <v>41849</v>
      </c>
      <c r="AF156" s="8" t="s">
        <v>41844</v>
      </c>
      <c r="AG156" s="8" t="s">
        <v>41851</v>
      </c>
      <c r="AH156" s="8" t="s">
        <v>41851</v>
      </c>
      <c r="AI156" s="8" t="s">
        <v>41856</v>
      </c>
      <c r="AJ156" s="8" t="s">
        <v>41849</v>
      </c>
      <c r="AK156" s="8" t="s">
        <v>41842</v>
      </c>
      <c r="AL156" s="8" t="s">
        <v>41854</v>
      </c>
      <c r="AM156" s="8" t="s">
        <v>41851</v>
      </c>
      <c r="AN156" s="8" t="s">
        <v>41851</v>
      </c>
      <c r="AO156" s="8" t="s">
        <v>41851</v>
      </c>
      <c r="AP156" s="8" t="s">
        <v>41844</v>
      </c>
      <c r="AQ156" s="8" t="s">
        <v>41843</v>
      </c>
      <c r="AR156" s="8" t="s">
        <v>41840</v>
      </c>
      <c r="AS156" s="8" t="s">
        <v>41844</v>
      </c>
      <c r="AT156" s="8" t="s">
        <v>41849</v>
      </c>
      <c r="AU156" s="8" t="s">
        <v>41852</v>
      </c>
      <c r="AV156" s="8" t="s">
        <v>0</v>
      </c>
      <c r="AW156" s="8" t="s">
        <v>41854</v>
      </c>
      <c r="AX156" s="8" t="s">
        <v>41850</v>
      </c>
      <c r="AY156" s="8" t="s">
        <v>41844</v>
      </c>
      <c r="AZ156" s="8" t="s">
        <v>41854</v>
      </c>
      <c r="BA156" s="8" t="s">
        <v>41846</v>
      </c>
      <c r="BB156" s="8" t="s">
        <v>41855</v>
      </c>
      <c r="BC156" s="8" t="s">
        <v>0</v>
      </c>
      <c r="BD156" s="8" t="s">
        <v>0</v>
      </c>
      <c r="BE156" s="8" t="s">
        <v>41846</v>
      </c>
      <c r="BF156" s="8" t="s">
        <v>41840</v>
      </c>
      <c r="BG156" s="8" t="s">
        <v>41850</v>
      </c>
      <c r="BH156" s="8" t="s">
        <v>41847</v>
      </c>
    </row>
    <row r="157" spans="1:60" x14ac:dyDescent="0.3">
      <c r="A157" s="8" t="s">
        <v>41840</v>
      </c>
      <c r="B157" s="8" t="s">
        <v>41852</v>
      </c>
      <c r="C157" s="8" t="s">
        <v>41854</v>
      </c>
      <c r="D157" s="8" t="s">
        <v>41840</v>
      </c>
      <c r="E157" s="8" t="s">
        <v>41841</v>
      </c>
      <c r="F157" s="8" t="s">
        <v>41848</v>
      </c>
      <c r="G157" s="8" t="s">
        <v>41845</v>
      </c>
      <c r="H157" s="8" t="s">
        <v>41854</v>
      </c>
      <c r="I157" s="8" t="s">
        <v>41858</v>
      </c>
      <c r="J157" s="8" t="s">
        <v>0</v>
      </c>
      <c r="K157" s="8" t="s">
        <v>0</v>
      </c>
      <c r="L157" s="8" t="s">
        <v>41842</v>
      </c>
      <c r="M157" s="8" t="s">
        <v>41850</v>
      </c>
      <c r="N157" s="8" t="s">
        <v>41851</v>
      </c>
      <c r="O157" s="8" t="s">
        <v>41843</v>
      </c>
      <c r="P157" s="8" t="s">
        <v>0</v>
      </c>
      <c r="Q157" s="8" t="s">
        <v>41845</v>
      </c>
      <c r="R157" s="8" t="s">
        <v>41851</v>
      </c>
      <c r="S157" s="8" t="s">
        <v>41845</v>
      </c>
      <c r="T157" s="8" t="s">
        <v>41853</v>
      </c>
      <c r="U157" s="8" t="s">
        <v>41846</v>
      </c>
      <c r="V157" s="8" t="s">
        <v>41843</v>
      </c>
      <c r="W157" s="8" t="s">
        <v>0</v>
      </c>
      <c r="X157" s="8" t="s">
        <v>41850</v>
      </c>
      <c r="Y157" s="8" t="s">
        <v>41854</v>
      </c>
      <c r="Z157" s="8" t="s">
        <v>41847</v>
      </c>
      <c r="AA157" s="8" t="s">
        <v>41850</v>
      </c>
      <c r="AB157" s="8" t="s">
        <v>41850</v>
      </c>
      <c r="AC157" s="8" t="s">
        <v>41846</v>
      </c>
      <c r="AD157" s="8" t="s">
        <v>41851</v>
      </c>
      <c r="AE157" s="8" t="s">
        <v>0</v>
      </c>
      <c r="AF157" s="8" t="s">
        <v>41846</v>
      </c>
      <c r="AG157" s="8" t="s">
        <v>41853</v>
      </c>
      <c r="AH157" s="8" t="s">
        <v>41849</v>
      </c>
      <c r="AI157" s="8" t="s">
        <v>41850</v>
      </c>
      <c r="AJ157" s="8" t="s">
        <v>41855</v>
      </c>
      <c r="AK157" s="8" t="s">
        <v>41854</v>
      </c>
      <c r="AL157" s="8" t="s">
        <v>41846</v>
      </c>
      <c r="AM157" s="8" t="s">
        <v>41848</v>
      </c>
      <c r="AN157" s="8" t="s">
        <v>41854</v>
      </c>
      <c r="AO157" s="8" t="s">
        <v>41849</v>
      </c>
      <c r="AP157" s="8" t="s">
        <v>41851</v>
      </c>
      <c r="AQ157" s="8" t="s">
        <v>41842</v>
      </c>
      <c r="AR157" s="8" t="s">
        <v>41855</v>
      </c>
      <c r="AS157" s="8" t="s">
        <v>41854</v>
      </c>
      <c r="AT157" s="8" t="s">
        <v>41840</v>
      </c>
      <c r="AU157" s="8" t="s">
        <v>41852</v>
      </c>
      <c r="AV157" s="8" t="s">
        <v>41846</v>
      </c>
      <c r="AW157" s="8" t="s">
        <v>0</v>
      </c>
      <c r="AX157" s="8" t="s">
        <v>41855</v>
      </c>
      <c r="AY157" s="8" t="s">
        <v>41848</v>
      </c>
      <c r="AZ157" s="8" t="s">
        <v>41845</v>
      </c>
      <c r="BA157" s="8" t="s">
        <v>41855</v>
      </c>
      <c r="BB157" s="8" t="s">
        <v>0</v>
      </c>
      <c r="BC157" s="8" t="s">
        <v>41851</v>
      </c>
      <c r="BD157" s="8" t="s">
        <v>41846</v>
      </c>
      <c r="BE157" s="8" t="s">
        <v>41849</v>
      </c>
      <c r="BF157" s="8" t="s">
        <v>41858</v>
      </c>
      <c r="BG157" s="8" t="s">
        <v>41844</v>
      </c>
      <c r="BH157" s="8" t="s">
        <v>41854</v>
      </c>
    </row>
    <row r="158" spans="1:60" x14ac:dyDescent="0.3">
      <c r="A158" s="8" t="s">
        <v>41840</v>
      </c>
      <c r="B158" s="8" t="s">
        <v>41843</v>
      </c>
      <c r="C158" s="8" t="s">
        <v>41841</v>
      </c>
      <c r="D158" s="8" t="s">
        <v>41848</v>
      </c>
      <c r="E158" s="8" t="s">
        <v>41850</v>
      </c>
      <c r="F158" s="8" t="s">
        <v>41840</v>
      </c>
      <c r="G158" s="8" t="s">
        <v>41846</v>
      </c>
      <c r="H158" s="8" t="s">
        <v>41847</v>
      </c>
      <c r="I158" s="8" t="s">
        <v>41853</v>
      </c>
      <c r="J158" s="8" t="s">
        <v>41848</v>
      </c>
      <c r="K158" s="8" t="s">
        <v>41846</v>
      </c>
      <c r="L158" s="8" t="s">
        <v>41843</v>
      </c>
      <c r="M158" s="8" t="s">
        <v>41851</v>
      </c>
      <c r="N158" s="8" t="s">
        <v>41849</v>
      </c>
      <c r="O158" s="8" t="s">
        <v>41855</v>
      </c>
      <c r="P158" s="8" t="s">
        <v>41852</v>
      </c>
      <c r="Q158" s="8" t="s">
        <v>41851</v>
      </c>
      <c r="R158" s="8" t="s">
        <v>41853</v>
      </c>
      <c r="S158" s="8" t="s">
        <v>41854</v>
      </c>
      <c r="T158" s="8" t="s">
        <v>41850</v>
      </c>
      <c r="U158" s="8" t="s">
        <v>41854</v>
      </c>
      <c r="V158" s="8" t="s">
        <v>41853</v>
      </c>
      <c r="W158" s="8" t="s">
        <v>41846</v>
      </c>
      <c r="X158" s="8" t="s">
        <v>41848</v>
      </c>
      <c r="Y158" s="8" t="s">
        <v>41847</v>
      </c>
      <c r="Z158" s="8" t="s">
        <v>41844</v>
      </c>
      <c r="AA158" s="8" t="s">
        <v>41850</v>
      </c>
      <c r="AB158" s="8" t="s">
        <v>41854</v>
      </c>
      <c r="AC158" s="8" t="s">
        <v>41842</v>
      </c>
      <c r="AD158" s="8" t="s">
        <v>41840</v>
      </c>
      <c r="AE158" s="8" t="s">
        <v>41846</v>
      </c>
      <c r="AF158" s="8" t="s">
        <v>41854</v>
      </c>
      <c r="AG158" s="8" t="s">
        <v>41858</v>
      </c>
      <c r="AH158" s="8" t="s">
        <v>41849</v>
      </c>
      <c r="AI158" s="8" t="s">
        <v>41848</v>
      </c>
      <c r="AJ158" s="8" t="s">
        <v>41849</v>
      </c>
      <c r="AL158" s="8" t="s">
        <v>41843</v>
      </c>
      <c r="AM158" s="8" t="s">
        <v>0</v>
      </c>
      <c r="AN158" s="8" t="s">
        <v>41854</v>
      </c>
      <c r="AO158" s="8" t="s">
        <v>41845</v>
      </c>
      <c r="AP158" s="8" t="s">
        <v>41854</v>
      </c>
      <c r="AQ158" s="8" t="s">
        <v>0</v>
      </c>
      <c r="AR158" s="8" t="s">
        <v>41851</v>
      </c>
      <c r="AS158" s="8" t="s">
        <v>41844</v>
      </c>
      <c r="AT158" s="8" t="s">
        <v>41852</v>
      </c>
      <c r="AU158" s="8" t="s">
        <v>0</v>
      </c>
      <c r="AV158" s="8" t="s">
        <v>41849</v>
      </c>
      <c r="AW158" s="8" t="s">
        <v>41846</v>
      </c>
      <c r="AX158" s="8" t="s">
        <v>0</v>
      </c>
      <c r="AY158" s="8" t="s">
        <v>41845</v>
      </c>
      <c r="AZ158" s="8" t="s">
        <v>41841</v>
      </c>
      <c r="BA158" s="8" t="s">
        <v>41849</v>
      </c>
      <c r="BB158" s="8" t="s">
        <v>41851</v>
      </c>
      <c r="BC158" s="8" t="s">
        <v>41844</v>
      </c>
      <c r="BD158" s="8" t="s">
        <v>41848</v>
      </c>
      <c r="BE158" s="8" t="s">
        <v>41851</v>
      </c>
      <c r="BF158" s="8" t="s">
        <v>41855</v>
      </c>
      <c r="BG158" s="8" t="s">
        <v>41850</v>
      </c>
      <c r="BH158" s="8" t="s">
        <v>41840</v>
      </c>
    </row>
    <row r="159" spans="1:60" x14ac:dyDescent="0.3">
      <c r="A159" s="8" t="s">
        <v>41850</v>
      </c>
      <c r="B159" s="8" t="s">
        <v>41854</v>
      </c>
      <c r="C159" s="8" t="s">
        <v>41841</v>
      </c>
      <c r="D159" s="8" t="s">
        <v>41850</v>
      </c>
      <c r="E159" s="8" t="s">
        <v>41853</v>
      </c>
      <c r="F159" s="8" t="s">
        <v>41852</v>
      </c>
      <c r="G159" s="8" t="s">
        <v>41855</v>
      </c>
      <c r="H159" s="8" t="s">
        <v>41858</v>
      </c>
      <c r="I159" s="8" t="s">
        <v>41840</v>
      </c>
      <c r="J159" s="8" t="s">
        <v>41846</v>
      </c>
      <c r="K159" s="8" t="s">
        <v>41846</v>
      </c>
      <c r="L159" s="8" t="s">
        <v>41854</v>
      </c>
      <c r="M159" s="8" t="s">
        <v>41850</v>
      </c>
      <c r="N159" s="8" t="s">
        <v>41851</v>
      </c>
      <c r="O159" s="8" t="s">
        <v>41846</v>
      </c>
      <c r="P159" s="8" t="s">
        <v>41842</v>
      </c>
      <c r="Q159" s="8" t="s">
        <v>41855</v>
      </c>
      <c r="R159" s="8" t="s">
        <v>41841</v>
      </c>
      <c r="S159" s="8" t="s">
        <v>41842</v>
      </c>
      <c r="T159" s="8" t="s">
        <v>41850</v>
      </c>
      <c r="U159" s="8" t="s">
        <v>41847</v>
      </c>
      <c r="V159" s="8" t="s">
        <v>41853</v>
      </c>
      <c r="W159" s="8" t="s">
        <v>0</v>
      </c>
      <c r="X159" s="8" t="s">
        <v>41854</v>
      </c>
      <c r="Y159" s="8" t="s">
        <v>41850</v>
      </c>
      <c r="Z159" s="8" t="s">
        <v>41842</v>
      </c>
      <c r="AA159" s="8" t="s">
        <v>41854</v>
      </c>
      <c r="AB159" s="8" t="s">
        <v>41846</v>
      </c>
      <c r="AC159" s="8" t="s">
        <v>41854</v>
      </c>
      <c r="AD159" s="8" t="s">
        <v>41858</v>
      </c>
      <c r="AE159" s="8" t="s">
        <v>41854</v>
      </c>
      <c r="AF159" s="8" t="s">
        <v>41846</v>
      </c>
      <c r="AG159" s="8" t="s">
        <v>41852</v>
      </c>
      <c r="AH159" s="8" t="s">
        <v>41849</v>
      </c>
      <c r="AI159" s="8" t="s">
        <v>41847</v>
      </c>
      <c r="AJ159" s="8" t="s">
        <v>41848</v>
      </c>
      <c r="AL159" s="8" t="s">
        <v>41849</v>
      </c>
      <c r="AM159" s="8" t="s">
        <v>41853</v>
      </c>
      <c r="AN159" s="8" t="s">
        <v>41840</v>
      </c>
      <c r="AO159" s="8" t="s">
        <v>41851</v>
      </c>
      <c r="AP159" s="8" t="s">
        <v>41846</v>
      </c>
      <c r="AQ159" s="8" t="s">
        <v>41850</v>
      </c>
      <c r="AR159" s="8" t="s">
        <v>41854</v>
      </c>
      <c r="AS159" s="8" t="s">
        <v>41857</v>
      </c>
      <c r="AT159" s="8" t="s">
        <v>41841</v>
      </c>
      <c r="AU159" s="8" t="s">
        <v>41857</v>
      </c>
      <c r="AV159" s="8" t="s">
        <v>41840</v>
      </c>
      <c r="AW159" s="8" t="s">
        <v>41851</v>
      </c>
      <c r="AX159" s="8" t="s">
        <v>41846</v>
      </c>
      <c r="AY159" s="8" t="s">
        <v>41854</v>
      </c>
      <c r="AZ159" s="8" t="s">
        <v>41845</v>
      </c>
      <c r="BA159" s="8" t="s">
        <v>41842</v>
      </c>
      <c r="BB159" s="8" t="s">
        <v>0</v>
      </c>
      <c r="BC159" s="8" t="s">
        <v>41842</v>
      </c>
      <c r="BD159" s="8" t="s">
        <v>41851</v>
      </c>
      <c r="BE159" s="8" t="s">
        <v>41846</v>
      </c>
      <c r="BF159" s="8" t="s">
        <v>41844</v>
      </c>
      <c r="BG159" s="8" t="s">
        <v>41845</v>
      </c>
      <c r="BH159" s="8" t="s">
        <v>41845</v>
      </c>
    </row>
    <row r="160" spans="1:60" x14ac:dyDescent="0.3">
      <c r="A160" s="8" t="s">
        <v>41843</v>
      </c>
      <c r="B160" s="8" t="s">
        <v>41845</v>
      </c>
      <c r="C160" s="8" t="s">
        <v>41847</v>
      </c>
      <c r="D160" s="8" t="s">
        <v>41851</v>
      </c>
      <c r="E160" s="8" t="s">
        <v>41855</v>
      </c>
      <c r="F160" s="8" t="s">
        <v>41840</v>
      </c>
      <c r="G160" s="8" t="s">
        <v>41844</v>
      </c>
      <c r="H160" s="8" t="s">
        <v>41843</v>
      </c>
      <c r="I160" s="8" t="s">
        <v>0</v>
      </c>
      <c r="J160" s="8" t="s">
        <v>41842</v>
      </c>
      <c r="K160" s="8" t="s">
        <v>41852</v>
      </c>
      <c r="L160" s="8" t="s">
        <v>41842</v>
      </c>
      <c r="M160" s="8" t="s">
        <v>41854</v>
      </c>
      <c r="N160" s="8" t="s">
        <v>0</v>
      </c>
      <c r="O160" s="8" t="s">
        <v>41856</v>
      </c>
      <c r="P160" s="8" t="s">
        <v>41855</v>
      </c>
      <c r="Q160" s="8" t="s">
        <v>41840</v>
      </c>
      <c r="R160" s="8" t="s">
        <v>41852</v>
      </c>
      <c r="S160" s="8" t="s">
        <v>41846</v>
      </c>
      <c r="T160" s="8" t="s">
        <v>41852</v>
      </c>
      <c r="U160" s="8" t="s">
        <v>41850</v>
      </c>
      <c r="V160" s="8" t="s">
        <v>41843</v>
      </c>
      <c r="W160" s="8" t="s">
        <v>41852</v>
      </c>
      <c r="X160" s="8" t="s">
        <v>0</v>
      </c>
      <c r="Y160" s="8" t="s">
        <v>41853</v>
      </c>
      <c r="Z160" s="8" t="s">
        <v>41850</v>
      </c>
      <c r="AA160" s="8" t="s">
        <v>41840</v>
      </c>
      <c r="AB160" s="8" t="s">
        <v>41846</v>
      </c>
      <c r="AC160" s="8" t="s">
        <v>41842</v>
      </c>
      <c r="AD160" s="8" t="s">
        <v>41851</v>
      </c>
      <c r="AE160" s="8" t="s">
        <v>41852</v>
      </c>
      <c r="AF160" s="8" t="s">
        <v>41844</v>
      </c>
      <c r="AG160" s="8" t="s">
        <v>41840</v>
      </c>
      <c r="AH160" s="8" t="s">
        <v>41842</v>
      </c>
      <c r="AI160" s="8" t="s">
        <v>41849</v>
      </c>
      <c r="AJ160" s="8" t="s">
        <v>41847</v>
      </c>
      <c r="AL160" s="8" t="s">
        <v>41850</v>
      </c>
      <c r="AM160" s="8" t="s">
        <v>41841</v>
      </c>
      <c r="AN160" s="8" t="s">
        <v>41843</v>
      </c>
      <c r="AO160" s="8" t="s">
        <v>41848</v>
      </c>
      <c r="AP160" s="8" t="s">
        <v>41851</v>
      </c>
      <c r="AQ160" s="8" t="s">
        <v>41854</v>
      </c>
      <c r="AR160" s="8" t="s">
        <v>41855</v>
      </c>
      <c r="AS160" s="8" t="s">
        <v>41846</v>
      </c>
      <c r="AT160" s="8" t="s">
        <v>41851</v>
      </c>
      <c r="AU160" s="8" t="s">
        <v>0</v>
      </c>
      <c r="AV160" s="8" t="s">
        <v>41858</v>
      </c>
      <c r="AW160" s="8" t="s">
        <v>41850</v>
      </c>
      <c r="AX160" s="8" t="s">
        <v>41843</v>
      </c>
      <c r="AY160" s="8" t="s">
        <v>41852</v>
      </c>
      <c r="AZ160" s="8" t="s">
        <v>41852</v>
      </c>
      <c r="BA160" s="8" t="s">
        <v>41846</v>
      </c>
      <c r="BB160" s="8" t="s">
        <v>0</v>
      </c>
      <c r="BC160" s="8" t="s">
        <v>41849</v>
      </c>
      <c r="BD160" s="8" t="s">
        <v>0</v>
      </c>
      <c r="BE160" s="8" t="s">
        <v>41842</v>
      </c>
      <c r="BF160" s="8" t="s">
        <v>41840</v>
      </c>
      <c r="BG160" s="8" t="s">
        <v>41840</v>
      </c>
      <c r="BH160" s="8" t="s">
        <v>41843</v>
      </c>
    </row>
    <row r="161" spans="1:60" x14ac:dyDescent="0.3">
      <c r="A161" s="8" t="s">
        <v>41841</v>
      </c>
      <c r="B161" s="8" t="s">
        <v>41857</v>
      </c>
      <c r="C161" s="8" t="s">
        <v>41853</v>
      </c>
      <c r="D161" s="8" t="s">
        <v>0</v>
      </c>
      <c r="E161" s="8" t="s">
        <v>41851</v>
      </c>
      <c r="F161" s="8" t="s">
        <v>41840</v>
      </c>
      <c r="G161" s="8" t="s">
        <v>41843</v>
      </c>
      <c r="H161" s="8" t="s">
        <v>41850</v>
      </c>
      <c r="I161" s="8" t="s">
        <v>41849</v>
      </c>
      <c r="J161" s="8" t="s">
        <v>41844</v>
      </c>
      <c r="K161" s="8" t="s">
        <v>41848</v>
      </c>
      <c r="L161" s="8" t="s">
        <v>41845</v>
      </c>
      <c r="M161" s="8" t="s">
        <v>41855</v>
      </c>
      <c r="N161" s="8" t="s">
        <v>41852</v>
      </c>
      <c r="O161" s="8" t="s">
        <v>41844</v>
      </c>
      <c r="P161" s="8" t="s">
        <v>41850</v>
      </c>
      <c r="Q161" s="8" t="s">
        <v>41851</v>
      </c>
      <c r="R161" s="8" t="s">
        <v>41840</v>
      </c>
      <c r="S161" s="8" t="s">
        <v>41855</v>
      </c>
      <c r="T161" s="8" t="s">
        <v>41853</v>
      </c>
      <c r="U161" s="8" t="s">
        <v>41848</v>
      </c>
      <c r="V161" s="8" t="s">
        <v>41853</v>
      </c>
      <c r="W161" s="8" t="s">
        <v>41845</v>
      </c>
      <c r="X161" s="8" t="s">
        <v>41851</v>
      </c>
      <c r="Y161" s="8" t="s">
        <v>41852</v>
      </c>
      <c r="Z161" s="8" t="s">
        <v>41847</v>
      </c>
      <c r="AA161" s="8" t="s">
        <v>41845</v>
      </c>
      <c r="AB161" s="8" t="s">
        <v>41844</v>
      </c>
      <c r="AC161" s="8" t="s">
        <v>41843</v>
      </c>
      <c r="AD161" s="8" t="s">
        <v>0</v>
      </c>
      <c r="AE161" s="8" t="s">
        <v>41844</v>
      </c>
      <c r="AF161" s="8" t="s">
        <v>0</v>
      </c>
      <c r="AG161" s="8" t="s">
        <v>41846</v>
      </c>
      <c r="AH161" s="8" t="s">
        <v>0</v>
      </c>
      <c r="AI161" s="8" t="s">
        <v>41858</v>
      </c>
      <c r="AJ161" s="8" t="s">
        <v>41840</v>
      </c>
      <c r="AL161" s="8" t="s">
        <v>41846</v>
      </c>
      <c r="AM161" s="8" t="s">
        <v>41844</v>
      </c>
      <c r="AN161" s="8" t="s">
        <v>41840</v>
      </c>
      <c r="AO161" s="8" t="s">
        <v>41842</v>
      </c>
      <c r="AP161" s="8" t="s">
        <v>41854</v>
      </c>
      <c r="AQ161" s="8" t="s">
        <v>41846</v>
      </c>
      <c r="AR161" s="8" t="s">
        <v>41849</v>
      </c>
      <c r="AS161" s="8" t="s">
        <v>41855</v>
      </c>
      <c r="AT161" s="8" t="s">
        <v>41852</v>
      </c>
      <c r="AU161" s="8" t="s">
        <v>41852</v>
      </c>
      <c r="AV161" s="8" t="s">
        <v>41854</v>
      </c>
      <c r="AW161" s="8" t="s">
        <v>41851</v>
      </c>
      <c r="AX161" s="8" t="s">
        <v>41846</v>
      </c>
      <c r="AY161" s="8" t="s">
        <v>41844</v>
      </c>
      <c r="AZ161" s="8" t="s">
        <v>41857</v>
      </c>
      <c r="BA161" s="8" t="s">
        <v>41850</v>
      </c>
      <c r="BB161" s="8" t="s">
        <v>41853</v>
      </c>
      <c r="BC161" s="8" t="s">
        <v>41843</v>
      </c>
      <c r="BD161" s="8" t="s">
        <v>41840</v>
      </c>
      <c r="BE161" s="8" t="s">
        <v>41850</v>
      </c>
      <c r="BF161" s="8" t="s">
        <v>41849</v>
      </c>
      <c r="BG161" s="8" t="s">
        <v>41858</v>
      </c>
      <c r="BH161" s="8" t="s">
        <v>41853</v>
      </c>
    </row>
    <row r="162" spans="1:60" x14ac:dyDescent="0.3">
      <c r="A162" s="8" t="s">
        <v>41847</v>
      </c>
      <c r="B162" s="8" t="s">
        <v>41852</v>
      </c>
      <c r="C162" s="8" t="s">
        <v>41841</v>
      </c>
      <c r="D162" s="8" t="s">
        <v>41852</v>
      </c>
      <c r="E162" s="8" t="s">
        <v>41855</v>
      </c>
      <c r="G162" s="8" t="s">
        <v>41850</v>
      </c>
      <c r="H162" s="8" t="s">
        <v>41851</v>
      </c>
      <c r="I162" s="8" t="s">
        <v>41851</v>
      </c>
      <c r="J162" s="8" t="s">
        <v>41853</v>
      </c>
      <c r="K162" s="8" t="s">
        <v>41841</v>
      </c>
      <c r="L162" s="8" t="s">
        <v>41851</v>
      </c>
      <c r="M162" s="8" t="s">
        <v>41849</v>
      </c>
      <c r="N162" s="8" t="s">
        <v>41852</v>
      </c>
      <c r="O162" s="8" t="s">
        <v>41849</v>
      </c>
      <c r="P162" s="8" t="s">
        <v>41847</v>
      </c>
      <c r="Q162" s="8" t="s">
        <v>41842</v>
      </c>
      <c r="R162" s="8" t="s">
        <v>41846</v>
      </c>
      <c r="S162" s="8" t="s">
        <v>41849</v>
      </c>
      <c r="T162" s="8" t="s">
        <v>41854</v>
      </c>
      <c r="U162" s="8" t="s">
        <v>41855</v>
      </c>
      <c r="V162" s="8" t="s">
        <v>0</v>
      </c>
      <c r="W162" s="8" t="s">
        <v>41846</v>
      </c>
      <c r="X162" s="8" t="s">
        <v>41846</v>
      </c>
      <c r="Y162" s="8" t="s">
        <v>41840</v>
      </c>
      <c r="Z162" s="8" t="s">
        <v>41854</v>
      </c>
      <c r="AA162" s="8" t="s">
        <v>41854</v>
      </c>
      <c r="AB162" s="8" t="s">
        <v>41857</v>
      </c>
      <c r="AC162" s="8" t="s">
        <v>41851</v>
      </c>
      <c r="AD162" s="8" t="s">
        <v>41854</v>
      </c>
      <c r="AE162" s="8" t="s">
        <v>41846</v>
      </c>
      <c r="AF162" s="8" t="s">
        <v>41846</v>
      </c>
      <c r="AG162" s="8" t="s">
        <v>41846</v>
      </c>
      <c r="AH162" s="8" t="s">
        <v>41854</v>
      </c>
      <c r="AI162" s="8" t="s">
        <v>41848</v>
      </c>
      <c r="AJ162" s="8" t="s">
        <v>41844</v>
      </c>
      <c r="AL162" s="8" t="s">
        <v>41845</v>
      </c>
      <c r="AM162" s="8" t="s">
        <v>41842</v>
      </c>
      <c r="AN162" s="8" t="s">
        <v>41855</v>
      </c>
      <c r="AO162" s="8" t="s">
        <v>0</v>
      </c>
      <c r="AP162" s="8" t="s">
        <v>41850</v>
      </c>
      <c r="AQ162" s="8" t="s">
        <v>41846</v>
      </c>
      <c r="AR162" s="8" t="s">
        <v>41849</v>
      </c>
      <c r="AS162" s="8" t="s">
        <v>0</v>
      </c>
      <c r="AT162" s="8" t="s">
        <v>41854</v>
      </c>
      <c r="AU162" s="8" t="s">
        <v>41843</v>
      </c>
      <c r="AV162" s="8" t="s">
        <v>41841</v>
      </c>
      <c r="AW162" s="8" t="s">
        <v>41842</v>
      </c>
      <c r="AX162" s="8" t="s">
        <v>41853</v>
      </c>
      <c r="AY162" s="8" t="s">
        <v>41857</v>
      </c>
      <c r="AZ162" s="8" t="s">
        <v>41850</v>
      </c>
      <c r="BA162" s="8" t="s">
        <v>41841</v>
      </c>
      <c r="BB162" s="8" t="s">
        <v>41847</v>
      </c>
      <c r="BC162" s="8" t="s">
        <v>0</v>
      </c>
      <c r="BD162" s="8" t="s">
        <v>41846</v>
      </c>
      <c r="BE162" s="8" t="s">
        <v>41846</v>
      </c>
      <c r="BF162" s="8" t="s">
        <v>41843</v>
      </c>
      <c r="BG162" s="8" t="s">
        <v>41853</v>
      </c>
      <c r="BH162" s="8" t="s">
        <v>41853</v>
      </c>
    </row>
    <row r="163" spans="1:60" x14ac:dyDescent="0.3">
      <c r="A163" s="8" t="s">
        <v>41844</v>
      </c>
      <c r="B163" s="8" t="s">
        <v>0</v>
      </c>
      <c r="C163" s="8" t="s">
        <v>41846</v>
      </c>
      <c r="D163" s="8" t="s">
        <v>41848</v>
      </c>
      <c r="E163" s="8" t="s">
        <v>0</v>
      </c>
      <c r="G163" s="8" t="s">
        <v>41849</v>
      </c>
      <c r="H163" s="8" t="s">
        <v>41846</v>
      </c>
      <c r="I163" s="8" t="s">
        <v>41849</v>
      </c>
      <c r="J163" s="8" t="s">
        <v>41844</v>
      </c>
      <c r="K163" s="8" t="s">
        <v>41850</v>
      </c>
      <c r="L163" s="8" t="s">
        <v>41851</v>
      </c>
      <c r="M163" s="8" t="s">
        <v>41852</v>
      </c>
      <c r="N163" s="8" t="s">
        <v>41850</v>
      </c>
      <c r="O163" s="8" t="s">
        <v>41849</v>
      </c>
      <c r="P163" s="8" t="s">
        <v>41846</v>
      </c>
      <c r="Q163" s="8" t="s">
        <v>41849</v>
      </c>
      <c r="R163" s="8" t="s">
        <v>41851</v>
      </c>
      <c r="S163" s="8" t="s">
        <v>41853</v>
      </c>
      <c r="T163" s="8" t="s">
        <v>41843</v>
      </c>
      <c r="U163" s="8" t="s">
        <v>41858</v>
      </c>
      <c r="V163" s="8" t="s">
        <v>41846</v>
      </c>
      <c r="W163" s="8" t="s">
        <v>0</v>
      </c>
      <c r="X163" s="8" t="s">
        <v>41844</v>
      </c>
      <c r="Y163" s="8" t="s">
        <v>41840</v>
      </c>
      <c r="Z163" s="8" t="s">
        <v>41850</v>
      </c>
      <c r="AA163" s="8" t="s">
        <v>41845</v>
      </c>
      <c r="AB163" s="8" t="s">
        <v>41846</v>
      </c>
      <c r="AC163" s="8" t="s">
        <v>41854</v>
      </c>
      <c r="AD163" s="8" t="s">
        <v>41854</v>
      </c>
      <c r="AE163" s="8" t="s">
        <v>41848</v>
      </c>
      <c r="AF163" s="8" t="s">
        <v>41855</v>
      </c>
      <c r="AG163" s="8" t="s">
        <v>41852</v>
      </c>
      <c r="AH163" s="8" t="s">
        <v>41845</v>
      </c>
      <c r="AI163" s="8" t="s">
        <v>41841</v>
      </c>
      <c r="AJ163" s="8" t="s">
        <v>0</v>
      </c>
      <c r="AL163" s="8" t="s">
        <v>41841</v>
      </c>
      <c r="AM163" s="8" t="s">
        <v>41852</v>
      </c>
      <c r="AN163" s="8" t="s">
        <v>41851</v>
      </c>
      <c r="AO163" s="8" t="s">
        <v>41846</v>
      </c>
      <c r="AP163" s="8" t="s">
        <v>41850</v>
      </c>
      <c r="AQ163" s="8" t="s">
        <v>41846</v>
      </c>
      <c r="AR163" s="8" t="s">
        <v>41851</v>
      </c>
      <c r="AS163" s="8" t="s">
        <v>41854</v>
      </c>
      <c r="AT163" s="8" t="s">
        <v>41848</v>
      </c>
      <c r="AU163" s="8" t="s">
        <v>41852</v>
      </c>
      <c r="AV163" s="8" t="s">
        <v>41842</v>
      </c>
      <c r="AW163" s="8" t="s">
        <v>41842</v>
      </c>
      <c r="AX163" s="8" t="s">
        <v>41853</v>
      </c>
      <c r="AY163" s="8" t="s">
        <v>41857</v>
      </c>
      <c r="AZ163" s="8" t="s">
        <v>41854</v>
      </c>
      <c r="BA163" s="8" t="s">
        <v>41858</v>
      </c>
      <c r="BB163" s="8" t="s">
        <v>0</v>
      </c>
      <c r="BC163" s="8" t="s">
        <v>41853</v>
      </c>
      <c r="BD163" s="8" t="s">
        <v>41852</v>
      </c>
      <c r="BE163" s="8" t="s">
        <v>41850</v>
      </c>
      <c r="BF163" s="8" t="s">
        <v>41845</v>
      </c>
      <c r="BG163" s="8" t="s">
        <v>41840</v>
      </c>
      <c r="BH163" s="8" t="s">
        <v>41851</v>
      </c>
    </row>
    <row r="164" spans="1:60" x14ac:dyDescent="0.3">
      <c r="A164" s="8" t="s">
        <v>41854</v>
      </c>
      <c r="B164" s="8" t="s">
        <v>41847</v>
      </c>
      <c r="C164" s="8" t="s">
        <v>41850</v>
      </c>
      <c r="D164" s="8" t="s">
        <v>41841</v>
      </c>
      <c r="E164" s="8" t="s">
        <v>41843</v>
      </c>
      <c r="G164" s="8" t="s">
        <v>41840</v>
      </c>
      <c r="H164" s="8" t="s">
        <v>41843</v>
      </c>
      <c r="I164" s="8" t="s">
        <v>41851</v>
      </c>
      <c r="J164" s="8" t="s">
        <v>41850</v>
      </c>
      <c r="K164" s="8" t="s">
        <v>41853</v>
      </c>
      <c r="L164" s="8" t="s">
        <v>41844</v>
      </c>
      <c r="M164" s="8" t="s">
        <v>41846</v>
      </c>
      <c r="N164" s="8" t="s">
        <v>41846</v>
      </c>
      <c r="O164" s="8" t="s">
        <v>41845</v>
      </c>
      <c r="P164" s="8" t="s">
        <v>41842</v>
      </c>
      <c r="Q164" s="8" t="s">
        <v>0</v>
      </c>
      <c r="R164" s="8" t="s">
        <v>41854</v>
      </c>
      <c r="S164" s="8" t="s">
        <v>41843</v>
      </c>
      <c r="T164" s="8" t="s">
        <v>0</v>
      </c>
      <c r="U164" s="8" t="s">
        <v>41851</v>
      </c>
      <c r="V164" s="8" t="s">
        <v>41855</v>
      </c>
      <c r="W164" s="8" t="s">
        <v>41845</v>
      </c>
      <c r="X164" s="8" t="s">
        <v>0</v>
      </c>
      <c r="Y164" s="8" t="s">
        <v>41841</v>
      </c>
      <c r="Z164" s="8" t="s">
        <v>41847</v>
      </c>
      <c r="AA164" s="8" t="s">
        <v>41842</v>
      </c>
      <c r="AB164" s="8" t="s">
        <v>41848</v>
      </c>
      <c r="AC164" s="8" t="s">
        <v>41851</v>
      </c>
      <c r="AD164" s="8" t="s">
        <v>41845</v>
      </c>
      <c r="AE164" s="8" t="s">
        <v>41854</v>
      </c>
      <c r="AF164" s="8" t="s">
        <v>41849</v>
      </c>
      <c r="AG164" s="8" t="s">
        <v>41850</v>
      </c>
      <c r="AH164" s="8" t="s">
        <v>41842</v>
      </c>
      <c r="AI164" s="8" t="s">
        <v>41849</v>
      </c>
      <c r="AJ164" s="8" t="s">
        <v>41849</v>
      </c>
      <c r="AL164" s="8" t="s">
        <v>41850</v>
      </c>
      <c r="AM164" s="8" t="s">
        <v>41843</v>
      </c>
      <c r="AN164" s="8" t="s">
        <v>41851</v>
      </c>
      <c r="AO164" s="8" t="s">
        <v>41855</v>
      </c>
      <c r="AP164" s="8" t="s">
        <v>41851</v>
      </c>
      <c r="AQ164" s="8" t="s">
        <v>41846</v>
      </c>
      <c r="AR164" s="8" t="s">
        <v>41844</v>
      </c>
      <c r="AS164" s="8" t="s">
        <v>41854</v>
      </c>
      <c r="AT164" s="8" t="s">
        <v>41843</v>
      </c>
      <c r="AU164" s="8" t="s">
        <v>41852</v>
      </c>
      <c r="AV164" s="8" t="s">
        <v>41843</v>
      </c>
      <c r="AW164" s="8" t="s">
        <v>41850</v>
      </c>
      <c r="AX164" s="8" t="s">
        <v>41842</v>
      </c>
      <c r="AY164" s="8" t="s">
        <v>41849</v>
      </c>
      <c r="AZ164" s="8" t="s">
        <v>41848</v>
      </c>
      <c r="BA164" s="8" t="s">
        <v>41843</v>
      </c>
      <c r="BB164" s="8" t="s">
        <v>41842</v>
      </c>
      <c r="BC164" s="8" t="s">
        <v>41855</v>
      </c>
      <c r="BD164" s="8" t="s">
        <v>41843</v>
      </c>
      <c r="BE164" s="8" t="s">
        <v>41845</v>
      </c>
      <c r="BF164" s="8" t="s">
        <v>41844</v>
      </c>
      <c r="BG164" s="8" t="s">
        <v>41846</v>
      </c>
      <c r="BH164" s="8" t="s">
        <v>41851</v>
      </c>
    </row>
    <row r="165" spans="1:60" x14ac:dyDescent="0.3">
      <c r="A165" s="8" t="s">
        <v>41852</v>
      </c>
      <c r="B165" s="8" t="s">
        <v>41850</v>
      </c>
      <c r="C165" s="8" t="s">
        <v>41845</v>
      </c>
      <c r="D165" s="8" t="s">
        <v>41845</v>
      </c>
      <c r="E165" s="8" t="s">
        <v>41854</v>
      </c>
      <c r="G165" s="8" t="s">
        <v>41854</v>
      </c>
      <c r="H165" s="8" t="s">
        <v>41845</v>
      </c>
      <c r="I165" s="8" t="s">
        <v>0</v>
      </c>
      <c r="J165" s="8" t="s">
        <v>41847</v>
      </c>
      <c r="K165" s="8" t="s">
        <v>41850</v>
      </c>
      <c r="L165" s="8" t="s">
        <v>41851</v>
      </c>
      <c r="M165" s="8" t="s">
        <v>41843</v>
      </c>
      <c r="N165" s="8" t="s">
        <v>41854</v>
      </c>
      <c r="O165" s="8" t="s">
        <v>41851</v>
      </c>
      <c r="P165" s="8" t="s">
        <v>41843</v>
      </c>
      <c r="Q165" s="8" t="s">
        <v>41840</v>
      </c>
      <c r="R165" s="8" t="s">
        <v>41840</v>
      </c>
      <c r="S165" s="8" t="s">
        <v>0</v>
      </c>
      <c r="T165" s="8" t="s">
        <v>41851</v>
      </c>
      <c r="U165" s="8" t="s">
        <v>41847</v>
      </c>
      <c r="V165" s="8" t="s">
        <v>41841</v>
      </c>
      <c r="W165" s="8" t="s">
        <v>41840</v>
      </c>
      <c r="X165" s="8" t="s">
        <v>41854</v>
      </c>
      <c r="Y165" s="8" t="s">
        <v>0</v>
      </c>
      <c r="Z165" s="8" t="s">
        <v>41846</v>
      </c>
      <c r="AA165" s="8" t="s">
        <v>41854</v>
      </c>
      <c r="AB165" s="8" t="s">
        <v>41844</v>
      </c>
      <c r="AC165" s="8" t="s">
        <v>0</v>
      </c>
      <c r="AD165" s="8" t="s">
        <v>41843</v>
      </c>
      <c r="AE165" s="8" t="s">
        <v>41854</v>
      </c>
      <c r="AF165" s="8" t="s">
        <v>41845</v>
      </c>
      <c r="AG165" s="8" t="s">
        <v>41851</v>
      </c>
      <c r="AH165" s="8" t="s">
        <v>41849</v>
      </c>
      <c r="AI165" s="8" t="s">
        <v>41851</v>
      </c>
      <c r="AJ165" s="8" t="s">
        <v>41851</v>
      </c>
      <c r="AL165" s="8" t="s">
        <v>41855</v>
      </c>
      <c r="AM165" s="8" t="s">
        <v>41846</v>
      </c>
      <c r="AN165" s="8" t="s">
        <v>41848</v>
      </c>
      <c r="AO165" s="8" t="s">
        <v>41852</v>
      </c>
      <c r="AP165" s="8" t="s">
        <v>41849</v>
      </c>
      <c r="AQ165" s="8" t="s">
        <v>41844</v>
      </c>
      <c r="AR165" s="8" t="s">
        <v>41844</v>
      </c>
      <c r="AS165" s="8" t="s">
        <v>41843</v>
      </c>
      <c r="AT165" s="8" t="s">
        <v>41848</v>
      </c>
      <c r="AU165" s="8" t="s">
        <v>41843</v>
      </c>
      <c r="AV165" s="8" t="s">
        <v>41841</v>
      </c>
      <c r="AW165" s="8" t="s">
        <v>41847</v>
      </c>
      <c r="AX165" s="8" t="s">
        <v>41846</v>
      </c>
      <c r="AY165" s="8" t="s">
        <v>41857</v>
      </c>
      <c r="AZ165" s="8" t="s">
        <v>41848</v>
      </c>
      <c r="BA165" s="8" t="s">
        <v>41840</v>
      </c>
      <c r="BB165" s="8" t="s">
        <v>41842</v>
      </c>
      <c r="BD165" s="8" t="s">
        <v>41848</v>
      </c>
      <c r="BE165" s="8" t="s">
        <v>41850</v>
      </c>
      <c r="BF165" s="8" t="s">
        <v>41841</v>
      </c>
      <c r="BG165" s="8" t="s">
        <v>41857</v>
      </c>
      <c r="BH165" s="8" t="s">
        <v>41849</v>
      </c>
    </row>
    <row r="166" spans="1:60" x14ac:dyDescent="0.3">
      <c r="A166" s="8" t="s">
        <v>41849</v>
      </c>
      <c r="B166" s="8" t="s">
        <v>41858</v>
      </c>
      <c r="C166" s="8" t="s">
        <v>41848</v>
      </c>
      <c r="D166" s="8" t="s">
        <v>41854</v>
      </c>
      <c r="E166" s="8" t="s">
        <v>41853</v>
      </c>
      <c r="G166" s="8" t="s">
        <v>41855</v>
      </c>
      <c r="H166" s="8" t="s">
        <v>41849</v>
      </c>
      <c r="I166" s="8" t="s">
        <v>41854</v>
      </c>
      <c r="J166" s="8" t="s">
        <v>41848</v>
      </c>
      <c r="K166" s="8" t="s">
        <v>41857</v>
      </c>
      <c r="L166" s="8" t="s">
        <v>41844</v>
      </c>
      <c r="M166" s="8" t="s">
        <v>41848</v>
      </c>
      <c r="N166" s="8" t="s">
        <v>41855</v>
      </c>
      <c r="O166" s="8" t="s">
        <v>41850</v>
      </c>
      <c r="P166" s="8" t="s">
        <v>41846</v>
      </c>
      <c r="Q166" s="8" t="s">
        <v>41854</v>
      </c>
      <c r="R166" s="8" t="s">
        <v>41850</v>
      </c>
      <c r="S166" s="8" t="s">
        <v>41841</v>
      </c>
      <c r="T166" s="8" t="s">
        <v>41855</v>
      </c>
      <c r="U166" s="8" t="s">
        <v>41852</v>
      </c>
      <c r="V166" s="8" t="s">
        <v>41846</v>
      </c>
      <c r="W166" s="8" t="s">
        <v>0</v>
      </c>
      <c r="X166" s="8" t="s">
        <v>41853</v>
      </c>
      <c r="Y166" s="8" t="s">
        <v>41849</v>
      </c>
      <c r="Z166" s="8" t="s">
        <v>41853</v>
      </c>
      <c r="AA166" s="8" t="s">
        <v>41841</v>
      </c>
      <c r="AB166" s="8" t="s">
        <v>41850</v>
      </c>
      <c r="AC166" s="8" t="s">
        <v>41840</v>
      </c>
      <c r="AD166" s="8" t="s">
        <v>41855</v>
      </c>
      <c r="AE166" s="8" t="s">
        <v>41855</v>
      </c>
      <c r="AF166" s="8" t="s">
        <v>0</v>
      </c>
      <c r="AG166" s="8" t="s">
        <v>0</v>
      </c>
      <c r="AH166" s="8" t="s">
        <v>41841</v>
      </c>
      <c r="AI166" s="8" t="s">
        <v>41850</v>
      </c>
      <c r="AJ166" s="8" t="s">
        <v>41850</v>
      </c>
      <c r="AL166" s="8" t="s">
        <v>41849</v>
      </c>
      <c r="AM166" s="8" t="s">
        <v>41851</v>
      </c>
      <c r="AN166" s="8" t="s">
        <v>41854</v>
      </c>
      <c r="AO166" s="8" t="s">
        <v>41853</v>
      </c>
      <c r="AP166" s="8" t="s">
        <v>0</v>
      </c>
      <c r="AQ166" s="8" t="s">
        <v>41847</v>
      </c>
      <c r="AR166" s="8" t="s">
        <v>41840</v>
      </c>
      <c r="AS166" s="8" t="s">
        <v>41851</v>
      </c>
      <c r="AT166" s="8" t="s">
        <v>41847</v>
      </c>
      <c r="AU166" s="8" t="s">
        <v>41855</v>
      </c>
      <c r="AV166" s="8" t="s">
        <v>41854</v>
      </c>
      <c r="AW166" s="8" t="s">
        <v>41851</v>
      </c>
      <c r="AX166" s="8" t="s">
        <v>41856</v>
      </c>
      <c r="AY166" s="8" t="s">
        <v>41844</v>
      </c>
      <c r="AZ166" s="8" t="s">
        <v>41853</v>
      </c>
      <c r="BA166" s="8" t="s">
        <v>41857</v>
      </c>
      <c r="BB166" s="8" t="s">
        <v>41849</v>
      </c>
      <c r="BD166" s="8" t="s">
        <v>41853</v>
      </c>
      <c r="BE166" s="8" t="s">
        <v>41846</v>
      </c>
      <c r="BF166" s="8" t="s">
        <v>41852</v>
      </c>
      <c r="BG166" s="8" t="s">
        <v>41842</v>
      </c>
      <c r="BH166" s="8" t="s">
        <v>0</v>
      </c>
    </row>
    <row r="167" spans="1:60" x14ac:dyDescent="0.3">
      <c r="A167" s="8" t="s">
        <v>41848</v>
      </c>
      <c r="B167" s="8" t="s">
        <v>41851</v>
      </c>
      <c r="C167" s="8" t="s">
        <v>41843</v>
      </c>
      <c r="D167" s="8" t="s">
        <v>41846</v>
      </c>
      <c r="E167" s="8" t="s">
        <v>41841</v>
      </c>
      <c r="G167" s="8" t="s">
        <v>41848</v>
      </c>
      <c r="H167" s="8" t="s">
        <v>0</v>
      </c>
      <c r="I167" s="8" t="s">
        <v>41856</v>
      </c>
      <c r="J167" s="8" t="s">
        <v>41844</v>
      </c>
      <c r="K167" s="8" t="s">
        <v>41852</v>
      </c>
      <c r="L167" s="8" t="s">
        <v>41854</v>
      </c>
      <c r="M167" s="8" t="s">
        <v>41847</v>
      </c>
      <c r="N167" s="8" t="s">
        <v>41843</v>
      </c>
      <c r="O167" s="8" t="s">
        <v>41850</v>
      </c>
      <c r="P167" s="8" t="s">
        <v>41854</v>
      </c>
      <c r="Q167" s="8" t="s">
        <v>41850</v>
      </c>
      <c r="R167" s="8" t="s">
        <v>41854</v>
      </c>
      <c r="S167" s="8" t="s">
        <v>0</v>
      </c>
      <c r="T167" s="8" t="s">
        <v>41855</v>
      </c>
      <c r="U167" s="8" t="s">
        <v>41846</v>
      </c>
      <c r="V167" s="8" t="s">
        <v>41847</v>
      </c>
      <c r="W167" s="8" t="s">
        <v>41849</v>
      </c>
      <c r="X167" s="8" t="s">
        <v>41841</v>
      </c>
      <c r="Y167" s="8" t="s">
        <v>41852</v>
      </c>
      <c r="Z167" s="8" t="s">
        <v>41843</v>
      </c>
      <c r="AA167" s="8" t="s">
        <v>41855</v>
      </c>
      <c r="AB167" s="8" t="s">
        <v>0</v>
      </c>
      <c r="AC167" s="8" t="s">
        <v>41854</v>
      </c>
      <c r="AD167" s="8" t="s">
        <v>41855</v>
      </c>
      <c r="AE167" s="8" t="s">
        <v>41849</v>
      </c>
      <c r="AF167" s="8" t="s">
        <v>41857</v>
      </c>
      <c r="AG167" s="8" t="s">
        <v>0</v>
      </c>
      <c r="AH167" s="8" t="s">
        <v>41855</v>
      </c>
      <c r="AI167" s="8" t="s">
        <v>41841</v>
      </c>
      <c r="AJ167" s="8" t="s">
        <v>41849</v>
      </c>
      <c r="AL167" s="8" t="s">
        <v>41851</v>
      </c>
      <c r="AM167" s="8" t="s">
        <v>0</v>
      </c>
      <c r="AN167" s="8" t="s">
        <v>41840</v>
      </c>
      <c r="AO167" s="8" t="s">
        <v>41850</v>
      </c>
      <c r="AP167" s="8" t="s">
        <v>41855</v>
      </c>
      <c r="AQ167" s="8" t="s">
        <v>41844</v>
      </c>
      <c r="AR167" s="8" t="s">
        <v>41849</v>
      </c>
      <c r="AS167" s="8" t="s">
        <v>41842</v>
      </c>
      <c r="AT167" s="8" t="s">
        <v>41843</v>
      </c>
      <c r="AU167" s="8" t="s">
        <v>41840</v>
      </c>
      <c r="AV167" s="8" t="s">
        <v>41841</v>
      </c>
      <c r="AW167" s="8" t="s">
        <v>41845</v>
      </c>
      <c r="AX167" s="8" t="s">
        <v>41852</v>
      </c>
      <c r="AY167" s="8" t="s">
        <v>41848</v>
      </c>
      <c r="AZ167" s="8" t="s">
        <v>41852</v>
      </c>
      <c r="BA167" s="8" t="s">
        <v>41854</v>
      </c>
      <c r="BB167" s="8" t="s">
        <v>41847</v>
      </c>
      <c r="BD167" s="8" t="s">
        <v>0</v>
      </c>
      <c r="BE167" s="8" t="s">
        <v>41850</v>
      </c>
      <c r="BF167" s="8" t="s">
        <v>41850</v>
      </c>
      <c r="BG167" s="8" t="s">
        <v>41854</v>
      </c>
      <c r="BH167" s="8" t="s">
        <v>41858</v>
      </c>
    </row>
    <row r="168" spans="1:60" x14ac:dyDescent="0.3">
      <c r="A168" s="8" t="s">
        <v>41847</v>
      </c>
      <c r="B168" s="8" t="s">
        <v>0</v>
      </c>
      <c r="C168" s="8" t="s">
        <v>41854</v>
      </c>
      <c r="D168" s="8" t="s">
        <v>41847</v>
      </c>
      <c r="E168" s="8" t="s">
        <v>41840</v>
      </c>
      <c r="G168" s="8" t="s">
        <v>41852</v>
      </c>
      <c r="H168" s="8" t="s">
        <v>41855</v>
      </c>
      <c r="I168" s="8" t="s">
        <v>41848</v>
      </c>
      <c r="J168" s="8" t="s">
        <v>41844</v>
      </c>
      <c r="K168" s="8" t="s">
        <v>0</v>
      </c>
      <c r="L168" s="8" t="s">
        <v>41849</v>
      </c>
      <c r="M168" s="8" t="s">
        <v>41846</v>
      </c>
      <c r="N168" s="8" t="s">
        <v>41844</v>
      </c>
      <c r="O168" s="8" t="s">
        <v>0</v>
      </c>
      <c r="P168" s="8" t="s">
        <v>41855</v>
      </c>
      <c r="Q168" s="8" t="s">
        <v>41846</v>
      </c>
      <c r="R168" s="8" t="s">
        <v>0</v>
      </c>
      <c r="S168" s="8" t="s">
        <v>41854</v>
      </c>
      <c r="T168" s="8" t="s">
        <v>41846</v>
      </c>
      <c r="U168" s="8" t="s">
        <v>41854</v>
      </c>
      <c r="V168" s="8" t="s">
        <v>0</v>
      </c>
      <c r="W168" s="8" t="s">
        <v>41852</v>
      </c>
      <c r="X168" s="8" t="s">
        <v>0</v>
      </c>
      <c r="Y168" s="8" t="s">
        <v>41851</v>
      </c>
      <c r="Z168" s="8" t="s">
        <v>41841</v>
      </c>
      <c r="AA168" s="8" t="s">
        <v>41840</v>
      </c>
      <c r="AB168" s="8" t="s">
        <v>41842</v>
      </c>
      <c r="AC168" s="8" t="s">
        <v>41843</v>
      </c>
      <c r="AD168" s="8" t="s">
        <v>41841</v>
      </c>
      <c r="AE168" s="8" t="s">
        <v>41846</v>
      </c>
      <c r="AF168" s="8" t="s">
        <v>41843</v>
      </c>
      <c r="AG168" s="8" t="s">
        <v>41852</v>
      </c>
      <c r="AH168" s="8" t="s">
        <v>41842</v>
      </c>
      <c r="AI168" s="8" t="s">
        <v>41844</v>
      </c>
      <c r="AJ168" s="8" t="s">
        <v>41842</v>
      </c>
      <c r="AL168" s="8" t="s">
        <v>41855</v>
      </c>
      <c r="AM168" s="8" t="s">
        <v>41854</v>
      </c>
      <c r="AN168" s="8" t="s">
        <v>41842</v>
      </c>
      <c r="AO168" s="8" t="s">
        <v>41844</v>
      </c>
      <c r="AP168" s="8" t="s">
        <v>41840</v>
      </c>
      <c r="AQ168" s="8" t="s">
        <v>41850</v>
      </c>
      <c r="AR168" s="8" t="s">
        <v>41843</v>
      </c>
      <c r="AS168" s="8" t="s">
        <v>41850</v>
      </c>
      <c r="AT168" s="8" t="s">
        <v>41844</v>
      </c>
      <c r="AU168" s="8" t="s">
        <v>41848</v>
      </c>
      <c r="AV168" s="8" t="s">
        <v>0</v>
      </c>
      <c r="AW168" s="8" t="s">
        <v>41846</v>
      </c>
      <c r="AX168" s="8" t="s">
        <v>0</v>
      </c>
      <c r="AY168" s="8" t="s">
        <v>41850</v>
      </c>
      <c r="AZ168" s="8" t="s">
        <v>41858</v>
      </c>
      <c r="BA168" s="8" t="s">
        <v>41854</v>
      </c>
      <c r="BB168" s="8" t="s">
        <v>41845</v>
      </c>
      <c r="BD168" s="8" t="s">
        <v>0</v>
      </c>
      <c r="BE168" s="8" t="s">
        <v>41851</v>
      </c>
      <c r="BF168" s="8" t="s">
        <v>41845</v>
      </c>
      <c r="BG168" s="8" t="s">
        <v>41847</v>
      </c>
      <c r="BH168" s="8" t="s">
        <v>41841</v>
      </c>
    </row>
    <row r="169" spans="1:60" x14ac:dyDescent="0.3">
      <c r="A169" s="8" t="s">
        <v>41850</v>
      </c>
      <c r="B169" s="8" t="s">
        <v>41849</v>
      </c>
      <c r="C169" s="8" t="s">
        <v>41846</v>
      </c>
      <c r="D169" s="8" t="s">
        <v>41854</v>
      </c>
      <c r="E169" s="8" t="s">
        <v>41843</v>
      </c>
      <c r="G169" s="8" t="s">
        <v>41851</v>
      </c>
      <c r="H169" s="8" t="s">
        <v>41840</v>
      </c>
      <c r="I169" s="8" t="s">
        <v>41858</v>
      </c>
      <c r="J169" s="8" t="s">
        <v>41846</v>
      </c>
      <c r="K169" s="8" t="s">
        <v>0</v>
      </c>
      <c r="L169" s="8" t="s">
        <v>41843</v>
      </c>
      <c r="M169" s="8" t="s">
        <v>41849</v>
      </c>
      <c r="N169" s="8" t="s">
        <v>41842</v>
      </c>
      <c r="O169" s="8" t="s">
        <v>41842</v>
      </c>
      <c r="P169" s="8" t="s">
        <v>41850</v>
      </c>
      <c r="Q169" s="8" t="s">
        <v>41850</v>
      </c>
      <c r="R169" s="8" t="s">
        <v>41854</v>
      </c>
      <c r="S169" s="8" t="s">
        <v>41850</v>
      </c>
      <c r="T169" s="8" t="s">
        <v>0</v>
      </c>
      <c r="U169" s="8" t="s">
        <v>0</v>
      </c>
      <c r="V169" s="8" t="s">
        <v>41846</v>
      </c>
      <c r="W169" s="8" t="s">
        <v>41846</v>
      </c>
      <c r="X169" s="8" t="s">
        <v>41845</v>
      </c>
      <c r="Y169" s="8" t="s">
        <v>41855</v>
      </c>
      <c r="Z169" s="8" t="s">
        <v>41850</v>
      </c>
      <c r="AA169" s="8" t="s">
        <v>41850</v>
      </c>
      <c r="AB169" s="8" t="s">
        <v>0</v>
      </c>
      <c r="AC169" s="8" t="s">
        <v>41855</v>
      </c>
      <c r="AD169" s="8" t="s">
        <v>41840</v>
      </c>
      <c r="AE169" s="8" t="s">
        <v>41853</v>
      </c>
      <c r="AF169" s="8" t="s">
        <v>41858</v>
      </c>
      <c r="AG169" s="8" t="s">
        <v>41850</v>
      </c>
      <c r="AH169" s="8" t="s">
        <v>0</v>
      </c>
      <c r="AI169" s="8" t="s">
        <v>41843</v>
      </c>
      <c r="AJ169" s="8" t="s">
        <v>41847</v>
      </c>
      <c r="AL169" s="8" t="s">
        <v>41844</v>
      </c>
      <c r="AM169" s="8" t="s">
        <v>41845</v>
      </c>
      <c r="AN169" s="8" t="s">
        <v>41840</v>
      </c>
      <c r="AO169" s="8" t="s">
        <v>0</v>
      </c>
      <c r="AP169" s="8" t="s">
        <v>41842</v>
      </c>
      <c r="AQ169" s="8" t="s">
        <v>41844</v>
      </c>
      <c r="AR169" s="8" t="s">
        <v>41842</v>
      </c>
      <c r="AS169" s="8" t="s">
        <v>41843</v>
      </c>
      <c r="AT169" s="8" t="s">
        <v>41846</v>
      </c>
      <c r="AU169" s="8" t="s">
        <v>41855</v>
      </c>
      <c r="AV169" s="8" t="s">
        <v>41854</v>
      </c>
      <c r="AW169" s="8" t="s">
        <v>41855</v>
      </c>
      <c r="AX169" s="8" t="s">
        <v>0</v>
      </c>
      <c r="AY169" s="8" t="s">
        <v>41846</v>
      </c>
      <c r="AZ169" s="8" t="s">
        <v>41848</v>
      </c>
      <c r="BA169" s="8" t="s">
        <v>41858</v>
      </c>
      <c r="BB169" s="8" t="s">
        <v>41846</v>
      </c>
      <c r="BD169" s="8" t="s">
        <v>41856</v>
      </c>
      <c r="BE169" s="8" t="s">
        <v>41841</v>
      </c>
      <c r="BF169" s="8" t="s">
        <v>41845</v>
      </c>
      <c r="BG169" s="8" t="s">
        <v>41846</v>
      </c>
      <c r="BH169" s="8" t="s">
        <v>41842</v>
      </c>
    </row>
    <row r="170" spans="1:60" x14ac:dyDescent="0.3">
      <c r="A170" s="8" t="s">
        <v>41843</v>
      </c>
      <c r="B170" s="8" t="s">
        <v>41854</v>
      </c>
      <c r="C170" s="8" t="s">
        <v>41848</v>
      </c>
      <c r="D170" s="8" t="s">
        <v>41850</v>
      </c>
      <c r="E170" s="8" t="s">
        <v>41844</v>
      </c>
      <c r="G170" s="8" t="s">
        <v>41841</v>
      </c>
      <c r="H170" s="8" t="s">
        <v>41841</v>
      </c>
      <c r="I170" s="8" t="s">
        <v>41846</v>
      </c>
      <c r="J170" s="8" t="s">
        <v>41842</v>
      </c>
      <c r="K170" s="8" t="s">
        <v>41848</v>
      </c>
      <c r="L170" s="8" t="s">
        <v>41854</v>
      </c>
      <c r="M170" s="8" t="s">
        <v>41846</v>
      </c>
      <c r="N170" s="8" t="s">
        <v>41847</v>
      </c>
      <c r="O170" s="8" t="s">
        <v>41849</v>
      </c>
      <c r="P170" s="8" t="s">
        <v>41843</v>
      </c>
      <c r="Q170" s="8" t="s">
        <v>0</v>
      </c>
      <c r="R170" s="8" t="s">
        <v>41840</v>
      </c>
      <c r="S170" s="8" t="s">
        <v>41844</v>
      </c>
      <c r="T170" s="8" t="s">
        <v>41854</v>
      </c>
      <c r="U170" s="8" t="s">
        <v>41850</v>
      </c>
      <c r="V170" s="8" t="s">
        <v>41844</v>
      </c>
      <c r="W170" s="8" t="s">
        <v>0</v>
      </c>
      <c r="X170" s="8" t="s">
        <v>41857</v>
      </c>
      <c r="Y170" s="8" t="s">
        <v>41840</v>
      </c>
      <c r="Z170" s="8" t="s">
        <v>41847</v>
      </c>
      <c r="AA170" s="8" t="s">
        <v>41855</v>
      </c>
      <c r="AB170" s="8" t="s">
        <v>41852</v>
      </c>
      <c r="AC170" s="8" t="s">
        <v>41847</v>
      </c>
      <c r="AD170" s="8" t="s">
        <v>41844</v>
      </c>
      <c r="AE170" s="8" t="s">
        <v>41841</v>
      </c>
      <c r="AF170" s="8" t="s">
        <v>0</v>
      </c>
      <c r="AG170" s="8" t="s">
        <v>41849</v>
      </c>
      <c r="AH170" s="8" t="s">
        <v>41848</v>
      </c>
      <c r="AI170" s="8" t="s">
        <v>41844</v>
      </c>
      <c r="AJ170" s="8" t="s">
        <v>41854</v>
      </c>
      <c r="AL170" s="8" t="s">
        <v>41855</v>
      </c>
      <c r="AM170" s="8" t="s">
        <v>41855</v>
      </c>
      <c r="AN170" s="8" t="s">
        <v>41851</v>
      </c>
      <c r="AO170" s="8" t="s">
        <v>41845</v>
      </c>
      <c r="AP170" s="8" t="s">
        <v>41842</v>
      </c>
      <c r="AQ170" s="8" t="s">
        <v>41847</v>
      </c>
      <c r="AR170" s="8" t="s">
        <v>41840</v>
      </c>
      <c r="AS170" s="8" t="s">
        <v>41844</v>
      </c>
      <c r="AT170" s="8" t="s">
        <v>41853</v>
      </c>
      <c r="AU170" s="8" t="s">
        <v>41840</v>
      </c>
      <c r="AV170" s="8" t="s">
        <v>41854</v>
      </c>
      <c r="AW170" s="8" t="s">
        <v>41854</v>
      </c>
      <c r="AX170" s="8" t="s">
        <v>41848</v>
      </c>
      <c r="AY170" s="8" t="s">
        <v>0</v>
      </c>
      <c r="AZ170" s="8" t="s">
        <v>41855</v>
      </c>
      <c r="BA170" s="8" t="s">
        <v>41853</v>
      </c>
      <c r="BB170" s="8" t="s">
        <v>41842</v>
      </c>
      <c r="BD170" s="8" t="s">
        <v>41851</v>
      </c>
      <c r="BE170" s="8" t="s">
        <v>41855</v>
      </c>
      <c r="BF170" s="8" t="s">
        <v>41840</v>
      </c>
      <c r="BG170" s="8" t="s">
        <v>41844</v>
      </c>
      <c r="BH170" s="8" t="s">
        <v>0</v>
      </c>
    </row>
    <row r="171" spans="1:60" x14ac:dyDescent="0.3">
      <c r="A171" s="8" t="s">
        <v>41841</v>
      </c>
      <c r="B171" s="8" t="s">
        <v>41855</v>
      </c>
      <c r="C171" s="8" t="s">
        <v>41846</v>
      </c>
      <c r="D171" s="8" t="s">
        <v>41851</v>
      </c>
      <c r="E171" s="8" t="s">
        <v>41845</v>
      </c>
      <c r="G171" s="8" t="s">
        <v>41842</v>
      </c>
      <c r="H171" s="8" t="s">
        <v>41851</v>
      </c>
      <c r="I171" s="8" t="s">
        <v>0</v>
      </c>
      <c r="J171" s="8" t="s">
        <v>41857</v>
      </c>
      <c r="K171" s="8" t="s">
        <v>41850</v>
      </c>
      <c r="L171" s="8" t="s">
        <v>41847</v>
      </c>
      <c r="M171" s="8" t="s">
        <v>41846</v>
      </c>
      <c r="N171" s="8" t="s">
        <v>41849</v>
      </c>
      <c r="O171" s="8" t="s">
        <v>41854</v>
      </c>
      <c r="P171" s="8" t="s">
        <v>41855</v>
      </c>
      <c r="Q171" s="8" t="s">
        <v>0</v>
      </c>
      <c r="R171" s="8" t="s">
        <v>0</v>
      </c>
      <c r="S171" s="8" t="s">
        <v>41849</v>
      </c>
      <c r="T171" s="8" t="s">
        <v>41855</v>
      </c>
      <c r="U171" s="8" t="s">
        <v>41854</v>
      </c>
      <c r="V171" s="8" t="s">
        <v>41848</v>
      </c>
      <c r="W171" s="8" t="s">
        <v>0</v>
      </c>
      <c r="X171" s="8" t="s">
        <v>0</v>
      </c>
      <c r="Y171" s="8" t="s">
        <v>41849</v>
      </c>
      <c r="Z171" s="8" t="s">
        <v>41846</v>
      </c>
      <c r="AA171" s="8" t="s">
        <v>41846</v>
      </c>
      <c r="AB171" s="8" t="s">
        <v>41846</v>
      </c>
      <c r="AC171" s="8" t="s">
        <v>41843</v>
      </c>
      <c r="AD171" s="8" t="s">
        <v>41853</v>
      </c>
      <c r="AE171" s="8" t="s">
        <v>41843</v>
      </c>
      <c r="AF171" s="8" t="s">
        <v>0</v>
      </c>
      <c r="AG171" s="8" t="s">
        <v>41850</v>
      </c>
      <c r="AH171" s="8" t="s">
        <v>41849</v>
      </c>
      <c r="AI171" s="8" t="s">
        <v>41855</v>
      </c>
      <c r="AJ171" s="8" t="s">
        <v>41846</v>
      </c>
      <c r="AL171" s="8" t="s">
        <v>41850</v>
      </c>
      <c r="AM171" s="8" t="s">
        <v>0</v>
      </c>
      <c r="AN171" s="8" t="s">
        <v>41843</v>
      </c>
      <c r="AO171" s="8" t="s">
        <v>0</v>
      </c>
      <c r="AP171" s="8" t="s">
        <v>41842</v>
      </c>
      <c r="AQ171" s="8" t="s">
        <v>41848</v>
      </c>
      <c r="AR171" s="8" t="s">
        <v>41847</v>
      </c>
      <c r="AS171" s="8" t="s">
        <v>41848</v>
      </c>
      <c r="AT171" s="8" t="s">
        <v>41848</v>
      </c>
      <c r="AU171" s="8" t="s">
        <v>0</v>
      </c>
      <c r="AV171" s="8" t="s">
        <v>41848</v>
      </c>
      <c r="AW171" s="8" t="s">
        <v>41843</v>
      </c>
      <c r="AX171" s="8" t="s">
        <v>41852</v>
      </c>
      <c r="AY171" s="8" t="s">
        <v>0</v>
      </c>
      <c r="AZ171" s="8" t="s">
        <v>41848</v>
      </c>
      <c r="BA171" s="8" t="s">
        <v>41854</v>
      </c>
      <c r="BB171" s="8" t="s">
        <v>41848</v>
      </c>
      <c r="BD171" s="8" t="s">
        <v>41840</v>
      </c>
      <c r="BE171" s="8" t="s">
        <v>0</v>
      </c>
      <c r="BF171" s="8" t="s">
        <v>41853</v>
      </c>
      <c r="BG171" s="8" t="s">
        <v>41849</v>
      </c>
      <c r="BH171" s="8" t="s">
        <v>41841</v>
      </c>
    </row>
    <row r="172" spans="1:60" x14ac:dyDescent="0.3">
      <c r="A172" s="8" t="s">
        <v>41840</v>
      </c>
      <c r="B172" s="8" t="s">
        <v>41840</v>
      </c>
      <c r="C172" s="8" t="s">
        <v>41845</v>
      </c>
      <c r="D172" s="8" t="s">
        <v>41841</v>
      </c>
      <c r="E172" s="8" t="s">
        <v>0</v>
      </c>
      <c r="G172" s="8" t="s">
        <v>0</v>
      </c>
      <c r="H172" s="8" t="s">
        <v>41842</v>
      </c>
      <c r="I172" s="8" t="s">
        <v>41846</v>
      </c>
      <c r="J172" s="8" t="s">
        <v>41855</v>
      </c>
      <c r="K172" s="8" t="s">
        <v>0</v>
      </c>
      <c r="L172" s="8" t="s">
        <v>41856</v>
      </c>
      <c r="M172" s="8" t="s">
        <v>41845</v>
      </c>
      <c r="N172" s="8" t="s">
        <v>41855</v>
      </c>
      <c r="O172" s="8" t="s">
        <v>0</v>
      </c>
      <c r="P172" s="8" t="s">
        <v>41857</v>
      </c>
      <c r="Q172" s="8" t="s">
        <v>41840</v>
      </c>
      <c r="R172" s="8" t="s">
        <v>41846</v>
      </c>
      <c r="S172" s="8" t="s">
        <v>41846</v>
      </c>
      <c r="T172" s="8" t="s">
        <v>41851</v>
      </c>
      <c r="U172" s="8" t="s">
        <v>0</v>
      </c>
      <c r="V172" s="8" t="s">
        <v>41843</v>
      </c>
      <c r="W172" s="8" t="s">
        <v>0</v>
      </c>
      <c r="X172" s="8" t="s">
        <v>41841</v>
      </c>
      <c r="Y172" s="8" t="s">
        <v>41850</v>
      </c>
      <c r="Z172" s="8" t="s">
        <v>41848</v>
      </c>
      <c r="AA172" s="8" t="s">
        <v>41842</v>
      </c>
      <c r="AB172" s="8" t="s">
        <v>41843</v>
      </c>
      <c r="AC172" s="8" t="s">
        <v>41844</v>
      </c>
      <c r="AD172" s="8" t="s">
        <v>41844</v>
      </c>
      <c r="AE172" s="8" t="s">
        <v>41847</v>
      </c>
      <c r="AF172" s="8" t="s">
        <v>41843</v>
      </c>
      <c r="AG172" s="8" t="s">
        <v>41850</v>
      </c>
      <c r="AH172" s="8" t="s">
        <v>41843</v>
      </c>
      <c r="AI172" s="8" t="s">
        <v>41851</v>
      </c>
      <c r="AJ172" s="8" t="s">
        <v>41843</v>
      </c>
      <c r="AL172" s="8" t="s">
        <v>41843</v>
      </c>
      <c r="AM172" s="8" t="s">
        <v>41843</v>
      </c>
      <c r="AN172" s="8" t="s">
        <v>41854</v>
      </c>
      <c r="AO172" s="8" t="s">
        <v>41849</v>
      </c>
      <c r="AP172" s="8" t="s">
        <v>41840</v>
      </c>
      <c r="AQ172" s="8" t="s">
        <v>41844</v>
      </c>
      <c r="AR172" s="8" t="s">
        <v>41854</v>
      </c>
      <c r="AS172" s="8" t="s">
        <v>41847</v>
      </c>
      <c r="AT172" s="8" t="s">
        <v>41857</v>
      </c>
      <c r="AU172" s="8" t="s">
        <v>41854</v>
      </c>
      <c r="AV172" s="8" t="s">
        <v>0</v>
      </c>
      <c r="AW172" s="8" t="s">
        <v>41850</v>
      </c>
      <c r="AX172" s="8" t="s">
        <v>41846</v>
      </c>
      <c r="AY172" s="8" t="s">
        <v>41848</v>
      </c>
      <c r="AZ172" s="8" t="s">
        <v>41854</v>
      </c>
      <c r="BA172" s="8" t="s">
        <v>41855</v>
      </c>
      <c r="BB172" s="8" t="s">
        <v>41851</v>
      </c>
      <c r="BD172" s="8" t="s">
        <v>41846</v>
      </c>
      <c r="BE172" s="8" t="s">
        <v>41854</v>
      </c>
      <c r="BF172" s="8" t="s">
        <v>41854</v>
      </c>
      <c r="BG172" s="8" t="s">
        <v>41845</v>
      </c>
      <c r="BH172" s="8" t="s">
        <v>41854</v>
      </c>
    </row>
    <row r="173" spans="1:60" x14ac:dyDescent="0.3">
      <c r="A173" s="8" t="s">
        <v>41854</v>
      </c>
      <c r="B173" s="8" t="s">
        <v>41858</v>
      </c>
      <c r="C173" s="8" t="s">
        <v>41844</v>
      </c>
      <c r="D173" s="8" t="s">
        <v>41842</v>
      </c>
      <c r="E173" s="8" t="s">
        <v>41844</v>
      </c>
      <c r="G173" s="8" t="s">
        <v>41846</v>
      </c>
      <c r="H173" s="8" t="s">
        <v>0</v>
      </c>
      <c r="I173" s="8" t="s">
        <v>41848</v>
      </c>
      <c r="J173" s="8" t="s">
        <v>41840</v>
      </c>
      <c r="K173" s="8" t="s">
        <v>41855</v>
      </c>
      <c r="L173" s="8" t="s">
        <v>41847</v>
      </c>
      <c r="M173" s="8" t="s">
        <v>41848</v>
      </c>
      <c r="N173" s="8" t="s">
        <v>41849</v>
      </c>
      <c r="O173" s="8" t="s">
        <v>41847</v>
      </c>
      <c r="P173" s="8" t="s">
        <v>41841</v>
      </c>
      <c r="Q173" s="8" t="s">
        <v>41849</v>
      </c>
      <c r="R173" s="8" t="s">
        <v>41848</v>
      </c>
      <c r="S173" s="8" t="s">
        <v>41855</v>
      </c>
      <c r="T173" s="8" t="s">
        <v>41845</v>
      </c>
      <c r="U173" s="8" t="s">
        <v>41854</v>
      </c>
      <c r="V173" s="8" t="s">
        <v>41844</v>
      </c>
      <c r="W173" s="8" t="s">
        <v>41849</v>
      </c>
      <c r="X173" s="8" t="s">
        <v>41857</v>
      </c>
      <c r="Y173" s="8" t="s">
        <v>41852</v>
      </c>
      <c r="Z173" s="8" t="s">
        <v>41855</v>
      </c>
      <c r="AA173" s="8" t="s">
        <v>41842</v>
      </c>
      <c r="AB173" s="8" t="s">
        <v>41855</v>
      </c>
      <c r="AC173" s="8" t="s">
        <v>41841</v>
      </c>
      <c r="AD173" s="8" t="s">
        <v>41848</v>
      </c>
      <c r="AE173" s="8" t="s">
        <v>41850</v>
      </c>
      <c r="AF173" s="8" t="s">
        <v>41851</v>
      </c>
      <c r="AG173" s="8" t="s">
        <v>41855</v>
      </c>
      <c r="AH173" s="8" t="s">
        <v>41851</v>
      </c>
      <c r="AI173" s="8" t="s">
        <v>41854</v>
      </c>
      <c r="AJ173" s="8" t="s">
        <v>41844</v>
      </c>
      <c r="AL173" s="8" t="s">
        <v>41854</v>
      </c>
      <c r="AM173" s="8" t="s">
        <v>0</v>
      </c>
      <c r="AN173" s="8" t="s">
        <v>41845</v>
      </c>
      <c r="AO173" s="8" t="s">
        <v>41843</v>
      </c>
      <c r="AP173" s="8" t="s">
        <v>41842</v>
      </c>
      <c r="AQ173" s="8" t="s">
        <v>41847</v>
      </c>
      <c r="AR173" s="8" t="s">
        <v>41851</v>
      </c>
      <c r="AS173" s="8" t="s">
        <v>41854</v>
      </c>
      <c r="AT173" s="8" t="s">
        <v>41843</v>
      </c>
      <c r="AU173" s="8" t="s">
        <v>41853</v>
      </c>
      <c r="AV173" s="8" t="s">
        <v>41850</v>
      </c>
      <c r="AW173" s="8" t="s">
        <v>41843</v>
      </c>
      <c r="AX173" s="8" t="s">
        <v>41846</v>
      </c>
      <c r="AY173" s="8" t="s">
        <v>41849</v>
      </c>
      <c r="AZ173" s="8" t="s">
        <v>41840</v>
      </c>
      <c r="BA173" s="8" t="s">
        <v>0</v>
      </c>
      <c r="BB173" s="8" t="s">
        <v>41846</v>
      </c>
      <c r="BD173" s="8" t="s">
        <v>41853</v>
      </c>
      <c r="BE173" s="8" t="s">
        <v>41841</v>
      </c>
      <c r="BF173" s="8" t="s">
        <v>41843</v>
      </c>
      <c r="BG173" s="8" t="s">
        <v>41846</v>
      </c>
      <c r="BH173" s="8" t="s">
        <v>41848</v>
      </c>
    </row>
    <row r="174" spans="1:60" x14ac:dyDescent="0.3">
      <c r="A174" s="8" t="s">
        <v>41848</v>
      </c>
      <c r="B174" s="8" t="s">
        <v>41851</v>
      </c>
      <c r="C174" s="8" t="s">
        <v>41850</v>
      </c>
      <c r="D174" s="8" t="s">
        <v>41855</v>
      </c>
      <c r="E174" s="8" t="s">
        <v>41840</v>
      </c>
      <c r="G174" s="8" t="s">
        <v>41842</v>
      </c>
      <c r="H174" s="8" t="s">
        <v>0</v>
      </c>
      <c r="I174" s="8" t="s">
        <v>41852</v>
      </c>
      <c r="J174" s="8" t="s">
        <v>41846</v>
      </c>
      <c r="K174" s="8" t="s">
        <v>0</v>
      </c>
      <c r="L174" s="8" t="s">
        <v>41855</v>
      </c>
      <c r="M174" s="8" t="s">
        <v>41850</v>
      </c>
      <c r="N174" s="8" t="s">
        <v>41844</v>
      </c>
      <c r="O174" s="8" t="s">
        <v>41851</v>
      </c>
      <c r="P174" s="8" t="s">
        <v>41846</v>
      </c>
      <c r="Q174" s="8" t="s">
        <v>41851</v>
      </c>
      <c r="R174" s="8" t="s">
        <v>0</v>
      </c>
      <c r="S174" s="8" t="s">
        <v>41854</v>
      </c>
      <c r="T174" s="8" t="s">
        <v>0</v>
      </c>
      <c r="U174" s="8" t="s">
        <v>41842</v>
      </c>
      <c r="V174" s="8" t="s">
        <v>41853</v>
      </c>
      <c r="W174" s="8" t="s">
        <v>41843</v>
      </c>
      <c r="X174" s="8" t="s">
        <v>41841</v>
      </c>
      <c r="Y174" s="8" t="s">
        <v>41851</v>
      </c>
      <c r="Z174" s="8" t="s">
        <v>41840</v>
      </c>
      <c r="AA174" s="8" t="s">
        <v>41846</v>
      </c>
      <c r="AB174" s="8" t="s">
        <v>41855</v>
      </c>
      <c r="AC174" s="8" t="s">
        <v>41851</v>
      </c>
      <c r="AD174" s="8" t="s">
        <v>0</v>
      </c>
      <c r="AE174" s="8" t="s">
        <v>41849</v>
      </c>
      <c r="AF174" s="8" t="s">
        <v>41850</v>
      </c>
      <c r="AG174" s="8" t="s">
        <v>41849</v>
      </c>
      <c r="AH174" s="8" t="s">
        <v>0</v>
      </c>
      <c r="AI174" s="8" t="s">
        <v>41845</v>
      </c>
      <c r="AJ174" s="8" t="s">
        <v>0</v>
      </c>
      <c r="AL174" s="8" t="s">
        <v>41848</v>
      </c>
      <c r="AM174" s="8" t="s">
        <v>41849</v>
      </c>
      <c r="AN174" s="8" t="s">
        <v>41845</v>
      </c>
      <c r="AO174" s="8" t="s">
        <v>41847</v>
      </c>
      <c r="AP174" s="8" t="s">
        <v>41852</v>
      </c>
      <c r="AQ174" s="8" t="s">
        <v>41853</v>
      </c>
      <c r="AR174" s="8" t="s">
        <v>41855</v>
      </c>
      <c r="AS174" s="8" t="s">
        <v>41847</v>
      </c>
      <c r="AT174" s="8" t="s">
        <v>41846</v>
      </c>
      <c r="AU174" s="8" t="s">
        <v>41848</v>
      </c>
      <c r="AV174" s="8" t="s">
        <v>41843</v>
      </c>
      <c r="AW174" s="8" t="s">
        <v>41848</v>
      </c>
      <c r="AX174" s="8" t="s">
        <v>41845</v>
      </c>
      <c r="AY174" s="8" t="s">
        <v>41844</v>
      </c>
      <c r="AZ174" s="8" t="s">
        <v>41840</v>
      </c>
      <c r="BA174" s="8" t="s">
        <v>41843</v>
      </c>
      <c r="BB174" s="8" t="s">
        <v>41851</v>
      </c>
      <c r="BD174" s="8" t="s">
        <v>41844</v>
      </c>
      <c r="BE174" s="8" t="s">
        <v>41854</v>
      </c>
      <c r="BF174" s="8" t="s">
        <v>41853</v>
      </c>
      <c r="BG174" s="8" t="s">
        <v>41841</v>
      </c>
      <c r="BH174" s="8" t="s">
        <v>0</v>
      </c>
    </row>
    <row r="175" spans="1:60" x14ac:dyDescent="0.3">
      <c r="A175" s="8" t="s">
        <v>41855</v>
      </c>
      <c r="B175" s="8" t="s">
        <v>41843</v>
      </c>
      <c r="C175" s="8" t="s">
        <v>41851</v>
      </c>
      <c r="D175" s="8" t="s">
        <v>41844</v>
      </c>
      <c r="E175" s="8" t="s">
        <v>41847</v>
      </c>
      <c r="G175" s="8" t="s">
        <v>41852</v>
      </c>
      <c r="H175" s="8" t="s">
        <v>41844</v>
      </c>
      <c r="I175" s="8" t="s">
        <v>41854</v>
      </c>
      <c r="J175" s="8" t="s">
        <v>41850</v>
      </c>
      <c r="K175" s="8" t="s">
        <v>0</v>
      </c>
      <c r="L175" s="8" t="s">
        <v>41853</v>
      </c>
      <c r="M175" s="8" t="s">
        <v>41844</v>
      </c>
      <c r="N175" s="8" t="s">
        <v>41842</v>
      </c>
      <c r="O175" s="8" t="s">
        <v>0</v>
      </c>
      <c r="P175" s="8" t="s">
        <v>41844</v>
      </c>
      <c r="Q175" s="8" t="s">
        <v>41851</v>
      </c>
      <c r="R175" s="8" t="s">
        <v>0</v>
      </c>
      <c r="S175" s="8" t="s">
        <v>41848</v>
      </c>
      <c r="T175" s="8" t="s">
        <v>41846</v>
      </c>
      <c r="U175" s="8" t="s">
        <v>41855</v>
      </c>
      <c r="V175" s="8" t="s">
        <v>41842</v>
      </c>
      <c r="W175" s="8" t="s">
        <v>41845</v>
      </c>
      <c r="X175" s="8" t="s">
        <v>41840</v>
      </c>
      <c r="Y175" s="8" t="s">
        <v>41850</v>
      </c>
      <c r="Z175" s="8" t="s">
        <v>41846</v>
      </c>
      <c r="AA175" s="8" t="s">
        <v>41851</v>
      </c>
      <c r="AB175" s="8" t="s">
        <v>41847</v>
      </c>
      <c r="AC175" s="8" t="s">
        <v>41850</v>
      </c>
      <c r="AD175" s="8" t="s">
        <v>41842</v>
      </c>
      <c r="AE175" s="8" t="s">
        <v>41849</v>
      </c>
      <c r="AF175" s="8" t="s">
        <v>41851</v>
      </c>
      <c r="AG175" s="8" t="s">
        <v>41855</v>
      </c>
      <c r="AH175" s="8" t="s">
        <v>41842</v>
      </c>
      <c r="AI175" s="8" t="s">
        <v>41852</v>
      </c>
      <c r="AJ175" s="8" t="s">
        <v>41852</v>
      </c>
      <c r="AL175" s="8" t="s">
        <v>0</v>
      </c>
      <c r="AM175" s="8" t="s">
        <v>41854</v>
      </c>
      <c r="AN175" s="8" t="s">
        <v>41852</v>
      </c>
      <c r="AO175" s="8" t="s">
        <v>41845</v>
      </c>
      <c r="AP175" s="8" t="s">
        <v>41847</v>
      </c>
      <c r="AQ175" s="8" t="s">
        <v>41850</v>
      </c>
      <c r="AR175" s="8" t="s">
        <v>41850</v>
      </c>
      <c r="AS175" s="8" t="s">
        <v>41848</v>
      </c>
      <c r="AT175" s="8" t="s">
        <v>41842</v>
      </c>
      <c r="AU175" s="8" t="s">
        <v>41844</v>
      </c>
      <c r="AV175" s="8" t="s">
        <v>41857</v>
      </c>
      <c r="AW175" s="8" t="s">
        <v>41848</v>
      </c>
      <c r="AX175" s="8" t="s">
        <v>41840</v>
      </c>
      <c r="AY175" s="8" t="s">
        <v>41842</v>
      </c>
      <c r="AZ175" s="8" t="s">
        <v>41854</v>
      </c>
      <c r="BA175" s="8" t="s">
        <v>41844</v>
      </c>
      <c r="BB175" s="8" t="s">
        <v>41851</v>
      </c>
      <c r="BD175" s="8" t="s">
        <v>41854</v>
      </c>
      <c r="BE175" s="8" t="s">
        <v>41843</v>
      </c>
      <c r="BF175" s="8" t="s">
        <v>41855</v>
      </c>
      <c r="BG175" s="8" t="s">
        <v>0</v>
      </c>
      <c r="BH175" s="8" t="s">
        <v>41846</v>
      </c>
    </row>
    <row r="176" spans="1:60" x14ac:dyDescent="0.3">
      <c r="A176" s="8" t="s">
        <v>41855</v>
      </c>
      <c r="B176" s="8" t="s">
        <v>41843</v>
      </c>
      <c r="C176" s="8" t="s">
        <v>41849</v>
      </c>
      <c r="D176" s="8" t="s">
        <v>41849</v>
      </c>
      <c r="E176" s="8" t="s">
        <v>41844</v>
      </c>
      <c r="G176" s="8" t="s">
        <v>41854</v>
      </c>
      <c r="H176" s="8" t="s">
        <v>41850</v>
      </c>
      <c r="I176" s="8" t="s">
        <v>41858</v>
      </c>
      <c r="J176" s="8" t="s">
        <v>41851</v>
      </c>
      <c r="K176" s="8" t="s">
        <v>41848</v>
      </c>
      <c r="L176" s="8" t="s">
        <v>41845</v>
      </c>
      <c r="M176" s="8" t="s">
        <v>41853</v>
      </c>
      <c r="N176" s="8" t="s">
        <v>0</v>
      </c>
      <c r="O176" s="8" t="s">
        <v>41849</v>
      </c>
      <c r="P176" s="8" t="s">
        <v>41841</v>
      </c>
      <c r="Q176" s="8" t="s">
        <v>41849</v>
      </c>
      <c r="R176" s="8" t="s">
        <v>41858</v>
      </c>
      <c r="S176" s="8" t="s">
        <v>0</v>
      </c>
      <c r="T176" s="8" t="s">
        <v>41842</v>
      </c>
      <c r="U176" s="8" t="s">
        <v>41855</v>
      </c>
      <c r="V176" s="8" t="s">
        <v>41854</v>
      </c>
      <c r="W176" s="8" t="s">
        <v>0</v>
      </c>
      <c r="X176" s="8" t="s">
        <v>41840</v>
      </c>
      <c r="Y176" s="8" t="s">
        <v>41846</v>
      </c>
      <c r="Z176" s="8" t="s">
        <v>41849</v>
      </c>
      <c r="AA176" s="8" t="s">
        <v>41849</v>
      </c>
      <c r="AB176" s="8" t="s">
        <v>41850</v>
      </c>
      <c r="AC176" s="8" t="s">
        <v>41842</v>
      </c>
      <c r="AD176" s="8" t="s">
        <v>41845</v>
      </c>
      <c r="AE176" s="8" t="s">
        <v>41841</v>
      </c>
      <c r="AF176" s="8" t="s">
        <v>41848</v>
      </c>
      <c r="AG176" s="8" t="s">
        <v>41846</v>
      </c>
      <c r="AH176" s="8" t="s">
        <v>0</v>
      </c>
      <c r="AI176" s="8" t="s">
        <v>41855</v>
      </c>
      <c r="AJ176" s="8" t="s">
        <v>41851</v>
      </c>
      <c r="AL176" s="8" t="s">
        <v>41849</v>
      </c>
      <c r="AM176" s="8" t="s">
        <v>41843</v>
      </c>
      <c r="AN176" s="8" t="s">
        <v>0</v>
      </c>
      <c r="AO176" s="8" t="s">
        <v>41848</v>
      </c>
      <c r="AP176" s="8" t="s">
        <v>41850</v>
      </c>
      <c r="AQ176" s="8" t="s">
        <v>41850</v>
      </c>
      <c r="AR176" s="8" t="s">
        <v>41854</v>
      </c>
      <c r="AS176" s="8" t="s">
        <v>41854</v>
      </c>
      <c r="AT176" s="8" t="s">
        <v>41842</v>
      </c>
      <c r="AU176" s="8" t="s">
        <v>41844</v>
      </c>
      <c r="AV176" s="8" t="s">
        <v>41849</v>
      </c>
      <c r="AW176" s="8" t="s">
        <v>41846</v>
      </c>
      <c r="AX176" s="8" t="s">
        <v>41851</v>
      </c>
      <c r="AY176" s="8" t="s">
        <v>0</v>
      </c>
      <c r="AZ176" s="8" t="s">
        <v>41855</v>
      </c>
      <c r="BA176" s="8" t="s">
        <v>41851</v>
      </c>
      <c r="BB176" s="8" t="s">
        <v>41850</v>
      </c>
      <c r="BD176" s="8" t="s">
        <v>41857</v>
      </c>
      <c r="BE176" s="8" t="s">
        <v>41854</v>
      </c>
      <c r="BF176" s="8" t="s">
        <v>0</v>
      </c>
      <c r="BG176" s="8" t="s">
        <v>41844</v>
      </c>
      <c r="BH176" s="8" t="s">
        <v>41850</v>
      </c>
    </row>
    <row r="177" spans="1:60" x14ac:dyDescent="0.3">
      <c r="A177" s="8" t="s">
        <v>41842</v>
      </c>
      <c r="B177" s="8" t="s">
        <v>41842</v>
      </c>
      <c r="C177" s="8" t="s">
        <v>41846</v>
      </c>
      <c r="D177" s="8" t="s">
        <v>41844</v>
      </c>
      <c r="E177" s="8" t="s">
        <v>41854</v>
      </c>
      <c r="G177" s="8" t="s">
        <v>41849</v>
      </c>
      <c r="H177" s="8" t="s">
        <v>41840</v>
      </c>
      <c r="I177" s="8" t="s">
        <v>41840</v>
      </c>
      <c r="J177" s="8" t="s">
        <v>41849</v>
      </c>
      <c r="K177" s="8" t="s">
        <v>41855</v>
      </c>
      <c r="L177" s="8" t="s">
        <v>41847</v>
      </c>
      <c r="M177" s="8" t="s">
        <v>41846</v>
      </c>
      <c r="N177" s="8" t="s">
        <v>41850</v>
      </c>
      <c r="O177" s="8" t="s">
        <v>0</v>
      </c>
      <c r="P177" s="8" t="s">
        <v>41845</v>
      </c>
      <c r="Q177" s="8" t="s">
        <v>41853</v>
      </c>
      <c r="R177" s="8" t="s">
        <v>41852</v>
      </c>
      <c r="S177" s="8" t="s">
        <v>41846</v>
      </c>
      <c r="T177" s="8" t="s">
        <v>41855</v>
      </c>
      <c r="U177" s="8" t="s">
        <v>0</v>
      </c>
      <c r="V177" s="8" t="s">
        <v>41849</v>
      </c>
      <c r="W177" s="8" t="s">
        <v>41847</v>
      </c>
      <c r="X177" s="8" t="s">
        <v>41843</v>
      </c>
      <c r="Y177" s="8" t="s">
        <v>41845</v>
      </c>
      <c r="Z177" s="8" t="s">
        <v>41852</v>
      </c>
      <c r="AA177" s="8" t="s">
        <v>41849</v>
      </c>
      <c r="AB177" s="8" t="s">
        <v>41840</v>
      </c>
      <c r="AC177" s="8" t="s">
        <v>41847</v>
      </c>
      <c r="AD177" s="8" t="s">
        <v>41855</v>
      </c>
      <c r="AE177" s="8" t="s">
        <v>41854</v>
      </c>
      <c r="AF177" s="8" t="s">
        <v>41852</v>
      </c>
      <c r="AG177" s="8" t="s">
        <v>41849</v>
      </c>
      <c r="AH177" s="8" t="s">
        <v>41851</v>
      </c>
      <c r="AI177" s="8" t="s">
        <v>41855</v>
      </c>
      <c r="AJ177" s="8" t="s">
        <v>41855</v>
      </c>
      <c r="AL177" s="8" t="s">
        <v>41850</v>
      </c>
      <c r="AM177" s="8" t="s">
        <v>41848</v>
      </c>
      <c r="AN177" s="8" t="s">
        <v>41846</v>
      </c>
      <c r="AO177" s="8" t="s">
        <v>41845</v>
      </c>
      <c r="AP177" s="8" t="s">
        <v>41854</v>
      </c>
      <c r="AQ177" s="8" t="s">
        <v>41844</v>
      </c>
      <c r="AR177" s="8" t="s">
        <v>41842</v>
      </c>
      <c r="AS177" s="8" t="s">
        <v>0</v>
      </c>
      <c r="AU177" s="8" t="s">
        <v>41848</v>
      </c>
      <c r="AV177" s="8" t="s">
        <v>41844</v>
      </c>
      <c r="AW177" s="8" t="s">
        <v>41840</v>
      </c>
      <c r="AX177" s="8" t="s">
        <v>41846</v>
      </c>
      <c r="AY177" s="8" t="s">
        <v>41846</v>
      </c>
      <c r="AZ177" s="8" t="s">
        <v>41857</v>
      </c>
      <c r="BA177" s="8" t="s">
        <v>0</v>
      </c>
      <c r="BB177" s="8" t="s">
        <v>41857</v>
      </c>
      <c r="BD177" s="8" t="s">
        <v>41855</v>
      </c>
      <c r="BE177" s="8" t="s">
        <v>41854</v>
      </c>
      <c r="BF177" s="8" t="s">
        <v>41854</v>
      </c>
      <c r="BG177" s="8" t="s">
        <v>0</v>
      </c>
      <c r="BH177" s="8" t="s">
        <v>41850</v>
      </c>
    </row>
    <row r="178" spans="1:60" x14ac:dyDescent="0.3">
      <c r="A178" s="8" t="s">
        <v>41848</v>
      </c>
      <c r="B178" s="8" t="s">
        <v>41852</v>
      </c>
      <c r="C178" s="8" t="s">
        <v>41840</v>
      </c>
      <c r="D178" s="8" t="s">
        <v>41841</v>
      </c>
      <c r="E178" s="8" t="s">
        <v>41841</v>
      </c>
      <c r="G178" s="8" t="s">
        <v>41843</v>
      </c>
      <c r="H178" s="8" t="s">
        <v>41852</v>
      </c>
      <c r="I178" s="8" t="s">
        <v>41854</v>
      </c>
      <c r="J178" s="8" t="s">
        <v>41843</v>
      </c>
      <c r="K178" s="8" t="s">
        <v>41844</v>
      </c>
      <c r="L178" s="8" t="s">
        <v>41855</v>
      </c>
      <c r="M178" s="8" t="s">
        <v>0</v>
      </c>
      <c r="N178" s="8" t="s">
        <v>41846</v>
      </c>
      <c r="O178" s="8" t="s">
        <v>41846</v>
      </c>
      <c r="P178" s="8" t="s">
        <v>41842</v>
      </c>
      <c r="Q178" s="8" t="s">
        <v>41843</v>
      </c>
      <c r="R178" s="8" t="s">
        <v>41848</v>
      </c>
      <c r="S178" s="8" t="s">
        <v>41854</v>
      </c>
      <c r="T178" s="8" t="s">
        <v>41855</v>
      </c>
      <c r="U178" s="8" t="s">
        <v>41849</v>
      </c>
      <c r="V178" s="8" t="s">
        <v>41852</v>
      </c>
      <c r="W178" s="8" t="s">
        <v>41848</v>
      </c>
      <c r="X178" s="8" t="s">
        <v>41854</v>
      </c>
      <c r="Y178" s="8" t="s">
        <v>41858</v>
      </c>
      <c r="Z178" s="8" t="s">
        <v>41855</v>
      </c>
      <c r="AA178" s="8" t="s">
        <v>41854</v>
      </c>
      <c r="AB178" s="8" t="s">
        <v>41849</v>
      </c>
      <c r="AC178" s="8" t="s">
        <v>41841</v>
      </c>
      <c r="AD178" s="8" t="s">
        <v>41840</v>
      </c>
      <c r="AE178" s="8" t="s">
        <v>41854</v>
      </c>
      <c r="AF178" s="8" t="s">
        <v>41852</v>
      </c>
      <c r="AG178" s="8" t="s">
        <v>41840</v>
      </c>
      <c r="AH178" s="8" t="s">
        <v>41850</v>
      </c>
      <c r="AI178" s="8" t="s">
        <v>41850</v>
      </c>
      <c r="AJ178" s="8" t="s">
        <v>41850</v>
      </c>
      <c r="AL178" s="8" t="s">
        <v>41854</v>
      </c>
      <c r="AM178" s="8" t="s">
        <v>0</v>
      </c>
      <c r="AN178" s="8" t="s">
        <v>41857</v>
      </c>
      <c r="AO178" s="8" t="s">
        <v>0</v>
      </c>
      <c r="AP178" s="8" t="s">
        <v>41853</v>
      </c>
      <c r="AQ178" s="8" t="s">
        <v>41843</v>
      </c>
      <c r="AR178" s="8" t="s">
        <v>41849</v>
      </c>
      <c r="AS178" s="8" t="s">
        <v>41858</v>
      </c>
      <c r="AU178" s="8" t="s">
        <v>41855</v>
      </c>
      <c r="AV178" s="8" t="s">
        <v>41849</v>
      </c>
      <c r="AW178" s="8" t="s">
        <v>41855</v>
      </c>
      <c r="AX178" s="8" t="s">
        <v>41844</v>
      </c>
      <c r="AY178" s="8" t="s">
        <v>0</v>
      </c>
      <c r="AZ178" s="8" t="s">
        <v>41849</v>
      </c>
      <c r="BA178" s="8" t="s">
        <v>41855</v>
      </c>
      <c r="BB178" s="8" t="s">
        <v>41850</v>
      </c>
      <c r="BD178" s="8" t="s">
        <v>41848</v>
      </c>
      <c r="BE178" s="8" t="s">
        <v>41843</v>
      </c>
      <c r="BF178" s="8" t="s">
        <v>41843</v>
      </c>
      <c r="BG178" s="8" t="s">
        <v>41844</v>
      </c>
      <c r="BH178" s="8" t="s">
        <v>0</v>
      </c>
    </row>
    <row r="179" spans="1:60" x14ac:dyDescent="0.3">
      <c r="A179" s="8" t="s">
        <v>41841</v>
      </c>
      <c r="B179" s="8" t="s">
        <v>41845</v>
      </c>
      <c r="C179" s="8" t="s">
        <v>41840</v>
      </c>
      <c r="D179" s="8" t="s">
        <v>41851</v>
      </c>
      <c r="E179" s="8" t="s">
        <v>41850</v>
      </c>
      <c r="G179" s="8" t="s">
        <v>41843</v>
      </c>
      <c r="H179" s="8" t="s">
        <v>41844</v>
      </c>
      <c r="I179" s="8" t="s">
        <v>41849</v>
      </c>
      <c r="J179" s="8" t="s">
        <v>41843</v>
      </c>
      <c r="K179" s="8" t="s">
        <v>41854</v>
      </c>
      <c r="L179" s="8" t="s">
        <v>41842</v>
      </c>
      <c r="M179" s="8" t="s">
        <v>41844</v>
      </c>
      <c r="N179" s="8" t="s">
        <v>41847</v>
      </c>
      <c r="O179" s="8" t="s">
        <v>0</v>
      </c>
      <c r="P179" s="8" t="s">
        <v>0</v>
      </c>
      <c r="Q179" s="8" t="s">
        <v>0</v>
      </c>
      <c r="R179" s="8" t="s">
        <v>41842</v>
      </c>
      <c r="S179" s="8" t="s">
        <v>41858</v>
      </c>
      <c r="T179" s="8" t="s">
        <v>41850</v>
      </c>
      <c r="U179" s="8" t="s">
        <v>41840</v>
      </c>
      <c r="V179" s="8" t="s">
        <v>41854</v>
      </c>
      <c r="W179" s="8" t="s">
        <v>41842</v>
      </c>
      <c r="X179" s="8" t="s">
        <v>41840</v>
      </c>
      <c r="Y179" s="8" t="s">
        <v>41855</v>
      </c>
      <c r="Z179" s="8" t="s">
        <v>41852</v>
      </c>
      <c r="AA179" s="8" t="s">
        <v>41845</v>
      </c>
      <c r="AB179" s="8" t="s">
        <v>41840</v>
      </c>
      <c r="AC179" s="8" t="s">
        <v>41842</v>
      </c>
      <c r="AD179" s="8" t="s">
        <v>41851</v>
      </c>
      <c r="AE179" s="8" t="s">
        <v>41849</v>
      </c>
      <c r="AF179" s="8" t="s">
        <v>41843</v>
      </c>
      <c r="AG179" s="8" t="s">
        <v>41852</v>
      </c>
      <c r="AH179" s="8" t="s">
        <v>0</v>
      </c>
      <c r="AI179" s="8" t="s">
        <v>41841</v>
      </c>
      <c r="AJ179" s="8" t="s">
        <v>41846</v>
      </c>
      <c r="AL179" s="8" t="s">
        <v>41846</v>
      </c>
      <c r="AM179" s="8" t="s">
        <v>41846</v>
      </c>
      <c r="AN179" s="8" t="s">
        <v>41855</v>
      </c>
      <c r="AO179" s="8" t="s">
        <v>41842</v>
      </c>
      <c r="AP179" s="8" t="s">
        <v>41843</v>
      </c>
      <c r="AQ179" s="8" t="s">
        <v>41854</v>
      </c>
      <c r="AR179" s="8" t="s">
        <v>41857</v>
      </c>
      <c r="AS179" s="8" t="s">
        <v>41846</v>
      </c>
      <c r="AU179" s="8" t="s">
        <v>41846</v>
      </c>
      <c r="AV179" s="8" t="s">
        <v>41850</v>
      </c>
      <c r="AW179" s="8" t="s">
        <v>41847</v>
      </c>
      <c r="AX179" s="8" t="s">
        <v>41843</v>
      </c>
      <c r="AY179" s="8" t="s">
        <v>41840</v>
      </c>
      <c r="AZ179" s="8" t="s">
        <v>41846</v>
      </c>
      <c r="BA179" s="8" t="s">
        <v>41841</v>
      </c>
      <c r="BB179" s="8" t="s">
        <v>41855</v>
      </c>
      <c r="BD179" s="8" t="s">
        <v>41843</v>
      </c>
      <c r="BE179" s="8" t="s">
        <v>41851</v>
      </c>
      <c r="BF179" s="8" t="s">
        <v>41855</v>
      </c>
      <c r="BG179" s="8" t="s">
        <v>41852</v>
      </c>
      <c r="BH179" s="8" t="s">
        <v>41843</v>
      </c>
    </row>
    <row r="180" spans="1:60" x14ac:dyDescent="0.3">
      <c r="A180" s="8" t="s">
        <v>41852</v>
      </c>
      <c r="B180" s="8" t="s">
        <v>41849</v>
      </c>
      <c r="C180" s="8" t="s">
        <v>41851</v>
      </c>
      <c r="D180" s="8" t="s">
        <v>41844</v>
      </c>
      <c r="E180" s="8" t="s">
        <v>41846</v>
      </c>
      <c r="G180" s="8" t="s">
        <v>41855</v>
      </c>
      <c r="H180" s="8" t="s">
        <v>41841</v>
      </c>
      <c r="I180" s="8" t="s">
        <v>41851</v>
      </c>
      <c r="J180" s="8" t="s">
        <v>41852</v>
      </c>
      <c r="K180" s="8" t="s">
        <v>41854</v>
      </c>
      <c r="L180" s="8" t="s">
        <v>41850</v>
      </c>
      <c r="M180" s="8" t="s">
        <v>41855</v>
      </c>
      <c r="N180" s="8" t="s">
        <v>41855</v>
      </c>
      <c r="O180" s="8" t="s">
        <v>41848</v>
      </c>
      <c r="P180" s="8" t="s">
        <v>41842</v>
      </c>
      <c r="Q180" s="8" t="s">
        <v>41849</v>
      </c>
      <c r="R180" s="8" t="s">
        <v>41840</v>
      </c>
      <c r="S180" s="8" t="s">
        <v>0</v>
      </c>
      <c r="T180" s="8" t="s">
        <v>41842</v>
      </c>
      <c r="U180" s="8" t="s">
        <v>41842</v>
      </c>
      <c r="V180" s="8" t="s">
        <v>41843</v>
      </c>
      <c r="W180" s="8" t="s">
        <v>0</v>
      </c>
      <c r="X180" s="8" t="s">
        <v>41841</v>
      </c>
      <c r="Y180" s="8" t="s">
        <v>41843</v>
      </c>
      <c r="Z180" s="8" t="s">
        <v>41849</v>
      </c>
      <c r="AA180" s="8" t="s">
        <v>41842</v>
      </c>
      <c r="AB180" s="8" t="s">
        <v>41854</v>
      </c>
      <c r="AC180" s="8" t="s">
        <v>41854</v>
      </c>
      <c r="AD180" s="8" t="s">
        <v>41842</v>
      </c>
      <c r="AE180" s="8" t="s">
        <v>41846</v>
      </c>
      <c r="AF180" s="8" t="s">
        <v>41846</v>
      </c>
      <c r="AG180" s="8" t="s">
        <v>41850</v>
      </c>
      <c r="AH180" s="8" t="s">
        <v>41851</v>
      </c>
      <c r="AI180" s="8" t="s">
        <v>41855</v>
      </c>
      <c r="AJ180" s="8" t="s">
        <v>41842</v>
      </c>
      <c r="AL180" s="8" t="s">
        <v>0</v>
      </c>
      <c r="AM180" s="8" t="s">
        <v>41841</v>
      </c>
      <c r="AN180" s="8" t="s">
        <v>41855</v>
      </c>
      <c r="AO180" s="8" t="s">
        <v>0</v>
      </c>
      <c r="AP180" s="8" t="s">
        <v>41851</v>
      </c>
      <c r="AQ180" s="8" t="s">
        <v>41854</v>
      </c>
      <c r="AR180" s="8" t="s">
        <v>41849</v>
      </c>
      <c r="AS180" s="8" t="s">
        <v>41850</v>
      </c>
      <c r="AU180" s="8" t="s">
        <v>41841</v>
      </c>
      <c r="AV180" s="8" t="s">
        <v>41855</v>
      </c>
      <c r="AW180" s="8" t="s">
        <v>41842</v>
      </c>
      <c r="AX180" s="8" t="s">
        <v>41858</v>
      </c>
      <c r="AY180" s="8" t="s">
        <v>0</v>
      </c>
      <c r="AZ180" s="8" t="s">
        <v>41841</v>
      </c>
      <c r="BA180" s="8" t="s">
        <v>41855</v>
      </c>
      <c r="BB180" s="8" t="s">
        <v>41853</v>
      </c>
      <c r="BD180" s="8" t="s">
        <v>41850</v>
      </c>
      <c r="BE180" s="8" t="s">
        <v>41840</v>
      </c>
      <c r="BF180" s="8" t="s">
        <v>0</v>
      </c>
      <c r="BG180" s="8" t="s">
        <v>41840</v>
      </c>
      <c r="BH180" s="8" t="s">
        <v>41848</v>
      </c>
    </row>
    <row r="181" spans="1:60" x14ac:dyDescent="0.3">
      <c r="A181" s="8" t="s">
        <v>41854</v>
      </c>
      <c r="B181" s="8" t="s">
        <v>41857</v>
      </c>
      <c r="C181" s="8" t="s">
        <v>41850</v>
      </c>
      <c r="D181" s="8" t="s">
        <v>41842</v>
      </c>
      <c r="E181" s="8" t="s">
        <v>41841</v>
      </c>
      <c r="G181" s="8" t="s">
        <v>41851</v>
      </c>
      <c r="H181" s="8" t="s">
        <v>41846</v>
      </c>
      <c r="I181" s="8" t="s">
        <v>41854</v>
      </c>
      <c r="J181" s="8" t="s">
        <v>41853</v>
      </c>
      <c r="K181" s="8" t="s">
        <v>0</v>
      </c>
      <c r="L181" s="8" t="s">
        <v>41840</v>
      </c>
      <c r="M181" s="8" t="s">
        <v>41848</v>
      </c>
      <c r="N181" s="8" t="s">
        <v>41847</v>
      </c>
      <c r="O181" s="8" t="s">
        <v>41854</v>
      </c>
      <c r="P181" s="8" t="s">
        <v>41840</v>
      </c>
      <c r="Q181" s="8" t="s">
        <v>41840</v>
      </c>
      <c r="R181" s="8" t="s">
        <v>41844</v>
      </c>
      <c r="S181" s="8" t="s">
        <v>41850</v>
      </c>
      <c r="T181" s="8" t="s">
        <v>41842</v>
      </c>
      <c r="U181" s="8" t="s">
        <v>41848</v>
      </c>
      <c r="V181" s="8" t="s">
        <v>41850</v>
      </c>
      <c r="W181" s="8" t="s">
        <v>41849</v>
      </c>
      <c r="X181" s="8" t="s">
        <v>41851</v>
      </c>
      <c r="Y181" s="8" t="s">
        <v>41851</v>
      </c>
      <c r="Z181" s="8" t="s">
        <v>41845</v>
      </c>
      <c r="AA181" s="8" t="s">
        <v>41847</v>
      </c>
      <c r="AB181" s="8" t="s">
        <v>41842</v>
      </c>
      <c r="AC181" s="8" t="s">
        <v>41855</v>
      </c>
      <c r="AD181" s="8" t="s">
        <v>41846</v>
      </c>
      <c r="AE181" s="8" t="s">
        <v>41854</v>
      </c>
      <c r="AF181" s="8" t="s">
        <v>41850</v>
      </c>
      <c r="AG181" s="8" t="s">
        <v>41850</v>
      </c>
      <c r="AH181" s="8" t="s">
        <v>41850</v>
      </c>
      <c r="AI181" s="8" t="s">
        <v>41855</v>
      </c>
      <c r="AJ181" s="8" t="s">
        <v>41854</v>
      </c>
      <c r="AL181" s="8" t="s">
        <v>41846</v>
      </c>
      <c r="AM181" s="8" t="s">
        <v>41849</v>
      </c>
      <c r="AN181" s="8" t="s">
        <v>41850</v>
      </c>
      <c r="AO181" s="8" t="s">
        <v>41847</v>
      </c>
      <c r="AP181" s="8" t="s">
        <v>41855</v>
      </c>
      <c r="AQ181" s="8" t="s">
        <v>0</v>
      </c>
      <c r="AR181" s="8" t="s">
        <v>41849</v>
      </c>
      <c r="AS181" s="8" t="s">
        <v>41855</v>
      </c>
      <c r="AU181" s="8" t="s">
        <v>41855</v>
      </c>
      <c r="AV181" s="8" t="s">
        <v>41847</v>
      </c>
      <c r="AW181" s="8" t="s">
        <v>41846</v>
      </c>
      <c r="AX181" s="8" t="s">
        <v>41842</v>
      </c>
      <c r="AY181" s="8" t="s">
        <v>41848</v>
      </c>
      <c r="AZ181" s="8" t="s">
        <v>41851</v>
      </c>
      <c r="BA181" s="8" t="s">
        <v>41842</v>
      </c>
      <c r="BB181" s="8" t="s">
        <v>41853</v>
      </c>
      <c r="BD181" s="8" t="s">
        <v>41858</v>
      </c>
      <c r="BE181" s="8" t="s">
        <v>41854</v>
      </c>
      <c r="BF181" s="8" t="s">
        <v>0</v>
      </c>
      <c r="BG181" s="8" t="s">
        <v>41848</v>
      </c>
      <c r="BH181" s="8" t="s">
        <v>41842</v>
      </c>
    </row>
    <row r="182" spans="1:60" x14ac:dyDescent="0.3">
      <c r="A182" s="8" t="s">
        <v>41840</v>
      </c>
      <c r="B182" s="8" t="s">
        <v>41840</v>
      </c>
      <c r="C182" s="8" t="s">
        <v>41843</v>
      </c>
      <c r="D182" s="8" t="s">
        <v>41840</v>
      </c>
      <c r="E182" s="8" t="s">
        <v>41844</v>
      </c>
      <c r="G182" s="8" t="s">
        <v>41846</v>
      </c>
      <c r="H182" s="8" t="s">
        <v>41855</v>
      </c>
      <c r="I182" s="8" t="s">
        <v>41841</v>
      </c>
      <c r="J182" s="8" t="s">
        <v>41854</v>
      </c>
      <c r="K182" s="8" t="s">
        <v>41852</v>
      </c>
      <c r="L182" s="8" t="s">
        <v>41849</v>
      </c>
      <c r="M182" s="8" t="s">
        <v>41854</v>
      </c>
      <c r="N182" s="8" t="s">
        <v>41852</v>
      </c>
      <c r="O182" s="8" t="s">
        <v>41843</v>
      </c>
      <c r="P182" s="8" t="s">
        <v>41847</v>
      </c>
      <c r="Q182" s="8" t="s">
        <v>41841</v>
      </c>
      <c r="R182" s="8" t="s">
        <v>41846</v>
      </c>
      <c r="S182" s="8" t="s">
        <v>41848</v>
      </c>
      <c r="T182" s="8" t="s">
        <v>41846</v>
      </c>
      <c r="U182" s="8" t="s">
        <v>41840</v>
      </c>
      <c r="V182" s="8" t="s">
        <v>41857</v>
      </c>
      <c r="W182" s="8" t="s">
        <v>41846</v>
      </c>
      <c r="X182" s="8" t="s">
        <v>41840</v>
      </c>
      <c r="Y182" s="8" t="s">
        <v>41855</v>
      </c>
      <c r="Z182" s="8" t="s">
        <v>41841</v>
      </c>
      <c r="AA182" s="8" t="s">
        <v>41850</v>
      </c>
      <c r="AB182" s="8" t="s">
        <v>41855</v>
      </c>
      <c r="AC182" s="8" t="s">
        <v>0</v>
      </c>
      <c r="AD182" s="8" t="s">
        <v>41855</v>
      </c>
      <c r="AE182" s="8" t="s">
        <v>41844</v>
      </c>
      <c r="AF182" s="8" t="s">
        <v>0</v>
      </c>
      <c r="AG182" s="8" t="s">
        <v>41840</v>
      </c>
      <c r="AH182" s="8" t="s">
        <v>41848</v>
      </c>
      <c r="AI182" s="8" t="s">
        <v>41850</v>
      </c>
      <c r="AJ182" s="8" t="s">
        <v>41846</v>
      </c>
      <c r="AL182" s="8" t="s">
        <v>41840</v>
      </c>
      <c r="AM182" s="8" t="s">
        <v>0</v>
      </c>
      <c r="AN182" s="8" t="s">
        <v>41854</v>
      </c>
      <c r="AO182" s="8" t="s">
        <v>0</v>
      </c>
      <c r="AP182" s="8" t="s">
        <v>41844</v>
      </c>
      <c r="AQ182" s="8" t="s">
        <v>41851</v>
      </c>
      <c r="AR182" s="8" t="s">
        <v>41840</v>
      </c>
      <c r="AS182" s="8" t="s">
        <v>41840</v>
      </c>
      <c r="AU182" s="8" t="s">
        <v>41846</v>
      </c>
      <c r="AV182" s="8" t="s">
        <v>41857</v>
      </c>
      <c r="AW182" s="8" t="s">
        <v>41850</v>
      </c>
      <c r="AX182" s="8" t="s">
        <v>41856</v>
      </c>
      <c r="AY182" s="8" t="s">
        <v>41849</v>
      </c>
      <c r="AZ182" s="8" t="s">
        <v>41844</v>
      </c>
      <c r="BA182" s="8" t="s">
        <v>41848</v>
      </c>
      <c r="BB182" s="8" t="s">
        <v>41854</v>
      </c>
      <c r="BD182" s="8" t="s">
        <v>41854</v>
      </c>
      <c r="BE182" s="8" t="s">
        <v>41855</v>
      </c>
      <c r="BF182" s="8" t="s">
        <v>41846</v>
      </c>
      <c r="BG182" s="8" t="s">
        <v>41858</v>
      </c>
      <c r="BH182" s="8" t="s">
        <v>41850</v>
      </c>
    </row>
    <row r="183" spans="1:60" x14ac:dyDescent="0.3">
      <c r="A183" s="8" t="s">
        <v>41858</v>
      </c>
      <c r="B183" s="8" t="s">
        <v>41850</v>
      </c>
      <c r="C183" s="8" t="s">
        <v>0</v>
      </c>
      <c r="D183" s="8" t="s">
        <v>41854</v>
      </c>
      <c r="E183" s="8" t="s">
        <v>41854</v>
      </c>
      <c r="G183" s="8" t="s">
        <v>41844</v>
      </c>
      <c r="H183" s="8" t="s">
        <v>41841</v>
      </c>
      <c r="I183" s="8" t="s">
        <v>41849</v>
      </c>
      <c r="J183" s="8" t="s">
        <v>41849</v>
      </c>
      <c r="K183" s="8" t="s">
        <v>41844</v>
      </c>
      <c r="L183" s="8" t="s">
        <v>41851</v>
      </c>
      <c r="M183" s="8" t="s">
        <v>41855</v>
      </c>
      <c r="N183" s="8" t="s">
        <v>41845</v>
      </c>
      <c r="O183" s="8" t="s">
        <v>41845</v>
      </c>
      <c r="P183" s="8" t="s">
        <v>41853</v>
      </c>
      <c r="Q183" s="8" t="s">
        <v>41843</v>
      </c>
      <c r="R183" s="8" t="s">
        <v>41854</v>
      </c>
      <c r="S183" s="8" t="s">
        <v>41847</v>
      </c>
      <c r="T183" s="8" t="s">
        <v>41849</v>
      </c>
      <c r="U183" s="8" t="s">
        <v>41850</v>
      </c>
      <c r="V183" s="8" t="s">
        <v>41851</v>
      </c>
      <c r="W183" s="8" t="s">
        <v>41846</v>
      </c>
      <c r="X183" s="8" t="s">
        <v>41840</v>
      </c>
      <c r="Y183" s="8" t="s">
        <v>41851</v>
      </c>
      <c r="Z183" s="8" t="s">
        <v>41842</v>
      </c>
      <c r="AA183" s="8" t="s">
        <v>41846</v>
      </c>
      <c r="AB183" s="8" t="s">
        <v>41842</v>
      </c>
      <c r="AC183" s="8" t="s">
        <v>41850</v>
      </c>
      <c r="AD183" s="8" t="s">
        <v>41843</v>
      </c>
      <c r="AE183" s="8" t="s">
        <v>41854</v>
      </c>
      <c r="AF183" s="8" t="s">
        <v>41846</v>
      </c>
      <c r="AG183" s="8" t="s">
        <v>0</v>
      </c>
      <c r="AH183" s="8" t="s">
        <v>41844</v>
      </c>
      <c r="AI183" s="8" t="s">
        <v>41849</v>
      </c>
      <c r="AJ183" s="8" t="s">
        <v>41858</v>
      </c>
      <c r="AL183" s="8" t="s">
        <v>41840</v>
      </c>
      <c r="AM183" s="8" t="s">
        <v>41854</v>
      </c>
      <c r="AN183" s="8" t="s">
        <v>41855</v>
      </c>
      <c r="AO183" s="8" t="s">
        <v>0</v>
      </c>
      <c r="AP183" s="8" t="s">
        <v>41855</v>
      </c>
      <c r="AQ183" s="8" t="s">
        <v>41846</v>
      </c>
      <c r="AR183" s="8" t="s">
        <v>41851</v>
      </c>
      <c r="AS183" s="8" t="s">
        <v>41848</v>
      </c>
      <c r="AU183" s="8" t="s">
        <v>41840</v>
      </c>
      <c r="AV183" s="8" t="s">
        <v>41854</v>
      </c>
      <c r="AW183" s="8" t="s">
        <v>41851</v>
      </c>
      <c r="AX183" s="8" t="s">
        <v>41854</v>
      </c>
      <c r="AY183" s="8" t="s">
        <v>41852</v>
      </c>
      <c r="AZ183" s="8" t="s">
        <v>41854</v>
      </c>
      <c r="BA183" s="8" t="s">
        <v>41850</v>
      </c>
      <c r="BB183" s="8" t="s">
        <v>41845</v>
      </c>
      <c r="BD183" s="8" t="s">
        <v>41854</v>
      </c>
      <c r="BE183" s="8" t="s">
        <v>41854</v>
      </c>
      <c r="BF183" s="8" t="s">
        <v>41845</v>
      </c>
      <c r="BG183" s="8" t="s">
        <v>41850</v>
      </c>
      <c r="BH183" s="8" t="s">
        <v>41850</v>
      </c>
    </row>
    <row r="184" spans="1:60" x14ac:dyDescent="0.3">
      <c r="A184" s="8" t="s">
        <v>41842</v>
      </c>
      <c r="B184" s="8" t="s">
        <v>41846</v>
      </c>
      <c r="C184" s="8" t="s">
        <v>41846</v>
      </c>
      <c r="D184" s="8" t="s">
        <v>0</v>
      </c>
      <c r="E184" s="8" t="s">
        <v>41848</v>
      </c>
      <c r="G184" s="8" t="s">
        <v>41850</v>
      </c>
      <c r="H184" s="8" t="s">
        <v>41858</v>
      </c>
      <c r="I184" s="8" t="s">
        <v>41846</v>
      </c>
      <c r="J184" s="8" t="s">
        <v>41846</v>
      </c>
      <c r="K184" s="8" t="s">
        <v>41844</v>
      </c>
      <c r="L184" s="8" t="s">
        <v>41842</v>
      </c>
      <c r="M184" s="8" t="s">
        <v>41841</v>
      </c>
      <c r="N184" s="8" t="s">
        <v>41854</v>
      </c>
      <c r="O184" s="8" t="s">
        <v>41846</v>
      </c>
      <c r="P184" s="8" t="s">
        <v>41854</v>
      </c>
      <c r="Q184" s="8" t="s">
        <v>41855</v>
      </c>
      <c r="R184" s="8" t="s">
        <v>41849</v>
      </c>
      <c r="S184" s="8" t="s">
        <v>41848</v>
      </c>
      <c r="T184" s="8" t="s">
        <v>41850</v>
      </c>
      <c r="U184" s="8" t="s">
        <v>41846</v>
      </c>
      <c r="V184" s="8" t="s">
        <v>41852</v>
      </c>
      <c r="W184" s="8" t="s">
        <v>41850</v>
      </c>
      <c r="X184" s="8" t="s">
        <v>41843</v>
      </c>
      <c r="Y184" s="8" t="s">
        <v>41850</v>
      </c>
      <c r="Z184" s="8" t="s">
        <v>41842</v>
      </c>
      <c r="AA184" s="8" t="s">
        <v>41855</v>
      </c>
      <c r="AB184" s="8" t="s">
        <v>41848</v>
      </c>
      <c r="AC184" s="8" t="s">
        <v>41851</v>
      </c>
      <c r="AD184" s="8" t="s">
        <v>41858</v>
      </c>
      <c r="AE184" s="8" t="s">
        <v>41857</v>
      </c>
      <c r="AF184" s="8" t="s">
        <v>41853</v>
      </c>
      <c r="AG184" s="8" t="s">
        <v>41849</v>
      </c>
      <c r="AH184" s="8" t="s">
        <v>41849</v>
      </c>
      <c r="AI184" s="8" t="s">
        <v>0</v>
      </c>
      <c r="AJ184" s="8" t="s">
        <v>41854</v>
      </c>
      <c r="AL184" s="8" t="s">
        <v>41848</v>
      </c>
      <c r="AM184" s="8" t="s">
        <v>41855</v>
      </c>
      <c r="AN184" s="8" t="s">
        <v>41844</v>
      </c>
      <c r="AO184" s="8" t="s">
        <v>41842</v>
      </c>
      <c r="AP184" s="8" t="s">
        <v>41848</v>
      </c>
      <c r="AQ184" s="8" t="s">
        <v>0</v>
      </c>
      <c r="AR184" s="8" t="s">
        <v>41855</v>
      </c>
      <c r="AS184" s="8" t="s">
        <v>41853</v>
      </c>
      <c r="AU184" s="8" t="s">
        <v>41845</v>
      </c>
      <c r="AV184" s="8" t="s">
        <v>41840</v>
      </c>
      <c r="AW184" s="8" t="s">
        <v>41840</v>
      </c>
      <c r="AX184" s="8" t="s">
        <v>41850</v>
      </c>
      <c r="AY184" s="8" t="s">
        <v>41847</v>
      </c>
      <c r="AZ184" s="8" t="s">
        <v>41855</v>
      </c>
      <c r="BA184" s="8" t="s">
        <v>41850</v>
      </c>
      <c r="BB184" s="8" t="s">
        <v>41854</v>
      </c>
      <c r="BD184" s="8" t="s">
        <v>0</v>
      </c>
      <c r="BE184" s="8" t="s">
        <v>41849</v>
      </c>
      <c r="BF184" s="8" t="s">
        <v>41845</v>
      </c>
      <c r="BG184" s="8" t="s">
        <v>41854</v>
      </c>
      <c r="BH184" s="8" t="s">
        <v>41848</v>
      </c>
    </row>
    <row r="185" spans="1:60" x14ac:dyDescent="0.3">
      <c r="A185" s="8" t="s">
        <v>41849</v>
      </c>
      <c r="B185" s="8" t="s">
        <v>41846</v>
      </c>
      <c r="C185" s="8" t="s">
        <v>41846</v>
      </c>
      <c r="D185" s="8" t="s">
        <v>41848</v>
      </c>
      <c r="E185" s="8" t="s">
        <v>41851</v>
      </c>
      <c r="G185" s="8" t="s">
        <v>41853</v>
      </c>
      <c r="H185" s="8" t="s">
        <v>0</v>
      </c>
      <c r="I185" s="8" t="s">
        <v>41852</v>
      </c>
      <c r="J185" s="8" t="s">
        <v>41847</v>
      </c>
      <c r="K185" s="8" t="s">
        <v>41848</v>
      </c>
      <c r="L185" s="8" t="s">
        <v>41842</v>
      </c>
      <c r="M185" s="8" t="s">
        <v>0</v>
      </c>
      <c r="N185" s="8" t="s">
        <v>41849</v>
      </c>
      <c r="O185" s="8" t="s">
        <v>0</v>
      </c>
      <c r="P185" s="8" t="s">
        <v>41847</v>
      </c>
      <c r="Q185" s="8" t="s">
        <v>41847</v>
      </c>
      <c r="R185" s="8" t="s">
        <v>41848</v>
      </c>
      <c r="S185" s="8" t="s">
        <v>41853</v>
      </c>
      <c r="T185" s="8" t="s">
        <v>41851</v>
      </c>
      <c r="U185" s="8" t="s">
        <v>41849</v>
      </c>
      <c r="V185" s="8" t="s">
        <v>41854</v>
      </c>
      <c r="W185" s="8" t="s">
        <v>41840</v>
      </c>
      <c r="X185" s="8" t="s">
        <v>41841</v>
      </c>
      <c r="Y185" s="8" t="s">
        <v>41848</v>
      </c>
      <c r="Z185" s="8" t="s">
        <v>41847</v>
      </c>
      <c r="AA185" s="8" t="s">
        <v>41855</v>
      </c>
      <c r="AB185" s="8" t="s">
        <v>41851</v>
      </c>
      <c r="AC185" s="8" t="s">
        <v>41848</v>
      </c>
      <c r="AD185" s="8" t="s">
        <v>41846</v>
      </c>
      <c r="AE185" s="8" t="s">
        <v>41846</v>
      </c>
      <c r="AF185" s="8" t="s">
        <v>41850</v>
      </c>
      <c r="AG185" s="8" t="s">
        <v>41840</v>
      </c>
      <c r="AH185" s="8" t="s">
        <v>41855</v>
      </c>
      <c r="AI185" s="8" t="s">
        <v>41843</v>
      </c>
      <c r="AJ185" s="8" t="s">
        <v>41850</v>
      </c>
      <c r="AL185" s="8" t="s">
        <v>41845</v>
      </c>
      <c r="AM185" s="8" t="s">
        <v>41850</v>
      </c>
      <c r="AN185" s="8" t="s">
        <v>41855</v>
      </c>
      <c r="AO185" s="8" t="s">
        <v>41851</v>
      </c>
      <c r="AP185" s="8" t="s">
        <v>41856</v>
      </c>
      <c r="AQ185" s="8" t="s">
        <v>41849</v>
      </c>
      <c r="AR185" s="8" t="s">
        <v>41842</v>
      </c>
      <c r="AS185" s="8" t="s">
        <v>41841</v>
      </c>
      <c r="AU185" s="8" t="s">
        <v>0</v>
      </c>
      <c r="AV185" s="8" t="s">
        <v>41849</v>
      </c>
      <c r="AW185" s="8" t="s">
        <v>41840</v>
      </c>
      <c r="AX185" s="8" t="s">
        <v>41851</v>
      </c>
      <c r="AY185" s="8" t="s">
        <v>0</v>
      </c>
      <c r="AZ185" s="8" t="s">
        <v>41854</v>
      </c>
      <c r="BA185" s="8" t="s">
        <v>41848</v>
      </c>
      <c r="BB185" s="8" t="s">
        <v>41843</v>
      </c>
      <c r="BD185" s="8" t="s">
        <v>41852</v>
      </c>
      <c r="BE185" s="8" t="s">
        <v>41851</v>
      </c>
      <c r="BF185" s="8" t="s">
        <v>41840</v>
      </c>
      <c r="BG185" s="8" t="s">
        <v>41849</v>
      </c>
      <c r="BH185" s="8" t="s">
        <v>41851</v>
      </c>
    </row>
    <row r="186" spans="1:60" x14ac:dyDescent="0.3">
      <c r="A186" s="8" t="s">
        <v>41857</v>
      </c>
      <c r="B186" s="8" t="s">
        <v>41848</v>
      </c>
      <c r="C186" s="8" t="s">
        <v>41858</v>
      </c>
      <c r="D186" s="8" t="s">
        <v>41855</v>
      </c>
      <c r="E186" s="8" t="s">
        <v>41846</v>
      </c>
      <c r="G186" s="8" t="s">
        <v>41843</v>
      </c>
      <c r="H186" s="8" t="s">
        <v>41852</v>
      </c>
      <c r="I186" s="8" t="s">
        <v>41854</v>
      </c>
      <c r="J186" s="8" t="s">
        <v>41856</v>
      </c>
      <c r="K186" s="8" t="s">
        <v>41855</v>
      </c>
      <c r="L186" s="8" t="s">
        <v>41858</v>
      </c>
      <c r="M186" s="8" t="s">
        <v>0</v>
      </c>
      <c r="N186" s="8" t="s">
        <v>41849</v>
      </c>
      <c r="O186" s="8" t="s">
        <v>41848</v>
      </c>
      <c r="P186" s="8" t="s">
        <v>41850</v>
      </c>
      <c r="Q186" s="8" t="s">
        <v>41840</v>
      </c>
      <c r="R186" s="8" t="s">
        <v>41843</v>
      </c>
      <c r="S186" s="8" t="s">
        <v>41854</v>
      </c>
      <c r="T186" s="8" t="s">
        <v>41842</v>
      </c>
      <c r="U186" s="8" t="s">
        <v>41840</v>
      </c>
      <c r="V186" s="8" t="s">
        <v>0</v>
      </c>
      <c r="W186" s="8" t="s">
        <v>0</v>
      </c>
      <c r="X186" s="8" t="s">
        <v>41847</v>
      </c>
      <c r="Y186" s="8" t="s">
        <v>41848</v>
      </c>
      <c r="Z186" s="8" t="s">
        <v>41850</v>
      </c>
      <c r="AA186" s="8" t="s">
        <v>0</v>
      </c>
      <c r="AB186" s="8" t="s">
        <v>41850</v>
      </c>
      <c r="AC186" s="8" t="s">
        <v>41849</v>
      </c>
      <c r="AD186" s="8" t="s">
        <v>41845</v>
      </c>
      <c r="AE186" s="8" t="s">
        <v>41846</v>
      </c>
      <c r="AF186" s="8" t="s">
        <v>41848</v>
      </c>
      <c r="AG186" s="8" t="s">
        <v>0</v>
      </c>
      <c r="AH186" s="8" t="s">
        <v>41842</v>
      </c>
      <c r="AI186" s="8" t="s">
        <v>41841</v>
      </c>
      <c r="AJ186" s="8" t="s">
        <v>41843</v>
      </c>
      <c r="AL186" s="8" t="s">
        <v>41852</v>
      </c>
      <c r="AM186" s="8" t="s">
        <v>41855</v>
      </c>
      <c r="AN186" s="8" t="s">
        <v>41840</v>
      </c>
      <c r="AO186" s="8" t="s">
        <v>41840</v>
      </c>
      <c r="AP186" s="8" t="s">
        <v>41849</v>
      </c>
      <c r="AQ186" s="8" t="s">
        <v>41846</v>
      </c>
      <c r="AR186" s="8" t="s">
        <v>41858</v>
      </c>
      <c r="AS186" s="8" t="s">
        <v>41841</v>
      </c>
      <c r="AU186" s="8" t="s">
        <v>41854</v>
      </c>
      <c r="AV186" s="8" t="s">
        <v>41842</v>
      </c>
      <c r="AW186" s="8" t="s">
        <v>41850</v>
      </c>
      <c r="AX186" s="8" t="s">
        <v>41844</v>
      </c>
      <c r="AY186" s="8" t="s">
        <v>41850</v>
      </c>
      <c r="AZ186" s="8" t="s">
        <v>41849</v>
      </c>
      <c r="BA186" s="8" t="s">
        <v>41846</v>
      </c>
      <c r="BB186" s="8" t="s">
        <v>41849</v>
      </c>
      <c r="BD186" s="8" t="s">
        <v>0</v>
      </c>
      <c r="BE186" s="8" t="s">
        <v>41846</v>
      </c>
      <c r="BF186" s="8" t="s">
        <v>41855</v>
      </c>
      <c r="BG186" s="8" t="s">
        <v>41857</v>
      </c>
      <c r="BH186" s="8" t="s">
        <v>41849</v>
      </c>
    </row>
    <row r="187" spans="1:60" x14ac:dyDescent="0.3">
      <c r="A187" s="8" t="s">
        <v>41852</v>
      </c>
      <c r="B187" s="8" t="s">
        <v>41843</v>
      </c>
      <c r="C187" s="8" t="s">
        <v>41852</v>
      </c>
      <c r="D187" s="8" t="s">
        <v>41858</v>
      </c>
      <c r="E187" s="8" t="s">
        <v>41853</v>
      </c>
      <c r="G187" s="8" t="s">
        <v>41844</v>
      </c>
      <c r="H187" s="8" t="s">
        <v>41842</v>
      </c>
      <c r="I187" s="8" t="s">
        <v>41844</v>
      </c>
      <c r="J187" s="8" t="s">
        <v>41851</v>
      </c>
      <c r="K187" s="8" t="s">
        <v>41846</v>
      </c>
      <c r="L187" s="8" t="s">
        <v>41858</v>
      </c>
      <c r="M187" s="8" t="s">
        <v>41852</v>
      </c>
      <c r="N187" s="8" t="s">
        <v>41843</v>
      </c>
      <c r="O187" s="8" t="s">
        <v>41850</v>
      </c>
      <c r="P187" s="8" t="s">
        <v>41855</v>
      </c>
      <c r="Q187" s="8" t="s">
        <v>41854</v>
      </c>
      <c r="R187" s="8" t="s">
        <v>41849</v>
      </c>
      <c r="S187" s="8" t="s">
        <v>41848</v>
      </c>
      <c r="T187" s="8" t="s">
        <v>41855</v>
      </c>
      <c r="U187" s="8" t="s">
        <v>41841</v>
      </c>
      <c r="V187" s="8" t="s">
        <v>41849</v>
      </c>
      <c r="W187" s="8" t="s">
        <v>0</v>
      </c>
      <c r="X187" s="8" t="s">
        <v>41854</v>
      </c>
      <c r="Y187" s="8" t="s">
        <v>41852</v>
      </c>
      <c r="Z187" s="8" t="s">
        <v>41846</v>
      </c>
      <c r="AA187" s="8" t="s">
        <v>41851</v>
      </c>
      <c r="AB187" s="8" t="s">
        <v>41843</v>
      </c>
      <c r="AC187" s="8" t="s">
        <v>41847</v>
      </c>
      <c r="AD187" s="8" t="s">
        <v>41842</v>
      </c>
      <c r="AE187" s="8" t="s">
        <v>41842</v>
      </c>
      <c r="AF187" s="8" t="s">
        <v>41851</v>
      </c>
      <c r="AG187" s="8" t="s">
        <v>41858</v>
      </c>
      <c r="AH187" s="8" t="s">
        <v>41847</v>
      </c>
      <c r="AI187" s="8" t="s">
        <v>41848</v>
      </c>
      <c r="AJ187" s="8" t="s">
        <v>41840</v>
      </c>
      <c r="AL187" s="8" t="s">
        <v>41847</v>
      </c>
      <c r="AM187" s="8" t="s">
        <v>41855</v>
      </c>
      <c r="AN187" s="8" t="s">
        <v>41845</v>
      </c>
      <c r="AO187" s="8" t="s">
        <v>0</v>
      </c>
      <c r="AP187" s="8" t="s">
        <v>41854</v>
      </c>
      <c r="AQ187" s="8" t="s">
        <v>41848</v>
      </c>
      <c r="AR187" s="8" t="s">
        <v>41840</v>
      </c>
      <c r="AS187" s="8" t="s">
        <v>41850</v>
      </c>
      <c r="AU187" s="8" t="s">
        <v>41845</v>
      </c>
      <c r="AV187" s="8" t="s">
        <v>41851</v>
      </c>
      <c r="AW187" s="8" t="s">
        <v>41845</v>
      </c>
      <c r="AX187" s="8" t="s">
        <v>41840</v>
      </c>
      <c r="AY187" s="8" t="s">
        <v>41849</v>
      </c>
      <c r="AZ187" s="8" t="s">
        <v>41854</v>
      </c>
      <c r="BA187" s="8" t="s">
        <v>0</v>
      </c>
      <c r="BB187" s="8" t="s">
        <v>41840</v>
      </c>
      <c r="BD187" s="8" t="s">
        <v>0</v>
      </c>
      <c r="BE187" s="8" t="s">
        <v>41842</v>
      </c>
      <c r="BF187" s="8" t="s">
        <v>41854</v>
      </c>
      <c r="BG187" s="8" t="s">
        <v>41850</v>
      </c>
      <c r="BH187" s="8" t="s">
        <v>41854</v>
      </c>
    </row>
    <row r="188" spans="1:60" x14ac:dyDescent="0.3">
      <c r="A188" s="8" t="s">
        <v>41850</v>
      </c>
      <c r="B188" s="8" t="s">
        <v>41842</v>
      </c>
      <c r="C188" s="8" t="s">
        <v>41854</v>
      </c>
      <c r="D188" s="8" t="s">
        <v>41840</v>
      </c>
      <c r="E188" s="8" t="s">
        <v>0</v>
      </c>
      <c r="G188" s="8" t="s">
        <v>41845</v>
      </c>
      <c r="H188" s="8" t="s">
        <v>0</v>
      </c>
      <c r="I188" s="8" t="s">
        <v>41842</v>
      </c>
      <c r="J188" s="8" t="s">
        <v>41854</v>
      </c>
      <c r="K188" s="8" t="s">
        <v>41841</v>
      </c>
      <c r="L188" s="8" t="s">
        <v>41840</v>
      </c>
      <c r="M188" s="8" t="s">
        <v>41849</v>
      </c>
      <c r="N188" s="8" t="s">
        <v>41843</v>
      </c>
      <c r="O188" s="8" t="s">
        <v>41846</v>
      </c>
      <c r="P188" s="8" t="s">
        <v>41849</v>
      </c>
      <c r="Q188" s="8" t="s">
        <v>41850</v>
      </c>
      <c r="R188" s="8" t="s">
        <v>41841</v>
      </c>
      <c r="S188" s="8" t="s">
        <v>41855</v>
      </c>
      <c r="T188" s="8" t="s">
        <v>41855</v>
      </c>
      <c r="U188" s="8" t="s">
        <v>41858</v>
      </c>
      <c r="V188" s="8" t="s">
        <v>0</v>
      </c>
      <c r="W188" s="8" t="s">
        <v>41851</v>
      </c>
      <c r="X188" s="8" t="s">
        <v>41849</v>
      </c>
      <c r="Y188" s="8" t="s">
        <v>41842</v>
      </c>
      <c r="Z188" s="8" t="s">
        <v>41846</v>
      </c>
      <c r="AA188" s="8" t="s">
        <v>41854</v>
      </c>
      <c r="AB188" s="8" t="s">
        <v>41855</v>
      </c>
      <c r="AC188" s="8" t="s">
        <v>41843</v>
      </c>
      <c r="AD188" s="8" t="s">
        <v>0</v>
      </c>
      <c r="AE188" s="8" t="s">
        <v>41852</v>
      </c>
      <c r="AF188" s="8" t="s">
        <v>41854</v>
      </c>
      <c r="AG188" s="8" t="s">
        <v>0</v>
      </c>
      <c r="AH188" s="8" t="s">
        <v>41841</v>
      </c>
      <c r="AI188" s="8" t="s">
        <v>41840</v>
      </c>
      <c r="AJ188" s="8" t="s">
        <v>41850</v>
      </c>
      <c r="AL188" s="8" t="s">
        <v>41846</v>
      </c>
      <c r="AM188" s="8" t="s">
        <v>41842</v>
      </c>
      <c r="AN188" s="8" t="s">
        <v>41850</v>
      </c>
      <c r="AO188" s="8" t="s">
        <v>41846</v>
      </c>
      <c r="AP188" s="8" t="s">
        <v>41841</v>
      </c>
      <c r="AQ188" s="8" t="s">
        <v>41849</v>
      </c>
      <c r="AR188" s="8" t="s">
        <v>0</v>
      </c>
      <c r="AS188" s="8" t="s">
        <v>41855</v>
      </c>
      <c r="AU188" s="8" t="s">
        <v>41852</v>
      </c>
      <c r="AV188" s="8" t="s">
        <v>41857</v>
      </c>
      <c r="AW188" s="8" t="s">
        <v>41850</v>
      </c>
      <c r="AX188" s="8" t="s">
        <v>41855</v>
      </c>
      <c r="AY188" s="8" t="s">
        <v>41851</v>
      </c>
      <c r="AZ188" s="8" t="s">
        <v>41849</v>
      </c>
      <c r="BA188" s="8" t="s">
        <v>41846</v>
      </c>
      <c r="BB188" s="8" t="s">
        <v>41840</v>
      </c>
      <c r="BD188" s="8" t="s">
        <v>41851</v>
      </c>
      <c r="BE188" s="8" t="s">
        <v>41849</v>
      </c>
      <c r="BF188" s="8" t="s">
        <v>41855</v>
      </c>
      <c r="BG188" s="8" t="s">
        <v>41849</v>
      </c>
      <c r="BH188" s="8" t="s">
        <v>41855</v>
      </c>
    </row>
    <row r="189" spans="1:60" x14ac:dyDescent="0.3">
      <c r="A189" s="8" t="s">
        <v>41858</v>
      </c>
      <c r="B189" s="8" t="s">
        <v>41854</v>
      </c>
      <c r="C189" s="8" t="s">
        <v>41855</v>
      </c>
      <c r="D189" s="8" t="s">
        <v>41846</v>
      </c>
      <c r="E189" s="8" t="s">
        <v>41853</v>
      </c>
      <c r="G189" s="8" t="s">
        <v>41855</v>
      </c>
      <c r="H189" s="8" t="s">
        <v>41855</v>
      </c>
      <c r="I189" s="8" t="s">
        <v>0</v>
      </c>
      <c r="J189" s="8" t="s">
        <v>41846</v>
      </c>
      <c r="K189" s="8" t="s">
        <v>41855</v>
      </c>
      <c r="L189" s="8" t="s">
        <v>41842</v>
      </c>
      <c r="M189" s="8" t="s">
        <v>41851</v>
      </c>
      <c r="N189" s="8" t="s">
        <v>41847</v>
      </c>
      <c r="O189" s="8" t="s">
        <v>41855</v>
      </c>
      <c r="P189" s="8" t="s">
        <v>41850</v>
      </c>
      <c r="Q189" s="8" t="s">
        <v>41850</v>
      </c>
      <c r="R189" s="8" t="s">
        <v>41846</v>
      </c>
      <c r="S189" s="8" t="s">
        <v>41855</v>
      </c>
      <c r="T189" s="8" t="s">
        <v>41855</v>
      </c>
      <c r="U189" s="8" t="s">
        <v>41854</v>
      </c>
      <c r="V189" s="8" t="s">
        <v>41852</v>
      </c>
      <c r="W189" s="8" t="s">
        <v>41846</v>
      </c>
      <c r="X189" s="8" t="s">
        <v>41842</v>
      </c>
      <c r="Y189" s="8" t="s">
        <v>41842</v>
      </c>
      <c r="Z189" s="8" t="s">
        <v>41845</v>
      </c>
      <c r="AA189" s="8" t="s">
        <v>41844</v>
      </c>
      <c r="AB189" s="8" t="s">
        <v>41855</v>
      </c>
      <c r="AC189" s="8" t="s">
        <v>41843</v>
      </c>
      <c r="AD189" s="8" t="s">
        <v>41846</v>
      </c>
      <c r="AE189" s="8" t="s">
        <v>41854</v>
      </c>
      <c r="AF189" s="8" t="s">
        <v>41858</v>
      </c>
      <c r="AG189" s="8" t="s">
        <v>0</v>
      </c>
      <c r="AH189" s="8" t="s">
        <v>41858</v>
      </c>
      <c r="AI189" s="8" t="s">
        <v>41850</v>
      </c>
      <c r="AJ189" s="8" t="s">
        <v>41845</v>
      </c>
      <c r="AL189" s="8" t="s">
        <v>41840</v>
      </c>
      <c r="AM189" s="8" t="s">
        <v>41855</v>
      </c>
      <c r="AN189" s="8" t="s">
        <v>41845</v>
      </c>
      <c r="AO189" s="8" t="s">
        <v>41850</v>
      </c>
      <c r="AP189" s="8" t="s">
        <v>41848</v>
      </c>
      <c r="AQ189" s="8" t="s">
        <v>41848</v>
      </c>
      <c r="AR189" s="8" t="s">
        <v>41851</v>
      </c>
      <c r="AS189" s="8" t="s">
        <v>41854</v>
      </c>
      <c r="AU189" s="8" t="s">
        <v>0</v>
      </c>
      <c r="AV189" s="8" t="s">
        <v>41846</v>
      </c>
      <c r="AW189" s="8" t="s">
        <v>41844</v>
      </c>
      <c r="AX189" s="8" t="s">
        <v>41844</v>
      </c>
      <c r="AY189" s="8" t="s">
        <v>0</v>
      </c>
      <c r="AZ189" s="8" t="s">
        <v>41846</v>
      </c>
      <c r="BA189" s="8" t="s">
        <v>41852</v>
      </c>
      <c r="BB189" s="8" t="s">
        <v>41841</v>
      </c>
      <c r="BD189" s="8" t="s">
        <v>41850</v>
      </c>
      <c r="BE189" s="8" t="s">
        <v>41842</v>
      </c>
      <c r="BF189" s="8" t="s">
        <v>41846</v>
      </c>
      <c r="BG189" s="8" t="s">
        <v>41840</v>
      </c>
      <c r="BH189" s="8" t="s">
        <v>41858</v>
      </c>
    </row>
    <row r="190" spans="1:60" x14ac:dyDescent="0.3">
      <c r="A190" s="8" t="s">
        <v>41854</v>
      </c>
      <c r="B190" s="8" t="s">
        <v>41851</v>
      </c>
      <c r="C190" s="8" t="s">
        <v>41846</v>
      </c>
      <c r="D190" s="8" t="s">
        <v>41846</v>
      </c>
      <c r="E190" s="8" t="s">
        <v>41850</v>
      </c>
      <c r="G190" s="8" t="s">
        <v>41854</v>
      </c>
      <c r="H190" s="8" t="s">
        <v>41853</v>
      </c>
      <c r="I190" s="8" t="s">
        <v>41850</v>
      </c>
      <c r="J190" s="8" t="s">
        <v>41849</v>
      </c>
      <c r="K190" s="8" t="s">
        <v>41846</v>
      </c>
      <c r="L190" s="8" t="s">
        <v>41847</v>
      </c>
      <c r="M190" s="8" t="s">
        <v>41842</v>
      </c>
      <c r="N190" s="8" t="s">
        <v>0</v>
      </c>
      <c r="O190" s="8" t="s">
        <v>41845</v>
      </c>
      <c r="P190" s="8" t="s">
        <v>41847</v>
      </c>
      <c r="Q190" s="8" t="s">
        <v>41840</v>
      </c>
      <c r="R190" s="8" t="s">
        <v>41850</v>
      </c>
      <c r="S190" s="8" t="s">
        <v>41844</v>
      </c>
      <c r="T190" s="8" t="s">
        <v>41845</v>
      </c>
      <c r="U190" s="8" t="s">
        <v>41852</v>
      </c>
      <c r="V190" s="8" t="s">
        <v>41848</v>
      </c>
      <c r="W190" s="8" t="s">
        <v>41853</v>
      </c>
      <c r="X190" s="8" t="s">
        <v>41846</v>
      </c>
      <c r="Y190" s="8" t="s">
        <v>41855</v>
      </c>
      <c r="Z190" s="8" t="s">
        <v>41850</v>
      </c>
      <c r="AA190" s="8" t="s">
        <v>41846</v>
      </c>
      <c r="AB190" s="8" t="s">
        <v>41846</v>
      </c>
      <c r="AC190" s="8" t="s">
        <v>41840</v>
      </c>
      <c r="AD190" s="8" t="s">
        <v>41849</v>
      </c>
      <c r="AE190" s="8" t="s">
        <v>41846</v>
      </c>
      <c r="AF190" s="8" t="s">
        <v>0</v>
      </c>
      <c r="AG190" s="8" t="s">
        <v>41852</v>
      </c>
      <c r="AH190" s="8" t="s">
        <v>41850</v>
      </c>
      <c r="AI190" s="8" t="s">
        <v>41851</v>
      </c>
      <c r="AJ190" s="8" t="s">
        <v>41851</v>
      </c>
      <c r="AL190" s="8" t="s">
        <v>0</v>
      </c>
      <c r="AM190" s="8" t="s">
        <v>41854</v>
      </c>
      <c r="AN190" s="8" t="s">
        <v>41843</v>
      </c>
      <c r="AO190" s="8" t="s">
        <v>0</v>
      </c>
      <c r="AP190" s="8" t="s">
        <v>41854</v>
      </c>
      <c r="AQ190" s="8" t="s">
        <v>41846</v>
      </c>
      <c r="AR190" s="8" t="s">
        <v>41855</v>
      </c>
      <c r="AS190" s="8" t="s">
        <v>41852</v>
      </c>
      <c r="AU190" s="8" t="s">
        <v>41848</v>
      </c>
      <c r="AV190" s="8" t="s">
        <v>41849</v>
      </c>
      <c r="AW190" s="8" t="s">
        <v>41841</v>
      </c>
      <c r="AX190" s="8" t="s">
        <v>41852</v>
      </c>
      <c r="AY190" s="8" t="s">
        <v>41841</v>
      </c>
      <c r="AZ190" s="8" t="s">
        <v>41847</v>
      </c>
      <c r="BA190" s="8" t="s">
        <v>41840</v>
      </c>
      <c r="BB190" s="8" t="s">
        <v>41847</v>
      </c>
      <c r="BD190" s="8" t="s">
        <v>41844</v>
      </c>
      <c r="BE190" s="8" t="s">
        <v>41846</v>
      </c>
      <c r="BF190" s="8" t="s">
        <v>41854</v>
      </c>
      <c r="BG190" s="8" t="s">
        <v>41850</v>
      </c>
      <c r="BH190" s="8" t="s">
        <v>41840</v>
      </c>
    </row>
    <row r="191" spans="1:60" x14ac:dyDescent="0.3">
      <c r="A191" s="8" t="s">
        <v>41855</v>
      </c>
      <c r="B191" s="8" t="s">
        <v>41850</v>
      </c>
      <c r="C191" s="8" t="s">
        <v>41841</v>
      </c>
      <c r="D191" s="8" t="s">
        <v>41849</v>
      </c>
      <c r="E191" s="8" t="s">
        <v>41841</v>
      </c>
      <c r="G191" s="8" t="s">
        <v>41854</v>
      </c>
      <c r="H191" s="8" t="s">
        <v>41844</v>
      </c>
      <c r="I191" s="8" t="s">
        <v>0</v>
      </c>
      <c r="J191" s="8" t="s">
        <v>41854</v>
      </c>
      <c r="K191" s="8" t="s">
        <v>41845</v>
      </c>
      <c r="L191" s="8" t="s">
        <v>41844</v>
      </c>
      <c r="M191" s="8" t="s">
        <v>41844</v>
      </c>
      <c r="N191" s="8" t="s">
        <v>41847</v>
      </c>
      <c r="O191" s="8" t="s">
        <v>41858</v>
      </c>
      <c r="P191" s="8" t="s">
        <v>41847</v>
      </c>
      <c r="Q191" s="8" t="s">
        <v>41846</v>
      </c>
      <c r="R191" s="8" t="s">
        <v>41853</v>
      </c>
      <c r="S191" s="8" t="s">
        <v>41854</v>
      </c>
      <c r="T191" s="8" t="s">
        <v>41854</v>
      </c>
      <c r="U191" s="8" t="s">
        <v>41847</v>
      </c>
      <c r="V191" s="8" t="s">
        <v>41840</v>
      </c>
      <c r="W191" s="8" t="s">
        <v>41853</v>
      </c>
      <c r="X191" s="8" t="s">
        <v>41844</v>
      </c>
      <c r="Y191" s="8" t="s">
        <v>41842</v>
      </c>
      <c r="Z191" s="8" t="s">
        <v>41852</v>
      </c>
      <c r="AA191" s="8" t="s">
        <v>41851</v>
      </c>
      <c r="AB191" s="8" t="s">
        <v>41840</v>
      </c>
      <c r="AC191" s="8" t="s">
        <v>0</v>
      </c>
      <c r="AD191" s="8" t="s">
        <v>41849</v>
      </c>
      <c r="AE191" s="8" t="s">
        <v>41843</v>
      </c>
      <c r="AF191" s="8" t="s">
        <v>41840</v>
      </c>
      <c r="AG191" s="8" t="s">
        <v>41858</v>
      </c>
      <c r="AH191" s="8" t="s">
        <v>41855</v>
      </c>
      <c r="AI191" s="8" t="s">
        <v>41858</v>
      </c>
      <c r="AJ191" s="8" t="s">
        <v>41844</v>
      </c>
      <c r="AL191" s="8" t="s">
        <v>0</v>
      </c>
      <c r="AM191" s="8" t="s">
        <v>41851</v>
      </c>
      <c r="AN191" s="8" t="s">
        <v>41845</v>
      </c>
      <c r="AO191" s="8" t="s">
        <v>41844</v>
      </c>
      <c r="AP191" s="8" t="s">
        <v>41855</v>
      </c>
      <c r="AQ191" s="8" t="s">
        <v>41849</v>
      </c>
      <c r="AR191" s="8" t="s">
        <v>41849</v>
      </c>
      <c r="AS191" s="8" t="s">
        <v>41855</v>
      </c>
      <c r="AU191" s="8" t="s">
        <v>41851</v>
      </c>
      <c r="AV191" s="8" t="s">
        <v>41846</v>
      </c>
      <c r="AW191" s="8" t="s">
        <v>41840</v>
      </c>
      <c r="AX191" s="8" t="s">
        <v>41848</v>
      </c>
      <c r="AY191" s="8" t="s">
        <v>41857</v>
      </c>
      <c r="AZ191" s="8" t="s">
        <v>41842</v>
      </c>
      <c r="BA191" s="8" t="s">
        <v>41857</v>
      </c>
      <c r="BB191" s="8" t="s">
        <v>41850</v>
      </c>
      <c r="BD191" s="8" t="s">
        <v>41849</v>
      </c>
      <c r="BE191" s="8" t="s">
        <v>41854</v>
      </c>
      <c r="BF191" s="8" t="s">
        <v>41855</v>
      </c>
      <c r="BG191" s="8" t="s">
        <v>41851</v>
      </c>
      <c r="BH191" s="8" t="s">
        <v>41843</v>
      </c>
    </row>
    <row r="192" spans="1:60" x14ac:dyDescent="0.3">
      <c r="A192" s="8" t="s">
        <v>41846</v>
      </c>
      <c r="B192" s="8" t="s">
        <v>41854</v>
      </c>
      <c r="C192" s="8" t="s">
        <v>41856</v>
      </c>
      <c r="D192" s="8" t="s">
        <v>41844</v>
      </c>
      <c r="E192" s="8" t="s">
        <v>41848</v>
      </c>
      <c r="G192" s="8" t="s">
        <v>41850</v>
      </c>
      <c r="H192" s="8" t="s">
        <v>41849</v>
      </c>
      <c r="I192" s="8" t="s">
        <v>0</v>
      </c>
      <c r="J192" s="8" t="s">
        <v>41856</v>
      </c>
      <c r="K192" s="8" t="s">
        <v>41853</v>
      </c>
      <c r="L192" s="8" t="s">
        <v>41845</v>
      </c>
      <c r="M192" s="8" t="s">
        <v>41852</v>
      </c>
      <c r="N192" s="8" t="s">
        <v>41855</v>
      </c>
      <c r="O192" s="8" t="s">
        <v>41844</v>
      </c>
      <c r="P192" s="8" t="s">
        <v>41850</v>
      </c>
      <c r="Q192" s="8" t="s">
        <v>41843</v>
      </c>
      <c r="R192" s="8" t="s">
        <v>41840</v>
      </c>
      <c r="S192" s="8" t="s">
        <v>41851</v>
      </c>
      <c r="T192" s="8" t="s">
        <v>0</v>
      </c>
      <c r="U192" s="8" t="s">
        <v>41841</v>
      </c>
      <c r="V192" s="8" t="s">
        <v>41856</v>
      </c>
      <c r="W192" s="8" t="s">
        <v>41855</v>
      </c>
      <c r="X192" s="8" t="s">
        <v>41850</v>
      </c>
      <c r="Y192" s="8" t="s">
        <v>41840</v>
      </c>
      <c r="Z192" s="8" t="s">
        <v>41855</v>
      </c>
      <c r="AA192" s="8" t="s">
        <v>41858</v>
      </c>
      <c r="AB192" s="8" t="s">
        <v>41843</v>
      </c>
      <c r="AC192" s="8" t="s">
        <v>41850</v>
      </c>
      <c r="AD192" s="8" t="s">
        <v>0</v>
      </c>
      <c r="AE192" s="8" t="s">
        <v>41848</v>
      </c>
      <c r="AF192" s="8" t="s">
        <v>41855</v>
      </c>
      <c r="AG192" s="8" t="s">
        <v>41850</v>
      </c>
      <c r="AH192" s="8" t="s">
        <v>41841</v>
      </c>
      <c r="AI192" s="8" t="s">
        <v>0</v>
      </c>
      <c r="AJ192" s="8" t="s">
        <v>41854</v>
      </c>
      <c r="AL192" s="8" t="s">
        <v>41849</v>
      </c>
      <c r="AM192" s="8" t="s">
        <v>41854</v>
      </c>
      <c r="AN192" s="8" t="s">
        <v>41840</v>
      </c>
      <c r="AO192" s="8" t="s">
        <v>41846</v>
      </c>
      <c r="AP192" s="8" t="s">
        <v>41840</v>
      </c>
      <c r="AQ192" s="8" t="s">
        <v>0</v>
      </c>
      <c r="AR192" s="8" t="s">
        <v>41842</v>
      </c>
      <c r="AS192" s="8" t="s">
        <v>41842</v>
      </c>
      <c r="AU192" s="8" t="s">
        <v>41840</v>
      </c>
      <c r="AV192" s="8" t="s">
        <v>41840</v>
      </c>
      <c r="AW192" s="8" t="s">
        <v>41846</v>
      </c>
      <c r="AX192" s="8" t="s">
        <v>41849</v>
      </c>
      <c r="AY192" s="8" t="s">
        <v>41852</v>
      </c>
      <c r="AZ192" s="8" t="s">
        <v>41847</v>
      </c>
      <c r="BA192" s="8" t="s">
        <v>41853</v>
      </c>
      <c r="BB192" s="8" t="s">
        <v>41850</v>
      </c>
      <c r="BD192" s="8" t="s">
        <v>41843</v>
      </c>
      <c r="BE192" s="8" t="s">
        <v>41842</v>
      </c>
      <c r="BF192" s="8" t="s">
        <v>0</v>
      </c>
      <c r="BG192" s="8" t="s">
        <v>0</v>
      </c>
      <c r="BH192" s="8" t="s">
        <v>41842</v>
      </c>
    </row>
    <row r="193" spans="1:60" x14ac:dyDescent="0.3">
      <c r="A193" s="8" t="s">
        <v>41845</v>
      </c>
      <c r="B193" s="8" t="s">
        <v>41846</v>
      </c>
      <c r="C193" s="8" t="s">
        <v>41848</v>
      </c>
      <c r="D193" s="8" t="s">
        <v>41843</v>
      </c>
      <c r="E193" s="8" t="s">
        <v>41850</v>
      </c>
      <c r="G193" s="8" t="s">
        <v>41858</v>
      </c>
      <c r="H193" s="8" t="s">
        <v>41851</v>
      </c>
      <c r="I193" s="8" t="s">
        <v>41842</v>
      </c>
      <c r="J193" s="8" t="s">
        <v>41854</v>
      </c>
      <c r="K193" s="8" t="s">
        <v>41843</v>
      </c>
      <c r="L193" s="8" t="s">
        <v>0</v>
      </c>
      <c r="M193" s="8" t="s">
        <v>0</v>
      </c>
      <c r="N193" s="8" t="s">
        <v>41855</v>
      </c>
      <c r="O193" s="8" t="s">
        <v>41854</v>
      </c>
      <c r="P193" s="8" t="s">
        <v>41855</v>
      </c>
      <c r="Q193" s="8" t="s">
        <v>41846</v>
      </c>
      <c r="R193" s="8" t="s">
        <v>41847</v>
      </c>
      <c r="S193" s="8" t="s">
        <v>41851</v>
      </c>
      <c r="T193" s="8" t="s">
        <v>41854</v>
      </c>
      <c r="U193" s="8" t="s">
        <v>41844</v>
      </c>
      <c r="V193" s="8" t="s">
        <v>41846</v>
      </c>
      <c r="W193" s="8" t="s">
        <v>41844</v>
      </c>
      <c r="X193" s="8" t="s">
        <v>41857</v>
      </c>
      <c r="Y193" s="8" t="s">
        <v>41843</v>
      </c>
      <c r="Z193" s="8" t="s">
        <v>41842</v>
      </c>
      <c r="AA193" s="8" t="s">
        <v>41858</v>
      </c>
      <c r="AB193" s="8" t="s">
        <v>41852</v>
      </c>
      <c r="AC193" s="8" t="s">
        <v>0</v>
      </c>
      <c r="AD193" s="8" t="s">
        <v>41854</v>
      </c>
      <c r="AE193" s="8" t="s">
        <v>41844</v>
      </c>
      <c r="AF193" s="8" t="s">
        <v>41855</v>
      </c>
      <c r="AG193" s="8" t="s">
        <v>41849</v>
      </c>
      <c r="AH193" s="8" t="s">
        <v>41858</v>
      </c>
      <c r="AI193" s="8" t="s">
        <v>0</v>
      </c>
      <c r="AJ193" s="8" t="s">
        <v>41851</v>
      </c>
      <c r="AL193" s="8" t="s">
        <v>41848</v>
      </c>
      <c r="AM193" s="8" t="s">
        <v>41844</v>
      </c>
      <c r="AN193" s="8" t="s">
        <v>41848</v>
      </c>
      <c r="AO193" s="8" t="s">
        <v>41848</v>
      </c>
      <c r="AP193" s="8" t="s">
        <v>41852</v>
      </c>
      <c r="AQ193" s="8" t="s">
        <v>0</v>
      </c>
      <c r="AR193" s="8" t="s">
        <v>41844</v>
      </c>
      <c r="AS193" s="8" t="s">
        <v>41848</v>
      </c>
      <c r="AU193" s="8" t="s">
        <v>41854</v>
      </c>
      <c r="AV193" s="8" t="s">
        <v>41854</v>
      </c>
      <c r="AW193" s="8" t="s">
        <v>41851</v>
      </c>
      <c r="AX193" s="8" t="s">
        <v>41840</v>
      </c>
      <c r="AY193" s="8" t="s">
        <v>41841</v>
      </c>
      <c r="AZ193" s="8" t="s">
        <v>41849</v>
      </c>
      <c r="BA193" s="8" t="s">
        <v>41844</v>
      </c>
      <c r="BB193" s="8" t="s">
        <v>41844</v>
      </c>
      <c r="BD193" s="8" t="s">
        <v>41840</v>
      </c>
      <c r="BE193" s="8" t="s">
        <v>41851</v>
      </c>
      <c r="BF193" s="8" t="s">
        <v>41844</v>
      </c>
      <c r="BG193" s="8" t="s">
        <v>41844</v>
      </c>
      <c r="BH193" s="8" t="s">
        <v>41854</v>
      </c>
    </row>
    <row r="194" spans="1:60" x14ac:dyDescent="0.3">
      <c r="A194" s="8" t="s">
        <v>41841</v>
      </c>
      <c r="B194" s="8" t="s">
        <v>41843</v>
      </c>
      <c r="C194" s="8" t="s">
        <v>41845</v>
      </c>
      <c r="D194" s="8" t="s">
        <v>41842</v>
      </c>
      <c r="E194" s="8" t="s">
        <v>0</v>
      </c>
      <c r="G194" s="8" t="s">
        <v>41855</v>
      </c>
      <c r="H194" s="8" t="s">
        <v>41853</v>
      </c>
      <c r="I194" s="8" t="s">
        <v>41855</v>
      </c>
      <c r="J194" s="8" t="s">
        <v>41852</v>
      </c>
      <c r="K194" s="8" t="s">
        <v>41854</v>
      </c>
      <c r="L194" s="8" t="s">
        <v>41849</v>
      </c>
      <c r="M194" s="8" t="s">
        <v>41848</v>
      </c>
      <c r="N194" s="8" t="s">
        <v>41845</v>
      </c>
      <c r="O194" s="8" t="s">
        <v>41845</v>
      </c>
      <c r="P194" s="8" t="s">
        <v>41849</v>
      </c>
      <c r="Q194" s="8" t="s">
        <v>41844</v>
      </c>
      <c r="R194" s="8" t="s">
        <v>41842</v>
      </c>
      <c r="S194" s="8" t="s">
        <v>41854</v>
      </c>
      <c r="T194" s="8" t="s">
        <v>0</v>
      </c>
      <c r="U194" s="8" t="s">
        <v>0</v>
      </c>
      <c r="V194" s="8" t="s">
        <v>41848</v>
      </c>
      <c r="W194" s="8" t="s">
        <v>0</v>
      </c>
      <c r="X194" s="8" t="s">
        <v>41855</v>
      </c>
      <c r="Y194" s="8" t="s">
        <v>41846</v>
      </c>
      <c r="Z194" s="8" t="s">
        <v>41841</v>
      </c>
      <c r="AA194" s="8" t="s">
        <v>41842</v>
      </c>
      <c r="AB194" s="8" t="s">
        <v>41853</v>
      </c>
      <c r="AC194" s="8" t="s">
        <v>41851</v>
      </c>
      <c r="AD194" s="8" t="s">
        <v>0</v>
      </c>
      <c r="AE194" s="8" t="s">
        <v>41850</v>
      </c>
      <c r="AF194" s="8" t="s">
        <v>41848</v>
      </c>
      <c r="AG194" s="8" t="s">
        <v>0</v>
      </c>
      <c r="AH194" s="8" t="s">
        <v>41842</v>
      </c>
      <c r="AI194" s="8" t="s">
        <v>41848</v>
      </c>
      <c r="AJ194" s="8" t="s">
        <v>41844</v>
      </c>
      <c r="AL194" s="8" t="s">
        <v>41850</v>
      </c>
      <c r="AM194" s="8" t="s">
        <v>41854</v>
      </c>
      <c r="AN194" s="8" t="s">
        <v>41849</v>
      </c>
      <c r="AO194" s="8" t="s">
        <v>41849</v>
      </c>
      <c r="AP194" s="8" t="s">
        <v>41840</v>
      </c>
      <c r="AQ194" s="8" t="s">
        <v>41844</v>
      </c>
      <c r="AR194" s="8" t="s">
        <v>0</v>
      </c>
      <c r="AS194" s="8" t="s">
        <v>41847</v>
      </c>
      <c r="AU194" s="8" t="s">
        <v>41848</v>
      </c>
      <c r="AV194" s="8" t="s">
        <v>41854</v>
      </c>
      <c r="AW194" s="8" t="s">
        <v>41851</v>
      </c>
      <c r="AX194" s="8" t="s">
        <v>41850</v>
      </c>
      <c r="AY194" s="8" t="s">
        <v>41855</v>
      </c>
      <c r="AZ194" s="8" t="s">
        <v>41851</v>
      </c>
      <c r="BA194" s="8" t="s">
        <v>0</v>
      </c>
      <c r="BB194" s="8" t="s">
        <v>41849</v>
      </c>
      <c r="BD194" s="8" t="s">
        <v>41855</v>
      </c>
      <c r="BE194" s="8" t="s">
        <v>41853</v>
      </c>
      <c r="BF194" s="8" t="s">
        <v>41840</v>
      </c>
      <c r="BG194" s="8" t="s">
        <v>41841</v>
      </c>
      <c r="BH194" s="8" t="s">
        <v>41858</v>
      </c>
    </row>
    <row r="195" spans="1:60" x14ac:dyDescent="0.3">
      <c r="A195" s="8" t="s">
        <v>41849</v>
      </c>
      <c r="B195" s="8" t="s">
        <v>0</v>
      </c>
      <c r="C195" s="8" t="s">
        <v>41841</v>
      </c>
      <c r="D195" s="8" t="s">
        <v>41842</v>
      </c>
      <c r="E195" s="8" t="s">
        <v>0</v>
      </c>
      <c r="G195" s="8" t="s">
        <v>41845</v>
      </c>
      <c r="H195" s="8" t="s">
        <v>41844</v>
      </c>
      <c r="I195" s="8" t="s">
        <v>41847</v>
      </c>
      <c r="J195" s="8" t="s">
        <v>41848</v>
      </c>
      <c r="K195" s="8" t="s">
        <v>41845</v>
      </c>
      <c r="L195" s="8" t="s">
        <v>41855</v>
      </c>
      <c r="M195" s="8" t="s">
        <v>41855</v>
      </c>
      <c r="N195" s="8" t="s">
        <v>41846</v>
      </c>
      <c r="O195" s="8" t="s">
        <v>41847</v>
      </c>
      <c r="P195" s="8" t="s">
        <v>41844</v>
      </c>
      <c r="Q195" s="8" t="s">
        <v>41858</v>
      </c>
      <c r="R195" s="8" t="s">
        <v>41849</v>
      </c>
      <c r="S195" s="8" t="s">
        <v>41843</v>
      </c>
      <c r="T195" s="8" t="s">
        <v>0</v>
      </c>
      <c r="U195" s="8" t="s">
        <v>41840</v>
      </c>
      <c r="V195" s="8" t="s">
        <v>0</v>
      </c>
      <c r="W195" s="8" t="s">
        <v>41853</v>
      </c>
      <c r="X195" s="8" t="s">
        <v>41843</v>
      </c>
      <c r="Y195" s="8" t="s">
        <v>41854</v>
      </c>
      <c r="Z195" s="8" t="s">
        <v>41846</v>
      </c>
      <c r="AA195" s="8" t="s">
        <v>41855</v>
      </c>
      <c r="AB195" s="8" t="s">
        <v>41850</v>
      </c>
      <c r="AC195" s="8" t="s">
        <v>41846</v>
      </c>
      <c r="AD195" s="8" t="s">
        <v>41844</v>
      </c>
      <c r="AE195" s="8" t="s">
        <v>41846</v>
      </c>
      <c r="AF195" s="8" t="s">
        <v>41852</v>
      </c>
      <c r="AG195" s="8" t="s">
        <v>41844</v>
      </c>
      <c r="AH195" s="8" t="s">
        <v>41840</v>
      </c>
      <c r="AI195" s="8" t="s">
        <v>41843</v>
      </c>
      <c r="AJ195" s="8" t="s">
        <v>41854</v>
      </c>
      <c r="AL195" s="8" t="s">
        <v>41849</v>
      </c>
      <c r="AM195" s="8" t="s">
        <v>41840</v>
      </c>
      <c r="AN195" s="8" t="s">
        <v>41855</v>
      </c>
      <c r="AO195" s="8" t="s">
        <v>41848</v>
      </c>
      <c r="AP195" s="8" t="s">
        <v>41846</v>
      </c>
      <c r="AQ195" s="8" t="s">
        <v>41849</v>
      </c>
      <c r="AR195" s="8" t="s">
        <v>41844</v>
      </c>
      <c r="AS195" s="8" t="s">
        <v>41851</v>
      </c>
      <c r="AU195" s="8" t="s">
        <v>0</v>
      </c>
      <c r="AV195" s="8" t="s">
        <v>41844</v>
      </c>
      <c r="AW195" s="8" t="s">
        <v>41844</v>
      </c>
      <c r="AX195" s="8" t="s">
        <v>0</v>
      </c>
      <c r="AY195" s="8" t="s">
        <v>41852</v>
      </c>
      <c r="AZ195" s="8" t="s">
        <v>41842</v>
      </c>
      <c r="BA195" s="8" t="s">
        <v>41840</v>
      </c>
      <c r="BB195" s="8" t="s">
        <v>41855</v>
      </c>
      <c r="BD195" s="8" t="s">
        <v>41843</v>
      </c>
      <c r="BE195" s="8" t="s">
        <v>41855</v>
      </c>
      <c r="BF195" s="8" t="s">
        <v>0</v>
      </c>
      <c r="BG195" s="8" t="s">
        <v>0</v>
      </c>
      <c r="BH195" s="8" t="s">
        <v>41846</v>
      </c>
    </row>
    <row r="196" spans="1:60" x14ac:dyDescent="0.3">
      <c r="A196" s="8" t="s">
        <v>41858</v>
      </c>
      <c r="B196" s="8" t="s">
        <v>41852</v>
      </c>
      <c r="C196" s="8" t="s">
        <v>41847</v>
      </c>
      <c r="D196" s="8" t="s">
        <v>41858</v>
      </c>
      <c r="E196" s="8" t="s">
        <v>41849</v>
      </c>
      <c r="G196" s="8" t="s">
        <v>41847</v>
      </c>
      <c r="H196" s="8" t="s">
        <v>41845</v>
      </c>
      <c r="I196" s="8" t="s">
        <v>41849</v>
      </c>
      <c r="J196" s="8" t="s">
        <v>41852</v>
      </c>
      <c r="K196" s="8" t="s">
        <v>41852</v>
      </c>
      <c r="L196" s="8" t="s">
        <v>41858</v>
      </c>
      <c r="M196" s="8" t="s">
        <v>41846</v>
      </c>
      <c r="N196" s="8" t="s">
        <v>41845</v>
      </c>
      <c r="O196" s="8" t="s">
        <v>41846</v>
      </c>
      <c r="P196" s="8" t="s">
        <v>41850</v>
      </c>
      <c r="Q196" s="8" t="s">
        <v>41846</v>
      </c>
      <c r="R196" s="8" t="s">
        <v>41846</v>
      </c>
      <c r="S196" s="8" t="s">
        <v>0</v>
      </c>
      <c r="T196" s="8" t="s">
        <v>41854</v>
      </c>
      <c r="U196" s="8" t="s">
        <v>41850</v>
      </c>
      <c r="V196" s="8" t="s">
        <v>0</v>
      </c>
      <c r="W196" s="8" t="s">
        <v>41844</v>
      </c>
      <c r="X196" s="8" t="s">
        <v>41849</v>
      </c>
      <c r="Y196" s="8" t="s">
        <v>41858</v>
      </c>
      <c r="Z196" s="8" t="s">
        <v>41842</v>
      </c>
      <c r="AA196" s="8" t="s">
        <v>41851</v>
      </c>
      <c r="AB196" s="8" t="s">
        <v>41844</v>
      </c>
      <c r="AC196" s="8" t="s">
        <v>41850</v>
      </c>
      <c r="AD196" s="8" t="s">
        <v>41850</v>
      </c>
      <c r="AE196" s="8" t="s">
        <v>41846</v>
      </c>
      <c r="AF196" s="8" t="s">
        <v>41850</v>
      </c>
      <c r="AG196" s="8" t="s">
        <v>41855</v>
      </c>
      <c r="AH196" s="8" t="s">
        <v>41841</v>
      </c>
      <c r="AI196" s="8" t="s">
        <v>41841</v>
      </c>
      <c r="AJ196" s="8" t="s">
        <v>41855</v>
      </c>
      <c r="AL196" s="8" t="s">
        <v>0</v>
      </c>
      <c r="AM196" s="8" t="s">
        <v>41851</v>
      </c>
      <c r="AN196" s="8" t="s">
        <v>0</v>
      </c>
      <c r="AO196" s="8" t="s">
        <v>41846</v>
      </c>
      <c r="AP196" s="8" t="s">
        <v>41854</v>
      </c>
      <c r="AQ196" s="8" t="s">
        <v>41848</v>
      </c>
      <c r="AR196" s="8" t="s">
        <v>41849</v>
      </c>
      <c r="AS196" s="8" t="s">
        <v>41850</v>
      </c>
      <c r="AU196" s="8" t="s">
        <v>41843</v>
      </c>
      <c r="AV196" s="8" t="s">
        <v>41845</v>
      </c>
      <c r="AW196" s="8" t="s">
        <v>41842</v>
      </c>
      <c r="AX196" s="8" t="s">
        <v>41843</v>
      </c>
      <c r="AY196" s="8" t="s">
        <v>41857</v>
      </c>
      <c r="AZ196" s="8" t="s">
        <v>41843</v>
      </c>
      <c r="BA196" s="8" t="s">
        <v>41840</v>
      </c>
      <c r="BB196" s="8" t="s">
        <v>41846</v>
      </c>
      <c r="BD196" s="8" t="s">
        <v>41854</v>
      </c>
      <c r="BE196" s="8" t="s">
        <v>41855</v>
      </c>
      <c r="BF196" s="8" t="s">
        <v>41840</v>
      </c>
      <c r="BG196" s="8" t="s">
        <v>41848</v>
      </c>
    </row>
    <row r="197" spans="1:60" x14ac:dyDescent="0.3">
      <c r="A197" s="8" t="s">
        <v>41849</v>
      </c>
      <c r="B197" s="8" t="s">
        <v>41846</v>
      </c>
      <c r="C197" s="8" t="s">
        <v>41843</v>
      </c>
      <c r="D197" s="8" t="s">
        <v>41840</v>
      </c>
      <c r="E197" s="8" t="s">
        <v>41841</v>
      </c>
      <c r="G197" s="8" t="s">
        <v>41841</v>
      </c>
      <c r="H197" s="8" t="s">
        <v>41847</v>
      </c>
      <c r="I197" s="8" t="s">
        <v>0</v>
      </c>
      <c r="J197" s="8" t="s">
        <v>41855</v>
      </c>
      <c r="K197" s="8" t="s">
        <v>0</v>
      </c>
      <c r="L197" s="8" t="s">
        <v>41855</v>
      </c>
      <c r="M197" s="8" t="s">
        <v>0</v>
      </c>
      <c r="N197" s="8" t="s">
        <v>41841</v>
      </c>
      <c r="O197" s="8" t="s">
        <v>41843</v>
      </c>
      <c r="P197" s="8" t="s">
        <v>41847</v>
      </c>
      <c r="Q197" s="8" t="s">
        <v>41840</v>
      </c>
      <c r="R197" s="8" t="s">
        <v>41849</v>
      </c>
      <c r="S197" s="8" t="s">
        <v>41850</v>
      </c>
      <c r="T197" s="8" t="s">
        <v>41843</v>
      </c>
      <c r="U197" s="8" t="s">
        <v>41851</v>
      </c>
      <c r="V197" s="8" t="s">
        <v>41849</v>
      </c>
      <c r="W197" s="8" t="s">
        <v>0</v>
      </c>
      <c r="X197" s="8" t="s">
        <v>41841</v>
      </c>
      <c r="Y197" s="8" t="s">
        <v>41852</v>
      </c>
      <c r="Z197" s="8" t="s">
        <v>41854</v>
      </c>
      <c r="AA197" s="8" t="s">
        <v>41840</v>
      </c>
      <c r="AB197" s="8" t="s">
        <v>41849</v>
      </c>
      <c r="AC197" s="8" t="s">
        <v>41846</v>
      </c>
      <c r="AD197" s="8" t="s">
        <v>41845</v>
      </c>
      <c r="AE197" s="8" t="s">
        <v>41846</v>
      </c>
      <c r="AF197" s="8" t="s">
        <v>41854</v>
      </c>
      <c r="AG197" s="8" t="s">
        <v>41855</v>
      </c>
      <c r="AH197" s="8" t="s">
        <v>41840</v>
      </c>
      <c r="AI197" s="8" t="s">
        <v>41854</v>
      </c>
      <c r="AJ197" s="8" t="s">
        <v>41854</v>
      </c>
      <c r="AL197" s="8" t="s">
        <v>41844</v>
      </c>
      <c r="AM197" s="8" t="s">
        <v>41856</v>
      </c>
      <c r="AN197" s="8" t="s">
        <v>41842</v>
      </c>
      <c r="AO197" s="8" t="s">
        <v>41840</v>
      </c>
      <c r="AP197" s="8" t="s">
        <v>41853</v>
      </c>
      <c r="AQ197" s="8" t="s">
        <v>41841</v>
      </c>
      <c r="AR197" s="8" t="s">
        <v>41855</v>
      </c>
      <c r="AS197" s="8" t="s">
        <v>41849</v>
      </c>
      <c r="AU197" s="8" t="s">
        <v>0</v>
      </c>
      <c r="AV197" s="8" t="s">
        <v>41840</v>
      </c>
      <c r="AW197" s="8" t="s">
        <v>41842</v>
      </c>
      <c r="AX197" s="8" t="s">
        <v>41847</v>
      </c>
      <c r="AY197" s="8" t="s">
        <v>41856</v>
      </c>
      <c r="AZ197" s="8" t="s">
        <v>41844</v>
      </c>
      <c r="BA197" s="8" t="s">
        <v>41846</v>
      </c>
      <c r="BB197" s="8" t="s">
        <v>41843</v>
      </c>
      <c r="BD197" s="8" t="s">
        <v>41858</v>
      </c>
      <c r="BE197" s="8" t="s">
        <v>0</v>
      </c>
      <c r="BF197" s="8" t="s">
        <v>41846</v>
      </c>
      <c r="BG197" s="8" t="s">
        <v>41846</v>
      </c>
    </row>
    <row r="198" spans="1:60" x14ac:dyDescent="0.3">
      <c r="A198" s="8" t="s">
        <v>41840</v>
      </c>
      <c r="B198" s="8" t="s">
        <v>41842</v>
      </c>
      <c r="C198" s="8" t="s">
        <v>41852</v>
      </c>
      <c r="D198" s="8" t="s">
        <v>41842</v>
      </c>
      <c r="E198" s="8" t="s">
        <v>41842</v>
      </c>
      <c r="G198" s="8" t="s">
        <v>41854</v>
      </c>
      <c r="H198" s="8" t="s">
        <v>41855</v>
      </c>
      <c r="I198" s="8" t="s">
        <v>41851</v>
      </c>
      <c r="J198" s="8" t="s">
        <v>41841</v>
      </c>
      <c r="K198" s="8" t="s">
        <v>41846</v>
      </c>
      <c r="L198" s="8" t="s">
        <v>41853</v>
      </c>
      <c r="M198" s="8" t="s">
        <v>41843</v>
      </c>
      <c r="N198" s="8" t="s">
        <v>41846</v>
      </c>
      <c r="O198" s="8" t="s">
        <v>41844</v>
      </c>
      <c r="P198" s="8" t="s">
        <v>41854</v>
      </c>
      <c r="Q198" s="8" t="s">
        <v>41851</v>
      </c>
      <c r="R198" s="8" t="s">
        <v>41851</v>
      </c>
      <c r="S198" s="8" t="s">
        <v>41849</v>
      </c>
      <c r="T198" s="8" t="s">
        <v>0</v>
      </c>
      <c r="U198" s="8" t="s">
        <v>41844</v>
      </c>
      <c r="V198" s="8" t="s">
        <v>41843</v>
      </c>
      <c r="W198" s="8" t="s">
        <v>41848</v>
      </c>
      <c r="X198" s="8" t="s">
        <v>41845</v>
      </c>
      <c r="Y198" s="8" t="s">
        <v>41853</v>
      </c>
      <c r="Z198" s="8" t="s">
        <v>41857</v>
      </c>
      <c r="AA198" s="8" t="s">
        <v>41849</v>
      </c>
      <c r="AB198" s="8" t="s">
        <v>41851</v>
      </c>
      <c r="AC198" s="8" t="s">
        <v>41852</v>
      </c>
      <c r="AD198" s="8" t="s">
        <v>41846</v>
      </c>
      <c r="AE198" s="8" t="s">
        <v>0</v>
      </c>
      <c r="AF198" s="8" t="s">
        <v>41844</v>
      </c>
      <c r="AG198" s="8" t="s">
        <v>41842</v>
      </c>
      <c r="AH198" s="8" t="s">
        <v>41846</v>
      </c>
      <c r="AI198" s="8" t="s">
        <v>41841</v>
      </c>
      <c r="AJ198" s="8" t="s">
        <v>41849</v>
      </c>
      <c r="AL198" s="8" t="s">
        <v>41848</v>
      </c>
      <c r="AM198" s="8" t="s">
        <v>41843</v>
      </c>
      <c r="AN198" s="8" t="s">
        <v>41854</v>
      </c>
      <c r="AO198" s="8" t="s">
        <v>41848</v>
      </c>
      <c r="AP198" s="8" t="s">
        <v>41853</v>
      </c>
      <c r="AQ198" s="8" t="s">
        <v>0</v>
      </c>
      <c r="AR198" s="8" t="s">
        <v>0</v>
      </c>
      <c r="AS198" s="8" t="s">
        <v>41846</v>
      </c>
      <c r="AU198" s="8" t="s">
        <v>0</v>
      </c>
      <c r="AV198" s="8" t="s">
        <v>41848</v>
      </c>
      <c r="AW198" s="8" t="s">
        <v>0</v>
      </c>
      <c r="AX198" s="8" t="s">
        <v>41847</v>
      </c>
      <c r="AY198" s="8" t="s">
        <v>41841</v>
      </c>
      <c r="AZ198" s="8" t="s">
        <v>41853</v>
      </c>
      <c r="BA198" s="8" t="s">
        <v>0</v>
      </c>
      <c r="BB198" s="8" t="s">
        <v>41851</v>
      </c>
      <c r="BD198" s="8" t="s">
        <v>41848</v>
      </c>
      <c r="BE198" s="8" t="s">
        <v>41855</v>
      </c>
      <c r="BF198" s="8" t="s">
        <v>41847</v>
      </c>
      <c r="BG198" s="8" t="s">
        <v>41858</v>
      </c>
    </row>
    <row r="199" spans="1:60" x14ac:dyDescent="0.3">
      <c r="A199" s="8" t="s">
        <v>0</v>
      </c>
      <c r="B199" s="8" t="s">
        <v>41840</v>
      </c>
      <c r="C199" s="8" t="s">
        <v>41850</v>
      </c>
      <c r="D199" s="8" t="s">
        <v>41840</v>
      </c>
      <c r="E199" s="8" t="s">
        <v>41854</v>
      </c>
      <c r="G199" s="8" t="s">
        <v>41855</v>
      </c>
      <c r="H199" s="8" t="s">
        <v>41848</v>
      </c>
      <c r="I199" s="8" t="s">
        <v>41855</v>
      </c>
      <c r="J199" s="8" t="s">
        <v>41858</v>
      </c>
      <c r="K199" s="8" t="s">
        <v>41855</v>
      </c>
      <c r="L199" s="8" t="s">
        <v>41844</v>
      </c>
      <c r="M199" s="8" t="s">
        <v>41850</v>
      </c>
      <c r="N199" s="8" t="s">
        <v>41850</v>
      </c>
      <c r="O199" s="8" t="s">
        <v>41843</v>
      </c>
      <c r="P199" s="8" t="s">
        <v>41843</v>
      </c>
      <c r="Q199" s="8" t="s">
        <v>41854</v>
      </c>
      <c r="R199" s="8" t="s">
        <v>41844</v>
      </c>
      <c r="S199" s="8" t="s">
        <v>41857</v>
      </c>
      <c r="T199" s="8" t="s">
        <v>41851</v>
      </c>
      <c r="U199" s="8" t="s">
        <v>41852</v>
      </c>
      <c r="V199" s="8" t="s">
        <v>0</v>
      </c>
      <c r="W199" s="8" t="s">
        <v>41845</v>
      </c>
      <c r="X199" s="8" t="s">
        <v>41852</v>
      </c>
      <c r="Y199" s="8" t="s">
        <v>41843</v>
      </c>
      <c r="Z199" s="8" t="s">
        <v>41841</v>
      </c>
      <c r="AA199" s="8" t="s">
        <v>41846</v>
      </c>
      <c r="AB199" s="8" t="s">
        <v>41854</v>
      </c>
      <c r="AC199" s="8" t="s">
        <v>0</v>
      </c>
      <c r="AD199" s="8" t="s">
        <v>41851</v>
      </c>
      <c r="AE199" s="8" t="s">
        <v>0</v>
      </c>
      <c r="AF199" s="8" t="s">
        <v>41848</v>
      </c>
      <c r="AG199" s="8" t="s">
        <v>41846</v>
      </c>
      <c r="AH199" s="8" t="s">
        <v>41843</v>
      </c>
      <c r="AI199" s="8" t="s">
        <v>0</v>
      </c>
      <c r="AJ199" s="8" t="s">
        <v>41842</v>
      </c>
      <c r="AL199" s="8" t="s">
        <v>41846</v>
      </c>
      <c r="AM199" s="8" t="s">
        <v>41843</v>
      </c>
      <c r="AN199" s="8" t="s">
        <v>41845</v>
      </c>
      <c r="AO199" s="8" t="s">
        <v>41851</v>
      </c>
      <c r="AP199" s="8" t="s">
        <v>41855</v>
      </c>
      <c r="AQ199" s="8" t="s">
        <v>41855</v>
      </c>
      <c r="AR199" s="8" t="s">
        <v>41844</v>
      </c>
      <c r="AS199" s="8" t="s">
        <v>0</v>
      </c>
      <c r="AU199" s="8" t="s">
        <v>41850</v>
      </c>
      <c r="AV199" s="8" t="s">
        <v>41847</v>
      </c>
      <c r="AW199" s="8" t="s">
        <v>41851</v>
      </c>
      <c r="AX199" s="8" t="s">
        <v>41854</v>
      </c>
      <c r="AY199" s="8" t="s">
        <v>41850</v>
      </c>
      <c r="AZ199" s="8" t="s">
        <v>41845</v>
      </c>
      <c r="BA199" s="8" t="s">
        <v>41849</v>
      </c>
      <c r="BB199" s="8" t="s">
        <v>41840</v>
      </c>
      <c r="BD199" s="8" t="s">
        <v>41848</v>
      </c>
      <c r="BE199" s="8" t="s">
        <v>41849</v>
      </c>
      <c r="BF199" s="8" t="s">
        <v>0</v>
      </c>
      <c r="BG199" s="8" t="s">
        <v>0</v>
      </c>
    </row>
    <row r="200" spans="1:60" x14ac:dyDescent="0.3">
      <c r="A200" s="8" t="s">
        <v>41843</v>
      </c>
      <c r="B200" s="8" t="s">
        <v>41851</v>
      </c>
      <c r="C200" s="8" t="s">
        <v>41843</v>
      </c>
      <c r="D200" s="8" t="s">
        <v>41850</v>
      </c>
      <c r="E200" s="8" t="s">
        <v>41842</v>
      </c>
      <c r="G200" s="8" t="s">
        <v>41844</v>
      </c>
      <c r="H200" s="8" t="s">
        <v>41840</v>
      </c>
      <c r="I200" s="8" t="s">
        <v>41840</v>
      </c>
      <c r="J200" s="8" t="s">
        <v>41846</v>
      </c>
      <c r="K200" s="8" t="s">
        <v>0</v>
      </c>
      <c r="L200" s="8" t="s">
        <v>41849</v>
      </c>
      <c r="M200" s="8" t="s">
        <v>41848</v>
      </c>
      <c r="N200" s="8" t="s">
        <v>41844</v>
      </c>
      <c r="O200" s="8" t="s">
        <v>41855</v>
      </c>
      <c r="P200" s="8" t="s">
        <v>41841</v>
      </c>
      <c r="Q200" s="8" t="s">
        <v>41854</v>
      </c>
      <c r="R200" s="8" t="s">
        <v>41844</v>
      </c>
      <c r="S200" s="8" t="s">
        <v>41845</v>
      </c>
      <c r="T200" s="8" t="s">
        <v>0</v>
      </c>
      <c r="U200" s="8" t="s">
        <v>41852</v>
      </c>
      <c r="V200" s="8" t="s">
        <v>41855</v>
      </c>
      <c r="W200" s="8" t="s">
        <v>41841</v>
      </c>
      <c r="X200" s="8" t="s">
        <v>41849</v>
      </c>
      <c r="Y200" s="8" t="s">
        <v>0</v>
      </c>
      <c r="Z200" s="8" t="s">
        <v>41842</v>
      </c>
      <c r="AA200" s="8" t="s">
        <v>41843</v>
      </c>
      <c r="AB200" s="8" t="s">
        <v>41847</v>
      </c>
      <c r="AC200" s="8" t="s">
        <v>41854</v>
      </c>
      <c r="AD200" s="8" t="s">
        <v>0</v>
      </c>
      <c r="AE200" s="8" t="s">
        <v>41854</v>
      </c>
      <c r="AF200" s="8" t="s">
        <v>41846</v>
      </c>
      <c r="AG200" s="8" t="s">
        <v>41851</v>
      </c>
      <c r="AH200" s="8" t="s">
        <v>41846</v>
      </c>
      <c r="AI200" s="8" t="s">
        <v>41853</v>
      </c>
      <c r="AJ200" s="8" t="s">
        <v>41843</v>
      </c>
      <c r="AL200" s="8" t="s">
        <v>41840</v>
      </c>
      <c r="AM200" s="8" t="s">
        <v>41848</v>
      </c>
      <c r="AN200" s="8" t="s">
        <v>41840</v>
      </c>
      <c r="AO200" s="8" t="s">
        <v>41844</v>
      </c>
      <c r="AP200" s="8" t="s">
        <v>0</v>
      </c>
      <c r="AQ200" s="8" t="s">
        <v>0</v>
      </c>
      <c r="AR200" s="8" t="s">
        <v>41840</v>
      </c>
      <c r="AS200" s="8" t="s">
        <v>41846</v>
      </c>
      <c r="AU200" s="8" t="s">
        <v>0</v>
      </c>
      <c r="AV200" s="8" t="s">
        <v>41840</v>
      </c>
      <c r="AW200" s="8" t="s">
        <v>41855</v>
      </c>
      <c r="AX200" s="8" t="s">
        <v>41848</v>
      </c>
      <c r="AY200" s="8" t="s">
        <v>41855</v>
      </c>
      <c r="AZ200" s="8" t="s">
        <v>41849</v>
      </c>
      <c r="BA200" s="8" t="s">
        <v>41855</v>
      </c>
      <c r="BB200" s="8" t="s">
        <v>41846</v>
      </c>
      <c r="BD200" s="8" t="s">
        <v>41855</v>
      </c>
      <c r="BE200" s="8" t="s">
        <v>41844</v>
      </c>
      <c r="BF200" s="8" t="s">
        <v>41855</v>
      </c>
      <c r="BG200" s="8" t="s">
        <v>0</v>
      </c>
    </row>
    <row r="201" spans="1:60" x14ac:dyDescent="0.3">
      <c r="A201" s="8" t="s">
        <v>41846</v>
      </c>
      <c r="B201" s="8" t="s">
        <v>41840</v>
      </c>
      <c r="C201" s="8" t="s">
        <v>0</v>
      </c>
      <c r="D201" s="8" t="s">
        <v>41850</v>
      </c>
      <c r="E201" s="8" t="s">
        <v>41850</v>
      </c>
      <c r="G201" s="8" t="s">
        <v>41846</v>
      </c>
      <c r="H201" s="8" t="s">
        <v>41841</v>
      </c>
      <c r="I201" s="8" t="s">
        <v>0</v>
      </c>
      <c r="J201" s="8" t="s">
        <v>41854</v>
      </c>
      <c r="K201" s="8" t="s">
        <v>41854</v>
      </c>
      <c r="L201" s="8" t="s">
        <v>41855</v>
      </c>
      <c r="M201" s="8" t="s">
        <v>41854</v>
      </c>
      <c r="N201" s="8" t="s">
        <v>41840</v>
      </c>
      <c r="O201" s="8" t="s">
        <v>41846</v>
      </c>
      <c r="P201" s="8" t="s">
        <v>0</v>
      </c>
      <c r="Q201" s="8" t="s">
        <v>0</v>
      </c>
      <c r="R201" s="8" t="s">
        <v>41852</v>
      </c>
      <c r="S201" s="8" t="s">
        <v>41848</v>
      </c>
      <c r="T201" s="8" t="s">
        <v>41842</v>
      </c>
      <c r="U201" s="8" t="s">
        <v>0</v>
      </c>
      <c r="V201" s="8" t="s">
        <v>41843</v>
      </c>
      <c r="W201" s="8" t="s">
        <v>41842</v>
      </c>
      <c r="X201" s="8" t="s">
        <v>41842</v>
      </c>
      <c r="Y201" s="8" t="s">
        <v>41840</v>
      </c>
      <c r="Z201" s="8" t="s">
        <v>41850</v>
      </c>
      <c r="AA201" s="8" t="s">
        <v>41848</v>
      </c>
      <c r="AB201" s="8" t="s">
        <v>41849</v>
      </c>
      <c r="AC201" s="8" t="s">
        <v>41848</v>
      </c>
      <c r="AD201" s="8" t="s">
        <v>41843</v>
      </c>
      <c r="AE201" s="8" t="s">
        <v>41841</v>
      </c>
      <c r="AF201" s="8" t="s">
        <v>41850</v>
      </c>
      <c r="AG201" s="8" t="s">
        <v>41845</v>
      </c>
      <c r="AH201" s="8" t="s">
        <v>41850</v>
      </c>
      <c r="AI201" s="8" t="s">
        <v>41849</v>
      </c>
      <c r="AJ201" s="8" t="s">
        <v>0</v>
      </c>
      <c r="AL201" s="8" t="s">
        <v>41848</v>
      </c>
      <c r="AM201" s="8" t="s">
        <v>41851</v>
      </c>
      <c r="AN201" s="8" t="s">
        <v>41854</v>
      </c>
      <c r="AO201" s="8" t="s">
        <v>0</v>
      </c>
      <c r="AP201" s="8" t="s">
        <v>41845</v>
      </c>
      <c r="AQ201" s="8" t="s">
        <v>41841</v>
      </c>
      <c r="AR201" s="8" t="s">
        <v>41845</v>
      </c>
      <c r="AS201" s="8" t="s">
        <v>41847</v>
      </c>
      <c r="AU201" s="8" t="s">
        <v>41858</v>
      </c>
      <c r="AV201" s="8" t="s">
        <v>41854</v>
      </c>
      <c r="AW201" s="8" t="s">
        <v>41849</v>
      </c>
      <c r="AX201" s="8" t="s">
        <v>41848</v>
      </c>
      <c r="AY201" s="8" t="s">
        <v>41852</v>
      </c>
      <c r="AZ201" s="8" t="s">
        <v>41851</v>
      </c>
      <c r="BA201" s="8" t="s">
        <v>41848</v>
      </c>
      <c r="BB201" s="8" t="s">
        <v>41853</v>
      </c>
      <c r="BD201" s="8" t="s">
        <v>41851</v>
      </c>
      <c r="BE201" s="8" t="s">
        <v>41846</v>
      </c>
      <c r="BF201" s="8" t="s">
        <v>41842</v>
      </c>
      <c r="BG201" s="8" t="s">
        <v>41853</v>
      </c>
    </row>
    <row r="202" spans="1:60" x14ac:dyDescent="0.3">
      <c r="A202" s="8" t="s">
        <v>41846</v>
      </c>
      <c r="B202" s="8" t="s">
        <v>41852</v>
      </c>
      <c r="C202" s="8" t="s">
        <v>41852</v>
      </c>
      <c r="D202" s="8" t="s">
        <v>41845</v>
      </c>
      <c r="E202" s="8" t="s">
        <v>41855</v>
      </c>
      <c r="G202" s="8" t="s">
        <v>0</v>
      </c>
      <c r="H202" s="8" t="s">
        <v>41844</v>
      </c>
      <c r="I202" s="8" t="s">
        <v>41854</v>
      </c>
      <c r="J202" s="8" t="s">
        <v>41844</v>
      </c>
      <c r="K202" s="8" t="s">
        <v>41852</v>
      </c>
      <c r="L202" s="8" t="s">
        <v>41844</v>
      </c>
      <c r="M202" s="8" t="s">
        <v>41851</v>
      </c>
      <c r="N202" s="8" t="s">
        <v>41844</v>
      </c>
      <c r="O202" s="8" t="s">
        <v>0</v>
      </c>
      <c r="P202" s="8" t="s">
        <v>41852</v>
      </c>
      <c r="Q202" s="8" t="s">
        <v>41854</v>
      </c>
      <c r="R202" s="8" t="s">
        <v>41844</v>
      </c>
      <c r="S202" s="8" t="s">
        <v>41852</v>
      </c>
      <c r="T202" s="8" t="s">
        <v>41846</v>
      </c>
      <c r="U202" s="8" t="s">
        <v>41848</v>
      </c>
      <c r="V202" s="8" t="s">
        <v>41846</v>
      </c>
      <c r="W202" s="8" t="s">
        <v>41849</v>
      </c>
      <c r="X202" s="8" t="s">
        <v>41842</v>
      </c>
      <c r="Y202" s="8" t="s">
        <v>41843</v>
      </c>
      <c r="Z202" s="8" t="s">
        <v>41843</v>
      </c>
      <c r="AA202" s="8" t="s">
        <v>41844</v>
      </c>
      <c r="AB202" s="8" t="s">
        <v>41849</v>
      </c>
      <c r="AC202" s="8" t="s">
        <v>41851</v>
      </c>
      <c r="AD202" s="8" t="s">
        <v>41855</v>
      </c>
      <c r="AE202" s="8" t="s">
        <v>41840</v>
      </c>
      <c r="AF202" s="8" t="s">
        <v>0</v>
      </c>
      <c r="AG202" s="8" t="s">
        <v>0</v>
      </c>
      <c r="AH202" s="8" t="s">
        <v>41849</v>
      </c>
      <c r="AI202" s="8" t="s">
        <v>41855</v>
      </c>
      <c r="AJ202" s="8" t="s">
        <v>41846</v>
      </c>
      <c r="AL202" s="8" t="s">
        <v>41849</v>
      </c>
      <c r="AM202" s="8" t="s">
        <v>41855</v>
      </c>
      <c r="AN202" s="8" t="s">
        <v>41847</v>
      </c>
      <c r="AO202" s="8" t="s">
        <v>41843</v>
      </c>
      <c r="AP202" s="8" t="s">
        <v>41850</v>
      </c>
      <c r="AQ202" s="8" t="s">
        <v>41851</v>
      </c>
      <c r="AR202" s="8" t="s">
        <v>41846</v>
      </c>
      <c r="AS202" s="8" t="s">
        <v>41842</v>
      </c>
      <c r="AU202" s="8" t="s">
        <v>41851</v>
      </c>
      <c r="AV202" s="8" t="s">
        <v>41850</v>
      </c>
      <c r="AW202" s="8" t="s">
        <v>41851</v>
      </c>
      <c r="AX202" s="8" t="s">
        <v>41848</v>
      </c>
      <c r="AY202" s="8" t="s">
        <v>41856</v>
      </c>
      <c r="AZ202" s="8" t="s">
        <v>41847</v>
      </c>
      <c r="BA202" s="8" t="s">
        <v>41849</v>
      </c>
      <c r="BB202" s="8" t="s">
        <v>41852</v>
      </c>
      <c r="BD202" s="8" t="s">
        <v>0</v>
      </c>
      <c r="BE202" s="8" t="s">
        <v>0</v>
      </c>
      <c r="BF202" s="8" t="s">
        <v>41855</v>
      </c>
      <c r="BG202" s="8" t="s">
        <v>41848</v>
      </c>
    </row>
    <row r="203" spans="1:60" x14ac:dyDescent="0.3">
      <c r="A203" s="8" t="s">
        <v>41843</v>
      </c>
      <c r="B203" s="8" t="s">
        <v>41852</v>
      </c>
      <c r="C203" s="8" t="s">
        <v>41849</v>
      </c>
      <c r="D203" s="8" t="s">
        <v>41848</v>
      </c>
      <c r="E203" s="8" t="s">
        <v>41846</v>
      </c>
      <c r="G203" s="8" t="s">
        <v>41840</v>
      </c>
      <c r="H203" s="8" t="s">
        <v>41844</v>
      </c>
      <c r="I203" s="8" t="s">
        <v>41848</v>
      </c>
      <c r="J203" s="8" t="s">
        <v>41844</v>
      </c>
      <c r="K203" s="8" t="s">
        <v>41848</v>
      </c>
      <c r="L203" s="8" t="s">
        <v>41842</v>
      </c>
      <c r="M203" s="8" t="s">
        <v>41854</v>
      </c>
      <c r="N203" s="8" t="s">
        <v>41854</v>
      </c>
      <c r="O203" s="8" t="s">
        <v>41849</v>
      </c>
      <c r="P203" s="8" t="s">
        <v>41846</v>
      </c>
      <c r="Q203" s="8" t="s">
        <v>41851</v>
      </c>
      <c r="R203" s="8" t="s">
        <v>41854</v>
      </c>
      <c r="S203" s="8" t="s">
        <v>41855</v>
      </c>
      <c r="T203" s="8" t="s">
        <v>41846</v>
      </c>
      <c r="U203" s="8" t="s">
        <v>0</v>
      </c>
      <c r="V203" s="8" t="s">
        <v>0</v>
      </c>
      <c r="W203" s="8" t="s">
        <v>0</v>
      </c>
      <c r="X203" s="8" t="s">
        <v>41847</v>
      </c>
      <c r="Y203" s="8" t="s">
        <v>41840</v>
      </c>
      <c r="Z203" s="8" t="s">
        <v>41846</v>
      </c>
      <c r="AA203" s="8" t="s">
        <v>41847</v>
      </c>
      <c r="AB203" s="8" t="s">
        <v>41846</v>
      </c>
      <c r="AC203" s="8" t="s">
        <v>41850</v>
      </c>
      <c r="AD203" s="8" t="s">
        <v>41842</v>
      </c>
      <c r="AE203" s="8" t="s">
        <v>41847</v>
      </c>
      <c r="AF203" s="8" t="s">
        <v>41855</v>
      </c>
      <c r="AG203" s="8" t="s">
        <v>41851</v>
      </c>
      <c r="AH203" s="8" t="s">
        <v>41846</v>
      </c>
      <c r="AI203" s="8" t="s">
        <v>41849</v>
      </c>
      <c r="AJ203" s="8" t="s">
        <v>41842</v>
      </c>
      <c r="AL203" s="8" t="s">
        <v>41846</v>
      </c>
      <c r="AM203" s="8" t="s">
        <v>0</v>
      </c>
      <c r="AN203" s="8" t="s">
        <v>41850</v>
      </c>
      <c r="AO203" s="8" t="s">
        <v>41852</v>
      </c>
      <c r="AP203" s="8" t="s">
        <v>0</v>
      </c>
      <c r="AQ203" s="8" t="s">
        <v>41849</v>
      </c>
      <c r="AR203" s="8" t="s">
        <v>41854</v>
      </c>
      <c r="AS203" s="8" t="s">
        <v>41855</v>
      </c>
      <c r="AU203" s="8" t="s">
        <v>41848</v>
      </c>
      <c r="AV203" s="8" t="s">
        <v>41848</v>
      </c>
      <c r="AW203" s="8" t="s">
        <v>41852</v>
      </c>
      <c r="AX203" s="8" t="s">
        <v>41844</v>
      </c>
      <c r="AY203" s="8" t="s">
        <v>41854</v>
      </c>
      <c r="AZ203" s="8" t="s">
        <v>41851</v>
      </c>
      <c r="BA203" s="8" t="s">
        <v>41848</v>
      </c>
      <c r="BB203" s="8" t="s">
        <v>41849</v>
      </c>
      <c r="BD203" s="8" t="s">
        <v>41849</v>
      </c>
      <c r="BE203" s="8" t="s">
        <v>41840</v>
      </c>
      <c r="BF203" s="8" t="s">
        <v>41846</v>
      </c>
      <c r="BG203" s="8" t="s">
        <v>41853</v>
      </c>
    </row>
    <row r="204" spans="1:60" x14ac:dyDescent="0.3">
      <c r="A204" s="8" t="s">
        <v>41858</v>
      </c>
      <c r="B204" s="8" t="s">
        <v>41842</v>
      </c>
      <c r="C204" s="8" t="s">
        <v>41842</v>
      </c>
      <c r="D204" s="8" t="s">
        <v>41845</v>
      </c>
      <c r="E204" s="8" t="s">
        <v>41846</v>
      </c>
      <c r="G204" s="8" t="s">
        <v>41840</v>
      </c>
      <c r="H204" s="8" t="s">
        <v>0</v>
      </c>
      <c r="I204" s="8" t="s">
        <v>41849</v>
      </c>
      <c r="J204" s="8" t="s">
        <v>41845</v>
      </c>
      <c r="K204" s="8" t="s">
        <v>41843</v>
      </c>
      <c r="L204" s="8" t="s">
        <v>41845</v>
      </c>
      <c r="M204" s="8" t="s">
        <v>41856</v>
      </c>
      <c r="N204" s="8" t="s">
        <v>41845</v>
      </c>
      <c r="O204" s="8" t="s">
        <v>41842</v>
      </c>
      <c r="P204" s="8" t="s">
        <v>41849</v>
      </c>
      <c r="Q204" s="8" t="s">
        <v>41855</v>
      </c>
      <c r="R204" s="8" t="s">
        <v>41854</v>
      </c>
      <c r="S204" s="8" t="s">
        <v>0</v>
      </c>
      <c r="T204" s="8" t="s">
        <v>41846</v>
      </c>
      <c r="U204" s="8" t="s">
        <v>41846</v>
      </c>
      <c r="V204" s="8" t="s">
        <v>41840</v>
      </c>
      <c r="W204" s="8" t="s">
        <v>41856</v>
      </c>
      <c r="X204" s="8" t="s">
        <v>41858</v>
      </c>
      <c r="Y204" s="8" t="s">
        <v>41844</v>
      </c>
      <c r="Z204" s="8" t="s">
        <v>41844</v>
      </c>
      <c r="AA204" s="8" t="s">
        <v>41854</v>
      </c>
      <c r="AB204" s="8" t="s">
        <v>41842</v>
      </c>
      <c r="AC204" s="8" t="s">
        <v>0</v>
      </c>
      <c r="AD204" s="8" t="s">
        <v>41849</v>
      </c>
      <c r="AE204" s="8" t="s">
        <v>41852</v>
      </c>
      <c r="AF204" s="8" t="s">
        <v>0</v>
      </c>
      <c r="AG204" s="8" t="s">
        <v>41846</v>
      </c>
      <c r="AH204" s="8" t="s">
        <v>41849</v>
      </c>
      <c r="AI204" s="8" t="s">
        <v>0</v>
      </c>
      <c r="AJ204" s="8" t="s">
        <v>41846</v>
      </c>
      <c r="AL204" s="8" t="s">
        <v>41842</v>
      </c>
      <c r="AM204" s="8" t="s">
        <v>41854</v>
      </c>
      <c r="AN204" s="8" t="s">
        <v>41843</v>
      </c>
      <c r="AO204" s="8" t="s">
        <v>41848</v>
      </c>
      <c r="AP204" s="8" t="s">
        <v>41851</v>
      </c>
      <c r="AQ204" s="8" t="s">
        <v>41844</v>
      </c>
      <c r="AR204" s="8" t="s">
        <v>41855</v>
      </c>
      <c r="AS204" s="8" t="s">
        <v>41845</v>
      </c>
      <c r="AU204" s="8" t="s">
        <v>41847</v>
      </c>
      <c r="AV204" s="8" t="s">
        <v>41853</v>
      </c>
      <c r="AW204" s="8" t="s">
        <v>41842</v>
      </c>
      <c r="AX204" s="8" t="s">
        <v>41849</v>
      </c>
      <c r="AY204" s="8" t="s">
        <v>41849</v>
      </c>
      <c r="AZ204" s="8" t="s">
        <v>41842</v>
      </c>
      <c r="BA204" s="8" t="s">
        <v>41843</v>
      </c>
      <c r="BB204" s="8" t="s">
        <v>41847</v>
      </c>
      <c r="BD204" s="8" t="s">
        <v>41840</v>
      </c>
      <c r="BE204" s="8" t="s">
        <v>41844</v>
      </c>
      <c r="BF204" s="8" t="s">
        <v>41854</v>
      </c>
      <c r="BG204" s="8" t="s">
        <v>41849</v>
      </c>
    </row>
    <row r="205" spans="1:60" x14ac:dyDescent="0.3">
      <c r="A205" s="8" t="s">
        <v>41856</v>
      </c>
      <c r="B205" s="8" t="s">
        <v>41851</v>
      </c>
      <c r="C205" s="8" t="s">
        <v>41849</v>
      </c>
      <c r="D205" s="8" t="s">
        <v>41845</v>
      </c>
      <c r="E205" s="8" t="s">
        <v>41851</v>
      </c>
      <c r="G205" s="8" t="s">
        <v>41845</v>
      </c>
      <c r="H205" s="8" t="s">
        <v>41844</v>
      </c>
      <c r="I205" s="8" t="s">
        <v>41847</v>
      </c>
      <c r="J205" s="8" t="s">
        <v>41854</v>
      </c>
      <c r="K205" s="8" t="s">
        <v>0</v>
      </c>
      <c r="L205" s="8" t="s">
        <v>41851</v>
      </c>
      <c r="M205" s="8" t="s">
        <v>41846</v>
      </c>
      <c r="N205" s="8" t="s">
        <v>41847</v>
      </c>
      <c r="O205" s="8" t="s">
        <v>0</v>
      </c>
      <c r="P205" s="8" t="s">
        <v>41845</v>
      </c>
      <c r="Q205" s="8" t="s">
        <v>41840</v>
      </c>
      <c r="R205" s="8" t="s">
        <v>41854</v>
      </c>
      <c r="S205" s="8" t="s">
        <v>41848</v>
      </c>
      <c r="T205" s="8" t="s">
        <v>41840</v>
      </c>
      <c r="U205" s="8" t="s">
        <v>41847</v>
      </c>
      <c r="V205" s="8" t="s">
        <v>41847</v>
      </c>
      <c r="W205" s="8" t="s">
        <v>41852</v>
      </c>
      <c r="X205" s="8" t="s">
        <v>41843</v>
      </c>
      <c r="Y205" s="8" t="s">
        <v>41841</v>
      </c>
      <c r="Z205" s="8" t="s">
        <v>41843</v>
      </c>
      <c r="AA205" s="8" t="s">
        <v>41851</v>
      </c>
      <c r="AB205" s="8" t="s">
        <v>41845</v>
      </c>
      <c r="AC205" s="8" t="s">
        <v>41855</v>
      </c>
      <c r="AD205" s="8" t="s">
        <v>41844</v>
      </c>
      <c r="AE205" s="8" t="s">
        <v>41855</v>
      </c>
      <c r="AF205" s="8" t="s">
        <v>41848</v>
      </c>
      <c r="AG205" s="8" t="s">
        <v>41855</v>
      </c>
      <c r="AH205" s="8" t="s">
        <v>41847</v>
      </c>
      <c r="AI205" s="8" t="s">
        <v>41846</v>
      </c>
      <c r="AJ205" s="8" t="s">
        <v>41846</v>
      </c>
      <c r="AL205" s="8" t="s">
        <v>0</v>
      </c>
      <c r="AM205" s="8" t="s">
        <v>41855</v>
      </c>
      <c r="AN205" s="8" t="s">
        <v>41854</v>
      </c>
      <c r="AO205" s="8" t="s">
        <v>41857</v>
      </c>
      <c r="AP205" s="8" t="s">
        <v>41842</v>
      </c>
      <c r="AQ205" s="8" t="s">
        <v>41851</v>
      </c>
      <c r="AR205" s="8" t="s">
        <v>41855</v>
      </c>
      <c r="AS205" s="8" t="s">
        <v>41842</v>
      </c>
      <c r="AU205" s="8" t="s">
        <v>0</v>
      </c>
      <c r="AV205" s="8" t="s">
        <v>41846</v>
      </c>
      <c r="AW205" s="8" t="s">
        <v>41846</v>
      </c>
      <c r="AX205" s="8" t="s">
        <v>41850</v>
      </c>
      <c r="AY205" s="8" t="s">
        <v>41846</v>
      </c>
      <c r="AZ205" s="8" t="s">
        <v>0</v>
      </c>
      <c r="BA205" s="8" t="s">
        <v>41854</v>
      </c>
      <c r="BB205" s="8" t="s">
        <v>41845</v>
      </c>
      <c r="BD205" s="8" t="s">
        <v>41854</v>
      </c>
      <c r="BE205" s="8" t="s">
        <v>41846</v>
      </c>
      <c r="BF205" s="8" t="s">
        <v>0</v>
      </c>
      <c r="BG205" s="8" t="s">
        <v>41851</v>
      </c>
    </row>
    <row r="206" spans="1:60" x14ac:dyDescent="0.3">
      <c r="A206" s="8" t="s">
        <v>0</v>
      </c>
      <c r="B206" s="8" t="s">
        <v>41843</v>
      </c>
      <c r="C206" s="8" t="s">
        <v>41851</v>
      </c>
      <c r="D206" s="8" t="s">
        <v>41855</v>
      </c>
      <c r="E206" s="8" t="s">
        <v>41854</v>
      </c>
      <c r="G206" s="8" t="s">
        <v>41846</v>
      </c>
      <c r="H206" s="8" t="s">
        <v>41854</v>
      </c>
      <c r="I206" s="8" t="s">
        <v>41854</v>
      </c>
      <c r="J206" s="8" t="s">
        <v>41850</v>
      </c>
      <c r="K206" s="8" t="s">
        <v>0</v>
      </c>
      <c r="L206" s="8" t="s">
        <v>41848</v>
      </c>
      <c r="M206" s="8" t="s">
        <v>41855</v>
      </c>
      <c r="N206" s="8" t="s">
        <v>41847</v>
      </c>
      <c r="O206" s="8" t="s">
        <v>41842</v>
      </c>
      <c r="P206" s="8" t="s">
        <v>41858</v>
      </c>
      <c r="Q206" s="8" t="s">
        <v>41855</v>
      </c>
      <c r="R206" s="8" t="s">
        <v>41841</v>
      </c>
      <c r="S206" s="8" t="s">
        <v>41851</v>
      </c>
      <c r="T206" s="8" t="s">
        <v>41840</v>
      </c>
      <c r="U206" s="8" t="s">
        <v>41846</v>
      </c>
      <c r="V206" s="8" t="s">
        <v>41851</v>
      </c>
      <c r="W206" s="8" t="s">
        <v>0</v>
      </c>
      <c r="X206" s="8" t="s">
        <v>41847</v>
      </c>
      <c r="Y206" s="8" t="s">
        <v>41847</v>
      </c>
      <c r="Z206" s="8" t="s">
        <v>0</v>
      </c>
      <c r="AA206" s="8" t="s">
        <v>41842</v>
      </c>
      <c r="AB206" s="8" t="s">
        <v>0</v>
      </c>
      <c r="AC206" s="8" t="s">
        <v>41841</v>
      </c>
      <c r="AD206" s="8" t="s">
        <v>41840</v>
      </c>
      <c r="AE206" s="8" t="s">
        <v>41855</v>
      </c>
      <c r="AF206" s="8" t="s">
        <v>0</v>
      </c>
      <c r="AG206" s="8" t="s">
        <v>41850</v>
      </c>
      <c r="AI206" s="8" t="s">
        <v>41848</v>
      </c>
      <c r="AJ206" s="8" t="s">
        <v>41853</v>
      </c>
      <c r="AL206" s="8" t="s">
        <v>41855</v>
      </c>
      <c r="AM206" s="8" t="s">
        <v>41854</v>
      </c>
      <c r="AN206" s="8" t="s">
        <v>41845</v>
      </c>
      <c r="AO206" s="8" t="s">
        <v>41846</v>
      </c>
      <c r="AP206" s="8" t="s">
        <v>41849</v>
      </c>
      <c r="AQ206" s="8" t="s">
        <v>41852</v>
      </c>
      <c r="AR206" s="8" t="s">
        <v>41854</v>
      </c>
      <c r="AS206" s="8" t="s">
        <v>41846</v>
      </c>
      <c r="AU206" s="8" t="s">
        <v>41854</v>
      </c>
      <c r="AV206" s="8" t="s">
        <v>41849</v>
      </c>
      <c r="AW206" s="8" t="s">
        <v>41841</v>
      </c>
      <c r="AX206" s="8" t="s">
        <v>41854</v>
      </c>
      <c r="AY206" s="8" t="s">
        <v>41842</v>
      </c>
      <c r="AZ206" s="8" t="s">
        <v>41850</v>
      </c>
      <c r="BA206" s="8" t="s">
        <v>41841</v>
      </c>
      <c r="BB206" s="8" t="s">
        <v>41841</v>
      </c>
      <c r="BD206" s="8" t="s">
        <v>41840</v>
      </c>
      <c r="BE206" s="8" t="s">
        <v>41846</v>
      </c>
      <c r="BF206" s="8" t="s">
        <v>41850</v>
      </c>
      <c r="BG206" s="8" t="s">
        <v>0</v>
      </c>
    </row>
    <row r="207" spans="1:60" x14ac:dyDescent="0.3">
      <c r="A207" s="8" t="s">
        <v>41840</v>
      </c>
      <c r="B207" s="8" t="s">
        <v>41846</v>
      </c>
      <c r="C207" s="8" t="s">
        <v>41848</v>
      </c>
      <c r="D207" s="8" t="s">
        <v>41851</v>
      </c>
      <c r="E207" s="8" t="s">
        <v>41840</v>
      </c>
      <c r="G207" s="8" t="s">
        <v>41840</v>
      </c>
      <c r="H207" s="8" t="s">
        <v>41850</v>
      </c>
      <c r="I207" s="8" t="s">
        <v>41846</v>
      </c>
      <c r="J207" s="8" t="s">
        <v>0</v>
      </c>
      <c r="K207" s="8" t="s">
        <v>41850</v>
      </c>
      <c r="L207" s="8" t="s">
        <v>41845</v>
      </c>
      <c r="M207" s="8" t="s">
        <v>41846</v>
      </c>
      <c r="N207" s="8" t="s">
        <v>41847</v>
      </c>
      <c r="O207" s="8" t="s">
        <v>41849</v>
      </c>
      <c r="P207" s="8" t="s">
        <v>41851</v>
      </c>
      <c r="Q207" s="8" t="s">
        <v>0</v>
      </c>
      <c r="R207" s="8" t="s">
        <v>41848</v>
      </c>
      <c r="S207" s="8" t="s">
        <v>41845</v>
      </c>
      <c r="T207" s="8" t="s">
        <v>41854</v>
      </c>
      <c r="U207" s="8" t="s">
        <v>41848</v>
      </c>
      <c r="V207" s="8" t="s">
        <v>41848</v>
      </c>
      <c r="W207" s="8" t="s">
        <v>41841</v>
      </c>
      <c r="X207" s="8" t="s">
        <v>41851</v>
      </c>
      <c r="Y207" s="8" t="s">
        <v>41844</v>
      </c>
      <c r="Z207" s="8" t="s">
        <v>41844</v>
      </c>
      <c r="AA207" s="8" t="s">
        <v>41843</v>
      </c>
      <c r="AB207" s="8" t="s">
        <v>41855</v>
      </c>
      <c r="AC207" s="8" t="s">
        <v>41850</v>
      </c>
      <c r="AD207" s="8" t="s">
        <v>41851</v>
      </c>
      <c r="AE207" s="8" t="s">
        <v>41843</v>
      </c>
      <c r="AF207" s="8" t="s">
        <v>41845</v>
      </c>
      <c r="AG207" s="8" t="s">
        <v>0</v>
      </c>
      <c r="AI207" s="8" t="s">
        <v>41852</v>
      </c>
      <c r="AJ207" s="8" t="s">
        <v>41849</v>
      </c>
      <c r="AL207" s="8" t="s">
        <v>0</v>
      </c>
      <c r="AM207" s="8" t="s">
        <v>41855</v>
      </c>
      <c r="AN207" s="8" t="s">
        <v>41844</v>
      </c>
      <c r="AO207" s="8" t="s">
        <v>41855</v>
      </c>
      <c r="AP207" s="8" t="s">
        <v>41857</v>
      </c>
      <c r="AQ207" s="8" t="s">
        <v>41840</v>
      </c>
      <c r="AR207" s="8" t="s">
        <v>41848</v>
      </c>
      <c r="AS207" s="8" t="s">
        <v>41853</v>
      </c>
      <c r="AU207" s="8" t="s">
        <v>0</v>
      </c>
      <c r="AV207" s="8" t="s">
        <v>41845</v>
      </c>
      <c r="AW207" s="8" t="s">
        <v>41841</v>
      </c>
      <c r="AX207" s="8" t="s">
        <v>41846</v>
      </c>
      <c r="AY207" s="8" t="s">
        <v>41848</v>
      </c>
      <c r="AZ207" s="8" t="s">
        <v>41844</v>
      </c>
      <c r="BA207" s="8" t="s">
        <v>41849</v>
      </c>
      <c r="BB207" s="8" t="s">
        <v>41844</v>
      </c>
      <c r="BD207" s="8" t="s">
        <v>41850</v>
      </c>
      <c r="BE207" s="8" t="s">
        <v>41840</v>
      </c>
      <c r="BF207" s="8" t="s">
        <v>41854</v>
      </c>
      <c r="BG207" s="8" t="s">
        <v>0</v>
      </c>
    </row>
    <row r="208" spans="1:60" x14ac:dyDescent="0.3">
      <c r="A208" s="8" t="s">
        <v>41840</v>
      </c>
      <c r="B208" s="8" t="s">
        <v>41850</v>
      </c>
      <c r="C208" s="8" t="s">
        <v>41852</v>
      </c>
      <c r="D208" s="8" t="s">
        <v>41854</v>
      </c>
      <c r="E208" s="8" t="s">
        <v>41840</v>
      </c>
      <c r="G208" s="8" t="s">
        <v>0</v>
      </c>
      <c r="H208" s="8" t="s">
        <v>41849</v>
      </c>
      <c r="I208" s="8" t="s">
        <v>41848</v>
      </c>
      <c r="J208" s="8" t="s">
        <v>41840</v>
      </c>
      <c r="K208" s="8" t="s">
        <v>0</v>
      </c>
      <c r="L208" s="8" t="s">
        <v>41846</v>
      </c>
      <c r="M208" s="8" t="s">
        <v>41850</v>
      </c>
      <c r="N208" s="8" t="s">
        <v>41841</v>
      </c>
      <c r="O208" s="8" t="s">
        <v>41851</v>
      </c>
      <c r="P208" s="8" t="s">
        <v>41842</v>
      </c>
      <c r="Q208" s="8" t="s">
        <v>0</v>
      </c>
      <c r="R208" s="8" t="s">
        <v>41851</v>
      </c>
      <c r="S208" s="8" t="s">
        <v>41857</v>
      </c>
      <c r="T208" s="8" t="s">
        <v>41855</v>
      </c>
      <c r="U208" s="8" t="s">
        <v>41845</v>
      </c>
      <c r="V208" s="8" t="s">
        <v>41840</v>
      </c>
      <c r="W208" s="8" t="s">
        <v>41847</v>
      </c>
      <c r="X208" s="8" t="s">
        <v>41845</v>
      </c>
      <c r="Y208" s="8" t="s">
        <v>0</v>
      </c>
      <c r="Z208" s="8" t="s">
        <v>41851</v>
      </c>
      <c r="AA208" s="8" t="s">
        <v>41851</v>
      </c>
      <c r="AB208" s="8" t="s">
        <v>41851</v>
      </c>
      <c r="AC208" s="8" t="s">
        <v>41850</v>
      </c>
      <c r="AD208" s="8" t="s">
        <v>41849</v>
      </c>
      <c r="AE208" s="8" t="s">
        <v>0</v>
      </c>
      <c r="AF208" s="8" t="s">
        <v>41846</v>
      </c>
      <c r="AG208" s="8" t="s">
        <v>41855</v>
      </c>
      <c r="AI208" s="8" t="s">
        <v>0</v>
      </c>
      <c r="AJ208" s="8" t="s">
        <v>41841</v>
      </c>
      <c r="AL208" s="8" t="s">
        <v>41849</v>
      </c>
      <c r="AM208" s="8" t="s">
        <v>41844</v>
      </c>
      <c r="AN208" s="8" t="s">
        <v>0</v>
      </c>
      <c r="AO208" s="8" t="s">
        <v>41843</v>
      </c>
      <c r="AP208" s="8" t="s">
        <v>41855</v>
      </c>
      <c r="AQ208" s="8" t="s">
        <v>41850</v>
      </c>
      <c r="AR208" s="8" t="s">
        <v>41847</v>
      </c>
      <c r="AS208" s="8" t="s">
        <v>41846</v>
      </c>
      <c r="AU208" s="8" t="s">
        <v>41855</v>
      </c>
      <c r="AV208" s="8" t="s">
        <v>41844</v>
      </c>
      <c r="AW208" s="8" t="s">
        <v>41849</v>
      </c>
      <c r="AX208" s="8" t="s">
        <v>41851</v>
      </c>
      <c r="AY208" s="8" t="s">
        <v>41847</v>
      </c>
      <c r="AZ208" s="8" t="s">
        <v>41847</v>
      </c>
      <c r="BA208" s="8" t="s">
        <v>41841</v>
      </c>
      <c r="BB208" s="8" t="s">
        <v>41840</v>
      </c>
      <c r="BD208" s="8" t="s">
        <v>41855</v>
      </c>
      <c r="BE208" s="8" t="s">
        <v>41842</v>
      </c>
      <c r="BF208" s="8" t="s">
        <v>41840</v>
      </c>
      <c r="BG208" s="8" t="s">
        <v>41855</v>
      </c>
    </row>
    <row r="209" spans="1:59" x14ac:dyDescent="0.3">
      <c r="A209" s="8" t="s">
        <v>41854</v>
      </c>
      <c r="B209" s="8" t="s">
        <v>41849</v>
      </c>
      <c r="C209" s="8" t="s">
        <v>41846</v>
      </c>
      <c r="D209" s="8" t="s">
        <v>41846</v>
      </c>
      <c r="E209" s="8" t="s">
        <v>41847</v>
      </c>
      <c r="G209" s="8" t="s">
        <v>41842</v>
      </c>
      <c r="H209" s="8" t="s">
        <v>41852</v>
      </c>
      <c r="I209" s="8" t="s">
        <v>41848</v>
      </c>
      <c r="J209" s="8" t="s">
        <v>41849</v>
      </c>
      <c r="K209" s="8" t="s">
        <v>41858</v>
      </c>
      <c r="L209" s="8" t="s">
        <v>0</v>
      </c>
      <c r="M209" s="8" t="s">
        <v>41847</v>
      </c>
      <c r="N209" s="8" t="s">
        <v>41851</v>
      </c>
      <c r="O209" s="8" t="s">
        <v>0</v>
      </c>
      <c r="P209" s="8" t="s">
        <v>41843</v>
      </c>
      <c r="Q209" s="8" t="s">
        <v>41853</v>
      </c>
      <c r="R209" s="8" t="s">
        <v>41849</v>
      </c>
      <c r="S209" s="8" t="s">
        <v>41846</v>
      </c>
      <c r="T209" s="8" t="s">
        <v>41842</v>
      </c>
      <c r="U209" s="8" t="s">
        <v>41844</v>
      </c>
      <c r="V209" s="8" t="s">
        <v>41846</v>
      </c>
      <c r="W209" s="8" t="s">
        <v>41846</v>
      </c>
      <c r="X209" s="8" t="s">
        <v>41842</v>
      </c>
      <c r="Y209" s="8" t="s">
        <v>41857</v>
      </c>
      <c r="Z209" s="8" t="s">
        <v>41849</v>
      </c>
      <c r="AA209" s="8" t="s">
        <v>41855</v>
      </c>
      <c r="AB209" s="8" t="s">
        <v>41849</v>
      </c>
      <c r="AC209" s="8" t="s">
        <v>41855</v>
      </c>
      <c r="AD209" s="8" t="s">
        <v>41845</v>
      </c>
      <c r="AE209" s="8" t="s">
        <v>41853</v>
      </c>
      <c r="AF209" s="8" t="s">
        <v>41840</v>
      </c>
      <c r="AG209" s="8" t="s">
        <v>41845</v>
      </c>
      <c r="AI209" s="8" t="s">
        <v>41854</v>
      </c>
      <c r="AJ209" s="8" t="s">
        <v>41842</v>
      </c>
      <c r="AL209" s="8" t="s">
        <v>41840</v>
      </c>
      <c r="AM209" s="8" t="s">
        <v>41852</v>
      </c>
      <c r="AN209" s="8" t="s">
        <v>0</v>
      </c>
      <c r="AO209" s="8" t="s">
        <v>41840</v>
      </c>
      <c r="AP209" s="8" t="s">
        <v>41846</v>
      </c>
      <c r="AQ209" s="8" t="s">
        <v>41854</v>
      </c>
      <c r="AR209" s="8" t="s">
        <v>41851</v>
      </c>
      <c r="AS209" s="8" t="s">
        <v>41853</v>
      </c>
      <c r="AU209" s="8" t="s">
        <v>41845</v>
      </c>
      <c r="AV209" s="8" t="s">
        <v>41846</v>
      </c>
      <c r="AW209" s="8" t="s">
        <v>41850</v>
      </c>
      <c r="AX209" s="8" t="s">
        <v>41850</v>
      </c>
      <c r="AY209" s="8" t="s">
        <v>0</v>
      </c>
      <c r="AZ209" s="8" t="s">
        <v>0</v>
      </c>
      <c r="BA209" s="8" t="s">
        <v>41850</v>
      </c>
      <c r="BB209" s="8" t="s">
        <v>41845</v>
      </c>
      <c r="BD209" s="8" t="s">
        <v>41840</v>
      </c>
      <c r="BE209" s="8" t="s">
        <v>41854</v>
      </c>
      <c r="BF209" s="8" t="s">
        <v>41854</v>
      </c>
      <c r="BG209" s="8" t="s">
        <v>41851</v>
      </c>
    </row>
    <row r="210" spans="1:59" x14ac:dyDescent="0.3">
      <c r="A210" s="8" t="s">
        <v>41846</v>
      </c>
      <c r="B210" s="8" t="s">
        <v>41842</v>
      </c>
      <c r="C210" s="8" t="s">
        <v>41840</v>
      </c>
      <c r="D210" s="8" t="s">
        <v>41846</v>
      </c>
      <c r="E210" s="8" t="s">
        <v>41840</v>
      </c>
      <c r="G210" s="8" t="s">
        <v>41846</v>
      </c>
      <c r="H210" s="8" t="s">
        <v>41846</v>
      </c>
      <c r="I210" s="8" t="s">
        <v>41846</v>
      </c>
      <c r="J210" s="8" t="s">
        <v>41846</v>
      </c>
      <c r="K210" s="8" t="s">
        <v>41851</v>
      </c>
      <c r="L210" s="8" t="s">
        <v>41853</v>
      </c>
      <c r="M210" s="8" t="s">
        <v>41850</v>
      </c>
      <c r="N210" s="8" t="s">
        <v>41849</v>
      </c>
      <c r="O210" s="8" t="s">
        <v>41849</v>
      </c>
      <c r="P210" s="8" t="s">
        <v>41846</v>
      </c>
      <c r="Q210" s="8" t="s">
        <v>41851</v>
      </c>
      <c r="R210" s="8" t="s">
        <v>41854</v>
      </c>
      <c r="S210" s="8" t="s">
        <v>41853</v>
      </c>
      <c r="T210" s="8" t="s">
        <v>41845</v>
      </c>
      <c r="U210" s="8" t="s">
        <v>41851</v>
      </c>
      <c r="V210" s="8" t="s">
        <v>41854</v>
      </c>
      <c r="W210" s="8" t="s">
        <v>41841</v>
      </c>
      <c r="X210" s="8" t="s">
        <v>41854</v>
      </c>
      <c r="Y210" s="8" t="s">
        <v>41855</v>
      </c>
      <c r="Z210" s="8" t="s">
        <v>41842</v>
      </c>
      <c r="AA210" s="8" t="s">
        <v>41840</v>
      </c>
      <c r="AB210" s="8" t="s">
        <v>41852</v>
      </c>
      <c r="AC210" s="8" t="s">
        <v>41843</v>
      </c>
      <c r="AD210" s="8" t="s">
        <v>41843</v>
      </c>
      <c r="AE210" s="8" t="s">
        <v>41845</v>
      </c>
      <c r="AF210" s="8" t="s">
        <v>41854</v>
      </c>
      <c r="AG210" s="8" t="s">
        <v>41842</v>
      </c>
      <c r="AI210" s="8" t="s">
        <v>41846</v>
      </c>
      <c r="AJ210" s="8" t="s">
        <v>41843</v>
      </c>
      <c r="AL210" s="8" t="s">
        <v>41846</v>
      </c>
      <c r="AM210" s="8" t="s">
        <v>41846</v>
      </c>
      <c r="AN210" s="8" t="s">
        <v>41850</v>
      </c>
      <c r="AO210" s="8" t="s">
        <v>41849</v>
      </c>
      <c r="AP210" s="8" t="s">
        <v>41850</v>
      </c>
      <c r="AQ210" s="8" t="s">
        <v>41854</v>
      </c>
      <c r="AR210" s="8" t="s">
        <v>41846</v>
      </c>
      <c r="AS210" s="8" t="s">
        <v>41846</v>
      </c>
      <c r="AU210" s="8" t="s">
        <v>0</v>
      </c>
      <c r="AV210" s="8" t="s">
        <v>0</v>
      </c>
      <c r="AW210" s="8" t="s">
        <v>41851</v>
      </c>
      <c r="AX210" s="8" t="s">
        <v>41857</v>
      </c>
      <c r="AY210" s="8" t="s">
        <v>41845</v>
      </c>
      <c r="AZ210" s="8" t="s">
        <v>41841</v>
      </c>
      <c r="BA210" s="8" t="s">
        <v>0</v>
      </c>
      <c r="BB210" s="8" t="s">
        <v>41848</v>
      </c>
      <c r="BD210" s="8" t="s">
        <v>41852</v>
      </c>
      <c r="BE210" s="8" t="s">
        <v>41849</v>
      </c>
      <c r="BF210" s="8" t="s">
        <v>41852</v>
      </c>
      <c r="BG210" s="8" t="s">
        <v>41846</v>
      </c>
    </row>
    <row r="211" spans="1:59" x14ac:dyDescent="0.3">
      <c r="A211" s="8" t="s">
        <v>41842</v>
      </c>
      <c r="B211" s="8" t="s">
        <v>41852</v>
      </c>
      <c r="C211" s="8" t="s">
        <v>41850</v>
      </c>
      <c r="D211" s="8" t="s">
        <v>41849</v>
      </c>
      <c r="E211" s="8" t="s">
        <v>0</v>
      </c>
      <c r="G211" s="8" t="s">
        <v>41851</v>
      </c>
      <c r="H211" s="8" t="s">
        <v>41847</v>
      </c>
      <c r="I211" s="8" t="s">
        <v>41854</v>
      </c>
      <c r="J211" s="8" t="s">
        <v>41850</v>
      </c>
      <c r="K211" s="8" t="s">
        <v>41848</v>
      </c>
      <c r="L211" s="8" t="s">
        <v>41841</v>
      </c>
      <c r="M211" s="8" t="s">
        <v>0</v>
      </c>
      <c r="N211" s="8" t="s">
        <v>0</v>
      </c>
      <c r="O211" s="8" t="s">
        <v>41848</v>
      </c>
      <c r="P211" s="8" t="s">
        <v>41845</v>
      </c>
      <c r="Q211" s="8" t="s">
        <v>41851</v>
      </c>
      <c r="R211" s="8" t="s">
        <v>41845</v>
      </c>
      <c r="S211" s="8" t="s">
        <v>41852</v>
      </c>
      <c r="T211" s="8" t="s">
        <v>41846</v>
      </c>
      <c r="U211" s="8" t="s">
        <v>41848</v>
      </c>
      <c r="V211" s="8" t="s">
        <v>41853</v>
      </c>
      <c r="W211" s="8" t="s">
        <v>41852</v>
      </c>
      <c r="X211" s="8" t="s">
        <v>41857</v>
      </c>
      <c r="Y211" s="8" t="s">
        <v>41849</v>
      </c>
      <c r="Z211" s="8" t="s">
        <v>41851</v>
      </c>
      <c r="AA211" s="8" t="s">
        <v>41858</v>
      </c>
      <c r="AB211" s="8" t="s">
        <v>41851</v>
      </c>
      <c r="AC211" s="8" t="s">
        <v>41841</v>
      </c>
      <c r="AD211" s="8" t="s">
        <v>41845</v>
      </c>
      <c r="AE211" s="8" t="s">
        <v>41854</v>
      </c>
      <c r="AF211" s="8" t="s">
        <v>41846</v>
      </c>
      <c r="AG211" s="8" t="s">
        <v>41854</v>
      </c>
      <c r="AI211" s="8" t="s">
        <v>0</v>
      </c>
      <c r="AJ211" s="8" t="s">
        <v>41855</v>
      </c>
      <c r="AL211" s="8" t="s">
        <v>0</v>
      </c>
      <c r="AM211" s="8" t="s">
        <v>41843</v>
      </c>
      <c r="AN211" s="8" t="s">
        <v>41851</v>
      </c>
      <c r="AO211" s="8" t="s">
        <v>41854</v>
      </c>
      <c r="AP211" s="8" t="s">
        <v>41842</v>
      </c>
      <c r="AQ211" s="8" t="s">
        <v>41846</v>
      </c>
      <c r="AR211" s="8" t="s">
        <v>41842</v>
      </c>
      <c r="AS211" s="8" t="s">
        <v>41840</v>
      </c>
      <c r="AU211" s="8" t="s">
        <v>41846</v>
      </c>
      <c r="AV211" s="8" t="s">
        <v>0</v>
      </c>
      <c r="AW211" s="8" t="s">
        <v>41849</v>
      </c>
      <c r="AX211" s="8" t="s">
        <v>41853</v>
      </c>
      <c r="AY211" s="8" t="s">
        <v>41849</v>
      </c>
      <c r="AZ211" s="8" t="s">
        <v>41847</v>
      </c>
      <c r="BA211" s="8" t="s">
        <v>41843</v>
      </c>
      <c r="BB211" s="8" t="s">
        <v>41854</v>
      </c>
      <c r="BD211" s="8" t="s">
        <v>0</v>
      </c>
      <c r="BE211" s="8" t="s">
        <v>0</v>
      </c>
      <c r="BF211" s="8" t="s">
        <v>41847</v>
      </c>
      <c r="BG211" s="8" t="s">
        <v>41849</v>
      </c>
    </row>
    <row r="212" spans="1:59" x14ac:dyDescent="0.3">
      <c r="A212" s="8" t="s">
        <v>0</v>
      </c>
      <c r="C212" s="8" t="s">
        <v>41852</v>
      </c>
      <c r="D212" s="8" t="s">
        <v>41850</v>
      </c>
      <c r="E212" s="8" t="s">
        <v>41849</v>
      </c>
      <c r="G212" s="8" t="s">
        <v>41852</v>
      </c>
      <c r="H212" s="8" t="s">
        <v>0</v>
      </c>
      <c r="I212" s="8" t="s">
        <v>41854</v>
      </c>
      <c r="J212" s="8" t="s">
        <v>41841</v>
      </c>
      <c r="K212" s="8" t="s">
        <v>41847</v>
      </c>
      <c r="L212" s="8" t="s">
        <v>41851</v>
      </c>
      <c r="M212" s="8" t="s">
        <v>41858</v>
      </c>
      <c r="N212" s="8" t="s">
        <v>41850</v>
      </c>
      <c r="O212" s="8" t="s">
        <v>41853</v>
      </c>
      <c r="P212" s="8" t="s">
        <v>41852</v>
      </c>
      <c r="Q212" s="8" t="s">
        <v>41854</v>
      </c>
      <c r="R212" s="8" t="s">
        <v>0</v>
      </c>
      <c r="S212" s="8" t="s">
        <v>41843</v>
      </c>
      <c r="T212" s="8" t="s">
        <v>41855</v>
      </c>
      <c r="U212" s="8" t="s">
        <v>41855</v>
      </c>
      <c r="V212" s="8" t="s">
        <v>41850</v>
      </c>
      <c r="W212" s="8" t="s">
        <v>41846</v>
      </c>
      <c r="X212" s="8" t="s">
        <v>41850</v>
      </c>
      <c r="Y212" s="8" t="s">
        <v>0</v>
      </c>
      <c r="Z212" s="8" t="s">
        <v>0</v>
      </c>
      <c r="AA212" s="8" t="s">
        <v>41845</v>
      </c>
      <c r="AB212" s="8" t="s">
        <v>41851</v>
      </c>
      <c r="AC212" s="8" t="s">
        <v>0</v>
      </c>
      <c r="AD212" s="8" t="s">
        <v>41851</v>
      </c>
      <c r="AE212" s="8" t="s">
        <v>41856</v>
      </c>
      <c r="AF212" s="8" t="s">
        <v>0</v>
      </c>
      <c r="AG212" s="8" t="s">
        <v>0</v>
      </c>
      <c r="AI212" s="8" t="s">
        <v>41848</v>
      </c>
      <c r="AJ212" s="8" t="s">
        <v>41849</v>
      </c>
      <c r="AL212" s="8" t="s">
        <v>41852</v>
      </c>
      <c r="AM212" s="8" t="s">
        <v>0</v>
      </c>
      <c r="AN212" s="8" t="s">
        <v>41840</v>
      </c>
      <c r="AO212" s="8" t="s">
        <v>0</v>
      </c>
      <c r="AP212" s="8" t="s">
        <v>41858</v>
      </c>
      <c r="AQ212" s="8" t="s">
        <v>41851</v>
      </c>
      <c r="AR212" s="8" t="s">
        <v>41844</v>
      </c>
      <c r="AS212" s="8" t="s">
        <v>41850</v>
      </c>
      <c r="AU212" s="8" t="s">
        <v>41854</v>
      </c>
      <c r="AV212" s="8" t="s">
        <v>41855</v>
      </c>
      <c r="AW212" s="8" t="s">
        <v>41851</v>
      </c>
      <c r="AX212" s="8" t="s">
        <v>41842</v>
      </c>
      <c r="AY212" s="8" t="s">
        <v>41848</v>
      </c>
      <c r="AZ212" s="8" t="s">
        <v>41840</v>
      </c>
      <c r="BA212" s="8" t="s">
        <v>41854</v>
      </c>
      <c r="BB212" s="8" t="s">
        <v>41850</v>
      </c>
      <c r="BD212" s="8" t="s">
        <v>41845</v>
      </c>
      <c r="BE212" s="8" t="s">
        <v>41854</v>
      </c>
      <c r="BF212" s="8" t="s">
        <v>41840</v>
      </c>
      <c r="BG212" s="8" t="s">
        <v>41844</v>
      </c>
    </row>
    <row r="213" spans="1:59" x14ac:dyDescent="0.3">
      <c r="A213" s="8" t="s">
        <v>41854</v>
      </c>
      <c r="C213" s="8" t="s">
        <v>41846</v>
      </c>
      <c r="D213" s="8" t="s">
        <v>41844</v>
      </c>
      <c r="E213" s="8" t="s">
        <v>41850</v>
      </c>
      <c r="G213" s="8" t="s">
        <v>41842</v>
      </c>
      <c r="H213" s="8" t="s">
        <v>41852</v>
      </c>
      <c r="I213" s="8" t="s">
        <v>41848</v>
      </c>
      <c r="J213" s="8" t="s">
        <v>41849</v>
      </c>
      <c r="K213" s="8" t="s">
        <v>0</v>
      </c>
      <c r="L213" s="8" t="s">
        <v>41854</v>
      </c>
      <c r="M213" s="8" t="s">
        <v>41848</v>
      </c>
      <c r="N213" s="8" t="s">
        <v>41840</v>
      </c>
      <c r="O213" s="8" t="s">
        <v>41854</v>
      </c>
      <c r="P213" s="8" t="s">
        <v>41845</v>
      </c>
      <c r="Q213" s="8" t="s">
        <v>41845</v>
      </c>
      <c r="R213" s="8" t="s">
        <v>41846</v>
      </c>
      <c r="S213" s="8" t="s">
        <v>41847</v>
      </c>
      <c r="T213" s="8" t="s">
        <v>0</v>
      </c>
      <c r="U213" s="8" t="s">
        <v>41851</v>
      </c>
      <c r="V213" s="8" t="s">
        <v>0</v>
      </c>
      <c r="W213" s="8" t="s">
        <v>0</v>
      </c>
      <c r="X213" s="8" t="s">
        <v>41846</v>
      </c>
      <c r="Y213" s="8" t="s">
        <v>41843</v>
      </c>
      <c r="Z213" s="8" t="s">
        <v>41851</v>
      </c>
      <c r="AA213" s="8" t="s">
        <v>41844</v>
      </c>
      <c r="AB213" s="8" t="s">
        <v>41842</v>
      </c>
      <c r="AC213" s="8" t="s">
        <v>41842</v>
      </c>
      <c r="AD213" s="8" t="s">
        <v>41858</v>
      </c>
      <c r="AE213" s="8" t="s">
        <v>41846</v>
      </c>
      <c r="AF213" s="8" t="s">
        <v>0</v>
      </c>
      <c r="AG213" s="8" t="s">
        <v>41840</v>
      </c>
      <c r="AI213" s="8" t="s">
        <v>41854</v>
      </c>
      <c r="AJ213" s="8" t="s">
        <v>41854</v>
      </c>
      <c r="AL213" s="8" t="s">
        <v>41854</v>
      </c>
      <c r="AM213" s="8" t="s">
        <v>41855</v>
      </c>
      <c r="AN213" s="8" t="s">
        <v>41844</v>
      </c>
      <c r="AO213" s="8" t="s">
        <v>41841</v>
      </c>
      <c r="AP213" s="8" t="s">
        <v>41850</v>
      </c>
      <c r="AQ213" s="8" t="s">
        <v>41855</v>
      </c>
      <c r="AR213" s="8" t="s">
        <v>41848</v>
      </c>
      <c r="AS213" s="8" t="s">
        <v>41850</v>
      </c>
      <c r="AU213" s="8" t="s">
        <v>41849</v>
      </c>
      <c r="AV213" s="8" t="s">
        <v>41852</v>
      </c>
      <c r="AW213" s="8" t="s">
        <v>41847</v>
      </c>
      <c r="AX213" s="8" t="s">
        <v>41844</v>
      </c>
      <c r="AY213" s="8" t="s">
        <v>41854</v>
      </c>
      <c r="AZ213" s="8" t="s">
        <v>41849</v>
      </c>
      <c r="BA213" s="8" t="s">
        <v>0</v>
      </c>
      <c r="BB213" s="8" t="s">
        <v>41855</v>
      </c>
      <c r="BD213" s="8" t="s">
        <v>41854</v>
      </c>
      <c r="BE213" s="8" t="s">
        <v>41840</v>
      </c>
      <c r="BF213" s="8" t="s">
        <v>41857</v>
      </c>
      <c r="BG213" s="8" t="s">
        <v>41851</v>
      </c>
    </row>
    <row r="214" spans="1:59" x14ac:dyDescent="0.3">
      <c r="A214" s="8" t="s">
        <v>41856</v>
      </c>
      <c r="C214" s="8" t="s">
        <v>41841</v>
      </c>
      <c r="D214" s="8" t="s">
        <v>41842</v>
      </c>
      <c r="E214" s="8" t="s">
        <v>41851</v>
      </c>
      <c r="G214" s="8" t="s">
        <v>41843</v>
      </c>
      <c r="H214" s="8" t="s">
        <v>41850</v>
      </c>
      <c r="I214" s="8" t="s">
        <v>0</v>
      </c>
      <c r="J214" s="8" t="s">
        <v>41846</v>
      </c>
      <c r="K214" s="8" t="s">
        <v>41854</v>
      </c>
      <c r="L214" s="8" t="s">
        <v>41840</v>
      </c>
      <c r="M214" s="8" t="s">
        <v>41854</v>
      </c>
      <c r="N214" s="8" t="s">
        <v>41854</v>
      </c>
      <c r="O214" s="8" t="s">
        <v>41858</v>
      </c>
      <c r="P214" s="8" t="s">
        <v>41854</v>
      </c>
      <c r="Q214" s="8" t="s">
        <v>41850</v>
      </c>
      <c r="R214" s="8" t="s">
        <v>41853</v>
      </c>
      <c r="S214" s="8" t="s">
        <v>41852</v>
      </c>
      <c r="T214" s="8" t="s">
        <v>41856</v>
      </c>
      <c r="U214" s="8" t="s">
        <v>41840</v>
      </c>
      <c r="V214" s="8" t="s">
        <v>41848</v>
      </c>
      <c r="W214" s="8" t="s">
        <v>41846</v>
      </c>
      <c r="X214" s="8" t="s">
        <v>41846</v>
      </c>
      <c r="Y214" s="8" t="s">
        <v>41845</v>
      </c>
      <c r="Z214" s="8" t="s">
        <v>0</v>
      </c>
      <c r="AA214" s="8" t="s">
        <v>41855</v>
      </c>
      <c r="AB214" s="8" t="s">
        <v>41844</v>
      </c>
      <c r="AC214" s="8" t="s">
        <v>41840</v>
      </c>
      <c r="AD214" s="8" t="s">
        <v>41858</v>
      </c>
      <c r="AE214" s="8" t="s">
        <v>41852</v>
      </c>
      <c r="AF214" s="8" t="s">
        <v>41843</v>
      </c>
      <c r="AG214" s="8" t="s">
        <v>41850</v>
      </c>
      <c r="AI214" s="8" t="s">
        <v>41854</v>
      </c>
      <c r="AJ214" s="8" t="s">
        <v>41855</v>
      </c>
      <c r="AL214" s="8" t="s">
        <v>41840</v>
      </c>
      <c r="AM214" s="8" t="s">
        <v>41847</v>
      </c>
      <c r="AN214" s="8" t="s">
        <v>41850</v>
      </c>
      <c r="AO214" s="8" t="s">
        <v>41840</v>
      </c>
      <c r="AP214" s="8" t="s">
        <v>41844</v>
      </c>
      <c r="AQ214" s="8" t="s">
        <v>41844</v>
      </c>
      <c r="AR214" s="8" t="s">
        <v>41851</v>
      </c>
      <c r="AS214" s="8" t="s">
        <v>41852</v>
      </c>
      <c r="AU214" s="8" t="s">
        <v>41855</v>
      </c>
      <c r="AV214" s="8" t="s">
        <v>41858</v>
      </c>
      <c r="AW214" s="8" t="s">
        <v>41847</v>
      </c>
      <c r="AX214" s="8" t="s">
        <v>41855</v>
      </c>
      <c r="AY214" s="8" t="s">
        <v>41855</v>
      </c>
      <c r="AZ214" s="8" t="s">
        <v>41846</v>
      </c>
      <c r="BA214" s="8" t="s">
        <v>41843</v>
      </c>
      <c r="BB214" s="8" t="s">
        <v>41849</v>
      </c>
      <c r="BD214" s="8" t="s">
        <v>41848</v>
      </c>
      <c r="BE214" s="8" t="s">
        <v>41853</v>
      </c>
      <c r="BF214" s="8" t="s">
        <v>41851</v>
      </c>
      <c r="BG214" s="8" t="s">
        <v>41855</v>
      </c>
    </row>
    <row r="215" spans="1:59" x14ac:dyDescent="0.3">
      <c r="A215" s="8" t="s">
        <v>41855</v>
      </c>
      <c r="C215" s="8" t="s">
        <v>41845</v>
      </c>
      <c r="D215" s="8" t="s">
        <v>41840</v>
      </c>
      <c r="E215" s="8" t="s">
        <v>41854</v>
      </c>
      <c r="G215" s="8" t="s">
        <v>41842</v>
      </c>
      <c r="H215" s="8" t="s">
        <v>41843</v>
      </c>
      <c r="I215" s="8" t="s">
        <v>41855</v>
      </c>
      <c r="J215" s="8" t="s">
        <v>41851</v>
      </c>
      <c r="K215" s="8" t="s">
        <v>0</v>
      </c>
      <c r="L215" s="8" t="s">
        <v>41843</v>
      </c>
      <c r="M215" s="8" t="s">
        <v>41851</v>
      </c>
      <c r="N215" s="8" t="s">
        <v>41842</v>
      </c>
      <c r="O215" s="8" t="s">
        <v>41849</v>
      </c>
      <c r="P215" s="8" t="s">
        <v>41851</v>
      </c>
      <c r="Q215" s="8" t="s">
        <v>41858</v>
      </c>
      <c r="R215" s="8" t="s">
        <v>41851</v>
      </c>
      <c r="S215" s="8" t="s">
        <v>41843</v>
      </c>
      <c r="T215" s="8" t="s">
        <v>41850</v>
      </c>
      <c r="U215" s="8" t="s">
        <v>41850</v>
      </c>
      <c r="V215" s="8" t="s">
        <v>0</v>
      </c>
      <c r="W215" s="8" t="s">
        <v>41852</v>
      </c>
      <c r="X215" s="8" t="s">
        <v>41845</v>
      </c>
      <c r="Y215" s="8" t="s">
        <v>41852</v>
      </c>
      <c r="Z215" s="8" t="s">
        <v>41848</v>
      </c>
      <c r="AA215" s="8" t="s">
        <v>41858</v>
      </c>
      <c r="AB215" s="8" t="s">
        <v>41855</v>
      </c>
      <c r="AC215" s="8" t="s">
        <v>41858</v>
      </c>
      <c r="AD215" s="8" t="s">
        <v>41849</v>
      </c>
      <c r="AE215" s="8" t="s">
        <v>41858</v>
      </c>
      <c r="AF215" s="8" t="s">
        <v>41852</v>
      </c>
      <c r="AG215" s="8" t="s">
        <v>41851</v>
      </c>
      <c r="AI215" s="8" t="s">
        <v>41840</v>
      </c>
      <c r="AJ215" s="8" t="s">
        <v>41846</v>
      </c>
      <c r="AL215" s="8" t="s">
        <v>41846</v>
      </c>
      <c r="AM215" s="8" t="s">
        <v>41850</v>
      </c>
      <c r="AN215" s="8" t="s">
        <v>41850</v>
      </c>
      <c r="AO215" s="8" t="s">
        <v>41847</v>
      </c>
      <c r="AP215" s="8" t="s">
        <v>41850</v>
      </c>
      <c r="AQ215" s="8" t="s">
        <v>41844</v>
      </c>
      <c r="AR215" s="8" t="s">
        <v>41841</v>
      </c>
      <c r="AS215" s="8" t="s">
        <v>41854</v>
      </c>
      <c r="AU215" s="8" t="s">
        <v>41852</v>
      </c>
      <c r="AV215" s="8" t="s">
        <v>41854</v>
      </c>
      <c r="AW215" s="8" t="s">
        <v>41850</v>
      </c>
      <c r="AX215" s="8" t="s">
        <v>41840</v>
      </c>
      <c r="AY215" s="8" t="s">
        <v>41841</v>
      </c>
      <c r="AZ215" s="8" t="s">
        <v>41848</v>
      </c>
      <c r="BA215" s="8" t="s">
        <v>41844</v>
      </c>
      <c r="BB215" s="8" t="s">
        <v>41850</v>
      </c>
      <c r="BD215" s="8" t="s">
        <v>41841</v>
      </c>
      <c r="BE215" s="8" t="s">
        <v>41842</v>
      </c>
      <c r="BF215" s="8" t="s">
        <v>41851</v>
      </c>
      <c r="BG215" s="8" t="s">
        <v>41852</v>
      </c>
    </row>
    <row r="216" spans="1:59" x14ac:dyDescent="0.3">
      <c r="A216" s="8" t="s">
        <v>0</v>
      </c>
      <c r="C216" s="8" t="s">
        <v>41848</v>
      </c>
      <c r="D216" s="8" t="s">
        <v>41855</v>
      </c>
      <c r="E216" s="8" t="s">
        <v>41840</v>
      </c>
      <c r="G216" s="8" t="s">
        <v>0</v>
      </c>
      <c r="H216" s="8" t="s">
        <v>41855</v>
      </c>
      <c r="I216" s="8" t="s">
        <v>41841</v>
      </c>
      <c r="J216" s="8" t="s">
        <v>41847</v>
      </c>
      <c r="K216" s="8" t="s">
        <v>41848</v>
      </c>
      <c r="L216" s="8" t="s">
        <v>41840</v>
      </c>
      <c r="M216" s="8" t="s">
        <v>41849</v>
      </c>
      <c r="N216" s="8" t="s">
        <v>41855</v>
      </c>
      <c r="O216" s="8" t="s">
        <v>41855</v>
      </c>
      <c r="P216" s="8" t="s">
        <v>41848</v>
      </c>
      <c r="Q216" s="8" t="s">
        <v>41852</v>
      </c>
      <c r="R216" s="8" t="s">
        <v>41857</v>
      </c>
      <c r="S216" s="8" t="s">
        <v>0</v>
      </c>
      <c r="T216" s="8" t="s">
        <v>41842</v>
      </c>
      <c r="U216" s="8" t="s">
        <v>0</v>
      </c>
      <c r="V216" s="8" t="s">
        <v>41853</v>
      </c>
      <c r="W216" s="8" t="s">
        <v>41846</v>
      </c>
      <c r="X216" s="8" t="s">
        <v>41844</v>
      </c>
      <c r="Y216" s="8" t="s">
        <v>0</v>
      </c>
      <c r="Z216" s="8" t="s">
        <v>41846</v>
      </c>
      <c r="AA216" s="8" t="s">
        <v>41851</v>
      </c>
      <c r="AB216" s="8" t="s">
        <v>41846</v>
      </c>
      <c r="AC216" s="8" t="s">
        <v>41846</v>
      </c>
      <c r="AD216" s="8" t="s">
        <v>41853</v>
      </c>
      <c r="AE216" s="8" t="s">
        <v>41849</v>
      </c>
      <c r="AF216" s="8" t="s">
        <v>41848</v>
      </c>
      <c r="AG216" s="8" t="s">
        <v>41853</v>
      </c>
      <c r="AI216" s="8" t="s">
        <v>41846</v>
      </c>
      <c r="AJ216" s="8" t="s">
        <v>41849</v>
      </c>
      <c r="AL216" s="8" t="s">
        <v>41850</v>
      </c>
      <c r="AM216" s="8" t="s">
        <v>41840</v>
      </c>
      <c r="AN216" s="8" t="s">
        <v>41851</v>
      </c>
      <c r="AO216" s="8" t="s">
        <v>41846</v>
      </c>
      <c r="AP216" s="8" t="s">
        <v>41842</v>
      </c>
      <c r="AQ216" s="8" t="s">
        <v>41843</v>
      </c>
      <c r="AR216" s="8" t="s">
        <v>41849</v>
      </c>
      <c r="AS216" s="8" t="s">
        <v>41857</v>
      </c>
      <c r="AU216" s="8" t="s">
        <v>41854</v>
      </c>
      <c r="AV216" s="8" t="s">
        <v>41846</v>
      </c>
      <c r="AW216" s="8" t="s">
        <v>41849</v>
      </c>
      <c r="AX216" s="8" t="s">
        <v>41843</v>
      </c>
      <c r="AY216" s="8" t="s">
        <v>41851</v>
      </c>
      <c r="AZ216" s="8" t="s">
        <v>41844</v>
      </c>
      <c r="BA216" s="8" t="s">
        <v>41843</v>
      </c>
      <c r="BB216" s="8" t="s">
        <v>41855</v>
      </c>
      <c r="BD216" s="8" t="s">
        <v>41841</v>
      </c>
      <c r="BE216" s="8" t="s">
        <v>41851</v>
      </c>
      <c r="BF216" s="8" t="s">
        <v>41845</v>
      </c>
      <c r="BG216" s="8" t="s">
        <v>41854</v>
      </c>
    </row>
    <row r="217" spans="1:59" x14ac:dyDescent="0.3">
      <c r="A217" s="8" t="s">
        <v>41854</v>
      </c>
      <c r="C217" s="8" t="s">
        <v>41855</v>
      </c>
      <c r="D217" s="8" t="s">
        <v>41855</v>
      </c>
      <c r="E217" s="8" t="s">
        <v>41852</v>
      </c>
      <c r="G217" s="8" t="s">
        <v>41842</v>
      </c>
      <c r="H217" s="8" t="s">
        <v>41844</v>
      </c>
      <c r="I217" s="8" t="s">
        <v>41851</v>
      </c>
      <c r="J217" s="8" t="s">
        <v>41846</v>
      </c>
      <c r="K217" s="8" t="s">
        <v>41845</v>
      </c>
      <c r="L217" s="8" t="s">
        <v>41852</v>
      </c>
      <c r="M217" s="8" t="s">
        <v>41850</v>
      </c>
      <c r="N217" s="8" t="s">
        <v>41846</v>
      </c>
      <c r="O217" s="8" t="s">
        <v>41849</v>
      </c>
      <c r="P217" s="8" t="s">
        <v>41855</v>
      </c>
      <c r="Q217" s="8" t="s">
        <v>41850</v>
      </c>
      <c r="R217" s="8" t="s">
        <v>41844</v>
      </c>
      <c r="S217" s="8" t="s">
        <v>0</v>
      </c>
      <c r="T217" s="8" t="s">
        <v>41855</v>
      </c>
      <c r="U217" s="8" t="s">
        <v>41852</v>
      </c>
      <c r="V217" s="8" t="s">
        <v>41843</v>
      </c>
      <c r="W217" s="8" t="s">
        <v>41850</v>
      </c>
      <c r="X217" s="8" t="s">
        <v>41851</v>
      </c>
      <c r="Y217" s="8" t="s">
        <v>41851</v>
      </c>
      <c r="Z217" s="8" t="s">
        <v>41850</v>
      </c>
      <c r="AA217" s="8" t="s">
        <v>41850</v>
      </c>
      <c r="AB217" s="8" t="s">
        <v>41844</v>
      </c>
      <c r="AC217" s="8" t="s">
        <v>41843</v>
      </c>
      <c r="AD217" s="8" t="s">
        <v>41852</v>
      </c>
      <c r="AE217" s="8" t="s">
        <v>41855</v>
      </c>
      <c r="AF217" s="8" t="s">
        <v>41842</v>
      </c>
      <c r="AG217" s="8" t="s">
        <v>41841</v>
      </c>
      <c r="AI217" s="8" t="s">
        <v>41849</v>
      </c>
      <c r="AJ217" s="8" t="s">
        <v>41853</v>
      </c>
      <c r="AL217" s="8" t="s">
        <v>41847</v>
      </c>
      <c r="AM217" s="8" t="s">
        <v>0</v>
      </c>
      <c r="AN217" s="8" t="s">
        <v>41849</v>
      </c>
      <c r="AO217" s="8" t="s">
        <v>0</v>
      </c>
      <c r="AP217" s="8" t="s">
        <v>41845</v>
      </c>
      <c r="AQ217" s="8" t="s">
        <v>41854</v>
      </c>
      <c r="AR217" s="8" t="s">
        <v>41853</v>
      </c>
      <c r="AS217" s="8" t="s">
        <v>41848</v>
      </c>
      <c r="AU217" s="8" t="s">
        <v>41847</v>
      </c>
      <c r="AV217" s="8" t="s">
        <v>41851</v>
      </c>
      <c r="AW217" s="8" t="s">
        <v>41845</v>
      </c>
      <c r="AX217" s="8" t="s">
        <v>41855</v>
      </c>
      <c r="AY217" s="8" t="s">
        <v>41858</v>
      </c>
      <c r="AZ217" s="8" t="s">
        <v>41845</v>
      </c>
      <c r="BA217" s="8" t="s">
        <v>41844</v>
      </c>
      <c r="BB217" s="8" t="s">
        <v>41854</v>
      </c>
      <c r="BD217" s="8" t="s">
        <v>41852</v>
      </c>
      <c r="BE217" s="8" t="s">
        <v>41852</v>
      </c>
      <c r="BF217" s="8" t="s">
        <v>41854</v>
      </c>
      <c r="BG217" s="8" t="s">
        <v>0</v>
      </c>
    </row>
    <row r="218" spans="1:59" x14ac:dyDescent="0.3">
      <c r="A218" s="8" t="s">
        <v>41855</v>
      </c>
      <c r="C218" s="8" t="s">
        <v>41850</v>
      </c>
      <c r="D218" s="8" t="s">
        <v>41842</v>
      </c>
      <c r="E218" s="8" t="s">
        <v>41856</v>
      </c>
      <c r="G218" s="8" t="s">
        <v>0</v>
      </c>
      <c r="H218" s="8" t="s">
        <v>41853</v>
      </c>
      <c r="I218" s="8" t="s">
        <v>41845</v>
      </c>
      <c r="J218" s="8" t="s">
        <v>41849</v>
      </c>
      <c r="K218" s="8" t="s">
        <v>0</v>
      </c>
      <c r="L218" s="8" t="s">
        <v>41858</v>
      </c>
      <c r="M218" s="8" t="s">
        <v>41850</v>
      </c>
      <c r="N218" s="8" t="s">
        <v>41845</v>
      </c>
      <c r="O218" s="8" t="s">
        <v>41851</v>
      </c>
      <c r="P218" s="8" t="s">
        <v>41855</v>
      </c>
      <c r="Q218" s="8" t="s">
        <v>41858</v>
      </c>
      <c r="R218" s="8" t="s">
        <v>41848</v>
      </c>
      <c r="S218" s="8" t="s">
        <v>41849</v>
      </c>
      <c r="T218" s="8" t="s">
        <v>41854</v>
      </c>
      <c r="U218" s="8" t="s">
        <v>41841</v>
      </c>
      <c r="V218" s="8" t="s">
        <v>41849</v>
      </c>
      <c r="W218" s="8" t="s">
        <v>41845</v>
      </c>
      <c r="X218" s="8" t="s">
        <v>41850</v>
      </c>
      <c r="Y218" s="8" t="s">
        <v>41844</v>
      </c>
      <c r="Z218" s="8" t="s">
        <v>41854</v>
      </c>
      <c r="AA218" s="8" t="s">
        <v>41854</v>
      </c>
      <c r="AB218" s="8" t="s">
        <v>41840</v>
      </c>
      <c r="AC218" s="8" t="s">
        <v>41848</v>
      </c>
      <c r="AD218" s="8" t="s">
        <v>41842</v>
      </c>
      <c r="AE218" s="8" t="s">
        <v>41843</v>
      </c>
      <c r="AF218" s="8" t="s">
        <v>41840</v>
      </c>
      <c r="AG218" s="8" t="s">
        <v>41849</v>
      </c>
      <c r="AI218" s="8" t="s">
        <v>41845</v>
      </c>
      <c r="AJ218" s="8" t="s">
        <v>41855</v>
      </c>
      <c r="AL218" s="8" t="s">
        <v>0</v>
      </c>
      <c r="AM218" s="8" t="s">
        <v>41840</v>
      </c>
      <c r="AN218" s="8" t="s">
        <v>41840</v>
      </c>
      <c r="AO218" s="8" t="s">
        <v>41842</v>
      </c>
      <c r="AP218" s="8" t="s">
        <v>41852</v>
      </c>
      <c r="AQ218" s="8" t="s">
        <v>41841</v>
      </c>
      <c r="AR218" s="8" t="s">
        <v>41846</v>
      </c>
      <c r="AS218" s="8" t="s">
        <v>41851</v>
      </c>
      <c r="AU218" s="8" t="s">
        <v>41852</v>
      </c>
      <c r="AV218" s="8" t="s">
        <v>41847</v>
      </c>
      <c r="AW218" s="8" t="s">
        <v>41843</v>
      </c>
      <c r="AX218" s="8" t="s">
        <v>41853</v>
      </c>
      <c r="AY218" s="8" t="s">
        <v>41854</v>
      </c>
      <c r="AZ218" s="8" t="s">
        <v>41843</v>
      </c>
      <c r="BA218" s="8" t="s">
        <v>41846</v>
      </c>
      <c r="BB218" s="8" t="s">
        <v>41849</v>
      </c>
      <c r="BD218" s="8" t="s">
        <v>41847</v>
      </c>
      <c r="BE218" s="8" t="s">
        <v>41854</v>
      </c>
      <c r="BF218" s="8" t="s">
        <v>41851</v>
      </c>
      <c r="BG218" s="8" t="s">
        <v>41854</v>
      </c>
    </row>
    <row r="219" spans="1:59" x14ac:dyDescent="0.3">
      <c r="A219" s="8" t="s">
        <v>41851</v>
      </c>
      <c r="C219" s="8" t="s">
        <v>41857</v>
      </c>
      <c r="D219" s="8" t="s">
        <v>41842</v>
      </c>
      <c r="E219" s="8" t="s">
        <v>41847</v>
      </c>
      <c r="G219" s="8" t="s">
        <v>41846</v>
      </c>
      <c r="H219" s="8" t="s">
        <v>41854</v>
      </c>
      <c r="I219" s="8" t="s">
        <v>41853</v>
      </c>
      <c r="J219" s="8" t="s">
        <v>41840</v>
      </c>
      <c r="K219" s="8" t="s">
        <v>41858</v>
      </c>
      <c r="L219" s="8" t="s">
        <v>41849</v>
      </c>
      <c r="M219" s="8" t="s">
        <v>41842</v>
      </c>
      <c r="N219" s="8" t="s">
        <v>41842</v>
      </c>
      <c r="O219" s="8" t="s">
        <v>41846</v>
      </c>
      <c r="P219" s="8" t="s">
        <v>41858</v>
      </c>
      <c r="Q219" s="8" t="s">
        <v>41851</v>
      </c>
      <c r="R219" s="8" t="s">
        <v>41854</v>
      </c>
      <c r="S219" s="8" t="s">
        <v>41849</v>
      </c>
      <c r="T219" s="8" t="s">
        <v>41851</v>
      </c>
      <c r="U219" s="8" t="s">
        <v>41845</v>
      </c>
      <c r="V219" s="8" t="s">
        <v>0</v>
      </c>
      <c r="W219" s="8" t="s">
        <v>41854</v>
      </c>
      <c r="X219" s="8" t="s">
        <v>41843</v>
      </c>
      <c r="Y219" s="8" t="s">
        <v>41849</v>
      </c>
      <c r="Z219" s="8" t="s">
        <v>41850</v>
      </c>
      <c r="AA219" s="8" t="s">
        <v>41843</v>
      </c>
      <c r="AB219" s="8" t="s">
        <v>41849</v>
      </c>
      <c r="AC219" s="8" t="s">
        <v>41842</v>
      </c>
      <c r="AD219" s="8" t="s">
        <v>41851</v>
      </c>
      <c r="AE219" s="8" t="s">
        <v>41846</v>
      </c>
      <c r="AF219" s="8" t="s">
        <v>0</v>
      </c>
      <c r="AG219" s="8" t="s">
        <v>41856</v>
      </c>
      <c r="AI219" s="8" t="s">
        <v>0</v>
      </c>
      <c r="AJ219" s="8" t="s">
        <v>41840</v>
      </c>
      <c r="AL219" s="8" t="s">
        <v>41854</v>
      </c>
      <c r="AM219" s="8" t="s">
        <v>41855</v>
      </c>
      <c r="AN219" s="8" t="s">
        <v>41851</v>
      </c>
      <c r="AO219" s="8" t="s">
        <v>41850</v>
      </c>
      <c r="AP219" s="8" t="s">
        <v>41841</v>
      </c>
      <c r="AQ219" s="8" t="s">
        <v>41841</v>
      </c>
      <c r="AR219" s="8" t="s">
        <v>41848</v>
      </c>
      <c r="AS219" s="8" t="s">
        <v>0</v>
      </c>
      <c r="AU219" s="8" t="s">
        <v>0</v>
      </c>
      <c r="AV219" s="8" t="s">
        <v>41855</v>
      </c>
      <c r="AW219" s="8" t="s">
        <v>41841</v>
      </c>
      <c r="AX219" s="8" t="s">
        <v>41845</v>
      </c>
      <c r="AY219" s="8" t="s">
        <v>41850</v>
      </c>
      <c r="AZ219" s="8" t="s">
        <v>0</v>
      </c>
      <c r="BA219" s="8" t="s">
        <v>41844</v>
      </c>
      <c r="BB219" s="8" t="s">
        <v>41850</v>
      </c>
      <c r="BD219" s="8" t="s">
        <v>41850</v>
      </c>
      <c r="BE219" s="8" t="s">
        <v>41851</v>
      </c>
      <c r="BF219" s="8" t="s">
        <v>41849</v>
      </c>
      <c r="BG219" s="8" t="s">
        <v>41854</v>
      </c>
    </row>
    <row r="220" spans="1:59" x14ac:dyDescent="0.3">
      <c r="A220" s="8" t="s">
        <v>41851</v>
      </c>
      <c r="C220" s="8" t="s">
        <v>41842</v>
      </c>
      <c r="D220" s="8" t="s">
        <v>41851</v>
      </c>
      <c r="E220" s="8" t="s">
        <v>41842</v>
      </c>
      <c r="G220" s="8" t="s">
        <v>41841</v>
      </c>
      <c r="H220" s="8" t="s">
        <v>41844</v>
      </c>
      <c r="I220" s="8" t="s">
        <v>41846</v>
      </c>
      <c r="J220" s="8" t="s">
        <v>41848</v>
      </c>
      <c r="K220" s="8" t="s">
        <v>41852</v>
      </c>
      <c r="L220" s="8" t="s">
        <v>41842</v>
      </c>
      <c r="M220" s="8" t="s">
        <v>41846</v>
      </c>
      <c r="N220" s="8" t="s">
        <v>41847</v>
      </c>
      <c r="O220" s="8" t="s">
        <v>41850</v>
      </c>
      <c r="P220" s="8" t="s">
        <v>41850</v>
      </c>
      <c r="Q220" s="8" t="s">
        <v>41843</v>
      </c>
      <c r="R220" s="8" t="s">
        <v>41848</v>
      </c>
      <c r="S220" s="8" t="s">
        <v>41858</v>
      </c>
      <c r="T220" s="8" t="s">
        <v>41846</v>
      </c>
      <c r="U220" s="8" t="s">
        <v>41843</v>
      </c>
      <c r="V220" s="8" t="s">
        <v>0</v>
      </c>
      <c r="W220" s="8" t="s">
        <v>41840</v>
      </c>
      <c r="X220" s="8" t="s">
        <v>41847</v>
      </c>
      <c r="Y220" s="8" t="s">
        <v>41858</v>
      </c>
      <c r="Z220" s="8" t="s">
        <v>41858</v>
      </c>
      <c r="AA220" s="8" t="s">
        <v>41854</v>
      </c>
      <c r="AB220" s="8" t="s">
        <v>41846</v>
      </c>
      <c r="AC220" s="8" t="s">
        <v>41850</v>
      </c>
      <c r="AD220" s="8" t="s">
        <v>41848</v>
      </c>
      <c r="AE220" s="8" t="s">
        <v>41853</v>
      </c>
      <c r="AG220" s="8" t="s">
        <v>41841</v>
      </c>
      <c r="AI220" s="8" t="s">
        <v>41855</v>
      </c>
      <c r="AJ220" s="8" t="s">
        <v>41849</v>
      </c>
      <c r="AL220" s="8" t="s">
        <v>41846</v>
      </c>
      <c r="AM220" s="8" t="s">
        <v>0</v>
      </c>
      <c r="AN220" s="8" t="s">
        <v>41845</v>
      </c>
      <c r="AO220" s="8" t="s">
        <v>41847</v>
      </c>
      <c r="AP220" s="8" t="s">
        <v>41855</v>
      </c>
      <c r="AQ220" s="8" t="s">
        <v>41842</v>
      </c>
      <c r="AR220" s="8" t="s">
        <v>0</v>
      </c>
      <c r="AS220" s="8" t="s">
        <v>41846</v>
      </c>
      <c r="AU220" s="8" t="s">
        <v>41846</v>
      </c>
      <c r="AV220" s="8" t="s">
        <v>41845</v>
      </c>
      <c r="AW220" s="8" t="s">
        <v>41851</v>
      </c>
      <c r="AX220" s="8" t="s">
        <v>41846</v>
      </c>
      <c r="AY220" s="8" t="s">
        <v>41846</v>
      </c>
      <c r="AZ220" s="8" t="s">
        <v>41840</v>
      </c>
      <c r="BA220" s="8" t="s">
        <v>41843</v>
      </c>
      <c r="BB220" s="8" t="s">
        <v>41848</v>
      </c>
      <c r="BD220" s="8" t="s">
        <v>41854</v>
      </c>
      <c r="BE220" s="8" t="s">
        <v>41854</v>
      </c>
      <c r="BF220" s="8" t="s">
        <v>41857</v>
      </c>
      <c r="BG220" s="8" t="s">
        <v>41858</v>
      </c>
    </row>
    <row r="221" spans="1:59" x14ac:dyDescent="0.3">
      <c r="A221" s="8" t="s">
        <v>41845</v>
      </c>
      <c r="C221" s="8" t="s">
        <v>41857</v>
      </c>
      <c r="D221" s="8" t="s">
        <v>41842</v>
      </c>
      <c r="E221" s="8" t="s">
        <v>41847</v>
      </c>
      <c r="G221" s="8" t="s">
        <v>41846</v>
      </c>
      <c r="H221" s="8" t="s">
        <v>41840</v>
      </c>
      <c r="I221" s="8" t="s">
        <v>41849</v>
      </c>
      <c r="J221" s="8" t="s">
        <v>41844</v>
      </c>
      <c r="K221" s="8" t="s">
        <v>41854</v>
      </c>
      <c r="L221" s="8" t="s">
        <v>41847</v>
      </c>
      <c r="M221" s="8" t="s">
        <v>41848</v>
      </c>
      <c r="N221" s="8" t="s">
        <v>41845</v>
      </c>
      <c r="O221" s="8" t="s">
        <v>41842</v>
      </c>
      <c r="P221" s="8" t="s">
        <v>41846</v>
      </c>
      <c r="Q221" s="8" t="s">
        <v>41840</v>
      </c>
      <c r="R221" s="8" t="s">
        <v>41847</v>
      </c>
      <c r="S221" s="8" t="s">
        <v>41849</v>
      </c>
      <c r="T221" s="8" t="s">
        <v>41847</v>
      </c>
      <c r="U221" s="8" t="s">
        <v>41855</v>
      </c>
      <c r="V221" s="8" t="s">
        <v>41843</v>
      </c>
      <c r="W221" s="8" t="s">
        <v>41847</v>
      </c>
      <c r="X221" s="8" t="s">
        <v>41845</v>
      </c>
      <c r="Y221" s="8" t="s">
        <v>41851</v>
      </c>
      <c r="Z221" s="8" t="s">
        <v>41847</v>
      </c>
      <c r="AA221" s="8" t="s">
        <v>41858</v>
      </c>
      <c r="AB221" s="8" t="s">
        <v>41846</v>
      </c>
      <c r="AC221" s="8" t="s">
        <v>41845</v>
      </c>
      <c r="AD221" s="8" t="s">
        <v>41858</v>
      </c>
      <c r="AE221" s="8" t="s">
        <v>41854</v>
      </c>
      <c r="AG221" s="8" t="s">
        <v>41849</v>
      </c>
      <c r="AI221" s="8" t="s">
        <v>41855</v>
      </c>
      <c r="AJ221" s="8" t="s">
        <v>41855</v>
      </c>
      <c r="AL221" s="8" t="s">
        <v>41849</v>
      </c>
      <c r="AM221" s="8" t="s">
        <v>41848</v>
      </c>
      <c r="AN221" s="8" t="s">
        <v>41855</v>
      </c>
      <c r="AO221" s="8" t="s">
        <v>41852</v>
      </c>
      <c r="AP221" s="8" t="s">
        <v>0</v>
      </c>
      <c r="AQ221" s="8" t="s">
        <v>0</v>
      </c>
      <c r="AR221" s="8" t="s">
        <v>41846</v>
      </c>
      <c r="AS221" s="8" t="s">
        <v>41850</v>
      </c>
      <c r="AU221" s="8" t="s">
        <v>41840</v>
      </c>
      <c r="AV221" s="8" t="s">
        <v>41844</v>
      </c>
      <c r="AW221" s="8" t="s">
        <v>0</v>
      </c>
      <c r="AX221" s="8" t="s">
        <v>41855</v>
      </c>
      <c r="AY221" s="8" t="s">
        <v>41844</v>
      </c>
      <c r="AZ221" s="8" t="s">
        <v>41851</v>
      </c>
      <c r="BA221" s="8" t="s">
        <v>41844</v>
      </c>
      <c r="BB221" s="8" t="s">
        <v>41854</v>
      </c>
      <c r="BD221" s="8" t="s">
        <v>41851</v>
      </c>
      <c r="BE221" s="8" t="s">
        <v>0</v>
      </c>
      <c r="BF221" s="8" t="s">
        <v>0</v>
      </c>
      <c r="BG221" s="8" t="s">
        <v>41848</v>
      </c>
    </row>
    <row r="222" spans="1:59" x14ac:dyDescent="0.3">
      <c r="A222" s="8" t="s">
        <v>41848</v>
      </c>
      <c r="C222" s="8" t="s">
        <v>41858</v>
      </c>
      <c r="D222" s="8" t="s">
        <v>41848</v>
      </c>
      <c r="E222" s="8" t="s">
        <v>41854</v>
      </c>
      <c r="G222" s="8" t="s">
        <v>41847</v>
      </c>
      <c r="H222" s="8" t="s">
        <v>41857</v>
      </c>
      <c r="I222" s="8" t="s">
        <v>0</v>
      </c>
      <c r="J222" s="8" t="s">
        <v>41852</v>
      </c>
      <c r="K222" s="8" t="s">
        <v>41841</v>
      </c>
      <c r="L222" s="8" t="s">
        <v>41844</v>
      </c>
      <c r="M222" s="8" t="s">
        <v>41846</v>
      </c>
      <c r="N222" s="8" t="s">
        <v>41842</v>
      </c>
      <c r="O222" s="8" t="s">
        <v>0</v>
      </c>
      <c r="P222" s="8" t="s">
        <v>41855</v>
      </c>
      <c r="Q222" s="8" t="s">
        <v>41841</v>
      </c>
      <c r="R222" s="8" t="s">
        <v>41858</v>
      </c>
      <c r="S222" s="8" t="s">
        <v>41843</v>
      </c>
      <c r="T222" s="8" t="s">
        <v>41848</v>
      </c>
      <c r="U222" s="8" t="s">
        <v>0</v>
      </c>
      <c r="V222" s="8" t="s">
        <v>41850</v>
      </c>
      <c r="W222" s="8" t="s">
        <v>0</v>
      </c>
      <c r="X222" s="8" t="s">
        <v>41849</v>
      </c>
      <c r="Y222" s="8" t="s">
        <v>41840</v>
      </c>
      <c r="Z222" s="8" t="s">
        <v>41849</v>
      </c>
      <c r="AA222" s="8" t="s">
        <v>41856</v>
      </c>
      <c r="AB222" s="8" t="s">
        <v>41843</v>
      </c>
      <c r="AC222" s="8" t="s">
        <v>41840</v>
      </c>
      <c r="AD222" s="8" t="s">
        <v>41846</v>
      </c>
      <c r="AE222" s="8" t="s">
        <v>41842</v>
      </c>
      <c r="AG222" s="8" t="s">
        <v>41853</v>
      </c>
      <c r="AI222" s="8" t="s">
        <v>41851</v>
      </c>
      <c r="AJ222" s="8" t="s">
        <v>41842</v>
      </c>
      <c r="AL222" s="8" t="s">
        <v>41848</v>
      </c>
      <c r="AM222" s="8" t="s">
        <v>41849</v>
      </c>
      <c r="AN222" s="8" t="s">
        <v>41846</v>
      </c>
      <c r="AO222" s="8" t="s">
        <v>41846</v>
      </c>
      <c r="AP222" s="8" t="s">
        <v>41843</v>
      </c>
      <c r="AQ222" s="8" t="s">
        <v>41841</v>
      </c>
      <c r="AR222" s="8" t="s">
        <v>41842</v>
      </c>
      <c r="AS222" s="8" t="s">
        <v>41850</v>
      </c>
      <c r="AU222" s="8" t="s">
        <v>41844</v>
      </c>
      <c r="AV222" s="8" t="s">
        <v>41849</v>
      </c>
      <c r="AW222" s="8" t="s">
        <v>41855</v>
      </c>
      <c r="AX222" s="8" t="s">
        <v>41848</v>
      </c>
      <c r="AY222" s="8" t="s">
        <v>41851</v>
      </c>
      <c r="AZ222" s="8" t="s">
        <v>41855</v>
      </c>
      <c r="BA222" s="8" t="s">
        <v>41848</v>
      </c>
      <c r="BB222" s="8" t="s">
        <v>0</v>
      </c>
      <c r="BD222" s="8" t="s">
        <v>41849</v>
      </c>
      <c r="BE222" s="8" t="s">
        <v>41845</v>
      </c>
      <c r="BF222" s="8" t="s">
        <v>41851</v>
      </c>
      <c r="BG222" s="8" t="s">
        <v>41851</v>
      </c>
    </row>
    <row r="223" spans="1:59" x14ac:dyDescent="0.3">
      <c r="A223" s="8" t="s">
        <v>41843</v>
      </c>
      <c r="C223" s="8" t="s">
        <v>41849</v>
      </c>
      <c r="D223" s="8" t="s">
        <v>0</v>
      </c>
      <c r="E223" s="8" t="s">
        <v>0</v>
      </c>
      <c r="G223" s="8" t="s">
        <v>0</v>
      </c>
      <c r="H223" s="8" t="s">
        <v>41848</v>
      </c>
      <c r="I223" s="8" t="s">
        <v>41856</v>
      </c>
      <c r="J223" s="8" t="s">
        <v>41846</v>
      </c>
      <c r="K223" s="8" t="s">
        <v>41850</v>
      </c>
      <c r="L223" s="8" t="s">
        <v>0</v>
      </c>
      <c r="M223" s="8" t="s">
        <v>41841</v>
      </c>
      <c r="N223" s="8" t="s">
        <v>41846</v>
      </c>
      <c r="O223" s="8" t="s">
        <v>41850</v>
      </c>
      <c r="P223" s="8" t="s">
        <v>41855</v>
      </c>
      <c r="Q223" s="8" t="s">
        <v>41842</v>
      </c>
      <c r="R223" s="8" t="s">
        <v>41856</v>
      </c>
      <c r="S223" s="8" t="s">
        <v>41840</v>
      </c>
      <c r="T223" s="8" t="s">
        <v>41854</v>
      </c>
      <c r="U223" s="8" t="s">
        <v>41851</v>
      </c>
      <c r="V223" s="8" t="s">
        <v>41855</v>
      </c>
      <c r="W223" s="8" t="s">
        <v>41855</v>
      </c>
      <c r="X223" s="8" t="s">
        <v>41840</v>
      </c>
      <c r="Y223" s="8" t="s">
        <v>0</v>
      </c>
      <c r="Z223" s="8" t="s">
        <v>41840</v>
      </c>
      <c r="AA223" s="8" t="s">
        <v>41854</v>
      </c>
      <c r="AB223" s="8" t="s">
        <v>41850</v>
      </c>
      <c r="AC223" s="8" t="s">
        <v>41845</v>
      </c>
      <c r="AD223" s="8" t="s">
        <v>41855</v>
      </c>
      <c r="AE223" s="8" t="s">
        <v>41858</v>
      </c>
      <c r="AG223" s="8" t="s">
        <v>41849</v>
      </c>
      <c r="AI223" s="8" t="s">
        <v>41850</v>
      </c>
      <c r="AJ223" s="8" t="s">
        <v>41854</v>
      </c>
      <c r="AL223" s="8" t="s">
        <v>41852</v>
      </c>
      <c r="AM223" s="8" t="s">
        <v>41847</v>
      </c>
      <c r="AN223" s="8" t="s">
        <v>41842</v>
      </c>
      <c r="AO223" s="8" t="s">
        <v>41842</v>
      </c>
      <c r="AP223" s="8" t="s">
        <v>41844</v>
      </c>
      <c r="AQ223" s="8" t="s">
        <v>41840</v>
      </c>
      <c r="AR223" s="8" t="s">
        <v>41844</v>
      </c>
      <c r="AS223" s="8" t="s">
        <v>41857</v>
      </c>
      <c r="AU223" s="8" t="s">
        <v>41849</v>
      </c>
      <c r="AV223" s="8" t="s">
        <v>41854</v>
      </c>
      <c r="AW223" s="8" t="s">
        <v>41840</v>
      </c>
      <c r="AX223" s="8" t="s">
        <v>0</v>
      </c>
      <c r="AY223" s="8" t="s">
        <v>41841</v>
      </c>
      <c r="AZ223" s="8" t="s">
        <v>41847</v>
      </c>
      <c r="BA223" s="8" t="s">
        <v>41849</v>
      </c>
      <c r="BB223" s="8" t="s">
        <v>41854</v>
      </c>
      <c r="BD223" s="8" t="s">
        <v>41846</v>
      </c>
      <c r="BE223" s="8" t="s">
        <v>41841</v>
      </c>
      <c r="BF223" s="8" t="s">
        <v>0</v>
      </c>
      <c r="BG223" s="8" t="s">
        <v>41847</v>
      </c>
    </row>
    <row r="224" spans="1:59" x14ac:dyDescent="0.3">
      <c r="A224" s="8" t="s">
        <v>41852</v>
      </c>
      <c r="C224" s="8" t="s">
        <v>41848</v>
      </c>
      <c r="D224" s="8" t="s">
        <v>41855</v>
      </c>
      <c r="E224" s="8" t="s">
        <v>41842</v>
      </c>
      <c r="G224" s="8" t="s">
        <v>41851</v>
      </c>
      <c r="H224" s="8" t="s">
        <v>0</v>
      </c>
      <c r="I224" s="8" t="s">
        <v>41841</v>
      </c>
      <c r="J224" s="8" t="s">
        <v>41846</v>
      </c>
      <c r="K224" s="8" t="s">
        <v>41853</v>
      </c>
      <c r="L224" s="8" t="s">
        <v>41840</v>
      </c>
      <c r="N224" s="8" t="s">
        <v>41850</v>
      </c>
      <c r="O224" s="8" t="s">
        <v>41858</v>
      </c>
      <c r="P224" s="8" t="s">
        <v>41845</v>
      </c>
      <c r="Q224" s="8" t="s">
        <v>41843</v>
      </c>
      <c r="R224" s="8" t="s">
        <v>41851</v>
      </c>
      <c r="S224" s="8" t="s">
        <v>41840</v>
      </c>
      <c r="T224" s="8" t="s">
        <v>41858</v>
      </c>
      <c r="U224" s="8" t="s">
        <v>41845</v>
      </c>
      <c r="V224" s="8" t="s">
        <v>41853</v>
      </c>
      <c r="W224" s="8" t="s">
        <v>41845</v>
      </c>
      <c r="X224" s="8" t="s">
        <v>41846</v>
      </c>
      <c r="Y224" s="8" t="s">
        <v>41855</v>
      </c>
      <c r="Z224" s="8" t="s">
        <v>41843</v>
      </c>
      <c r="AA224" s="8" t="s">
        <v>41854</v>
      </c>
      <c r="AB224" s="8" t="s">
        <v>41849</v>
      </c>
      <c r="AC224" s="8" t="s">
        <v>41846</v>
      </c>
      <c r="AD224" s="8" t="s">
        <v>0</v>
      </c>
      <c r="AE224" s="8" t="s">
        <v>0</v>
      </c>
      <c r="AG224" s="8" t="s">
        <v>41846</v>
      </c>
      <c r="AI224" s="8" t="s">
        <v>41854</v>
      </c>
      <c r="AJ224" s="8" t="s">
        <v>41842</v>
      </c>
      <c r="AL224" s="8" t="s">
        <v>0</v>
      </c>
      <c r="AM224" s="8" t="s">
        <v>41854</v>
      </c>
      <c r="AN224" s="8" t="s">
        <v>41854</v>
      </c>
      <c r="AO224" s="8" t="s">
        <v>41849</v>
      </c>
      <c r="AP224" s="8" t="s">
        <v>41847</v>
      </c>
      <c r="AQ224" s="8" t="s">
        <v>0</v>
      </c>
      <c r="AR224" s="8" t="s">
        <v>41854</v>
      </c>
      <c r="AS224" s="8" t="s">
        <v>41844</v>
      </c>
      <c r="AU224" s="8" t="s">
        <v>0</v>
      </c>
      <c r="AV224" s="8" t="s">
        <v>41844</v>
      </c>
      <c r="AW224" s="8" t="s">
        <v>41852</v>
      </c>
      <c r="AX224" s="8" t="s">
        <v>41855</v>
      </c>
      <c r="AY224" s="8" t="s">
        <v>41855</v>
      </c>
      <c r="AZ224" s="8" t="s">
        <v>41850</v>
      </c>
      <c r="BA224" s="8" t="s">
        <v>41852</v>
      </c>
      <c r="BB224" s="8" t="s">
        <v>41841</v>
      </c>
      <c r="BD224" s="8" t="s">
        <v>41840</v>
      </c>
      <c r="BE224" s="8" t="s">
        <v>41851</v>
      </c>
      <c r="BF224" s="8" t="s">
        <v>41845</v>
      </c>
      <c r="BG224" s="8" t="s">
        <v>41853</v>
      </c>
    </row>
    <row r="225" spans="1:59" x14ac:dyDescent="0.3">
      <c r="A225" s="8" t="s">
        <v>41842</v>
      </c>
      <c r="C225" s="8" t="s">
        <v>41844</v>
      </c>
      <c r="D225" s="8" t="s">
        <v>41843</v>
      </c>
      <c r="E225" s="8" t="s">
        <v>41840</v>
      </c>
      <c r="G225" s="8" t="s">
        <v>41848</v>
      </c>
      <c r="H225" s="8" t="s">
        <v>41844</v>
      </c>
      <c r="I225" s="8" t="s">
        <v>41844</v>
      </c>
      <c r="J225" s="8" t="s">
        <v>41849</v>
      </c>
      <c r="K225" s="8" t="s">
        <v>41847</v>
      </c>
      <c r="L225" s="8" t="s">
        <v>41840</v>
      </c>
      <c r="N225" s="8" t="s">
        <v>41853</v>
      </c>
      <c r="O225" s="8" t="s">
        <v>41849</v>
      </c>
      <c r="P225" s="8" t="s">
        <v>41853</v>
      </c>
      <c r="Q225" s="8" t="s">
        <v>41854</v>
      </c>
      <c r="R225" s="8" t="s">
        <v>0</v>
      </c>
      <c r="S225" s="8" t="s">
        <v>0</v>
      </c>
      <c r="T225" s="8" t="s">
        <v>41849</v>
      </c>
      <c r="U225" s="8" t="s">
        <v>41844</v>
      </c>
      <c r="V225" s="8" t="s">
        <v>41846</v>
      </c>
      <c r="W225" s="8" t="s">
        <v>41844</v>
      </c>
      <c r="X225" s="8" t="s">
        <v>41840</v>
      </c>
      <c r="Y225" s="8" t="s">
        <v>41852</v>
      </c>
      <c r="Z225" s="8" t="s">
        <v>41858</v>
      </c>
      <c r="AA225" s="8" t="s">
        <v>41856</v>
      </c>
      <c r="AB225" s="8" t="s">
        <v>41843</v>
      </c>
      <c r="AC225" s="8" t="s">
        <v>0</v>
      </c>
      <c r="AD225" s="8" t="s">
        <v>41843</v>
      </c>
      <c r="AE225" s="8" t="s">
        <v>41853</v>
      </c>
      <c r="AG225" s="8" t="s">
        <v>41848</v>
      </c>
      <c r="AI225" s="8" t="s">
        <v>41850</v>
      </c>
      <c r="AJ225" s="8" t="s">
        <v>41842</v>
      </c>
      <c r="AL225" s="8" t="s">
        <v>0</v>
      </c>
      <c r="AM225" s="8" t="s">
        <v>41842</v>
      </c>
      <c r="AN225" s="8" t="s">
        <v>0</v>
      </c>
      <c r="AO225" s="8" t="s">
        <v>41855</v>
      </c>
      <c r="AP225" s="8" t="s">
        <v>41850</v>
      </c>
      <c r="AQ225" s="8" t="s">
        <v>41851</v>
      </c>
      <c r="AR225" s="8" t="s">
        <v>0</v>
      </c>
      <c r="AS225" s="8" t="s">
        <v>41848</v>
      </c>
      <c r="AU225" s="8" t="s">
        <v>0</v>
      </c>
      <c r="AV225" s="8" t="s">
        <v>41850</v>
      </c>
      <c r="AW225" s="8" t="s">
        <v>41845</v>
      </c>
      <c r="AX225" s="8" t="s">
        <v>0</v>
      </c>
      <c r="AY225" s="8" t="s">
        <v>0</v>
      </c>
      <c r="AZ225" s="8" t="s">
        <v>41851</v>
      </c>
      <c r="BA225" s="8" t="s">
        <v>41852</v>
      </c>
      <c r="BB225" s="8" t="s">
        <v>41845</v>
      </c>
      <c r="BD225" s="8" t="s">
        <v>41857</v>
      </c>
      <c r="BE225" s="8" t="s">
        <v>41844</v>
      </c>
      <c r="BF225" s="8" t="s">
        <v>41845</v>
      </c>
      <c r="BG225" s="8" t="s">
        <v>41844</v>
      </c>
    </row>
    <row r="226" spans="1:59" x14ac:dyDescent="0.3">
      <c r="A226" s="8" t="s">
        <v>41849</v>
      </c>
      <c r="C226" s="8" t="s">
        <v>41850</v>
      </c>
      <c r="D226" s="8" t="s">
        <v>41850</v>
      </c>
      <c r="E226" s="8" t="s">
        <v>41855</v>
      </c>
      <c r="G226" s="8" t="s">
        <v>41845</v>
      </c>
      <c r="H226" s="8" t="s">
        <v>41843</v>
      </c>
      <c r="I226" s="8" t="s">
        <v>41843</v>
      </c>
      <c r="J226" s="8" t="s">
        <v>0</v>
      </c>
      <c r="K226" s="8" t="s">
        <v>41842</v>
      </c>
      <c r="L226" s="8" t="s">
        <v>41842</v>
      </c>
      <c r="N226" s="8" t="s">
        <v>41855</v>
      </c>
      <c r="O226" s="8" t="s">
        <v>41855</v>
      </c>
      <c r="P226" s="8" t="s">
        <v>41843</v>
      </c>
      <c r="Q226" s="8" t="s">
        <v>41850</v>
      </c>
      <c r="R226" s="8" t="s">
        <v>41846</v>
      </c>
      <c r="S226" s="8" t="s">
        <v>0</v>
      </c>
      <c r="T226" s="8" t="s">
        <v>41842</v>
      </c>
      <c r="U226" s="8" t="s">
        <v>41855</v>
      </c>
      <c r="V226" s="8" t="s">
        <v>41848</v>
      </c>
      <c r="W226" s="8" t="s">
        <v>41852</v>
      </c>
      <c r="X226" s="8" t="s">
        <v>41850</v>
      </c>
      <c r="Y226" s="8" t="s">
        <v>41845</v>
      </c>
      <c r="Z226" s="8" t="s">
        <v>41850</v>
      </c>
      <c r="AA226" s="8" t="s">
        <v>41848</v>
      </c>
      <c r="AB226" s="8" t="s">
        <v>41842</v>
      </c>
      <c r="AC226" s="8" t="s">
        <v>41841</v>
      </c>
      <c r="AD226" s="8" t="s">
        <v>41854</v>
      </c>
      <c r="AE226" s="8" t="s">
        <v>0</v>
      </c>
      <c r="AG226" s="8" t="s">
        <v>41855</v>
      </c>
      <c r="AI226" s="8" t="s">
        <v>41852</v>
      </c>
      <c r="AJ226" s="8" t="s">
        <v>41846</v>
      </c>
      <c r="AL226" s="8" t="s">
        <v>41850</v>
      </c>
      <c r="AM226" s="8" t="s">
        <v>0</v>
      </c>
      <c r="AN226" s="8" t="s">
        <v>0</v>
      </c>
      <c r="AO226" s="8" t="s">
        <v>41847</v>
      </c>
      <c r="AP226" s="8" t="s">
        <v>41855</v>
      </c>
      <c r="AQ226" s="8" t="s">
        <v>41856</v>
      </c>
      <c r="AR226" s="8" t="s">
        <v>41854</v>
      </c>
      <c r="AS226" s="8" t="s">
        <v>41846</v>
      </c>
      <c r="AU226" s="8" t="s">
        <v>41851</v>
      </c>
      <c r="AV226" s="8" t="s">
        <v>41854</v>
      </c>
      <c r="AW226" s="8" t="s">
        <v>41841</v>
      </c>
      <c r="AX226" s="8" t="s">
        <v>0</v>
      </c>
      <c r="AY226" s="8" t="s">
        <v>41853</v>
      </c>
      <c r="AZ226" s="8" t="s">
        <v>41849</v>
      </c>
      <c r="BA226" s="8" t="s">
        <v>0</v>
      </c>
      <c r="BB226" s="8" t="s">
        <v>41855</v>
      </c>
      <c r="BE226" s="8" t="s">
        <v>0</v>
      </c>
      <c r="BF226" s="8" t="s">
        <v>41858</v>
      </c>
      <c r="BG226" s="8" t="s">
        <v>41852</v>
      </c>
    </row>
    <row r="227" spans="1:59" x14ac:dyDescent="0.3">
      <c r="A227" s="8" t="s">
        <v>41851</v>
      </c>
      <c r="C227" s="8" t="s">
        <v>41853</v>
      </c>
      <c r="D227" s="8" t="s">
        <v>41840</v>
      </c>
      <c r="E227" s="8" t="s">
        <v>41843</v>
      </c>
      <c r="G227" s="8" t="s">
        <v>41849</v>
      </c>
      <c r="H227" s="8" t="s">
        <v>41843</v>
      </c>
      <c r="I227" s="8" t="s">
        <v>41851</v>
      </c>
      <c r="J227" s="8" t="s">
        <v>41846</v>
      </c>
      <c r="K227" s="8" t="s">
        <v>41844</v>
      </c>
      <c r="L227" s="8" t="s">
        <v>0</v>
      </c>
      <c r="N227" s="8" t="s">
        <v>41843</v>
      </c>
      <c r="O227" s="8" t="s">
        <v>41847</v>
      </c>
      <c r="P227" s="8" t="s">
        <v>41840</v>
      </c>
      <c r="Q227" s="8" t="s">
        <v>41855</v>
      </c>
      <c r="R227" s="8" t="s">
        <v>41844</v>
      </c>
      <c r="S227" s="8" t="s">
        <v>41846</v>
      </c>
      <c r="T227" s="8" t="s">
        <v>41851</v>
      </c>
      <c r="U227" s="8" t="s">
        <v>41846</v>
      </c>
      <c r="V227" s="8" t="s">
        <v>41853</v>
      </c>
      <c r="W227" s="8" t="s">
        <v>41854</v>
      </c>
      <c r="X227" s="8" t="s">
        <v>41845</v>
      </c>
      <c r="Y227" s="8" t="s">
        <v>41845</v>
      </c>
      <c r="Z227" s="8" t="s">
        <v>41854</v>
      </c>
      <c r="AA227" s="8" t="s">
        <v>41855</v>
      </c>
      <c r="AB227" s="8" t="s">
        <v>41847</v>
      </c>
      <c r="AC227" s="8" t="s">
        <v>41840</v>
      </c>
      <c r="AD227" s="8" t="s">
        <v>41854</v>
      </c>
      <c r="AE227" s="8" t="s">
        <v>0</v>
      </c>
      <c r="AG227" s="8" t="s">
        <v>41848</v>
      </c>
      <c r="AI227" s="8" t="s">
        <v>41851</v>
      </c>
      <c r="AJ227" s="8" t="s">
        <v>41852</v>
      </c>
      <c r="AL227" s="8" t="s">
        <v>41853</v>
      </c>
      <c r="AM227" s="8" t="s">
        <v>41851</v>
      </c>
      <c r="AN227" s="8" t="s">
        <v>0</v>
      </c>
      <c r="AO227" s="8" t="s">
        <v>41846</v>
      </c>
      <c r="AP227" s="8" t="s">
        <v>0</v>
      </c>
      <c r="AQ227" s="8" t="s">
        <v>41848</v>
      </c>
      <c r="AR227" s="8" t="s">
        <v>41854</v>
      </c>
      <c r="AS227" s="8" t="s">
        <v>41843</v>
      </c>
      <c r="AU227" s="8" t="s">
        <v>0</v>
      </c>
      <c r="AV227" s="8" t="s">
        <v>41842</v>
      </c>
      <c r="AW227" s="8" t="s">
        <v>41849</v>
      </c>
      <c r="AX227" s="8" t="s">
        <v>41844</v>
      </c>
      <c r="AY227" s="8" t="s">
        <v>41850</v>
      </c>
      <c r="AZ227" s="8" t="s">
        <v>41854</v>
      </c>
      <c r="BA227" s="8" t="s">
        <v>41846</v>
      </c>
      <c r="BB227" s="8" t="s">
        <v>41845</v>
      </c>
      <c r="BE227" s="8" t="s">
        <v>41851</v>
      </c>
      <c r="BF227" s="8" t="s">
        <v>41850</v>
      </c>
      <c r="BG227" s="8" t="s">
        <v>41857</v>
      </c>
    </row>
    <row r="228" spans="1:59" x14ac:dyDescent="0.3">
      <c r="A228" s="8" t="s">
        <v>41844</v>
      </c>
      <c r="C228" s="8" t="s">
        <v>41848</v>
      </c>
      <c r="D228" s="8" t="s">
        <v>41850</v>
      </c>
      <c r="E228" s="8" t="s">
        <v>41843</v>
      </c>
      <c r="G228" s="8" t="s">
        <v>41845</v>
      </c>
      <c r="H228" s="8" t="s">
        <v>41854</v>
      </c>
      <c r="I228" s="8" t="s">
        <v>41855</v>
      </c>
      <c r="J228" s="8" t="s">
        <v>41845</v>
      </c>
      <c r="K228" s="8" t="s">
        <v>41846</v>
      </c>
      <c r="L228" s="8" t="s">
        <v>41845</v>
      </c>
      <c r="N228" s="8" t="s">
        <v>41845</v>
      </c>
      <c r="O228" s="8" t="s">
        <v>41854</v>
      </c>
      <c r="P228" s="8" t="s">
        <v>41850</v>
      </c>
      <c r="Q228" s="8" t="s">
        <v>41842</v>
      </c>
      <c r="R228" s="8" t="s">
        <v>41845</v>
      </c>
      <c r="S228" s="8" t="s">
        <v>41855</v>
      </c>
      <c r="T228" s="8" t="s">
        <v>41850</v>
      </c>
      <c r="U228" s="8" t="s">
        <v>41850</v>
      </c>
      <c r="V228" s="8" t="s">
        <v>41846</v>
      </c>
      <c r="W228" s="8" t="s">
        <v>0</v>
      </c>
      <c r="X228" s="8" t="s">
        <v>41845</v>
      </c>
      <c r="Y228" s="8" t="s">
        <v>41850</v>
      </c>
      <c r="Z228" s="8" t="s">
        <v>41846</v>
      </c>
      <c r="AA228" s="8" t="s">
        <v>41843</v>
      </c>
      <c r="AB228" s="8" t="s">
        <v>41846</v>
      </c>
      <c r="AC228" s="8" t="s">
        <v>41854</v>
      </c>
      <c r="AD228" s="8" t="s">
        <v>41844</v>
      </c>
      <c r="AE228" s="8" t="s">
        <v>41851</v>
      </c>
      <c r="AG228" s="8" t="s">
        <v>41847</v>
      </c>
      <c r="AI228" s="8" t="s">
        <v>41846</v>
      </c>
      <c r="AJ228" s="8" t="s">
        <v>41849</v>
      </c>
      <c r="AL228" s="8" t="s">
        <v>41846</v>
      </c>
      <c r="AM228" s="8" t="s">
        <v>41851</v>
      </c>
      <c r="AN228" s="8" t="s">
        <v>41840</v>
      </c>
      <c r="AO228" s="8" t="s">
        <v>41857</v>
      </c>
      <c r="AP228" s="8" t="s">
        <v>41851</v>
      </c>
      <c r="AQ228" s="8" t="s">
        <v>41849</v>
      </c>
      <c r="AR228" s="8" t="s">
        <v>41849</v>
      </c>
      <c r="AS228" s="8" t="s">
        <v>41843</v>
      </c>
      <c r="AU228" s="8" t="s">
        <v>0</v>
      </c>
      <c r="AV228" s="8" t="s">
        <v>41844</v>
      </c>
      <c r="AW228" s="8" t="s">
        <v>41841</v>
      </c>
      <c r="AX228" s="8" t="s">
        <v>41857</v>
      </c>
      <c r="AY228" s="8" t="s">
        <v>41840</v>
      </c>
      <c r="AZ228" s="8" t="s">
        <v>41847</v>
      </c>
      <c r="BA228" s="8" t="s">
        <v>41853</v>
      </c>
      <c r="BB228" s="8" t="s">
        <v>41851</v>
      </c>
      <c r="BE228" s="8" t="s">
        <v>41846</v>
      </c>
      <c r="BF228" s="8" t="s">
        <v>41855</v>
      </c>
      <c r="BG228" s="8" t="s">
        <v>41846</v>
      </c>
    </row>
    <row r="229" spans="1:59" x14ac:dyDescent="0.3">
      <c r="A229" s="8" t="s">
        <v>41850</v>
      </c>
      <c r="C229" s="8" t="s">
        <v>41846</v>
      </c>
      <c r="D229" s="8" t="s">
        <v>41849</v>
      </c>
      <c r="E229" s="8" t="s">
        <v>41840</v>
      </c>
      <c r="G229" s="8" t="s">
        <v>41850</v>
      </c>
      <c r="H229" s="8" t="s">
        <v>41842</v>
      </c>
      <c r="I229" s="8" t="s">
        <v>41843</v>
      </c>
      <c r="J229" s="8" t="s">
        <v>41848</v>
      </c>
      <c r="K229" s="8" t="s">
        <v>41843</v>
      </c>
      <c r="L229" s="8" t="s">
        <v>41849</v>
      </c>
      <c r="N229" s="8" t="s">
        <v>41849</v>
      </c>
      <c r="O229" s="8" t="s">
        <v>41858</v>
      </c>
      <c r="P229" s="8" t="s">
        <v>41843</v>
      </c>
      <c r="Q229" s="8" t="s">
        <v>41843</v>
      </c>
      <c r="R229" s="8" t="s">
        <v>41850</v>
      </c>
      <c r="S229" s="8" t="s">
        <v>0</v>
      </c>
      <c r="T229" s="8" t="s">
        <v>41847</v>
      </c>
      <c r="U229" s="8" t="s">
        <v>41844</v>
      </c>
      <c r="V229" s="8" t="s">
        <v>0</v>
      </c>
      <c r="W229" s="8" t="s">
        <v>41850</v>
      </c>
      <c r="X229" s="8" t="s">
        <v>41844</v>
      </c>
      <c r="Y229" s="8" t="s">
        <v>41841</v>
      </c>
      <c r="Z229" s="8" t="s">
        <v>41855</v>
      </c>
      <c r="AA229" s="8" t="s">
        <v>41855</v>
      </c>
      <c r="AB229" s="8" t="s">
        <v>41851</v>
      </c>
      <c r="AC229" s="8" t="s">
        <v>41844</v>
      </c>
      <c r="AD229" s="8" t="s">
        <v>0</v>
      </c>
      <c r="AE229" s="8" t="s">
        <v>41844</v>
      </c>
      <c r="AG229" s="8" t="s">
        <v>41848</v>
      </c>
      <c r="AI229" s="8" t="s">
        <v>41845</v>
      </c>
      <c r="AJ229" s="8" t="s">
        <v>41842</v>
      </c>
      <c r="AL229" s="8" t="s">
        <v>41843</v>
      </c>
      <c r="AM229" s="8" t="s">
        <v>0</v>
      </c>
      <c r="AN229" s="8" t="s">
        <v>0</v>
      </c>
      <c r="AO229" s="8" t="s">
        <v>41844</v>
      </c>
      <c r="AP229" s="8" t="s">
        <v>41851</v>
      </c>
      <c r="AQ229" s="8" t="s">
        <v>41841</v>
      </c>
      <c r="AR229" s="8" t="s">
        <v>41846</v>
      </c>
      <c r="AS229" s="8" t="s">
        <v>41847</v>
      </c>
      <c r="AU229" s="8" t="s">
        <v>0</v>
      </c>
      <c r="AV229" s="8" t="s">
        <v>41850</v>
      </c>
      <c r="AW229" s="8" t="s">
        <v>41841</v>
      </c>
      <c r="AX229" s="8" t="s">
        <v>41844</v>
      </c>
      <c r="AY229" s="8" t="s">
        <v>0</v>
      </c>
      <c r="AZ229" s="8" t="s">
        <v>41849</v>
      </c>
      <c r="BA229" s="8" t="s">
        <v>41840</v>
      </c>
      <c r="BB229" s="8" t="s">
        <v>41844</v>
      </c>
      <c r="BE229" s="8" t="s">
        <v>41845</v>
      </c>
      <c r="BF229" s="8" t="s">
        <v>41851</v>
      </c>
      <c r="BG229" s="8" t="s">
        <v>41848</v>
      </c>
    </row>
    <row r="230" spans="1:59" x14ac:dyDescent="0.3">
      <c r="A230" s="8" t="s">
        <v>41853</v>
      </c>
      <c r="C230" s="8" t="s">
        <v>41840</v>
      </c>
      <c r="D230" s="8" t="s">
        <v>41844</v>
      </c>
      <c r="E230" s="8" t="s">
        <v>41847</v>
      </c>
      <c r="G230" s="8" t="s">
        <v>41854</v>
      </c>
      <c r="H230" s="8" t="s">
        <v>41844</v>
      </c>
      <c r="I230" s="8" t="s">
        <v>41850</v>
      </c>
      <c r="J230" s="8" t="s">
        <v>41857</v>
      </c>
      <c r="K230" s="8" t="s">
        <v>41843</v>
      </c>
      <c r="L230" s="8" t="s">
        <v>41841</v>
      </c>
      <c r="N230" s="8" t="s">
        <v>41850</v>
      </c>
      <c r="O230" s="8" t="s">
        <v>41854</v>
      </c>
      <c r="P230" s="8" t="s">
        <v>41853</v>
      </c>
      <c r="Q230" s="8" t="s">
        <v>0</v>
      </c>
      <c r="R230" s="8" t="s">
        <v>41854</v>
      </c>
      <c r="S230" s="8" t="s">
        <v>41849</v>
      </c>
      <c r="T230" s="8" t="s">
        <v>0</v>
      </c>
      <c r="U230" s="8" t="s">
        <v>41840</v>
      </c>
      <c r="V230" s="8" t="s">
        <v>41846</v>
      </c>
      <c r="W230" s="8" t="s">
        <v>41851</v>
      </c>
      <c r="X230" s="8" t="s">
        <v>41847</v>
      </c>
      <c r="Y230" s="8" t="s">
        <v>41843</v>
      </c>
      <c r="Z230" s="8" t="s">
        <v>41845</v>
      </c>
      <c r="AA230" s="8" t="s">
        <v>41854</v>
      </c>
      <c r="AB230" s="8" t="s">
        <v>41845</v>
      </c>
      <c r="AC230" s="8" t="s">
        <v>41852</v>
      </c>
      <c r="AD230" s="8" t="s">
        <v>41851</v>
      </c>
      <c r="AE230" s="8" t="s">
        <v>41850</v>
      </c>
      <c r="AG230" s="8" t="s">
        <v>41851</v>
      </c>
      <c r="AI230" s="8" t="s">
        <v>41844</v>
      </c>
      <c r="AJ230" s="8" t="s">
        <v>41851</v>
      </c>
      <c r="AL230" s="8" t="s">
        <v>0</v>
      </c>
      <c r="AM230" s="8" t="s">
        <v>41850</v>
      </c>
      <c r="AN230" s="8" t="s">
        <v>41846</v>
      </c>
      <c r="AO230" s="8" t="s">
        <v>41851</v>
      </c>
      <c r="AP230" s="8" t="s">
        <v>41854</v>
      </c>
      <c r="AQ230" s="8" t="s">
        <v>41845</v>
      </c>
      <c r="AR230" s="8" t="s">
        <v>41852</v>
      </c>
      <c r="AS230" s="8" t="s">
        <v>41854</v>
      </c>
      <c r="AU230" s="8" t="s">
        <v>41844</v>
      </c>
      <c r="AV230" s="8" t="s">
        <v>41844</v>
      </c>
      <c r="AW230" s="8" t="s">
        <v>41843</v>
      </c>
      <c r="AX230" s="8" t="s">
        <v>41854</v>
      </c>
      <c r="AY230" s="8" t="s">
        <v>41850</v>
      </c>
      <c r="AZ230" s="8" t="s">
        <v>41857</v>
      </c>
      <c r="BA230" s="8" t="s">
        <v>41846</v>
      </c>
      <c r="BB230" s="8" t="s">
        <v>41846</v>
      </c>
      <c r="BE230" s="8" t="s">
        <v>41842</v>
      </c>
      <c r="BF230" s="8" t="s">
        <v>41845</v>
      </c>
      <c r="BG230" s="8" t="s">
        <v>41848</v>
      </c>
    </row>
    <row r="231" spans="1:59" x14ac:dyDescent="0.3">
      <c r="A231" s="8" t="s">
        <v>41840</v>
      </c>
      <c r="C231" s="8" t="s">
        <v>41858</v>
      </c>
      <c r="D231" s="8" t="s">
        <v>41844</v>
      </c>
      <c r="E231" s="8" t="s">
        <v>41848</v>
      </c>
      <c r="G231" s="8" t="s">
        <v>41841</v>
      </c>
      <c r="H231" s="8" t="s">
        <v>0</v>
      </c>
      <c r="I231" s="8" t="s">
        <v>41847</v>
      </c>
      <c r="J231" s="8" t="s">
        <v>41841</v>
      </c>
      <c r="K231" s="8" t="s">
        <v>41849</v>
      </c>
      <c r="L231" s="8" t="s">
        <v>41851</v>
      </c>
      <c r="N231" s="8" t="s">
        <v>41842</v>
      </c>
      <c r="O231" s="8" t="s">
        <v>41854</v>
      </c>
      <c r="P231" s="8" t="s">
        <v>41844</v>
      </c>
      <c r="Q231" s="8" t="s">
        <v>0</v>
      </c>
      <c r="R231" s="8" t="s">
        <v>41854</v>
      </c>
      <c r="S231" s="8" t="s">
        <v>0</v>
      </c>
      <c r="T231" s="8" t="s">
        <v>41842</v>
      </c>
      <c r="U231" s="8" t="s">
        <v>41854</v>
      </c>
      <c r="V231" s="8" t="s">
        <v>41856</v>
      </c>
      <c r="W231" s="8" t="s">
        <v>0</v>
      </c>
      <c r="X231" s="8" t="s">
        <v>41849</v>
      </c>
      <c r="Y231" s="8" t="s">
        <v>41842</v>
      </c>
      <c r="Z231" s="8" t="s">
        <v>41846</v>
      </c>
      <c r="AA231" s="8" t="s">
        <v>41854</v>
      </c>
      <c r="AB231" s="8" t="s">
        <v>41844</v>
      </c>
      <c r="AC231" s="8" t="s">
        <v>41846</v>
      </c>
      <c r="AD231" s="8" t="s">
        <v>41855</v>
      </c>
      <c r="AE231" s="8" t="s">
        <v>41843</v>
      </c>
      <c r="AG231" s="8" t="s">
        <v>41850</v>
      </c>
      <c r="AI231" s="8" t="s">
        <v>41854</v>
      </c>
      <c r="AJ231" s="8" t="s">
        <v>41849</v>
      </c>
      <c r="AL231" s="8" t="s">
        <v>0</v>
      </c>
      <c r="AM231" s="8" t="s">
        <v>41854</v>
      </c>
      <c r="AN231" s="8" t="s">
        <v>41847</v>
      </c>
      <c r="AO231" s="8" t="s">
        <v>41845</v>
      </c>
      <c r="AP231" s="8" t="s">
        <v>41850</v>
      </c>
      <c r="AQ231" s="8" t="s">
        <v>41855</v>
      </c>
      <c r="AR231" s="8" t="s">
        <v>41846</v>
      </c>
      <c r="AS231" s="8" t="s">
        <v>41854</v>
      </c>
      <c r="AU231" s="8" t="s">
        <v>41850</v>
      </c>
      <c r="AV231" s="8" t="s">
        <v>41855</v>
      </c>
      <c r="AW231" s="8" t="s">
        <v>41842</v>
      </c>
      <c r="AX231" s="8" t="s">
        <v>0</v>
      </c>
      <c r="AY231" s="8" t="s">
        <v>41856</v>
      </c>
      <c r="AZ231" s="8" t="s">
        <v>41853</v>
      </c>
      <c r="BA231" s="8" t="s">
        <v>41850</v>
      </c>
      <c r="BB231" s="8" t="s">
        <v>41844</v>
      </c>
      <c r="BE231" s="8" t="s">
        <v>41850</v>
      </c>
      <c r="BF231" s="8" t="s">
        <v>41858</v>
      </c>
      <c r="BG231" s="8" t="s">
        <v>41851</v>
      </c>
    </row>
    <row r="232" spans="1:59" x14ac:dyDescent="0.3">
      <c r="A232" s="8" t="s">
        <v>41843</v>
      </c>
      <c r="C232" s="8" t="s">
        <v>41854</v>
      </c>
      <c r="D232" s="8" t="s">
        <v>41855</v>
      </c>
      <c r="E232" s="8" t="s">
        <v>41840</v>
      </c>
      <c r="G232" s="8" t="s">
        <v>41843</v>
      </c>
      <c r="H232" s="8" t="s">
        <v>41846</v>
      </c>
      <c r="I232" s="8" t="s">
        <v>41858</v>
      </c>
      <c r="J232" s="8" t="s">
        <v>0</v>
      </c>
      <c r="K232" s="8" t="s">
        <v>0</v>
      </c>
      <c r="L232" s="8" t="s">
        <v>41855</v>
      </c>
      <c r="N232" s="8" t="s">
        <v>41840</v>
      </c>
      <c r="O232" s="8" t="s">
        <v>41846</v>
      </c>
      <c r="P232" s="8" t="s">
        <v>41857</v>
      </c>
      <c r="Q232" s="8" t="s">
        <v>0</v>
      </c>
      <c r="R232" s="8" t="s">
        <v>41843</v>
      </c>
      <c r="S232" s="8" t="s">
        <v>41847</v>
      </c>
      <c r="T232" s="8" t="s">
        <v>41850</v>
      </c>
      <c r="U232" s="8" t="s">
        <v>41849</v>
      </c>
      <c r="V232" s="8" t="s">
        <v>0</v>
      </c>
      <c r="W232" s="8" t="s">
        <v>41846</v>
      </c>
      <c r="X232" s="8" t="s">
        <v>41854</v>
      </c>
      <c r="Y232" s="8" t="s">
        <v>41851</v>
      </c>
      <c r="Z232" s="8" t="s">
        <v>41847</v>
      </c>
      <c r="AA232" s="8" t="s">
        <v>41849</v>
      </c>
      <c r="AB232" s="8" t="s">
        <v>41843</v>
      </c>
      <c r="AC232" s="8" t="s">
        <v>41854</v>
      </c>
      <c r="AD232" s="8" t="s">
        <v>41845</v>
      </c>
      <c r="AE232" s="8" t="s">
        <v>41854</v>
      </c>
      <c r="AG232" s="8" t="s">
        <v>41854</v>
      </c>
      <c r="AI232" s="8" t="s">
        <v>41854</v>
      </c>
      <c r="AJ232" s="8" t="s">
        <v>0</v>
      </c>
      <c r="AL232" s="8" t="s">
        <v>41854</v>
      </c>
      <c r="AM232" s="8" t="s">
        <v>41854</v>
      </c>
      <c r="AN232" s="8" t="s">
        <v>41854</v>
      </c>
      <c r="AO232" s="8" t="s">
        <v>0</v>
      </c>
      <c r="AP232" s="8" t="s">
        <v>41847</v>
      </c>
      <c r="AQ232" s="8" t="s">
        <v>41846</v>
      </c>
      <c r="AR232" s="8" t="s">
        <v>41843</v>
      </c>
      <c r="AS232" s="8" t="s">
        <v>41840</v>
      </c>
      <c r="AU232" s="8" t="s">
        <v>41855</v>
      </c>
      <c r="AV232" s="8" t="s">
        <v>0</v>
      </c>
      <c r="AW232" s="8" t="s">
        <v>41846</v>
      </c>
      <c r="AX232" s="8" t="s">
        <v>41841</v>
      </c>
      <c r="AY232" s="8" t="s">
        <v>41857</v>
      </c>
      <c r="AZ232" s="8" t="s">
        <v>41850</v>
      </c>
      <c r="BA232" s="8" t="s">
        <v>41844</v>
      </c>
      <c r="BB232" s="8" t="s">
        <v>0</v>
      </c>
      <c r="BE232" s="8" t="s">
        <v>41855</v>
      </c>
      <c r="BF232" s="8" t="s">
        <v>41840</v>
      </c>
      <c r="BG232" s="8" t="s">
        <v>41848</v>
      </c>
    </row>
    <row r="233" spans="1:59" x14ac:dyDescent="0.3">
      <c r="A233" s="8" t="s">
        <v>41846</v>
      </c>
      <c r="C233" s="8" t="s">
        <v>41857</v>
      </c>
      <c r="D233" s="8" t="s">
        <v>41855</v>
      </c>
      <c r="E233" s="8" t="s">
        <v>41848</v>
      </c>
      <c r="G233" s="8" t="s">
        <v>41858</v>
      </c>
      <c r="H233" s="8" t="s">
        <v>41852</v>
      </c>
      <c r="I233" s="8" t="s">
        <v>41844</v>
      </c>
      <c r="J233" s="8" t="s">
        <v>41850</v>
      </c>
      <c r="K233" s="8" t="s">
        <v>41846</v>
      </c>
      <c r="L233" s="8" t="s">
        <v>41855</v>
      </c>
      <c r="N233" s="8" t="s">
        <v>41844</v>
      </c>
      <c r="O233" s="8" t="s">
        <v>41846</v>
      </c>
      <c r="P233" s="8" t="s">
        <v>41841</v>
      </c>
      <c r="Q233" s="8" t="s">
        <v>41851</v>
      </c>
      <c r="R233" s="8" t="s">
        <v>41841</v>
      </c>
      <c r="S233" s="8" t="s">
        <v>41842</v>
      </c>
      <c r="T233" s="8" t="s">
        <v>0</v>
      </c>
      <c r="U233" s="8" t="s">
        <v>41844</v>
      </c>
      <c r="V233" s="8" t="s">
        <v>41854</v>
      </c>
      <c r="W233" s="8" t="s">
        <v>41846</v>
      </c>
      <c r="X233" s="8" t="s">
        <v>41842</v>
      </c>
      <c r="Y233" s="8" t="s">
        <v>41854</v>
      </c>
      <c r="Z233" s="8" t="s">
        <v>41850</v>
      </c>
      <c r="AA233" s="8" t="s">
        <v>41851</v>
      </c>
      <c r="AB233" s="8" t="s">
        <v>41854</v>
      </c>
      <c r="AC233" s="8" t="s">
        <v>41854</v>
      </c>
      <c r="AD233" s="8" t="s">
        <v>41842</v>
      </c>
      <c r="AE233" s="8" t="s">
        <v>41855</v>
      </c>
      <c r="AG233" s="8" t="s">
        <v>0</v>
      </c>
      <c r="AI233" s="8" t="s">
        <v>41846</v>
      </c>
      <c r="AJ233" s="8" t="s">
        <v>41853</v>
      </c>
      <c r="AL233" s="8" t="s">
        <v>41857</v>
      </c>
      <c r="AM233" s="8" t="s">
        <v>41851</v>
      </c>
      <c r="AN233" s="8" t="s">
        <v>41840</v>
      </c>
      <c r="AO233" s="8" t="s">
        <v>41850</v>
      </c>
      <c r="AP233" s="8" t="s">
        <v>41845</v>
      </c>
      <c r="AQ233" s="8" t="s">
        <v>41855</v>
      </c>
      <c r="AR233" s="8" t="s">
        <v>41850</v>
      </c>
      <c r="AS233" s="8" t="s">
        <v>41843</v>
      </c>
      <c r="AU233" s="8" t="s">
        <v>41851</v>
      </c>
      <c r="AV233" s="8" t="s">
        <v>0</v>
      </c>
      <c r="AW233" s="8" t="s">
        <v>41851</v>
      </c>
      <c r="AX233" s="8" t="s">
        <v>41840</v>
      </c>
      <c r="AY233" s="8" t="s">
        <v>0</v>
      </c>
      <c r="AZ233" s="8" t="s">
        <v>0</v>
      </c>
      <c r="BA233" s="8" t="s">
        <v>41850</v>
      </c>
      <c r="BB233" s="8" t="s">
        <v>41854</v>
      </c>
      <c r="BE233" s="8" t="s">
        <v>41851</v>
      </c>
      <c r="BF233" s="8" t="s">
        <v>41846</v>
      </c>
      <c r="BG233" s="8" t="s">
        <v>41845</v>
      </c>
    </row>
    <row r="234" spans="1:59" x14ac:dyDescent="0.3">
      <c r="A234" s="8" t="s">
        <v>41842</v>
      </c>
      <c r="C234" s="8" t="s">
        <v>41840</v>
      </c>
      <c r="D234" s="8" t="s">
        <v>41848</v>
      </c>
      <c r="E234" s="8" t="s">
        <v>41844</v>
      </c>
      <c r="G234" s="8" t="s">
        <v>41853</v>
      </c>
      <c r="H234" s="8" t="s">
        <v>41848</v>
      </c>
      <c r="I234" s="8" t="s">
        <v>0</v>
      </c>
      <c r="J234" s="8" t="s">
        <v>41845</v>
      </c>
      <c r="K234" s="8" t="s">
        <v>0</v>
      </c>
      <c r="L234" s="8" t="s">
        <v>41843</v>
      </c>
      <c r="N234" s="8" t="s">
        <v>41855</v>
      </c>
      <c r="O234" s="8" t="s">
        <v>41854</v>
      </c>
      <c r="P234" s="8" t="s">
        <v>41846</v>
      </c>
      <c r="Q234" s="8" t="s">
        <v>41853</v>
      </c>
      <c r="R234" s="8" t="s">
        <v>41843</v>
      </c>
      <c r="S234" s="8" t="s">
        <v>41855</v>
      </c>
      <c r="T234" s="8" t="s">
        <v>41846</v>
      </c>
      <c r="U234" s="8" t="s">
        <v>41846</v>
      </c>
      <c r="V234" s="8" t="s">
        <v>41846</v>
      </c>
      <c r="W234" s="8" t="s">
        <v>41844</v>
      </c>
      <c r="X234" s="8" t="s">
        <v>41851</v>
      </c>
      <c r="Y234" s="8" t="s">
        <v>41849</v>
      </c>
      <c r="Z234" s="8" t="s">
        <v>41842</v>
      </c>
      <c r="AA234" s="8" t="s">
        <v>41842</v>
      </c>
      <c r="AB234" s="8" t="s">
        <v>41848</v>
      </c>
      <c r="AC234" s="8" t="s">
        <v>41844</v>
      </c>
      <c r="AD234" s="8" t="s">
        <v>41855</v>
      </c>
      <c r="AE234" s="8" t="s">
        <v>41850</v>
      </c>
      <c r="AG234" s="8" t="s">
        <v>41846</v>
      </c>
      <c r="AI234" s="8" t="s">
        <v>41848</v>
      </c>
      <c r="AJ234" s="8" t="s">
        <v>0</v>
      </c>
      <c r="AL234" s="8" t="s">
        <v>41855</v>
      </c>
      <c r="AM234" s="8" t="s">
        <v>41842</v>
      </c>
      <c r="AN234" s="8" t="s">
        <v>41848</v>
      </c>
      <c r="AO234" s="8" t="s">
        <v>41849</v>
      </c>
      <c r="AP234" s="8" t="s">
        <v>41851</v>
      </c>
      <c r="AQ234" s="8" t="s">
        <v>41855</v>
      </c>
      <c r="AR234" s="8" t="s">
        <v>0</v>
      </c>
      <c r="AS234" s="8" t="s">
        <v>41852</v>
      </c>
      <c r="AU234" s="8" t="s">
        <v>41846</v>
      </c>
      <c r="AV234" s="8" t="s">
        <v>0</v>
      </c>
      <c r="AW234" s="8" t="s">
        <v>41845</v>
      </c>
      <c r="AX234" s="8" t="s">
        <v>41847</v>
      </c>
      <c r="AY234" s="8" t="s">
        <v>41848</v>
      </c>
      <c r="AZ234" s="8" t="s">
        <v>41850</v>
      </c>
      <c r="BA234" s="8" t="s">
        <v>41854</v>
      </c>
      <c r="BB234" s="8" t="s">
        <v>41843</v>
      </c>
      <c r="BE234" s="8" t="s">
        <v>41850</v>
      </c>
      <c r="BF234" s="8" t="s">
        <v>41854</v>
      </c>
      <c r="BG234" s="8" t="s">
        <v>41858</v>
      </c>
    </row>
    <row r="235" spans="1:59" x14ac:dyDescent="0.3">
      <c r="A235" s="8" t="s">
        <v>41849</v>
      </c>
      <c r="C235" s="8" t="s">
        <v>41844</v>
      </c>
      <c r="D235" s="8" t="s">
        <v>41847</v>
      </c>
      <c r="E235" s="8" t="s">
        <v>41858</v>
      </c>
      <c r="G235" s="8" t="s">
        <v>41851</v>
      </c>
      <c r="H235" s="8" t="s">
        <v>41844</v>
      </c>
      <c r="I235" s="8" t="s">
        <v>41851</v>
      </c>
      <c r="J235" s="8" t="s">
        <v>41850</v>
      </c>
      <c r="K235" s="8" t="s">
        <v>41855</v>
      </c>
      <c r="L235" s="8" t="s">
        <v>41849</v>
      </c>
      <c r="N235" s="8" t="s">
        <v>41842</v>
      </c>
      <c r="O235" s="8" t="s">
        <v>41855</v>
      </c>
      <c r="P235" s="8" t="s">
        <v>41850</v>
      </c>
      <c r="Q235" s="8" t="s">
        <v>41848</v>
      </c>
      <c r="R235" s="8" t="s">
        <v>41855</v>
      </c>
      <c r="S235" s="8" t="s">
        <v>41844</v>
      </c>
      <c r="T235" s="8" t="s">
        <v>0</v>
      </c>
      <c r="U235" s="8" t="s">
        <v>41850</v>
      </c>
      <c r="V235" s="8" t="s">
        <v>41851</v>
      </c>
      <c r="W235" s="8" t="s">
        <v>41847</v>
      </c>
      <c r="X235" s="8" t="s">
        <v>41850</v>
      </c>
      <c r="Y235" s="8" t="s">
        <v>41846</v>
      </c>
      <c r="Z235" s="8" t="s">
        <v>41855</v>
      </c>
      <c r="AA235" s="8" t="s">
        <v>41841</v>
      </c>
      <c r="AB235" s="8" t="s">
        <v>41841</v>
      </c>
      <c r="AC235" s="8" t="s">
        <v>41846</v>
      </c>
      <c r="AD235" s="8" t="s">
        <v>41858</v>
      </c>
      <c r="AE235" s="8" t="s">
        <v>0</v>
      </c>
      <c r="AG235" s="8" t="s">
        <v>0</v>
      </c>
      <c r="AI235" s="8" t="s">
        <v>41858</v>
      </c>
      <c r="AJ235" s="8" t="s">
        <v>41850</v>
      </c>
      <c r="AL235" s="8" t="s">
        <v>41855</v>
      </c>
      <c r="AM235" s="8" t="s">
        <v>41847</v>
      </c>
      <c r="AN235" s="8" t="s">
        <v>0</v>
      </c>
      <c r="AO235" s="8" t="s">
        <v>41852</v>
      </c>
      <c r="AP235" s="8" t="s">
        <v>41854</v>
      </c>
      <c r="AQ235" s="8" t="s">
        <v>41856</v>
      </c>
      <c r="AR235" s="8" t="s">
        <v>41851</v>
      </c>
      <c r="AS235" s="8" t="s">
        <v>41855</v>
      </c>
      <c r="AU235" s="8" t="s">
        <v>0</v>
      </c>
      <c r="AV235" s="8" t="s">
        <v>41848</v>
      </c>
      <c r="AW235" s="8" t="s">
        <v>41854</v>
      </c>
      <c r="AX235" s="8" t="s">
        <v>41845</v>
      </c>
      <c r="AY235" s="8" t="s">
        <v>41844</v>
      </c>
      <c r="AZ235" s="8" t="s">
        <v>41857</v>
      </c>
      <c r="BA235" s="8" t="s">
        <v>41852</v>
      </c>
      <c r="BB235" s="8" t="s">
        <v>41854</v>
      </c>
      <c r="BE235" s="8" t="s">
        <v>41849</v>
      </c>
      <c r="BF235" s="8" t="s">
        <v>41854</v>
      </c>
      <c r="BG235" s="8" t="s">
        <v>41856</v>
      </c>
    </row>
    <row r="236" spans="1:59" x14ac:dyDescent="0.3">
      <c r="A236" s="8" t="s">
        <v>41843</v>
      </c>
      <c r="C236" s="8" t="s">
        <v>41849</v>
      </c>
      <c r="D236" s="8" t="s">
        <v>41850</v>
      </c>
      <c r="E236" s="8" t="s">
        <v>41854</v>
      </c>
      <c r="G236" s="8" t="s">
        <v>41849</v>
      </c>
      <c r="H236" s="8" t="s">
        <v>41853</v>
      </c>
      <c r="I236" s="8" t="s">
        <v>41841</v>
      </c>
      <c r="J236" s="8" t="s">
        <v>41844</v>
      </c>
      <c r="K236" s="8" t="s">
        <v>0</v>
      </c>
      <c r="L236" s="8" t="s">
        <v>41855</v>
      </c>
      <c r="N236" s="8" t="s">
        <v>41852</v>
      </c>
      <c r="O236" s="8" t="s">
        <v>41840</v>
      </c>
      <c r="P236" s="8" t="s">
        <v>0</v>
      </c>
      <c r="Q236" s="8" t="s">
        <v>41848</v>
      </c>
      <c r="R236" s="8" t="s">
        <v>41843</v>
      </c>
      <c r="S236" s="8" t="s">
        <v>41841</v>
      </c>
      <c r="T236" s="8" t="s">
        <v>41849</v>
      </c>
      <c r="U236" s="8" t="s">
        <v>41846</v>
      </c>
      <c r="V236" s="8" t="s">
        <v>41850</v>
      </c>
      <c r="W236" s="8" t="s">
        <v>41841</v>
      </c>
      <c r="X236" s="8" t="s">
        <v>41842</v>
      </c>
      <c r="Y236" s="8" t="s">
        <v>0</v>
      </c>
      <c r="Z236" s="8" t="s">
        <v>41840</v>
      </c>
      <c r="AA236" s="8" t="s">
        <v>0</v>
      </c>
      <c r="AB236" s="8" t="s">
        <v>41855</v>
      </c>
      <c r="AC236" s="8" t="s">
        <v>41857</v>
      </c>
      <c r="AD236" s="8" t="s">
        <v>41840</v>
      </c>
      <c r="AE236" s="8" t="s">
        <v>41846</v>
      </c>
      <c r="AG236" s="8" t="s">
        <v>41849</v>
      </c>
      <c r="AI236" s="8" t="s">
        <v>41849</v>
      </c>
      <c r="AJ236" s="8" t="s">
        <v>41850</v>
      </c>
      <c r="AL236" s="8" t="s">
        <v>41850</v>
      </c>
      <c r="AM236" s="8" t="s">
        <v>41840</v>
      </c>
      <c r="AN236" s="8" t="s">
        <v>41840</v>
      </c>
      <c r="AO236" s="8" t="s">
        <v>41854</v>
      </c>
      <c r="AP236" s="8" t="s">
        <v>41854</v>
      </c>
      <c r="AQ236" s="8" t="s">
        <v>41850</v>
      </c>
      <c r="AR236" s="8" t="s">
        <v>41852</v>
      </c>
      <c r="AS236" s="8" t="s">
        <v>41854</v>
      </c>
      <c r="AU236" s="8" t="s">
        <v>41843</v>
      </c>
      <c r="AV236" s="8" t="s">
        <v>41850</v>
      </c>
      <c r="AW236" s="8" t="s">
        <v>41848</v>
      </c>
      <c r="AX236" s="8" t="s">
        <v>41854</v>
      </c>
      <c r="AY236" s="8" t="s">
        <v>41850</v>
      </c>
      <c r="AZ236" s="8" t="s">
        <v>41858</v>
      </c>
      <c r="BA236" s="8" t="s">
        <v>41841</v>
      </c>
      <c r="BB236" s="8" t="s">
        <v>41845</v>
      </c>
      <c r="BE236" s="8" t="s">
        <v>41851</v>
      </c>
      <c r="BF236" s="8" t="s">
        <v>41844</v>
      </c>
      <c r="BG236" s="8" t="s">
        <v>41850</v>
      </c>
    </row>
    <row r="237" spans="1:59" x14ac:dyDescent="0.3">
      <c r="A237" s="8" t="s">
        <v>41849</v>
      </c>
      <c r="C237" s="8" t="s">
        <v>41853</v>
      </c>
      <c r="D237" s="8" t="s">
        <v>41855</v>
      </c>
      <c r="E237" s="8" t="s">
        <v>41847</v>
      </c>
      <c r="G237" s="8" t="s">
        <v>41844</v>
      </c>
      <c r="H237" s="8" t="s">
        <v>41850</v>
      </c>
      <c r="I237" s="8" t="s">
        <v>41850</v>
      </c>
      <c r="J237" s="8" t="s">
        <v>41850</v>
      </c>
      <c r="K237" s="8" t="s">
        <v>0</v>
      </c>
      <c r="L237" s="8" t="s">
        <v>41854</v>
      </c>
      <c r="N237" s="8" t="s">
        <v>41849</v>
      </c>
      <c r="O237" s="8" t="s">
        <v>41852</v>
      </c>
      <c r="P237" s="8" t="s">
        <v>41851</v>
      </c>
      <c r="Q237" s="8" t="s">
        <v>41846</v>
      </c>
      <c r="R237" s="8" t="s">
        <v>41846</v>
      </c>
      <c r="S237" s="8" t="s">
        <v>41855</v>
      </c>
      <c r="T237" s="8" t="s">
        <v>41851</v>
      </c>
      <c r="U237" s="8" t="s">
        <v>41840</v>
      </c>
      <c r="V237" s="8" t="s">
        <v>41842</v>
      </c>
      <c r="W237" s="8" t="s">
        <v>41852</v>
      </c>
      <c r="X237" s="8" t="s">
        <v>41843</v>
      </c>
      <c r="Y237" s="8" t="s">
        <v>41849</v>
      </c>
      <c r="Z237" s="8" t="s">
        <v>41842</v>
      </c>
      <c r="AA237" s="8" t="s">
        <v>41856</v>
      </c>
      <c r="AB237" s="8" t="s">
        <v>41851</v>
      </c>
      <c r="AC237" s="8" t="s">
        <v>41854</v>
      </c>
      <c r="AD237" s="8" t="s">
        <v>41843</v>
      </c>
      <c r="AE237" s="8" t="s">
        <v>41852</v>
      </c>
      <c r="AG237" s="8" t="s">
        <v>41855</v>
      </c>
      <c r="AI237" s="8" t="s">
        <v>41848</v>
      </c>
      <c r="AJ237" s="8" t="s">
        <v>0</v>
      </c>
      <c r="AL237" s="8" t="s">
        <v>41847</v>
      </c>
      <c r="AM237" s="8" t="s">
        <v>41854</v>
      </c>
      <c r="AN237" s="8" t="s">
        <v>0</v>
      </c>
      <c r="AO237" s="8" t="s">
        <v>41840</v>
      </c>
      <c r="AP237" s="8" t="s">
        <v>41850</v>
      </c>
      <c r="AQ237" s="8" t="s">
        <v>41849</v>
      </c>
      <c r="AR237" s="8" t="s">
        <v>0</v>
      </c>
      <c r="AS237" s="8" t="s">
        <v>41854</v>
      </c>
      <c r="AU237" s="8" t="s">
        <v>41840</v>
      </c>
      <c r="AV237" s="8" t="s">
        <v>41851</v>
      </c>
      <c r="AW237" s="8" t="s">
        <v>41847</v>
      </c>
      <c r="AX237" s="8" t="s">
        <v>41840</v>
      </c>
      <c r="AY237" s="8" t="s">
        <v>41846</v>
      </c>
      <c r="AZ237" s="8" t="s">
        <v>41848</v>
      </c>
      <c r="BA237" s="8" t="s">
        <v>41849</v>
      </c>
      <c r="BB237" s="8" t="s">
        <v>0</v>
      </c>
      <c r="BE237" s="8" t="s">
        <v>41851</v>
      </c>
      <c r="BF237" s="8" t="s">
        <v>41840</v>
      </c>
      <c r="BG237" s="8" t="s">
        <v>41848</v>
      </c>
    </row>
    <row r="238" spans="1:59" x14ac:dyDescent="0.3">
      <c r="A238" s="8" t="s">
        <v>0</v>
      </c>
      <c r="C238" s="8" t="s">
        <v>41854</v>
      </c>
      <c r="D238" s="8" t="s">
        <v>41842</v>
      </c>
      <c r="E238" s="8" t="s">
        <v>41850</v>
      </c>
      <c r="G238" s="8" t="s">
        <v>41858</v>
      </c>
      <c r="H238" s="8" t="s">
        <v>0</v>
      </c>
      <c r="I238" s="8" t="s">
        <v>41844</v>
      </c>
      <c r="J238" s="8" t="s">
        <v>41855</v>
      </c>
      <c r="K238" s="8" t="s">
        <v>41844</v>
      </c>
      <c r="L238" s="8" t="s">
        <v>41858</v>
      </c>
      <c r="N238" s="8" t="s">
        <v>0</v>
      </c>
      <c r="O238" s="8" t="s">
        <v>41854</v>
      </c>
      <c r="P238" s="8" t="s">
        <v>41849</v>
      </c>
      <c r="Q238" s="8" t="s">
        <v>41846</v>
      </c>
      <c r="R238" s="8" t="s">
        <v>41841</v>
      </c>
      <c r="S238" s="8" t="s">
        <v>41854</v>
      </c>
      <c r="T238" s="8" t="s">
        <v>41843</v>
      </c>
      <c r="U238" s="8" t="s">
        <v>41847</v>
      </c>
      <c r="V238" s="8" t="s">
        <v>41850</v>
      </c>
      <c r="W238" s="8" t="s">
        <v>41848</v>
      </c>
      <c r="X238" s="8" t="s">
        <v>41842</v>
      </c>
      <c r="Y238" s="8" t="s">
        <v>41853</v>
      </c>
      <c r="Z238" s="8" t="s">
        <v>41854</v>
      </c>
      <c r="AA238" s="8" t="s">
        <v>41855</v>
      </c>
      <c r="AB238" s="8" t="s">
        <v>41854</v>
      </c>
      <c r="AC238" s="8" t="s">
        <v>41849</v>
      </c>
      <c r="AD238" s="8" t="s">
        <v>41854</v>
      </c>
      <c r="AE238" s="8" t="s">
        <v>0</v>
      </c>
      <c r="AG238" s="8" t="s">
        <v>41858</v>
      </c>
      <c r="AI238" s="8" t="s">
        <v>41849</v>
      </c>
      <c r="AJ238" s="8" t="s">
        <v>41848</v>
      </c>
      <c r="AL238" s="8" t="s">
        <v>41855</v>
      </c>
      <c r="AM238" s="8" t="s">
        <v>41850</v>
      </c>
      <c r="AN238" s="8" t="s">
        <v>41854</v>
      </c>
      <c r="AO238" s="8" t="s">
        <v>41844</v>
      </c>
      <c r="AP238" s="8" t="s">
        <v>0</v>
      </c>
      <c r="AQ238" s="8" t="s">
        <v>41855</v>
      </c>
      <c r="AR238" s="8" t="s">
        <v>41846</v>
      </c>
      <c r="AS238" s="8" t="s">
        <v>41854</v>
      </c>
      <c r="AU238" s="8" t="s">
        <v>41852</v>
      </c>
      <c r="AV238" s="8" t="s">
        <v>41848</v>
      </c>
      <c r="AW238" s="8" t="s">
        <v>41844</v>
      </c>
      <c r="AX238" s="8" t="s">
        <v>41852</v>
      </c>
      <c r="AY238" s="8" t="s">
        <v>41847</v>
      </c>
      <c r="AZ238" s="8" t="s">
        <v>41849</v>
      </c>
      <c r="BA238" s="8" t="s">
        <v>41848</v>
      </c>
      <c r="BB238" s="8" t="s">
        <v>41854</v>
      </c>
      <c r="BE238" s="8" t="s">
        <v>41843</v>
      </c>
      <c r="BF238" s="8" t="s">
        <v>41854</v>
      </c>
      <c r="BG238" s="8" t="s">
        <v>41849</v>
      </c>
    </row>
    <row r="239" spans="1:59" x14ac:dyDescent="0.3">
      <c r="A239" s="8" t="s">
        <v>41848</v>
      </c>
      <c r="C239" s="8" t="s">
        <v>41841</v>
      </c>
      <c r="D239" s="8" t="s">
        <v>41849</v>
      </c>
      <c r="E239" s="8" t="s">
        <v>41857</v>
      </c>
      <c r="G239" s="8" t="s">
        <v>41850</v>
      </c>
      <c r="H239" s="8" t="s">
        <v>41840</v>
      </c>
      <c r="I239" s="8" t="s">
        <v>41849</v>
      </c>
      <c r="J239" s="8" t="s">
        <v>41851</v>
      </c>
      <c r="K239" s="8" t="s">
        <v>41850</v>
      </c>
      <c r="L239" s="8" t="s">
        <v>41844</v>
      </c>
      <c r="N239" s="8" t="s">
        <v>41844</v>
      </c>
      <c r="O239" s="8" t="s">
        <v>41840</v>
      </c>
      <c r="P239" s="8" t="s">
        <v>41845</v>
      </c>
      <c r="Q239" s="8" t="s">
        <v>41844</v>
      </c>
      <c r="R239" s="8" t="s">
        <v>41846</v>
      </c>
      <c r="S239" s="8" t="s">
        <v>41851</v>
      </c>
      <c r="T239" s="8" t="s">
        <v>41845</v>
      </c>
      <c r="U239" s="8" t="s">
        <v>0</v>
      </c>
      <c r="V239" s="8" t="s">
        <v>41854</v>
      </c>
      <c r="W239" s="8" t="s">
        <v>41850</v>
      </c>
      <c r="X239" s="8" t="s">
        <v>41849</v>
      </c>
      <c r="Y239" s="8" t="s">
        <v>41840</v>
      </c>
      <c r="Z239" s="8" t="s">
        <v>41854</v>
      </c>
      <c r="AA239" s="8" t="s">
        <v>41850</v>
      </c>
      <c r="AB239" s="8" t="s">
        <v>41854</v>
      </c>
      <c r="AC239" s="8" t="s">
        <v>41854</v>
      </c>
      <c r="AD239" s="8" t="s">
        <v>41842</v>
      </c>
      <c r="AE239" s="8" t="s">
        <v>0</v>
      </c>
      <c r="AG239" s="8" t="s">
        <v>41842</v>
      </c>
      <c r="AI239" s="8" t="s">
        <v>41841</v>
      </c>
      <c r="AJ239" s="8" t="s">
        <v>41858</v>
      </c>
      <c r="AL239" s="8" t="s">
        <v>41849</v>
      </c>
      <c r="AM239" s="8" t="s">
        <v>41851</v>
      </c>
      <c r="AN239" s="8" t="s">
        <v>41855</v>
      </c>
      <c r="AO239" s="8" t="s">
        <v>41852</v>
      </c>
      <c r="AP239" s="8" t="s">
        <v>41857</v>
      </c>
      <c r="AQ239" s="8" t="s">
        <v>41842</v>
      </c>
      <c r="AR239" s="8" t="s">
        <v>41846</v>
      </c>
      <c r="AS239" s="8" t="s">
        <v>41848</v>
      </c>
      <c r="AU239" s="8" t="s">
        <v>41854</v>
      </c>
      <c r="AV239" s="8" t="s">
        <v>41850</v>
      </c>
      <c r="AW239" s="8" t="s">
        <v>41850</v>
      </c>
      <c r="AX239" s="8" t="s">
        <v>41842</v>
      </c>
      <c r="AY239" s="8" t="s">
        <v>41849</v>
      </c>
      <c r="AZ239" s="8" t="s">
        <v>41848</v>
      </c>
      <c r="BA239" s="8" t="s">
        <v>41850</v>
      </c>
      <c r="BB239" s="8" t="s">
        <v>41847</v>
      </c>
      <c r="BE239" s="8" t="s">
        <v>41855</v>
      </c>
      <c r="BF239" s="8" t="s">
        <v>41840</v>
      </c>
      <c r="BG239" s="8" t="s">
        <v>41854</v>
      </c>
    </row>
    <row r="240" spans="1:59" x14ac:dyDescent="0.3">
      <c r="A240" s="8" t="s">
        <v>41840</v>
      </c>
      <c r="C240" s="8" t="s">
        <v>41846</v>
      </c>
      <c r="D240" s="8" t="s">
        <v>41842</v>
      </c>
      <c r="E240" s="8" t="s">
        <v>41844</v>
      </c>
      <c r="G240" s="8" t="s">
        <v>41849</v>
      </c>
      <c r="H240" s="8" t="s">
        <v>41850</v>
      </c>
      <c r="I240" s="8" t="s">
        <v>41858</v>
      </c>
      <c r="J240" s="8" t="s">
        <v>41851</v>
      </c>
      <c r="K240" s="8" t="s">
        <v>41855</v>
      </c>
      <c r="L240" s="8" t="s">
        <v>0</v>
      </c>
      <c r="N240" s="8" t="s">
        <v>41842</v>
      </c>
      <c r="O240" s="8" t="s">
        <v>41855</v>
      </c>
      <c r="P240" s="8" t="s">
        <v>41843</v>
      </c>
      <c r="Q240" s="8" t="s">
        <v>41843</v>
      </c>
      <c r="R240" s="8" t="s">
        <v>41844</v>
      </c>
      <c r="S240" s="8" t="s">
        <v>41848</v>
      </c>
      <c r="T240" s="8" t="s">
        <v>41844</v>
      </c>
      <c r="U240" s="8" t="s">
        <v>41853</v>
      </c>
      <c r="V240" s="8" t="s">
        <v>41845</v>
      </c>
      <c r="W240" s="8" t="s">
        <v>41851</v>
      </c>
      <c r="X240" s="8" t="s">
        <v>41844</v>
      </c>
      <c r="Y240" s="8" t="s">
        <v>0</v>
      </c>
      <c r="Z240" s="8" t="s">
        <v>41847</v>
      </c>
      <c r="AA240" s="8" t="s">
        <v>41854</v>
      </c>
      <c r="AB240" s="8" t="s">
        <v>41844</v>
      </c>
      <c r="AC240" s="8" t="s">
        <v>41849</v>
      </c>
      <c r="AD240" s="8" t="s">
        <v>41842</v>
      </c>
      <c r="AE240" s="8" t="s">
        <v>41855</v>
      </c>
      <c r="AG240" s="8" t="s">
        <v>41844</v>
      </c>
      <c r="AI240" s="8" t="s">
        <v>41855</v>
      </c>
      <c r="AJ240" s="8" t="s">
        <v>41840</v>
      </c>
      <c r="AL240" s="8" t="s">
        <v>41851</v>
      </c>
      <c r="AM240" s="8" t="s">
        <v>41855</v>
      </c>
      <c r="AN240" s="8" t="s">
        <v>41851</v>
      </c>
      <c r="AO240" s="8" t="s">
        <v>41852</v>
      </c>
      <c r="AP240" s="8" t="s">
        <v>41840</v>
      </c>
      <c r="AQ240" s="8" t="s">
        <v>41855</v>
      </c>
      <c r="AR240" s="8" t="s">
        <v>0</v>
      </c>
      <c r="AS240" s="8" t="s">
        <v>41854</v>
      </c>
      <c r="AU240" s="8" t="s">
        <v>41855</v>
      </c>
      <c r="AV240" s="8" t="s">
        <v>41843</v>
      </c>
      <c r="AW240" s="8" t="s">
        <v>41847</v>
      </c>
      <c r="AX240" s="8" t="s">
        <v>41841</v>
      </c>
      <c r="AY240" s="8" t="s">
        <v>41846</v>
      </c>
      <c r="AZ240" s="8" t="s">
        <v>41850</v>
      </c>
      <c r="BA240" s="8" t="s">
        <v>0</v>
      </c>
      <c r="BB240" s="8" t="s">
        <v>41846</v>
      </c>
      <c r="BE240" s="8" t="s">
        <v>41840</v>
      </c>
      <c r="BF240" s="8" t="s">
        <v>0</v>
      </c>
      <c r="BG240" s="8" t="s">
        <v>41851</v>
      </c>
    </row>
    <row r="241" spans="1:59" x14ac:dyDescent="0.3">
      <c r="A241" s="8" t="s">
        <v>41851</v>
      </c>
      <c r="C241" s="8" t="s">
        <v>41844</v>
      </c>
      <c r="D241" s="8" t="s">
        <v>0</v>
      </c>
      <c r="E241" s="8" t="s">
        <v>41842</v>
      </c>
      <c r="G241" s="8" t="s">
        <v>41842</v>
      </c>
      <c r="H241" s="8" t="s">
        <v>41844</v>
      </c>
      <c r="I241" s="8" t="s">
        <v>0</v>
      </c>
      <c r="J241" s="8" t="s">
        <v>41854</v>
      </c>
      <c r="K241" s="8" t="s">
        <v>41855</v>
      </c>
      <c r="L241" s="8" t="s">
        <v>41842</v>
      </c>
      <c r="N241" s="8" t="s">
        <v>41852</v>
      </c>
      <c r="O241" s="8" t="s">
        <v>41849</v>
      </c>
      <c r="P241" s="8" t="s">
        <v>41843</v>
      </c>
      <c r="Q241" s="8" t="s">
        <v>41858</v>
      </c>
      <c r="R241" s="8" t="s">
        <v>41845</v>
      </c>
      <c r="S241" s="8" t="s">
        <v>41855</v>
      </c>
      <c r="T241" s="8" t="s">
        <v>41850</v>
      </c>
      <c r="U241" s="8" t="s">
        <v>41846</v>
      </c>
      <c r="V241" s="8" t="s">
        <v>41845</v>
      </c>
      <c r="W241" s="8" t="s">
        <v>41845</v>
      </c>
      <c r="X241" s="8" t="s">
        <v>41855</v>
      </c>
      <c r="Y241" s="8" t="s">
        <v>0</v>
      </c>
      <c r="Z241" s="8" t="s">
        <v>41851</v>
      </c>
      <c r="AA241" s="8" t="s">
        <v>41844</v>
      </c>
      <c r="AB241" s="8" t="s">
        <v>41852</v>
      </c>
      <c r="AC241" s="8" t="s">
        <v>0</v>
      </c>
      <c r="AD241" s="8" t="s">
        <v>0</v>
      </c>
      <c r="AE241" s="8" t="s">
        <v>41855</v>
      </c>
      <c r="AG241" s="8" t="s">
        <v>41844</v>
      </c>
      <c r="AI241" s="8" t="s">
        <v>41848</v>
      </c>
      <c r="AJ241" s="8" t="s">
        <v>41842</v>
      </c>
      <c r="AL241" s="8" t="s">
        <v>41848</v>
      </c>
      <c r="AM241" s="8" t="s">
        <v>41842</v>
      </c>
      <c r="AN241" s="8" t="s">
        <v>41851</v>
      </c>
      <c r="AO241" s="8" t="s">
        <v>41855</v>
      </c>
      <c r="AP241" s="8" t="s">
        <v>41840</v>
      </c>
      <c r="AQ241" s="8" t="s">
        <v>41854</v>
      </c>
      <c r="AR241" s="8" t="s">
        <v>41850</v>
      </c>
      <c r="AS241" s="8" t="s">
        <v>41854</v>
      </c>
      <c r="AU241" s="8" t="s">
        <v>41849</v>
      </c>
      <c r="AV241" s="8" t="s">
        <v>41841</v>
      </c>
      <c r="AW241" s="8" t="s">
        <v>41845</v>
      </c>
      <c r="AX241" s="8" t="s">
        <v>41843</v>
      </c>
      <c r="AY241" s="8" t="s">
        <v>41850</v>
      </c>
      <c r="AZ241" s="8" t="s">
        <v>41840</v>
      </c>
      <c r="BA241" s="8" t="s">
        <v>0</v>
      </c>
      <c r="BB241" s="8" t="s">
        <v>41853</v>
      </c>
      <c r="BE241" s="8" t="s">
        <v>41845</v>
      </c>
      <c r="BF241" s="8" t="s">
        <v>0</v>
      </c>
      <c r="BG241" s="8" t="s">
        <v>41846</v>
      </c>
    </row>
    <row r="242" spans="1:59" x14ac:dyDescent="0.3">
      <c r="A242" s="8" t="s">
        <v>41842</v>
      </c>
      <c r="C242" s="8" t="s">
        <v>41845</v>
      </c>
      <c r="D242" s="8" t="s">
        <v>41854</v>
      </c>
      <c r="E242" s="8" t="s">
        <v>41854</v>
      </c>
      <c r="G242" s="8" t="s">
        <v>41851</v>
      </c>
      <c r="H242" s="8" t="s">
        <v>41848</v>
      </c>
      <c r="I242" s="8" t="s">
        <v>41854</v>
      </c>
      <c r="J242" s="8" t="s">
        <v>41857</v>
      </c>
      <c r="K242" s="8" t="s">
        <v>41846</v>
      </c>
      <c r="L242" s="8" t="s">
        <v>41846</v>
      </c>
      <c r="N242" s="8" t="s">
        <v>41850</v>
      </c>
      <c r="O242" s="8" t="s">
        <v>41844</v>
      </c>
      <c r="P242" s="8" t="s">
        <v>41845</v>
      </c>
      <c r="Q242" s="8" t="s">
        <v>41842</v>
      </c>
      <c r="R242" s="8" t="s">
        <v>0</v>
      </c>
      <c r="S242" s="8" t="s">
        <v>41846</v>
      </c>
      <c r="T242" s="8" t="s">
        <v>41845</v>
      </c>
      <c r="U242" s="8" t="s">
        <v>41848</v>
      </c>
      <c r="V242" s="8" t="s">
        <v>41844</v>
      </c>
      <c r="W242" s="8" t="s">
        <v>41840</v>
      </c>
      <c r="X242" s="8" t="s">
        <v>41841</v>
      </c>
      <c r="Y242" s="8" t="s">
        <v>41858</v>
      </c>
      <c r="Z242" s="8" t="s">
        <v>41851</v>
      </c>
      <c r="AA242" s="8" t="s">
        <v>41850</v>
      </c>
      <c r="AB242" s="8" t="s">
        <v>41854</v>
      </c>
      <c r="AC242" s="8" t="s">
        <v>41858</v>
      </c>
      <c r="AD242" s="8" t="s">
        <v>41851</v>
      </c>
      <c r="AE242" s="8" t="s">
        <v>41846</v>
      </c>
      <c r="AG242" s="8" t="s">
        <v>41858</v>
      </c>
      <c r="AI242" s="8" t="s">
        <v>41853</v>
      </c>
      <c r="AJ242" s="8" t="s">
        <v>41852</v>
      </c>
      <c r="AL242" s="8" t="s">
        <v>41848</v>
      </c>
      <c r="AM242" s="8" t="s">
        <v>0</v>
      </c>
      <c r="AN242" s="8" t="s">
        <v>41855</v>
      </c>
      <c r="AO242" s="8" t="s">
        <v>41848</v>
      </c>
      <c r="AP242" s="8" t="s">
        <v>41848</v>
      </c>
      <c r="AQ242" s="8" t="s">
        <v>41846</v>
      </c>
      <c r="AR242" s="8" t="s">
        <v>41849</v>
      </c>
      <c r="AS242" s="8" t="s">
        <v>41841</v>
      </c>
      <c r="AU242" s="8" t="s">
        <v>0</v>
      </c>
      <c r="AV242" s="8" t="s">
        <v>0</v>
      </c>
      <c r="AW242" s="8" t="s">
        <v>41848</v>
      </c>
      <c r="AX242" s="8" t="s">
        <v>41851</v>
      </c>
      <c r="AY242" s="8" t="s">
        <v>41850</v>
      </c>
      <c r="AZ242" s="8" t="s">
        <v>41840</v>
      </c>
      <c r="BA242" s="8" t="s">
        <v>41851</v>
      </c>
      <c r="BB242" s="8" t="s">
        <v>0</v>
      </c>
      <c r="BE242" s="8" t="s">
        <v>41849</v>
      </c>
      <c r="BF242" s="8" t="s">
        <v>41846</v>
      </c>
      <c r="BG242" s="8" t="s">
        <v>41846</v>
      </c>
    </row>
    <row r="243" spans="1:59" x14ac:dyDescent="0.3">
      <c r="A243" s="8" t="s">
        <v>41855</v>
      </c>
      <c r="C243" s="8" t="s">
        <v>41847</v>
      </c>
      <c r="D243" s="8" t="s">
        <v>41855</v>
      </c>
      <c r="E243" s="8" t="s">
        <v>41857</v>
      </c>
      <c r="G243" s="8" t="s">
        <v>41847</v>
      </c>
      <c r="H243" s="8" t="s">
        <v>41840</v>
      </c>
      <c r="I243" s="8" t="s">
        <v>41847</v>
      </c>
      <c r="J243" s="8" t="s">
        <v>41845</v>
      </c>
      <c r="K243" s="8" t="s">
        <v>41851</v>
      </c>
      <c r="L243" s="8" t="s">
        <v>41849</v>
      </c>
      <c r="N243" s="8" t="s">
        <v>0</v>
      </c>
      <c r="O243" s="8" t="s">
        <v>41844</v>
      </c>
      <c r="P243" s="8" t="s">
        <v>41840</v>
      </c>
      <c r="Q243" s="8" t="s">
        <v>0</v>
      </c>
      <c r="R243" s="8" t="s">
        <v>41854</v>
      </c>
      <c r="S243" s="8" t="s">
        <v>41840</v>
      </c>
      <c r="T243" s="8" t="s">
        <v>41851</v>
      </c>
      <c r="U243" s="8" t="s">
        <v>41840</v>
      </c>
      <c r="V243" s="8" t="s">
        <v>41841</v>
      </c>
      <c r="W243" s="8" t="s">
        <v>41854</v>
      </c>
      <c r="X243" s="8" t="s">
        <v>41844</v>
      </c>
      <c r="Y243" s="8" t="s">
        <v>41858</v>
      </c>
      <c r="Z243" s="8" t="s">
        <v>41851</v>
      </c>
      <c r="AA243" s="8" t="s">
        <v>41841</v>
      </c>
      <c r="AB243" s="8" t="s">
        <v>41850</v>
      </c>
      <c r="AC243" s="8" t="s">
        <v>41854</v>
      </c>
      <c r="AD243" s="8" t="s">
        <v>41854</v>
      </c>
      <c r="AE243" s="8" t="s">
        <v>41846</v>
      </c>
      <c r="AG243" s="8" t="s">
        <v>41842</v>
      </c>
      <c r="AI243" s="8" t="s">
        <v>41842</v>
      </c>
      <c r="AJ243" s="8" t="s">
        <v>41846</v>
      </c>
      <c r="AL243" s="8" t="s">
        <v>0</v>
      </c>
      <c r="AM243" s="8" t="s">
        <v>41846</v>
      </c>
      <c r="AN243" s="8" t="s">
        <v>41843</v>
      </c>
      <c r="AO243" s="8" t="s">
        <v>41848</v>
      </c>
      <c r="AP243" s="8" t="s">
        <v>41851</v>
      </c>
      <c r="AQ243" s="8" t="s">
        <v>41854</v>
      </c>
      <c r="AR243" s="8" t="s">
        <v>41852</v>
      </c>
      <c r="AS243" s="8" t="s">
        <v>41847</v>
      </c>
      <c r="AU243" s="8" t="s">
        <v>41855</v>
      </c>
      <c r="AV243" s="8" t="s">
        <v>41848</v>
      </c>
      <c r="AW243" s="8" t="s">
        <v>41855</v>
      </c>
      <c r="AX243" s="8" t="s">
        <v>41857</v>
      </c>
      <c r="AY243" s="8" t="s">
        <v>41852</v>
      </c>
      <c r="AZ243" s="8" t="s">
        <v>41845</v>
      </c>
      <c r="BA243" s="8" t="s">
        <v>41848</v>
      </c>
      <c r="BB243" s="8" t="s">
        <v>41851</v>
      </c>
      <c r="BE243" s="8" t="s">
        <v>41850</v>
      </c>
      <c r="BF243" s="8" t="s">
        <v>41842</v>
      </c>
      <c r="BG243" s="8" t="s">
        <v>41851</v>
      </c>
    </row>
    <row r="244" spans="1:59" x14ac:dyDescent="0.3">
      <c r="A244" s="8" t="s">
        <v>41855</v>
      </c>
      <c r="C244" s="8" t="s">
        <v>41857</v>
      </c>
      <c r="D244" s="8" t="s">
        <v>41840</v>
      </c>
      <c r="E244" s="8" t="s">
        <v>41849</v>
      </c>
      <c r="G244" s="8" t="s">
        <v>41849</v>
      </c>
      <c r="H244" s="8" t="s">
        <v>41844</v>
      </c>
      <c r="I244" s="8" t="s">
        <v>41846</v>
      </c>
      <c r="J244" s="8" t="s">
        <v>41855</v>
      </c>
      <c r="K244" s="8" t="s">
        <v>41840</v>
      </c>
      <c r="L244" s="8" t="s">
        <v>41842</v>
      </c>
      <c r="N244" s="8" t="s">
        <v>41842</v>
      </c>
      <c r="O244" s="8" t="s">
        <v>41842</v>
      </c>
      <c r="P244" s="8" t="s">
        <v>41842</v>
      </c>
      <c r="Q244" s="8" t="s">
        <v>41846</v>
      </c>
      <c r="R244" s="8" t="s">
        <v>41849</v>
      </c>
      <c r="S244" s="8" t="s">
        <v>41845</v>
      </c>
      <c r="T244" s="8" t="s">
        <v>41842</v>
      </c>
      <c r="U244" s="8" t="s">
        <v>41855</v>
      </c>
      <c r="V244" s="8" t="s">
        <v>41846</v>
      </c>
      <c r="W244" s="8" t="s">
        <v>0</v>
      </c>
      <c r="X244" s="8" t="s">
        <v>41847</v>
      </c>
      <c r="Y244" s="8" t="s">
        <v>41853</v>
      </c>
      <c r="Z244" s="8" t="s">
        <v>41850</v>
      </c>
      <c r="AA244" s="8" t="s">
        <v>41850</v>
      </c>
      <c r="AB244" s="8" t="s">
        <v>41856</v>
      </c>
      <c r="AC244" s="8" t="s">
        <v>41855</v>
      </c>
      <c r="AD244" s="8" t="s">
        <v>0</v>
      </c>
      <c r="AE244" s="8" t="s">
        <v>41852</v>
      </c>
      <c r="AG244" s="8" t="s">
        <v>41858</v>
      </c>
      <c r="AI244" s="8" t="s">
        <v>0</v>
      </c>
      <c r="AJ244" s="8" t="s">
        <v>0</v>
      </c>
      <c r="AL244" s="8" t="s">
        <v>41850</v>
      </c>
      <c r="AM244" s="8" t="s">
        <v>0</v>
      </c>
      <c r="AN244" s="8" t="s">
        <v>41843</v>
      </c>
      <c r="AO244" s="8" t="s">
        <v>41855</v>
      </c>
      <c r="AP244" s="8" t="s">
        <v>41846</v>
      </c>
      <c r="AQ244" s="8" t="s">
        <v>41848</v>
      </c>
      <c r="AR244" s="8" t="s">
        <v>41855</v>
      </c>
      <c r="AS244" s="8" t="s">
        <v>41843</v>
      </c>
      <c r="AU244" s="8" t="s">
        <v>41854</v>
      </c>
      <c r="AV244" s="8" t="s">
        <v>41858</v>
      </c>
      <c r="AW244" s="8" t="s">
        <v>41851</v>
      </c>
      <c r="AX244" s="8" t="s">
        <v>41840</v>
      </c>
      <c r="AY244" s="8" t="s">
        <v>41841</v>
      </c>
      <c r="AZ244" s="8" t="s">
        <v>41840</v>
      </c>
      <c r="BA244" s="8" t="s">
        <v>41846</v>
      </c>
      <c r="BB244" s="8" t="s">
        <v>41849</v>
      </c>
      <c r="BE244" s="8" t="s">
        <v>0</v>
      </c>
      <c r="BF244" s="8" t="s">
        <v>0</v>
      </c>
      <c r="BG244" s="8" t="s">
        <v>0</v>
      </c>
    </row>
    <row r="245" spans="1:59" x14ac:dyDescent="0.3">
      <c r="A245" s="8" t="s">
        <v>41855</v>
      </c>
      <c r="C245" s="8" t="s">
        <v>41849</v>
      </c>
      <c r="D245" s="8" t="s">
        <v>41845</v>
      </c>
      <c r="E245" s="8" t="s">
        <v>41849</v>
      </c>
      <c r="G245" s="8" t="s">
        <v>41854</v>
      </c>
      <c r="H245" s="8" t="s">
        <v>41842</v>
      </c>
      <c r="I245" s="8" t="s">
        <v>41842</v>
      </c>
      <c r="J245" s="8" t="s">
        <v>41855</v>
      </c>
      <c r="K245" s="8" t="s">
        <v>41850</v>
      </c>
      <c r="L245" s="8" t="s">
        <v>41846</v>
      </c>
      <c r="N245" s="8" t="s">
        <v>0</v>
      </c>
      <c r="O245" s="8" t="s">
        <v>41846</v>
      </c>
      <c r="P245" s="8" t="s">
        <v>41847</v>
      </c>
      <c r="Q245" s="8" t="s">
        <v>41841</v>
      </c>
      <c r="R245" s="8" t="s">
        <v>41844</v>
      </c>
      <c r="S245" s="8" t="s">
        <v>41843</v>
      </c>
      <c r="T245" s="8" t="s">
        <v>41854</v>
      </c>
      <c r="U245" s="8" t="s">
        <v>41840</v>
      </c>
      <c r="V245" s="8" t="s">
        <v>41854</v>
      </c>
      <c r="W245" s="8" t="s">
        <v>41846</v>
      </c>
      <c r="X245" s="8" t="s">
        <v>41850</v>
      </c>
      <c r="Y245" s="8" t="s">
        <v>0</v>
      </c>
      <c r="Z245" s="8" t="s">
        <v>41850</v>
      </c>
      <c r="AA245" s="8" t="s">
        <v>41854</v>
      </c>
      <c r="AB245" s="8" t="s">
        <v>41854</v>
      </c>
      <c r="AC245" s="8" t="s">
        <v>41848</v>
      </c>
      <c r="AD245" s="8" t="s">
        <v>41854</v>
      </c>
      <c r="AE245" s="8" t="s">
        <v>0</v>
      </c>
      <c r="AG245" s="8" t="s">
        <v>41848</v>
      </c>
      <c r="AI245" s="8" t="s">
        <v>41846</v>
      </c>
      <c r="AJ245" s="8" t="s">
        <v>41843</v>
      </c>
      <c r="AL245" s="8" t="s">
        <v>41843</v>
      </c>
      <c r="AM245" s="8" t="s">
        <v>0</v>
      </c>
      <c r="AN245" s="8" t="s">
        <v>41842</v>
      </c>
      <c r="AO245" s="8" t="s">
        <v>41851</v>
      </c>
      <c r="AP245" s="8" t="s">
        <v>41846</v>
      </c>
      <c r="AQ245" s="8" t="s">
        <v>41840</v>
      </c>
      <c r="AR245" s="8" t="s">
        <v>41846</v>
      </c>
      <c r="AS245" s="8" t="s">
        <v>41842</v>
      </c>
      <c r="AU245" s="8" t="s">
        <v>41854</v>
      </c>
      <c r="AV245" s="8" t="s">
        <v>0</v>
      </c>
      <c r="AW245" s="8" t="s">
        <v>41844</v>
      </c>
      <c r="AX245" s="8" t="s">
        <v>41840</v>
      </c>
      <c r="AY245" s="8" t="s">
        <v>41852</v>
      </c>
      <c r="AZ245" s="8" t="s">
        <v>41841</v>
      </c>
      <c r="BA245" s="8" t="s">
        <v>41848</v>
      </c>
      <c r="BB245" s="8" t="s">
        <v>41842</v>
      </c>
      <c r="BE245" s="8" t="s">
        <v>41851</v>
      </c>
      <c r="BF245" s="8" t="s">
        <v>0</v>
      </c>
      <c r="BG245" s="8" t="s">
        <v>41850</v>
      </c>
    </row>
    <row r="246" spans="1:59" x14ac:dyDescent="0.3">
      <c r="A246" s="8" t="s">
        <v>41849</v>
      </c>
      <c r="C246" s="8" t="s">
        <v>41854</v>
      </c>
      <c r="D246" s="8" t="s">
        <v>41846</v>
      </c>
      <c r="E246" s="8" t="s">
        <v>41842</v>
      </c>
      <c r="G246" s="8" t="s">
        <v>41843</v>
      </c>
      <c r="H246" s="8" t="s">
        <v>41854</v>
      </c>
      <c r="I246" s="8" t="s">
        <v>41849</v>
      </c>
      <c r="J246" s="8" t="s">
        <v>41852</v>
      </c>
      <c r="K246" s="8" t="s">
        <v>41849</v>
      </c>
      <c r="L246" s="8" t="s">
        <v>41847</v>
      </c>
      <c r="N246" s="8" t="s">
        <v>41855</v>
      </c>
      <c r="O246" s="8" t="s">
        <v>41851</v>
      </c>
      <c r="P246" s="8" t="s">
        <v>41857</v>
      </c>
      <c r="Q246" s="8" t="s">
        <v>0</v>
      </c>
      <c r="R246" s="8" t="s">
        <v>41840</v>
      </c>
      <c r="S246" s="8" t="s">
        <v>41850</v>
      </c>
      <c r="T246" s="8" t="s">
        <v>41840</v>
      </c>
      <c r="U246" s="8" t="s">
        <v>41844</v>
      </c>
      <c r="V246" s="8" t="s">
        <v>41842</v>
      </c>
      <c r="W246" s="8" t="s">
        <v>41845</v>
      </c>
      <c r="X246" s="8" t="s">
        <v>41846</v>
      </c>
      <c r="Y246" s="8" t="s">
        <v>41843</v>
      </c>
      <c r="Z246" s="8" t="s">
        <v>41847</v>
      </c>
      <c r="AA246" s="8" t="s">
        <v>41853</v>
      </c>
      <c r="AB246" s="8" t="s">
        <v>41846</v>
      </c>
      <c r="AC246" s="8" t="s">
        <v>41858</v>
      </c>
      <c r="AD246" s="8" t="s">
        <v>0</v>
      </c>
      <c r="AE246" s="8" t="s">
        <v>41846</v>
      </c>
      <c r="AG246" s="8" t="s">
        <v>0</v>
      </c>
      <c r="AI246" s="8" t="s">
        <v>41850</v>
      </c>
      <c r="AJ246" s="8" t="s">
        <v>41851</v>
      </c>
      <c r="AL246" s="8" t="s">
        <v>41846</v>
      </c>
      <c r="AM246" s="8" t="s">
        <v>41854</v>
      </c>
      <c r="AN246" s="8" t="s">
        <v>41842</v>
      </c>
      <c r="AO246" s="8" t="s">
        <v>41850</v>
      </c>
      <c r="AP246" s="8" t="s">
        <v>41849</v>
      </c>
      <c r="AQ246" s="8" t="s">
        <v>41854</v>
      </c>
      <c r="AR246" s="8" t="s">
        <v>0</v>
      </c>
      <c r="AS246" s="8" t="s">
        <v>0</v>
      </c>
      <c r="AU246" s="8" t="s">
        <v>0</v>
      </c>
      <c r="AV246" s="8" t="s">
        <v>41858</v>
      </c>
      <c r="AW246" s="8" t="s">
        <v>41843</v>
      </c>
      <c r="AX246" s="8" t="s">
        <v>41848</v>
      </c>
      <c r="AY246" s="8" t="s">
        <v>41843</v>
      </c>
      <c r="AZ246" s="8" t="s">
        <v>41850</v>
      </c>
      <c r="BB246" s="8" t="s">
        <v>41851</v>
      </c>
      <c r="BE246" s="8" t="s">
        <v>41845</v>
      </c>
      <c r="BF246" s="8" t="s">
        <v>41855</v>
      </c>
      <c r="BG246" s="8" t="s">
        <v>41849</v>
      </c>
    </row>
    <row r="247" spans="1:59" x14ac:dyDescent="0.3">
      <c r="A247" s="8" t="s">
        <v>0</v>
      </c>
      <c r="C247" s="8" t="s">
        <v>41847</v>
      </c>
      <c r="D247" s="8" t="s">
        <v>41846</v>
      </c>
      <c r="E247" s="8" t="s">
        <v>41844</v>
      </c>
      <c r="G247" s="8" t="s">
        <v>0</v>
      </c>
      <c r="H247" s="8" t="s">
        <v>41854</v>
      </c>
      <c r="I247" s="8" t="s">
        <v>41841</v>
      </c>
      <c r="J247" s="8" t="s">
        <v>41841</v>
      </c>
      <c r="K247" s="8" t="s">
        <v>41854</v>
      </c>
      <c r="L247" s="8" t="s">
        <v>41844</v>
      </c>
      <c r="N247" s="8" t="s">
        <v>41855</v>
      </c>
      <c r="O247" s="8" t="s">
        <v>0</v>
      </c>
      <c r="P247" s="8" t="s">
        <v>41840</v>
      </c>
      <c r="Q247" s="8" t="s">
        <v>0</v>
      </c>
      <c r="R247" s="8" t="s">
        <v>41841</v>
      </c>
      <c r="S247" s="8" t="s">
        <v>41846</v>
      </c>
      <c r="T247" s="8" t="s">
        <v>41846</v>
      </c>
      <c r="U247" s="8" t="s">
        <v>41851</v>
      </c>
      <c r="V247" s="8" t="s">
        <v>41850</v>
      </c>
      <c r="W247" s="8" t="s">
        <v>41843</v>
      </c>
      <c r="X247" s="8" t="s">
        <v>41842</v>
      </c>
      <c r="Y247" s="8" t="s">
        <v>41843</v>
      </c>
      <c r="Z247" s="8" t="s">
        <v>41854</v>
      </c>
      <c r="AA247" s="8" t="s">
        <v>41846</v>
      </c>
      <c r="AB247" s="8" t="s">
        <v>41843</v>
      </c>
      <c r="AC247" s="8" t="s">
        <v>0</v>
      </c>
      <c r="AD247" s="8" t="s">
        <v>41854</v>
      </c>
      <c r="AE247" s="8" t="s">
        <v>41847</v>
      </c>
      <c r="AG247" s="8" t="s">
        <v>0</v>
      </c>
      <c r="AI247" s="8" t="s">
        <v>0</v>
      </c>
      <c r="AJ247" s="8" t="s">
        <v>41846</v>
      </c>
      <c r="AL247" s="8" t="s">
        <v>41849</v>
      </c>
      <c r="AM247" s="8" t="s">
        <v>41854</v>
      </c>
      <c r="AN247" s="8" t="s">
        <v>41854</v>
      </c>
      <c r="AO247" s="8" t="s">
        <v>41843</v>
      </c>
      <c r="AP247" s="8" t="s">
        <v>41849</v>
      </c>
      <c r="AQ247" s="8" t="s">
        <v>41848</v>
      </c>
      <c r="AR247" s="8" t="s">
        <v>41847</v>
      </c>
      <c r="AS247" s="8" t="s">
        <v>41852</v>
      </c>
      <c r="AU247" s="8" t="s">
        <v>41850</v>
      </c>
      <c r="AV247" s="8" t="s">
        <v>41845</v>
      </c>
      <c r="AW247" s="8" t="s">
        <v>41849</v>
      </c>
      <c r="AX247" s="8" t="s">
        <v>41851</v>
      </c>
      <c r="AY247" s="8" t="s">
        <v>41843</v>
      </c>
      <c r="AZ247" s="8" t="s">
        <v>41842</v>
      </c>
      <c r="BB247" s="8" t="s">
        <v>41851</v>
      </c>
      <c r="BE247" s="8" t="s">
        <v>41843</v>
      </c>
      <c r="BF247" s="8" t="s">
        <v>41850</v>
      </c>
      <c r="BG247" s="8" t="s">
        <v>41851</v>
      </c>
    </row>
    <row r="248" spans="1:59" x14ac:dyDescent="0.3">
      <c r="A248" s="8" t="s">
        <v>0</v>
      </c>
      <c r="C248" s="8" t="s">
        <v>41840</v>
      </c>
      <c r="D248" s="8" t="s">
        <v>41850</v>
      </c>
      <c r="E248" s="8" t="s">
        <v>41856</v>
      </c>
      <c r="G248" s="8" t="s">
        <v>41850</v>
      </c>
      <c r="H248" s="8" t="s">
        <v>41846</v>
      </c>
      <c r="I248" s="8" t="s">
        <v>41848</v>
      </c>
      <c r="J248" s="8" t="s">
        <v>41850</v>
      </c>
      <c r="K248" s="8" t="s">
        <v>41846</v>
      </c>
      <c r="L248" s="8" t="s">
        <v>41850</v>
      </c>
      <c r="N248" s="8" t="s">
        <v>41842</v>
      </c>
      <c r="O248" s="8" t="s">
        <v>41851</v>
      </c>
      <c r="P248" s="8" t="s">
        <v>41847</v>
      </c>
      <c r="Q248" s="8" t="s">
        <v>41844</v>
      </c>
      <c r="R248" s="8" t="s">
        <v>0</v>
      </c>
      <c r="S248" s="8" t="s">
        <v>41853</v>
      </c>
      <c r="T248" s="8" t="s">
        <v>0</v>
      </c>
      <c r="U248" s="8" t="s">
        <v>41853</v>
      </c>
      <c r="V248" s="8" t="s">
        <v>41841</v>
      </c>
      <c r="W248" s="8" t="s">
        <v>41852</v>
      </c>
      <c r="X248" s="8" t="s">
        <v>41842</v>
      </c>
      <c r="Y248" s="8" t="s">
        <v>41846</v>
      </c>
      <c r="Z248" s="8" t="s">
        <v>41846</v>
      </c>
      <c r="AA248" s="8" t="s">
        <v>41855</v>
      </c>
      <c r="AB248" s="8" t="s">
        <v>41854</v>
      </c>
      <c r="AC248" s="8" t="s">
        <v>41850</v>
      </c>
      <c r="AD248" s="8" t="s">
        <v>41845</v>
      </c>
      <c r="AE248" s="8" t="s">
        <v>0</v>
      </c>
      <c r="AG248" s="8" t="s">
        <v>41846</v>
      </c>
      <c r="AI248" s="8" t="s">
        <v>41851</v>
      </c>
      <c r="AJ248" s="8" t="s">
        <v>41848</v>
      </c>
      <c r="AL248" s="8" t="s">
        <v>41855</v>
      </c>
      <c r="AM248" s="8" t="s">
        <v>41845</v>
      </c>
      <c r="AN248" s="8" t="s">
        <v>41840</v>
      </c>
      <c r="AO248" s="8" t="s">
        <v>41855</v>
      </c>
      <c r="AP248" s="8" t="s">
        <v>41851</v>
      </c>
      <c r="AQ248" s="8" t="s">
        <v>41846</v>
      </c>
      <c r="AR248" s="8" t="s">
        <v>41842</v>
      </c>
      <c r="AS248" s="8" t="s">
        <v>41847</v>
      </c>
      <c r="AU248" s="8" t="s">
        <v>0</v>
      </c>
      <c r="AV248" s="8" t="s">
        <v>41850</v>
      </c>
      <c r="AW248" s="8" t="s">
        <v>41855</v>
      </c>
      <c r="AX248" s="8" t="s">
        <v>41856</v>
      </c>
      <c r="AY248" s="8" t="s">
        <v>41855</v>
      </c>
      <c r="AZ248" s="8" t="s">
        <v>41844</v>
      </c>
      <c r="BB248" s="8" t="s">
        <v>41840</v>
      </c>
      <c r="BE248" s="8" t="s">
        <v>0</v>
      </c>
      <c r="BF248" s="8" t="s">
        <v>41842</v>
      </c>
      <c r="BG248" s="8" t="s">
        <v>0</v>
      </c>
    </row>
    <row r="249" spans="1:59" x14ac:dyDescent="0.3">
      <c r="A249" s="8" t="s">
        <v>41848</v>
      </c>
      <c r="C249" s="8" t="s">
        <v>41849</v>
      </c>
      <c r="D249" s="8" t="s">
        <v>41851</v>
      </c>
      <c r="E249" s="8" t="s">
        <v>41846</v>
      </c>
      <c r="G249" s="8" t="s">
        <v>41850</v>
      </c>
      <c r="H249" s="8" t="s">
        <v>41844</v>
      </c>
      <c r="I249" s="8" t="s">
        <v>0</v>
      </c>
      <c r="J249" s="8" t="s">
        <v>41846</v>
      </c>
      <c r="K249" s="8" t="s">
        <v>0</v>
      </c>
      <c r="L249" s="8" t="s">
        <v>41842</v>
      </c>
      <c r="N249" s="8" t="s">
        <v>41844</v>
      </c>
      <c r="O249" s="8" t="s">
        <v>41842</v>
      </c>
      <c r="P249" s="8" t="s">
        <v>41847</v>
      </c>
      <c r="Q249" s="8" t="s">
        <v>41845</v>
      </c>
      <c r="R249" s="8" t="s">
        <v>41843</v>
      </c>
      <c r="S249" s="8" t="s">
        <v>41854</v>
      </c>
      <c r="T249" s="8" t="s">
        <v>41850</v>
      </c>
      <c r="U249" s="8" t="s">
        <v>41856</v>
      </c>
      <c r="V249" s="8" t="s">
        <v>0</v>
      </c>
      <c r="W249" s="8" t="s">
        <v>41852</v>
      </c>
      <c r="X249" s="8" t="s">
        <v>41851</v>
      </c>
      <c r="Y249" s="8" t="s">
        <v>41840</v>
      </c>
      <c r="Z249" s="8" t="s">
        <v>41844</v>
      </c>
      <c r="AA249" s="8" t="s">
        <v>41850</v>
      </c>
      <c r="AB249" s="8" t="s">
        <v>41848</v>
      </c>
      <c r="AC249" s="8" t="s">
        <v>41854</v>
      </c>
      <c r="AD249" s="8" t="s">
        <v>41844</v>
      </c>
      <c r="AE249" s="8" t="s">
        <v>41848</v>
      </c>
      <c r="AG249" s="8" t="s">
        <v>41851</v>
      </c>
      <c r="AI249" s="8" t="s">
        <v>41854</v>
      </c>
      <c r="AJ249" s="8" t="s">
        <v>41850</v>
      </c>
      <c r="AL249" s="8" t="s">
        <v>0</v>
      </c>
      <c r="AM249" s="8" t="s">
        <v>0</v>
      </c>
      <c r="AN249" s="8" t="s">
        <v>41842</v>
      </c>
      <c r="AO249" s="8" t="s">
        <v>41848</v>
      </c>
      <c r="AP249" s="8" t="s">
        <v>41854</v>
      </c>
      <c r="AQ249" s="8" t="s">
        <v>41853</v>
      </c>
      <c r="AR249" s="8" t="s">
        <v>41847</v>
      </c>
      <c r="AS249" s="8" t="s">
        <v>41843</v>
      </c>
      <c r="AU249" s="8" t="s">
        <v>41846</v>
      </c>
      <c r="AV249" s="8" t="s">
        <v>41849</v>
      </c>
      <c r="AW249" s="8" t="s">
        <v>41842</v>
      </c>
      <c r="AX249" s="8" t="s">
        <v>41844</v>
      </c>
      <c r="AY249" s="8" t="s">
        <v>41855</v>
      </c>
      <c r="AZ249" s="8" t="s">
        <v>41851</v>
      </c>
      <c r="BB249" s="8" t="s">
        <v>41844</v>
      </c>
      <c r="BE249" s="8" t="s">
        <v>41842</v>
      </c>
      <c r="BF249" s="8" t="s">
        <v>0</v>
      </c>
      <c r="BG249" s="8" t="s">
        <v>41843</v>
      </c>
    </row>
    <row r="250" spans="1:59" x14ac:dyDescent="0.3">
      <c r="A250" s="8" t="s">
        <v>41842</v>
      </c>
      <c r="C250" s="8" t="s">
        <v>41854</v>
      </c>
      <c r="D250" s="8" t="s">
        <v>41846</v>
      </c>
      <c r="E250" s="8" t="s">
        <v>41843</v>
      </c>
      <c r="G250" s="8" t="s">
        <v>41854</v>
      </c>
      <c r="H250" s="8" t="s">
        <v>41850</v>
      </c>
      <c r="I250" s="8" t="s">
        <v>41854</v>
      </c>
      <c r="J250" s="8" t="s">
        <v>41848</v>
      </c>
      <c r="K250" s="8" t="s">
        <v>0</v>
      </c>
      <c r="L250" s="8" t="s">
        <v>41855</v>
      </c>
      <c r="N250" s="8" t="s">
        <v>41855</v>
      </c>
      <c r="O250" s="8" t="s">
        <v>41847</v>
      </c>
      <c r="P250" s="8" t="s">
        <v>41851</v>
      </c>
      <c r="Q250" s="8" t="s">
        <v>41844</v>
      </c>
      <c r="R250" s="8" t="s">
        <v>41843</v>
      </c>
      <c r="S250" s="8" t="s">
        <v>41849</v>
      </c>
      <c r="T250" s="8" t="s">
        <v>0</v>
      </c>
      <c r="U250" s="8" t="s">
        <v>41849</v>
      </c>
      <c r="V250" s="8" t="s">
        <v>41846</v>
      </c>
      <c r="W250" s="8" t="s">
        <v>0</v>
      </c>
      <c r="X250" s="8" t="s">
        <v>41847</v>
      </c>
      <c r="Y250" s="8" t="s">
        <v>41840</v>
      </c>
      <c r="Z250" s="8" t="s">
        <v>41844</v>
      </c>
      <c r="AA250" s="8" t="s">
        <v>41841</v>
      </c>
      <c r="AB250" s="8" t="s">
        <v>41842</v>
      </c>
      <c r="AC250" s="8" t="s">
        <v>41850</v>
      </c>
      <c r="AD250" s="8" t="s">
        <v>41844</v>
      </c>
      <c r="AE250" s="8" t="s">
        <v>41845</v>
      </c>
      <c r="AG250" s="8" t="s">
        <v>41840</v>
      </c>
      <c r="AI250" s="8" t="s">
        <v>41850</v>
      </c>
      <c r="AJ250" s="8" t="s">
        <v>0</v>
      </c>
      <c r="AL250" s="8" t="s">
        <v>41848</v>
      </c>
      <c r="AM250" s="8" t="s">
        <v>41855</v>
      </c>
      <c r="AN250" s="8" t="s">
        <v>41845</v>
      </c>
      <c r="AO250" s="8" t="s">
        <v>0</v>
      </c>
      <c r="AP250" s="8" t="s">
        <v>41846</v>
      </c>
      <c r="AQ250" s="8" t="s">
        <v>41856</v>
      </c>
      <c r="AR250" s="8" t="s">
        <v>41852</v>
      </c>
      <c r="AS250" s="8" t="s">
        <v>41849</v>
      </c>
      <c r="AU250" s="8" t="s">
        <v>41846</v>
      </c>
      <c r="AV250" s="8" t="s">
        <v>41849</v>
      </c>
      <c r="AW250" s="8" t="s">
        <v>41852</v>
      </c>
      <c r="AX250" s="8" t="s">
        <v>41850</v>
      </c>
      <c r="AY250" s="8" t="s">
        <v>0</v>
      </c>
      <c r="AZ250" s="8" t="s">
        <v>41840</v>
      </c>
      <c r="BB250" s="8" t="s">
        <v>41851</v>
      </c>
      <c r="BE250" s="8" t="s">
        <v>41849</v>
      </c>
      <c r="BF250" s="8" t="s">
        <v>41855</v>
      </c>
      <c r="BG250" s="8" t="s">
        <v>41854</v>
      </c>
    </row>
    <row r="251" spans="1:59" x14ac:dyDescent="0.3">
      <c r="A251" s="8" t="s">
        <v>41858</v>
      </c>
      <c r="C251" s="8" t="s">
        <v>41858</v>
      </c>
      <c r="D251" s="8" t="s">
        <v>41840</v>
      </c>
      <c r="E251" s="8" t="s">
        <v>41848</v>
      </c>
      <c r="G251" s="8" t="s">
        <v>41843</v>
      </c>
      <c r="H251" s="8" t="s">
        <v>41840</v>
      </c>
      <c r="I251" s="8" t="s">
        <v>41858</v>
      </c>
      <c r="J251" s="8" t="s">
        <v>41855</v>
      </c>
      <c r="K251" s="8" t="s">
        <v>41855</v>
      </c>
      <c r="L251" s="8" t="s">
        <v>41841</v>
      </c>
      <c r="N251" s="8" t="s">
        <v>41843</v>
      </c>
      <c r="O251" s="8" t="s">
        <v>41848</v>
      </c>
      <c r="P251" s="8" t="s">
        <v>41858</v>
      </c>
      <c r="Q251" s="8" t="s">
        <v>41840</v>
      </c>
      <c r="R251" s="8" t="s">
        <v>41848</v>
      </c>
      <c r="S251" s="8" t="s">
        <v>41849</v>
      </c>
      <c r="T251" s="8" t="s">
        <v>41846</v>
      </c>
      <c r="U251" s="8" t="s">
        <v>41847</v>
      </c>
      <c r="V251" s="8" t="s">
        <v>0</v>
      </c>
      <c r="W251" s="8" t="s">
        <v>41847</v>
      </c>
      <c r="X251" s="8" t="s">
        <v>41850</v>
      </c>
      <c r="Y251" s="8" t="s">
        <v>41842</v>
      </c>
      <c r="Z251" s="8" t="s">
        <v>41856</v>
      </c>
      <c r="AA251" s="8" t="s">
        <v>41850</v>
      </c>
      <c r="AB251" s="8" t="s">
        <v>41851</v>
      </c>
      <c r="AC251" s="8" t="s">
        <v>41846</v>
      </c>
      <c r="AD251" s="8" t="s">
        <v>41855</v>
      </c>
      <c r="AE251" s="8" t="s">
        <v>0</v>
      </c>
      <c r="AG251" s="8" t="s">
        <v>41848</v>
      </c>
      <c r="AI251" s="8" t="s">
        <v>41846</v>
      </c>
      <c r="AJ251" s="8" t="s">
        <v>41844</v>
      </c>
      <c r="AL251" s="8" t="s">
        <v>0</v>
      </c>
      <c r="AM251" s="8" t="s">
        <v>41858</v>
      </c>
      <c r="AN251" s="8" t="s">
        <v>41845</v>
      </c>
      <c r="AO251" s="8" t="s">
        <v>41845</v>
      </c>
      <c r="AP251" s="8" t="s">
        <v>41848</v>
      </c>
      <c r="AQ251" s="8" t="s">
        <v>41841</v>
      </c>
      <c r="AR251" s="8" t="s">
        <v>41854</v>
      </c>
      <c r="AS251" s="8" t="s">
        <v>41851</v>
      </c>
      <c r="AU251" s="8" t="s">
        <v>41848</v>
      </c>
      <c r="AV251" s="8" t="s">
        <v>41843</v>
      </c>
      <c r="AW251" s="8" t="s">
        <v>41840</v>
      </c>
      <c r="AX251" s="8" t="s">
        <v>0</v>
      </c>
      <c r="AY251" s="8" t="s">
        <v>41854</v>
      </c>
      <c r="AZ251" s="8" t="s">
        <v>41851</v>
      </c>
      <c r="BB251" s="8" t="s">
        <v>0</v>
      </c>
      <c r="BE251" s="8" t="s">
        <v>41846</v>
      </c>
      <c r="BF251" s="8" t="s">
        <v>0</v>
      </c>
      <c r="BG251" s="8" t="s">
        <v>41841</v>
      </c>
    </row>
    <row r="252" spans="1:59" x14ac:dyDescent="0.3">
      <c r="A252" s="8" t="s">
        <v>41846</v>
      </c>
      <c r="C252" s="8" t="s">
        <v>41858</v>
      </c>
      <c r="D252" s="8" t="s">
        <v>0</v>
      </c>
      <c r="E252" s="8" t="s">
        <v>41855</v>
      </c>
      <c r="G252" s="8" t="s">
        <v>41847</v>
      </c>
      <c r="H252" s="8" t="s">
        <v>41855</v>
      </c>
      <c r="I252" s="8" t="s">
        <v>41844</v>
      </c>
      <c r="J252" s="8" t="s">
        <v>41846</v>
      </c>
      <c r="K252" s="8" t="s">
        <v>41854</v>
      </c>
      <c r="L252" s="8" t="s">
        <v>41851</v>
      </c>
      <c r="N252" s="8" t="s">
        <v>41854</v>
      </c>
      <c r="O252" s="8" t="s">
        <v>41854</v>
      </c>
      <c r="P252" s="8" t="s">
        <v>41843</v>
      </c>
      <c r="Q252" s="8" t="s">
        <v>41844</v>
      </c>
      <c r="R252" s="8" t="s">
        <v>41843</v>
      </c>
      <c r="S252" s="8" t="s">
        <v>41841</v>
      </c>
      <c r="T252" s="8" t="s">
        <v>41851</v>
      </c>
      <c r="U252" s="8" t="s">
        <v>41846</v>
      </c>
      <c r="V252" s="8" t="s">
        <v>41855</v>
      </c>
      <c r="W252" s="8" t="s">
        <v>41849</v>
      </c>
      <c r="X252" s="8" t="s">
        <v>41852</v>
      </c>
      <c r="Y252" s="8" t="s">
        <v>41844</v>
      </c>
      <c r="Z252" s="8" t="s">
        <v>0</v>
      </c>
      <c r="AA252" s="8" t="s">
        <v>41849</v>
      </c>
      <c r="AB252" s="8" t="s">
        <v>41851</v>
      </c>
      <c r="AC252" s="8" t="s">
        <v>41842</v>
      </c>
      <c r="AD252" s="8" t="s">
        <v>41855</v>
      </c>
      <c r="AE252" s="8" t="s">
        <v>41855</v>
      </c>
      <c r="AG252" s="8" t="s">
        <v>41841</v>
      </c>
      <c r="AI252" s="8" t="s">
        <v>41847</v>
      </c>
      <c r="AJ252" s="8" t="s">
        <v>41851</v>
      </c>
      <c r="AL252" s="8" t="s">
        <v>41854</v>
      </c>
      <c r="AM252" s="8" t="s">
        <v>41846</v>
      </c>
      <c r="AN252" s="8" t="s">
        <v>41842</v>
      </c>
      <c r="AO252" s="8" t="s">
        <v>41846</v>
      </c>
      <c r="AP252" s="8" t="s">
        <v>41855</v>
      </c>
      <c r="AQ252" s="8" t="s">
        <v>41849</v>
      </c>
      <c r="AR252" s="8" t="s">
        <v>41843</v>
      </c>
      <c r="AS252" s="8" t="s">
        <v>41855</v>
      </c>
      <c r="AU252" s="8" t="s">
        <v>41846</v>
      </c>
      <c r="AV252" s="8" t="s">
        <v>41855</v>
      </c>
      <c r="AW252" s="8" t="s">
        <v>41846</v>
      </c>
      <c r="AX252" s="8" t="s">
        <v>41852</v>
      </c>
      <c r="AY252" s="8" t="s">
        <v>41855</v>
      </c>
      <c r="AZ252" s="8" t="s">
        <v>41847</v>
      </c>
      <c r="BB252" s="8" t="s">
        <v>41849</v>
      </c>
      <c r="BE252" s="8" t="s">
        <v>0</v>
      </c>
      <c r="BF252" s="8" t="s">
        <v>41840</v>
      </c>
      <c r="BG252" s="8" t="s">
        <v>41854</v>
      </c>
    </row>
    <row r="253" spans="1:59" x14ac:dyDescent="0.3">
      <c r="C253" s="8" t="s">
        <v>41846</v>
      </c>
      <c r="D253" s="8" t="s">
        <v>41855</v>
      </c>
      <c r="E253" s="8" t="s">
        <v>41850</v>
      </c>
      <c r="G253" s="8" t="s">
        <v>41855</v>
      </c>
      <c r="H253" s="8" t="s">
        <v>41855</v>
      </c>
      <c r="I253" s="8" t="s">
        <v>41840</v>
      </c>
      <c r="J253" s="8" t="s">
        <v>41852</v>
      </c>
      <c r="K253" s="8" t="s">
        <v>41854</v>
      </c>
      <c r="L253" s="8" t="s">
        <v>41844</v>
      </c>
      <c r="N253" s="8" t="s">
        <v>41843</v>
      </c>
      <c r="O253" s="8" t="s">
        <v>41843</v>
      </c>
      <c r="P253" s="8" t="s">
        <v>41846</v>
      </c>
      <c r="Q253" s="8" t="s">
        <v>41851</v>
      </c>
      <c r="R253" s="8" t="s">
        <v>41854</v>
      </c>
      <c r="S253" s="8" t="s">
        <v>41850</v>
      </c>
      <c r="T253" s="8" t="s">
        <v>41854</v>
      </c>
      <c r="U253" s="8" t="s">
        <v>41856</v>
      </c>
      <c r="V253" s="8" t="s">
        <v>41855</v>
      </c>
      <c r="W253" s="8" t="s">
        <v>41851</v>
      </c>
      <c r="X253" s="8" t="s">
        <v>41842</v>
      </c>
      <c r="Y253" s="8" t="s">
        <v>0</v>
      </c>
      <c r="Z253" s="8" t="s">
        <v>41849</v>
      </c>
      <c r="AA253" s="8" t="s">
        <v>0</v>
      </c>
      <c r="AB253" s="8" t="s">
        <v>41855</v>
      </c>
      <c r="AC253" s="8" t="s">
        <v>0</v>
      </c>
      <c r="AD253" s="8" t="s">
        <v>41855</v>
      </c>
      <c r="AE253" s="8" t="s">
        <v>41847</v>
      </c>
      <c r="AG253" s="8" t="s">
        <v>41842</v>
      </c>
      <c r="AI253" s="8" t="s">
        <v>41855</v>
      </c>
      <c r="AJ253" s="8" t="s">
        <v>0</v>
      </c>
      <c r="AL253" s="8" t="s">
        <v>41850</v>
      </c>
      <c r="AM253" s="8" t="s">
        <v>41854</v>
      </c>
      <c r="AN253" s="8" t="s">
        <v>41854</v>
      </c>
      <c r="AO253" s="8" t="s">
        <v>41851</v>
      </c>
      <c r="AP253" s="8" t="s">
        <v>41851</v>
      </c>
      <c r="AQ253" s="8" t="s">
        <v>41853</v>
      </c>
      <c r="AR253" s="8" t="s">
        <v>41848</v>
      </c>
      <c r="AS253" s="8" t="s">
        <v>41848</v>
      </c>
      <c r="AU253" s="8" t="s">
        <v>41844</v>
      </c>
      <c r="AV253" s="8" t="s">
        <v>0</v>
      </c>
      <c r="AW253" s="8" t="s">
        <v>41851</v>
      </c>
      <c r="AX253" s="8" t="s">
        <v>41854</v>
      </c>
      <c r="AY253" s="8" t="s">
        <v>41844</v>
      </c>
      <c r="AZ253" s="8" t="s">
        <v>41849</v>
      </c>
      <c r="BB253" s="8" t="s">
        <v>41852</v>
      </c>
      <c r="BE253" s="8" t="s">
        <v>41842</v>
      </c>
      <c r="BF253" s="8" t="s">
        <v>41854</v>
      </c>
      <c r="BG253" s="8" t="s">
        <v>41848</v>
      </c>
    </row>
    <row r="254" spans="1:59" x14ac:dyDescent="0.3">
      <c r="C254" s="8" t="s">
        <v>41847</v>
      </c>
      <c r="D254" s="8" t="s">
        <v>41843</v>
      </c>
      <c r="E254" s="8" t="s">
        <v>41854</v>
      </c>
      <c r="G254" s="8" t="s">
        <v>41851</v>
      </c>
      <c r="H254" s="8" t="s">
        <v>41842</v>
      </c>
      <c r="I254" s="8" t="s">
        <v>41841</v>
      </c>
      <c r="J254" s="8" t="s">
        <v>41842</v>
      </c>
      <c r="K254" s="8" t="s">
        <v>41848</v>
      </c>
      <c r="L254" s="8" t="s">
        <v>41855</v>
      </c>
      <c r="N254" s="8" t="s">
        <v>41845</v>
      </c>
      <c r="O254" s="8" t="s">
        <v>41849</v>
      </c>
      <c r="P254" s="8" t="s">
        <v>41849</v>
      </c>
      <c r="Q254" s="8" t="s">
        <v>41842</v>
      </c>
      <c r="R254" s="8" t="s">
        <v>41850</v>
      </c>
      <c r="S254" s="8" t="s">
        <v>41844</v>
      </c>
      <c r="T254" s="8" t="s">
        <v>0</v>
      </c>
      <c r="U254" s="8" t="s">
        <v>41845</v>
      </c>
      <c r="V254" s="8" t="s">
        <v>41843</v>
      </c>
      <c r="W254" s="8" t="s">
        <v>41855</v>
      </c>
      <c r="X254" s="8" t="s">
        <v>41854</v>
      </c>
      <c r="Y254" s="8" t="s">
        <v>41841</v>
      </c>
      <c r="Z254" s="8" t="s">
        <v>0</v>
      </c>
      <c r="AA254" s="8" t="s">
        <v>41858</v>
      </c>
      <c r="AB254" s="8" t="s">
        <v>41850</v>
      </c>
      <c r="AC254" s="8" t="s">
        <v>41842</v>
      </c>
      <c r="AD254" s="8" t="s">
        <v>41850</v>
      </c>
      <c r="AE254" s="8" t="s">
        <v>41848</v>
      </c>
      <c r="AG254" s="8" t="s">
        <v>41851</v>
      </c>
      <c r="AI254" s="8" t="s">
        <v>41846</v>
      </c>
      <c r="AJ254" s="8" t="s">
        <v>41846</v>
      </c>
      <c r="AL254" s="8" t="s">
        <v>41842</v>
      </c>
      <c r="AM254" s="8" t="s">
        <v>41840</v>
      </c>
      <c r="AN254" s="8" t="s">
        <v>41846</v>
      </c>
      <c r="AO254" s="8" t="s">
        <v>41844</v>
      </c>
      <c r="AP254" s="8" t="s">
        <v>0</v>
      </c>
      <c r="AQ254" s="8" t="s">
        <v>41849</v>
      </c>
      <c r="AR254" s="8" t="s">
        <v>41847</v>
      </c>
      <c r="AS254" s="8" t="s">
        <v>41847</v>
      </c>
      <c r="AU254" s="8" t="s">
        <v>41854</v>
      </c>
      <c r="AV254" s="8" t="s">
        <v>41846</v>
      </c>
      <c r="AW254" s="8" t="s">
        <v>41846</v>
      </c>
      <c r="AX254" s="8" t="s">
        <v>0</v>
      </c>
      <c r="AY254" s="8" t="s">
        <v>41844</v>
      </c>
      <c r="AZ254" s="8" t="s">
        <v>41855</v>
      </c>
      <c r="BB254" s="8" t="s">
        <v>41841</v>
      </c>
      <c r="BE254" s="8" t="s">
        <v>41845</v>
      </c>
      <c r="BF254" s="8" t="s">
        <v>41855</v>
      </c>
      <c r="BG254" s="8" t="s">
        <v>41843</v>
      </c>
    </row>
    <row r="255" spans="1:59" x14ac:dyDescent="0.3">
      <c r="C255" s="8" t="s">
        <v>41851</v>
      </c>
      <c r="D255" s="8" t="s">
        <v>41854</v>
      </c>
      <c r="E255" s="8" t="s">
        <v>41842</v>
      </c>
      <c r="G255" s="8" t="s">
        <v>41853</v>
      </c>
      <c r="H255" s="8" t="s">
        <v>41850</v>
      </c>
      <c r="I255" s="8" t="s">
        <v>0</v>
      </c>
      <c r="J255" s="8" t="s">
        <v>41853</v>
      </c>
      <c r="K255" s="8" t="s">
        <v>0</v>
      </c>
      <c r="L255" s="8" t="s">
        <v>41844</v>
      </c>
      <c r="N255" s="8" t="s">
        <v>41842</v>
      </c>
      <c r="O255" s="8" t="s">
        <v>41842</v>
      </c>
      <c r="P255" s="8" t="s">
        <v>41845</v>
      </c>
      <c r="Q255" s="8" t="s">
        <v>0</v>
      </c>
      <c r="R255" s="8" t="s">
        <v>41849</v>
      </c>
      <c r="S255" s="8" t="s">
        <v>41852</v>
      </c>
      <c r="T255" s="8" t="s">
        <v>41850</v>
      </c>
      <c r="U255" s="8" t="s">
        <v>41858</v>
      </c>
      <c r="V255" s="8" t="s">
        <v>41843</v>
      </c>
      <c r="W255" s="8" t="s">
        <v>41849</v>
      </c>
      <c r="X255" s="8" t="s">
        <v>0</v>
      </c>
      <c r="Y255" s="8" t="s">
        <v>41843</v>
      </c>
      <c r="Z255" s="8" t="s">
        <v>41855</v>
      </c>
      <c r="AA255" s="8" t="s">
        <v>41848</v>
      </c>
      <c r="AB255" s="8" t="s">
        <v>41843</v>
      </c>
      <c r="AC255" s="8" t="s">
        <v>41846</v>
      </c>
      <c r="AD255" s="8" t="s">
        <v>41849</v>
      </c>
      <c r="AE255" s="8" t="s">
        <v>41854</v>
      </c>
      <c r="AG255" s="8" t="s">
        <v>41858</v>
      </c>
      <c r="AI255" s="8" t="s">
        <v>41854</v>
      </c>
      <c r="AJ255" s="8" t="s">
        <v>41840</v>
      </c>
      <c r="AL255" s="8" t="s">
        <v>41842</v>
      </c>
      <c r="AM255" s="8" t="s">
        <v>41858</v>
      </c>
      <c r="AN255" s="8" t="s">
        <v>41854</v>
      </c>
      <c r="AO255" s="8" t="s">
        <v>41855</v>
      </c>
      <c r="AP255" s="8" t="s">
        <v>41852</v>
      </c>
      <c r="AQ255" s="8" t="s">
        <v>41850</v>
      </c>
      <c r="AR255" s="8" t="s">
        <v>41850</v>
      </c>
      <c r="AS255" s="8" t="s">
        <v>0</v>
      </c>
      <c r="AU255" s="8" t="s">
        <v>41846</v>
      </c>
      <c r="AV255" s="8" t="s">
        <v>41851</v>
      </c>
      <c r="AW255" s="8" t="s">
        <v>41845</v>
      </c>
      <c r="AX255" s="8" t="s">
        <v>41846</v>
      </c>
      <c r="AY255" s="8" t="s">
        <v>41850</v>
      </c>
      <c r="AZ255" s="8" t="s">
        <v>41853</v>
      </c>
      <c r="BB255" s="8" t="s">
        <v>41842</v>
      </c>
      <c r="BE255" s="8" t="s">
        <v>41854</v>
      </c>
      <c r="BF255" s="8" t="s">
        <v>41855</v>
      </c>
      <c r="BG255" s="8" t="s">
        <v>41854</v>
      </c>
    </row>
    <row r="256" spans="1:59" x14ac:dyDescent="0.3">
      <c r="C256" s="8" t="s">
        <v>41846</v>
      </c>
      <c r="D256" s="8" t="s">
        <v>41852</v>
      </c>
      <c r="E256" s="8" t="s">
        <v>41843</v>
      </c>
      <c r="G256" s="8" t="s">
        <v>41852</v>
      </c>
      <c r="H256" s="8" t="s">
        <v>41848</v>
      </c>
      <c r="I256" s="8" t="s">
        <v>41840</v>
      </c>
      <c r="J256" s="8" t="s">
        <v>0</v>
      </c>
      <c r="K256" s="8" t="s">
        <v>0</v>
      </c>
      <c r="L256" s="8" t="s">
        <v>41840</v>
      </c>
      <c r="N256" s="8" t="s">
        <v>41855</v>
      </c>
      <c r="O256" s="8" t="s">
        <v>41857</v>
      </c>
      <c r="P256" s="8" t="s">
        <v>41848</v>
      </c>
      <c r="Q256" s="8" t="s">
        <v>0</v>
      </c>
      <c r="R256" s="8" t="s">
        <v>0</v>
      </c>
      <c r="S256" s="8" t="s">
        <v>41843</v>
      </c>
      <c r="T256" s="8" t="s">
        <v>41855</v>
      </c>
      <c r="U256" s="8" t="s">
        <v>41854</v>
      </c>
      <c r="V256" s="8" t="s">
        <v>41843</v>
      </c>
      <c r="W256" s="8" t="s">
        <v>41856</v>
      </c>
      <c r="X256" s="8" t="s">
        <v>41849</v>
      </c>
      <c r="Y256" s="8" t="s">
        <v>41847</v>
      </c>
      <c r="Z256" s="8" t="s">
        <v>41843</v>
      </c>
      <c r="AA256" s="8" t="s">
        <v>41848</v>
      </c>
      <c r="AB256" s="8" t="s">
        <v>41847</v>
      </c>
      <c r="AC256" s="8" t="s">
        <v>41850</v>
      </c>
      <c r="AD256" s="8" t="s">
        <v>41843</v>
      </c>
      <c r="AE256" s="8" t="s">
        <v>41851</v>
      </c>
      <c r="AG256" s="8" t="s">
        <v>0</v>
      </c>
      <c r="AI256" s="8" t="s">
        <v>0</v>
      </c>
      <c r="AJ256" s="8" t="s">
        <v>41846</v>
      </c>
      <c r="AL256" s="8" t="s">
        <v>41846</v>
      </c>
      <c r="AM256" s="8" t="s">
        <v>41846</v>
      </c>
      <c r="AN256" s="8" t="s">
        <v>41851</v>
      </c>
      <c r="AO256" s="8" t="s">
        <v>41855</v>
      </c>
      <c r="AP256" s="8" t="s">
        <v>41857</v>
      </c>
      <c r="AQ256" s="8" t="s">
        <v>41841</v>
      </c>
      <c r="AR256" s="8" t="s">
        <v>41856</v>
      </c>
      <c r="AS256" s="8" t="s">
        <v>0</v>
      </c>
      <c r="AU256" s="8" t="s">
        <v>0</v>
      </c>
      <c r="AV256" s="8" t="s">
        <v>0</v>
      </c>
      <c r="AW256" s="8" t="s">
        <v>41848</v>
      </c>
      <c r="AX256" s="8" t="s">
        <v>41844</v>
      </c>
      <c r="AY256" s="8" t="s">
        <v>0</v>
      </c>
      <c r="AZ256" s="8" t="s">
        <v>41846</v>
      </c>
      <c r="BB256" s="8" t="s">
        <v>41844</v>
      </c>
      <c r="BE256" s="8" t="s">
        <v>41846</v>
      </c>
      <c r="BF256" s="8" t="s">
        <v>41855</v>
      </c>
      <c r="BG256" s="8" t="s">
        <v>41842</v>
      </c>
    </row>
    <row r="257" spans="3:59" x14ac:dyDescent="0.3">
      <c r="C257" s="8" t="s">
        <v>0</v>
      </c>
      <c r="D257" s="8" t="s">
        <v>41840</v>
      </c>
      <c r="E257" s="8" t="s">
        <v>0</v>
      </c>
      <c r="G257" s="8" t="s">
        <v>0</v>
      </c>
      <c r="H257" s="8" t="s">
        <v>41846</v>
      </c>
      <c r="I257" s="8" t="s">
        <v>41843</v>
      </c>
      <c r="J257" s="8" t="s">
        <v>41850</v>
      </c>
      <c r="K257" s="8" t="s">
        <v>41846</v>
      </c>
      <c r="L257" s="8" t="s">
        <v>41858</v>
      </c>
      <c r="N257" s="8" t="s">
        <v>41854</v>
      </c>
      <c r="O257" s="8" t="s">
        <v>41849</v>
      </c>
      <c r="P257" s="8" t="s">
        <v>41850</v>
      </c>
      <c r="Q257" s="8" t="s">
        <v>41846</v>
      </c>
      <c r="R257" s="8" t="s">
        <v>41841</v>
      </c>
      <c r="S257" s="8" t="s">
        <v>0</v>
      </c>
      <c r="T257" s="8" t="s">
        <v>41841</v>
      </c>
      <c r="U257" s="8" t="s">
        <v>41855</v>
      </c>
      <c r="V257" s="8" t="s">
        <v>41846</v>
      </c>
      <c r="W257" s="8" t="s">
        <v>41846</v>
      </c>
      <c r="X257" s="8" t="s">
        <v>41851</v>
      </c>
      <c r="Y257" s="8" t="s">
        <v>41841</v>
      </c>
      <c r="Z257" s="8" t="s">
        <v>41850</v>
      </c>
      <c r="AA257" s="8" t="s">
        <v>41852</v>
      </c>
      <c r="AB257" s="8" t="s">
        <v>41854</v>
      </c>
      <c r="AC257" s="8" t="s">
        <v>41850</v>
      </c>
      <c r="AD257" s="8" t="s">
        <v>0</v>
      </c>
      <c r="AE257" s="8" t="s">
        <v>41848</v>
      </c>
      <c r="AG257" s="8" t="s">
        <v>41840</v>
      </c>
      <c r="AI257" s="8" t="s">
        <v>41844</v>
      </c>
      <c r="AJ257" s="8" t="s">
        <v>41850</v>
      </c>
      <c r="AL257" s="8" t="s">
        <v>41855</v>
      </c>
      <c r="AM257" s="8" t="s">
        <v>0</v>
      </c>
      <c r="AN257" s="8" t="s">
        <v>41843</v>
      </c>
      <c r="AO257" s="8" t="s">
        <v>41841</v>
      </c>
      <c r="AP257" s="8" t="s">
        <v>41840</v>
      </c>
      <c r="AQ257" s="8" t="s">
        <v>41855</v>
      </c>
      <c r="AR257" s="8" t="s">
        <v>41854</v>
      </c>
      <c r="AS257" s="8" t="s">
        <v>41840</v>
      </c>
      <c r="AU257" s="8" t="s">
        <v>41852</v>
      </c>
      <c r="AV257" s="8" t="s">
        <v>41854</v>
      </c>
      <c r="AW257" s="8" t="s">
        <v>41849</v>
      </c>
      <c r="AX257" s="8" t="s">
        <v>41854</v>
      </c>
      <c r="AY257" s="8" t="s">
        <v>41846</v>
      </c>
      <c r="AZ257" s="8" t="s">
        <v>41854</v>
      </c>
      <c r="BB257" s="8" t="s">
        <v>41849</v>
      </c>
      <c r="BE257" s="8" t="s">
        <v>41858</v>
      </c>
      <c r="BF257" s="8" t="s">
        <v>41855</v>
      </c>
      <c r="BG257" s="8" t="s">
        <v>41846</v>
      </c>
    </row>
    <row r="258" spans="3:59" x14ac:dyDescent="0.3">
      <c r="C258" s="8" t="s">
        <v>41846</v>
      </c>
      <c r="D258" s="8" t="s">
        <v>41851</v>
      </c>
      <c r="E258" s="8" t="s">
        <v>41853</v>
      </c>
      <c r="G258" s="8" t="s">
        <v>41851</v>
      </c>
      <c r="H258" s="8" t="s">
        <v>41848</v>
      </c>
      <c r="I258" s="8" t="s">
        <v>41841</v>
      </c>
      <c r="J258" s="8" t="s">
        <v>41848</v>
      </c>
      <c r="K258" s="8" t="s">
        <v>41846</v>
      </c>
      <c r="L258" s="8" t="s">
        <v>41855</v>
      </c>
      <c r="N258" s="8" t="s">
        <v>41843</v>
      </c>
      <c r="O258" s="8" t="s">
        <v>41845</v>
      </c>
      <c r="P258" s="8" t="s">
        <v>41854</v>
      </c>
      <c r="Q258" s="8" t="s">
        <v>41853</v>
      </c>
      <c r="R258" s="8" t="s">
        <v>0</v>
      </c>
      <c r="S258" s="8" t="s">
        <v>41851</v>
      </c>
      <c r="T258" s="8" t="s">
        <v>41855</v>
      </c>
      <c r="U258" s="8" t="s">
        <v>41854</v>
      </c>
      <c r="V258" s="8" t="s">
        <v>41849</v>
      </c>
      <c r="W258" s="8" t="s">
        <v>41857</v>
      </c>
      <c r="X258" s="8" t="s">
        <v>41851</v>
      </c>
      <c r="Y258" s="8" t="s">
        <v>0</v>
      </c>
      <c r="Z258" s="8" t="s">
        <v>41841</v>
      </c>
      <c r="AA258" s="8" t="s">
        <v>0</v>
      </c>
      <c r="AB258" s="8" t="s">
        <v>41854</v>
      </c>
      <c r="AC258" s="8" t="s">
        <v>0</v>
      </c>
      <c r="AD258" s="8" t="s">
        <v>41850</v>
      </c>
      <c r="AE258" s="8" t="s">
        <v>41840</v>
      </c>
      <c r="AG258" s="8" t="s">
        <v>41846</v>
      </c>
      <c r="AI258" s="8" t="s">
        <v>41846</v>
      </c>
      <c r="AJ258" s="8" t="s">
        <v>41849</v>
      </c>
      <c r="AL258" s="8" t="s">
        <v>41855</v>
      </c>
      <c r="AM258" s="8" t="s">
        <v>41854</v>
      </c>
      <c r="AN258" s="8" t="s">
        <v>41851</v>
      </c>
      <c r="AO258" s="8" t="s">
        <v>41840</v>
      </c>
      <c r="AP258" s="8" t="s">
        <v>41854</v>
      </c>
      <c r="AQ258" s="8" t="s">
        <v>41844</v>
      </c>
      <c r="AR258" s="8" t="s">
        <v>41840</v>
      </c>
      <c r="AS258" s="8" t="s">
        <v>41848</v>
      </c>
      <c r="AU258" s="8" t="s">
        <v>41843</v>
      </c>
      <c r="AV258" s="8" t="s">
        <v>41854</v>
      </c>
      <c r="AW258" s="8" t="s">
        <v>41842</v>
      </c>
      <c r="AX258" s="8" t="s">
        <v>41840</v>
      </c>
      <c r="AY258" s="8" t="s">
        <v>41840</v>
      </c>
      <c r="AZ258" s="8" t="s">
        <v>41840</v>
      </c>
      <c r="BB258" s="8" t="s">
        <v>41851</v>
      </c>
      <c r="BE258" s="8" t="s">
        <v>41855</v>
      </c>
      <c r="BF258" s="8" t="s">
        <v>0</v>
      </c>
      <c r="BG258" s="8" t="s">
        <v>41841</v>
      </c>
    </row>
    <row r="259" spans="3:59" x14ac:dyDescent="0.3">
      <c r="C259" s="8" t="s">
        <v>41854</v>
      </c>
      <c r="D259" s="8" t="s">
        <v>41844</v>
      </c>
      <c r="E259" s="8" t="s">
        <v>41841</v>
      </c>
      <c r="G259" s="8" t="s">
        <v>41849</v>
      </c>
      <c r="H259" s="8" t="s">
        <v>41858</v>
      </c>
      <c r="I259" s="8" t="s">
        <v>41845</v>
      </c>
      <c r="J259" s="8" t="s">
        <v>41847</v>
      </c>
      <c r="K259" s="8" t="s">
        <v>0</v>
      </c>
      <c r="L259" s="8" t="s">
        <v>41856</v>
      </c>
      <c r="N259" s="8" t="s">
        <v>41854</v>
      </c>
      <c r="O259" s="8" t="s">
        <v>41855</v>
      </c>
      <c r="P259" s="8" t="s">
        <v>41857</v>
      </c>
      <c r="Q259" s="8" t="s">
        <v>41858</v>
      </c>
      <c r="R259" s="8" t="s">
        <v>41846</v>
      </c>
      <c r="S259" s="8" t="s">
        <v>41853</v>
      </c>
      <c r="T259" s="8" t="s">
        <v>41854</v>
      </c>
      <c r="U259" s="8" t="s">
        <v>0</v>
      </c>
      <c r="V259" s="8" t="s">
        <v>41846</v>
      </c>
      <c r="W259" s="8" t="s">
        <v>41841</v>
      </c>
      <c r="X259" s="8" t="s">
        <v>41842</v>
      </c>
      <c r="Y259" s="8" t="s">
        <v>41844</v>
      </c>
      <c r="Z259" s="8" t="s">
        <v>41848</v>
      </c>
      <c r="AA259" s="8" t="s">
        <v>41858</v>
      </c>
      <c r="AB259" s="8" t="s">
        <v>0</v>
      </c>
      <c r="AC259" s="8" t="s">
        <v>41851</v>
      </c>
      <c r="AD259" s="8" t="s">
        <v>41851</v>
      </c>
      <c r="AE259" s="8" t="s">
        <v>41852</v>
      </c>
      <c r="AG259" s="8" t="s">
        <v>41845</v>
      </c>
      <c r="AI259" s="8" t="s">
        <v>41846</v>
      </c>
      <c r="AJ259" s="8" t="s">
        <v>41846</v>
      </c>
      <c r="AL259" s="8" t="s">
        <v>41846</v>
      </c>
      <c r="AM259" s="8" t="s">
        <v>41843</v>
      </c>
      <c r="AN259" s="8" t="s">
        <v>41840</v>
      </c>
      <c r="AO259" s="8" t="s">
        <v>41849</v>
      </c>
      <c r="AP259" s="8" t="s">
        <v>41850</v>
      </c>
      <c r="AQ259" s="8" t="s">
        <v>41850</v>
      </c>
      <c r="AR259" s="8" t="s">
        <v>41842</v>
      </c>
      <c r="AS259" s="8" t="s">
        <v>41853</v>
      </c>
      <c r="AU259" s="8" t="s">
        <v>41844</v>
      </c>
      <c r="AV259" s="8" t="s">
        <v>41853</v>
      </c>
      <c r="AW259" s="8" t="s">
        <v>41851</v>
      </c>
      <c r="AX259" s="8" t="s">
        <v>41855</v>
      </c>
      <c r="AY259" s="8" t="s">
        <v>0</v>
      </c>
      <c r="AZ259" s="8" t="s">
        <v>41857</v>
      </c>
      <c r="BB259" s="8" t="s">
        <v>41851</v>
      </c>
      <c r="BE259" s="8" t="s">
        <v>41854</v>
      </c>
      <c r="BF259" s="8" t="s">
        <v>0</v>
      </c>
      <c r="BG259" s="8" t="s">
        <v>0</v>
      </c>
    </row>
    <row r="260" spans="3:59" x14ac:dyDescent="0.3">
      <c r="C260" s="8" t="s">
        <v>41843</v>
      </c>
      <c r="D260" s="8" t="s">
        <v>41849</v>
      </c>
      <c r="E260" s="8" t="s">
        <v>41840</v>
      </c>
      <c r="G260" s="8" t="s">
        <v>41852</v>
      </c>
      <c r="H260" s="8" t="s">
        <v>41846</v>
      </c>
      <c r="I260" s="8" t="s">
        <v>41855</v>
      </c>
      <c r="J260" s="8" t="s">
        <v>41854</v>
      </c>
      <c r="K260" s="8" t="s">
        <v>41843</v>
      </c>
      <c r="L260" s="8" t="s">
        <v>41847</v>
      </c>
      <c r="N260" s="8" t="s">
        <v>41842</v>
      </c>
      <c r="O260" s="8" t="s">
        <v>41846</v>
      </c>
      <c r="P260" s="8" t="s">
        <v>41845</v>
      </c>
      <c r="Q260" s="8" t="s">
        <v>41843</v>
      </c>
      <c r="R260" s="8" t="s">
        <v>41841</v>
      </c>
      <c r="S260" s="8" t="s">
        <v>41856</v>
      </c>
      <c r="T260" s="8" t="s">
        <v>41855</v>
      </c>
      <c r="U260" s="8" t="s">
        <v>41840</v>
      </c>
      <c r="V260" s="8" t="s">
        <v>0</v>
      </c>
      <c r="W260" s="8" t="s">
        <v>41842</v>
      </c>
      <c r="X260" s="8" t="s">
        <v>41840</v>
      </c>
      <c r="Y260" s="8" t="s">
        <v>41849</v>
      </c>
      <c r="Z260" s="8" t="s">
        <v>41845</v>
      </c>
      <c r="AA260" s="8" t="s">
        <v>41847</v>
      </c>
      <c r="AB260" s="8" t="s">
        <v>0</v>
      </c>
      <c r="AC260" s="8" t="s">
        <v>41842</v>
      </c>
      <c r="AD260" s="8" t="s">
        <v>41849</v>
      </c>
      <c r="AE260" s="8" t="s">
        <v>41855</v>
      </c>
      <c r="AG260" s="8" t="s">
        <v>41851</v>
      </c>
      <c r="AI260" s="8" t="s">
        <v>41854</v>
      </c>
      <c r="AJ260" s="8" t="s">
        <v>41842</v>
      </c>
      <c r="AL260" s="8" t="s">
        <v>0</v>
      </c>
      <c r="AM260" s="8" t="s">
        <v>0</v>
      </c>
      <c r="AN260" s="8" t="s">
        <v>41840</v>
      </c>
      <c r="AO260" s="8" t="s">
        <v>41840</v>
      </c>
      <c r="AP260" s="8" t="s">
        <v>41854</v>
      </c>
      <c r="AQ260" s="8" t="s">
        <v>41851</v>
      </c>
      <c r="AR260" s="8" t="s">
        <v>41846</v>
      </c>
      <c r="AS260" s="8" t="s">
        <v>41846</v>
      </c>
      <c r="AU260" s="8" t="s">
        <v>0</v>
      </c>
      <c r="AV260" s="8" t="s">
        <v>41843</v>
      </c>
      <c r="AW260" s="8" t="s">
        <v>41851</v>
      </c>
      <c r="AX260" s="8" t="s">
        <v>41851</v>
      </c>
      <c r="AY260" s="8" t="s">
        <v>41843</v>
      </c>
      <c r="AZ260" s="8" t="s">
        <v>41842</v>
      </c>
      <c r="BB260" s="8" t="s">
        <v>41846</v>
      </c>
      <c r="BE260" s="8" t="s">
        <v>41851</v>
      </c>
      <c r="BF260" s="8" t="s">
        <v>0</v>
      </c>
      <c r="BG260" s="8" t="s">
        <v>41856</v>
      </c>
    </row>
    <row r="261" spans="3:59" x14ac:dyDescent="0.3">
      <c r="C261" s="8" t="s">
        <v>41844</v>
      </c>
      <c r="D261" s="8" t="s">
        <v>41846</v>
      </c>
      <c r="E261" s="8" t="s">
        <v>41850</v>
      </c>
      <c r="G261" s="8" t="s">
        <v>41846</v>
      </c>
      <c r="H261" s="8" t="s">
        <v>41840</v>
      </c>
      <c r="I261" s="8" t="s">
        <v>0</v>
      </c>
      <c r="J261" s="8" t="s">
        <v>41851</v>
      </c>
      <c r="K261" s="8" t="s">
        <v>41844</v>
      </c>
      <c r="L261" s="8" t="s">
        <v>41845</v>
      </c>
      <c r="N261" s="8" t="s">
        <v>41854</v>
      </c>
      <c r="O261" s="8" t="s">
        <v>41854</v>
      </c>
      <c r="P261" s="8" t="s">
        <v>41853</v>
      </c>
      <c r="Q261" s="8" t="s">
        <v>41854</v>
      </c>
      <c r="R261" s="8" t="s">
        <v>0</v>
      </c>
      <c r="S261" s="8" t="s">
        <v>41852</v>
      </c>
      <c r="T261" s="8" t="s">
        <v>41840</v>
      </c>
      <c r="U261" s="8" t="s">
        <v>41858</v>
      </c>
      <c r="V261" s="8" t="s">
        <v>41854</v>
      </c>
      <c r="W261" s="8" t="s">
        <v>41846</v>
      </c>
      <c r="X261" s="8" t="s">
        <v>41843</v>
      </c>
      <c r="Y261" s="8" t="s">
        <v>41843</v>
      </c>
      <c r="Z261" s="8" t="s">
        <v>41852</v>
      </c>
      <c r="AA261" s="8" t="s">
        <v>41842</v>
      </c>
      <c r="AB261" s="8" t="s">
        <v>41844</v>
      </c>
      <c r="AC261" s="8" t="s">
        <v>0</v>
      </c>
      <c r="AD261" s="8" t="s">
        <v>41842</v>
      </c>
      <c r="AE261" s="8" t="s">
        <v>0</v>
      </c>
      <c r="AG261" s="8" t="s">
        <v>0</v>
      </c>
      <c r="AI261" s="8" t="s">
        <v>41848</v>
      </c>
      <c r="AJ261" s="8" t="s">
        <v>41847</v>
      </c>
      <c r="AL261" s="8" t="s">
        <v>0</v>
      </c>
      <c r="AM261" s="8" t="s">
        <v>41849</v>
      </c>
      <c r="AN261" s="8" t="s">
        <v>41854</v>
      </c>
      <c r="AO261" s="8" t="s">
        <v>41843</v>
      </c>
      <c r="AP261" s="8" t="s">
        <v>41843</v>
      </c>
      <c r="AQ261" s="8" t="s">
        <v>41846</v>
      </c>
      <c r="AR261" s="8" t="s">
        <v>41854</v>
      </c>
      <c r="AS261" s="8" t="s">
        <v>41849</v>
      </c>
      <c r="AU261" s="8" t="s">
        <v>0</v>
      </c>
      <c r="AV261" s="8" t="s">
        <v>41841</v>
      </c>
      <c r="AW261" s="8" t="s">
        <v>41849</v>
      </c>
      <c r="AX261" s="8" t="s">
        <v>41840</v>
      </c>
      <c r="AY261" s="8" t="s">
        <v>41854</v>
      </c>
      <c r="AZ261" s="8" t="s">
        <v>41848</v>
      </c>
      <c r="BB261" s="8" t="s">
        <v>41855</v>
      </c>
      <c r="BE261" s="8" t="s">
        <v>41840</v>
      </c>
      <c r="BF261" s="8" t="s">
        <v>41854</v>
      </c>
      <c r="BG261" s="8" t="s">
        <v>41849</v>
      </c>
    </row>
    <row r="262" spans="3:59" x14ac:dyDescent="0.3">
      <c r="C262" s="8" t="s">
        <v>41849</v>
      </c>
      <c r="D262" s="8" t="s">
        <v>41849</v>
      </c>
      <c r="E262" s="8" t="s">
        <v>41854</v>
      </c>
      <c r="G262" s="8" t="s">
        <v>41851</v>
      </c>
      <c r="H262" s="8" t="s">
        <v>0</v>
      </c>
      <c r="I262" s="8" t="s">
        <v>41854</v>
      </c>
      <c r="J262" s="8" t="s">
        <v>41844</v>
      </c>
      <c r="K262" s="8" t="s">
        <v>41854</v>
      </c>
      <c r="L262" s="8" t="s">
        <v>41858</v>
      </c>
      <c r="N262" s="8" t="s">
        <v>41855</v>
      </c>
      <c r="O262" s="8" t="s">
        <v>41846</v>
      </c>
      <c r="P262" s="8" t="s">
        <v>41857</v>
      </c>
      <c r="Q262" s="8" t="s">
        <v>41855</v>
      </c>
      <c r="R262" s="8" t="s">
        <v>41848</v>
      </c>
      <c r="S262" s="8" t="s">
        <v>41852</v>
      </c>
      <c r="T262" s="8" t="s">
        <v>0</v>
      </c>
      <c r="U262" s="8" t="s">
        <v>41840</v>
      </c>
      <c r="V262" s="8" t="s">
        <v>41850</v>
      </c>
      <c r="W262" s="8" t="s">
        <v>0</v>
      </c>
      <c r="X262" s="8" t="s">
        <v>41844</v>
      </c>
      <c r="Y262" s="8" t="s">
        <v>41851</v>
      </c>
      <c r="Z262" s="8" t="s">
        <v>41848</v>
      </c>
      <c r="AA262" s="8" t="s">
        <v>41842</v>
      </c>
      <c r="AB262" s="8" t="s">
        <v>41853</v>
      </c>
      <c r="AC262" s="8" t="s">
        <v>0</v>
      </c>
      <c r="AD262" s="8" t="s">
        <v>0</v>
      </c>
      <c r="AE262" s="8" t="s">
        <v>41854</v>
      </c>
      <c r="AG262" s="8" t="s">
        <v>41849</v>
      </c>
      <c r="AI262" s="8" t="s">
        <v>41847</v>
      </c>
      <c r="AJ262" s="8" t="s">
        <v>41842</v>
      </c>
      <c r="AL262" s="8" t="s">
        <v>0</v>
      </c>
      <c r="AM262" s="8" t="s">
        <v>0</v>
      </c>
      <c r="AN262" s="8" t="s">
        <v>41851</v>
      </c>
      <c r="AO262" s="8" t="s">
        <v>41851</v>
      </c>
      <c r="AP262" s="8" t="s">
        <v>41846</v>
      </c>
      <c r="AQ262" s="8" t="s">
        <v>41843</v>
      </c>
      <c r="AR262" s="8" t="s">
        <v>41847</v>
      </c>
      <c r="AS262" s="8" t="s">
        <v>41855</v>
      </c>
      <c r="AU262" s="8" t="s">
        <v>41848</v>
      </c>
      <c r="AV262" s="8" t="s">
        <v>41854</v>
      </c>
      <c r="AW262" s="8" t="s">
        <v>41854</v>
      </c>
      <c r="AX262" s="8" t="s">
        <v>41855</v>
      </c>
      <c r="AY262" s="8" t="s">
        <v>41852</v>
      </c>
      <c r="AZ262" s="8" t="s">
        <v>41855</v>
      </c>
      <c r="BB262" s="8" t="s">
        <v>0</v>
      </c>
      <c r="BE262" s="8" t="s">
        <v>41840</v>
      </c>
      <c r="BF262" s="8" t="s">
        <v>41845</v>
      </c>
      <c r="BG262" s="8" t="s">
        <v>41853</v>
      </c>
    </row>
    <row r="263" spans="3:59" x14ac:dyDescent="0.3">
      <c r="C263" s="8" t="s">
        <v>41853</v>
      </c>
      <c r="D263" s="8" t="s">
        <v>41842</v>
      </c>
      <c r="E263" s="8" t="s">
        <v>41843</v>
      </c>
      <c r="G263" s="8" t="s">
        <v>41847</v>
      </c>
      <c r="H263" s="8" t="s">
        <v>41851</v>
      </c>
      <c r="I263" s="8" t="s">
        <v>41840</v>
      </c>
      <c r="J263" s="8" t="s">
        <v>41846</v>
      </c>
      <c r="K263" s="8" t="s">
        <v>41841</v>
      </c>
      <c r="L263" s="8" t="s">
        <v>41842</v>
      </c>
      <c r="N263" s="8" t="s">
        <v>41846</v>
      </c>
      <c r="O263" s="8" t="s">
        <v>41855</v>
      </c>
      <c r="P263" s="8" t="s">
        <v>41853</v>
      </c>
      <c r="Q263" s="8" t="s">
        <v>41840</v>
      </c>
      <c r="R263" s="8" t="s">
        <v>41850</v>
      </c>
      <c r="S263" s="8" t="s">
        <v>41841</v>
      </c>
      <c r="T263" s="8" t="s">
        <v>41844</v>
      </c>
      <c r="U263" s="8" t="s">
        <v>41851</v>
      </c>
      <c r="V263" s="8" t="s">
        <v>41846</v>
      </c>
      <c r="W263" s="8" t="s">
        <v>41849</v>
      </c>
      <c r="X263" s="8" t="s">
        <v>41847</v>
      </c>
      <c r="Y263" s="8" t="s">
        <v>41852</v>
      </c>
      <c r="Z263" s="8" t="s">
        <v>41845</v>
      </c>
      <c r="AA263" s="8" t="s">
        <v>41849</v>
      </c>
      <c r="AB263" s="8" t="s">
        <v>41854</v>
      </c>
      <c r="AC263" s="8" t="s">
        <v>41846</v>
      </c>
      <c r="AD263" s="8" t="s">
        <v>0</v>
      </c>
      <c r="AE263" s="8" t="s">
        <v>41851</v>
      </c>
      <c r="AG263" s="8" t="s">
        <v>41848</v>
      </c>
      <c r="AI263" s="8" t="s">
        <v>41849</v>
      </c>
      <c r="AJ263" s="8" t="s">
        <v>41844</v>
      </c>
      <c r="AL263" s="8" t="s">
        <v>41848</v>
      </c>
      <c r="AM263" s="8" t="s">
        <v>41844</v>
      </c>
      <c r="AN263" s="8" t="s">
        <v>41843</v>
      </c>
      <c r="AO263" s="8" t="s">
        <v>41840</v>
      </c>
      <c r="AP263" s="8" t="s">
        <v>0</v>
      </c>
      <c r="AQ263" s="8" t="s">
        <v>41851</v>
      </c>
      <c r="AR263" s="8" t="s">
        <v>41846</v>
      </c>
      <c r="AS263" s="8" t="s">
        <v>41855</v>
      </c>
      <c r="AU263" s="8" t="s">
        <v>41852</v>
      </c>
      <c r="AV263" s="8" t="s">
        <v>41842</v>
      </c>
      <c r="AW263" s="8" t="s">
        <v>41851</v>
      </c>
      <c r="AX263" s="8" t="s">
        <v>41840</v>
      </c>
      <c r="AY263" s="8" t="s">
        <v>41848</v>
      </c>
      <c r="AZ263" s="8" t="s">
        <v>41840</v>
      </c>
      <c r="BB263" s="8" t="s">
        <v>0</v>
      </c>
      <c r="BE263" s="8" t="s">
        <v>41854</v>
      </c>
      <c r="BF263" s="8" t="s">
        <v>41849</v>
      </c>
      <c r="BG263" s="8" t="s">
        <v>0</v>
      </c>
    </row>
    <row r="264" spans="3:59" x14ac:dyDescent="0.3">
      <c r="C264" s="8" t="s">
        <v>41854</v>
      </c>
      <c r="D264" s="8" t="s">
        <v>41852</v>
      </c>
      <c r="E264" s="8" t="s">
        <v>41848</v>
      </c>
      <c r="G264" s="8" t="s">
        <v>41852</v>
      </c>
      <c r="H264" s="8" t="s">
        <v>41850</v>
      </c>
      <c r="I264" s="8" t="s">
        <v>41841</v>
      </c>
      <c r="J264" s="8" t="s">
        <v>41848</v>
      </c>
      <c r="K264" s="8" t="s">
        <v>41854</v>
      </c>
      <c r="L264" s="8" t="s">
        <v>41842</v>
      </c>
      <c r="N264" s="8" t="s">
        <v>41854</v>
      </c>
      <c r="O264" s="8" t="s">
        <v>41854</v>
      </c>
      <c r="P264" s="8" t="s">
        <v>41857</v>
      </c>
      <c r="Q264" s="8" t="s">
        <v>41843</v>
      </c>
      <c r="R264" s="8" t="s">
        <v>41841</v>
      </c>
      <c r="S264" s="8" t="s">
        <v>41855</v>
      </c>
      <c r="T264" s="8" t="s">
        <v>41854</v>
      </c>
      <c r="U264" s="8" t="s">
        <v>41840</v>
      </c>
      <c r="V264" s="8" t="s">
        <v>41844</v>
      </c>
      <c r="W264" s="8" t="s">
        <v>41846</v>
      </c>
      <c r="X264" s="8" t="s">
        <v>41854</v>
      </c>
      <c r="Y264" s="8" t="s">
        <v>0</v>
      </c>
      <c r="Z264" s="8" t="s">
        <v>41846</v>
      </c>
      <c r="AA264" s="8" t="s">
        <v>41849</v>
      </c>
      <c r="AB264" s="8" t="s">
        <v>41854</v>
      </c>
      <c r="AC264" s="8" t="s">
        <v>0</v>
      </c>
      <c r="AD264" s="8" t="s">
        <v>41851</v>
      </c>
      <c r="AE264" s="8" t="s">
        <v>41843</v>
      </c>
      <c r="AG264" s="8" t="s">
        <v>41848</v>
      </c>
      <c r="AI264" s="8" t="s">
        <v>41854</v>
      </c>
      <c r="AJ264" s="8" t="s">
        <v>41847</v>
      </c>
      <c r="AL264" s="8" t="s">
        <v>41846</v>
      </c>
      <c r="AM264" s="8" t="s">
        <v>41854</v>
      </c>
      <c r="AN264" s="8" t="s">
        <v>41843</v>
      </c>
      <c r="AO264" s="8" t="s">
        <v>41850</v>
      </c>
      <c r="AP264" s="8" t="s">
        <v>41849</v>
      </c>
      <c r="AQ264" s="8" t="s">
        <v>41854</v>
      </c>
      <c r="AR264" s="8" t="s">
        <v>41842</v>
      </c>
      <c r="AS264" s="8" t="s">
        <v>41844</v>
      </c>
      <c r="AU264" s="8" t="s">
        <v>41848</v>
      </c>
      <c r="AV264" s="8" t="s">
        <v>41843</v>
      </c>
      <c r="AW264" s="8" t="s">
        <v>41842</v>
      </c>
      <c r="AX264" s="8" t="s">
        <v>41844</v>
      </c>
      <c r="AY264" s="8" t="s">
        <v>41857</v>
      </c>
      <c r="AZ264" s="8" t="s">
        <v>41845</v>
      </c>
      <c r="BB264" s="8" t="s">
        <v>41854</v>
      </c>
      <c r="BE264" s="8" t="s">
        <v>0</v>
      </c>
      <c r="BF264" s="8" t="s">
        <v>41854</v>
      </c>
      <c r="BG264" s="8" t="s">
        <v>41854</v>
      </c>
    </row>
    <row r="265" spans="3:59" x14ac:dyDescent="0.3">
      <c r="C265" s="8" t="s">
        <v>41846</v>
      </c>
      <c r="D265" s="8" t="s">
        <v>41841</v>
      </c>
      <c r="E265" s="8" t="s">
        <v>41848</v>
      </c>
      <c r="G265" s="8" t="s">
        <v>41847</v>
      </c>
      <c r="H265" s="8" t="s">
        <v>41848</v>
      </c>
      <c r="I265" s="8" t="s">
        <v>41849</v>
      </c>
      <c r="J265" s="8" t="s">
        <v>41846</v>
      </c>
      <c r="K265" s="8" t="s">
        <v>0</v>
      </c>
      <c r="L265" s="8" t="s">
        <v>41845</v>
      </c>
      <c r="N265" s="8" t="s">
        <v>41850</v>
      </c>
      <c r="O265" s="8" t="s">
        <v>41842</v>
      </c>
      <c r="P265" s="8" t="s">
        <v>41842</v>
      </c>
      <c r="Q265" s="8" t="s">
        <v>41854</v>
      </c>
      <c r="R265" s="8" t="s">
        <v>41844</v>
      </c>
      <c r="S265" s="8" t="s">
        <v>41851</v>
      </c>
      <c r="T265" s="8" t="s">
        <v>41851</v>
      </c>
      <c r="U265" s="8" t="s">
        <v>41855</v>
      </c>
      <c r="V265" s="8" t="s">
        <v>41846</v>
      </c>
      <c r="W265" s="8" t="s">
        <v>41840</v>
      </c>
      <c r="X265" s="8" t="s">
        <v>41845</v>
      </c>
      <c r="Y265" s="8" t="s">
        <v>41851</v>
      </c>
      <c r="Z265" s="8" t="s">
        <v>41842</v>
      </c>
      <c r="AA265" s="8" t="s">
        <v>41840</v>
      </c>
      <c r="AB265" s="8" t="s">
        <v>41854</v>
      </c>
      <c r="AC265" s="8" t="s">
        <v>41850</v>
      </c>
      <c r="AD265" s="8" t="s">
        <v>41850</v>
      </c>
      <c r="AE265" s="8" t="s">
        <v>41853</v>
      </c>
      <c r="AG265" s="8" t="s">
        <v>41855</v>
      </c>
      <c r="AI265" s="8" t="s">
        <v>41855</v>
      </c>
      <c r="AJ265" s="8" t="s">
        <v>41849</v>
      </c>
      <c r="AL265" s="8" t="s">
        <v>41854</v>
      </c>
      <c r="AM265" s="8" t="s">
        <v>41849</v>
      </c>
      <c r="AN265" s="8" t="s">
        <v>41854</v>
      </c>
      <c r="AO265" s="8" t="s">
        <v>41842</v>
      </c>
      <c r="AP265" s="8" t="s">
        <v>41858</v>
      </c>
      <c r="AQ265" s="8" t="s">
        <v>41842</v>
      </c>
      <c r="AR265" s="8" t="s">
        <v>0</v>
      </c>
      <c r="AS265" s="8" t="s">
        <v>41849</v>
      </c>
      <c r="AU265" s="8" t="s">
        <v>41848</v>
      </c>
      <c r="AV265" s="8" t="s">
        <v>41853</v>
      </c>
      <c r="AW265" s="8" t="s">
        <v>41843</v>
      </c>
      <c r="AX265" s="8" t="s">
        <v>41846</v>
      </c>
      <c r="AY265" s="8" t="s">
        <v>41854</v>
      </c>
      <c r="AZ265" s="8" t="s">
        <v>41850</v>
      </c>
      <c r="BB265" s="8" t="s">
        <v>41852</v>
      </c>
      <c r="BE265" s="8" t="s">
        <v>41845</v>
      </c>
      <c r="BF265" s="8" t="s">
        <v>41843</v>
      </c>
      <c r="BG265" s="8" t="s">
        <v>41851</v>
      </c>
    </row>
    <row r="266" spans="3:59" x14ac:dyDescent="0.3">
      <c r="C266" s="8" t="s">
        <v>41852</v>
      </c>
      <c r="D266" s="8" t="s">
        <v>41849</v>
      </c>
      <c r="E266" s="8" t="s">
        <v>41850</v>
      </c>
      <c r="G266" s="8" t="s">
        <v>41844</v>
      </c>
      <c r="H266" s="8" t="s">
        <v>41840</v>
      </c>
      <c r="I266" s="8" t="s">
        <v>41840</v>
      </c>
      <c r="J266" s="8" t="s">
        <v>41854</v>
      </c>
      <c r="K266" s="8" t="s">
        <v>41843</v>
      </c>
      <c r="L266" s="8" t="s">
        <v>41845</v>
      </c>
      <c r="N266" s="8" t="s">
        <v>41843</v>
      </c>
      <c r="O266" s="8" t="s">
        <v>41854</v>
      </c>
      <c r="P266" s="8" t="s">
        <v>41851</v>
      </c>
      <c r="Q266" s="8" t="s">
        <v>41854</v>
      </c>
      <c r="R266" s="8" t="s">
        <v>41850</v>
      </c>
      <c r="S266" s="8" t="s">
        <v>41850</v>
      </c>
      <c r="T266" s="8" t="s">
        <v>41846</v>
      </c>
      <c r="U266" s="8" t="s">
        <v>41851</v>
      </c>
      <c r="V266" s="8" t="s">
        <v>0</v>
      </c>
      <c r="W266" s="8" t="s">
        <v>41849</v>
      </c>
      <c r="X266" s="8" t="s">
        <v>41850</v>
      </c>
      <c r="Y266" s="8" t="s">
        <v>41842</v>
      </c>
      <c r="Z266" s="8" t="s">
        <v>0</v>
      </c>
      <c r="AA266" s="8" t="s">
        <v>41846</v>
      </c>
      <c r="AB266" s="8" t="s">
        <v>0</v>
      </c>
      <c r="AC266" s="8" t="s">
        <v>41854</v>
      </c>
      <c r="AD266" s="8" t="s">
        <v>41851</v>
      </c>
      <c r="AE266" s="8" t="s">
        <v>41844</v>
      </c>
      <c r="AG266" s="8" t="s">
        <v>41844</v>
      </c>
      <c r="AI266" s="8" t="s">
        <v>41842</v>
      </c>
      <c r="AJ266" s="8" t="s">
        <v>41848</v>
      </c>
      <c r="AL266" s="8" t="s">
        <v>41843</v>
      </c>
      <c r="AM266" s="8" t="s">
        <v>41855</v>
      </c>
      <c r="AN266" s="8" t="s">
        <v>41847</v>
      </c>
      <c r="AO266" s="8" t="s">
        <v>41844</v>
      </c>
      <c r="AP266" s="8" t="s">
        <v>41849</v>
      </c>
      <c r="AQ266" s="8" t="s">
        <v>41854</v>
      </c>
      <c r="AR266" s="8" t="s">
        <v>41843</v>
      </c>
      <c r="AS266" s="8" t="s">
        <v>41851</v>
      </c>
      <c r="AU266" s="8" t="s">
        <v>41855</v>
      </c>
      <c r="AV266" s="8" t="s">
        <v>41854</v>
      </c>
      <c r="AW266" s="8" t="s">
        <v>41851</v>
      </c>
      <c r="AX266" s="8" t="s">
        <v>41848</v>
      </c>
      <c r="AY266" s="8" t="s">
        <v>41845</v>
      </c>
      <c r="AZ266" s="8" t="s">
        <v>41849</v>
      </c>
      <c r="BB266" s="8" t="s">
        <v>41854</v>
      </c>
      <c r="BE266" s="8" t="s">
        <v>41855</v>
      </c>
      <c r="BF266" s="8" t="s">
        <v>41840</v>
      </c>
      <c r="BG266" s="8" t="s">
        <v>0</v>
      </c>
    </row>
    <row r="267" spans="3:59" x14ac:dyDescent="0.3">
      <c r="C267" s="8" t="s">
        <v>41844</v>
      </c>
      <c r="D267" s="8" t="s">
        <v>41854</v>
      </c>
      <c r="E267" s="8" t="s">
        <v>41855</v>
      </c>
      <c r="G267" s="8" t="s">
        <v>41849</v>
      </c>
      <c r="H267" s="8" t="s">
        <v>41846</v>
      </c>
      <c r="I267" s="8" t="s">
        <v>41845</v>
      </c>
      <c r="J267" s="8" t="s">
        <v>41848</v>
      </c>
      <c r="K267" s="8" t="s">
        <v>41844</v>
      </c>
      <c r="L267" s="8" t="s">
        <v>41846</v>
      </c>
      <c r="N267" s="8" t="s">
        <v>41842</v>
      </c>
      <c r="O267" s="8" t="s">
        <v>41851</v>
      </c>
      <c r="P267" s="8" t="s">
        <v>41845</v>
      </c>
      <c r="Q267" s="8" t="s">
        <v>41855</v>
      </c>
      <c r="R267" s="8" t="s">
        <v>0</v>
      </c>
      <c r="S267" s="8" t="s">
        <v>41847</v>
      </c>
      <c r="T267" s="8" t="s">
        <v>41842</v>
      </c>
      <c r="U267" s="8" t="s">
        <v>41855</v>
      </c>
      <c r="V267" s="8" t="s">
        <v>0</v>
      </c>
      <c r="W267" s="8" t="s">
        <v>41855</v>
      </c>
      <c r="X267" s="8" t="s">
        <v>41851</v>
      </c>
      <c r="Y267" s="8" t="s">
        <v>41846</v>
      </c>
      <c r="Z267" s="8" t="s">
        <v>41844</v>
      </c>
      <c r="AA267" s="8" t="s">
        <v>0</v>
      </c>
      <c r="AB267" s="8" t="s">
        <v>41841</v>
      </c>
      <c r="AC267" s="8" t="s">
        <v>41843</v>
      </c>
      <c r="AD267" s="8" t="s">
        <v>41855</v>
      </c>
      <c r="AE267" s="8" t="s">
        <v>41847</v>
      </c>
      <c r="AG267" s="8" t="s">
        <v>41852</v>
      </c>
      <c r="AI267" s="8" t="s">
        <v>0</v>
      </c>
      <c r="AJ267" s="8" t="s">
        <v>41849</v>
      </c>
      <c r="AL267" s="8" t="s">
        <v>41843</v>
      </c>
      <c r="AM267" s="8" t="s">
        <v>41855</v>
      </c>
      <c r="AN267" s="8" t="s">
        <v>41855</v>
      </c>
      <c r="AO267" s="8" t="s">
        <v>0</v>
      </c>
      <c r="AP267" s="8" t="s">
        <v>41845</v>
      </c>
      <c r="AQ267" s="8" t="s">
        <v>41846</v>
      </c>
      <c r="AR267" s="8" t="s">
        <v>41855</v>
      </c>
      <c r="AS267" s="8" t="s">
        <v>41850</v>
      </c>
      <c r="AU267" s="8" t="s">
        <v>41855</v>
      </c>
      <c r="AV267" s="8" t="s">
        <v>0</v>
      </c>
      <c r="AW267" s="8" t="s">
        <v>41840</v>
      </c>
      <c r="AX267" s="8" t="s">
        <v>41855</v>
      </c>
      <c r="AY267" s="8" t="s">
        <v>41844</v>
      </c>
      <c r="AZ267" s="8" t="s">
        <v>41845</v>
      </c>
      <c r="BB267" s="8" t="s">
        <v>0</v>
      </c>
      <c r="BE267" s="8" t="s">
        <v>41841</v>
      </c>
      <c r="BF267" s="8" t="s">
        <v>41854</v>
      </c>
      <c r="BG267" s="8" t="s">
        <v>41844</v>
      </c>
    </row>
    <row r="268" spans="3:59" x14ac:dyDescent="0.3">
      <c r="C268" s="8" t="s">
        <v>41855</v>
      </c>
      <c r="D268" s="8" t="s">
        <v>41842</v>
      </c>
      <c r="E268" s="8" t="s">
        <v>41850</v>
      </c>
      <c r="G268" s="8" t="s">
        <v>41853</v>
      </c>
      <c r="H268" s="8" t="s">
        <v>41854</v>
      </c>
      <c r="I268" s="8" t="s">
        <v>41842</v>
      </c>
      <c r="J268" s="8" t="s">
        <v>41852</v>
      </c>
      <c r="K268" s="8" t="s">
        <v>0</v>
      </c>
      <c r="L268" s="8" t="s">
        <v>41848</v>
      </c>
      <c r="N268" s="8" t="s">
        <v>41840</v>
      </c>
      <c r="O268" s="8" t="s">
        <v>41843</v>
      </c>
      <c r="P268" s="8" t="s">
        <v>41840</v>
      </c>
      <c r="Q268" s="8" t="s">
        <v>41848</v>
      </c>
      <c r="R268" s="8" t="s">
        <v>41846</v>
      </c>
      <c r="S268" s="8" t="s">
        <v>0</v>
      </c>
      <c r="T268" s="8" t="s">
        <v>41844</v>
      </c>
      <c r="U268" s="8" t="s">
        <v>41845</v>
      </c>
      <c r="V268" s="8" t="s">
        <v>41840</v>
      </c>
      <c r="W268" s="8" t="s">
        <v>41848</v>
      </c>
      <c r="X268" s="8" t="s">
        <v>41846</v>
      </c>
      <c r="Y268" s="8" t="s">
        <v>41855</v>
      </c>
      <c r="Z268" s="8" t="s">
        <v>41851</v>
      </c>
      <c r="AA268" s="8" t="s">
        <v>41846</v>
      </c>
      <c r="AB268" s="8" t="s">
        <v>41840</v>
      </c>
      <c r="AC268" s="8" t="s">
        <v>41855</v>
      </c>
      <c r="AD268" s="8" t="s">
        <v>41845</v>
      </c>
      <c r="AE268" s="8" t="s">
        <v>41846</v>
      </c>
      <c r="AG268" s="8" t="s">
        <v>41850</v>
      </c>
      <c r="AI268" s="8" t="s">
        <v>41854</v>
      </c>
      <c r="AJ268" s="8" t="s">
        <v>41842</v>
      </c>
      <c r="AL268" s="8" t="s">
        <v>41848</v>
      </c>
      <c r="AM268" s="8" t="s">
        <v>41841</v>
      </c>
      <c r="AN268" s="8" t="s">
        <v>41845</v>
      </c>
      <c r="AO268" s="8" t="s">
        <v>41842</v>
      </c>
      <c r="AP268" s="8" t="s">
        <v>41843</v>
      </c>
      <c r="AQ268" s="8" t="s">
        <v>41854</v>
      </c>
      <c r="AR268" s="8" t="s">
        <v>41849</v>
      </c>
      <c r="AS268" s="8" t="s">
        <v>41858</v>
      </c>
      <c r="AU268" s="8" t="s">
        <v>41840</v>
      </c>
      <c r="AV268" s="8" t="s">
        <v>41854</v>
      </c>
      <c r="AW268" s="8" t="s">
        <v>41858</v>
      </c>
      <c r="AX268" s="8" t="s">
        <v>0</v>
      </c>
      <c r="AY268" s="8" t="s">
        <v>41846</v>
      </c>
      <c r="AZ268" s="8" t="s">
        <v>41854</v>
      </c>
      <c r="BB268" s="8" t="s">
        <v>41840</v>
      </c>
      <c r="BE268" s="8" t="s">
        <v>0</v>
      </c>
      <c r="BF268" s="8" t="s">
        <v>41854</v>
      </c>
      <c r="BG268" s="8" t="s">
        <v>41850</v>
      </c>
    </row>
    <row r="269" spans="3:59" x14ac:dyDescent="0.3">
      <c r="C269" s="8" t="s">
        <v>41840</v>
      </c>
      <c r="D269" s="8" t="s">
        <v>41858</v>
      </c>
      <c r="E269" s="8" t="s">
        <v>0</v>
      </c>
      <c r="G269" s="8" t="s">
        <v>41847</v>
      </c>
      <c r="H269" s="8" t="s">
        <v>41855</v>
      </c>
      <c r="I269" s="8" t="s">
        <v>41855</v>
      </c>
      <c r="J269" s="8" t="s">
        <v>41852</v>
      </c>
      <c r="K269" s="8" t="s">
        <v>41854</v>
      </c>
      <c r="L269" s="8" t="s">
        <v>41845</v>
      </c>
      <c r="N269" s="8" t="s">
        <v>41846</v>
      </c>
      <c r="O269" s="8" t="s">
        <v>41841</v>
      </c>
      <c r="P269" s="8" t="s">
        <v>41842</v>
      </c>
      <c r="Q269" s="8" t="s">
        <v>41846</v>
      </c>
      <c r="R269" s="8" t="s">
        <v>41844</v>
      </c>
      <c r="S269" s="8" t="s">
        <v>41842</v>
      </c>
      <c r="T269" s="8" t="s">
        <v>41849</v>
      </c>
      <c r="U269" s="8" t="s">
        <v>41854</v>
      </c>
      <c r="V269" s="8" t="s">
        <v>0</v>
      </c>
      <c r="W269" s="8" t="s">
        <v>0</v>
      </c>
      <c r="X269" s="8" t="s">
        <v>0</v>
      </c>
      <c r="Y269" s="8" t="s">
        <v>41849</v>
      </c>
      <c r="Z269" s="8" t="s">
        <v>41843</v>
      </c>
      <c r="AA269" s="8" t="s">
        <v>41849</v>
      </c>
      <c r="AB269" s="8" t="s">
        <v>41854</v>
      </c>
      <c r="AC269" s="8" t="s">
        <v>41842</v>
      </c>
      <c r="AD269" s="8" t="s">
        <v>41854</v>
      </c>
      <c r="AE269" s="8" t="s">
        <v>41845</v>
      </c>
      <c r="AG269" s="8" t="s">
        <v>41854</v>
      </c>
      <c r="AI269" s="8" t="s">
        <v>41853</v>
      </c>
      <c r="AJ269" s="8" t="s">
        <v>41855</v>
      </c>
      <c r="AL269" s="8" t="s">
        <v>41846</v>
      </c>
      <c r="AM269" s="8" t="s">
        <v>41850</v>
      </c>
      <c r="AN269" s="8" t="s">
        <v>41845</v>
      </c>
      <c r="AO269" s="8" t="s">
        <v>41852</v>
      </c>
      <c r="AP269" s="8" t="s">
        <v>41844</v>
      </c>
      <c r="AQ269" s="8" t="s">
        <v>41854</v>
      </c>
      <c r="AR269" s="8" t="s">
        <v>41841</v>
      </c>
      <c r="AS269" s="8" t="s">
        <v>41844</v>
      </c>
      <c r="AU269" s="8" t="s">
        <v>41846</v>
      </c>
      <c r="AV269" s="8" t="s">
        <v>41844</v>
      </c>
      <c r="AW269" s="8" t="s">
        <v>41846</v>
      </c>
      <c r="AX269" s="8" t="s">
        <v>41856</v>
      </c>
      <c r="AY269" s="8" t="s">
        <v>41847</v>
      </c>
      <c r="AZ269" s="8" t="s">
        <v>41841</v>
      </c>
      <c r="BB269" s="8" t="s">
        <v>41855</v>
      </c>
      <c r="BE269" s="8" t="s">
        <v>0</v>
      </c>
      <c r="BF269" s="8" t="s">
        <v>41840</v>
      </c>
      <c r="BG269" s="8" t="s">
        <v>41851</v>
      </c>
    </row>
    <row r="270" spans="3:59" x14ac:dyDescent="0.3">
      <c r="C270" s="8" t="s">
        <v>41857</v>
      </c>
      <c r="D270" s="8" t="s">
        <v>41847</v>
      </c>
      <c r="E270" s="8" t="s">
        <v>41851</v>
      </c>
      <c r="G270" s="8" t="s">
        <v>41853</v>
      </c>
      <c r="H270" s="8" t="s">
        <v>41846</v>
      </c>
      <c r="I270" s="8" t="s">
        <v>41840</v>
      </c>
      <c r="J270" s="8" t="s">
        <v>0</v>
      </c>
      <c r="K270" s="8" t="s">
        <v>41848</v>
      </c>
      <c r="L270" s="8" t="s">
        <v>41843</v>
      </c>
      <c r="N270" s="8" t="s">
        <v>41845</v>
      </c>
      <c r="O270" s="8" t="s">
        <v>41850</v>
      </c>
      <c r="P270" s="8" t="s">
        <v>41854</v>
      </c>
      <c r="Q270" s="8" t="s">
        <v>41844</v>
      </c>
      <c r="R270" s="8" t="s">
        <v>41846</v>
      </c>
      <c r="S270" s="8" t="s">
        <v>0</v>
      </c>
      <c r="T270" s="8" t="s">
        <v>41858</v>
      </c>
      <c r="U270" s="8" t="s">
        <v>41849</v>
      </c>
      <c r="V270" s="8" t="s">
        <v>41842</v>
      </c>
      <c r="W270" s="8" t="s">
        <v>0</v>
      </c>
      <c r="X270" s="8" t="s">
        <v>41850</v>
      </c>
      <c r="Y270" s="8" t="s">
        <v>41852</v>
      </c>
      <c r="Z270" s="8" t="s">
        <v>41842</v>
      </c>
      <c r="AA270" s="8" t="s">
        <v>41842</v>
      </c>
      <c r="AB270" s="8" t="s">
        <v>41842</v>
      </c>
      <c r="AC270" s="8" t="s">
        <v>41849</v>
      </c>
      <c r="AD270" s="8" t="s">
        <v>41856</v>
      </c>
      <c r="AE270" s="8" t="s">
        <v>41855</v>
      </c>
      <c r="AG270" s="8" t="s">
        <v>41848</v>
      </c>
      <c r="AI270" s="8" t="s">
        <v>0</v>
      </c>
      <c r="AJ270" s="8" t="s">
        <v>41855</v>
      </c>
      <c r="AL270" s="8" t="s">
        <v>41851</v>
      </c>
      <c r="AM270" s="8" t="s">
        <v>41850</v>
      </c>
      <c r="AN270" s="8" t="s">
        <v>41852</v>
      </c>
      <c r="AO270" s="8" t="s">
        <v>41855</v>
      </c>
      <c r="AP270" s="8" t="s">
        <v>41842</v>
      </c>
      <c r="AQ270" s="8" t="s">
        <v>41854</v>
      </c>
      <c r="AR270" s="8" t="s">
        <v>0</v>
      </c>
      <c r="AS270" s="8" t="s">
        <v>41854</v>
      </c>
      <c r="AU270" s="8" t="s">
        <v>41849</v>
      </c>
      <c r="AV270" s="8" t="s">
        <v>0</v>
      </c>
      <c r="AW270" s="8" t="s">
        <v>41840</v>
      </c>
      <c r="AX270" s="8" t="s">
        <v>0</v>
      </c>
      <c r="AY270" s="8" t="s">
        <v>41848</v>
      </c>
      <c r="AZ270" s="8" t="s">
        <v>41847</v>
      </c>
      <c r="BB270" s="8" t="s">
        <v>41841</v>
      </c>
      <c r="BE270" s="8" t="s">
        <v>41840</v>
      </c>
      <c r="BF270" s="8" t="s">
        <v>41840</v>
      </c>
      <c r="BG270" s="8" t="s">
        <v>41846</v>
      </c>
    </row>
    <row r="271" spans="3:59" x14ac:dyDescent="0.3">
      <c r="C271" s="8" t="s">
        <v>41852</v>
      </c>
      <c r="D271" s="8" t="s">
        <v>41854</v>
      </c>
      <c r="E271" s="8" t="s">
        <v>41851</v>
      </c>
      <c r="G271" s="8" t="s">
        <v>41857</v>
      </c>
      <c r="H271" s="8" t="s">
        <v>41851</v>
      </c>
      <c r="I271" s="8" t="s">
        <v>41850</v>
      </c>
      <c r="J271" s="8" t="s">
        <v>41843</v>
      </c>
      <c r="K271" s="8" t="s">
        <v>0</v>
      </c>
      <c r="L271" s="8" t="s">
        <v>41847</v>
      </c>
      <c r="N271" s="8" t="s">
        <v>41843</v>
      </c>
      <c r="O271" s="8" t="s">
        <v>41840</v>
      </c>
      <c r="P271" s="8" t="s">
        <v>41846</v>
      </c>
      <c r="Q271" s="8" t="s">
        <v>41858</v>
      </c>
      <c r="R271" s="8" t="s">
        <v>41851</v>
      </c>
      <c r="S271" s="8" t="s">
        <v>41846</v>
      </c>
      <c r="T271" s="8" t="s">
        <v>41855</v>
      </c>
      <c r="U271" s="8" t="s">
        <v>41846</v>
      </c>
      <c r="V271" s="8" t="s">
        <v>0</v>
      </c>
      <c r="W271" s="8" t="s">
        <v>41856</v>
      </c>
      <c r="X271" s="8" t="s">
        <v>41841</v>
      </c>
      <c r="Y271" s="8" t="s">
        <v>41846</v>
      </c>
      <c r="Z271" s="8" t="s">
        <v>41851</v>
      </c>
      <c r="AA271" s="8" t="s">
        <v>41853</v>
      </c>
      <c r="AB271" s="8" t="s">
        <v>41850</v>
      </c>
      <c r="AC271" s="8" t="s">
        <v>41846</v>
      </c>
      <c r="AD271" s="8" t="s">
        <v>41840</v>
      </c>
      <c r="AE271" s="8" t="s">
        <v>41854</v>
      </c>
      <c r="AG271" s="8" t="s">
        <v>41851</v>
      </c>
      <c r="AI271" s="8" t="s">
        <v>41846</v>
      </c>
      <c r="AJ271" s="8" t="s">
        <v>41844</v>
      </c>
      <c r="AL271" s="8" t="s">
        <v>41850</v>
      </c>
      <c r="AM271" s="8" t="s">
        <v>41854</v>
      </c>
      <c r="AN271" s="8" t="s">
        <v>41843</v>
      </c>
      <c r="AO271" s="8" t="s">
        <v>0</v>
      </c>
      <c r="AP271" s="8" t="s">
        <v>0</v>
      </c>
      <c r="AQ271" s="8" t="s">
        <v>41846</v>
      </c>
      <c r="AR271" s="8" t="s">
        <v>41846</v>
      </c>
      <c r="AS271" s="8" t="s">
        <v>41853</v>
      </c>
      <c r="AU271" s="8" t="s">
        <v>41843</v>
      </c>
      <c r="AV271" s="8" t="s">
        <v>41840</v>
      </c>
      <c r="AW271" s="8" t="s">
        <v>41849</v>
      </c>
      <c r="AX271" s="8" t="s">
        <v>41850</v>
      </c>
      <c r="AY271" s="8" t="s">
        <v>41857</v>
      </c>
      <c r="AZ271" s="8" t="s">
        <v>41840</v>
      </c>
      <c r="BB271" s="8" t="s">
        <v>41850</v>
      </c>
      <c r="BE271" s="8" t="s">
        <v>41855</v>
      </c>
      <c r="BF271" s="8" t="s">
        <v>41843</v>
      </c>
      <c r="BG271" s="8" t="s">
        <v>41856</v>
      </c>
    </row>
    <row r="272" spans="3:59" x14ac:dyDescent="0.3">
      <c r="C272" s="8" t="s">
        <v>0</v>
      </c>
      <c r="D272" s="8" t="s">
        <v>41853</v>
      </c>
      <c r="E272" s="8" t="s">
        <v>41846</v>
      </c>
      <c r="G272" s="8" t="s">
        <v>41840</v>
      </c>
      <c r="H272" s="8" t="s">
        <v>0</v>
      </c>
      <c r="I272" s="8" t="s">
        <v>41857</v>
      </c>
      <c r="J272" s="8" t="s">
        <v>41846</v>
      </c>
      <c r="K272" s="8" t="s">
        <v>41852</v>
      </c>
      <c r="L272" s="8" t="s">
        <v>41846</v>
      </c>
      <c r="N272" s="8" t="s">
        <v>41843</v>
      </c>
      <c r="O272" s="8" t="s">
        <v>41854</v>
      </c>
      <c r="P272" s="8" t="s">
        <v>41842</v>
      </c>
      <c r="Q272" s="8" t="s">
        <v>41851</v>
      </c>
      <c r="R272" s="8" t="s">
        <v>41844</v>
      </c>
      <c r="S272" s="8" t="s">
        <v>41851</v>
      </c>
      <c r="T272" s="8" t="s">
        <v>41842</v>
      </c>
      <c r="U272" s="8" t="s">
        <v>41857</v>
      </c>
      <c r="V272" s="8" t="s">
        <v>41844</v>
      </c>
      <c r="W272" s="8" t="s">
        <v>0</v>
      </c>
      <c r="X272" s="8" t="s">
        <v>0</v>
      </c>
      <c r="Y272" s="8" t="s">
        <v>41848</v>
      </c>
      <c r="Z272" s="8" t="s">
        <v>41850</v>
      </c>
      <c r="AA272" s="8" t="s">
        <v>41845</v>
      </c>
      <c r="AB272" s="8" t="s">
        <v>41844</v>
      </c>
      <c r="AC272" s="8" t="s">
        <v>41840</v>
      </c>
      <c r="AD272" s="8" t="s">
        <v>41841</v>
      </c>
      <c r="AE272" s="8" t="s">
        <v>41848</v>
      </c>
      <c r="AG272" s="8" t="s">
        <v>41842</v>
      </c>
      <c r="AI272" s="8" t="s">
        <v>41845</v>
      </c>
      <c r="AJ272" s="8" t="s">
        <v>41855</v>
      </c>
      <c r="AL272" s="8" t="s">
        <v>41845</v>
      </c>
      <c r="AM272" s="8" t="s">
        <v>41848</v>
      </c>
      <c r="AN272" s="8" t="s">
        <v>41846</v>
      </c>
      <c r="AO272" s="8" t="s">
        <v>41842</v>
      </c>
      <c r="AP272" s="8" t="s">
        <v>41842</v>
      </c>
      <c r="AQ272" s="8" t="s">
        <v>41844</v>
      </c>
      <c r="AR272" s="8" t="s">
        <v>41848</v>
      </c>
      <c r="AS272" s="8" t="s">
        <v>41843</v>
      </c>
      <c r="AU272" s="8" t="s">
        <v>41858</v>
      </c>
      <c r="AV272" s="8" t="s">
        <v>41845</v>
      </c>
      <c r="AW272" s="8" t="s">
        <v>41846</v>
      </c>
      <c r="AX272" s="8" t="s">
        <v>41854</v>
      </c>
      <c r="AY272" s="8" t="s">
        <v>41850</v>
      </c>
      <c r="AZ272" s="8" t="s">
        <v>41847</v>
      </c>
      <c r="BB272" s="8" t="s">
        <v>41844</v>
      </c>
      <c r="BE272" s="8" t="s">
        <v>41846</v>
      </c>
      <c r="BF272" s="8" t="s">
        <v>41855</v>
      </c>
      <c r="BG272" s="8" t="s">
        <v>41846</v>
      </c>
    </row>
    <row r="273" spans="3:59" x14ac:dyDescent="0.3">
      <c r="C273" s="8" t="s">
        <v>41857</v>
      </c>
      <c r="D273" s="8" t="s">
        <v>41846</v>
      </c>
      <c r="E273" s="8" t="s">
        <v>41856</v>
      </c>
      <c r="G273" s="8" t="s">
        <v>41847</v>
      </c>
      <c r="H273" s="8" t="s">
        <v>0</v>
      </c>
      <c r="I273" s="8" t="s">
        <v>41847</v>
      </c>
      <c r="J273" s="8" t="s">
        <v>41849</v>
      </c>
      <c r="K273" s="8" t="s">
        <v>41848</v>
      </c>
      <c r="L273" s="8" t="s">
        <v>0</v>
      </c>
      <c r="N273" s="8" t="s">
        <v>41846</v>
      </c>
      <c r="O273" s="8" t="s">
        <v>41854</v>
      </c>
      <c r="P273" s="8" t="s">
        <v>41855</v>
      </c>
      <c r="Q273" s="8" t="s">
        <v>0</v>
      </c>
      <c r="R273" s="8" t="s">
        <v>41852</v>
      </c>
      <c r="S273" s="8" t="s">
        <v>41845</v>
      </c>
      <c r="T273" s="8" t="s">
        <v>0</v>
      </c>
      <c r="U273" s="8" t="s">
        <v>41854</v>
      </c>
      <c r="V273" s="8" t="s">
        <v>0</v>
      </c>
      <c r="W273" s="8" t="s">
        <v>41851</v>
      </c>
      <c r="X273" s="8" t="s">
        <v>41851</v>
      </c>
      <c r="Y273" s="8" t="s">
        <v>41849</v>
      </c>
      <c r="Z273" s="8" t="s">
        <v>41855</v>
      </c>
      <c r="AA273" s="8" t="s">
        <v>41856</v>
      </c>
      <c r="AB273" s="8" t="s">
        <v>41840</v>
      </c>
      <c r="AC273" s="8" t="s">
        <v>41849</v>
      </c>
      <c r="AD273" s="8" t="s">
        <v>41850</v>
      </c>
      <c r="AE273" s="8" t="s">
        <v>41851</v>
      </c>
      <c r="AG273" s="8" t="s">
        <v>41846</v>
      </c>
      <c r="AI273" s="8" t="s">
        <v>41845</v>
      </c>
      <c r="AJ273" s="8" t="s">
        <v>41846</v>
      </c>
      <c r="AL273" s="8" t="s">
        <v>41846</v>
      </c>
      <c r="AM273" s="8" t="s">
        <v>41852</v>
      </c>
      <c r="AN273" s="8" t="s">
        <v>41844</v>
      </c>
      <c r="AO273" s="8" t="s">
        <v>41849</v>
      </c>
      <c r="AP273" s="8" t="s">
        <v>41846</v>
      </c>
      <c r="AQ273" s="8" t="s">
        <v>41846</v>
      </c>
      <c r="AR273" s="8" t="s">
        <v>41853</v>
      </c>
      <c r="AS273" s="8" t="s">
        <v>41845</v>
      </c>
      <c r="AU273" s="8" t="s">
        <v>41849</v>
      </c>
      <c r="AV273" s="8" t="s">
        <v>41855</v>
      </c>
      <c r="AW273" s="8" t="s">
        <v>41851</v>
      </c>
      <c r="AX273" s="8" t="s">
        <v>0</v>
      </c>
      <c r="AY273" s="8" t="s">
        <v>41842</v>
      </c>
      <c r="AZ273" s="8" t="s">
        <v>41848</v>
      </c>
      <c r="BB273" s="8" t="s">
        <v>41846</v>
      </c>
      <c r="BE273" s="8" t="s">
        <v>0</v>
      </c>
      <c r="BF273" s="8" t="s">
        <v>41854</v>
      </c>
      <c r="BG273" s="8" t="s">
        <v>41854</v>
      </c>
    </row>
    <row r="274" spans="3:59" x14ac:dyDescent="0.3">
      <c r="C274" s="8" t="s">
        <v>41846</v>
      </c>
      <c r="D274" s="8" t="s">
        <v>41842</v>
      </c>
      <c r="E274" s="8" t="s">
        <v>41843</v>
      </c>
      <c r="G274" s="8" t="s">
        <v>41842</v>
      </c>
      <c r="H274" s="8" t="s">
        <v>41846</v>
      </c>
      <c r="I274" s="8" t="s">
        <v>41848</v>
      </c>
      <c r="J274" s="8" t="s">
        <v>41857</v>
      </c>
      <c r="K274" s="8" t="s">
        <v>41855</v>
      </c>
      <c r="L274" s="8" t="s">
        <v>41846</v>
      </c>
      <c r="N274" s="8" t="s">
        <v>41840</v>
      </c>
      <c r="O274" s="8" t="s">
        <v>41851</v>
      </c>
      <c r="P274" s="8" t="s">
        <v>41847</v>
      </c>
      <c r="Q274" s="8" t="s">
        <v>41846</v>
      </c>
      <c r="R274" s="8" t="s">
        <v>41846</v>
      </c>
      <c r="S274" s="8" t="s">
        <v>41854</v>
      </c>
      <c r="T274" s="8" t="s">
        <v>41858</v>
      </c>
      <c r="U274" s="8" t="s">
        <v>41858</v>
      </c>
      <c r="V274" s="8" t="s">
        <v>41840</v>
      </c>
      <c r="W274" s="8" t="s">
        <v>41850</v>
      </c>
      <c r="X274" s="8" t="s">
        <v>41848</v>
      </c>
      <c r="Y274" s="8" t="s">
        <v>41840</v>
      </c>
      <c r="Z274" s="8" t="s">
        <v>41841</v>
      </c>
      <c r="AA274" s="8" t="s">
        <v>41842</v>
      </c>
      <c r="AB274" s="8" t="s">
        <v>41842</v>
      </c>
      <c r="AC274" s="8" t="s">
        <v>41842</v>
      </c>
      <c r="AD274" s="8" t="s">
        <v>41845</v>
      </c>
      <c r="AE274" s="8" t="s">
        <v>41849</v>
      </c>
      <c r="AG274" s="8" t="s">
        <v>41842</v>
      </c>
      <c r="AI274" s="8" t="s">
        <v>41842</v>
      </c>
      <c r="AJ274" s="8" t="s">
        <v>41849</v>
      </c>
      <c r="AL274" s="8" t="s">
        <v>41849</v>
      </c>
      <c r="AM274" s="8" t="s">
        <v>41847</v>
      </c>
      <c r="AN274" s="8" t="s">
        <v>41849</v>
      </c>
      <c r="AO274" s="8" t="s">
        <v>41843</v>
      </c>
      <c r="AP274" s="8" t="s">
        <v>41845</v>
      </c>
      <c r="AQ274" s="8" t="s">
        <v>41840</v>
      </c>
      <c r="AR274" s="8" t="s">
        <v>41844</v>
      </c>
      <c r="AS274" s="8" t="s">
        <v>0</v>
      </c>
      <c r="AU274" s="8" t="s">
        <v>41858</v>
      </c>
      <c r="AV274" s="8" t="s">
        <v>41854</v>
      </c>
      <c r="AW274" s="8" t="s">
        <v>41842</v>
      </c>
      <c r="AX274" s="8" t="s">
        <v>41846</v>
      </c>
      <c r="AY274" s="8" t="s">
        <v>41858</v>
      </c>
      <c r="AZ274" s="8" t="s">
        <v>41849</v>
      </c>
      <c r="BB274" s="8" t="s">
        <v>0</v>
      </c>
      <c r="BE274" s="8" t="s">
        <v>41842</v>
      </c>
      <c r="BF274" s="8" t="s">
        <v>41847</v>
      </c>
      <c r="BG274" s="8" t="s">
        <v>41842</v>
      </c>
    </row>
    <row r="275" spans="3:59" x14ac:dyDescent="0.3">
      <c r="C275" s="8" t="s">
        <v>0</v>
      </c>
      <c r="D275" s="8" t="s">
        <v>41854</v>
      </c>
      <c r="E275" s="8" t="s">
        <v>41854</v>
      </c>
      <c r="G275" s="8" t="s">
        <v>41848</v>
      </c>
      <c r="H275" s="8" t="s">
        <v>41842</v>
      </c>
      <c r="I275" s="8" t="s">
        <v>41840</v>
      </c>
      <c r="J275" s="8" t="s">
        <v>41848</v>
      </c>
      <c r="K275" s="8" t="s">
        <v>41855</v>
      </c>
      <c r="L275" s="8" t="s">
        <v>41846</v>
      </c>
      <c r="N275" s="8" t="s">
        <v>41854</v>
      </c>
      <c r="O275" s="8" t="s">
        <v>41840</v>
      </c>
      <c r="P275" s="8" t="s">
        <v>41847</v>
      </c>
      <c r="Q275" s="8" t="s">
        <v>41843</v>
      </c>
      <c r="R275" s="8" t="s">
        <v>41842</v>
      </c>
      <c r="S275" s="8" t="s">
        <v>41841</v>
      </c>
      <c r="T275" s="8" t="s">
        <v>41845</v>
      </c>
      <c r="U275" s="8" t="s">
        <v>41851</v>
      </c>
      <c r="V275" s="8" t="s">
        <v>41847</v>
      </c>
      <c r="W275" s="8" t="s">
        <v>41854</v>
      </c>
      <c r="X275" s="8" t="s">
        <v>41843</v>
      </c>
      <c r="Y275" s="8" t="s">
        <v>41854</v>
      </c>
      <c r="Z275" s="8" t="s">
        <v>41854</v>
      </c>
      <c r="AA275" s="8" t="s">
        <v>41846</v>
      </c>
      <c r="AB275" s="8" t="s">
        <v>41855</v>
      </c>
      <c r="AC275" s="8" t="s">
        <v>41857</v>
      </c>
      <c r="AD275" s="8" t="s">
        <v>41845</v>
      </c>
      <c r="AE275" s="8" t="s">
        <v>41854</v>
      </c>
      <c r="AG275" s="8" t="s">
        <v>41855</v>
      </c>
      <c r="AI275" s="8" t="s">
        <v>41846</v>
      </c>
      <c r="AJ275" s="8" t="s">
        <v>41848</v>
      </c>
      <c r="AL275" s="8" t="s">
        <v>41851</v>
      </c>
      <c r="AM275" s="8" t="s">
        <v>41842</v>
      </c>
      <c r="AN275" s="8" t="s">
        <v>41847</v>
      </c>
      <c r="AO275" s="8" t="s">
        <v>41854</v>
      </c>
      <c r="AP275" s="8" t="s">
        <v>41855</v>
      </c>
      <c r="AQ275" s="8" t="s">
        <v>0</v>
      </c>
      <c r="AR275" s="8" t="s">
        <v>41849</v>
      </c>
      <c r="AS275" s="8" t="s">
        <v>0</v>
      </c>
      <c r="AU275" s="8" t="s">
        <v>41846</v>
      </c>
      <c r="AV275" s="8" t="s">
        <v>41844</v>
      </c>
      <c r="AW275" s="8" t="s">
        <v>41851</v>
      </c>
      <c r="AX275" s="8" t="s">
        <v>41849</v>
      </c>
      <c r="AY275" s="8" t="s">
        <v>0</v>
      </c>
      <c r="AZ275" s="8" t="s">
        <v>41846</v>
      </c>
      <c r="BB275" s="8" t="s">
        <v>41852</v>
      </c>
      <c r="BE275" s="8" t="s">
        <v>41842</v>
      </c>
      <c r="BF275" s="8" t="s">
        <v>41844</v>
      </c>
      <c r="BG275" s="8" t="s">
        <v>0</v>
      </c>
    </row>
    <row r="276" spans="3:59" x14ac:dyDescent="0.3">
      <c r="C276" s="8" t="s">
        <v>41843</v>
      </c>
      <c r="D276" s="8" t="s">
        <v>41849</v>
      </c>
      <c r="E276" s="8" t="s">
        <v>41847</v>
      </c>
      <c r="G276" s="8" t="s">
        <v>41841</v>
      </c>
      <c r="H276" s="8" t="s">
        <v>0</v>
      </c>
      <c r="I276" s="8" t="s">
        <v>41844</v>
      </c>
      <c r="J276" s="8" t="s">
        <v>41849</v>
      </c>
      <c r="K276" s="8" t="s">
        <v>41840</v>
      </c>
      <c r="L276" s="8" t="s">
        <v>41849</v>
      </c>
      <c r="N276" s="8" t="s">
        <v>41840</v>
      </c>
      <c r="O276" s="8" t="s">
        <v>41846</v>
      </c>
      <c r="P276" s="8" t="s">
        <v>41841</v>
      </c>
      <c r="Q276" s="8" t="s">
        <v>41850</v>
      </c>
      <c r="R276" s="8" t="s">
        <v>41849</v>
      </c>
      <c r="S276" s="8" t="s">
        <v>41845</v>
      </c>
      <c r="T276" s="8" t="s">
        <v>41842</v>
      </c>
      <c r="U276" s="8" t="s">
        <v>0</v>
      </c>
      <c r="V276" s="8" t="s">
        <v>41843</v>
      </c>
      <c r="W276" s="8" t="s">
        <v>41847</v>
      </c>
      <c r="X276" s="8" t="s">
        <v>41851</v>
      </c>
      <c r="Y276" s="8" t="s">
        <v>41851</v>
      </c>
      <c r="Z276" s="8" t="s">
        <v>41855</v>
      </c>
      <c r="AA276" s="8" t="s">
        <v>41854</v>
      </c>
      <c r="AB276" s="8" t="s">
        <v>41850</v>
      </c>
      <c r="AC276" s="8" t="s">
        <v>41841</v>
      </c>
      <c r="AD276" s="8" t="s">
        <v>41855</v>
      </c>
      <c r="AE276" s="8" t="s">
        <v>41854</v>
      </c>
      <c r="AG276" s="8" t="s">
        <v>41854</v>
      </c>
      <c r="AI276" s="8" t="s">
        <v>41855</v>
      </c>
      <c r="AJ276" s="8" t="s">
        <v>41841</v>
      </c>
      <c r="AL276" s="8" t="s">
        <v>41842</v>
      </c>
      <c r="AM276" s="8" t="s">
        <v>41841</v>
      </c>
      <c r="AN276" s="8" t="s">
        <v>41852</v>
      </c>
      <c r="AO276" s="8" t="s">
        <v>0</v>
      </c>
      <c r="AP276" s="8" t="s">
        <v>41846</v>
      </c>
      <c r="AQ276" s="8" t="s">
        <v>0</v>
      </c>
      <c r="AR276" s="8" t="s">
        <v>41855</v>
      </c>
      <c r="AS276" s="8" t="s">
        <v>41846</v>
      </c>
      <c r="AU276" s="8" t="s">
        <v>41854</v>
      </c>
      <c r="AV276" s="8" t="s">
        <v>41849</v>
      </c>
      <c r="AW276" s="8" t="s">
        <v>41843</v>
      </c>
      <c r="AX276" s="8" t="s">
        <v>41851</v>
      </c>
      <c r="AY276" s="8" t="s">
        <v>41853</v>
      </c>
      <c r="AZ276" s="8" t="s">
        <v>0</v>
      </c>
      <c r="BB276" s="8" t="s">
        <v>41858</v>
      </c>
      <c r="BE276" s="8" t="s">
        <v>41841</v>
      </c>
      <c r="BF276" s="8" t="s">
        <v>41854</v>
      </c>
      <c r="BG276" s="8" t="s">
        <v>41846</v>
      </c>
    </row>
    <row r="277" spans="3:59" x14ac:dyDescent="0.3">
      <c r="C277" s="8" t="s">
        <v>41845</v>
      </c>
      <c r="D277" s="8" t="s">
        <v>41855</v>
      </c>
      <c r="E277" s="8" t="s">
        <v>41842</v>
      </c>
      <c r="G277" s="8" t="s">
        <v>41842</v>
      </c>
      <c r="H277" s="8" t="s">
        <v>41848</v>
      </c>
      <c r="I277" s="8" t="s">
        <v>41855</v>
      </c>
      <c r="J277" s="8" t="s">
        <v>41853</v>
      </c>
      <c r="K277" s="8" t="s">
        <v>41846</v>
      </c>
      <c r="L277" s="8" t="s">
        <v>41849</v>
      </c>
      <c r="N277" s="8" t="s">
        <v>41840</v>
      </c>
      <c r="O277" s="8" t="s">
        <v>41842</v>
      </c>
      <c r="P277" s="8" t="s">
        <v>41854</v>
      </c>
      <c r="Q277" s="8" t="s">
        <v>41849</v>
      </c>
      <c r="R277" s="8" t="s">
        <v>41853</v>
      </c>
      <c r="S277" s="8" t="s">
        <v>41842</v>
      </c>
      <c r="T277" s="8" t="s">
        <v>41850</v>
      </c>
      <c r="U277" s="8" t="s">
        <v>41856</v>
      </c>
      <c r="V277" s="8" t="s">
        <v>41843</v>
      </c>
      <c r="W277" s="8" t="s">
        <v>41844</v>
      </c>
      <c r="X277" s="8" t="s">
        <v>41849</v>
      </c>
      <c r="Y277" s="8" t="s">
        <v>41849</v>
      </c>
      <c r="Z277" s="8" t="s">
        <v>41847</v>
      </c>
      <c r="AA277" s="8" t="s">
        <v>41855</v>
      </c>
      <c r="AB277" s="8" t="s">
        <v>41848</v>
      </c>
      <c r="AC277" s="8" t="s">
        <v>41842</v>
      </c>
      <c r="AD277" s="8" t="s">
        <v>41844</v>
      </c>
      <c r="AE277" s="8" t="s">
        <v>41843</v>
      </c>
      <c r="AG277" s="8" t="s">
        <v>41842</v>
      </c>
      <c r="AI277" s="8" t="s">
        <v>41848</v>
      </c>
      <c r="AJ277" s="8" t="s">
        <v>0</v>
      </c>
      <c r="AL277" s="8" t="s">
        <v>41846</v>
      </c>
      <c r="AM277" s="8" t="s">
        <v>41847</v>
      </c>
      <c r="AN277" s="8" t="s">
        <v>41843</v>
      </c>
      <c r="AO277" s="8" t="s">
        <v>41842</v>
      </c>
      <c r="AP277" s="8" t="s">
        <v>41853</v>
      </c>
      <c r="AQ277" s="8" t="s">
        <v>41851</v>
      </c>
      <c r="AR277" s="8" t="s">
        <v>41840</v>
      </c>
      <c r="AS277" s="8" t="s">
        <v>0</v>
      </c>
      <c r="AU277" s="8" t="s">
        <v>41841</v>
      </c>
      <c r="AV277" s="8" t="s">
        <v>41844</v>
      </c>
      <c r="AW277" s="8" t="s">
        <v>41841</v>
      </c>
      <c r="AX277" s="8" t="s">
        <v>41851</v>
      </c>
      <c r="AY277" s="8" t="s">
        <v>41849</v>
      </c>
      <c r="AZ277" s="8" t="s">
        <v>41850</v>
      </c>
      <c r="BB277" s="8" t="s">
        <v>41858</v>
      </c>
      <c r="BE277" s="8" t="s">
        <v>41844</v>
      </c>
      <c r="BF277" s="8" t="s">
        <v>41842</v>
      </c>
      <c r="BG277" s="8" t="s">
        <v>41843</v>
      </c>
    </row>
    <row r="278" spans="3:59" x14ac:dyDescent="0.3">
      <c r="C278" s="8" t="s">
        <v>41850</v>
      </c>
      <c r="D278" s="8" t="s">
        <v>0</v>
      </c>
      <c r="E278" s="8" t="s">
        <v>41853</v>
      </c>
      <c r="G278" s="8" t="s">
        <v>0</v>
      </c>
      <c r="H278" s="8" t="s">
        <v>41854</v>
      </c>
      <c r="I278" s="8" t="s">
        <v>41849</v>
      </c>
      <c r="J278" s="8" t="s">
        <v>41854</v>
      </c>
      <c r="K278" s="8" t="s">
        <v>41850</v>
      </c>
      <c r="L278" s="8" t="s">
        <v>41842</v>
      </c>
      <c r="N278" s="8" t="s">
        <v>41847</v>
      </c>
      <c r="O278" s="8" t="s">
        <v>41844</v>
      </c>
      <c r="P278" s="8" t="s">
        <v>41846</v>
      </c>
      <c r="Q278" s="8" t="s">
        <v>41849</v>
      </c>
      <c r="R278" s="8" t="s">
        <v>41857</v>
      </c>
      <c r="S278" s="8" t="s">
        <v>0</v>
      </c>
      <c r="T278" s="8" t="s">
        <v>0</v>
      </c>
      <c r="U278" s="8" t="s">
        <v>41853</v>
      </c>
      <c r="V278" s="8" t="s">
        <v>41854</v>
      </c>
      <c r="W278" s="8" t="s">
        <v>41858</v>
      </c>
      <c r="X278" s="8" t="s">
        <v>41842</v>
      </c>
      <c r="Y278" s="8" t="s">
        <v>41856</v>
      </c>
      <c r="Z278" s="8" t="s">
        <v>41857</v>
      </c>
      <c r="AA278" s="8" t="s">
        <v>41849</v>
      </c>
      <c r="AB278" s="8" t="s">
        <v>41840</v>
      </c>
      <c r="AC278" s="8" t="s">
        <v>41843</v>
      </c>
      <c r="AD278" s="8" t="s">
        <v>41856</v>
      </c>
      <c r="AE278" s="8" t="s">
        <v>41845</v>
      </c>
      <c r="AG278" s="8" t="s">
        <v>41842</v>
      </c>
      <c r="AI278" s="8" t="s">
        <v>0</v>
      </c>
      <c r="AJ278" s="8" t="s">
        <v>41841</v>
      </c>
      <c r="AL278" s="8" t="s">
        <v>41844</v>
      </c>
      <c r="AM278" s="8" t="s">
        <v>41848</v>
      </c>
      <c r="AN278" s="8" t="s">
        <v>41849</v>
      </c>
      <c r="AO278" s="8" t="s">
        <v>41847</v>
      </c>
      <c r="AP278" s="8" t="s">
        <v>41856</v>
      </c>
      <c r="AQ278" s="8" t="s">
        <v>41854</v>
      </c>
      <c r="AR278" s="8" t="s">
        <v>0</v>
      </c>
      <c r="AS278" s="8" t="s">
        <v>41840</v>
      </c>
      <c r="AU278" s="8" t="s">
        <v>41854</v>
      </c>
      <c r="AV278" s="8" t="s">
        <v>41849</v>
      </c>
      <c r="AW278" s="8" t="s">
        <v>41843</v>
      </c>
      <c r="AX278" s="8" t="s">
        <v>41843</v>
      </c>
      <c r="AY278" s="8" t="s">
        <v>41853</v>
      </c>
      <c r="AZ278" s="8" t="s">
        <v>41858</v>
      </c>
      <c r="BB278" s="8" t="s">
        <v>41855</v>
      </c>
      <c r="BE278" s="8" t="s">
        <v>41850</v>
      </c>
      <c r="BF278" s="8" t="s">
        <v>41847</v>
      </c>
      <c r="BG278" s="8" t="s">
        <v>41854</v>
      </c>
    </row>
    <row r="279" spans="3:59" x14ac:dyDescent="0.3">
      <c r="C279" s="8" t="s">
        <v>41842</v>
      </c>
      <c r="D279" s="8" t="s">
        <v>41849</v>
      </c>
      <c r="E279" s="8" t="s">
        <v>41853</v>
      </c>
      <c r="G279" s="8" t="s">
        <v>41845</v>
      </c>
      <c r="H279" s="8" t="s">
        <v>41855</v>
      </c>
      <c r="I279" s="8" t="s">
        <v>41846</v>
      </c>
      <c r="J279" s="8" t="s">
        <v>41841</v>
      </c>
      <c r="K279" s="8" t="s">
        <v>0</v>
      </c>
      <c r="L279" s="8" t="s">
        <v>41851</v>
      </c>
      <c r="N279" s="8" t="s">
        <v>41847</v>
      </c>
      <c r="O279" s="8" t="s">
        <v>41854</v>
      </c>
      <c r="P279" s="8" t="s">
        <v>41841</v>
      </c>
      <c r="Q279" s="8" t="s">
        <v>41843</v>
      </c>
      <c r="R279" s="8" t="s">
        <v>41849</v>
      </c>
      <c r="T279" s="8" t="s">
        <v>41851</v>
      </c>
      <c r="U279" s="8" t="s">
        <v>41853</v>
      </c>
      <c r="V279" s="8" t="s">
        <v>41846</v>
      </c>
      <c r="W279" s="8" t="s">
        <v>41846</v>
      </c>
      <c r="X279" s="8" t="s">
        <v>41849</v>
      </c>
      <c r="Y279" s="8" t="s">
        <v>41847</v>
      </c>
      <c r="Z279" s="8" t="s">
        <v>41848</v>
      </c>
      <c r="AA279" s="8" t="s">
        <v>41842</v>
      </c>
      <c r="AB279" s="8" t="s">
        <v>0</v>
      </c>
      <c r="AC279" s="8" t="s">
        <v>41850</v>
      </c>
      <c r="AD279" s="8" t="s">
        <v>41851</v>
      </c>
      <c r="AE279" s="8" t="s">
        <v>41843</v>
      </c>
      <c r="AG279" s="8" t="s">
        <v>41855</v>
      </c>
      <c r="AI279" s="8" t="s">
        <v>41846</v>
      </c>
      <c r="AJ279" s="8" t="s">
        <v>41842</v>
      </c>
      <c r="AM279" s="8" t="s">
        <v>41854</v>
      </c>
      <c r="AN279" s="8" t="s">
        <v>41847</v>
      </c>
      <c r="AO279" s="8" t="s">
        <v>41854</v>
      </c>
      <c r="AP279" s="8" t="s">
        <v>41847</v>
      </c>
      <c r="AQ279" s="8" t="s">
        <v>41844</v>
      </c>
      <c r="AR279" s="8" t="s">
        <v>41849</v>
      </c>
      <c r="AS279" s="8" t="s">
        <v>41847</v>
      </c>
      <c r="AU279" s="8" t="s">
        <v>41844</v>
      </c>
      <c r="AV279" s="8" t="s">
        <v>0</v>
      </c>
      <c r="AW279" s="8" t="s">
        <v>41852</v>
      </c>
      <c r="AX279" s="8" t="s">
        <v>41854</v>
      </c>
      <c r="AY279" s="8" t="s">
        <v>41841</v>
      </c>
      <c r="AZ279" s="8" t="s">
        <v>41846</v>
      </c>
      <c r="BB279" s="8" t="s">
        <v>41843</v>
      </c>
      <c r="BE279" s="8" t="s">
        <v>41842</v>
      </c>
      <c r="BF279" s="8" t="s">
        <v>41844</v>
      </c>
      <c r="BG279" s="8" t="s">
        <v>41854</v>
      </c>
    </row>
    <row r="280" spans="3:59" x14ac:dyDescent="0.3">
      <c r="C280" s="8" t="s">
        <v>41848</v>
      </c>
      <c r="D280" s="8" t="s">
        <v>0</v>
      </c>
      <c r="E280" s="8" t="s">
        <v>41841</v>
      </c>
      <c r="G280" s="8" t="s">
        <v>41844</v>
      </c>
      <c r="H280" s="8" t="s">
        <v>41847</v>
      </c>
      <c r="I280" s="8" t="s">
        <v>41854</v>
      </c>
      <c r="J280" s="8" t="s">
        <v>41842</v>
      </c>
      <c r="K280" s="8" t="s">
        <v>41846</v>
      </c>
      <c r="L280" s="8" t="s">
        <v>41849</v>
      </c>
      <c r="N280" s="8" t="s">
        <v>41846</v>
      </c>
      <c r="O280" s="8" t="s">
        <v>41852</v>
      </c>
      <c r="P280" s="8" t="s">
        <v>41850</v>
      </c>
      <c r="Q280" s="8" t="s">
        <v>41846</v>
      </c>
      <c r="R280" s="8" t="s">
        <v>41849</v>
      </c>
      <c r="T280" s="8" t="s">
        <v>41851</v>
      </c>
      <c r="U280" s="8" t="s">
        <v>41847</v>
      </c>
      <c r="V280" s="8" t="s">
        <v>41854</v>
      </c>
      <c r="W280" s="8" t="s">
        <v>41850</v>
      </c>
      <c r="X280" s="8" t="s">
        <v>0</v>
      </c>
      <c r="Y280" s="8" t="s">
        <v>41847</v>
      </c>
      <c r="Z280" s="8" t="s">
        <v>41842</v>
      </c>
      <c r="AA280" s="8" t="s">
        <v>41845</v>
      </c>
      <c r="AB280" s="8" t="s">
        <v>0</v>
      </c>
      <c r="AC280" s="8" t="s">
        <v>41855</v>
      </c>
      <c r="AD280" s="8" t="s">
        <v>0</v>
      </c>
      <c r="AE280" s="8" t="s">
        <v>41845</v>
      </c>
      <c r="AG280" s="8" t="s">
        <v>41855</v>
      </c>
      <c r="AI280" s="8" t="s">
        <v>41846</v>
      </c>
      <c r="AJ280" s="8" t="s">
        <v>41840</v>
      </c>
      <c r="AM280" s="8" t="s">
        <v>41858</v>
      </c>
      <c r="AN280" s="8" t="s">
        <v>41854</v>
      </c>
      <c r="AO280" s="8" t="s">
        <v>41854</v>
      </c>
      <c r="AP280" s="8" t="s">
        <v>41848</v>
      </c>
      <c r="AQ280" s="8" t="s">
        <v>0</v>
      </c>
      <c r="AR280" s="8" t="s">
        <v>41841</v>
      </c>
      <c r="AS280" s="8" t="s">
        <v>0</v>
      </c>
      <c r="AU280" s="8" t="s">
        <v>41848</v>
      </c>
      <c r="AV280" s="8" t="s">
        <v>0</v>
      </c>
      <c r="AW280" s="8" t="s">
        <v>41850</v>
      </c>
      <c r="AX280" s="8" t="s">
        <v>41852</v>
      </c>
      <c r="AY280" s="8" t="s">
        <v>0</v>
      </c>
      <c r="AZ280" s="8" t="s">
        <v>41855</v>
      </c>
      <c r="BB280" s="8" t="s">
        <v>0</v>
      </c>
      <c r="BE280" s="8" t="s">
        <v>41842</v>
      </c>
      <c r="BF280" s="8" t="s">
        <v>41840</v>
      </c>
      <c r="BG280" s="8" t="s">
        <v>41843</v>
      </c>
    </row>
    <row r="281" spans="3:59" x14ac:dyDescent="0.3">
      <c r="C281" s="8" t="s">
        <v>41857</v>
      </c>
      <c r="D281" s="8" t="s">
        <v>41855</v>
      </c>
      <c r="E281" s="8" t="s">
        <v>41844</v>
      </c>
      <c r="G281" s="8" t="s">
        <v>0</v>
      </c>
      <c r="H281" s="8" t="s">
        <v>41850</v>
      </c>
      <c r="I281" s="8" t="s">
        <v>41857</v>
      </c>
      <c r="J281" s="8" t="s">
        <v>41844</v>
      </c>
      <c r="K281" s="8" t="s">
        <v>41841</v>
      </c>
      <c r="L281" s="8" t="s">
        <v>41855</v>
      </c>
      <c r="N281" s="8" t="s">
        <v>41852</v>
      </c>
      <c r="O281" s="8" t="s">
        <v>41854</v>
      </c>
      <c r="P281" s="8" t="s">
        <v>41840</v>
      </c>
      <c r="Q281" s="8" t="s">
        <v>41843</v>
      </c>
      <c r="R281" s="8" t="s">
        <v>41853</v>
      </c>
      <c r="T281" s="8" t="s">
        <v>41841</v>
      </c>
      <c r="U281" s="8" t="s">
        <v>0</v>
      </c>
      <c r="V281" s="8" t="s">
        <v>41848</v>
      </c>
      <c r="W281" s="8" t="s">
        <v>0</v>
      </c>
      <c r="X281" s="8" t="s">
        <v>41846</v>
      </c>
      <c r="Y281" s="8" t="s">
        <v>41843</v>
      </c>
      <c r="Z281" s="8" t="s">
        <v>41849</v>
      </c>
      <c r="AA281" s="8" t="s">
        <v>0</v>
      </c>
      <c r="AB281" s="8" t="s">
        <v>41847</v>
      </c>
      <c r="AC281" s="8" t="s">
        <v>41843</v>
      </c>
      <c r="AD281" s="8" t="s">
        <v>41849</v>
      </c>
      <c r="AE281" s="8" t="s">
        <v>41855</v>
      </c>
      <c r="AG281" s="8" t="s">
        <v>41850</v>
      </c>
      <c r="AI281" s="8" t="s">
        <v>0</v>
      </c>
      <c r="AJ281" s="8" t="s">
        <v>41846</v>
      </c>
      <c r="AM281" s="8" t="s">
        <v>41854</v>
      </c>
      <c r="AN281" s="8" t="s">
        <v>41854</v>
      </c>
      <c r="AO281" s="8" t="s">
        <v>41855</v>
      </c>
      <c r="AP281" s="8" t="s">
        <v>41840</v>
      </c>
      <c r="AQ281" s="8" t="s">
        <v>41848</v>
      </c>
      <c r="AR281" s="8" t="s">
        <v>41850</v>
      </c>
      <c r="AS281" s="8" t="s">
        <v>41849</v>
      </c>
      <c r="AU281" s="8" t="s">
        <v>41846</v>
      </c>
      <c r="AV281" s="8" t="s">
        <v>41854</v>
      </c>
      <c r="AW281" s="8" t="s">
        <v>41845</v>
      </c>
      <c r="AX281" s="8" t="s">
        <v>0</v>
      </c>
      <c r="AY281" s="8" t="s">
        <v>41857</v>
      </c>
      <c r="AZ281" s="8" t="s">
        <v>41849</v>
      </c>
      <c r="BB281" s="8" t="s">
        <v>41850</v>
      </c>
      <c r="BE281" s="8" t="s">
        <v>41851</v>
      </c>
      <c r="BF281" s="8" t="s">
        <v>41855</v>
      </c>
      <c r="BG281" s="8" t="s">
        <v>41858</v>
      </c>
    </row>
    <row r="282" spans="3:59" x14ac:dyDescent="0.3">
      <c r="C282" s="8" t="s">
        <v>41854</v>
      </c>
      <c r="D282" s="8" t="s">
        <v>41840</v>
      </c>
      <c r="E282" s="8" t="s">
        <v>41841</v>
      </c>
      <c r="G282" s="8" t="s">
        <v>41846</v>
      </c>
      <c r="H282" s="8" t="s">
        <v>41852</v>
      </c>
      <c r="I282" s="8" t="s">
        <v>0</v>
      </c>
      <c r="J282" s="8" t="s">
        <v>41854</v>
      </c>
      <c r="K282" s="8" t="s">
        <v>41846</v>
      </c>
      <c r="L282" s="8" t="s">
        <v>41843</v>
      </c>
      <c r="N282" s="8" t="s">
        <v>41850</v>
      </c>
      <c r="O282" s="8" t="s">
        <v>41858</v>
      </c>
      <c r="P282" s="8" t="s">
        <v>41840</v>
      </c>
      <c r="Q282" s="8" t="s">
        <v>41846</v>
      </c>
      <c r="R282" s="8" t="s">
        <v>41844</v>
      </c>
      <c r="T282" s="8" t="s">
        <v>0</v>
      </c>
      <c r="U282" s="8" t="s">
        <v>41844</v>
      </c>
      <c r="V282" s="8" t="s">
        <v>41853</v>
      </c>
      <c r="W282" s="8" t="s">
        <v>41858</v>
      </c>
      <c r="X282" s="8" t="s">
        <v>41854</v>
      </c>
      <c r="Y282" s="8" t="s">
        <v>41851</v>
      </c>
      <c r="AB282" s="8" t="s">
        <v>0</v>
      </c>
      <c r="AC282" s="8" t="s">
        <v>41844</v>
      </c>
      <c r="AD282" s="8" t="s">
        <v>41842</v>
      </c>
      <c r="AE282" s="8" t="s">
        <v>41855</v>
      </c>
      <c r="AG282" s="8" t="s">
        <v>41841</v>
      </c>
      <c r="AI282" s="8" t="s">
        <v>41852</v>
      </c>
      <c r="AJ282" s="8" t="s">
        <v>41846</v>
      </c>
      <c r="AM282" s="8" t="s">
        <v>41840</v>
      </c>
      <c r="AN282" s="8" t="s">
        <v>41854</v>
      </c>
      <c r="AO282" s="8" t="s">
        <v>41846</v>
      </c>
      <c r="AP282" s="8" t="s">
        <v>41858</v>
      </c>
      <c r="AQ282" s="8" t="s">
        <v>41851</v>
      </c>
      <c r="AR282" s="8" t="s">
        <v>0</v>
      </c>
      <c r="AS282" s="8" t="s">
        <v>41846</v>
      </c>
      <c r="AU282" s="8" t="s">
        <v>41844</v>
      </c>
      <c r="AV282" s="8" t="s">
        <v>41851</v>
      </c>
      <c r="AW282" s="8" t="s">
        <v>41851</v>
      </c>
      <c r="AX282" s="8" t="s">
        <v>41854</v>
      </c>
      <c r="AY282" s="8" t="s">
        <v>41857</v>
      </c>
      <c r="AZ282" s="8" t="s">
        <v>41847</v>
      </c>
      <c r="BB282" s="8" t="s">
        <v>41854</v>
      </c>
      <c r="BE282" s="8" t="s">
        <v>41846</v>
      </c>
      <c r="BF282" s="8" t="s">
        <v>41851</v>
      </c>
      <c r="BG282" s="8" t="s">
        <v>41843</v>
      </c>
    </row>
    <row r="283" spans="3:59" x14ac:dyDescent="0.3">
      <c r="C283" s="8" t="s">
        <v>41849</v>
      </c>
      <c r="D283" s="8" t="s">
        <v>41854</v>
      </c>
      <c r="E283" s="8" t="s">
        <v>41846</v>
      </c>
      <c r="G283" s="8" t="s">
        <v>41850</v>
      </c>
      <c r="H283" s="8" t="s">
        <v>41843</v>
      </c>
      <c r="I283" s="8" t="s">
        <v>41842</v>
      </c>
      <c r="J283" s="8" t="s">
        <v>41855</v>
      </c>
      <c r="K283" s="8" t="s">
        <v>41846</v>
      </c>
      <c r="L283" s="8" t="s">
        <v>41846</v>
      </c>
      <c r="N283" s="8" t="s">
        <v>41845</v>
      </c>
      <c r="O283" s="8" t="s">
        <v>41849</v>
      </c>
      <c r="P283" s="8" t="s">
        <v>41858</v>
      </c>
      <c r="Q283" s="8" t="s">
        <v>41853</v>
      </c>
      <c r="R283" s="8" t="s">
        <v>41844</v>
      </c>
      <c r="T283" s="8" t="s">
        <v>41858</v>
      </c>
      <c r="U283" s="8" t="s">
        <v>41848</v>
      </c>
      <c r="V283" s="8" t="s">
        <v>0</v>
      </c>
      <c r="W283" s="8" t="s">
        <v>41846</v>
      </c>
      <c r="X283" s="8" t="s">
        <v>41842</v>
      </c>
      <c r="Y283" s="8" t="s">
        <v>41850</v>
      </c>
      <c r="AB283" s="8" t="s">
        <v>41856</v>
      </c>
      <c r="AD283" s="8" t="s">
        <v>41849</v>
      </c>
      <c r="AE283" s="8" t="s">
        <v>41844</v>
      </c>
      <c r="AG283" s="8" t="s">
        <v>41848</v>
      </c>
      <c r="AI283" s="8" t="s">
        <v>41844</v>
      </c>
      <c r="AJ283" s="8" t="s">
        <v>41849</v>
      </c>
      <c r="AM283" s="8" t="s">
        <v>41855</v>
      </c>
      <c r="AN283" s="8" t="s">
        <v>41847</v>
      </c>
      <c r="AO283" s="8" t="s">
        <v>41847</v>
      </c>
      <c r="AP283" s="8" t="s">
        <v>41845</v>
      </c>
      <c r="AQ283" s="8" t="s">
        <v>41846</v>
      </c>
      <c r="AR283" s="8" t="s">
        <v>41847</v>
      </c>
      <c r="AS283" s="8" t="s">
        <v>41845</v>
      </c>
      <c r="AU283" s="8" t="s">
        <v>41852</v>
      </c>
      <c r="AV283" s="8" t="s">
        <v>41849</v>
      </c>
      <c r="AW283" s="8" t="s">
        <v>41840</v>
      </c>
      <c r="AX283" s="8" t="s">
        <v>41850</v>
      </c>
      <c r="AY283" s="8" t="s">
        <v>41843</v>
      </c>
      <c r="AZ283" s="8" t="s">
        <v>41855</v>
      </c>
      <c r="BB283" s="8" t="s">
        <v>41841</v>
      </c>
      <c r="BE283" s="8" t="s">
        <v>41843</v>
      </c>
      <c r="BF283" s="8" t="s">
        <v>0</v>
      </c>
      <c r="BG283" s="8" t="s">
        <v>41846</v>
      </c>
    </row>
    <row r="284" spans="3:59" x14ac:dyDescent="0.3">
      <c r="C284" s="8" t="s">
        <v>41849</v>
      </c>
      <c r="D284" s="8" t="s">
        <v>41858</v>
      </c>
      <c r="E284" s="8" t="s">
        <v>41844</v>
      </c>
      <c r="G284" s="8" t="s">
        <v>41845</v>
      </c>
      <c r="H284" s="8" t="s">
        <v>41855</v>
      </c>
      <c r="I284" s="8" t="s">
        <v>41843</v>
      </c>
      <c r="J284" s="8" t="s">
        <v>41841</v>
      </c>
      <c r="K284" s="8" t="s">
        <v>41854</v>
      </c>
      <c r="L284" s="8" t="s">
        <v>41850</v>
      </c>
      <c r="N284" s="8" t="s">
        <v>41843</v>
      </c>
      <c r="O284" s="8" t="s">
        <v>41849</v>
      </c>
      <c r="P284" s="8" t="s">
        <v>41844</v>
      </c>
      <c r="Q284" s="8" t="s">
        <v>41842</v>
      </c>
      <c r="R284" s="8" t="s">
        <v>41854</v>
      </c>
      <c r="T284" s="8" t="s">
        <v>0</v>
      </c>
      <c r="U284" s="8" t="s">
        <v>41843</v>
      </c>
      <c r="V284" s="8" t="s">
        <v>41852</v>
      </c>
      <c r="W284" s="8" t="s">
        <v>41848</v>
      </c>
      <c r="X284" s="8" t="s">
        <v>41850</v>
      </c>
      <c r="Y284" s="8" t="s">
        <v>0</v>
      </c>
      <c r="AB284" s="8" t="s">
        <v>41848</v>
      </c>
      <c r="AD284" s="8" t="s">
        <v>41855</v>
      </c>
      <c r="AE284" s="8" t="s">
        <v>41854</v>
      </c>
      <c r="AG284" s="8" t="s">
        <v>41855</v>
      </c>
      <c r="AI284" s="8" t="s">
        <v>41845</v>
      </c>
      <c r="AJ284" s="8" t="s">
        <v>41848</v>
      </c>
      <c r="AM284" s="8" t="s">
        <v>41854</v>
      </c>
      <c r="AN284" s="8" t="s">
        <v>41854</v>
      </c>
      <c r="AO284" s="8" t="s">
        <v>41855</v>
      </c>
      <c r="AP284" s="8" t="s">
        <v>41847</v>
      </c>
      <c r="AQ284" s="8" t="s">
        <v>41850</v>
      </c>
      <c r="AR284" s="8" t="s">
        <v>41846</v>
      </c>
      <c r="AS284" s="8" t="s">
        <v>41856</v>
      </c>
      <c r="AU284" s="8" t="s">
        <v>0</v>
      </c>
      <c r="AV284" s="8" t="s">
        <v>0</v>
      </c>
      <c r="AW284" s="8" t="s">
        <v>41841</v>
      </c>
      <c r="AX284" s="8" t="s">
        <v>41854</v>
      </c>
      <c r="AY284" s="8" t="s">
        <v>0</v>
      </c>
      <c r="AZ284" s="8" t="s">
        <v>41842</v>
      </c>
      <c r="BB284" s="8" t="s">
        <v>41842</v>
      </c>
      <c r="BE284" s="8" t="s">
        <v>41858</v>
      </c>
      <c r="BF284" s="8" t="s">
        <v>41855</v>
      </c>
      <c r="BG284" s="8" t="s">
        <v>41840</v>
      </c>
    </row>
    <row r="285" spans="3:59" x14ac:dyDescent="0.3">
      <c r="C285" s="8" t="s">
        <v>41847</v>
      </c>
      <c r="D285" s="8" t="s">
        <v>41846</v>
      </c>
      <c r="E285" s="8" t="s">
        <v>41850</v>
      </c>
      <c r="G285" s="8" t="s">
        <v>41851</v>
      </c>
      <c r="H285" s="8" t="s">
        <v>41841</v>
      </c>
      <c r="I285" s="8" t="s">
        <v>41851</v>
      </c>
      <c r="J285" s="8" t="s">
        <v>41841</v>
      </c>
      <c r="K285" s="8" t="s">
        <v>41841</v>
      </c>
      <c r="L285" s="8" t="s">
        <v>41840</v>
      </c>
      <c r="N285" s="8" t="s">
        <v>41848</v>
      </c>
      <c r="O285" s="8" t="s">
        <v>41858</v>
      </c>
      <c r="P285" s="8" t="s">
        <v>41850</v>
      </c>
      <c r="Q285" s="8" t="s">
        <v>41840</v>
      </c>
      <c r="R285" s="8" t="s">
        <v>41846</v>
      </c>
      <c r="T285" s="8" t="s">
        <v>41845</v>
      </c>
      <c r="U285" s="8" t="s">
        <v>41846</v>
      </c>
      <c r="V285" s="8" t="s">
        <v>41840</v>
      </c>
      <c r="W285" s="8" t="s">
        <v>41854</v>
      </c>
      <c r="X285" s="8" t="s">
        <v>41850</v>
      </c>
      <c r="Y285" s="8" t="s">
        <v>41854</v>
      </c>
      <c r="AB285" s="8" t="s">
        <v>41847</v>
      </c>
      <c r="AD285" s="8" t="s">
        <v>41841</v>
      </c>
      <c r="AE285" s="8" t="s">
        <v>41842</v>
      </c>
      <c r="AG285" s="8" t="s">
        <v>41840</v>
      </c>
      <c r="AI285" s="8" t="s">
        <v>0</v>
      </c>
      <c r="AJ285" s="8" t="s">
        <v>41846</v>
      </c>
      <c r="AM285" s="8" t="s">
        <v>0</v>
      </c>
      <c r="AN285" s="8" t="s">
        <v>41854</v>
      </c>
      <c r="AO285" s="8" t="s">
        <v>41850</v>
      </c>
      <c r="AP285" s="8" t="s">
        <v>41851</v>
      </c>
      <c r="AQ285" s="8" t="s">
        <v>41856</v>
      </c>
      <c r="AR285" s="8" t="s">
        <v>41848</v>
      </c>
      <c r="AS285" s="8" t="s">
        <v>41850</v>
      </c>
      <c r="AU285" s="8" t="s">
        <v>41846</v>
      </c>
      <c r="AV285" s="8" t="s">
        <v>41852</v>
      </c>
      <c r="AW285" s="8" t="s">
        <v>41849</v>
      </c>
      <c r="AX285" s="8" t="s">
        <v>41851</v>
      </c>
      <c r="AY285" s="8" t="s">
        <v>41848</v>
      </c>
      <c r="AZ285" s="8" t="s">
        <v>41847</v>
      </c>
      <c r="BB285" s="8" t="s">
        <v>41842</v>
      </c>
      <c r="BE285" s="8" t="s">
        <v>41846</v>
      </c>
      <c r="BF285" s="8" t="s">
        <v>41854</v>
      </c>
      <c r="BG285" s="8" t="s">
        <v>0</v>
      </c>
    </row>
    <row r="286" spans="3:59" x14ac:dyDescent="0.3">
      <c r="C286" s="8" t="s">
        <v>41854</v>
      </c>
      <c r="D286" s="8" t="s">
        <v>41840</v>
      </c>
      <c r="E286" s="8" t="s">
        <v>41849</v>
      </c>
      <c r="G286" s="8" t="s">
        <v>41847</v>
      </c>
      <c r="H286" s="8" t="s">
        <v>41855</v>
      </c>
      <c r="I286" s="8" t="s">
        <v>41842</v>
      </c>
      <c r="J286" s="8" t="s">
        <v>0</v>
      </c>
      <c r="K286" s="8" t="s">
        <v>41854</v>
      </c>
      <c r="L286" s="8" t="s">
        <v>41849</v>
      </c>
      <c r="N286" s="8" t="s">
        <v>41854</v>
      </c>
      <c r="O286" s="8" t="s">
        <v>41842</v>
      </c>
      <c r="P286" s="8" t="s">
        <v>41846</v>
      </c>
      <c r="Q286" s="8" t="s">
        <v>41846</v>
      </c>
      <c r="R286" s="8" t="s">
        <v>41846</v>
      </c>
      <c r="T286" s="8" t="s">
        <v>41844</v>
      </c>
      <c r="U286" s="8" t="s">
        <v>0</v>
      </c>
      <c r="V286" s="8" t="s">
        <v>0</v>
      </c>
      <c r="W286" s="8" t="s">
        <v>0</v>
      </c>
      <c r="X286" s="8" t="s">
        <v>41851</v>
      </c>
      <c r="Y286" s="8" t="s">
        <v>41844</v>
      </c>
      <c r="AB286" s="8" t="s">
        <v>41855</v>
      </c>
      <c r="AD286" s="8" t="s">
        <v>0</v>
      </c>
      <c r="AE286" s="8" t="s">
        <v>41855</v>
      </c>
      <c r="AG286" s="8" t="s">
        <v>41843</v>
      </c>
      <c r="AI286" s="8" t="s">
        <v>41857</v>
      </c>
      <c r="AJ286" s="8" t="s">
        <v>41854</v>
      </c>
      <c r="AM286" s="8" t="s">
        <v>41858</v>
      </c>
      <c r="AN286" s="8" t="s">
        <v>41843</v>
      </c>
      <c r="AO286" s="8" t="s">
        <v>41840</v>
      </c>
      <c r="AP286" s="8" t="s">
        <v>41840</v>
      </c>
      <c r="AQ286" s="8" t="s">
        <v>0</v>
      </c>
      <c r="AR286" s="8" t="s">
        <v>41843</v>
      </c>
      <c r="AS286" s="8" t="s">
        <v>41854</v>
      </c>
      <c r="AU286" s="8" t="s">
        <v>0</v>
      </c>
      <c r="AV286" s="8" t="s">
        <v>41854</v>
      </c>
      <c r="AW286" s="8" t="s">
        <v>41840</v>
      </c>
      <c r="AX286" s="8" t="s">
        <v>41843</v>
      </c>
      <c r="AY286" s="8" t="s">
        <v>41855</v>
      </c>
      <c r="AZ286" s="8" t="s">
        <v>41858</v>
      </c>
      <c r="BB286" s="8" t="s">
        <v>41858</v>
      </c>
      <c r="BE286" s="8" t="s">
        <v>41845</v>
      </c>
      <c r="BF286" s="8" t="s">
        <v>0</v>
      </c>
      <c r="BG286" s="8" t="s">
        <v>41843</v>
      </c>
    </row>
    <row r="287" spans="3:59" x14ac:dyDescent="0.3">
      <c r="C287" s="8" t="s">
        <v>41852</v>
      </c>
      <c r="D287" s="8" t="s">
        <v>41849</v>
      </c>
      <c r="E287" s="8" t="s">
        <v>41846</v>
      </c>
      <c r="G287" s="8" t="s">
        <v>41845</v>
      </c>
      <c r="H287" s="8" t="s">
        <v>41855</v>
      </c>
      <c r="I287" s="8" t="s">
        <v>41841</v>
      </c>
      <c r="J287" s="8" t="s">
        <v>41852</v>
      </c>
      <c r="K287" s="8" t="s">
        <v>41844</v>
      </c>
      <c r="L287" s="8" t="s">
        <v>41846</v>
      </c>
      <c r="N287" s="8" t="s">
        <v>0</v>
      </c>
      <c r="O287" s="8" t="s">
        <v>41854</v>
      </c>
      <c r="P287" s="8" t="s">
        <v>41845</v>
      </c>
      <c r="Q287" s="8" t="s">
        <v>41844</v>
      </c>
      <c r="R287" s="8" t="s">
        <v>41854</v>
      </c>
      <c r="T287" s="8" t="s">
        <v>41843</v>
      </c>
      <c r="U287" s="8" t="s">
        <v>41858</v>
      </c>
      <c r="V287" s="8" t="s">
        <v>41840</v>
      </c>
      <c r="W287" s="8" t="s">
        <v>41843</v>
      </c>
      <c r="X287" s="8" t="s">
        <v>41843</v>
      </c>
      <c r="Y287" s="8" t="s">
        <v>41845</v>
      </c>
      <c r="AB287" s="8" t="s">
        <v>0</v>
      </c>
      <c r="AD287" s="8" t="s">
        <v>41855</v>
      </c>
      <c r="AE287" s="8" t="s">
        <v>41855</v>
      </c>
      <c r="AG287" s="8" t="s">
        <v>41846</v>
      </c>
      <c r="AI287" s="8" t="s">
        <v>41848</v>
      </c>
      <c r="AJ287" s="8" t="s">
        <v>41841</v>
      </c>
      <c r="AM287" s="8" t="s">
        <v>41840</v>
      </c>
      <c r="AN287" s="8" t="s">
        <v>41840</v>
      </c>
      <c r="AO287" s="8" t="s">
        <v>41846</v>
      </c>
      <c r="AP287" s="8" t="s">
        <v>41848</v>
      </c>
      <c r="AQ287" s="8" t="s">
        <v>41840</v>
      </c>
      <c r="AR287" s="8" t="s">
        <v>41848</v>
      </c>
      <c r="AS287" s="8" t="s">
        <v>41843</v>
      </c>
      <c r="AU287" s="8" t="s">
        <v>41842</v>
      </c>
      <c r="AV287" s="8" t="s">
        <v>41846</v>
      </c>
      <c r="AW287" s="8" t="s">
        <v>41851</v>
      </c>
      <c r="AX287" s="8" t="s">
        <v>41855</v>
      </c>
      <c r="AY287" s="8" t="s">
        <v>41852</v>
      </c>
      <c r="AZ287" s="8" t="s">
        <v>41854</v>
      </c>
      <c r="BB287" s="8" t="s">
        <v>0</v>
      </c>
      <c r="BE287" s="8" t="s">
        <v>41850</v>
      </c>
      <c r="BF287" s="8" t="s">
        <v>41855</v>
      </c>
      <c r="BG287" s="8" t="s">
        <v>41846</v>
      </c>
    </row>
    <row r="288" spans="3:59" x14ac:dyDescent="0.3">
      <c r="C288" s="8" t="s">
        <v>41843</v>
      </c>
      <c r="D288" s="8" t="s">
        <v>41846</v>
      </c>
      <c r="E288" s="8" t="s">
        <v>41848</v>
      </c>
      <c r="G288" s="8" t="s">
        <v>41851</v>
      </c>
      <c r="H288" s="8" t="s">
        <v>41843</v>
      </c>
      <c r="I288" s="8" t="s">
        <v>41850</v>
      </c>
      <c r="J288" s="8" t="s">
        <v>0</v>
      </c>
      <c r="K288" s="8" t="s">
        <v>41848</v>
      </c>
      <c r="L288" s="8" t="s">
        <v>41851</v>
      </c>
      <c r="N288" s="8" t="s">
        <v>41843</v>
      </c>
      <c r="O288" s="8" t="s">
        <v>41850</v>
      </c>
      <c r="P288" s="8" t="s">
        <v>41841</v>
      </c>
      <c r="Q288" s="8" t="s">
        <v>41840</v>
      </c>
      <c r="R288" s="8" t="s">
        <v>41843</v>
      </c>
      <c r="T288" s="8" t="s">
        <v>41844</v>
      </c>
      <c r="U288" s="8" t="s">
        <v>41854</v>
      </c>
      <c r="V288" s="8" t="s">
        <v>41848</v>
      </c>
      <c r="W288" s="8" t="s">
        <v>41841</v>
      </c>
      <c r="X288" s="8" t="s">
        <v>41850</v>
      </c>
      <c r="Y288" s="8" t="s">
        <v>41855</v>
      </c>
      <c r="AB288" s="8" t="s">
        <v>41842</v>
      </c>
      <c r="AD288" s="8" t="s">
        <v>41850</v>
      </c>
      <c r="AE288" s="8" t="s">
        <v>41846</v>
      </c>
      <c r="AG288" s="8" t="s">
        <v>41844</v>
      </c>
      <c r="AI288" s="8" t="s">
        <v>41849</v>
      </c>
      <c r="AJ288" s="8" t="s">
        <v>41850</v>
      </c>
      <c r="AM288" s="8" t="s">
        <v>41852</v>
      </c>
      <c r="AN288" s="8" t="s">
        <v>41841</v>
      </c>
      <c r="AO288" s="8" t="s">
        <v>41840</v>
      </c>
      <c r="AP288" s="8" t="s">
        <v>41853</v>
      </c>
      <c r="AQ288" s="8" t="s">
        <v>0</v>
      </c>
      <c r="AR288" s="8" t="s">
        <v>41854</v>
      </c>
      <c r="AS288" s="8" t="s">
        <v>0</v>
      </c>
      <c r="AU288" s="8" t="s">
        <v>41846</v>
      </c>
      <c r="AV288" s="8" t="s">
        <v>41854</v>
      </c>
      <c r="AW288" s="8" t="s">
        <v>41845</v>
      </c>
      <c r="AX288" s="8" t="s">
        <v>41852</v>
      </c>
      <c r="AY288" s="8" t="s">
        <v>41848</v>
      </c>
      <c r="AZ288" s="8" t="s">
        <v>41847</v>
      </c>
      <c r="BB288" s="8" t="s">
        <v>41855</v>
      </c>
      <c r="BE288" s="8" t="s">
        <v>41843</v>
      </c>
      <c r="BF288" s="8" t="s">
        <v>41845</v>
      </c>
      <c r="BG288" s="8" t="s">
        <v>41843</v>
      </c>
    </row>
    <row r="289" spans="3:59" x14ac:dyDescent="0.3">
      <c r="C289" s="8" t="s">
        <v>41841</v>
      </c>
      <c r="D289" s="8" t="s">
        <v>41852</v>
      </c>
      <c r="E289" s="8" t="s">
        <v>41846</v>
      </c>
      <c r="G289" s="8" t="s">
        <v>41850</v>
      </c>
      <c r="H289" s="8" t="s">
        <v>41840</v>
      </c>
      <c r="I289" s="8" t="s">
        <v>41853</v>
      </c>
      <c r="J289" s="8" t="s">
        <v>41843</v>
      </c>
      <c r="K289" s="8" t="s">
        <v>41846</v>
      </c>
      <c r="L289" s="8" t="s">
        <v>0</v>
      </c>
      <c r="N289" s="8" t="s">
        <v>41851</v>
      </c>
      <c r="O289" s="8" t="s">
        <v>41858</v>
      </c>
      <c r="P289" s="8" t="s">
        <v>41850</v>
      </c>
      <c r="Q289" s="8" t="s">
        <v>41846</v>
      </c>
      <c r="R289" s="8" t="s">
        <v>41846</v>
      </c>
      <c r="T289" s="8" t="s">
        <v>41849</v>
      </c>
      <c r="U289" s="8" t="s">
        <v>41852</v>
      </c>
      <c r="V289" s="8" t="s">
        <v>41848</v>
      </c>
      <c r="W289" s="8" t="s">
        <v>41850</v>
      </c>
      <c r="X289" s="8" t="s">
        <v>41841</v>
      </c>
      <c r="Y289" s="8" t="s">
        <v>41842</v>
      </c>
      <c r="AB289" s="8" t="s">
        <v>41845</v>
      </c>
      <c r="AD289" s="8" t="s">
        <v>41852</v>
      </c>
      <c r="AE289" s="8" t="s">
        <v>41842</v>
      </c>
      <c r="AG289" s="8" t="s">
        <v>41843</v>
      </c>
      <c r="AI289" s="8" t="s">
        <v>41843</v>
      </c>
      <c r="AJ289" s="8" t="s">
        <v>41840</v>
      </c>
      <c r="AM289" s="8" t="s">
        <v>0</v>
      </c>
      <c r="AN289" s="8" t="s">
        <v>41854</v>
      </c>
      <c r="AO289" s="8" t="s">
        <v>41843</v>
      </c>
      <c r="AP289" s="8" t="s">
        <v>41858</v>
      </c>
      <c r="AQ289" s="8" t="s">
        <v>41841</v>
      </c>
      <c r="AR289" s="8" t="s">
        <v>41854</v>
      </c>
      <c r="AS289" s="8" t="s">
        <v>41844</v>
      </c>
      <c r="AU289" s="8" t="s">
        <v>0</v>
      </c>
      <c r="AV289" s="8" t="s">
        <v>41857</v>
      </c>
      <c r="AW289" s="8" t="s">
        <v>41849</v>
      </c>
      <c r="AX289" s="8" t="s">
        <v>41854</v>
      </c>
      <c r="AY289" s="8" t="s">
        <v>0</v>
      </c>
      <c r="AZ289" s="8" t="s">
        <v>41843</v>
      </c>
      <c r="BB289" s="8" t="s">
        <v>0</v>
      </c>
      <c r="BE289" s="8" t="s">
        <v>0</v>
      </c>
      <c r="BF289" s="8" t="s">
        <v>41840</v>
      </c>
      <c r="BG289" s="8" t="s">
        <v>41843</v>
      </c>
    </row>
    <row r="290" spans="3:59" x14ac:dyDescent="0.3">
      <c r="C290" s="8" t="s">
        <v>41846</v>
      </c>
      <c r="D290" s="8" t="s">
        <v>41849</v>
      </c>
      <c r="E290" s="8" t="s">
        <v>41842</v>
      </c>
      <c r="G290" s="8" t="s">
        <v>41844</v>
      </c>
      <c r="H290" s="8" t="s">
        <v>41850</v>
      </c>
      <c r="I290" s="8" t="s">
        <v>41850</v>
      </c>
      <c r="J290" s="8" t="s">
        <v>41854</v>
      </c>
      <c r="K290" s="8" t="s">
        <v>41844</v>
      </c>
      <c r="L290" s="8" t="s">
        <v>41842</v>
      </c>
      <c r="N290" s="8" t="s">
        <v>41841</v>
      </c>
      <c r="O290" s="8" t="s">
        <v>41854</v>
      </c>
      <c r="P290" s="8" t="s">
        <v>41845</v>
      </c>
      <c r="Q290" s="8" t="s">
        <v>41853</v>
      </c>
      <c r="R290" s="8" t="s">
        <v>41843</v>
      </c>
      <c r="T290" s="8" t="s">
        <v>41851</v>
      </c>
      <c r="U290" s="8" t="s">
        <v>41848</v>
      </c>
      <c r="V290" s="8" t="s">
        <v>41850</v>
      </c>
      <c r="W290" s="8" t="s">
        <v>41845</v>
      </c>
      <c r="X290" s="8" t="s">
        <v>41846</v>
      </c>
      <c r="Y290" s="8" t="s">
        <v>41855</v>
      </c>
      <c r="AB290" s="8" t="s">
        <v>41851</v>
      </c>
      <c r="AD290" s="8" t="s">
        <v>41855</v>
      </c>
      <c r="AE290" s="8" t="s">
        <v>41846</v>
      </c>
      <c r="AG290" s="8" t="s">
        <v>41846</v>
      </c>
      <c r="AI290" s="8" t="s">
        <v>41843</v>
      </c>
      <c r="AJ290" s="8" t="s">
        <v>0</v>
      </c>
      <c r="AM290" s="8" t="s">
        <v>41853</v>
      </c>
      <c r="AN290" s="8" t="s">
        <v>41854</v>
      </c>
      <c r="AO290" s="8" t="s">
        <v>41852</v>
      </c>
      <c r="AP290" s="8" t="s">
        <v>41849</v>
      </c>
      <c r="AQ290" s="8" t="s">
        <v>0</v>
      </c>
      <c r="AR290" s="8" t="s">
        <v>41843</v>
      </c>
      <c r="AS290" s="8" t="s">
        <v>41844</v>
      </c>
      <c r="AU290" s="8" t="s">
        <v>41843</v>
      </c>
      <c r="AV290" s="8" t="s">
        <v>41842</v>
      </c>
      <c r="AW290" s="8" t="s">
        <v>41850</v>
      </c>
      <c r="AX290" s="8" t="s">
        <v>41840</v>
      </c>
      <c r="AY290" s="8" t="s">
        <v>41846</v>
      </c>
      <c r="AZ290" s="8" t="s">
        <v>41853</v>
      </c>
      <c r="BB290" s="8" t="s">
        <v>41851</v>
      </c>
      <c r="BE290" s="8" t="s">
        <v>41849</v>
      </c>
      <c r="BF290" s="8" t="s">
        <v>41840</v>
      </c>
      <c r="BG290" s="8" t="s">
        <v>41848</v>
      </c>
    </row>
    <row r="291" spans="3:59" x14ac:dyDescent="0.3">
      <c r="C291" s="8" t="s">
        <v>41845</v>
      </c>
      <c r="D291" s="8" t="s">
        <v>41848</v>
      </c>
      <c r="E291" s="8" t="s">
        <v>41843</v>
      </c>
      <c r="G291" s="8" t="s">
        <v>41843</v>
      </c>
      <c r="H291" s="8" t="s">
        <v>41852</v>
      </c>
      <c r="I291" s="8" t="s">
        <v>41841</v>
      </c>
      <c r="J291" s="8" t="s">
        <v>41848</v>
      </c>
      <c r="K291" s="8" t="s">
        <v>41846</v>
      </c>
      <c r="L291" s="8" t="s">
        <v>0</v>
      </c>
      <c r="N291" s="8" t="s">
        <v>41843</v>
      </c>
      <c r="O291" s="8" t="s">
        <v>41854</v>
      </c>
      <c r="P291" s="8" t="s">
        <v>41844</v>
      </c>
      <c r="Q291" s="8" t="s">
        <v>41840</v>
      </c>
      <c r="R291" s="8" t="s">
        <v>41846</v>
      </c>
      <c r="T291" s="8" t="s">
        <v>41858</v>
      </c>
      <c r="U291" s="8" t="s">
        <v>41855</v>
      </c>
      <c r="V291" s="8" t="s">
        <v>41844</v>
      </c>
      <c r="W291" s="8" t="s">
        <v>0</v>
      </c>
      <c r="X291" s="8" t="s">
        <v>41843</v>
      </c>
      <c r="Y291" s="8" t="s">
        <v>41846</v>
      </c>
      <c r="AB291" s="8" t="s">
        <v>41855</v>
      </c>
      <c r="AD291" s="8" t="s">
        <v>41856</v>
      </c>
      <c r="AE291" s="8" t="s">
        <v>41850</v>
      </c>
      <c r="AG291" s="8" t="s">
        <v>41841</v>
      </c>
      <c r="AI291" s="8" t="s">
        <v>41848</v>
      </c>
      <c r="AJ291" s="8" t="s">
        <v>41849</v>
      </c>
      <c r="AM291" s="8" t="s">
        <v>41854</v>
      </c>
      <c r="AN291" s="8" t="s">
        <v>0</v>
      </c>
      <c r="AO291" s="8" t="s">
        <v>41854</v>
      </c>
      <c r="AP291" s="8" t="s">
        <v>41849</v>
      </c>
      <c r="AQ291" s="8" t="s">
        <v>41858</v>
      </c>
      <c r="AR291" s="8" t="s">
        <v>41852</v>
      </c>
      <c r="AS291" s="8" t="s">
        <v>41846</v>
      </c>
      <c r="AU291" s="8" t="s">
        <v>0</v>
      </c>
      <c r="AV291" s="8" t="s">
        <v>41840</v>
      </c>
      <c r="AW291" s="8" t="s">
        <v>41845</v>
      </c>
      <c r="AX291" s="8" t="s">
        <v>41852</v>
      </c>
      <c r="AY291" s="8" t="s">
        <v>41855</v>
      </c>
      <c r="AZ291" s="8" t="s">
        <v>41851</v>
      </c>
      <c r="BB291" s="8" t="s">
        <v>41842</v>
      </c>
      <c r="BE291" s="8" t="s">
        <v>41848</v>
      </c>
      <c r="BF291" s="8" t="s">
        <v>41845</v>
      </c>
      <c r="BG291" s="8" t="s">
        <v>41852</v>
      </c>
    </row>
    <row r="292" spans="3:59" x14ac:dyDescent="0.3">
      <c r="C292" s="8" t="s">
        <v>41841</v>
      </c>
      <c r="D292" s="8" t="s">
        <v>41847</v>
      </c>
      <c r="E292" s="8" t="s">
        <v>41840</v>
      </c>
      <c r="G292" s="8" t="s">
        <v>41849</v>
      </c>
      <c r="H292" s="8" t="s">
        <v>41854</v>
      </c>
      <c r="I292" s="8" t="s">
        <v>41851</v>
      </c>
      <c r="J292" s="8" t="s">
        <v>41846</v>
      </c>
      <c r="K292" s="8" t="s">
        <v>0</v>
      </c>
      <c r="L292" s="8" t="s">
        <v>41848</v>
      </c>
      <c r="N292" s="8" t="s">
        <v>41847</v>
      </c>
      <c r="O292" s="8" t="s">
        <v>0</v>
      </c>
      <c r="P292" s="8" t="s">
        <v>41852</v>
      </c>
      <c r="Q292" s="8" t="s">
        <v>41849</v>
      </c>
      <c r="R292" s="8" t="s">
        <v>41850</v>
      </c>
      <c r="T292" s="8" t="s">
        <v>41844</v>
      </c>
      <c r="U292" s="8" t="s">
        <v>0</v>
      </c>
      <c r="V292" s="8" t="s">
        <v>41847</v>
      </c>
      <c r="W292" s="8" t="s">
        <v>41849</v>
      </c>
      <c r="X292" s="8" t="s">
        <v>41855</v>
      </c>
      <c r="Y292" s="8" t="s">
        <v>41856</v>
      </c>
      <c r="AB292" s="8" t="s">
        <v>0</v>
      </c>
      <c r="AD292" s="8" t="s">
        <v>41850</v>
      </c>
      <c r="AE292" s="8" t="s">
        <v>41848</v>
      </c>
      <c r="AG292" s="8" t="s">
        <v>41854</v>
      </c>
      <c r="AI292" s="8" t="s">
        <v>41855</v>
      </c>
      <c r="AJ292" s="8" t="s">
        <v>0</v>
      </c>
      <c r="AM292" s="8" t="s">
        <v>41840</v>
      </c>
      <c r="AN292" s="8" t="s">
        <v>41840</v>
      </c>
      <c r="AO292" s="8" t="s">
        <v>41854</v>
      </c>
      <c r="AP292" s="8" t="s">
        <v>41842</v>
      </c>
      <c r="AQ292" s="8" t="s">
        <v>41852</v>
      </c>
      <c r="AR292" s="8" t="s">
        <v>41844</v>
      </c>
      <c r="AS292" s="8" t="s">
        <v>41847</v>
      </c>
      <c r="AU292" s="8" t="s">
        <v>41846</v>
      </c>
      <c r="AV292" s="8" t="s">
        <v>41843</v>
      </c>
      <c r="AW292" s="8" t="s">
        <v>41840</v>
      </c>
      <c r="AX292" s="8" t="s">
        <v>41846</v>
      </c>
      <c r="AY292" s="8" t="s">
        <v>41845</v>
      </c>
      <c r="AZ292" s="8" t="s">
        <v>41849</v>
      </c>
      <c r="BB292" s="8" t="s">
        <v>41849</v>
      </c>
      <c r="BE292" s="8" t="s">
        <v>41847</v>
      </c>
      <c r="BF292" s="8" t="s">
        <v>41852</v>
      </c>
      <c r="BG292" s="8" t="s">
        <v>41855</v>
      </c>
    </row>
    <row r="293" spans="3:59" x14ac:dyDescent="0.3">
      <c r="C293" s="8" t="s">
        <v>0</v>
      </c>
      <c r="D293" s="8" t="s">
        <v>41853</v>
      </c>
      <c r="E293" s="8" t="s">
        <v>41845</v>
      </c>
      <c r="G293" s="8" t="s">
        <v>0</v>
      </c>
      <c r="H293" s="8" t="s">
        <v>41841</v>
      </c>
      <c r="I293" s="8" t="s">
        <v>41854</v>
      </c>
      <c r="J293" s="8" t="s">
        <v>41851</v>
      </c>
      <c r="K293" s="8" t="s">
        <v>41855</v>
      </c>
      <c r="L293" s="8" t="s">
        <v>41842</v>
      </c>
      <c r="N293" s="8" t="s">
        <v>41850</v>
      </c>
      <c r="O293" s="8" t="s">
        <v>0</v>
      </c>
      <c r="P293" s="8" t="s">
        <v>41855</v>
      </c>
      <c r="Q293" s="8" t="s">
        <v>0</v>
      </c>
      <c r="R293" s="8" t="s">
        <v>41848</v>
      </c>
      <c r="T293" s="8" t="s">
        <v>41850</v>
      </c>
      <c r="U293" s="8" t="s">
        <v>0</v>
      </c>
      <c r="V293" s="8" t="s">
        <v>41848</v>
      </c>
      <c r="W293" s="8" t="s">
        <v>41855</v>
      </c>
      <c r="X293" s="8" t="s">
        <v>41840</v>
      </c>
      <c r="Y293" s="8" t="s">
        <v>41852</v>
      </c>
      <c r="AB293" s="8" t="s">
        <v>0</v>
      </c>
      <c r="AD293" s="8" t="s">
        <v>41847</v>
      </c>
      <c r="AE293" s="8" t="s">
        <v>41848</v>
      </c>
      <c r="AG293" s="8" t="s">
        <v>41849</v>
      </c>
      <c r="AI293" s="8" t="s">
        <v>41844</v>
      </c>
      <c r="AJ293" s="8" t="s">
        <v>41850</v>
      </c>
      <c r="AM293" s="8" t="s">
        <v>41840</v>
      </c>
      <c r="AN293" s="8" t="s">
        <v>41855</v>
      </c>
      <c r="AO293" s="8" t="s">
        <v>41844</v>
      </c>
      <c r="AP293" s="8" t="s">
        <v>41841</v>
      </c>
      <c r="AQ293" s="8" t="s">
        <v>41843</v>
      </c>
      <c r="AR293" s="8" t="s">
        <v>0</v>
      </c>
      <c r="AS293" s="8" t="s">
        <v>41843</v>
      </c>
      <c r="AU293" s="8" t="s">
        <v>41853</v>
      </c>
      <c r="AV293" s="8" t="s">
        <v>41847</v>
      </c>
      <c r="AW293" s="8" t="s">
        <v>41849</v>
      </c>
      <c r="AX293" s="8" t="s">
        <v>0</v>
      </c>
      <c r="AY293" s="8" t="s">
        <v>0</v>
      </c>
      <c r="AZ293" s="8" t="s">
        <v>41846</v>
      </c>
      <c r="BB293" s="8" t="s">
        <v>41846</v>
      </c>
      <c r="BE293" s="8" t="s">
        <v>41846</v>
      </c>
      <c r="BF293" s="8" t="s">
        <v>41848</v>
      </c>
      <c r="BG293" s="8" t="s">
        <v>0</v>
      </c>
    </row>
    <row r="294" spans="3:59" x14ac:dyDescent="0.3">
      <c r="C294" s="8" t="s">
        <v>41844</v>
      </c>
      <c r="D294" s="8" t="s">
        <v>41848</v>
      </c>
      <c r="E294" s="8" t="s">
        <v>41848</v>
      </c>
      <c r="G294" s="8" t="s">
        <v>41846</v>
      </c>
      <c r="H294" s="8" t="s">
        <v>41841</v>
      </c>
      <c r="I294" s="8" t="s">
        <v>41848</v>
      </c>
      <c r="J294" s="8" t="s">
        <v>41851</v>
      </c>
      <c r="K294" s="8" t="s">
        <v>41843</v>
      </c>
      <c r="L294" s="8" t="s">
        <v>0</v>
      </c>
      <c r="N294" s="8" t="s">
        <v>0</v>
      </c>
      <c r="O294" s="8" t="s">
        <v>41840</v>
      </c>
      <c r="P294" s="8" t="s">
        <v>41858</v>
      </c>
      <c r="Q294" s="8" t="s">
        <v>41855</v>
      </c>
      <c r="R294" s="8" t="s">
        <v>41857</v>
      </c>
      <c r="T294" s="8" t="s">
        <v>41849</v>
      </c>
      <c r="U294" s="8" t="s">
        <v>41849</v>
      </c>
      <c r="V294" s="8" t="s">
        <v>41842</v>
      </c>
      <c r="W294" s="8" t="s">
        <v>41845</v>
      </c>
      <c r="X294" s="8" t="s">
        <v>41841</v>
      </c>
      <c r="Y294" s="8" t="s">
        <v>41840</v>
      </c>
      <c r="AB294" s="8" t="s">
        <v>41854</v>
      </c>
      <c r="AD294" s="8" t="s">
        <v>41846</v>
      </c>
      <c r="AE294" s="8" t="s">
        <v>41858</v>
      </c>
      <c r="AG294" s="8" t="s">
        <v>41842</v>
      </c>
      <c r="AI294" s="8" t="s">
        <v>41850</v>
      </c>
      <c r="AJ294" s="8" t="s">
        <v>0</v>
      </c>
      <c r="AM294" s="8" t="s">
        <v>41850</v>
      </c>
      <c r="AN294" s="8" t="s">
        <v>41852</v>
      </c>
      <c r="AO294" s="8" t="s">
        <v>41855</v>
      </c>
      <c r="AP294" s="8" t="s">
        <v>41854</v>
      </c>
      <c r="AQ294" s="8" t="s">
        <v>41846</v>
      </c>
      <c r="AR294" s="8" t="s">
        <v>0</v>
      </c>
      <c r="AS294" s="8" t="s">
        <v>41854</v>
      </c>
      <c r="AU294" s="8" t="s">
        <v>0</v>
      </c>
      <c r="AV294" s="8" t="s">
        <v>41854</v>
      </c>
      <c r="AW294" s="8" t="s">
        <v>0</v>
      </c>
      <c r="AX294" s="8" t="s">
        <v>41852</v>
      </c>
      <c r="AY294" s="8" t="s">
        <v>41850</v>
      </c>
      <c r="AZ294" s="8" t="s">
        <v>41846</v>
      </c>
      <c r="BB294" s="8" t="s">
        <v>0</v>
      </c>
      <c r="BE294" s="8" t="s">
        <v>41840</v>
      </c>
      <c r="BF294" s="8" t="s">
        <v>0</v>
      </c>
      <c r="BG294" s="8" t="s">
        <v>41849</v>
      </c>
    </row>
    <row r="295" spans="3:59" x14ac:dyDescent="0.3">
      <c r="C295" s="8" t="s">
        <v>41846</v>
      </c>
      <c r="D295" s="8" t="s">
        <v>41841</v>
      </c>
      <c r="E295" s="8" t="s">
        <v>41846</v>
      </c>
      <c r="G295" s="8" t="s">
        <v>41842</v>
      </c>
      <c r="H295" s="8" t="s">
        <v>41847</v>
      </c>
      <c r="I295" s="8" t="s">
        <v>0</v>
      </c>
      <c r="J295" s="8" t="s">
        <v>41850</v>
      </c>
      <c r="K295" s="8" t="s">
        <v>41843</v>
      </c>
      <c r="L295" s="8" t="s">
        <v>41851</v>
      </c>
      <c r="N295" s="8" t="s">
        <v>41842</v>
      </c>
      <c r="O295" s="8" t="s">
        <v>41855</v>
      </c>
      <c r="P295" s="8" t="s">
        <v>41845</v>
      </c>
      <c r="Q295" s="8" t="s">
        <v>41843</v>
      </c>
      <c r="R295" s="8" t="s">
        <v>41853</v>
      </c>
      <c r="T295" s="8" t="s">
        <v>0</v>
      </c>
      <c r="U295" s="8" t="s">
        <v>41858</v>
      </c>
      <c r="V295" s="8" t="s">
        <v>41848</v>
      </c>
      <c r="W295" s="8" t="s">
        <v>41849</v>
      </c>
      <c r="X295" s="8" t="s">
        <v>41840</v>
      </c>
      <c r="Y295" s="8" t="s">
        <v>41842</v>
      </c>
      <c r="AB295" s="8" t="s">
        <v>41846</v>
      </c>
      <c r="AD295" s="8" t="s">
        <v>41851</v>
      </c>
      <c r="AE295" s="8" t="s">
        <v>41851</v>
      </c>
      <c r="AG295" s="8" t="s">
        <v>41855</v>
      </c>
      <c r="AI295" s="8" t="s">
        <v>41858</v>
      </c>
      <c r="AJ295" s="8" t="s">
        <v>41846</v>
      </c>
      <c r="AM295" s="8" t="s">
        <v>41848</v>
      </c>
      <c r="AN295" s="8" t="s">
        <v>41851</v>
      </c>
      <c r="AO295" s="8" t="s">
        <v>41844</v>
      </c>
      <c r="AP295" s="8" t="s">
        <v>41851</v>
      </c>
      <c r="AQ295" s="8" t="s">
        <v>41853</v>
      </c>
      <c r="AS295" s="8" t="s">
        <v>41843</v>
      </c>
      <c r="AU295" s="8" t="s">
        <v>41854</v>
      </c>
      <c r="AV295" s="8" t="s">
        <v>41843</v>
      </c>
      <c r="AW295" s="8" t="s">
        <v>41842</v>
      </c>
      <c r="AX295" s="8" t="s">
        <v>41843</v>
      </c>
      <c r="AY295" s="8" t="s">
        <v>41855</v>
      </c>
      <c r="AZ295" s="8" t="s">
        <v>41844</v>
      </c>
      <c r="BB295" s="8" t="s">
        <v>41852</v>
      </c>
      <c r="BE295" s="8" t="s">
        <v>41843</v>
      </c>
      <c r="BF295" s="8" t="s">
        <v>41840</v>
      </c>
      <c r="BG295" s="8" t="s">
        <v>41843</v>
      </c>
    </row>
    <row r="296" spans="3:59" x14ac:dyDescent="0.3">
      <c r="C296" s="8" t="s">
        <v>41841</v>
      </c>
      <c r="D296" s="8" t="s">
        <v>41848</v>
      </c>
      <c r="E296" s="8" t="s">
        <v>41857</v>
      </c>
      <c r="G296" s="8" t="s">
        <v>41851</v>
      </c>
      <c r="H296" s="8" t="s">
        <v>41854</v>
      </c>
      <c r="I296" s="8" t="s">
        <v>0</v>
      </c>
      <c r="J296" s="8" t="s">
        <v>41854</v>
      </c>
      <c r="K296" s="8" t="s">
        <v>41846</v>
      </c>
      <c r="L296" s="8" t="s">
        <v>41849</v>
      </c>
      <c r="N296" s="8" t="s">
        <v>41845</v>
      </c>
      <c r="O296" s="8" t="s">
        <v>41846</v>
      </c>
      <c r="P296" s="8" t="s">
        <v>41849</v>
      </c>
      <c r="Q296" s="8" t="s">
        <v>41845</v>
      </c>
      <c r="R296" s="8" t="s">
        <v>41846</v>
      </c>
      <c r="T296" s="8" t="s">
        <v>41842</v>
      </c>
      <c r="U296" s="8" t="s">
        <v>41841</v>
      </c>
      <c r="V296" s="8" t="s">
        <v>41850</v>
      </c>
      <c r="W296" s="8" t="s">
        <v>41846</v>
      </c>
      <c r="X296" s="8" t="s">
        <v>41840</v>
      </c>
      <c r="Y296" s="8" t="s">
        <v>41845</v>
      </c>
      <c r="AB296" s="8" t="s">
        <v>0</v>
      </c>
      <c r="AD296" s="8" t="s">
        <v>41853</v>
      </c>
      <c r="AE296" s="8" t="s">
        <v>41844</v>
      </c>
      <c r="AG296" s="8" t="s">
        <v>41855</v>
      </c>
      <c r="AI296" s="8" t="s">
        <v>0</v>
      </c>
      <c r="AJ296" s="8" t="s">
        <v>41846</v>
      </c>
      <c r="AM296" s="8" t="s">
        <v>41847</v>
      </c>
      <c r="AN296" s="8" t="s">
        <v>41844</v>
      </c>
      <c r="AO296" s="8" t="s">
        <v>41843</v>
      </c>
      <c r="AP296" s="8" t="s">
        <v>41844</v>
      </c>
      <c r="AQ296" s="8" t="s">
        <v>41854</v>
      </c>
      <c r="AS296" s="8" t="s">
        <v>41850</v>
      </c>
      <c r="AU296" s="8" t="s">
        <v>0</v>
      </c>
      <c r="AV296" s="8" t="s">
        <v>41854</v>
      </c>
      <c r="AW296" s="8" t="s">
        <v>41843</v>
      </c>
      <c r="AX296" s="8" t="s">
        <v>41846</v>
      </c>
      <c r="AY296" s="8" t="s">
        <v>41841</v>
      </c>
      <c r="AZ296" s="8" t="s">
        <v>41851</v>
      </c>
      <c r="BB296" s="8" t="s">
        <v>41852</v>
      </c>
      <c r="BE296" s="8" t="s">
        <v>41850</v>
      </c>
      <c r="BF296" s="8" t="s">
        <v>41841</v>
      </c>
      <c r="BG296" s="8" t="s">
        <v>41851</v>
      </c>
    </row>
    <row r="297" spans="3:59" x14ac:dyDescent="0.3">
      <c r="C297" s="8" t="s">
        <v>41854</v>
      </c>
      <c r="D297" s="8" t="s">
        <v>41845</v>
      </c>
      <c r="E297" s="8" t="s">
        <v>41844</v>
      </c>
      <c r="G297" s="8" t="s">
        <v>41855</v>
      </c>
      <c r="H297" s="8" t="s">
        <v>41849</v>
      </c>
      <c r="I297" s="8" t="s">
        <v>41846</v>
      </c>
      <c r="J297" s="8" t="s">
        <v>41851</v>
      </c>
      <c r="K297" s="8" t="s">
        <v>41853</v>
      </c>
      <c r="L297" s="8" t="s">
        <v>41848</v>
      </c>
      <c r="N297" s="8" t="s">
        <v>41848</v>
      </c>
      <c r="O297" s="8" t="s">
        <v>41854</v>
      </c>
      <c r="P297" s="8" t="s">
        <v>41851</v>
      </c>
      <c r="R297" s="8" t="s">
        <v>41850</v>
      </c>
      <c r="T297" s="8" t="s">
        <v>0</v>
      </c>
      <c r="U297" s="8" t="s">
        <v>41854</v>
      </c>
      <c r="V297" s="8" t="s">
        <v>41841</v>
      </c>
      <c r="W297" s="8" t="s">
        <v>41840</v>
      </c>
      <c r="X297" s="8" t="s">
        <v>41843</v>
      </c>
      <c r="Y297" s="8" t="s">
        <v>41851</v>
      </c>
      <c r="AB297" s="8" t="s">
        <v>41843</v>
      </c>
      <c r="AD297" s="8" t="s">
        <v>41847</v>
      </c>
      <c r="AE297" s="8" t="s">
        <v>41849</v>
      </c>
      <c r="AG297" s="8" t="s">
        <v>41846</v>
      </c>
      <c r="AI297" s="8" t="s">
        <v>41858</v>
      </c>
      <c r="AJ297" s="8" t="s">
        <v>41852</v>
      </c>
      <c r="AM297" s="8" t="s">
        <v>41841</v>
      </c>
      <c r="AN297" s="8" t="s">
        <v>0</v>
      </c>
      <c r="AO297" s="8" t="s">
        <v>41847</v>
      </c>
      <c r="AP297" s="8" t="s">
        <v>41857</v>
      </c>
      <c r="AQ297" s="8" t="s">
        <v>41845</v>
      </c>
      <c r="AS297" s="8" t="s">
        <v>41855</v>
      </c>
      <c r="AU297" s="8" t="s">
        <v>41858</v>
      </c>
      <c r="AV297" s="8" t="s">
        <v>41842</v>
      </c>
      <c r="AW297" s="8" t="s">
        <v>41855</v>
      </c>
      <c r="AX297" s="8" t="s">
        <v>41854</v>
      </c>
      <c r="AY297" s="8" t="s">
        <v>41848</v>
      </c>
      <c r="AZ297" s="8" t="s">
        <v>0</v>
      </c>
      <c r="BB297" s="8" t="s">
        <v>41851</v>
      </c>
      <c r="BE297" s="8" t="s">
        <v>41846</v>
      </c>
      <c r="BF297" s="8" t="s">
        <v>41840</v>
      </c>
      <c r="BG297" s="8" t="s">
        <v>41840</v>
      </c>
    </row>
    <row r="298" spans="3:59" x14ac:dyDescent="0.3">
      <c r="C298" s="8" t="s">
        <v>41853</v>
      </c>
      <c r="D298" s="8" t="s">
        <v>41850</v>
      </c>
      <c r="E298" s="8" t="s">
        <v>41846</v>
      </c>
      <c r="G298" s="8" t="s">
        <v>41850</v>
      </c>
      <c r="H298" s="8" t="s">
        <v>41841</v>
      </c>
      <c r="I298" s="8" t="s">
        <v>41849</v>
      </c>
      <c r="J298" s="8" t="s">
        <v>41850</v>
      </c>
      <c r="K298" s="8" t="s">
        <v>41848</v>
      </c>
      <c r="L298" s="8" t="s">
        <v>41858</v>
      </c>
      <c r="N298" s="8" t="s">
        <v>41843</v>
      </c>
      <c r="O298" s="8" t="s">
        <v>0</v>
      </c>
      <c r="P298" s="8" t="s">
        <v>41842</v>
      </c>
      <c r="R298" s="8" t="s">
        <v>41854</v>
      </c>
      <c r="T298" s="8" t="s">
        <v>0</v>
      </c>
      <c r="U298" s="8" t="s">
        <v>41849</v>
      </c>
      <c r="V298" s="8" t="s">
        <v>0</v>
      </c>
      <c r="W298" s="8" t="s">
        <v>0</v>
      </c>
      <c r="X298" s="8" t="s">
        <v>41850</v>
      </c>
      <c r="Y298" s="8" t="s">
        <v>41843</v>
      </c>
      <c r="AB298" s="8" t="s">
        <v>41852</v>
      </c>
      <c r="AD298" s="8" t="s">
        <v>41858</v>
      </c>
      <c r="AE298" s="8" t="s">
        <v>41849</v>
      </c>
      <c r="AG298" s="8" t="s">
        <v>41848</v>
      </c>
      <c r="AI298" s="8" t="s">
        <v>0</v>
      </c>
      <c r="AJ298" s="8" t="s">
        <v>41852</v>
      </c>
      <c r="AM298" s="8" t="s">
        <v>41852</v>
      </c>
      <c r="AN298" s="8" t="s">
        <v>41854</v>
      </c>
      <c r="AO298" s="8" t="s">
        <v>41851</v>
      </c>
      <c r="AP298" s="8" t="s">
        <v>41855</v>
      </c>
      <c r="AQ298" s="8" t="s">
        <v>41844</v>
      </c>
      <c r="AS298" s="8" t="s">
        <v>41854</v>
      </c>
      <c r="AU298" s="8" t="s">
        <v>41854</v>
      </c>
      <c r="AV298" s="8" t="s">
        <v>41854</v>
      </c>
      <c r="AW298" s="8" t="s">
        <v>41851</v>
      </c>
      <c r="AX298" s="8" t="s">
        <v>41846</v>
      </c>
      <c r="AY298" s="8" t="s">
        <v>41851</v>
      </c>
      <c r="AZ298" s="8" t="s">
        <v>41849</v>
      </c>
      <c r="BB298" s="8" t="s">
        <v>41856</v>
      </c>
      <c r="BE298" s="8" t="s">
        <v>41841</v>
      </c>
      <c r="BF298" s="8" t="s">
        <v>41840</v>
      </c>
      <c r="BG298" s="8" t="s">
        <v>41845</v>
      </c>
    </row>
    <row r="299" spans="3:59" x14ac:dyDescent="0.3">
      <c r="C299" s="8" t="s">
        <v>41852</v>
      </c>
      <c r="D299" s="8" t="s">
        <v>41849</v>
      </c>
      <c r="E299" s="8" t="s">
        <v>41845</v>
      </c>
      <c r="G299" s="8" t="s">
        <v>41848</v>
      </c>
      <c r="H299" s="8" t="s">
        <v>41854</v>
      </c>
      <c r="I299" s="8" t="s">
        <v>41842</v>
      </c>
      <c r="J299" s="8" t="s">
        <v>0</v>
      </c>
      <c r="K299" s="8" t="s">
        <v>41848</v>
      </c>
      <c r="L299" s="8" t="s">
        <v>41846</v>
      </c>
      <c r="N299" s="8" t="s">
        <v>41843</v>
      </c>
      <c r="O299" s="8" t="s">
        <v>41858</v>
      </c>
      <c r="P299" s="8" t="s">
        <v>41848</v>
      </c>
      <c r="R299" s="8" t="s">
        <v>41848</v>
      </c>
      <c r="T299" s="8" t="s">
        <v>41854</v>
      </c>
      <c r="U299" s="8" t="s">
        <v>41841</v>
      </c>
      <c r="V299" s="8" t="s">
        <v>41858</v>
      </c>
      <c r="W299" s="8" t="s">
        <v>41858</v>
      </c>
      <c r="X299" s="8" t="s">
        <v>41847</v>
      </c>
      <c r="Y299" s="8" t="s">
        <v>41848</v>
      </c>
      <c r="AB299" s="8" t="s">
        <v>41856</v>
      </c>
      <c r="AD299" s="8" t="s">
        <v>41842</v>
      </c>
      <c r="AE299" s="8" t="s">
        <v>41850</v>
      </c>
      <c r="AG299" s="8" t="s">
        <v>41851</v>
      </c>
      <c r="AI299" s="8" t="s">
        <v>41854</v>
      </c>
      <c r="AJ299" s="8" t="s">
        <v>41849</v>
      </c>
      <c r="AM299" s="8" t="s">
        <v>41854</v>
      </c>
      <c r="AN299" s="8" t="s">
        <v>41840</v>
      </c>
      <c r="AO299" s="8" t="s">
        <v>41850</v>
      </c>
      <c r="AP299" s="8" t="s">
        <v>41849</v>
      </c>
      <c r="AQ299" s="8" t="s">
        <v>41851</v>
      </c>
      <c r="AS299" s="8" t="s">
        <v>41841</v>
      </c>
      <c r="AV299" s="8" t="s">
        <v>0</v>
      </c>
      <c r="AW299" s="8" t="s">
        <v>41849</v>
      </c>
      <c r="AX299" s="8" t="s">
        <v>41855</v>
      </c>
      <c r="AY299" s="8" t="s">
        <v>41850</v>
      </c>
      <c r="AZ299" s="8" t="s">
        <v>41853</v>
      </c>
      <c r="BB299" s="8" t="s">
        <v>41854</v>
      </c>
      <c r="BE299" s="8" t="s">
        <v>0</v>
      </c>
      <c r="BF299" s="8" t="s">
        <v>41855</v>
      </c>
      <c r="BG299" s="8" t="s">
        <v>41854</v>
      </c>
    </row>
    <row r="300" spans="3:59" x14ac:dyDescent="0.3">
      <c r="C300" s="8" t="s">
        <v>41847</v>
      </c>
      <c r="D300" s="8" t="s">
        <v>0</v>
      </c>
      <c r="E300" s="8" t="s">
        <v>41846</v>
      </c>
      <c r="G300" s="8" t="s">
        <v>41846</v>
      </c>
      <c r="H300" s="8" t="s">
        <v>41846</v>
      </c>
      <c r="I300" s="8" t="s">
        <v>41849</v>
      </c>
      <c r="J300" s="8" t="s">
        <v>41846</v>
      </c>
      <c r="K300" s="8" t="s">
        <v>41846</v>
      </c>
      <c r="L300" s="8" t="s">
        <v>41849</v>
      </c>
      <c r="N300" s="8" t="s">
        <v>41846</v>
      </c>
      <c r="O300" s="8" t="s">
        <v>41849</v>
      </c>
      <c r="P300" s="8" t="s">
        <v>41851</v>
      </c>
      <c r="R300" s="8" t="s">
        <v>0</v>
      </c>
      <c r="T300" s="8" t="s">
        <v>0</v>
      </c>
      <c r="U300" s="8" t="s">
        <v>41841</v>
      </c>
      <c r="V300" s="8" t="s">
        <v>41854</v>
      </c>
      <c r="W300" s="8" t="s">
        <v>41841</v>
      </c>
      <c r="X300" s="8" t="s">
        <v>41851</v>
      </c>
      <c r="Y300" s="8" t="s">
        <v>41855</v>
      </c>
      <c r="AB300" s="8" t="s">
        <v>41852</v>
      </c>
      <c r="AD300" s="8" t="s">
        <v>41846</v>
      </c>
      <c r="AE300" s="8" t="s">
        <v>41844</v>
      </c>
      <c r="AG300" s="8" t="s">
        <v>41846</v>
      </c>
      <c r="AJ300" s="8" t="s">
        <v>41849</v>
      </c>
      <c r="AM300" s="8" t="s">
        <v>41854</v>
      </c>
      <c r="AN300" s="8" t="s">
        <v>41854</v>
      </c>
      <c r="AO300" s="8" t="s">
        <v>41846</v>
      </c>
      <c r="AP300" s="8" t="s">
        <v>41847</v>
      </c>
      <c r="AQ300" s="8" t="s">
        <v>41840</v>
      </c>
      <c r="AS300" s="8" t="s">
        <v>41840</v>
      </c>
      <c r="AV300" s="8" t="s">
        <v>41850</v>
      </c>
      <c r="AW300" s="8" t="s">
        <v>41847</v>
      </c>
      <c r="AX300" s="8" t="s">
        <v>0</v>
      </c>
      <c r="AY300" s="8" t="s">
        <v>41853</v>
      </c>
      <c r="AZ300" s="8" t="s">
        <v>41844</v>
      </c>
      <c r="BB300" s="8" t="s">
        <v>41854</v>
      </c>
      <c r="BF300" s="8" t="s">
        <v>41854</v>
      </c>
      <c r="BG300" s="8" t="s">
        <v>41849</v>
      </c>
    </row>
    <row r="301" spans="3:59" x14ac:dyDescent="0.3">
      <c r="C301" s="8" t="s">
        <v>41840</v>
      </c>
      <c r="D301" s="8" t="s">
        <v>41841</v>
      </c>
      <c r="E301" s="8" t="s">
        <v>41847</v>
      </c>
      <c r="G301" s="8" t="s">
        <v>41842</v>
      </c>
      <c r="H301" s="8" t="s">
        <v>0</v>
      </c>
      <c r="I301" s="8" t="s">
        <v>41855</v>
      </c>
      <c r="J301" s="8" t="s">
        <v>41842</v>
      </c>
      <c r="K301" s="8" t="s">
        <v>41840</v>
      </c>
      <c r="L301" s="8" t="s">
        <v>41851</v>
      </c>
      <c r="N301" s="8" t="s">
        <v>41844</v>
      </c>
      <c r="O301" s="8" t="s">
        <v>0</v>
      </c>
      <c r="P301" s="8" t="s">
        <v>41851</v>
      </c>
      <c r="R301" s="8" t="s">
        <v>41846</v>
      </c>
      <c r="T301" s="8" t="s">
        <v>41848</v>
      </c>
      <c r="U301" s="8" t="s">
        <v>41840</v>
      </c>
      <c r="V301" s="8" t="s">
        <v>41844</v>
      </c>
      <c r="W301" s="8" t="s">
        <v>41851</v>
      </c>
      <c r="X301" s="8" t="s">
        <v>41854</v>
      </c>
      <c r="Y301" s="8" t="s">
        <v>41842</v>
      </c>
      <c r="AB301" s="8" t="s">
        <v>41851</v>
      </c>
      <c r="AD301" s="8" t="s">
        <v>41845</v>
      </c>
      <c r="AE301" s="8" t="s">
        <v>41855</v>
      </c>
      <c r="AG301" s="8" t="s">
        <v>41850</v>
      </c>
      <c r="AJ301" s="8" t="s">
        <v>41842</v>
      </c>
      <c r="AM301" s="8" t="s">
        <v>41855</v>
      </c>
      <c r="AN301" s="8" t="s">
        <v>41854</v>
      </c>
      <c r="AO301" s="8" t="s">
        <v>41846</v>
      </c>
      <c r="AP301" s="8" t="s">
        <v>41845</v>
      </c>
      <c r="AQ301" s="8" t="s">
        <v>41843</v>
      </c>
      <c r="AS301" s="8" t="s">
        <v>41840</v>
      </c>
      <c r="AV301" s="8" t="s">
        <v>0</v>
      </c>
      <c r="AW301" s="8" t="s">
        <v>41842</v>
      </c>
      <c r="AX301" s="8" t="s">
        <v>41854</v>
      </c>
      <c r="AY301" s="8" t="s">
        <v>41841</v>
      </c>
      <c r="AZ301" s="8" t="s">
        <v>41841</v>
      </c>
      <c r="BB301" s="8" t="s">
        <v>41848</v>
      </c>
      <c r="BF301" s="8" t="s">
        <v>41840</v>
      </c>
      <c r="BG301" s="8" t="s">
        <v>0</v>
      </c>
    </row>
    <row r="302" spans="3:59" x14ac:dyDescent="0.3">
      <c r="C302" s="8" t="s">
        <v>41853</v>
      </c>
      <c r="D302" s="8" t="s">
        <v>41846</v>
      </c>
      <c r="E302" s="8" t="s">
        <v>41849</v>
      </c>
      <c r="G302" s="8" t="s">
        <v>0</v>
      </c>
      <c r="H302" s="8" t="s">
        <v>41852</v>
      </c>
      <c r="I302" s="8" t="s">
        <v>0</v>
      </c>
      <c r="J302" s="8" t="s">
        <v>41840</v>
      </c>
      <c r="K302" s="8" t="s">
        <v>41850</v>
      </c>
      <c r="L302" s="8" t="s">
        <v>41843</v>
      </c>
      <c r="N302" s="8" t="s">
        <v>41854</v>
      </c>
      <c r="O302" s="8" t="s">
        <v>41851</v>
      </c>
      <c r="P302" s="8" t="s">
        <v>41850</v>
      </c>
      <c r="R302" s="8" t="s">
        <v>41846</v>
      </c>
      <c r="T302" s="8" t="s">
        <v>41855</v>
      </c>
      <c r="U302" s="8" t="s">
        <v>41846</v>
      </c>
      <c r="V302" s="8" t="s">
        <v>41853</v>
      </c>
      <c r="W302" s="8" t="s">
        <v>41840</v>
      </c>
      <c r="X302" s="8" t="s">
        <v>41853</v>
      </c>
      <c r="Y302" s="8" t="s">
        <v>41848</v>
      </c>
      <c r="AB302" s="8" t="s">
        <v>41852</v>
      </c>
      <c r="AD302" s="8" t="s">
        <v>41854</v>
      </c>
      <c r="AE302" s="8" t="s">
        <v>0</v>
      </c>
      <c r="AG302" s="8" t="s">
        <v>41842</v>
      </c>
      <c r="AJ302" s="8" t="s">
        <v>41849</v>
      </c>
      <c r="AM302" s="8" t="s">
        <v>41845</v>
      </c>
      <c r="AN302" s="8" t="s">
        <v>41841</v>
      </c>
      <c r="AO302" s="8" t="s">
        <v>41845</v>
      </c>
      <c r="AP302" s="8" t="s">
        <v>41841</v>
      </c>
      <c r="AQ302" s="8" t="s">
        <v>0</v>
      </c>
      <c r="AS302" s="8" t="s">
        <v>41846</v>
      </c>
      <c r="AV302" s="8" t="s">
        <v>41851</v>
      </c>
      <c r="AW302" s="8" t="s">
        <v>41845</v>
      </c>
      <c r="AX302" s="8" t="s">
        <v>0</v>
      </c>
      <c r="AY302" s="8" t="s">
        <v>41848</v>
      </c>
      <c r="AZ302" s="8" t="s">
        <v>41850</v>
      </c>
      <c r="BB302" s="8" t="s">
        <v>41846</v>
      </c>
      <c r="BF302" s="8" t="s">
        <v>41849</v>
      </c>
      <c r="BG302" s="8" t="s">
        <v>41854</v>
      </c>
    </row>
    <row r="303" spans="3:59" x14ac:dyDescent="0.3">
      <c r="C303" s="8" t="s">
        <v>0</v>
      </c>
      <c r="D303" s="8" t="s">
        <v>41852</v>
      </c>
      <c r="E303" s="8" t="s">
        <v>41854</v>
      </c>
      <c r="G303" s="8" t="s">
        <v>41849</v>
      </c>
      <c r="H303" s="8" t="s">
        <v>41849</v>
      </c>
      <c r="I303" s="8" t="s">
        <v>41849</v>
      </c>
      <c r="J303" s="8" t="s">
        <v>0</v>
      </c>
      <c r="K303" s="8" t="s">
        <v>0</v>
      </c>
      <c r="L303" s="8" t="s">
        <v>41849</v>
      </c>
      <c r="N303" s="8" t="s">
        <v>41843</v>
      </c>
      <c r="O303" s="8" t="s">
        <v>41854</v>
      </c>
      <c r="P303" s="8" t="s">
        <v>41841</v>
      </c>
      <c r="R303" s="8" t="s">
        <v>41851</v>
      </c>
      <c r="T303" s="8" t="s">
        <v>41851</v>
      </c>
      <c r="U303" s="8" t="s">
        <v>41853</v>
      </c>
      <c r="V303" s="8" t="s">
        <v>41844</v>
      </c>
      <c r="W303" s="8" t="s">
        <v>0</v>
      </c>
      <c r="X303" s="8" t="s">
        <v>41843</v>
      </c>
      <c r="Y303" s="8" t="s">
        <v>41841</v>
      </c>
      <c r="AB303" s="8" t="s">
        <v>41855</v>
      </c>
      <c r="AD303" s="8" t="s">
        <v>0</v>
      </c>
      <c r="AE303" s="8" t="s">
        <v>41855</v>
      </c>
      <c r="AG303" s="8" t="s">
        <v>41854</v>
      </c>
      <c r="AJ303" s="8" t="s">
        <v>41851</v>
      </c>
      <c r="AM303" s="8" t="s">
        <v>41849</v>
      </c>
      <c r="AN303" s="8" t="s">
        <v>41845</v>
      </c>
      <c r="AO303" s="8" t="s">
        <v>41855</v>
      </c>
      <c r="AP303" s="8" t="s">
        <v>41841</v>
      </c>
      <c r="AQ303" s="8" t="s">
        <v>0</v>
      </c>
      <c r="AS303" s="8" t="s">
        <v>41856</v>
      </c>
      <c r="AV303" s="8" t="s">
        <v>41843</v>
      </c>
      <c r="AW303" s="8" t="s">
        <v>41845</v>
      </c>
      <c r="AX303" s="8" t="s">
        <v>41848</v>
      </c>
      <c r="AY303" s="8" t="s">
        <v>41854</v>
      </c>
      <c r="AZ303" s="8" t="s">
        <v>41854</v>
      </c>
      <c r="BB303" s="8" t="s">
        <v>41855</v>
      </c>
      <c r="BF303" s="8" t="s">
        <v>41846</v>
      </c>
      <c r="BG303" s="8" t="s">
        <v>41856</v>
      </c>
    </row>
    <row r="304" spans="3:59" x14ac:dyDescent="0.3">
      <c r="C304" s="8" t="s">
        <v>41857</v>
      </c>
      <c r="D304" s="8" t="s">
        <v>41842</v>
      </c>
      <c r="E304" s="8" t="s">
        <v>41855</v>
      </c>
      <c r="G304" s="8" t="s">
        <v>0</v>
      </c>
      <c r="H304" s="8" t="s">
        <v>41848</v>
      </c>
      <c r="I304" s="8" t="s">
        <v>41844</v>
      </c>
      <c r="J304" s="8" t="s">
        <v>41841</v>
      </c>
      <c r="K304" s="8" t="s">
        <v>41846</v>
      </c>
      <c r="L304" s="8" t="s">
        <v>41854</v>
      </c>
      <c r="N304" s="8" t="s">
        <v>41846</v>
      </c>
      <c r="O304" s="8" t="s">
        <v>41843</v>
      </c>
      <c r="P304" s="8" t="s">
        <v>41857</v>
      </c>
      <c r="R304" s="8" t="s">
        <v>41854</v>
      </c>
      <c r="T304" s="8" t="s">
        <v>41854</v>
      </c>
      <c r="U304" s="8" t="s">
        <v>41851</v>
      </c>
      <c r="V304" s="8" t="s">
        <v>41841</v>
      </c>
      <c r="W304" s="8" t="s">
        <v>41852</v>
      </c>
      <c r="X304" s="8" t="s">
        <v>41841</v>
      </c>
      <c r="Y304" s="8" t="s">
        <v>41841</v>
      </c>
      <c r="AB304" s="8" t="s">
        <v>41840</v>
      </c>
      <c r="AD304" s="8" t="s">
        <v>41847</v>
      </c>
      <c r="AE304" s="8" t="s">
        <v>41849</v>
      </c>
      <c r="AG304" s="8" t="s">
        <v>41845</v>
      </c>
      <c r="AJ304" s="8" t="s">
        <v>41849</v>
      </c>
      <c r="AM304" s="8" t="s">
        <v>0</v>
      </c>
      <c r="AN304" s="8" t="s">
        <v>41842</v>
      </c>
      <c r="AO304" s="8" t="s">
        <v>41843</v>
      </c>
      <c r="AP304" s="8" t="s">
        <v>41854</v>
      </c>
      <c r="AQ304" s="8" t="s">
        <v>41854</v>
      </c>
      <c r="AS304" s="8" t="s">
        <v>41855</v>
      </c>
      <c r="AV304" s="8" t="s">
        <v>41840</v>
      </c>
      <c r="AW304" s="8" t="s">
        <v>41851</v>
      </c>
      <c r="AX304" s="8" t="s">
        <v>41846</v>
      </c>
      <c r="AY304" s="8" t="s">
        <v>41841</v>
      </c>
      <c r="AZ304" s="8" t="s">
        <v>41840</v>
      </c>
      <c r="BB304" s="8" t="s">
        <v>41846</v>
      </c>
      <c r="BF304" s="8" t="s">
        <v>41850</v>
      </c>
      <c r="BG304" s="8" t="s">
        <v>41841</v>
      </c>
    </row>
    <row r="305" spans="3:59" x14ac:dyDescent="0.3">
      <c r="C305" s="8" t="s">
        <v>41851</v>
      </c>
      <c r="D305" s="8" t="s">
        <v>41855</v>
      </c>
      <c r="E305" s="8" t="s">
        <v>41855</v>
      </c>
      <c r="G305" s="8" t="s">
        <v>41846</v>
      </c>
      <c r="H305" s="8" t="s">
        <v>41848</v>
      </c>
      <c r="I305" s="8" t="s">
        <v>41848</v>
      </c>
      <c r="J305" s="8" t="s">
        <v>41857</v>
      </c>
      <c r="K305" s="8" t="s">
        <v>0</v>
      </c>
      <c r="L305" s="8" t="s">
        <v>0</v>
      </c>
      <c r="N305" s="8" t="s">
        <v>41857</v>
      </c>
      <c r="O305" s="8" t="s">
        <v>41846</v>
      </c>
      <c r="P305" s="8" t="s">
        <v>41851</v>
      </c>
      <c r="R305" s="8" t="s">
        <v>41850</v>
      </c>
      <c r="T305" s="8" t="s">
        <v>41843</v>
      </c>
      <c r="U305" s="8" t="s">
        <v>41849</v>
      </c>
      <c r="V305" s="8" t="s">
        <v>41849</v>
      </c>
      <c r="W305" s="8" t="s">
        <v>41848</v>
      </c>
      <c r="X305" s="8" t="s">
        <v>41854</v>
      </c>
      <c r="Y305" s="8" t="s">
        <v>0</v>
      </c>
      <c r="AB305" s="8" t="s">
        <v>41847</v>
      </c>
      <c r="AD305" s="8" t="s">
        <v>41849</v>
      </c>
      <c r="AE305" s="8" t="s">
        <v>41852</v>
      </c>
      <c r="AG305" s="8" t="s">
        <v>41846</v>
      </c>
      <c r="AJ305" s="8" t="s">
        <v>41841</v>
      </c>
      <c r="AM305" s="8" t="s">
        <v>41845</v>
      </c>
      <c r="AN305" s="8" t="s">
        <v>41848</v>
      </c>
      <c r="AO305" s="8" t="s">
        <v>41855</v>
      </c>
      <c r="AP305" s="8" t="s">
        <v>41844</v>
      </c>
      <c r="AQ305" s="8" t="s">
        <v>41846</v>
      </c>
      <c r="AS305" s="8" t="s">
        <v>41854</v>
      </c>
      <c r="AV305" s="8" t="s">
        <v>41854</v>
      </c>
      <c r="AW305" s="8" t="s">
        <v>41845</v>
      </c>
      <c r="AX305" s="8" t="s">
        <v>41845</v>
      </c>
      <c r="AY305" s="8" t="s">
        <v>0</v>
      </c>
      <c r="AZ305" s="8" t="s">
        <v>41857</v>
      </c>
      <c r="BB305" s="8" t="s">
        <v>41856</v>
      </c>
      <c r="BF305" s="8" t="s">
        <v>41855</v>
      </c>
      <c r="BG305" s="8" t="s">
        <v>41858</v>
      </c>
    </row>
    <row r="306" spans="3:59" x14ac:dyDescent="0.3">
      <c r="C306" s="8" t="s">
        <v>41850</v>
      </c>
      <c r="D306" s="8" t="s">
        <v>41858</v>
      </c>
      <c r="E306" s="8" t="s">
        <v>41841</v>
      </c>
      <c r="G306" s="8" t="s">
        <v>41842</v>
      </c>
      <c r="H306" s="8" t="s">
        <v>41846</v>
      </c>
      <c r="I306" s="8" t="s">
        <v>41848</v>
      </c>
      <c r="J306" s="8" t="s">
        <v>41850</v>
      </c>
      <c r="L306" s="8" t="s">
        <v>41849</v>
      </c>
      <c r="N306" s="8" t="s">
        <v>41855</v>
      </c>
      <c r="O306" s="8" t="s">
        <v>41842</v>
      </c>
      <c r="P306" s="8" t="s">
        <v>41843</v>
      </c>
      <c r="R306" s="8" t="s">
        <v>0</v>
      </c>
      <c r="T306" s="8" t="s">
        <v>41854</v>
      </c>
      <c r="U306" s="8" t="s">
        <v>41843</v>
      </c>
      <c r="V306" s="8" t="s">
        <v>41843</v>
      </c>
      <c r="W306" s="8" t="s">
        <v>41845</v>
      </c>
      <c r="X306" s="8" t="s">
        <v>0</v>
      </c>
      <c r="Y306" s="8" t="s">
        <v>41840</v>
      </c>
      <c r="AB306" s="8" t="s">
        <v>0</v>
      </c>
      <c r="AD306" s="8" t="s">
        <v>41851</v>
      </c>
      <c r="AE306" s="8" t="s">
        <v>41849</v>
      </c>
      <c r="AG306" s="8" t="s">
        <v>41843</v>
      </c>
      <c r="AJ306" s="8" t="s">
        <v>41855</v>
      </c>
      <c r="AM306" s="8" t="s">
        <v>41842</v>
      </c>
      <c r="AN306" s="8" t="s">
        <v>41855</v>
      </c>
      <c r="AO306" s="8" t="s">
        <v>41852</v>
      </c>
      <c r="AP306" s="8" t="s">
        <v>41840</v>
      </c>
      <c r="AQ306" s="8" t="s">
        <v>0</v>
      </c>
      <c r="AS306" s="8" t="s">
        <v>41842</v>
      </c>
      <c r="AV306" s="8" t="s">
        <v>41846</v>
      </c>
      <c r="AW306" s="8" t="s">
        <v>41849</v>
      </c>
      <c r="AX306" s="8" t="s">
        <v>41848</v>
      </c>
      <c r="AY306" s="8" t="s">
        <v>0</v>
      </c>
      <c r="AZ306" s="8" t="s">
        <v>41854</v>
      </c>
      <c r="BB306" s="8" t="s">
        <v>41853</v>
      </c>
      <c r="BF306" s="8" t="s">
        <v>41858</v>
      </c>
      <c r="BG306" s="8" t="s">
        <v>41853</v>
      </c>
    </row>
    <row r="307" spans="3:59" x14ac:dyDescent="0.3">
      <c r="C307" s="8" t="s">
        <v>41841</v>
      </c>
      <c r="D307" s="8" t="s">
        <v>41842</v>
      </c>
      <c r="E307" s="8" t="s">
        <v>41843</v>
      </c>
      <c r="G307" s="8" t="s">
        <v>41843</v>
      </c>
      <c r="H307" s="8" t="s">
        <v>0</v>
      </c>
      <c r="I307" s="8" t="s">
        <v>41855</v>
      </c>
      <c r="J307" s="8" t="s">
        <v>41841</v>
      </c>
      <c r="L307" s="8" t="s">
        <v>41848</v>
      </c>
      <c r="N307" s="8" t="s">
        <v>41850</v>
      </c>
      <c r="O307" s="8" t="s">
        <v>41844</v>
      </c>
      <c r="P307" s="8" t="s">
        <v>41855</v>
      </c>
      <c r="R307" s="8" t="s">
        <v>0</v>
      </c>
      <c r="T307" s="8" t="s">
        <v>41848</v>
      </c>
      <c r="U307" s="8" t="s">
        <v>41846</v>
      </c>
      <c r="V307" s="8" t="s">
        <v>41846</v>
      </c>
      <c r="W307" s="8" t="s">
        <v>41846</v>
      </c>
      <c r="X307" s="8" t="s">
        <v>41853</v>
      </c>
      <c r="Y307" s="8" t="s">
        <v>41847</v>
      </c>
      <c r="AB307" s="8" t="s">
        <v>41851</v>
      </c>
      <c r="AD307" s="8" t="s">
        <v>41842</v>
      </c>
      <c r="AE307" s="8" t="s">
        <v>41851</v>
      </c>
      <c r="AG307" s="8" t="s">
        <v>41846</v>
      </c>
      <c r="AJ307" s="8" t="s">
        <v>41843</v>
      </c>
      <c r="AM307" s="8" t="s">
        <v>41846</v>
      </c>
      <c r="AN307" s="8" t="s">
        <v>41851</v>
      </c>
      <c r="AO307" s="8" t="s">
        <v>41843</v>
      </c>
      <c r="AP307" s="8" t="s">
        <v>41852</v>
      </c>
      <c r="AQ307" s="8" t="s">
        <v>41855</v>
      </c>
      <c r="AS307" s="8" t="s">
        <v>41844</v>
      </c>
      <c r="AV307" s="8" t="s">
        <v>41849</v>
      </c>
      <c r="AW307" s="8" t="s">
        <v>41850</v>
      </c>
      <c r="AX307" s="8" t="s">
        <v>41844</v>
      </c>
      <c r="AY307" s="8" t="s">
        <v>41847</v>
      </c>
      <c r="AZ307" s="8" t="s">
        <v>41847</v>
      </c>
      <c r="BB307" s="8" t="s">
        <v>41849</v>
      </c>
      <c r="BF307" s="8" t="s">
        <v>0</v>
      </c>
      <c r="BG307" s="8" t="s">
        <v>41854</v>
      </c>
    </row>
    <row r="308" spans="3:59" x14ac:dyDescent="0.3">
      <c r="C308" s="8" t="s">
        <v>41848</v>
      </c>
      <c r="D308" s="8" t="s">
        <v>41850</v>
      </c>
      <c r="E308" s="8" t="s">
        <v>41844</v>
      </c>
      <c r="G308" s="8" t="s">
        <v>41840</v>
      </c>
      <c r="H308" s="8" t="s">
        <v>41847</v>
      </c>
      <c r="I308" s="8" t="s">
        <v>41858</v>
      </c>
      <c r="J308" s="8" t="s">
        <v>41844</v>
      </c>
      <c r="L308" s="8" t="s">
        <v>41840</v>
      </c>
      <c r="N308" s="8" t="s">
        <v>0</v>
      </c>
      <c r="O308" s="8" t="s">
        <v>0</v>
      </c>
      <c r="P308" s="8" t="s">
        <v>41854</v>
      </c>
      <c r="R308" s="8" t="s">
        <v>41853</v>
      </c>
      <c r="T308" s="8" t="s">
        <v>41840</v>
      </c>
      <c r="U308" s="8" t="s">
        <v>41848</v>
      </c>
      <c r="V308" s="8" t="s">
        <v>41842</v>
      </c>
      <c r="W308" s="8" t="s">
        <v>41840</v>
      </c>
      <c r="X308" s="8" t="s">
        <v>41840</v>
      </c>
      <c r="Y308" s="8" t="s">
        <v>41841</v>
      </c>
      <c r="AB308" s="8" t="s">
        <v>41854</v>
      </c>
      <c r="AD308" s="8" t="s">
        <v>41850</v>
      </c>
      <c r="AE308" s="8" t="s">
        <v>41848</v>
      </c>
      <c r="AG308" s="8" t="s">
        <v>41849</v>
      </c>
      <c r="AJ308" s="8" t="s">
        <v>41851</v>
      </c>
      <c r="AM308" s="8" t="s">
        <v>41855</v>
      </c>
      <c r="AN308" s="8" t="s">
        <v>41843</v>
      </c>
      <c r="AO308" s="8" t="s">
        <v>41851</v>
      </c>
      <c r="AP308" s="8" t="s">
        <v>41851</v>
      </c>
      <c r="AQ308" s="8" t="s">
        <v>41846</v>
      </c>
      <c r="AS308" s="8" t="s">
        <v>41855</v>
      </c>
      <c r="AV308" s="8" t="s">
        <v>41855</v>
      </c>
      <c r="AW308" s="8" t="s">
        <v>41841</v>
      </c>
      <c r="AX308" s="8" t="s">
        <v>41844</v>
      </c>
      <c r="AY308" s="8" t="s">
        <v>41847</v>
      </c>
      <c r="AZ308" s="8" t="s">
        <v>41852</v>
      </c>
      <c r="BB308" s="8" t="s">
        <v>41854</v>
      </c>
      <c r="BF308" s="8" t="s">
        <v>41844</v>
      </c>
      <c r="BG308" s="8" t="s">
        <v>41844</v>
      </c>
    </row>
    <row r="309" spans="3:59" x14ac:dyDescent="0.3">
      <c r="C309" s="8" t="s">
        <v>41854</v>
      </c>
      <c r="D309" s="8" t="s">
        <v>41854</v>
      </c>
      <c r="E309" s="8" t="s">
        <v>41845</v>
      </c>
      <c r="G309" s="8" t="s">
        <v>41843</v>
      </c>
      <c r="H309" s="8" t="s">
        <v>41849</v>
      </c>
      <c r="I309" s="8" t="s">
        <v>41848</v>
      </c>
      <c r="J309" s="8" t="s">
        <v>41840</v>
      </c>
      <c r="L309" s="8" t="s">
        <v>41849</v>
      </c>
      <c r="N309" s="8" t="s">
        <v>41850</v>
      </c>
      <c r="O309" s="8" t="s">
        <v>41851</v>
      </c>
      <c r="P309" s="8" t="s">
        <v>41855</v>
      </c>
      <c r="R309" s="8" t="s">
        <v>0</v>
      </c>
      <c r="T309" s="8" t="s">
        <v>41850</v>
      </c>
      <c r="U309" s="8" t="s">
        <v>41840</v>
      </c>
      <c r="V309" s="8" t="s">
        <v>41848</v>
      </c>
      <c r="W309" s="8" t="s">
        <v>0</v>
      </c>
      <c r="X309" s="8" t="s">
        <v>41851</v>
      </c>
      <c r="Y309" s="8" t="s">
        <v>41850</v>
      </c>
      <c r="AB309" s="8" t="s">
        <v>41855</v>
      </c>
      <c r="AD309" s="8" t="s">
        <v>41848</v>
      </c>
      <c r="AE309" s="8" t="s">
        <v>41850</v>
      </c>
      <c r="AG309" s="8" t="s">
        <v>41846</v>
      </c>
      <c r="AJ309" s="8" t="s">
        <v>41843</v>
      </c>
      <c r="AM309" s="8" t="s">
        <v>41844</v>
      </c>
      <c r="AN309" s="8" t="s">
        <v>41842</v>
      </c>
      <c r="AO309" s="8" t="s">
        <v>0</v>
      </c>
      <c r="AP309" s="8" t="s">
        <v>41849</v>
      </c>
      <c r="AQ309" s="8" t="s">
        <v>41849</v>
      </c>
      <c r="AS309" s="8" t="s">
        <v>41843</v>
      </c>
      <c r="AV309" s="8" t="s">
        <v>41843</v>
      </c>
      <c r="AW309" s="8" t="s">
        <v>41858</v>
      </c>
      <c r="AX309" s="8" t="s">
        <v>0</v>
      </c>
      <c r="AY309" s="8" t="s">
        <v>41849</v>
      </c>
      <c r="AZ309" s="8" t="s">
        <v>41855</v>
      </c>
      <c r="BB309" s="8" t="s">
        <v>41854</v>
      </c>
      <c r="BF309" s="8" t="s">
        <v>41854</v>
      </c>
      <c r="BG309" s="8" t="s">
        <v>41843</v>
      </c>
    </row>
    <row r="310" spans="3:59" x14ac:dyDescent="0.3">
      <c r="C310" s="8" t="s">
        <v>41851</v>
      </c>
      <c r="D310" s="8" t="s">
        <v>0</v>
      </c>
      <c r="E310" s="8" t="s">
        <v>41844</v>
      </c>
      <c r="G310" s="8" t="s">
        <v>41852</v>
      </c>
      <c r="H310" s="8" t="s">
        <v>41844</v>
      </c>
      <c r="I310" s="8" t="s">
        <v>41843</v>
      </c>
      <c r="J310" s="8" t="s">
        <v>41841</v>
      </c>
      <c r="L310" s="8" t="s">
        <v>41848</v>
      </c>
      <c r="N310" s="8" t="s">
        <v>41845</v>
      </c>
      <c r="O310" s="8" t="s">
        <v>41845</v>
      </c>
      <c r="P310" s="8" t="s">
        <v>41850</v>
      </c>
      <c r="R310" s="8" t="s">
        <v>41858</v>
      </c>
      <c r="T310" s="8" t="s">
        <v>41841</v>
      </c>
      <c r="U310" s="8" t="s">
        <v>41848</v>
      </c>
      <c r="V310" s="8" t="s">
        <v>41855</v>
      </c>
      <c r="W310" s="8" t="s">
        <v>41846</v>
      </c>
      <c r="X310" s="8" t="s">
        <v>41849</v>
      </c>
      <c r="Y310" s="8" t="s">
        <v>41852</v>
      </c>
      <c r="AB310" s="8" t="s">
        <v>0</v>
      </c>
      <c r="AD310" s="8" t="s">
        <v>41850</v>
      </c>
      <c r="AE310" s="8" t="s">
        <v>41855</v>
      </c>
      <c r="AG310" s="8" t="s">
        <v>41849</v>
      </c>
      <c r="AJ310" s="8" t="s">
        <v>41849</v>
      </c>
      <c r="AM310" s="8" t="s">
        <v>41849</v>
      </c>
      <c r="AN310" s="8" t="s">
        <v>41857</v>
      </c>
      <c r="AO310" s="8" t="s">
        <v>41842</v>
      </c>
      <c r="AP310" s="8" t="s">
        <v>41843</v>
      </c>
      <c r="AQ310" s="8" t="s">
        <v>41843</v>
      </c>
      <c r="AS310" s="8" t="s">
        <v>41847</v>
      </c>
      <c r="AV310" s="8" t="s">
        <v>41857</v>
      </c>
      <c r="AW310" s="8" t="s">
        <v>41846</v>
      </c>
      <c r="AX310" s="8" t="s">
        <v>41843</v>
      </c>
      <c r="AY310" s="8" t="s">
        <v>41851</v>
      </c>
      <c r="AZ310" s="8" t="s">
        <v>41843</v>
      </c>
      <c r="BB310" s="8" t="s">
        <v>41847</v>
      </c>
      <c r="BF310" s="8" t="s">
        <v>41855</v>
      </c>
      <c r="BG310" s="8" t="s">
        <v>41841</v>
      </c>
    </row>
    <row r="311" spans="3:59" x14ac:dyDescent="0.3">
      <c r="C311" s="8" t="s">
        <v>41852</v>
      </c>
      <c r="D311" s="8" t="s">
        <v>41849</v>
      </c>
      <c r="E311" s="8" t="s">
        <v>41848</v>
      </c>
      <c r="G311" s="8" t="s">
        <v>41844</v>
      </c>
      <c r="H311" s="8" t="s">
        <v>41840</v>
      </c>
      <c r="I311" s="8" t="s">
        <v>41846</v>
      </c>
      <c r="J311" s="8" t="s">
        <v>41840</v>
      </c>
      <c r="L311" s="8" t="s">
        <v>41842</v>
      </c>
      <c r="N311" s="8" t="s">
        <v>41855</v>
      </c>
      <c r="O311" s="8" t="s">
        <v>41851</v>
      </c>
      <c r="P311" s="8" t="s">
        <v>41854</v>
      </c>
      <c r="R311" s="8" t="s">
        <v>41855</v>
      </c>
      <c r="T311" s="8" t="s">
        <v>41844</v>
      </c>
      <c r="U311" s="8" t="s">
        <v>41852</v>
      </c>
      <c r="V311" s="8" t="s">
        <v>41850</v>
      </c>
      <c r="W311" s="8" t="s">
        <v>41845</v>
      </c>
      <c r="X311" s="8" t="s">
        <v>41846</v>
      </c>
      <c r="Y311" s="8" t="s">
        <v>41850</v>
      </c>
      <c r="AB311" s="8" t="s">
        <v>41849</v>
      </c>
      <c r="AD311" s="8" t="s">
        <v>41846</v>
      </c>
      <c r="AE311" s="8" t="s">
        <v>41851</v>
      </c>
      <c r="AG311" s="8" t="s">
        <v>41842</v>
      </c>
      <c r="AJ311" s="8" t="s">
        <v>41849</v>
      </c>
      <c r="AM311" s="8" t="s">
        <v>41854</v>
      </c>
      <c r="AN311" s="8" t="s">
        <v>41850</v>
      </c>
      <c r="AO311" s="8" t="s">
        <v>41854</v>
      </c>
      <c r="AP311" s="8" t="s">
        <v>41840</v>
      </c>
      <c r="AQ311" s="8" t="s">
        <v>41851</v>
      </c>
      <c r="AS311" s="8" t="s">
        <v>41850</v>
      </c>
      <c r="AV311" s="8" t="s">
        <v>41843</v>
      </c>
      <c r="AW311" s="8" t="s">
        <v>41854</v>
      </c>
      <c r="AX311" s="8" t="s">
        <v>41840</v>
      </c>
      <c r="AY311" s="8" t="s">
        <v>41844</v>
      </c>
      <c r="AZ311" s="8" t="s">
        <v>41854</v>
      </c>
      <c r="BB311" s="8" t="s">
        <v>41840</v>
      </c>
      <c r="BF311" s="8" t="s">
        <v>41840</v>
      </c>
      <c r="BG311" s="8" t="s">
        <v>41858</v>
      </c>
    </row>
    <row r="312" spans="3:59" x14ac:dyDescent="0.3">
      <c r="C312" s="8" t="s">
        <v>41850</v>
      </c>
      <c r="D312" s="8" t="s">
        <v>41842</v>
      </c>
      <c r="E312" s="8" t="s">
        <v>41846</v>
      </c>
      <c r="G312" s="8" t="s">
        <v>41849</v>
      </c>
      <c r="H312" s="8" t="s">
        <v>41851</v>
      </c>
      <c r="I312" s="8" t="s">
        <v>41855</v>
      </c>
      <c r="J312" s="8" t="s">
        <v>41846</v>
      </c>
      <c r="L312" s="8" t="s">
        <v>41855</v>
      </c>
      <c r="N312" s="8" t="s">
        <v>41841</v>
      </c>
      <c r="O312" s="8" t="s">
        <v>0</v>
      </c>
      <c r="P312" s="8" t="s">
        <v>41841</v>
      </c>
      <c r="R312" s="8" t="s">
        <v>41844</v>
      </c>
      <c r="T312" s="8" t="s">
        <v>41845</v>
      </c>
      <c r="U312" s="8" t="s">
        <v>41842</v>
      </c>
      <c r="V312" s="8" t="s">
        <v>41845</v>
      </c>
      <c r="W312" s="8" t="s">
        <v>41846</v>
      </c>
      <c r="X312" s="8" t="s">
        <v>41852</v>
      </c>
      <c r="Y312" s="8" t="s">
        <v>41852</v>
      </c>
      <c r="AB312" s="8" t="s">
        <v>41844</v>
      </c>
      <c r="AD312" s="8" t="s">
        <v>41851</v>
      </c>
      <c r="AE312" s="8" t="s">
        <v>41852</v>
      </c>
      <c r="AG312" s="8" t="s">
        <v>41841</v>
      </c>
      <c r="AJ312" s="8" t="s">
        <v>41845</v>
      </c>
      <c r="AM312" s="8" t="s">
        <v>41855</v>
      </c>
      <c r="AN312" s="8" t="s">
        <v>0</v>
      </c>
      <c r="AO312" s="8" t="s">
        <v>41841</v>
      </c>
      <c r="AP312" s="8" t="s">
        <v>41846</v>
      </c>
      <c r="AQ312" s="8" t="s">
        <v>41849</v>
      </c>
      <c r="AS312" s="8" t="s">
        <v>41841</v>
      </c>
      <c r="AV312" s="8" t="s">
        <v>41843</v>
      </c>
      <c r="AW312" s="8" t="s">
        <v>41851</v>
      </c>
      <c r="AX312" s="8" t="s">
        <v>41854</v>
      </c>
      <c r="AY312" s="8" t="s">
        <v>41854</v>
      </c>
      <c r="AZ312" s="8" t="s">
        <v>41847</v>
      </c>
      <c r="BB312" s="8" t="s">
        <v>0</v>
      </c>
      <c r="BF312" s="8" t="s">
        <v>41851</v>
      </c>
      <c r="BG312" s="8" t="s">
        <v>41854</v>
      </c>
    </row>
    <row r="313" spans="3:59" x14ac:dyDescent="0.3">
      <c r="C313" s="8" t="s">
        <v>41845</v>
      </c>
      <c r="D313" s="8" t="s">
        <v>0</v>
      </c>
      <c r="E313" s="8" t="s">
        <v>41841</v>
      </c>
      <c r="G313" s="8" t="s">
        <v>41844</v>
      </c>
      <c r="H313" s="8" t="s">
        <v>41853</v>
      </c>
      <c r="I313" s="8" t="s">
        <v>41857</v>
      </c>
      <c r="J313" s="8" t="s">
        <v>41849</v>
      </c>
      <c r="L313" s="8" t="s">
        <v>41855</v>
      </c>
      <c r="N313" s="8" t="s">
        <v>41845</v>
      </c>
      <c r="O313" s="8" t="s">
        <v>0</v>
      </c>
      <c r="P313" s="8" t="s">
        <v>41848</v>
      </c>
      <c r="R313" s="8" t="s">
        <v>41841</v>
      </c>
      <c r="T313" s="8" t="s">
        <v>41852</v>
      </c>
      <c r="U313" s="8" t="s">
        <v>41846</v>
      </c>
      <c r="V313" s="8" t="s">
        <v>41844</v>
      </c>
      <c r="W313" s="8" t="s">
        <v>41844</v>
      </c>
      <c r="X313" s="8" t="s">
        <v>41850</v>
      </c>
      <c r="Y313" s="8" t="s">
        <v>41846</v>
      </c>
      <c r="AB313" s="8" t="s">
        <v>41843</v>
      </c>
      <c r="AD313" s="8" t="s">
        <v>41852</v>
      </c>
      <c r="AE313" s="8" t="s">
        <v>41843</v>
      </c>
      <c r="AG313" s="8" t="s">
        <v>41854</v>
      </c>
      <c r="AJ313" s="8" t="s">
        <v>41848</v>
      </c>
      <c r="AM313" s="8" t="s">
        <v>41849</v>
      </c>
      <c r="AN313" s="8" t="s">
        <v>41840</v>
      </c>
      <c r="AO313" s="8" t="s">
        <v>41850</v>
      </c>
      <c r="AP313" s="8" t="s">
        <v>41848</v>
      </c>
      <c r="AQ313" s="8" t="s">
        <v>41848</v>
      </c>
      <c r="AS313" s="8" t="s">
        <v>41855</v>
      </c>
      <c r="AV313" s="8" t="s">
        <v>41843</v>
      </c>
      <c r="AW313" s="8" t="s">
        <v>41842</v>
      </c>
      <c r="AX313" s="8" t="s">
        <v>41842</v>
      </c>
      <c r="AY313" s="8" t="s">
        <v>41840</v>
      </c>
      <c r="AZ313" s="8" t="s">
        <v>41847</v>
      </c>
      <c r="BB313" s="8" t="s">
        <v>0</v>
      </c>
      <c r="BF313" s="8" t="s">
        <v>41852</v>
      </c>
      <c r="BG313" s="8" t="s">
        <v>41845</v>
      </c>
    </row>
    <row r="314" spans="3:59" x14ac:dyDescent="0.3">
      <c r="C314" s="8" t="s">
        <v>41857</v>
      </c>
      <c r="D314" s="8" t="s">
        <v>41840</v>
      </c>
      <c r="E314" s="8" t="s">
        <v>41847</v>
      </c>
      <c r="G314" s="8" t="s">
        <v>41851</v>
      </c>
      <c r="H314" s="8" t="s">
        <v>41851</v>
      </c>
      <c r="I314" s="8" t="s">
        <v>41845</v>
      </c>
      <c r="J314" s="8" t="s">
        <v>41840</v>
      </c>
      <c r="L314" s="8" t="s">
        <v>41842</v>
      </c>
      <c r="N314" s="8" t="s">
        <v>0</v>
      </c>
      <c r="O314" s="8" t="s">
        <v>41855</v>
      </c>
      <c r="P314" s="8" t="s">
        <v>41846</v>
      </c>
      <c r="R314" s="8" t="s">
        <v>41853</v>
      </c>
      <c r="T314" s="8" t="s">
        <v>41855</v>
      </c>
      <c r="U314" s="8" t="s">
        <v>41849</v>
      </c>
      <c r="V314" s="8" t="s">
        <v>41843</v>
      </c>
      <c r="W314" s="8" t="s">
        <v>41855</v>
      </c>
      <c r="X314" s="8" t="s">
        <v>41843</v>
      </c>
      <c r="Y314" s="8" t="s">
        <v>41855</v>
      </c>
      <c r="AB314" s="8" t="s">
        <v>41840</v>
      </c>
      <c r="AD314" s="8" t="s">
        <v>41842</v>
      </c>
      <c r="AE314" s="8" t="s">
        <v>0</v>
      </c>
      <c r="AG314" s="8" t="s">
        <v>41851</v>
      </c>
      <c r="AJ314" s="8" t="s">
        <v>41850</v>
      </c>
      <c r="AM314" s="8" t="s">
        <v>41854</v>
      </c>
      <c r="AN314" s="8" t="s">
        <v>41841</v>
      </c>
      <c r="AO314" s="8" t="s">
        <v>41852</v>
      </c>
      <c r="AP314" s="8" t="s">
        <v>41852</v>
      </c>
      <c r="AQ314" s="8" t="s">
        <v>41850</v>
      </c>
      <c r="AS314" s="8" t="s">
        <v>41850</v>
      </c>
      <c r="AV314" s="8" t="s">
        <v>41844</v>
      </c>
      <c r="AW314" s="8" t="s">
        <v>41840</v>
      </c>
      <c r="AX314" s="8" t="s">
        <v>41848</v>
      </c>
      <c r="AY314" s="8" t="s">
        <v>41840</v>
      </c>
      <c r="AZ314" s="8" t="s">
        <v>0</v>
      </c>
      <c r="BB314" s="8" t="s">
        <v>41847</v>
      </c>
      <c r="BF314" s="8" t="s">
        <v>41840</v>
      </c>
      <c r="BG314" s="8" t="s">
        <v>41844</v>
      </c>
    </row>
    <row r="315" spans="3:59" x14ac:dyDescent="0.3">
      <c r="C315" s="8" t="s">
        <v>41851</v>
      </c>
      <c r="D315" s="8" t="s">
        <v>0</v>
      </c>
      <c r="E315" s="8" t="s">
        <v>41846</v>
      </c>
      <c r="G315" s="8" t="s">
        <v>41852</v>
      </c>
      <c r="H315" s="8" t="s">
        <v>41844</v>
      </c>
      <c r="I315" s="8" t="s">
        <v>41854</v>
      </c>
      <c r="J315" s="8" t="s">
        <v>41855</v>
      </c>
      <c r="L315" s="8" t="s">
        <v>41840</v>
      </c>
      <c r="N315" s="8" t="s">
        <v>0</v>
      </c>
      <c r="O315" s="8" t="s">
        <v>41851</v>
      </c>
      <c r="P315" s="8" t="s">
        <v>41850</v>
      </c>
      <c r="R315" s="8" t="s">
        <v>41854</v>
      </c>
      <c r="T315" s="8" t="s">
        <v>41845</v>
      </c>
      <c r="U315" s="8" t="s">
        <v>0</v>
      </c>
      <c r="V315" s="8" t="s">
        <v>41843</v>
      </c>
      <c r="W315" s="8" t="s">
        <v>41848</v>
      </c>
      <c r="X315" s="8" t="s">
        <v>41847</v>
      </c>
      <c r="Y315" s="8" t="s">
        <v>41855</v>
      </c>
      <c r="AB315" s="8" t="s">
        <v>41851</v>
      </c>
      <c r="AD315" s="8" t="s">
        <v>41846</v>
      </c>
      <c r="AE315" s="8" t="s">
        <v>41843</v>
      </c>
      <c r="AG315" s="8" t="s">
        <v>41849</v>
      </c>
      <c r="AJ315" s="8" t="s">
        <v>41842</v>
      </c>
      <c r="AM315" s="8" t="s">
        <v>41848</v>
      </c>
      <c r="AN315" s="8" t="s">
        <v>41854</v>
      </c>
      <c r="AP315" s="8" t="s">
        <v>41851</v>
      </c>
      <c r="AQ315" s="8" t="s">
        <v>41849</v>
      </c>
      <c r="AS315" s="8" t="s">
        <v>41850</v>
      </c>
      <c r="AV315" s="8" t="s">
        <v>41843</v>
      </c>
      <c r="AW315" s="8" t="s">
        <v>41842</v>
      </c>
      <c r="AX315" s="8" t="s">
        <v>41848</v>
      </c>
      <c r="AY315" s="8" t="s">
        <v>41844</v>
      </c>
      <c r="AZ315" s="8" t="s">
        <v>0</v>
      </c>
      <c r="BB315" s="8" t="s">
        <v>41855</v>
      </c>
      <c r="BF315" s="8" t="s">
        <v>41843</v>
      </c>
      <c r="BG315" s="8" t="s">
        <v>41846</v>
      </c>
    </row>
    <row r="316" spans="3:59" x14ac:dyDescent="0.3">
      <c r="C316" s="8" t="s">
        <v>41840</v>
      </c>
      <c r="D316" s="8" t="s">
        <v>41848</v>
      </c>
      <c r="E316" s="8" t="s">
        <v>41854</v>
      </c>
      <c r="G316" s="8" t="s">
        <v>41843</v>
      </c>
      <c r="H316" s="8" t="s">
        <v>41846</v>
      </c>
      <c r="I316" s="8" t="s">
        <v>41850</v>
      </c>
      <c r="J316" s="8" t="s">
        <v>41840</v>
      </c>
      <c r="L316" s="8" t="s">
        <v>0</v>
      </c>
      <c r="N316" s="8" t="s">
        <v>41847</v>
      </c>
      <c r="O316" s="8" t="s">
        <v>41844</v>
      </c>
      <c r="P316" s="8" t="s">
        <v>0</v>
      </c>
      <c r="R316" s="8" t="s">
        <v>41852</v>
      </c>
      <c r="T316" s="8" t="s">
        <v>41845</v>
      </c>
      <c r="U316" s="8" t="s">
        <v>0</v>
      </c>
      <c r="V316" s="8" t="s">
        <v>41847</v>
      </c>
      <c r="W316" s="8" t="s">
        <v>41846</v>
      </c>
      <c r="X316" s="8" t="s">
        <v>41846</v>
      </c>
      <c r="Y316" s="8" t="s">
        <v>0</v>
      </c>
      <c r="AB316" s="8" t="s">
        <v>41840</v>
      </c>
      <c r="AD316" s="8" t="s">
        <v>41846</v>
      </c>
      <c r="AE316" s="8" t="s">
        <v>0</v>
      </c>
      <c r="AG316" s="8" t="s">
        <v>41844</v>
      </c>
      <c r="AJ316" s="8" t="s">
        <v>41857</v>
      </c>
      <c r="AM316" s="8" t="s">
        <v>41855</v>
      </c>
      <c r="AN316" s="8" t="s">
        <v>0</v>
      </c>
      <c r="AP316" s="8" t="s">
        <v>0</v>
      </c>
      <c r="AQ316" s="8" t="s">
        <v>41846</v>
      </c>
      <c r="AS316" s="8" t="s">
        <v>41855</v>
      </c>
      <c r="AV316" s="8" t="s">
        <v>41852</v>
      </c>
      <c r="AW316" s="8" t="s">
        <v>41841</v>
      </c>
      <c r="AX316" s="8" t="s">
        <v>41851</v>
      </c>
      <c r="AY316" s="8" t="s">
        <v>41850</v>
      </c>
      <c r="AZ316" s="8" t="s">
        <v>41843</v>
      </c>
      <c r="BB316" s="8" t="s">
        <v>41844</v>
      </c>
      <c r="BF316" s="8" t="s">
        <v>41846</v>
      </c>
      <c r="BG316" s="8" t="s">
        <v>0</v>
      </c>
    </row>
    <row r="317" spans="3:59" x14ac:dyDescent="0.3">
      <c r="C317" s="8" t="s">
        <v>41840</v>
      </c>
      <c r="D317" s="8" t="s">
        <v>0</v>
      </c>
      <c r="E317" s="8" t="s">
        <v>41858</v>
      </c>
      <c r="G317" s="8" t="s">
        <v>41840</v>
      </c>
      <c r="H317" s="8" t="s">
        <v>41851</v>
      </c>
      <c r="I317" s="8" t="s">
        <v>41850</v>
      </c>
      <c r="J317" s="8" t="s">
        <v>41852</v>
      </c>
      <c r="N317" s="8" t="s">
        <v>41850</v>
      </c>
      <c r="O317" s="8" t="s">
        <v>41843</v>
      </c>
      <c r="P317" s="8" t="s">
        <v>41844</v>
      </c>
      <c r="R317" s="8" t="s">
        <v>41854</v>
      </c>
      <c r="T317" s="8" t="s">
        <v>41855</v>
      </c>
      <c r="U317" s="8" t="s">
        <v>41855</v>
      </c>
      <c r="V317" s="8" t="s">
        <v>41851</v>
      </c>
      <c r="W317" s="8" t="s">
        <v>41841</v>
      </c>
      <c r="X317" s="8" t="s">
        <v>41848</v>
      </c>
      <c r="Y317" s="8" t="s">
        <v>41842</v>
      </c>
      <c r="AB317" s="8" t="s">
        <v>41851</v>
      </c>
      <c r="AD317" s="8" t="s">
        <v>41850</v>
      </c>
      <c r="AE317" s="8" t="s">
        <v>41840</v>
      </c>
      <c r="AG317" s="8" t="s">
        <v>41848</v>
      </c>
      <c r="AJ317" s="8" t="s">
        <v>0</v>
      </c>
      <c r="AM317" s="8" t="s">
        <v>41844</v>
      </c>
      <c r="AN317" s="8" t="s">
        <v>41844</v>
      </c>
      <c r="AP317" s="8" t="s">
        <v>41840</v>
      </c>
      <c r="AQ317" s="8" t="s">
        <v>0</v>
      </c>
      <c r="AS317" s="8" t="s">
        <v>41851</v>
      </c>
      <c r="AV317" s="8" t="s">
        <v>41857</v>
      </c>
      <c r="AW317" s="8" t="s">
        <v>41851</v>
      </c>
      <c r="AX317" s="8" t="s">
        <v>41848</v>
      </c>
      <c r="AY317" s="8" t="s">
        <v>0</v>
      </c>
      <c r="AZ317" s="8" t="s">
        <v>41840</v>
      </c>
      <c r="BB317" s="8" t="s">
        <v>41851</v>
      </c>
      <c r="BF317" s="8" t="s">
        <v>41844</v>
      </c>
      <c r="BG317" s="8" t="s">
        <v>41856</v>
      </c>
    </row>
    <row r="318" spans="3:59" x14ac:dyDescent="0.3">
      <c r="C318" s="8" t="s">
        <v>41842</v>
      </c>
      <c r="D318" s="8" t="s">
        <v>0</v>
      </c>
      <c r="E318" s="8" t="s">
        <v>41852</v>
      </c>
      <c r="G318" s="8" t="s">
        <v>41855</v>
      </c>
      <c r="H318" s="8" t="s">
        <v>41855</v>
      </c>
      <c r="I318" s="8" t="s">
        <v>41855</v>
      </c>
      <c r="J318" s="8" t="s">
        <v>41852</v>
      </c>
      <c r="N318" s="8" t="s">
        <v>0</v>
      </c>
      <c r="O318" s="8" t="s">
        <v>41843</v>
      </c>
      <c r="P318" s="8" t="s">
        <v>41842</v>
      </c>
      <c r="R318" s="8" t="s">
        <v>41858</v>
      </c>
      <c r="T318" s="8" t="s">
        <v>41846</v>
      </c>
      <c r="U318" s="8" t="s">
        <v>41848</v>
      </c>
      <c r="V318" s="8" t="s">
        <v>41850</v>
      </c>
      <c r="W318" s="8" t="s">
        <v>41840</v>
      </c>
      <c r="X318" s="8" t="s">
        <v>41846</v>
      </c>
      <c r="Y318" s="8" t="s">
        <v>41844</v>
      </c>
      <c r="AB318" s="8" t="s">
        <v>41850</v>
      </c>
      <c r="AD318" s="8" t="s">
        <v>41846</v>
      </c>
      <c r="AE318" s="8" t="s">
        <v>41846</v>
      </c>
      <c r="AG318" s="8" t="s">
        <v>0</v>
      </c>
      <c r="AJ318" s="8" t="s">
        <v>41850</v>
      </c>
      <c r="AM318" s="8" t="s">
        <v>41841</v>
      </c>
      <c r="AN318" s="8" t="s">
        <v>41841</v>
      </c>
      <c r="AP318" s="8" t="s">
        <v>41853</v>
      </c>
      <c r="AQ318" s="8" t="s">
        <v>41852</v>
      </c>
      <c r="AS318" s="8" t="s">
        <v>41848</v>
      </c>
      <c r="AV318" s="8" t="s">
        <v>41840</v>
      </c>
      <c r="AW318" s="8" t="s">
        <v>41846</v>
      </c>
      <c r="AX318" s="8" t="s">
        <v>41855</v>
      </c>
      <c r="AY318" s="8" t="s">
        <v>41843</v>
      </c>
      <c r="AZ318" s="8" t="s">
        <v>41848</v>
      </c>
      <c r="BB318" s="8" t="s">
        <v>41856</v>
      </c>
      <c r="BF318" s="8" t="s">
        <v>41854</v>
      </c>
      <c r="BG318" s="8" t="s">
        <v>0</v>
      </c>
    </row>
    <row r="319" spans="3:59" x14ac:dyDescent="0.3">
      <c r="C319" s="8" t="s">
        <v>41854</v>
      </c>
      <c r="D319" s="8" t="s">
        <v>41849</v>
      </c>
      <c r="E319" s="8" t="s">
        <v>41850</v>
      </c>
      <c r="G319" s="8" t="s">
        <v>41858</v>
      </c>
      <c r="H319" s="8" t="s">
        <v>41848</v>
      </c>
      <c r="I319" s="8" t="s">
        <v>0</v>
      </c>
      <c r="J319" s="8" t="s">
        <v>41846</v>
      </c>
      <c r="N319" s="8" t="s">
        <v>0</v>
      </c>
      <c r="O319" s="8" t="s">
        <v>41849</v>
      </c>
      <c r="P319" s="8" t="s">
        <v>41853</v>
      </c>
      <c r="R319" s="8" t="s">
        <v>41845</v>
      </c>
      <c r="T319" s="8" t="s">
        <v>0</v>
      </c>
      <c r="U319" s="8" t="s">
        <v>41851</v>
      </c>
      <c r="V319" s="8" t="s">
        <v>41843</v>
      </c>
      <c r="W319" s="8" t="s">
        <v>41840</v>
      </c>
      <c r="X319" s="8" t="s">
        <v>41850</v>
      </c>
      <c r="Y319" s="8" t="s">
        <v>41854</v>
      </c>
      <c r="AB319" s="8" t="s">
        <v>41843</v>
      </c>
      <c r="AD319" s="8" t="s">
        <v>41855</v>
      </c>
      <c r="AE319" s="8" t="s">
        <v>41844</v>
      </c>
      <c r="AG319" s="8" t="s">
        <v>41849</v>
      </c>
      <c r="AJ319" s="8" t="s">
        <v>41842</v>
      </c>
      <c r="AM319" s="8" t="s">
        <v>41842</v>
      </c>
      <c r="AN319" s="8" t="s">
        <v>41850</v>
      </c>
      <c r="AP319" s="8" t="s">
        <v>41841</v>
      </c>
      <c r="AQ319" s="8" t="s">
        <v>41849</v>
      </c>
      <c r="AS319" s="8" t="s">
        <v>41849</v>
      </c>
      <c r="AV319" s="8" t="s">
        <v>41853</v>
      </c>
      <c r="AW319" s="8" t="s">
        <v>41850</v>
      </c>
      <c r="AX319" s="8" t="s">
        <v>41846</v>
      </c>
      <c r="AY319" s="8" t="s">
        <v>41852</v>
      </c>
      <c r="AZ319" s="8" t="s">
        <v>41847</v>
      </c>
      <c r="BB319" s="8" t="s">
        <v>41843</v>
      </c>
      <c r="BF319" s="8" t="s">
        <v>41845</v>
      </c>
      <c r="BG319" s="8" t="s">
        <v>41855</v>
      </c>
    </row>
    <row r="320" spans="3:59" x14ac:dyDescent="0.3">
      <c r="C320" s="8" t="s">
        <v>41851</v>
      </c>
      <c r="D320" s="8" t="s">
        <v>41843</v>
      </c>
      <c r="E320" s="8" t="s">
        <v>41846</v>
      </c>
      <c r="H320" s="8" t="s">
        <v>41853</v>
      </c>
      <c r="I320" s="8" t="s">
        <v>41850</v>
      </c>
      <c r="J320" s="8" t="s">
        <v>41846</v>
      </c>
      <c r="N320" s="8" t="s">
        <v>0</v>
      </c>
      <c r="O320" s="8" t="s">
        <v>41845</v>
      </c>
      <c r="P320" s="8" t="s">
        <v>41847</v>
      </c>
      <c r="R320" s="8" t="s">
        <v>41856</v>
      </c>
      <c r="T320" s="8" t="s">
        <v>41841</v>
      </c>
      <c r="U320" s="8" t="s">
        <v>41853</v>
      </c>
      <c r="V320" s="8" t="s">
        <v>41844</v>
      </c>
      <c r="W320" s="8" t="s">
        <v>41855</v>
      </c>
      <c r="X320" s="8" t="s">
        <v>41842</v>
      </c>
      <c r="Y320" s="8" t="s">
        <v>41840</v>
      </c>
      <c r="AB320" s="8" t="s">
        <v>41841</v>
      </c>
      <c r="AD320" s="8" t="s">
        <v>41843</v>
      </c>
      <c r="AE320" s="8" t="s">
        <v>41854</v>
      </c>
      <c r="AG320" s="8" t="s">
        <v>41848</v>
      </c>
      <c r="AJ320" s="8" t="s">
        <v>41846</v>
      </c>
      <c r="AM320" s="8" t="s">
        <v>41854</v>
      </c>
      <c r="AN320" s="8" t="s">
        <v>41844</v>
      </c>
      <c r="AP320" s="8" t="s">
        <v>41850</v>
      </c>
      <c r="AQ320" s="8" t="s">
        <v>0</v>
      </c>
      <c r="AS320" s="8" t="s">
        <v>41846</v>
      </c>
      <c r="AV320" s="8" t="s">
        <v>41845</v>
      </c>
      <c r="AW320" s="8" t="s">
        <v>41841</v>
      </c>
      <c r="AX320" s="8" t="s">
        <v>41851</v>
      </c>
      <c r="AY320" s="8" t="s">
        <v>41854</v>
      </c>
      <c r="AZ320" s="8" t="s">
        <v>41854</v>
      </c>
      <c r="BB320" s="8" t="s">
        <v>41846</v>
      </c>
      <c r="BF320" s="8" t="s">
        <v>41842</v>
      </c>
      <c r="BG320" s="8" t="s">
        <v>0</v>
      </c>
    </row>
    <row r="321" spans="3:59" x14ac:dyDescent="0.3">
      <c r="C321" s="8" t="s">
        <v>41850</v>
      </c>
      <c r="D321" s="8" t="s">
        <v>41846</v>
      </c>
      <c r="E321" s="8" t="s">
        <v>41857</v>
      </c>
      <c r="H321" s="8" t="s">
        <v>41844</v>
      </c>
      <c r="I321" s="8" t="s">
        <v>41855</v>
      </c>
      <c r="J321" s="8" t="s">
        <v>41854</v>
      </c>
      <c r="N321" s="8" t="s">
        <v>41855</v>
      </c>
      <c r="O321" s="8" t="s">
        <v>41858</v>
      </c>
      <c r="P321" s="8" t="s">
        <v>41842</v>
      </c>
      <c r="R321" s="8" t="s">
        <v>0</v>
      </c>
      <c r="T321" s="8" t="s">
        <v>41844</v>
      </c>
      <c r="U321" s="8" t="s">
        <v>41842</v>
      </c>
      <c r="V321" s="8" t="s">
        <v>41845</v>
      </c>
      <c r="W321" s="8" t="s">
        <v>41852</v>
      </c>
      <c r="X321" s="8" t="s">
        <v>41843</v>
      </c>
      <c r="Y321" s="8" t="s">
        <v>41854</v>
      </c>
      <c r="AB321" s="8" t="s">
        <v>41854</v>
      </c>
      <c r="AD321" s="8" t="s">
        <v>41845</v>
      </c>
      <c r="AE321" s="8" t="s">
        <v>41851</v>
      </c>
      <c r="AG321" s="8" t="s">
        <v>41849</v>
      </c>
      <c r="AJ321" s="8" t="s">
        <v>41843</v>
      </c>
      <c r="AM321" s="8" t="s">
        <v>41840</v>
      </c>
      <c r="AN321" s="8" t="s">
        <v>41845</v>
      </c>
      <c r="AP321" s="8" t="s">
        <v>41850</v>
      </c>
      <c r="AQ321" s="8" t="s">
        <v>41849</v>
      </c>
      <c r="AS321" s="8" t="s">
        <v>0</v>
      </c>
      <c r="AV321" s="8" t="s">
        <v>41841</v>
      </c>
      <c r="AW321" s="8" t="s">
        <v>41846</v>
      </c>
      <c r="AX321" s="8" t="s">
        <v>41846</v>
      </c>
      <c r="AY321" s="8" t="s">
        <v>41848</v>
      </c>
      <c r="AZ321" s="8" t="s">
        <v>41852</v>
      </c>
      <c r="BB321" s="8" t="s">
        <v>41842</v>
      </c>
      <c r="BF321" s="8" t="s">
        <v>41847</v>
      </c>
      <c r="BG321" s="8" t="s">
        <v>41856</v>
      </c>
    </row>
    <row r="322" spans="3:59" x14ac:dyDescent="0.3">
      <c r="C322" s="8" t="s">
        <v>41847</v>
      </c>
      <c r="D322" s="8" t="s">
        <v>41842</v>
      </c>
      <c r="E322" s="8" t="s">
        <v>41847</v>
      </c>
      <c r="H322" s="8" t="s">
        <v>0</v>
      </c>
      <c r="I322" s="8" t="s">
        <v>41853</v>
      </c>
      <c r="J322" s="8" t="s">
        <v>41849</v>
      </c>
      <c r="N322" s="8" t="s">
        <v>41850</v>
      </c>
      <c r="O322" s="8" t="s">
        <v>41844</v>
      </c>
      <c r="P322" s="8" t="s">
        <v>41854</v>
      </c>
      <c r="R322" s="8" t="s">
        <v>41841</v>
      </c>
      <c r="T322" s="8" t="s">
        <v>41854</v>
      </c>
      <c r="U322" s="8" t="s">
        <v>0</v>
      </c>
      <c r="V322" s="8" t="s">
        <v>41855</v>
      </c>
      <c r="W322" s="8" t="s">
        <v>41844</v>
      </c>
      <c r="X322" s="8" t="s">
        <v>41851</v>
      </c>
      <c r="Y322" s="8" t="s">
        <v>41851</v>
      </c>
      <c r="AB322" s="8" t="s">
        <v>41843</v>
      </c>
      <c r="AD322" s="8" t="s">
        <v>41849</v>
      </c>
      <c r="AE322" s="8" t="s">
        <v>41843</v>
      </c>
      <c r="AG322" s="8" t="s">
        <v>41846</v>
      </c>
      <c r="AJ322" s="8" t="s">
        <v>41840</v>
      </c>
      <c r="AM322" s="8" t="s">
        <v>41855</v>
      </c>
      <c r="AN322" s="8" t="s">
        <v>41846</v>
      </c>
      <c r="AP322" s="8" t="s">
        <v>41842</v>
      </c>
      <c r="AQ322" s="8" t="s">
        <v>41848</v>
      </c>
      <c r="AS322" s="8" t="s">
        <v>0</v>
      </c>
      <c r="AV322" s="8" t="s">
        <v>41841</v>
      </c>
      <c r="AW322" s="8" t="s">
        <v>41840</v>
      </c>
      <c r="AX322" s="8" t="s">
        <v>41854</v>
      </c>
      <c r="AY322" s="8" t="s">
        <v>41857</v>
      </c>
      <c r="AZ322" s="8" t="s">
        <v>41844</v>
      </c>
      <c r="BB322" s="8" t="s">
        <v>41851</v>
      </c>
      <c r="BF322" s="8" t="s">
        <v>41854</v>
      </c>
      <c r="BG322" s="8" t="s">
        <v>0</v>
      </c>
    </row>
    <row r="323" spans="3:59" x14ac:dyDescent="0.3">
      <c r="C323" s="8" t="s">
        <v>41841</v>
      </c>
      <c r="D323" s="8" t="s">
        <v>0</v>
      </c>
      <c r="E323" s="8" t="s">
        <v>41840</v>
      </c>
      <c r="H323" s="8" t="s">
        <v>41846</v>
      </c>
      <c r="I323" s="8" t="s">
        <v>0</v>
      </c>
      <c r="J323" s="8" t="s">
        <v>41854</v>
      </c>
      <c r="N323" s="8" t="s">
        <v>0</v>
      </c>
      <c r="O323" s="8" t="s">
        <v>41840</v>
      </c>
      <c r="P323" s="8" t="s">
        <v>41857</v>
      </c>
      <c r="R323" s="8" t="s">
        <v>41849</v>
      </c>
      <c r="T323" s="8" t="s">
        <v>41851</v>
      </c>
      <c r="U323" s="8" t="s">
        <v>41846</v>
      </c>
      <c r="V323" s="8" t="s">
        <v>0</v>
      </c>
      <c r="W323" s="8" t="s">
        <v>41855</v>
      </c>
      <c r="X323" s="8" t="s">
        <v>0</v>
      </c>
      <c r="Y323" s="8" t="s">
        <v>41842</v>
      </c>
      <c r="AB323" s="8" t="s">
        <v>41854</v>
      </c>
      <c r="AD323" s="8" t="s">
        <v>41845</v>
      </c>
      <c r="AE323" s="8" t="s">
        <v>41855</v>
      </c>
      <c r="AG323" s="8" t="s">
        <v>41858</v>
      </c>
      <c r="AJ323" s="8" t="s">
        <v>41844</v>
      </c>
      <c r="AM323" s="8" t="s">
        <v>41850</v>
      </c>
      <c r="AN323" s="8" t="s">
        <v>41845</v>
      </c>
      <c r="AP323" s="8" t="s">
        <v>41851</v>
      </c>
      <c r="AQ323" s="8" t="s">
        <v>41842</v>
      </c>
      <c r="AS323" s="8" t="s">
        <v>41846</v>
      </c>
      <c r="AV323" s="8" t="s">
        <v>41849</v>
      </c>
      <c r="AW323" s="8" t="s">
        <v>41840</v>
      </c>
      <c r="AX323" s="8" t="s">
        <v>41855</v>
      </c>
      <c r="AY323" s="8" t="s">
        <v>41858</v>
      </c>
      <c r="AZ323" s="8" t="s">
        <v>41842</v>
      </c>
      <c r="BB323" s="8" t="s">
        <v>41851</v>
      </c>
      <c r="BF323" s="8" t="s">
        <v>0</v>
      </c>
      <c r="BG323" s="8" t="s">
        <v>41840</v>
      </c>
    </row>
    <row r="324" spans="3:59" x14ac:dyDescent="0.3">
      <c r="C324" s="8" t="s">
        <v>41849</v>
      </c>
      <c r="D324" s="8" t="s">
        <v>41855</v>
      </c>
      <c r="E324" s="8" t="s">
        <v>41841</v>
      </c>
      <c r="H324" s="8" t="s">
        <v>0</v>
      </c>
      <c r="I324" s="8" t="s">
        <v>41840</v>
      </c>
      <c r="J324" s="8" t="s">
        <v>41842</v>
      </c>
      <c r="N324" s="8" t="s">
        <v>41853</v>
      </c>
      <c r="O324" s="8" t="s">
        <v>41854</v>
      </c>
      <c r="P324" s="8" t="s">
        <v>41850</v>
      </c>
      <c r="R324" s="8" t="s">
        <v>41850</v>
      </c>
      <c r="T324" s="8" t="s">
        <v>41841</v>
      </c>
      <c r="U324" s="8" t="s">
        <v>41850</v>
      </c>
      <c r="V324" s="8" t="s">
        <v>41848</v>
      </c>
      <c r="W324" s="8" t="s">
        <v>41840</v>
      </c>
      <c r="X324" s="8" t="s">
        <v>41845</v>
      </c>
      <c r="Y324" s="8" t="s">
        <v>41841</v>
      </c>
      <c r="AB324" s="8" t="s">
        <v>41842</v>
      </c>
      <c r="AD324" s="8" t="s">
        <v>41854</v>
      </c>
      <c r="AE324" s="8" t="s">
        <v>41850</v>
      </c>
      <c r="AG324" s="8" t="s">
        <v>41849</v>
      </c>
      <c r="AJ324" s="8" t="s">
        <v>41858</v>
      </c>
      <c r="AM324" s="8" t="s">
        <v>41850</v>
      </c>
      <c r="AN324" s="8" t="s">
        <v>41855</v>
      </c>
      <c r="AP324" s="8" t="s">
        <v>41842</v>
      </c>
      <c r="AQ324" s="8" t="s">
        <v>41854</v>
      </c>
      <c r="AS324" s="8" t="s">
        <v>41843</v>
      </c>
      <c r="AV324" s="8" t="s">
        <v>41845</v>
      </c>
      <c r="AW324" s="8" t="s">
        <v>41851</v>
      </c>
      <c r="AX324" s="8" t="s">
        <v>41845</v>
      </c>
      <c r="AY324" s="8" t="s">
        <v>41843</v>
      </c>
      <c r="AZ324" s="8" t="s">
        <v>41850</v>
      </c>
      <c r="BB324" s="8" t="s">
        <v>41849</v>
      </c>
      <c r="BF324" s="8" t="s">
        <v>41847</v>
      </c>
      <c r="BG324" s="8" t="s">
        <v>41846</v>
      </c>
    </row>
    <row r="325" spans="3:59" x14ac:dyDescent="0.3">
      <c r="C325" s="8" t="s">
        <v>41845</v>
      </c>
      <c r="D325" s="8" t="s">
        <v>41847</v>
      </c>
      <c r="E325" s="8" t="s">
        <v>41845</v>
      </c>
      <c r="H325" s="8" t="s">
        <v>41842</v>
      </c>
      <c r="I325" s="8" t="s">
        <v>41846</v>
      </c>
      <c r="J325" s="8" t="s">
        <v>0</v>
      </c>
      <c r="N325" s="8" t="s">
        <v>41847</v>
      </c>
      <c r="O325" s="8" t="s">
        <v>41840</v>
      </c>
      <c r="P325" s="8" t="s">
        <v>41857</v>
      </c>
      <c r="R325" s="8" t="s">
        <v>41856</v>
      </c>
      <c r="T325" s="8" t="s">
        <v>41848</v>
      </c>
      <c r="U325" s="8" t="s">
        <v>41840</v>
      </c>
      <c r="V325" s="8" t="s">
        <v>41855</v>
      </c>
      <c r="W325" s="8" t="s">
        <v>41853</v>
      </c>
      <c r="X325" s="8" t="s">
        <v>41846</v>
      </c>
      <c r="Y325" s="8" t="s">
        <v>41843</v>
      </c>
      <c r="AB325" s="8" t="s">
        <v>41851</v>
      </c>
      <c r="AD325" s="8" t="s">
        <v>41854</v>
      </c>
      <c r="AE325" s="8" t="s">
        <v>41851</v>
      </c>
      <c r="AG325" s="8" t="s">
        <v>0</v>
      </c>
      <c r="AJ325" s="8" t="s">
        <v>0</v>
      </c>
      <c r="AM325" s="8" t="s">
        <v>41851</v>
      </c>
      <c r="AN325" s="8" t="s">
        <v>41841</v>
      </c>
      <c r="AP325" s="8" t="s">
        <v>41849</v>
      </c>
      <c r="AQ325" s="8" t="s">
        <v>41842</v>
      </c>
      <c r="AS325" s="8" t="s">
        <v>41844</v>
      </c>
      <c r="AV325" s="8" t="s">
        <v>41846</v>
      </c>
      <c r="AW325" s="8" t="s">
        <v>41849</v>
      </c>
      <c r="AX325" s="8" t="s">
        <v>41854</v>
      </c>
      <c r="AY325" s="8" t="s">
        <v>41854</v>
      </c>
      <c r="AZ325" s="8" t="s">
        <v>41841</v>
      </c>
      <c r="BB325" s="8" t="s">
        <v>41854</v>
      </c>
      <c r="BF325" s="8" t="s">
        <v>41845</v>
      </c>
      <c r="BG325" s="8" t="s">
        <v>41843</v>
      </c>
    </row>
    <row r="326" spans="3:59" x14ac:dyDescent="0.3">
      <c r="C326" s="8" t="s">
        <v>41840</v>
      </c>
      <c r="D326" s="8" t="s">
        <v>41849</v>
      </c>
      <c r="E326" s="8" t="s">
        <v>41858</v>
      </c>
      <c r="H326" s="8" t="s">
        <v>0</v>
      </c>
      <c r="I326" s="8" t="s">
        <v>41841</v>
      </c>
      <c r="J326" s="8" t="s">
        <v>41851</v>
      </c>
      <c r="N326" s="8" t="s">
        <v>41847</v>
      </c>
      <c r="O326" s="8" t="s">
        <v>0</v>
      </c>
      <c r="P326" s="8" t="s">
        <v>41845</v>
      </c>
      <c r="R326" s="8" t="s">
        <v>41855</v>
      </c>
      <c r="T326" s="8" t="s">
        <v>41854</v>
      </c>
      <c r="U326" s="8" t="s">
        <v>41846</v>
      </c>
      <c r="V326" s="8" t="s">
        <v>41844</v>
      </c>
      <c r="W326" s="8" t="s">
        <v>0</v>
      </c>
      <c r="X326" s="8" t="s">
        <v>41851</v>
      </c>
      <c r="Y326" s="8" t="s">
        <v>41842</v>
      </c>
      <c r="AB326" s="8" t="s">
        <v>41840</v>
      </c>
      <c r="AD326" s="8" t="s">
        <v>41844</v>
      </c>
      <c r="AE326" s="8" t="s">
        <v>41848</v>
      </c>
      <c r="AG326" s="8" t="s">
        <v>41851</v>
      </c>
      <c r="AJ326" s="8" t="s">
        <v>41855</v>
      </c>
      <c r="AM326" s="8" t="s">
        <v>41851</v>
      </c>
      <c r="AN326" s="8" t="s">
        <v>41852</v>
      </c>
      <c r="AP326" s="8" t="s">
        <v>41854</v>
      </c>
      <c r="AQ326" s="8" t="s">
        <v>41846</v>
      </c>
      <c r="AS326" s="8" t="s">
        <v>41854</v>
      </c>
      <c r="AV326" s="8" t="s">
        <v>41841</v>
      </c>
      <c r="AW326" s="8" t="s">
        <v>41850</v>
      </c>
      <c r="AX326" s="8" t="s">
        <v>41841</v>
      </c>
      <c r="AY326" s="8" t="s">
        <v>41844</v>
      </c>
      <c r="AZ326" s="8" t="s">
        <v>41858</v>
      </c>
      <c r="BB326" s="8" t="s">
        <v>41851</v>
      </c>
      <c r="BF326" s="8" t="s">
        <v>41854</v>
      </c>
      <c r="BG326" s="8" t="s">
        <v>41846</v>
      </c>
    </row>
    <row r="327" spans="3:59" x14ac:dyDescent="0.3">
      <c r="C327" s="8" t="s">
        <v>41848</v>
      </c>
      <c r="D327" s="8" t="s">
        <v>0</v>
      </c>
      <c r="E327" s="8" t="s">
        <v>41841</v>
      </c>
      <c r="H327" s="8" t="s">
        <v>41854</v>
      </c>
      <c r="I327" s="8" t="s">
        <v>41852</v>
      </c>
      <c r="J327" s="8" t="s">
        <v>41850</v>
      </c>
      <c r="N327" s="8" t="s">
        <v>0</v>
      </c>
      <c r="O327" s="8" t="s">
        <v>41846</v>
      </c>
      <c r="P327" s="8" t="s">
        <v>41850</v>
      </c>
      <c r="R327" s="8" t="s">
        <v>0</v>
      </c>
      <c r="T327" s="8" t="s">
        <v>0</v>
      </c>
      <c r="U327" s="8" t="s">
        <v>41846</v>
      </c>
      <c r="V327" s="8" t="s">
        <v>41842</v>
      </c>
      <c r="W327" s="8" t="s">
        <v>41844</v>
      </c>
      <c r="X327" s="8" t="s">
        <v>0</v>
      </c>
      <c r="Y327" s="8" t="s">
        <v>41845</v>
      </c>
      <c r="AB327" s="8" t="s">
        <v>41849</v>
      </c>
      <c r="AD327" s="8" t="s">
        <v>41842</v>
      </c>
      <c r="AE327" s="8" t="s">
        <v>41848</v>
      </c>
      <c r="AG327" s="8" t="s">
        <v>41840</v>
      </c>
      <c r="AJ327" s="8" t="s">
        <v>41858</v>
      </c>
      <c r="AM327" s="8" t="s">
        <v>41841</v>
      </c>
      <c r="AN327" s="8" t="s">
        <v>41857</v>
      </c>
      <c r="AP327" s="8" t="s">
        <v>0</v>
      </c>
      <c r="AQ327" s="8" t="s">
        <v>41846</v>
      </c>
      <c r="AS327" s="8" t="s">
        <v>41848</v>
      </c>
      <c r="AV327" s="8" t="s">
        <v>41854</v>
      </c>
      <c r="AW327" s="8" t="s">
        <v>41840</v>
      </c>
      <c r="AX327" s="8" t="s">
        <v>41851</v>
      </c>
      <c r="AY327" s="8" t="s">
        <v>41854</v>
      </c>
      <c r="AZ327" s="8" t="s">
        <v>41847</v>
      </c>
      <c r="BB327" s="8" t="s">
        <v>41840</v>
      </c>
      <c r="BF327" s="8" t="s">
        <v>41843</v>
      </c>
      <c r="BG327" s="8" t="s">
        <v>41846</v>
      </c>
    </row>
    <row r="328" spans="3:59" x14ac:dyDescent="0.3">
      <c r="C328" s="8" t="s">
        <v>41848</v>
      </c>
      <c r="D328" s="8" t="s">
        <v>41851</v>
      </c>
      <c r="E328" s="8" t="s">
        <v>41850</v>
      </c>
      <c r="H328" s="8" t="s">
        <v>0</v>
      </c>
      <c r="I328" s="8" t="s">
        <v>41842</v>
      </c>
      <c r="J328" s="8" t="s">
        <v>41845</v>
      </c>
      <c r="N328" s="8" t="s">
        <v>41854</v>
      </c>
      <c r="O328" s="8" t="s">
        <v>41842</v>
      </c>
      <c r="P328" s="8" t="s">
        <v>41854</v>
      </c>
      <c r="R328" s="8" t="s">
        <v>41846</v>
      </c>
      <c r="T328" s="8" t="s">
        <v>41846</v>
      </c>
      <c r="U328" s="8" t="s">
        <v>41848</v>
      </c>
      <c r="V328" s="8" t="s">
        <v>41848</v>
      </c>
      <c r="W328" s="8" t="s">
        <v>41841</v>
      </c>
      <c r="X328" s="8" t="s">
        <v>41845</v>
      </c>
      <c r="AB328" s="8" t="s">
        <v>41849</v>
      </c>
      <c r="AD328" s="8" t="s">
        <v>41855</v>
      </c>
      <c r="AE328" s="8" t="s">
        <v>41846</v>
      </c>
      <c r="AG328" s="8" t="s">
        <v>41845</v>
      </c>
      <c r="AJ328" s="8" t="s">
        <v>41855</v>
      </c>
      <c r="AM328" s="8" t="s">
        <v>41852</v>
      </c>
      <c r="AN328" s="8" t="s">
        <v>41845</v>
      </c>
      <c r="AP328" s="8" t="s">
        <v>41849</v>
      </c>
      <c r="AQ328" s="8" t="s">
        <v>41848</v>
      </c>
      <c r="AS328" s="8" t="s">
        <v>41847</v>
      </c>
      <c r="AV328" s="8" t="s">
        <v>41847</v>
      </c>
      <c r="AW328" s="8" t="s">
        <v>41849</v>
      </c>
      <c r="AX328" s="8" t="s">
        <v>41854</v>
      </c>
      <c r="AY328" s="8" t="s">
        <v>41842</v>
      </c>
      <c r="AZ328" s="8" t="s">
        <v>41841</v>
      </c>
      <c r="BB328" s="8" t="s">
        <v>41854</v>
      </c>
      <c r="BF328" s="8" t="s">
        <v>41840</v>
      </c>
      <c r="BG328" s="8" t="s">
        <v>41849</v>
      </c>
    </row>
    <row r="329" spans="3:59" x14ac:dyDescent="0.3">
      <c r="C329" s="8" t="s">
        <v>0</v>
      </c>
      <c r="D329" s="8" t="s">
        <v>41854</v>
      </c>
      <c r="E329" s="8" t="s">
        <v>0</v>
      </c>
      <c r="H329" s="8" t="s">
        <v>41843</v>
      </c>
      <c r="I329" s="8" t="s">
        <v>41850</v>
      </c>
      <c r="J329" s="8" t="s">
        <v>41844</v>
      </c>
      <c r="N329" s="8" t="s">
        <v>41848</v>
      </c>
      <c r="O329" s="8" t="s">
        <v>41844</v>
      </c>
      <c r="P329" s="8" t="s">
        <v>41851</v>
      </c>
      <c r="R329" s="8" t="s">
        <v>0</v>
      </c>
      <c r="T329" s="8" t="s">
        <v>41850</v>
      </c>
      <c r="U329" s="8" t="s">
        <v>41850</v>
      </c>
      <c r="V329" s="8" t="s">
        <v>0</v>
      </c>
      <c r="W329" s="8" t="s">
        <v>0</v>
      </c>
      <c r="X329" s="8" t="s">
        <v>41846</v>
      </c>
      <c r="AB329" s="8" t="s">
        <v>41842</v>
      </c>
      <c r="AD329" s="8" t="s">
        <v>41840</v>
      </c>
      <c r="AE329" s="8" t="s">
        <v>41846</v>
      </c>
      <c r="AG329" s="8" t="s">
        <v>41844</v>
      </c>
      <c r="AJ329" s="8" t="s">
        <v>41849</v>
      </c>
      <c r="AM329" s="8" t="s">
        <v>41858</v>
      </c>
      <c r="AN329" s="8" t="s">
        <v>41840</v>
      </c>
      <c r="AP329" s="8" t="s">
        <v>41848</v>
      </c>
      <c r="AQ329" s="8" t="s">
        <v>41850</v>
      </c>
      <c r="AS329" s="8" t="s">
        <v>41846</v>
      </c>
      <c r="AV329" s="8" t="s">
        <v>41849</v>
      </c>
      <c r="AW329" s="8" t="s">
        <v>41841</v>
      </c>
      <c r="AX329" s="8" t="s">
        <v>41845</v>
      </c>
      <c r="AY329" s="8" t="s">
        <v>0</v>
      </c>
      <c r="AZ329" s="8" t="s">
        <v>41855</v>
      </c>
      <c r="BB329" s="8" t="s">
        <v>41846</v>
      </c>
      <c r="BF329" s="8" t="s">
        <v>41858</v>
      </c>
      <c r="BG329" s="8" t="s">
        <v>41840</v>
      </c>
    </row>
    <row r="330" spans="3:59" x14ac:dyDescent="0.3">
      <c r="C330" s="8" t="s">
        <v>41855</v>
      </c>
      <c r="D330" s="8" t="s">
        <v>41841</v>
      </c>
      <c r="E330" s="8" t="s">
        <v>41852</v>
      </c>
      <c r="H330" s="8" t="s">
        <v>41844</v>
      </c>
      <c r="I330" s="8" t="s">
        <v>41852</v>
      </c>
      <c r="J330" s="8" t="s">
        <v>41857</v>
      </c>
      <c r="N330" s="8" t="s">
        <v>41843</v>
      </c>
      <c r="O330" s="8" t="s">
        <v>41854</v>
      </c>
      <c r="P330" s="8" t="s">
        <v>41840</v>
      </c>
      <c r="R330" s="8" t="s">
        <v>41850</v>
      </c>
      <c r="T330" s="8" t="s">
        <v>41855</v>
      </c>
      <c r="U330" s="8" t="s">
        <v>0</v>
      </c>
      <c r="V330" s="8" t="s">
        <v>41845</v>
      </c>
      <c r="W330" s="8" t="s">
        <v>0</v>
      </c>
      <c r="X330" s="8" t="s">
        <v>41850</v>
      </c>
      <c r="AB330" s="8" t="s">
        <v>41846</v>
      </c>
      <c r="AD330" s="8" t="s">
        <v>41841</v>
      </c>
      <c r="AE330" s="8" t="s">
        <v>41846</v>
      </c>
      <c r="AG330" s="8" t="s">
        <v>41847</v>
      </c>
      <c r="AJ330" s="8" t="s">
        <v>41855</v>
      </c>
      <c r="AM330" s="8" t="s">
        <v>41846</v>
      </c>
      <c r="AN330" s="8" t="s">
        <v>41841</v>
      </c>
      <c r="AP330" s="8" t="s">
        <v>41855</v>
      </c>
      <c r="AQ330" s="8" t="s">
        <v>41854</v>
      </c>
      <c r="AS330" s="8" t="s">
        <v>41853</v>
      </c>
      <c r="AV330" s="8" t="s">
        <v>41857</v>
      </c>
      <c r="AW330" s="8" t="s">
        <v>41845</v>
      </c>
      <c r="AX330" s="8" t="s">
        <v>41853</v>
      </c>
      <c r="AY330" s="8" t="s">
        <v>41846</v>
      </c>
      <c r="AZ330" s="8" t="s">
        <v>41850</v>
      </c>
      <c r="BB330" s="8" t="s">
        <v>41852</v>
      </c>
      <c r="BF330" s="8" t="s">
        <v>0</v>
      </c>
      <c r="BG330" s="8" t="s">
        <v>41854</v>
      </c>
    </row>
    <row r="331" spans="3:59" x14ac:dyDescent="0.3">
      <c r="C331" s="8" t="s">
        <v>41847</v>
      </c>
      <c r="D331" s="8" t="s">
        <v>41855</v>
      </c>
      <c r="E331" s="8" t="s">
        <v>0</v>
      </c>
      <c r="H331" s="8" t="s">
        <v>41848</v>
      </c>
      <c r="I331" s="8" t="s">
        <v>41844</v>
      </c>
      <c r="J331" s="8" t="s">
        <v>41852</v>
      </c>
      <c r="N331" s="8" t="s">
        <v>41847</v>
      </c>
      <c r="O331" s="8" t="s">
        <v>41850</v>
      </c>
      <c r="P331" s="8" t="s">
        <v>41850</v>
      </c>
      <c r="R331" s="8" t="s">
        <v>41852</v>
      </c>
      <c r="T331" s="8" t="s">
        <v>41848</v>
      </c>
      <c r="U331" s="8" t="s">
        <v>41845</v>
      </c>
      <c r="V331" s="8" t="s">
        <v>41846</v>
      </c>
      <c r="W331" s="8" t="s">
        <v>41856</v>
      </c>
      <c r="X331" s="8" t="s">
        <v>41852</v>
      </c>
      <c r="AB331" s="8" t="s">
        <v>41851</v>
      </c>
      <c r="AD331" s="8" t="s">
        <v>41855</v>
      </c>
      <c r="AE331" s="8" t="s">
        <v>0</v>
      </c>
      <c r="AG331" s="8" t="s">
        <v>41854</v>
      </c>
      <c r="AJ331" s="8" t="s">
        <v>41850</v>
      </c>
      <c r="AM331" s="8" t="s">
        <v>41854</v>
      </c>
      <c r="AN331" s="8" t="s">
        <v>41840</v>
      </c>
      <c r="AP331" s="8" t="s">
        <v>41851</v>
      </c>
      <c r="AQ331" s="8" t="s">
        <v>41846</v>
      </c>
      <c r="AS331" s="8" t="s">
        <v>41851</v>
      </c>
      <c r="AV331" s="8" t="s">
        <v>41849</v>
      </c>
      <c r="AW331" s="8" t="s">
        <v>41846</v>
      </c>
      <c r="AX331" s="8" t="s">
        <v>41846</v>
      </c>
      <c r="AY331" s="8" t="s">
        <v>41841</v>
      </c>
      <c r="AZ331" s="8" t="s">
        <v>41842</v>
      </c>
      <c r="BB331" s="8" t="s">
        <v>41840</v>
      </c>
      <c r="BF331" s="8" t="s">
        <v>41840</v>
      </c>
      <c r="BG331" s="8" t="s">
        <v>41849</v>
      </c>
    </row>
    <row r="332" spans="3:59" x14ac:dyDescent="0.3">
      <c r="C332" s="8" t="s">
        <v>0</v>
      </c>
      <c r="D332" s="8" t="s">
        <v>0</v>
      </c>
      <c r="E332" s="8" t="s">
        <v>41857</v>
      </c>
      <c r="H332" s="8" t="s">
        <v>0</v>
      </c>
      <c r="I332" s="8" t="s">
        <v>41844</v>
      </c>
      <c r="J332" s="8" t="s">
        <v>41848</v>
      </c>
      <c r="N332" s="8" t="s">
        <v>41850</v>
      </c>
      <c r="O332" s="8" t="s">
        <v>41855</v>
      </c>
      <c r="P332" s="8" t="s">
        <v>41840</v>
      </c>
      <c r="R332" s="8" t="s">
        <v>41846</v>
      </c>
      <c r="T332" s="8" t="s">
        <v>0</v>
      </c>
      <c r="U332" s="8" t="s">
        <v>41852</v>
      </c>
      <c r="V332" s="8" t="s">
        <v>41841</v>
      </c>
      <c r="W332" s="8" t="s">
        <v>0</v>
      </c>
      <c r="X332" s="8" t="s">
        <v>41843</v>
      </c>
      <c r="AB332" s="8" t="s">
        <v>41843</v>
      </c>
      <c r="AD332" s="8" t="s">
        <v>41854</v>
      </c>
      <c r="AE332" s="8" t="s">
        <v>41848</v>
      </c>
      <c r="AG332" s="8" t="s">
        <v>41858</v>
      </c>
      <c r="AJ332" s="8" t="s">
        <v>0</v>
      </c>
      <c r="AM332" s="8" t="s">
        <v>41854</v>
      </c>
      <c r="AN332" s="8" t="s">
        <v>41844</v>
      </c>
      <c r="AP332" s="8" t="s">
        <v>0</v>
      </c>
      <c r="AQ332" s="8" t="s">
        <v>0</v>
      </c>
      <c r="AS332" s="8" t="s">
        <v>41854</v>
      </c>
      <c r="AV332" s="8" t="s">
        <v>41846</v>
      </c>
      <c r="AW332" s="8" t="s">
        <v>41854</v>
      </c>
      <c r="AX332" s="8" t="s">
        <v>41843</v>
      </c>
      <c r="AY332" s="8" t="s">
        <v>41850</v>
      </c>
      <c r="AZ332" s="8" t="s">
        <v>41856</v>
      </c>
      <c r="BB332" s="8" t="s">
        <v>41849</v>
      </c>
      <c r="BF332" s="8" t="s">
        <v>41844</v>
      </c>
      <c r="BG332" s="8" t="s">
        <v>41857</v>
      </c>
    </row>
    <row r="333" spans="3:59" x14ac:dyDescent="0.3">
      <c r="C333" s="8" t="s">
        <v>41852</v>
      </c>
      <c r="D333" s="8" t="s">
        <v>41842</v>
      </c>
      <c r="E333" s="8" t="s">
        <v>41846</v>
      </c>
      <c r="H333" s="8" t="s">
        <v>41846</v>
      </c>
      <c r="I333" s="8" t="s">
        <v>41847</v>
      </c>
      <c r="J333" s="8" t="s">
        <v>41858</v>
      </c>
      <c r="N333" s="8" t="s">
        <v>41847</v>
      </c>
      <c r="O333" s="8" t="s">
        <v>41851</v>
      </c>
      <c r="P333" s="8" t="s">
        <v>0</v>
      </c>
      <c r="R333" s="8" t="s">
        <v>41850</v>
      </c>
      <c r="T333" s="8" t="s">
        <v>41842</v>
      </c>
      <c r="U333" s="8" t="s">
        <v>0</v>
      </c>
      <c r="V333" s="8" t="s">
        <v>41855</v>
      </c>
      <c r="W333" s="8" t="s">
        <v>41850</v>
      </c>
      <c r="X333" s="8" t="s">
        <v>41855</v>
      </c>
      <c r="AB333" s="8" t="s">
        <v>41846</v>
      </c>
      <c r="AD333" s="8" t="s">
        <v>41842</v>
      </c>
      <c r="AE333" s="8" t="s">
        <v>0</v>
      </c>
      <c r="AG333" s="8" t="s">
        <v>41855</v>
      </c>
      <c r="AJ333" s="8" t="s">
        <v>41849</v>
      </c>
      <c r="AM333" s="8" t="s">
        <v>41846</v>
      </c>
      <c r="AN333" s="8" t="s">
        <v>41849</v>
      </c>
      <c r="AP333" s="8" t="s">
        <v>41842</v>
      </c>
      <c r="AQ333" s="8" t="s">
        <v>41848</v>
      </c>
      <c r="AS333" s="8" t="s">
        <v>41854</v>
      </c>
      <c r="AV333" s="8" t="s">
        <v>41843</v>
      </c>
      <c r="AW333" s="8" t="s">
        <v>41841</v>
      </c>
      <c r="AX333" s="8" t="s">
        <v>41849</v>
      </c>
      <c r="AY333" s="8" t="s">
        <v>0</v>
      </c>
      <c r="AZ333" s="8" t="s">
        <v>41853</v>
      </c>
      <c r="BB333" s="8" t="s">
        <v>41855</v>
      </c>
      <c r="BF333" s="8" t="s">
        <v>41853</v>
      </c>
      <c r="BG333" s="8" t="s">
        <v>41848</v>
      </c>
    </row>
    <row r="334" spans="3:59" x14ac:dyDescent="0.3">
      <c r="C334" s="8" t="s">
        <v>41848</v>
      </c>
      <c r="D334" s="8" t="s">
        <v>41844</v>
      </c>
      <c r="E334" s="8" t="s">
        <v>41843</v>
      </c>
      <c r="H334" s="8" t="s">
        <v>41840</v>
      </c>
      <c r="I334" s="8" t="s">
        <v>41852</v>
      </c>
      <c r="J334" s="8" t="s">
        <v>41849</v>
      </c>
      <c r="N334" s="8" t="s">
        <v>41847</v>
      </c>
      <c r="O334" s="8" t="s">
        <v>41843</v>
      </c>
      <c r="P334" s="8" t="s">
        <v>0</v>
      </c>
      <c r="R334" s="8" t="s">
        <v>0</v>
      </c>
      <c r="T334" s="8" t="s">
        <v>41849</v>
      </c>
      <c r="U334" s="8" t="s">
        <v>0</v>
      </c>
      <c r="V334" s="8" t="s">
        <v>41848</v>
      </c>
      <c r="W334" s="8" t="s">
        <v>41843</v>
      </c>
      <c r="X334" s="8" t="s">
        <v>41854</v>
      </c>
      <c r="AB334" s="8" t="s">
        <v>41855</v>
      </c>
      <c r="AD334" s="8" t="s">
        <v>41840</v>
      </c>
      <c r="AE334" s="8" t="s">
        <v>41846</v>
      </c>
      <c r="AG334" s="8" t="s">
        <v>41846</v>
      </c>
      <c r="AJ334" s="8" t="s">
        <v>41845</v>
      </c>
      <c r="AM334" s="8" t="s">
        <v>41848</v>
      </c>
      <c r="AN334" s="8" t="s">
        <v>41846</v>
      </c>
      <c r="AP334" s="8" t="s">
        <v>41847</v>
      </c>
      <c r="AQ334" s="8" t="s">
        <v>41846</v>
      </c>
      <c r="AS334" s="8" t="s">
        <v>41850</v>
      </c>
      <c r="AV334" s="8" t="s">
        <v>41842</v>
      </c>
      <c r="AW334" s="8" t="s">
        <v>41845</v>
      </c>
      <c r="AX334" s="8" t="s">
        <v>41848</v>
      </c>
      <c r="AY334" s="8" t="s">
        <v>41851</v>
      </c>
      <c r="AZ334" s="8" t="s">
        <v>41852</v>
      </c>
      <c r="BB334" s="8" t="s">
        <v>41848</v>
      </c>
      <c r="BF334" s="8" t="s">
        <v>41855</v>
      </c>
      <c r="BG334" s="8" t="s">
        <v>41852</v>
      </c>
    </row>
    <row r="335" spans="3:59" x14ac:dyDescent="0.3">
      <c r="C335" s="8" t="s">
        <v>41845</v>
      </c>
      <c r="E335" s="8" t="s">
        <v>41848</v>
      </c>
      <c r="H335" s="8" t="s">
        <v>41840</v>
      </c>
      <c r="I335" s="8" t="s">
        <v>41841</v>
      </c>
      <c r="J335" s="8" t="s">
        <v>41849</v>
      </c>
      <c r="N335" s="8" t="s">
        <v>41842</v>
      </c>
      <c r="O335" s="8" t="s">
        <v>41843</v>
      </c>
      <c r="P335" s="8" t="s">
        <v>41851</v>
      </c>
      <c r="R335" s="8" t="s">
        <v>41853</v>
      </c>
      <c r="T335" s="8" t="s">
        <v>41851</v>
      </c>
      <c r="U335" s="8" t="s">
        <v>41850</v>
      </c>
      <c r="V335" s="8" t="s">
        <v>0</v>
      </c>
      <c r="W335" s="8" t="s">
        <v>41844</v>
      </c>
      <c r="X335" s="8" t="s">
        <v>41842</v>
      </c>
      <c r="AB335" s="8" t="s">
        <v>41848</v>
      </c>
      <c r="AD335" s="8" t="s">
        <v>0</v>
      </c>
      <c r="AE335" s="8" t="s">
        <v>41852</v>
      </c>
      <c r="AG335" s="8" t="s">
        <v>41855</v>
      </c>
      <c r="AJ335" s="8" t="s">
        <v>41847</v>
      </c>
      <c r="AM335" s="8" t="s">
        <v>41840</v>
      </c>
      <c r="AN335" s="8" t="s">
        <v>41844</v>
      </c>
      <c r="AP335" s="8" t="s">
        <v>41842</v>
      </c>
      <c r="AQ335" s="8" t="s">
        <v>0</v>
      </c>
      <c r="AS335" s="8" t="s">
        <v>41849</v>
      </c>
      <c r="AV335" s="8" t="s">
        <v>41840</v>
      </c>
      <c r="AW335" s="8" t="s">
        <v>41854</v>
      </c>
      <c r="AX335" s="8" t="s">
        <v>41846</v>
      </c>
      <c r="AY335" s="8" t="s">
        <v>0</v>
      </c>
      <c r="AZ335" s="8" t="s">
        <v>41845</v>
      </c>
      <c r="BB335" s="8" t="s">
        <v>41849</v>
      </c>
      <c r="BF335" s="8" t="s">
        <v>0</v>
      </c>
      <c r="BG335" s="8" t="s">
        <v>41852</v>
      </c>
    </row>
    <row r="336" spans="3:59" x14ac:dyDescent="0.3">
      <c r="C336" s="8" t="s">
        <v>41847</v>
      </c>
      <c r="E336" s="8" t="s">
        <v>41850</v>
      </c>
      <c r="H336" s="8" t="s">
        <v>41845</v>
      </c>
      <c r="I336" s="8" t="s">
        <v>41858</v>
      </c>
      <c r="J336" s="8" t="s">
        <v>41851</v>
      </c>
      <c r="N336" s="8" t="s">
        <v>0</v>
      </c>
      <c r="O336" s="8" t="s">
        <v>41858</v>
      </c>
      <c r="P336" s="8" t="s">
        <v>0</v>
      </c>
      <c r="R336" s="8" t="s">
        <v>41850</v>
      </c>
      <c r="T336" s="8" t="s">
        <v>41845</v>
      </c>
      <c r="U336" s="8" t="s">
        <v>41851</v>
      </c>
      <c r="V336" s="8" t="s">
        <v>41846</v>
      </c>
      <c r="W336" s="8" t="s">
        <v>0</v>
      </c>
      <c r="X336" s="8" t="s">
        <v>41849</v>
      </c>
      <c r="AB336" s="8" t="s">
        <v>41849</v>
      </c>
      <c r="AD336" s="8" t="s">
        <v>41844</v>
      </c>
      <c r="AE336" s="8" t="s">
        <v>41844</v>
      </c>
      <c r="AG336" s="8" t="s">
        <v>41843</v>
      </c>
      <c r="AJ336" s="8" t="s">
        <v>41853</v>
      </c>
      <c r="AM336" s="8" t="s">
        <v>41854</v>
      </c>
      <c r="AN336" s="8" t="s">
        <v>41843</v>
      </c>
      <c r="AP336" s="8" t="s">
        <v>0</v>
      </c>
      <c r="AQ336" s="8" t="s">
        <v>41849</v>
      </c>
      <c r="AS336" s="8" t="s">
        <v>0</v>
      </c>
      <c r="AV336" s="8" t="s">
        <v>41844</v>
      </c>
      <c r="AW336" s="8" t="s">
        <v>41840</v>
      </c>
      <c r="AX336" s="8" t="s">
        <v>41846</v>
      </c>
      <c r="AY336" s="8" t="s">
        <v>41842</v>
      </c>
      <c r="AZ336" s="8" t="s">
        <v>41854</v>
      </c>
      <c r="BB336" s="8" t="s">
        <v>41850</v>
      </c>
      <c r="BF336" s="8" t="s">
        <v>41854</v>
      </c>
      <c r="BG336" s="8" t="s">
        <v>41855</v>
      </c>
    </row>
    <row r="337" spans="3:59" x14ac:dyDescent="0.3">
      <c r="C337" s="8" t="s">
        <v>0</v>
      </c>
      <c r="E337" s="8" t="s">
        <v>41851</v>
      </c>
      <c r="H337" s="8" t="s">
        <v>41855</v>
      </c>
      <c r="I337" s="8" t="s">
        <v>41849</v>
      </c>
      <c r="J337" s="8" t="s">
        <v>41845</v>
      </c>
      <c r="N337" s="8" t="s">
        <v>41843</v>
      </c>
      <c r="O337" s="8" t="s">
        <v>41840</v>
      </c>
      <c r="P337" s="8" t="s">
        <v>41848</v>
      </c>
      <c r="R337" s="8" t="s">
        <v>41850</v>
      </c>
      <c r="T337" s="8" t="s">
        <v>41849</v>
      </c>
      <c r="U337" s="8" t="s">
        <v>41850</v>
      </c>
      <c r="V337" s="8" t="s">
        <v>41841</v>
      </c>
      <c r="W337" s="8" t="s">
        <v>41858</v>
      </c>
      <c r="X337" s="8" t="s">
        <v>41845</v>
      </c>
      <c r="AB337" s="8" t="s">
        <v>41853</v>
      </c>
      <c r="AD337" s="8" t="s">
        <v>41847</v>
      </c>
      <c r="AE337" s="8" t="s">
        <v>41846</v>
      </c>
      <c r="AG337" s="8" t="s">
        <v>41854</v>
      </c>
      <c r="AJ337" s="8" t="s">
        <v>41854</v>
      </c>
      <c r="AM337" s="8" t="s">
        <v>41858</v>
      </c>
      <c r="AN337" s="8" t="s">
        <v>41847</v>
      </c>
      <c r="AP337" s="8" t="s">
        <v>41846</v>
      </c>
      <c r="AQ337" s="8" t="s">
        <v>41848</v>
      </c>
      <c r="AS337" s="8" t="s">
        <v>41853</v>
      </c>
      <c r="AV337" s="8" t="s">
        <v>0</v>
      </c>
      <c r="AW337" s="8" t="s">
        <v>41854</v>
      </c>
      <c r="AX337" s="8" t="s">
        <v>41845</v>
      </c>
      <c r="AY337" s="8" t="s">
        <v>41852</v>
      </c>
      <c r="AZ337" s="8" t="s">
        <v>41851</v>
      </c>
      <c r="BB337" s="8" t="s">
        <v>41844</v>
      </c>
      <c r="BF337" s="8" t="s">
        <v>0</v>
      </c>
      <c r="BG337" s="8" t="s">
        <v>0</v>
      </c>
    </row>
    <row r="338" spans="3:59" x14ac:dyDescent="0.3">
      <c r="C338" s="8" t="s">
        <v>41855</v>
      </c>
      <c r="E338" s="8" t="s">
        <v>41851</v>
      </c>
      <c r="H338" s="8" t="s">
        <v>41850</v>
      </c>
      <c r="I338" s="8" t="s">
        <v>41858</v>
      </c>
      <c r="J338" s="8" t="s">
        <v>41857</v>
      </c>
      <c r="N338" s="8" t="s">
        <v>41841</v>
      </c>
      <c r="O338" s="8" t="s">
        <v>41854</v>
      </c>
      <c r="P338" s="8" t="s">
        <v>41849</v>
      </c>
      <c r="R338" s="8" t="s">
        <v>41846</v>
      </c>
      <c r="T338" s="8" t="s">
        <v>41849</v>
      </c>
      <c r="U338" s="8" t="s">
        <v>41854</v>
      </c>
      <c r="V338" s="8" t="s">
        <v>41854</v>
      </c>
      <c r="W338" s="8" t="s">
        <v>41849</v>
      </c>
      <c r="X338" s="8" t="s">
        <v>41847</v>
      </c>
      <c r="AB338" s="8" t="s">
        <v>41841</v>
      </c>
      <c r="AD338" s="8" t="s">
        <v>41851</v>
      </c>
      <c r="AE338" s="8" t="s">
        <v>41844</v>
      </c>
      <c r="AG338" s="8" t="s">
        <v>41844</v>
      </c>
      <c r="AJ338" s="8" t="s">
        <v>0</v>
      </c>
      <c r="AM338" s="8" t="s">
        <v>41854</v>
      </c>
      <c r="AN338" s="8" t="s">
        <v>41854</v>
      </c>
      <c r="AP338" s="8" t="s">
        <v>41843</v>
      </c>
      <c r="AQ338" s="8" t="s">
        <v>41847</v>
      </c>
      <c r="AS338" s="8" t="s">
        <v>41840</v>
      </c>
      <c r="AV338" s="8" t="s">
        <v>41854</v>
      </c>
      <c r="AW338" s="8" t="s">
        <v>41846</v>
      </c>
      <c r="AX338" s="8" t="s">
        <v>41849</v>
      </c>
      <c r="AY338" s="8" t="s">
        <v>41846</v>
      </c>
      <c r="AZ338" s="8" t="s">
        <v>41854</v>
      </c>
      <c r="BB338" s="8" t="s">
        <v>41847</v>
      </c>
      <c r="BF338" s="8" t="s">
        <v>0</v>
      </c>
      <c r="BG338" s="8" t="s">
        <v>41840</v>
      </c>
    </row>
    <row r="339" spans="3:59" x14ac:dyDescent="0.3">
      <c r="C339" s="8" t="s">
        <v>41840</v>
      </c>
      <c r="E339" s="8" t="s">
        <v>41858</v>
      </c>
      <c r="H339" s="8" t="s">
        <v>41851</v>
      </c>
      <c r="I339" s="8" t="s">
        <v>41844</v>
      </c>
      <c r="J339" s="8" t="s">
        <v>41848</v>
      </c>
      <c r="N339" s="8" t="s">
        <v>41845</v>
      </c>
      <c r="O339" s="8" t="s">
        <v>41842</v>
      </c>
      <c r="P339" s="8" t="s">
        <v>41851</v>
      </c>
      <c r="R339" s="8" t="s">
        <v>0</v>
      </c>
      <c r="T339" s="8" t="s">
        <v>41858</v>
      </c>
      <c r="U339" s="8" t="s">
        <v>41841</v>
      </c>
      <c r="V339" s="8" t="s">
        <v>41850</v>
      </c>
      <c r="W339" s="8" t="s">
        <v>41854</v>
      </c>
      <c r="X339" s="8" t="s">
        <v>41846</v>
      </c>
      <c r="AB339" s="8" t="s">
        <v>41850</v>
      </c>
      <c r="AD339" s="8" t="s">
        <v>41846</v>
      </c>
      <c r="AE339" s="8" t="s">
        <v>41854</v>
      </c>
      <c r="AG339" s="8" t="s">
        <v>41843</v>
      </c>
      <c r="AJ339" s="8" t="s">
        <v>41844</v>
      </c>
      <c r="AM339" s="8" t="s">
        <v>41847</v>
      </c>
      <c r="AN339" s="8" t="s">
        <v>41842</v>
      </c>
      <c r="AP339" s="8" t="s">
        <v>41850</v>
      </c>
      <c r="AQ339" s="8" t="s">
        <v>41852</v>
      </c>
      <c r="AS339" s="8" t="s">
        <v>41843</v>
      </c>
      <c r="AV339" s="8" t="s">
        <v>0</v>
      </c>
      <c r="AW339" s="8" t="s">
        <v>41844</v>
      </c>
      <c r="AX339" s="8" t="s">
        <v>41849</v>
      </c>
      <c r="AY339" s="8" t="s">
        <v>41854</v>
      </c>
      <c r="AZ339" s="8" t="s">
        <v>41855</v>
      </c>
      <c r="BB339" s="8" t="s">
        <v>41853</v>
      </c>
      <c r="BF339" s="8" t="s">
        <v>0</v>
      </c>
      <c r="BG339" s="8" t="s">
        <v>41851</v>
      </c>
    </row>
    <row r="340" spans="3:59" x14ac:dyDescent="0.3">
      <c r="C340" s="8" t="s">
        <v>41845</v>
      </c>
      <c r="E340" s="8" t="s">
        <v>41850</v>
      </c>
      <c r="H340" s="8" t="s">
        <v>0</v>
      </c>
      <c r="I340" s="8" t="s">
        <v>41848</v>
      </c>
      <c r="J340" s="8" t="s">
        <v>41841</v>
      </c>
      <c r="N340" s="8" t="s">
        <v>41848</v>
      </c>
      <c r="O340" s="8" t="s">
        <v>41843</v>
      </c>
      <c r="P340" s="8" t="s">
        <v>41849</v>
      </c>
      <c r="R340" s="8" t="s">
        <v>41840</v>
      </c>
      <c r="T340" s="8" t="s">
        <v>41842</v>
      </c>
      <c r="U340" s="8" t="s">
        <v>41841</v>
      </c>
      <c r="V340" s="8" t="s">
        <v>41858</v>
      </c>
      <c r="W340" s="8" t="s">
        <v>41846</v>
      </c>
      <c r="X340" s="8" t="s">
        <v>41846</v>
      </c>
      <c r="AB340" s="8" t="s">
        <v>41846</v>
      </c>
      <c r="AD340" s="8" t="s">
        <v>41845</v>
      </c>
      <c r="AE340" s="8" t="s">
        <v>41845</v>
      </c>
      <c r="AG340" s="8" t="s">
        <v>41854</v>
      </c>
      <c r="AJ340" s="8" t="s">
        <v>41851</v>
      </c>
      <c r="AM340" s="8" t="s">
        <v>41855</v>
      </c>
      <c r="AN340" s="8" t="s">
        <v>0</v>
      </c>
      <c r="AP340" s="8" t="s">
        <v>0</v>
      </c>
      <c r="AQ340" s="8" t="s">
        <v>41846</v>
      </c>
      <c r="AS340" s="8" t="s">
        <v>41840</v>
      </c>
      <c r="AV340" s="8" t="s">
        <v>41853</v>
      </c>
      <c r="AW340" s="8" t="s">
        <v>41841</v>
      </c>
      <c r="AX340" s="8" t="s">
        <v>41845</v>
      </c>
      <c r="AY340" s="8" t="s">
        <v>41849</v>
      </c>
      <c r="AZ340" s="8" t="s">
        <v>41851</v>
      </c>
      <c r="BB340" s="8" t="s">
        <v>41849</v>
      </c>
      <c r="BF340" s="8" t="s">
        <v>41846</v>
      </c>
      <c r="BG340" s="8" t="s">
        <v>41849</v>
      </c>
    </row>
    <row r="341" spans="3:59" x14ac:dyDescent="0.3">
      <c r="C341" s="8" t="s">
        <v>41844</v>
      </c>
      <c r="E341" s="8" t="s">
        <v>41848</v>
      </c>
      <c r="H341" s="8" t="s">
        <v>41844</v>
      </c>
      <c r="I341" s="8" t="s">
        <v>41850</v>
      </c>
      <c r="J341" s="8" t="s">
        <v>0</v>
      </c>
      <c r="N341" s="8" t="s">
        <v>41845</v>
      </c>
      <c r="O341" s="8" t="s">
        <v>41855</v>
      </c>
      <c r="P341" s="8" t="s">
        <v>41840</v>
      </c>
      <c r="R341" s="8" t="s">
        <v>0</v>
      </c>
      <c r="T341" s="8" t="s">
        <v>41846</v>
      </c>
      <c r="U341" s="8" t="s">
        <v>41853</v>
      </c>
      <c r="V341" s="8" t="s">
        <v>41854</v>
      </c>
      <c r="W341" s="8" t="s">
        <v>41843</v>
      </c>
      <c r="X341" s="8" t="s">
        <v>41841</v>
      </c>
      <c r="AB341" s="8" t="s">
        <v>41848</v>
      </c>
      <c r="AD341" s="8" t="s">
        <v>41842</v>
      </c>
      <c r="AE341" s="8" t="s">
        <v>41852</v>
      </c>
      <c r="AG341" s="8" t="s">
        <v>41840</v>
      </c>
      <c r="AJ341" s="8" t="s">
        <v>41853</v>
      </c>
      <c r="AM341" s="8" t="s">
        <v>41854</v>
      </c>
      <c r="AN341" s="8" t="s">
        <v>41843</v>
      </c>
      <c r="AP341" s="8" t="s">
        <v>41855</v>
      </c>
      <c r="AQ341" s="8" t="s">
        <v>41851</v>
      </c>
      <c r="AS341" s="8" t="s">
        <v>41853</v>
      </c>
      <c r="AV341" s="8" t="s">
        <v>41852</v>
      </c>
      <c r="AW341" s="8" t="s">
        <v>41855</v>
      </c>
      <c r="AX341" s="8" t="s">
        <v>41847</v>
      </c>
      <c r="AY341" s="8" t="s">
        <v>41855</v>
      </c>
      <c r="AZ341" s="8" t="s">
        <v>41851</v>
      </c>
      <c r="BB341" s="8" t="s">
        <v>41843</v>
      </c>
      <c r="BF341" s="8" t="s">
        <v>41851</v>
      </c>
      <c r="BG341" s="8" t="s">
        <v>41840</v>
      </c>
    </row>
    <row r="342" spans="3:59" x14ac:dyDescent="0.3">
      <c r="C342" s="8" t="s">
        <v>41854</v>
      </c>
      <c r="E342" s="8" t="s">
        <v>41851</v>
      </c>
      <c r="H342" s="8" t="s">
        <v>41843</v>
      </c>
      <c r="I342" s="8" t="s">
        <v>41852</v>
      </c>
      <c r="J342" s="8" t="s">
        <v>41845</v>
      </c>
      <c r="N342" s="8" t="s">
        <v>41840</v>
      </c>
      <c r="O342" s="8" t="s">
        <v>41849</v>
      </c>
      <c r="P342" s="8" t="s">
        <v>41847</v>
      </c>
      <c r="R342" s="8" t="s">
        <v>41841</v>
      </c>
      <c r="T342" s="8" t="s">
        <v>0</v>
      </c>
      <c r="U342" s="8" t="s">
        <v>0</v>
      </c>
      <c r="V342" s="8" t="s">
        <v>41842</v>
      </c>
      <c r="W342" s="8" t="s">
        <v>41844</v>
      </c>
      <c r="X342" s="8" t="s">
        <v>41846</v>
      </c>
      <c r="AB342" s="8" t="s">
        <v>41844</v>
      </c>
      <c r="AD342" s="8" t="s">
        <v>41846</v>
      </c>
      <c r="AE342" s="8" t="s">
        <v>41844</v>
      </c>
      <c r="AG342" s="8" t="s">
        <v>41854</v>
      </c>
      <c r="AJ342" s="8" t="s">
        <v>41854</v>
      </c>
      <c r="AM342" s="8" t="s">
        <v>0</v>
      </c>
      <c r="AN342" s="8" t="s">
        <v>41844</v>
      </c>
      <c r="AP342" s="8" t="s">
        <v>41851</v>
      </c>
      <c r="AQ342" s="8" t="s">
        <v>41854</v>
      </c>
      <c r="AS342" s="8" t="s">
        <v>0</v>
      </c>
      <c r="AV342" s="8" t="s">
        <v>41857</v>
      </c>
      <c r="AW342" s="8" t="s">
        <v>41846</v>
      </c>
      <c r="AX342" s="8" t="s">
        <v>41849</v>
      </c>
      <c r="AY342" s="8" t="s">
        <v>41844</v>
      </c>
      <c r="AZ342" s="8" t="s">
        <v>41850</v>
      </c>
      <c r="BB342" s="8" t="s">
        <v>41851</v>
      </c>
      <c r="BF342" s="8" t="s">
        <v>41846</v>
      </c>
      <c r="BG342" s="8" t="s">
        <v>41852</v>
      </c>
    </row>
    <row r="343" spans="3:59" x14ac:dyDescent="0.3">
      <c r="C343" s="8" t="s">
        <v>41842</v>
      </c>
      <c r="E343" s="8" t="s">
        <v>0</v>
      </c>
      <c r="H343" s="8" t="s">
        <v>41846</v>
      </c>
      <c r="I343" s="8" t="s">
        <v>41848</v>
      </c>
      <c r="J343" s="8" t="s">
        <v>41850</v>
      </c>
      <c r="N343" s="8" t="s">
        <v>41851</v>
      </c>
      <c r="O343" s="8" t="s">
        <v>41851</v>
      </c>
      <c r="P343" s="8" t="s">
        <v>41851</v>
      </c>
      <c r="R343" s="8" t="s">
        <v>0</v>
      </c>
      <c r="T343" s="8" t="s">
        <v>0</v>
      </c>
      <c r="U343" s="8" t="s">
        <v>41848</v>
      </c>
      <c r="V343" s="8" t="s">
        <v>41842</v>
      </c>
      <c r="W343" s="8" t="s">
        <v>41848</v>
      </c>
      <c r="X343" s="8" t="s">
        <v>41840</v>
      </c>
      <c r="AB343" s="8" t="s">
        <v>41842</v>
      </c>
      <c r="AD343" s="8" t="s">
        <v>41854</v>
      </c>
      <c r="AE343" s="8" t="s">
        <v>41846</v>
      </c>
      <c r="AG343" s="8" t="s">
        <v>41842</v>
      </c>
      <c r="AJ343" s="8" t="s">
        <v>41855</v>
      </c>
      <c r="AM343" s="8" t="s">
        <v>41842</v>
      </c>
      <c r="AN343" s="8" t="s">
        <v>41857</v>
      </c>
      <c r="AP343" s="8" t="s">
        <v>0</v>
      </c>
      <c r="AQ343" s="8" t="s">
        <v>41850</v>
      </c>
      <c r="AS343" s="8" t="s">
        <v>41850</v>
      </c>
      <c r="AV343" s="8" t="s">
        <v>41855</v>
      </c>
      <c r="AW343" s="8" t="s">
        <v>41840</v>
      </c>
      <c r="AX343" s="8" t="s">
        <v>41855</v>
      </c>
      <c r="AY343" s="8" t="s">
        <v>41855</v>
      </c>
      <c r="AZ343" s="8" t="s">
        <v>41857</v>
      </c>
      <c r="BB343" s="8" t="s">
        <v>41842</v>
      </c>
      <c r="BF343" s="8" t="s">
        <v>41840</v>
      </c>
      <c r="BG343" s="8" t="s">
        <v>41846</v>
      </c>
    </row>
    <row r="344" spans="3:59" x14ac:dyDescent="0.3">
      <c r="C344" s="8" t="s">
        <v>41857</v>
      </c>
      <c r="E344" s="8" t="s">
        <v>41846</v>
      </c>
      <c r="H344" s="8" t="s">
        <v>41846</v>
      </c>
      <c r="I344" s="8" t="s">
        <v>41854</v>
      </c>
      <c r="J344" s="8" t="s">
        <v>41842</v>
      </c>
      <c r="N344" s="8" t="s">
        <v>41845</v>
      </c>
      <c r="O344" s="8" t="s">
        <v>41846</v>
      </c>
      <c r="P344" s="8" t="s">
        <v>41848</v>
      </c>
      <c r="R344" s="8" t="s">
        <v>0</v>
      </c>
      <c r="T344" s="8" t="s">
        <v>0</v>
      </c>
      <c r="U344" s="8" t="s">
        <v>41846</v>
      </c>
      <c r="V344" s="8" t="s">
        <v>41855</v>
      </c>
      <c r="W344" s="8" t="s">
        <v>41858</v>
      </c>
      <c r="X344" s="8" t="s">
        <v>0</v>
      </c>
      <c r="AB344" s="8" t="s">
        <v>41854</v>
      </c>
      <c r="AD344" s="8" t="s">
        <v>41851</v>
      </c>
      <c r="AE344" s="8" t="s">
        <v>41855</v>
      </c>
      <c r="AG344" s="8" t="s">
        <v>41843</v>
      </c>
      <c r="AJ344" s="8" t="s">
        <v>41840</v>
      </c>
      <c r="AM344" s="8" t="s">
        <v>41850</v>
      </c>
      <c r="AN344" s="8" t="s">
        <v>41855</v>
      </c>
      <c r="AP344" s="8" t="s">
        <v>41842</v>
      </c>
      <c r="AQ344" s="8" t="s">
        <v>41851</v>
      </c>
      <c r="AS344" s="8" t="s">
        <v>41847</v>
      </c>
      <c r="AV344" s="8" t="s">
        <v>0</v>
      </c>
      <c r="AW344" s="8" t="s">
        <v>41840</v>
      </c>
      <c r="AX344" s="8" t="s">
        <v>41847</v>
      </c>
      <c r="AY344" s="8" t="s">
        <v>41855</v>
      </c>
      <c r="AZ344" s="8" t="s">
        <v>41855</v>
      </c>
      <c r="BB344" s="8" t="s">
        <v>41854</v>
      </c>
      <c r="BF344" s="8" t="s">
        <v>41842</v>
      </c>
      <c r="BG344" s="8" t="s">
        <v>41848</v>
      </c>
    </row>
    <row r="345" spans="3:59" x14ac:dyDescent="0.3">
      <c r="C345" s="8" t="s">
        <v>41852</v>
      </c>
      <c r="E345" s="8" t="s">
        <v>41844</v>
      </c>
      <c r="H345" s="8" t="s">
        <v>0</v>
      </c>
      <c r="I345" s="8" t="s">
        <v>41841</v>
      </c>
      <c r="J345" s="8" t="s">
        <v>41844</v>
      </c>
      <c r="N345" s="8" t="s">
        <v>41850</v>
      </c>
      <c r="O345" s="8" t="s">
        <v>41845</v>
      </c>
      <c r="P345" s="8" t="s">
        <v>41840</v>
      </c>
      <c r="R345" s="8" t="s">
        <v>41841</v>
      </c>
      <c r="T345" s="8" t="s">
        <v>41847</v>
      </c>
      <c r="U345" s="8" t="s">
        <v>41844</v>
      </c>
      <c r="V345" s="8" t="s">
        <v>41852</v>
      </c>
      <c r="W345" s="8" t="s">
        <v>41852</v>
      </c>
      <c r="X345" s="8" t="s">
        <v>41850</v>
      </c>
      <c r="AB345" s="8" t="s">
        <v>41851</v>
      </c>
      <c r="AD345" s="8" t="s">
        <v>41840</v>
      </c>
      <c r="AE345" s="8" t="s">
        <v>41849</v>
      </c>
      <c r="AG345" s="8" t="s">
        <v>41843</v>
      </c>
      <c r="AJ345" s="8" t="s">
        <v>41846</v>
      </c>
      <c r="AM345" s="8" t="s">
        <v>41851</v>
      </c>
      <c r="AN345" s="8" t="s">
        <v>0</v>
      </c>
      <c r="AP345" s="8" t="s">
        <v>41847</v>
      </c>
      <c r="AQ345" s="8" t="s">
        <v>41848</v>
      </c>
      <c r="AS345" s="8" t="s">
        <v>41855</v>
      </c>
      <c r="AV345" s="8" t="s">
        <v>41842</v>
      </c>
      <c r="AW345" s="8" t="s">
        <v>41854</v>
      </c>
      <c r="AX345" s="8" t="s">
        <v>41854</v>
      </c>
      <c r="AY345" s="8" t="s">
        <v>0</v>
      </c>
      <c r="AZ345" s="8" t="s">
        <v>41844</v>
      </c>
      <c r="BB345" s="8" t="s">
        <v>41846</v>
      </c>
      <c r="BF345" s="8" t="s">
        <v>41853</v>
      </c>
      <c r="BG345" s="8" t="s">
        <v>0</v>
      </c>
    </row>
    <row r="346" spans="3:59" x14ac:dyDescent="0.3">
      <c r="C346" s="8" t="s">
        <v>41854</v>
      </c>
      <c r="E346" s="8" t="s">
        <v>41840</v>
      </c>
      <c r="H346" s="8" t="s">
        <v>41851</v>
      </c>
      <c r="I346" s="8" t="s">
        <v>41858</v>
      </c>
      <c r="J346" s="8" t="s">
        <v>0</v>
      </c>
      <c r="N346" s="8" t="s">
        <v>0</v>
      </c>
      <c r="O346" s="8" t="s">
        <v>41843</v>
      </c>
      <c r="P346" s="8" t="s">
        <v>41842</v>
      </c>
      <c r="R346" s="8" t="s">
        <v>41849</v>
      </c>
      <c r="T346" s="8" t="s">
        <v>0</v>
      </c>
      <c r="U346" s="8" t="s">
        <v>41848</v>
      </c>
      <c r="V346" s="8" t="s">
        <v>41849</v>
      </c>
      <c r="W346" s="8" t="s">
        <v>41848</v>
      </c>
      <c r="X346" s="8" t="s">
        <v>41853</v>
      </c>
      <c r="AB346" s="8" t="s">
        <v>41855</v>
      </c>
      <c r="AD346" s="8" t="s">
        <v>41855</v>
      </c>
      <c r="AE346" s="8" t="s">
        <v>0</v>
      </c>
      <c r="AG346" s="8" t="s">
        <v>41843</v>
      </c>
      <c r="AJ346" s="8" t="s">
        <v>41855</v>
      </c>
      <c r="AM346" s="8" t="s">
        <v>41850</v>
      </c>
      <c r="AN346" s="8" t="s">
        <v>41854</v>
      </c>
      <c r="AP346" s="8" t="s">
        <v>41848</v>
      </c>
      <c r="AQ346" s="8" t="s">
        <v>41854</v>
      </c>
      <c r="AS346" s="8" t="s">
        <v>0</v>
      </c>
      <c r="AV346" s="8" t="s">
        <v>41850</v>
      </c>
      <c r="AW346" s="8" t="s">
        <v>41850</v>
      </c>
      <c r="AX346" s="8" t="s">
        <v>41858</v>
      </c>
      <c r="AY346" s="8" t="s">
        <v>41849</v>
      </c>
      <c r="AZ346" s="8" t="s">
        <v>0</v>
      </c>
      <c r="BB346" s="8" t="s">
        <v>41844</v>
      </c>
      <c r="BF346" s="8" t="s">
        <v>41844</v>
      </c>
      <c r="BG346" s="8" t="s">
        <v>41849</v>
      </c>
    </row>
    <row r="347" spans="3:59" x14ac:dyDescent="0.3">
      <c r="C347" s="8" t="s">
        <v>41847</v>
      </c>
      <c r="E347" s="8" t="s">
        <v>41848</v>
      </c>
      <c r="H347" s="8" t="s">
        <v>41854</v>
      </c>
      <c r="I347" s="8" t="s">
        <v>41847</v>
      </c>
      <c r="J347" s="8" t="s">
        <v>41846</v>
      </c>
      <c r="N347" s="8" t="s">
        <v>41854</v>
      </c>
      <c r="O347" s="8" t="s">
        <v>41850</v>
      </c>
      <c r="P347" s="8" t="s">
        <v>41846</v>
      </c>
      <c r="R347" s="8" t="s">
        <v>0</v>
      </c>
      <c r="T347" s="8" t="s">
        <v>41851</v>
      </c>
      <c r="U347" s="8" t="s">
        <v>41846</v>
      </c>
      <c r="V347" s="8" t="s">
        <v>0</v>
      </c>
      <c r="W347" s="8" t="s">
        <v>41846</v>
      </c>
      <c r="X347" s="8" t="s">
        <v>0</v>
      </c>
      <c r="AB347" s="8" t="s">
        <v>41852</v>
      </c>
      <c r="AD347" s="8" t="s">
        <v>41850</v>
      </c>
      <c r="AE347" s="8" t="s">
        <v>41846</v>
      </c>
      <c r="AG347" s="8" t="s">
        <v>41846</v>
      </c>
      <c r="AJ347" s="8" t="s">
        <v>41840</v>
      </c>
      <c r="AM347" s="8" t="s">
        <v>0</v>
      </c>
      <c r="AN347" s="8" t="s">
        <v>41842</v>
      </c>
      <c r="AP347" s="8" t="s">
        <v>41844</v>
      </c>
      <c r="AQ347" s="8" t="s">
        <v>41848</v>
      </c>
      <c r="AS347" s="8" t="s">
        <v>41841</v>
      </c>
      <c r="AV347" s="8" t="s">
        <v>0</v>
      </c>
      <c r="AW347" s="8" t="s">
        <v>41846</v>
      </c>
      <c r="AX347" s="8" t="s">
        <v>41850</v>
      </c>
      <c r="AY347" s="8" t="s">
        <v>41850</v>
      </c>
      <c r="AZ347" s="8" t="s">
        <v>41853</v>
      </c>
      <c r="BB347" s="8" t="s">
        <v>41843</v>
      </c>
      <c r="BF347" s="8" t="s">
        <v>41845</v>
      </c>
      <c r="BG347" s="8" t="s">
        <v>41846</v>
      </c>
    </row>
    <row r="348" spans="3:59" x14ac:dyDescent="0.3">
      <c r="C348" s="8" t="s">
        <v>41850</v>
      </c>
      <c r="E348" s="8" t="s">
        <v>0</v>
      </c>
      <c r="H348" s="8" t="s">
        <v>41854</v>
      </c>
      <c r="I348" s="8" t="s">
        <v>0</v>
      </c>
      <c r="J348" s="8" t="s">
        <v>0</v>
      </c>
      <c r="N348" s="8" t="s">
        <v>0</v>
      </c>
      <c r="O348" s="8" t="s">
        <v>0</v>
      </c>
      <c r="P348" s="8" t="s">
        <v>41854</v>
      </c>
      <c r="R348" s="8" t="s">
        <v>0</v>
      </c>
      <c r="T348" s="8" t="s">
        <v>0</v>
      </c>
      <c r="U348" s="8" t="s">
        <v>41858</v>
      </c>
      <c r="V348" s="8" t="s">
        <v>0</v>
      </c>
      <c r="W348" s="8" t="s">
        <v>41848</v>
      </c>
      <c r="X348" s="8" t="s">
        <v>41854</v>
      </c>
      <c r="AB348" s="8" t="s">
        <v>41858</v>
      </c>
      <c r="AD348" s="8" t="s">
        <v>41849</v>
      </c>
      <c r="AE348" s="8" t="s">
        <v>41852</v>
      </c>
      <c r="AG348" s="8" t="s">
        <v>41847</v>
      </c>
      <c r="AJ348" s="8" t="s">
        <v>41849</v>
      </c>
      <c r="AM348" s="8" t="s">
        <v>41846</v>
      </c>
      <c r="AN348" s="8" t="s">
        <v>41845</v>
      </c>
      <c r="AP348" s="8" t="s">
        <v>41848</v>
      </c>
      <c r="AQ348" s="8" t="s">
        <v>41854</v>
      </c>
      <c r="AS348" s="8" t="s">
        <v>41858</v>
      </c>
      <c r="AV348" s="8" t="s">
        <v>41850</v>
      </c>
      <c r="AW348" s="8" t="s">
        <v>41842</v>
      </c>
      <c r="AX348" s="8" t="s">
        <v>41851</v>
      </c>
      <c r="AY348" s="8" t="s">
        <v>41846</v>
      </c>
      <c r="AZ348" s="8" t="s">
        <v>41841</v>
      </c>
      <c r="BB348" s="8" t="s">
        <v>41845</v>
      </c>
      <c r="BF348" s="8" t="s">
        <v>41857</v>
      </c>
      <c r="BG348" s="8" t="s">
        <v>0</v>
      </c>
    </row>
    <row r="349" spans="3:59" x14ac:dyDescent="0.3">
      <c r="C349" s="8" t="s">
        <v>0</v>
      </c>
      <c r="E349" s="8" t="s">
        <v>41850</v>
      </c>
      <c r="H349" s="8" t="s">
        <v>0</v>
      </c>
      <c r="I349" s="8" t="s">
        <v>41850</v>
      </c>
      <c r="J349" s="8" t="s">
        <v>41848</v>
      </c>
      <c r="N349" s="8" t="s">
        <v>41844</v>
      </c>
      <c r="O349" s="8" t="s">
        <v>41849</v>
      </c>
      <c r="P349" s="8" t="s">
        <v>41845</v>
      </c>
      <c r="R349" s="8" t="s">
        <v>41848</v>
      </c>
      <c r="T349" s="8" t="s">
        <v>41854</v>
      </c>
      <c r="U349" s="8" t="s">
        <v>41840</v>
      </c>
      <c r="V349" s="8" t="s">
        <v>41842</v>
      </c>
      <c r="W349" s="8" t="s">
        <v>41845</v>
      </c>
      <c r="X349" s="8" t="s">
        <v>0</v>
      </c>
      <c r="AB349" s="8" t="s">
        <v>41846</v>
      </c>
      <c r="AD349" s="8" t="s">
        <v>41845</v>
      </c>
      <c r="AE349" s="8" t="s">
        <v>41848</v>
      </c>
      <c r="AG349" s="8" t="s">
        <v>41840</v>
      </c>
      <c r="AJ349" s="8" t="s">
        <v>41850</v>
      </c>
      <c r="AM349" s="8" t="s">
        <v>41851</v>
      </c>
      <c r="AN349" s="8" t="s">
        <v>41845</v>
      </c>
      <c r="AP349" s="8" t="s">
        <v>41846</v>
      </c>
      <c r="AQ349" s="8" t="s">
        <v>41846</v>
      </c>
      <c r="AS349" s="8" t="s">
        <v>41850</v>
      </c>
      <c r="AV349" s="8" t="s">
        <v>0</v>
      </c>
      <c r="AW349" s="8" t="s">
        <v>41843</v>
      </c>
      <c r="AX349" s="8" t="s">
        <v>41854</v>
      </c>
      <c r="AY349" s="8" t="s">
        <v>41854</v>
      </c>
      <c r="AZ349" s="8" t="s">
        <v>41844</v>
      </c>
      <c r="BB349" s="8" t="s">
        <v>41851</v>
      </c>
      <c r="BF349" s="8" t="s">
        <v>41843</v>
      </c>
      <c r="BG349" s="8" t="s">
        <v>41844</v>
      </c>
    </row>
    <row r="350" spans="3:59" x14ac:dyDescent="0.3">
      <c r="C350" s="8" t="s">
        <v>41845</v>
      </c>
      <c r="E350" s="8" t="s">
        <v>41858</v>
      </c>
      <c r="H350" s="8" t="s">
        <v>0</v>
      </c>
      <c r="I350" s="8" t="s">
        <v>41848</v>
      </c>
      <c r="J350" s="8" t="s">
        <v>41847</v>
      </c>
      <c r="N350" s="8" t="s">
        <v>41846</v>
      </c>
      <c r="O350" s="8" t="s">
        <v>41854</v>
      </c>
      <c r="P350" s="8" t="s">
        <v>41850</v>
      </c>
      <c r="R350" s="8" t="s">
        <v>41848</v>
      </c>
      <c r="T350" s="8" t="s">
        <v>41847</v>
      </c>
      <c r="U350" s="8" t="s">
        <v>41846</v>
      </c>
      <c r="V350" s="8" t="s">
        <v>41845</v>
      </c>
      <c r="W350" s="8" t="s">
        <v>41853</v>
      </c>
      <c r="X350" s="8" t="s">
        <v>41849</v>
      </c>
      <c r="AB350" s="8" t="s">
        <v>41850</v>
      </c>
      <c r="AD350" s="8" t="s">
        <v>41851</v>
      </c>
      <c r="AE350" s="8" t="s">
        <v>41853</v>
      </c>
      <c r="AG350" s="8" t="s">
        <v>0</v>
      </c>
      <c r="AJ350" s="8" t="s">
        <v>41855</v>
      </c>
      <c r="AM350" s="8" t="s">
        <v>41849</v>
      </c>
      <c r="AN350" s="8" t="s">
        <v>41844</v>
      </c>
      <c r="AP350" s="8" t="s">
        <v>41849</v>
      </c>
      <c r="AQ350" s="8" t="s">
        <v>0</v>
      </c>
      <c r="AS350" s="8" t="s">
        <v>41842</v>
      </c>
      <c r="AV350" s="8" t="s">
        <v>41855</v>
      </c>
      <c r="AW350" s="8" t="s">
        <v>41855</v>
      </c>
      <c r="AX350" s="8" t="s">
        <v>41840</v>
      </c>
      <c r="AY350" s="8" t="s">
        <v>41841</v>
      </c>
      <c r="AZ350" s="8" t="s">
        <v>41842</v>
      </c>
      <c r="BB350" s="8" t="s">
        <v>41846</v>
      </c>
      <c r="BF350" s="8" t="s">
        <v>41845</v>
      </c>
      <c r="BG350" s="8" t="s">
        <v>0</v>
      </c>
    </row>
    <row r="351" spans="3:59" x14ac:dyDescent="0.3">
      <c r="C351" s="8" t="s">
        <v>41843</v>
      </c>
      <c r="E351" s="8" t="s">
        <v>41849</v>
      </c>
      <c r="H351" s="8" t="s">
        <v>41851</v>
      </c>
      <c r="I351" s="8" t="s">
        <v>41855</v>
      </c>
      <c r="J351" s="8" t="s">
        <v>41845</v>
      </c>
      <c r="N351" s="8" t="s">
        <v>41842</v>
      </c>
      <c r="O351" s="8" t="s">
        <v>41848</v>
      </c>
      <c r="P351" s="8" t="s">
        <v>0</v>
      </c>
      <c r="R351" s="8" t="s">
        <v>41850</v>
      </c>
      <c r="T351" s="8" t="s">
        <v>41851</v>
      </c>
      <c r="U351" s="8" t="s">
        <v>41851</v>
      </c>
      <c r="V351" s="8" t="s">
        <v>41854</v>
      </c>
      <c r="W351" s="8" t="s">
        <v>41847</v>
      </c>
      <c r="X351" s="8" t="s">
        <v>41845</v>
      </c>
      <c r="AB351" s="8" t="s">
        <v>41846</v>
      </c>
      <c r="AD351" s="8" t="s">
        <v>41842</v>
      </c>
      <c r="AE351" s="8" t="s">
        <v>41854</v>
      </c>
      <c r="AG351" s="8" t="s">
        <v>41846</v>
      </c>
      <c r="AJ351" s="8" t="s">
        <v>41848</v>
      </c>
      <c r="AM351" s="8" t="s">
        <v>41845</v>
      </c>
      <c r="AN351" s="8" t="s">
        <v>41845</v>
      </c>
      <c r="AP351" s="8" t="s">
        <v>41854</v>
      </c>
      <c r="AQ351" s="8" t="s">
        <v>41856</v>
      </c>
      <c r="AS351" s="8" t="s">
        <v>41855</v>
      </c>
      <c r="AV351" s="8" t="s">
        <v>41851</v>
      </c>
      <c r="AW351" s="8" t="s">
        <v>41855</v>
      </c>
      <c r="AX351" s="8" t="s">
        <v>41845</v>
      </c>
      <c r="AY351" s="8" t="s">
        <v>41851</v>
      </c>
      <c r="AZ351" s="8" t="s">
        <v>41850</v>
      </c>
      <c r="BB351" s="8" t="s">
        <v>41840</v>
      </c>
      <c r="BF351" s="8" t="s">
        <v>41843</v>
      </c>
      <c r="BG351" s="8" t="s">
        <v>41852</v>
      </c>
    </row>
    <row r="352" spans="3:59" x14ac:dyDescent="0.3">
      <c r="C352" s="8" t="s">
        <v>41857</v>
      </c>
      <c r="E352" s="8" t="s">
        <v>0</v>
      </c>
      <c r="H352" s="8" t="s">
        <v>41844</v>
      </c>
      <c r="I352" s="8" t="s">
        <v>41846</v>
      </c>
      <c r="J352" s="8" t="s">
        <v>41846</v>
      </c>
      <c r="N352" s="8" t="s">
        <v>41840</v>
      </c>
      <c r="O352" s="8" t="s">
        <v>41846</v>
      </c>
      <c r="P352" s="8" t="s">
        <v>41851</v>
      </c>
      <c r="R352" s="8" t="s">
        <v>41850</v>
      </c>
      <c r="T352" s="8" t="s">
        <v>41842</v>
      </c>
      <c r="U352" s="8" t="s">
        <v>41844</v>
      </c>
      <c r="V352" s="8" t="s">
        <v>41845</v>
      </c>
      <c r="W352" s="8" t="s">
        <v>41846</v>
      </c>
      <c r="X352" s="8" t="s">
        <v>0</v>
      </c>
      <c r="AB352" s="8" t="s">
        <v>41846</v>
      </c>
      <c r="AD352" s="8" t="s">
        <v>41855</v>
      </c>
      <c r="AE352" s="8" t="s">
        <v>41852</v>
      </c>
      <c r="AG352" s="8" t="s">
        <v>41840</v>
      </c>
      <c r="AJ352" s="8" t="s">
        <v>41846</v>
      </c>
      <c r="AM352" s="8" t="s">
        <v>0</v>
      </c>
      <c r="AN352" s="8" t="s">
        <v>41840</v>
      </c>
      <c r="AP352" s="8" t="s">
        <v>41842</v>
      </c>
      <c r="AQ352" s="8" t="s">
        <v>41854</v>
      </c>
      <c r="AS352" s="8" t="s">
        <v>41852</v>
      </c>
      <c r="AV352" s="8" t="s">
        <v>41844</v>
      </c>
      <c r="AW352" s="8" t="s">
        <v>41858</v>
      </c>
      <c r="AX352" s="8" t="s">
        <v>0</v>
      </c>
      <c r="AY352" s="8" t="s">
        <v>41843</v>
      </c>
      <c r="AZ352" s="8" t="s">
        <v>41854</v>
      </c>
      <c r="BB352" s="8" t="s">
        <v>41844</v>
      </c>
      <c r="BF352" s="8" t="s">
        <v>41852</v>
      </c>
      <c r="BG352" s="8" t="s">
        <v>41848</v>
      </c>
    </row>
    <row r="353" spans="3:59" x14ac:dyDescent="0.3">
      <c r="C353" s="8" t="s">
        <v>41854</v>
      </c>
      <c r="E353" s="8" t="s">
        <v>0</v>
      </c>
      <c r="H353" s="8" t="s">
        <v>0</v>
      </c>
      <c r="I353" s="8" t="s">
        <v>41848</v>
      </c>
      <c r="J353" s="8" t="s">
        <v>41842</v>
      </c>
      <c r="N353" s="8" t="s">
        <v>41843</v>
      </c>
      <c r="O353" s="8" t="s">
        <v>41851</v>
      </c>
      <c r="P353" s="8" t="s">
        <v>41855</v>
      </c>
      <c r="R353" s="8" t="s">
        <v>0</v>
      </c>
      <c r="T353" s="8" t="s">
        <v>41850</v>
      </c>
      <c r="U353" s="8" t="s">
        <v>41856</v>
      </c>
      <c r="V353" s="8" t="s">
        <v>41847</v>
      </c>
      <c r="W353" s="8" t="s">
        <v>41843</v>
      </c>
      <c r="X353" s="8" t="s">
        <v>41840</v>
      </c>
      <c r="AB353" s="8" t="s">
        <v>41848</v>
      </c>
      <c r="AD353" s="8" t="s">
        <v>41851</v>
      </c>
      <c r="AE353" s="8" t="s">
        <v>0</v>
      </c>
      <c r="AG353" s="8" t="s">
        <v>41842</v>
      </c>
      <c r="AJ353" s="8" t="s">
        <v>41847</v>
      </c>
      <c r="AM353" s="8" t="s">
        <v>41852</v>
      </c>
      <c r="AN353" s="8" t="s">
        <v>41841</v>
      </c>
      <c r="AP353" s="8" t="s">
        <v>41843</v>
      </c>
      <c r="AQ353" s="8" t="s">
        <v>41855</v>
      </c>
      <c r="AS353" s="8" t="s">
        <v>41844</v>
      </c>
      <c r="AV353" s="8" t="s">
        <v>41850</v>
      </c>
      <c r="AW353" s="8" t="s">
        <v>41844</v>
      </c>
      <c r="AX353" s="8" t="s">
        <v>41851</v>
      </c>
      <c r="AY353" s="8" t="s">
        <v>41844</v>
      </c>
      <c r="AZ353" s="8" t="s">
        <v>41853</v>
      </c>
      <c r="BB353" s="8" t="s">
        <v>41853</v>
      </c>
      <c r="BF353" s="8" t="s">
        <v>41855</v>
      </c>
      <c r="BG353" s="8" t="s">
        <v>41840</v>
      </c>
    </row>
    <row r="354" spans="3:59" x14ac:dyDescent="0.3">
      <c r="C354" s="8" t="s">
        <v>41846</v>
      </c>
      <c r="E354" s="8" t="s">
        <v>41845</v>
      </c>
      <c r="H354" s="8" t="s">
        <v>41840</v>
      </c>
      <c r="I354" s="8" t="s">
        <v>41845</v>
      </c>
      <c r="J354" s="8" t="s">
        <v>41850</v>
      </c>
      <c r="N354" s="8" t="s">
        <v>41855</v>
      </c>
      <c r="O354" s="8" t="s">
        <v>41846</v>
      </c>
      <c r="P354" s="8" t="s">
        <v>41855</v>
      </c>
      <c r="R354" s="8" t="s">
        <v>0</v>
      </c>
      <c r="T354" s="8" t="s">
        <v>41849</v>
      </c>
      <c r="U354" s="8" t="s">
        <v>41850</v>
      </c>
      <c r="V354" s="8" t="s">
        <v>41855</v>
      </c>
      <c r="W354" s="8" t="s">
        <v>41855</v>
      </c>
      <c r="X354" s="8" t="s">
        <v>41847</v>
      </c>
      <c r="AB354" s="8" t="s">
        <v>41844</v>
      </c>
      <c r="AD354" s="8" t="s">
        <v>41851</v>
      </c>
      <c r="AE354" s="8" t="s">
        <v>41855</v>
      </c>
      <c r="AG354" s="8" t="s">
        <v>41851</v>
      </c>
      <c r="AJ354" s="8" t="s">
        <v>41855</v>
      </c>
      <c r="AM354" s="8" t="s">
        <v>41841</v>
      </c>
      <c r="AN354" s="8" t="s">
        <v>41847</v>
      </c>
      <c r="AP354" s="8" t="s">
        <v>41855</v>
      </c>
      <c r="AQ354" s="8" t="s">
        <v>41850</v>
      </c>
      <c r="AS354" s="8" t="s">
        <v>41855</v>
      </c>
      <c r="AV354" s="8" t="s">
        <v>0</v>
      </c>
      <c r="AW354" s="8" t="s">
        <v>41855</v>
      </c>
      <c r="AX354" s="8" t="s">
        <v>41840</v>
      </c>
      <c r="AY354" s="8" t="s">
        <v>41850</v>
      </c>
      <c r="AZ354" s="8" t="s">
        <v>41854</v>
      </c>
      <c r="BB354" s="8" t="s">
        <v>41852</v>
      </c>
      <c r="BF354" s="8" t="s">
        <v>41848</v>
      </c>
      <c r="BG354" s="8" t="s">
        <v>41844</v>
      </c>
    </row>
    <row r="355" spans="3:59" x14ac:dyDescent="0.3">
      <c r="C355" s="8" t="s">
        <v>41843</v>
      </c>
      <c r="E355" s="8" t="s">
        <v>41850</v>
      </c>
      <c r="H355" s="8" t="s">
        <v>41858</v>
      </c>
      <c r="I355" s="8" t="s">
        <v>41854</v>
      </c>
      <c r="J355" s="8" t="s">
        <v>41856</v>
      </c>
      <c r="N355" s="8" t="s">
        <v>41853</v>
      </c>
      <c r="O355" s="8" t="s">
        <v>0</v>
      </c>
      <c r="P355" s="8" t="s">
        <v>41854</v>
      </c>
      <c r="R355" s="8" t="s">
        <v>0</v>
      </c>
      <c r="T355" s="8" t="s">
        <v>41849</v>
      </c>
      <c r="U355" s="8" t="s">
        <v>41854</v>
      </c>
      <c r="V355" s="8" t="s">
        <v>41848</v>
      </c>
      <c r="W355" s="8" t="s">
        <v>41848</v>
      </c>
      <c r="X355" s="8" t="s">
        <v>41846</v>
      </c>
      <c r="AB355" s="8" t="s">
        <v>41851</v>
      </c>
      <c r="AD355" s="8" t="s">
        <v>41858</v>
      </c>
      <c r="AE355" s="8" t="s">
        <v>41841</v>
      </c>
      <c r="AG355" s="8" t="s">
        <v>41845</v>
      </c>
      <c r="AJ355" s="8" t="s">
        <v>41844</v>
      </c>
      <c r="AM355" s="8" t="s">
        <v>41855</v>
      </c>
      <c r="AN355" s="8" t="s">
        <v>41842</v>
      </c>
      <c r="AP355" s="8" t="s">
        <v>41858</v>
      </c>
      <c r="AQ355" s="8" t="s">
        <v>41846</v>
      </c>
      <c r="AS355" s="8" t="s">
        <v>41855</v>
      </c>
      <c r="AV355" s="8" t="s">
        <v>41841</v>
      </c>
      <c r="AW355" s="8" t="s">
        <v>41845</v>
      </c>
      <c r="AX355" s="8" t="s">
        <v>41848</v>
      </c>
      <c r="AY355" s="8" t="s">
        <v>41855</v>
      </c>
      <c r="AZ355" s="8" t="s">
        <v>41846</v>
      </c>
      <c r="BB355" s="8" t="s">
        <v>41842</v>
      </c>
      <c r="BF355" s="8" t="s">
        <v>41840</v>
      </c>
      <c r="BG355" s="8" t="s">
        <v>41857</v>
      </c>
    </row>
    <row r="356" spans="3:59" x14ac:dyDescent="0.3">
      <c r="C356" s="8" t="s">
        <v>0</v>
      </c>
      <c r="E356" s="8" t="s">
        <v>41852</v>
      </c>
      <c r="H356" s="8" t="s">
        <v>41850</v>
      </c>
      <c r="I356" s="8" t="s">
        <v>41852</v>
      </c>
      <c r="J356" s="8" t="s">
        <v>41849</v>
      </c>
      <c r="N356" s="8" t="s">
        <v>41847</v>
      </c>
      <c r="O356" s="8" t="s">
        <v>41850</v>
      </c>
      <c r="P356" s="8" t="s">
        <v>41849</v>
      </c>
      <c r="R356" s="8" t="s">
        <v>41851</v>
      </c>
      <c r="T356" s="8" t="s">
        <v>41846</v>
      </c>
      <c r="U356" s="8" t="s">
        <v>41851</v>
      </c>
      <c r="V356" s="8" t="s">
        <v>41842</v>
      </c>
      <c r="W356" s="8" t="s">
        <v>41844</v>
      </c>
      <c r="X356" s="8" t="s">
        <v>41848</v>
      </c>
      <c r="AB356" s="8" t="s">
        <v>41847</v>
      </c>
      <c r="AD356" s="8" t="s">
        <v>41849</v>
      </c>
      <c r="AE356" s="8" t="s">
        <v>41854</v>
      </c>
      <c r="AG356" s="8" t="s">
        <v>41843</v>
      </c>
      <c r="AJ356" s="8" t="s">
        <v>41841</v>
      </c>
      <c r="AM356" s="8" t="s">
        <v>41849</v>
      </c>
      <c r="AN356" s="8" t="s">
        <v>41844</v>
      </c>
      <c r="AP356" s="8" t="s">
        <v>41846</v>
      </c>
      <c r="AQ356" s="8" t="s">
        <v>41855</v>
      </c>
      <c r="AS356" s="8" t="s">
        <v>0</v>
      </c>
      <c r="AV356" s="8" t="s">
        <v>41850</v>
      </c>
      <c r="AW356" s="8" t="s">
        <v>41851</v>
      </c>
      <c r="AX356" s="8" t="s">
        <v>41841</v>
      </c>
      <c r="AY356" s="8" t="s">
        <v>41853</v>
      </c>
      <c r="AZ356" s="8" t="s">
        <v>0</v>
      </c>
      <c r="BB356" s="8" t="s">
        <v>41853</v>
      </c>
      <c r="BF356" s="8" t="s">
        <v>41840</v>
      </c>
      <c r="BG356" s="8" t="s">
        <v>41855</v>
      </c>
    </row>
    <row r="357" spans="3:59" x14ac:dyDescent="0.3">
      <c r="C357" s="8" t="s">
        <v>41840</v>
      </c>
      <c r="E357" s="8" t="s">
        <v>41857</v>
      </c>
      <c r="H357" s="8" t="s">
        <v>41854</v>
      </c>
      <c r="I357" s="8" t="s">
        <v>41850</v>
      </c>
      <c r="J357" s="8" t="s">
        <v>41846</v>
      </c>
      <c r="N357" s="8" t="s">
        <v>41854</v>
      </c>
      <c r="O357" s="8" t="s">
        <v>41854</v>
      </c>
      <c r="P357" s="8" t="s">
        <v>41855</v>
      </c>
      <c r="R357" s="8" t="s">
        <v>41852</v>
      </c>
      <c r="T357" s="8" t="s">
        <v>41845</v>
      </c>
      <c r="U357" s="8" t="s">
        <v>41854</v>
      </c>
      <c r="V357" s="8" t="s">
        <v>41840</v>
      </c>
      <c r="W357" s="8" t="s">
        <v>41840</v>
      </c>
      <c r="X357" s="8" t="s">
        <v>41850</v>
      </c>
      <c r="AB357" s="8" t="s">
        <v>41840</v>
      </c>
      <c r="AD357" s="8" t="s">
        <v>41855</v>
      </c>
      <c r="AE357" s="8" t="s">
        <v>41849</v>
      </c>
      <c r="AG357" s="8" t="s">
        <v>41854</v>
      </c>
      <c r="AJ357" s="8" t="s">
        <v>41854</v>
      </c>
      <c r="AM357" s="8" t="s">
        <v>41851</v>
      </c>
      <c r="AN357" s="8" t="s">
        <v>41840</v>
      </c>
      <c r="AP357" s="8" t="s">
        <v>41841</v>
      </c>
      <c r="AQ357" s="8" t="s">
        <v>41846</v>
      </c>
      <c r="AS357" s="8" t="s">
        <v>41842</v>
      </c>
      <c r="AV357" s="8" t="s">
        <v>41844</v>
      </c>
      <c r="AX357" s="8" t="s">
        <v>41846</v>
      </c>
      <c r="AY357" s="8" t="s">
        <v>41849</v>
      </c>
      <c r="AZ357" s="8" t="s">
        <v>41848</v>
      </c>
      <c r="BB357" s="8" t="s">
        <v>0</v>
      </c>
      <c r="BF357" s="8" t="s">
        <v>41846</v>
      </c>
      <c r="BG357" s="8" t="s">
        <v>0</v>
      </c>
    </row>
    <row r="358" spans="3:59" x14ac:dyDescent="0.3">
      <c r="C358" s="8" t="s">
        <v>41850</v>
      </c>
      <c r="E358" s="8" t="s">
        <v>41848</v>
      </c>
      <c r="H358" s="8" t="s">
        <v>41848</v>
      </c>
      <c r="I358" s="8" t="s">
        <v>41855</v>
      </c>
      <c r="J358" s="8" t="s">
        <v>41855</v>
      </c>
      <c r="N358" s="8" t="s">
        <v>41840</v>
      </c>
      <c r="O358" s="8" t="s">
        <v>41858</v>
      </c>
      <c r="P358" s="8" t="s">
        <v>41847</v>
      </c>
      <c r="R358" s="8" t="s">
        <v>41852</v>
      </c>
      <c r="T358" s="8" t="s">
        <v>41849</v>
      </c>
      <c r="U358" s="8" t="s">
        <v>41858</v>
      </c>
      <c r="V358" s="8" t="s">
        <v>0</v>
      </c>
      <c r="W358" s="8" t="s">
        <v>41855</v>
      </c>
      <c r="X358" s="8" t="s">
        <v>41853</v>
      </c>
      <c r="AB358" s="8" t="s">
        <v>41842</v>
      </c>
      <c r="AD358" s="8" t="s">
        <v>41849</v>
      </c>
      <c r="AE358" s="8" t="s">
        <v>41844</v>
      </c>
      <c r="AG358" s="8" t="s">
        <v>41850</v>
      </c>
      <c r="AJ358" s="8" t="s">
        <v>41852</v>
      </c>
      <c r="AM358" s="8" t="s">
        <v>41840</v>
      </c>
      <c r="AN358" s="8" t="s">
        <v>41843</v>
      </c>
      <c r="AP358" s="8" t="s">
        <v>41855</v>
      </c>
      <c r="AQ358" s="8" t="s">
        <v>41850</v>
      </c>
      <c r="AS358" s="8" t="s">
        <v>41847</v>
      </c>
      <c r="AV358" s="8" t="s">
        <v>41840</v>
      </c>
      <c r="AX358" s="8" t="s">
        <v>41846</v>
      </c>
      <c r="AY358" s="8" t="s">
        <v>41846</v>
      </c>
      <c r="AZ358" s="8" t="s">
        <v>41841</v>
      </c>
      <c r="BB358" s="8" t="s">
        <v>41851</v>
      </c>
      <c r="BF358" s="8" t="s">
        <v>41849</v>
      </c>
      <c r="BG358" s="8" t="s">
        <v>41850</v>
      </c>
    </row>
    <row r="359" spans="3:59" x14ac:dyDescent="0.3">
      <c r="C359" s="8" t="s">
        <v>41854</v>
      </c>
      <c r="E359" s="8" t="s">
        <v>41849</v>
      </c>
      <c r="H359" s="8" t="s">
        <v>41840</v>
      </c>
      <c r="I359" s="8" t="s">
        <v>41854</v>
      </c>
      <c r="J359" s="8" t="s">
        <v>41843</v>
      </c>
      <c r="N359" s="8" t="s">
        <v>41842</v>
      </c>
      <c r="O359" s="8" t="s">
        <v>41840</v>
      </c>
      <c r="P359" s="8" t="s">
        <v>41850</v>
      </c>
      <c r="R359" s="8" t="s">
        <v>41858</v>
      </c>
      <c r="T359" s="8" t="s">
        <v>41845</v>
      </c>
      <c r="U359" s="8" t="s">
        <v>41840</v>
      </c>
      <c r="V359" s="8" t="s">
        <v>41840</v>
      </c>
      <c r="W359" s="8" t="s">
        <v>41840</v>
      </c>
      <c r="X359" s="8" t="s">
        <v>41842</v>
      </c>
      <c r="AB359" s="8" t="s">
        <v>41840</v>
      </c>
      <c r="AD359" s="8" t="s">
        <v>41842</v>
      </c>
      <c r="AE359" s="8" t="s">
        <v>41855</v>
      </c>
      <c r="AG359" s="8" t="s">
        <v>41843</v>
      </c>
      <c r="AJ359" s="8" t="s">
        <v>41855</v>
      </c>
      <c r="AM359" s="8" t="s">
        <v>41854</v>
      </c>
      <c r="AN359" s="8" t="s">
        <v>41843</v>
      </c>
      <c r="AP359" s="8" t="s">
        <v>41854</v>
      </c>
      <c r="AQ359" s="8" t="s">
        <v>41848</v>
      </c>
      <c r="AS359" s="8" t="s">
        <v>41854</v>
      </c>
      <c r="AV359" s="8" t="s">
        <v>41842</v>
      </c>
      <c r="AX359" s="8" t="s">
        <v>41853</v>
      </c>
      <c r="AY359" s="8" t="s">
        <v>41848</v>
      </c>
      <c r="AZ359" s="8" t="s">
        <v>41850</v>
      </c>
      <c r="BB359" s="8" t="s">
        <v>41849</v>
      </c>
      <c r="BF359" s="8" t="s">
        <v>41845</v>
      </c>
      <c r="BG359" s="8" t="s">
        <v>41855</v>
      </c>
    </row>
    <row r="360" spans="3:59" x14ac:dyDescent="0.3">
      <c r="C360" s="8" t="s">
        <v>41844</v>
      </c>
      <c r="E360" s="8" t="s">
        <v>41842</v>
      </c>
      <c r="H360" s="8" t="s">
        <v>41846</v>
      </c>
      <c r="I360" s="8" t="s">
        <v>41855</v>
      </c>
      <c r="J360" s="8" t="s">
        <v>41848</v>
      </c>
      <c r="N360" s="8" t="s">
        <v>41847</v>
      </c>
      <c r="O360" s="8" t="s">
        <v>41847</v>
      </c>
      <c r="P360" s="8" t="s">
        <v>41854</v>
      </c>
      <c r="R360" s="8" t="s">
        <v>0</v>
      </c>
      <c r="T360" s="8" t="s">
        <v>41845</v>
      </c>
      <c r="U360" s="8" t="s">
        <v>41846</v>
      </c>
      <c r="V360" s="8" t="s">
        <v>0</v>
      </c>
      <c r="W360" s="8" t="s">
        <v>41851</v>
      </c>
      <c r="X360" s="8" t="s">
        <v>41847</v>
      </c>
      <c r="AB360" s="8" t="s">
        <v>0</v>
      </c>
      <c r="AD360" s="8" t="s">
        <v>41845</v>
      </c>
      <c r="AE360" s="8" t="s">
        <v>41844</v>
      </c>
      <c r="AG360" s="8" t="s">
        <v>41845</v>
      </c>
      <c r="AJ360" s="8" t="s">
        <v>41842</v>
      </c>
      <c r="AM360" s="8" t="s">
        <v>0</v>
      </c>
      <c r="AN360" s="8" t="s">
        <v>41847</v>
      </c>
      <c r="AP360" s="8" t="s">
        <v>41854</v>
      </c>
      <c r="AQ360" s="8" t="s">
        <v>41852</v>
      </c>
      <c r="AS360" s="8" t="s">
        <v>41842</v>
      </c>
      <c r="AV360" s="8" t="s">
        <v>41842</v>
      </c>
      <c r="AX360" s="8" t="s">
        <v>41844</v>
      </c>
      <c r="AY360" s="8" t="s">
        <v>41850</v>
      </c>
      <c r="AZ360" s="8" t="s">
        <v>41854</v>
      </c>
      <c r="BB360" s="8" t="s">
        <v>41852</v>
      </c>
      <c r="BF360" s="8" t="s">
        <v>41843</v>
      </c>
      <c r="BG360" s="8" t="s">
        <v>41848</v>
      </c>
    </row>
    <row r="361" spans="3:59" x14ac:dyDescent="0.3">
      <c r="C361" s="8" t="s">
        <v>41854</v>
      </c>
      <c r="E361" s="8" t="s">
        <v>41849</v>
      </c>
      <c r="H361" s="8" t="s">
        <v>41846</v>
      </c>
      <c r="I361" s="8" t="s">
        <v>41843</v>
      </c>
      <c r="J361" s="8" t="s">
        <v>41851</v>
      </c>
      <c r="N361" s="8" t="s">
        <v>41845</v>
      </c>
      <c r="O361" s="8" t="s">
        <v>0</v>
      </c>
      <c r="P361" s="8" t="s">
        <v>41845</v>
      </c>
      <c r="R361" s="8" t="s">
        <v>41846</v>
      </c>
      <c r="T361" s="8" t="s">
        <v>41855</v>
      </c>
      <c r="U361" s="8" t="s">
        <v>41846</v>
      </c>
      <c r="V361" s="8" t="s">
        <v>41841</v>
      </c>
      <c r="W361" s="8" t="s">
        <v>41847</v>
      </c>
      <c r="X361" s="8" t="s">
        <v>41850</v>
      </c>
      <c r="AB361" s="8" t="s">
        <v>0</v>
      </c>
      <c r="AD361" s="8" t="s">
        <v>41853</v>
      </c>
      <c r="AE361" s="8" t="s">
        <v>41843</v>
      </c>
      <c r="AG361" s="8" t="s">
        <v>41851</v>
      </c>
      <c r="AJ361" s="8" t="s">
        <v>41857</v>
      </c>
      <c r="AM361" s="8" t="s">
        <v>41854</v>
      </c>
      <c r="AN361" s="8" t="s">
        <v>41845</v>
      </c>
      <c r="AP361" s="8" t="s">
        <v>41846</v>
      </c>
      <c r="AQ361" s="8" t="s">
        <v>41843</v>
      </c>
      <c r="AS361" s="8" t="s">
        <v>41843</v>
      </c>
      <c r="AV361" s="8" t="s">
        <v>41853</v>
      </c>
      <c r="AX361" s="8" t="s">
        <v>41848</v>
      </c>
      <c r="AY361" s="8" t="s">
        <v>0</v>
      </c>
      <c r="AZ361" s="8" t="s">
        <v>41843</v>
      </c>
      <c r="BB361" s="8" t="s">
        <v>41855</v>
      </c>
      <c r="BF361" s="8" t="s">
        <v>41843</v>
      </c>
      <c r="BG361" s="8" t="s">
        <v>41855</v>
      </c>
    </row>
    <row r="362" spans="3:59" x14ac:dyDescent="0.3">
      <c r="C362" s="8" t="s">
        <v>41850</v>
      </c>
      <c r="E362" s="8" t="s">
        <v>41855</v>
      </c>
      <c r="H362" s="8" t="s">
        <v>41844</v>
      </c>
      <c r="I362" s="8" t="s">
        <v>41843</v>
      </c>
      <c r="J362" s="8" t="s">
        <v>41841</v>
      </c>
      <c r="N362" s="8" t="s">
        <v>41845</v>
      </c>
      <c r="O362" s="8" t="s">
        <v>41848</v>
      </c>
      <c r="P362" s="8" t="s">
        <v>41844</v>
      </c>
      <c r="R362" s="8" t="s">
        <v>41849</v>
      </c>
      <c r="T362" s="8" t="s">
        <v>41851</v>
      </c>
      <c r="U362" s="8" t="s">
        <v>41854</v>
      </c>
      <c r="V362" s="8" t="s">
        <v>0</v>
      </c>
      <c r="W362" s="8" t="s">
        <v>41848</v>
      </c>
      <c r="X362" s="8" t="s">
        <v>41855</v>
      </c>
      <c r="AB362" s="8" t="s">
        <v>41847</v>
      </c>
      <c r="AD362" s="8" t="s">
        <v>41853</v>
      </c>
      <c r="AE362" s="8" t="s">
        <v>41840</v>
      </c>
      <c r="AG362" s="8" t="s">
        <v>41858</v>
      </c>
      <c r="AJ362" s="8" t="s">
        <v>41844</v>
      </c>
      <c r="AM362" s="8" t="s">
        <v>41846</v>
      </c>
      <c r="AN362" s="8" t="s">
        <v>41845</v>
      </c>
      <c r="AP362" s="8" t="s">
        <v>41848</v>
      </c>
      <c r="AQ362" s="8" t="s">
        <v>41848</v>
      </c>
      <c r="AS362" s="8" t="s">
        <v>41855</v>
      </c>
      <c r="AV362" s="8" t="s">
        <v>41848</v>
      </c>
      <c r="AX362" s="8" t="s">
        <v>41841</v>
      </c>
      <c r="AY362" s="8" t="s">
        <v>41846</v>
      </c>
      <c r="AZ362" s="8" t="s">
        <v>0</v>
      </c>
      <c r="BB362" s="8" t="s">
        <v>41851</v>
      </c>
      <c r="BF362" s="8" t="s">
        <v>41843</v>
      </c>
      <c r="BG362" s="8" t="s">
        <v>41846</v>
      </c>
    </row>
    <row r="363" spans="3:59" x14ac:dyDescent="0.3">
      <c r="C363" s="8" t="s">
        <v>41855</v>
      </c>
      <c r="E363" s="8" t="s">
        <v>0</v>
      </c>
      <c r="H363" s="8" t="s">
        <v>0</v>
      </c>
      <c r="I363" s="8" t="s">
        <v>41840</v>
      </c>
      <c r="J363" s="8" t="s">
        <v>41853</v>
      </c>
      <c r="N363" s="8" t="s">
        <v>0</v>
      </c>
      <c r="O363" s="8" t="s">
        <v>41842</v>
      </c>
      <c r="P363" s="8" t="s">
        <v>41840</v>
      </c>
      <c r="R363" s="8" t="s">
        <v>41845</v>
      </c>
      <c r="T363" s="8" t="s">
        <v>41844</v>
      </c>
      <c r="U363" s="8" t="s">
        <v>41848</v>
      </c>
      <c r="V363" s="8" t="s">
        <v>41841</v>
      </c>
      <c r="W363" s="8" t="s">
        <v>0</v>
      </c>
      <c r="X363" s="8" t="s">
        <v>41842</v>
      </c>
      <c r="AB363" s="8" t="s">
        <v>41854</v>
      </c>
      <c r="AD363" s="8" t="s">
        <v>41841</v>
      </c>
      <c r="AE363" s="8" t="s">
        <v>41854</v>
      </c>
      <c r="AG363" s="8" t="s">
        <v>41843</v>
      </c>
      <c r="AJ363" s="8" t="s">
        <v>0</v>
      </c>
      <c r="AM363" s="8" t="s">
        <v>41848</v>
      </c>
      <c r="AN363" s="8" t="s">
        <v>41840</v>
      </c>
      <c r="AP363" s="8" t="s">
        <v>41844</v>
      </c>
      <c r="AQ363" s="8" t="s">
        <v>0</v>
      </c>
      <c r="AS363" s="8" t="s">
        <v>41851</v>
      </c>
      <c r="AV363" s="8" t="s">
        <v>41844</v>
      </c>
      <c r="AX363" s="8" t="s">
        <v>41853</v>
      </c>
      <c r="AY363" s="8" t="s">
        <v>41854</v>
      </c>
      <c r="AZ363" s="8" t="s">
        <v>41846</v>
      </c>
      <c r="BB363" s="8" t="s">
        <v>41854</v>
      </c>
      <c r="BF363" s="8" t="s">
        <v>41842</v>
      </c>
      <c r="BG363" s="8" t="s">
        <v>41854</v>
      </c>
    </row>
    <row r="364" spans="3:59" x14ac:dyDescent="0.3">
      <c r="C364" s="8" t="s">
        <v>41843</v>
      </c>
      <c r="E364" s="8" t="s">
        <v>41851</v>
      </c>
      <c r="H364" s="8" t="s">
        <v>41846</v>
      </c>
      <c r="I364" s="8" t="s">
        <v>41848</v>
      </c>
      <c r="J364" s="8" t="s">
        <v>41842</v>
      </c>
      <c r="N364" s="8" t="s">
        <v>41841</v>
      </c>
      <c r="O364" s="8" t="s">
        <v>41858</v>
      </c>
      <c r="P364" s="8" t="s">
        <v>41855</v>
      </c>
      <c r="R364" s="8" t="s">
        <v>41847</v>
      </c>
      <c r="T364" s="8" t="s">
        <v>41840</v>
      </c>
      <c r="U364" s="8" t="s">
        <v>41857</v>
      </c>
      <c r="V364" s="8" t="s">
        <v>41848</v>
      </c>
      <c r="W364" s="8" t="s">
        <v>41846</v>
      </c>
      <c r="X364" s="8" t="s">
        <v>41845</v>
      </c>
      <c r="AB364" s="8" t="s">
        <v>41853</v>
      </c>
      <c r="AD364" s="8" t="s">
        <v>41855</v>
      </c>
      <c r="AE364" s="8" t="s">
        <v>41843</v>
      </c>
      <c r="AG364" s="8" t="s">
        <v>0</v>
      </c>
      <c r="AJ364" s="8" t="s">
        <v>41846</v>
      </c>
      <c r="AM364" s="8" t="s">
        <v>41849</v>
      </c>
      <c r="AN364" s="8" t="s">
        <v>41855</v>
      </c>
      <c r="AP364" s="8" t="s">
        <v>41848</v>
      </c>
      <c r="AQ364" s="8" t="s">
        <v>41844</v>
      </c>
      <c r="AS364" s="8" t="s">
        <v>41854</v>
      </c>
      <c r="AV364" s="8" t="s">
        <v>41843</v>
      </c>
      <c r="AX364" s="8" t="s">
        <v>41841</v>
      </c>
      <c r="AY364" s="8" t="s">
        <v>41847</v>
      </c>
      <c r="AZ364" s="8" t="s">
        <v>41847</v>
      </c>
      <c r="BB364" s="8" t="s">
        <v>41855</v>
      </c>
      <c r="BF364" s="8" t="s">
        <v>41846</v>
      </c>
      <c r="BG364" s="8" t="s">
        <v>0</v>
      </c>
    </row>
    <row r="365" spans="3:59" x14ac:dyDescent="0.3">
      <c r="C365" s="8" t="s">
        <v>41842</v>
      </c>
      <c r="E365" s="8" t="s">
        <v>41848</v>
      </c>
      <c r="H365" s="8" t="s">
        <v>0</v>
      </c>
      <c r="I365" s="8" t="s">
        <v>41854</v>
      </c>
      <c r="J365" s="8" t="s">
        <v>41843</v>
      </c>
      <c r="N365" s="8" t="s">
        <v>41857</v>
      </c>
      <c r="O365" s="8" t="s">
        <v>41854</v>
      </c>
      <c r="P365" s="8" t="s">
        <v>41846</v>
      </c>
      <c r="R365" s="8" t="s">
        <v>41846</v>
      </c>
      <c r="T365" s="8" t="s">
        <v>0</v>
      </c>
      <c r="U365" s="8" t="s">
        <v>41840</v>
      </c>
      <c r="V365" s="8" t="s">
        <v>41844</v>
      </c>
      <c r="W365" s="8" t="s">
        <v>0</v>
      </c>
      <c r="X365" s="8" t="s">
        <v>41851</v>
      </c>
      <c r="AB365" s="8" t="s">
        <v>41841</v>
      </c>
      <c r="AD365" s="8" t="s">
        <v>41846</v>
      </c>
      <c r="AE365" s="8" t="s">
        <v>41844</v>
      </c>
      <c r="AG365" s="8" t="s">
        <v>41849</v>
      </c>
      <c r="AJ365" s="8" t="s">
        <v>41855</v>
      </c>
      <c r="AM365" s="8" t="s">
        <v>41840</v>
      </c>
      <c r="AN365" s="8" t="s">
        <v>41840</v>
      </c>
      <c r="AP365" s="8" t="s">
        <v>41853</v>
      </c>
      <c r="AQ365" s="8" t="s">
        <v>0</v>
      </c>
      <c r="AS365" s="8" t="s">
        <v>41857</v>
      </c>
      <c r="AV365" s="8" t="s">
        <v>41858</v>
      </c>
      <c r="AX365" s="8" t="s">
        <v>41855</v>
      </c>
      <c r="AY365" s="8" t="s">
        <v>41844</v>
      </c>
      <c r="AZ365" s="8" t="s">
        <v>41849</v>
      </c>
      <c r="BB365" s="8" t="s">
        <v>41852</v>
      </c>
      <c r="BF365" s="8" t="s">
        <v>41854</v>
      </c>
      <c r="BG365" s="8" t="s">
        <v>41851</v>
      </c>
    </row>
    <row r="366" spans="3:59" x14ac:dyDescent="0.3">
      <c r="C366" s="8" t="s">
        <v>41843</v>
      </c>
      <c r="E366" s="8" t="s">
        <v>41843</v>
      </c>
      <c r="H366" s="8" t="s">
        <v>0</v>
      </c>
      <c r="I366" s="8" t="s">
        <v>41847</v>
      </c>
      <c r="J366" s="8" t="s">
        <v>41849</v>
      </c>
      <c r="N366" s="8" t="s">
        <v>41845</v>
      </c>
      <c r="O366" s="8" t="s">
        <v>0</v>
      </c>
      <c r="P366" s="8" t="s">
        <v>41840</v>
      </c>
      <c r="R366" s="8" t="s">
        <v>41849</v>
      </c>
      <c r="T366" s="8" t="s">
        <v>41846</v>
      </c>
      <c r="U366" s="8" t="s">
        <v>41856</v>
      </c>
      <c r="V366" s="8" t="s">
        <v>41840</v>
      </c>
      <c r="W366" s="8" t="s">
        <v>41841</v>
      </c>
      <c r="X366" s="8" t="s">
        <v>41845</v>
      </c>
      <c r="AB366" s="8" t="s">
        <v>41854</v>
      </c>
      <c r="AD366" s="8" t="s">
        <v>41849</v>
      </c>
      <c r="AE366" s="8" t="s">
        <v>41846</v>
      </c>
      <c r="AG366" s="8" t="s">
        <v>41850</v>
      </c>
      <c r="AJ366" s="8" t="s">
        <v>41849</v>
      </c>
      <c r="AM366" s="8" t="s">
        <v>41853</v>
      </c>
      <c r="AN366" s="8" t="s">
        <v>41846</v>
      </c>
      <c r="AP366" s="8" t="s">
        <v>41855</v>
      </c>
      <c r="AQ366" s="8" t="s">
        <v>41848</v>
      </c>
      <c r="AS366" s="8" t="s">
        <v>41853</v>
      </c>
      <c r="AV366" s="8" t="s">
        <v>41846</v>
      </c>
      <c r="AX366" s="8" t="s">
        <v>41849</v>
      </c>
      <c r="AY366" s="8" t="s">
        <v>41854</v>
      </c>
      <c r="AZ366" s="8" t="s">
        <v>41853</v>
      </c>
      <c r="BB366" s="8" t="s">
        <v>41840</v>
      </c>
      <c r="BF366" s="8" t="s">
        <v>41850</v>
      </c>
      <c r="BG366" s="8" t="s">
        <v>41854</v>
      </c>
    </row>
    <row r="367" spans="3:59" x14ac:dyDescent="0.3">
      <c r="C367" s="8" t="s">
        <v>41849</v>
      </c>
      <c r="E367" s="8" t="s">
        <v>41850</v>
      </c>
      <c r="H367" s="8" t="s">
        <v>41850</v>
      </c>
      <c r="I367" s="8" t="s">
        <v>41840</v>
      </c>
      <c r="J367" s="8" t="s">
        <v>41851</v>
      </c>
      <c r="N367" s="8" t="s">
        <v>41854</v>
      </c>
      <c r="O367" s="8" t="s">
        <v>41850</v>
      </c>
      <c r="P367" s="8" t="s">
        <v>41852</v>
      </c>
      <c r="R367" s="8" t="s">
        <v>41858</v>
      </c>
      <c r="T367" s="8" t="s">
        <v>41850</v>
      </c>
      <c r="U367" s="8" t="s">
        <v>0</v>
      </c>
      <c r="V367" s="8" t="s">
        <v>41846</v>
      </c>
      <c r="W367" s="8" t="s">
        <v>41843</v>
      </c>
      <c r="X367" s="8" t="s">
        <v>41855</v>
      </c>
      <c r="AB367" s="8" t="s">
        <v>41848</v>
      </c>
      <c r="AD367" s="8" t="s">
        <v>41849</v>
      </c>
      <c r="AE367" s="8" t="s">
        <v>41847</v>
      </c>
      <c r="AG367" s="8" t="s">
        <v>41844</v>
      </c>
      <c r="AJ367" s="8" t="s">
        <v>41857</v>
      </c>
      <c r="AM367" s="8" t="s">
        <v>41844</v>
      </c>
      <c r="AN367" s="8" t="s">
        <v>0</v>
      </c>
      <c r="AP367" s="8" t="s">
        <v>41851</v>
      </c>
      <c r="AQ367" s="8" t="s">
        <v>0</v>
      </c>
      <c r="AS367" s="8" t="s">
        <v>41852</v>
      </c>
      <c r="AV367" s="8" t="s">
        <v>41843</v>
      </c>
      <c r="AX367" s="8" t="s">
        <v>41854</v>
      </c>
      <c r="AY367" s="8" t="s">
        <v>41858</v>
      </c>
      <c r="AZ367" s="8" t="s">
        <v>41847</v>
      </c>
      <c r="BB367" s="8" t="s">
        <v>41844</v>
      </c>
      <c r="BF367" s="8" t="s">
        <v>0</v>
      </c>
      <c r="BG367" s="8" t="s">
        <v>41855</v>
      </c>
    </row>
    <row r="368" spans="3:59" x14ac:dyDescent="0.3">
      <c r="C368" s="8" t="s">
        <v>41845</v>
      </c>
      <c r="E368" s="8" t="s">
        <v>41849</v>
      </c>
      <c r="H368" s="8" t="s">
        <v>41843</v>
      </c>
      <c r="I368" s="8" t="s">
        <v>41855</v>
      </c>
      <c r="J368" s="8" t="s">
        <v>41858</v>
      </c>
      <c r="N368" s="8" t="s">
        <v>41840</v>
      </c>
      <c r="O368" s="8" t="s">
        <v>41847</v>
      </c>
      <c r="P368" s="8" t="s">
        <v>41841</v>
      </c>
      <c r="R368" s="8" t="s">
        <v>41848</v>
      </c>
      <c r="T368" s="8" t="s">
        <v>41842</v>
      </c>
      <c r="U368" s="8" t="s">
        <v>41854</v>
      </c>
      <c r="V368" s="8" t="s">
        <v>41854</v>
      </c>
      <c r="W368" s="8" t="s">
        <v>41849</v>
      </c>
      <c r="X368" s="8" t="s">
        <v>41845</v>
      </c>
      <c r="AB368" s="8" t="s">
        <v>41849</v>
      </c>
      <c r="AD368" s="8" t="s">
        <v>41858</v>
      </c>
      <c r="AE368" s="8" t="s">
        <v>41843</v>
      </c>
      <c r="AG368" s="8" t="s">
        <v>41855</v>
      </c>
      <c r="AJ368" s="8" t="s">
        <v>41858</v>
      </c>
      <c r="AM368" s="8" t="s">
        <v>41853</v>
      </c>
      <c r="AN368" s="8" t="s">
        <v>41854</v>
      </c>
      <c r="AP368" s="8" t="s">
        <v>41850</v>
      </c>
      <c r="AQ368" s="8" t="s">
        <v>41849</v>
      </c>
      <c r="AS368" s="8" t="s">
        <v>41846</v>
      </c>
      <c r="AV368" s="8" t="s">
        <v>41843</v>
      </c>
      <c r="AX368" s="8" t="s">
        <v>41850</v>
      </c>
      <c r="AY368" s="8" t="s">
        <v>41842</v>
      </c>
      <c r="AZ368" s="8" t="s">
        <v>41850</v>
      </c>
      <c r="BB368" s="8" t="s">
        <v>41841</v>
      </c>
      <c r="BF368" s="8" t="s">
        <v>41841</v>
      </c>
      <c r="BG368" s="8" t="s">
        <v>41855</v>
      </c>
    </row>
    <row r="369" spans="3:59" x14ac:dyDescent="0.3">
      <c r="C369" s="8" t="s">
        <v>41854</v>
      </c>
      <c r="E369" s="8" t="s">
        <v>41852</v>
      </c>
      <c r="H369" s="8" t="s">
        <v>0</v>
      </c>
      <c r="I369" s="8" t="s">
        <v>41847</v>
      </c>
      <c r="J369" s="8" t="s">
        <v>41844</v>
      </c>
      <c r="N369" s="8" t="s">
        <v>41852</v>
      </c>
      <c r="O369" s="8" t="s">
        <v>41846</v>
      </c>
      <c r="P369" s="8" t="s">
        <v>0</v>
      </c>
      <c r="R369" s="8" t="s">
        <v>41850</v>
      </c>
      <c r="T369" s="8" t="s">
        <v>41845</v>
      </c>
      <c r="U369" s="8" t="s">
        <v>41846</v>
      </c>
      <c r="V369" s="8" t="s">
        <v>0</v>
      </c>
      <c r="W369" s="8" t="s">
        <v>41855</v>
      </c>
      <c r="X369" s="8" t="s">
        <v>41850</v>
      </c>
      <c r="AB369" s="8" t="s">
        <v>41849</v>
      </c>
      <c r="AD369" s="8" t="s">
        <v>41858</v>
      </c>
      <c r="AE369" s="8" t="s">
        <v>41850</v>
      </c>
      <c r="AG369" s="8" t="s">
        <v>41849</v>
      </c>
      <c r="AJ369" s="8" t="s">
        <v>0</v>
      </c>
      <c r="AM369" s="8" t="s">
        <v>41849</v>
      </c>
      <c r="AN369" s="8" t="s">
        <v>41854</v>
      </c>
      <c r="AP369" s="8" t="s">
        <v>0</v>
      </c>
      <c r="AQ369" s="8" t="s">
        <v>0</v>
      </c>
      <c r="AS369" s="8" t="s">
        <v>41843</v>
      </c>
      <c r="AV369" s="8" t="s">
        <v>41850</v>
      </c>
      <c r="AX369" s="8" t="s">
        <v>41851</v>
      </c>
      <c r="AY369" s="8" t="s">
        <v>41851</v>
      </c>
      <c r="AZ369" s="8" t="s">
        <v>41844</v>
      </c>
      <c r="BB369" s="8" t="s">
        <v>41857</v>
      </c>
      <c r="BF369" s="8" t="s">
        <v>41847</v>
      </c>
      <c r="BG369" s="8" t="s">
        <v>41849</v>
      </c>
    </row>
    <row r="370" spans="3:59" x14ac:dyDescent="0.3">
      <c r="C370" s="8" t="s">
        <v>41852</v>
      </c>
      <c r="E370" s="8" t="s">
        <v>0</v>
      </c>
      <c r="H370" s="8" t="s">
        <v>41843</v>
      </c>
      <c r="I370" s="8" t="s">
        <v>41841</v>
      </c>
      <c r="J370" s="8" t="s">
        <v>41841</v>
      </c>
      <c r="N370" s="8" t="s">
        <v>41858</v>
      </c>
      <c r="O370" s="8" t="s">
        <v>41851</v>
      </c>
      <c r="P370" s="8" t="s">
        <v>41844</v>
      </c>
      <c r="R370" s="8" t="s">
        <v>41848</v>
      </c>
      <c r="T370" s="8" t="s">
        <v>41855</v>
      </c>
      <c r="U370" s="8" t="s">
        <v>0</v>
      </c>
      <c r="V370" s="8" t="s">
        <v>41841</v>
      </c>
      <c r="W370" s="8" t="s">
        <v>41855</v>
      </c>
      <c r="X370" s="8" t="s">
        <v>41846</v>
      </c>
      <c r="AB370" s="8" t="s">
        <v>41844</v>
      </c>
      <c r="AD370" s="8" t="s">
        <v>41858</v>
      </c>
      <c r="AE370" s="8" t="s">
        <v>41855</v>
      </c>
      <c r="AG370" s="8" t="s">
        <v>41847</v>
      </c>
      <c r="AJ370" s="8" t="s">
        <v>41850</v>
      </c>
      <c r="AM370" s="8" t="s">
        <v>41851</v>
      </c>
      <c r="AN370" s="8" t="s">
        <v>41845</v>
      </c>
      <c r="AP370" s="8" t="s">
        <v>41847</v>
      </c>
      <c r="AQ370" s="8" t="s">
        <v>0</v>
      </c>
      <c r="AS370" s="8" t="s">
        <v>41854</v>
      </c>
      <c r="AV370" s="8" t="s">
        <v>41846</v>
      </c>
      <c r="AX370" s="8" t="s">
        <v>41840</v>
      </c>
      <c r="AY370" s="8" t="s">
        <v>41846</v>
      </c>
      <c r="AZ370" s="8" t="s">
        <v>41842</v>
      </c>
      <c r="BB370" s="8" t="s">
        <v>41842</v>
      </c>
      <c r="BF370" s="8" t="s">
        <v>41847</v>
      </c>
      <c r="BG370" s="8" t="s">
        <v>41843</v>
      </c>
    </row>
    <row r="371" spans="3:59" x14ac:dyDescent="0.3">
      <c r="C371" s="8" t="s">
        <v>41843</v>
      </c>
      <c r="E371" s="8" t="s">
        <v>41841</v>
      </c>
      <c r="H371" s="8" t="s">
        <v>41851</v>
      </c>
      <c r="I371" s="8" t="s">
        <v>41848</v>
      </c>
      <c r="J371" s="8" t="s">
        <v>41846</v>
      </c>
      <c r="N371" s="8" t="s">
        <v>41855</v>
      </c>
      <c r="O371" s="8" t="s">
        <v>41850</v>
      </c>
      <c r="P371" s="8" t="s">
        <v>41858</v>
      </c>
      <c r="R371" s="8" t="s">
        <v>41855</v>
      </c>
      <c r="T371" s="8" t="s">
        <v>0</v>
      </c>
      <c r="U371" s="8" t="s">
        <v>41844</v>
      </c>
      <c r="V371" s="8" t="s">
        <v>41846</v>
      </c>
      <c r="W371" s="8" t="s">
        <v>41842</v>
      </c>
      <c r="X371" s="8" t="s">
        <v>41843</v>
      </c>
      <c r="AB371" s="8" t="s">
        <v>41849</v>
      </c>
      <c r="AD371" s="8" t="s">
        <v>41844</v>
      </c>
      <c r="AE371" s="8" t="s">
        <v>41848</v>
      </c>
      <c r="AG371" s="8" t="s">
        <v>41845</v>
      </c>
      <c r="AJ371" s="8" t="s">
        <v>41844</v>
      </c>
      <c r="AM371" s="8" t="s">
        <v>41852</v>
      </c>
      <c r="AN371" s="8" t="s">
        <v>41849</v>
      </c>
      <c r="AP371" s="8" t="s">
        <v>41854</v>
      </c>
      <c r="AQ371" s="8" t="s">
        <v>41842</v>
      </c>
      <c r="AS371" s="8" t="s">
        <v>0</v>
      </c>
      <c r="AV371" s="8" t="s">
        <v>41840</v>
      </c>
      <c r="AX371" s="8" t="s">
        <v>41851</v>
      </c>
      <c r="AY371" s="8" t="s">
        <v>41852</v>
      </c>
      <c r="AZ371" s="8" t="s">
        <v>41852</v>
      </c>
      <c r="BB371" s="8" t="s">
        <v>41841</v>
      </c>
      <c r="BF371" s="8" t="s">
        <v>41854</v>
      </c>
      <c r="BG371" s="8" t="s">
        <v>41843</v>
      </c>
    </row>
    <row r="372" spans="3:59" x14ac:dyDescent="0.3">
      <c r="C372" s="8" t="s">
        <v>41848</v>
      </c>
      <c r="E372" s="8" t="s">
        <v>41842</v>
      </c>
      <c r="H372" s="8" t="s">
        <v>41848</v>
      </c>
      <c r="I372" s="8" t="s">
        <v>41849</v>
      </c>
      <c r="J372" s="8" t="s">
        <v>41846</v>
      </c>
      <c r="N372" s="8" t="s">
        <v>41847</v>
      </c>
      <c r="O372" s="8" t="s">
        <v>41846</v>
      </c>
      <c r="P372" s="8" t="s">
        <v>41844</v>
      </c>
      <c r="R372" s="8" t="s">
        <v>41850</v>
      </c>
      <c r="T372" s="8" t="s">
        <v>41843</v>
      </c>
      <c r="U372" s="8" t="s">
        <v>41844</v>
      </c>
      <c r="V372" s="8" t="s">
        <v>41846</v>
      </c>
      <c r="W372" s="8" t="s">
        <v>0</v>
      </c>
      <c r="X372" s="8" t="s">
        <v>0</v>
      </c>
      <c r="AB372" s="8" t="s">
        <v>41841</v>
      </c>
      <c r="AD372" s="8" t="s">
        <v>41851</v>
      </c>
      <c r="AE372" s="8" t="s">
        <v>41846</v>
      </c>
      <c r="AG372" s="8" t="s">
        <v>41846</v>
      </c>
      <c r="AJ372" s="8" t="s">
        <v>41849</v>
      </c>
      <c r="AM372" s="8" t="s">
        <v>41851</v>
      </c>
      <c r="AN372" s="8" t="s">
        <v>41845</v>
      </c>
      <c r="AP372" s="8" t="s">
        <v>41850</v>
      </c>
      <c r="AQ372" s="8" t="s">
        <v>41846</v>
      </c>
      <c r="AS372" s="8" t="s">
        <v>41843</v>
      </c>
      <c r="AV372" s="8" t="s">
        <v>41846</v>
      </c>
      <c r="AX372" s="8" t="s">
        <v>41853</v>
      </c>
      <c r="AY372" s="8" t="s">
        <v>41841</v>
      </c>
      <c r="AZ372" s="8" t="s">
        <v>41854</v>
      </c>
      <c r="BB372" s="8" t="s">
        <v>41849</v>
      </c>
      <c r="BF372" s="8" t="s">
        <v>41842</v>
      </c>
      <c r="BG372" s="8" t="s">
        <v>41853</v>
      </c>
    </row>
    <row r="373" spans="3:59" x14ac:dyDescent="0.3">
      <c r="C373" s="8" t="s">
        <v>41853</v>
      </c>
      <c r="E373" s="8" t="s">
        <v>41847</v>
      </c>
      <c r="H373" s="8" t="s">
        <v>41852</v>
      </c>
      <c r="I373" s="8" t="s">
        <v>41858</v>
      </c>
      <c r="J373" s="8" t="s">
        <v>41849</v>
      </c>
      <c r="N373" s="8" t="s">
        <v>41854</v>
      </c>
      <c r="O373" s="8" t="s">
        <v>0</v>
      </c>
      <c r="P373" s="8" t="s">
        <v>0</v>
      </c>
      <c r="R373" s="8" t="s">
        <v>41850</v>
      </c>
      <c r="T373" s="8" t="s">
        <v>41842</v>
      </c>
      <c r="U373" s="8" t="s">
        <v>41852</v>
      </c>
      <c r="V373" s="8" t="s">
        <v>41846</v>
      </c>
      <c r="W373" s="8" t="s">
        <v>41845</v>
      </c>
      <c r="X373" s="8" t="s">
        <v>41840</v>
      </c>
      <c r="AB373" s="8" t="s">
        <v>41843</v>
      </c>
      <c r="AD373" s="8" t="s">
        <v>41846</v>
      </c>
      <c r="AE373" s="8" t="s">
        <v>41847</v>
      </c>
      <c r="AG373" s="8" t="s">
        <v>41847</v>
      </c>
      <c r="AJ373" s="8" t="s">
        <v>41852</v>
      </c>
      <c r="AM373" s="8" t="s">
        <v>41843</v>
      </c>
      <c r="AN373" s="8" t="s">
        <v>41854</v>
      </c>
      <c r="AP373" s="8" t="s">
        <v>41846</v>
      </c>
      <c r="AQ373" s="8" t="s">
        <v>41851</v>
      </c>
      <c r="AS373" s="8" t="s">
        <v>41844</v>
      </c>
      <c r="AV373" s="8" t="s">
        <v>41848</v>
      </c>
      <c r="AX373" s="8" t="s">
        <v>41840</v>
      </c>
      <c r="AY373" s="8" t="s">
        <v>41854</v>
      </c>
      <c r="AZ373" s="8" t="s">
        <v>41849</v>
      </c>
      <c r="BB373" s="8" t="s">
        <v>41845</v>
      </c>
      <c r="BF373" s="8" t="s">
        <v>41854</v>
      </c>
      <c r="BG373" s="8" t="s">
        <v>41844</v>
      </c>
    </row>
    <row r="374" spans="3:59" x14ac:dyDescent="0.3">
      <c r="C374" s="8" t="s">
        <v>41841</v>
      </c>
      <c r="E374" s="8" t="s">
        <v>41852</v>
      </c>
      <c r="H374" s="8" t="s">
        <v>41850</v>
      </c>
      <c r="I374" s="8" t="s">
        <v>41846</v>
      </c>
      <c r="J374" s="8" t="s">
        <v>41848</v>
      </c>
      <c r="N374" s="8" t="s">
        <v>41850</v>
      </c>
      <c r="O374" s="8" t="s">
        <v>41843</v>
      </c>
      <c r="P374" s="8" t="s">
        <v>41841</v>
      </c>
      <c r="R374" s="8" t="s">
        <v>41844</v>
      </c>
      <c r="T374" s="8" t="s">
        <v>41855</v>
      </c>
      <c r="U374" s="8" t="s">
        <v>41843</v>
      </c>
      <c r="V374" s="8" t="s">
        <v>41852</v>
      </c>
      <c r="W374" s="8" t="s">
        <v>41844</v>
      </c>
      <c r="X374" s="8" t="s">
        <v>41846</v>
      </c>
      <c r="AB374" s="8" t="s">
        <v>41857</v>
      </c>
      <c r="AD374" s="8" t="s">
        <v>41844</v>
      </c>
      <c r="AE374" s="8" t="s">
        <v>41854</v>
      </c>
      <c r="AG374" s="8" t="s">
        <v>41854</v>
      </c>
      <c r="AJ374" s="8" t="s">
        <v>41848</v>
      </c>
      <c r="AM374" s="8" t="s">
        <v>41842</v>
      </c>
      <c r="AN374" s="8" t="s">
        <v>41843</v>
      </c>
      <c r="AP374" s="8" t="s">
        <v>41854</v>
      </c>
      <c r="AQ374" s="8" t="s">
        <v>41847</v>
      </c>
      <c r="AS374" s="8" t="s">
        <v>0</v>
      </c>
      <c r="AV374" s="8" t="s">
        <v>41841</v>
      </c>
      <c r="AX374" s="8" t="s">
        <v>41849</v>
      </c>
      <c r="AY374" s="8" t="s">
        <v>41841</v>
      </c>
      <c r="AZ374" s="8" t="s">
        <v>41853</v>
      </c>
      <c r="BB374" s="8" t="s">
        <v>41846</v>
      </c>
      <c r="BF374" s="8" t="s">
        <v>41846</v>
      </c>
      <c r="BG374" s="8" t="s">
        <v>41855</v>
      </c>
    </row>
    <row r="375" spans="3:59" x14ac:dyDescent="0.3">
      <c r="C375" s="8" t="s">
        <v>41846</v>
      </c>
      <c r="E375" s="8" t="s">
        <v>41854</v>
      </c>
      <c r="H375" s="8" t="s">
        <v>41858</v>
      </c>
      <c r="I375" s="8" t="s">
        <v>41840</v>
      </c>
      <c r="J375" s="8" t="s">
        <v>0</v>
      </c>
      <c r="N375" s="8" t="s">
        <v>41854</v>
      </c>
      <c r="O375" s="8" t="s">
        <v>41846</v>
      </c>
      <c r="P375" s="8" t="s">
        <v>41845</v>
      </c>
      <c r="R375" s="8" t="s">
        <v>41850</v>
      </c>
      <c r="T375" s="8" t="s">
        <v>0</v>
      </c>
      <c r="U375" s="8" t="s">
        <v>0</v>
      </c>
      <c r="V375" s="8" t="s">
        <v>41850</v>
      </c>
      <c r="W375" s="8" t="s">
        <v>41854</v>
      </c>
      <c r="X375" s="8" t="s">
        <v>41842</v>
      </c>
      <c r="AB375" s="8" t="s">
        <v>41849</v>
      </c>
      <c r="AD375" s="8" t="s">
        <v>41851</v>
      </c>
      <c r="AE375" s="8" t="s">
        <v>41849</v>
      </c>
      <c r="AG375" s="8" t="s">
        <v>41851</v>
      </c>
      <c r="AJ375" s="8" t="s">
        <v>41842</v>
      </c>
      <c r="AM375" s="8" t="s">
        <v>41845</v>
      </c>
      <c r="AN375" s="8" t="s">
        <v>41841</v>
      </c>
      <c r="AP375" s="8" t="s">
        <v>41858</v>
      </c>
      <c r="AQ375" s="8" t="s">
        <v>41848</v>
      </c>
      <c r="AS375" s="8" t="s">
        <v>41842</v>
      </c>
      <c r="AV375" s="8" t="s">
        <v>41850</v>
      </c>
      <c r="AX375" s="8" t="s">
        <v>41857</v>
      </c>
      <c r="AY375" s="8" t="s">
        <v>41854</v>
      </c>
      <c r="AZ375" s="8" t="s">
        <v>41844</v>
      </c>
      <c r="BB375" s="8" t="s">
        <v>41840</v>
      </c>
      <c r="BF375" s="8" t="s">
        <v>41851</v>
      </c>
      <c r="BG375" s="8" t="s">
        <v>41845</v>
      </c>
    </row>
    <row r="376" spans="3:59" x14ac:dyDescent="0.3">
      <c r="C376" s="8" t="s">
        <v>41840</v>
      </c>
      <c r="E376" s="8" t="s">
        <v>41850</v>
      </c>
      <c r="H376" s="8" t="s">
        <v>41846</v>
      </c>
      <c r="I376" s="8" t="s">
        <v>41846</v>
      </c>
      <c r="J376" s="8" t="s">
        <v>0</v>
      </c>
      <c r="N376" s="8" t="s">
        <v>41850</v>
      </c>
      <c r="O376" s="8" t="s">
        <v>41843</v>
      </c>
      <c r="P376" s="8" t="s">
        <v>41841</v>
      </c>
      <c r="R376" s="8" t="s">
        <v>41841</v>
      </c>
      <c r="T376" s="8" t="s">
        <v>41849</v>
      </c>
      <c r="U376" s="8" t="s">
        <v>41855</v>
      </c>
      <c r="V376" s="8" t="s">
        <v>41854</v>
      </c>
      <c r="W376" s="8" t="s">
        <v>41858</v>
      </c>
      <c r="X376" s="8" t="s">
        <v>41842</v>
      </c>
      <c r="AB376" s="8" t="s">
        <v>41848</v>
      </c>
      <c r="AD376" s="8" t="s">
        <v>41855</v>
      </c>
      <c r="AE376" s="8" t="s">
        <v>41853</v>
      </c>
      <c r="AG376" s="8" t="s">
        <v>41845</v>
      </c>
      <c r="AJ376" s="8" t="s">
        <v>41857</v>
      </c>
      <c r="AM376" s="8" t="s">
        <v>0</v>
      </c>
      <c r="AN376" s="8" t="s">
        <v>41848</v>
      </c>
      <c r="AP376" s="8" t="s">
        <v>41842</v>
      </c>
      <c r="AQ376" s="8" t="s">
        <v>0</v>
      </c>
      <c r="AS376" s="8" t="s">
        <v>41854</v>
      </c>
      <c r="AV376" s="8" t="s">
        <v>41844</v>
      </c>
      <c r="AX376" s="8" t="s">
        <v>41851</v>
      </c>
      <c r="AY376" s="8" t="s">
        <v>41854</v>
      </c>
      <c r="AZ376" s="8" t="s">
        <v>41850</v>
      </c>
      <c r="BB376" s="8" t="s">
        <v>41848</v>
      </c>
      <c r="BF376" s="8" t="s">
        <v>41845</v>
      </c>
      <c r="BG376" s="8" t="s">
        <v>41858</v>
      </c>
    </row>
    <row r="377" spans="3:59" x14ac:dyDescent="0.3">
      <c r="C377" s="8" t="s">
        <v>41847</v>
      </c>
      <c r="E377" s="8" t="s">
        <v>41847</v>
      </c>
      <c r="H377" s="8" t="s">
        <v>41851</v>
      </c>
      <c r="I377" s="8" t="s">
        <v>41856</v>
      </c>
      <c r="J377" s="8" t="s">
        <v>41855</v>
      </c>
      <c r="N377" s="8" t="s">
        <v>41854</v>
      </c>
      <c r="O377" s="8" t="s">
        <v>41854</v>
      </c>
      <c r="P377" s="8" t="s">
        <v>41843</v>
      </c>
      <c r="R377" s="8" t="s">
        <v>41846</v>
      </c>
      <c r="T377" s="8" t="s">
        <v>0</v>
      </c>
      <c r="U377" s="8" t="s">
        <v>41844</v>
      </c>
      <c r="V377" s="8" t="s">
        <v>41849</v>
      </c>
      <c r="W377" s="8" t="s">
        <v>41844</v>
      </c>
      <c r="X377" s="8" t="s">
        <v>41841</v>
      </c>
      <c r="AB377" s="8" t="s">
        <v>41843</v>
      </c>
      <c r="AD377" s="8" t="s">
        <v>41848</v>
      </c>
      <c r="AE377" s="8" t="s">
        <v>41854</v>
      </c>
      <c r="AG377" s="8" t="s">
        <v>41852</v>
      </c>
      <c r="AJ377" s="8" t="s">
        <v>41851</v>
      </c>
      <c r="AM377" s="8" t="s">
        <v>41844</v>
      </c>
      <c r="AN377" s="8" t="s">
        <v>41851</v>
      </c>
      <c r="AP377" s="8" t="s">
        <v>41855</v>
      </c>
      <c r="AQ377" s="8" t="s">
        <v>41847</v>
      </c>
      <c r="AS377" s="8" t="s">
        <v>0</v>
      </c>
      <c r="AV377" s="8" t="s">
        <v>0</v>
      </c>
      <c r="AX377" s="8" t="s">
        <v>41849</v>
      </c>
      <c r="AY377" s="8" t="s">
        <v>41850</v>
      </c>
      <c r="AZ377" s="8" t="s">
        <v>41857</v>
      </c>
      <c r="BB377" s="8" t="s">
        <v>41855</v>
      </c>
      <c r="BF377" s="8" t="s">
        <v>41855</v>
      </c>
      <c r="BG377" s="8" t="s">
        <v>0</v>
      </c>
    </row>
    <row r="378" spans="3:59" x14ac:dyDescent="0.3">
      <c r="C378" s="8" t="s">
        <v>41840</v>
      </c>
      <c r="E378" s="8" t="s">
        <v>41851</v>
      </c>
      <c r="H378" s="8" t="s">
        <v>41849</v>
      </c>
      <c r="I378" s="8" t="s">
        <v>41843</v>
      </c>
      <c r="J378" s="8" t="s">
        <v>41845</v>
      </c>
      <c r="N378" s="8" t="s">
        <v>41855</v>
      </c>
      <c r="O378" s="8" t="s">
        <v>0</v>
      </c>
      <c r="P378" s="8" t="s">
        <v>41841</v>
      </c>
      <c r="R378" s="8" t="s">
        <v>41846</v>
      </c>
      <c r="T378" s="8" t="s">
        <v>41851</v>
      </c>
      <c r="U378" s="8" t="s">
        <v>41850</v>
      </c>
      <c r="V378" s="8" t="s">
        <v>0</v>
      </c>
      <c r="W378" s="8" t="s">
        <v>41843</v>
      </c>
      <c r="X378" s="8" t="s">
        <v>41840</v>
      </c>
      <c r="AB378" s="8" t="s">
        <v>41850</v>
      </c>
      <c r="AD378" s="8" t="s">
        <v>41843</v>
      </c>
      <c r="AE378" s="8" t="s">
        <v>41851</v>
      </c>
      <c r="AG378" s="8" t="s">
        <v>41855</v>
      </c>
      <c r="AJ378" s="8" t="s">
        <v>41847</v>
      </c>
      <c r="AM378" s="8" t="s">
        <v>41845</v>
      </c>
      <c r="AN378" s="8" t="s">
        <v>41840</v>
      </c>
      <c r="AP378" s="8" t="s">
        <v>41855</v>
      </c>
      <c r="AQ378" s="8" t="s">
        <v>41849</v>
      </c>
      <c r="AS378" s="8" t="s">
        <v>41846</v>
      </c>
      <c r="AV378" s="8" t="s">
        <v>41847</v>
      </c>
      <c r="AX378" s="8" t="s">
        <v>41847</v>
      </c>
      <c r="AY378" s="8" t="s">
        <v>41854</v>
      </c>
      <c r="AZ378" s="8" t="s">
        <v>41854</v>
      </c>
      <c r="BF378" s="8" t="s">
        <v>41852</v>
      </c>
      <c r="BG378" s="8" t="s">
        <v>0</v>
      </c>
    </row>
    <row r="379" spans="3:59" x14ac:dyDescent="0.3">
      <c r="C379" s="8" t="s">
        <v>0</v>
      </c>
      <c r="E379" s="8" t="s">
        <v>41842</v>
      </c>
      <c r="H379" s="8" t="s">
        <v>41847</v>
      </c>
      <c r="I379" s="8" t="s">
        <v>41851</v>
      </c>
      <c r="J379" s="8" t="s">
        <v>41854</v>
      </c>
      <c r="N379" s="8" t="s">
        <v>41843</v>
      </c>
      <c r="O379" s="8" t="s">
        <v>0</v>
      </c>
      <c r="P379" s="8" t="s">
        <v>41858</v>
      </c>
      <c r="R379" s="8" t="s">
        <v>41852</v>
      </c>
      <c r="T379" s="8" t="s">
        <v>0</v>
      </c>
      <c r="U379" s="8" t="s">
        <v>41846</v>
      </c>
      <c r="V379" s="8" t="s">
        <v>0</v>
      </c>
      <c r="W379" s="8" t="s">
        <v>41851</v>
      </c>
      <c r="X379" s="8" t="s">
        <v>41849</v>
      </c>
      <c r="AB379" s="8" t="s">
        <v>41842</v>
      </c>
      <c r="AD379" s="8" t="s">
        <v>41842</v>
      </c>
      <c r="AE379" s="8" t="s">
        <v>41844</v>
      </c>
      <c r="AG379" s="8" t="s">
        <v>41846</v>
      </c>
      <c r="AJ379" s="8" t="s">
        <v>41850</v>
      </c>
      <c r="AM379" s="8" t="s">
        <v>41847</v>
      </c>
      <c r="AN379" s="8" t="s">
        <v>41847</v>
      </c>
      <c r="AP379" s="8" t="s">
        <v>41854</v>
      </c>
      <c r="AQ379" s="8" t="s">
        <v>41846</v>
      </c>
      <c r="AS379" s="8" t="s">
        <v>0</v>
      </c>
      <c r="AV379" s="8" t="s">
        <v>41849</v>
      </c>
      <c r="AX379" s="8" t="s">
        <v>41853</v>
      </c>
      <c r="AY379" s="8" t="s">
        <v>41843</v>
      </c>
      <c r="AZ379" s="8" t="s">
        <v>41843</v>
      </c>
      <c r="BF379" s="8" t="s">
        <v>0</v>
      </c>
      <c r="BG379" s="8" t="s">
        <v>41846</v>
      </c>
    </row>
    <row r="380" spans="3:59" x14ac:dyDescent="0.3">
      <c r="C380" s="8" t="s">
        <v>41848</v>
      </c>
      <c r="E380" s="8" t="s">
        <v>41854</v>
      </c>
      <c r="H380" s="8" t="s">
        <v>41847</v>
      </c>
      <c r="I380" s="8" t="s">
        <v>41850</v>
      </c>
      <c r="J380" s="8" t="s">
        <v>41846</v>
      </c>
      <c r="N380" s="8" t="s">
        <v>41841</v>
      </c>
      <c r="O380" s="8" t="s">
        <v>41846</v>
      </c>
      <c r="P380" s="8" t="s">
        <v>41847</v>
      </c>
      <c r="R380" s="8" t="s">
        <v>41848</v>
      </c>
      <c r="T380" s="8" t="s">
        <v>41845</v>
      </c>
      <c r="U380" s="8" t="s">
        <v>41846</v>
      </c>
      <c r="V380" s="8" t="s">
        <v>41844</v>
      </c>
      <c r="W380" s="8" t="s">
        <v>41846</v>
      </c>
      <c r="X380" s="8" t="s">
        <v>41849</v>
      </c>
      <c r="AB380" s="8" t="s">
        <v>0</v>
      </c>
      <c r="AD380" s="8" t="s">
        <v>41850</v>
      </c>
      <c r="AE380" s="8" t="s">
        <v>0</v>
      </c>
      <c r="AG380" s="8" t="s">
        <v>41855</v>
      </c>
      <c r="AJ380" s="8" t="s">
        <v>0</v>
      </c>
      <c r="AM380" s="8" t="s">
        <v>41840</v>
      </c>
      <c r="AN380" s="8" t="s">
        <v>41843</v>
      </c>
      <c r="AP380" s="8" t="s">
        <v>41843</v>
      </c>
      <c r="AQ380" s="8" t="s">
        <v>41854</v>
      </c>
      <c r="AS380" s="8" t="s">
        <v>41852</v>
      </c>
      <c r="AV380" s="8" t="s">
        <v>41842</v>
      </c>
      <c r="AX380" s="8" t="s">
        <v>41855</v>
      </c>
      <c r="AY380" s="8" t="s">
        <v>41853</v>
      </c>
      <c r="AZ380" s="8" t="s">
        <v>41853</v>
      </c>
      <c r="BF380" s="8" t="s">
        <v>0</v>
      </c>
      <c r="BG380" s="8" t="s">
        <v>41852</v>
      </c>
    </row>
    <row r="381" spans="3:59" x14ac:dyDescent="0.3">
      <c r="C381" s="8" t="s">
        <v>41854</v>
      </c>
      <c r="E381" s="8" t="s">
        <v>41846</v>
      </c>
      <c r="H381" s="8" t="s">
        <v>41840</v>
      </c>
      <c r="I381" s="8" t="s">
        <v>41855</v>
      </c>
      <c r="J381" s="8" t="s">
        <v>0</v>
      </c>
      <c r="N381" s="8" t="s">
        <v>41843</v>
      </c>
      <c r="O381" s="8" t="s">
        <v>41851</v>
      </c>
      <c r="P381" s="8" t="s">
        <v>41854</v>
      </c>
      <c r="R381" s="8" t="s">
        <v>41849</v>
      </c>
      <c r="T381" s="8" t="s">
        <v>0</v>
      </c>
      <c r="U381" s="8" t="s">
        <v>41848</v>
      </c>
      <c r="V381" s="8" t="s">
        <v>41849</v>
      </c>
      <c r="W381" s="8" t="s">
        <v>41846</v>
      </c>
      <c r="X381" s="8" t="s">
        <v>41843</v>
      </c>
      <c r="AB381" s="8" t="s">
        <v>0</v>
      </c>
      <c r="AD381" s="8" t="s">
        <v>41855</v>
      </c>
      <c r="AE381" s="8" t="s">
        <v>0</v>
      </c>
      <c r="AG381" s="8" t="s">
        <v>41848</v>
      </c>
      <c r="AJ381" s="8" t="s">
        <v>41842</v>
      </c>
      <c r="AM381" s="8" t="s">
        <v>41855</v>
      </c>
      <c r="AN381" s="8" t="s">
        <v>41842</v>
      </c>
      <c r="AP381" s="8" t="s">
        <v>41854</v>
      </c>
      <c r="AQ381" s="8" t="s">
        <v>41846</v>
      </c>
      <c r="AS381" s="8" t="s">
        <v>41847</v>
      </c>
      <c r="AV381" s="8" t="s">
        <v>41851</v>
      </c>
      <c r="AX381" s="8" t="s">
        <v>41842</v>
      </c>
      <c r="AY381" s="8" t="s">
        <v>41849</v>
      </c>
      <c r="AZ381" s="8" t="s">
        <v>41851</v>
      </c>
      <c r="BF381" s="8" t="s">
        <v>0</v>
      </c>
      <c r="BG381" s="8" t="s">
        <v>41848</v>
      </c>
    </row>
    <row r="382" spans="3:59" x14ac:dyDescent="0.3">
      <c r="C382" s="8" t="s">
        <v>41855</v>
      </c>
      <c r="E382" s="8" t="s">
        <v>41851</v>
      </c>
      <c r="H382" s="8" t="s">
        <v>41850</v>
      </c>
      <c r="I382" s="8" t="s">
        <v>41849</v>
      </c>
      <c r="J382" s="8" t="s">
        <v>41855</v>
      </c>
      <c r="N382" s="8" t="s">
        <v>41840</v>
      </c>
      <c r="O382" s="8" t="s">
        <v>0</v>
      </c>
      <c r="P382" s="8" t="s">
        <v>41851</v>
      </c>
      <c r="R382" s="8" t="s">
        <v>41846</v>
      </c>
      <c r="T382" s="8" t="s">
        <v>0</v>
      </c>
      <c r="U382" s="8" t="s">
        <v>41846</v>
      </c>
      <c r="V382" s="8" t="s">
        <v>41848</v>
      </c>
      <c r="W382" s="8" t="s">
        <v>41848</v>
      </c>
      <c r="X382" s="8" t="s">
        <v>41841</v>
      </c>
      <c r="AB382" s="8" t="s">
        <v>0</v>
      </c>
      <c r="AD382" s="8" t="s">
        <v>41850</v>
      </c>
      <c r="AE382" s="8" t="s">
        <v>41851</v>
      </c>
      <c r="AG382" s="8" t="s">
        <v>41843</v>
      </c>
      <c r="AJ382" s="8" t="s">
        <v>41848</v>
      </c>
      <c r="AM382" s="8" t="s">
        <v>41845</v>
      </c>
      <c r="AN382" s="8" t="s">
        <v>41841</v>
      </c>
      <c r="AP382" s="8" t="s">
        <v>41847</v>
      </c>
      <c r="AQ382" s="8" t="s">
        <v>41855</v>
      </c>
      <c r="AS382" s="8" t="s">
        <v>41857</v>
      </c>
      <c r="AV382" s="8" t="s">
        <v>41840</v>
      </c>
      <c r="AX382" s="8" t="s">
        <v>41842</v>
      </c>
      <c r="AY382" s="8" t="s">
        <v>41841</v>
      </c>
      <c r="AZ382" s="8" t="s">
        <v>41841</v>
      </c>
      <c r="BF382" s="8" t="s">
        <v>41852</v>
      </c>
      <c r="BG382" s="8" t="s">
        <v>41841</v>
      </c>
    </row>
    <row r="383" spans="3:59" x14ac:dyDescent="0.3">
      <c r="C383" s="8" t="s">
        <v>41854</v>
      </c>
      <c r="E383" s="8" t="s">
        <v>0</v>
      </c>
      <c r="H383" s="8" t="s">
        <v>41842</v>
      </c>
      <c r="I383" s="8" t="s">
        <v>41853</v>
      </c>
      <c r="J383" s="8" t="s">
        <v>41850</v>
      </c>
      <c r="N383" s="8" t="s">
        <v>41846</v>
      </c>
      <c r="O383" s="8" t="s">
        <v>41846</v>
      </c>
      <c r="P383" s="8" t="s">
        <v>41843</v>
      </c>
      <c r="R383" s="8" t="s">
        <v>41849</v>
      </c>
      <c r="T383" s="8" t="s">
        <v>41848</v>
      </c>
      <c r="U383" s="8" t="s">
        <v>0</v>
      </c>
      <c r="V383" s="8" t="s">
        <v>41850</v>
      </c>
      <c r="W383" s="8" t="s">
        <v>0</v>
      </c>
      <c r="X383" s="8" t="s">
        <v>41854</v>
      </c>
      <c r="AB383" s="8" t="s">
        <v>41846</v>
      </c>
      <c r="AD383" s="8" t="s">
        <v>41849</v>
      </c>
      <c r="AE383" s="8" t="s">
        <v>41847</v>
      </c>
      <c r="AG383" s="8" t="s">
        <v>41849</v>
      </c>
      <c r="AJ383" s="8" t="s">
        <v>41840</v>
      </c>
      <c r="AM383" s="8" t="s">
        <v>41854</v>
      </c>
      <c r="AN383" s="8" t="s">
        <v>41850</v>
      </c>
      <c r="AP383" s="8" t="s">
        <v>41849</v>
      </c>
      <c r="AQ383" s="8" t="s">
        <v>41855</v>
      </c>
      <c r="AS383" s="8" t="s">
        <v>41854</v>
      </c>
      <c r="AV383" s="8" t="s">
        <v>41848</v>
      </c>
      <c r="AX383" s="8" t="s">
        <v>41856</v>
      </c>
      <c r="AY383" s="8" t="s">
        <v>41846</v>
      </c>
      <c r="AZ383" s="8" t="s">
        <v>41845</v>
      </c>
      <c r="BG383" s="8" t="s">
        <v>41841</v>
      </c>
    </row>
    <row r="384" spans="3:59" x14ac:dyDescent="0.3">
      <c r="C384" s="8" t="s">
        <v>41848</v>
      </c>
      <c r="E384" s="8" t="s">
        <v>41852</v>
      </c>
      <c r="H384" s="8" t="s">
        <v>41849</v>
      </c>
      <c r="I384" s="8" t="s">
        <v>0</v>
      </c>
      <c r="J384" s="8" t="s">
        <v>41848</v>
      </c>
      <c r="N384" s="8" t="s">
        <v>41840</v>
      </c>
      <c r="O384" s="8" t="s">
        <v>41854</v>
      </c>
      <c r="P384" s="8" t="s">
        <v>41854</v>
      </c>
      <c r="R384" s="8" t="s">
        <v>41852</v>
      </c>
      <c r="T384" s="8" t="s">
        <v>41849</v>
      </c>
      <c r="U384" s="8" t="s">
        <v>41850</v>
      </c>
      <c r="V384" s="8" t="s">
        <v>41844</v>
      </c>
      <c r="W384" s="8" t="s">
        <v>41842</v>
      </c>
      <c r="X384" s="8" t="s">
        <v>41855</v>
      </c>
      <c r="AB384" s="8" t="s">
        <v>41848</v>
      </c>
      <c r="AD384" s="8" t="s">
        <v>0</v>
      </c>
      <c r="AE384" s="8" t="s">
        <v>41854</v>
      </c>
      <c r="AG384" s="8" t="s">
        <v>41851</v>
      </c>
      <c r="AJ384" s="8" t="s">
        <v>41852</v>
      </c>
      <c r="AN384" s="8" t="s">
        <v>41852</v>
      </c>
      <c r="AP384" s="8" t="s">
        <v>41841</v>
      </c>
      <c r="AQ384" s="8" t="s">
        <v>41847</v>
      </c>
      <c r="AS384" s="8" t="s">
        <v>41846</v>
      </c>
      <c r="AV384" s="8" t="s">
        <v>41848</v>
      </c>
      <c r="AX384" s="8" t="s">
        <v>41850</v>
      </c>
      <c r="AY384" s="8" t="s">
        <v>41844</v>
      </c>
      <c r="AZ384" s="8" t="s">
        <v>41847</v>
      </c>
      <c r="BG384" s="8" t="s">
        <v>41855</v>
      </c>
    </row>
    <row r="385" spans="3:59" x14ac:dyDescent="0.3">
      <c r="C385" s="8" t="s">
        <v>41850</v>
      </c>
      <c r="E385" s="8" t="s">
        <v>41843</v>
      </c>
      <c r="H385" s="8" t="s">
        <v>41841</v>
      </c>
      <c r="I385" s="8" t="s">
        <v>41850</v>
      </c>
      <c r="J385" s="8" t="s">
        <v>41853</v>
      </c>
      <c r="N385" s="8" t="s">
        <v>41854</v>
      </c>
      <c r="O385" s="8" t="s">
        <v>41843</v>
      </c>
      <c r="P385" s="8" t="s">
        <v>41845</v>
      </c>
      <c r="R385" s="8" t="s">
        <v>41852</v>
      </c>
      <c r="T385" s="8" t="s">
        <v>41840</v>
      </c>
      <c r="U385" s="8" t="s">
        <v>41858</v>
      </c>
      <c r="V385" s="8" t="s">
        <v>41840</v>
      </c>
      <c r="W385" s="8" t="s">
        <v>0</v>
      </c>
      <c r="X385" s="8" t="s">
        <v>41845</v>
      </c>
      <c r="AB385" s="8" t="s">
        <v>0</v>
      </c>
      <c r="AD385" s="8" t="s">
        <v>41851</v>
      </c>
      <c r="AE385" s="8" t="s">
        <v>0</v>
      </c>
      <c r="AG385" s="8" t="s">
        <v>41854</v>
      </c>
      <c r="AJ385" s="8" t="s">
        <v>41855</v>
      </c>
      <c r="AN385" s="8" t="s">
        <v>41845</v>
      </c>
      <c r="AP385" s="8" t="s">
        <v>41854</v>
      </c>
      <c r="AQ385" s="8" t="s">
        <v>41856</v>
      </c>
      <c r="AS385" s="8" t="s">
        <v>41850</v>
      </c>
      <c r="AV385" s="8" t="s">
        <v>41841</v>
      </c>
      <c r="AX385" s="8" t="s">
        <v>41855</v>
      </c>
      <c r="AY385" s="8" t="s">
        <v>41852</v>
      </c>
      <c r="AZ385" s="8" t="s">
        <v>41854</v>
      </c>
      <c r="BG385" s="8" t="s">
        <v>41854</v>
      </c>
    </row>
    <row r="386" spans="3:59" x14ac:dyDescent="0.3">
      <c r="C386" s="8" t="s">
        <v>41847</v>
      </c>
      <c r="E386" s="8" t="s">
        <v>41850</v>
      </c>
      <c r="H386" s="8" t="s">
        <v>41844</v>
      </c>
      <c r="I386" s="8" t="s">
        <v>41851</v>
      </c>
      <c r="J386" s="8" t="s">
        <v>41854</v>
      </c>
      <c r="N386" s="8" t="s">
        <v>41854</v>
      </c>
      <c r="O386" s="8" t="s">
        <v>41856</v>
      </c>
      <c r="P386" s="8" t="s">
        <v>41853</v>
      </c>
      <c r="R386" s="8" t="s">
        <v>41846</v>
      </c>
      <c r="T386" s="8" t="s">
        <v>41854</v>
      </c>
      <c r="U386" s="8" t="s">
        <v>41855</v>
      </c>
      <c r="V386" s="8" t="s">
        <v>41843</v>
      </c>
      <c r="W386" s="8" t="s">
        <v>41841</v>
      </c>
      <c r="X386" s="8" t="s">
        <v>41846</v>
      </c>
      <c r="AB386" s="8" t="s">
        <v>0</v>
      </c>
      <c r="AD386" s="8" t="s">
        <v>41849</v>
      </c>
      <c r="AE386" s="8" t="s">
        <v>41854</v>
      </c>
      <c r="AG386" s="8" t="s">
        <v>41858</v>
      </c>
      <c r="AJ386" s="8" t="s">
        <v>0</v>
      </c>
      <c r="AN386" s="8" t="s">
        <v>41854</v>
      </c>
      <c r="AP386" s="8" t="s">
        <v>41853</v>
      </c>
      <c r="AQ386" s="8" t="s">
        <v>41855</v>
      </c>
      <c r="AS386" s="8" t="s">
        <v>41850</v>
      </c>
      <c r="AV386" s="8" t="s">
        <v>41853</v>
      </c>
      <c r="AX386" s="8" t="s">
        <v>41855</v>
      </c>
      <c r="AY386" s="8" t="s">
        <v>41845</v>
      </c>
      <c r="AZ386" s="8" t="s">
        <v>41848</v>
      </c>
      <c r="BG386" s="8" t="s">
        <v>41852</v>
      </c>
    </row>
    <row r="387" spans="3:59" x14ac:dyDescent="0.3">
      <c r="C387" s="8" t="s">
        <v>41843</v>
      </c>
      <c r="E387" s="8" t="s">
        <v>41847</v>
      </c>
      <c r="H387" s="8" t="s">
        <v>41848</v>
      </c>
      <c r="I387" s="8" t="s">
        <v>41854</v>
      </c>
      <c r="J387" s="8" t="s">
        <v>41854</v>
      </c>
      <c r="N387" s="8" t="s">
        <v>41851</v>
      </c>
      <c r="O387" s="8" t="s">
        <v>41843</v>
      </c>
      <c r="P387" s="8" t="s">
        <v>41849</v>
      </c>
      <c r="R387" s="8" t="s">
        <v>41852</v>
      </c>
      <c r="T387" s="8" t="s">
        <v>41855</v>
      </c>
      <c r="U387" s="8" t="s">
        <v>41840</v>
      </c>
      <c r="V387" s="8" t="s">
        <v>41846</v>
      </c>
      <c r="W387" s="8" t="s">
        <v>41848</v>
      </c>
      <c r="X387" s="8" t="s">
        <v>41855</v>
      </c>
      <c r="AB387" s="8" t="s">
        <v>0</v>
      </c>
      <c r="AD387" s="8" t="s">
        <v>41856</v>
      </c>
      <c r="AE387" s="8" t="s">
        <v>41844</v>
      </c>
      <c r="AG387" s="8" t="s">
        <v>41843</v>
      </c>
      <c r="AJ387" s="8" t="s">
        <v>41846</v>
      </c>
      <c r="AN387" s="8" t="s">
        <v>41841</v>
      </c>
      <c r="AP387" s="8" t="s">
        <v>41845</v>
      </c>
      <c r="AQ387" s="8" t="s">
        <v>41854</v>
      </c>
      <c r="AS387" s="8" t="s">
        <v>41843</v>
      </c>
      <c r="AV387" s="8" t="s">
        <v>41849</v>
      </c>
      <c r="AX387" s="8" t="s">
        <v>41846</v>
      </c>
      <c r="AY387" s="8" t="s">
        <v>41857</v>
      </c>
      <c r="AZ387" s="8" t="s">
        <v>41845</v>
      </c>
      <c r="BG387" s="8" t="s">
        <v>41854</v>
      </c>
    </row>
    <row r="388" spans="3:59" x14ac:dyDescent="0.3">
      <c r="C388" s="8" t="s">
        <v>41852</v>
      </c>
      <c r="E388" s="8" t="s">
        <v>41844</v>
      </c>
      <c r="H388" s="8" t="s">
        <v>41846</v>
      </c>
      <c r="I388" s="8" t="s">
        <v>41845</v>
      </c>
      <c r="J388" s="8" t="s">
        <v>41840</v>
      </c>
      <c r="N388" s="8" t="s">
        <v>41850</v>
      </c>
      <c r="O388" s="8" t="s">
        <v>41843</v>
      </c>
      <c r="P388" s="8" t="s">
        <v>41854</v>
      </c>
      <c r="R388" s="8" t="s">
        <v>0</v>
      </c>
      <c r="T388" s="8" t="s">
        <v>0</v>
      </c>
      <c r="U388" s="8" t="s">
        <v>41849</v>
      </c>
      <c r="V388" s="8" t="s">
        <v>41850</v>
      </c>
      <c r="W388" s="8" t="s">
        <v>41853</v>
      </c>
      <c r="X388" s="8" t="s">
        <v>41846</v>
      </c>
      <c r="AB388" s="8" t="s">
        <v>41854</v>
      </c>
      <c r="AD388" s="8" t="s">
        <v>0</v>
      </c>
      <c r="AE388" s="8" t="s">
        <v>41848</v>
      </c>
      <c r="AG388" s="8" t="s">
        <v>41841</v>
      </c>
      <c r="AJ388" s="8" t="s">
        <v>0</v>
      </c>
      <c r="AN388" s="8" t="s">
        <v>41851</v>
      </c>
      <c r="AP388" s="8" t="s">
        <v>41850</v>
      </c>
      <c r="AQ388" s="8" t="s">
        <v>41858</v>
      </c>
      <c r="AS388" s="8" t="s">
        <v>41840</v>
      </c>
      <c r="AV388" s="8" t="s">
        <v>41853</v>
      </c>
      <c r="AX388" s="8" t="s">
        <v>41844</v>
      </c>
      <c r="AY388" s="8" t="s">
        <v>41844</v>
      </c>
      <c r="AZ388" s="8" t="s">
        <v>41849</v>
      </c>
      <c r="BG388" s="8" t="s">
        <v>41855</v>
      </c>
    </row>
    <row r="389" spans="3:59" x14ac:dyDescent="0.3">
      <c r="C389" s="8" t="s">
        <v>41850</v>
      </c>
      <c r="E389" s="8" t="s">
        <v>41849</v>
      </c>
      <c r="H389" s="8" t="s">
        <v>41852</v>
      </c>
      <c r="I389" s="8" t="s">
        <v>41849</v>
      </c>
      <c r="J389" s="8" t="s">
        <v>41855</v>
      </c>
      <c r="N389" s="8" t="s">
        <v>41855</v>
      </c>
      <c r="O389" s="8" t="s">
        <v>0</v>
      </c>
      <c r="P389" s="8" t="s">
        <v>41842</v>
      </c>
      <c r="R389" s="8" t="s">
        <v>41848</v>
      </c>
      <c r="T389" s="8" t="s">
        <v>41848</v>
      </c>
      <c r="U389" s="8" t="s">
        <v>41854</v>
      </c>
      <c r="V389" s="8" t="s">
        <v>41844</v>
      </c>
      <c r="W389" s="8" t="s">
        <v>0</v>
      </c>
      <c r="X389" s="8" t="s">
        <v>41845</v>
      </c>
      <c r="AB389" s="8" t="s">
        <v>41846</v>
      </c>
      <c r="AD389" s="8" t="s">
        <v>41847</v>
      </c>
      <c r="AE389" s="8" t="s">
        <v>41843</v>
      </c>
      <c r="AG389" s="8" t="s">
        <v>0</v>
      </c>
      <c r="AJ389" s="8" t="s">
        <v>41857</v>
      </c>
      <c r="AN389" s="8" t="s">
        <v>41844</v>
      </c>
      <c r="AP389" s="8" t="s">
        <v>41850</v>
      </c>
      <c r="AQ389" s="8" t="s">
        <v>41845</v>
      </c>
      <c r="AS389" s="8" t="s">
        <v>0</v>
      </c>
      <c r="AV389" s="8" t="s">
        <v>41844</v>
      </c>
      <c r="AX389" s="8" t="s">
        <v>41846</v>
      </c>
      <c r="AY389" s="8" t="s">
        <v>41848</v>
      </c>
      <c r="AZ389" s="8" t="s">
        <v>41855</v>
      </c>
      <c r="BG389" s="8" t="s">
        <v>41857</v>
      </c>
    </row>
    <row r="390" spans="3:59" x14ac:dyDescent="0.3">
      <c r="C390" s="8" t="s">
        <v>41850</v>
      </c>
      <c r="E390" s="8" t="s">
        <v>41846</v>
      </c>
      <c r="H390" s="8" t="s">
        <v>41854</v>
      </c>
      <c r="I390" s="8" t="s">
        <v>41855</v>
      </c>
      <c r="J390" s="8" t="s">
        <v>0</v>
      </c>
      <c r="N390" s="8" t="s">
        <v>41851</v>
      </c>
      <c r="O390" s="8" t="s">
        <v>0</v>
      </c>
      <c r="P390" s="8" t="s">
        <v>41850</v>
      </c>
      <c r="R390" s="8" t="s">
        <v>41857</v>
      </c>
      <c r="T390" s="8" t="s">
        <v>41842</v>
      </c>
      <c r="U390" s="8" t="s">
        <v>41848</v>
      </c>
      <c r="V390" s="8" t="s">
        <v>0</v>
      </c>
      <c r="W390" s="8" t="s">
        <v>41856</v>
      </c>
      <c r="X390" s="8" t="s">
        <v>41847</v>
      </c>
      <c r="AD390" s="8" t="s">
        <v>41855</v>
      </c>
      <c r="AE390" s="8" t="s">
        <v>41855</v>
      </c>
      <c r="AG390" s="8" t="s">
        <v>0</v>
      </c>
      <c r="AJ390" s="8" t="s">
        <v>41842</v>
      </c>
      <c r="AN390" s="8" t="s">
        <v>41845</v>
      </c>
      <c r="AP390" s="8" t="s">
        <v>41847</v>
      </c>
      <c r="AQ390" s="8" t="s">
        <v>0</v>
      </c>
      <c r="AS390" s="8" t="s">
        <v>0</v>
      </c>
      <c r="AV390" s="8" t="s">
        <v>41850</v>
      </c>
      <c r="AX390" s="8" t="s">
        <v>41855</v>
      </c>
      <c r="AY390" s="8" t="s">
        <v>0</v>
      </c>
      <c r="AZ390" s="8" t="s">
        <v>41842</v>
      </c>
      <c r="BG390" s="8" t="s">
        <v>41851</v>
      </c>
    </row>
    <row r="391" spans="3:59" x14ac:dyDescent="0.3">
      <c r="C391" s="8" t="s">
        <v>41854</v>
      </c>
      <c r="E391" s="8" t="s">
        <v>41850</v>
      </c>
      <c r="H391" s="8" t="s">
        <v>41858</v>
      </c>
      <c r="I391" s="8" t="s">
        <v>41843</v>
      </c>
      <c r="J391" s="8" t="s">
        <v>0</v>
      </c>
      <c r="N391" s="8" t="s">
        <v>41854</v>
      </c>
      <c r="O391" s="8" t="s">
        <v>41846</v>
      </c>
      <c r="P391" s="8" t="s">
        <v>41845</v>
      </c>
      <c r="R391" s="8" t="s">
        <v>41844</v>
      </c>
      <c r="U391" s="8" t="s">
        <v>41851</v>
      </c>
      <c r="V391" s="8" t="s">
        <v>41852</v>
      </c>
      <c r="W391" s="8" t="s">
        <v>41849</v>
      </c>
      <c r="X391" s="8" t="s">
        <v>41840</v>
      </c>
      <c r="AD391" s="8" t="s">
        <v>0</v>
      </c>
      <c r="AE391" s="8" t="s">
        <v>41846</v>
      </c>
      <c r="AG391" s="8" t="s">
        <v>0</v>
      </c>
      <c r="AJ391" s="8" t="s">
        <v>41854</v>
      </c>
      <c r="AN391" s="8" t="s">
        <v>41840</v>
      </c>
      <c r="AP391" s="8" t="s">
        <v>41852</v>
      </c>
      <c r="AQ391" s="8" t="s">
        <v>41845</v>
      </c>
      <c r="AS391" s="8" t="s">
        <v>41849</v>
      </c>
      <c r="AV391" s="8" t="s">
        <v>41852</v>
      </c>
      <c r="AX391" s="8" t="s">
        <v>0</v>
      </c>
      <c r="AY391" s="8" t="s">
        <v>0</v>
      </c>
      <c r="AZ391" s="8" t="s">
        <v>41845</v>
      </c>
      <c r="BG391" s="8" t="s">
        <v>41848</v>
      </c>
    </row>
    <row r="392" spans="3:59" x14ac:dyDescent="0.3">
      <c r="C392" s="8" t="s">
        <v>41843</v>
      </c>
      <c r="E392" s="8" t="s">
        <v>41855</v>
      </c>
      <c r="H392" s="8" t="s">
        <v>41854</v>
      </c>
      <c r="I392" s="8" t="s">
        <v>41855</v>
      </c>
      <c r="J392" s="8" t="s">
        <v>41841</v>
      </c>
      <c r="N392" s="8" t="s">
        <v>41853</v>
      </c>
      <c r="O392" s="8" t="s">
        <v>41843</v>
      </c>
      <c r="P392" s="8" t="s">
        <v>41846</v>
      </c>
      <c r="R392" s="8" t="s">
        <v>41843</v>
      </c>
      <c r="U392" s="8" t="s">
        <v>41857</v>
      </c>
      <c r="V392" s="8" t="s">
        <v>41845</v>
      </c>
      <c r="W392" s="8" t="s">
        <v>41843</v>
      </c>
      <c r="X392" s="8" t="s">
        <v>41845</v>
      </c>
      <c r="AD392" s="8" t="s">
        <v>41849</v>
      </c>
      <c r="AE392" s="8" t="s">
        <v>41849</v>
      </c>
      <c r="AG392" s="8" t="s">
        <v>41846</v>
      </c>
      <c r="AJ392" s="8" t="s">
        <v>41851</v>
      </c>
      <c r="AN392" s="8" t="s">
        <v>41852</v>
      </c>
      <c r="AP392" s="8" t="s">
        <v>41848</v>
      </c>
      <c r="AQ392" s="8" t="s">
        <v>41855</v>
      </c>
      <c r="AS392" s="8" t="s">
        <v>41842</v>
      </c>
      <c r="AV392" s="8" t="s">
        <v>41841</v>
      </c>
      <c r="AX392" s="8" t="s">
        <v>41851</v>
      </c>
      <c r="AY392" s="8" t="s">
        <v>41855</v>
      </c>
      <c r="AZ392" s="8" t="s">
        <v>41841</v>
      </c>
      <c r="BG392" s="8" t="s">
        <v>41844</v>
      </c>
    </row>
    <row r="393" spans="3:59" x14ac:dyDescent="0.3">
      <c r="C393" s="8" t="s">
        <v>41851</v>
      </c>
      <c r="E393" s="8" t="s">
        <v>41850</v>
      </c>
      <c r="H393" s="8" t="s">
        <v>41847</v>
      </c>
      <c r="I393" s="8" t="s">
        <v>41851</v>
      </c>
      <c r="J393" s="8" t="s">
        <v>41854</v>
      </c>
      <c r="N393" s="8" t="s">
        <v>41849</v>
      </c>
      <c r="O393" s="8" t="s">
        <v>41845</v>
      </c>
      <c r="P393" s="8" t="s">
        <v>41846</v>
      </c>
      <c r="R393" s="8" t="s">
        <v>41848</v>
      </c>
      <c r="U393" s="8" t="s">
        <v>0</v>
      </c>
      <c r="V393" s="8" t="s">
        <v>0</v>
      </c>
      <c r="W393" s="8" t="s">
        <v>0</v>
      </c>
      <c r="X393" s="8" t="s">
        <v>0</v>
      </c>
      <c r="AD393" s="8" t="s">
        <v>41853</v>
      </c>
      <c r="AE393" s="8" t="s">
        <v>41840</v>
      </c>
      <c r="AG393" s="8" t="s">
        <v>41842</v>
      </c>
      <c r="AJ393" s="8" t="s">
        <v>41840</v>
      </c>
      <c r="AN393" s="8" t="s">
        <v>41858</v>
      </c>
      <c r="AP393" s="8" t="s">
        <v>41843</v>
      </c>
      <c r="AQ393" s="8" t="s">
        <v>41846</v>
      </c>
      <c r="AS393" s="8" t="s">
        <v>0</v>
      </c>
      <c r="AV393" s="8" t="s">
        <v>0</v>
      </c>
      <c r="AX393" s="8" t="s">
        <v>0</v>
      </c>
      <c r="AY393" s="8" t="s">
        <v>0</v>
      </c>
      <c r="AZ393" s="8" t="s">
        <v>41846</v>
      </c>
      <c r="BG393" s="8" t="s">
        <v>41841</v>
      </c>
    </row>
    <row r="394" spans="3:59" x14ac:dyDescent="0.3">
      <c r="C394" s="8" t="s">
        <v>0</v>
      </c>
      <c r="E394" s="8" t="s">
        <v>41845</v>
      </c>
      <c r="H394" s="8" t="s">
        <v>41852</v>
      </c>
      <c r="I394" s="8" t="s">
        <v>41857</v>
      </c>
      <c r="J394" s="8" t="s">
        <v>41853</v>
      </c>
      <c r="N394" s="8" t="s">
        <v>41846</v>
      </c>
      <c r="O394" s="8" t="s">
        <v>41850</v>
      </c>
      <c r="P394" s="8" t="s">
        <v>41854</v>
      </c>
      <c r="R394" s="8" t="s">
        <v>41841</v>
      </c>
      <c r="U394" s="8" t="s">
        <v>41840</v>
      </c>
      <c r="V394" s="8" t="s">
        <v>0</v>
      </c>
      <c r="W394" s="8" t="s">
        <v>41844</v>
      </c>
      <c r="X394" s="8" t="s">
        <v>41845</v>
      </c>
      <c r="AD394" s="8" t="s">
        <v>41854</v>
      </c>
      <c r="AE394" s="8" t="s">
        <v>41853</v>
      </c>
      <c r="AG394" s="8" t="s">
        <v>0</v>
      </c>
      <c r="AJ394" s="8" t="s">
        <v>41846</v>
      </c>
      <c r="AN394" s="8" t="s">
        <v>41842</v>
      </c>
      <c r="AP394" s="8" t="s">
        <v>41843</v>
      </c>
      <c r="AQ394" s="8" t="s">
        <v>41849</v>
      </c>
      <c r="AS394" s="8" t="s">
        <v>41852</v>
      </c>
      <c r="AV394" s="8" t="s">
        <v>41850</v>
      </c>
      <c r="AX394" s="8" t="s">
        <v>41843</v>
      </c>
      <c r="AY394" s="8" t="s">
        <v>41847</v>
      </c>
      <c r="AZ394" s="8" t="s">
        <v>41851</v>
      </c>
      <c r="BG394" s="8" t="s">
        <v>41854</v>
      </c>
    </row>
    <row r="395" spans="3:59" x14ac:dyDescent="0.3">
      <c r="C395" s="8" t="s">
        <v>41844</v>
      </c>
      <c r="E395" s="8" t="s">
        <v>41851</v>
      </c>
      <c r="H395" s="8" t="s">
        <v>0</v>
      </c>
      <c r="I395" s="8" t="s">
        <v>41854</v>
      </c>
      <c r="J395" s="8" t="s">
        <v>41846</v>
      </c>
      <c r="N395" s="8" t="s">
        <v>41843</v>
      </c>
      <c r="O395" s="8" t="s">
        <v>41849</v>
      </c>
      <c r="P395" s="8" t="s">
        <v>41849</v>
      </c>
      <c r="R395" s="8" t="s">
        <v>41855</v>
      </c>
      <c r="U395" s="8" t="s">
        <v>41845</v>
      </c>
      <c r="V395" s="8" t="s">
        <v>41845</v>
      </c>
      <c r="W395" s="8" t="s">
        <v>41851</v>
      </c>
      <c r="X395" s="8" t="s">
        <v>41846</v>
      </c>
      <c r="AD395" s="8" t="s">
        <v>41845</v>
      </c>
      <c r="AE395" s="8" t="s">
        <v>0</v>
      </c>
      <c r="AG395" s="8" t="s">
        <v>41841</v>
      </c>
      <c r="AJ395" s="8" t="s">
        <v>41849</v>
      </c>
      <c r="AN395" s="8" t="s">
        <v>41842</v>
      </c>
      <c r="AP395" s="8" t="s">
        <v>41853</v>
      </c>
      <c r="AQ395" s="8" t="s">
        <v>41858</v>
      </c>
      <c r="AS395" s="8" t="s">
        <v>41855</v>
      </c>
      <c r="AV395" s="8" t="s">
        <v>0</v>
      </c>
      <c r="AX395" s="8" t="s">
        <v>41844</v>
      </c>
      <c r="AY395" s="8" t="s">
        <v>41843</v>
      </c>
      <c r="AZ395" s="8" t="s">
        <v>0</v>
      </c>
      <c r="BG395" s="8" t="s">
        <v>41842</v>
      </c>
    </row>
    <row r="396" spans="3:59" x14ac:dyDescent="0.3">
      <c r="C396" s="8" t="s">
        <v>41843</v>
      </c>
      <c r="E396" s="8" t="s">
        <v>41845</v>
      </c>
      <c r="H396" s="8" t="s">
        <v>41855</v>
      </c>
      <c r="I396" s="8" t="s">
        <v>41849</v>
      </c>
      <c r="J396" s="8" t="s">
        <v>41847</v>
      </c>
      <c r="N396" s="8" t="s">
        <v>41853</v>
      </c>
      <c r="O396" s="8" t="s">
        <v>0</v>
      </c>
      <c r="P396" s="8" t="s">
        <v>41843</v>
      </c>
      <c r="R396" s="8" t="s">
        <v>41844</v>
      </c>
      <c r="U396" s="8" t="s">
        <v>41848</v>
      </c>
      <c r="V396" s="8" t="s">
        <v>41851</v>
      </c>
      <c r="W396" s="8" t="s">
        <v>41846</v>
      </c>
      <c r="X396" s="8" t="s">
        <v>41841</v>
      </c>
      <c r="AD396" s="8" t="s">
        <v>41848</v>
      </c>
      <c r="AE396" s="8" t="s">
        <v>41842</v>
      </c>
      <c r="AG396" s="8" t="s">
        <v>41846</v>
      </c>
      <c r="AJ396" s="8" t="s">
        <v>41854</v>
      </c>
      <c r="AN396" s="8" t="s">
        <v>41850</v>
      </c>
      <c r="AP396" s="8" t="s">
        <v>41847</v>
      </c>
      <c r="AQ396" s="8" t="s">
        <v>41843</v>
      </c>
      <c r="AS396" s="8" t="s">
        <v>41855</v>
      </c>
      <c r="AV396" s="8" t="s">
        <v>41841</v>
      </c>
      <c r="AX396" s="8" t="s">
        <v>41851</v>
      </c>
      <c r="AY396" s="8" t="s">
        <v>41854</v>
      </c>
      <c r="AZ396" s="8" t="s">
        <v>41845</v>
      </c>
      <c r="BG396" s="8" t="s">
        <v>41846</v>
      </c>
    </row>
    <row r="397" spans="3:59" x14ac:dyDescent="0.3">
      <c r="C397" s="8" t="s">
        <v>0</v>
      </c>
      <c r="E397" s="8" t="s">
        <v>41848</v>
      </c>
      <c r="H397" s="8" t="s">
        <v>41848</v>
      </c>
      <c r="I397" s="8" t="s">
        <v>41844</v>
      </c>
      <c r="J397" s="8" t="s">
        <v>41851</v>
      </c>
      <c r="N397" s="8" t="s">
        <v>0</v>
      </c>
      <c r="O397" s="8" t="s">
        <v>41846</v>
      </c>
      <c r="P397" s="8" t="s">
        <v>41851</v>
      </c>
      <c r="R397" s="8" t="s">
        <v>41853</v>
      </c>
      <c r="U397" s="8" t="s">
        <v>41846</v>
      </c>
      <c r="V397" s="8" t="s">
        <v>41842</v>
      </c>
      <c r="W397" s="8" t="s">
        <v>41851</v>
      </c>
      <c r="X397" s="8" t="s">
        <v>41841</v>
      </c>
      <c r="AD397" s="8" t="s">
        <v>41853</v>
      </c>
      <c r="AE397" s="8" t="s">
        <v>41848</v>
      </c>
      <c r="AG397" s="8" t="s">
        <v>41848</v>
      </c>
      <c r="AJ397" s="8" t="s">
        <v>41851</v>
      </c>
      <c r="AN397" s="8" t="s">
        <v>41845</v>
      </c>
      <c r="AP397" s="8" t="s">
        <v>41855</v>
      </c>
      <c r="AQ397" s="8" t="s">
        <v>41844</v>
      </c>
      <c r="AS397" s="8" t="s">
        <v>41842</v>
      </c>
      <c r="AV397" s="8" t="s">
        <v>0</v>
      </c>
      <c r="AX397" s="8" t="s">
        <v>41849</v>
      </c>
      <c r="AY397" s="8" t="s">
        <v>41843</v>
      </c>
      <c r="AZ397" s="8" t="s">
        <v>0</v>
      </c>
      <c r="BG397" s="8" t="s">
        <v>41851</v>
      </c>
    </row>
    <row r="398" spans="3:59" x14ac:dyDescent="0.3">
      <c r="C398" s="8" t="s">
        <v>0</v>
      </c>
      <c r="E398" s="8" t="s">
        <v>41851</v>
      </c>
      <c r="H398" s="8" t="s">
        <v>41843</v>
      </c>
      <c r="I398" s="8" t="s">
        <v>41854</v>
      </c>
      <c r="J398" s="8" t="s">
        <v>41844</v>
      </c>
      <c r="N398" s="8" t="s">
        <v>41855</v>
      </c>
      <c r="O398" s="8" t="s">
        <v>41858</v>
      </c>
      <c r="P398" s="8" t="s">
        <v>41840</v>
      </c>
      <c r="R398" s="8" t="s">
        <v>41847</v>
      </c>
      <c r="U398" s="8" t="s">
        <v>41840</v>
      </c>
      <c r="V398" s="8" t="s">
        <v>0</v>
      </c>
      <c r="W398" s="8" t="s">
        <v>41852</v>
      </c>
      <c r="X398" s="8" t="s">
        <v>41845</v>
      </c>
      <c r="AD398" s="8" t="s">
        <v>41843</v>
      </c>
      <c r="AE398" s="8" t="s">
        <v>0</v>
      </c>
      <c r="AG398" s="8" t="s">
        <v>41852</v>
      </c>
      <c r="AJ398" s="8" t="s">
        <v>41840</v>
      </c>
      <c r="AN398" s="8" t="s">
        <v>41851</v>
      </c>
      <c r="AP398" s="8" t="s">
        <v>41849</v>
      </c>
      <c r="AQ398" s="8" t="s">
        <v>41844</v>
      </c>
      <c r="AS398" s="8" t="s">
        <v>0</v>
      </c>
      <c r="AV398" s="8" t="s">
        <v>41848</v>
      </c>
      <c r="AX398" s="8" t="s">
        <v>41847</v>
      </c>
      <c r="AY398" s="8" t="s">
        <v>41853</v>
      </c>
      <c r="AZ398" s="8" t="s">
        <v>41858</v>
      </c>
      <c r="BG398" s="8" t="s">
        <v>41847</v>
      </c>
    </row>
    <row r="399" spans="3:59" x14ac:dyDescent="0.3">
      <c r="C399" s="8" t="s">
        <v>41854</v>
      </c>
      <c r="E399" s="8" t="s">
        <v>41841</v>
      </c>
      <c r="H399" s="8" t="s">
        <v>41850</v>
      </c>
      <c r="I399" s="8" t="s">
        <v>41840</v>
      </c>
      <c r="J399" s="8" t="s">
        <v>41848</v>
      </c>
      <c r="N399" s="8" t="s">
        <v>41843</v>
      </c>
      <c r="O399" s="8" t="s">
        <v>41849</v>
      </c>
      <c r="P399" s="8" t="s">
        <v>41857</v>
      </c>
      <c r="R399" s="8" t="s">
        <v>41843</v>
      </c>
      <c r="U399" s="8" t="s">
        <v>41843</v>
      </c>
      <c r="V399" s="8" t="s">
        <v>0</v>
      </c>
      <c r="W399" s="8" t="s">
        <v>41850</v>
      </c>
      <c r="X399" s="8" t="s">
        <v>41842</v>
      </c>
      <c r="AD399" s="8" t="s">
        <v>0</v>
      </c>
      <c r="AE399" s="8" t="s">
        <v>41850</v>
      </c>
      <c r="AG399" s="8" t="s">
        <v>41850</v>
      </c>
      <c r="AJ399" s="8" t="s">
        <v>41841</v>
      </c>
      <c r="AN399" s="8" t="s">
        <v>41845</v>
      </c>
      <c r="AP399" s="8" t="s">
        <v>41850</v>
      </c>
      <c r="AQ399" s="8" t="s">
        <v>41846</v>
      </c>
      <c r="AS399" s="8" t="s">
        <v>0</v>
      </c>
      <c r="AV399" s="8" t="s">
        <v>0</v>
      </c>
      <c r="AX399" s="8" t="s">
        <v>41843</v>
      </c>
      <c r="AY399" s="8" t="s">
        <v>41850</v>
      </c>
      <c r="AZ399" s="8" t="s">
        <v>41841</v>
      </c>
      <c r="BG399" s="8" t="s">
        <v>41846</v>
      </c>
    </row>
    <row r="400" spans="3:59" x14ac:dyDescent="0.3">
      <c r="C400" s="8" t="s">
        <v>41854</v>
      </c>
      <c r="E400" s="8" t="s">
        <v>41846</v>
      </c>
      <c r="H400" s="8" t="s">
        <v>41848</v>
      </c>
      <c r="I400" s="8" t="s">
        <v>41848</v>
      </c>
      <c r="J400" s="8" t="s">
        <v>41858</v>
      </c>
      <c r="N400" s="8" t="s">
        <v>41849</v>
      </c>
      <c r="O400" s="8" t="s">
        <v>41849</v>
      </c>
      <c r="P400" s="8" t="s">
        <v>41855</v>
      </c>
      <c r="R400" s="8" t="s">
        <v>41858</v>
      </c>
      <c r="U400" s="8" t="s">
        <v>41855</v>
      </c>
      <c r="V400" s="8" t="s">
        <v>41846</v>
      </c>
      <c r="W400" s="8" t="s">
        <v>41850</v>
      </c>
      <c r="X400" s="8" t="s">
        <v>0</v>
      </c>
      <c r="AD400" s="8" t="s">
        <v>41851</v>
      </c>
      <c r="AE400" s="8" t="s">
        <v>41849</v>
      </c>
      <c r="AG400" s="8" t="s">
        <v>41844</v>
      </c>
      <c r="AJ400" s="8" t="s">
        <v>41850</v>
      </c>
      <c r="AN400" s="8" t="s">
        <v>41851</v>
      </c>
      <c r="AP400" s="8" t="s">
        <v>41854</v>
      </c>
      <c r="AQ400" s="8" t="s">
        <v>41843</v>
      </c>
      <c r="AS400" s="8" t="s">
        <v>41852</v>
      </c>
      <c r="AV400" s="8" t="s">
        <v>41857</v>
      </c>
      <c r="AX400" s="8" t="s">
        <v>41848</v>
      </c>
      <c r="AY400" s="8" t="s">
        <v>41845</v>
      </c>
      <c r="AZ400" s="8" t="s">
        <v>41857</v>
      </c>
      <c r="BG400" s="8" t="s">
        <v>41858</v>
      </c>
    </row>
    <row r="401" spans="3:59" x14ac:dyDescent="0.3">
      <c r="C401" s="8" t="s">
        <v>41840</v>
      </c>
      <c r="E401" s="8" t="s">
        <v>41852</v>
      </c>
      <c r="H401" s="8" t="s">
        <v>41847</v>
      </c>
      <c r="I401" s="8" t="s">
        <v>41852</v>
      </c>
      <c r="J401" s="8" t="s">
        <v>41853</v>
      </c>
      <c r="N401" s="8" t="s">
        <v>41845</v>
      </c>
      <c r="O401" s="8" t="s">
        <v>41855</v>
      </c>
      <c r="P401" s="8" t="s">
        <v>41845</v>
      </c>
      <c r="R401" s="8" t="s">
        <v>41855</v>
      </c>
      <c r="U401" s="8" t="s">
        <v>41846</v>
      </c>
      <c r="V401" s="8" t="s">
        <v>41847</v>
      </c>
      <c r="W401" s="8" t="s">
        <v>41849</v>
      </c>
      <c r="X401" s="8" t="s">
        <v>41851</v>
      </c>
      <c r="AD401" s="8" t="s">
        <v>41858</v>
      </c>
      <c r="AE401" s="8" t="s">
        <v>41848</v>
      </c>
      <c r="AG401" s="8" t="s">
        <v>41845</v>
      </c>
      <c r="AJ401" s="8" t="s">
        <v>41855</v>
      </c>
      <c r="AN401" s="8" t="s">
        <v>41840</v>
      </c>
      <c r="AP401" s="8" t="s">
        <v>41843</v>
      </c>
      <c r="AQ401" s="8" t="s">
        <v>41855</v>
      </c>
      <c r="AS401" s="8" t="s">
        <v>41845</v>
      </c>
      <c r="AV401" s="8" t="s">
        <v>41841</v>
      </c>
      <c r="AX401" s="8" t="s">
        <v>41845</v>
      </c>
      <c r="AY401" s="8" t="s">
        <v>41850</v>
      </c>
      <c r="AZ401" s="8" t="s">
        <v>41841</v>
      </c>
      <c r="BG401" s="8" t="s">
        <v>41844</v>
      </c>
    </row>
    <row r="402" spans="3:59" x14ac:dyDescent="0.3">
      <c r="C402" s="8" t="s">
        <v>41855</v>
      </c>
      <c r="E402" s="8" t="s">
        <v>41857</v>
      </c>
      <c r="H402" s="8" t="s">
        <v>41842</v>
      </c>
      <c r="I402" s="8" t="s">
        <v>41842</v>
      </c>
      <c r="J402" s="8" t="s">
        <v>41848</v>
      </c>
      <c r="N402" s="8" t="s">
        <v>41840</v>
      </c>
      <c r="O402" s="8" t="s">
        <v>41858</v>
      </c>
      <c r="P402" s="8" t="s">
        <v>41854</v>
      </c>
      <c r="R402" s="8" t="s">
        <v>41843</v>
      </c>
      <c r="U402" s="8" t="s">
        <v>41844</v>
      </c>
      <c r="V402" s="8" t="s">
        <v>41841</v>
      </c>
      <c r="W402" s="8" t="s">
        <v>41846</v>
      </c>
      <c r="X402" s="8" t="s">
        <v>41851</v>
      </c>
      <c r="AD402" s="8" t="s">
        <v>41853</v>
      </c>
      <c r="AE402" s="8" t="s">
        <v>41846</v>
      </c>
      <c r="AG402" s="8" t="s">
        <v>41855</v>
      </c>
      <c r="AJ402" s="8" t="s">
        <v>41846</v>
      </c>
      <c r="AN402" s="8" t="s">
        <v>41854</v>
      </c>
      <c r="AP402" s="8" t="s">
        <v>41846</v>
      </c>
      <c r="AQ402" s="8" t="s">
        <v>0</v>
      </c>
      <c r="AS402" s="8" t="s">
        <v>41854</v>
      </c>
      <c r="AV402" s="8" t="s">
        <v>41842</v>
      </c>
      <c r="AX402" s="8" t="s">
        <v>41844</v>
      </c>
      <c r="AY402" s="8" t="s">
        <v>41843</v>
      </c>
      <c r="AZ402" s="8" t="s">
        <v>41850</v>
      </c>
      <c r="BG402" s="8" t="s">
        <v>41844</v>
      </c>
    </row>
    <row r="403" spans="3:59" x14ac:dyDescent="0.3">
      <c r="C403" s="8" t="s">
        <v>0</v>
      </c>
      <c r="E403" s="8" t="s">
        <v>41842</v>
      </c>
      <c r="H403" s="8" t="s">
        <v>41841</v>
      </c>
      <c r="I403" s="8" t="s">
        <v>0</v>
      </c>
      <c r="J403" s="8" t="s">
        <v>0</v>
      </c>
      <c r="N403" s="8" t="s">
        <v>41840</v>
      </c>
      <c r="O403" s="8" t="s">
        <v>41849</v>
      </c>
      <c r="P403" s="8" t="s">
        <v>0</v>
      </c>
      <c r="R403" s="8" t="s">
        <v>41841</v>
      </c>
      <c r="U403" s="8" t="s">
        <v>41840</v>
      </c>
      <c r="V403" s="8" t="s">
        <v>41846</v>
      </c>
      <c r="W403" s="8" t="s">
        <v>41851</v>
      </c>
      <c r="X403" s="8" t="s">
        <v>41842</v>
      </c>
      <c r="AD403" s="8" t="s">
        <v>41840</v>
      </c>
      <c r="AE403" s="8" t="s">
        <v>41840</v>
      </c>
      <c r="AG403" s="8" t="s">
        <v>41851</v>
      </c>
      <c r="AJ403" s="8" t="s">
        <v>41846</v>
      </c>
      <c r="AN403" s="8" t="s">
        <v>41840</v>
      </c>
      <c r="AP403" s="8" t="s">
        <v>41851</v>
      </c>
      <c r="AQ403" s="8" t="s">
        <v>41850</v>
      </c>
      <c r="AS403" s="8" t="s">
        <v>41843</v>
      </c>
      <c r="AV403" s="8" t="s">
        <v>41846</v>
      </c>
      <c r="AX403" s="8" t="s">
        <v>41846</v>
      </c>
      <c r="AY403" s="8" t="s">
        <v>41855</v>
      </c>
      <c r="AZ403" s="8" t="s">
        <v>41842</v>
      </c>
      <c r="BG403" s="8" t="s">
        <v>41847</v>
      </c>
    </row>
    <row r="404" spans="3:59" x14ac:dyDescent="0.3">
      <c r="C404" s="8" t="s">
        <v>41841</v>
      </c>
      <c r="E404" s="8" t="s">
        <v>41842</v>
      </c>
      <c r="H404" s="8" t="s">
        <v>41851</v>
      </c>
      <c r="I404" s="8" t="s">
        <v>41851</v>
      </c>
      <c r="J404" s="8" t="s">
        <v>41854</v>
      </c>
      <c r="N404" s="8" t="s">
        <v>41850</v>
      </c>
      <c r="O404" s="8" t="s">
        <v>0</v>
      </c>
      <c r="P404" s="8" t="s">
        <v>41840</v>
      </c>
      <c r="R404" s="8" t="s">
        <v>41846</v>
      </c>
      <c r="U404" s="8" t="s">
        <v>0</v>
      </c>
      <c r="V404" s="8" t="s">
        <v>41854</v>
      </c>
      <c r="W404" s="8" t="s">
        <v>41855</v>
      </c>
      <c r="X404" s="8" t="s">
        <v>41849</v>
      </c>
      <c r="AD404" s="8" t="s">
        <v>41842</v>
      </c>
      <c r="AE404" s="8" t="s">
        <v>41846</v>
      </c>
      <c r="AG404" s="8" t="s">
        <v>41858</v>
      </c>
      <c r="AJ404" s="8" t="s">
        <v>0</v>
      </c>
      <c r="AN404" s="8" t="s">
        <v>41847</v>
      </c>
      <c r="AP404" s="8" t="s">
        <v>41847</v>
      </c>
      <c r="AQ404" s="8" t="s">
        <v>41843</v>
      </c>
      <c r="AS404" s="8" t="s">
        <v>41854</v>
      </c>
      <c r="AV404" s="8" t="s">
        <v>41843</v>
      </c>
      <c r="AX404" s="8" t="s">
        <v>41853</v>
      </c>
      <c r="AY404" s="8" t="s">
        <v>41848</v>
      </c>
      <c r="AZ404" s="8" t="s">
        <v>41847</v>
      </c>
      <c r="BG404" s="8" t="s">
        <v>41851</v>
      </c>
    </row>
    <row r="405" spans="3:59" x14ac:dyDescent="0.3">
      <c r="C405" s="8" t="s">
        <v>0</v>
      </c>
      <c r="E405" s="8" t="s">
        <v>41850</v>
      </c>
      <c r="H405" s="8" t="s">
        <v>41848</v>
      </c>
      <c r="I405" s="8" t="s">
        <v>41848</v>
      </c>
      <c r="J405" s="8" t="s">
        <v>41841</v>
      </c>
      <c r="N405" s="8" t="s">
        <v>41846</v>
      </c>
      <c r="O405" s="8" t="s">
        <v>0</v>
      </c>
      <c r="P405" s="8" t="s">
        <v>41847</v>
      </c>
      <c r="R405" s="8" t="s">
        <v>41848</v>
      </c>
      <c r="U405" s="8" t="s">
        <v>41852</v>
      </c>
      <c r="V405" s="8" t="s">
        <v>41855</v>
      </c>
      <c r="W405" s="8" t="s">
        <v>41854</v>
      </c>
      <c r="X405" s="8" t="s">
        <v>41842</v>
      </c>
      <c r="AD405" s="8" t="s">
        <v>41845</v>
      </c>
      <c r="AE405" s="8" t="s">
        <v>41849</v>
      </c>
      <c r="AG405" s="8" t="s">
        <v>41846</v>
      </c>
      <c r="AJ405" s="8" t="s">
        <v>41840</v>
      </c>
      <c r="AN405" s="8" t="s">
        <v>41845</v>
      </c>
      <c r="AP405" s="8" t="s">
        <v>41850</v>
      </c>
      <c r="AQ405" s="8" t="s">
        <v>41850</v>
      </c>
      <c r="AS405" s="8" t="s">
        <v>41846</v>
      </c>
      <c r="AV405" s="8" t="s">
        <v>41853</v>
      </c>
      <c r="AX405" s="8" t="s">
        <v>41855</v>
      </c>
      <c r="AY405" s="8" t="s">
        <v>41854</v>
      </c>
      <c r="AZ405" s="8" t="s">
        <v>41853</v>
      </c>
      <c r="BG405" s="8" t="s">
        <v>41851</v>
      </c>
    </row>
    <row r="406" spans="3:59" x14ac:dyDescent="0.3">
      <c r="C406" s="8" t="s">
        <v>41844</v>
      </c>
      <c r="E406" s="8" t="s">
        <v>41842</v>
      </c>
      <c r="H406" s="8" t="s">
        <v>41847</v>
      </c>
      <c r="I406" s="8" t="s">
        <v>0</v>
      </c>
      <c r="J406" s="8" t="s">
        <v>41855</v>
      </c>
      <c r="N406" s="8" t="s">
        <v>41851</v>
      </c>
      <c r="O406" s="8" t="s">
        <v>41854</v>
      </c>
      <c r="P406" s="8" t="s">
        <v>41847</v>
      </c>
      <c r="R406" s="8" t="s">
        <v>41843</v>
      </c>
      <c r="U406" s="8" t="s">
        <v>0</v>
      </c>
      <c r="V406" s="8" t="s">
        <v>41850</v>
      </c>
      <c r="W406" s="8" t="s">
        <v>41853</v>
      </c>
      <c r="X406" s="8" t="s">
        <v>41854</v>
      </c>
      <c r="AD406" s="8" t="s">
        <v>41855</v>
      </c>
      <c r="AE406" s="8" t="s">
        <v>41850</v>
      </c>
      <c r="AG406" s="8" t="s">
        <v>41854</v>
      </c>
      <c r="AJ406" s="8" t="s">
        <v>41847</v>
      </c>
      <c r="AN406" s="8" t="s">
        <v>41846</v>
      </c>
      <c r="AP406" s="8" t="s">
        <v>41850</v>
      </c>
      <c r="AQ406" s="8" t="s">
        <v>41851</v>
      </c>
      <c r="AS406" s="8" t="s">
        <v>41855</v>
      </c>
      <c r="AV406" s="8" t="s">
        <v>41848</v>
      </c>
      <c r="AX406" s="8" t="s">
        <v>41841</v>
      </c>
      <c r="AY406" s="8" t="s">
        <v>41857</v>
      </c>
      <c r="AZ406" s="8" t="s">
        <v>41851</v>
      </c>
      <c r="BG406" s="8" t="s">
        <v>41848</v>
      </c>
    </row>
    <row r="407" spans="3:59" x14ac:dyDescent="0.3">
      <c r="C407" s="8" t="s">
        <v>41849</v>
      </c>
      <c r="E407" s="8" t="s">
        <v>41842</v>
      </c>
      <c r="H407" s="8" t="s">
        <v>41842</v>
      </c>
      <c r="I407" s="8" t="s">
        <v>41842</v>
      </c>
      <c r="J407" s="8" t="s">
        <v>0</v>
      </c>
      <c r="N407" s="8" t="s">
        <v>41847</v>
      </c>
      <c r="O407" s="8" t="s">
        <v>41849</v>
      </c>
      <c r="P407" s="8" t="s">
        <v>41846</v>
      </c>
      <c r="R407" s="8" t="s">
        <v>41848</v>
      </c>
      <c r="U407" s="8" t="s">
        <v>41847</v>
      </c>
      <c r="V407" s="8" t="s">
        <v>0</v>
      </c>
      <c r="W407" s="8" t="s">
        <v>41844</v>
      </c>
      <c r="X407" s="8" t="s">
        <v>41846</v>
      </c>
      <c r="AD407" s="8" t="s">
        <v>41850</v>
      </c>
      <c r="AE407" s="8" t="s">
        <v>41846</v>
      </c>
      <c r="AG407" s="8" t="s">
        <v>41849</v>
      </c>
      <c r="AJ407" s="8" t="s">
        <v>41846</v>
      </c>
      <c r="AN407" s="8" t="s">
        <v>41840</v>
      </c>
      <c r="AP407" s="8" t="s">
        <v>41855</v>
      </c>
      <c r="AQ407" s="8" t="s">
        <v>41855</v>
      </c>
      <c r="AS407" s="8" t="s">
        <v>41846</v>
      </c>
      <c r="AV407" s="8" t="s">
        <v>41850</v>
      </c>
      <c r="AX407" s="8" t="s">
        <v>41849</v>
      </c>
      <c r="AY407" s="8" t="s">
        <v>41857</v>
      </c>
      <c r="AZ407" s="8" t="s">
        <v>41850</v>
      </c>
      <c r="BG407" s="8" t="s">
        <v>41844</v>
      </c>
    </row>
    <row r="408" spans="3:59" x14ac:dyDescent="0.3">
      <c r="C408" s="8" t="s">
        <v>41851</v>
      </c>
      <c r="E408" s="8" t="s">
        <v>0</v>
      </c>
      <c r="H408" s="8" t="s">
        <v>41849</v>
      </c>
      <c r="I408" s="8" t="s">
        <v>41855</v>
      </c>
      <c r="J408" s="8" t="s">
        <v>41844</v>
      </c>
      <c r="N408" s="8" t="s">
        <v>41852</v>
      </c>
      <c r="O408" s="8" t="s">
        <v>0</v>
      </c>
      <c r="P408" s="8" t="s">
        <v>41845</v>
      </c>
      <c r="R408" s="8" t="s">
        <v>41847</v>
      </c>
      <c r="U408" s="8" t="s">
        <v>41841</v>
      </c>
      <c r="V408" s="8" t="s">
        <v>41855</v>
      </c>
      <c r="W408" s="8" t="s">
        <v>41856</v>
      </c>
      <c r="X408" s="8" t="s">
        <v>41849</v>
      </c>
      <c r="AD408" s="8" t="s">
        <v>41842</v>
      </c>
      <c r="AE408" s="8" t="s">
        <v>41848</v>
      </c>
      <c r="AG408" s="8" t="s">
        <v>41851</v>
      </c>
      <c r="AJ408" s="8" t="s">
        <v>41840</v>
      </c>
      <c r="AN408" s="8" t="s">
        <v>41844</v>
      </c>
      <c r="AP408" s="8" t="s">
        <v>41843</v>
      </c>
      <c r="AQ408" s="8" t="s">
        <v>41852</v>
      </c>
      <c r="AS408" s="8" t="s">
        <v>41840</v>
      </c>
      <c r="AV408" s="8" t="s">
        <v>41858</v>
      </c>
      <c r="AX408" s="8" t="s">
        <v>41846</v>
      </c>
      <c r="AY408" s="8" t="s">
        <v>41845</v>
      </c>
      <c r="AZ408" s="8" t="s">
        <v>41854</v>
      </c>
      <c r="BG408" s="8" t="s">
        <v>41850</v>
      </c>
    </row>
    <row r="409" spans="3:59" x14ac:dyDescent="0.3">
      <c r="C409" s="8" t="s">
        <v>0</v>
      </c>
      <c r="E409" s="8" t="s">
        <v>41850</v>
      </c>
      <c r="H409" s="8" t="s">
        <v>41846</v>
      </c>
      <c r="I409" s="8" t="s">
        <v>0</v>
      </c>
      <c r="J409" s="8" t="s">
        <v>41845</v>
      </c>
      <c r="N409" s="8" t="s">
        <v>41845</v>
      </c>
      <c r="O409" s="8" t="s">
        <v>41854</v>
      </c>
      <c r="P409" s="8" t="s">
        <v>41855</v>
      </c>
      <c r="R409" s="8" t="s">
        <v>41840</v>
      </c>
      <c r="U409" s="8" t="s">
        <v>41845</v>
      </c>
      <c r="V409" s="8" t="s">
        <v>41854</v>
      </c>
      <c r="W409" s="8" t="s">
        <v>41854</v>
      </c>
      <c r="X409" s="8" t="s">
        <v>41846</v>
      </c>
      <c r="AD409" s="8" t="s">
        <v>41846</v>
      </c>
      <c r="AE409" s="8" t="s">
        <v>41848</v>
      </c>
      <c r="AG409" s="8" t="s">
        <v>41848</v>
      </c>
      <c r="AJ409" s="8" t="s">
        <v>41845</v>
      </c>
      <c r="AN409" s="8" t="s">
        <v>41842</v>
      </c>
      <c r="AP409" s="8" t="s">
        <v>41840</v>
      </c>
      <c r="AQ409" s="8" t="s">
        <v>0</v>
      </c>
      <c r="AS409" s="8" t="s">
        <v>41844</v>
      </c>
      <c r="AV409" s="8" t="s">
        <v>41854</v>
      </c>
      <c r="AX409" s="8" t="s">
        <v>41850</v>
      </c>
      <c r="AY409" s="8" t="s">
        <v>41852</v>
      </c>
      <c r="AZ409" s="8" t="s">
        <v>41846</v>
      </c>
      <c r="BG409" s="8" t="s">
        <v>41852</v>
      </c>
    </row>
    <row r="410" spans="3:59" x14ac:dyDescent="0.3">
      <c r="C410" s="8" t="s">
        <v>41851</v>
      </c>
      <c r="E410" s="8" t="s">
        <v>41851</v>
      </c>
      <c r="H410" s="8" t="s">
        <v>41852</v>
      </c>
      <c r="I410" s="8" t="s">
        <v>0</v>
      </c>
      <c r="J410" s="8" t="s">
        <v>41846</v>
      </c>
      <c r="N410" s="8" t="s">
        <v>41849</v>
      </c>
      <c r="O410" s="8" t="s">
        <v>41849</v>
      </c>
      <c r="P410" s="8" t="s">
        <v>41842</v>
      </c>
      <c r="R410" s="8" t="s">
        <v>41851</v>
      </c>
      <c r="U410" s="8" t="s">
        <v>41850</v>
      </c>
      <c r="V410" s="8" t="s">
        <v>41846</v>
      </c>
      <c r="W410" s="8" t="s">
        <v>41842</v>
      </c>
      <c r="X410" s="8" t="s">
        <v>41845</v>
      </c>
      <c r="AD410" s="8" t="s">
        <v>41843</v>
      </c>
      <c r="AE410" s="8" t="s">
        <v>0</v>
      </c>
      <c r="AG410" s="8" t="s">
        <v>41850</v>
      </c>
      <c r="AJ410" s="8" t="s">
        <v>41844</v>
      </c>
      <c r="AN410" s="8" t="s">
        <v>41843</v>
      </c>
      <c r="AP410" s="8" t="s">
        <v>41847</v>
      </c>
      <c r="AQ410" s="8" t="s">
        <v>41846</v>
      </c>
      <c r="AS410" s="8" t="s">
        <v>0</v>
      </c>
      <c r="AV410" s="8" t="s">
        <v>41844</v>
      </c>
      <c r="AX410" s="8" t="s">
        <v>41841</v>
      </c>
      <c r="AY410" s="8" t="s">
        <v>0</v>
      </c>
      <c r="AZ410" s="8" t="s">
        <v>41848</v>
      </c>
      <c r="BG410" s="8" t="s">
        <v>41846</v>
      </c>
    </row>
    <row r="411" spans="3:59" x14ac:dyDescent="0.3">
      <c r="C411" s="8" t="s">
        <v>41844</v>
      </c>
      <c r="E411" s="8" t="s">
        <v>41858</v>
      </c>
      <c r="H411" s="8" t="s">
        <v>41854</v>
      </c>
      <c r="I411" s="8" t="s">
        <v>0</v>
      </c>
      <c r="J411" s="8" t="s">
        <v>41854</v>
      </c>
      <c r="N411" s="8" t="s">
        <v>41840</v>
      </c>
      <c r="O411" s="8" t="s">
        <v>41848</v>
      </c>
      <c r="P411" s="8" t="s">
        <v>41853</v>
      </c>
      <c r="R411" s="8" t="s">
        <v>0</v>
      </c>
      <c r="U411" s="8" t="s">
        <v>41855</v>
      </c>
      <c r="V411" s="8" t="s">
        <v>41840</v>
      </c>
      <c r="W411" s="8" t="s">
        <v>41844</v>
      </c>
      <c r="X411" s="8" t="s">
        <v>41842</v>
      </c>
      <c r="AD411" s="8" t="s">
        <v>41842</v>
      </c>
      <c r="AE411" s="8" t="s">
        <v>41843</v>
      </c>
      <c r="AG411" s="8" t="s">
        <v>41846</v>
      </c>
      <c r="AJ411" s="8" t="s">
        <v>41840</v>
      </c>
      <c r="AN411" s="8" t="s">
        <v>41840</v>
      </c>
      <c r="AP411" s="8" t="s">
        <v>41849</v>
      </c>
      <c r="AQ411" s="8" t="s">
        <v>41845</v>
      </c>
      <c r="AS411" s="8" t="s">
        <v>41850</v>
      </c>
      <c r="AV411" s="8" t="s">
        <v>41848</v>
      </c>
      <c r="AX411" s="8" t="s">
        <v>41849</v>
      </c>
      <c r="AY411" s="8" t="s">
        <v>41840</v>
      </c>
      <c r="AZ411" s="8" t="s">
        <v>41855</v>
      </c>
      <c r="BG411" s="8" t="s">
        <v>41848</v>
      </c>
    </row>
    <row r="412" spans="3:59" x14ac:dyDescent="0.3">
      <c r="C412" s="8" t="s">
        <v>0</v>
      </c>
      <c r="E412" s="8" t="s">
        <v>41854</v>
      </c>
      <c r="H412" s="8" t="s">
        <v>41858</v>
      </c>
      <c r="I412" s="8" t="s">
        <v>41844</v>
      </c>
      <c r="J412" s="8" t="s">
        <v>41850</v>
      </c>
      <c r="N412" s="8" t="s">
        <v>41854</v>
      </c>
      <c r="O412" s="8" t="s">
        <v>41846</v>
      </c>
      <c r="P412" s="8" t="s">
        <v>41841</v>
      </c>
      <c r="R412" s="8" t="s">
        <v>41846</v>
      </c>
      <c r="U412" s="8" t="s">
        <v>41840</v>
      </c>
      <c r="V412" s="8" t="s">
        <v>0</v>
      </c>
      <c r="W412" s="8" t="s">
        <v>41848</v>
      </c>
      <c r="X412" s="8" t="s">
        <v>41851</v>
      </c>
      <c r="AD412" s="8" t="s">
        <v>41858</v>
      </c>
      <c r="AE412" s="8" t="s">
        <v>41842</v>
      </c>
      <c r="AG412" s="8" t="s">
        <v>41849</v>
      </c>
      <c r="AJ412" s="8" t="s">
        <v>41849</v>
      </c>
      <c r="AN412" s="8" t="s">
        <v>41851</v>
      </c>
      <c r="AP412" s="8" t="s">
        <v>41841</v>
      </c>
      <c r="AQ412" s="8" t="s">
        <v>41855</v>
      </c>
      <c r="AS412" s="8" t="s">
        <v>41848</v>
      </c>
      <c r="AV412" s="8" t="s">
        <v>0</v>
      </c>
      <c r="AX412" s="8" t="s">
        <v>41849</v>
      </c>
      <c r="AY412" s="8" t="s">
        <v>0</v>
      </c>
      <c r="AZ412" s="8" t="s">
        <v>41850</v>
      </c>
      <c r="BG412" s="8" t="s">
        <v>41848</v>
      </c>
    </row>
    <row r="413" spans="3:59" x14ac:dyDescent="0.3">
      <c r="C413" s="8" t="s">
        <v>41846</v>
      </c>
      <c r="E413" s="8" t="s">
        <v>41847</v>
      </c>
      <c r="H413" s="8" t="s">
        <v>41850</v>
      </c>
      <c r="I413" s="8" t="s">
        <v>41847</v>
      </c>
      <c r="J413" s="8" t="s">
        <v>41855</v>
      </c>
      <c r="N413" s="8" t="s">
        <v>0</v>
      </c>
      <c r="O413" s="8" t="s">
        <v>41857</v>
      </c>
      <c r="P413" s="8" t="s">
        <v>41844</v>
      </c>
      <c r="R413" s="8" t="s">
        <v>0</v>
      </c>
      <c r="U413" s="8" t="s">
        <v>41854</v>
      </c>
      <c r="V413" s="8" t="s">
        <v>41856</v>
      </c>
      <c r="W413" s="8" t="s">
        <v>0</v>
      </c>
      <c r="X413" s="8" t="s">
        <v>41842</v>
      </c>
      <c r="AD413" s="8" t="s">
        <v>0</v>
      </c>
      <c r="AE413" s="8" t="s">
        <v>41855</v>
      </c>
      <c r="AG413" s="8" t="s">
        <v>41843</v>
      </c>
      <c r="AJ413" s="8" t="s">
        <v>41843</v>
      </c>
      <c r="AN413" s="8" t="s">
        <v>41840</v>
      </c>
      <c r="AP413" s="8" t="s">
        <v>41849</v>
      </c>
      <c r="AQ413" s="8" t="s">
        <v>41846</v>
      </c>
      <c r="AS413" s="8" t="s">
        <v>41851</v>
      </c>
      <c r="AV413" s="8" t="s">
        <v>41848</v>
      </c>
      <c r="AX413" s="8" t="s">
        <v>41845</v>
      </c>
      <c r="AY413" s="8" t="s">
        <v>41848</v>
      </c>
      <c r="AZ413" s="8" t="s">
        <v>0</v>
      </c>
      <c r="BG413" s="8" t="s">
        <v>41846</v>
      </c>
    </row>
    <row r="414" spans="3:59" x14ac:dyDescent="0.3">
      <c r="C414" s="8" t="s">
        <v>41848</v>
      </c>
      <c r="E414" s="8" t="s">
        <v>41848</v>
      </c>
      <c r="H414" s="8" t="s">
        <v>41849</v>
      </c>
      <c r="I414" s="8" t="s">
        <v>41842</v>
      </c>
      <c r="J414" s="8" t="s">
        <v>0</v>
      </c>
      <c r="N414" s="8" t="s">
        <v>41846</v>
      </c>
      <c r="O414" s="8" t="s">
        <v>41848</v>
      </c>
      <c r="P414" s="8" t="s">
        <v>41841</v>
      </c>
      <c r="R414" s="8" t="s">
        <v>41848</v>
      </c>
      <c r="U414" s="8" t="s">
        <v>41855</v>
      </c>
      <c r="V414" s="8" t="s">
        <v>41844</v>
      </c>
      <c r="W414" s="8" t="s">
        <v>41854</v>
      </c>
      <c r="X414" s="8" t="s">
        <v>41852</v>
      </c>
      <c r="AD414" s="8" t="s">
        <v>41848</v>
      </c>
      <c r="AE414" s="8" t="s">
        <v>41855</v>
      </c>
      <c r="AG414" s="8" t="s">
        <v>41854</v>
      </c>
      <c r="AJ414" s="8" t="s">
        <v>41845</v>
      </c>
      <c r="AN414" s="8" t="s">
        <v>0</v>
      </c>
      <c r="AP414" s="8" t="s">
        <v>41842</v>
      </c>
      <c r="AQ414" s="8" t="s">
        <v>41850</v>
      </c>
      <c r="AS414" s="8" t="s">
        <v>41847</v>
      </c>
      <c r="AV414" s="8" t="s">
        <v>41847</v>
      </c>
      <c r="AX414" s="8" t="s">
        <v>41846</v>
      </c>
      <c r="AY414" s="8" t="s">
        <v>41849</v>
      </c>
      <c r="AZ414" s="8" t="s">
        <v>41855</v>
      </c>
      <c r="BG414" s="8" t="s">
        <v>41843</v>
      </c>
    </row>
    <row r="415" spans="3:59" x14ac:dyDescent="0.3">
      <c r="C415" s="8" t="s">
        <v>41843</v>
      </c>
      <c r="E415" s="8" t="s">
        <v>41850</v>
      </c>
      <c r="H415" s="8" t="s">
        <v>41846</v>
      </c>
      <c r="I415" s="8" t="s">
        <v>41852</v>
      </c>
      <c r="J415" s="8" t="s">
        <v>41844</v>
      </c>
      <c r="N415" s="8" t="s">
        <v>41845</v>
      </c>
      <c r="O415" s="8" t="s">
        <v>41846</v>
      </c>
      <c r="P415" s="8" t="s">
        <v>41851</v>
      </c>
      <c r="R415" s="8" t="s">
        <v>41840</v>
      </c>
      <c r="U415" s="8" t="s">
        <v>41846</v>
      </c>
      <c r="V415" s="8" t="s">
        <v>41850</v>
      </c>
      <c r="W415" s="8" t="s">
        <v>0</v>
      </c>
      <c r="X415" s="8" t="s">
        <v>41840</v>
      </c>
      <c r="AD415" s="8" t="s">
        <v>41846</v>
      </c>
      <c r="AE415" s="8" t="s">
        <v>0</v>
      </c>
      <c r="AG415" s="8" t="s">
        <v>41854</v>
      </c>
      <c r="AJ415" s="8" t="s">
        <v>41853</v>
      </c>
      <c r="AN415" s="8" t="s">
        <v>41845</v>
      </c>
      <c r="AP415" s="8" t="s">
        <v>41841</v>
      </c>
      <c r="AQ415" s="8" t="s">
        <v>41848</v>
      </c>
      <c r="AS415" s="8" t="s">
        <v>41846</v>
      </c>
      <c r="AV415" s="8" t="s">
        <v>41846</v>
      </c>
      <c r="AX415" s="8" t="s">
        <v>41848</v>
      </c>
      <c r="AY415" s="8" t="s">
        <v>41848</v>
      </c>
      <c r="AZ415" s="8" t="s">
        <v>0</v>
      </c>
      <c r="BG415" s="8" t="s">
        <v>41852</v>
      </c>
    </row>
    <row r="416" spans="3:59" x14ac:dyDescent="0.3">
      <c r="C416" s="8" t="s">
        <v>41858</v>
      </c>
      <c r="E416" s="8" t="s">
        <v>41842</v>
      </c>
      <c r="H416" s="8" t="s">
        <v>41847</v>
      </c>
      <c r="I416" s="8" t="s">
        <v>41850</v>
      </c>
      <c r="J416" s="8" t="s">
        <v>41849</v>
      </c>
      <c r="N416" s="8" t="s">
        <v>41849</v>
      </c>
      <c r="O416" s="8" t="s">
        <v>41844</v>
      </c>
      <c r="P416" s="8" t="s">
        <v>41850</v>
      </c>
      <c r="R416" s="8" t="s">
        <v>41849</v>
      </c>
      <c r="U416" s="8" t="s">
        <v>41851</v>
      </c>
      <c r="V416" s="8" t="s">
        <v>41841</v>
      </c>
      <c r="W416" s="8" t="s">
        <v>41841</v>
      </c>
      <c r="X416" s="8" t="s">
        <v>41841</v>
      </c>
      <c r="AD416" s="8" t="s">
        <v>41846</v>
      </c>
      <c r="AE416" s="8" t="s">
        <v>41848</v>
      </c>
      <c r="AG416" s="8" t="s">
        <v>41851</v>
      </c>
      <c r="AJ416" s="8" t="s">
        <v>41852</v>
      </c>
      <c r="AN416" s="8" t="s">
        <v>0</v>
      </c>
      <c r="AP416" s="8" t="s">
        <v>41855</v>
      </c>
      <c r="AQ416" s="8" t="s">
        <v>0</v>
      </c>
      <c r="AS416" s="8" t="s">
        <v>41850</v>
      </c>
      <c r="AV416" s="8" t="s">
        <v>41854</v>
      </c>
      <c r="AX416" s="8" t="s">
        <v>41851</v>
      </c>
      <c r="AY416" s="8" t="s">
        <v>0</v>
      </c>
      <c r="AZ416" s="8" t="s">
        <v>41840</v>
      </c>
      <c r="BG416" s="8" t="s">
        <v>0</v>
      </c>
    </row>
    <row r="417" spans="3:59" x14ac:dyDescent="0.3">
      <c r="C417" s="8" t="s">
        <v>41842</v>
      </c>
      <c r="E417" s="8" t="s">
        <v>41856</v>
      </c>
      <c r="H417" s="8" t="s">
        <v>41850</v>
      </c>
      <c r="I417" s="8" t="s">
        <v>41845</v>
      </c>
      <c r="J417" s="8" t="s">
        <v>0</v>
      </c>
      <c r="N417" s="8" t="s">
        <v>0</v>
      </c>
      <c r="O417" s="8" t="s">
        <v>41854</v>
      </c>
      <c r="P417" s="8" t="s">
        <v>41845</v>
      </c>
      <c r="R417" s="8" t="s">
        <v>41851</v>
      </c>
      <c r="U417" s="8" t="s">
        <v>41851</v>
      </c>
      <c r="V417" s="8" t="s">
        <v>41843</v>
      </c>
      <c r="W417" s="8" t="s">
        <v>41840</v>
      </c>
      <c r="X417" s="8" t="s">
        <v>41842</v>
      </c>
      <c r="AD417" s="8" t="s">
        <v>41849</v>
      </c>
      <c r="AE417" s="8" t="s">
        <v>41843</v>
      </c>
      <c r="AG417" s="8" t="s">
        <v>0</v>
      </c>
      <c r="AJ417" s="8" t="s">
        <v>41846</v>
      </c>
      <c r="AN417" s="8" t="s">
        <v>41845</v>
      </c>
      <c r="AP417" s="8" t="s">
        <v>41849</v>
      </c>
      <c r="AQ417" s="8" t="s">
        <v>41841</v>
      </c>
      <c r="AS417" s="8" t="s">
        <v>41858</v>
      </c>
      <c r="AV417" s="8" t="s">
        <v>41844</v>
      </c>
      <c r="AX417" s="8" t="s">
        <v>41851</v>
      </c>
      <c r="AY417" s="8" t="s">
        <v>41841</v>
      </c>
      <c r="AZ417" s="8" t="s">
        <v>41858</v>
      </c>
      <c r="BG417" s="8" t="s">
        <v>41855</v>
      </c>
    </row>
    <row r="418" spans="3:59" x14ac:dyDescent="0.3">
      <c r="C418" s="8" t="s">
        <v>41840</v>
      </c>
      <c r="E418" s="8" t="s">
        <v>41847</v>
      </c>
      <c r="H418" s="8" t="s">
        <v>41846</v>
      </c>
      <c r="I418" s="8" t="s">
        <v>41848</v>
      </c>
      <c r="J418" s="8" t="s">
        <v>41840</v>
      </c>
      <c r="N418" s="8" t="s">
        <v>41851</v>
      </c>
      <c r="O418" s="8" t="s">
        <v>41847</v>
      </c>
      <c r="P418" s="8" t="s">
        <v>41853</v>
      </c>
      <c r="R418" s="8" t="s">
        <v>41852</v>
      </c>
      <c r="U418" s="8" t="s">
        <v>41844</v>
      </c>
      <c r="V418" s="8" t="s">
        <v>41847</v>
      </c>
      <c r="W418" s="8" t="s">
        <v>41844</v>
      </c>
      <c r="X418" s="8" t="s">
        <v>41850</v>
      </c>
      <c r="AD418" s="8" t="s">
        <v>41843</v>
      </c>
      <c r="AE418" s="8" t="s">
        <v>41846</v>
      </c>
      <c r="AG418" s="8" t="s">
        <v>41851</v>
      </c>
      <c r="AJ418" s="8" t="s">
        <v>41856</v>
      </c>
      <c r="AN418" s="8" t="s">
        <v>41847</v>
      </c>
      <c r="AP418" s="8" t="s">
        <v>41842</v>
      </c>
      <c r="AQ418" s="8" t="s">
        <v>0</v>
      </c>
      <c r="AS418" s="8" t="s">
        <v>41842</v>
      </c>
      <c r="AV418" s="8" t="s">
        <v>41849</v>
      </c>
      <c r="AX418" s="8" t="s">
        <v>41848</v>
      </c>
      <c r="AY418" s="8" t="s">
        <v>0</v>
      </c>
      <c r="AZ418" s="8" t="s">
        <v>41846</v>
      </c>
      <c r="BG418" s="8" t="s">
        <v>41845</v>
      </c>
    </row>
    <row r="419" spans="3:59" x14ac:dyDescent="0.3">
      <c r="C419" s="8" t="s">
        <v>41842</v>
      </c>
      <c r="E419" s="8" t="s">
        <v>41848</v>
      </c>
      <c r="H419" s="8" t="s">
        <v>41852</v>
      </c>
      <c r="I419" s="8" t="s">
        <v>41848</v>
      </c>
      <c r="J419" s="8" t="s">
        <v>41844</v>
      </c>
      <c r="N419" s="8" t="s">
        <v>41840</v>
      </c>
      <c r="O419" s="8" t="s">
        <v>41842</v>
      </c>
      <c r="P419" s="8" t="s">
        <v>41850</v>
      </c>
      <c r="R419" s="8" t="s">
        <v>41848</v>
      </c>
      <c r="U419" s="8" t="s">
        <v>41858</v>
      </c>
      <c r="V419" s="8" t="s">
        <v>41847</v>
      </c>
      <c r="W419" s="8" t="s">
        <v>41850</v>
      </c>
      <c r="X419" s="8" t="s">
        <v>41847</v>
      </c>
      <c r="AD419" s="8" t="s">
        <v>41843</v>
      </c>
      <c r="AE419" s="8" t="s">
        <v>41847</v>
      </c>
      <c r="AG419" s="8" t="s">
        <v>41842</v>
      </c>
      <c r="AJ419" s="8" t="s">
        <v>41850</v>
      </c>
      <c r="AN419" s="8" t="s">
        <v>41851</v>
      </c>
      <c r="AP419" s="8" t="s">
        <v>41851</v>
      </c>
      <c r="AQ419" s="8" t="s">
        <v>41849</v>
      </c>
      <c r="AS419" s="8" t="s">
        <v>41847</v>
      </c>
      <c r="AV419" s="8" t="s">
        <v>41855</v>
      </c>
      <c r="AX419" s="8" t="s">
        <v>41847</v>
      </c>
      <c r="AY419" s="8" t="s">
        <v>41854</v>
      </c>
      <c r="AZ419" s="8" t="s">
        <v>41847</v>
      </c>
      <c r="BG419" s="8" t="s">
        <v>41850</v>
      </c>
    </row>
    <row r="420" spans="3:59" x14ac:dyDescent="0.3">
      <c r="C420" s="8" t="s">
        <v>41847</v>
      </c>
      <c r="E420" s="8" t="s">
        <v>41840</v>
      </c>
      <c r="H420" s="8" t="s">
        <v>41845</v>
      </c>
      <c r="I420" s="8" t="s">
        <v>0</v>
      </c>
      <c r="J420" s="8" t="s">
        <v>41854</v>
      </c>
      <c r="N420" s="8" t="s">
        <v>41850</v>
      </c>
      <c r="O420" s="8" t="s">
        <v>41844</v>
      </c>
      <c r="P420" s="8" t="s">
        <v>41846</v>
      </c>
      <c r="R420" s="8" t="s">
        <v>41849</v>
      </c>
      <c r="U420" s="8" t="s">
        <v>41840</v>
      </c>
      <c r="V420" s="8" t="s">
        <v>41840</v>
      </c>
      <c r="W420" s="8" t="s">
        <v>41851</v>
      </c>
      <c r="X420" s="8" t="s">
        <v>41846</v>
      </c>
      <c r="AD420" s="8" t="s">
        <v>41851</v>
      </c>
      <c r="AE420" s="8" t="s">
        <v>41850</v>
      </c>
      <c r="AG420" s="8" t="s">
        <v>0</v>
      </c>
      <c r="AJ420" s="8" t="s">
        <v>41855</v>
      </c>
      <c r="AN420" s="8" t="s">
        <v>41842</v>
      </c>
      <c r="AP420" s="8" t="s">
        <v>41849</v>
      </c>
      <c r="AQ420" s="8" t="s">
        <v>41855</v>
      </c>
      <c r="AS420" s="8" t="s">
        <v>41843</v>
      </c>
      <c r="AV420" s="8" t="s">
        <v>41844</v>
      </c>
      <c r="AX420" s="8" t="s">
        <v>41856</v>
      </c>
      <c r="AY420" s="8" t="s">
        <v>41843</v>
      </c>
      <c r="AZ420" s="8" t="s">
        <v>41846</v>
      </c>
      <c r="BG420" s="8" t="s">
        <v>0</v>
      </c>
    </row>
    <row r="421" spans="3:59" x14ac:dyDescent="0.3">
      <c r="C421" s="8" t="s">
        <v>41854</v>
      </c>
      <c r="E421" s="8" t="s">
        <v>41855</v>
      </c>
      <c r="H421" s="8" t="s">
        <v>41850</v>
      </c>
      <c r="I421" s="8" t="s">
        <v>41850</v>
      </c>
      <c r="J421" s="8" t="s">
        <v>41854</v>
      </c>
      <c r="N421" s="8" t="s">
        <v>41851</v>
      </c>
      <c r="O421" s="8" t="s">
        <v>41847</v>
      </c>
      <c r="P421" s="8" t="s">
        <v>41845</v>
      </c>
      <c r="R421" s="8" t="s">
        <v>41851</v>
      </c>
      <c r="U421" s="8" t="s">
        <v>41852</v>
      </c>
      <c r="V421" s="8" t="s">
        <v>41853</v>
      </c>
      <c r="W421" s="8" t="s">
        <v>0</v>
      </c>
      <c r="X421" s="8" t="s">
        <v>41858</v>
      </c>
      <c r="AD421" s="8" t="s">
        <v>41841</v>
      </c>
      <c r="AE421" s="8" t="s">
        <v>41846</v>
      </c>
      <c r="AG421" s="8" t="s">
        <v>0</v>
      </c>
      <c r="AJ421" s="8" t="s">
        <v>0</v>
      </c>
      <c r="AN421" s="8" t="s">
        <v>41843</v>
      </c>
      <c r="AP421" s="8" t="s">
        <v>41844</v>
      </c>
      <c r="AQ421" s="8" t="s">
        <v>41840</v>
      </c>
      <c r="AS421" s="8" t="s">
        <v>0</v>
      </c>
      <c r="AV421" s="8" t="s">
        <v>0</v>
      </c>
      <c r="AX421" s="8" t="s">
        <v>41855</v>
      </c>
      <c r="AY421" s="8" t="s">
        <v>41847</v>
      </c>
      <c r="AZ421" s="8" t="s">
        <v>41850</v>
      </c>
      <c r="BG421" s="8" t="s">
        <v>41855</v>
      </c>
    </row>
    <row r="422" spans="3:59" x14ac:dyDescent="0.3">
      <c r="C422" s="8" t="s">
        <v>41845</v>
      </c>
      <c r="E422" s="8" t="s">
        <v>41855</v>
      </c>
      <c r="H422" s="8" t="s">
        <v>41844</v>
      </c>
      <c r="I422" s="8" t="s">
        <v>41846</v>
      </c>
      <c r="J422" s="8" t="s">
        <v>41847</v>
      </c>
      <c r="N422" s="8" t="s">
        <v>41841</v>
      </c>
      <c r="O422" s="8" t="s">
        <v>41842</v>
      </c>
      <c r="P422" s="8" t="s">
        <v>41848</v>
      </c>
      <c r="R422" s="8" t="s">
        <v>41846</v>
      </c>
      <c r="U422" s="8" t="s">
        <v>41853</v>
      </c>
      <c r="V422" s="8" t="s">
        <v>41850</v>
      </c>
      <c r="W422" s="8" t="s">
        <v>41857</v>
      </c>
      <c r="X422" s="8" t="s">
        <v>41843</v>
      </c>
      <c r="AD422" s="8" t="s">
        <v>41855</v>
      </c>
      <c r="AE422" s="8" t="s">
        <v>41846</v>
      </c>
      <c r="AG422" s="8" t="s">
        <v>41846</v>
      </c>
      <c r="AJ422" s="8" t="s">
        <v>41849</v>
      </c>
      <c r="AN422" s="8" t="s">
        <v>41850</v>
      </c>
      <c r="AP422" s="8" t="s">
        <v>41850</v>
      </c>
      <c r="AQ422" s="8" t="s">
        <v>41850</v>
      </c>
      <c r="AS422" s="8" t="s">
        <v>41850</v>
      </c>
      <c r="AV422" s="8" t="s">
        <v>41849</v>
      </c>
      <c r="AX422" s="8" t="s">
        <v>41842</v>
      </c>
      <c r="AY422" s="8" t="s">
        <v>41846</v>
      </c>
      <c r="AZ422" s="8" t="s">
        <v>41847</v>
      </c>
      <c r="BG422" s="8" t="s">
        <v>41853</v>
      </c>
    </row>
    <row r="423" spans="3:59" x14ac:dyDescent="0.3">
      <c r="C423" s="8" t="s">
        <v>41853</v>
      </c>
      <c r="E423" s="8" t="s">
        <v>41843</v>
      </c>
      <c r="H423" s="8" t="s">
        <v>41853</v>
      </c>
      <c r="I423" s="8" t="s">
        <v>41843</v>
      </c>
      <c r="J423" s="8" t="s">
        <v>41855</v>
      </c>
      <c r="N423" s="8" t="s">
        <v>41854</v>
      </c>
      <c r="O423" s="8" t="s">
        <v>41849</v>
      </c>
      <c r="P423" s="8" t="s">
        <v>41857</v>
      </c>
      <c r="R423" s="8" t="s">
        <v>41855</v>
      </c>
      <c r="U423" s="8" t="s">
        <v>41844</v>
      </c>
      <c r="V423" s="8" t="s">
        <v>41855</v>
      </c>
      <c r="W423" s="8" t="s">
        <v>41848</v>
      </c>
      <c r="X423" s="8" t="s">
        <v>41846</v>
      </c>
      <c r="AD423" s="8" t="s">
        <v>41842</v>
      </c>
      <c r="AE423" s="8" t="s">
        <v>41842</v>
      </c>
      <c r="AG423" s="8" t="s">
        <v>41843</v>
      </c>
      <c r="AJ423" s="8" t="s">
        <v>41848</v>
      </c>
      <c r="AN423" s="8" t="s">
        <v>41851</v>
      </c>
      <c r="AP423" s="8" t="s">
        <v>41846</v>
      </c>
      <c r="AQ423" s="8" t="s">
        <v>41855</v>
      </c>
      <c r="AS423" s="8" t="s">
        <v>41843</v>
      </c>
      <c r="AV423" s="8" t="s">
        <v>41849</v>
      </c>
      <c r="AX423" s="8" t="s">
        <v>41847</v>
      </c>
      <c r="AY423" s="8" t="s">
        <v>0</v>
      </c>
      <c r="AZ423" s="8" t="s">
        <v>41854</v>
      </c>
      <c r="BG423" s="8" t="s">
        <v>41845</v>
      </c>
    </row>
    <row r="424" spans="3:59" x14ac:dyDescent="0.3">
      <c r="C424" s="8" t="s">
        <v>41851</v>
      </c>
      <c r="E424" s="8" t="s">
        <v>41854</v>
      </c>
      <c r="H424" s="8" t="s">
        <v>41849</v>
      </c>
      <c r="I424" s="8" t="s">
        <v>41840</v>
      </c>
      <c r="J424" s="8" t="s">
        <v>41858</v>
      </c>
      <c r="N424" s="8" t="s">
        <v>41843</v>
      </c>
      <c r="O424" s="8" t="s">
        <v>41852</v>
      </c>
      <c r="P424" s="8" t="s">
        <v>41851</v>
      </c>
      <c r="R424" s="8" t="s">
        <v>41852</v>
      </c>
      <c r="U424" s="8" t="s">
        <v>41848</v>
      </c>
      <c r="V424" s="8" t="s">
        <v>41843</v>
      </c>
      <c r="W424" s="8" t="s">
        <v>41857</v>
      </c>
      <c r="X424" s="8" t="s">
        <v>41842</v>
      </c>
      <c r="AD424" s="8" t="s">
        <v>41845</v>
      </c>
      <c r="AE424" s="8" t="s">
        <v>0</v>
      </c>
      <c r="AG424" s="8" t="s">
        <v>41854</v>
      </c>
      <c r="AJ424" s="8" t="s">
        <v>41847</v>
      </c>
      <c r="AN424" s="8" t="s">
        <v>41846</v>
      </c>
      <c r="AP424" s="8" t="s">
        <v>41855</v>
      </c>
      <c r="AQ424" s="8" t="s">
        <v>41844</v>
      </c>
      <c r="AS424" s="8" t="s">
        <v>41844</v>
      </c>
      <c r="AV424" s="8" t="s">
        <v>41846</v>
      </c>
      <c r="AX424" s="8" t="s">
        <v>41848</v>
      </c>
      <c r="AY424" s="8" t="s">
        <v>41856</v>
      </c>
      <c r="AZ424" s="8" t="s">
        <v>41842</v>
      </c>
      <c r="BG424" s="8" t="s">
        <v>41849</v>
      </c>
    </row>
    <row r="425" spans="3:59" x14ac:dyDescent="0.3">
      <c r="C425" s="8" t="s">
        <v>41847</v>
      </c>
      <c r="E425" s="8" t="s">
        <v>41843</v>
      </c>
      <c r="H425" s="8" t="s">
        <v>41846</v>
      </c>
      <c r="I425" s="8" t="s">
        <v>41855</v>
      </c>
      <c r="J425" s="8" t="s">
        <v>41850</v>
      </c>
      <c r="N425" s="8" t="s">
        <v>41846</v>
      </c>
      <c r="O425" s="8" t="s">
        <v>41851</v>
      </c>
      <c r="P425" s="8" t="s">
        <v>41840</v>
      </c>
      <c r="R425" s="8" t="s">
        <v>0</v>
      </c>
      <c r="U425" s="8" t="s">
        <v>41850</v>
      </c>
      <c r="V425" s="8" t="s">
        <v>41854</v>
      </c>
      <c r="W425" s="8" t="s">
        <v>41855</v>
      </c>
      <c r="X425" s="8" t="s">
        <v>41849</v>
      </c>
      <c r="AD425" s="8" t="s">
        <v>0</v>
      </c>
      <c r="AE425" s="8" t="s">
        <v>41854</v>
      </c>
      <c r="AG425" s="8" t="s">
        <v>41853</v>
      </c>
      <c r="AJ425" s="8" t="s">
        <v>41854</v>
      </c>
      <c r="AN425" s="8" t="s">
        <v>41854</v>
      </c>
      <c r="AP425" s="8" t="s">
        <v>41854</v>
      </c>
      <c r="AQ425" s="8" t="s">
        <v>41850</v>
      </c>
      <c r="AS425" s="8" t="s">
        <v>41846</v>
      </c>
      <c r="AV425" s="8" t="s">
        <v>41846</v>
      </c>
      <c r="AX425" s="8" t="s">
        <v>41842</v>
      </c>
      <c r="AY425" s="8" t="s">
        <v>41854</v>
      </c>
      <c r="AZ425" s="8" t="s">
        <v>41842</v>
      </c>
      <c r="BG425" s="8" t="s">
        <v>41843</v>
      </c>
    </row>
    <row r="426" spans="3:59" x14ac:dyDescent="0.3">
      <c r="C426" s="8" t="s">
        <v>41854</v>
      </c>
      <c r="E426" s="8" t="s">
        <v>41846</v>
      </c>
      <c r="H426" s="8" t="s">
        <v>41850</v>
      </c>
      <c r="J426" s="8" t="s">
        <v>41840</v>
      </c>
      <c r="N426" s="8" t="s">
        <v>41855</v>
      </c>
      <c r="O426" s="8" t="s">
        <v>41842</v>
      </c>
      <c r="P426" s="8" t="s">
        <v>41855</v>
      </c>
      <c r="R426" s="8" t="s">
        <v>41843</v>
      </c>
      <c r="U426" s="8" t="s">
        <v>41847</v>
      </c>
      <c r="V426" s="8" t="s">
        <v>41843</v>
      </c>
      <c r="W426" s="8" t="s">
        <v>41848</v>
      </c>
      <c r="X426" s="8" t="s">
        <v>41855</v>
      </c>
      <c r="AD426" s="8" t="s">
        <v>41844</v>
      </c>
      <c r="AG426" s="8" t="s">
        <v>41858</v>
      </c>
      <c r="AJ426" s="8" t="s">
        <v>41851</v>
      </c>
      <c r="AN426" s="8" t="s">
        <v>41852</v>
      </c>
      <c r="AP426" s="8" t="s">
        <v>41840</v>
      </c>
      <c r="AQ426" s="8" t="s">
        <v>41843</v>
      </c>
      <c r="AS426" s="8" t="s">
        <v>41854</v>
      </c>
      <c r="AV426" s="8" t="s">
        <v>41857</v>
      </c>
      <c r="AX426" s="8" t="s">
        <v>41848</v>
      </c>
      <c r="AY426" s="8" t="s">
        <v>41850</v>
      </c>
      <c r="AZ426" s="8" t="s">
        <v>41850</v>
      </c>
      <c r="BG426" s="8" t="s">
        <v>41841</v>
      </c>
    </row>
    <row r="427" spans="3:59" x14ac:dyDescent="0.3">
      <c r="C427" s="8" t="s">
        <v>41842</v>
      </c>
      <c r="E427" s="8" t="s">
        <v>0</v>
      </c>
      <c r="H427" s="8" t="s">
        <v>41845</v>
      </c>
      <c r="J427" s="8" t="s">
        <v>41848</v>
      </c>
      <c r="N427" s="8" t="s">
        <v>41849</v>
      </c>
      <c r="O427" s="8" t="s">
        <v>41840</v>
      </c>
      <c r="P427" s="8" t="s">
        <v>41846</v>
      </c>
      <c r="R427" s="8" t="s">
        <v>41848</v>
      </c>
      <c r="U427" s="8" t="s">
        <v>41846</v>
      </c>
      <c r="V427" s="8" t="s">
        <v>41844</v>
      </c>
      <c r="W427" s="8" t="s">
        <v>41850</v>
      </c>
      <c r="X427" s="8" t="s">
        <v>41842</v>
      </c>
      <c r="AD427" s="8" t="s">
        <v>41840</v>
      </c>
      <c r="AG427" s="8" t="s">
        <v>41855</v>
      </c>
      <c r="AJ427" s="8" t="s">
        <v>41842</v>
      </c>
      <c r="AN427" s="8" t="s">
        <v>41845</v>
      </c>
      <c r="AP427" s="8" t="s">
        <v>41854</v>
      </c>
      <c r="AQ427" s="8" t="s">
        <v>41855</v>
      </c>
      <c r="AS427" s="8" t="s">
        <v>41852</v>
      </c>
      <c r="AV427" s="8" t="s">
        <v>41852</v>
      </c>
      <c r="AX427" s="8" t="s">
        <v>41855</v>
      </c>
      <c r="AY427" s="8" t="s">
        <v>41853</v>
      </c>
      <c r="AZ427" s="8" t="s">
        <v>41854</v>
      </c>
      <c r="BG427" s="8" t="s">
        <v>41841</v>
      </c>
    </row>
    <row r="428" spans="3:59" x14ac:dyDescent="0.3">
      <c r="C428" s="8" t="s">
        <v>41847</v>
      </c>
      <c r="E428" s="8" t="s">
        <v>0</v>
      </c>
      <c r="H428" s="8" t="s">
        <v>41846</v>
      </c>
      <c r="J428" s="8" t="s">
        <v>41844</v>
      </c>
      <c r="N428" s="8" t="s">
        <v>41841</v>
      </c>
      <c r="O428" s="8" t="s">
        <v>41849</v>
      </c>
      <c r="P428" s="8" t="s">
        <v>41851</v>
      </c>
      <c r="R428" s="8" t="s">
        <v>41854</v>
      </c>
      <c r="U428" s="8" t="s">
        <v>41851</v>
      </c>
      <c r="V428" s="8" t="s">
        <v>41851</v>
      </c>
      <c r="W428" s="8" t="s">
        <v>41849</v>
      </c>
      <c r="X428" s="8" t="s">
        <v>41848</v>
      </c>
      <c r="AD428" s="8" t="s">
        <v>41847</v>
      </c>
      <c r="AG428" s="8" t="s">
        <v>41846</v>
      </c>
      <c r="AJ428" s="8" t="s">
        <v>41846</v>
      </c>
      <c r="AN428" s="8" t="s">
        <v>41849</v>
      </c>
      <c r="AP428" s="8" t="s">
        <v>41851</v>
      </c>
      <c r="AQ428" s="8" t="s">
        <v>41855</v>
      </c>
      <c r="AS428" s="8" t="s">
        <v>41850</v>
      </c>
      <c r="AV428" s="8" t="s">
        <v>41850</v>
      </c>
      <c r="AX428" s="8" t="s">
        <v>41855</v>
      </c>
      <c r="AY428" s="8" t="s">
        <v>41850</v>
      </c>
      <c r="AZ428" s="8" t="s">
        <v>41849</v>
      </c>
      <c r="BG428" s="8" t="s">
        <v>41840</v>
      </c>
    </row>
    <row r="429" spans="3:59" x14ac:dyDescent="0.3">
      <c r="C429" s="8" t="s">
        <v>41854</v>
      </c>
      <c r="E429" s="8" t="s">
        <v>41848</v>
      </c>
      <c r="H429" s="8" t="s">
        <v>41846</v>
      </c>
      <c r="J429" s="8" t="s">
        <v>41854</v>
      </c>
      <c r="N429" s="8" t="s">
        <v>41847</v>
      </c>
      <c r="O429" s="8" t="s">
        <v>41851</v>
      </c>
      <c r="P429" s="8" t="s">
        <v>41850</v>
      </c>
      <c r="R429" s="8" t="s">
        <v>41853</v>
      </c>
      <c r="U429" s="8" t="s">
        <v>41841</v>
      </c>
      <c r="V429" s="8" t="s">
        <v>41843</v>
      </c>
      <c r="W429" s="8" t="s">
        <v>41846</v>
      </c>
      <c r="X429" s="8" t="s">
        <v>0</v>
      </c>
      <c r="AD429" s="8" t="s">
        <v>0</v>
      </c>
      <c r="AG429" s="8" t="s">
        <v>41840</v>
      </c>
      <c r="AJ429" s="8" t="s">
        <v>0</v>
      </c>
      <c r="AN429" s="8" t="s">
        <v>41855</v>
      </c>
      <c r="AP429" s="8" t="s">
        <v>41842</v>
      </c>
      <c r="AQ429" s="8" t="s">
        <v>41840</v>
      </c>
      <c r="AS429" s="8" t="s">
        <v>41857</v>
      </c>
      <c r="AV429" s="8" t="s">
        <v>41844</v>
      </c>
      <c r="AX429" s="8" t="s">
        <v>41841</v>
      </c>
      <c r="AY429" s="8" t="s">
        <v>41851</v>
      </c>
      <c r="AZ429" s="8" t="s">
        <v>41857</v>
      </c>
      <c r="BG429" s="8" t="s">
        <v>41853</v>
      </c>
    </row>
    <row r="430" spans="3:59" x14ac:dyDescent="0.3">
      <c r="C430" s="8" t="s">
        <v>41841</v>
      </c>
      <c r="E430" s="8" t="s">
        <v>41853</v>
      </c>
      <c r="H430" s="8" t="s">
        <v>41844</v>
      </c>
      <c r="J430" s="8" t="s">
        <v>41846</v>
      </c>
      <c r="N430" s="8" t="s">
        <v>41850</v>
      </c>
      <c r="O430" s="8" t="s">
        <v>0</v>
      </c>
      <c r="P430" s="8" t="s">
        <v>41852</v>
      </c>
      <c r="R430" s="8" t="s">
        <v>41840</v>
      </c>
      <c r="U430" s="8" t="s">
        <v>41841</v>
      </c>
      <c r="V430" s="8" t="s">
        <v>41844</v>
      </c>
      <c r="W430" s="8" t="s">
        <v>41850</v>
      </c>
      <c r="X430" s="8" t="s">
        <v>41847</v>
      </c>
      <c r="AD430" s="8" t="s">
        <v>41854</v>
      </c>
      <c r="AG430" s="8" t="s">
        <v>41843</v>
      </c>
      <c r="AJ430" s="8" t="s">
        <v>41840</v>
      </c>
      <c r="AN430" s="8" t="s">
        <v>41854</v>
      </c>
      <c r="AP430" s="8" t="s">
        <v>41849</v>
      </c>
      <c r="AQ430" s="8" t="s">
        <v>41852</v>
      </c>
      <c r="AS430" s="8" t="s">
        <v>0</v>
      </c>
      <c r="AV430" s="8" t="s">
        <v>41851</v>
      </c>
      <c r="AX430" s="8" t="s">
        <v>41844</v>
      </c>
      <c r="AY430" s="8" t="s">
        <v>41853</v>
      </c>
      <c r="AZ430" s="8" t="s">
        <v>41851</v>
      </c>
    </row>
    <row r="431" spans="3:59" x14ac:dyDescent="0.3">
      <c r="C431" s="8" t="s">
        <v>0</v>
      </c>
      <c r="E431" s="8" t="s">
        <v>41853</v>
      </c>
      <c r="H431" s="8" t="s">
        <v>41845</v>
      </c>
      <c r="J431" s="8" t="s">
        <v>41847</v>
      </c>
      <c r="N431" s="8" t="s">
        <v>41845</v>
      </c>
      <c r="O431" s="8" t="s">
        <v>41850</v>
      </c>
      <c r="P431" s="8" t="s">
        <v>41842</v>
      </c>
      <c r="R431" s="8" t="s">
        <v>41850</v>
      </c>
      <c r="U431" s="8" t="s">
        <v>41848</v>
      </c>
      <c r="V431" s="8" t="s">
        <v>41847</v>
      </c>
      <c r="W431" s="8" t="s">
        <v>41843</v>
      </c>
      <c r="X431" s="8" t="s">
        <v>41843</v>
      </c>
      <c r="AD431" s="8" t="s">
        <v>41851</v>
      </c>
      <c r="AG431" s="8" t="s">
        <v>41846</v>
      </c>
      <c r="AJ431" s="8" t="s">
        <v>41850</v>
      </c>
      <c r="AN431" s="8" t="s">
        <v>41847</v>
      </c>
      <c r="AP431" s="8" t="s">
        <v>41842</v>
      </c>
      <c r="AQ431" s="8" t="s">
        <v>41841</v>
      </c>
      <c r="AS431" s="8" t="s">
        <v>41854</v>
      </c>
      <c r="AV431" s="8" t="s">
        <v>41844</v>
      </c>
      <c r="AX431" s="8" t="s">
        <v>41840</v>
      </c>
      <c r="AY431" s="8" t="s">
        <v>41857</v>
      </c>
      <c r="AZ431" s="8" t="s">
        <v>41844</v>
      </c>
    </row>
    <row r="432" spans="3:59" x14ac:dyDescent="0.3">
      <c r="C432" s="8" t="s">
        <v>41850</v>
      </c>
      <c r="E432" s="8" t="s">
        <v>41855</v>
      </c>
      <c r="H432" s="8" t="s">
        <v>41848</v>
      </c>
      <c r="J432" s="8" t="s">
        <v>41850</v>
      </c>
      <c r="N432" s="8" t="s">
        <v>41848</v>
      </c>
      <c r="O432" s="8" t="s">
        <v>41846</v>
      </c>
      <c r="P432" s="8" t="s">
        <v>41847</v>
      </c>
      <c r="R432" s="8" t="s">
        <v>41846</v>
      </c>
      <c r="U432" s="8" t="s">
        <v>41842</v>
      </c>
      <c r="V432" s="8" t="s">
        <v>41853</v>
      </c>
      <c r="W432" s="8" t="s">
        <v>41858</v>
      </c>
      <c r="X432" s="8" t="s">
        <v>41849</v>
      </c>
      <c r="AD432" s="8" t="s">
        <v>41854</v>
      </c>
      <c r="AG432" s="8" t="s">
        <v>41853</v>
      </c>
      <c r="AJ432" s="8" t="s">
        <v>41849</v>
      </c>
      <c r="AN432" s="8" t="s">
        <v>41854</v>
      </c>
      <c r="AP432" s="8" t="s">
        <v>41847</v>
      </c>
      <c r="AQ432" s="8" t="s">
        <v>0</v>
      </c>
      <c r="AS432" s="8" t="s">
        <v>41846</v>
      </c>
      <c r="AV432" s="8" t="s">
        <v>0</v>
      </c>
      <c r="AX432" s="8" t="s">
        <v>41843</v>
      </c>
      <c r="AY432" s="8" t="s">
        <v>0</v>
      </c>
      <c r="AZ432" s="8" t="s">
        <v>41845</v>
      </c>
    </row>
    <row r="433" spans="3:52" x14ac:dyDescent="0.3">
      <c r="C433" s="8" t="s">
        <v>41840</v>
      </c>
      <c r="E433" s="8" t="s">
        <v>41844</v>
      </c>
      <c r="H433" s="8" t="s">
        <v>0</v>
      </c>
      <c r="J433" s="8" t="s">
        <v>41840</v>
      </c>
      <c r="N433" s="8" t="s">
        <v>41845</v>
      </c>
      <c r="O433" s="8" t="s">
        <v>41842</v>
      </c>
      <c r="P433" s="8" t="s">
        <v>41840</v>
      </c>
      <c r="R433" s="8" t="s">
        <v>41840</v>
      </c>
      <c r="U433" s="8" t="s">
        <v>41849</v>
      </c>
      <c r="V433" s="8" t="s">
        <v>41842</v>
      </c>
      <c r="W433" s="8" t="s">
        <v>41840</v>
      </c>
      <c r="X433" s="8" t="s">
        <v>41849</v>
      </c>
      <c r="AD433" s="8" t="s">
        <v>41855</v>
      </c>
      <c r="AG433" s="8" t="s">
        <v>41843</v>
      </c>
      <c r="AJ433" s="8" t="s">
        <v>41843</v>
      </c>
      <c r="AN433" s="8" t="s">
        <v>41850</v>
      </c>
      <c r="AP433" s="8" t="s">
        <v>41855</v>
      </c>
      <c r="AQ433" s="8" t="s">
        <v>41854</v>
      </c>
      <c r="AS433" s="8" t="s">
        <v>41855</v>
      </c>
      <c r="AV433" s="8" t="s">
        <v>41855</v>
      </c>
      <c r="AX433" s="8" t="s">
        <v>41840</v>
      </c>
      <c r="AY433" s="8" t="s">
        <v>41858</v>
      </c>
      <c r="AZ433" s="8" t="s">
        <v>41848</v>
      </c>
    </row>
    <row r="434" spans="3:52" x14ac:dyDescent="0.3">
      <c r="C434" s="8" t="s">
        <v>41841</v>
      </c>
      <c r="E434" s="8" t="s">
        <v>41857</v>
      </c>
      <c r="H434" s="8" t="s">
        <v>41844</v>
      </c>
      <c r="J434" s="8" t="s">
        <v>41855</v>
      </c>
      <c r="N434" s="8" t="s">
        <v>41844</v>
      </c>
      <c r="O434" s="8" t="s">
        <v>41845</v>
      </c>
      <c r="P434" s="8" t="s">
        <v>41854</v>
      </c>
      <c r="R434" s="8" t="s">
        <v>41848</v>
      </c>
      <c r="U434" s="8" t="s">
        <v>41855</v>
      </c>
      <c r="V434" s="8" t="s">
        <v>41845</v>
      </c>
      <c r="W434" s="8" t="s">
        <v>41843</v>
      </c>
      <c r="X434" s="8" t="s">
        <v>41849</v>
      </c>
      <c r="AD434" s="8" t="s">
        <v>41854</v>
      </c>
      <c r="AG434" s="8" t="s">
        <v>41845</v>
      </c>
      <c r="AJ434" s="8" t="s">
        <v>41851</v>
      </c>
      <c r="AN434" s="8" t="s">
        <v>41854</v>
      </c>
      <c r="AP434" s="8" t="s">
        <v>41841</v>
      </c>
      <c r="AQ434" s="8" t="s">
        <v>41857</v>
      </c>
      <c r="AS434" s="8" t="s">
        <v>41849</v>
      </c>
      <c r="AV434" s="8" t="s">
        <v>41850</v>
      </c>
      <c r="AX434" s="8" t="s">
        <v>41849</v>
      </c>
      <c r="AY434" s="8" t="s">
        <v>41851</v>
      </c>
      <c r="AZ434" s="8" t="s">
        <v>41857</v>
      </c>
    </row>
    <row r="435" spans="3:52" x14ac:dyDescent="0.3">
      <c r="C435" s="8" t="s">
        <v>41845</v>
      </c>
      <c r="E435" s="8" t="s">
        <v>41851</v>
      </c>
      <c r="H435" s="8" t="s">
        <v>41843</v>
      </c>
      <c r="J435" s="8" t="s">
        <v>41846</v>
      </c>
      <c r="N435" s="8" t="s">
        <v>41850</v>
      </c>
      <c r="O435" s="8" t="s">
        <v>41843</v>
      </c>
      <c r="P435" s="8" t="s">
        <v>41845</v>
      </c>
      <c r="R435" s="8" t="s">
        <v>41851</v>
      </c>
      <c r="U435" s="8" t="s">
        <v>41855</v>
      </c>
      <c r="V435" s="8" t="s">
        <v>0</v>
      </c>
      <c r="W435" s="8" t="s">
        <v>41848</v>
      </c>
      <c r="X435" s="8" t="s">
        <v>41851</v>
      </c>
      <c r="AD435" s="8" t="s">
        <v>41854</v>
      </c>
      <c r="AG435" s="8" t="s">
        <v>41840</v>
      </c>
      <c r="AJ435" s="8" t="s">
        <v>41847</v>
      </c>
      <c r="AN435" s="8" t="s">
        <v>41854</v>
      </c>
      <c r="AP435" s="8" t="s">
        <v>41852</v>
      </c>
      <c r="AS435" s="8" t="s">
        <v>41855</v>
      </c>
      <c r="AV435" s="8" t="s">
        <v>41853</v>
      </c>
      <c r="AX435" s="8" t="s">
        <v>41855</v>
      </c>
      <c r="AY435" s="8" t="s">
        <v>41848</v>
      </c>
      <c r="AZ435" s="8" t="s">
        <v>41854</v>
      </c>
    </row>
    <row r="436" spans="3:52" x14ac:dyDescent="0.3">
      <c r="C436" s="8" t="s">
        <v>41844</v>
      </c>
      <c r="E436" s="8" t="s">
        <v>41842</v>
      </c>
      <c r="H436" s="8" t="s">
        <v>0</v>
      </c>
      <c r="J436" s="8" t="s">
        <v>41855</v>
      </c>
      <c r="N436" s="8" t="s">
        <v>41857</v>
      </c>
      <c r="O436" s="8" t="s">
        <v>41854</v>
      </c>
      <c r="P436" s="8" t="s">
        <v>41843</v>
      </c>
      <c r="R436" s="8" t="s">
        <v>41850</v>
      </c>
      <c r="U436" s="8" t="s">
        <v>41849</v>
      </c>
      <c r="V436" s="8" t="s">
        <v>41851</v>
      </c>
      <c r="W436" s="8" t="s">
        <v>41844</v>
      </c>
      <c r="X436" s="8" t="s">
        <v>41846</v>
      </c>
      <c r="AD436" s="8" t="s">
        <v>41849</v>
      </c>
      <c r="AG436" s="8" t="s">
        <v>0</v>
      </c>
      <c r="AJ436" s="8" t="s">
        <v>41854</v>
      </c>
      <c r="AN436" s="8" t="s">
        <v>41845</v>
      </c>
      <c r="AP436" s="8" t="s">
        <v>41842</v>
      </c>
      <c r="AS436" s="8" t="s">
        <v>41848</v>
      </c>
      <c r="AV436" s="8" t="s">
        <v>41844</v>
      </c>
      <c r="AX436" s="8" t="s">
        <v>41847</v>
      </c>
      <c r="AY436" s="8" t="s">
        <v>0</v>
      </c>
      <c r="AZ436" s="8" t="s">
        <v>41854</v>
      </c>
    </row>
    <row r="437" spans="3:52" x14ac:dyDescent="0.3">
      <c r="C437" s="8" t="s">
        <v>41840</v>
      </c>
      <c r="E437" s="8" t="s">
        <v>0</v>
      </c>
      <c r="H437" s="8" t="s">
        <v>41855</v>
      </c>
      <c r="J437" s="8" t="s">
        <v>41846</v>
      </c>
      <c r="N437" s="8" t="s">
        <v>41849</v>
      </c>
      <c r="O437" s="8" t="s">
        <v>41854</v>
      </c>
      <c r="P437" s="8" t="s">
        <v>41852</v>
      </c>
      <c r="R437" s="8" t="s">
        <v>41857</v>
      </c>
      <c r="U437" s="8" t="s">
        <v>41843</v>
      </c>
      <c r="V437" s="8" t="s">
        <v>41840</v>
      </c>
      <c r="W437" s="8" t="s">
        <v>41852</v>
      </c>
      <c r="X437" s="8" t="s">
        <v>41845</v>
      </c>
      <c r="AD437" s="8" t="s">
        <v>41854</v>
      </c>
      <c r="AG437" s="8" t="s">
        <v>41844</v>
      </c>
      <c r="AJ437" s="8" t="s">
        <v>41842</v>
      </c>
      <c r="AN437" s="8" t="s">
        <v>41845</v>
      </c>
      <c r="AP437" s="8" t="s">
        <v>41858</v>
      </c>
      <c r="AS437" s="8" t="s">
        <v>41848</v>
      </c>
      <c r="AV437" s="8" t="s">
        <v>41846</v>
      </c>
      <c r="AX437" s="8" t="s">
        <v>41854</v>
      </c>
      <c r="AY437" s="8" t="s">
        <v>41856</v>
      </c>
      <c r="AZ437" s="8" t="s">
        <v>41842</v>
      </c>
    </row>
    <row r="438" spans="3:52" x14ac:dyDescent="0.3">
      <c r="C438" s="8" t="s">
        <v>41841</v>
      </c>
      <c r="E438" s="8" t="s">
        <v>41841</v>
      </c>
      <c r="H438" s="8" t="s">
        <v>41846</v>
      </c>
      <c r="J438" s="8" t="s">
        <v>41850</v>
      </c>
      <c r="N438" s="8" t="s">
        <v>41851</v>
      </c>
      <c r="O438" s="8" t="s">
        <v>41848</v>
      </c>
      <c r="P438" s="8" t="s">
        <v>41855</v>
      </c>
      <c r="R438" s="8" t="s">
        <v>41840</v>
      </c>
      <c r="U438" s="8" t="s">
        <v>41846</v>
      </c>
      <c r="V438" s="8" t="s">
        <v>41858</v>
      </c>
      <c r="W438" s="8" t="s">
        <v>41850</v>
      </c>
      <c r="X438" s="8" t="s">
        <v>41840</v>
      </c>
      <c r="AD438" s="8" t="s">
        <v>41843</v>
      </c>
      <c r="AG438" s="8" t="s">
        <v>41849</v>
      </c>
      <c r="AJ438" s="8" t="s">
        <v>41854</v>
      </c>
      <c r="AN438" s="8" t="s">
        <v>41851</v>
      </c>
      <c r="AP438" s="8" t="s">
        <v>41854</v>
      </c>
      <c r="AS438" s="8" t="s">
        <v>0</v>
      </c>
      <c r="AV438" s="8" t="s">
        <v>41851</v>
      </c>
      <c r="AX438" s="8" t="s">
        <v>41858</v>
      </c>
      <c r="AY438" s="8" t="s">
        <v>0</v>
      </c>
      <c r="AZ438" s="8" t="s">
        <v>41849</v>
      </c>
    </row>
    <row r="439" spans="3:52" x14ac:dyDescent="0.3">
      <c r="C439" s="8" t="s">
        <v>41853</v>
      </c>
      <c r="E439" s="8" t="s">
        <v>41850</v>
      </c>
      <c r="H439" s="8" t="s">
        <v>41848</v>
      </c>
      <c r="J439" s="8" t="s">
        <v>41847</v>
      </c>
      <c r="N439" s="8" t="s">
        <v>41854</v>
      </c>
      <c r="O439" s="8" t="s">
        <v>41845</v>
      </c>
      <c r="P439" s="8" t="s">
        <v>41854</v>
      </c>
      <c r="R439" s="8" t="s">
        <v>0</v>
      </c>
      <c r="U439" s="8" t="s">
        <v>41850</v>
      </c>
      <c r="V439" s="8" t="s">
        <v>41851</v>
      </c>
      <c r="W439" s="8" t="s">
        <v>41844</v>
      </c>
      <c r="X439" s="8" t="s">
        <v>41843</v>
      </c>
      <c r="AD439" s="8" t="s">
        <v>41843</v>
      </c>
      <c r="AG439" s="8" t="s">
        <v>41843</v>
      </c>
      <c r="AJ439" s="8" t="s">
        <v>0</v>
      </c>
      <c r="AN439" s="8" t="s">
        <v>41841</v>
      </c>
      <c r="AP439" s="8" t="s">
        <v>41855</v>
      </c>
      <c r="AS439" s="8" t="s">
        <v>41847</v>
      </c>
      <c r="AV439" s="8" t="s">
        <v>41850</v>
      </c>
      <c r="AX439" s="8" t="s">
        <v>41856</v>
      </c>
      <c r="AY439" s="8" t="s">
        <v>41845</v>
      </c>
      <c r="AZ439" s="8" t="s">
        <v>41845</v>
      </c>
    </row>
    <row r="440" spans="3:52" x14ac:dyDescent="0.3">
      <c r="C440" s="8" t="s">
        <v>41850</v>
      </c>
      <c r="E440" s="8" t="s">
        <v>41850</v>
      </c>
      <c r="H440" s="8" t="s">
        <v>41849</v>
      </c>
      <c r="J440" s="8" t="s">
        <v>41842</v>
      </c>
      <c r="N440" s="8" t="s">
        <v>41849</v>
      </c>
      <c r="O440" s="8" t="s">
        <v>0</v>
      </c>
      <c r="P440" s="8" t="s">
        <v>41843</v>
      </c>
      <c r="R440" s="8" t="s">
        <v>41846</v>
      </c>
      <c r="U440" s="8" t="s">
        <v>41857</v>
      </c>
      <c r="V440" s="8" t="s">
        <v>41855</v>
      </c>
      <c r="W440" s="8" t="s">
        <v>41841</v>
      </c>
      <c r="X440" s="8" t="s">
        <v>41854</v>
      </c>
      <c r="AD440" s="8" t="s">
        <v>41843</v>
      </c>
      <c r="AG440" s="8" t="s">
        <v>41851</v>
      </c>
      <c r="AJ440" s="8" t="s">
        <v>41842</v>
      </c>
      <c r="AN440" s="8" t="s">
        <v>0</v>
      </c>
      <c r="AP440" s="8" t="s">
        <v>41844</v>
      </c>
      <c r="AS440" s="8" t="s">
        <v>41850</v>
      </c>
      <c r="AV440" s="8" t="s">
        <v>0</v>
      </c>
      <c r="AX440" s="8" t="s">
        <v>41843</v>
      </c>
      <c r="AY440" s="8" t="s">
        <v>41840</v>
      </c>
      <c r="AZ440" s="8" t="s">
        <v>41855</v>
      </c>
    </row>
    <row r="441" spans="3:52" x14ac:dyDescent="0.3">
      <c r="C441" s="8" t="s">
        <v>41849</v>
      </c>
      <c r="E441" s="8" t="s">
        <v>41840</v>
      </c>
      <c r="H441" s="8" t="s">
        <v>41858</v>
      </c>
      <c r="J441" s="8" t="s">
        <v>41840</v>
      </c>
      <c r="N441" s="8" t="s">
        <v>41850</v>
      </c>
      <c r="O441" s="8" t="s">
        <v>41854</v>
      </c>
      <c r="P441" s="8" t="s">
        <v>41842</v>
      </c>
      <c r="R441" s="8" t="s">
        <v>41849</v>
      </c>
      <c r="U441" s="8" t="s">
        <v>0</v>
      </c>
      <c r="V441" s="8" t="s">
        <v>41850</v>
      </c>
      <c r="W441" s="8" t="s">
        <v>41849</v>
      </c>
      <c r="X441" s="8" t="s">
        <v>41845</v>
      </c>
      <c r="AD441" s="8" t="s">
        <v>41841</v>
      </c>
      <c r="AG441" s="8" t="s">
        <v>41855</v>
      </c>
      <c r="AJ441" s="8" t="s">
        <v>41848</v>
      </c>
      <c r="AN441" s="8" t="s">
        <v>41840</v>
      </c>
      <c r="AP441" s="8" t="s">
        <v>41841</v>
      </c>
      <c r="AS441" s="8" t="s">
        <v>41857</v>
      </c>
      <c r="AV441" s="8" t="s">
        <v>0</v>
      </c>
      <c r="AX441" s="8" t="s">
        <v>41850</v>
      </c>
      <c r="AY441" s="8" t="s">
        <v>41855</v>
      </c>
      <c r="AZ441" s="8" t="s">
        <v>41850</v>
      </c>
    </row>
    <row r="442" spans="3:52" x14ac:dyDescent="0.3">
      <c r="C442" s="8" t="s">
        <v>41842</v>
      </c>
      <c r="E442" s="8" t="s">
        <v>41846</v>
      </c>
      <c r="H442" s="8" t="s">
        <v>41843</v>
      </c>
      <c r="J442" s="8" t="s">
        <v>41846</v>
      </c>
      <c r="N442" s="8" t="s">
        <v>41851</v>
      </c>
      <c r="O442" s="8" t="s">
        <v>41843</v>
      </c>
      <c r="P442" s="8" t="s">
        <v>41852</v>
      </c>
      <c r="R442" s="8" t="s">
        <v>0</v>
      </c>
      <c r="U442" s="8" t="s">
        <v>41854</v>
      </c>
      <c r="V442" s="8" t="s">
        <v>41852</v>
      </c>
      <c r="W442" s="8" t="s">
        <v>41851</v>
      </c>
      <c r="X442" s="8" t="s">
        <v>41850</v>
      </c>
      <c r="AD442" s="8" t="s">
        <v>41843</v>
      </c>
      <c r="AG442" s="8" t="s">
        <v>41848</v>
      </c>
      <c r="AJ442" s="8" t="s">
        <v>41840</v>
      </c>
      <c r="AN442" s="8" t="s">
        <v>41841</v>
      </c>
      <c r="AP442" s="8" t="s">
        <v>41848</v>
      </c>
      <c r="AS442" s="8" t="s">
        <v>41850</v>
      </c>
      <c r="AV442" s="8" t="s">
        <v>41850</v>
      </c>
      <c r="AX442" s="8" t="s">
        <v>0</v>
      </c>
      <c r="AY442" s="8" t="s">
        <v>0</v>
      </c>
      <c r="AZ442" s="8" t="s">
        <v>0</v>
      </c>
    </row>
    <row r="443" spans="3:52" x14ac:dyDescent="0.3">
      <c r="C443" s="8" t="s">
        <v>41852</v>
      </c>
      <c r="E443" s="8" t="s">
        <v>41849</v>
      </c>
      <c r="H443" s="8" t="s">
        <v>41855</v>
      </c>
      <c r="J443" s="8" t="s">
        <v>41847</v>
      </c>
      <c r="N443" s="8" t="s">
        <v>41847</v>
      </c>
      <c r="O443" s="8" t="s">
        <v>41851</v>
      </c>
      <c r="P443" s="8" t="s">
        <v>41847</v>
      </c>
      <c r="R443" s="8" t="s">
        <v>41855</v>
      </c>
      <c r="U443" s="8" t="s">
        <v>41850</v>
      </c>
      <c r="V443" s="8" t="s">
        <v>41854</v>
      </c>
      <c r="W443" s="8" t="s">
        <v>41840</v>
      </c>
      <c r="X443" s="8" t="s">
        <v>41847</v>
      </c>
      <c r="AD443" s="8" t="s">
        <v>41851</v>
      </c>
      <c r="AG443" s="8" t="s">
        <v>41846</v>
      </c>
      <c r="AJ443" s="8" t="s">
        <v>41855</v>
      </c>
      <c r="AN443" s="8" t="s">
        <v>41848</v>
      </c>
      <c r="AP443" s="8" t="s">
        <v>41852</v>
      </c>
      <c r="AS443" s="8" t="s">
        <v>41844</v>
      </c>
      <c r="AV443" s="8" t="s">
        <v>41855</v>
      </c>
      <c r="AX443" s="8" t="s">
        <v>41840</v>
      </c>
      <c r="AY443" s="8" t="s">
        <v>41845</v>
      </c>
      <c r="AZ443" s="8" t="s">
        <v>41851</v>
      </c>
    </row>
    <row r="444" spans="3:52" x14ac:dyDescent="0.3">
      <c r="C444" s="8" t="s">
        <v>41850</v>
      </c>
      <c r="E444" s="8" t="s">
        <v>0</v>
      </c>
      <c r="H444" s="8" t="s">
        <v>41848</v>
      </c>
      <c r="J444" s="8" t="s">
        <v>41844</v>
      </c>
      <c r="N444" s="8" t="s">
        <v>41843</v>
      </c>
      <c r="O444" s="8" t="s">
        <v>41843</v>
      </c>
      <c r="P444" s="8" t="s">
        <v>41851</v>
      </c>
      <c r="R444" s="8" t="s">
        <v>41855</v>
      </c>
      <c r="U444" s="8" t="s">
        <v>41844</v>
      </c>
      <c r="V444" s="8" t="s">
        <v>41853</v>
      </c>
      <c r="W444" s="8" t="s">
        <v>41849</v>
      </c>
      <c r="X444" s="8" t="s">
        <v>41847</v>
      </c>
      <c r="AD444" s="8" t="s">
        <v>0</v>
      </c>
      <c r="AG444" s="8" t="s">
        <v>41846</v>
      </c>
      <c r="AJ444" s="8" t="s">
        <v>41844</v>
      </c>
      <c r="AN444" s="8" t="s">
        <v>41852</v>
      </c>
      <c r="AP444" s="8" t="s">
        <v>41858</v>
      </c>
      <c r="AS444" s="8" t="s">
        <v>41854</v>
      </c>
      <c r="AV444" s="8" t="s">
        <v>0</v>
      </c>
      <c r="AX444" s="8" t="s">
        <v>41841</v>
      </c>
      <c r="AY444" s="8" t="s">
        <v>41858</v>
      </c>
      <c r="AZ444" s="8" t="s">
        <v>41849</v>
      </c>
    </row>
    <row r="445" spans="3:52" x14ac:dyDescent="0.3">
      <c r="C445" s="8" t="s">
        <v>41847</v>
      </c>
      <c r="E445" s="8" t="s">
        <v>41847</v>
      </c>
      <c r="H445" s="8" t="s">
        <v>41846</v>
      </c>
      <c r="J445" s="8" t="s">
        <v>41840</v>
      </c>
      <c r="N445" s="8" t="s">
        <v>41844</v>
      </c>
      <c r="O445" s="8" t="s">
        <v>0</v>
      </c>
      <c r="P445" s="8" t="s">
        <v>41846</v>
      </c>
      <c r="R445" s="8" t="s">
        <v>41853</v>
      </c>
      <c r="U445" s="8" t="s">
        <v>41845</v>
      </c>
      <c r="V445" s="8" t="s">
        <v>41849</v>
      </c>
      <c r="W445" s="8" t="s">
        <v>0</v>
      </c>
      <c r="X445" s="8" t="s">
        <v>41846</v>
      </c>
      <c r="AD445" s="8" t="s">
        <v>41854</v>
      </c>
      <c r="AG445" s="8" t="s">
        <v>41850</v>
      </c>
      <c r="AJ445" s="8" t="s">
        <v>41850</v>
      </c>
      <c r="AN445" s="8" t="s">
        <v>41857</v>
      </c>
      <c r="AP445" s="8" t="s">
        <v>41853</v>
      </c>
      <c r="AS445" s="8" t="s">
        <v>41843</v>
      </c>
      <c r="AV445" s="8" t="s">
        <v>41854</v>
      </c>
      <c r="AX445" s="8" t="s">
        <v>41850</v>
      </c>
      <c r="AY445" s="8" t="s">
        <v>0</v>
      </c>
      <c r="AZ445" s="8" t="s">
        <v>41841</v>
      </c>
    </row>
    <row r="446" spans="3:52" x14ac:dyDescent="0.3">
      <c r="C446" s="8" t="s">
        <v>41857</v>
      </c>
      <c r="E446" s="8" t="s">
        <v>41846</v>
      </c>
      <c r="H446" s="8" t="s">
        <v>41845</v>
      </c>
      <c r="J446" s="8" t="s">
        <v>41851</v>
      </c>
      <c r="N446" s="8" t="s">
        <v>41854</v>
      </c>
      <c r="O446" s="8" t="s">
        <v>41854</v>
      </c>
      <c r="P446" s="8" t="s">
        <v>41843</v>
      </c>
      <c r="R446" s="8" t="s">
        <v>0</v>
      </c>
      <c r="U446" s="8" t="s">
        <v>41842</v>
      </c>
      <c r="V446" s="8" t="s">
        <v>41843</v>
      </c>
      <c r="W446" s="8" t="s">
        <v>41850</v>
      </c>
      <c r="X446" s="8" t="s">
        <v>41845</v>
      </c>
      <c r="AD446" s="8" t="s">
        <v>41844</v>
      </c>
      <c r="AG446" s="8" t="s">
        <v>41858</v>
      </c>
      <c r="AJ446" s="8" t="s">
        <v>41851</v>
      </c>
      <c r="AN446" s="8" t="s">
        <v>41857</v>
      </c>
      <c r="AP446" s="8" t="s">
        <v>41840</v>
      </c>
      <c r="AS446" s="8" t="s">
        <v>41847</v>
      </c>
      <c r="AV446" s="8" t="s">
        <v>41846</v>
      </c>
      <c r="AX446" s="8" t="s">
        <v>41849</v>
      </c>
      <c r="AY446" s="8" t="s">
        <v>41855</v>
      </c>
      <c r="AZ446" s="8" t="s">
        <v>41858</v>
      </c>
    </row>
    <row r="447" spans="3:52" x14ac:dyDescent="0.3">
      <c r="C447" s="8" t="s">
        <v>0</v>
      </c>
      <c r="E447" s="8" t="s">
        <v>41848</v>
      </c>
      <c r="H447" s="8" t="s">
        <v>0</v>
      </c>
      <c r="J447" s="8" t="s">
        <v>41851</v>
      </c>
      <c r="N447" s="8" t="s">
        <v>41842</v>
      </c>
      <c r="O447" s="8" t="s">
        <v>41846</v>
      </c>
      <c r="P447" s="8" t="s">
        <v>41845</v>
      </c>
      <c r="R447" s="8" t="s">
        <v>41848</v>
      </c>
      <c r="U447" s="8" t="s">
        <v>41843</v>
      </c>
      <c r="V447" s="8" t="s">
        <v>41858</v>
      </c>
      <c r="W447" s="8" t="s">
        <v>41842</v>
      </c>
      <c r="X447" s="8" t="s">
        <v>41841</v>
      </c>
      <c r="AD447" s="8" t="s">
        <v>41843</v>
      </c>
      <c r="AG447" s="8" t="s">
        <v>41854</v>
      </c>
      <c r="AJ447" s="8" t="s">
        <v>41840</v>
      </c>
      <c r="AN447" s="8" t="s">
        <v>41852</v>
      </c>
      <c r="AP447" s="8" t="s">
        <v>41857</v>
      </c>
      <c r="AS447" s="8" t="s">
        <v>41846</v>
      </c>
      <c r="AV447" s="8" t="s">
        <v>41842</v>
      </c>
      <c r="AX447" s="8" t="s">
        <v>41850</v>
      </c>
      <c r="AY447" s="8" t="s">
        <v>41847</v>
      </c>
      <c r="AZ447" s="8" t="s">
        <v>41848</v>
      </c>
    </row>
    <row r="448" spans="3:52" x14ac:dyDescent="0.3">
      <c r="C448" s="8" t="s">
        <v>41850</v>
      </c>
      <c r="E448" s="8" t="s">
        <v>41846</v>
      </c>
      <c r="H448" s="8" t="s">
        <v>41846</v>
      </c>
      <c r="J448" s="8" t="s">
        <v>41848</v>
      </c>
      <c r="N448" s="8" t="s">
        <v>0</v>
      </c>
      <c r="O448" s="8" t="s">
        <v>41841</v>
      </c>
      <c r="P448" s="8" t="s">
        <v>0</v>
      </c>
      <c r="R448" s="8" t="s">
        <v>41846</v>
      </c>
      <c r="U448" s="8" t="s">
        <v>41847</v>
      </c>
      <c r="V448" s="8" t="s">
        <v>41849</v>
      </c>
      <c r="W448" s="8" t="s">
        <v>41842</v>
      </c>
      <c r="X448" s="8" t="s">
        <v>41851</v>
      </c>
      <c r="AD448" s="8" t="s">
        <v>41854</v>
      </c>
      <c r="AG448" s="8" t="s">
        <v>41846</v>
      </c>
      <c r="AJ448" s="8" t="s">
        <v>41855</v>
      </c>
      <c r="AN448" s="8" t="s">
        <v>41843</v>
      </c>
      <c r="AP448" s="8" t="s">
        <v>41850</v>
      </c>
      <c r="AS448" s="8" t="s">
        <v>0</v>
      </c>
      <c r="AV448" s="8" t="s">
        <v>0</v>
      </c>
      <c r="AX448" s="8" t="s">
        <v>41842</v>
      </c>
      <c r="AY448" s="8" t="s">
        <v>41844</v>
      </c>
      <c r="AZ448" s="8" t="s">
        <v>41852</v>
      </c>
    </row>
    <row r="449" spans="3:52" x14ac:dyDescent="0.3">
      <c r="C449" s="8" t="s">
        <v>41845</v>
      </c>
      <c r="E449" s="8" t="s">
        <v>41844</v>
      </c>
      <c r="H449" s="8" t="s">
        <v>41843</v>
      </c>
      <c r="J449" s="8" t="s">
        <v>41843</v>
      </c>
      <c r="N449" s="8" t="s">
        <v>41854</v>
      </c>
      <c r="O449" s="8" t="s">
        <v>41855</v>
      </c>
      <c r="P449" s="8" t="s">
        <v>41846</v>
      </c>
      <c r="R449" s="8" t="s">
        <v>41849</v>
      </c>
      <c r="U449" s="8" t="s">
        <v>41850</v>
      </c>
      <c r="V449" s="8" t="s">
        <v>41854</v>
      </c>
      <c r="W449" s="8" t="s">
        <v>41843</v>
      </c>
      <c r="X449" s="8" t="s">
        <v>41846</v>
      </c>
      <c r="AD449" s="8" t="s">
        <v>41849</v>
      </c>
      <c r="AG449" s="8" t="s">
        <v>41849</v>
      </c>
      <c r="AJ449" s="8" t="s">
        <v>41846</v>
      </c>
      <c r="AN449" s="8" t="s">
        <v>41845</v>
      </c>
      <c r="AP449" s="8" t="s">
        <v>41847</v>
      </c>
      <c r="AS449" s="8" t="s">
        <v>41854</v>
      </c>
      <c r="AV449" s="8" t="s">
        <v>41842</v>
      </c>
      <c r="AX449" s="8" t="s">
        <v>41840</v>
      </c>
      <c r="AY449" s="8" t="s">
        <v>41858</v>
      </c>
      <c r="AZ449" s="8" t="s">
        <v>41846</v>
      </c>
    </row>
    <row r="450" spans="3:52" x14ac:dyDescent="0.3">
      <c r="C450" s="8" t="s">
        <v>41843</v>
      </c>
      <c r="E450" s="8" t="s">
        <v>41840</v>
      </c>
      <c r="H450" s="8" t="s">
        <v>41840</v>
      </c>
      <c r="J450" s="8" t="s">
        <v>41841</v>
      </c>
      <c r="N450" s="8" t="s">
        <v>41850</v>
      </c>
      <c r="O450" s="8" t="s">
        <v>41854</v>
      </c>
      <c r="P450" s="8" t="s">
        <v>41846</v>
      </c>
      <c r="R450" s="8" t="s">
        <v>41844</v>
      </c>
      <c r="U450" s="8" t="s">
        <v>41840</v>
      </c>
      <c r="V450" s="8" t="s">
        <v>0</v>
      </c>
      <c r="W450" s="8" t="s">
        <v>41851</v>
      </c>
      <c r="X450" s="8" t="s">
        <v>41842</v>
      </c>
      <c r="AD450" s="8" t="s">
        <v>41854</v>
      </c>
      <c r="AG450" s="8" t="s">
        <v>41844</v>
      </c>
      <c r="AJ450" s="8" t="s">
        <v>41854</v>
      </c>
      <c r="AN450" s="8" t="s">
        <v>0</v>
      </c>
      <c r="AP450" s="8" t="s">
        <v>41840</v>
      </c>
      <c r="AS450" s="8" t="s">
        <v>0</v>
      </c>
      <c r="AV450" s="8" t="s">
        <v>41855</v>
      </c>
      <c r="AX450" s="8" t="s">
        <v>41845</v>
      </c>
      <c r="AY450" s="8" t="s">
        <v>41852</v>
      </c>
      <c r="AZ450" s="8" t="s">
        <v>41845</v>
      </c>
    </row>
    <row r="451" spans="3:52" x14ac:dyDescent="0.3">
      <c r="C451" s="8" t="s">
        <v>41847</v>
      </c>
      <c r="E451" s="8" t="s">
        <v>0</v>
      </c>
      <c r="H451" s="8" t="s">
        <v>41854</v>
      </c>
      <c r="J451" s="8" t="s">
        <v>41846</v>
      </c>
      <c r="N451" s="8" t="s">
        <v>0</v>
      </c>
      <c r="O451" s="8" t="s">
        <v>41849</v>
      </c>
      <c r="P451" s="8" t="s">
        <v>41846</v>
      </c>
      <c r="R451" s="8" t="s">
        <v>41846</v>
      </c>
      <c r="U451" s="8" t="s">
        <v>41854</v>
      </c>
      <c r="V451" s="8" t="s">
        <v>41843</v>
      </c>
      <c r="W451" s="8" t="s">
        <v>41848</v>
      </c>
      <c r="X451" s="8" t="s">
        <v>41854</v>
      </c>
      <c r="AD451" s="8" t="s">
        <v>41846</v>
      </c>
      <c r="AG451" s="8" t="s">
        <v>41841</v>
      </c>
      <c r="AJ451" s="8" t="s">
        <v>41844</v>
      </c>
      <c r="AN451" s="8" t="s">
        <v>41850</v>
      </c>
      <c r="AP451" s="8" t="s">
        <v>41854</v>
      </c>
      <c r="AS451" s="8" t="s">
        <v>41844</v>
      </c>
      <c r="AV451" s="8" t="s">
        <v>41846</v>
      </c>
      <c r="AX451" s="8" t="s">
        <v>41846</v>
      </c>
      <c r="AY451" s="8" t="s">
        <v>41850</v>
      </c>
      <c r="AZ451" s="8" t="s">
        <v>41840</v>
      </c>
    </row>
    <row r="452" spans="3:52" x14ac:dyDescent="0.3">
      <c r="C452" s="8" t="s">
        <v>41846</v>
      </c>
      <c r="E452" s="8" t="s">
        <v>41848</v>
      </c>
      <c r="H452" s="8" t="s">
        <v>41842</v>
      </c>
      <c r="J452" s="8" t="s">
        <v>41851</v>
      </c>
      <c r="N452" s="8" t="s">
        <v>41846</v>
      </c>
      <c r="O452" s="8" t="s">
        <v>41841</v>
      </c>
      <c r="P452" s="8" t="s">
        <v>41840</v>
      </c>
      <c r="R452" s="8" t="s">
        <v>41850</v>
      </c>
      <c r="U452" s="8" t="s">
        <v>0</v>
      </c>
      <c r="V452" s="8" t="s">
        <v>41854</v>
      </c>
      <c r="W452" s="8" t="s">
        <v>41849</v>
      </c>
      <c r="X452" s="8" t="s">
        <v>41847</v>
      </c>
      <c r="AD452" s="8" t="s">
        <v>41843</v>
      </c>
      <c r="AG452" s="8" t="s">
        <v>41845</v>
      </c>
      <c r="AJ452" s="8" t="s">
        <v>41853</v>
      </c>
      <c r="AN452" s="8" t="s">
        <v>41858</v>
      </c>
      <c r="AP452" s="8" t="s">
        <v>41844</v>
      </c>
      <c r="AS452" s="8" t="s">
        <v>41854</v>
      </c>
      <c r="AV452" s="8" t="s">
        <v>0</v>
      </c>
      <c r="AX452" s="8" t="s">
        <v>41851</v>
      </c>
      <c r="AY452" s="8" t="s">
        <v>41855</v>
      </c>
      <c r="AZ452" s="8" t="s">
        <v>41843</v>
      </c>
    </row>
    <row r="453" spans="3:52" x14ac:dyDescent="0.3">
      <c r="C453" s="8" t="s">
        <v>41854</v>
      </c>
      <c r="E453" s="8" t="s">
        <v>41840</v>
      </c>
      <c r="H453" s="8" t="s">
        <v>41852</v>
      </c>
      <c r="J453" s="8" t="s">
        <v>41850</v>
      </c>
      <c r="N453" s="8" t="s">
        <v>41848</v>
      </c>
      <c r="O453" s="8" t="s">
        <v>0</v>
      </c>
      <c r="P453" s="8" t="s">
        <v>41846</v>
      </c>
      <c r="R453" s="8" t="s">
        <v>41854</v>
      </c>
      <c r="U453" s="8" t="s">
        <v>41846</v>
      </c>
      <c r="V453" s="8" t="s">
        <v>41850</v>
      </c>
      <c r="W453" s="8" t="s">
        <v>41849</v>
      </c>
      <c r="X453" s="8" t="s">
        <v>41850</v>
      </c>
      <c r="AD453" s="8" t="s">
        <v>41843</v>
      </c>
      <c r="AG453" s="8" t="s">
        <v>41855</v>
      </c>
      <c r="AJ453" s="8" t="s">
        <v>41851</v>
      </c>
      <c r="AN453" s="8" t="s">
        <v>41842</v>
      </c>
      <c r="AP453" s="8" t="s">
        <v>41847</v>
      </c>
      <c r="AS453" s="8" t="s">
        <v>0</v>
      </c>
      <c r="AV453" s="8" t="s">
        <v>41840</v>
      </c>
      <c r="AX453" s="8" t="s">
        <v>41855</v>
      </c>
      <c r="AY453" s="8" t="s">
        <v>41846</v>
      </c>
      <c r="AZ453" s="8" t="s">
        <v>41855</v>
      </c>
    </row>
    <row r="454" spans="3:52" x14ac:dyDescent="0.3">
      <c r="C454" s="8" t="s">
        <v>41851</v>
      </c>
      <c r="E454" s="8" t="s">
        <v>41852</v>
      </c>
      <c r="H454" s="8" t="s">
        <v>41852</v>
      </c>
      <c r="J454" s="8" t="s">
        <v>41844</v>
      </c>
      <c r="N454" s="8" t="s">
        <v>41840</v>
      </c>
      <c r="O454" s="8" t="s">
        <v>41849</v>
      </c>
      <c r="P454" s="8" t="s">
        <v>41845</v>
      </c>
      <c r="R454" s="8" t="s">
        <v>0</v>
      </c>
      <c r="U454" s="8" t="s">
        <v>41854</v>
      </c>
      <c r="V454" s="8" t="s">
        <v>41850</v>
      </c>
      <c r="W454" s="8" t="s">
        <v>41851</v>
      </c>
      <c r="X454" s="8" t="s">
        <v>41844</v>
      </c>
      <c r="AD454" s="8" t="s">
        <v>0</v>
      </c>
      <c r="AG454" s="8" t="s">
        <v>0</v>
      </c>
      <c r="AJ454" s="8" t="s">
        <v>41855</v>
      </c>
      <c r="AN454" s="8" t="s">
        <v>41850</v>
      </c>
      <c r="AP454" s="8" t="s">
        <v>41853</v>
      </c>
      <c r="AS454" s="8" t="s">
        <v>41840</v>
      </c>
      <c r="AV454" s="8" t="s">
        <v>41854</v>
      </c>
      <c r="AX454" s="8" t="s">
        <v>41854</v>
      </c>
      <c r="AY454" s="8" t="s">
        <v>41854</v>
      </c>
      <c r="AZ454" s="8" t="s">
        <v>41841</v>
      </c>
    </row>
    <row r="455" spans="3:52" x14ac:dyDescent="0.3">
      <c r="C455" s="8" t="s">
        <v>41850</v>
      </c>
      <c r="E455" s="8" t="s">
        <v>0</v>
      </c>
      <c r="J455" s="8" t="s">
        <v>41855</v>
      </c>
      <c r="N455" s="8" t="s">
        <v>41858</v>
      </c>
      <c r="O455" s="8" t="s">
        <v>41850</v>
      </c>
      <c r="P455" s="8" t="s">
        <v>41854</v>
      </c>
      <c r="R455" s="8" t="s">
        <v>41853</v>
      </c>
      <c r="U455" s="8" t="s">
        <v>41850</v>
      </c>
      <c r="V455" s="8" t="s">
        <v>41857</v>
      </c>
      <c r="W455" s="8" t="s">
        <v>41855</v>
      </c>
      <c r="X455" s="8" t="s">
        <v>41842</v>
      </c>
      <c r="AD455" s="8" t="s">
        <v>41848</v>
      </c>
      <c r="AG455" s="8" t="s">
        <v>41840</v>
      </c>
      <c r="AJ455" s="8" t="s">
        <v>41848</v>
      </c>
      <c r="AN455" s="8" t="s">
        <v>41846</v>
      </c>
      <c r="AP455" s="8" t="s">
        <v>41854</v>
      </c>
      <c r="AS455" s="8" t="s">
        <v>41851</v>
      </c>
      <c r="AV455" s="8" t="s">
        <v>41846</v>
      </c>
      <c r="AX455" s="8" t="s">
        <v>41844</v>
      </c>
      <c r="AY455" s="8" t="s">
        <v>41846</v>
      </c>
      <c r="AZ455" s="8" t="s">
        <v>41852</v>
      </c>
    </row>
    <row r="456" spans="3:52" x14ac:dyDescent="0.3">
      <c r="C456" s="8" t="s">
        <v>41852</v>
      </c>
      <c r="E456" s="8" t="s">
        <v>0</v>
      </c>
      <c r="J456" s="8" t="s">
        <v>41854</v>
      </c>
      <c r="N456" s="8" t="s">
        <v>41840</v>
      </c>
      <c r="O456" s="8" t="s">
        <v>41843</v>
      </c>
      <c r="P456" s="8" t="s">
        <v>41858</v>
      </c>
      <c r="U456" s="8" t="s">
        <v>41848</v>
      </c>
      <c r="V456" s="8" t="s">
        <v>41851</v>
      </c>
      <c r="W456" s="8" t="s">
        <v>41844</v>
      </c>
      <c r="X456" s="8" t="s">
        <v>41852</v>
      </c>
      <c r="AD456" s="8" t="s">
        <v>41840</v>
      </c>
      <c r="AG456" s="8" t="s">
        <v>0</v>
      </c>
      <c r="AJ456" s="8" t="s">
        <v>41842</v>
      </c>
      <c r="AN456" s="8" t="s">
        <v>41849</v>
      </c>
      <c r="AP456" s="8" t="s">
        <v>41847</v>
      </c>
      <c r="AS456" s="8" t="s">
        <v>41848</v>
      </c>
      <c r="AV456" s="8" t="s">
        <v>41840</v>
      </c>
      <c r="AX456" s="8" t="s">
        <v>41855</v>
      </c>
      <c r="AY456" s="8" t="s">
        <v>41854</v>
      </c>
      <c r="AZ456" s="8" t="s">
        <v>41847</v>
      </c>
    </row>
    <row r="457" spans="3:52" x14ac:dyDescent="0.3">
      <c r="C457" s="8" t="s">
        <v>41854</v>
      </c>
      <c r="E457" s="8" t="s">
        <v>41848</v>
      </c>
      <c r="J457" s="8" t="s">
        <v>41846</v>
      </c>
      <c r="N457" s="8" t="s">
        <v>41850</v>
      </c>
      <c r="O457" s="8" t="s">
        <v>41844</v>
      </c>
      <c r="P457" s="8" t="s">
        <v>41844</v>
      </c>
      <c r="U457" s="8" t="s">
        <v>41846</v>
      </c>
      <c r="V457" s="8" t="s">
        <v>0</v>
      </c>
      <c r="W457" s="8" t="s">
        <v>41841</v>
      </c>
      <c r="X457" s="8" t="s">
        <v>41845</v>
      </c>
      <c r="AD457" s="8" t="s">
        <v>41841</v>
      </c>
      <c r="AG457" s="8" t="s">
        <v>41846</v>
      </c>
      <c r="AJ457" s="8" t="s">
        <v>0</v>
      </c>
      <c r="AN457" s="8" t="s">
        <v>41850</v>
      </c>
      <c r="AP457" s="8" t="s">
        <v>41850</v>
      </c>
      <c r="AS457" s="8" t="s">
        <v>41854</v>
      </c>
      <c r="AV457" s="8" t="s">
        <v>41855</v>
      </c>
      <c r="AX457" s="8" t="s">
        <v>41845</v>
      </c>
      <c r="AY457" s="8" t="s">
        <v>41840</v>
      </c>
      <c r="AZ457" s="8" t="s">
        <v>41841</v>
      </c>
    </row>
    <row r="458" spans="3:52" x14ac:dyDescent="0.3">
      <c r="C458" s="8" t="s">
        <v>41844</v>
      </c>
      <c r="E458" s="8" t="s">
        <v>41855</v>
      </c>
      <c r="J458" s="8" t="s">
        <v>41851</v>
      </c>
      <c r="N458" s="8" t="s">
        <v>41844</v>
      </c>
      <c r="O458" s="8" t="s">
        <v>41857</v>
      </c>
      <c r="P458" s="8" t="s">
        <v>41855</v>
      </c>
      <c r="U458" s="8" t="s">
        <v>41843</v>
      </c>
      <c r="V458" s="8" t="s">
        <v>41856</v>
      </c>
      <c r="W458" s="8" t="s">
        <v>41857</v>
      </c>
      <c r="X458" s="8" t="s">
        <v>41854</v>
      </c>
      <c r="AD458" s="8" t="s">
        <v>41856</v>
      </c>
      <c r="AG458" s="8" t="s">
        <v>41845</v>
      </c>
      <c r="AJ458" s="8" t="s">
        <v>41850</v>
      </c>
      <c r="AN458" s="8" t="s">
        <v>0</v>
      </c>
      <c r="AP458" s="8" t="s">
        <v>41854</v>
      </c>
      <c r="AS458" s="8" t="s">
        <v>41855</v>
      </c>
      <c r="AV458" s="8" t="s">
        <v>41840</v>
      </c>
      <c r="AX458" s="8" t="s">
        <v>41842</v>
      </c>
      <c r="AY458" s="8" t="s">
        <v>41849</v>
      </c>
      <c r="AZ458" s="8" t="s">
        <v>41844</v>
      </c>
    </row>
    <row r="459" spans="3:52" x14ac:dyDescent="0.3">
      <c r="C459" s="8" t="s">
        <v>41851</v>
      </c>
      <c r="J459" s="8" t="s">
        <v>41849</v>
      </c>
      <c r="N459" s="8" t="s">
        <v>0</v>
      </c>
      <c r="O459" s="8" t="s">
        <v>41855</v>
      </c>
      <c r="P459" s="8" t="s">
        <v>41851</v>
      </c>
      <c r="U459" s="8" t="s">
        <v>41844</v>
      </c>
      <c r="V459" s="8" t="s">
        <v>0</v>
      </c>
      <c r="W459" s="8" t="s">
        <v>41849</v>
      </c>
      <c r="X459" s="8" t="s">
        <v>41850</v>
      </c>
      <c r="AD459" s="8" t="s">
        <v>41848</v>
      </c>
      <c r="AG459" s="8" t="s">
        <v>41846</v>
      </c>
      <c r="AJ459" s="8" t="s">
        <v>41843</v>
      </c>
      <c r="AN459" s="8" t="s">
        <v>41847</v>
      </c>
      <c r="AP459" s="8" t="s">
        <v>41841</v>
      </c>
      <c r="AS459" s="8" t="s">
        <v>41849</v>
      </c>
      <c r="AV459" s="8" t="s">
        <v>41852</v>
      </c>
      <c r="AX459" s="8" t="s">
        <v>41844</v>
      </c>
      <c r="AY459" s="8" t="s">
        <v>41853</v>
      </c>
      <c r="AZ459" s="8" t="s">
        <v>41854</v>
      </c>
    </row>
    <row r="460" spans="3:52" x14ac:dyDescent="0.3">
      <c r="C460" s="8" t="s">
        <v>41846</v>
      </c>
      <c r="J460" s="8" t="s">
        <v>41854</v>
      </c>
      <c r="N460" s="8" t="s">
        <v>41842</v>
      </c>
      <c r="O460" s="8" t="s">
        <v>41853</v>
      </c>
      <c r="P460" s="8" t="s">
        <v>41847</v>
      </c>
      <c r="U460" s="8" t="s">
        <v>41848</v>
      </c>
      <c r="V460" s="8" t="s">
        <v>41852</v>
      </c>
      <c r="W460" s="8" t="s">
        <v>41854</v>
      </c>
      <c r="X460" s="8" t="s">
        <v>41851</v>
      </c>
      <c r="AD460" s="8" t="s">
        <v>41842</v>
      </c>
      <c r="AG460" s="8" t="s">
        <v>41851</v>
      </c>
      <c r="AJ460" s="8" t="s">
        <v>41851</v>
      </c>
      <c r="AN460" s="8" t="s">
        <v>41845</v>
      </c>
      <c r="AP460" s="8" t="s">
        <v>0</v>
      </c>
      <c r="AS460" s="8" t="s">
        <v>0</v>
      </c>
      <c r="AV460" s="8" t="s">
        <v>41846</v>
      </c>
      <c r="AX460" s="8" t="s">
        <v>41848</v>
      </c>
      <c r="AY460" s="8" t="s">
        <v>41848</v>
      </c>
      <c r="AZ460" s="8" t="s">
        <v>41855</v>
      </c>
    </row>
    <row r="461" spans="3:52" x14ac:dyDescent="0.3">
      <c r="C461" s="8" t="s">
        <v>41846</v>
      </c>
      <c r="J461" s="8" t="s">
        <v>41846</v>
      </c>
      <c r="N461" s="8" t="s">
        <v>41847</v>
      </c>
      <c r="O461" s="8" t="s">
        <v>41846</v>
      </c>
      <c r="P461" s="8" t="s">
        <v>41847</v>
      </c>
      <c r="U461" s="8" t="s">
        <v>41842</v>
      </c>
      <c r="V461" s="8" t="s">
        <v>41840</v>
      </c>
      <c r="W461" s="8" t="s">
        <v>41848</v>
      </c>
      <c r="X461" s="8" t="s">
        <v>41855</v>
      </c>
      <c r="AD461" s="8" t="s">
        <v>41848</v>
      </c>
      <c r="AG461" s="8" t="s">
        <v>41846</v>
      </c>
      <c r="AJ461" s="8" t="s">
        <v>41847</v>
      </c>
      <c r="AN461" s="8" t="s">
        <v>41846</v>
      </c>
      <c r="AP461" s="8" t="s">
        <v>41851</v>
      </c>
      <c r="AS461" s="8" t="s">
        <v>41844</v>
      </c>
      <c r="AV461" s="8" t="s">
        <v>41855</v>
      </c>
      <c r="AX461" s="8" t="s">
        <v>41857</v>
      </c>
      <c r="AY461" s="8" t="s">
        <v>41858</v>
      </c>
      <c r="AZ461" s="8" t="s">
        <v>41858</v>
      </c>
    </row>
    <row r="462" spans="3:52" x14ac:dyDescent="0.3">
      <c r="C462" s="8" t="s">
        <v>41858</v>
      </c>
      <c r="J462" s="8" t="s">
        <v>0</v>
      </c>
      <c r="N462" s="8" t="s">
        <v>41854</v>
      </c>
      <c r="O462" s="8" t="s">
        <v>41850</v>
      </c>
      <c r="P462" s="8" t="s">
        <v>41854</v>
      </c>
      <c r="U462" s="8" t="s">
        <v>41840</v>
      </c>
      <c r="V462" s="8" t="s">
        <v>41858</v>
      </c>
      <c r="W462" s="8" t="s">
        <v>41840</v>
      </c>
      <c r="X462" s="8" t="s">
        <v>41855</v>
      </c>
      <c r="AD462" s="8" t="s">
        <v>41848</v>
      </c>
      <c r="AG462" s="8" t="s">
        <v>0</v>
      </c>
      <c r="AJ462" s="8" t="s">
        <v>41848</v>
      </c>
      <c r="AN462" s="8" t="s">
        <v>41843</v>
      </c>
      <c r="AP462" s="8" t="s">
        <v>41841</v>
      </c>
      <c r="AS462" s="8" t="s">
        <v>41846</v>
      </c>
      <c r="AV462" s="8" t="s">
        <v>41840</v>
      </c>
      <c r="AX462" s="8" t="s">
        <v>41851</v>
      </c>
      <c r="AY462" s="8" t="s">
        <v>41845</v>
      </c>
      <c r="AZ462" s="8" t="s">
        <v>41858</v>
      </c>
    </row>
    <row r="463" spans="3:52" x14ac:dyDescent="0.3">
      <c r="C463" s="8" t="s">
        <v>41855</v>
      </c>
      <c r="J463" s="8" t="s">
        <v>41853</v>
      </c>
      <c r="N463" s="8" t="s">
        <v>41850</v>
      </c>
      <c r="O463" s="8" t="s">
        <v>41851</v>
      </c>
      <c r="P463" s="8" t="s">
        <v>41845</v>
      </c>
      <c r="U463" s="8" t="s">
        <v>41841</v>
      </c>
      <c r="V463" s="8" t="s">
        <v>41848</v>
      </c>
      <c r="W463" s="8" t="s">
        <v>41846</v>
      </c>
      <c r="X463" s="8" t="s">
        <v>41846</v>
      </c>
      <c r="AD463" s="8" t="s">
        <v>41856</v>
      </c>
      <c r="AG463" s="8" t="s">
        <v>41852</v>
      </c>
      <c r="AJ463" s="8" t="s">
        <v>41846</v>
      </c>
      <c r="AN463" s="8" t="s">
        <v>41854</v>
      </c>
      <c r="AP463" s="8" t="s">
        <v>0</v>
      </c>
      <c r="AS463" s="8" t="s">
        <v>41857</v>
      </c>
      <c r="AV463" s="8" t="s">
        <v>41843</v>
      </c>
      <c r="AX463" s="8" t="s">
        <v>41847</v>
      </c>
      <c r="AY463" s="8" t="s">
        <v>41855</v>
      </c>
      <c r="AZ463" s="8" t="s">
        <v>41851</v>
      </c>
    </row>
    <row r="464" spans="3:52" x14ac:dyDescent="0.3">
      <c r="C464" s="8" t="s">
        <v>41849</v>
      </c>
      <c r="J464" s="8" t="s">
        <v>41844</v>
      </c>
      <c r="N464" s="8" t="s">
        <v>41844</v>
      </c>
      <c r="O464" s="8" t="s">
        <v>0</v>
      </c>
      <c r="P464" s="8" t="s">
        <v>41849</v>
      </c>
      <c r="U464" s="8" t="s">
        <v>0</v>
      </c>
      <c r="V464" s="8" t="s">
        <v>0</v>
      </c>
      <c r="W464" s="8" t="s">
        <v>41850</v>
      </c>
      <c r="X464" s="8" t="s">
        <v>41847</v>
      </c>
      <c r="AD464" s="8" t="s">
        <v>41855</v>
      </c>
      <c r="AG464" s="8" t="s">
        <v>41848</v>
      </c>
      <c r="AJ464" s="8" t="s">
        <v>41847</v>
      </c>
      <c r="AN464" s="8" t="s">
        <v>41848</v>
      </c>
      <c r="AP464" s="8" t="s">
        <v>41848</v>
      </c>
      <c r="AS464" s="8" t="s">
        <v>41843</v>
      </c>
      <c r="AV464" s="8" t="s">
        <v>0</v>
      </c>
      <c r="AX464" s="8" t="s">
        <v>41840</v>
      </c>
      <c r="AY464" s="8" t="s">
        <v>41844</v>
      </c>
      <c r="AZ464" s="8" t="s">
        <v>0</v>
      </c>
    </row>
    <row r="465" spans="3:52" x14ac:dyDescent="0.3">
      <c r="C465" s="8" t="s">
        <v>41845</v>
      </c>
      <c r="J465" s="8" t="s">
        <v>41843</v>
      </c>
      <c r="N465" s="8" t="s">
        <v>41850</v>
      </c>
      <c r="O465" s="8" t="s">
        <v>41854</v>
      </c>
      <c r="P465" s="8" t="s">
        <v>41851</v>
      </c>
      <c r="U465" s="8" t="s">
        <v>41851</v>
      </c>
      <c r="V465" s="8" t="s">
        <v>41847</v>
      </c>
      <c r="W465" s="8" t="s">
        <v>41849</v>
      </c>
      <c r="X465" s="8" t="s">
        <v>41854</v>
      </c>
      <c r="AD465" s="8" t="s">
        <v>41858</v>
      </c>
      <c r="AG465" s="8" t="s">
        <v>41846</v>
      </c>
      <c r="AJ465" s="8" t="s">
        <v>41850</v>
      </c>
      <c r="AN465" s="8" t="s">
        <v>41845</v>
      </c>
      <c r="AP465" s="8" t="s">
        <v>41850</v>
      </c>
      <c r="AS465" s="8" t="s">
        <v>41849</v>
      </c>
      <c r="AV465" s="8" t="s">
        <v>41857</v>
      </c>
      <c r="AX465" s="8" t="s">
        <v>41855</v>
      </c>
      <c r="AY465" s="8" t="s">
        <v>41854</v>
      </c>
      <c r="AZ465" s="8" t="s">
        <v>41849</v>
      </c>
    </row>
    <row r="466" spans="3:52" x14ac:dyDescent="0.3">
      <c r="C466" s="8" t="s">
        <v>41857</v>
      </c>
      <c r="J466" s="8" t="s">
        <v>41850</v>
      </c>
      <c r="N466" s="8" t="s">
        <v>41853</v>
      </c>
      <c r="O466" s="8" t="s">
        <v>41843</v>
      </c>
      <c r="P466" s="8" t="s">
        <v>41854</v>
      </c>
      <c r="U466" s="8" t="s">
        <v>41857</v>
      </c>
      <c r="V466" s="8" t="s">
        <v>41846</v>
      </c>
      <c r="W466" s="8" t="s">
        <v>41851</v>
      </c>
      <c r="X466" s="8" t="s">
        <v>41843</v>
      </c>
      <c r="AD466" s="8" t="s">
        <v>41855</v>
      </c>
      <c r="AG466" s="8" t="s">
        <v>41855</v>
      </c>
      <c r="AJ466" s="8" t="s">
        <v>41848</v>
      </c>
      <c r="AN466" s="8" t="s">
        <v>41846</v>
      </c>
      <c r="AP466" s="8" t="s">
        <v>41858</v>
      </c>
      <c r="AS466" s="8" t="s">
        <v>41843</v>
      </c>
      <c r="AV466" s="8" t="s">
        <v>0</v>
      </c>
      <c r="AX466" s="8" t="s">
        <v>41840</v>
      </c>
      <c r="AY466" s="8" t="s">
        <v>41851</v>
      </c>
      <c r="AZ466" s="8" t="s">
        <v>41849</v>
      </c>
    </row>
    <row r="467" spans="3:52" x14ac:dyDescent="0.3">
      <c r="C467" s="8" t="s">
        <v>41848</v>
      </c>
      <c r="J467" s="8" t="s">
        <v>0</v>
      </c>
      <c r="N467" s="8" t="s">
        <v>41847</v>
      </c>
      <c r="O467" s="8" t="s">
        <v>0</v>
      </c>
      <c r="P467" s="8" t="s">
        <v>41846</v>
      </c>
      <c r="U467" s="8" t="s">
        <v>41842</v>
      </c>
      <c r="V467" s="8" t="s">
        <v>41848</v>
      </c>
      <c r="W467" s="8" t="s">
        <v>41856</v>
      </c>
      <c r="X467" s="8" t="s">
        <v>41854</v>
      </c>
      <c r="AD467" s="8" t="s">
        <v>41850</v>
      </c>
      <c r="AG467" s="8" t="s">
        <v>41848</v>
      </c>
      <c r="AJ467" s="8" t="s">
        <v>41858</v>
      </c>
      <c r="AN467" s="8" t="s">
        <v>41840</v>
      </c>
      <c r="AP467" s="8" t="s">
        <v>41850</v>
      </c>
      <c r="AS467" s="8" t="s">
        <v>41851</v>
      </c>
      <c r="AV467" s="8" t="s">
        <v>0</v>
      </c>
      <c r="AX467" s="8" t="s">
        <v>41842</v>
      </c>
      <c r="AY467" s="8" t="s">
        <v>41846</v>
      </c>
      <c r="AZ467" s="8" t="s">
        <v>41840</v>
      </c>
    </row>
    <row r="468" spans="3:52" x14ac:dyDescent="0.3">
      <c r="C468" s="8" t="s">
        <v>41840</v>
      </c>
      <c r="J468" s="8" t="s">
        <v>41850</v>
      </c>
      <c r="N468" s="8" t="s">
        <v>41840</v>
      </c>
      <c r="O468" s="8" t="s">
        <v>41857</v>
      </c>
      <c r="P468" s="8" t="s">
        <v>41848</v>
      </c>
      <c r="U468" s="8" t="s">
        <v>41849</v>
      </c>
      <c r="V468" s="8" t="s">
        <v>41841</v>
      </c>
      <c r="W468" s="8" t="s">
        <v>41849</v>
      </c>
      <c r="X468" s="8" t="s">
        <v>41845</v>
      </c>
      <c r="AD468" s="8" t="s">
        <v>0</v>
      </c>
      <c r="AG468" s="8" t="s">
        <v>41848</v>
      </c>
      <c r="AJ468" s="8" t="s">
        <v>41845</v>
      </c>
      <c r="AN468" s="8" t="s">
        <v>41857</v>
      </c>
      <c r="AP468" s="8" t="s">
        <v>41858</v>
      </c>
      <c r="AS468" s="8" t="s">
        <v>41855</v>
      </c>
      <c r="AV468" s="8" t="s">
        <v>0</v>
      </c>
      <c r="AX468" s="8" t="s">
        <v>41852</v>
      </c>
      <c r="AY468" s="8" t="s">
        <v>41854</v>
      </c>
      <c r="AZ468" s="8" t="s">
        <v>41843</v>
      </c>
    </row>
    <row r="469" spans="3:52" x14ac:dyDescent="0.3">
      <c r="C469" s="8" t="s">
        <v>41854</v>
      </c>
      <c r="J469" s="8" t="s">
        <v>41840</v>
      </c>
      <c r="N469" s="8" t="s">
        <v>41842</v>
      </c>
      <c r="O469" s="8" t="s">
        <v>0</v>
      </c>
      <c r="P469" s="8" t="s">
        <v>41854</v>
      </c>
      <c r="U469" s="8" t="s">
        <v>41843</v>
      </c>
      <c r="V469" s="8" t="s">
        <v>41840</v>
      </c>
      <c r="W469" s="8" t="s">
        <v>0</v>
      </c>
      <c r="X469" s="8" t="s">
        <v>41851</v>
      </c>
      <c r="AD469" s="8" t="s">
        <v>41841</v>
      </c>
      <c r="AG469" s="8" t="s">
        <v>41851</v>
      </c>
      <c r="AJ469" s="8" t="s">
        <v>41840</v>
      </c>
      <c r="AN469" s="8" t="s">
        <v>41845</v>
      </c>
      <c r="AP469" s="8" t="s">
        <v>0</v>
      </c>
      <c r="AS469" s="8" t="s">
        <v>41843</v>
      </c>
      <c r="AV469" s="8" t="s">
        <v>41840</v>
      </c>
      <c r="AX469" s="8" t="s">
        <v>41846</v>
      </c>
      <c r="AY469" s="8" t="s">
        <v>41854</v>
      </c>
      <c r="AZ469" s="8" t="s">
        <v>0</v>
      </c>
    </row>
    <row r="470" spans="3:52" x14ac:dyDescent="0.3">
      <c r="C470" s="8" t="s">
        <v>41841</v>
      </c>
      <c r="J470" s="8" t="s">
        <v>41855</v>
      </c>
      <c r="N470" s="8" t="s">
        <v>41848</v>
      </c>
      <c r="O470" s="8" t="s">
        <v>41850</v>
      </c>
      <c r="P470" s="8" t="s">
        <v>41857</v>
      </c>
      <c r="U470" s="8" t="s">
        <v>41855</v>
      </c>
      <c r="V470" s="8" t="s">
        <v>41846</v>
      </c>
      <c r="W470" s="8" t="s">
        <v>41852</v>
      </c>
      <c r="X470" s="8" t="s">
        <v>41850</v>
      </c>
      <c r="AD470" s="8" t="s">
        <v>41845</v>
      </c>
      <c r="AG470" s="8" t="s">
        <v>41856</v>
      </c>
      <c r="AJ470" s="8" t="s">
        <v>41843</v>
      </c>
      <c r="AN470" s="8" t="s">
        <v>0</v>
      </c>
      <c r="AP470" s="8" t="s">
        <v>41851</v>
      </c>
      <c r="AS470" s="8" t="s">
        <v>41854</v>
      </c>
      <c r="AV470" s="8" t="s">
        <v>41843</v>
      </c>
      <c r="AX470" s="8" t="s">
        <v>41846</v>
      </c>
      <c r="AY470" s="8" t="s">
        <v>41845</v>
      </c>
      <c r="AZ470" s="8" t="s">
        <v>41857</v>
      </c>
    </row>
    <row r="471" spans="3:52" x14ac:dyDescent="0.3">
      <c r="C471" s="8" t="s">
        <v>41855</v>
      </c>
      <c r="J471" s="8" t="s">
        <v>41844</v>
      </c>
      <c r="N471" s="8" t="s">
        <v>41847</v>
      </c>
      <c r="O471" s="8" t="s">
        <v>41842</v>
      </c>
      <c r="P471" s="8" t="s">
        <v>41842</v>
      </c>
      <c r="U471" s="8" t="s">
        <v>41853</v>
      </c>
      <c r="V471" s="8" t="s">
        <v>41846</v>
      </c>
      <c r="W471" s="8" t="s">
        <v>41847</v>
      </c>
      <c r="X471" s="8" t="s">
        <v>41853</v>
      </c>
      <c r="AD471" s="8" t="s">
        <v>41851</v>
      </c>
      <c r="AG471" s="8" t="s">
        <v>41840</v>
      </c>
      <c r="AJ471" s="8" t="s">
        <v>41846</v>
      </c>
      <c r="AN471" s="8" t="s">
        <v>41842</v>
      </c>
      <c r="AP471" s="8" t="s">
        <v>41845</v>
      </c>
      <c r="AS471" s="8" t="s">
        <v>0</v>
      </c>
      <c r="AV471" s="8" t="s">
        <v>41841</v>
      </c>
      <c r="AX471" s="8" t="s">
        <v>41850</v>
      </c>
      <c r="AY471" s="8" t="s">
        <v>41857</v>
      </c>
      <c r="AZ471" s="8" t="s">
        <v>0</v>
      </c>
    </row>
    <row r="472" spans="3:52" x14ac:dyDescent="0.3">
      <c r="C472" s="8" t="s">
        <v>41857</v>
      </c>
      <c r="J472" s="8" t="s">
        <v>41854</v>
      </c>
      <c r="N472" s="8" t="s">
        <v>41843</v>
      </c>
      <c r="O472" s="8" t="s">
        <v>0</v>
      </c>
      <c r="P472" s="8" t="s">
        <v>41857</v>
      </c>
      <c r="U472" s="8" t="s">
        <v>41852</v>
      </c>
      <c r="V472" s="8" t="s">
        <v>41854</v>
      </c>
      <c r="W472" s="8" t="s">
        <v>41848</v>
      </c>
      <c r="X472" s="8" t="s">
        <v>41854</v>
      </c>
      <c r="AD472" s="8" t="s">
        <v>41848</v>
      </c>
      <c r="AG472" s="8" t="s">
        <v>41842</v>
      </c>
      <c r="AJ472" s="8" t="s">
        <v>41848</v>
      </c>
      <c r="AN472" s="8" t="s">
        <v>41840</v>
      </c>
      <c r="AP472" s="8" t="s">
        <v>41840</v>
      </c>
      <c r="AS472" s="8" t="s">
        <v>41850</v>
      </c>
      <c r="AV472" s="8" t="s">
        <v>41848</v>
      </c>
      <c r="AX472" s="8" t="s">
        <v>41848</v>
      </c>
      <c r="AY472" s="8" t="s">
        <v>41854</v>
      </c>
      <c r="AZ472" s="8" t="s">
        <v>41846</v>
      </c>
    </row>
    <row r="473" spans="3:52" x14ac:dyDescent="0.3">
      <c r="C473" s="8" t="s">
        <v>41850</v>
      </c>
      <c r="J473" s="8" t="s">
        <v>41841</v>
      </c>
      <c r="N473" s="8" t="s">
        <v>41854</v>
      </c>
      <c r="O473" s="8" t="s">
        <v>41840</v>
      </c>
      <c r="P473" s="8" t="s">
        <v>41850</v>
      </c>
      <c r="U473" s="8" t="s">
        <v>41852</v>
      </c>
      <c r="V473" s="8" t="s">
        <v>41854</v>
      </c>
      <c r="W473" s="8" t="s">
        <v>41849</v>
      </c>
      <c r="X473" s="8" t="s">
        <v>41855</v>
      </c>
      <c r="AG473" s="8" t="s">
        <v>41856</v>
      </c>
      <c r="AJ473" s="8" t="s">
        <v>41849</v>
      </c>
      <c r="AN473" s="8" t="s">
        <v>41848</v>
      </c>
      <c r="AP473" s="8" t="s">
        <v>41844</v>
      </c>
      <c r="AS473" s="8" t="s">
        <v>41851</v>
      </c>
      <c r="AV473" s="8" t="s">
        <v>41854</v>
      </c>
      <c r="AX473" s="8" t="s">
        <v>41855</v>
      </c>
      <c r="AY473" s="8" t="s">
        <v>41857</v>
      </c>
      <c r="AZ473" s="8" t="s">
        <v>41855</v>
      </c>
    </row>
    <row r="474" spans="3:52" x14ac:dyDescent="0.3">
      <c r="C474" s="8" t="s">
        <v>41843</v>
      </c>
      <c r="J474" s="8" t="s">
        <v>41848</v>
      </c>
      <c r="N474" s="8" t="s">
        <v>41843</v>
      </c>
      <c r="O474" s="8" t="s">
        <v>41850</v>
      </c>
      <c r="P474" s="8" t="s">
        <v>41852</v>
      </c>
      <c r="U474" s="8" t="s">
        <v>41840</v>
      </c>
      <c r="V474" s="8" t="s">
        <v>41855</v>
      </c>
      <c r="W474" s="8" t="s">
        <v>0</v>
      </c>
      <c r="X474" s="8" t="s">
        <v>41843</v>
      </c>
      <c r="AG474" s="8" t="s">
        <v>41842</v>
      </c>
      <c r="AJ474" s="8" t="s">
        <v>41849</v>
      </c>
      <c r="AN474" s="8" t="s">
        <v>41841</v>
      </c>
      <c r="AP474" s="8" t="s">
        <v>41855</v>
      </c>
      <c r="AS474" s="8" t="s">
        <v>41850</v>
      </c>
      <c r="AV474" s="8" t="s">
        <v>41840</v>
      </c>
      <c r="AX474" s="8" t="s">
        <v>41851</v>
      </c>
      <c r="AY474" s="8" t="s">
        <v>41848</v>
      </c>
      <c r="AZ474" s="8" t="s">
        <v>41843</v>
      </c>
    </row>
    <row r="475" spans="3:52" x14ac:dyDescent="0.3">
      <c r="C475" s="8" t="s">
        <v>41858</v>
      </c>
      <c r="J475" s="8" t="s">
        <v>41849</v>
      </c>
      <c r="N475" s="8" t="s">
        <v>41840</v>
      </c>
      <c r="O475" s="8" t="s">
        <v>41846</v>
      </c>
      <c r="P475" s="8" t="s">
        <v>41850</v>
      </c>
      <c r="U475" s="8" t="s">
        <v>41846</v>
      </c>
      <c r="V475" s="8" t="s">
        <v>41846</v>
      </c>
      <c r="W475" s="8" t="s">
        <v>41854</v>
      </c>
      <c r="X475" s="8" t="s">
        <v>41854</v>
      </c>
      <c r="AG475" s="8" t="s">
        <v>41855</v>
      </c>
      <c r="AJ475" s="8" t="s">
        <v>41854</v>
      </c>
      <c r="AN475" s="8" t="s">
        <v>41850</v>
      </c>
      <c r="AP475" s="8" t="s">
        <v>41857</v>
      </c>
      <c r="AS475" s="8" t="s">
        <v>41847</v>
      </c>
      <c r="AV475" s="8" t="s">
        <v>41850</v>
      </c>
      <c r="AX475" s="8" t="s">
        <v>41857</v>
      </c>
      <c r="AY475" s="8" t="s">
        <v>41841</v>
      </c>
      <c r="AZ475" s="8" t="s">
        <v>41842</v>
      </c>
    </row>
    <row r="476" spans="3:52" x14ac:dyDescent="0.3">
      <c r="C476" s="8" t="s">
        <v>41848</v>
      </c>
      <c r="J476" s="8" t="s">
        <v>0</v>
      </c>
      <c r="N476" s="8" t="s">
        <v>41850</v>
      </c>
      <c r="O476" s="8" t="s">
        <v>41840</v>
      </c>
      <c r="P476" s="8" t="s">
        <v>41844</v>
      </c>
      <c r="U476" s="8" t="s">
        <v>41844</v>
      </c>
      <c r="V476" s="8" t="s">
        <v>0</v>
      </c>
      <c r="W476" s="8" t="s">
        <v>41855</v>
      </c>
      <c r="X476" s="8" t="s">
        <v>41843</v>
      </c>
      <c r="AG476" s="8" t="s">
        <v>41842</v>
      </c>
      <c r="AJ476" s="8" t="s">
        <v>41846</v>
      </c>
      <c r="AN476" s="8" t="s">
        <v>41843</v>
      </c>
      <c r="AP476" s="8" t="s">
        <v>41854</v>
      </c>
      <c r="AS476" s="8" t="s">
        <v>41858</v>
      </c>
      <c r="AV476" s="8" t="s">
        <v>41842</v>
      </c>
      <c r="AX476" s="8" t="s">
        <v>0</v>
      </c>
      <c r="AY476" s="8" t="s">
        <v>41843</v>
      </c>
      <c r="AZ476" s="8" t="s">
        <v>41844</v>
      </c>
    </row>
    <row r="477" spans="3:52" x14ac:dyDescent="0.3">
      <c r="C477" s="8" t="s">
        <v>41852</v>
      </c>
      <c r="J477" s="8" t="s">
        <v>41848</v>
      </c>
      <c r="N477" s="8" t="s">
        <v>41845</v>
      </c>
      <c r="O477" s="8" t="s">
        <v>41844</v>
      </c>
      <c r="P477" s="8" t="s">
        <v>41857</v>
      </c>
      <c r="U477" s="8" t="s">
        <v>41857</v>
      </c>
      <c r="V477" s="8" t="s">
        <v>41854</v>
      </c>
      <c r="W477" s="8" t="s">
        <v>41857</v>
      </c>
      <c r="X477" s="8" t="s">
        <v>41843</v>
      </c>
      <c r="AG477" s="8" t="s">
        <v>41847</v>
      </c>
      <c r="AJ477" s="8" t="s">
        <v>41843</v>
      </c>
      <c r="AN477" s="8" t="s">
        <v>41840</v>
      </c>
      <c r="AP477" s="8" t="s">
        <v>41858</v>
      </c>
      <c r="AS477" s="8" t="s">
        <v>41855</v>
      </c>
      <c r="AV477" s="8" t="s">
        <v>41848</v>
      </c>
      <c r="AX477" s="8" t="s">
        <v>41847</v>
      </c>
      <c r="AY477" s="8" t="s">
        <v>41857</v>
      </c>
      <c r="AZ477" s="8" t="s">
        <v>41844</v>
      </c>
    </row>
    <row r="478" spans="3:52" x14ac:dyDescent="0.3">
      <c r="C478" s="8" t="s">
        <v>41840</v>
      </c>
      <c r="J478" s="8" t="s">
        <v>41841</v>
      </c>
      <c r="N478" s="8" t="s">
        <v>41854</v>
      </c>
      <c r="O478" s="8" t="s">
        <v>0</v>
      </c>
      <c r="P478" s="8" t="s">
        <v>41850</v>
      </c>
      <c r="U478" s="8" t="s">
        <v>41843</v>
      </c>
      <c r="V478" s="8" t="s">
        <v>41853</v>
      </c>
      <c r="W478" s="8" t="s">
        <v>0</v>
      </c>
      <c r="X478" s="8" t="s">
        <v>41853</v>
      </c>
      <c r="AG478" s="8" t="s">
        <v>41855</v>
      </c>
      <c r="AJ478" s="8" t="s">
        <v>41850</v>
      </c>
      <c r="AN478" s="8" t="s">
        <v>41844</v>
      </c>
      <c r="AP478" s="8" t="s">
        <v>0</v>
      </c>
      <c r="AS478" s="8" t="s">
        <v>41841</v>
      </c>
      <c r="AV478" s="8" t="s">
        <v>41854</v>
      </c>
      <c r="AX478" s="8" t="s">
        <v>41854</v>
      </c>
      <c r="AY478" s="8" t="s">
        <v>41850</v>
      </c>
      <c r="AZ478" s="8" t="s">
        <v>41847</v>
      </c>
    </row>
    <row r="479" spans="3:52" x14ac:dyDescent="0.3">
      <c r="C479" s="8" t="s">
        <v>0</v>
      </c>
      <c r="J479" s="8" t="s">
        <v>41840</v>
      </c>
      <c r="N479" s="8" t="s">
        <v>41854</v>
      </c>
      <c r="O479" s="8" t="s">
        <v>41854</v>
      </c>
      <c r="P479" s="8" t="s">
        <v>41846</v>
      </c>
      <c r="U479" s="8" t="s">
        <v>41849</v>
      </c>
      <c r="V479" s="8" t="s">
        <v>41846</v>
      </c>
      <c r="W479" s="8" t="s">
        <v>41841</v>
      </c>
      <c r="X479" s="8" t="s">
        <v>41854</v>
      </c>
      <c r="AG479" s="8" t="s">
        <v>41844</v>
      </c>
      <c r="AJ479" s="8" t="s">
        <v>41846</v>
      </c>
      <c r="AN479" s="8" t="s">
        <v>41849</v>
      </c>
      <c r="AP479" s="8" t="s">
        <v>41842</v>
      </c>
      <c r="AS479" s="8" t="s">
        <v>41844</v>
      </c>
      <c r="AV479" s="8" t="s">
        <v>41854</v>
      </c>
      <c r="AX479" s="8" t="s">
        <v>41849</v>
      </c>
      <c r="AY479" s="8" t="s">
        <v>41858</v>
      </c>
      <c r="AZ479" s="8" t="s">
        <v>41843</v>
      </c>
    </row>
    <row r="480" spans="3:52" x14ac:dyDescent="0.3">
      <c r="C480" s="8" t="s">
        <v>41855</v>
      </c>
      <c r="J480" s="8" t="s">
        <v>41848</v>
      </c>
      <c r="N480" s="8" t="s">
        <v>41855</v>
      </c>
      <c r="O480" s="8" t="s">
        <v>41854</v>
      </c>
      <c r="P480" s="8" t="s">
        <v>41844</v>
      </c>
      <c r="U480" s="8" t="s">
        <v>41852</v>
      </c>
      <c r="V480" s="8" t="s">
        <v>41848</v>
      </c>
      <c r="W480" s="8" t="s">
        <v>41840</v>
      </c>
      <c r="X480" s="8" t="s">
        <v>41843</v>
      </c>
      <c r="AG480" s="8" t="s">
        <v>41850</v>
      </c>
      <c r="AJ480" s="8" t="s">
        <v>41846</v>
      </c>
      <c r="AN480" s="8" t="s">
        <v>41841</v>
      </c>
      <c r="AP480" s="8" t="s">
        <v>0</v>
      </c>
      <c r="AS480" s="8" t="s">
        <v>41848</v>
      </c>
      <c r="AV480" s="8" t="s">
        <v>0</v>
      </c>
      <c r="AX480" s="8" t="s">
        <v>41842</v>
      </c>
      <c r="AY480" s="8" t="s">
        <v>41855</v>
      </c>
      <c r="AZ480" s="8" t="s">
        <v>41854</v>
      </c>
    </row>
    <row r="481" spans="3:52" x14ac:dyDescent="0.3">
      <c r="C481" s="8" t="s">
        <v>41851</v>
      </c>
      <c r="J481" s="8" t="s">
        <v>41849</v>
      </c>
      <c r="N481" s="8" t="s">
        <v>41853</v>
      </c>
      <c r="O481" s="8" t="s">
        <v>41843</v>
      </c>
      <c r="P481" s="8" t="s">
        <v>41855</v>
      </c>
      <c r="U481" s="8" t="s">
        <v>41850</v>
      </c>
      <c r="V481" s="8" t="s">
        <v>41848</v>
      </c>
      <c r="W481" s="8" t="s">
        <v>41854</v>
      </c>
      <c r="X481" s="8" t="s">
        <v>41844</v>
      </c>
      <c r="AG481" s="8" t="s">
        <v>41846</v>
      </c>
      <c r="AJ481" s="8" t="s">
        <v>41847</v>
      </c>
      <c r="AN481" s="8" t="s">
        <v>41853</v>
      </c>
      <c r="AP481" s="8" t="s">
        <v>41844</v>
      </c>
      <c r="AS481" s="8" t="s">
        <v>41846</v>
      </c>
      <c r="AV481" s="8" t="s">
        <v>41845</v>
      </c>
      <c r="AX481" s="8" t="s">
        <v>41849</v>
      </c>
      <c r="AY481" s="8" t="s">
        <v>41854</v>
      </c>
      <c r="AZ481" s="8" t="s">
        <v>41854</v>
      </c>
    </row>
    <row r="482" spans="3:52" x14ac:dyDescent="0.3">
      <c r="C482" s="8" t="s">
        <v>41848</v>
      </c>
      <c r="J482" s="8" t="s">
        <v>41843</v>
      </c>
      <c r="N482" s="8" t="s">
        <v>41843</v>
      </c>
      <c r="O482" s="8" t="s">
        <v>41854</v>
      </c>
      <c r="P482" s="8" t="s">
        <v>41848</v>
      </c>
      <c r="U482" s="8" t="s">
        <v>41848</v>
      </c>
      <c r="V482" s="8" t="s">
        <v>41846</v>
      </c>
      <c r="W482" s="8" t="s">
        <v>41849</v>
      </c>
      <c r="X482" s="8" t="s">
        <v>41847</v>
      </c>
      <c r="AG482" s="8" t="s">
        <v>0</v>
      </c>
      <c r="AJ482" s="8" t="s">
        <v>41850</v>
      </c>
      <c r="AN482" s="8" t="s">
        <v>41850</v>
      </c>
      <c r="AP482" s="8" t="s">
        <v>41857</v>
      </c>
      <c r="AS482" s="8" t="s">
        <v>41844</v>
      </c>
      <c r="AV482" s="8" t="s">
        <v>41854</v>
      </c>
      <c r="AX482" s="8" t="s">
        <v>41854</v>
      </c>
      <c r="AY482" s="8" t="s">
        <v>41840</v>
      </c>
      <c r="AZ482" s="8" t="s">
        <v>41846</v>
      </c>
    </row>
    <row r="483" spans="3:52" x14ac:dyDescent="0.3">
      <c r="C483" s="8" t="s">
        <v>41848</v>
      </c>
      <c r="J483" s="8" t="s">
        <v>41853</v>
      </c>
      <c r="N483" s="8" t="s">
        <v>41845</v>
      </c>
      <c r="O483" s="8" t="s">
        <v>0</v>
      </c>
      <c r="P483" s="8" t="s">
        <v>41849</v>
      </c>
      <c r="U483" s="8" t="s">
        <v>41852</v>
      </c>
      <c r="V483" s="8" t="s">
        <v>41854</v>
      </c>
      <c r="W483" s="8" t="s">
        <v>41843</v>
      </c>
      <c r="X483" s="8" t="s">
        <v>41840</v>
      </c>
      <c r="AG483" s="8" t="s">
        <v>41849</v>
      </c>
      <c r="AJ483" s="8" t="s">
        <v>41846</v>
      </c>
      <c r="AN483" s="8" t="s">
        <v>41845</v>
      </c>
      <c r="AP483" s="8" t="s">
        <v>41842</v>
      </c>
      <c r="AS483" s="8" t="s">
        <v>41854</v>
      </c>
      <c r="AV483" s="8" t="s">
        <v>0</v>
      </c>
      <c r="AX483" s="8" t="s">
        <v>41846</v>
      </c>
      <c r="AY483" s="8" t="s">
        <v>41849</v>
      </c>
      <c r="AZ483" s="8" t="s">
        <v>41854</v>
      </c>
    </row>
    <row r="484" spans="3:52" x14ac:dyDescent="0.3">
      <c r="C484" s="8" t="s">
        <v>41854</v>
      </c>
      <c r="J484" s="8" t="s">
        <v>41856</v>
      </c>
      <c r="N484" s="8" t="s">
        <v>41840</v>
      </c>
      <c r="O484" s="8" t="s">
        <v>41858</v>
      </c>
      <c r="P484" s="8" t="s">
        <v>41844</v>
      </c>
      <c r="U484" s="8" t="s">
        <v>41841</v>
      </c>
      <c r="V484" s="8" t="s">
        <v>41847</v>
      </c>
      <c r="W484" s="8" t="s">
        <v>41841</v>
      </c>
      <c r="X484" s="8" t="s">
        <v>41847</v>
      </c>
      <c r="AG484" s="8" t="s">
        <v>41851</v>
      </c>
      <c r="AJ484" s="8" t="s">
        <v>41849</v>
      </c>
      <c r="AN484" s="8" t="s">
        <v>41844</v>
      </c>
      <c r="AP484" s="8" t="s">
        <v>0</v>
      </c>
      <c r="AS484" s="8" t="s">
        <v>41855</v>
      </c>
      <c r="AV484" s="8" t="s">
        <v>41848</v>
      </c>
      <c r="AX484" s="8" t="s">
        <v>41848</v>
      </c>
      <c r="AY484" s="8" t="s">
        <v>41844</v>
      </c>
      <c r="AZ484" s="8" t="s">
        <v>41841</v>
      </c>
    </row>
    <row r="485" spans="3:52" x14ac:dyDescent="0.3">
      <c r="C485" s="8" t="s">
        <v>41846</v>
      </c>
      <c r="J485" s="8" t="s">
        <v>41846</v>
      </c>
      <c r="N485" s="8" t="s">
        <v>41854</v>
      </c>
      <c r="O485" s="8" t="s">
        <v>41855</v>
      </c>
      <c r="P485" s="8" t="s">
        <v>41858</v>
      </c>
      <c r="U485" s="8" t="s">
        <v>41854</v>
      </c>
      <c r="V485" s="8" t="s">
        <v>41843</v>
      </c>
      <c r="W485" s="8" t="s">
        <v>41855</v>
      </c>
      <c r="X485" s="8" t="s">
        <v>41850</v>
      </c>
      <c r="AG485" s="8" t="s">
        <v>41855</v>
      </c>
      <c r="AJ485" s="8" t="s">
        <v>41846</v>
      </c>
      <c r="AN485" s="8" t="s">
        <v>41847</v>
      </c>
      <c r="AS485" s="8" t="s">
        <v>0</v>
      </c>
      <c r="AV485" s="8" t="s">
        <v>41851</v>
      </c>
      <c r="AX485" s="8" t="s">
        <v>41841</v>
      </c>
      <c r="AY485" s="8" t="s">
        <v>41854</v>
      </c>
      <c r="AZ485" s="8" t="s">
        <v>41840</v>
      </c>
    </row>
    <row r="486" spans="3:52" x14ac:dyDescent="0.3">
      <c r="C486" s="8" t="s">
        <v>41846</v>
      </c>
      <c r="J486" s="8" t="s">
        <v>41844</v>
      </c>
      <c r="N486" s="8" t="s">
        <v>41851</v>
      </c>
      <c r="O486" s="8" t="s">
        <v>41848</v>
      </c>
      <c r="P486" s="8" t="s">
        <v>41852</v>
      </c>
      <c r="U486" s="8" t="s">
        <v>41850</v>
      </c>
      <c r="V486" s="8" t="s">
        <v>0</v>
      </c>
      <c r="W486" s="8" t="s">
        <v>41840</v>
      </c>
      <c r="X486" s="8" t="s">
        <v>41843</v>
      </c>
      <c r="AG486" s="8" t="s">
        <v>41854</v>
      </c>
      <c r="AJ486" s="8" t="s">
        <v>41844</v>
      </c>
      <c r="AN486" s="8" t="s">
        <v>41841</v>
      </c>
      <c r="AS486" s="8" t="s">
        <v>41849</v>
      </c>
      <c r="AV486" s="8" t="s">
        <v>41848</v>
      </c>
      <c r="AX486" s="8" t="s">
        <v>41843</v>
      </c>
      <c r="AY486" s="8" t="s">
        <v>41848</v>
      </c>
      <c r="AZ486" s="8" t="s">
        <v>41847</v>
      </c>
    </row>
    <row r="487" spans="3:52" x14ac:dyDescent="0.3">
      <c r="C487" s="8" t="s">
        <v>41852</v>
      </c>
      <c r="J487" s="8" t="s">
        <v>0</v>
      </c>
      <c r="N487" s="8" t="s">
        <v>41851</v>
      </c>
      <c r="O487" s="8" t="s">
        <v>41843</v>
      </c>
      <c r="P487" s="8" t="s">
        <v>41857</v>
      </c>
      <c r="U487" s="8" t="s">
        <v>0</v>
      </c>
      <c r="V487" s="8" t="s">
        <v>41848</v>
      </c>
      <c r="W487" s="8" t="s">
        <v>41850</v>
      </c>
      <c r="X487" s="8" t="s">
        <v>41853</v>
      </c>
      <c r="AG487" s="8" t="s">
        <v>0</v>
      </c>
      <c r="AJ487" s="8" t="s">
        <v>41846</v>
      </c>
      <c r="AN487" s="8" t="s">
        <v>41855</v>
      </c>
      <c r="AS487" s="8" t="s">
        <v>41846</v>
      </c>
      <c r="AV487" s="8" t="s">
        <v>41846</v>
      </c>
      <c r="AX487" s="8" t="s">
        <v>41846</v>
      </c>
      <c r="AY487" s="8" t="s">
        <v>41855</v>
      </c>
      <c r="AZ487" s="8" t="s">
        <v>41842</v>
      </c>
    </row>
    <row r="488" spans="3:52" x14ac:dyDescent="0.3">
      <c r="C488" s="8" t="s">
        <v>0</v>
      </c>
      <c r="J488" s="8" t="s">
        <v>41851</v>
      </c>
      <c r="N488" s="8" t="s">
        <v>41845</v>
      </c>
      <c r="O488" s="8" t="s">
        <v>41846</v>
      </c>
      <c r="P488" s="8" t="s">
        <v>41847</v>
      </c>
      <c r="U488" s="8" t="s">
        <v>41851</v>
      </c>
      <c r="V488" s="8" t="s">
        <v>41855</v>
      </c>
      <c r="W488" s="8" t="s">
        <v>41846</v>
      </c>
      <c r="X488" s="8" t="s">
        <v>41855</v>
      </c>
      <c r="AG488" s="8" t="s">
        <v>41842</v>
      </c>
      <c r="AJ488" s="8" t="s">
        <v>0</v>
      </c>
      <c r="AN488" s="8" t="s">
        <v>41848</v>
      </c>
      <c r="AS488" s="8" t="s">
        <v>41854</v>
      </c>
      <c r="AV488" s="8" t="s">
        <v>0</v>
      </c>
      <c r="AX488" s="8" t="s">
        <v>41841</v>
      </c>
      <c r="AY488" s="8" t="s">
        <v>41846</v>
      </c>
      <c r="AZ488" s="8" t="s">
        <v>41857</v>
      </c>
    </row>
    <row r="489" spans="3:52" x14ac:dyDescent="0.3">
      <c r="C489" s="8" t="s">
        <v>41854</v>
      </c>
      <c r="J489" s="8" t="s">
        <v>41855</v>
      </c>
      <c r="N489" s="8" t="s">
        <v>41842</v>
      </c>
      <c r="O489" s="8" t="s">
        <v>0</v>
      </c>
      <c r="P489" s="8" t="s">
        <v>0</v>
      </c>
      <c r="U489" s="8" t="s">
        <v>41848</v>
      </c>
      <c r="V489" s="8" t="s">
        <v>41853</v>
      </c>
      <c r="W489" s="8" t="s">
        <v>41840</v>
      </c>
      <c r="X489" s="8" t="s">
        <v>41844</v>
      </c>
      <c r="AG489" s="8" t="s">
        <v>41855</v>
      </c>
      <c r="AJ489" s="8" t="s">
        <v>0</v>
      </c>
      <c r="AN489" s="8" t="s">
        <v>41847</v>
      </c>
      <c r="AS489" s="8" t="s">
        <v>41857</v>
      </c>
      <c r="AV489" s="8" t="s">
        <v>41844</v>
      </c>
      <c r="AX489" s="8" t="s">
        <v>41848</v>
      </c>
      <c r="AY489" s="8" t="s">
        <v>41854</v>
      </c>
      <c r="AZ489" s="8" t="s">
        <v>41845</v>
      </c>
    </row>
    <row r="490" spans="3:52" x14ac:dyDescent="0.3">
      <c r="C490" s="8" t="s">
        <v>41841</v>
      </c>
      <c r="J490" s="8" t="s">
        <v>41849</v>
      </c>
      <c r="N490" s="8" t="s">
        <v>41852</v>
      </c>
      <c r="O490" s="8" t="s">
        <v>41851</v>
      </c>
      <c r="P490" s="8" t="s">
        <v>41840</v>
      </c>
      <c r="U490" s="8" t="s">
        <v>41843</v>
      </c>
      <c r="V490" s="8" t="s">
        <v>41840</v>
      </c>
      <c r="W490" s="8" t="s">
        <v>41847</v>
      </c>
      <c r="X490" s="8" t="s">
        <v>41856</v>
      </c>
      <c r="AG490" s="8" t="s">
        <v>41842</v>
      </c>
      <c r="AJ490" s="8" t="s">
        <v>41855</v>
      </c>
      <c r="AN490" s="8" t="s">
        <v>41845</v>
      </c>
      <c r="AS490" s="8" t="s">
        <v>41840</v>
      </c>
      <c r="AV490" s="8" t="s">
        <v>41852</v>
      </c>
      <c r="AX490" s="8" t="s">
        <v>41844</v>
      </c>
      <c r="AY490" s="8" t="s">
        <v>41846</v>
      </c>
      <c r="AZ490" s="8" t="s">
        <v>41858</v>
      </c>
    </row>
    <row r="491" spans="3:52" x14ac:dyDescent="0.3">
      <c r="C491" s="8" t="s">
        <v>41853</v>
      </c>
      <c r="J491" s="8" t="s">
        <v>41852</v>
      </c>
      <c r="N491" s="8" t="s">
        <v>0</v>
      </c>
      <c r="O491" s="8" t="s">
        <v>41846</v>
      </c>
      <c r="P491" s="8" t="s">
        <v>41852</v>
      </c>
      <c r="U491" s="8" t="s">
        <v>0</v>
      </c>
      <c r="V491" s="8" t="s">
        <v>41855</v>
      </c>
      <c r="W491" s="8" t="s">
        <v>41853</v>
      </c>
      <c r="X491" s="8" t="s">
        <v>41851</v>
      </c>
      <c r="AG491" s="8" t="s">
        <v>41844</v>
      </c>
      <c r="AJ491" s="8" t="s">
        <v>41846</v>
      </c>
      <c r="AN491" s="8" t="s">
        <v>41845</v>
      </c>
      <c r="AS491" s="8" t="s">
        <v>41844</v>
      </c>
      <c r="AV491" s="8" t="s">
        <v>41842</v>
      </c>
      <c r="AX491" s="8" t="s">
        <v>41841</v>
      </c>
      <c r="AY491" s="8" t="s">
        <v>41851</v>
      </c>
      <c r="AZ491" s="8" t="s">
        <v>41854</v>
      </c>
    </row>
    <row r="492" spans="3:52" x14ac:dyDescent="0.3">
      <c r="C492" s="8" t="s">
        <v>41854</v>
      </c>
      <c r="J492" s="8" t="s">
        <v>41851</v>
      </c>
      <c r="N492" s="8" t="s">
        <v>41847</v>
      </c>
      <c r="O492" s="8" t="s">
        <v>0</v>
      </c>
      <c r="P492" s="8" t="s">
        <v>41845</v>
      </c>
      <c r="U492" s="8" t="s">
        <v>41851</v>
      </c>
      <c r="V492" s="8" t="s">
        <v>41858</v>
      </c>
      <c r="W492" s="8" t="s">
        <v>41852</v>
      </c>
      <c r="X492" s="8" t="s">
        <v>41841</v>
      </c>
      <c r="AG492" s="8" t="s">
        <v>41850</v>
      </c>
      <c r="AJ492" s="8" t="s">
        <v>41854</v>
      </c>
      <c r="AN492" s="8" t="s">
        <v>41847</v>
      </c>
      <c r="AS492" s="8" t="s">
        <v>0</v>
      </c>
      <c r="AV492" s="8" t="s">
        <v>41850</v>
      </c>
      <c r="AX492" s="8" t="s">
        <v>41845</v>
      </c>
      <c r="AY492" s="8" t="s">
        <v>41840</v>
      </c>
      <c r="AZ492" s="8" t="s">
        <v>41857</v>
      </c>
    </row>
    <row r="493" spans="3:52" x14ac:dyDescent="0.3">
      <c r="C493" s="8" t="s">
        <v>41854</v>
      </c>
      <c r="J493" s="8" t="s">
        <v>41857</v>
      </c>
      <c r="N493" s="8" t="s">
        <v>41846</v>
      </c>
      <c r="O493" s="8" t="s">
        <v>41846</v>
      </c>
      <c r="P493" s="8" t="s">
        <v>41854</v>
      </c>
      <c r="U493" s="8" t="s">
        <v>41855</v>
      </c>
      <c r="V493" s="8" t="s">
        <v>41850</v>
      </c>
      <c r="W493" s="8" t="s">
        <v>41851</v>
      </c>
      <c r="X493" s="8" t="s">
        <v>41847</v>
      </c>
      <c r="AG493" s="8" t="s">
        <v>41843</v>
      </c>
      <c r="AJ493" s="8" t="s">
        <v>0</v>
      </c>
      <c r="AN493" s="8" t="s">
        <v>41845</v>
      </c>
      <c r="AS493" s="8" t="s">
        <v>41840</v>
      </c>
      <c r="AV493" s="8" t="s">
        <v>41857</v>
      </c>
      <c r="AX493" s="8" t="s">
        <v>41857</v>
      </c>
      <c r="AY493" s="8" t="s">
        <v>0</v>
      </c>
      <c r="AZ493" s="8" t="s">
        <v>41858</v>
      </c>
    </row>
    <row r="494" spans="3:52" x14ac:dyDescent="0.3">
      <c r="C494" s="8" t="s">
        <v>41857</v>
      </c>
      <c r="J494" s="8" t="s">
        <v>41852</v>
      </c>
      <c r="N494" s="8" t="s">
        <v>41846</v>
      </c>
      <c r="O494" s="8" t="s">
        <v>41848</v>
      </c>
      <c r="P494" s="8" t="s">
        <v>0</v>
      </c>
      <c r="U494" s="8" t="s">
        <v>41849</v>
      </c>
      <c r="V494" s="8" t="s">
        <v>41850</v>
      </c>
      <c r="W494" s="8" t="s">
        <v>41845</v>
      </c>
      <c r="X494" s="8" t="s">
        <v>41854</v>
      </c>
      <c r="AG494" s="8" t="s">
        <v>41843</v>
      </c>
      <c r="AJ494" s="8" t="s">
        <v>41858</v>
      </c>
      <c r="AN494" s="8" t="s">
        <v>41843</v>
      </c>
      <c r="AS494" s="8" t="s">
        <v>41843</v>
      </c>
      <c r="AV494" s="8" t="s">
        <v>41849</v>
      </c>
      <c r="AX494" s="8" t="s">
        <v>41858</v>
      </c>
      <c r="AY494" s="8" t="s">
        <v>0</v>
      </c>
      <c r="AZ494" s="8" t="s">
        <v>41845</v>
      </c>
    </row>
    <row r="495" spans="3:52" x14ac:dyDescent="0.3">
      <c r="C495" s="8" t="s">
        <v>41846</v>
      </c>
      <c r="J495" s="8" t="s">
        <v>41854</v>
      </c>
      <c r="N495" s="8" t="s">
        <v>0</v>
      </c>
      <c r="O495" s="8" t="s">
        <v>41848</v>
      </c>
      <c r="P495" s="8" t="s">
        <v>41854</v>
      </c>
      <c r="U495" s="8" t="s">
        <v>41855</v>
      </c>
      <c r="V495" s="8" t="s">
        <v>41849</v>
      </c>
      <c r="W495" s="8" t="s">
        <v>41854</v>
      </c>
      <c r="X495" s="8" t="s">
        <v>41857</v>
      </c>
      <c r="AG495" s="8" t="s">
        <v>41846</v>
      </c>
      <c r="AJ495" s="8" t="s">
        <v>41849</v>
      </c>
      <c r="AN495" s="8" t="s">
        <v>41855</v>
      </c>
      <c r="AS495" s="8" t="s">
        <v>41853</v>
      </c>
      <c r="AV495" s="8" t="s">
        <v>0</v>
      </c>
      <c r="AX495" s="8" t="s">
        <v>41854</v>
      </c>
      <c r="AY495" s="8" t="s">
        <v>0</v>
      </c>
      <c r="AZ495" s="8" t="s">
        <v>41850</v>
      </c>
    </row>
    <row r="496" spans="3:52" x14ac:dyDescent="0.3">
      <c r="C496" s="8" t="s">
        <v>41852</v>
      </c>
      <c r="J496" s="8" t="s">
        <v>41848</v>
      </c>
      <c r="N496" s="8" t="s">
        <v>41845</v>
      </c>
      <c r="O496" s="8" t="s">
        <v>0</v>
      </c>
      <c r="P496" s="8" t="s">
        <v>41852</v>
      </c>
      <c r="U496" s="8" t="s">
        <v>41855</v>
      </c>
      <c r="V496" s="8" t="s">
        <v>41855</v>
      </c>
      <c r="W496" s="8" t="s">
        <v>41854</v>
      </c>
      <c r="X496" s="8" t="s">
        <v>41845</v>
      </c>
      <c r="AG496" s="8" t="s">
        <v>41848</v>
      </c>
      <c r="AJ496" s="8" t="s">
        <v>41842</v>
      </c>
      <c r="AN496" s="8" t="s">
        <v>41845</v>
      </c>
      <c r="AS496" s="8" t="s">
        <v>41850</v>
      </c>
      <c r="AV496" s="8" t="s">
        <v>41845</v>
      </c>
      <c r="AX496" s="8" t="s">
        <v>41844</v>
      </c>
      <c r="AY496" s="8" t="s">
        <v>41854</v>
      </c>
      <c r="AZ496" s="8" t="s">
        <v>41841</v>
      </c>
    </row>
    <row r="497" spans="3:52" x14ac:dyDescent="0.3">
      <c r="C497" s="8" t="s">
        <v>41852</v>
      </c>
      <c r="J497" s="8" t="s">
        <v>41849</v>
      </c>
      <c r="N497" s="8" t="s">
        <v>41854</v>
      </c>
      <c r="O497" s="8" t="s">
        <v>41849</v>
      </c>
      <c r="P497" s="8" t="s">
        <v>41843</v>
      </c>
      <c r="U497" s="8" t="s">
        <v>41846</v>
      </c>
      <c r="V497" s="8" t="s">
        <v>41846</v>
      </c>
      <c r="W497" s="8" t="s">
        <v>41854</v>
      </c>
      <c r="X497" s="8" t="s">
        <v>41851</v>
      </c>
      <c r="AG497" s="8" t="s">
        <v>41840</v>
      </c>
      <c r="AJ497" s="8" t="s">
        <v>41848</v>
      </c>
      <c r="AN497" s="8" t="s">
        <v>41848</v>
      </c>
      <c r="AS497" s="8" t="s">
        <v>41857</v>
      </c>
      <c r="AV497" s="8" t="s">
        <v>41852</v>
      </c>
      <c r="AX497" s="8" t="s">
        <v>41848</v>
      </c>
      <c r="AY497" s="8" t="s">
        <v>41848</v>
      </c>
      <c r="AZ497" s="8" t="s">
        <v>41846</v>
      </c>
    </row>
    <row r="498" spans="3:52" x14ac:dyDescent="0.3">
      <c r="C498" s="8" t="s">
        <v>41855</v>
      </c>
      <c r="J498" s="8" t="s">
        <v>41843</v>
      </c>
      <c r="N498" s="8" t="s">
        <v>41854</v>
      </c>
      <c r="O498" s="8" t="s">
        <v>41840</v>
      </c>
      <c r="P498" s="8" t="s">
        <v>41857</v>
      </c>
      <c r="U498" s="8" t="s">
        <v>41853</v>
      </c>
      <c r="V498" s="8" t="s">
        <v>41853</v>
      </c>
      <c r="W498" s="8" t="s">
        <v>41850</v>
      </c>
      <c r="X498" s="8" t="s">
        <v>41842</v>
      </c>
      <c r="AG498" s="8" t="s">
        <v>41846</v>
      </c>
      <c r="AJ498" s="8" t="s">
        <v>41854</v>
      </c>
      <c r="AN498" s="8" t="s">
        <v>41850</v>
      </c>
      <c r="AS498" s="8" t="s">
        <v>41850</v>
      </c>
      <c r="AV498" s="8" t="s">
        <v>41844</v>
      </c>
      <c r="AX498" s="8" t="s">
        <v>41846</v>
      </c>
      <c r="AY498" s="8" t="s">
        <v>0</v>
      </c>
      <c r="AZ498" s="8" t="s">
        <v>41848</v>
      </c>
    </row>
    <row r="499" spans="3:52" x14ac:dyDescent="0.3">
      <c r="C499" s="8" t="s">
        <v>0</v>
      </c>
      <c r="J499" s="8" t="s">
        <v>0</v>
      </c>
      <c r="N499" s="8" t="s">
        <v>41843</v>
      </c>
      <c r="O499" s="8" t="s">
        <v>0</v>
      </c>
      <c r="P499" s="8" t="s">
        <v>41857</v>
      </c>
      <c r="U499" s="8" t="s">
        <v>41845</v>
      </c>
      <c r="V499" s="8" t="s">
        <v>41844</v>
      </c>
      <c r="W499" s="8" t="s">
        <v>41843</v>
      </c>
      <c r="X499" s="8" t="s">
        <v>41842</v>
      </c>
      <c r="AG499" s="8" t="s">
        <v>41842</v>
      </c>
      <c r="AJ499" s="8" t="s">
        <v>41855</v>
      </c>
      <c r="AN499" s="8" t="s">
        <v>41848</v>
      </c>
      <c r="AS499" s="8" t="s">
        <v>41843</v>
      </c>
      <c r="AV499" s="8" t="s">
        <v>41849</v>
      </c>
      <c r="AX499" s="8" t="s">
        <v>41850</v>
      </c>
      <c r="AY499" s="8" t="s">
        <v>41844</v>
      </c>
      <c r="AZ499" s="8" t="s">
        <v>41847</v>
      </c>
    </row>
    <row r="500" spans="3:52" x14ac:dyDescent="0.3">
      <c r="C500" s="8" t="s">
        <v>41852</v>
      </c>
      <c r="J500" s="8" t="s">
        <v>41842</v>
      </c>
      <c r="N500" s="8" t="s">
        <v>41853</v>
      </c>
      <c r="O500" s="8" t="s">
        <v>41842</v>
      </c>
      <c r="P500" s="8" t="s">
        <v>41843</v>
      </c>
      <c r="U500" s="8" t="s">
        <v>41840</v>
      </c>
      <c r="V500" s="8" t="s">
        <v>41844</v>
      </c>
      <c r="W500" s="8" t="s">
        <v>41856</v>
      </c>
      <c r="X500" s="8" t="s">
        <v>41854</v>
      </c>
      <c r="AG500" s="8" t="s">
        <v>41841</v>
      </c>
      <c r="AJ500" s="8" t="s">
        <v>41848</v>
      </c>
      <c r="AN500" s="8" t="s">
        <v>41841</v>
      </c>
      <c r="AS500" s="8" t="s">
        <v>41847</v>
      </c>
      <c r="AV500" s="8" t="s">
        <v>41848</v>
      </c>
      <c r="AX500" s="8" t="s">
        <v>41840</v>
      </c>
      <c r="AY500" s="8" t="s">
        <v>41851</v>
      </c>
      <c r="AZ500" s="8" t="s">
        <v>41858</v>
      </c>
    </row>
    <row r="501" spans="3:52" x14ac:dyDescent="0.3">
      <c r="C501" s="8" t="s">
        <v>41852</v>
      </c>
      <c r="J501" s="8" t="s">
        <v>41843</v>
      </c>
      <c r="N501" s="8" t="s">
        <v>41840</v>
      </c>
      <c r="O501" s="8" t="s">
        <v>41840</v>
      </c>
      <c r="P501" s="8" t="s">
        <v>41842</v>
      </c>
      <c r="U501" s="8" t="s">
        <v>41849</v>
      </c>
      <c r="V501" s="8" t="s">
        <v>41846</v>
      </c>
      <c r="W501" s="8" t="s">
        <v>41844</v>
      </c>
      <c r="X501" s="8" t="s">
        <v>41849</v>
      </c>
      <c r="AG501" s="8" t="s">
        <v>41843</v>
      </c>
      <c r="AJ501" s="8" t="s">
        <v>41855</v>
      </c>
      <c r="AN501" s="8" t="s">
        <v>41841</v>
      </c>
      <c r="AS501" s="8" t="s">
        <v>41842</v>
      </c>
      <c r="AV501" s="8" t="s">
        <v>41846</v>
      </c>
      <c r="AX501" s="8" t="s">
        <v>41846</v>
      </c>
      <c r="AY501" s="8" t="s">
        <v>0</v>
      </c>
      <c r="AZ501" s="8" t="s">
        <v>41840</v>
      </c>
    </row>
    <row r="502" spans="3:52" x14ac:dyDescent="0.3">
      <c r="C502" s="8" t="s">
        <v>41844</v>
      </c>
      <c r="J502" s="8" t="s">
        <v>41852</v>
      </c>
      <c r="N502" s="8" t="s">
        <v>41854</v>
      </c>
      <c r="O502" s="8" t="s">
        <v>41852</v>
      </c>
      <c r="P502" s="8" t="s">
        <v>41844</v>
      </c>
      <c r="U502" s="8" t="s">
        <v>41846</v>
      </c>
      <c r="V502" s="8" t="s">
        <v>41846</v>
      </c>
      <c r="W502" s="8" t="s">
        <v>41854</v>
      </c>
      <c r="X502" s="8" t="s">
        <v>41843</v>
      </c>
      <c r="AG502" s="8" t="s">
        <v>41850</v>
      </c>
      <c r="AJ502" s="8" t="s">
        <v>41850</v>
      </c>
      <c r="AN502" s="8" t="s">
        <v>41854</v>
      </c>
      <c r="AS502" s="8" t="s">
        <v>41855</v>
      </c>
      <c r="AV502" s="8" t="s">
        <v>0</v>
      </c>
      <c r="AX502" s="8" t="s">
        <v>41845</v>
      </c>
      <c r="AY502" s="8" t="s">
        <v>41846</v>
      </c>
      <c r="AZ502" s="8" t="s">
        <v>41858</v>
      </c>
    </row>
    <row r="503" spans="3:52" x14ac:dyDescent="0.3">
      <c r="C503" s="8" t="s">
        <v>41840</v>
      </c>
      <c r="J503" s="8" t="s">
        <v>41854</v>
      </c>
      <c r="N503" s="8" t="s">
        <v>41855</v>
      </c>
      <c r="P503" s="8" t="s">
        <v>41851</v>
      </c>
      <c r="U503" s="8" t="s">
        <v>41846</v>
      </c>
      <c r="V503" s="8" t="s">
        <v>41846</v>
      </c>
      <c r="W503" s="8" t="s">
        <v>41847</v>
      </c>
      <c r="X503" s="8" t="s">
        <v>41853</v>
      </c>
      <c r="AG503" s="8" t="s">
        <v>41849</v>
      </c>
      <c r="AJ503" s="8" t="s">
        <v>41842</v>
      </c>
      <c r="AN503" s="8" t="s">
        <v>41845</v>
      </c>
      <c r="AS503" s="8" t="s">
        <v>41848</v>
      </c>
      <c r="AV503" s="8" t="s">
        <v>41842</v>
      </c>
      <c r="AX503" s="8" t="s">
        <v>0</v>
      </c>
      <c r="AY503" s="8" t="s">
        <v>0</v>
      </c>
      <c r="AZ503" s="8" t="s">
        <v>41850</v>
      </c>
    </row>
    <row r="504" spans="3:52" x14ac:dyDescent="0.3">
      <c r="C504" s="8" t="s">
        <v>41840</v>
      </c>
      <c r="J504" s="8" t="s">
        <v>41845</v>
      </c>
      <c r="N504" s="8" t="s">
        <v>41843</v>
      </c>
      <c r="P504" s="8" t="s">
        <v>41847</v>
      </c>
      <c r="U504" s="8" t="s">
        <v>0</v>
      </c>
      <c r="V504" s="8" t="s">
        <v>41846</v>
      </c>
      <c r="W504" s="8" t="s">
        <v>41850</v>
      </c>
      <c r="X504" s="8" t="s">
        <v>41850</v>
      </c>
      <c r="AG504" s="8" t="s">
        <v>0</v>
      </c>
      <c r="AJ504" s="8" t="s">
        <v>41849</v>
      </c>
      <c r="AN504" s="8" t="s">
        <v>41846</v>
      </c>
      <c r="AS504" s="8" t="s">
        <v>41846</v>
      </c>
      <c r="AV504" s="8" t="s">
        <v>41855</v>
      </c>
      <c r="AX504" s="8" t="s">
        <v>0</v>
      </c>
      <c r="AY504" s="8" t="s">
        <v>41854</v>
      </c>
      <c r="AZ504" s="8" t="s">
        <v>41840</v>
      </c>
    </row>
    <row r="505" spans="3:52" x14ac:dyDescent="0.3">
      <c r="C505" s="8" t="s">
        <v>41855</v>
      </c>
      <c r="J505" s="8" t="s">
        <v>41842</v>
      </c>
      <c r="N505" s="8" t="s">
        <v>41855</v>
      </c>
      <c r="P505" s="8" t="s">
        <v>41852</v>
      </c>
      <c r="U505" s="8" t="s">
        <v>41840</v>
      </c>
      <c r="V505" s="8" t="s">
        <v>41840</v>
      </c>
      <c r="W505" s="8" t="s">
        <v>41855</v>
      </c>
      <c r="X505" s="8" t="s">
        <v>41842</v>
      </c>
      <c r="AG505" s="8" t="s">
        <v>41846</v>
      </c>
      <c r="AJ505" s="8" t="s">
        <v>41848</v>
      </c>
      <c r="AN505" s="8" t="s">
        <v>41843</v>
      </c>
      <c r="AS505" s="8" t="s">
        <v>0</v>
      </c>
      <c r="AV505" s="8" t="s">
        <v>41846</v>
      </c>
      <c r="AX505" s="8" t="s">
        <v>41848</v>
      </c>
      <c r="AY505" s="8" t="s">
        <v>41846</v>
      </c>
      <c r="AZ505" s="8" t="s">
        <v>41855</v>
      </c>
    </row>
    <row r="506" spans="3:52" x14ac:dyDescent="0.3">
      <c r="C506" s="8" t="s">
        <v>41855</v>
      </c>
      <c r="J506" s="8" t="s">
        <v>41844</v>
      </c>
      <c r="N506" s="8" t="s">
        <v>41843</v>
      </c>
      <c r="P506" s="8" t="s">
        <v>41852</v>
      </c>
      <c r="U506" s="8" t="s">
        <v>41849</v>
      </c>
      <c r="V506" s="8" t="s">
        <v>41854</v>
      </c>
      <c r="W506" s="8" t="s">
        <v>41846</v>
      </c>
      <c r="X506" s="8" t="s">
        <v>41842</v>
      </c>
      <c r="AG506" s="8" t="s">
        <v>41845</v>
      </c>
      <c r="AJ506" s="8" t="s">
        <v>41846</v>
      </c>
      <c r="AN506" s="8" t="s">
        <v>41841</v>
      </c>
      <c r="AS506" s="8" t="s">
        <v>0</v>
      </c>
      <c r="AV506" s="8" t="s">
        <v>41849</v>
      </c>
      <c r="AX506" s="8" t="s">
        <v>41851</v>
      </c>
      <c r="AY506" s="8" t="s">
        <v>41844</v>
      </c>
      <c r="AZ506" s="8" t="s">
        <v>41847</v>
      </c>
    </row>
    <row r="507" spans="3:52" x14ac:dyDescent="0.3">
      <c r="C507" s="8" t="s">
        <v>41848</v>
      </c>
      <c r="J507" s="8" t="s">
        <v>41846</v>
      </c>
      <c r="N507" s="8" t="s">
        <v>41854</v>
      </c>
      <c r="P507" s="8" t="s">
        <v>41842</v>
      </c>
      <c r="U507" s="8" t="s">
        <v>41848</v>
      </c>
      <c r="V507" s="8" t="s">
        <v>41846</v>
      </c>
      <c r="W507" s="8" t="s">
        <v>41846</v>
      </c>
      <c r="X507" s="8" t="s">
        <v>41849</v>
      </c>
      <c r="AG507" s="8" t="s">
        <v>41845</v>
      </c>
      <c r="AJ507" s="8" t="s">
        <v>41850</v>
      </c>
      <c r="AN507" s="8" t="s">
        <v>41843</v>
      </c>
      <c r="AS507" s="8" t="s">
        <v>41852</v>
      </c>
      <c r="AV507" s="8" t="s">
        <v>41843</v>
      </c>
      <c r="AX507" s="8" t="s">
        <v>41854</v>
      </c>
      <c r="AY507" s="8" t="s">
        <v>41849</v>
      </c>
      <c r="AZ507" s="8" t="s">
        <v>41848</v>
      </c>
    </row>
    <row r="508" spans="3:52" x14ac:dyDescent="0.3">
      <c r="C508" s="8" t="s">
        <v>41848</v>
      </c>
      <c r="J508" s="8" t="s">
        <v>41840</v>
      </c>
      <c r="N508" s="8" t="s">
        <v>41851</v>
      </c>
      <c r="P508" s="8" t="s">
        <v>41854</v>
      </c>
      <c r="U508" s="8" t="s">
        <v>0</v>
      </c>
      <c r="V508" s="8" t="s">
        <v>41854</v>
      </c>
      <c r="W508" s="8" t="s">
        <v>41841</v>
      </c>
      <c r="X508" s="8" t="s">
        <v>41851</v>
      </c>
      <c r="AG508" s="8" t="s">
        <v>0</v>
      </c>
      <c r="AJ508" s="8" t="s">
        <v>41849</v>
      </c>
      <c r="AN508" s="8" t="s">
        <v>41843</v>
      </c>
      <c r="AS508" s="8" t="s">
        <v>41854</v>
      </c>
      <c r="AV508" s="8" t="s">
        <v>41846</v>
      </c>
      <c r="AX508" s="8" t="s">
        <v>41840</v>
      </c>
      <c r="AZ508" s="8" t="s">
        <v>41842</v>
      </c>
    </row>
    <row r="509" spans="3:52" x14ac:dyDescent="0.3">
      <c r="C509" s="8" t="s">
        <v>41842</v>
      </c>
      <c r="J509" s="8" t="s">
        <v>41852</v>
      </c>
      <c r="N509" s="8" t="s">
        <v>41854</v>
      </c>
      <c r="P509" s="8" t="s">
        <v>41851</v>
      </c>
      <c r="U509" s="8" t="s">
        <v>41842</v>
      </c>
      <c r="V509" s="8" t="s">
        <v>41849</v>
      </c>
      <c r="W509" s="8" t="s">
        <v>41843</v>
      </c>
      <c r="X509" s="8" t="s">
        <v>41843</v>
      </c>
      <c r="AG509" s="8" t="s">
        <v>41848</v>
      </c>
      <c r="AJ509" s="8" t="s">
        <v>41858</v>
      </c>
      <c r="AN509" s="8" t="s">
        <v>41852</v>
      </c>
      <c r="AS509" s="8" t="s">
        <v>41844</v>
      </c>
      <c r="AV509" s="8" t="s">
        <v>41849</v>
      </c>
      <c r="AX509" s="8" t="s">
        <v>41840</v>
      </c>
      <c r="AZ509" s="8" t="s">
        <v>41847</v>
      </c>
    </row>
    <row r="510" spans="3:52" x14ac:dyDescent="0.3">
      <c r="C510" s="8" t="s">
        <v>41854</v>
      </c>
      <c r="J510" s="8" t="s">
        <v>0</v>
      </c>
      <c r="N510" s="8" t="s">
        <v>41842</v>
      </c>
      <c r="P510" s="8" t="s">
        <v>41843</v>
      </c>
      <c r="U510" s="8" t="s">
        <v>0</v>
      </c>
      <c r="V510" s="8" t="s">
        <v>41855</v>
      </c>
      <c r="W510" s="8" t="s">
        <v>41842</v>
      </c>
      <c r="X510" s="8" t="s">
        <v>41852</v>
      </c>
      <c r="AG510" s="8" t="s">
        <v>41850</v>
      </c>
      <c r="AJ510" s="8" t="s">
        <v>41854</v>
      </c>
      <c r="AN510" s="8" t="s">
        <v>41846</v>
      </c>
      <c r="AS510" s="8" t="s">
        <v>41848</v>
      </c>
      <c r="AV510" s="8" t="s">
        <v>41854</v>
      </c>
      <c r="AX510" s="8" t="s">
        <v>41848</v>
      </c>
      <c r="AZ510" s="8" t="s">
        <v>41853</v>
      </c>
    </row>
    <row r="511" spans="3:52" x14ac:dyDescent="0.3">
      <c r="J511" s="8" t="s">
        <v>41846</v>
      </c>
      <c r="N511" s="8" t="s">
        <v>41850</v>
      </c>
      <c r="P511" s="8" t="s">
        <v>41841</v>
      </c>
      <c r="U511" s="8" t="s">
        <v>41850</v>
      </c>
      <c r="V511" s="8" t="s">
        <v>41840</v>
      </c>
      <c r="W511" s="8" t="s">
        <v>41854</v>
      </c>
      <c r="X511" s="8" t="s">
        <v>41851</v>
      </c>
      <c r="AG511" s="8" t="s">
        <v>41848</v>
      </c>
      <c r="AJ511" s="8" t="s">
        <v>41855</v>
      </c>
      <c r="AN511" s="8" t="s">
        <v>0</v>
      </c>
      <c r="AS511" s="8" t="s">
        <v>41857</v>
      </c>
      <c r="AV511" s="8" t="s">
        <v>41851</v>
      </c>
      <c r="AX511" s="8" t="s">
        <v>0</v>
      </c>
      <c r="AZ511" s="8" t="s">
        <v>41852</v>
      </c>
    </row>
    <row r="512" spans="3:52" x14ac:dyDescent="0.3">
      <c r="J512" s="8" t="s">
        <v>41842</v>
      </c>
      <c r="N512" s="8" t="s">
        <v>41842</v>
      </c>
      <c r="P512" s="8" t="s">
        <v>41854</v>
      </c>
      <c r="U512" s="8" t="s">
        <v>41855</v>
      </c>
      <c r="V512" s="8" t="s">
        <v>41848</v>
      </c>
      <c r="W512" s="8" t="s">
        <v>41858</v>
      </c>
      <c r="X512" s="8" t="s">
        <v>41855</v>
      </c>
      <c r="AG512" s="8" t="s">
        <v>0</v>
      </c>
      <c r="AJ512" s="8" t="s">
        <v>41849</v>
      </c>
      <c r="AN512" s="8" t="s">
        <v>41842</v>
      </c>
      <c r="AS512" s="8" t="s">
        <v>41849</v>
      </c>
      <c r="AV512" s="8" t="s">
        <v>41852</v>
      </c>
      <c r="AX512" s="8" t="s">
        <v>41851</v>
      </c>
      <c r="AZ512" s="8" t="s">
        <v>41845</v>
      </c>
    </row>
    <row r="513" spans="10:52" x14ac:dyDescent="0.3">
      <c r="J513" s="8" t="s">
        <v>41851</v>
      </c>
      <c r="N513" s="8" t="s">
        <v>41846</v>
      </c>
      <c r="P513" s="8" t="s">
        <v>41845</v>
      </c>
      <c r="U513" s="8" t="s">
        <v>41848</v>
      </c>
      <c r="V513" s="8" t="s">
        <v>41851</v>
      </c>
      <c r="W513" s="8" t="s">
        <v>41845</v>
      </c>
      <c r="X513" s="8" t="s">
        <v>41844</v>
      </c>
      <c r="AG513" s="8" t="s">
        <v>41843</v>
      </c>
      <c r="AJ513" s="8" t="s">
        <v>41846</v>
      </c>
      <c r="AN513" s="8" t="s">
        <v>41857</v>
      </c>
      <c r="AS513" s="8" t="s">
        <v>0</v>
      </c>
      <c r="AV513" s="8" t="s">
        <v>41842</v>
      </c>
      <c r="AX513" s="8" t="s">
        <v>41843</v>
      </c>
      <c r="AZ513" s="8" t="s">
        <v>41846</v>
      </c>
    </row>
    <row r="514" spans="10:52" x14ac:dyDescent="0.3">
      <c r="J514" s="8" t="s">
        <v>41851</v>
      </c>
      <c r="N514" s="8" t="s">
        <v>41854</v>
      </c>
      <c r="P514" s="8" t="s">
        <v>0</v>
      </c>
      <c r="U514" s="8" t="s">
        <v>41852</v>
      </c>
      <c r="V514" s="8" t="s">
        <v>41854</v>
      </c>
      <c r="W514" s="8" t="s">
        <v>41854</v>
      </c>
      <c r="X514" s="8" t="s">
        <v>41843</v>
      </c>
      <c r="AG514" s="8" t="s">
        <v>41844</v>
      </c>
      <c r="AJ514" s="8" t="s">
        <v>41842</v>
      </c>
      <c r="AN514" s="8" t="s">
        <v>41846</v>
      </c>
      <c r="AS514" s="8" t="s">
        <v>41848</v>
      </c>
      <c r="AV514" s="8" t="s">
        <v>0</v>
      </c>
      <c r="AX514" s="8" t="s">
        <v>41852</v>
      </c>
      <c r="AZ514" s="8" t="s">
        <v>41851</v>
      </c>
    </row>
    <row r="515" spans="10:52" x14ac:dyDescent="0.3">
      <c r="J515" s="8" t="s">
        <v>41858</v>
      </c>
      <c r="N515" s="8" t="s">
        <v>0</v>
      </c>
      <c r="P515" s="8" t="s">
        <v>41845</v>
      </c>
      <c r="U515" s="8" t="s">
        <v>41848</v>
      </c>
      <c r="V515" s="8" t="s">
        <v>41849</v>
      </c>
      <c r="W515" s="8" t="s">
        <v>41851</v>
      </c>
      <c r="X515" s="8" t="s">
        <v>41851</v>
      </c>
      <c r="AG515" s="8" t="s">
        <v>41849</v>
      </c>
      <c r="AJ515" s="8" t="s">
        <v>41849</v>
      </c>
      <c r="AN515" s="8" t="s">
        <v>41840</v>
      </c>
      <c r="AS515" s="8" t="s">
        <v>41854</v>
      </c>
      <c r="AV515" s="8" t="s">
        <v>41841</v>
      </c>
      <c r="AX515" s="8" t="s">
        <v>41846</v>
      </c>
      <c r="AZ515" s="8" t="s">
        <v>41843</v>
      </c>
    </row>
    <row r="516" spans="10:52" x14ac:dyDescent="0.3">
      <c r="J516" s="8" t="s">
        <v>41845</v>
      </c>
      <c r="N516" s="8" t="s">
        <v>41851</v>
      </c>
      <c r="P516" s="8" t="s">
        <v>41855</v>
      </c>
      <c r="U516" s="8" t="s">
        <v>41858</v>
      </c>
      <c r="V516" s="8" t="s">
        <v>41855</v>
      </c>
      <c r="W516" s="8" t="s">
        <v>41842</v>
      </c>
      <c r="X516" s="8" t="s">
        <v>0</v>
      </c>
      <c r="AG516" s="8" t="s">
        <v>0</v>
      </c>
      <c r="AJ516" s="8" t="s">
        <v>41842</v>
      </c>
      <c r="AN516" s="8" t="s">
        <v>41841</v>
      </c>
      <c r="AS516" s="8" t="s">
        <v>41851</v>
      </c>
      <c r="AV516" s="8" t="s">
        <v>41845</v>
      </c>
      <c r="AX516" s="8" t="s">
        <v>41851</v>
      </c>
      <c r="AZ516" s="8" t="s">
        <v>41841</v>
      </c>
    </row>
    <row r="517" spans="10:52" x14ac:dyDescent="0.3">
      <c r="J517" s="8" t="s">
        <v>0</v>
      </c>
      <c r="N517" s="8" t="s">
        <v>41847</v>
      </c>
      <c r="P517" s="8" t="s">
        <v>41850</v>
      </c>
      <c r="U517" s="8" t="s">
        <v>41846</v>
      </c>
      <c r="V517" s="8" t="s">
        <v>41851</v>
      </c>
      <c r="W517" s="8" t="s">
        <v>0</v>
      </c>
      <c r="X517" s="8" t="s">
        <v>41852</v>
      </c>
      <c r="AG517" s="8" t="s">
        <v>41842</v>
      </c>
      <c r="AJ517" s="8" t="s">
        <v>41846</v>
      </c>
      <c r="AN517" s="8" t="s">
        <v>41843</v>
      </c>
      <c r="AS517" s="8" t="s">
        <v>41848</v>
      </c>
      <c r="AV517" s="8" t="s">
        <v>0</v>
      </c>
      <c r="AX517" s="8" t="s">
        <v>41846</v>
      </c>
      <c r="AZ517" s="8" t="s">
        <v>41840</v>
      </c>
    </row>
    <row r="518" spans="10:52" x14ac:dyDescent="0.3">
      <c r="J518" s="8" t="s">
        <v>41841</v>
      </c>
      <c r="N518" s="8" t="s">
        <v>41847</v>
      </c>
      <c r="P518" s="8" t="s">
        <v>41854</v>
      </c>
      <c r="U518" s="8" t="s">
        <v>41845</v>
      </c>
      <c r="V518" s="8" t="s">
        <v>41846</v>
      </c>
      <c r="W518" s="8" t="s">
        <v>41850</v>
      </c>
      <c r="X518" s="8" t="s">
        <v>41842</v>
      </c>
      <c r="AG518" s="8" t="s">
        <v>41844</v>
      </c>
      <c r="AJ518" s="8" t="s">
        <v>41849</v>
      </c>
      <c r="AN518" s="8" t="s">
        <v>41854</v>
      </c>
      <c r="AS518" s="8" t="s">
        <v>41847</v>
      </c>
      <c r="AV518" s="8" t="s">
        <v>0</v>
      </c>
      <c r="AX518" s="8" t="s">
        <v>41845</v>
      </c>
      <c r="AZ518" s="8" t="s">
        <v>41846</v>
      </c>
    </row>
    <row r="519" spans="10:52" x14ac:dyDescent="0.3">
      <c r="J519" s="8" t="s">
        <v>41847</v>
      </c>
      <c r="N519" s="8" t="s">
        <v>41848</v>
      </c>
      <c r="P519" s="8" t="s">
        <v>0</v>
      </c>
      <c r="U519" s="8" t="s">
        <v>41849</v>
      </c>
      <c r="V519" s="8" t="s">
        <v>41845</v>
      </c>
      <c r="W519" s="8" t="s">
        <v>0</v>
      </c>
      <c r="X519" s="8" t="s">
        <v>41851</v>
      </c>
      <c r="AG519" s="8" t="s">
        <v>41841</v>
      </c>
      <c r="AJ519" s="8" t="s">
        <v>41854</v>
      </c>
      <c r="AN519" s="8" t="s">
        <v>41848</v>
      </c>
      <c r="AS519" s="8" t="s">
        <v>41847</v>
      </c>
      <c r="AV519" s="8" t="s">
        <v>41852</v>
      </c>
      <c r="AX519" s="8" t="s">
        <v>41846</v>
      </c>
      <c r="AZ519" s="8" t="s">
        <v>41858</v>
      </c>
    </row>
    <row r="520" spans="10:52" x14ac:dyDescent="0.3">
      <c r="J520" s="8" t="s">
        <v>41854</v>
      </c>
      <c r="N520" s="8" t="s">
        <v>0</v>
      </c>
      <c r="P520" s="8" t="s">
        <v>41858</v>
      </c>
      <c r="U520" s="8" t="s">
        <v>41849</v>
      </c>
      <c r="V520" s="8" t="s">
        <v>41844</v>
      </c>
      <c r="W520" s="8" t="s">
        <v>41849</v>
      </c>
      <c r="X520" s="8" t="s">
        <v>41852</v>
      </c>
      <c r="AG520" s="8" t="s">
        <v>41846</v>
      </c>
      <c r="AJ520" s="8" t="s">
        <v>41846</v>
      </c>
      <c r="AN520" s="8" t="s">
        <v>41854</v>
      </c>
      <c r="AS520" s="8" t="s">
        <v>41848</v>
      </c>
      <c r="AV520" s="8" t="s">
        <v>41840</v>
      </c>
      <c r="AX520" s="8" t="s">
        <v>41855</v>
      </c>
      <c r="AZ520" s="8" t="s">
        <v>41847</v>
      </c>
    </row>
    <row r="521" spans="10:52" x14ac:dyDescent="0.3">
      <c r="J521" s="8" t="s">
        <v>41855</v>
      </c>
      <c r="N521" s="8" t="s">
        <v>41845</v>
      </c>
      <c r="P521" s="8" t="s">
        <v>41847</v>
      </c>
      <c r="U521" s="8" t="s">
        <v>41846</v>
      </c>
      <c r="V521" s="8" t="s">
        <v>41841</v>
      </c>
      <c r="W521" s="8" t="s">
        <v>0</v>
      </c>
      <c r="X521" s="8" t="s">
        <v>41851</v>
      </c>
      <c r="AG521" s="8" t="s">
        <v>41843</v>
      </c>
      <c r="AJ521" s="8" t="s">
        <v>41843</v>
      </c>
      <c r="AN521" s="8" t="s">
        <v>41840</v>
      </c>
      <c r="AS521" s="8" t="s">
        <v>41840</v>
      </c>
      <c r="AV521" s="8" t="s">
        <v>41854</v>
      </c>
      <c r="AX521" s="8" t="s">
        <v>41849</v>
      </c>
      <c r="AZ521" s="8" t="s">
        <v>0</v>
      </c>
    </row>
    <row r="522" spans="10:52" x14ac:dyDescent="0.3">
      <c r="J522" s="8" t="s">
        <v>41846</v>
      </c>
      <c r="N522" s="8" t="s">
        <v>41843</v>
      </c>
      <c r="P522" s="8" t="s">
        <v>41850</v>
      </c>
      <c r="U522" s="8" t="s">
        <v>41845</v>
      </c>
      <c r="V522" s="8" t="s">
        <v>41846</v>
      </c>
      <c r="W522" s="8" t="s">
        <v>41853</v>
      </c>
      <c r="X522" s="8" t="s">
        <v>41844</v>
      </c>
      <c r="AG522" s="8" t="s">
        <v>41845</v>
      </c>
      <c r="AJ522" s="8" t="s">
        <v>41842</v>
      </c>
      <c r="AN522" s="8" t="s">
        <v>0</v>
      </c>
      <c r="AS522" s="8" t="s">
        <v>41844</v>
      </c>
      <c r="AV522" s="8" t="s">
        <v>41854</v>
      </c>
      <c r="AX522" s="8" t="s">
        <v>41854</v>
      </c>
      <c r="AZ522" s="8" t="s">
        <v>41841</v>
      </c>
    </row>
    <row r="523" spans="10:52" x14ac:dyDescent="0.3">
      <c r="J523" s="8" t="s">
        <v>41854</v>
      </c>
      <c r="N523" s="8" t="s">
        <v>41852</v>
      </c>
      <c r="P523" s="8" t="s">
        <v>41850</v>
      </c>
      <c r="U523" s="8" t="s">
        <v>41853</v>
      </c>
      <c r="V523" s="8" t="s">
        <v>41854</v>
      </c>
      <c r="W523" s="8" t="s">
        <v>41846</v>
      </c>
      <c r="X523" s="8" t="s">
        <v>41841</v>
      </c>
      <c r="AG523" s="8" t="s">
        <v>41846</v>
      </c>
      <c r="AJ523" s="8" t="s">
        <v>41849</v>
      </c>
      <c r="AN523" s="8" t="s">
        <v>41850</v>
      </c>
      <c r="AS523" s="8" t="s">
        <v>41852</v>
      </c>
      <c r="AV523" s="8" t="s">
        <v>41842</v>
      </c>
      <c r="AX523" s="8" t="s">
        <v>41843</v>
      </c>
      <c r="AZ523" s="8" t="s">
        <v>41840</v>
      </c>
    </row>
    <row r="524" spans="10:52" x14ac:dyDescent="0.3">
      <c r="J524" s="8" t="s">
        <v>41843</v>
      </c>
      <c r="N524" s="8" t="s">
        <v>41847</v>
      </c>
      <c r="P524" s="8" t="s">
        <v>41844</v>
      </c>
      <c r="U524" s="8" t="s">
        <v>41848</v>
      </c>
      <c r="V524" s="8" t="s">
        <v>41844</v>
      </c>
      <c r="W524" s="8" t="s">
        <v>0</v>
      </c>
      <c r="X524" s="8" t="s">
        <v>41844</v>
      </c>
      <c r="AG524" s="8" t="s">
        <v>41840</v>
      </c>
      <c r="AJ524" s="8" t="s">
        <v>41851</v>
      </c>
      <c r="AN524" s="8" t="s">
        <v>41843</v>
      </c>
      <c r="AS524" s="8" t="s">
        <v>41855</v>
      </c>
      <c r="AV524" s="8" t="s">
        <v>41848</v>
      </c>
      <c r="AX524" s="8" t="s">
        <v>41844</v>
      </c>
      <c r="AZ524" s="8" t="s">
        <v>41849</v>
      </c>
    </row>
    <row r="525" spans="10:52" x14ac:dyDescent="0.3">
      <c r="J525" s="8" t="s">
        <v>41840</v>
      </c>
      <c r="N525" s="8" t="s">
        <v>41841</v>
      </c>
      <c r="P525" s="8" t="s">
        <v>41845</v>
      </c>
      <c r="U525" s="8" t="s">
        <v>41855</v>
      </c>
      <c r="V525" s="8" t="s">
        <v>41848</v>
      </c>
      <c r="W525" s="8" t="s">
        <v>41840</v>
      </c>
      <c r="X525" s="8" t="s">
        <v>41845</v>
      </c>
      <c r="AG525" s="8" t="s">
        <v>41846</v>
      </c>
      <c r="AJ525" s="8" t="s">
        <v>41853</v>
      </c>
      <c r="AN525" s="8" t="s">
        <v>41847</v>
      </c>
      <c r="AS525" s="8" t="s">
        <v>41844</v>
      </c>
      <c r="AV525" s="8" t="s">
        <v>41855</v>
      </c>
      <c r="AX525" s="8" t="s">
        <v>41851</v>
      </c>
      <c r="AZ525" s="8" t="s">
        <v>41845</v>
      </c>
    </row>
    <row r="526" spans="10:52" x14ac:dyDescent="0.3">
      <c r="J526" s="8" t="s">
        <v>0</v>
      </c>
      <c r="N526" s="8" t="s">
        <v>41843</v>
      </c>
      <c r="P526" s="8" t="s">
        <v>41850</v>
      </c>
      <c r="U526" s="8" t="s">
        <v>41842</v>
      </c>
      <c r="V526" s="8" t="s">
        <v>41846</v>
      </c>
      <c r="W526" s="8" t="s">
        <v>41846</v>
      </c>
      <c r="X526" s="8" t="s">
        <v>41854</v>
      </c>
      <c r="AG526" s="8" t="s">
        <v>41850</v>
      </c>
      <c r="AJ526" s="8" t="s">
        <v>41848</v>
      </c>
      <c r="AN526" s="8" t="s">
        <v>41846</v>
      </c>
      <c r="AS526" s="8" t="s">
        <v>41857</v>
      </c>
      <c r="AV526" s="8" t="s">
        <v>41840</v>
      </c>
      <c r="AX526" s="8" t="s">
        <v>41842</v>
      </c>
      <c r="AZ526" s="8" t="s">
        <v>41841</v>
      </c>
    </row>
    <row r="527" spans="10:52" x14ac:dyDescent="0.3">
      <c r="J527" s="8" t="s">
        <v>41856</v>
      </c>
      <c r="N527" s="8" t="s">
        <v>41852</v>
      </c>
      <c r="P527" s="8" t="s">
        <v>41854</v>
      </c>
      <c r="U527" s="8" t="s">
        <v>41845</v>
      </c>
      <c r="V527" s="8" t="s">
        <v>41842</v>
      </c>
      <c r="W527" s="8" t="s">
        <v>41840</v>
      </c>
      <c r="X527" s="8" t="s">
        <v>41855</v>
      </c>
      <c r="AG527" s="8" t="s">
        <v>41843</v>
      </c>
      <c r="AJ527" s="8" t="s">
        <v>41846</v>
      </c>
      <c r="AN527" s="8" t="s">
        <v>41849</v>
      </c>
      <c r="AS527" s="8" t="s">
        <v>41844</v>
      </c>
      <c r="AV527" s="8" t="s">
        <v>41846</v>
      </c>
      <c r="AX527" s="8" t="s">
        <v>41846</v>
      </c>
      <c r="AZ527" s="8" t="s">
        <v>41851</v>
      </c>
    </row>
    <row r="528" spans="10:52" x14ac:dyDescent="0.3">
      <c r="J528" s="8" t="s">
        <v>41848</v>
      </c>
      <c r="N528" s="8" t="s">
        <v>41840</v>
      </c>
      <c r="P528" s="8" t="s">
        <v>41855</v>
      </c>
      <c r="U528" s="8" t="s">
        <v>41851</v>
      </c>
      <c r="V528" s="8" t="s">
        <v>41840</v>
      </c>
      <c r="W528" s="8" t="s">
        <v>41858</v>
      </c>
      <c r="X528" s="8" t="s">
        <v>41852</v>
      </c>
      <c r="AG528" s="8" t="s">
        <v>41843</v>
      </c>
      <c r="AJ528" s="8" t="s">
        <v>0</v>
      </c>
      <c r="AN528" s="8" t="s">
        <v>41846</v>
      </c>
      <c r="AS528" s="8" t="s">
        <v>41854</v>
      </c>
      <c r="AV528" s="8" t="s">
        <v>0</v>
      </c>
      <c r="AX528" s="8" t="s">
        <v>41851</v>
      </c>
      <c r="AZ528" s="8" t="s">
        <v>41846</v>
      </c>
    </row>
    <row r="529" spans="10:52" x14ac:dyDescent="0.3">
      <c r="J529" s="8" t="s">
        <v>41841</v>
      </c>
      <c r="N529" s="8" t="s">
        <v>41843</v>
      </c>
      <c r="P529" s="8" t="s">
        <v>41840</v>
      </c>
      <c r="U529" s="8" t="s">
        <v>41846</v>
      </c>
      <c r="V529" s="8" t="s">
        <v>41854</v>
      </c>
      <c r="W529" s="8" t="s">
        <v>41849</v>
      </c>
      <c r="X529" s="8" t="s">
        <v>41840</v>
      </c>
      <c r="AG529" s="8" t="s">
        <v>41851</v>
      </c>
      <c r="AJ529" s="8" t="s">
        <v>41854</v>
      </c>
      <c r="AN529" s="8" t="s">
        <v>41850</v>
      </c>
      <c r="AS529" s="8" t="s">
        <v>0</v>
      </c>
      <c r="AV529" s="8" t="s">
        <v>41850</v>
      </c>
      <c r="AX529" s="8" t="s">
        <v>41850</v>
      </c>
      <c r="AZ529" s="8" t="s">
        <v>41855</v>
      </c>
    </row>
    <row r="530" spans="10:52" x14ac:dyDescent="0.3">
      <c r="J530" s="8" t="s">
        <v>41841</v>
      </c>
      <c r="N530" s="8" t="s">
        <v>41843</v>
      </c>
      <c r="P530" s="8" t="s">
        <v>41855</v>
      </c>
      <c r="U530" s="8" t="s">
        <v>41840</v>
      </c>
      <c r="V530" s="8" t="s">
        <v>41851</v>
      </c>
      <c r="W530" s="8" t="s">
        <v>41845</v>
      </c>
      <c r="X530" s="8" t="s">
        <v>41845</v>
      </c>
      <c r="AG530" s="8" t="s">
        <v>41854</v>
      </c>
      <c r="AJ530" s="8" t="s">
        <v>41843</v>
      </c>
      <c r="AN530" s="8" t="s">
        <v>41849</v>
      </c>
      <c r="AV530" s="8" t="s">
        <v>41846</v>
      </c>
      <c r="AX530" s="8" t="s">
        <v>41854</v>
      </c>
      <c r="AZ530" s="8" t="s">
        <v>41846</v>
      </c>
    </row>
    <row r="531" spans="10:52" x14ac:dyDescent="0.3">
      <c r="J531" s="8" t="s">
        <v>41850</v>
      </c>
      <c r="N531" s="8" t="s">
        <v>41841</v>
      </c>
      <c r="P531" s="8" t="s">
        <v>41849</v>
      </c>
      <c r="U531" s="8" t="s">
        <v>41846</v>
      </c>
      <c r="V531" s="8" t="s">
        <v>41855</v>
      </c>
      <c r="W531" s="8" t="s">
        <v>41844</v>
      </c>
      <c r="X531" s="8" t="s">
        <v>41855</v>
      </c>
      <c r="AG531" s="8" t="s">
        <v>41849</v>
      </c>
      <c r="AJ531" s="8" t="s">
        <v>41849</v>
      </c>
      <c r="AN531" s="8" t="s">
        <v>41849</v>
      </c>
      <c r="AV531" s="8" t="s">
        <v>41851</v>
      </c>
      <c r="AX531" s="8" t="s">
        <v>41854</v>
      </c>
      <c r="AZ531" s="8" t="s">
        <v>41840</v>
      </c>
    </row>
    <row r="532" spans="10:52" x14ac:dyDescent="0.3">
      <c r="J532" s="8" t="s">
        <v>41844</v>
      </c>
      <c r="N532" s="8" t="s">
        <v>41840</v>
      </c>
      <c r="P532" s="8" t="s">
        <v>41849</v>
      </c>
      <c r="U532" s="8" t="s">
        <v>41851</v>
      </c>
      <c r="V532" s="8" t="s">
        <v>41843</v>
      </c>
      <c r="W532" s="8" t="s">
        <v>41849</v>
      </c>
      <c r="X532" s="8" t="s">
        <v>41846</v>
      </c>
      <c r="AG532" s="8" t="s">
        <v>41846</v>
      </c>
      <c r="AJ532" s="8" t="s">
        <v>41841</v>
      </c>
      <c r="AN532" s="8" t="s">
        <v>41848</v>
      </c>
      <c r="AV532" s="8" t="s">
        <v>41855</v>
      </c>
      <c r="AX532" s="8" t="s">
        <v>41852</v>
      </c>
      <c r="AZ532" s="8" t="s">
        <v>41853</v>
      </c>
    </row>
    <row r="533" spans="10:52" x14ac:dyDescent="0.3">
      <c r="J533" s="8" t="s">
        <v>41848</v>
      </c>
      <c r="N533" s="8" t="s">
        <v>41852</v>
      </c>
      <c r="P533" s="8" t="s">
        <v>41852</v>
      </c>
      <c r="U533" s="8" t="s">
        <v>41854</v>
      </c>
      <c r="V533" s="8" t="s">
        <v>41843</v>
      </c>
      <c r="W533" s="8" t="s">
        <v>41850</v>
      </c>
      <c r="X533" s="8" t="s">
        <v>41851</v>
      </c>
      <c r="AG533" s="8" t="s">
        <v>41844</v>
      </c>
      <c r="AJ533" s="8" t="s">
        <v>41845</v>
      </c>
      <c r="AN533" s="8" t="s">
        <v>41851</v>
      </c>
      <c r="AV533" s="8" t="s">
        <v>41846</v>
      </c>
      <c r="AX533" s="8" t="s">
        <v>41852</v>
      </c>
      <c r="AZ533" s="8" t="s">
        <v>41850</v>
      </c>
    </row>
    <row r="534" spans="10:52" x14ac:dyDescent="0.3">
      <c r="J534" s="8" t="s">
        <v>41846</v>
      </c>
      <c r="N534" s="8" t="s">
        <v>0</v>
      </c>
      <c r="P534" s="8" t="s">
        <v>41858</v>
      </c>
      <c r="U534" s="8" t="s">
        <v>0</v>
      </c>
      <c r="V534" s="8" t="s">
        <v>41850</v>
      </c>
      <c r="W534" s="8" t="s">
        <v>41851</v>
      </c>
      <c r="X534" s="8" t="s">
        <v>41849</v>
      </c>
      <c r="AG534" s="8" t="s">
        <v>41841</v>
      </c>
      <c r="AJ534" s="8" t="s">
        <v>41851</v>
      </c>
      <c r="AN534" s="8" t="s">
        <v>0</v>
      </c>
      <c r="AV534" s="8" t="s">
        <v>0</v>
      </c>
      <c r="AX534" s="8" t="s">
        <v>41842</v>
      </c>
      <c r="AZ534" s="8" t="s">
        <v>41849</v>
      </c>
    </row>
    <row r="535" spans="10:52" x14ac:dyDescent="0.3">
      <c r="J535" s="8" t="s">
        <v>0</v>
      </c>
      <c r="N535" s="8" t="s">
        <v>41848</v>
      </c>
      <c r="P535" s="8" t="s">
        <v>41845</v>
      </c>
      <c r="U535" s="8" t="s">
        <v>41846</v>
      </c>
      <c r="V535" s="8" t="s">
        <v>41858</v>
      </c>
      <c r="W535" s="8" t="s">
        <v>41850</v>
      </c>
      <c r="X535" s="8" t="s">
        <v>41851</v>
      </c>
      <c r="AG535" s="8" t="s">
        <v>41841</v>
      </c>
      <c r="AJ535" s="8" t="s">
        <v>41845</v>
      </c>
      <c r="AN535" s="8" t="s">
        <v>41844</v>
      </c>
      <c r="AV535" s="8" t="s">
        <v>41854</v>
      </c>
      <c r="AX535" s="8" t="s">
        <v>41848</v>
      </c>
      <c r="AZ535" s="8" t="s">
        <v>41855</v>
      </c>
    </row>
    <row r="536" spans="10:52" x14ac:dyDescent="0.3">
      <c r="J536" s="8" t="s">
        <v>41840</v>
      </c>
      <c r="N536" s="8" t="s">
        <v>0</v>
      </c>
      <c r="P536" s="8" t="s">
        <v>41854</v>
      </c>
      <c r="U536" s="8" t="s">
        <v>41855</v>
      </c>
      <c r="V536" s="8" t="s">
        <v>41844</v>
      </c>
      <c r="W536" s="8" t="s">
        <v>41848</v>
      </c>
      <c r="X536" s="8" t="s">
        <v>41846</v>
      </c>
      <c r="AG536" s="8" t="s">
        <v>41842</v>
      </c>
      <c r="AJ536" s="8" t="s">
        <v>41840</v>
      </c>
      <c r="AN536" s="8" t="s">
        <v>41843</v>
      </c>
      <c r="AV536" s="8" t="s">
        <v>41856</v>
      </c>
      <c r="AX536" s="8" t="s">
        <v>41856</v>
      </c>
      <c r="AZ536" s="8" t="s">
        <v>41855</v>
      </c>
    </row>
    <row r="537" spans="10:52" x14ac:dyDescent="0.3">
      <c r="J537" s="8" t="s">
        <v>41840</v>
      </c>
      <c r="N537" s="8" t="s">
        <v>41854</v>
      </c>
      <c r="P537" s="8" t="s">
        <v>41847</v>
      </c>
      <c r="U537" s="8" t="s">
        <v>0</v>
      </c>
      <c r="V537" s="8" t="s">
        <v>41858</v>
      </c>
      <c r="W537" s="8" t="s">
        <v>41851</v>
      </c>
      <c r="X537" s="8" t="s">
        <v>41842</v>
      </c>
      <c r="AG537" s="8" t="s">
        <v>41854</v>
      </c>
      <c r="AJ537" s="8" t="s">
        <v>41844</v>
      </c>
      <c r="AN537" s="8" t="s">
        <v>41840</v>
      </c>
      <c r="AV537" s="8" t="s">
        <v>0</v>
      </c>
      <c r="AX537" s="8" t="s">
        <v>41841</v>
      </c>
      <c r="AZ537" s="8" t="s">
        <v>41853</v>
      </c>
    </row>
    <row r="538" spans="10:52" x14ac:dyDescent="0.3">
      <c r="J538" s="8" t="s">
        <v>41851</v>
      </c>
      <c r="N538" s="8" t="s">
        <v>0</v>
      </c>
      <c r="P538" s="8" t="s">
        <v>41843</v>
      </c>
      <c r="U538" s="8" t="s">
        <v>41853</v>
      </c>
      <c r="V538" s="8" t="s">
        <v>0</v>
      </c>
      <c r="W538" s="8" t="s">
        <v>41847</v>
      </c>
      <c r="AG538" s="8" t="s">
        <v>41853</v>
      </c>
      <c r="AJ538" s="8" t="s">
        <v>41842</v>
      </c>
      <c r="AN538" s="8" t="s">
        <v>41840</v>
      </c>
      <c r="AV538" s="8" t="s">
        <v>41854</v>
      </c>
      <c r="AX538" s="8" t="s">
        <v>41843</v>
      </c>
      <c r="AZ538" s="8" t="s">
        <v>41854</v>
      </c>
    </row>
    <row r="539" spans="10:52" x14ac:dyDescent="0.3">
      <c r="J539" s="8" t="s">
        <v>41843</v>
      </c>
      <c r="N539" s="8" t="s">
        <v>41855</v>
      </c>
      <c r="P539" s="8" t="s">
        <v>41851</v>
      </c>
      <c r="U539" s="8" t="s">
        <v>41844</v>
      </c>
      <c r="V539" s="8" t="s">
        <v>41853</v>
      </c>
      <c r="W539" s="8" t="s">
        <v>41847</v>
      </c>
      <c r="AG539" s="8" t="s">
        <v>41854</v>
      </c>
      <c r="AJ539" s="8" t="s">
        <v>41852</v>
      </c>
      <c r="AN539" s="8" t="s">
        <v>41848</v>
      </c>
      <c r="AV539" s="8" t="s">
        <v>41855</v>
      </c>
      <c r="AX539" s="8" t="s">
        <v>41850</v>
      </c>
      <c r="AZ539" s="8" t="s">
        <v>41842</v>
      </c>
    </row>
    <row r="540" spans="10:52" x14ac:dyDescent="0.3">
      <c r="J540" s="8" t="s">
        <v>41846</v>
      </c>
      <c r="N540" s="8" t="s">
        <v>41852</v>
      </c>
      <c r="P540" s="8" t="s">
        <v>41847</v>
      </c>
      <c r="U540" s="8" t="s">
        <v>41843</v>
      </c>
      <c r="V540" s="8" t="s">
        <v>41850</v>
      </c>
      <c r="W540" s="8" t="s">
        <v>41847</v>
      </c>
      <c r="AG540" s="8" t="s">
        <v>41856</v>
      </c>
      <c r="AJ540" s="8" t="s">
        <v>41846</v>
      </c>
      <c r="AN540" s="8" t="s">
        <v>41843</v>
      </c>
      <c r="AV540" s="8" t="s">
        <v>41849</v>
      </c>
      <c r="AX540" s="8" t="s">
        <v>41851</v>
      </c>
      <c r="AZ540" s="8" t="s">
        <v>41856</v>
      </c>
    </row>
    <row r="541" spans="10:52" x14ac:dyDescent="0.3">
      <c r="J541" s="8" t="s">
        <v>41848</v>
      </c>
      <c r="N541" s="8" t="s">
        <v>0</v>
      </c>
      <c r="P541" s="8" t="s">
        <v>41845</v>
      </c>
      <c r="U541" s="8" t="s">
        <v>41844</v>
      </c>
      <c r="V541" s="8" t="s">
        <v>41842</v>
      </c>
      <c r="W541" s="8" t="s">
        <v>41842</v>
      </c>
      <c r="AG541" s="8" t="s">
        <v>41850</v>
      </c>
      <c r="AJ541" s="8" t="s">
        <v>41854</v>
      </c>
      <c r="AN541" s="8" t="s">
        <v>41843</v>
      </c>
      <c r="AV541" s="8" t="s">
        <v>41852</v>
      </c>
      <c r="AX541" s="8" t="s">
        <v>41848</v>
      </c>
      <c r="AZ541" s="8" t="s">
        <v>41840</v>
      </c>
    </row>
    <row r="542" spans="10:52" x14ac:dyDescent="0.3">
      <c r="J542" s="8" t="s">
        <v>41854</v>
      </c>
      <c r="N542" s="8" t="s">
        <v>0</v>
      </c>
      <c r="P542" s="8" t="s">
        <v>41841</v>
      </c>
      <c r="U542" s="8" t="s">
        <v>41849</v>
      </c>
      <c r="V542" s="8" t="s">
        <v>41844</v>
      </c>
      <c r="W542" s="8" t="s">
        <v>0</v>
      </c>
      <c r="AG542" s="8" t="s">
        <v>0</v>
      </c>
      <c r="AJ542" s="8" t="s">
        <v>41849</v>
      </c>
      <c r="AN542" s="8" t="s">
        <v>41845</v>
      </c>
      <c r="AV542" s="8" t="s">
        <v>0</v>
      </c>
      <c r="AX542" s="8" t="s">
        <v>41850</v>
      </c>
      <c r="AZ542" s="8" t="s">
        <v>41858</v>
      </c>
    </row>
    <row r="543" spans="10:52" x14ac:dyDescent="0.3">
      <c r="J543" s="8" t="s">
        <v>41853</v>
      </c>
      <c r="N543" s="8" t="s">
        <v>0</v>
      </c>
      <c r="P543" s="8" t="s">
        <v>41841</v>
      </c>
      <c r="U543" s="8" t="s">
        <v>41840</v>
      </c>
      <c r="V543" s="8" t="s">
        <v>41851</v>
      </c>
      <c r="W543" s="8" t="s">
        <v>0</v>
      </c>
      <c r="AG543" s="8" t="s">
        <v>41856</v>
      </c>
      <c r="AJ543" s="8" t="s">
        <v>41851</v>
      </c>
      <c r="AN543" s="8" t="s">
        <v>41848</v>
      </c>
      <c r="AV543" s="8" t="s">
        <v>0</v>
      </c>
      <c r="AX543" s="8" t="s">
        <v>41854</v>
      </c>
      <c r="AZ543" s="8" t="s">
        <v>41851</v>
      </c>
    </row>
    <row r="544" spans="10:52" x14ac:dyDescent="0.3">
      <c r="J544" s="8" t="s">
        <v>0</v>
      </c>
      <c r="N544" s="8" t="s">
        <v>41850</v>
      </c>
      <c r="P544" s="8" t="s">
        <v>41842</v>
      </c>
      <c r="U544" s="8" t="s">
        <v>41852</v>
      </c>
      <c r="V544" s="8" t="s">
        <v>41850</v>
      </c>
      <c r="W544" s="8" t="s">
        <v>41851</v>
      </c>
      <c r="AG544" s="8" t="s">
        <v>41854</v>
      </c>
      <c r="AJ544" s="8" t="s">
        <v>41846</v>
      </c>
      <c r="AN544" s="8" t="s">
        <v>41846</v>
      </c>
      <c r="AV544" s="8" t="s">
        <v>41842</v>
      </c>
      <c r="AX544" s="8" t="s">
        <v>41851</v>
      </c>
      <c r="AZ544" s="8" t="s">
        <v>41845</v>
      </c>
    </row>
    <row r="545" spans="10:52" x14ac:dyDescent="0.3">
      <c r="J545" s="8" t="s">
        <v>41851</v>
      </c>
      <c r="N545" s="8" t="s">
        <v>41846</v>
      </c>
      <c r="P545" s="8" t="s">
        <v>41852</v>
      </c>
      <c r="U545" s="8" t="s">
        <v>41843</v>
      </c>
      <c r="V545" s="8" t="s">
        <v>41841</v>
      </c>
      <c r="W545" s="8" t="s">
        <v>41849</v>
      </c>
      <c r="AG545" s="8" t="s">
        <v>41854</v>
      </c>
      <c r="AJ545" s="8" t="s">
        <v>41841</v>
      </c>
      <c r="AN545" s="8" t="s">
        <v>41854</v>
      </c>
      <c r="AV545" s="8" t="s">
        <v>41845</v>
      </c>
      <c r="AX545" s="8" t="s">
        <v>41849</v>
      </c>
      <c r="AZ545" s="8" t="s">
        <v>41842</v>
      </c>
    </row>
    <row r="546" spans="10:52" x14ac:dyDescent="0.3">
      <c r="J546" s="8" t="s">
        <v>41858</v>
      </c>
      <c r="N546" s="8" t="s">
        <v>41847</v>
      </c>
      <c r="P546" s="8" t="s">
        <v>41841</v>
      </c>
      <c r="U546" s="8" t="s">
        <v>41846</v>
      </c>
      <c r="V546" s="8" t="s">
        <v>41854</v>
      </c>
      <c r="W546" s="8" t="s">
        <v>41843</v>
      </c>
      <c r="AG546" s="8" t="s">
        <v>41843</v>
      </c>
      <c r="AJ546" s="8" t="s">
        <v>41849</v>
      </c>
      <c r="AN546" s="8" t="s">
        <v>0</v>
      </c>
      <c r="AV546" s="8" t="s">
        <v>0</v>
      </c>
      <c r="AX546" s="8" t="s">
        <v>0</v>
      </c>
      <c r="AZ546" s="8" t="s">
        <v>41858</v>
      </c>
    </row>
    <row r="547" spans="10:52" x14ac:dyDescent="0.3">
      <c r="J547" s="8" t="s">
        <v>41852</v>
      </c>
      <c r="N547" s="8" t="s">
        <v>41854</v>
      </c>
      <c r="P547" s="8" t="s">
        <v>41851</v>
      </c>
      <c r="U547" s="8" t="s">
        <v>41852</v>
      </c>
      <c r="V547" s="8" t="s">
        <v>41846</v>
      </c>
      <c r="W547" s="8" t="s">
        <v>41856</v>
      </c>
      <c r="AG547" s="8" t="s">
        <v>41854</v>
      </c>
      <c r="AJ547" s="8" t="s">
        <v>41842</v>
      </c>
      <c r="AN547" s="8" t="s">
        <v>41847</v>
      </c>
      <c r="AV547" s="8" t="s">
        <v>41854</v>
      </c>
      <c r="AX547" s="8" t="s">
        <v>41846</v>
      </c>
      <c r="AZ547" s="8" t="s">
        <v>41844</v>
      </c>
    </row>
    <row r="548" spans="10:52" x14ac:dyDescent="0.3">
      <c r="J548" s="8" t="s">
        <v>41852</v>
      </c>
      <c r="N548" s="8" t="s">
        <v>0</v>
      </c>
      <c r="P548" s="8" t="s">
        <v>41845</v>
      </c>
      <c r="U548" s="8" t="s">
        <v>41850</v>
      </c>
      <c r="V548" s="8" t="s">
        <v>41852</v>
      </c>
      <c r="W548" s="8" t="s">
        <v>41849</v>
      </c>
      <c r="AG548" s="8" t="s">
        <v>41846</v>
      </c>
      <c r="AJ548" s="8" t="s">
        <v>41846</v>
      </c>
      <c r="AN548" s="8" t="s">
        <v>41840</v>
      </c>
      <c r="AV548" s="8" t="s">
        <v>41853</v>
      </c>
      <c r="AX548" s="8" t="s">
        <v>41841</v>
      </c>
      <c r="AZ548" s="8" t="s">
        <v>41854</v>
      </c>
    </row>
    <row r="549" spans="10:52" x14ac:dyDescent="0.3">
      <c r="J549" s="8" t="s">
        <v>41843</v>
      </c>
      <c r="N549" s="8" t="s">
        <v>41843</v>
      </c>
      <c r="P549" s="8" t="s">
        <v>41846</v>
      </c>
      <c r="U549" s="8" t="s">
        <v>41847</v>
      </c>
      <c r="V549" s="8" t="s">
        <v>41842</v>
      </c>
      <c r="W549" s="8" t="s">
        <v>41854</v>
      </c>
      <c r="AG549" s="8" t="s">
        <v>41842</v>
      </c>
      <c r="AJ549" s="8" t="s">
        <v>41852</v>
      </c>
      <c r="AN549" s="8" t="s">
        <v>41848</v>
      </c>
      <c r="AV549" s="8" t="s">
        <v>41844</v>
      </c>
      <c r="AX549" s="8" t="s">
        <v>41848</v>
      </c>
      <c r="AZ549" s="8" t="s">
        <v>41850</v>
      </c>
    </row>
    <row r="550" spans="10:52" x14ac:dyDescent="0.3">
      <c r="J550" s="8" t="s">
        <v>41848</v>
      </c>
      <c r="N550" s="8" t="s">
        <v>41840</v>
      </c>
      <c r="P550" s="8" t="s">
        <v>41848</v>
      </c>
      <c r="U550" s="8" t="s">
        <v>41855</v>
      </c>
      <c r="V550" s="8" t="s">
        <v>41841</v>
      </c>
      <c r="W550" s="8" t="s">
        <v>41855</v>
      </c>
      <c r="AG550" s="8" t="s">
        <v>41854</v>
      </c>
      <c r="AJ550" s="8" t="s">
        <v>41846</v>
      </c>
      <c r="AN550" s="8" t="s">
        <v>41847</v>
      </c>
      <c r="AV550" s="8" t="s">
        <v>41855</v>
      </c>
      <c r="AX550" s="8" t="s">
        <v>41851</v>
      </c>
      <c r="AZ550" s="8" t="s">
        <v>41847</v>
      </c>
    </row>
    <row r="551" spans="10:52" x14ac:dyDescent="0.3">
      <c r="J551" s="8" t="s">
        <v>41849</v>
      </c>
      <c r="N551" s="8" t="s">
        <v>0</v>
      </c>
      <c r="P551" s="8" t="s">
        <v>41842</v>
      </c>
      <c r="U551" s="8" t="s">
        <v>0</v>
      </c>
      <c r="V551" s="8" t="s">
        <v>41856</v>
      </c>
      <c r="W551" s="8" t="s">
        <v>41855</v>
      </c>
      <c r="AG551" s="8" t="s">
        <v>41848</v>
      </c>
      <c r="AJ551" s="8" t="s">
        <v>41844</v>
      </c>
      <c r="AN551" s="8" t="s">
        <v>41845</v>
      </c>
      <c r="AV551" s="8" t="s">
        <v>41843</v>
      </c>
      <c r="AX551" s="8" t="s">
        <v>41851</v>
      </c>
      <c r="AZ551" s="8" t="s">
        <v>41857</v>
      </c>
    </row>
    <row r="552" spans="10:52" x14ac:dyDescent="0.3">
      <c r="J552" s="8" t="s">
        <v>41846</v>
      </c>
      <c r="N552" s="8" t="s">
        <v>41849</v>
      </c>
      <c r="P552" s="8" t="s">
        <v>41843</v>
      </c>
      <c r="U552" s="8" t="s">
        <v>41843</v>
      </c>
      <c r="V552" s="8" t="s">
        <v>41849</v>
      </c>
      <c r="W552" s="8" t="s">
        <v>41845</v>
      </c>
      <c r="AG552" s="8" t="s">
        <v>41852</v>
      </c>
      <c r="AJ552" s="8" t="s">
        <v>41855</v>
      </c>
      <c r="AN552" s="8" t="s">
        <v>41848</v>
      </c>
      <c r="AV552" s="8" t="s">
        <v>41855</v>
      </c>
      <c r="AX552" s="8" t="s">
        <v>41855</v>
      </c>
      <c r="AZ552" s="8" t="s">
        <v>41852</v>
      </c>
    </row>
    <row r="553" spans="10:52" x14ac:dyDescent="0.3">
      <c r="J553" s="8" t="s">
        <v>41851</v>
      </c>
      <c r="N553" s="8" t="s">
        <v>41855</v>
      </c>
      <c r="P553" s="8" t="s">
        <v>41847</v>
      </c>
      <c r="U553" s="8" t="s">
        <v>41846</v>
      </c>
      <c r="V553" s="8" t="s">
        <v>0</v>
      </c>
      <c r="W553" s="8" t="s">
        <v>41847</v>
      </c>
      <c r="AG553" s="8" t="s">
        <v>41854</v>
      </c>
      <c r="AJ553" s="8" t="s">
        <v>41851</v>
      </c>
      <c r="AN553" s="8" t="s">
        <v>41845</v>
      </c>
      <c r="AV553" s="8" t="s">
        <v>41844</v>
      </c>
      <c r="AX553" s="8" t="s">
        <v>41845</v>
      </c>
      <c r="AZ553" s="8" t="s">
        <v>41842</v>
      </c>
    </row>
    <row r="554" spans="10:52" x14ac:dyDescent="0.3">
      <c r="J554" s="8" t="s">
        <v>41849</v>
      </c>
      <c r="N554" s="8" t="s">
        <v>0</v>
      </c>
      <c r="P554" s="8" t="s">
        <v>41844</v>
      </c>
      <c r="U554" s="8" t="s">
        <v>41842</v>
      </c>
      <c r="V554" s="8" t="s">
        <v>41856</v>
      </c>
      <c r="W554" s="8" t="s">
        <v>0</v>
      </c>
      <c r="AG554" s="8" t="s">
        <v>41846</v>
      </c>
      <c r="AJ554" s="8" t="s">
        <v>41842</v>
      </c>
      <c r="AN554" s="8" t="s">
        <v>41840</v>
      </c>
      <c r="AV554" s="8" t="s">
        <v>41841</v>
      </c>
      <c r="AX554" s="8" t="s">
        <v>41850</v>
      </c>
      <c r="AZ554" s="8" t="s">
        <v>41841</v>
      </c>
    </row>
    <row r="555" spans="10:52" x14ac:dyDescent="0.3">
      <c r="J555" s="8" t="s">
        <v>0</v>
      </c>
      <c r="N555" s="8" t="s">
        <v>0</v>
      </c>
      <c r="P555" s="8" t="s">
        <v>0</v>
      </c>
      <c r="U555" s="8" t="s">
        <v>41854</v>
      </c>
      <c r="V555" s="8" t="s">
        <v>41845</v>
      </c>
      <c r="W555" s="8" t="s">
        <v>41848</v>
      </c>
      <c r="AG555" s="8" t="s">
        <v>41847</v>
      </c>
      <c r="AJ555" s="8" t="s">
        <v>41842</v>
      </c>
      <c r="AN555" s="8" t="s">
        <v>41842</v>
      </c>
      <c r="AV555" s="8" t="s">
        <v>0</v>
      </c>
      <c r="AX555" s="8" t="s">
        <v>41854</v>
      </c>
      <c r="AZ555" s="8" t="s">
        <v>0</v>
      </c>
    </row>
    <row r="556" spans="10:52" x14ac:dyDescent="0.3">
      <c r="J556" s="8" t="s">
        <v>41849</v>
      </c>
      <c r="N556" s="8" t="s">
        <v>41855</v>
      </c>
      <c r="P556" s="8" t="s">
        <v>41846</v>
      </c>
      <c r="U556" s="8" t="s">
        <v>41848</v>
      </c>
      <c r="V556" s="8" t="s">
        <v>41842</v>
      </c>
      <c r="W556" s="8" t="s">
        <v>41848</v>
      </c>
      <c r="AG556" s="8" t="s">
        <v>41849</v>
      </c>
      <c r="AJ556" s="8" t="s">
        <v>41843</v>
      </c>
      <c r="AN556" s="8" t="s">
        <v>41849</v>
      </c>
      <c r="AV556" s="8" t="s">
        <v>41844</v>
      </c>
      <c r="AX556" s="8" t="s">
        <v>41850</v>
      </c>
      <c r="AZ556" s="8" t="s">
        <v>41854</v>
      </c>
    </row>
    <row r="557" spans="10:52" x14ac:dyDescent="0.3">
      <c r="J557" s="8" t="s">
        <v>41854</v>
      </c>
      <c r="N557" s="8" t="s">
        <v>41842</v>
      </c>
      <c r="P557" s="8" t="s">
        <v>41840</v>
      </c>
      <c r="U557" s="8" t="s">
        <v>41851</v>
      </c>
      <c r="V557" s="8" t="s">
        <v>41856</v>
      </c>
      <c r="W557" s="8" t="s">
        <v>41851</v>
      </c>
      <c r="AG557" s="8" t="s">
        <v>41855</v>
      </c>
      <c r="AJ557" s="8" t="s">
        <v>41842</v>
      </c>
      <c r="AN557" s="8" t="s">
        <v>41851</v>
      </c>
      <c r="AV557" s="8" t="s">
        <v>41854</v>
      </c>
      <c r="AX557" s="8" t="s">
        <v>41848</v>
      </c>
      <c r="AZ557" s="8" t="s">
        <v>41846</v>
      </c>
    </row>
    <row r="558" spans="10:52" x14ac:dyDescent="0.3">
      <c r="J558" s="8" t="s">
        <v>41847</v>
      </c>
      <c r="N558" s="8" t="s">
        <v>41852</v>
      </c>
      <c r="P558" s="8" t="s">
        <v>41842</v>
      </c>
      <c r="U558" s="8" t="s">
        <v>41852</v>
      </c>
      <c r="V558" s="8" t="s">
        <v>0</v>
      </c>
      <c r="W558" s="8" t="s">
        <v>0</v>
      </c>
      <c r="AG558" s="8" t="s">
        <v>41858</v>
      </c>
      <c r="AJ558" s="8" t="s">
        <v>41843</v>
      </c>
      <c r="AN558" s="8" t="s">
        <v>41845</v>
      </c>
      <c r="AV558" s="8" t="s">
        <v>41848</v>
      </c>
      <c r="AX558" s="8" t="s">
        <v>41856</v>
      </c>
      <c r="AZ558" s="8" t="s">
        <v>41848</v>
      </c>
    </row>
    <row r="559" spans="10:52" x14ac:dyDescent="0.3">
      <c r="J559" s="8" t="s">
        <v>41850</v>
      </c>
      <c r="N559" s="8" t="s">
        <v>41840</v>
      </c>
      <c r="P559" s="8" t="s">
        <v>41854</v>
      </c>
      <c r="U559" s="8" t="s">
        <v>0</v>
      </c>
      <c r="V559" s="8" t="s">
        <v>41848</v>
      </c>
      <c r="W559" s="8" t="s">
        <v>0</v>
      </c>
      <c r="AG559" s="8" t="s">
        <v>41841</v>
      </c>
      <c r="AJ559" s="8" t="s">
        <v>41854</v>
      </c>
      <c r="AN559" s="8" t="s">
        <v>41846</v>
      </c>
      <c r="AV559" s="8" t="s">
        <v>0</v>
      </c>
      <c r="AX559" s="8" t="s">
        <v>41850</v>
      </c>
      <c r="AZ559" s="8" t="s">
        <v>0</v>
      </c>
    </row>
    <row r="560" spans="10:52" x14ac:dyDescent="0.3">
      <c r="J560" s="8" t="s">
        <v>41855</v>
      </c>
      <c r="N560" s="8" t="s">
        <v>41841</v>
      </c>
      <c r="P560" s="8" t="s">
        <v>41846</v>
      </c>
      <c r="U560" s="8" t="s">
        <v>41846</v>
      </c>
      <c r="V560" s="8" t="s">
        <v>41849</v>
      </c>
      <c r="W560" s="8" t="s">
        <v>41853</v>
      </c>
      <c r="AG560" s="8" t="s">
        <v>41858</v>
      </c>
      <c r="AJ560" s="8" t="s">
        <v>41847</v>
      </c>
      <c r="AN560" s="8" t="s">
        <v>41850</v>
      </c>
      <c r="AV560" s="8" t="s">
        <v>41850</v>
      </c>
      <c r="AX560" s="8" t="s">
        <v>41854</v>
      </c>
      <c r="AZ560" s="8" t="s">
        <v>41840</v>
      </c>
    </row>
    <row r="561" spans="10:52" x14ac:dyDescent="0.3">
      <c r="J561" s="8" t="s">
        <v>41851</v>
      </c>
      <c r="N561" s="8" t="s">
        <v>41840</v>
      </c>
      <c r="P561" s="8" t="s">
        <v>41846</v>
      </c>
      <c r="U561" s="8" t="s">
        <v>41840</v>
      </c>
      <c r="V561" s="8" t="s">
        <v>41856</v>
      </c>
      <c r="W561" s="8" t="s">
        <v>0</v>
      </c>
      <c r="AG561" s="8" t="s">
        <v>41843</v>
      </c>
      <c r="AJ561" s="8" t="s">
        <v>41840</v>
      </c>
      <c r="AN561" s="8" t="s">
        <v>0</v>
      </c>
      <c r="AV561" s="8" t="s">
        <v>0</v>
      </c>
      <c r="AX561" s="8" t="s">
        <v>41842</v>
      </c>
      <c r="AZ561" s="8" t="s">
        <v>41847</v>
      </c>
    </row>
    <row r="562" spans="10:52" x14ac:dyDescent="0.3">
      <c r="J562" s="8" t="s">
        <v>41847</v>
      </c>
      <c r="N562" s="8" t="s">
        <v>0</v>
      </c>
      <c r="P562" s="8" t="s">
        <v>41843</v>
      </c>
      <c r="U562" s="8" t="s">
        <v>41846</v>
      </c>
      <c r="V562" s="8" t="s">
        <v>41844</v>
      </c>
      <c r="W562" s="8" t="s">
        <v>41848</v>
      </c>
      <c r="AG562" s="8" t="s">
        <v>41852</v>
      </c>
      <c r="AJ562" s="8" t="s">
        <v>41843</v>
      </c>
      <c r="AN562" s="8" t="s">
        <v>41841</v>
      </c>
      <c r="AV562" s="8" t="s">
        <v>41840</v>
      </c>
      <c r="AX562" s="8" t="s">
        <v>41851</v>
      </c>
      <c r="AZ562" s="8" t="s">
        <v>41854</v>
      </c>
    </row>
    <row r="563" spans="10:52" x14ac:dyDescent="0.3">
      <c r="J563" s="8" t="s">
        <v>41854</v>
      </c>
      <c r="N563" s="8" t="s">
        <v>41855</v>
      </c>
      <c r="P563" s="8" t="s">
        <v>41851</v>
      </c>
      <c r="U563" s="8" t="s">
        <v>0</v>
      </c>
      <c r="V563" s="8" t="s">
        <v>41840</v>
      </c>
      <c r="W563" s="8" t="s">
        <v>41849</v>
      </c>
      <c r="AG563" s="8" t="s">
        <v>41843</v>
      </c>
      <c r="AJ563" s="8" t="s">
        <v>41840</v>
      </c>
      <c r="AN563" s="8" t="s">
        <v>41846</v>
      </c>
      <c r="AV563" s="8" t="s">
        <v>41852</v>
      </c>
      <c r="AX563" s="8" t="s">
        <v>41851</v>
      </c>
      <c r="AZ563" s="8" t="s">
        <v>41847</v>
      </c>
    </row>
    <row r="564" spans="10:52" x14ac:dyDescent="0.3">
      <c r="J564" s="8" t="s">
        <v>41850</v>
      </c>
      <c r="N564" s="8" t="s">
        <v>41854</v>
      </c>
      <c r="P564" s="8" t="s">
        <v>41849</v>
      </c>
      <c r="U564" s="8" t="s">
        <v>41853</v>
      </c>
      <c r="V564" s="8" t="s">
        <v>41854</v>
      </c>
      <c r="W564" s="8" t="s">
        <v>41846</v>
      </c>
      <c r="AG564" s="8" t="s">
        <v>41846</v>
      </c>
      <c r="AJ564" s="8" t="s">
        <v>0</v>
      </c>
      <c r="AN564" s="8" t="s">
        <v>41845</v>
      </c>
      <c r="AV564" s="8" t="s">
        <v>41849</v>
      </c>
      <c r="AX564" s="8" t="s">
        <v>41845</v>
      </c>
      <c r="AZ564" s="8" t="s">
        <v>41846</v>
      </c>
    </row>
    <row r="565" spans="10:52" x14ac:dyDescent="0.3">
      <c r="J565" s="8" t="s">
        <v>41843</v>
      </c>
      <c r="N565" s="8" t="s">
        <v>41851</v>
      </c>
      <c r="P565" s="8" t="s">
        <v>41848</v>
      </c>
      <c r="U565" s="8" t="s">
        <v>41850</v>
      </c>
      <c r="V565" s="8" t="s">
        <v>0</v>
      </c>
      <c r="W565" s="8" t="s">
        <v>0</v>
      </c>
      <c r="AG565" s="8" t="s">
        <v>41842</v>
      </c>
      <c r="AJ565" s="8" t="s">
        <v>41850</v>
      </c>
      <c r="AN565" s="8" t="s">
        <v>41841</v>
      </c>
      <c r="AV565" s="8" t="s">
        <v>41852</v>
      </c>
      <c r="AX565" s="8" t="s">
        <v>41851</v>
      </c>
      <c r="AZ565" s="8" t="s">
        <v>41847</v>
      </c>
    </row>
    <row r="566" spans="10:52" x14ac:dyDescent="0.3">
      <c r="J566" s="8" t="s">
        <v>41850</v>
      </c>
      <c r="N566" s="8" t="s">
        <v>41845</v>
      </c>
      <c r="P566" s="8" t="s">
        <v>41850</v>
      </c>
      <c r="U566" s="8" t="s">
        <v>41852</v>
      </c>
      <c r="V566" s="8" t="s">
        <v>41851</v>
      </c>
      <c r="W566" s="8" t="s">
        <v>0</v>
      </c>
      <c r="AG566" s="8" t="s">
        <v>41842</v>
      </c>
      <c r="AJ566" s="8" t="s">
        <v>41855</v>
      </c>
      <c r="AN566" s="8" t="s">
        <v>41850</v>
      </c>
      <c r="AV566" s="8" t="s">
        <v>41843</v>
      </c>
      <c r="AX566" s="8" t="s">
        <v>41854</v>
      </c>
      <c r="AZ566" s="8" t="s">
        <v>41854</v>
      </c>
    </row>
    <row r="567" spans="10:52" x14ac:dyDescent="0.3">
      <c r="J567" s="8" t="s">
        <v>41840</v>
      </c>
      <c r="P567" s="8" t="s">
        <v>41857</v>
      </c>
      <c r="U567" s="8" t="s">
        <v>41855</v>
      </c>
      <c r="V567" s="8" t="s">
        <v>41843</v>
      </c>
      <c r="W567" s="8" t="s">
        <v>41842</v>
      </c>
      <c r="AG567" s="8" t="s">
        <v>41846</v>
      </c>
      <c r="AJ567" s="8" t="s">
        <v>41846</v>
      </c>
      <c r="AN567" s="8" t="s">
        <v>41843</v>
      </c>
      <c r="AV567" s="8" t="s">
        <v>41850</v>
      </c>
      <c r="AX567" s="8" t="s">
        <v>41845</v>
      </c>
      <c r="AZ567" s="8" t="s">
        <v>41853</v>
      </c>
    </row>
    <row r="568" spans="10:52" x14ac:dyDescent="0.3">
      <c r="J568" s="8" t="s">
        <v>41843</v>
      </c>
      <c r="P568" s="8" t="s">
        <v>41842</v>
      </c>
      <c r="U568" s="8" t="s">
        <v>41855</v>
      </c>
      <c r="V568" s="8" t="s">
        <v>0</v>
      </c>
      <c r="W568" s="8" t="s">
        <v>41849</v>
      </c>
      <c r="AG568" s="8" t="s">
        <v>41855</v>
      </c>
      <c r="AJ568" s="8" t="s">
        <v>41849</v>
      </c>
      <c r="AN568" s="8" t="s">
        <v>41842</v>
      </c>
      <c r="AV568" s="8" t="s">
        <v>41855</v>
      </c>
      <c r="AX568" s="8" t="s">
        <v>41844</v>
      </c>
      <c r="AZ568" s="8" t="s">
        <v>41844</v>
      </c>
    </row>
    <row r="569" spans="10:52" x14ac:dyDescent="0.3">
      <c r="J569" s="8" t="s">
        <v>41841</v>
      </c>
      <c r="P569" s="8" t="s">
        <v>41845</v>
      </c>
      <c r="U569" s="8" t="s">
        <v>41848</v>
      </c>
      <c r="V569" s="8" t="s">
        <v>41854</v>
      </c>
      <c r="W569" s="8" t="s">
        <v>41852</v>
      </c>
      <c r="AG569" s="8" t="s">
        <v>41858</v>
      </c>
      <c r="AJ569" s="8" t="s">
        <v>41842</v>
      </c>
      <c r="AN569" s="8" t="s">
        <v>41851</v>
      </c>
      <c r="AV569" s="8" t="s">
        <v>41849</v>
      </c>
      <c r="AX569" s="8" t="s">
        <v>41850</v>
      </c>
      <c r="AZ569" s="8" t="s">
        <v>41854</v>
      </c>
    </row>
    <row r="570" spans="10:52" x14ac:dyDescent="0.3">
      <c r="J570" s="8" t="s">
        <v>41855</v>
      </c>
      <c r="P570" s="8" t="s">
        <v>41846</v>
      </c>
      <c r="U570" s="8" t="s">
        <v>41854</v>
      </c>
      <c r="V570" s="8" t="s">
        <v>41844</v>
      </c>
      <c r="W570" s="8" t="s">
        <v>41845</v>
      </c>
      <c r="AG570" s="8" t="s">
        <v>41852</v>
      </c>
      <c r="AJ570" s="8" t="s">
        <v>41846</v>
      </c>
      <c r="AN570" s="8" t="s">
        <v>41855</v>
      </c>
      <c r="AV570" s="8" t="s">
        <v>41840</v>
      </c>
      <c r="AX570" s="8" t="s">
        <v>41845</v>
      </c>
      <c r="AZ570" s="8" t="s">
        <v>41842</v>
      </c>
    </row>
    <row r="571" spans="10:52" x14ac:dyDescent="0.3">
      <c r="J571" s="8" t="s">
        <v>41857</v>
      </c>
      <c r="P571" s="8" t="s">
        <v>41847</v>
      </c>
      <c r="U571" s="8" t="s">
        <v>41850</v>
      </c>
      <c r="V571" s="8" t="s">
        <v>41842</v>
      </c>
      <c r="W571" s="8" t="s">
        <v>0</v>
      </c>
      <c r="AG571" s="8" t="s">
        <v>41845</v>
      </c>
      <c r="AJ571" s="8" t="s">
        <v>41849</v>
      </c>
      <c r="AN571" s="8" t="s">
        <v>41840</v>
      </c>
      <c r="AV571" s="8" t="s">
        <v>41855</v>
      </c>
      <c r="AX571" s="8" t="s">
        <v>41849</v>
      </c>
      <c r="AZ571" s="8" t="s">
        <v>41842</v>
      </c>
    </row>
    <row r="572" spans="10:52" x14ac:dyDescent="0.3">
      <c r="J572" s="8" t="s">
        <v>41846</v>
      </c>
      <c r="P572" s="8" t="s">
        <v>41855</v>
      </c>
      <c r="U572" s="8" t="s">
        <v>41854</v>
      </c>
      <c r="V572" s="8" t="s">
        <v>0</v>
      </c>
      <c r="W572" s="8" t="s">
        <v>41852</v>
      </c>
      <c r="AG572" s="8" t="s">
        <v>0</v>
      </c>
      <c r="AJ572" s="8" t="s">
        <v>41854</v>
      </c>
      <c r="AN572" s="8" t="s">
        <v>41850</v>
      </c>
      <c r="AV572" s="8" t="s">
        <v>0</v>
      </c>
      <c r="AX572" s="8" t="s">
        <v>0</v>
      </c>
      <c r="AZ572" s="8" t="s">
        <v>41846</v>
      </c>
    </row>
    <row r="573" spans="10:52" x14ac:dyDescent="0.3">
      <c r="J573" s="8" t="s">
        <v>41842</v>
      </c>
      <c r="P573" s="8" t="s">
        <v>41855</v>
      </c>
      <c r="U573" s="8" t="s">
        <v>41854</v>
      </c>
      <c r="V573" s="8" t="s">
        <v>41858</v>
      </c>
      <c r="W573" s="8" t="s">
        <v>41848</v>
      </c>
      <c r="AG573" s="8" t="s">
        <v>41850</v>
      </c>
      <c r="AJ573" s="8" t="s">
        <v>0</v>
      </c>
      <c r="AN573" s="8" t="s">
        <v>41846</v>
      </c>
      <c r="AV573" s="8" t="s">
        <v>41855</v>
      </c>
      <c r="AX573" s="8" t="s">
        <v>41840</v>
      </c>
      <c r="AZ573" s="8" t="s">
        <v>41846</v>
      </c>
    </row>
    <row r="574" spans="10:52" x14ac:dyDescent="0.3">
      <c r="J574" s="8" t="s">
        <v>41840</v>
      </c>
      <c r="P574" s="8" t="s">
        <v>41848</v>
      </c>
      <c r="U574" s="8" t="s">
        <v>41854</v>
      </c>
      <c r="V574" s="8" t="s">
        <v>41841</v>
      </c>
      <c r="W574" s="8" t="s">
        <v>41848</v>
      </c>
      <c r="AG574" s="8" t="s">
        <v>41855</v>
      </c>
      <c r="AJ574" s="8" t="s">
        <v>41853</v>
      </c>
      <c r="AN574" s="8" t="s">
        <v>41843</v>
      </c>
      <c r="AV574" s="8" t="s">
        <v>41846</v>
      </c>
      <c r="AX574" s="8" t="s">
        <v>41851</v>
      </c>
      <c r="AZ574" s="8" t="s">
        <v>41841</v>
      </c>
    </row>
    <row r="575" spans="10:52" x14ac:dyDescent="0.3">
      <c r="J575" s="8" t="s">
        <v>0</v>
      </c>
      <c r="P575" s="8" t="s">
        <v>41848</v>
      </c>
      <c r="U575" s="8" t="s">
        <v>41848</v>
      </c>
      <c r="V575" s="8" t="s">
        <v>41845</v>
      </c>
      <c r="W575" s="8" t="s">
        <v>0</v>
      </c>
      <c r="AG575" s="8" t="s">
        <v>41852</v>
      </c>
      <c r="AJ575" s="8" t="s">
        <v>41849</v>
      </c>
      <c r="AN575" s="8" t="s">
        <v>41846</v>
      </c>
      <c r="AV575" s="8" t="s">
        <v>41849</v>
      </c>
      <c r="AX575" s="8" t="s">
        <v>41852</v>
      </c>
      <c r="AZ575" s="8" t="s">
        <v>41858</v>
      </c>
    </row>
    <row r="576" spans="10:52" x14ac:dyDescent="0.3">
      <c r="J576" s="8" t="s">
        <v>41848</v>
      </c>
      <c r="P576" s="8" t="s">
        <v>41843</v>
      </c>
      <c r="U576" s="8" t="s">
        <v>41846</v>
      </c>
      <c r="V576" s="8" t="s">
        <v>41854</v>
      </c>
      <c r="W576" s="8" t="s">
        <v>41849</v>
      </c>
      <c r="AG576" s="8" t="s">
        <v>41855</v>
      </c>
      <c r="AJ576" s="8" t="s">
        <v>41851</v>
      </c>
      <c r="AN576" s="8" t="s">
        <v>41842</v>
      </c>
      <c r="AV576" s="8" t="s">
        <v>41844</v>
      </c>
      <c r="AX576" s="8" t="s">
        <v>41849</v>
      </c>
      <c r="AZ576" s="8" t="s">
        <v>41854</v>
      </c>
    </row>
    <row r="577" spans="10:52" x14ac:dyDescent="0.3">
      <c r="J577" s="8" t="s">
        <v>41850</v>
      </c>
      <c r="P577" s="8" t="s">
        <v>41847</v>
      </c>
      <c r="U577" s="8" t="s">
        <v>0</v>
      </c>
      <c r="V577" s="8" t="s">
        <v>41847</v>
      </c>
      <c r="W577" s="8" t="s">
        <v>41846</v>
      </c>
      <c r="AG577" s="8" t="s">
        <v>41851</v>
      </c>
      <c r="AJ577" s="8" t="s">
        <v>41855</v>
      </c>
      <c r="AN577" s="8" t="s">
        <v>0</v>
      </c>
      <c r="AV577" s="8" t="s">
        <v>41855</v>
      </c>
      <c r="AX577" s="8" t="s">
        <v>41846</v>
      </c>
      <c r="AZ577" s="8" t="s">
        <v>41854</v>
      </c>
    </row>
    <row r="578" spans="10:52" x14ac:dyDescent="0.3">
      <c r="J578" s="8" t="s">
        <v>41849</v>
      </c>
      <c r="P578" s="8" t="s">
        <v>41854</v>
      </c>
      <c r="U578" s="8" t="s">
        <v>41842</v>
      </c>
      <c r="V578" s="8" t="s">
        <v>41849</v>
      </c>
      <c r="W578" s="8" t="s">
        <v>41846</v>
      </c>
      <c r="AG578" s="8" t="s">
        <v>41848</v>
      </c>
      <c r="AJ578" s="8" t="s">
        <v>41844</v>
      </c>
      <c r="AN578" s="8" t="s">
        <v>41858</v>
      </c>
      <c r="AV578" s="8" t="s">
        <v>0</v>
      </c>
      <c r="AX578" s="8" t="s">
        <v>0</v>
      </c>
      <c r="AZ578" s="8" t="s">
        <v>41849</v>
      </c>
    </row>
    <row r="579" spans="10:52" x14ac:dyDescent="0.3">
      <c r="J579" s="8" t="s">
        <v>41850</v>
      </c>
      <c r="P579" s="8" t="s">
        <v>41840</v>
      </c>
      <c r="U579" s="8" t="s">
        <v>41846</v>
      </c>
      <c r="V579" s="8" t="s">
        <v>41851</v>
      </c>
      <c r="W579" s="8" t="s">
        <v>41843</v>
      </c>
      <c r="AG579" s="8" t="s">
        <v>41850</v>
      </c>
      <c r="AJ579" s="8" t="s">
        <v>41846</v>
      </c>
      <c r="AN579" s="8" t="s">
        <v>41846</v>
      </c>
      <c r="AV579" s="8" t="s">
        <v>41850</v>
      </c>
      <c r="AX579" s="8" t="s">
        <v>41843</v>
      </c>
      <c r="AZ579" s="8" t="s">
        <v>41841</v>
      </c>
    </row>
    <row r="580" spans="10:52" x14ac:dyDescent="0.3">
      <c r="J580" s="8" t="s">
        <v>41849</v>
      </c>
      <c r="P580" s="8" t="s">
        <v>41852</v>
      </c>
      <c r="U580" s="8" t="s">
        <v>41846</v>
      </c>
      <c r="V580" s="8" t="s">
        <v>41857</v>
      </c>
      <c r="W580" s="8" t="s">
        <v>41851</v>
      </c>
      <c r="AG580" s="8" t="s">
        <v>41840</v>
      </c>
      <c r="AJ580" s="8" t="s">
        <v>41851</v>
      </c>
      <c r="AN580" s="8" t="s">
        <v>41854</v>
      </c>
      <c r="AV580" s="8" t="s">
        <v>41854</v>
      </c>
      <c r="AX580" s="8" t="s">
        <v>41846</v>
      </c>
      <c r="AZ580" s="8" t="s">
        <v>0</v>
      </c>
    </row>
    <row r="581" spans="10:52" x14ac:dyDescent="0.3">
      <c r="J581" s="8" t="s">
        <v>0</v>
      </c>
      <c r="P581" s="8" t="s">
        <v>41849</v>
      </c>
      <c r="U581" s="8" t="s">
        <v>41849</v>
      </c>
      <c r="V581" s="8" t="s">
        <v>41842</v>
      </c>
      <c r="W581" s="8" t="s">
        <v>0</v>
      </c>
      <c r="AG581" s="8" t="s">
        <v>0</v>
      </c>
      <c r="AJ581" s="8" t="s">
        <v>41846</v>
      </c>
      <c r="AN581" s="8" t="s">
        <v>41854</v>
      </c>
      <c r="AV581" s="8" t="s">
        <v>41841</v>
      </c>
      <c r="AX581" s="8" t="s">
        <v>41846</v>
      </c>
      <c r="AZ581" s="8" t="s">
        <v>41852</v>
      </c>
    </row>
    <row r="582" spans="10:52" x14ac:dyDescent="0.3">
      <c r="J582" s="8" t="s">
        <v>41849</v>
      </c>
      <c r="P582" s="8" t="s">
        <v>41855</v>
      </c>
      <c r="U582" s="8" t="s">
        <v>0</v>
      </c>
      <c r="V582" s="8" t="s">
        <v>41840</v>
      </c>
      <c r="W582" s="8" t="s">
        <v>41850</v>
      </c>
      <c r="AG582" s="8" t="s">
        <v>41851</v>
      </c>
      <c r="AJ582" s="8" t="s">
        <v>41849</v>
      </c>
      <c r="AN582" s="8" t="s">
        <v>41843</v>
      </c>
      <c r="AV582" s="8" t="s">
        <v>41848</v>
      </c>
      <c r="AX582" s="8" t="s">
        <v>41846</v>
      </c>
      <c r="AZ582" s="8" t="s">
        <v>41841</v>
      </c>
    </row>
    <row r="583" spans="10:52" x14ac:dyDescent="0.3">
      <c r="J583" s="8" t="s">
        <v>0</v>
      </c>
      <c r="P583" s="8" t="s">
        <v>41846</v>
      </c>
      <c r="U583" s="8" t="s">
        <v>41849</v>
      </c>
      <c r="V583" s="8" t="s">
        <v>41850</v>
      </c>
      <c r="W583" s="8" t="s">
        <v>41855</v>
      </c>
      <c r="AG583" s="8" t="s">
        <v>41850</v>
      </c>
      <c r="AJ583" s="8" t="s">
        <v>41841</v>
      </c>
      <c r="AN583" s="8" t="s">
        <v>0</v>
      </c>
      <c r="AV583" s="8" t="s">
        <v>41845</v>
      </c>
      <c r="AX583" s="8" t="s">
        <v>41850</v>
      </c>
      <c r="AZ583" s="8" t="s">
        <v>41851</v>
      </c>
    </row>
    <row r="584" spans="10:52" x14ac:dyDescent="0.3">
      <c r="J584" s="8" t="s">
        <v>41851</v>
      </c>
      <c r="P584" s="8" t="s">
        <v>41855</v>
      </c>
      <c r="U584" s="8" t="s">
        <v>41846</v>
      </c>
      <c r="V584" s="8" t="s">
        <v>41840</v>
      </c>
      <c r="W584" s="8" t="s">
        <v>41845</v>
      </c>
      <c r="AG584" s="8" t="s">
        <v>41849</v>
      </c>
      <c r="AJ584" s="8" t="s">
        <v>41848</v>
      </c>
      <c r="AN584" s="8" t="s">
        <v>41848</v>
      </c>
      <c r="AV584" s="8" t="s">
        <v>41847</v>
      </c>
      <c r="AX584" s="8" t="s">
        <v>41840</v>
      </c>
      <c r="AZ584" s="8" t="s">
        <v>41849</v>
      </c>
    </row>
    <row r="585" spans="10:52" x14ac:dyDescent="0.3">
      <c r="J585" s="8" t="s">
        <v>41854</v>
      </c>
      <c r="P585" s="8" t="s">
        <v>41846</v>
      </c>
      <c r="U585" s="8" t="s">
        <v>41840</v>
      </c>
      <c r="V585" s="8" t="s">
        <v>41852</v>
      </c>
      <c r="W585" s="8" t="s">
        <v>41849</v>
      </c>
      <c r="AG585" s="8" t="s">
        <v>41854</v>
      </c>
      <c r="AJ585" s="8" t="s">
        <v>41852</v>
      </c>
      <c r="AN585" s="8" t="s">
        <v>41848</v>
      </c>
      <c r="AV585" s="8" t="s">
        <v>41846</v>
      </c>
      <c r="AX585" s="8" t="s">
        <v>41841</v>
      </c>
      <c r="AZ585" s="8" t="s">
        <v>41857</v>
      </c>
    </row>
    <row r="586" spans="10:52" x14ac:dyDescent="0.3">
      <c r="J586" s="8" t="s">
        <v>41848</v>
      </c>
      <c r="P586" s="8" t="s">
        <v>41851</v>
      </c>
      <c r="U586" s="8" t="s">
        <v>41844</v>
      </c>
      <c r="V586" s="8" t="s">
        <v>41842</v>
      </c>
      <c r="W586" s="8" t="s">
        <v>41845</v>
      </c>
      <c r="AG586" s="8" t="s">
        <v>41858</v>
      </c>
      <c r="AJ586" s="8" t="s">
        <v>41846</v>
      </c>
      <c r="AN586" s="8" t="s">
        <v>41845</v>
      </c>
      <c r="AV586" s="8" t="s">
        <v>41842</v>
      </c>
      <c r="AX586" s="8" t="s">
        <v>41850</v>
      </c>
      <c r="AZ586" s="8" t="s">
        <v>41845</v>
      </c>
    </row>
    <row r="587" spans="10:52" x14ac:dyDescent="0.3">
      <c r="J587" s="8" t="s">
        <v>0</v>
      </c>
      <c r="P587" s="8" t="s">
        <v>41845</v>
      </c>
      <c r="U587" s="8" t="s">
        <v>41847</v>
      </c>
      <c r="V587" s="8" t="s">
        <v>41856</v>
      </c>
      <c r="W587" s="8" t="s">
        <v>41855</v>
      </c>
      <c r="AG587" s="8" t="s">
        <v>41846</v>
      </c>
      <c r="AJ587" s="8" t="s">
        <v>41854</v>
      </c>
      <c r="AN587" s="8" t="s">
        <v>41841</v>
      </c>
      <c r="AV587" s="8" t="s">
        <v>41854</v>
      </c>
      <c r="AX587" s="8" t="s">
        <v>41842</v>
      </c>
      <c r="AZ587" s="8" t="s">
        <v>41847</v>
      </c>
    </row>
    <row r="588" spans="10:52" x14ac:dyDescent="0.3">
      <c r="J588" s="8" t="s">
        <v>41846</v>
      </c>
      <c r="P588" s="8" t="s">
        <v>41846</v>
      </c>
      <c r="U588" s="8" t="s">
        <v>41848</v>
      </c>
      <c r="V588" s="8" t="s">
        <v>41843</v>
      </c>
      <c r="W588" s="8" t="s">
        <v>41844</v>
      </c>
      <c r="AG588" s="8" t="s">
        <v>41843</v>
      </c>
      <c r="AJ588" s="8" t="s">
        <v>41842</v>
      </c>
      <c r="AN588" s="8" t="s">
        <v>41855</v>
      </c>
      <c r="AV588" s="8" t="s">
        <v>41842</v>
      </c>
      <c r="AX588" s="8" t="s">
        <v>41853</v>
      </c>
      <c r="AZ588" s="8" t="s">
        <v>41842</v>
      </c>
    </row>
    <row r="589" spans="10:52" x14ac:dyDescent="0.3">
      <c r="J589" s="8" t="s">
        <v>0</v>
      </c>
      <c r="P589" s="8" t="s">
        <v>41850</v>
      </c>
      <c r="U589" s="8" t="s">
        <v>41843</v>
      </c>
      <c r="V589" s="8" t="s">
        <v>41843</v>
      </c>
      <c r="W589" s="8" t="s">
        <v>0</v>
      </c>
      <c r="AG589" s="8" t="s">
        <v>41846</v>
      </c>
      <c r="AJ589" s="8" t="s">
        <v>41846</v>
      </c>
      <c r="AN589" s="8" t="s">
        <v>41850</v>
      </c>
      <c r="AV589" s="8" t="s">
        <v>41847</v>
      </c>
      <c r="AX589" s="8" t="s">
        <v>41844</v>
      </c>
      <c r="AZ589" s="8" t="s">
        <v>41852</v>
      </c>
    </row>
    <row r="590" spans="10:52" x14ac:dyDescent="0.3">
      <c r="J590" s="8" t="s">
        <v>41854</v>
      </c>
      <c r="P590" s="8" t="s">
        <v>41844</v>
      </c>
      <c r="U590" s="8" t="s">
        <v>0</v>
      </c>
      <c r="V590" s="8" t="s">
        <v>41847</v>
      </c>
      <c r="W590" s="8" t="s">
        <v>41845</v>
      </c>
      <c r="AG590" s="8" t="s">
        <v>41848</v>
      </c>
      <c r="AJ590" s="8" t="s">
        <v>41852</v>
      </c>
      <c r="AN590" s="8" t="s">
        <v>0</v>
      </c>
      <c r="AV590" s="8" t="s">
        <v>41848</v>
      </c>
      <c r="AX590" s="8" t="s">
        <v>41846</v>
      </c>
      <c r="AZ590" s="8" t="s">
        <v>41840</v>
      </c>
    </row>
    <row r="591" spans="10:52" x14ac:dyDescent="0.3">
      <c r="J591" s="8" t="s">
        <v>41842</v>
      </c>
      <c r="P591" s="8" t="s">
        <v>41843</v>
      </c>
      <c r="U591" s="8" t="s">
        <v>0</v>
      </c>
      <c r="V591" s="8" t="s">
        <v>41848</v>
      </c>
      <c r="W591" s="8" t="s">
        <v>41844</v>
      </c>
      <c r="AG591" s="8" t="s">
        <v>41858</v>
      </c>
      <c r="AJ591" s="8" t="s">
        <v>41840</v>
      </c>
      <c r="AN591" s="8" t="s">
        <v>41851</v>
      </c>
      <c r="AV591" s="8" t="s">
        <v>41855</v>
      </c>
      <c r="AX591" s="8" t="s">
        <v>41848</v>
      </c>
      <c r="AZ591" s="8" t="s">
        <v>41846</v>
      </c>
    </row>
    <row r="592" spans="10:52" x14ac:dyDescent="0.3">
      <c r="J592" s="8" t="s">
        <v>41855</v>
      </c>
      <c r="P592" s="8" t="s">
        <v>41857</v>
      </c>
      <c r="U592" s="8" t="s">
        <v>41850</v>
      </c>
      <c r="V592" s="8" t="s">
        <v>41855</v>
      </c>
      <c r="W592" s="8" t="s">
        <v>41844</v>
      </c>
      <c r="AG592" s="8" t="s">
        <v>41850</v>
      </c>
      <c r="AJ592" s="8" t="s">
        <v>41843</v>
      </c>
      <c r="AN592" s="8" t="s">
        <v>41847</v>
      </c>
      <c r="AV592" s="8" t="s">
        <v>41844</v>
      </c>
      <c r="AX592" s="8" t="s">
        <v>41856</v>
      </c>
      <c r="AZ592" s="8" t="s">
        <v>41850</v>
      </c>
    </row>
    <row r="593" spans="10:52" x14ac:dyDescent="0.3">
      <c r="J593" s="8" t="s">
        <v>41845</v>
      </c>
      <c r="P593" s="8" t="s">
        <v>41844</v>
      </c>
      <c r="U593" s="8" t="s">
        <v>41855</v>
      </c>
      <c r="V593" s="8" t="s">
        <v>41843</v>
      </c>
      <c r="W593" s="8" t="s">
        <v>41842</v>
      </c>
      <c r="AG593" s="8" t="s">
        <v>41854</v>
      </c>
      <c r="AJ593" s="8" t="s">
        <v>41847</v>
      </c>
      <c r="AN593" s="8" t="s">
        <v>0</v>
      </c>
      <c r="AV593" s="8" t="s">
        <v>0</v>
      </c>
      <c r="AX593" s="8" t="s">
        <v>41853</v>
      </c>
      <c r="AZ593" s="8" t="s">
        <v>41857</v>
      </c>
    </row>
    <row r="594" spans="10:52" x14ac:dyDescent="0.3">
      <c r="J594" s="8" t="s">
        <v>41854</v>
      </c>
      <c r="P594" s="8" t="s">
        <v>41845</v>
      </c>
      <c r="U594" s="8" t="s">
        <v>41851</v>
      </c>
      <c r="V594" s="8" t="s">
        <v>41845</v>
      </c>
      <c r="W594" s="8" t="s">
        <v>41843</v>
      </c>
      <c r="AG594" s="8" t="s">
        <v>41857</v>
      </c>
      <c r="AJ594" s="8" t="s">
        <v>41851</v>
      </c>
      <c r="AN594" s="8" t="s">
        <v>41843</v>
      </c>
      <c r="AV594" s="8" t="s">
        <v>41849</v>
      </c>
      <c r="AX594" s="8" t="s">
        <v>41841</v>
      </c>
      <c r="AZ594" s="8" t="s">
        <v>41841</v>
      </c>
    </row>
    <row r="595" spans="10:52" x14ac:dyDescent="0.3">
      <c r="J595" s="8" t="s">
        <v>41857</v>
      </c>
      <c r="P595" s="8" t="s">
        <v>41845</v>
      </c>
      <c r="U595" s="8" t="s">
        <v>41849</v>
      </c>
      <c r="V595" s="8" t="s">
        <v>41849</v>
      </c>
      <c r="W595" s="8" t="s">
        <v>41846</v>
      </c>
      <c r="AG595" s="8" t="s">
        <v>41846</v>
      </c>
      <c r="AJ595" s="8" t="s">
        <v>41849</v>
      </c>
      <c r="AN595" s="8" t="s">
        <v>41843</v>
      </c>
      <c r="AV595" s="8" t="s">
        <v>41855</v>
      </c>
      <c r="AX595" s="8" t="s">
        <v>41844</v>
      </c>
      <c r="AZ595" s="8" t="s">
        <v>41846</v>
      </c>
    </row>
    <row r="596" spans="10:52" x14ac:dyDescent="0.3">
      <c r="J596" s="8" t="s">
        <v>41857</v>
      </c>
      <c r="P596" s="8" t="s">
        <v>41847</v>
      </c>
      <c r="U596" s="8" t="s">
        <v>41846</v>
      </c>
      <c r="V596" s="8" t="s">
        <v>41842</v>
      </c>
      <c r="W596" s="8" t="s">
        <v>41852</v>
      </c>
      <c r="AG596" s="8" t="s">
        <v>41842</v>
      </c>
      <c r="AJ596" s="8" t="s">
        <v>41854</v>
      </c>
      <c r="AN596" s="8" t="s">
        <v>41840</v>
      </c>
      <c r="AV596" s="8" t="s">
        <v>41846</v>
      </c>
      <c r="AX596" s="8" t="s">
        <v>41844</v>
      </c>
      <c r="AZ596" s="8" t="s">
        <v>41846</v>
      </c>
    </row>
    <row r="597" spans="10:52" x14ac:dyDescent="0.3">
      <c r="J597" s="8" t="s">
        <v>41848</v>
      </c>
      <c r="P597" s="8" t="s">
        <v>41843</v>
      </c>
      <c r="U597" s="8" t="s">
        <v>41852</v>
      </c>
      <c r="V597" s="8" t="s">
        <v>41854</v>
      </c>
      <c r="W597" s="8" t="s">
        <v>41849</v>
      </c>
      <c r="AG597" s="8" t="s">
        <v>41855</v>
      </c>
      <c r="AJ597" s="8" t="s">
        <v>41846</v>
      </c>
      <c r="AN597" s="8" t="s">
        <v>41854</v>
      </c>
      <c r="AV597" s="8" t="s">
        <v>41846</v>
      </c>
      <c r="AX597" s="8" t="s">
        <v>41841</v>
      </c>
      <c r="AZ597" s="8" t="s">
        <v>41850</v>
      </c>
    </row>
    <row r="598" spans="10:52" x14ac:dyDescent="0.3">
      <c r="J598" s="8" t="s">
        <v>41849</v>
      </c>
      <c r="P598" s="8" t="s">
        <v>41855</v>
      </c>
      <c r="U598" s="8" t="s">
        <v>41854</v>
      </c>
      <c r="V598" s="8" t="s">
        <v>0</v>
      </c>
      <c r="W598" s="8" t="s">
        <v>0</v>
      </c>
      <c r="AG598" s="8" t="s">
        <v>41846</v>
      </c>
      <c r="AJ598" s="8" t="s">
        <v>41842</v>
      </c>
      <c r="AN598" s="8" t="s">
        <v>41854</v>
      </c>
      <c r="AV598" s="8" t="s">
        <v>41855</v>
      </c>
      <c r="AX598" s="8" t="s">
        <v>0</v>
      </c>
      <c r="AZ598" s="8" t="s">
        <v>41847</v>
      </c>
    </row>
    <row r="599" spans="10:52" x14ac:dyDescent="0.3">
      <c r="J599" s="8" t="s">
        <v>41853</v>
      </c>
      <c r="P599" s="8" t="s">
        <v>41844</v>
      </c>
      <c r="U599" s="8" t="s">
        <v>41844</v>
      </c>
      <c r="V599" s="8" t="s">
        <v>41858</v>
      </c>
      <c r="W599" s="8" t="s">
        <v>41846</v>
      </c>
      <c r="AG599" s="8" t="s">
        <v>41842</v>
      </c>
      <c r="AJ599" s="8" t="s">
        <v>41842</v>
      </c>
      <c r="AN599" s="8" t="s">
        <v>41846</v>
      </c>
      <c r="AV599" s="8" t="s">
        <v>41850</v>
      </c>
      <c r="AX599" s="8" t="s">
        <v>41854</v>
      </c>
      <c r="AZ599" s="8" t="s">
        <v>41850</v>
      </c>
    </row>
    <row r="600" spans="10:52" x14ac:dyDescent="0.3">
      <c r="J600" s="8" t="s">
        <v>41846</v>
      </c>
      <c r="P600" s="8" t="s">
        <v>0</v>
      </c>
      <c r="U600" s="8" t="s">
        <v>41845</v>
      </c>
      <c r="V600" s="8" t="s">
        <v>41856</v>
      </c>
      <c r="W600" s="8" t="s">
        <v>41852</v>
      </c>
      <c r="AG600" s="8" t="s">
        <v>41854</v>
      </c>
      <c r="AJ600" s="8" t="s">
        <v>41849</v>
      </c>
      <c r="AN600" s="8" t="s">
        <v>41851</v>
      </c>
      <c r="AV600" s="8" t="s">
        <v>41842</v>
      </c>
      <c r="AX600" s="8" t="s">
        <v>41841</v>
      </c>
      <c r="AZ600" s="8" t="s">
        <v>41858</v>
      </c>
    </row>
    <row r="601" spans="10:52" x14ac:dyDescent="0.3">
      <c r="J601" s="8" t="s">
        <v>41852</v>
      </c>
      <c r="P601" s="8" t="s">
        <v>41854</v>
      </c>
      <c r="U601" s="8" t="s">
        <v>41855</v>
      </c>
      <c r="V601" s="8" t="s">
        <v>41854</v>
      </c>
      <c r="W601" s="8" t="s">
        <v>41840</v>
      </c>
      <c r="AG601" s="8" t="s">
        <v>41855</v>
      </c>
      <c r="AJ601" s="8" t="s">
        <v>41851</v>
      </c>
      <c r="AN601" s="8" t="s">
        <v>41855</v>
      </c>
      <c r="AV601" s="8" t="s">
        <v>0</v>
      </c>
      <c r="AX601" s="8" t="s">
        <v>41852</v>
      </c>
      <c r="AZ601" s="8" t="s">
        <v>41853</v>
      </c>
    </row>
    <row r="602" spans="10:52" x14ac:dyDescent="0.3">
      <c r="J602" s="8" t="s">
        <v>41852</v>
      </c>
      <c r="P602" s="8" t="s">
        <v>41847</v>
      </c>
      <c r="U602" s="8" t="s">
        <v>41851</v>
      </c>
      <c r="V602" s="8" t="s">
        <v>41848</v>
      </c>
      <c r="W602" s="8" t="s">
        <v>41851</v>
      </c>
      <c r="AG602" s="8" t="s">
        <v>41843</v>
      </c>
      <c r="AJ602" s="8" t="s">
        <v>41853</v>
      </c>
      <c r="AN602" s="8" t="s">
        <v>41844</v>
      </c>
      <c r="AV602" s="8" t="s">
        <v>41852</v>
      </c>
      <c r="AX602" s="8" t="s">
        <v>41855</v>
      </c>
      <c r="AZ602" s="8" t="s">
        <v>41842</v>
      </c>
    </row>
    <row r="603" spans="10:52" x14ac:dyDescent="0.3">
      <c r="J603" s="8" t="s">
        <v>41852</v>
      </c>
      <c r="P603" s="8" t="s">
        <v>41848</v>
      </c>
      <c r="U603" s="8" t="s">
        <v>41846</v>
      </c>
      <c r="V603" s="8" t="s">
        <v>41856</v>
      </c>
      <c r="W603" s="8" t="s">
        <v>41857</v>
      </c>
      <c r="AG603" s="8" t="s">
        <v>41843</v>
      </c>
      <c r="AJ603" s="8" t="s">
        <v>41849</v>
      </c>
      <c r="AN603" s="8" t="s">
        <v>41854</v>
      </c>
      <c r="AV603" s="8" t="s">
        <v>41846</v>
      </c>
      <c r="AX603" s="8" t="s">
        <v>41855</v>
      </c>
      <c r="AZ603" s="8" t="s">
        <v>41842</v>
      </c>
    </row>
    <row r="604" spans="10:52" x14ac:dyDescent="0.3">
      <c r="J604" s="8" t="s">
        <v>41847</v>
      </c>
      <c r="P604" s="8" t="s">
        <v>41857</v>
      </c>
      <c r="U604" s="8" t="s">
        <v>41850</v>
      </c>
      <c r="V604" s="8" t="s">
        <v>41858</v>
      </c>
      <c r="W604" s="8" t="s">
        <v>41843</v>
      </c>
      <c r="AG604" s="8" t="s">
        <v>41846</v>
      </c>
      <c r="AJ604" s="8" t="s">
        <v>41849</v>
      </c>
      <c r="AN604" s="8" t="s">
        <v>41855</v>
      </c>
      <c r="AV604" s="8" t="s">
        <v>41846</v>
      </c>
      <c r="AX604" s="8" t="s">
        <v>41849</v>
      </c>
      <c r="AZ604" s="8" t="s">
        <v>41858</v>
      </c>
    </row>
    <row r="605" spans="10:52" x14ac:dyDescent="0.3">
      <c r="J605" s="8" t="s">
        <v>41854</v>
      </c>
      <c r="P605" s="8" t="s">
        <v>41855</v>
      </c>
      <c r="U605" s="8" t="s">
        <v>0</v>
      </c>
      <c r="V605" s="8" t="s">
        <v>41842</v>
      </c>
      <c r="W605" s="8" t="s">
        <v>41855</v>
      </c>
      <c r="AG605" s="8" t="s">
        <v>41850</v>
      </c>
      <c r="AJ605" s="8" t="s">
        <v>41843</v>
      </c>
      <c r="AN605" s="8" t="s">
        <v>41847</v>
      </c>
      <c r="AV605" s="8" t="s">
        <v>41843</v>
      </c>
      <c r="AX605" s="8" t="s">
        <v>41840</v>
      </c>
      <c r="AZ605" s="8" t="s">
        <v>41852</v>
      </c>
    </row>
    <row r="606" spans="10:52" x14ac:dyDescent="0.3">
      <c r="J606" s="8" t="s">
        <v>41846</v>
      </c>
      <c r="P606" s="8" t="s">
        <v>41857</v>
      </c>
      <c r="U606" s="8" t="s">
        <v>41848</v>
      </c>
      <c r="V606" s="8" t="s">
        <v>41843</v>
      </c>
      <c r="W606" s="8" t="s">
        <v>41849</v>
      </c>
      <c r="AG606" s="8" t="s">
        <v>41852</v>
      </c>
      <c r="AJ606" s="8" t="s">
        <v>41854</v>
      </c>
      <c r="AN606" s="8" t="s">
        <v>41845</v>
      </c>
      <c r="AV606" s="8" t="s">
        <v>41846</v>
      </c>
      <c r="AX606" s="8" t="s">
        <v>41848</v>
      </c>
      <c r="AZ606" s="8" t="s">
        <v>41850</v>
      </c>
    </row>
    <row r="607" spans="10:52" x14ac:dyDescent="0.3">
      <c r="J607" s="8" t="s">
        <v>41843</v>
      </c>
      <c r="P607" s="8" t="s">
        <v>41847</v>
      </c>
      <c r="U607" s="8" t="s">
        <v>0</v>
      </c>
      <c r="V607" s="8" t="s">
        <v>41856</v>
      </c>
      <c r="W607" s="8" t="s">
        <v>41840</v>
      </c>
      <c r="AG607" s="8" t="s">
        <v>41855</v>
      </c>
      <c r="AJ607" s="8" t="s">
        <v>41842</v>
      </c>
      <c r="AN607" s="8" t="s">
        <v>41846</v>
      </c>
      <c r="AV607" s="8" t="s">
        <v>41840</v>
      </c>
      <c r="AX607" s="8" t="s">
        <v>41840</v>
      </c>
      <c r="AZ607" s="8" t="s">
        <v>41847</v>
      </c>
    </row>
    <row r="608" spans="10:52" x14ac:dyDescent="0.3">
      <c r="J608" s="8" t="s">
        <v>41840</v>
      </c>
      <c r="P608" s="8" t="s">
        <v>0</v>
      </c>
      <c r="U608" s="8" t="s">
        <v>41847</v>
      </c>
      <c r="V608" s="8" t="s">
        <v>41844</v>
      </c>
      <c r="W608" s="8" t="s">
        <v>41846</v>
      </c>
      <c r="AG608" s="8" t="s">
        <v>41851</v>
      </c>
      <c r="AJ608" s="8" t="s">
        <v>41851</v>
      </c>
      <c r="AN608" s="8" t="s">
        <v>41854</v>
      </c>
      <c r="AV608" s="8" t="s">
        <v>0</v>
      </c>
      <c r="AX608" s="8" t="s">
        <v>41847</v>
      </c>
      <c r="AZ608" s="8" t="s">
        <v>41855</v>
      </c>
    </row>
    <row r="609" spans="10:52" x14ac:dyDescent="0.3">
      <c r="J609" s="8" t="s">
        <v>0</v>
      </c>
      <c r="P609" s="8" t="s">
        <v>41841</v>
      </c>
      <c r="U609" s="8" t="s">
        <v>41840</v>
      </c>
      <c r="V609" s="8" t="s">
        <v>41857</v>
      </c>
      <c r="W609" s="8" t="s">
        <v>41841</v>
      </c>
      <c r="AG609" s="8" t="s">
        <v>41848</v>
      </c>
      <c r="AJ609" s="8" t="s">
        <v>41853</v>
      </c>
      <c r="AN609" s="8" t="s">
        <v>41845</v>
      </c>
      <c r="AV609" s="8" t="s">
        <v>41844</v>
      </c>
      <c r="AX609" s="8" t="s">
        <v>41847</v>
      </c>
      <c r="AZ609" s="8" t="s">
        <v>41848</v>
      </c>
    </row>
    <row r="610" spans="10:52" x14ac:dyDescent="0.3">
      <c r="J610" s="8" t="s">
        <v>41846</v>
      </c>
      <c r="P610" s="8" t="s">
        <v>41841</v>
      </c>
      <c r="U610" s="8" t="s">
        <v>41855</v>
      </c>
      <c r="V610" s="8" t="s">
        <v>41845</v>
      </c>
      <c r="W610" s="8" t="s">
        <v>41849</v>
      </c>
      <c r="AG610" s="8" t="s">
        <v>41849</v>
      </c>
      <c r="AJ610" s="8" t="s">
        <v>41843</v>
      </c>
      <c r="AN610" s="8" t="s">
        <v>41840</v>
      </c>
      <c r="AV610" s="8" t="s">
        <v>41849</v>
      </c>
      <c r="AX610" s="8" t="s">
        <v>41854</v>
      </c>
      <c r="AZ610" s="8" t="s">
        <v>41850</v>
      </c>
    </row>
    <row r="611" spans="10:52" x14ac:dyDescent="0.3">
      <c r="J611" s="8" t="s">
        <v>41849</v>
      </c>
      <c r="P611" s="8" t="s">
        <v>41845</v>
      </c>
      <c r="U611" s="8" t="s">
        <v>41858</v>
      </c>
      <c r="V611" s="8" t="s">
        <v>41846</v>
      </c>
      <c r="W611" s="8" t="s">
        <v>41851</v>
      </c>
      <c r="AG611" s="8" t="s">
        <v>41843</v>
      </c>
      <c r="AJ611" s="8" t="s">
        <v>41840</v>
      </c>
      <c r="AN611" s="8" t="s">
        <v>41851</v>
      </c>
      <c r="AV611" s="8" t="s">
        <v>41858</v>
      </c>
      <c r="AX611" s="8" t="s">
        <v>41842</v>
      </c>
      <c r="AZ611" s="8" t="s">
        <v>41846</v>
      </c>
    </row>
    <row r="612" spans="10:52" x14ac:dyDescent="0.3">
      <c r="J612" s="8" t="s">
        <v>41846</v>
      </c>
      <c r="P612" s="8" t="s">
        <v>41849</v>
      </c>
      <c r="U612" s="8" t="s">
        <v>0</v>
      </c>
      <c r="V612" s="8" t="s">
        <v>41849</v>
      </c>
      <c r="W612" s="8" t="s">
        <v>41849</v>
      </c>
      <c r="AG612" s="8" t="s">
        <v>41840</v>
      </c>
      <c r="AJ612" s="8" t="s">
        <v>41841</v>
      </c>
      <c r="AN612" s="8" t="s">
        <v>41854</v>
      </c>
      <c r="AV612" s="8" t="s">
        <v>41843</v>
      </c>
      <c r="AX612" s="8" t="s">
        <v>41854</v>
      </c>
      <c r="AZ612" s="8" t="s">
        <v>41845</v>
      </c>
    </row>
    <row r="613" spans="10:52" x14ac:dyDescent="0.3">
      <c r="J613" s="8" t="s">
        <v>41849</v>
      </c>
      <c r="P613" s="8" t="s">
        <v>41840</v>
      </c>
      <c r="U613" s="8" t="s">
        <v>41846</v>
      </c>
      <c r="V613" s="8" t="s">
        <v>41854</v>
      </c>
      <c r="W613" s="8" t="s">
        <v>41849</v>
      </c>
      <c r="AG613" s="8" t="s">
        <v>41840</v>
      </c>
      <c r="AJ613" s="8" t="s">
        <v>41845</v>
      </c>
      <c r="AN613" s="8" t="s">
        <v>41852</v>
      </c>
      <c r="AV613" s="8" t="s">
        <v>41855</v>
      </c>
      <c r="AX613" s="8" t="s">
        <v>41847</v>
      </c>
      <c r="AZ613" s="8" t="s">
        <v>41842</v>
      </c>
    </row>
    <row r="614" spans="10:52" x14ac:dyDescent="0.3">
      <c r="J614" s="8" t="s">
        <v>41847</v>
      </c>
      <c r="P614" s="8" t="s">
        <v>41846</v>
      </c>
      <c r="U614" s="8" t="s">
        <v>41855</v>
      </c>
      <c r="V614" s="8" t="s">
        <v>41846</v>
      </c>
      <c r="W614" s="8" t="s">
        <v>41845</v>
      </c>
      <c r="AJ614" s="8" t="s">
        <v>41852</v>
      </c>
      <c r="AN614" s="8" t="s">
        <v>41855</v>
      </c>
      <c r="AV614" s="8" t="s">
        <v>41846</v>
      </c>
      <c r="AX614" s="8" t="s">
        <v>41852</v>
      </c>
      <c r="AZ614" s="8" t="s">
        <v>41846</v>
      </c>
    </row>
    <row r="615" spans="10:52" x14ac:dyDescent="0.3">
      <c r="J615" s="8" t="s">
        <v>41849</v>
      </c>
      <c r="P615" s="8" t="s">
        <v>41841</v>
      </c>
      <c r="U615" s="8" t="s">
        <v>41846</v>
      </c>
      <c r="V615" s="8" t="s">
        <v>41841</v>
      </c>
      <c r="W615" s="8" t="s">
        <v>41852</v>
      </c>
      <c r="AJ615" s="8" t="s">
        <v>0</v>
      </c>
      <c r="AN615" s="8" t="s">
        <v>41844</v>
      </c>
      <c r="AV615" s="8" t="s">
        <v>41846</v>
      </c>
      <c r="AX615" s="8" t="s">
        <v>41850</v>
      </c>
      <c r="AZ615" s="8" t="s">
        <v>41847</v>
      </c>
    </row>
    <row r="616" spans="10:52" x14ac:dyDescent="0.3">
      <c r="J616" s="8" t="s">
        <v>41845</v>
      </c>
      <c r="P616" s="8" t="s">
        <v>41849</v>
      </c>
      <c r="U616" s="8" t="s">
        <v>41853</v>
      </c>
      <c r="V616" s="8" t="s">
        <v>0</v>
      </c>
      <c r="W616" s="8" t="s">
        <v>41843</v>
      </c>
      <c r="AJ616" s="8" t="s">
        <v>41855</v>
      </c>
      <c r="AN616" s="8" t="s">
        <v>41843</v>
      </c>
      <c r="AV616" s="8" t="s">
        <v>41854</v>
      </c>
      <c r="AX616" s="8" t="s">
        <v>41855</v>
      </c>
      <c r="AZ616" s="8" t="s">
        <v>41848</v>
      </c>
    </row>
    <row r="617" spans="10:52" x14ac:dyDescent="0.3">
      <c r="J617" s="8" t="s">
        <v>41853</v>
      </c>
      <c r="P617" s="8" t="s">
        <v>41841</v>
      </c>
      <c r="U617" s="8" t="s">
        <v>41849</v>
      </c>
      <c r="V617" s="8" t="s">
        <v>41849</v>
      </c>
      <c r="W617" s="8" t="s">
        <v>41854</v>
      </c>
      <c r="AJ617" s="8" t="s">
        <v>41843</v>
      </c>
      <c r="AN617" s="8" t="s">
        <v>41844</v>
      </c>
      <c r="AV617" s="8" t="s">
        <v>41854</v>
      </c>
      <c r="AX617" s="8" t="s">
        <v>0</v>
      </c>
      <c r="AZ617" s="8" t="s">
        <v>41840</v>
      </c>
    </row>
    <row r="618" spans="10:52" x14ac:dyDescent="0.3">
      <c r="J618" s="8" t="s">
        <v>41841</v>
      </c>
      <c r="P618" s="8" t="s">
        <v>41854</v>
      </c>
      <c r="U618" s="8" t="s">
        <v>41846</v>
      </c>
      <c r="V618" s="8" t="s">
        <v>0</v>
      </c>
      <c r="W618" s="8" t="s">
        <v>41846</v>
      </c>
      <c r="AJ618" s="8" t="s">
        <v>0</v>
      </c>
      <c r="AN618" s="8" t="s">
        <v>41843</v>
      </c>
      <c r="AV618" s="8" t="s">
        <v>41846</v>
      </c>
      <c r="AX618" s="8" t="s">
        <v>41853</v>
      </c>
      <c r="AZ618" s="8" t="s">
        <v>41849</v>
      </c>
    </row>
    <row r="619" spans="10:52" x14ac:dyDescent="0.3">
      <c r="J619" s="8" t="s">
        <v>41856</v>
      </c>
      <c r="P619" s="8" t="s">
        <v>41845</v>
      </c>
      <c r="U619" s="8" t="s">
        <v>0</v>
      </c>
      <c r="V619" s="8" t="s">
        <v>41844</v>
      </c>
      <c r="W619" s="8" t="s">
        <v>41840</v>
      </c>
      <c r="AJ619" s="8" t="s">
        <v>41843</v>
      </c>
      <c r="AN619" s="8" t="s">
        <v>41849</v>
      </c>
      <c r="AV619" s="8" t="s">
        <v>41848</v>
      </c>
      <c r="AX619" s="8" t="s">
        <v>41848</v>
      </c>
      <c r="AZ619" s="8" t="s">
        <v>41842</v>
      </c>
    </row>
    <row r="620" spans="10:52" x14ac:dyDescent="0.3">
      <c r="J620" s="8" t="s">
        <v>41848</v>
      </c>
      <c r="P620" s="8" t="s">
        <v>41842</v>
      </c>
      <c r="U620" s="8" t="s">
        <v>41843</v>
      </c>
      <c r="V620" s="8" t="s">
        <v>41841</v>
      </c>
      <c r="W620" s="8" t="s">
        <v>41846</v>
      </c>
      <c r="AJ620" s="8" t="s">
        <v>41854</v>
      </c>
      <c r="AN620" s="8" t="s">
        <v>41843</v>
      </c>
      <c r="AV620" s="8" t="s">
        <v>41855</v>
      </c>
      <c r="AX620" s="8" t="s">
        <v>41842</v>
      </c>
      <c r="AZ620" s="8" t="s">
        <v>0</v>
      </c>
    </row>
    <row r="621" spans="10:52" x14ac:dyDescent="0.3">
      <c r="J621" s="8" t="s">
        <v>41841</v>
      </c>
      <c r="P621" s="8" t="s">
        <v>41845</v>
      </c>
      <c r="U621" s="8" t="s">
        <v>41845</v>
      </c>
      <c r="V621" s="8" t="s">
        <v>41848</v>
      </c>
      <c r="W621" s="8" t="s">
        <v>41854</v>
      </c>
      <c r="AJ621" s="8" t="s">
        <v>41848</v>
      </c>
      <c r="AN621" s="8" t="s">
        <v>41846</v>
      </c>
      <c r="AV621" s="8" t="s">
        <v>41846</v>
      </c>
      <c r="AX621" s="8" t="s">
        <v>41844</v>
      </c>
      <c r="AZ621" s="8" t="s">
        <v>41846</v>
      </c>
    </row>
    <row r="622" spans="10:52" x14ac:dyDescent="0.3">
      <c r="J622" s="8" t="s">
        <v>41846</v>
      </c>
      <c r="P622" s="8" t="s">
        <v>41849</v>
      </c>
      <c r="U622" s="8" t="s">
        <v>0</v>
      </c>
      <c r="V622" s="8" t="s">
        <v>41857</v>
      </c>
      <c r="W622" s="8" t="s">
        <v>41848</v>
      </c>
      <c r="AJ622" s="8" t="s">
        <v>41846</v>
      </c>
      <c r="AN622" s="8" t="s">
        <v>41846</v>
      </c>
      <c r="AV622" s="8" t="s">
        <v>41854</v>
      </c>
      <c r="AX622" s="8" t="s">
        <v>41840</v>
      </c>
      <c r="AZ622" s="8" t="s">
        <v>41847</v>
      </c>
    </row>
    <row r="623" spans="10:52" x14ac:dyDescent="0.3">
      <c r="J623" s="8" t="s">
        <v>41858</v>
      </c>
      <c r="P623" s="8" t="s">
        <v>41840</v>
      </c>
      <c r="U623" s="8" t="s">
        <v>0</v>
      </c>
      <c r="V623" s="8" t="s">
        <v>0</v>
      </c>
      <c r="W623" s="8" t="s">
        <v>41855</v>
      </c>
      <c r="AJ623" s="8" t="s">
        <v>41840</v>
      </c>
      <c r="AN623" s="8" t="s">
        <v>41848</v>
      </c>
      <c r="AV623" s="8" t="s">
        <v>0</v>
      </c>
      <c r="AX623" s="8" t="s">
        <v>41851</v>
      </c>
      <c r="AZ623" s="8" t="s">
        <v>41849</v>
      </c>
    </row>
    <row r="624" spans="10:52" x14ac:dyDescent="0.3">
      <c r="J624" s="8" t="s">
        <v>41844</v>
      </c>
      <c r="P624" s="8" t="s">
        <v>41843</v>
      </c>
      <c r="U624" s="8" t="s">
        <v>41842</v>
      </c>
      <c r="V624" s="8" t="s">
        <v>0</v>
      </c>
      <c r="W624" s="8" t="s">
        <v>41850</v>
      </c>
      <c r="AJ624" s="8" t="s">
        <v>41840</v>
      </c>
      <c r="AN624" s="8" t="s">
        <v>41842</v>
      </c>
      <c r="AV624" s="8" t="s">
        <v>41845</v>
      </c>
      <c r="AX624" s="8" t="s">
        <v>41850</v>
      </c>
      <c r="AZ624" s="8" t="s">
        <v>41855</v>
      </c>
    </row>
    <row r="625" spans="10:52" x14ac:dyDescent="0.3">
      <c r="J625" s="8" t="s">
        <v>41843</v>
      </c>
      <c r="P625" s="8" t="s">
        <v>41846</v>
      </c>
      <c r="U625" s="8" t="s">
        <v>41847</v>
      </c>
      <c r="V625" s="8" t="s">
        <v>41858</v>
      </c>
      <c r="W625" s="8" t="s">
        <v>41852</v>
      </c>
      <c r="AJ625" s="8" t="s">
        <v>41843</v>
      </c>
      <c r="AN625" s="8" t="s">
        <v>41854</v>
      </c>
      <c r="AV625" s="8" t="s">
        <v>41855</v>
      </c>
      <c r="AX625" s="8" t="s">
        <v>41845</v>
      </c>
      <c r="AZ625" s="8" t="s">
        <v>41850</v>
      </c>
    </row>
    <row r="626" spans="10:52" x14ac:dyDescent="0.3">
      <c r="J626" s="8" t="s">
        <v>41851</v>
      </c>
      <c r="P626" s="8" t="s">
        <v>41840</v>
      </c>
      <c r="U626" s="8" t="s">
        <v>41854</v>
      </c>
      <c r="V626" s="8" t="s">
        <v>41845</v>
      </c>
      <c r="W626" s="8" t="s">
        <v>41847</v>
      </c>
      <c r="AJ626" s="8" t="s">
        <v>41849</v>
      </c>
      <c r="AN626" s="8" t="s">
        <v>41851</v>
      </c>
      <c r="AV626" s="8" t="s">
        <v>41854</v>
      </c>
      <c r="AX626" s="8" t="s">
        <v>0</v>
      </c>
      <c r="AZ626" s="8" t="s">
        <v>41841</v>
      </c>
    </row>
    <row r="627" spans="10:52" x14ac:dyDescent="0.3">
      <c r="J627" s="8" t="s">
        <v>41848</v>
      </c>
      <c r="P627" s="8" t="s">
        <v>41852</v>
      </c>
      <c r="U627" s="8" t="s">
        <v>0</v>
      </c>
      <c r="V627" s="8" t="s">
        <v>41841</v>
      </c>
      <c r="W627" s="8" t="s">
        <v>41856</v>
      </c>
      <c r="AJ627" s="8" t="s">
        <v>41844</v>
      </c>
      <c r="AN627" s="8" t="s">
        <v>41845</v>
      </c>
      <c r="AV627" s="8" t="s">
        <v>41852</v>
      </c>
      <c r="AX627" s="8" t="s">
        <v>41848</v>
      </c>
      <c r="AZ627" s="8" t="s">
        <v>41853</v>
      </c>
    </row>
    <row r="628" spans="10:52" x14ac:dyDescent="0.3">
      <c r="J628" s="8" t="s">
        <v>41854</v>
      </c>
      <c r="P628" s="8" t="s">
        <v>41850</v>
      </c>
      <c r="U628" s="8" t="s">
        <v>41846</v>
      </c>
      <c r="V628" s="8" t="s">
        <v>41844</v>
      </c>
      <c r="W628" s="8" t="s">
        <v>41847</v>
      </c>
      <c r="AJ628" s="8" t="s">
        <v>41845</v>
      </c>
      <c r="AN628" s="8" t="s">
        <v>41840</v>
      </c>
      <c r="AV628" s="8" t="s">
        <v>41840</v>
      </c>
      <c r="AX628" s="8" t="s">
        <v>41848</v>
      </c>
      <c r="AZ628" s="8" t="s">
        <v>41847</v>
      </c>
    </row>
    <row r="629" spans="10:52" x14ac:dyDescent="0.3">
      <c r="J629" s="8" t="s">
        <v>0</v>
      </c>
      <c r="P629" s="8" t="s">
        <v>41843</v>
      </c>
      <c r="U629" s="8" t="s">
        <v>41840</v>
      </c>
      <c r="V629" s="8" t="s">
        <v>0</v>
      </c>
      <c r="W629" s="8" t="s">
        <v>41844</v>
      </c>
      <c r="AJ629" s="8" t="s">
        <v>41846</v>
      </c>
      <c r="AN629" s="8" t="s">
        <v>41855</v>
      </c>
      <c r="AV629" s="8" t="s">
        <v>41848</v>
      </c>
      <c r="AX629" s="8" t="s">
        <v>41856</v>
      </c>
      <c r="AZ629" s="8" t="s">
        <v>41850</v>
      </c>
    </row>
    <row r="630" spans="10:52" x14ac:dyDescent="0.3">
      <c r="J630" s="8" t="s">
        <v>41849</v>
      </c>
      <c r="P630" s="8" t="s">
        <v>41845</v>
      </c>
      <c r="U630" s="8" t="s">
        <v>41848</v>
      </c>
      <c r="V630" s="8" t="s">
        <v>41843</v>
      </c>
      <c r="W630" s="8" t="s">
        <v>41858</v>
      </c>
      <c r="AJ630" s="8" t="s">
        <v>41852</v>
      </c>
      <c r="AN630" s="8" t="s">
        <v>41847</v>
      </c>
      <c r="AV630" s="8" t="s">
        <v>41853</v>
      </c>
      <c r="AX630" s="8" t="s">
        <v>41846</v>
      </c>
      <c r="AZ630" s="8" t="s">
        <v>41854</v>
      </c>
    </row>
    <row r="631" spans="10:52" x14ac:dyDescent="0.3">
      <c r="J631" s="8" t="s">
        <v>41852</v>
      </c>
      <c r="P631" s="8" t="s">
        <v>41857</v>
      </c>
      <c r="U631" s="8" t="s">
        <v>0</v>
      </c>
      <c r="V631" s="8" t="s">
        <v>0</v>
      </c>
      <c r="W631" s="8" t="s">
        <v>41841</v>
      </c>
      <c r="AJ631" s="8" t="s">
        <v>41845</v>
      </c>
      <c r="AN631" s="8" t="s">
        <v>0</v>
      </c>
      <c r="AV631" s="8" t="s">
        <v>41854</v>
      </c>
      <c r="AX631" s="8" t="s">
        <v>41854</v>
      </c>
      <c r="AZ631" s="8" t="s">
        <v>41841</v>
      </c>
    </row>
    <row r="632" spans="10:52" x14ac:dyDescent="0.3">
      <c r="J632" s="8" t="s">
        <v>41854</v>
      </c>
      <c r="P632" s="8" t="s">
        <v>41843</v>
      </c>
      <c r="U632" s="8" t="s">
        <v>41854</v>
      </c>
      <c r="V632" s="8" t="s">
        <v>41842</v>
      </c>
      <c r="W632" s="8" t="s">
        <v>41849</v>
      </c>
      <c r="AJ632" s="8" t="s">
        <v>41851</v>
      </c>
      <c r="AN632" s="8" t="s">
        <v>41845</v>
      </c>
      <c r="AV632" s="8" t="s">
        <v>41855</v>
      </c>
      <c r="AX632" s="8" t="s">
        <v>41857</v>
      </c>
      <c r="AZ632" s="8" t="s">
        <v>41849</v>
      </c>
    </row>
    <row r="633" spans="10:52" x14ac:dyDescent="0.3">
      <c r="J633" s="8" t="s">
        <v>41840</v>
      </c>
      <c r="P633" s="8" t="s">
        <v>41855</v>
      </c>
      <c r="U633" s="8" t="s">
        <v>41854</v>
      </c>
      <c r="V633" s="8" t="s">
        <v>0</v>
      </c>
      <c r="W633" s="8" t="s">
        <v>0</v>
      </c>
      <c r="AJ633" s="8" t="s">
        <v>41844</v>
      </c>
      <c r="AN633" s="8" t="s">
        <v>0</v>
      </c>
      <c r="AV633" s="8" t="s">
        <v>41841</v>
      </c>
      <c r="AX633" s="8" t="s">
        <v>41849</v>
      </c>
      <c r="AZ633" s="8" t="s">
        <v>41857</v>
      </c>
    </row>
    <row r="634" spans="10:52" x14ac:dyDescent="0.3">
      <c r="J634" s="8" t="s">
        <v>41842</v>
      </c>
      <c r="P634" s="8" t="s">
        <v>41845</v>
      </c>
      <c r="U634" s="8" t="s">
        <v>41842</v>
      </c>
      <c r="V634" s="8" t="s">
        <v>41846</v>
      </c>
      <c r="W634" s="8" t="s">
        <v>41850</v>
      </c>
      <c r="AJ634" s="8" t="s">
        <v>41851</v>
      </c>
      <c r="AN634" s="8" t="s">
        <v>41843</v>
      </c>
      <c r="AV634" s="8" t="s">
        <v>41843</v>
      </c>
      <c r="AX634" s="8" t="s">
        <v>41844</v>
      </c>
      <c r="AZ634" s="8" t="s">
        <v>41851</v>
      </c>
    </row>
    <row r="635" spans="10:52" x14ac:dyDescent="0.3">
      <c r="J635" s="8" t="s">
        <v>41842</v>
      </c>
      <c r="P635" s="8" t="s">
        <v>41844</v>
      </c>
      <c r="U635" s="8" t="s">
        <v>41846</v>
      </c>
      <c r="V635" s="8" t="s">
        <v>0</v>
      </c>
      <c r="W635" s="8" t="s">
        <v>41851</v>
      </c>
      <c r="AJ635" s="8" t="s">
        <v>41848</v>
      </c>
      <c r="AN635" s="8" t="s">
        <v>41841</v>
      </c>
      <c r="AV635" s="8" t="s">
        <v>0</v>
      </c>
      <c r="AX635" s="8" t="s">
        <v>41840</v>
      </c>
      <c r="AZ635" s="8" t="s">
        <v>41850</v>
      </c>
    </row>
    <row r="636" spans="10:52" x14ac:dyDescent="0.3">
      <c r="J636" s="8" t="s">
        <v>41848</v>
      </c>
      <c r="P636" s="8" t="s">
        <v>41848</v>
      </c>
      <c r="U636" s="8" t="s">
        <v>41840</v>
      </c>
      <c r="V636" s="8" t="s">
        <v>41842</v>
      </c>
      <c r="W636" s="8" t="s">
        <v>41848</v>
      </c>
      <c r="AJ636" s="8" t="s">
        <v>41846</v>
      </c>
      <c r="AN636" s="8" t="s">
        <v>41854</v>
      </c>
      <c r="AV636" s="8" t="s">
        <v>41848</v>
      </c>
      <c r="AX636" s="8" t="s">
        <v>41851</v>
      </c>
      <c r="AZ636" s="8" t="s">
        <v>41856</v>
      </c>
    </row>
    <row r="637" spans="10:52" x14ac:dyDescent="0.3">
      <c r="J637" s="8" t="s">
        <v>41847</v>
      </c>
      <c r="P637" s="8" t="s">
        <v>41852</v>
      </c>
      <c r="U637" s="8" t="s">
        <v>41855</v>
      </c>
      <c r="V637" s="8" t="s">
        <v>41846</v>
      </c>
      <c r="W637" s="8" t="s">
        <v>41849</v>
      </c>
      <c r="AJ637" s="8" t="s">
        <v>41849</v>
      </c>
      <c r="AN637" s="8" t="s">
        <v>41847</v>
      </c>
      <c r="AV637" s="8" t="s">
        <v>41849</v>
      </c>
      <c r="AX637" s="8" t="s">
        <v>0</v>
      </c>
      <c r="AZ637" s="8" t="s">
        <v>41845</v>
      </c>
    </row>
    <row r="638" spans="10:52" x14ac:dyDescent="0.3">
      <c r="J638" s="8" t="s">
        <v>0</v>
      </c>
      <c r="P638" s="8" t="s">
        <v>41855</v>
      </c>
      <c r="U638" s="8" t="s">
        <v>41840</v>
      </c>
      <c r="V638" s="8" t="s">
        <v>41850</v>
      </c>
      <c r="W638" s="8" t="s">
        <v>41854</v>
      </c>
      <c r="AJ638" s="8" t="s">
        <v>41849</v>
      </c>
      <c r="AN638" s="8" t="s">
        <v>41842</v>
      </c>
      <c r="AV638" s="8" t="s">
        <v>41852</v>
      </c>
      <c r="AX638" s="8" t="s">
        <v>41858</v>
      </c>
      <c r="AZ638" s="8" t="s">
        <v>41850</v>
      </c>
    </row>
    <row r="639" spans="10:52" x14ac:dyDescent="0.3">
      <c r="J639" s="8" t="s">
        <v>41854</v>
      </c>
      <c r="P639" s="8" t="s">
        <v>41847</v>
      </c>
      <c r="U639" s="8" t="s">
        <v>41857</v>
      </c>
      <c r="V639" s="8" t="s">
        <v>41850</v>
      </c>
      <c r="W639" s="8" t="s">
        <v>41848</v>
      </c>
      <c r="AJ639" s="8" t="s">
        <v>41854</v>
      </c>
      <c r="AN639" s="8" t="s">
        <v>41850</v>
      </c>
      <c r="AV639" s="8" t="s">
        <v>0</v>
      </c>
      <c r="AX639" s="8" t="s">
        <v>41848</v>
      </c>
      <c r="AZ639" s="8" t="s">
        <v>41843</v>
      </c>
    </row>
    <row r="640" spans="10:52" x14ac:dyDescent="0.3">
      <c r="J640" s="8" t="s">
        <v>41846</v>
      </c>
      <c r="P640" s="8" t="s">
        <v>41855</v>
      </c>
      <c r="U640" s="8" t="s">
        <v>0</v>
      </c>
      <c r="V640" s="8" t="s">
        <v>41846</v>
      </c>
      <c r="W640" s="8" t="s">
        <v>41846</v>
      </c>
      <c r="AJ640" s="8" t="s">
        <v>41848</v>
      </c>
      <c r="AN640" s="8" t="s">
        <v>41843</v>
      </c>
      <c r="AV640" s="8" t="s">
        <v>41846</v>
      </c>
      <c r="AX640" s="8" t="s">
        <v>41850</v>
      </c>
      <c r="AZ640" s="8" t="s">
        <v>41849</v>
      </c>
    </row>
    <row r="641" spans="10:52" x14ac:dyDescent="0.3">
      <c r="J641" s="8" t="s">
        <v>41851</v>
      </c>
      <c r="P641" s="8" t="s">
        <v>41841</v>
      </c>
      <c r="U641" s="8" t="s">
        <v>41851</v>
      </c>
      <c r="V641" s="8" t="s">
        <v>41855</v>
      </c>
      <c r="W641" s="8" t="s">
        <v>41843</v>
      </c>
      <c r="AJ641" s="8" t="s">
        <v>41842</v>
      </c>
      <c r="AN641" s="8" t="s">
        <v>41847</v>
      </c>
      <c r="AV641" s="8" t="s">
        <v>41843</v>
      </c>
      <c r="AX641" s="8" t="s">
        <v>41843</v>
      </c>
      <c r="AZ641" s="8" t="s">
        <v>41853</v>
      </c>
    </row>
    <row r="642" spans="10:52" x14ac:dyDescent="0.3">
      <c r="J642" s="8" t="s">
        <v>41848</v>
      </c>
      <c r="P642" s="8" t="s">
        <v>41855</v>
      </c>
      <c r="U642" s="8" t="s">
        <v>41850</v>
      </c>
      <c r="V642" s="8" t="s">
        <v>41854</v>
      </c>
      <c r="W642" s="8" t="s">
        <v>41853</v>
      </c>
      <c r="AJ642" s="8" t="s">
        <v>41851</v>
      </c>
      <c r="AN642" s="8" t="s">
        <v>41841</v>
      </c>
      <c r="AV642" s="8" t="s">
        <v>41845</v>
      </c>
      <c r="AX642" s="8" t="s">
        <v>41855</v>
      </c>
      <c r="AZ642" s="8" t="s">
        <v>41840</v>
      </c>
    </row>
    <row r="643" spans="10:52" x14ac:dyDescent="0.3">
      <c r="J643" s="8" t="s">
        <v>41849</v>
      </c>
      <c r="P643" s="8" t="s">
        <v>41842</v>
      </c>
      <c r="U643" s="8" t="s">
        <v>0</v>
      </c>
      <c r="V643" s="8" t="s">
        <v>41845</v>
      </c>
      <c r="W643" s="8" t="s">
        <v>41850</v>
      </c>
      <c r="AJ643" s="8" t="s">
        <v>41848</v>
      </c>
      <c r="AN643" s="8" t="s">
        <v>41855</v>
      </c>
      <c r="AV643" s="8" t="s">
        <v>41850</v>
      </c>
      <c r="AX643" s="8" t="s">
        <v>41849</v>
      </c>
      <c r="AZ643" s="8" t="s">
        <v>41851</v>
      </c>
    </row>
    <row r="644" spans="10:52" x14ac:dyDescent="0.3">
      <c r="J644" s="8" t="s">
        <v>41854</v>
      </c>
      <c r="P644" s="8" t="s">
        <v>41850</v>
      </c>
      <c r="U644" s="8" t="s">
        <v>41840</v>
      </c>
      <c r="V644" s="8" t="s">
        <v>41854</v>
      </c>
      <c r="W644" s="8" t="s">
        <v>41843</v>
      </c>
      <c r="AJ644" s="8" t="s">
        <v>41852</v>
      </c>
      <c r="AN644" s="8" t="s">
        <v>41849</v>
      </c>
      <c r="AV644" s="8" t="s">
        <v>41841</v>
      </c>
      <c r="AX644" s="8" t="s">
        <v>41849</v>
      </c>
      <c r="AZ644" s="8" t="s">
        <v>41851</v>
      </c>
    </row>
    <row r="645" spans="10:52" x14ac:dyDescent="0.3">
      <c r="J645" s="8" t="s">
        <v>41849</v>
      </c>
      <c r="U645" s="8" t="s">
        <v>41845</v>
      </c>
      <c r="V645" s="8" t="s">
        <v>41849</v>
      </c>
      <c r="W645" s="8" t="s">
        <v>0</v>
      </c>
      <c r="AJ645" s="8" t="s">
        <v>0</v>
      </c>
      <c r="AN645" s="8" t="s">
        <v>41854</v>
      </c>
      <c r="AV645" s="8" t="s">
        <v>41841</v>
      </c>
      <c r="AX645" s="8" t="s">
        <v>41843</v>
      </c>
      <c r="AZ645" s="8" t="s">
        <v>41840</v>
      </c>
    </row>
    <row r="646" spans="10:52" x14ac:dyDescent="0.3">
      <c r="J646" s="8" t="s">
        <v>41840</v>
      </c>
      <c r="U646" s="8" t="s">
        <v>0</v>
      </c>
      <c r="V646" s="8" t="s">
        <v>41855</v>
      </c>
      <c r="W646" s="8" t="s">
        <v>41846</v>
      </c>
      <c r="AJ646" s="8" t="s">
        <v>41841</v>
      </c>
      <c r="AN646" s="8" t="s">
        <v>41840</v>
      </c>
      <c r="AV646" s="8" t="s">
        <v>41855</v>
      </c>
      <c r="AX646" s="8" t="s">
        <v>41846</v>
      </c>
      <c r="AZ646" s="8" t="s">
        <v>41841</v>
      </c>
    </row>
    <row r="647" spans="10:52" x14ac:dyDescent="0.3">
      <c r="J647" s="8" t="s">
        <v>41849</v>
      </c>
      <c r="U647" s="8" t="s">
        <v>41856</v>
      </c>
      <c r="V647" s="8" t="s">
        <v>41855</v>
      </c>
      <c r="W647" s="8" t="s">
        <v>41849</v>
      </c>
      <c r="AJ647" s="8" t="s">
        <v>41855</v>
      </c>
      <c r="AN647" s="8" t="s">
        <v>41847</v>
      </c>
      <c r="AV647" s="8" t="s">
        <v>41845</v>
      </c>
      <c r="AX647" s="8" t="s">
        <v>41850</v>
      </c>
      <c r="AZ647" s="8" t="s">
        <v>41858</v>
      </c>
    </row>
    <row r="648" spans="10:52" x14ac:dyDescent="0.3">
      <c r="J648" s="8" t="s">
        <v>41848</v>
      </c>
      <c r="U648" s="8" t="s">
        <v>0</v>
      </c>
      <c r="V648" s="8" t="s">
        <v>41843</v>
      </c>
      <c r="W648" s="8" t="s">
        <v>41846</v>
      </c>
      <c r="AJ648" s="8" t="s">
        <v>41844</v>
      </c>
      <c r="AN648" s="8" t="s">
        <v>41848</v>
      </c>
      <c r="AV648" s="8" t="s">
        <v>41846</v>
      </c>
      <c r="AX648" s="8" t="s">
        <v>41841</v>
      </c>
      <c r="AZ648" s="8" t="s">
        <v>41848</v>
      </c>
    </row>
    <row r="649" spans="10:52" x14ac:dyDescent="0.3">
      <c r="J649" s="8" t="s">
        <v>41858</v>
      </c>
      <c r="U649" s="8" t="s">
        <v>41851</v>
      </c>
      <c r="V649" s="8" t="s">
        <v>41854</v>
      </c>
      <c r="W649" s="8" t="s">
        <v>41846</v>
      </c>
      <c r="AJ649" s="8" t="s">
        <v>41840</v>
      </c>
      <c r="AN649" s="8" t="s">
        <v>41851</v>
      </c>
      <c r="AV649" s="8" t="s">
        <v>41846</v>
      </c>
      <c r="AX649" s="8" t="s">
        <v>41841</v>
      </c>
      <c r="AZ649" s="8" t="s">
        <v>41842</v>
      </c>
    </row>
    <row r="650" spans="10:52" x14ac:dyDescent="0.3">
      <c r="J650" s="8" t="s">
        <v>41855</v>
      </c>
      <c r="U650" s="8" t="s">
        <v>41840</v>
      </c>
      <c r="V650" s="8" t="s">
        <v>41842</v>
      </c>
      <c r="W650" s="8" t="s">
        <v>41852</v>
      </c>
      <c r="AJ650" s="8" t="s">
        <v>41849</v>
      </c>
      <c r="AN650" s="8" t="s">
        <v>41850</v>
      </c>
      <c r="AV650" s="8" t="s">
        <v>41850</v>
      </c>
      <c r="AX650" s="8" t="s">
        <v>41846</v>
      </c>
      <c r="AZ650" s="8" t="s">
        <v>41854</v>
      </c>
    </row>
    <row r="651" spans="10:52" x14ac:dyDescent="0.3">
      <c r="J651" s="8" t="s">
        <v>41841</v>
      </c>
      <c r="U651" s="8" t="s">
        <v>41857</v>
      </c>
      <c r="V651" s="8" t="s">
        <v>41842</v>
      </c>
      <c r="W651" s="8" t="s">
        <v>0</v>
      </c>
      <c r="AJ651" s="8" t="s">
        <v>41844</v>
      </c>
      <c r="AN651" s="8" t="s">
        <v>41852</v>
      </c>
      <c r="AV651" s="8" t="s">
        <v>41858</v>
      </c>
      <c r="AX651" s="8" t="s">
        <v>41848</v>
      </c>
      <c r="AZ651" s="8" t="s">
        <v>41842</v>
      </c>
    </row>
    <row r="652" spans="10:52" x14ac:dyDescent="0.3">
      <c r="J652" s="8" t="s">
        <v>41842</v>
      </c>
      <c r="U652" s="8" t="s">
        <v>41848</v>
      </c>
      <c r="V652" s="8" t="s">
        <v>41857</v>
      </c>
      <c r="W652" s="8" t="s">
        <v>41841</v>
      </c>
      <c r="AJ652" s="8" t="s">
        <v>41854</v>
      </c>
      <c r="AN652" s="8" t="s">
        <v>41840</v>
      </c>
      <c r="AV652" s="8" t="s">
        <v>41854</v>
      </c>
      <c r="AX652" s="8" t="s">
        <v>41840</v>
      </c>
      <c r="AZ652" s="8" t="s">
        <v>41850</v>
      </c>
    </row>
    <row r="653" spans="10:52" x14ac:dyDescent="0.3">
      <c r="J653" s="8" t="s">
        <v>41854</v>
      </c>
      <c r="U653" s="8" t="s">
        <v>41849</v>
      </c>
      <c r="V653" s="8" t="s">
        <v>41857</v>
      </c>
      <c r="W653" s="8" t="s">
        <v>41851</v>
      </c>
      <c r="AJ653" s="8" t="s">
        <v>41857</v>
      </c>
      <c r="AN653" s="8" t="s">
        <v>41840</v>
      </c>
      <c r="AV653" s="8" t="s">
        <v>41843</v>
      </c>
      <c r="AX653" s="8" t="s">
        <v>41855</v>
      </c>
      <c r="AZ653" s="8" t="s">
        <v>41857</v>
      </c>
    </row>
    <row r="654" spans="10:52" x14ac:dyDescent="0.3">
      <c r="J654" s="8" t="s">
        <v>41846</v>
      </c>
      <c r="U654" s="8" t="s">
        <v>41858</v>
      </c>
      <c r="V654" s="8" t="s">
        <v>41857</v>
      </c>
      <c r="W654" s="8" t="s">
        <v>41851</v>
      </c>
      <c r="AJ654" s="8" t="s">
        <v>41847</v>
      </c>
      <c r="AN654" s="8" t="s">
        <v>41843</v>
      </c>
      <c r="AV654" s="8" t="s">
        <v>41849</v>
      </c>
      <c r="AX654" s="8" t="s">
        <v>41850</v>
      </c>
      <c r="AZ654" s="8" t="s">
        <v>41853</v>
      </c>
    </row>
    <row r="655" spans="10:52" x14ac:dyDescent="0.3">
      <c r="J655" s="8" t="s">
        <v>41849</v>
      </c>
      <c r="U655" s="8" t="s">
        <v>41854</v>
      </c>
      <c r="V655" s="8" t="s">
        <v>41850</v>
      </c>
      <c r="W655" s="8" t="s">
        <v>41842</v>
      </c>
      <c r="AJ655" s="8" t="s">
        <v>41851</v>
      </c>
      <c r="AN655" s="8" t="s">
        <v>41846</v>
      </c>
      <c r="AV655" s="8" t="s">
        <v>41857</v>
      </c>
      <c r="AX655" s="8" t="s">
        <v>41855</v>
      </c>
      <c r="AZ655" s="8" t="s">
        <v>41845</v>
      </c>
    </row>
    <row r="656" spans="10:52" x14ac:dyDescent="0.3">
      <c r="J656" s="8" t="s">
        <v>41840</v>
      </c>
      <c r="U656" s="8" t="s">
        <v>41854</v>
      </c>
      <c r="V656" s="8" t="s">
        <v>41846</v>
      </c>
      <c r="W656" s="8" t="s">
        <v>41856</v>
      </c>
      <c r="AJ656" s="8" t="s">
        <v>41846</v>
      </c>
      <c r="AN656" s="8" t="s">
        <v>41844</v>
      </c>
      <c r="AV656" s="8" t="s">
        <v>41842</v>
      </c>
      <c r="AX656" s="8" t="s">
        <v>0</v>
      </c>
      <c r="AZ656" s="8" t="s">
        <v>41840</v>
      </c>
    </row>
    <row r="657" spans="10:52" x14ac:dyDescent="0.3">
      <c r="J657" s="8" t="s">
        <v>41855</v>
      </c>
      <c r="U657" s="8" t="s">
        <v>41844</v>
      </c>
      <c r="V657" s="8" t="s">
        <v>41849</v>
      </c>
      <c r="W657" s="8" t="s">
        <v>0</v>
      </c>
      <c r="AJ657" s="8" t="s">
        <v>0</v>
      </c>
      <c r="AN657" s="8" t="s">
        <v>41855</v>
      </c>
      <c r="AV657" s="8" t="s">
        <v>41844</v>
      </c>
      <c r="AX657" s="8" t="s">
        <v>41849</v>
      </c>
      <c r="AZ657" s="8" t="s">
        <v>41846</v>
      </c>
    </row>
    <row r="658" spans="10:52" x14ac:dyDescent="0.3">
      <c r="J658" s="8" t="s">
        <v>41848</v>
      </c>
      <c r="U658" s="8" t="s">
        <v>41843</v>
      </c>
      <c r="V658" s="8" t="s">
        <v>41858</v>
      </c>
      <c r="W658" s="8" t="s">
        <v>41849</v>
      </c>
      <c r="AJ658" s="8" t="s">
        <v>0</v>
      </c>
      <c r="AN658" s="8" t="s">
        <v>41849</v>
      </c>
      <c r="AV658" s="8" t="s">
        <v>41843</v>
      </c>
      <c r="AX658" s="8" t="s">
        <v>41848</v>
      </c>
      <c r="AZ658" s="8" t="s">
        <v>41851</v>
      </c>
    </row>
    <row r="659" spans="10:52" x14ac:dyDescent="0.3">
      <c r="J659" s="8" t="s">
        <v>41843</v>
      </c>
      <c r="U659" s="8" t="s">
        <v>41855</v>
      </c>
      <c r="V659" s="8" t="s">
        <v>41848</v>
      </c>
      <c r="W659" s="8" t="s">
        <v>41846</v>
      </c>
      <c r="AJ659" s="8" t="s">
        <v>41850</v>
      </c>
      <c r="AN659" s="8" t="s">
        <v>41845</v>
      </c>
      <c r="AV659" s="8" t="s">
        <v>0</v>
      </c>
      <c r="AX659" s="8" t="s">
        <v>0</v>
      </c>
      <c r="AZ659" s="8" t="s">
        <v>41841</v>
      </c>
    </row>
    <row r="660" spans="10:52" x14ac:dyDescent="0.3">
      <c r="J660" s="8" t="s">
        <v>41850</v>
      </c>
      <c r="U660" s="8" t="s">
        <v>41848</v>
      </c>
      <c r="V660" s="8" t="s">
        <v>41850</v>
      </c>
      <c r="W660" s="8" t="s">
        <v>41858</v>
      </c>
      <c r="AJ660" s="8" t="s">
        <v>41847</v>
      </c>
      <c r="AN660" s="8" t="s">
        <v>0</v>
      </c>
      <c r="AV660" s="8" t="s">
        <v>0</v>
      </c>
      <c r="AX660" s="8" t="s">
        <v>41840</v>
      </c>
      <c r="AZ660" s="8" t="s">
        <v>41855</v>
      </c>
    </row>
    <row r="661" spans="10:52" x14ac:dyDescent="0.3">
      <c r="J661" s="8" t="s">
        <v>41857</v>
      </c>
      <c r="U661" s="8" t="s">
        <v>41844</v>
      </c>
      <c r="V661" s="8" t="s">
        <v>41850</v>
      </c>
      <c r="W661" s="8" t="s">
        <v>41857</v>
      </c>
      <c r="AJ661" s="8" t="s">
        <v>41840</v>
      </c>
      <c r="AN661" s="8" t="s">
        <v>41851</v>
      </c>
      <c r="AV661" s="8" t="s">
        <v>41850</v>
      </c>
      <c r="AZ661" s="8" t="s">
        <v>41856</v>
      </c>
    </row>
    <row r="662" spans="10:52" x14ac:dyDescent="0.3">
      <c r="J662" s="8" t="s">
        <v>41843</v>
      </c>
      <c r="U662" s="8" t="s">
        <v>41844</v>
      </c>
      <c r="V662" s="8" t="s">
        <v>0</v>
      </c>
      <c r="W662" s="8" t="s">
        <v>41858</v>
      </c>
      <c r="AJ662" s="8" t="s">
        <v>41852</v>
      </c>
      <c r="AN662" s="8" t="s">
        <v>41847</v>
      </c>
      <c r="AV662" s="8" t="s">
        <v>0</v>
      </c>
      <c r="AZ662" s="8" t="s">
        <v>41845</v>
      </c>
    </row>
    <row r="663" spans="10:52" x14ac:dyDescent="0.3">
      <c r="J663" s="8" t="s">
        <v>41844</v>
      </c>
      <c r="U663" s="8" t="s">
        <v>41840</v>
      </c>
      <c r="V663" s="8" t="s">
        <v>0</v>
      </c>
      <c r="W663" s="8" t="s">
        <v>41840</v>
      </c>
      <c r="AJ663" s="8" t="s">
        <v>41851</v>
      </c>
      <c r="AN663" s="8" t="s">
        <v>41845</v>
      </c>
      <c r="AV663" s="8" t="s">
        <v>41850</v>
      </c>
      <c r="AZ663" s="8" t="s">
        <v>41841</v>
      </c>
    </row>
    <row r="664" spans="10:52" x14ac:dyDescent="0.3">
      <c r="J664" s="8" t="s">
        <v>41846</v>
      </c>
      <c r="U664" s="8" t="s">
        <v>41848</v>
      </c>
      <c r="V664" s="8" t="s">
        <v>41847</v>
      </c>
      <c r="W664" s="8" t="s">
        <v>41840</v>
      </c>
      <c r="AJ664" s="8" t="s">
        <v>41849</v>
      </c>
      <c r="AN664" s="8" t="s">
        <v>41847</v>
      </c>
      <c r="AV664" s="8" t="s">
        <v>41855</v>
      </c>
      <c r="AZ664" s="8" t="s">
        <v>41843</v>
      </c>
    </row>
    <row r="665" spans="10:52" x14ac:dyDescent="0.3">
      <c r="J665" s="8" t="s">
        <v>0</v>
      </c>
      <c r="U665" s="8" t="s">
        <v>41840</v>
      </c>
      <c r="V665" s="8" t="s">
        <v>41848</v>
      </c>
      <c r="W665" s="8" t="s">
        <v>41849</v>
      </c>
      <c r="AJ665" s="8" t="s">
        <v>41846</v>
      </c>
      <c r="AN665" s="8" t="s">
        <v>41844</v>
      </c>
      <c r="AV665" s="8" t="s">
        <v>41841</v>
      </c>
      <c r="AZ665" s="8" t="s">
        <v>41844</v>
      </c>
    </row>
    <row r="666" spans="10:52" x14ac:dyDescent="0.3">
      <c r="J666" s="8" t="s">
        <v>41852</v>
      </c>
      <c r="U666" s="8" t="s">
        <v>41854</v>
      </c>
      <c r="V666" s="8" t="s">
        <v>0</v>
      </c>
      <c r="W666" s="8" t="s">
        <v>41846</v>
      </c>
      <c r="AJ666" s="8" t="s">
        <v>41848</v>
      </c>
      <c r="AN666" s="8" t="s">
        <v>41840</v>
      </c>
      <c r="AV666" s="8" t="s">
        <v>41849</v>
      </c>
      <c r="AZ666" s="8" t="s">
        <v>41855</v>
      </c>
    </row>
    <row r="667" spans="10:52" x14ac:dyDescent="0.3">
      <c r="J667" s="8" t="s">
        <v>41852</v>
      </c>
      <c r="U667" s="8" t="s">
        <v>41841</v>
      </c>
      <c r="V667" s="8" t="s">
        <v>41844</v>
      </c>
      <c r="W667" s="8" t="s">
        <v>41854</v>
      </c>
      <c r="AJ667" s="8" t="s">
        <v>41851</v>
      </c>
      <c r="AN667" s="8" t="s">
        <v>41851</v>
      </c>
      <c r="AV667" s="8" t="s">
        <v>41854</v>
      </c>
      <c r="AZ667" s="8" t="s">
        <v>41844</v>
      </c>
    </row>
    <row r="668" spans="10:52" x14ac:dyDescent="0.3">
      <c r="J668" s="8" t="s">
        <v>41841</v>
      </c>
      <c r="U668" s="8" t="s">
        <v>41854</v>
      </c>
      <c r="V668" s="8" t="s">
        <v>41846</v>
      </c>
      <c r="W668" s="8" t="s">
        <v>0</v>
      </c>
      <c r="AJ668" s="8" t="s">
        <v>41846</v>
      </c>
      <c r="AN668" s="8" t="s">
        <v>41840</v>
      </c>
      <c r="AV668" s="8" t="s">
        <v>41848</v>
      </c>
      <c r="AZ668" s="8" t="s">
        <v>41853</v>
      </c>
    </row>
    <row r="669" spans="10:52" x14ac:dyDescent="0.3">
      <c r="J669" s="8" t="s">
        <v>41852</v>
      </c>
      <c r="U669" s="8" t="s">
        <v>41843</v>
      </c>
      <c r="V669" s="8" t="s">
        <v>41845</v>
      </c>
      <c r="W669" s="8" t="s">
        <v>41842</v>
      </c>
      <c r="AJ669" s="8" t="s">
        <v>0</v>
      </c>
      <c r="AN669" s="8" t="s">
        <v>41854</v>
      </c>
      <c r="AV669" s="8" t="s">
        <v>41850</v>
      </c>
      <c r="AZ669" s="8" t="s">
        <v>41849</v>
      </c>
    </row>
    <row r="670" spans="10:52" x14ac:dyDescent="0.3">
      <c r="J670" s="8" t="s">
        <v>41852</v>
      </c>
      <c r="U670" s="8" t="s">
        <v>41855</v>
      </c>
      <c r="V670" s="8" t="s">
        <v>41844</v>
      </c>
      <c r="W670" s="8" t="s">
        <v>41847</v>
      </c>
      <c r="AJ670" s="8" t="s">
        <v>41853</v>
      </c>
      <c r="AN670" s="8" t="s">
        <v>41840</v>
      </c>
      <c r="AV670" s="8" t="s">
        <v>41848</v>
      </c>
      <c r="AZ670" s="8" t="s">
        <v>41850</v>
      </c>
    </row>
    <row r="671" spans="10:52" x14ac:dyDescent="0.3">
      <c r="J671" s="8" t="s">
        <v>41849</v>
      </c>
      <c r="U671" s="8" t="s">
        <v>41846</v>
      </c>
      <c r="V671" s="8" t="s">
        <v>41855</v>
      </c>
      <c r="W671" s="8" t="s">
        <v>41841</v>
      </c>
      <c r="AJ671" s="8" t="s">
        <v>41851</v>
      </c>
      <c r="AN671" s="8" t="s">
        <v>41857</v>
      </c>
      <c r="AV671" s="8" t="s">
        <v>0</v>
      </c>
      <c r="AZ671" s="8" t="s">
        <v>41847</v>
      </c>
    </row>
    <row r="672" spans="10:52" x14ac:dyDescent="0.3">
      <c r="J672" s="8" t="s">
        <v>41846</v>
      </c>
      <c r="U672" s="8" t="s">
        <v>41851</v>
      </c>
      <c r="V672" s="8" t="s">
        <v>41840</v>
      </c>
      <c r="W672" s="8" t="s">
        <v>0</v>
      </c>
      <c r="AJ672" s="8" t="s">
        <v>41840</v>
      </c>
      <c r="AN672" s="8" t="s">
        <v>41851</v>
      </c>
      <c r="AV672" s="8" t="s">
        <v>41843</v>
      </c>
      <c r="AZ672" s="8" t="s">
        <v>41848</v>
      </c>
    </row>
    <row r="673" spans="10:52" x14ac:dyDescent="0.3">
      <c r="J673" s="8" t="s">
        <v>41847</v>
      </c>
      <c r="U673" s="8" t="s">
        <v>41850</v>
      </c>
      <c r="V673" s="8" t="s">
        <v>41851</v>
      </c>
      <c r="W673" s="8" t="s">
        <v>41854</v>
      </c>
      <c r="AJ673" s="8" t="s">
        <v>41852</v>
      </c>
      <c r="AN673" s="8" t="s">
        <v>41841</v>
      </c>
      <c r="AV673" s="8" t="s">
        <v>41854</v>
      </c>
      <c r="AZ673" s="8" t="s">
        <v>41851</v>
      </c>
    </row>
    <row r="674" spans="10:52" x14ac:dyDescent="0.3">
      <c r="J674" s="8" t="s">
        <v>41840</v>
      </c>
      <c r="U674" s="8" t="s">
        <v>41848</v>
      </c>
      <c r="V674" s="8" t="s">
        <v>41848</v>
      </c>
      <c r="W674" s="8" t="s">
        <v>41847</v>
      </c>
      <c r="AJ674" s="8" t="s">
        <v>41850</v>
      </c>
      <c r="AN674" s="8" t="s">
        <v>41840</v>
      </c>
      <c r="AV674" s="8" t="s">
        <v>41849</v>
      </c>
      <c r="AZ674" s="8" t="s">
        <v>41854</v>
      </c>
    </row>
    <row r="675" spans="10:52" x14ac:dyDescent="0.3">
      <c r="J675" s="8" t="s">
        <v>41848</v>
      </c>
      <c r="U675" s="8" t="s">
        <v>41840</v>
      </c>
      <c r="V675" s="8" t="s">
        <v>41844</v>
      </c>
      <c r="W675" s="8" t="s">
        <v>41852</v>
      </c>
      <c r="AJ675" s="8" t="s">
        <v>41849</v>
      </c>
      <c r="AN675" s="8" t="s">
        <v>41845</v>
      </c>
      <c r="AV675" s="8" t="s">
        <v>41846</v>
      </c>
      <c r="AZ675" s="8" t="s">
        <v>41840</v>
      </c>
    </row>
    <row r="676" spans="10:52" x14ac:dyDescent="0.3">
      <c r="J676" s="8" t="s">
        <v>41851</v>
      </c>
      <c r="U676" s="8" t="s">
        <v>41851</v>
      </c>
      <c r="V676" s="8" t="s">
        <v>41846</v>
      </c>
      <c r="W676" s="8" t="s">
        <v>41844</v>
      </c>
      <c r="AJ676" s="8" t="s">
        <v>41845</v>
      </c>
      <c r="AN676" s="8" t="s">
        <v>41845</v>
      </c>
      <c r="AV676" s="8" t="s">
        <v>41842</v>
      </c>
      <c r="AZ676" s="8" t="s">
        <v>41844</v>
      </c>
    </row>
    <row r="677" spans="10:52" x14ac:dyDescent="0.3">
      <c r="J677" s="8" t="s">
        <v>41841</v>
      </c>
      <c r="U677" s="8" t="s">
        <v>41844</v>
      </c>
      <c r="V677" s="8" t="s">
        <v>41852</v>
      </c>
      <c r="W677" s="8" t="s">
        <v>41841</v>
      </c>
      <c r="AJ677" s="8" t="s">
        <v>41846</v>
      </c>
      <c r="AN677" s="8" t="s">
        <v>41846</v>
      </c>
      <c r="AV677" s="8" t="s">
        <v>41857</v>
      </c>
      <c r="AZ677" s="8" t="s">
        <v>41841</v>
      </c>
    </row>
    <row r="678" spans="10:52" x14ac:dyDescent="0.3">
      <c r="J678" s="8" t="s">
        <v>41853</v>
      </c>
      <c r="U678" s="8" t="s">
        <v>41841</v>
      </c>
      <c r="V678" s="8" t="s">
        <v>41842</v>
      </c>
      <c r="W678" s="8" t="s">
        <v>41851</v>
      </c>
      <c r="AJ678" s="8" t="s">
        <v>41851</v>
      </c>
      <c r="AN678" s="8" t="s">
        <v>41842</v>
      </c>
      <c r="AV678" s="8" t="s">
        <v>41843</v>
      </c>
      <c r="AZ678" s="8" t="s">
        <v>41845</v>
      </c>
    </row>
    <row r="679" spans="10:52" x14ac:dyDescent="0.3">
      <c r="J679" s="8" t="s">
        <v>41848</v>
      </c>
      <c r="U679" s="8" t="s">
        <v>41850</v>
      </c>
      <c r="V679" s="8" t="s">
        <v>41845</v>
      </c>
      <c r="W679" s="8" t="s">
        <v>41845</v>
      </c>
      <c r="AJ679" s="8" t="s">
        <v>41850</v>
      </c>
      <c r="AN679" s="8" t="s">
        <v>41852</v>
      </c>
      <c r="AV679" s="8" t="s">
        <v>41854</v>
      </c>
      <c r="AZ679" s="8" t="s">
        <v>41843</v>
      </c>
    </row>
    <row r="680" spans="10:52" x14ac:dyDescent="0.3">
      <c r="J680" s="8" t="s">
        <v>41852</v>
      </c>
      <c r="U680" s="8" t="s">
        <v>41846</v>
      </c>
      <c r="V680" s="8" t="s">
        <v>41846</v>
      </c>
      <c r="W680" s="8" t="s">
        <v>41846</v>
      </c>
      <c r="AJ680" s="8" t="s">
        <v>0</v>
      </c>
      <c r="AN680" s="8" t="s">
        <v>41855</v>
      </c>
      <c r="AV680" s="8" t="s">
        <v>41843</v>
      </c>
      <c r="AZ680" s="8" t="s">
        <v>41843</v>
      </c>
    </row>
    <row r="681" spans="10:52" x14ac:dyDescent="0.3">
      <c r="J681" s="8" t="s">
        <v>41844</v>
      </c>
      <c r="U681" s="8" t="s">
        <v>41854</v>
      </c>
      <c r="V681" s="8" t="s">
        <v>0</v>
      </c>
      <c r="W681" s="8" t="s">
        <v>41843</v>
      </c>
      <c r="AJ681" s="8" t="s">
        <v>41841</v>
      </c>
      <c r="AN681" s="8" t="s">
        <v>0</v>
      </c>
      <c r="AV681" s="8" t="s">
        <v>41848</v>
      </c>
      <c r="AZ681" s="8" t="s">
        <v>41847</v>
      </c>
    </row>
    <row r="682" spans="10:52" x14ac:dyDescent="0.3">
      <c r="J682" s="8" t="s">
        <v>41857</v>
      </c>
      <c r="U682" s="8" t="s">
        <v>41854</v>
      </c>
      <c r="V682" s="8" t="s">
        <v>41846</v>
      </c>
      <c r="W682" s="8" t="s">
        <v>41855</v>
      </c>
      <c r="AJ682" s="8" t="s">
        <v>41848</v>
      </c>
      <c r="AN682" s="8" t="s">
        <v>41844</v>
      </c>
      <c r="AV682" s="8" t="s">
        <v>41855</v>
      </c>
      <c r="AZ682" s="8" t="s">
        <v>41850</v>
      </c>
    </row>
    <row r="683" spans="10:52" x14ac:dyDescent="0.3">
      <c r="J683" s="8" t="s">
        <v>41849</v>
      </c>
      <c r="U683" s="8" t="s">
        <v>41843</v>
      </c>
      <c r="V683" s="8" t="s">
        <v>41842</v>
      </c>
      <c r="W683" s="8" t="s">
        <v>41854</v>
      </c>
      <c r="AJ683" s="8" t="s">
        <v>41842</v>
      </c>
      <c r="AN683" s="8" t="s">
        <v>41857</v>
      </c>
      <c r="AV683" s="8" t="s">
        <v>41850</v>
      </c>
      <c r="AZ683" s="8" t="s">
        <v>41849</v>
      </c>
    </row>
    <row r="684" spans="10:52" x14ac:dyDescent="0.3">
      <c r="J684" s="8" t="s">
        <v>41850</v>
      </c>
      <c r="U684" s="8" t="s">
        <v>41840</v>
      </c>
      <c r="V684" s="8" t="s">
        <v>41841</v>
      </c>
      <c r="W684" s="8" t="s">
        <v>41854</v>
      </c>
      <c r="AJ684" s="8" t="s">
        <v>41850</v>
      </c>
      <c r="AN684" s="8" t="s">
        <v>41855</v>
      </c>
      <c r="AV684" s="8" t="s">
        <v>41846</v>
      </c>
      <c r="AZ684" s="8" t="s">
        <v>41851</v>
      </c>
    </row>
    <row r="685" spans="10:52" x14ac:dyDescent="0.3">
      <c r="J685" s="8" t="s">
        <v>41847</v>
      </c>
      <c r="U685" s="8" t="s">
        <v>0</v>
      </c>
      <c r="V685" s="8" t="s">
        <v>0</v>
      </c>
      <c r="W685" s="8" t="s">
        <v>41852</v>
      </c>
      <c r="AJ685" s="8" t="s">
        <v>41858</v>
      </c>
      <c r="AN685" s="8" t="s">
        <v>41840</v>
      </c>
      <c r="AV685" s="8" t="s">
        <v>41855</v>
      </c>
      <c r="AZ685" s="8" t="s">
        <v>41841</v>
      </c>
    </row>
    <row r="686" spans="10:52" x14ac:dyDescent="0.3">
      <c r="J686" s="8" t="s">
        <v>41855</v>
      </c>
      <c r="U686" s="8" t="s">
        <v>41855</v>
      </c>
      <c r="V686" s="8" t="s">
        <v>41850</v>
      </c>
      <c r="W686" s="8" t="s">
        <v>41842</v>
      </c>
      <c r="AJ686" s="8" t="s">
        <v>41850</v>
      </c>
      <c r="AN686" s="8" t="s">
        <v>41841</v>
      </c>
      <c r="AV686" s="8" t="s">
        <v>41841</v>
      </c>
      <c r="AZ686" s="8" t="s">
        <v>41845</v>
      </c>
    </row>
    <row r="687" spans="10:52" x14ac:dyDescent="0.3">
      <c r="J687" s="8" t="s">
        <v>41848</v>
      </c>
      <c r="U687" s="8" t="s">
        <v>41849</v>
      </c>
      <c r="V687" s="8" t="s">
        <v>41852</v>
      </c>
      <c r="W687" s="8" t="s">
        <v>41848</v>
      </c>
      <c r="AJ687" s="8" t="s">
        <v>41851</v>
      </c>
      <c r="AN687" s="8" t="s">
        <v>41854</v>
      </c>
      <c r="AV687" s="8" t="s">
        <v>41854</v>
      </c>
      <c r="AZ687" s="8" t="s">
        <v>41840</v>
      </c>
    </row>
    <row r="688" spans="10:52" x14ac:dyDescent="0.3">
      <c r="J688" s="8" t="s">
        <v>41845</v>
      </c>
      <c r="U688" s="8" t="s">
        <v>41847</v>
      </c>
      <c r="V688" s="8" t="s">
        <v>41843</v>
      </c>
      <c r="W688" s="8" t="s">
        <v>41840</v>
      </c>
      <c r="AJ688" s="8" t="s">
        <v>41853</v>
      </c>
      <c r="AN688" s="8" t="s">
        <v>41842</v>
      </c>
      <c r="AV688" s="8" t="s">
        <v>41840</v>
      </c>
      <c r="AZ688" s="8" t="s">
        <v>41850</v>
      </c>
    </row>
    <row r="689" spans="10:52" x14ac:dyDescent="0.3">
      <c r="J689" s="8" t="s">
        <v>41843</v>
      </c>
      <c r="U689" s="8" t="s">
        <v>41853</v>
      </c>
      <c r="V689" s="8" t="s">
        <v>41846</v>
      </c>
      <c r="W689" s="8" t="s">
        <v>41854</v>
      </c>
      <c r="AJ689" s="8" t="s">
        <v>41843</v>
      </c>
      <c r="AN689" s="8" t="s">
        <v>41846</v>
      </c>
      <c r="AV689" s="8" t="s">
        <v>41853</v>
      </c>
      <c r="AZ689" s="8" t="s">
        <v>41857</v>
      </c>
    </row>
    <row r="690" spans="10:52" x14ac:dyDescent="0.3">
      <c r="J690" s="8" t="s">
        <v>41855</v>
      </c>
      <c r="U690" s="8" t="s">
        <v>41844</v>
      </c>
      <c r="V690" s="8" t="s">
        <v>0</v>
      </c>
      <c r="W690" s="8" t="s">
        <v>41854</v>
      </c>
      <c r="AJ690" s="8" t="s">
        <v>41848</v>
      </c>
      <c r="AN690" s="8" t="s">
        <v>41848</v>
      </c>
      <c r="AV690" s="8" t="s">
        <v>0</v>
      </c>
      <c r="AZ690" s="8" t="s">
        <v>41849</v>
      </c>
    </row>
    <row r="691" spans="10:52" x14ac:dyDescent="0.3">
      <c r="J691" s="8" t="s">
        <v>0</v>
      </c>
      <c r="U691" s="8" t="s">
        <v>41849</v>
      </c>
      <c r="V691" s="8" t="s">
        <v>41855</v>
      </c>
      <c r="W691" s="8" t="s">
        <v>41850</v>
      </c>
      <c r="AJ691" s="8" t="s">
        <v>41843</v>
      </c>
      <c r="AN691" s="8" t="s">
        <v>41855</v>
      </c>
      <c r="AV691" s="8" t="s">
        <v>41852</v>
      </c>
      <c r="AZ691" s="8" t="s">
        <v>41842</v>
      </c>
    </row>
    <row r="692" spans="10:52" x14ac:dyDescent="0.3">
      <c r="J692" s="8" t="s">
        <v>41852</v>
      </c>
      <c r="U692" s="8" t="s">
        <v>41854</v>
      </c>
      <c r="V692" s="8" t="s">
        <v>41847</v>
      </c>
      <c r="W692" s="8" t="s">
        <v>0</v>
      </c>
      <c r="AJ692" s="8" t="s">
        <v>0</v>
      </c>
      <c r="AN692" s="8" t="s">
        <v>41845</v>
      </c>
      <c r="AV692" s="8" t="s">
        <v>41846</v>
      </c>
      <c r="AZ692" s="8" t="s">
        <v>41847</v>
      </c>
    </row>
    <row r="693" spans="10:52" x14ac:dyDescent="0.3">
      <c r="J693" s="8" t="s">
        <v>41846</v>
      </c>
      <c r="U693" s="8" t="s">
        <v>41846</v>
      </c>
      <c r="V693" s="8" t="s">
        <v>41844</v>
      </c>
      <c r="W693" s="8" t="s">
        <v>41856</v>
      </c>
      <c r="AJ693" s="8" t="s">
        <v>41858</v>
      </c>
      <c r="AN693" s="8" t="s">
        <v>41847</v>
      </c>
      <c r="AV693" s="8" t="s">
        <v>41848</v>
      </c>
      <c r="AZ693" s="8" t="s">
        <v>41854</v>
      </c>
    </row>
    <row r="694" spans="10:52" x14ac:dyDescent="0.3">
      <c r="J694" s="8" t="s">
        <v>41846</v>
      </c>
      <c r="U694" s="8" t="s">
        <v>41852</v>
      </c>
      <c r="V694" s="8" t="s">
        <v>0</v>
      </c>
      <c r="W694" s="8" t="s">
        <v>41845</v>
      </c>
      <c r="AJ694" s="8" t="s">
        <v>41850</v>
      </c>
      <c r="AN694" s="8" t="s">
        <v>0</v>
      </c>
      <c r="AV694" s="8" t="s">
        <v>0</v>
      </c>
      <c r="AZ694" s="8" t="s">
        <v>41854</v>
      </c>
    </row>
    <row r="695" spans="10:52" x14ac:dyDescent="0.3">
      <c r="J695" s="8" t="s">
        <v>0</v>
      </c>
      <c r="U695" s="8" t="s">
        <v>41854</v>
      </c>
      <c r="V695" s="8" t="s">
        <v>41844</v>
      </c>
      <c r="W695" s="8" t="s">
        <v>41850</v>
      </c>
      <c r="AJ695" s="8" t="s">
        <v>41855</v>
      </c>
      <c r="AN695" s="8" t="s">
        <v>41852</v>
      </c>
      <c r="AV695" s="8" t="s">
        <v>41846</v>
      </c>
      <c r="AZ695" s="8" t="s">
        <v>41840</v>
      </c>
    </row>
    <row r="696" spans="10:52" x14ac:dyDescent="0.3">
      <c r="J696" s="8" t="s">
        <v>41854</v>
      </c>
      <c r="U696" s="8" t="s">
        <v>41841</v>
      </c>
      <c r="V696" s="8" t="s">
        <v>41846</v>
      </c>
      <c r="W696" s="8" t="s">
        <v>41846</v>
      </c>
      <c r="AJ696" s="8" t="s">
        <v>41841</v>
      </c>
      <c r="AN696" s="8" t="s">
        <v>41843</v>
      </c>
      <c r="AV696" s="8" t="s">
        <v>0</v>
      </c>
      <c r="AZ696" s="8" t="s">
        <v>41845</v>
      </c>
    </row>
    <row r="697" spans="10:52" x14ac:dyDescent="0.3">
      <c r="J697" s="8" t="s">
        <v>41849</v>
      </c>
      <c r="U697" s="8" t="s">
        <v>41841</v>
      </c>
      <c r="V697" s="8" t="s">
        <v>0</v>
      </c>
      <c r="W697" s="8" t="s">
        <v>41843</v>
      </c>
      <c r="AJ697" s="8" t="s">
        <v>41854</v>
      </c>
      <c r="AN697" s="8" t="s">
        <v>41854</v>
      </c>
      <c r="AV697" s="8" t="s">
        <v>41849</v>
      </c>
      <c r="AZ697" s="8" t="s">
        <v>41855</v>
      </c>
    </row>
    <row r="698" spans="10:52" x14ac:dyDescent="0.3">
      <c r="J698" s="8" t="s">
        <v>41846</v>
      </c>
      <c r="U698" s="8" t="s">
        <v>41848</v>
      </c>
      <c r="V698" s="8" t="s">
        <v>41844</v>
      </c>
      <c r="W698" s="8" t="s">
        <v>41847</v>
      </c>
      <c r="AJ698" s="8" t="s">
        <v>41855</v>
      </c>
      <c r="AN698" s="8" t="s">
        <v>41840</v>
      </c>
      <c r="AV698" s="8" t="s">
        <v>41855</v>
      </c>
      <c r="AZ698" s="8" t="s">
        <v>41854</v>
      </c>
    </row>
    <row r="699" spans="10:52" x14ac:dyDescent="0.3">
      <c r="J699" s="8" t="s">
        <v>41850</v>
      </c>
      <c r="U699" s="8" t="s">
        <v>41851</v>
      </c>
      <c r="V699" s="8" t="s">
        <v>41844</v>
      </c>
      <c r="W699" s="8" t="s">
        <v>41846</v>
      </c>
      <c r="AJ699" s="8" t="s">
        <v>41849</v>
      </c>
      <c r="AN699" s="8" t="s">
        <v>41850</v>
      </c>
      <c r="AV699" s="8" t="s">
        <v>41847</v>
      </c>
      <c r="AZ699" s="8" t="s">
        <v>41845</v>
      </c>
    </row>
    <row r="700" spans="10:52" x14ac:dyDescent="0.3">
      <c r="J700" s="8" t="s">
        <v>41850</v>
      </c>
      <c r="U700" s="8" t="s">
        <v>41844</v>
      </c>
      <c r="V700" s="8" t="s">
        <v>41844</v>
      </c>
      <c r="W700" s="8" t="s">
        <v>41851</v>
      </c>
      <c r="AJ700" s="8" t="s">
        <v>41849</v>
      </c>
      <c r="AN700" s="8" t="s">
        <v>0</v>
      </c>
      <c r="AV700" s="8" t="s">
        <v>41854</v>
      </c>
      <c r="AZ700" s="8" t="s">
        <v>41841</v>
      </c>
    </row>
    <row r="701" spans="10:52" x14ac:dyDescent="0.3">
      <c r="J701" s="8" t="s">
        <v>41848</v>
      </c>
      <c r="U701" s="8" t="s">
        <v>0</v>
      </c>
      <c r="V701" s="8" t="s">
        <v>41847</v>
      </c>
      <c r="W701" s="8" t="s">
        <v>41858</v>
      </c>
      <c r="AJ701" s="8" t="s">
        <v>41850</v>
      </c>
      <c r="AN701" s="8" t="s">
        <v>41850</v>
      </c>
      <c r="AV701" s="8" t="s">
        <v>41840</v>
      </c>
      <c r="AZ701" s="8" t="s">
        <v>41849</v>
      </c>
    </row>
    <row r="702" spans="10:52" x14ac:dyDescent="0.3">
      <c r="J702" s="8" t="s">
        <v>41846</v>
      </c>
      <c r="U702" s="8" t="s">
        <v>41842</v>
      </c>
      <c r="V702" s="8" t="s">
        <v>0</v>
      </c>
      <c r="W702" s="8" t="s">
        <v>41850</v>
      </c>
      <c r="AJ702" s="8" t="s">
        <v>41849</v>
      </c>
      <c r="AN702" s="8" t="s">
        <v>41841</v>
      </c>
      <c r="AV702" s="8" t="s">
        <v>0</v>
      </c>
      <c r="AZ702" s="8" t="s">
        <v>41844</v>
      </c>
    </row>
    <row r="703" spans="10:52" x14ac:dyDescent="0.3">
      <c r="J703" s="8" t="s">
        <v>41851</v>
      </c>
      <c r="U703" s="8" t="s">
        <v>41853</v>
      </c>
      <c r="V703" s="8" t="s">
        <v>41857</v>
      </c>
      <c r="W703" s="8" t="s">
        <v>0</v>
      </c>
      <c r="AJ703" s="8" t="s">
        <v>41855</v>
      </c>
      <c r="AN703" s="8" t="s">
        <v>0</v>
      </c>
      <c r="AV703" s="8" t="s">
        <v>41850</v>
      </c>
      <c r="AZ703" s="8" t="s">
        <v>41851</v>
      </c>
    </row>
    <row r="704" spans="10:52" x14ac:dyDescent="0.3">
      <c r="J704" s="8" t="s">
        <v>41847</v>
      </c>
      <c r="U704" s="8" t="s">
        <v>41846</v>
      </c>
      <c r="V704" s="8" t="s">
        <v>41844</v>
      </c>
      <c r="W704" s="8" t="s">
        <v>41855</v>
      </c>
      <c r="AJ704" s="8" t="s">
        <v>41843</v>
      </c>
      <c r="AN704" s="8" t="s">
        <v>41855</v>
      </c>
      <c r="AV704" s="8" t="s">
        <v>0</v>
      </c>
      <c r="AZ704" s="8" t="s">
        <v>41842</v>
      </c>
    </row>
    <row r="705" spans="10:52" x14ac:dyDescent="0.3">
      <c r="J705" s="8" t="s">
        <v>41842</v>
      </c>
      <c r="U705" s="8" t="s">
        <v>41840</v>
      </c>
      <c r="V705" s="8" t="s">
        <v>41841</v>
      </c>
      <c r="W705" s="8" t="s">
        <v>41848</v>
      </c>
      <c r="AJ705" s="8" t="s">
        <v>41840</v>
      </c>
      <c r="AN705" s="8" t="s">
        <v>41855</v>
      </c>
      <c r="AV705" s="8" t="s">
        <v>41852</v>
      </c>
      <c r="AZ705" s="8" t="s">
        <v>0</v>
      </c>
    </row>
    <row r="706" spans="10:52" x14ac:dyDescent="0.3">
      <c r="J706" s="8" t="s">
        <v>41842</v>
      </c>
      <c r="U706" s="8" t="s">
        <v>41855</v>
      </c>
      <c r="V706" s="8" t="s">
        <v>41844</v>
      </c>
      <c r="W706" s="8" t="s">
        <v>41841</v>
      </c>
      <c r="AJ706" s="8" t="s">
        <v>41846</v>
      </c>
      <c r="AN706" s="8" t="s">
        <v>41842</v>
      </c>
      <c r="AV706" s="8" t="s">
        <v>41849</v>
      </c>
      <c r="AZ706" s="8" t="s">
        <v>41849</v>
      </c>
    </row>
    <row r="707" spans="10:52" x14ac:dyDescent="0.3">
      <c r="J707" s="8" t="s">
        <v>41848</v>
      </c>
      <c r="U707" s="8" t="s">
        <v>0</v>
      </c>
      <c r="V707" s="8" t="s">
        <v>41858</v>
      </c>
      <c r="W707" s="8" t="s">
        <v>41855</v>
      </c>
      <c r="AJ707" s="8" t="s">
        <v>41858</v>
      </c>
      <c r="AN707" s="8" t="s">
        <v>41840</v>
      </c>
      <c r="AV707" s="8" t="s">
        <v>41842</v>
      </c>
      <c r="AZ707" s="8" t="s">
        <v>41849</v>
      </c>
    </row>
    <row r="708" spans="10:52" x14ac:dyDescent="0.3">
      <c r="J708" s="8" t="s">
        <v>41846</v>
      </c>
      <c r="U708" s="8" t="s">
        <v>41849</v>
      </c>
      <c r="V708" s="8" t="s">
        <v>41850</v>
      </c>
      <c r="W708" s="8" t="s">
        <v>41842</v>
      </c>
      <c r="AJ708" s="8" t="s">
        <v>41848</v>
      </c>
      <c r="AN708" s="8" t="s">
        <v>41843</v>
      </c>
      <c r="AV708" s="8" t="s">
        <v>41841</v>
      </c>
      <c r="AZ708" s="8" t="s">
        <v>41851</v>
      </c>
    </row>
    <row r="709" spans="10:52" x14ac:dyDescent="0.3">
      <c r="J709" s="8" t="s">
        <v>41848</v>
      </c>
      <c r="U709" s="8" t="s">
        <v>0</v>
      </c>
      <c r="V709" s="8" t="s">
        <v>41848</v>
      </c>
      <c r="W709" s="8" t="s">
        <v>41855</v>
      </c>
      <c r="AJ709" s="8" t="s">
        <v>41848</v>
      </c>
      <c r="AN709" s="8" t="s">
        <v>41847</v>
      </c>
      <c r="AV709" s="8" t="s">
        <v>41855</v>
      </c>
      <c r="AZ709" s="8" t="s">
        <v>41840</v>
      </c>
    </row>
    <row r="710" spans="10:52" x14ac:dyDescent="0.3">
      <c r="J710" s="8" t="s">
        <v>41848</v>
      </c>
      <c r="U710" s="8" t="s">
        <v>0</v>
      </c>
      <c r="V710" s="8" t="s">
        <v>41849</v>
      </c>
      <c r="W710" s="8" t="s">
        <v>41847</v>
      </c>
      <c r="AJ710" s="8" t="s">
        <v>41852</v>
      </c>
      <c r="AN710" s="8" t="s">
        <v>0</v>
      </c>
      <c r="AV710" s="8" t="s">
        <v>41848</v>
      </c>
      <c r="AZ710" s="8" t="s">
        <v>41858</v>
      </c>
    </row>
    <row r="711" spans="10:52" x14ac:dyDescent="0.3">
      <c r="J711" s="8" t="s">
        <v>41844</v>
      </c>
      <c r="U711" s="8" t="s">
        <v>41849</v>
      </c>
      <c r="V711" s="8" t="s">
        <v>0</v>
      </c>
      <c r="W711" s="8" t="s">
        <v>41852</v>
      </c>
      <c r="AJ711" s="8" t="s">
        <v>0</v>
      </c>
      <c r="AN711" s="8" t="s">
        <v>41842</v>
      </c>
      <c r="AV711" s="8" t="s">
        <v>41850</v>
      </c>
      <c r="AZ711" s="8" t="s">
        <v>41853</v>
      </c>
    </row>
    <row r="712" spans="10:52" x14ac:dyDescent="0.3">
      <c r="J712" s="8" t="s">
        <v>41846</v>
      </c>
      <c r="U712" s="8" t="s">
        <v>41843</v>
      </c>
      <c r="V712" s="8" t="s">
        <v>41854</v>
      </c>
      <c r="W712" s="8" t="s">
        <v>41844</v>
      </c>
      <c r="AJ712" s="8" t="s">
        <v>41842</v>
      </c>
      <c r="AN712" s="8" t="s">
        <v>41843</v>
      </c>
      <c r="AV712" s="8" t="s">
        <v>41841</v>
      </c>
      <c r="AZ712" s="8" t="s">
        <v>41845</v>
      </c>
    </row>
    <row r="713" spans="10:52" x14ac:dyDescent="0.3">
      <c r="J713" s="8" t="s">
        <v>41845</v>
      </c>
      <c r="U713" s="8" t="s">
        <v>0</v>
      </c>
      <c r="V713" s="8" t="s">
        <v>41851</v>
      </c>
      <c r="W713" s="8" t="s">
        <v>41840</v>
      </c>
      <c r="AJ713" s="8" t="s">
        <v>0</v>
      </c>
      <c r="AN713" s="8" t="s">
        <v>41850</v>
      </c>
      <c r="AV713" s="8" t="s">
        <v>41855</v>
      </c>
      <c r="AZ713" s="8" t="s">
        <v>41842</v>
      </c>
    </row>
    <row r="714" spans="10:52" x14ac:dyDescent="0.3">
      <c r="J714" s="8" t="s">
        <v>41849</v>
      </c>
      <c r="U714" s="8" t="s">
        <v>41846</v>
      </c>
      <c r="V714" s="8" t="s">
        <v>41840</v>
      </c>
      <c r="W714" s="8" t="s">
        <v>41846</v>
      </c>
      <c r="AJ714" s="8" t="s">
        <v>41855</v>
      </c>
      <c r="AN714" s="8" t="s">
        <v>41843</v>
      </c>
      <c r="AV714" s="8" t="s">
        <v>0</v>
      </c>
      <c r="AZ714" s="8" t="s">
        <v>41844</v>
      </c>
    </row>
    <row r="715" spans="10:52" x14ac:dyDescent="0.3">
      <c r="J715" s="8" t="s">
        <v>41847</v>
      </c>
      <c r="U715" s="8" t="s">
        <v>41844</v>
      </c>
      <c r="V715" s="8" t="s">
        <v>0</v>
      </c>
      <c r="W715" s="8" t="s">
        <v>0</v>
      </c>
      <c r="AJ715" s="8" t="s">
        <v>41845</v>
      </c>
      <c r="AN715" s="8" t="s">
        <v>41845</v>
      </c>
      <c r="AV715" s="8" t="s">
        <v>41855</v>
      </c>
      <c r="AZ715" s="8" t="s">
        <v>41847</v>
      </c>
    </row>
    <row r="716" spans="10:52" x14ac:dyDescent="0.3">
      <c r="J716" s="8" t="s">
        <v>41849</v>
      </c>
      <c r="U716" s="8" t="s">
        <v>0</v>
      </c>
      <c r="V716" s="8" t="s">
        <v>41847</v>
      </c>
      <c r="W716" s="8" t="s">
        <v>41856</v>
      </c>
      <c r="AJ716" s="8" t="s">
        <v>41841</v>
      </c>
      <c r="AN716" s="8" t="s">
        <v>41841</v>
      </c>
      <c r="AV716" s="8" t="s">
        <v>41857</v>
      </c>
      <c r="AZ716" s="8" t="s">
        <v>41840</v>
      </c>
    </row>
    <row r="717" spans="10:52" x14ac:dyDescent="0.3">
      <c r="J717" s="8" t="s">
        <v>41848</v>
      </c>
      <c r="U717" s="8" t="s">
        <v>41843</v>
      </c>
      <c r="V717" s="8" t="s">
        <v>41849</v>
      </c>
      <c r="W717" s="8" t="s">
        <v>41848</v>
      </c>
      <c r="AJ717" s="8" t="s">
        <v>41854</v>
      </c>
      <c r="AN717" s="8" t="s">
        <v>41854</v>
      </c>
      <c r="AV717" s="8" t="s">
        <v>41845</v>
      </c>
      <c r="AZ717" s="8" t="s">
        <v>41858</v>
      </c>
    </row>
    <row r="718" spans="10:52" x14ac:dyDescent="0.3">
      <c r="J718" s="8" t="s">
        <v>41845</v>
      </c>
      <c r="U718" s="8" t="s">
        <v>41844</v>
      </c>
      <c r="V718" s="8" t="s">
        <v>41842</v>
      </c>
      <c r="W718" s="8" t="s">
        <v>41851</v>
      </c>
      <c r="AJ718" s="8" t="s">
        <v>41851</v>
      </c>
      <c r="AN718" s="8" t="s">
        <v>41840</v>
      </c>
      <c r="AV718" s="8" t="s">
        <v>41842</v>
      </c>
      <c r="AZ718" s="8" t="s">
        <v>41848</v>
      </c>
    </row>
    <row r="719" spans="10:52" x14ac:dyDescent="0.3">
      <c r="J719" s="8" t="s">
        <v>41855</v>
      </c>
      <c r="U719" s="8" t="s">
        <v>41846</v>
      </c>
      <c r="V719" s="8" t="s">
        <v>41858</v>
      </c>
      <c r="W719" s="8" t="s">
        <v>41853</v>
      </c>
      <c r="AJ719" s="8" t="s">
        <v>41855</v>
      </c>
      <c r="AN719" s="8" t="s">
        <v>0</v>
      </c>
      <c r="AV719" s="8" t="s">
        <v>41855</v>
      </c>
      <c r="AZ719" s="8" t="s">
        <v>41846</v>
      </c>
    </row>
    <row r="720" spans="10:52" x14ac:dyDescent="0.3">
      <c r="J720" s="8" t="s">
        <v>41844</v>
      </c>
      <c r="U720" s="8" t="s">
        <v>0</v>
      </c>
      <c r="V720" s="8" t="s">
        <v>41851</v>
      </c>
      <c r="W720" s="8" t="s">
        <v>41845</v>
      </c>
      <c r="AJ720" s="8" t="s">
        <v>41847</v>
      </c>
      <c r="AN720" s="8" t="s">
        <v>41847</v>
      </c>
      <c r="AV720" s="8" t="s">
        <v>41858</v>
      </c>
      <c r="AZ720" s="8" t="s">
        <v>41848</v>
      </c>
    </row>
    <row r="721" spans="10:52" x14ac:dyDescent="0.3">
      <c r="J721" s="8" t="s">
        <v>41844</v>
      </c>
      <c r="U721" s="8" t="s">
        <v>41848</v>
      </c>
      <c r="V721" s="8" t="s">
        <v>41840</v>
      </c>
      <c r="W721" s="8" t="s">
        <v>41852</v>
      </c>
      <c r="AJ721" s="8" t="s">
        <v>41854</v>
      </c>
      <c r="AN721" s="8" t="s">
        <v>41846</v>
      </c>
      <c r="AV721" s="8" t="s">
        <v>41845</v>
      </c>
      <c r="AZ721" s="8" t="s">
        <v>41851</v>
      </c>
    </row>
    <row r="722" spans="10:52" x14ac:dyDescent="0.3">
      <c r="J722" s="8" t="s">
        <v>41853</v>
      </c>
      <c r="U722" s="8" t="s">
        <v>0</v>
      </c>
      <c r="V722" s="8" t="s">
        <v>0</v>
      </c>
      <c r="W722" s="8" t="s">
        <v>41840</v>
      </c>
      <c r="AJ722" s="8" t="s">
        <v>41851</v>
      </c>
      <c r="AN722" s="8" t="s">
        <v>41841</v>
      </c>
      <c r="AV722" s="8" t="s">
        <v>41846</v>
      </c>
      <c r="AZ722" s="8" t="s">
        <v>41844</v>
      </c>
    </row>
    <row r="723" spans="10:52" x14ac:dyDescent="0.3">
      <c r="J723" s="8" t="s">
        <v>41855</v>
      </c>
      <c r="U723" s="8" t="s">
        <v>41845</v>
      </c>
      <c r="V723" s="8" t="s">
        <v>41849</v>
      </c>
      <c r="W723" s="8" t="s">
        <v>41844</v>
      </c>
      <c r="AJ723" s="8" t="s">
        <v>41840</v>
      </c>
      <c r="AN723" s="8" t="s">
        <v>41840</v>
      </c>
      <c r="AV723" s="8" t="s">
        <v>41850</v>
      </c>
      <c r="AZ723" s="8" t="s">
        <v>41844</v>
      </c>
    </row>
    <row r="724" spans="10:52" x14ac:dyDescent="0.3">
      <c r="J724" s="8" t="s">
        <v>41848</v>
      </c>
      <c r="U724" s="8" t="s">
        <v>41854</v>
      </c>
      <c r="V724" s="8" t="s">
        <v>41849</v>
      </c>
      <c r="W724" s="8" t="s">
        <v>41852</v>
      </c>
      <c r="AJ724" s="8" t="s">
        <v>41850</v>
      </c>
      <c r="AN724" s="8" t="s">
        <v>41843</v>
      </c>
      <c r="AV724" s="8" t="s">
        <v>41848</v>
      </c>
      <c r="AZ724" s="8" t="s">
        <v>41846</v>
      </c>
    </row>
    <row r="725" spans="10:52" x14ac:dyDescent="0.3">
      <c r="J725" s="8" t="s">
        <v>0</v>
      </c>
      <c r="U725" s="8" t="s">
        <v>0</v>
      </c>
      <c r="V725" s="8" t="s">
        <v>41853</v>
      </c>
      <c r="W725" s="8" t="s">
        <v>41842</v>
      </c>
      <c r="AJ725" s="8" t="s">
        <v>41847</v>
      </c>
      <c r="AN725" s="8" t="s">
        <v>41849</v>
      </c>
      <c r="AV725" s="8" t="s">
        <v>41841</v>
      </c>
      <c r="AZ725" s="8" t="s">
        <v>0</v>
      </c>
    </row>
    <row r="726" spans="10:52" x14ac:dyDescent="0.3">
      <c r="J726" s="8" t="s">
        <v>0</v>
      </c>
      <c r="U726" s="8" t="s">
        <v>41841</v>
      </c>
      <c r="V726" s="8" t="s">
        <v>41842</v>
      </c>
      <c r="W726" s="8" t="s">
        <v>41847</v>
      </c>
      <c r="AJ726" s="8" t="s">
        <v>41854</v>
      </c>
      <c r="AN726" s="8" t="s">
        <v>41850</v>
      </c>
      <c r="AV726" s="8" t="s">
        <v>41850</v>
      </c>
      <c r="AZ726" s="8" t="s">
        <v>41843</v>
      </c>
    </row>
    <row r="727" spans="10:52" x14ac:dyDescent="0.3">
      <c r="J727" s="8" t="s">
        <v>41848</v>
      </c>
      <c r="U727" s="8" t="s">
        <v>0</v>
      </c>
      <c r="V727" s="8" t="s">
        <v>41842</v>
      </c>
      <c r="W727" s="8" t="s">
        <v>41858</v>
      </c>
      <c r="AJ727" s="8" t="s">
        <v>41846</v>
      </c>
      <c r="AN727" s="8" t="s">
        <v>41857</v>
      </c>
      <c r="AV727" s="8" t="s">
        <v>41846</v>
      </c>
      <c r="AZ727" s="8" t="s">
        <v>41851</v>
      </c>
    </row>
    <row r="728" spans="10:52" x14ac:dyDescent="0.3">
      <c r="J728" s="8" t="s">
        <v>41846</v>
      </c>
      <c r="U728" s="8" t="s">
        <v>0</v>
      </c>
      <c r="V728" s="8" t="s">
        <v>41848</v>
      </c>
      <c r="W728" s="8" t="s">
        <v>41849</v>
      </c>
      <c r="AJ728" s="8" t="s">
        <v>41840</v>
      </c>
      <c r="AN728" s="8" t="s">
        <v>41842</v>
      </c>
      <c r="AV728" s="8" t="s">
        <v>0</v>
      </c>
      <c r="AZ728" s="8" t="s">
        <v>41855</v>
      </c>
    </row>
    <row r="729" spans="10:52" x14ac:dyDescent="0.3">
      <c r="J729" s="8" t="s">
        <v>0</v>
      </c>
      <c r="U729" s="8" t="s">
        <v>41848</v>
      </c>
      <c r="V729" s="8" t="s">
        <v>41848</v>
      </c>
      <c r="W729" s="8" t="s">
        <v>41842</v>
      </c>
      <c r="AJ729" s="8" t="s">
        <v>41852</v>
      </c>
      <c r="AN729" s="8" t="s">
        <v>41842</v>
      </c>
      <c r="AZ729" s="8" t="s">
        <v>41846</v>
      </c>
    </row>
    <row r="730" spans="10:52" x14ac:dyDescent="0.3">
      <c r="J730" s="8" t="s">
        <v>41850</v>
      </c>
      <c r="U730" s="8" t="s">
        <v>41840</v>
      </c>
      <c r="V730" s="8" t="s">
        <v>0</v>
      </c>
      <c r="W730" s="8" t="s">
        <v>41851</v>
      </c>
      <c r="AJ730" s="8" t="s">
        <v>41845</v>
      </c>
      <c r="AN730" s="8" t="s">
        <v>41845</v>
      </c>
      <c r="AZ730" s="8" t="s">
        <v>41842</v>
      </c>
    </row>
    <row r="731" spans="10:52" x14ac:dyDescent="0.3">
      <c r="J731" s="8" t="s">
        <v>41849</v>
      </c>
      <c r="U731" s="8" t="s">
        <v>41854</v>
      </c>
      <c r="V731" s="8" t="s">
        <v>0</v>
      </c>
      <c r="W731" s="8" t="s">
        <v>41855</v>
      </c>
      <c r="AJ731" s="8" t="s">
        <v>41846</v>
      </c>
      <c r="AN731" s="8" t="s">
        <v>41840</v>
      </c>
      <c r="AZ731" s="8" t="s">
        <v>41844</v>
      </c>
    </row>
    <row r="732" spans="10:52" x14ac:dyDescent="0.3">
      <c r="J732" s="8" t="s">
        <v>41852</v>
      </c>
      <c r="U732" s="8" t="s">
        <v>41846</v>
      </c>
      <c r="V732" s="8" t="s">
        <v>41854</v>
      </c>
      <c r="W732" s="8" t="s">
        <v>41850</v>
      </c>
      <c r="AJ732" s="8" t="s">
        <v>41853</v>
      </c>
      <c r="AN732" s="8" t="s">
        <v>41846</v>
      </c>
      <c r="AZ732" s="8" t="s">
        <v>41848</v>
      </c>
    </row>
    <row r="733" spans="10:52" x14ac:dyDescent="0.3">
      <c r="J733" s="8" t="s">
        <v>41845</v>
      </c>
      <c r="U733" s="8" t="s">
        <v>41856</v>
      </c>
      <c r="V733" s="8" t="s">
        <v>41846</v>
      </c>
      <c r="W733" s="8" t="s">
        <v>41855</v>
      </c>
      <c r="AJ733" s="8" t="s">
        <v>41851</v>
      </c>
      <c r="AN733" s="8" t="s">
        <v>41846</v>
      </c>
      <c r="AZ733" s="8" t="s">
        <v>41841</v>
      </c>
    </row>
    <row r="734" spans="10:52" x14ac:dyDescent="0.3">
      <c r="J734" s="8" t="s">
        <v>41848</v>
      </c>
      <c r="U734" s="8" t="s">
        <v>41855</v>
      </c>
      <c r="V734" s="8" t="s">
        <v>41844</v>
      </c>
      <c r="W734" s="8" t="s">
        <v>41855</v>
      </c>
      <c r="AJ734" s="8" t="s">
        <v>41843</v>
      </c>
      <c r="AN734" s="8" t="s">
        <v>41842</v>
      </c>
      <c r="AZ734" s="8" t="s">
        <v>41850</v>
      </c>
    </row>
    <row r="735" spans="10:52" x14ac:dyDescent="0.3">
      <c r="J735" s="8" t="s">
        <v>41842</v>
      </c>
      <c r="U735" s="8" t="s">
        <v>41846</v>
      </c>
      <c r="V735" s="8" t="s">
        <v>41843</v>
      </c>
      <c r="W735" s="8" t="s">
        <v>41842</v>
      </c>
      <c r="AJ735" s="8" t="s">
        <v>41848</v>
      </c>
      <c r="AN735" s="8" t="s">
        <v>41840</v>
      </c>
      <c r="AZ735" s="8" t="s">
        <v>41848</v>
      </c>
    </row>
    <row r="736" spans="10:52" x14ac:dyDescent="0.3">
      <c r="J736" s="8" t="s">
        <v>41846</v>
      </c>
      <c r="U736" s="8" t="s">
        <v>41851</v>
      </c>
      <c r="V736" s="8" t="s">
        <v>41849</v>
      </c>
      <c r="W736" s="8" t="s">
        <v>0</v>
      </c>
      <c r="AJ736" s="8" t="s">
        <v>41842</v>
      </c>
      <c r="AN736" s="8" t="s">
        <v>41849</v>
      </c>
      <c r="AZ736" s="8" t="s">
        <v>41842</v>
      </c>
    </row>
    <row r="737" spans="10:52" x14ac:dyDescent="0.3">
      <c r="J737" s="8" t="s">
        <v>41854</v>
      </c>
      <c r="U737" s="8" t="s">
        <v>41846</v>
      </c>
      <c r="V737" s="8" t="s">
        <v>41853</v>
      </c>
      <c r="W737" s="8" t="s">
        <v>41854</v>
      </c>
      <c r="AJ737" s="8" t="s">
        <v>41852</v>
      </c>
      <c r="AN737" s="8" t="s">
        <v>41846</v>
      </c>
      <c r="AZ737" s="8" t="s">
        <v>41850</v>
      </c>
    </row>
    <row r="738" spans="10:52" x14ac:dyDescent="0.3">
      <c r="J738" s="8" t="s">
        <v>41848</v>
      </c>
      <c r="U738" s="8" t="s">
        <v>41849</v>
      </c>
      <c r="V738" s="8" t="s">
        <v>41851</v>
      </c>
      <c r="W738" s="8" t="s">
        <v>41858</v>
      </c>
      <c r="AJ738" s="8" t="s">
        <v>0</v>
      </c>
      <c r="AN738" s="8" t="s">
        <v>41843</v>
      </c>
    </row>
    <row r="739" spans="10:52" x14ac:dyDescent="0.3">
      <c r="J739" s="8" t="s">
        <v>41844</v>
      </c>
      <c r="U739" s="8" t="s">
        <v>41850</v>
      </c>
      <c r="V739" s="8" t="s">
        <v>41847</v>
      </c>
      <c r="W739" s="8" t="s">
        <v>41854</v>
      </c>
      <c r="AJ739" s="8" t="s">
        <v>0</v>
      </c>
      <c r="AN739" s="8" t="s">
        <v>41843</v>
      </c>
    </row>
    <row r="740" spans="10:52" x14ac:dyDescent="0.3">
      <c r="J740" s="8" t="s">
        <v>41846</v>
      </c>
      <c r="U740" s="8" t="s">
        <v>41852</v>
      </c>
      <c r="V740" s="8" t="s">
        <v>41840</v>
      </c>
      <c r="W740" s="8" t="s">
        <v>41841</v>
      </c>
      <c r="AJ740" s="8" t="s">
        <v>41849</v>
      </c>
      <c r="AN740" s="8" t="s">
        <v>0</v>
      </c>
    </row>
    <row r="741" spans="10:52" x14ac:dyDescent="0.3">
      <c r="J741" s="8" t="s">
        <v>41852</v>
      </c>
      <c r="U741" s="8" t="s">
        <v>41846</v>
      </c>
      <c r="V741" s="8" t="s">
        <v>0</v>
      </c>
      <c r="W741" s="8" t="s">
        <v>41844</v>
      </c>
      <c r="AJ741" s="8" t="s">
        <v>41841</v>
      </c>
      <c r="AN741" s="8" t="s">
        <v>41842</v>
      </c>
    </row>
    <row r="742" spans="10:52" x14ac:dyDescent="0.3">
      <c r="J742" s="8" t="s">
        <v>41847</v>
      </c>
      <c r="U742" s="8" t="s">
        <v>41855</v>
      </c>
      <c r="V742" s="8" t="s">
        <v>41850</v>
      </c>
      <c r="W742" s="8" t="s">
        <v>0</v>
      </c>
      <c r="AJ742" s="8" t="s">
        <v>41851</v>
      </c>
      <c r="AN742" s="8" t="s">
        <v>41849</v>
      </c>
    </row>
    <row r="743" spans="10:52" x14ac:dyDescent="0.3">
      <c r="J743" s="8" t="s">
        <v>41852</v>
      </c>
      <c r="U743" s="8" t="s">
        <v>41851</v>
      </c>
      <c r="V743" s="8" t="s">
        <v>41853</v>
      </c>
      <c r="W743" s="8" t="s">
        <v>41856</v>
      </c>
      <c r="AJ743" s="8" t="s">
        <v>41849</v>
      </c>
      <c r="AN743" s="8" t="s">
        <v>41851</v>
      </c>
    </row>
    <row r="744" spans="10:52" x14ac:dyDescent="0.3">
      <c r="J744" s="8" t="s">
        <v>41843</v>
      </c>
      <c r="U744" s="8" t="s">
        <v>0</v>
      </c>
      <c r="V744" s="8" t="s">
        <v>41854</v>
      </c>
      <c r="W744" s="8" t="s">
        <v>41853</v>
      </c>
      <c r="AJ744" s="8" t="s">
        <v>41848</v>
      </c>
      <c r="AN744" s="8" t="s">
        <v>41854</v>
      </c>
    </row>
    <row r="745" spans="10:52" x14ac:dyDescent="0.3">
      <c r="J745" s="8" t="s">
        <v>41854</v>
      </c>
      <c r="U745" s="8" t="s">
        <v>41855</v>
      </c>
      <c r="V745" s="8" t="s">
        <v>41850</v>
      </c>
      <c r="W745" s="8" t="s">
        <v>41841</v>
      </c>
      <c r="AJ745" s="8" t="s">
        <v>41847</v>
      </c>
      <c r="AN745" s="8" t="s">
        <v>41846</v>
      </c>
    </row>
    <row r="746" spans="10:52" x14ac:dyDescent="0.3">
      <c r="J746" s="8" t="s">
        <v>41854</v>
      </c>
      <c r="U746" s="8" t="s">
        <v>41854</v>
      </c>
      <c r="V746" s="8" t="s">
        <v>41843</v>
      </c>
      <c r="W746" s="8" t="s">
        <v>41850</v>
      </c>
      <c r="AJ746" s="8" t="s">
        <v>41841</v>
      </c>
      <c r="AN746" s="8" t="s">
        <v>41849</v>
      </c>
    </row>
    <row r="747" spans="10:52" x14ac:dyDescent="0.3">
      <c r="J747" s="8" t="s">
        <v>41848</v>
      </c>
      <c r="U747" s="8" t="s">
        <v>41846</v>
      </c>
      <c r="V747" s="8" t="s">
        <v>41844</v>
      </c>
      <c r="W747" s="8" t="s">
        <v>41850</v>
      </c>
      <c r="AJ747" s="8" t="s">
        <v>41840</v>
      </c>
      <c r="AN747" s="8" t="s">
        <v>41846</v>
      </c>
    </row>
    <row r="748" spans="10:52" x14ac:dyDescent="0.3">
      <c r="J748" s="8" t="s">
        <v>41851</v>
      </c>
      <c r="U748" s="8" t="s">
        <v>41849</v>
      </c>
      <c r="V748" s="8" t="s">
        <v>41855</v>
      </c>
      <c r="W748" s="8" t="s">
        <v>41840</v>
      </c>
      <c r="AJ748" s="8" t="s">
        <v>41855</v>
      </c>
      <c r="AN748" s="8" t="s">
        <v>0</v>
      </c>
    </row>
    <row r="749" spans="10:52" x14ac:dyDescent="0.3">
      <c r="J749" s="8" t="s">
        <v>41848</v>
      </c>
      <c r="U749" s="8" t="s">
        <v>41852</v>
      </c>
      <c r="V749" s="8" t="s">
        <v>41858</v>
      </c>
      <c r="W749" s="8" t="s">
        <v>41853</v>
      </c>
      <c r="AJ749" s="8" t="s">
        <v>41841</v>
      </c>
      <c r="AN749" s="8" t="s">
        <v>41846</v>
      </c>
    </row>
    <row r="750" spans="10:52" x14ac:dyDescent="0.3">
      <c r="J750" s="8" t="s">
        <v>41847</v>
      </c>
      <c r="U750" s="8" t="s">
        <v>41851</v>
      </c>
      <c r="V750" s="8" t="s">
        <v>41852</v>
      </c>
      <c r="W750" s="8" t="s">
        <v>41851</v>
      </c>
      <c r="AJ750" s="8" t="s">
        <v>41852</v>
      </c>
      <c r="AN750" s="8" t="s">
        <v>41841</v>
      </c>
    </row>
    <row r="751" spans="10:52" x14ac:dyDescent="0.3">
      <c r="J751" s="8" t="s">
        <v>41855</v>
      </c>
      <c r="U751" s="8" t="s">
        <v>41846</v>
      </c>
      <c r="V751" s="8" t="s">
        <v>41846</v>
      </c>
      <c r="W751" s="8" t="s">
        <v>41842</v>
      </c>
      <c r="AJ751" s="8" t="s">
        <v>41854</v>
      </c>
      <c r="AN751" s="8" t="s">
        <v>41842</v>
      </c>
    </row>
    <row r="752" spans="10:52" x14ac:dyDescent="0.3">
      <c r="J752" s="8" t="s">
        <v>41851</v>
      </c>
      <c r="U752" s="8" t="s">
        <v>41845</v>
      </c>
      <c r="V752" s="8" t="s">
        <v>41855</v>
      </c>
      <c r="W752" s="8" t="s">
        <v>41858</v>
      </c>
      <c r="AJ752" s="8" t="s">
        <v>41855</v>
      </c>
      <c r="AN752" s="8" t="s">
        <v>41842</v>
      </c>
    </row>
    <row r="753" spans="10:40" x14ac:dyDescent="0.3">
      <c r="J753" s="8" t="s">
        <v>0</v>
      </c>
      <c r="U753" s="8" t="s">
        <v>41850</v>
      </c>
      <c r="V753" s="8" t="s">
        <v>41855</v>
      </c>
      <c r="W753" s="8" t="s">
        <v>41858</v>
      </c>
      <c r="AJ753" s="8" t="s">
        <v>41842</v>
      </c>
      <c r="AN753" s="8" t="s">
        <v>41848</v>
      </c>
    </row>
    <row r="754" spans="10:40" x14ac:dyDescent="0.3">
      <c r="J754" s="8" t="s">
        <v>41843</v>
      </c>
      <c r="U754" s="8" t="s">
        <v>0</v>
      </c>
      <c r="V754" s="8" t="s">
        <v>41840</v>
      </c>
      <c r="W754" s="8" t="s">
        <v>41846</v>
      </c>
      <c r="AJ754" s="8" t="s">
        <v>41848</v>
      </c>
      <c r="AN754" s="8" t="s">
        <v>41851</v>
      </c>
    </row>
    <row r="755" spans="10:40" x14ac:dyDescent="0.3">
      <c r="J755" s="8" t="s">
        <v>41854</v>
      </c>
      <c r="U755" s="8" t="s">
        <v>41852</v>
      </c>
      <c r="V755" s="8" t="s">
        <v>41842</v>
      </c>
      <c r="W755" s="8" t="s">
        <v>41848</v>
      </c>
      <c r="AJ755" s="8" t="s">
        <v>41847</v>
      </c>
      <c r="AN755" s="8" t="s">
        <v>41845</v>
      </c>
    </row>
    <row r="756" spans="10:40" x14ac:dyDescent="0.3">
      <c r="J756" s="8" t="s">
        <v>41854</v>
      </c>
      <c r="U756" s="8" t="s">
        <v>41851</v>
      </c>
      <c r="V756" s="8" t="s">
        <v>41855</v>
      </c>
      <c r="W756" s="8" t="s">
        <v>41842</v>
      </c>
      <c r="AJ756" s="8" t="s">
        <v>41858</v>
      </c>
      <c r="AN756" s="8" t="s">
        <v>41846</v>
      </c>
    </row>
    <row r="757" spans="10:40" x14ac:dyDescent="0.3">
      <c r="J757" s="8" t="s">
        <v>41844</v>
      </c>
      <c r="U757" s="8" t="s">
        <v>41842</v>
      </c>
      <c r="V757" s="8" t="s">
        <v>41849</v>
      </c>
      <c r="W757" s="8" t="s">
        <v>41854</v>
      </c>
      <c r="AJ757" s="8" t="s">
        <v>41850</v>
      </c>
      <c r="AN757" s="8" t="s">
        <v>41850</v>
      </c>
    </row>
    <row r="758" spans="10:40" x14ac:dyDescent="0.3">
      <c r="J758" s="8" t="s">
        <v>41849</v>
      </c>
      <c r="U758" s="8" t="s">
        <v>41850</v>
      </c>
      <c r="V758" s="8" t="s">
        <v>41842</v>
      </c>
      <c r="W758" s="8" t="s">
        <v>41841</v>
      </c>
      <c r="AJ758" s="8" t="s">
        <v>41845</v>
      </c>
      <c r="AN758" s="8" t="s">
        <v>0</v>
      </c>
    </row>
    <row r="759" spans="10:40" x14ac:dyDescent="0.3">
      <c r="J759" s="8" t="s">
        <v>41844</v>
      </c>
      <c r="U759" s="8" t="s">
        <v>41855</v>
      </c>
      <c r="V759" s="8" t="s">
        <v>41858</v>
      </c>
      <c r="W759" s="8" t="s">
        <v>41850</v>
      </c>
      <c r="AJ759" s="8" t="s">
        <v>41851</v>
      </c>
      <c r="AN759" s="8" t="s">
        <v>41840</v>
      </c>
    </row>
    <row r="760" spans="10:40" x14ac:dyDescent="0.3">
      <c r="J760" s="8" t="s">
        <v>41855</v>
      </c>
      <c r="U760" s="8" t="s">
        <v>41851</v>
      </c>
      <c r="V760" s="8" t="s">
        <v>41854</v>
      </c>
      <c r="W760" s="8" t="s">
        <v>41841</v>
      </c>
      <c r="AJ760" s="8" t="s">
        <v>41855</v>
      </c>
      <c r="AN760" s="8" t="s">
        <v>0</v>
      </c>
    </row>
    <row r="761" spans="10:40" x14ac:dyDescent="0.3">
      <c r="J761" s="8" t="s">
        <v>41849</v>
      </c>
      <c r="U761" s="8" t="s">
        <v>41843</v>
      </c>
      <c r="V761" s="8" t="s">
        <v>41850</v>
      </c>
      <c r="W761" s="8" t="s">
        <v>41849</v>
      </c>
      <c r="AJ761" s="8" t="s">
        <v>41855</v>
      </c>
      <c r="AN761" s="8" t="s">
        <v>41847</v>
      </c>
    </row>
    <row r="762" spans="10:40" x14ac:dyDescent="0.3">
      <c r="J762" s="8" t="s">
        <v>0</v>
      </c>
      <c r="U762" s="8" t="s">
        <v>0</v>
      </c>
      <c r="V762" s="8" t="s">
        <v>41846</v>
      </c>
      <c r="W762" s="8" t="s">
        <v>41850</v>
      </c>
      <c r="AJ762" s="8" t="s">
        <v>41849</v>
      </c>
      <c r="AN762" s="8" t="s">
        <v>41843</v>
      </c>
    </row>
    <row r="763" spans="10:40" x14ac:dyDescent="0.3">
      <c r="J763" s="8" t="s">
        <v>41848</v>
      </c>
      <c r="U763" s="8" t="s">
        <v>41840</v>
      </c>
      <c r="V763" s="8" t="s">
        <v>41855</v>
      </c>
      <c r="W763" s="8" t="s">
        <v>0</v>
      </c>
      <c r="AJ763" s="8" t="s">
        <v>0</v>
      </c>
      <c r="AN763" s="8" t="s">
        <v>41840</v>
      </c>
    </row>
    <row r="764" spans="10:40" x14ac:dyDescent="0.3">
      <c r="J764" s="8" t="s">
        <v>41843</v>
      </c>
      <c r="U764" s="8" t="s">
        <v>41840</v>
      </c>
      <c r="V764" s="8" t="s">
        <v>41843</v>
      </c>
      <c r="W764" s="8" t="s">
        <v>41848</v>
      </c>
      <c r="AJ764" s="8" t="s">
        <v>41848</v>
      </c>
      <c r="AN764" s="8" t="s">
        <v>41850</v>
      </c>
    </row>
    <row r="765" spans="10:40" x14ac:dyDescent="0.3">
      <c r="J765" s="8" t="s">
        <v>41843</v>
      </c>
      <c r="U765" s="8" t="s">
        <v>41849</v>
      </c>
      <c r="V765" s="8" t="s">
        <v>41842</v>
      </c>
      <c r="W765" s="8" t="s">
        <v>41850</v>
      </c>
      <c r="AJ765" s="8" t="s">
        <v>41842</v>
      </c>
      <c r="AN765" s="8" t="s">
        <v>41843</v>
      </c>
    </row>
    <row r="766" spans="10:40" x14ac:dyDescent="0.3">
      <c r="J766" s="8" t="s">
        <v>41844</v>
      </c>
      <c r="U766" s="8" t="s">
        <v>41850</v>
      </c>
      <c r="V766" s="8" t="s">
        <v>41847</v>
      </c>
      <c r="W766" s="8" t="s">
        <v>41847</v>
      </c>
      <c r="AJ766" s="8" t="s">
        <v>41845</v>
      </c>
      <c r="AN766" s="8" t="s">
        <v>41842</v>
      </c>
    </row>
    <row r="767" spans="10:40" x14ac:dyDescent="0.3">
      <c r="J767" s="8" t="s">
        <v>41846</v>
      </c>
      <c r="U767" s="8" t="s">
        <v>41852</v>
      </c>
      <c r="V767" s="8" t="s">
        <v>41849</v>
      </c>
      <c r="W767" s="8" t="s">
        <v>41856</v>
      </c>
      <c r="AJ767" s="8" t="s">
        <v>41854</v>
      </c>
      <c r="AN767" s="8" t="s">
        <v>41850</v>
      </c>
    </row>
    <row r="768" spans="10:40" x14ac:dyDescent="0.3">
      <c r="J768" s="8" t="s">
        <v>41850</v>
      </c>
      <c r="U768" s="8" t="s">
        <v>0</v>
      </c>
      <c r="V768" s="8" t="s">
        <v>41841</v>
      </c>
      <c r="W768" s="8" t="s">
        <v>41846</v>
      </c>
      <c r="AJ768" s="8" t="s">
        <v>41847</v>
      </c>
      <c r="AN768" s="8" t="s">
        <v>41852</v>
      </c>
    </row>
    <row r="769" spans="10:40" x14ac:dyDescent="0.3">
      <c r="J769" s="8" t="s">
        <v>41847</v>
      </c>
      <c r="U769" s="8" t="s">
        <v>41858</v>
      </c>
      <c r="V769" s="8" t="s">
        <v>41840</v>
      </c>
      <c r="W769" s="8" t="s">
        <v>41858</v>
      </c>
      <c r="AJ769" s="8" t="s">
        <v>41855</v>
      </c>
      <c r="AN769" s="8" t="s">
        <v>41851</v>
      </c>
    </row>
    <row r="770" spans="10:40" x14ac:dyDescent="0.3">
      <c r="J770" s="8" t="s">
        <v>41850</v>
      </c>
      <c r="U770" s="8" t="s">
        <v>41852</v>
      </c>
      <c r="V770" s="8" t="s">
        <v>41850</v>
      </c>
      <c r="W770" s="8" t="s">
        <v>41854</v>
      </c>
      <c r="AJ770" s="8" t="s">
        <v>41843</v>
      </c>
      <c r="AN770" s="8" t="s">
        <v>41851</v>
      </c>
    </row>
    <row r="771" spans="10:40" x14ac:dyDescent="0.3">
      <c r="J771" s="8" t="s">
        <v>41853</v>
      </c>
      <c r="U771" s="8" t="s">
        <v>41846</v>
      </c>
      <c r="V771" s="8" t="s">
        <v>41844</v>
      </c>
      <c r="W771" s="8" t="s">
        <v>41856</v>
      </c>
      <c r="AJ771" s="8" t="s">
        <v>41843</v>
      </c>
      <c r="AN771" s="8" t="s">
        <v>41844</v>
      </c>
    </row>
    <row r="772" spans="10:40" x14ac:dyDescent="0.3">
      <c r="J772" s="8" t="s">
        <v>41847</v>
      </c>
      <c r="U772" s="8" t="s">
        <v>41846</v>
      </c>
      <c r="V772" s="8" t="s">
        <v>41850</v>
      </c>
      <c r="W772" s="8" t="s">
        <v>41855</v>
      </c>
      <c r="AJ772" s="8" t="s">
        <v>41858</v>
      </c>
      <c r="AN772" s="8" t="s">
        <v>41855</v>
      </c>
    </row>
    <row r="773" spans="10:40" x14ac:dyDescent="0.3">
      <c r="J773" s="8" t="s">
        <v>41855</v>
      </c>
      <c r="U773" s="8" t="s">
        <v>41854</v>
      </c>
      <c r="V773" s="8" t="s">
        <v>41854</v>
      </c>
      <c r="W773" s="8" t="s">
        <v>41849</v>
      </c>
      <c r="AJ773" s="8" t="s">
        <v>41846</v>
      </c>
      <c r="AN773" s="8" t="s">
        <v>41840</v>
      </c>
    </row>
    <row r="774" spans="10:40" x14ac:dyDescent="0.3">
      <c r="J774" s="8" t="s">
        <v>41843</v>
      </c>
      <c r="U774" s="8" t="s">
        <v>41840</v>
      </c>
      <c r="V774" s="8" t="s">
        <v>41853</v>
      </c>
      <c r="W774" s="8" t="s">
        <v>41844</v>
      </c>
      <c r="AJ774" s="8" t="s">
        <v>41845</v>
      </c>
      <c r="AN774" s="8" t="s">
        <v>41855</v>
      </c>
    </row>
    <row r="775" spans="10:40" x14ac:dyDescent="0.3">
      <c r="J775" s="8" t="s">
        <v>41842</v>
      </c>
      <c r="U775" s="8" t="s">
        <v>41853</v>
      </c>
      <c r="V775" s="8" t="s">
        <v>41844</v>
      </c>
      <c r="W775" s="8" t="s">
        <v>41852</v>
      </c>
      <c r="AJ775" s="8" t="s">
        <v>41848</v>
      </c>
      <c r="AN775" s="8" t="s">
        <v>41840</v>
      </c>
    </row>
    <row r="776" spans="10:40" x14ac:dyDescent="0.3">
      <c r="J776" s="8" t="s">
        <v>41852</v>
      </c>
      <c r="U776" s="8" t="s">
        <v>41842</v>
      </c>
      <c r="V776" s="8" t="s">
        <v>41846</v>
      </c>
      <c r="W776" s="8" t="s">
        <v>41842</v>
      </c>
      <c r="AJ776" s="8" t="s">
        <v>41848</v>
      </c>
      <c r="AN776" s="8" t="s">
        <v>41845</v>
      </c>
    </row>
    <row r="777" spans="10:40" x14ac:dyDescent="0.3">
      <c r="J777" s="8" t="s">
        <v>41846</v>
      </c>
      <c r="U777" s="8" t="s">
        <v>41844</v>
      </c>
      <c r="V777" s="8" t="s">
        <v>41844</v>
      </c>
      <c r="W777" s="8" t="s">
        <v>41840</v>
      </c>
      <c r="AJ777" s="8" t="s">
        <v>41848</v>
      </c>
      <c r="AN777" s="8" t="s">
        <v>0</v>
      </c>
    </row>
    <row r="778" spans="10:40" x14ac:dyDescent="0.3">
      <c r="J778" s="8" t="s">
        <v>41852</v>
      </c>
      <c r="U778" s="8" t="s">
        <v>41850</v>
      </c>
      <c r="V778" s="8" t="s">
        <v>0</v>
      </c>
      <c r="W778" s="8" t="s">
        <v>41854</v>
      </c>
      <c r="AJ778" s="8" t="s">
        <v>41847</v>
      </c>
      <c r="AN778" s="8" t="s">
        <v>41840</v>
      </c>
    </row>
    <row r="779" spans="10:40" x14ac:dyDescent="0.3">
      <c r="J779" s="8" t="s">
        <v>41844</v>
      </c>
      <c r="U779" s="8" t="s">
        <v>0</v>
      </c>
      <c r="V779" s="8" t="s">
        <v>0</v>
      </c>
      <c r="W779" s="8" t="s">
        <v>41848</v>
      </c>
      <c r="AJ779" s="8" t="s">
        <v>41846</v>
      </c>
      <c r="AN779" s="8" t="s">
        <v>41854</v>
      </c>
    </row>
    <row r="780" spans="10:40" x14ac:dyDescent="0.3">
      <c r="J780" s="8" t="s">
        <v>41855</v>
      </c>
      <c r="U780" s="8" t="s">
        <v>0</v>
      </c>
      <c r="V780" s="8" t="s">
        <v>41843</v>
      </c>
      <c r="W780" s="8" t="s">
        <v>41851</v>
      </c>
      <c r="AJ780" s="8" t="s">
        <v>41844</v>
      </c>
      <c r="AN780" s="8" t="s">
        <v>41847</v>
      </c>
    </row>
    <row r="781" spans="10:40" x14ac:dyDescent="0.3">
      <c r="J781" s="8" t="s">
        <v>0</v>
      </c>
      <c r="U781" s="8" t="s">
        <v>41851</v>
      </c>
      <c r="V781" s="8" t="s">
        <v>0</v>
      </c>
      <c r="W781" s="8" t="s">
        <v>41847</v>
      </c>
      <c r="AJ781" s="8" t="s">
        <v>41850</v>
      </c>
      <c r="AN781" s="8" t="s">
        <v>41847</v>
      </c>
    </row>
    <row r="782" spans="10:40" x14ac:dyDescent="0.3">
      <c r="J782" s="8" t="s">
        <v>41849</v>
      </c>
      <c r="U782" s="8" t="s">
        <v>41846</v>
      </c>
      <c r="V782" s="8" t="s">
        <v>41854</v>
      </c>
      <c r="W782" s="8" t="s">
        <v>41852</v>
      </c>
      <c r="AJ782" s="8" t="s">
        <v>41851</v>
      </c>
      <c r="AN782" s="8" t="s">
        <v>41842</v>
      </c>
    </row>
    <row r="783" spans="10:40" x14ac:dyDescent="0.3">
      <c r="J783" s="8" t="s">
        <v>41854</v>
      </c>
      <c r="U783" s="8" t="s">
        <v>41850</v>
      </c>
      <c r="V783" s="8" t="s">
        <v>41854</v>
      </c>
      <c r="W783" s="8" t="s">
        <v>41857</v>
      </c>
      <c r="AJ783" s="8" t="s">
        <v>41845</v>
      </c>
      <c r="AN783" s="8" t="s">
        <v>0</v>
      </c>
    </row>
    <row r="784" spans="10:40" x14ac:dyDescent="0.3">
      <c r="J784" s="8" t="s">
        <v>41851</v>
      </c>
      <c r="U784" s="8" t="s">
        <v>41855</v>
      </c>
      <c r="V784" s="8" t="s">
        <v>41853</v>
      </c>
      <c r="W784" s="8" t="s">
        <v>41843</v>
      </c>
      <c r="AJ784" s="8" t="s">
        <v>41840</v>
      </c>
      <c r="AN784" s="8" t="s">
        <v>41847</v>
      </c>
    </row>
    <row r="785" spans="10:40" x14ac:dyDescent="0.3">
      <c r="J785" s="8" t="s">
        <v>41846</v>
      </c>
      <c r="U785" s="8" t="s">
        <v>41845</v>
      </c>
      <c r="V785" s="8" t="s">
        <v>41851</v>
      </c>
      <c r="W785" s="8" t="s">
        <v>41840</v>
      </c>
      <c r="AJ785" s="8" t="s">
        <v>41840</v>
      </c>
      <c r="AN785" s="8" t="s">
        <v>41855</v>
      </c>
    </row>
    <row r="786" spans="10:40" x14ac:dyDescent="0.3">
      <c r="J786" s="8" t="s">
        <v>41844</v>
      </c>
      <c r="U786" s="8" t="s">
        <v>41846</v>
      </c>
      <c r="V786" s="8" t="s">
        <v>41850</v>
      </c>
      <c r="W786" s="8" t="s">
        <v>41843</v>
      </c>
      <c r="AJ786" s="8" t="s">
        <v>41845</v>
      </c>
      <c r="AN786" s="8" t="s">
        <v>41845</v>
      </c>
    </row>
    <row r="787" spans="10:40" x14ac:dyDescent="0.3">
      <c r="J787" s="8" t="s">
        <v>41841</v>
      </c>
      <c r="U787" s="8" t="s">
        <v>41854</v>
      </c>
      <c r="V787" s="8" t="s">
        <v>41855</v>
      </c>
      <c r="W787" s="8" t="s">
        <v>41854</v>
      </c>
      <c r="AJ787" s="8" t="s">
        <v>41841</v>
      </c>
      <c r="AN787" s="8" t="s">
        <v>41854</v>
      </c>
    </row>
    <row r="788" spans="10:40" x14ac:dyDescent="0.3">
      <c r="J788" s="8" t="s">
        <v>41855</v>
      </c>
      <c r="U788" s="8" t="s">
        <v>41843</v>
      </c>
      <c r="V788" s="8" t="s">
        <v>41855</v>
      </c>
      <c r="W788" s="8" t="s">
        <v>41847</v>
      </c>
      <c r="AJ788" s="8" t="s">
        <v>41845</v>
      </c>
      <c r="AN788" s="8" t="s">
        <v>41854</v>
      </c>
    </row>
    <row r="789" spans="10:40" x14ac:dyDescent="0.3">
      <c r="J789" s="8" t="s">
        <v>41850</v>
      </c>
      <c r="U789" s="8" t="s">
        <v>41854</v>
      </c>
      <c r="V789" s="8" t="s">
        <v>41855</v>
      </c>
      <c r="W789" s="8" t="s">
        <v>41843</v>
      </c>
      <c r="AJ789" s="8" t="s">
        <v>41852</v>
      </c>
      <c r="AN789" s="8" t="s">
        <v>41843</v>
      </c>
    </row>
    <row r="790" spans="10:40" x14ac:dyDescent="0.3">
      <c r="J790" s="8" t="s">
        <v>41854</v>
      </c>
      <c r="U790" s="8" t="s">
        <v>41843</v>
      </c>
      <c r="V790" s="8" t="s">
        <v>0</v>
      </c>
      <c r="W790" s="8" t="s">
        <v>41852</v>
      </c>
      <c r="AJ790" s="8" t="s">
        <v>41848</v>
      </c>
      <c r="AN790" s="8" t="s">
        <v>41855</v>
      </c>
    </row>
    <row r="791" spans="10:40" x14ac:dyDescent="0.3">
      <c r="J791" s="8" t="s">
        <v>41850</v>
      </c>
      <c r="U791" s="8" t="s">
        <v>41840</v>
      </c>
      <c r="V791" s="8" t="s">
        <v>41844</v>
      </c>
      <c r="W791" s="8" t="s">
        <v>41857</v>
      </c>
      <c r="AJ791" s="8" t="s">
        <v>41840</v>
      </c>
      <c r="AN791" s="8" t="s">
        <v>41852</v>
      </c>
    </row>
    <row r="792" spans="10:40" x14ac:dyDescent="0.3">
      <c r="J792" s="8" t="s">
        <v>41841</v>
      </c>
      <c r="U792" s="8" t="s">
        <v>41851</v>
      </c>
      <c r="V792" s="8" t="s">
        <v>41849</v>
      </c>
      <c r="W792" s="8" t="s">
        <v>41844</v>
      </c>
      <c r="AJ792" s="8" t="s">
        <v>41841</v>
      </c>
      <c r="AN792" s="8" t="s">
        <v>41845</v>
      </c>
    </row>
    <row r="793" spans="10:40" x14ac:dyDescent="0.3">
      <c r="J793" s="8" t="s">
        <v>0</v>
      </c>
      <c r="U793" s="8" t="s">
        <v>41840</v>
      </c>
      <c r="V793" s="8" t="s">
        <v>41841</v>
      </c>
      <c r="W793" s="8" t="s">
        <v>41851</v>
      </c>
      <c r="AJ793" s="8" t="s">
        <v>0</v>
      </c>
      <c r="AN793" s="8" t="s">
        <v>41848</v>
      </c>
    </row>
    <row r="794" spans="10:40" x14ac:dyDescent="0.3">
      <c r="J794" s="8" t="s">
        <v>41843</v>
      </c>
      <c r="U794" s="8" t="s">
        <v>41855</v>
      </c>
      <c r="V794" s="8" t="s">
        <v>41841</v>
      </c>
      <c r="W794" s="8" t="s">
        <v>0</v>
      </c>
      <c r="AJ794" s="8" t="s">
        <v>41849</v>
      </c>
      <c r="AN794" s="8" t="s">
        <v>41854</v>
      </c>
    </row>
    <row r="795" spans="10:40" x14ac:dyDescent="0.3">
      <c r="J795" s="8" t="s">
        <v>41846</v>
      </c>
      <c r="U795" s="8" t="s">
        <v>0</v>
      </c>
      <c r="V795" s="8" t="s">
        <v>41848</v>
      </c>
      <c r="W795" s="8" t="s">
        <v>41851</v>
      </c>
      <c r="AJ795" s="8" t="s">
        <v>41848</v>
      </c>
      <c r="AN795" s="8" t="s">
        <v>41846</v>
      </c>
    </row>
    <row r="796" spans="10:40" x14ac:dyDescent="0.3">
      <c r="J796" s="8" t="s">
        <v>41851</v>
      </c>
      <c r="U796" s="8" t="s">
        <v>41850</v>
      </c>
      <c r="V796" s="8" t="s">
        <v>41852</v>
      </c>
      <c r="W796" s="8" t="s">
        <v>41849</v>
      </c>
      <c r="AJ796" s="8" t="s">
        <v>41843</v>
      </c>
      <c r="AN796" s="8" t="s">
        <v>41849</v>
      </c>
    </row>
    <row r="797" spans="10:40" x14ac:dyDescent="0.3">
      <c r="J797" s="8" t="s">
        <v>41843</v>
      </c>
      <c r="U797" s="8" t="s">
        <v>41849</v>
      </c>
      <c r="V797" s="8" t="s">
        <v>41847</v>
      </c>
      <c r="W797" s="8" t="s">
        <v>41841</v>
      </c>
      <c r="AJ797" s="8" t="s">
        <v>0</v>
      </c>
      <c r="AN797" s="8" t="s">
        <v>0</v>
      </c>
    </row>
    <row r="798" spans="10:40" x14ac:dyDescent="0.3">
      <c r="J798" s="8" t="s">
        <v>41854</v>
      </c>
      <c r="U798" s="8" t="s">
        <v>41846</v>
      </c>
      <c r="V798" s="8" t="s">
        <v>41840</v>
      </c>
      <c r="W798" s="8" t="s">
        <v>41855</v>
      </c>
      <c r="AJ798" s="8" t="s">
        <v>41858</v>
      </c>
      <c r="AN798" s="8" t="s">
        <v>41840</v>
      </c>
    </row>
    <row r="799" spans="10:40" x14ac:dyDescent="0.3">
      <c r="J799" s="8" t="s">
        <v>41852</v>
      </c>
      <c r="U799" s="8" t="s">
        <v>41855</v>
      </c>
      <c r="V799" s="8" t="s">
        <v>41846</v>
      </c>
      <c r="W799" s="8" t="s">
        <v>41846</v>
      </c>
      <c r="AJ799" s="8" t="s">
        <v>41845</v>
      </c>
      <c r="AN799" s="8" t="s">
        <v>41846</v>
      </c>
    </row>
    <row r="800" spans="10:40" x14ac:dyDescent="0.3">
      <c r="J800" s="8" t="s">
        <v>41846</v>
      </c>
      <c r="U800" s="8" t="s">
        <v>41848</v>
      </c>
      <c r="V800" s="8" t="s">
        <v>41840</v>
      </c>
      <c r="W800" s="8" t="s">
        <v>41845</v>
      </c>
      <c r="AJ800" s="8" t="s">
        <v>41843</v>
      </c>
      <c r="AN800" s="8" t="s">
        <v>41845</v>
      </c>
    </row>
    <row r="801" spans="10:40" x14ac:dyDescent="0.3">
      <c r="J801" s="8" t="s">
        <v>41854</v>
      </c>
      <c r="U801" s="8" t="s">
        <v>41848</v>
      </c>
      <c r="V801" s="8" t="s">
        <v>41854</v>
      </c>
      <c r="W801" s="8" t="s">
        <v>41848</v>
      </c>
      <c r="AJ801" s="8" t="s">
        <v>41844</v>
      </c>
      <c r="AN801" s="8" t="s">
        <v>41855</v>
      </c>
    </row>
    <row r="802" spans="10:40" x14ac:dyDescent="0.3">
      <c r="J802" s="8" t="s">
        <v>41846</v>
      </c>
      <c r="U802" s="8" t="s">
        <v>41852</v>
      </c>
      <c r="V802" s="8" t="s">
        <v>41850</v>
      </c>
      <c r="W802" s="8" t="s">
        <v>41854</v>
      </c>
      <c r="AJ802" s="8" t="s">
        <v>41851</v>
      </c>
      <c r="AN802" s="8" t="s">
        <v>41843</v>
      </c>
    </row>
    <row r="803" spans="10:40" x14ac:dyDescent="0.3">
      <c r="J803" s="8" t="s">
        <v>41841</v>
      </c>
      <c r="U803" s="8" t="s">
        <v>41855</v>
      </c>
      <c r="V803" s="8" t="s">
        <v>41844</v>
      </c>
      <c r="W803" s="8" t="s">
        <v>41848</v>
      </c>
      <c r="AJ803" s="8" t="s">
        <v>41852</v>
      </c>
      <c r="AN803" s="8" t="s">
        <v>0</v>
      </c>
    </row>
    <row r="804" spans="10:40" x14ac:dyDescent="0.3">
      <c r="U804" s="8" t="s">
        <v>41844</v>
      </c>
      <c r="V804" s="8" t="s">
        <v>0</v>
      </c>
      <c r="W804" s="8" t="s">
        <v>41858</v>
      </c>
      <c r="AJ804" s="8" t="s">
        <v>41854</v>
      </c>
      <c r="AN804" s="8" t="s">
        <v>41851</v>
      </c>
    </row>
    <row r="805" spans="10:40" x14ac:dyDescent="0.3">
      <c r="U805" s="8" t="s">
        <v>41841</v>
      </c>
      <c r="V805" s="8" t="s">
        <v>41850</v>
      </c>
      <c r="W805" s="8" t="s">
        <v>41855</v>
      </c>
      <c r="AJ805" s="8" t="s">
        <v>41843</v>
      </c>
      <c r="AN805" s="8" t="s">
        <v>41842</v>
      </c>
    </row>
    <row r="806" spans="10:40" x14ac:dyDescent="0.3">
      <c r="U806" s="8" t="s">
        <v>41846</v>
      </c>
      <c r="V806" s="8" t="s">
        <v>41848</v>
      </c>
      <c r="W806" s="8" t="s">
        <v>41846</v>
      </c>
      <c r="AJ806" s="8" t="s">
        <v>0</v>
      </c>
      <c r="AN806" s="8" t="s">
        <v>41843</v>
      </c>
    </row>
    <row r="807" spans="10:40" x14ac:dyDescent="0.3">
      <c r="U807" s="8" t="s">
        <v>41841</v>
      </c>
      <c r="V807" s="8" t="s">
        <v>41840</v>
      </c>
      <c r="W807" s="8" t="s">
        <v>41841</v>
      </c>
      <c r="AJ807" s="8" t="s">
        <v>0</v>
      </c>
      <c r="AN807" s="8" t="s">
        <v>41845</v>
      </c>
    </row>
    <row r="808" spans="10:40" x14ac:dyDescent="0.3">
      <c r="U808" s="8" t="s">
        <v>0</v>
      </c>
      <c r="V808" s="8" t="s">
        <v>41842</v>
      </c>
      <c r="W808" s="8" t="s">
        <v>41850</v>
      </c>
      <c r="AJ808" s="8" t="s">
        <v>41850</v>
      </c>
      <c r="AN808" s="8" t="s">
        <v>41845</v>
      </c>
    </row>
    <row r="809" spans="10:40" x14ac:dyDescent="0.3">
      <c r="U809" s="8" t="s">
        <v>41843</v>
      </c>
      <c r="V809" s="8" t="s">
        <v>41847</v>
      </c>
      <c r="W809" s="8" t="s">
        <v>41840</v>
      </c>
      <c r="AJ809" s="8" t="s">
        <v>41851</v>
      </c>
      <c r="AN809" s="8" t="s">
        <v>41841</v>
      </c>
    </row>
    <row r="810" spans="10:40" x14ac:dyDescent="0.3">
      <c r="U810" s="8" t="s">
        <v>41854</v>
      </c>
      <c r="V810" s="8" t="s">
        <v>41852</v>
      </c>
      <c r="W810" s="8" t="s">
        <v>41847</v>
      </c>
      <c r="AJ810" s="8" t="s">
        <v>41851</v>
      </c>
      <c r="AN810" s="8" t="s">
        <v>41840</v>
      </c>
    </row>
    <row r="811" spans="10:40" x14ac:dyDescent="0.3">
      <c r="U811" s="8" t="s">
        <v>41847</v>
      </c>
      <c r="V811" s="8" t="s">
        <v>41851</v>
      </c>
      <c r="W811" s="8" t="s">
        <v>41852</v>
      </c>
      <c r="AJ811" s="8" t="s">
        <v>41842</v>
      </c>
      <c r="AN811" s="8" t="s">
        <v>41857</v>
      </c>
    </row>
    <row r="812" spans="10:40" x14ac:dyDescent="0.3">
      <c r="U812" s="8" t="s">
        <v>41854</v>
      </c>
      <c r="V812" s="8" t="s">
        <v>0</v>
      </c>
      <c r="W812" s="8" t="s">
        <v>41854</v>
      </c>
      <c r="AJ812" s="8" t="s">
        <v>41846</v>
      </c>
      <c r="AN812" s="8" t="s">
        <v>41845</v>
      </c>
    </row>
    <row r="813" spans="10:40" x14ac:dyDescent="0.3">
      <c r="U813" s="8" t="s">
        <v>41850</v>
      </c>
      <c r="V813" s="8" t="s">
        <v>41855</v>
      </c>
      <c r="W813" s="8" t="s">
        <v>41846</v>
      </c>
      <c r="AJ813" s="8" t="s">
        <v>0</v>
      </c>
      <c r="AN813" s="8" t="s">
        <v>41843</v>
      </c>
    </row>
    <row r="814" spans="10:40" x14ac:dyDescent="0.3">
      <c r="U814" s="8" t="s">
        <v>41854</v>
      </c>
      <c r="V814" s="8" t="s">
        <v>41846</v>
      </c>
      <c r="W814" s="8" t="s">
        <v>41850</v>
      </c>
      <c r="AJ814" s="8" t="s">
        <v>41858</v>
      </c>
      <c r="AN814" s="8" t="s">
        <v>41848</v>
      </c>
    </row>
    <row r="815" spans="10:40" x14ac:dyDescent="0.3">
      <c r="U815" s="8" t="s">
        <v>41851</v>
      </c>
      <c r="V815" s="8" t="s">
        <v>41848</v>
      </c>
      <c r="W815" s="8" t="s">
        <v>41843</v>
      </c>
      <c r="AJ815" s="8" t="s">
        <v>41855</v>
      </c>
      <c r="AN815" s="8" t="s">
        <v>41851</v>
      </c>
    </row>
    <row r="816" spans="10:40" x14ac:dyDescent="0.3">
      <c r="U816" s="8" t="s">
        <v>41840</v>
      </c>
      <c r="V816" s="8" t="s">
        <v>41849</v>
      </c>
      <c r="W816" s="8" t="s">
        <v>41854</v>
      </c>
      <c r="AJ816" s="8" t="s">
        <v>41845</v>
      </c>
      <c r="AN816" s="8" t="s">
        <v>41845</v>
      </c>
    </row>
    <row r="817" spans="21:40" x14ac:dyDescent="0.3">
      <c r="U817" s="8" t="s">
        <v>41851</v>
      </c>
      <c r="V817" s="8" t="s">
        <v>41850</v>
      </c>
      <c r="W817" s="8" t="s">
        <v>41850</v>
      </c>
      <c r="AJ817" s="8" t="s">
        <v>41855</v>
      </c>
      <c r="AN817" s="8" t="s">
        <v>41857</v>
      </c>
    </row>
    <row r="818" spans="21:40" x14ac:dyDescent="0.3">
      <c r="U818" s="8" t="s">
        <v>41844</v>
      </c>
      <c r="V818" s="8" t="s">
        <v>41845</v>
      </c>
      <c r="W818" s="8" t="s">
        <v>41846</v>
      </c>
      <c r="AJ818" s="8" t="s">
        <v>0</v>
      </c>
      <c r="AN818" s="8" t="s">
        <v>0</v>
      </c>
    </row>
    <row r="819" spans="21:40" x14ac:dyDescent="0.3">
      <c r="U819" s="8" t="s">
        <v>41849</v>
      </c>
      <c r="V819" s="8" t="s">
        <v>41854</v>
      </c>
      <c r="W819" s="8" t="s">
        <v>41848</v>
      </c>
      <c r="AJ819" s="8" t="s">
        <v>41848</v>
      </c>
      <c r="AN819" s="8" t="s">
        <v>41848</v>
      </c>
    </row>
    <row r="820" spans="21:40" x14ac:dyDescent="0.3">
      <c r="U820" s="8" t="s">
        <v>41853</v>
      </c>
      <c r="V820" s="8" t="s">
        <v>41848</v>
      </c>
      <c r="W820" s="8" t="s">
        <v>41850</v>
      </c>
      <c r="AJ820" s="8" t="s">
        <v>41848</v>
      </c>
      <c r="AN820" s="8" t="s">
        <v>41845</v>
      </c>
    </row>
    <row r="821" spans="21:40" x14ac:dyDescent="0.3">
      <c r="U821" s="8" t="s">
        <v>41846</v>
      </c>
      <c r="V821" s="8" t="s">
        <v>41854</v>
      </c>
      <c r="W821" s="8" t="s">
        <v>41846</v>
      </c>
      <c r="AJ821" s="8" t="s">
        <v>41858</v>
      </c>
      <c r="AN821" s="8" t="s">
        <v>41851</v>
      </c>
    </row>
    <row r="822" spans="21:40" x14ac:dyDescent="0.3">
      <c r="U822" s="8" t="s">
        <v>41852</v>
      </c>
      <c r="V822" s="8" t="s">
        <v>41854</v>
      </c>
      <c r="W822" s="8" t="s">
        <v>41848</v>
      </c>
      <c r="AJ822" s="8" t="s">
        <v>41849</v>
      </c>
      <c r="AN822" s="8" t="s">
        <v>41840</v>
      </c>
    </row>
    <row r="823" spans="21:40" x14ac:dyDescent="0.3">
      <c r="U823" s="8" t="s">
        <v>41853</v>
      </c>
      <c r="V823" s="8" t="s">
        <v>41840</v>
      </c>
      <c r="W823" s="8" t="s">
        <v>41843</v>
      </c>
      <c r="AJ823" s="8" t="s">
        <v>41850</v>
      </c>
      <c r="AN823" s="8" t="s">
        <v>41842</v>
      </c>
    </row>
    <row r="824" spans="21:40" x14ac:dyDescent="0.3">
      <c r="U824" s="8" t="s">
        <v>41855</v>
      </c>
      <c r="V824" s="8" t="s">
        <v>41842</v>
      </c>
      <c r="W824" s="8" t="s">
        <v>41841</v>
      </c>
      <c r="AJ824" s="8" t="s">
        <v>41849</v>
      </c>
      <c r="AN824" s="8" t="s">
        <v>41855</v>
      </c>
    </row>
    <row r="825" spans="21:40" x14ac:dyDescent="0.3">
      <c r="U825" s="8" t="s">
        <v>41844</v>
      </c>
      <c r="V825" s="8" t="s">
        <v>41846</v>
      </c>
      <c r="W825" s="8" t="s">
        <v>41850</v>
      </c>
      <c r="AJ825" s="8" t="s">
        <v>41842</v>
      </c>
      <c r="AN825" s="8" t="s">
        <v>41846</v>
      </c>
    </row>
    <row r="826" spans="21:40" x14ac:dyDescent="0.3">
      <c r="U826" s="8" t="s">
        <v>41855</v>
      </c>
      <c r="V826" s="8" t="s">
        <v>41858</v>
      </c>
      <c r="W826" s="8" t="s">
        <v>41849</v>
      </c>
      <c r="AJ826" s="8" t="s">
        <v>41846</v>
      </c>
      <c r="AN826" s="8" t="s">
        <v>41840</v>
      </c>
    </row>
    <row r="827" spans="21:40" x14ac:dyDescent="0.3">
      <c r="U827" s="8" t="s">
        <v>0</v>
      </c>
      <c r="V827" s="8" t="s">
        <v>41853</v>
      </c>
      <c r="W827" s="8" t="s">
        <v>41841</v>
      </c>
      <c r="AJ827" s="8" t="s">
        <v>0</v>
      </c>
      <c r="AN827" s="8" t="s">
        <v>41846</v>
      </c>
    </row>
    <row r="828" spans="21:40" x14ac:dyDescent="0.3">
      <c r="U828" s="8" t="s">
        <v>41848</v>
      </c>
      <c r="V828" s="8" t="s">
        <v>41848</v>
      </c>
      <c r="W828" s="8" t="s">
        <v>41850</v>
      </c>
      <c r="AJ828" s="8" t="s">
        <v>41840</v>
      </c>
      <c r="AN828" s="8" t="s">
        <v>41844</v>
      </c>
    </row>
    <row r="829" spans="21:40" x14ac:dyDescent="0.3">
      <c r="U829" s="8" t="s">
        <v>41842</v>
      </c>
      <c r="V829" s="8" t="s">
        <v>41851</v>
      </c>
      <c r="W829" s="8" t="s">
        <v>0</v>
      </c>
      <c r="AJ829" s="8" t="s">
        <v>41848</v>
      </c>
      <c r="AN829" s="8" t="s">
        <v>41850</v>
      </c>
    </row>
    <row r="830" spans="21:40" x14ac:dyDescent="0.3">
      <c r="U830" s="8" t="s">
        <v>41844</v>
      </c>
      <c r="V830" s="8" t="s">
        <v>41841</v>
      </c>
      <c r="W830" s="8" t="s">
        <v>0</v>
      </c>
      <c r="AJ830" s="8" t="s">
        <v>41858</v>
      </c>
      <c r="AN830" s="8" t="s">
        <v>41845</v>
      </c>
    </row>
    <row r="831" spans="21:40" x14ac:dyDescent="0.3">
      <c r="U831" s="8" t="s">
        <v>41847</v>
      </c>
      <c r="V831" s="8" t="s">
        <v>41843</v>
      </c>
      <c r="W831" s="8" t="s">
        <v>41855</v>
      </c>
      <c r="AJ831" s="8" t="s">
        <v>41846</v>
      </c>
      <c r="AN831" s="8" t="s">
        <v>41843</v>
      </c>
    </row>
    <row r="832" spans="21:40" x14ac:dyDescent="0.3">
      <c r="U832" s="8" t="s">
        <v>41850</v>
      </c>
      <c r="V832" s="8" t="s">
        <v>41852</v>
      </c>
      <c r="W832" s="8" t="s">
        <v>41842</v>
      </c>
      <c r="AJ832" s="8" t="s">
        <v>41846</v>
      </c>
      <c r="AN832" s="8" t="s">
        <v>41844</v>
      </c>
    </row>
    <row r="833" spans="21:40" x14ac:dyDescent="0.3">
      <c r="U833" s="8" t="s">
        <v>0</v>
      </c>
      <c r="V833" s="8" t="s">
        <v>41854</v>
      </c>
      <c r="W833" s="8" t="s">
        <v>41852</v>
      </c>
      <c r="AJ833" s="8" t="s">
        <v>41852</v>
      </c>
      <c r="AN833" s="8" t="s">
        <v>41845</v>
      </c>
    </row>
    <row r="834" spans="21:40" x14ac:dyDescent="0.3">
      <c r="U834" s="8" t="s">
        <v>41845</v>
      </c>
      <c r="V834" s="8" t="s">
        <v>41848</v>
      </c>
      <c r="W834" s="8" t="s">
        <v>41852</v>
      </c>
      <c r="AJ834" s="8" t="s">
        <v>41855</v>
      </c>
      <c r="AN834" s="8" t="s">
        <v>41841</v>
      </c>
    </row>
    <row r="835" spans="21:40" x14ac:dyDescent="0.3">
      <c r="U835" s="8" t="s">
        <v>0</v>
      </c>
      <c r="V835" s="8" t="s">
        <v>41848</v>
      </c>
      <c r="W835" s="8" t="s">
        <v>41851</v>
      </c>
      <c r="AJ835" s="8" t="s">
        <v>41853</v>
      </c>
      <c r="AN835" s="8" t="s">
        <v>41849</v>
      </c>
    </row>
    <row r="836" spans="21:40" x14ac:dyDescent="0.3">
      <c r="U836" s="8" t="s">
        <v>41851</v>
      </c>
      <c r="V836" s="8" t="s">
        <v>41855</v>
      </c>
      <c r="W836" s="8" t="s">
        <v>0</v>
      </c>
      <c r="AJ836" s="8" t="s">
        <v>41850</v>
      </c>
      <c r="AN836" s="8" t="s">
        <v>41847</v>
      </c>
    </row>
    <row r="837" spans="21:40" x14ac:dyDescent="0.3">
      <c r="U837" s="8" t="s">
        <v>41846</v>
      </c>
      <c r="V837" s="8" t="s">
        <v>41841</v>
      </c>
      <c r="W837" s="8" t="s">
        <v>41853</v>
      </c>
      <c r="AJ837" s="8" t="s">
        <v>41849</v>
      </c>
      <c r="AN837" s="8" t="s">
        <v>41854</v>
      </c>
    </row>
    <row r="838" spans="21:40" x14ac:dyDescent="0.3">
      <c r="U838" s="8" t="s">
        <v>0</v>
      </c>
      <c r="V838" s="8" t="s">
        <v>41855</v>
      </c>
      <c r="W838" s="8" t="s">
        <v>41851</v>
      </c>
      <c r="AJ838" s="8" t="s">
        <v>41846</v>
      </c>
      <c r="AN838" s="8" t="s">
        <v>41841</v>
      </c>
    </row>
    <row r="839" spans="21:40" x14ac:dyDescent="0.3">
      <c r="U839" s="8" t="s">
        <v>41840</v>
      </c>
      <c r="V839" s="8" t="s">
        <v>41840</v>
      </c>
      <c r="W839" s="8" t="s">
        <v>41855</v>
      </c>
      <c r="AJ839" s="8" t="s">
        <v>41851</v>
      </c>
      <c r="AN839" s="8" t="s">
        <v>41847</v>
      </c>
    </row>
    <row r="840" spans="21:40" x14ac:dyDescent="0.3">
      <c r="U840" s="8" t="s">
        <v>41846</v>
      </c>
      <c r="V840" s="8" t="s">
        <v>41842</v>
      </c>
      <c r="W840" s="8" t="s">
        <v>41848</v>
      </c>
      <c r="AJ840" s="8" t="s">
        <v>41841</v>
      </c>
      <c r="AN840" s="8" t="s">
        <v>41852</v>
      </c>
    </row>
    <row r="841" spans="21:40" x14ac:dyDescent="0.3">
      <c r="U841" s="8" t="s">
        <v>41852</v>
      </c>
      <c r="V841" s="8" t="s">
        <v>41844</v>
      </c>
      <c r="W841" s="8" t="s">
        <v>41846</v>
      </c>
      <c r="AJ841" s="8" t="s">
        <v>41849</v>
      </c>
      <c r="AN841" s="8" t="s">
        <v>41854</v>
      </c>
    </row>
    <row r="842" spans="21:40" x14ac:dyDescent="0.3">
      <c r="U842" s="8" t="s">
        <v>41840</v>
      </c>
      <c r="V842" s="8" t="s">
        <v>41851</v>
      </c>
      <c r="W842" s="8" t="s">
        <v>41840</v>
      </c>
      <c r="AJ842" s="8" t="s">
        <v>41855</v>
      </c>
      <c r="AN842" s="8" t="s">
        <v>41851</v>
      </c>
    </row>
    <row r="843" spans="21:40" x14ac:dyDescent="0.3">
      <c r="U843" s="8" t="s">
        <v>41846</v>
      </c>
      <c r="V843" s="8" t="s">
        <v>41845</v>
      </c>
      <c r="W843" s="8" t="s">
        <v>0</v>
      </c>
      <c r="AJ843" s="8" t="s">
        <v>41844</v>
      </c>
      <c r="AN843" s="8" t="s">
        <v>41840</v>
      </c>
    </row>
    <row r="844" spans="21:40" x14ac:dyDescent="0.3">
      <c r="U844" s="8" t="s">
        <v>41846</v>
      </c>
      <c r="V844" s="8" t="s">
        <v>41853</v>
      </c>
      <c r="W844" s="8" t="s">
        <v>41851</v>
      </c>
      <c r="AJ844" s="8" t="s">
        <v>41849</v>
      </c>
      <c r="AN844" s="8" t="s">
        <v>41851</v>
      </c>
    </row>
    <row r="845" spans="21:40" x14ac:dyDescent="0.3">
      <c r="U845" s="8" t="s">
        <v>41849</v>
      </c>
      <c r="V845" s="8" t="s">
        <v>41841</v>
      </c>
      <c r="W845" s="8" t="s">
        <v>41854</v>
      </c>
      <c r="AJ845" s="8" t="s">
        <v>41853</v>
      </c>
      <c r="AN845" s="8" t="s">
        <v>41842</v>
      </c>
    </row>
    <row r="846" spans="21:40" x14ac:dyDescent="0.3">
      <c r="U846" s="8" t="s">
        <v>41846</v>
      </c>
      <c r="V846" s="8" t="s">
        <v>41844</v>
      </c>
      <c r="W846" s="8" t="s">
        <v>41843</v>
      </c>
      <c r="AJ846" s="8" t="s">
        <v>41849</v>
      </c>
      <c r="AN846" s="8" t="s">
        <v>0</v>
      </c>
    </row>
    <row r="847" spans="21:40" x14ac:dyDescent="0.3">
      <c r="U847" s="8" t="s">
        <v>41854</v>
      </c>
      <c r="V847" s="8" t="s">
        <v>41846</v>
      </c>
      <c r="W847" s="8" t="s">
        <v>41855</v>
      </c>
      <c r="AJ847" s="8" t="s">
        <v>41846</v>
      </c>
      <c r="AN847" s="8" t="s">
        <v>41849</v>
      </c>
    </row>
    <row r="848" spans="21:40" x14ac:dyDescent="0.3">
      <c r="V848" s="8" t="s">
        <v>41843</v>
      </c>
      <c r="W848" s="8" t="s">
        <v>41851</v>
      </c>
      <c r="AJ848" s="8" t="s">
        <v>41849</v>
      </c>
      <c r="AN848" s="8" t="s">
        <v>41855</v>
      </c>
    </row>
    <row r="849" spans="22:40" x14ac:dyDescent="0.3">
      <c r="V849" s="8" t="s">
        <v>41849</v>
      </c>
      <c r="W849" s="8" t="s">
        <v>41840</v>
      </c>
      <c r="AJ849" s="8" t="s">
        <v>41843</v>
      </c>
      <c r="AN849" s="8" t="s">
        <v>41854</v>
      </c>
    </row>
    <row r="850" spans="22:40" x14ac:dyDescent="0.3">
      <c r="V850" s="8" t="s">
        <v>41850</v>
      </c>
      <c r="W850" s="8" t="s">
        <v>41852</v>
      </c>
      <c r="AJ850" s="8" t="s">
        <v>41858</v>
      </c>
      <c r="AN850" s="8" t="s">
        <v>41852</v>
      </c>
    </row>
    <row r="851" spans="22:40" x14ac:dyDescent="0.3">
      <c r="V851" s="8" t="s">
        <v>0</v>
      </c>
      <c r="W851" s="8" t="s">
        <v>41848</v>
      </c>
      <c r="AJ851" s="8" t="s">
        <v>41856</v>
      </c>
      <c r="AN851" s="8" t="s">
        <v>41844</v>
      </c>
    </row>
    <row r="852" spans="22:40" x14ac:dyDescent="0.3">
      <c r="V852" s="8" t="s">
        <v>41844</v>
      </c>
      <c r="W852" s="8" t="s">
        <v>41855</v>
      </c>
      <c r="AJ852" s="8" t="s">
        <v>41848</v>
      </c>
      <c r="AN852" s="8" t="s">
        <v>41846</v>
      </c>
    </row>
    <row r="853" spans="22:40" x14ac:dyDescent="0.3">
      <c r="V853" s="8" t="s">
        <v>41858</v>
      </c>
      <c r="W853" s="8" t="s">
        <v>41853</v>
      </c>
      <c r="AJ853" s="8" t="s">
        <v>41846</v>
      </c>
      <c r="AN853" s="8" t="s">
        <v>41854</v>
      </c>
    </row>
    <row r="854" spans="22:40" x14ac:dyDescent="0.3">
      <c r="V854" s="8" t="s">
        <v>41840</v>
      </c>
      <c r="W854" s="8" t="s">
        <v>41848</v>
      </c>
      <c r="AJ854" s="8" t="s">
        <v>41855</v>
      </c>
      <c r="AN854" s="8" t="s">
        <v>41855</v>
      </c>
    </row>
    <row r="855" spans="22:40" x14ac:dyDescent="0.3">
      <c r="V855" s="8" t="s">
        <v>41847</v>
      </c>
      <c r="W855" s="8" t="s">
        <v>41850</v>
      </c>
      <c r="AJ855" s="8" t="s">
        <v>41844</v>
      </c>
      <c r="AN855" s="8" t="s">
        <v>41846</v>
      </c>
    </row>
    <row r="856" spans="22:40" x14ac:dyDescent="0.3">
      <c r="V856" s="8" t="s">
        <v>41846</v>
      </c>
      <c r="W856" s="8" t="s">
        <v>41855</v>
      </c>
      <c r="AJ856" s="8" t="s">
        <v>41850</v>
      </c>
      <c r="AN856" s="8" t="s">
        <v>41848</v>
      </c>
    </row>
    <row r="857" spans="22:40" x14ac:dyDescent="0.3">
      <c r="V857" s="8" t="s">
        <v>41858</v>
      </c>
      <c r="W857" s="8" t="s">
        <v>0</v>
      </c>
      <c r="AJ857" s="8" t="s">
        <v>41855</v>
      </c>
      <c r="AN857" s="8" t="s">
        <v>41854</v>
      </c>
    </row>
    <row r="858" spans="22:40" x14ac:dyDescent="0.3">
      <c r="V858" s="8" t="s">
        <v>41854</v>
      </c>
      <c r="W858" s="8" t="s">
        <v>41844</v>
      </c>
      <c r="AJ858" s="8" t="s">
        <v>41858</v>
      </c>
      <c r="AN858" s="8" t="s">
        <v>41840</v>
      </c>
    </row>
    <row r="859" spans="22:40" x14ac:dyDescent="0.3">
      <c r="V859" s="8" t="s">
        <v>41854</v>
      </c>
      <c r="W859" s="8" t="s">
        <v>41842</v>
      </c>
      <c r="AJ859" s="8" t="s">
        <v>41849</v>
      </c>
      <c r="AN859" s="8" t="s">
        <v>41854</v>
      </c>
    </row>
    <row r="860" spans="22:40" x14ac:dyDescent="0.3">
      <c r="V860" s="8" t="s">
        <v>41854</v>
      </c>
      <c r="W860" s="8" t="s">
        <v>41844</v>
      </c>
      <c r="AJ860" s="8" t="s">
        <v>41845</v>
      </c>
      <c r="AN860" s="8" t="s">
        <v>41847</v>
      </c>
    </row>
    <row r="861" spans="22:40" x14ac:dyDescent="0.3">
      <c r="V861" s="8" t="s">
        <v>41851</v>
      </c>
      <c r="W861" s="8" t="s">
        <v>41846</v>
      </c>
      <c r="AJ861" s="8" t="s">
        <v>0</v>
      </c>
      <c r="AN861" s="8" t="s">
        <v>41843</v>
      </c>
    </row>
    <row r="862" spans="22:40" x14ac:dyDescent="0.3">
      <c r="V862" s="8" t="s">
        <v>41854</v>
      </c>
      <c r="W862" s="8" t="s">
        <v>41858</v>
      </c>
      <c r="AJ862" s="8" t="s">
        <v>41846</v>
      </c>
      <c r="AN862" s="8" t="s">
        <v>41847</v>
      </c>
    </row>
    <row r="863" spans="22:40" x14ac:dyDescent="0.3">
      <c r="V863" s="8" t="s">
        <v>41855</v>
      </c>
      <c r="W863" s="8" t="s">
        <v>41840</v>
      </c>
      <c r="AJ863" s="8" t="s">
        <v>41844</v>
      </c>
      <c r="AN863" s="8" t="s">
        <v>41852</v>
      </c>
    </row>
    <row r="864" spans="22:40" x14ac:dyDescent="0.3">
      <c r="V864" s="8" t="s">
        <v>41843</v>
      </c>
      <c r="W864" s="8" t="s">
        <v>41846</v>
      </c>
      <c r="AJ864" s="8" t="s">
        <v>41846</v>
      </c>
      <c r="AN864" s="8" t="s">
        <v>41845</v>
      </c>
    </row>
    <row r="865" spans="22:40" x14ac:dyDescent="0.3">
      <c r="V865" s="8" t="s">
        <v>41844</v>
      </c>
      <c r="W865" s="8" t="s">
        <v>41846</v>
      </c>
      <c r="AJ865" s="8" t="s">
        <v>41850</v>
      </c>
      <c r="AN865" s="8" t="s">
        <v>41854</v>
      </c>
    </row>
    <row r="866" spans="22:40" x14ac:dyDescent="0.3">
      <c r="V866" s="8" t="s">
        <v>41858</v>
      </c>
      <c r="W866" s="8" t="s">
        <v>41855</v>
      </c>
      <c r="AJ866" s="8" t="s">
        <v>41855</v>
      </c>
      <c r="AN866" s="8" t="s">
        <v>41852</v>
      </c>
    </row>
    <row r="867" spans="22:40" x14ac:dyDescent="0.3">
      <c r="V867" s="8" t="s">
        <v>41851</v>
      </c>
      <c r="W867" s="8" t="s">
        <v>41849</v>
      </c>
      <c r="AJ867" s="8" t="s">
        <v>41844</v>
      </c>
      <c r="AN867" s="8" t="s">
        <v>41848</v>
      </c>
    </row>
    <row r="868" spans="22:40" x14ac:dyDescent="0.3">
      <c r="V868" s="8" t="s">
        <v>0</v>
      </c>
      <c r="W868" s="8" t="s">
        <v>41854</v>
      </c>
      <c r="AJ868" s="8" t="s">
        <v>41846</v>
      </c>
      <c r="AN868" s="8" t="s">
        <v>41846</v>
      </c>
    </row>
    <row r="869" spans="22:40" x14ac:dyDescent="0.3">
      <c r="V869" s="8" t="s">
        <v>41858</v>
      </c>
      <c r="W869" s="8" t="s">
        <v>41856</v>
      </c>
      <c r="AJ869" s="8" t="s">
        <v>41842</v>
      </c>
      <c r="AN869" s="8" t="s">
        <v>41855</v>
      </c>
    </row>
    <row r="870" spans="22:40" x14ac:dyDescent="0.3">
      <c r="V870" s="8" t="s">
        <v>0</v>
      </c>
      <c r="W870" s="8" t="s">
        <v>41858</v>
      </c>
      <c r="AJ870" s="8" t="s">
        <v>41855</v>
      </c>
      <c r="AN870" s="8" t="s">
        <v>41845</v>
      </c>
    </row>
    <row r="871" spans="22:40" x14ac:dyDescent="0.3">
      <c r="V871" s="8" t="s">
        <v>41853</v>
      </c>
      <c r="W871" s="8" t="s">
        <v>41849</v>
      </c>
      <c r="AJ871" s="8" t="s">
        <v>41850</v>
      </c>
      <c r="AN871" s="8" t="s">
        <v>41840</v>
      </c>
    </row>
    <row r="872" spans="22:40" x14ac:dyDescent="0.3">
      <c r="V872" s="8" t="s">
        <v>41848</v>
      </c>
      <c r="W872" s="8" t="s">
        <v>41840</v>
      </c>
      <c r="AJ872" s="8" t="s">
        <v>41855</v>
      </c>
      <c r="AN872" s="8" t="s">
        <v>0</v>
      </c>
    </row>
    <row r="873" spans="22:40" x14ac:dyDescent="0.3">
      <c r="V873" s="8" t="s">
        <v>41846</v>
      </c>
      <c r="W873" s="8" t="s">
        <v>41854</v>
      </c>
      <c r="AJ873" s="8" t="s">
        <v>41845</v>
      </c>
      <c r="AN873" s="8" t="s">
        <v>41854</v>
      </c>
    </row>
    <row r="874" spans="22:40" x14ac:dyDescent="0.3">
      <c r="V874" s="8" t="s">
        <v>41853</v>
      </c>
      <c r="W874" s="8" t="s">
        <v>41842</v>
      </c>
      <c r="AJ874" s="8" t="s">
        <v>41847</v>
      </c>
      <c r="AN874" s="8" t="s">
        <v>41845</v>
      </c>
    </row>
    <row r="875" spans="22:40" x14ac:dyDescent="0.3">
      <c r="V875" s="8" t="s">
        <v>0</v>
      </c>
      <c r="W875" s="8" t="s">
        <v>41850</v>
      </c>
      <c r="AJ875" s="8" t="s">
        <v>41854</v>
      </c>
      <c r="AN875" s="8" t="s">
        <v>41847</v>
      </c>
    </row>
    <row r="876" spans="22:40" x14ac:dyDescent="0.3">
      <c r="V876" s="8" t="s">
        <v>41851</v>
      </c>
      <c r="W876" s="8" t="s">
        <v>41855</v>
      </c>
      <c r="AJ876" s="8" t="s">
        <v>41851</v>
      </c>
      <c r="AN876" s="8" t="s">
        <v>41855</v>
      </c>
    </row>
    <row r="877" spans="22:40" x14ac:dyDescent="0.3">
      <c r="V877" s="8" t="s">
        <v>41854</v>
      </c>
      <c r="W877" s="8" t="s">
        <v>0</v>
      </c>
      <c r="AJ877" s="8" t="s">
        <v>41845</v>
      </c>
      <c r="AN877" s="8" t="s">
        <v>41846</v>
      </c>
    </row>
    <row r="878" spans="22:40" x14ac:dyDescent="0.3">
      <c r="V878" s="8" t="s">
        <v>41852</v>
      </c>
      <c r="W878" s="8" t="s">
        <v>0</v>
      </c>
      <c r="AJ878" s="8" t="s">
        <v>41857</v>
      </c>
      <c r="AN878" s="8" t="s">
        <v>41843</v>
      </c>
    </row>
    <row r="879" spans="22:40" x14ac:dyDescent="0.3">
      <c r="V879" s="8" t="s">
        <v>41842</v>
      </c>
      <c r="W879" s="8" t="s">
        <v>41854</v>
      </c>
      <c r="AJ879" s="8" t="s">
        <v>41847</v>
      </c>
      <c r="AN879" s="8" t="s">
        <v>41852</v>
      </c>
    </row>
    <row r="880" spans="22:40" x14ac:dyDescent="0.3">
      <c r="V880" s="8" t="s">
        <v>41841</v>
      </c>
      <c r="W880" s="8" t="s">
        <v>41854</v>
      </c>
      <c r="AJ880" s="8" t="s">
        <v>41849</v>
      </c>
      <c r="AN880" s="8" t="s">
        <v>41854</v>
      </c>
    </row>
    <row r="881" spans="22:40" x14ac:dyDescent="0.3">
      <c r="V881" s="8" t="s">
        <v>0</v>
      </c>
      <c r="W881" s="8" t="s">
        <v>0</v>
      </c>
      <c r="AJ881" s="8" t="s">
        <v>0</v>
      </c>
      <c r="AN881" s="8" t="s">
        <v>0</v>
      </c>
    </row>
    <row r="882" spans="22:40" x14ac:dyDescent="0.3">
      <c r="V882" s="8" t="s">
        <v>41846</v>
      </c>
      <c r="W882" s="8" t="s">
        <v>41858</v>
      </c>
      <c r="AJ882" s="8" t="s">
        <v>41842</v>
      </c>
      <c r="AN882" s="8" t="s">
        <v>41855</v>
      </c>
    </row>
    <row r="883" spans="22:40" x14ac:dyDescent="0.3">
      <c r="V883" s="8" t="s">
        <v>41853</v>
      </c>
      <c r="W883" s="8" t="s">
        <v>41855</v>
      </c>
      <c r="AN883" s="8" t="s">
        <v>41851</v>
      </c>
    </row>
    <row r="884" spans="22:40" x14ac:dyDescent="0.3">
      <c r="V884" s="8" t="s">
        <v>41847</v>
      </c>
      <c r="W884" s="8" t="s">
        <v>41845</v>
      </c>
      <c r="AN884" s="8" t="s">
        <v>41854</v>
      </c>
    </row>
    <row r="885" spans="22:40" x14ac:dyDescent="0.3">
      <c r="V885" s="8" t="s">
        <v>41840</v>
      </c>
      <c r="W885" s="8" t="s">
        <v>41853</v>
      </c>
      <c r="AN885" s="8" t="s">
        <v>41845</v>
      </c>
    </row>
    <row r="886" spans="22:40" x14ac:dyDescent="0.3">
      <c r="V886" s="8" t="s">
        <v>41856</v>
      </c>
      <c r="W886" s="8" t="s">
        <v>41854</v>
      </c>
      <c r="AN886" s="8" t="s">
        <v>41851</v>
      </c>
    </row>
    <row r="887" spans="22:40" x14ac:dyDescent="0.3">
      <c r="V887" s="8" t="s">
        <v>41840</v>
      </c>
      <c r="W887" s="8" t="s">
        <v>41844</v>
      </c>
      <c r="AN887" s="8" t="s">
        <v>41845</v>
      </c>
    </row>
    <row r="888" spans="22:40" x14ac:dyDescent="0.3">
      <c r="V888" s="8" t="s">
        <v>41840</v>
      </c>
      <c r="W888" s="8" t="s">
        <v>41854</v>
      </c>
      <c r="AN888" s="8" t="s">
        <v>41844</v>
      </c>
    </row>
    <row r="889" spans="22:40" x14ac:dyDescent="0.3">
      <c r="V889" s="8" t="s">
        <v>41848</v>
      </c>
      <c r="W889" s="8" t="s">
        <v>41846</v>
      </c>
      <c r="AN889" s="8" t="s">
        <v>41849</v>
      </c>
    </row>
    <row r="890" spans="22:40" x14ac:dyDescent="0.3">
      <c r="V890" s="8" t="s">
        <v>41843</v>
      </c>
      <c r="W890" s="8" t="s">
        <v>41851</v>
      </c>
      <c r="AN890" s="8" t="s">
        <v>41857</v>
      </c>
    </row>
    <row r="891" spans="22:40" x14ac:dyDescent="0.3">
      <c r="V891" s="8" t="s">
        <v>41845</v>
      </c>
      <c r="W891" s="8" t="s">
        <v>41841</v>
      </c>
      <c r="AN891" s="8" t="s">
        <v>41843</v>
      </c>
    </row>
    <row r="892" spans="22:40" x14ac:dyDescent="0.3">
      <c r="V892" s="8" t="s">
        <v>0</v>
      </c>
      <c r="W892" s="8" t="s">
        <v>41840</v>
      </c>
      <c r="AN892" s="8" t="s">
        <v>0</v>
      </c>
    </row>
    <row r="893" spans="22:40" x14ac:dyDescent="0.3">
      <c r="V893" s="8" t="s">
        <v>41854</v>
      </c>
      <c r="W893" s="8" t="s">
        <v>41854</v>
      </c>
      <c r="AN893" s="8" t="s">
        <v>41854</v>
      </c>
    </row>
    <row r="894" spans="22:40" x14ac:dyDescent="0.3">
      <c r="V894" s="8" t="s">
        <v>41841</v>
      </c>
      <c r="W894" s="8" t="s">
        <v>41846</v>
      </c>
      <c r="AN894" s="8" t="s">
        <v>41851</v>
      </c>
    </row>
    <row r="895" spans="22:40" x14ac:dyDescent="0.3">
      <c r="V895" s="8" t="s">
        <v>41851</v>
      </c>
      <c r="W895" s="8" t="s">
        <v>0</v>
      </c>
      <c r="AN895" s="8" t="s">
        <v>41845</v>
      </c>
    </row>
    <row r="896" spans="22:40" x14ac:dyDescent="0.3">
      <c r="V896" s="8" t="s">
        <v>0</v>
      </c>
      <c r="W896" s="8" t="s">
        <v>41843</v>
      </c>
      <c r="AN896" s="8" t="s">
        <v>41845</v>
      </c>
    </row>
    <row r="897" spans="22:40" x14ac:dyDescent="0.3">
      <c r="V897" s="8" t="s">
        <v>41850</v>
      </c>
      <c r="W897" s="8" t="s">
        <v>41847</v>
      </c>
      <c r="AN897" s="8" t="s">
        <v>41843</v>
      </c>
    </row>
    <row r="898" spans="22:40" x14ac:dyDescent="0.3">
      <c r="V898" s="8" t="s">
        <v>41846</v>
      </c>
      <c r="W898" s="8" t="s">
        <v>41855</v>
      </c>
      <c r="AN898" s="8" t="s">
        <v>41841</v>
      </c>
    </row>
    <row r="899" spans="22:40" x14ac:dyDescent="0.3">
      <c r="V899" s="8" t="s">
        <v>0</v>
      </c>
      <c r="W899" s="8" t="s">
        <v>41850</v>
      </c>
      <c r="AN899" s="8" t="s">
        <v>41843</v>
      </c>
    </row>
    <row r="900" spans="22:40" x14ac:dyDescent="0.3">
      <c r="V900" s="8" t="s">
        <v>41854</v>
      </c>
      <c r="W900" s="8" t="s">
        <v>41840</v>
      </c>
      <c r="AN900" s="8" t="s">
        <v>41847</v>
      </c>
    </row>
    <row r="901" spans="22:40" x14ac:dyDescent="0.3">
      <c r="V901" s="8" t="s">
        <v>41847</v>
      </c>
      <c r="W901" s="8" t="s">
        <v>41858</v>
      </c>
      <c r="AN901" s="8" t="s">
        <v>41842</v>
      </c>
    </row>
    <row r="902" spans="22:40" x14ac:dyDescent="0.3">
      <c r="V902" s="8" t="s">
        <v>41844</v>
      </c>
      <c r="W902" s="8" t="s">
        <v>0</v>
      </c>
      <c r="AN902" s="8" t="s">
        <v>41845</v>
      </c>
    </row>
    <row r="903" spans="22:40" x14ac:dyDescent="0.3">
      <c r="V903" s="8" t="s">
        <v>41857</v>
      </c>
      <c r="W903" s="8" t="s">
        <v>0</v>
      </c>
      <c r="AN903" s="8" t="s">
        <v>41855</v>
      </c>
    </row>
    <row r="904" spans="22:40" x14ac:dyDescent="0.3">
      <c r="V904" s="8" t="s">
        <v>41843</v>
      </c>
      <c r="W904" s="8" t="s">
        <v>41851</v>
      </c>
      <c r="AN904" s="8" t="s">
        <v>41840</v>
      </c>
    </row>
    <row r="905" spans="22:40" x14ac:dyDescent="0.3">
      <c r="V905" s="8" t="s">
        <v>41842</v>
      </c>
      <c r="W905" s="8" t="s">
        <v>41848</v>
      </c>
      <c r="AN905" s="8" t="s">
        <v>41846</v>
      </c>
    </row>
    <row r="906" spans="22:40" x14ac:dyDescent="0.3">
      <c r="V906" s="8" t="s">
        <v>41845</v>
      </c>
      <c r="W906" s="8" t="s">
        <v>41842</v>
      </c>
      <c r="AN906" s="8" t="s">
        <v>41854</v>
      </c>
    </row>
    <row r="907" spans="22:40" x14ac:dyDescent="0.3">
      <c r="V907" s="8" t="s">
        <v>41855</v>
      </c>
      <c r="W907" s="8" t="s">
        <v>41846</v>
      </c>
      <c r="AN907" s="8" t="s">
        <v>41855</v>
      </c>
    </row>
    <row r="908" spans="22:40" x14ac:dyDescent="0.3">
      <c r="V908" s="8" t="s">
        <v>41853</v>
      </c>
      <c r="W908" s="8" t="s">
        <v>41855</v>
      </c>
      <c r="AN908" s="8" t="s">
        <v>41846</v>
      </c>
    </row>
    <row r="909" spans="22:40" x14ac:dyDescent="0.3">
      <c r="V909" s="8" t="s">
        <v>41841</v>
      </c>
      <c r="W909" s="8" t="s">
        <v>41841</v>
      </c>
      <c r="AN909" s="8" t="s">
        <v>41851</v>
      </c>
    </row>
    <row r="910" spans="22:40" x14ac:dyDescent="0.3">
      <c r="V910" s="8" t="s">
        <v>41853</v>
      </c>
      <c r="W910" s="8" t="s">
        <v>41849</v>
      </c>
      <c r="AN910" s="8" t="s">
        <v>41850</v>
      </c>
    </row>
    <row r="911" spans="22:40" x14ac:dyDescent="0.3">
      <c r="V911" s="8" t="s">
        <v>41841</v>
      </c>
      <c r="W911" s="8" t="s">
        <v>41849</v>
      </c>
      <c r="AN911" s="8" t="s">
        <v>41854</v>
      </c>
    </row>
    <row r="912" spans="22:40" x14ac:dyDescent="0.3">
      <c r="V912" s="8" t="s">
        <v>41840</v>
      </c>
      <c r="W912" s="8" t="s">
        <v>41842</v>
      </c>
      <c r="AN912" s="8" t="s">
        <v>41848</v>
      </c>
    </row>
    <row r="913" spans="22:40" x14ac:dyDescent="0.3">
      <c r="V913" s="8" t="s">
        <v>41850</v>
      </c>
      <c r="W913" s="8" t="s">
        <v>41842</v>
      </c>
      <c r="AN913" s="8" t="s">
        <v>41842</v>
      </c>
    </row>
    <row r="914" spans="22:40" x14ac:dyDescent="0.3">
      <c r="V914" s="8" t="s">
        <v>41849</v>
      </c>
      <c r="W914" s="8" t="s">
        <v>41847</v>
      </c>
      <c r="AN914" s="8" t="s">
        <v>41854</v>
      </c>
    </row>
    <row r="915" spans="22:40" x14ac:dyDescent="0.3">
      <c r="V915" s="8" t="s">
        <v>41854</v>
      </c>
      <c r="W915" s="8" t="s">
        <v>41843</v>
      </c>
      <c r="AN915" s="8" t="s">
        <v>41854</v>
      </c>
    </row>
    <row r="916" spans="22:40" x14ac:dyDescent="0.3">
      <c r="V916" s="8" t="s">
        <v>41843</v>
      </c>
      <c r="W916" s="8" t="s">
        <v>41846</v>
      </c>
      <c r="AN916" s="8" t="s">
        <v>41845</v>
      </c>
    </row>
    <row r="917" spans="22:40" x14ac:dyDescent="0.3">
      <c r="V917" s="8" t="s">
        <v>41848</v>
      </c>
      <c r="W917" s="8" t="s">
        <v>41849</v>
      </c>
      <c r="AN917" s="8" t="s">
        <v>41851</v>
      </c>
    </row>
    <row r="918" spans="22:40" x14ac:dyDescent="0.3">
      <c r="V918" s="8" t="s">
        <v>0</v>
      </c>
      <c r="W918" s="8" t="s">
        <v>41852</v>
      </c>
      <c r="AN918" s="8" t="s">
        <v>41841</v>
      </c>
    </row>
    <row r="919" spans="22:40" x14ac:dyDescent="0.3">
      <c r="V919" s="8" t="s">
        <v>41850</v>
      </c>
      <c r="W919" s="8" t="s">
        <v>41851</v>
      </c>
      <c r="AN919" s="8" t="s">
        <v>41840</v>
      </c>
    </row>
    <row r="920" spans="22:40" x14ac:dyDescent="0.3">
      <c r="V920" s="8" t="s">
        <v>41846</v>
      </c>
      <c r="W920" s="8" t="s">
        <v>41848</v>
      </c>
      <c r="AN920" s="8" t="s">
        <v>41846</v>
      </c>
    </row>
    <row r="921" spans="22:40" x14ac:dyDescent="0.3">
      <c r="V921" s="8" t="s">
        <v>41840</v>
      </c>
      <c r="W921" s="8" t="s">
        <v>41850</v>
      </c>
      <c r="AN921" s="8" t="s">
        <v>41850</v>
      </c>
    </row>
    <row r="922" spans="22:40" x14ac:dyDescent="0.3">
      <c r="V922" s="8" t="s">
        <v>41842</v>
      </c>
      <c r="W922" s="8" t="s">
        <v>0</v>
      </c>
      <c r="AN922" s="8" t="s">
        <v>41852</v>
      </c>
    </row>
    <row r="923" spans="22:40" x14ac:dyDescent="0.3">
      <c r="V923" s="8" t="s">
        <v>41855</v>
      </c>
      <c r="W923" s="8" t="s">
        <v>41846</v>
      </c>
      <c r="AN923" s="8" t="s">
        <v>41847</v>
      </c>
    </row>
    <row r="924" spans="22:40" x14ac:dyDescent="0.3">
      <c r="V924" s="8" t="s">
        <v>41846</v>
      </c>
      <c r="W924" s="8" t="s">
        <v>41846</v>
      </c>
      <c r="AN924" s="8" t="s">
        <v>41847</v>
      </c>
    </row>
    <row r="925" spans="22:40" x14ac:dyDescent="0.3">
      <c r="V925" s="8" t="s">
        <v>0</v>
      </c>
      <c r="W925" s="8" t="s">
        <v>0</v>
      </c>
      <c r="AN925" s="8" t="s">
        <v>41854</v>
      </c>
    </row>
    <row r="926" spans="22:40" x14ac:dyDescent="0.3">
      <c r="V926" s="8" t="s">
        <v>41841</v>
      </c>
      <c r="W926" s="8" t="s">
        <v>41845</v>
      </c>
      <c r="AN926" s="8" t="s">
        <v>41852</v>
      </c>
    </row>
    <row r="927" spans="22:40" x14ac:dyDescent="0.3">
      <c r="V927" s="8" t="s">
        <v>41858</v>
      </c>
      <c r="W927" s="8" t="s">
        <v>41841</v>
      </c>
      <c r="AN927" s="8" t="s">
        <v>41854</v>
      </c>
    </row>
    <row r="928" spans="22:40" x14ac:dyDescent="0.3">
      <c r="V928" s="8" t="s">
        <v>41849</v>
      </c>
      <c r="W928" s="8" t="s">
        <v>41849</v>
      </c>
      <c r="AN928" s="8" t="s">
        <v>41840</v>
      </c>
    </row>
    <row r="929" spans="22:40" x14ac:dyDescent="0.3">
      <c r="V929" s="8" t="s">
        <v>41854</v>
      </c>
      <c r="W929" s="8" t="s">
        <v>41854</v>
      </c>
      <c r="AN929" s="8" t="s">
        <v>41854</v>
      </c>
    </row>
    <row r="930" spans="22:40" x14ac:dyDescent="0.3">
      <c r="V930" s="8" t="s">
        <v>0</v>
      </c>
      <c r="W930" s="8" t="s">
        <v>41847</v>
      </c>
      <c r="AN930" s="8" t="s">
        <v>41846</v>
      </c>
    </row>
    <row r="931" spans="22:40" x14ac:dyDescent="0.3">
      <c r="V931" s="8" t="s">
        <v>41853</v>
      </c>
      <c r="W931" s="8" t="s">
        <v>41849</v>
      </c>
      <c r="AN931" s="8" t="s">
        <v>41847</v>
      </c>
    </row>
    <row r="932" spans="22:40" x14ac:dyDescent="0.3">
      <c r="V932" s="8" t="s">
        <v>41855</v>
      </c>
      <c r="W932" s="8" t="s">
        <v>0</v>
      </c>
      <c r="AN932" s="8" t="s">
        <v>0</v>
      </c>
    </row>
    <row r="933" spans="22:40" x14ac:dyDescent="0.3">
      <c r="V933" s="8" t="s">
        <v>41847</v>
      </c>
      <c r="W933" s="8" t="s">
        <v>41846</v>
      </c>
      <c r="AN933" s="8" t="s">
        <v>41845</v>
      </c>
    </row>
    <row r="934" spans="22:40" x14ac:dyDescent="0.3">
      <c r="V934" s="8" t="s">
        <v>41843</v>
      </c>
      <c r="W934" s="8" t="s">
        <v>41848</v>
      </c>
      <c r="AN934" s="8" t="s">
        <v>41843</v>
      </c>
    </row>
    <row r="935" spans="22:40" x14ac:dyDescent="0.3">
      <c r="V935" s="8" t="s">
        <v>41856</v>
      </c>
      <c r="W935" s="8" t="s">
        <v>41848</v>
      </c>
      <c r="AN935" s="8" t="s">
        <v>41855</v>
      </c>
    </row>
    <row r="936" spans="22:40" x14ac:dyDescent="0.3">
      <c r="V936" s="8" t="s">
        <v>41854</v>
      </c>
      <c r="W936" s="8" t="s">
        <v>41850</v>
      </c>
      <c r="AN936" s="8" t="s">
        <v>41854</v>
      </c>
    </row>
    <row r="937" spans="22:40" x14ac:dyDescent="0.3">
      <c r="V937" s="8" t="s">
        <v>41844</v>
      </c>
      <c r="W937" s="8" t="s">
        <v>41856</v>
      </c>
      <c r="AN937" s="8" t="s">
        <v>41843</v>
      </c>
    </row>
    <row r="938" spans="22:40" x14ac:dyDescent="0.3">
      <c r="V938" s="8" t="s">
        <v>41849</v>
      </c>
      <c r="W938" s="8" t="s">
        <v>41846</v>
      </c>
      <c r="AN938" s="8" t="s">
        <v>41845</v>
      </c>
    </row>
    <row r="939" spans="22:40" x14ac:dyDescent="0.3">
      <c r="V939" s="8" t="s">
        <v>0</v>
      </c>
      <c r="W939" s="8" t="s">
        <v>41845</v>
      </c>
      <c r="AN939" s="8" t="s">
        <v>41850</v>
      </c>
    </row>
    <row r="940" spans="22:40" x14ac:dyDescent="0.3">
      <c r="V940" s="8" t="s">
        <v>41847</v>
      </c>
      <c r="W940" s="8" t="s">
        <v>0</v>
      </c>
      <c r="AN940" s="8" t="s">
        <v>41846</v>
      </c>
    </row>
    <row r="941" spans="22:40" x14ac:dyDescent="0.3">
      <c r="V941" s="8" t="s">
        <v>41858</v>
      </c>
      <c r="W941" s="8" t="s">
        <v>41844</v>
      </c>
      <c r="AN941" s="8" t="s">
        <v>41854</v>
      </c>
    </row>
    <row r="942" spans="22:40" x14ac:dyDescent="0.3">
      <c r="V942" s="8" t="s">
        <v>0</v>
      </c>
      <c r="W942" s="8" t="s">
        <v>41842</v>
      </c>
      <c r="AN942" s="8" t="s">
        <v>41845</v>
      </c>
    </row>
    <row r="943" spans="22:40" x14ac:dyDescent="0.3">
      <c r="V943" s="8" t="s">
        <v>41840</v>
      </c>
      <c r="W943" s="8" t="s">
        <v>41847</v>
      </c>
      <c r="AN943" s="8" t="s">
        <v>41844</v>
      </c>
    </row>
    <row r="944" spans="22:40" x14ac:dyDescent="0.3">
      <c r="V944" s="8" t="s">
        <v>41855</v>
      </c>
      <c r="W944" s="8" t="s">
        <v>41854</v>
      </c>
      <c r="AN944" s="8" t="s">
        <v>41851</v>
      </c>
    </row>
    <row r="945" spans="22:40" x14ac:dyDescent="0.3">
      <c r="V945" s="8" t="s">
        <v>41851</v>
      </c>
      <c r="W945" s="8" t="s">
        <v>41845</v>
      </c>
      <c r="AN945" s="8" t="s">
        <v>41848</v>
      </c>
    </row>
    <row r="946" spans="22:40" x14ac:dyDescent="0.3">
      <c r="V946" s="8" t="s">
        <v>41850</v>
      </c>
      <c r="W946" s="8" t="s">
        <v>41850</v>
      </c>
      <c r="AN946" s="8" t="s">
        <v>41845</v>
      </c>
    </row>
    <row r="947" spans="22:40" x14ac:dyDescent="0.3">
      <c r="V947" s="8" t="s">
        <v>0</v>
      </c>
      <c r="W947" s="8" t="s">
        <v>41850</v>
      </c>
      <c r="AN947" s="8" t="s">
        <v>41840</v>
      </c>
    </row>
    <row r="948" spans="22:40" x14ac:dyDescent="0.3">
      <c r="V948" s="8" t="s">
        <v>0</v>
      </c>
      <c r="W948" s="8" t="s">
        <v>41845</v>
      </c>
      <c r="AN948" s="8" t="s">
        <v>41855</v>
      </c>
    </row>
    <row r="949" spans="22:40" x14ac:dyDescent="0.3">
      <c r="V949" s="8" t="s">
        <v>41849</v>
      </c>
      <c r="W949" s="8" t="s">
        <v>41847</v>
      </c>
      <c r="AN949" s="8" t="s">
        <v>0</v>
      </c>
    </row>
    <row r="950" spans="22:40" x14ac:dyDescent="0.3">
      <c r="V950" s="8" t="s">
        <v>41855</v>
      </c>
      <c r="W950" s="8" t="s">
        <v>41855</v>
      </c>
      <c r="AN950" s="8" t="s">
        <v>41845</v>
      </c>
    </row>
    <row r="951" spans="22:40" x14ac:dyDescent="0.3">
      <c r="V951" s="8" t="s">
        <v>41845</v>
      </c>
      <c r="W951" s="8" t="s">
        <v>41850</v>
      </c>
      <c r="AN951" s="8" t="s">
        <v>41854</v>
      </c>
    </row>
    <row r="952" spans="22:40" x14ac:dyDescent="0.3">
      <c r="V952" s="8" t="s">
        <v>41854</v>
      </c>
      <c r="W952" s="8" t="s">
        <v>41852</v>
      </c>
      <c r="AN952" s="8" t="s">
        <v>41854</v>
      </c>
    </row>
    <row r="953" spans="22:40" x14ac:dyDescent="0.3">
      <c r="V953" s="8" t="s">
        <v>41841</v>
      </c>
      <c r="W953" s="8" t="s">
        <v>41847</v>
      </c>
      <c r="AN953" s="8" t="s">
        <v>41854</v>
      </c>
    </row>
    <row r="954" spans="22:40" x14ac:dyDescent="0.3">
      <c r="V954" s="8" t="s">
        <v>41844</v>
      </c>
      <c r="W954" s="8" t="s">
        <v>0</v>
      </c>
      <c r="AN954" s="8" t="s">
        <v>41852</v>
      </c>
    </row>
    <row r="955" spans="22:40" x14ac:dyDescent="0.3">
      <c r="V955" s="8" t="s">
        <v>41849</v>
      </c>
      <c r="W955" s="8" t="s">
        <v>41846</v>
      </c>
      <c r="AN955" s="8" t="s">
        <v>41851</v>
      </c>
    </row>
    <row r="956" spans="22:40" x14ac:dyDescent="0.3">
      <c r="V956" s="8" t="s">
        <v>41850</v>
      </c>
      <c r="W956" s="8" t="s">
        <v>41850</v>
      </c>
      <c r="AN956" s="8" t="s">
        <v>41846</v>
      </c>
    </row>
    <row r="957" spans="22:40" x14ac:dyDescent="0.3">
      <c r="V957" s="8" t="s">
        <v>41843</v>
      </c>
      <c r="W957" s="8" t="s">
        <v>41851</v>
      </c>
      <c r="AN957" s="8" t="s">
        <v>41849</v>
      </c>
    </row>
    <row r="958" spans="22:40" x14ac:dyDescent="0.3">
      <c r="V958" s="8" t="s">
        <v>41848</v>
      </c>
      <c r="W958" s="8" t="s">
        <v>41843</v>
      </c>
      <c r="AN958" s="8" t="s">
        <v>41854</v>
      </c>
    </row>
    <row r="959" spans="22:40" x14ac:dyDescent="0.3">
      <c r="V959" s="8" t="s">
        <v>41853</v>
      </c>
      <c r="W959" s="8" t="s">
        <v>41849</v>
      </c>
      <c r="AN959" s="8" t="s">
        <v>41855</v>
      </c>
    </row>
    <row r="960" spans="22:40" x14ac:dyDescent="0.3">
      <c r="V960" s="8" t="s">
        <v>41846</v>
      </c>
      <c r="W960" s="8" t="s">
        <v>41857</v>
      </c>
      <c r="AN960" s="8" t="s">
        <v>41852</v>
      </c>
    </row>
    <row r="961" spans="22:40" x14ac:dyDescent="0.3">
      <c r="V961" s="8" t="s">
        <v>41849</v>
      </c>
      <c r="W961" s="8" t="s">
        <v>41843</v>
      </c>
      <c r="AN961" s="8" t="s">
        <v>0</v>
      </c>
    </row>
    <row r="962" spans="22:40" x14ac:dyDescent="0.3">
      <c r="V962" s="8" t="s">
        <v>41847</v>
      </c>
      <c r="W962" s="8" t="s">
        <v>41849</v>
      </c>
      <c r="AN962" s="8" t="s">
        <v>41845</v>
      </c>
    </row>
    <row r="963" spans="22:40" x14ac:dyDescent="0.3">
      <c r="V963" s="8" t="s">
        <v>41841</v>
      </c>
      <c r="W963" s="8" t="s">
        <v>41842</v>
      </c>
      <c r="AN963" s="8" t="s">
        <v>41854</v>
      </c>
    </row>
    <row r="964" spans="22:40" x14ac:dyDescent="0.3">
      <c r="V964" s="8" t="s">
        <v>0</v>
      </c>
      <c r="W964" s="8" t="s">
        <v>41849</v>
      </c>
      <c r="AN964" s="8" t="s">
        <v>41840</v>
      </c>
    </row>
    <row r="965" spans="22:40" x14ac:dyDescent="0.3">
      <c r="V965" s="8" t="s">
        <v>41855</v>
      </c>
      <c r="W965" s="8" t="s">
        <v>41856</v>
      </c>
      <c r="AN965" s="8" t="s">
        <v>41843</v>
      </c>
    </row>
    <row r="966" spans="22:40" x14ac:dyDescent="0.3">
      <c r="V966" s="8" t="s">
        <v>41844</v>
      </c>
      <c r="W966" s="8" t="s">
        <v>41848</v>
      </c>
      <c r="AN966" s="8" t="s">
        <v>41845</v>
      </c>
    </row>
    <row r="967" spans="22:40" x14ac:dyDescent="0.3">
      <c r="V967" s="8" t="s">
        <v>41849</v>
      </c>
      <c r="W967" s="8" t="s">
        <v>41842</v>
      </c>
      <c r="AN967" s="8" t="s">
        <v>41843</v>
      </c>
    </row>
    <row r="968" spans="22:40" x14ac:dyDescent="0.3">
      <c r="V968" s="8" t="s">
        <v>41843</v>
      </c>
      <c r="W968" s="8" t="s">
        <v>41847</v>
      </c>
      <c r="AN968" s="8" t="s">
        <v>41855</v>
      </c>
    </row>
    <row r="969" spans="22:40" x14ac:dyDescent="0.3">
      <c r="V969" s="8" t="s">
        <v>41844</v>
      </c>
      <c r="W969" s="8" t="s">
        <v>41842</v>
      </c>
      <c r="AN969" s="8" t="s">
        <v>41848</v>
      </c>
    </row>
    <row r="970" spans="22:40" x14ac:dyDescent="0.3">
      <c r="V970" s="8" t="s">
        <v>41850</v>
      </c>
      <c r="W970" s="8" t="s">
        <v>41858</v>
      </c>
      <c r="AN970" s="8" t="s">
        <v>41852</v>
      </c>
    </row>
    <row r="971" spans="22:40" x14ac:dyDescent="0.3">
      <c r="V971" s="8" t="s">
        <v>41847</v>
      </c>
      <c r="W971" s="8" t="s">
        <v>41846</v>
      </c>
      <c r="AN971" s="8" t="s">
        <v>41849</v>
      </c>
    </row>
    <row r="972" spans="22:40" x14ac:dyDescent="0.3">
      <c r="V972" s="8" t="s">
        <v>41855</v>
      </c>
      <c r="W972" s="8" t="s">
        <v>41847</v>
      </c>
      <c r="AN972" s="8" t="s">
        <v>41847</v>
      </c>
    </row>
    <row r="973" spans="22:40" x14ac:dyDescent="0.3">
      <c r="V973" s="8" t="s">
        <v>41845</v>
      </c>
      <c r="W973" s="8" t="s">
        <v>41840</v>
      </c>
      <c r="AN973" s="8" t="s">
        <v>41840</v>
      </c>
    </row>
    <row r="974" spans="22:40" x14ac:dyDescent="0.3">
      <c r="V974" s="8" t="s">
        <v>41843</v>
      </c>
      <c r="W974" s="8" t="s">
        <v>41843</v>
      </c>
      <c r="AN974" s="8" t="s">
        <v>41840</v>
      </c>
    </row>
    <row r="975" spans="22:40" x14ac:dyDescent="0.3">
      <c r="V975" s="8" t="s">
        <v>41844</v>
      </c>
      <c r="W975" s="8" t="s">
        <v>41846</v>
      </c>
      <c r="AN975" s="8" t="s">
        <v>41850</v>
      </c>
    </row>
    <row r="976" spans="22:40" x14ac:dyDescent="0.3">
      <c r="V976" s="8" t="s">
        <v>41841</v>
      </c>
      <c r="W976" s="8" t="s">
        <v>41840</v>
      </c>
      <c r="AN976" s="8" t="s">
        <v>41843</v>
      </c>
    </row>
    <row r="977" spans="22:40" x14ac:dyDescent="0.3">
      <c r="V977" s="8" t="s">
        <v>41843</v>
      </c>
      <c r="W977" s="8" t="s">
        <v>41853</v>
      </c>
      <c r="AN977" s="8" t="s">
        <v>41852</v>
      </c>
    </row>
    <row r="978" spans="22:40" x14ac:dyDescent="0.3">
      <c r="V978" s="8" t="s">
        <v>41846</v>
      </c>
      <c r="W978" s="8" t="s">
        <v>41854</v>
      </c>
      <c r="AN978" s="8" t="s">
        <v>41854</v>
      </c>
    </row>
    <row r="979" spans="22:40" x14ac:dyDescent="0.3">
      <c r="V979" s="8" t="s">
        <v>41848</v>
      </c>
      <c r="W979" s="8" t="s">
        <v>41843</v>
      </c>
      <c r="AN979" s="8" t="s">
        <v>41847</v>
      </c>
    </row>
    <row r="980" spans="22:40" x14ac:dyDescent="0.3">
      <c r="V980" s="8" t="s">
        <v>41846</v>
      </c>
      <c r="W980" s="8" t="s">
        <v>41846</v>
      </c>
      <c r="AN980" s="8" t="s">
        <v>41845</v>
      </c>
    </row>
    <row r="981" spans="22:40" x14ac:dyDescent="0.3">
      <c r="V981" s="8" t="s">
        <v>41842</v>
      </c>
      <c r="W981" s="8" t="s">
        <v>41840</v>
      </c>
      <c r="AN981" s="8" t="s">
        <v>41840</v>
      </c>
    </row>
    <row r="982" spans="22:40" x14ac:dyDescent="0.3">
      <c r="V982" s="8" t="s">
        <v>41850</v>
      </c>
      <c r="W982" s="8" t="s">
        <v>41851</v>
      </c>
      <c r="AN982" s="8" t="s">
        <v>41841</v>
      </c>
    </row>
    <row r="983" spans="22:40" x14ac:dyDescent="0.3">
      <c r="V983" s="8" t="s">
        <v>41854</v>
      </c>
      <c r="W983" s="8" t="s">
        <v>41840</v>
      </c>
      <c r="AN983" s="8" t="s">
        <v>41844</v>
      </c>
    </row>
    <row r="984" spans="22:40" x14ac:dyDescent="0.3">
      <c r="V984" s="8" t="s">
        <v>41848</v>
      </c>
      <c r="W984" s="8" t="s">
        <v>41845</v>
      </c>
      <c r="AN984" s="8" t="s">
        <v>41853</v>
      </c>
    </row>
    <row r="985" spans="22:40" x14ac:dyDescent="0.3">
      <c r="V985" s="8" t="s">
        <v>41849</v>
      </c>
      <c r="W985" s="8" t="s">
        <v>41845</v>
      </c>
      <c r="AN985" s="8" t="s">
        <v>41849</v>
      </c>
    </row>
    <row r="986" spans="22:40" x14ac:dyDescent="0.3">
      <c r="V986" s="8" t="s">
        <v>41846</v>
      </c>
      <c r="W986" s="8" t="s">
        <v>41843</v>
      </c>
      <c r="AN986" s="8" t="s">
        <v>41840</v>
      </c>
    </row>
    <row r="987" spans="22:40" x14ac:dyDescent="0.3">
      <c r="V987" s="8" t="s">
        <v>41844</v>
      </c>
      <c r="W987" s="8" t="s">
        <v>41844</v>
      </c>
      <c r="AN987" s="8" t="s">
        <v>41841</v>
      </c>
    </row>
    <row r="988" spans="22:40" x14ac:dyDescent="0.3">
      <c r="V988" s="8" t="s">
        <v>41855</v>
      </c>
      <c r="W988" s="8" t="s">
        <v>41851</v>
      </c>
      <c r="AN988" s="8" t="s">
        <v>41855</v>
      </c>
    </row>
    <row r="989" spans="22:40" x14ac:dyDescent="0.3">
      <c r="V989" s="8" t="s">
        <v>41840</v>
      </c>
      <c r="W989" s="8" t="s">
        <v>41854</v>
      </c>
      <c r="AN989" s="8" t="s">
        <v>41847</v>
      </c>
    </row>
    <row r="990" spans="22:40" x14ac:dyDescent="0.3">
      <c r="V990" s="8" t="s">
        <v>0</v>
      </c>
      <c r="W990" s="8" t="s">
        <v>41849</v>
      </c>
      <c r="AN990" s="8" t="s">
        <v>41850</v>
      </c>
    </row>
    <row r="991" spans="22:40" x14ac:dyDescent="0.3">
      <c r="V991" s="8" t="s">
        <v>41849</v>
      </c>
      <c r="W991" s="8" t="s">
        <v>41846</v>
      </c>
      <c r="AN991" s="8" t="s">
        <v>0</v>
      </c>
    </row>
    <row r="992" spans="22:40" x14ac:dyDescent="0.3">
      <c r="V992" s="8" t="s">
        <v>41840</v>
      </c>
      <c r="W992" s="8" t="s">
        <v>41843</v>
      </c>
      <c r="AN992" s="8" t="s">
        <v>41840</v>
      </c>
    </row>
    <row r="993" spans="22:40" x14ac:dyDescent="0.3">
      <c r="V993" s="8" t="s">
        <v>41840</v>
      </c>
      <c r="W993" s="8" t="s">
        <v>41845</v>
      </c>
      <c r="AN993" s="8" t="s">
        <v>41841</v>
      </c>
    </row>
    <row r="994" spans="22:40" x14ac:dyDescent="0.3">
      <c r="V994" s="8" t="s">
        <v>0</v>
      </c>
      <c r="W994" s="8" t="s">
        <v>0</v>
      </c>
      <c r="AN994" s="8" t="s">
        <v>41851</v>
      </c>
    </row>
    <row r="995" spans="22:40" x14ac:dyDescent="0.3">
      <c r="V995" s="8" t="s">
        <v>41840</v>
      </c>
      <c r="W995" s="8" t="s">
        <v>41843</v>
      </c>
      <c r="AN995" s="8" t="s">
        <v>41842</v>
      </c>
    </row>
    <row r="996" spans="22:40" x14ac:dyDescent="0.3">
      <c r="V996" s="8" t="s">
        <v>41850</v>
      </c>
      <c r="W996" s="8" t="s">
        <v>41844</v>
      </c>
      <c r="AN996" s="8" t="s">
        <v>41846</v>
      </c>
    </row>
    <row r="997" spans="22:40" x14ac:dyDescent="0.3">
      <c r="V997" s="8" t="s">
        <v>41851</v>
      </c>
      <c r="W997" s="8" t="s">
        <v>41845</v>
      </c>
      <c r="AN997" s="8" t="s">
        <v>41848</v>
      </c>
    </row>
    <row r="998" spans="22:40" x14ac:dyDescent="0.3">
      <c r="V998" s="8" t="s">
        <v>41846</v>
      </c>
      <c r="W998" s="8" t="s">
        <v>41854</v>
      </c>
      <c r="AN998" s="8" t="s">
        <v>41849</v>
      </c>
    </row>
    <row r="999" spans="22:40" x14ac:dyDescent="0.3">
      <c r="V999" s="8" t="s">
        <v>41846</v>
      </c>
      <c r="W999" s="8" t="s">
        <v>41848</v>
      </c>
      <c r="AN999" s="8" t="s">
        <v>41855</v>
      </c>
    </row>
    <row r="1000" spans="22:40" x14ac:dyDescent="0.3">
      <c r="V1000" s="8" t="s">
        <v>0</v>
      </c>
      <c r="W1000" s="8" t="s">
        <v>41846</v>
      </c>
      <c r="AN1000" s="8" t="s">
        <v>41843</v>
      </c>
    </row>
    <row r="1001" spans="22:40" x14ac:dyDescent="0.3">
      <c r="V1001" s="8" t="s">
        <v>0</v>
      </c>
      <c r="W1001" s="8" t="s">
        <v>0</v>
      </c>
      <c r="AN1001" s="8" t="s">
        <v>41846</v>
      </c>
    </row>
    <row r="1002" spans="22:40" x14ac:dyDescent="0.3">
      <c r="V1002" s="8" t="s">
        <v>41854</v>
      </c>
      <c r="W1002" s="8" t="s">
        <v>41857</v>
      </c>
      <c r="AN1002" s="8" t="s">
        <v>41854</v>
      </c>
    </row>
    <row r="1003" spans="22:40" x14ac:dyDescent="0.3">
      <c r="V1003" s="8" t="s">
        <v>41851</v>
      </c>
      <c r="W1003" s="8" t="s">
        <v>41858</v>
      </c>
      <c r="AN1003" s="8" t="s">
        <v>41847</v>
      </c>
    </row>
    <row r="1004" spans="22:40" x14ac:dyDescent="0.3">
      <c r="V1004" s="8" t="s">
        <v>41853</v>
      </c>
      <c r="W1004" s="8" t="s">
        <v>41844</v>
      </c>
      <c r="AN1004" s="8" t="s">
        <v>41842</v>
      </c>
    </row>
    <row r="1005" spans="22:40" x14ac:dyDescent="0.3">
      <c r="V1005" s="8" t="s">
        <v>41855</v>
      </c>
      <c r="W1005" s="8" t="s">
        <v>41846</v>
      </c>
      <c r="AN1005" s="8" t="s">
        <v>41846</v>
      </c>
    </row>
    <row r="1006" spans="22:40" x14ac:dyDescent="0.3">
      <c r="V1006" s="8" t="s">
        <v>41850</v>
      </c>
      <c r="W1006" s="8" t="s">
        <v>41840</v>
      </c>
      <c r="AN1006" s="8" t="s">
        <v>41844</v>
      </c>
    </row>
    <row r="1007" spans="22:40" x14ac:dyDescent="0.3">
      <c r="V1007" s="8" t="s">
        <v>41851</v>
      </c>
      <c r="W1007" s="8" t="s">
        <v>41850</v>
      </c>
      <c r="AN1007" s="8" t="s">
        <v>41840</v>
      </c>
    </row>
    <row r="1008" spans="22:40" x14ac:dyDescent="0.3">
      <c r="V1008" s="8" t="s">
        <v>41842</v>
      </c>
      <c r="W1008" s="8" t="s">
        <v>41854</v>
      </c>
      <c r="AN1008" s="8" t="s">
        <v>41842</v>
      </c>
    </row>
    <row r="1009" spans="22:40" x14ac:dyDescent="0.3">
      <c r="V1009" s="8" t="s">
        <v>41856</v>
      </c>
      <c r="W1009" s="8" t="s">
        <v>41851</v>
      </c>
      <c r="AN1009" s="8" t="s">
        <v>41846</v>
      </c>
    </row>
    <row r="1010" spans="22:40" x14ac:dyDescent="0.3">
      <c r="V1010" s="8" t="s">
        <v>41840</v>
      </c>
      <c r="W1010" s="8" t="s">
        <v>41840</v>
      </c>
      <c r="AN1010" s="8" t="s">
        <v>41846</v>
      </c>
    </row>
    <row r="1011" spans="22:40" x14ac:dyDescent="0.3">
      <c r="V1011" s="8" t="s">
        <v>41850</v>
      </c>
      <c r="W1011" s="8" t="s">
        <v>41844</v>
      </c>
      <c r="AN1011" s="8" t="s">
        <v>41842</v>
      </c>
    </row>
    <row r="1012" spans="22:40" x14ac:dyDescent="0.3">
      <c r="V1012" s="8" t="s">
        <v>41854</v>
      </c>
      <c r="W1012" s="8" t="s">
        <v>41843</v>
      </c>
      <c r="AN1012" s="8" t="s">
        <v>41845</v>
      </c>
    </row>
    <row r="1013" spans="22:40" x14ac:dyDescent="0.3">
      <c r="V1013" s="8" t="s">
        <v>41846</v>
      </c>
      <c r="W1013" s="8" t="s">
        <v>41852</v>
      </c>
      <c r="AN1013" s="8" t="s">
        <v>41843</v>
      </c>
    </row>
    <row r="1014" spans="22:40" x14ac:dyDescent="0.3">
      <c r="V1014" s="8" t="s">
        <v>41856</v>
      </c>
      <c r="W1014" s="8" t="s">
        <v>41854</v>
      </c>
      <c r="AN1014" s="8" t="s">
        <v>41840</v>
      </c>
    </row>
    <row r="1015" spans="22:40" x14ac:dyDescent="0.3">
      <c r="V1015" s="8" t="s">
        <v>41854</v>
      </c>
      <c r="W1015" s="8" t="s">
        <v>0</v>
      </c>
      <c r="AN1015" s="8" t="s">
        <v>41851</v>
      </c>
    </row>
    <row r="1016" spans="22:40" x14ac:dyDescent="0.3">
      <c r="V1016" s="8" t="s">
        <v>41855</v>
      </c>
      <c r="W1016" s="8" t="s">
        <v>41850</v>
      </c>
      <c r="AN1016" s="8" t="s">
        <v>41843</v>
      </c>
    </row>
    <row r="1017" spans="22:40" x14ac:dyDescent="0.3">
      <c r="V1017" s="8" t="s">
        <v>41856</v>
      </c>
      <c r="W1017" s="8" t="s">
        <v>41842</v>
      </c>
      <c r="AN1017" s="8" t="s">
        <v>41845</v>
      </c>
    </row>
    <row r="1018" spans="22:40" x14ac:dyDescent="0.3">
      <c r="V1018" s="8" t="s">
        <v>41842</v>
      </c>
      <c r="W1018" s="8" t="s">
        <v>41852</v>
      </c>
      <c r="AN1018" s="8" t="s">
        <v>41855</v>
      </c>
    </row>
    <row r="1019" spans="22:40" x14ac:dyDescent="0.3">
      <c r="V1019" s="8" t="s">
        <v>41856</v>
      </c>
      <c r="W1019" s="8" t="s">
        <v>41854</v>
      </c>
      <c r="AN1019" s="8" t="s">
        <v>41858</v>
      </c>
    </row>
    <row r="1020" spans="22:40" x14ac:dyDescent="0.3">
      <c r="V1020" s="8" t="s">
        <v>41854</v>
      </c>
      <c r="W1020" s="8" t="s">
        <v>41844</v>
      </c>
      <c r="AN1020" s="8" t="s">
        <v>41841</v>
      </c>
    </row>
    <row r="1021" spans="22:40" x14ac:dyDescent="0.3">
      <c r="V1021" s="8" t="s">
        <v>41855</v>
      </c>
      <c r="W1021" s="8" t="s">
        <v>41843</v>
      </c>
      <c r="AN1021" s="8" t="s">
        <v>41840</v>
      </c>
    </row>
    <row r="1022" spans="22:40" x14ac:dyDescent="0.3">
      <c r="V1022" s="8" t="s">
        <v>41851</v>
      </c>
      <c r="W1022" s="8" t="s">
        <v>0</v>
      </c>
      <c r="AN1022" s="8" t="s">
        <v>41846</v>
      </c>
    </row>
    <row r="1023" spans="22:40" x14ac:dyDescent="0.3">
      <c r="V1023" s="8" t="s">
        <v>41840</v>
      </c>
      <c r="W1023" s="8" t="s">
        <v>41851</v>
      </c>
      <c r="AN1023" s="8" t="s">
        <v>41845</v>
      </c>
    </row>
    <row r="1024" spans="22:40" x14ac:dyDescent="0.3">
      <c r="V1024" s="8" t="s">
        <v>41854</v>
      </c>
      <c r="W1024" s="8" t="s">
        <v>41851</v>
      </c>
      <c r="AN1024" s="8" t="s">
        <v>0</v>
      </c>
    </row>
    <row r="1025" spans="22:40" x14ac:dyDescent="0.3">
      <c r="V1025" s="8" t="s">
        <v>41849</v>
      </c>
      <c r="W1025" s="8" t="s">
        <v>41842</v>
      </c>
      <c r="AN1025" s="8" t="s">
        <v>41840</v>
      </c>
    </row>
    <row r="1026" spans="22:40" x14ac:dyDescent="0.3">
      <c r="V1026" s="8" t="s">
        <v>41851</v>
      </c>
      <c r="W1026" s="8" t="s">
        <v>41840</v>
      </c>
      <c r="AN1026" s="8" t="s">
        <v>41845</v>
      </c>
    </row>
    <row r="1027" spans="22:40" x14ac:dyDescent="0.3">
      <c r="V1027" s="8" t="s">
        <v>41849</v>
      </c>
      <c r="W1027" s="8" t="s">
        <v>41855</v>
      </c>
      <c r="AN1027" s="8" t="s">
        <v>41846</v>
      </c>
    </row>
    <row r="1028" spans="22:40" x14ac:dyDescent="0.3">
      <c r="V1028" s="8" t="s">
        <v>41853</v>
      </c>
      <c r="W1028" s="8" t="s">
        <v>41840</v>
      </c>
      <c r="AN1028" s="8" t="s">
        <v>41857</v>
      </c>
    </row>
    <row r="1029" spans="22:40" x14ac:dyDescent="0.3">
      <c r="V1029" s="8" t="s">
        <v>41848</v>
      </c>
      <c r="W1029" s="8" t="s">
        <v>41842</v>
      </c>
      <c r="AN1029" s="8" t="s">
        <v>41851</v>
      </c>
    </row>
    <row r="1030" spans="22:40" x14ac:dyDescent="0.3">
      <c r="V1030" s="8" t="s">
        <v>41850</v>
      </c>
      <c r="W1030" s="8" t="s">
        <v>41858</v>
      </c>
      <c r="AN1030" s="8" t="s">
        <v>41851</v>
      </c>
    </row>
    <row r="1031" spans="22:40" x14ac:dyDescent="0.3">
      <c r="V1031" s="8" t="s">
        <v>41841</v>
      </c>
      <c r="W1031" s="8" t="s">
        <v>41845</v>
      </c>
      <c r="AN1031" s="8" t="s">
        <v>41847</v>
      </c>
    </row>
    <row r="1032" spans="22:40" x14ac:dyDescent="0.3">
      <c r="V1032" s="8" t="s">
        <v>41855</v>
      </c>
      <c r="W1032" s="8" t="s">
        <v>41855</v>
      </c>
      <c r="AN1032" s="8" t="s">
        <v>41842</v>
      </c>
    </row>
    <row r="1033" spans="22:40" x14ac:dyDescent="0.3">
      <c r="V1033" s="8" t="s">
        <v>41846</v>
      </c>
      <c r="W1033" s="8" t="s">
        <v>41849</v>
      </c>
      <c r="AN1033" s="8" t="s">
        <v>41842</v>
      </c>
    </row>
    <row r="1034" spans="22:40" x14ac:dyDescent="0.3">
      <c r="V1034" s="8" t="s">
        <v>41840</v>
      </c>
      <c r="W1034" s="8" t="s">
        <v>41843</v>
      </c>
      <c r="AN1034" s="8" t="s">
        <v>41846</v>
      </c>
    </row>
    <row r="1035" spans="22:40" x14ac:dyDescent="0.3">
      <c r="V1035" s="8" t="s">
        <v>41842</v>
      </c>
      <c r="W1035" s="8" t="s">
        <v>41858</v>
      </c>
      <c r="AN1035" s="8" t="s">
        <v>41844</v>
      </c>
    </row>
    <row r="1036" spans="22:40" x14ac:dyDescent="0.3">
      <c r="V1036" s="8" t="s">
        <v>0</v>
      </c>
      <c r="W1036" s="8" t="s">
        <v>41845</v>
      </c>
      <c r="AN1036" s="8" t="s">
        <v>41847</v>
      </c>
    </row>
    <row r="1037" spans="22:40" x14ac:dyDescent="0.3">
      <c r="V1037" s="8" t="s">
        <v>41849</v>
      </c>
      <c r="W1037" s="8" t="s">
        <v>41851</v>
      </c>
      <c r="AN1037" s="8" t="s">
        <v>0</v>
      </c>
    </row>
    <row r="1038" spans="22:40" x14ac:dyDescent="0.3">
      <c r="V1038" s="8" t="s">
        <v>41842</v>
      </c>
      <c r="W1038" s="8" t="s">
        <v>41854</v>
      </c>
      <c r="AN1038" s="8" t="s">
        <v>41850</v>
      </c>
    </row>
    <row r="1039" spans="22:40" x14ac:dyDescent="0.3">
      <c r="V1039" s="8" t="s">
        <v>41840</v>
      </c>
      <c r="W1039" s="8" t="s">
        <v>41858</v>
      </c>
      <c r="AN1039" s="8" t="s">
        <v>41844</v>
      </c>
    </row>
    <row r="1040" spans="22:40" x14ac:dyDescent="0.3">
      <c r="V1040" s="8" t="s">
        <v>41840</v>
      </c>
      <c r="W1040" s="8" t="s">
        <v>41855</v>
      </c>
      <c r="AN1040" s="8" t="s">
        <v>41849</v>
      </c>
    </row>
    <row r="1041" spans="22:40" x14ac:dyDescent="0.3">
      <c r="V1041" s="8" t="s">
        <v>41840</v>
      </c>
      <c r="W1041" s="8" t="s">
        <v>41853</v>
      </c>
      <c r="AN1041" s="8" t="s">
        <v>41840</v>
      </c>
    </row>
    <row r="1042" spans="22:40" x14ac:dyDescent="0.3">
      <c r="V1042" s="8" t="s">
        <v>41851</v>
      </c>
      <c r="W1042" s="8" t="s">
        <v>41845</v>
      </c>
      <c r="AN1042" s="8" t="s">
        <v>41854</v>
      </c>
    </row>
    <row r="1043" spans="22:40" x14ac:dyDescent="0.3">
      <c r="V1043" s="8" t="s">
        <v>41851</v>
      </c>
      <c r="W1043" s="8" t="s">
        <v>41841</v>
      </c>
      <c r="AN1043" s="8" t="s">
        <v>41854</v>
      </c>
    </row>
    <row r="1044" spans="22:40" x14ac:dyDescent="0.3">
      <c r="V1044" s="8" t="s">
        <v>41846</v>
      </c>
      <c r="W1044" s="8" t="s">
        <v>41842</v>
      </c>
      <c r="AN1044" s="8" t="s">
        <v>41843</v>
      </c>
    </row>
    <row r="1045" spans="22:40" x14ac:dyDescent="0.3">
      <c r="V1045" s="8" t="s">
        <v>41856</v>
      </c>
      <c r="W1045" s="8" t="s">
        <v>41841</v>
      </c>
      <c r="AN1045" s="8" t="s">
        <v>41854</v>
      </c>
    </row>
    <row r="1046" spans="22:40" x14ac:dyDescent="0.3">
      <c r="V1046" s="8" t="s">
        <v>41852</v>
      </c>
      <c r="W1046" s="8" t="s">
        <v>41846</v>
      </c>
      <c r="AN1046" s="8" t="s">
        <v>41845</v>
      </c>
    </row>
    <row r="1047" spans="22:40" x14ac:dyDescent="0.3">
      <c r="V1047" s="8" t="s">
        <v>41840</v>
      </c>
      <c r="W1047" s="8" t="s">
        <v>41842</v>
      </c>
      <c r="AN1047" s="8" t="s">
        <v>41843</v>
      </c>
    </row>
    <row r="1048" spans="22:40" x14ac:dyDescent="0.3">
      <c r="V1048" s="8" t="s">
        <v>41848</v>
      </c>
      <c r="W1048" s="8" t="s">
        <v>41854</v>
      </c>
      <c r="AN1048" s="8" t="s">
        <v>41852</v>
      </c>
    </row>
    <row r="1049" spans="22:40" x14ac:dyDescent="0.3">
      <c r="V1049" s="8" t="s">
        <v>0</v>
      </c>
      <c r="W1049" s="8" t="s">
        <v>41846</v>
      </c>
      <c r="AN1049" s="8" t="s">
        <v>41854</v>
      </c>
    </row>
    <row r="1050" spans="22:40" x14ac:dyDescent="0.3">
      <c r="V1050" s="8" t="s">
        <v>0</v>
      </c>
      <c r="W1050" s="8" t="s">
        <v>41846</v>
      </c>
      <c r="AN1050" s="8" t="s">
        <v>41855</v>
      </c>
    </row>
    <row r="1051" spans="22:40" x14ac:dyDescent="0.3">
      <c r="V1051" s="8" t="s">
        <v>41851</v>
      </c>
      <c r="W1051" s="8" t="s">
        <v>41850</v>
      </c>
      <c r="AN1051" s="8" t="s">
        <v>41852</v>
      </c>
    </row>
    <row r="1052" spans="22:40" x14ac:dyDescent="0.3">
      <c r="V1052" s="8" t="s">
        <v>41849</v>
      </c>
      <c r="W1052" s="8" t="s">
        <v>41843</v>
      </c>
      <c r="AN1052" s="8" t="s">
        <v>41854</v>
      </c>
    </row>
    <row r="1053" spans="22:40" x14ac:dyDescent="0.3">
      <c r="V1053" s="8" t="s">
        <v>41845</v>
      </c>
      <c r="W1053" s="8" t="s">
        <v>41844</v>
      </c>
      <c r="AN1053" s="8" t="s">
        <v>0</v>
      </c>
    </row>
    <row r="1054" spans="22:40" x14ac:dyDescent="0.3">
      <c r="V1054" s="8" t="s">
        <v>41854</v>
      </c>
      <c r="W1054" s="8" t="s">
        <v>41849</v>
      </c>
      <c r="AN1054" s="8" t="s">
        <v>41855</v>
      </c>
    </row>
    <row r="1055" spans="22:40" x14ac:dyDescent="0.3">
      <c r="V1055" s="8" t="s">
        <v>41855</v>
      </c>
      <c r="W1055" s="8" t="s">
        <v>41854</v>
      </c>
      <c r="AN1055" s="8" t="s">
        <v>41858</v>
      </c>
    </row>
    <row r="1056" spans="22:40" x14ac:dyDescent="0.3">
      <c r="V1056" s="8" t="s">
        <v>41851</v>
      </c>
      <c r="W1056" s="8" t="s">
        <v>41848</v>
      </c>
      <c r="AN1056" s="8" t="s">
        <v>41844</v>
      </c>
    </row>
    <row r="1057" spans="22:40" x14ac:dyDescent="0.3">
      <c r="V1057" s="8" t="s">
        <v>41849</v>
      </c>
      <c r="W1057" s="8" t="s">
        <v>41853</v>
      </c>
      <c r="AN1057" s="8" t="s">
        <v>41843</v>
      </c>
    </row>
    <row r="1058" spans="22:40" x14ac:dyDescent="0.3">
      <c r="V1058" s="8" t="s">
        <v>41851</v>
      </c>
      <c r="W1058" s="8" t="s">
        <v>41854</v>
      </c>
      <c r="AN1058" s="8" t="s">
        <v>41843</v>
      </c>
    </row>
    <row r="1059" spans="22:40" x14ac:dyDescent="0.3">
      <c r="V1059" s="8" t="s">
        <v>41850</v>
      </c>
      <c r="W1059" s="8" t="s">
        <v>41846</v>
      </c>
      <c r="AN1059" s="8" t="s">
        <v>41848</v>
      </c>
    </row>
    <row r="1060" spans="22:40" x14ac:dyDescent="0.3">
      <c r="V1060" s="8" t="s">
        <v>41846</v>
      </c>
      <c r="W1060" s="8" t="s">
        <v>41851</v>
      </c>
      <c r="AN1060" s="8" t="s">
        <v>41850</v>
      </c>
    </row>
    <row r="1061" spans="22:40" x14ac:dyDescent="0.3">
      <c r="W1061" s="8" t="s">
        <v>41843</v>
      </c>
      <c r="AN1061" s="8" t="s">
        <v>41851</v>
      </c>
    </row>
    <row r="1062" spans="22:40" x14ac:dyDescent="0.3">
      <c r="W1062" s="8" t="s">
        <v>41846</v>
      </c>
      <c r="AN1062" s="8" t="s">
        <v>41840</v>
      </c>
    </row>
    <row r="1063" spans="22:40" x14ac:dyDescent="0.3">
      <c r="W1063" s="8" t="s">
        <v>41846</v>
      </c>
      <c r="AN1063" s="8" t="s">
        <v>41841</v>
      </c>
    </row>
    <row r="1064" spans="22:40" x14ac:dyDescent="0.3">
      <c r="W1064" s="8" t="s">
        <v>41848</v>
      </c>
      <c r="AN1064" s="8" t="s">
        <v>41845</v>
      </c>
    </row>
    <row r="1065" spans="22:40" x14ac:dyDescent="0.3">
      <c r="W1065" s="8" t="s">
        <v>41843</v>
      </c>
      <c r="AN1065" s="8" t="s">
        <v>41855</v>
      </c>
    </row>
    <row r="1066" spans="22:40" x14ac:dyDescent="0.3">
      <c r="W1066" s="8" t="s">
        <v>0</v>
      </c>
      <c r="AN1066" s="8" t="s">
        <v>41842</v>
      </c>
    </row>
    <row r="1067" spans="22:40" x14ac:dyDescent="0.3">
      <c r="W1067" s="8" t="s">
        <v>41840</v>
      </c>
      <c r="AN1067" s="8" t="s">
        <v>41851</v>
      </c>
    </row>
    <row r="1068" spans="22:40" x14ac:dyDescent="0.3">
      <c r="W1068" s="8" t="s">
        <v>41851</v>
      </c>
      <c r="AN1068" s="8" t="s">
        <v>41852</v>
      </c>
    </row>
    <row r="1069" spans="22:40" x14ac:dyDescent="0.3">
      <c r="W1069" s="8" t="s">
        <v>41846</v>
      </c>
      <c r="AN1069" s="8" t="s">
        <v>41846</v>
      </c>
    </row>
    <row r="1070" spans="22:40" x14ac:dyDescent="0.3">
      <c r="W1070" s="8" t="s">
        <v>41854</v>
      </c>
    </row>
    <row r="1071" spans="22:40" x14ac:dyDescent="0.3">
      <c r="W1071" s="8" t="s">
        <v>41845</v>
      </c>
    </row>
    <row r="1072" spans="22:40" x14ac:dyDescent="0.3">
      <c r="W1072" s="8" t="s">
        <v>41854</v>
      </c>
    </row>
    <row r="1073" spans="23:23" x14ac:dyDescent="0.3">
      <c r="W1073" s="8" t="s">
        <v>41852</v>
      </c>
    </row>
    <row r="1074" spans="23:23" x14ac:dyDescent="0.3">
      <c r="W1074" s="8" t="s">
        <v>41858</v>
      </c>
    </row>
    <row r="1075" spans="23:23" x14ac:dyDescent="0.3">
      <c r="W1075" s="8" t="s">
        <v>41852</v>
      </c>
    </row>
    <row r="1076" spans="23:23" x14ac:dyDescent="0.3">
      <c r="W1076" s="8" t="s">
        <v>41841</v>
      </c>
    </row>
    <row r="1077" spans="23:23" x14ac:dyDescent="0.3">
      <c r="W1077" s="8" t="s">
        <v>41840</v>
      </c>
    </row>
    <row r="1078" spans="23:23" x14ac:dyDescent="0.3">
      <c r="W1078" s="8" t="s">
        <v>41847</v>
      </c>
    </row>
    <row r="1079" spans="23:23" x14ac:dyDescent="0.3">
      <c r="W1079" s="8" t="s">
        <v>41855</v>
      </c>
    </row>
    <row r="1080" spans="23:23" x14ac:dyDescent="0.3">
      <c r="W1080" s="8" t="s">
        <v>41850</v>
      </c>
    </row>
    <row r="1081" spans="23:23" x14ac:dyDescent="0.3">
      <c r="W1081" s="8" t="s">
        <v>41845</v>
      </c>
    </row>
    <row r="1082" spans="23:23" x14ac:dyDescent="0.3">
      <c r="W1082" s="8" t="s">
        <v>41849</v>
      </c>
    </row>
    <row r="1083" spans="23:23" x14ac:dyDescent="0.3">
      <c r="W1083" s="8" t="s">
        <v>41855</v>
      </c>
    </row>
    <row r="1084" spans="23:23" x14ac:dyDescent="0.3">
      <c r="W1084" s="8" t="s">
        <v>41846</v>
      </c>
    </row>
    <row r="1085" spans="23:23" x14ac:dyDescent="0.3">
      <c r="W1085" s="8" t="s">
        <v>41842</v>
      </c>
    </row>
    <row r="1086" spans="23:23" x14ac:dyDescent="0.3">
      <c r="W1086" s="8" t="s">
        <v>41842</v>
      </c>
    </row>
    <row r="1087" spans="23:23" x14ac:dyDescent="0.3">
      <c r="W1087" s="8" t="s">
        <v>0</v>
      </c>
    </row>
    <row r="1088" spans="23:23" x14ac:dyDescent="0.3">
      <c r="W1088" s="8" t="s">
        <v>41852</v>
      </c>
    </row>
    <row r="1089" spans="23:23" x14ac:dyDescent="0.3">
      <c r="W1089" s="8" t="s">
        <v>41852</v>
      </c>
    </row>
    <row r="1090" spans="23:23" x14ac:dyDescent="0.3">
      <c r="W1090" s="8" t="s">
        <v>41849</v>
      </c>
    </row>
    <row r="1091" spans="23:23" x14ac:dyDescent="0.3">
      <c r="W1091" s="8" t="s">
        <v>41844</v>
      </c>
    </row>
    <row r="1092" spans="23:23" x14ac:dyDescent="0.3">
      <c r="W1092" s="8" t="s">
        <v>41849</v>
      </c>
    </row>
    <row r="1093" spans="23:23" x14ac:dyDescent="0.3">
      <c r="W1093" s="8" t="s">
        <v>41842</v>
      </c>
    </row>
    <row r="1094" spans="23:23" x14ac:dyDescent="0.3">
      <c r="W1094" s="8" t="s">
        <v>41847</v>
      </c>
    </row>
    <row r="1095" spans="23:23" x14ac:dyDescent="0.3">
      <c r="W1095" s="8" t="s">
        <v>41848</v>
      </c>
    </row>
    <row r="1096" spans="23:23" x14ac:dyDescent="0.3">
      <c r="W1096" s="8" t="s">
        <v>41850</v>
      </c>
    </row>
    <row r="1097" spans="23:23" x14ac:dyDescent="0.3">
      <c r="W1097" s="8" t="s">
        <v>41846</v>
      </c>
    </row>
    <row r="1098" spans="23:23" x14ac:dyDescent="0.3">
      <c r="W1098" s="8" t="s">
        <v>41851</v>
      </c>
    </row>
    <row r="1099" spans="23:23" x14ac:dyDescent="0.3">
      <c r="W1099" s="8" t="s">
        <v>41855</v>
      </c>
    </row>
    <row r="1100" spans="23:23" x14ac:dyDescent="0.3">
      <c r="W1100" s="8" t="s">
        <v>41848</v>
      </c>
    </row>
    <row r="1101" spans="23:23" x14ac:dyDescent="0.3">
      <c r="W1101" s="8" t="s">
        <v>41855</v>
      </c>
    </row>
    <row r="1102" spans="23:23" x14ac:dyDescent="0.3">
      <c r="W1102" s="8" t="s">
        <v>0</v>
      </c>
    </row>
    <row r="1103" spans="23:23" x14ac:dyDescent="0.3">
      <c r="W1103" s="8" t="s">
        <v>41854</v>
      </c>
    </row>
    <row r="1104" spans="23:23" x14ac:dyDescent="0.3">
      <c r="W1104" s="8" t="s">
        <v>41847</v>
      </c>
    </row>
    <row r="1105" spans="23:23" x14ac:dyDescent="0.3">
      <c r="W1105" s="8" t="s">
        <v>41840</v>
      </c>
    </row>
    <row r="1106" spans="23:23" x14ac:dyDescent="0.3">
      <c r="W1106" s="8" t="s">
        <v>0</v>
      </c>
    </row>
    <row r="1107" spans="23:23" x14ac:dyDescent="0.3">
      <c r="W1107" s="8" t="s">
        <v>41847</v>
      </c>
    </row>
    <row r="1108" spans="23:23" x14ac:dyDescent="0.3">
      <c r="W1108" s="8" t="s">
        <v>41841</v>
      </c>
    </row>
    <row r="1109" spans="23:23" x14ac:dyDescent="0.3">
      <c r="W1109" s="8" t="s">
        <v>41855</v>
      </c>
    </row>
    <row r="1110" spans="23:23" x14ac:dyDescent="0.3">
      <c r="W1110" s="8" t="s">
        <v>41849</v>
      </c>
    </row>
    <row r="1111" spans="23:23" x14ac:dyDescent="0.3">
      <c r="W1111" s="8" t="s">
        <v>41846</v>
      </c>
    </row>
    <row r="1112" spans="23:23" x14ac:dyDescent="0.3">
      <c r="W1112" s="8" t="s">
        <v>41856</v>
      </c>
    </row>
    <row r="1113" spans="23:23" x14ac:dyDescent="0.3">
      <c r="W1113" s="8" t="s">
        <v>41842</v>
      </c>
    </row>
    <row r="1114" spans="23:23" x14ac:dyDescent="0.3">
      <c r="W1114" s="8" t="s">
        <v>41849</v>
      </c>
    </row>
    <row r="1115" spans="23:23" x14ac:dyDescent="0.3">
      <c r="W1115" s="8" t="s">
        <v>41855</v>
      </c>
    </row>
    <row r="1116" spans="23:23" x14ac:dyDescent="0.3">
      <c r="W1116" s="8" t="s">
        <v>41852</v>
      </c>
    </row>
    <row r="1117" spans="23:23" x14ac:dyDescent="0.3">
      <c r="W1117" s="8" t="s">
        <v>41850</v>
      </c>
    </row>
    <row r="1118" spans="23:23" x14ac:dyDescent="0.3">
      <c r="W1118" s="8" t="s">
        <v>41849</v>
      </c>
    </row>
    <row r="1119" spans="23:23" x14ac:dyDescent="0.3">
      <c r="W1119" s="8" t="s">
        <v>41851</v>
      </c>
    </row>
    <row r="1120" spans="23:23" x14ac:dyDescent="0.3">
      <c r="W1120" s="8" t="s">
        <v>41851</v>
      </c>
    </row>
    <row r="1121" spans="23:23" x14ac:dyDescent="0.3">
      <c r="W1121" s="8" t="s">
        <v>41840</v>
      </c>
    </row>
    <row r="1122" spans="23:23" x14ac:dyDescent="0.3">
      <c r="W1122" s="8" t="s">
        <v>41848</v>
      </c>
    </row>
    <row r="1123" spans="23:23" x14ac:dyDescent="0.3">
      <c r="W1123" s="8" t="s">
        <v>41843</v>
      </c>
    </row>
    <row r="1124" spans="23:23" x14ac:dyDescent="0.3">
      <c r="W1124" s="8" t="s">
        <v>41855</v>
      </c>
    </row>
    <row r="1125" spans="23:23" x14ac:dyDescent="0.3">
      <c r="W1125" s="8" t="s">
        <v>41851</v>
      </c>
    </row>
    <row r="1126" spans="23:23" x14ac:dyDescent="0.3">
      <c r="W1126" s="8" t="s">
        <v>41849</v>
      </c>
    </row>
    <row r="1127" spans="23:23" x14ac:dyDescent="0.3">
      <c r="W1127" s="8" t="s">
        <v>41842</v>
      </c>
    </row>
    <row r="1128" spans="23:23" x14ac:dyDescent="0.3">
      <c r="W1128" s="8" t="s">
        <v>41841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sqref="A1:XFD1048576"/>
    </sheetView>
  </sheetViews>
  <sheetFormatPr defaultColWidth="11.19921875" defaultRowHeight="15.6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I21"/>
  <sheetViews>
    <sheetView zoomScale="110" zoomScaleNormal="110" zoomScalePageLayoutView="110" workbookViewId="0">
      <selection sqref="A1:BI21"/>
    </sheetView>
  </sheetViews>
  <sheetFormatPr defaultColWidth="11.19921875" defaultRowHeight="15.6" x14ac:dyDescent="0.3"/>
  <sheetData>
    <row r="1" spans="1:61" x14ac:dyDescent="0.3">
      <c r="B1" t="str">
        <f xml:space="preserve"> 'source-3d'!A$1</f>
        <v>KPH27514.1</v>
      </c>
      <c r="C1" t="str">
        <f xml:space="preserve"> 'source-3d'!B1</f>
        <v>AKF90938.1</v>
      </c>
      <c r="D1" t="str">
        <f xml:space="preserve"> 'source-3d'!C1</f>
        <v>BAU39574.1</v>
      </c>
      <c r="E1" t="str">
        <f xml:space="preserve"> 'source-3d'!D1</f>
        <v>AKF91108.2</v>
      </c>
      <c r="F1" t="str">
        <f xml:space="preserve"> 'source-3d'!E1</f>
        <v>ANF54906.1</v>
      </c>
      <c r="G1" t="str">
        <f xml:space="preserve"> 'source-3d'!F1</f>
        <v>KST75586.1</v>
      </c>
      <c r="H1" t="str">
        <f xml:space="preserve"> 'source-3d'!G1</f>
        <v>ANB87733.1</v>
      </c>
      <c r="I1" t="str">
        <f xml:space="preserve"> 'source-3d'!H1</f>
        <v>AMW06251.1</v>
      </c>
      <c r="J1" t="str">
        <f xml:space="preserve"> 'source-3d'!I1</f>
        <v>AAN67560.1</v>
      </c>
      <c r="K1" t="str">
        <f xml:space="preserve"> 'source-3d'!J1</f>
        <v>BAK10117.1</v>
      </c>
      <c r="L1" t="str">
        <f xml:space="preserve"> 'source-3d'!K1</f>
        <v>ALX14857.1</v>
      </c>
      <c r="M1" t="str">
        <f xml:space="preserve"> 'source-3d'!L1</f>
        <v>AMW33787.1</v>
      </c>
      <c r="N1" t="str">
        <f xml:space="preserve"> 'source-3d'!M1</f>
        <v>ALU96251.1</v>
      </c>
      <c r="O1" t="str">
        <f xml:space="preserve"> 'source-3d'!N1</f>
        <v>ANE88985.1</v>
      </c>
      <c r="P1" t="str">
        <f xml:space="preserve"> 'source-3d'!O1</f>
        <v>AMA72001.1</v>
      </c>
      <c r="Q1" t="str">
        <f xml:space="preserve"> 'source-3d'!P1</f>
        <v>AMW33074.1</v>
      </c>
      <c r="R1" t="str">
        <f xml:space="preserve"> 'source-3d'!Q1</f>
        <v>ALS80215.1</v>
      </c>
      <c r="S1" t="str">
        <f xml:space="preserve"> 'source-3d'!R1</f>
        <v>AKM24736.1</v>
      </c>
      <c r="T1" t="str">
        <f xml:space="preserve"> 'source-3d'!S1</f>
        <v>AHV36344.1</v>
      </c>
      <c r="U1" t="str">
        <f xml:space="preserve"> 'source-3d'!T1</f>
        <v>AJH01048.1</v>
      </c>
      <c r="V1" t="str">
        <f xml:space="preserve"> 'source-3d'!U1</f>
        <v>AAN68968.1</v>
      </c>
      <c r="W1" t="str">
        <f xml:space="preserve"> 'source-3d'!V1</f>
        <v>AML51606.1</v>
      </c>
      <c r="X1" t="str">
        <f xml:space="preserve"> 'source-3d'!W1</f>
        <v>ALQ89926.1</v>
      </c>
      <c r="Y1" t="str">
        <f xml:space="preserve"> 'source-3d'!X1</f>
        <v>AKC29168.1</v>
      </c>
      <c r="Z1" t="str">
        <f xml:space="preserve"> 'source-3d'!Y1</f>
        <v>ANI97925.1</v>
      </c>
      <c r="AA1" t="str">
        <f xml:space="preserve"> 'source-3d'!Z1</f>
        <v>ANE84582.1</v>
      </c>
      <c r="AB1" t="str">
        <f xml:space="preserve"> 'source-3d'!AA1</f>
        <v>ALX08859.1</v>
      </c>
      <c r="AC1" t="str">
        <f xml:space="preserve"> 'source-3d'!AB1</f>
        <v>ANW71083.1</v>
      </c>
      <c r="AD1" t="str">
        <f xml:space="preserve"> 'source-3d'!AC1</f>
        <v>BAK10672.1</v>
      </c>
      <c r="AE1" t="str">
        <f xml:space="preserve"> 'source-3d'!AD1</f>
        <v>AJH01087.1</v>
      </c>
      <c r="AF1" t="str">
        <f xml:space="preserve"> 'source-3d'!AE1</f>
        <v>ALV05810.1</v>
      </c>
      <c r="AG1" t="str">
        <f xml:space="preserve"> 'source-3d'!AF1</f>
        <v>AMA61679.1</v>
      </c>
      <c r="AH1" t="str">
        <f xml:space="preserve"> 'source-3d'!AG1</f>
        <v>AMW05505.1</v>
      </c>
      <c r="AI1" t="str">
        <f xml:space="preserve"> 'source-3d'!AH1</f>
        <v>ALX10035.1</v>
      </c>
      <c r="AJ1" t="str">
        <f xml:space="preserve"> 'source-3d'!AI1</f>
        <v>ANF53595.1</v>
      </c>
      <c r="AK1" t="str">
        <f xml:space="preserve"> 'source-3d'!AJ1</f>
        <v>AMA74783.1</v>
      </c>
      <c r="AL1" t="str">
        <f xml:space="preserve"> 'source-3d'!AK1</f>
        <v>AMO53345.1</v>
      </c>
      <c r="AM1" t="str">
        <f xml:space="preserve"> 'source-3d'!AL1</f>
        <v>ANW71455.1</v>
      </c>
      <c r="AN1" t="str">
        <f xml:space="preserve"> 'source-3d'!AM1</f>
        <v>ALV13767.1</v>
      </c>
      <c r="AO1" t="str">
        <f xml:space="preserve"> 'source-3d'!AN1</f>
        <v>AKC28808.1</v>
      </c>
      <c r="AP1" t="str">
        <f xml:space="preserve"> 'source-3d'!AO1</f>
        <v>ANS42615.1</v>
      </c>
      <c r="AQ1" t="str">
        <f xml:space="preserve"> 'source-3d'!AP1</f>
        <v>ALU89561.1</v>
      </c>
      <c r="AR1" t="str">
        <f xml:space="preserve"> 'source-3d'!AQ1</f>
        <v>ANK77050.1</v>
      </c>
      <c r="AS1" t="str">
        <f xml:space="preserve"> 'source-3d'!AR1</f>
        <v>ALX12233.1</v>
      </c>
      <c r="AT1" t="str">
        <f xml:space="preserve"> 'source-3d'!AS1</f>
        <v>BAC72980.1</v>
      </c>
      <c r="AU1" t="str">
        <f xml:space="preserve"> 'source-3d'!AT1</f>
        <v>AHJ75203.1</v>
      </c>
      <c r="AV1" t="str">
        <f xml:space="preserve"> 'source-3d'!AU1</f>
        <v>ALV08439.1</v>
      </c>
      <c r="AW1" t="str">
        <f xml:space="preserve"> 'source-3d'!AV1</f>
        <v>KST73321.1</v>
      </c>
      <c r="AX1" t="str">
        <f xml:space="preserve"> 'source-3d'!AW1</f>
        <v>ALV23621.1</v>
      </c>
      <c r="AY1" t="str">
        <f xml:space="preserve"> 'source-3d'!AX1</f>
        <v>AHR76694.1</v>
      </c>
      <c r="AZ1" t="str">
        <f xml:space="preserve"> 'source-3d'!AY1</f>
        <v>ALV08113.1</v>
      </c>
      <c r="BA1" t="str">
        <f xml:space="preserve"> 'source-3d'!AZ1</f>
        <v>ALX09866.1</v>
      </c>
      <c r="BB1" t="str">
        <f xml:space="preserve"> 'source-3d'!BA1</f>
        <v>AKJ67821.1</v>
      </c>
      <c r="BC1" t="str">
        <f xml:space="preserve"> 'source-3d'!BB1</f>
        <v>AKO92848.1</v>
      </c>
      <c r="BD1" t="str">
        <f xml:space="preserve"> 'source-3d'!BC1</f>
        <v>AKF90774.1</v>
      </c>
      <c r="BE1" t="str">
        <f xml:space="preserve"> 'source-3d'!BD1</f>
        <v>ALX10644.1</v>
      </c>
      <c r="BF1" t="str">
        <f xml:space="preserve"> 'source-3d'!BE1</f>
        <v>ALU99394.1</v>
      </c>
      <c r="BG1" t="str">
        <f xml:space="preserve"> 'source-3d'!BF1</f>
        <v>ALV04273.1</v>
      </c>
      <c r="BH1" t="str">
        <f xml:space="preserve"> 'source-3d'!BG1</f>
        <v>AMW39234.1</v>
      </c>
      <c r="BI1" t="str">
        <f xml:space="preserve"> 'source-3d'!BH1</f>
        <v>ALX07436.1</v>
      </c>
    </row>
    <row r="2" spans="1:61" x14ac:dyDescent="0.3">
      <c r="A2" t="s">
        <v>0</v>
      </c>
      <c r="B2">
        <f xml:space="preserve"> COUNTIF('source-3d'!A$2:'source-3d'!A$1200, $A2)</f>
        <v>29</v>
      </c>
      <c r="C2">
        <f xml:space="preserve"> COUNTIF('source-3d'!B$2:'source-3d'!B$1200, $A2)</f>
        <v>24</v>
      </c>
      <c r="D2">
        <f xml:space="preserve"> COUNTIF('source-3d'!C$2:'source-3d'!C$1200, $A2)</f>
        <v>43</v>
      </c>
      <c r="E2">
        <f xml:space="preserve"> COUNTIF('source-3d'!D$2:'source-3d'!D$1200, $A2)</f>
        <v>30</v>
      </c>
      <c r="F2">
        <f xml:space="preserve"> COUNTIF('source-3d'!E$2:'source-3d'!E$1200, $A2)</f>
        <v>38</v>
      </c>
      <c r="G2">
        <f xml:space="preserve"> COUNTIF('source-3d'!F$2:'source-3d'!F$1200, $A2)</f>
        <v>18</v>
      </c>
      <c r="H2">
        <f xml:space="preserve"> COUNTIF('source-3d'!G$2:'source-3d'!G$1200, $A2)</f>
        <v>27</v>
      </c>
      <c r="I2">
        <f xml:space="preserve"> COUNTIF('source-3d'!H$2:'source-3d'!H$1200, $A2)</f>
        <v>50</v>
      </c>
      <c r="J2">
        <f xml:space="preserve"> COUNTIF('source-3d'!I$2:'source-3d'!I$1200, $A2)</f>
        <v>35</v>
      </c>
      <c r="K2">
        <f xml:space="preserve"> COUNTIF('source-3d'!J$2:'source-3d'!J$1200, $A2)</f>
        <v>57</v>
      </c>
      <c r="L2">
        <f xml:space="preserve"> COUNTIF('source-3d'!K$2:'source-3d'!K$1200, $A2)</f>
        <v>67</v>
      </c>
      <c r="M2">
        <f xml:space="preserve"> COUNTIF('source-3d'!L$2:'source-3d'!L$1200, $A2)</f>
        <v>24</v>
      </c>
      <c r="N2">
        <f xml:space="preserve"> COUNTIF('source-3d'!M$2:'source-3d'!M$1200, $A2)</f>
        <v>19</v>
      </c>
      <c r="O2">
        <f xml:space="preserve"> COUNTIF('source-3d'!N$2:'source-3d'!N$1200, $A2)</f>
        <v>57</v>
      </c>
      <c r="P2">
        <f xml:space="preserve"> COUNTIF('source-3d'!O$2:'source-3d'!O$1200, $A2)</f>
        <v>64</v>
      </c>
      <c r="Q2">
        <f xml:space="preserve"> COUNTIF('source-3d'!P$2:'source-3d'!P$1200, $A2)</f>
        <v>23</v>
      </c>
      <c r="R2">
        <f xml:space="preserve"> COUNTIF('source-3d'!Q$2:'source-3d'!Q$1200, $A2)</f>
        <v>27</v>
      </c>
      <c r="S2">
        <f xml:space="preserve"> COUNTIF('source-3d'!R$2:'source-3d'!R$1200, $A2)</f>
        <v>57</v>
      </c>
      <c r="T2">
        <f xml:space="preserve"> COUNTIF('source-3d'!S$2:'source-3d'!S$1200, $A2)</f>
        <v>36</v>
      </c>
      <c r="U2">
        <f xml:space="preserve"> COUNTIF('source-3d'!T$2:'source-3d'!T$1200, $A2)</f>
        <v>49</v>
      </c>
      <c r="V2">
        <f xml:space="preserve"> COUNTIF('source-3d'!U$2:'source-3d'!U$1200, $A2)</f>
        <v>105</v>
      </c>
      <c r="W2">
        <f xml:space="preserve"> COUNTIF('source-3d'!V$2:'source-3d'!V$1200, $A2)</f>
        <v>127</v>
      </c>
      <c r="X2">
        <f xml:space="preserve"> COUNTIF('source-3d'!W$2:'source-3d'!W$1200, $A2)</f>
        <v>123</v>
      </c>
      <c r="Y2">
        <f xml:space="preserve"> COUNTIF('source-3d'!X$2:'source-3d'!X$1200, $A2)</f>
        <v>27</v>
      </c>
      <c r="Z2">
        <f xml:space="preserve"> COUNTIF('source-3d'!Y$2:'source-3d'!Y$1200, $A2)</f>
        <v>34</v>
      </c>
      <c r="AA2">
        <f xml:space="preserve"> COUNTIF('source-3d'!Z$2:'source-3d'!Z$1200, $A2)</f>
        <v>16</v>
      </c>
      <c r="AB2">
        <f xml:space="preserve"> COUNTIF('source-3d'!AA$2:'source-3d'!AA$1200, $A2)</f>
        <v>18</v>
      </c>
      <c r="AC2">
        <f xml:space="preserve"> COUNTIF('source-3d'!AB$2:'source-3d'!AB$1200, $A2)</f>
        <v>39</v>
      </c>
      <c r="AD2">
        <f xml:space="preserve"> COUNTIF('source-3d'!AC$2:'source-3d'!AC$1200, $A2)</f>
        <v>31</v>
      </c>
      <c r="AE2">
        <f xml:space="preserve"> COUNTIF('source-3d'!AD$2:'source-3d'!AD$1200, $A2)</f>
        <v>39</v>
      </c>
      <c r="AF2">
        <f xml:space="preserve"> COUNTIF('source-3d'!AE$2:'source-3d'!AE$1200, $A2)</f>
        <v>53</v>
      </c>
      <c r="AG2">
        <f xml:space="preserve"> COUNTIF('source-3d'!AF$2:'source-3d'!AF$1200, $A2)</f>
        <v>23</v>
      </c>
      <c r="AH2">
        <f xml:space="preserve"> COUNTIF('source-3d'!AG$2:'source-3d'!AG$1200, $A2)</f>
        <v>58</v>
      </c>
      <c r="AI2">
        <f xml:space="preserve"> COUNTIF('source-3d'!AH$2:'source-3d'!AH$1200, $A2)</f>
        <v>20</v>
      </c>
      <c r="AJ2">
        <f xml:space="preserve"> COUNTIF('source-3d'!AI$2:'source-3d'!AI$1200, $A2)</f>
        <v>37</v>
      </c>
      <c r="AK2">
        <f xml:space="preserve"> COUNTIF('source-3d'!AJ$2:'source-3d'!AJ$1200, $A2)</f>
        <v>68</v>
      </c>
      <c r="AL2">
        <f xml:space="preserve"> COUNTIF('source-3d'!AK$2:'source-3d'!AK$1200, $A2)</f>
        <v>12</v>
      </c>
      <c r="AM2">
        <f xml:space="preserve"> COUNTIF('source-3d'!AL$2:'source-3d'!AL$1200, $A2)</f>
        <v>33</v>
      </c>
      <c r="AN2">
        <f xml:space="preserve"> COUNTIF('source-3d'!AM$2:'source-3d'!AM$1200, $A2)</f>
        <v>51</v>
      </c>
      <c r="AO2">
        <f xml:space="preserve"> COUNTIF('source-3d'!AN$2:'source-3d'!AN$1200, $A2)</f>
        <v>75</v>
      </c>
      <c r="AP2">
        <f xml:space="preserve"> COUNTIF('source-3d'!AO$2:'source-3d'!AO$1200, $A2)</f>
        <v>37</v>
      </c>
      <c r="AQ2">
        <f xml:space="preserve"> COUNTIF('source-3d'!AP$2:'source-3d'!AP$1200, $A2)</f>
        <v>28</v>
      </c>
      <c r="AR2">
        <f xml:space="preserve"> COUNTIF('source-3d'!AQ$2:'source-3d'!AQ$1200, $A2)</f>
        <v>67</v>
      </c>
      <c r="AS2">
        <f xml:space="preserve"> COUNTIF('source-3d'!AR$2:'source-3d'!AR$1200, $A2)</f>
        <v>32</v>
      </c>
      <c r="AT2">
        <f xml:space="preserve"> COUNTIF('source-3d'!AS$2:'source-3d'!AS$1200, $A2)</f>
        <v>62</v>
      </c>
      <c r="AU2">
        <f xml:space="preserve"> COUNTIF('source-3d'!AT$2:'source-3d'!AT$1200, $A2)</f>
        <v>20</v>
      </c>
      <c r="AV2">
        <f xml:space="preserve"> COUNTIF('source-3d'!AU$2:'source-3d'!AU$1200, $A2)</f>
        <v>59</v>
      </c>
      <c r="AW2">
        <f xml:space="preserve"> COUNTIF('source-3d'!AV$2:'source-3d'!AV$1200, $A2)</f>
        <v>95</v>
      </c>
      <c r="AX2">
        <f xml:space="preserve"> COUNTIF('source-3d'!AW$2:'source-3d'!AW$1200, $A2)</f>
        <v>11</v>
      </c>
      <c r="AY2">
        <f xml:space="preserve"> COUNTIF('source-3d'!AX$2:'source-3d'!AX$1200, $A2)</f>
        <v>58</v>
      </c>
      <c r="AZ2">
        <f xml:space="preserve"> COUNTIF('source-3d'!AY$2:'source-3d'!AY$1200, $A2)</f>
        <v>63</v>
      </c>
      <c r="BA2">
        <f xml:space="preserve"> COUNTIF('source-3d'!AZ$2:'source-3d'!AZ$1200, $A2)</f>
        <v>35</v>
      </c>
      <c r="BB2">
        <f xml:space="preserve"> COUNTIF('source-3d'!BA$2:'source-3d'!BA$1200, $A2)</f>
        <v>26</v>
      </c>
      <c r="BC2">
        <f xml:space="preserve"> COUNTIF('source-3d'!BB$2:'source-3d'!BB$1200, $A2)</f>
        <v>31</v>
      </c>
      <c r="BD2">
        <f xml:space="preserve"> COUNTIF('source-3d'!BC$2:'source-3d'!BC$1200, $A2)</f>
        <v>16</v>
      </c>
      <c r="BE2">
        <f xml:space="preserve"> COUNTIF('source-3d'!BD$2:'source-3d'!BD$1200, $A2)</f>
        <v>32</v>
      </c>
      <c r="BF2">
        <f xml:space="preserve"> COUNTIF('source-3d'!BE$2:'source-3d'!BE$1200, $A2)</f>
        <v>33</v>
      </c>
      <c r="BG2">
        <f xml:space="preserve"> COUNTIF('source-3d'!BF$2:'source-3d'!BF$1200, $A2)</f>
        <v>53</v>
      </c>
      <c r="BH2">
        <f xml:space="preserve"> COUNTIF('source-3d'!BG$2:'source-3d'!BG$1200, $A2)</f>
        <v>48</v>
      </c>
      <c r="BI2">
        <f xml:space="preserve"> COUNTIF('source-3d'!BH$2:'source-3d'!BH$1200, $A2)</f>
        <v>16</v>
      </c>
    </row>
    <row r="3" spans="1:61" x14ac:dyDescent="0.3">
      <c r="A3" t="s">
        <v>41848</v>
      </c>
      <c r="B3">
        <f xml:space="preserve"> COUNTIF('source-3d'!A$2:'source-3d'!A$1200, $A3)</f>
        <v>12</v>
      </c>
      <c r="C3">
        <f xml:space="preserve"> COUNTIF('source-3d'!B$2:'source-3d'!B$1200, $A3)</f>
        <v>12</v>
      </c>
      <c r="D3">
        <f xml:space="preserve"> COUNTIF('source-3d'!C$2:'source-3d'!C$1200, $A3)</f>
        <v>29</v>
      </c>
      <c r="E3">
        <f xml:space="preserve"> COUNTIF('source-3d'!D$2:'source-3d'!D$1200, $A3)</f>
        <v>15</v>
      </c>
      <c r="F3">
        <f xml:space="preserve"> COUNTIF('source-3d'!E$2:'source-3d'!E$1200, $A3)</f>
        <v>33</v>
      </c>
      <c r="G3">
        <f xml:space="preserve"> COUNTIF('source-3d'!F$2:'source-3d'!F$1200, $A3)</f>
        <v>12</v>
      </c>
      <c r="H3">
        <f xml:space="preserve"> COUNTIF('source-3d'!G$2:'source-3d'!G$1200, $A3)</f>
        <v>17</v>
      </c>
      <c r="I3">
        <f xml:space="preserve"> COUNTIF('source-3d'!H$2:'source-3d'!H$1200, $A3)</f>
        <v>29</v>
      </c>
      <c r="J3">
        <f xml:space="preserve"> COUNTIF('source-3d'!I$2:'source-3d'!I$1200, $A3)</f>
        <v>31</v>
      </c>
      <c r="K3">
        <f xml:space="preserve"> COUNTIF('source-3d'!J$2:'source-3d'!J$1200, $A3)</f>
        <v>70</v>
      </c>
      <c r="L3">
        <f xml:space="preserve"> COUNTIF('source-3d'!K$2:'source-3d'!K$1200, $A3)</f>
        <v>26</v>
      </c>
      <c r="M3">
        <f xml:space="preserve"> COUNTIF('source-3d'!L$2:'source-3d'!L$1200, $A3)</f>
        <v>11</v>
      </c>
      <c r="N3">
        <f xml:space="preserve"> COUNTIF('source-3d'!M$2:'source-3d'!M$1200, $A3)</f>
        <v>18</v>
      </c>
      <c r="O3">
        <f xml:space="preserve"> COUNTIF('source-3d'!N$2:'source-3d'!N$1200, $A3)</f>
        <v>10</v>
      </c>
      <c r="P3">
        <f xml:space="preserve"> COUNTIF('source-3d'!O$2:'source-3d'!O$1200, $A3)</f>
        <v>19</v>
      </c>
      <c r="Q3">
        <f xml:space="preserve"> COUNTIF('source-3d'!P$2:'source-3d'!P$1200, $A3)</f>
        <v>17</v>
      </c>
      <c r="R3">
        <f xml:space="preserve"> COUNTIF('source-3d'!Q$2:'source-3d'!Q$1200, $A3)</f>
        <v>7</v>
      </c>
      <c r="S3">
        <f xml:space="preserve"> COUNTIF('source-3d'!R$2:'source-3d'!R$1200, $A3)</f>
        <v>44</v>
      </c>
      <c r="T3">
        <f xml:space="preserve"> COUNTIF('source-3d'!S$2:'source-3d'!S$1200, $A3)</f>
        <v>17</v>
      </c>
      <c r="U3">
        <f xml:space="preserve"> COUNTIF('source-3d'!T$2:'source-3d'!T$1200, $A3)</f>
        <v>11</v>
      </c>
      <c r="V3">
        <f xml:space="preserve"> COUNTIF('source-3d'!U$2:'source-3d'!U$1200, $A3)</f>
        <v>55</v>
      </c>
      <c r="W3">
        <f xml:space="preserve"> COUNTIF('source-3d'!V$2:'source-3d'!V$1200, $A3)</f>
        <v>59</v>
      </c>
      <c r="X3">
        <f xml:space="preserve"> COUNTIF('source-3d'!W$2:'source-3d'!W$1200, $A3)</f>
        <v>65</v>
      </c>
      <c r="Y3">
        <f xml:space="preserve"> COUNTIF('source-3d'!X$2:'source-3d'!X$1200, $A3)</f>
        <v>8</v>
      </c>
      <c r="Z3">
        <f xml:space="preserve"> COUNTIF('source-3d'!Y$2:'source-3d'!Y$1200, $A3)</f>
        <v>12</v>
      </c>
      <c r="AA3">
        <f xml:space="preserve"> COUNTIF('source-3d'!Z$2:'source-3d'!Z$1200, $A3)</f>
        <v>12</v>
      </c>
      <c r="AB3">
        <f xml:space="preserve"> COUNTIF('source-3d'!AA$2:'source-3d'!AA$1200, $A3)</f>
        <v>9</v>
      </c>
      <c r="AC3">
        <f xml:space="preserve"> COUNTIF('source-3d'!AB$2:'source-3d'!AB$1200, $A3)</f>
        <v>18</v>
      </c>
      <c r="AD3">
        <f xml:space="preserve"> COUNTIF('source-3d'!AC$2:'source-3d'!AC$1200, $A3)</f>
        <v>8</v>
      </c>
      <c r="AE3">
        <f xml:space="preserve"> COUNTIF('source-3d'!AD$2:'source-3d'!AD$1200, $A3)</f>
        <v>15</v>
      </c>
      <c r="AF3">
        <f xml:space="preserve"> COUNTIF('source-3d'!AE$2:'source-3d'!AE$1200, $A3)</f>
        <v>29</v>
      </c>
      <c r="AG3">
        <f xml:space="preserve"> COUNTIF('source-3d'!AF$2:'source-3d'!AF$1200, $A3)</f>
        <v>23</v>
      </c>
      <c r="AH3">
        <f xml:space="preserve"> COUNTIF('source-3d'!AG$2:'source-3d'!AG$1200, $A3)</f>
        <v>39</v>
      </c>
      <c r="AI3">
        <f xml:space="preserve"> COUNTIF('source-3d'!AH$2:'source-3d'!AH$1200, $A3)</f>
        <v>5</v>
      </c>
      <c r="AJ3">
        <f xml:space="preserve"> COUNTIF('source-3d'!AI$2:'source-3d'!AI$1200, $A3)</f>
        <v>27</v>
      </c>
      <c r="AK3">
        <f xml:space="preserve"> COUNTIF('source-3d'!AJ$2:'source-3d'!AJ$1200, $A3)</f>
        <v>49</v>
      </c>
      <c r="AL3">
        <f xml:space="preserve"> COUNTIF('source-3d'!AK$2:'source-3d'!AK$1200, $A3)</f>
        <v>2</v>
      </c>
      <c r="AM3">
        <f xml:space="preserve"> COUNTIF('source-3d'!AL$2:'source-3d'!AL$1200, $A3)</f>
        <v>21</v>
      </c>
      <c r="AN3">
        <f xml:space="preserve"> COUNTIF('source-3d'!AM$2:'source-3d'!AM$1200, $A3)</f>
        <v>12</v>
      </c>
      <c r="AO3">
        <f xml:space="preserve"> COUNTIF('source-3d'!AN$2:'source-3d'!AN$1200, $A3)</f>
        <v>39</v>
      </c>
      <c r="AP3">
        <f xml:space="preserve"> COUNTIF('source-3d'!AO$2:'source-3d'!AO$1200, $A3)</f>
        <v>17</v>
      </c>
      <c r="AQ3">
        <f xml:space="preserve"> COUNTIF('source-3d'!AP$2:'source-3d'!AP$1200, $A3)</f>
        <v>21</v>
      </c>
      <c r="AR3">
        <f xml:space="preserve"> COUNTIF('source-3d'!AQ$2:'source-3d'!AQ$1200, $A3)</f>
        <v>27</v>
      </c>
      <c r="AS3">
        <f xml:space="preserve"> COUNTIF('source-3d'!AR$2:'source-3d'!AR$1200, $A3)</f>
        <v>13</v>
      </c>
      <c r="AT3">
        <f xml:space="preserve"> COUNTIF('source-3d'!AS$2:'source-3d'!AS$1200, $A3)</f>
        <v>38</v>
      </c>
      <c r="AU3">
        <f xml:space="preserve"> COUNTIF('source-3d'!AT$2:'source-3d'!AT$1200, $A3)</f>
        <v>17</v>
      </c>
      <c r="AV3">
        <f xml:space="preserve"> COUNTIF('source-3d'!AU$2:'source-3d'!AU$1200, $A3)</f>
        <v>25</v>
      </c>
      <c r="AW3">
        <f xml:space="preserve"> COUNTIF('source-3d'!AV$2:'source-3d'!AV$1200, $A3)</f>
        <v>41</v>
      </c>
      <c r="AX3">
        <f xml:space="preserve"> COUNTIF('source-3d'!AW$2:'source-3d'!AW$1200, $A3)</f>
        <v>7</v>
      </c>
      <c r="AY3">
        <f xml:space="preserve"> COUNTIF('source-3d'!AX$2:'source-3d'!AX$1200, $A3)</f>
        <v>48</v>
      </c>
      <c r="AZ3">
        <f xml:space="preserve"> COUNTIF('source-3d'!AY$2:'source-3d'!AY$1200, $A3)</f>
        <v>31</v>
      </c>
      <c r="BA3">
        <f xml:space="preserve"> COUNTIF('source-3d'!AZ$2:'source-3d'!AZ$1200, $A3)</f>
        <v>33</v>
      </c>
      <c r="BB3">
        <f xml:space="preserve"> COUNTIF('source-3d'!BA$2:'source-3d'!BA$1200, $A3)</f>
        <v>19</v>
      </c>
      <c r="BC3">
        <f xml:space="preserve"> COUNTIF('source-3d'!BB$2:'source-3d'!BB$1200, $A3)</f>
        <v>18</v>
      </c>
      <c r="BD3">
        <f xml:space="preserve"> COUNTIF('source-3d'!BC$2:'source-3d'!BC$1200, $A3)</f>
        <v>7</v>
      </c>
      <c r="BE3">
        <f xml:space="preserve"> COUNTIF('source-3d'!BD$2:'source-3d'!BD$1200, $A3)</f>
        <v>19</v>
      </c>
      <c r="BF3">
        <f xml:space="preserve"> COUNTIF('source-3d'!BE$2:'source-3d'!BE$1200, $A3)</f>
        <v>6</v>
      </c>
      <c r="BG3">
        <f xml:space="preserve"> COUNTIF('source-3d'!BF$2:'source-3d'!BF$1200, $A3)</f>
        <v>3</v>
      </c>
      <c r="BH3">
        <f xml:space="preserve"> COUNTIF('source-3d'!BG$2:'source-3d'!BG$1200, $A3)</f>
        <v>27</v>
      </c>
      <c r="BI3">
        <f xml:space="preserve"> COUNTIF('source-3d'!BH$2:'source-3d'!BH$1200, $A3)</f>
        <v>9</v>
      </c>
    </row>
    <row r="4" spans="1:61" x14ac:dyDescent="0.3">
      <c r="A4" t="s">
        <v>41845</v>
      </c>
      <c r="B4">
        <f xml:space="preserve"> COUNTIF('source-3d'!A$2:'source-3d'!A$1200, $A4)</f>
        <v>4</v>
      </c>
      <c r="C4">
        <f xml:space="preserve"> COUNTIF('source-3d'!B$2:'source-3d'!B$1200, $A4)</f>
        <v>8</v>
      </c>
      <c r="D4">
        <f xml:space="preserve"> COUNTIF('source-3d'!C$2:'source-3d'!C$1200, $A4)</f>
        <v>20</v>
      </c>
      <c r="E4">
        <f xml:space="preserve"> COUNTIF('source-3d'!D$2:'source-3d'!D$1200, $A4)</f>
        <v>12</v>
      </c>
      <c r="F4">
        <f xml:space="preserve"> COUNTIF('source-3d'!E$2:'source-3d'!E$1200, $A4)</f>
        <v>13</v>
      </c>
      <c r="G4">
        <f xml:space="preserve"> COUNTIF('source-3d'!F$2:'source-3d'!F$1200, $A4)</f>
        <v>3</v>
      </c>
      <c r="H4">
        <f xml:space="preserve"> COUNTIF('source-3d'!G$2:'source-3d'!G$1200, $A4)</f>
        <v>17</v>
      </c>
      <c r="I4">
        <f xml:space="preserve"> COUNTIF('source-3d'!H$2:'source-3d'!H$1200, $A4)</f>
        <v>13</v>
      </c>
      <c r="J4">
        <f xml:space="preserve"> COUNTIF('source-3d'!I$2:'source-3d'!I$1200, $A4)</f>
        <v>15</v>
      </c>
      <c r="K4">
        <f xml:space="preserve"> COUNTIF('source-3d'!J$2:'source-3d'!J$1200, $A4)</f>
        <v>20</v>
      </c>
      <c r="L4">
        <f xml:space="preserve"> COUNTIF('source-3d'!K$2:'source-3d'!K$1200, $A4)</f>
        <v>3</v>
      </c>
      <c r="M4">
        <f xml:space="preserve"> COUNTIF('source-3d'!L$2:'source-3d'!L$1200, $A4)</f>
        <v>16</v>
      </c>
      <c r="N4">
        <f xml:space="preserve"> COUNTIF('source-3d'!M$2:'source-3d'!M$1200, $A4)</f>
        <v>4</v>
      </c>
      <c r="O4">
        <f xml:space="preserve"> COUNTIF('source-3d'!N$2:'source-3d'!N$1200, $A4)</f>
        <v>35</v>
      </c>
      <c r="P4">
        <f xml:space="preserve"> COUNTIF('source-3d'!O$2:'source-3d'!O$1200, $A4)</f>
        <v>13</v>
      </c>
      <c r="Q4">
        <f xml:space="preserve"> COUNTIF('source-3d'!P$2:'source-3d'!P$1200, $A4)</f>
        <v>54</v>
      </c>
      <c r="R4">
        <f xml:space="preserve"> COUNTIF('source-3d'!Q$2:'source-3d'!Q$1200, $A4)</f>
        <v>14</v>
      </c>
      <c r="S4">
        <f xml:space="preserve"> COUNTIF('source-3d'!R$2:'source-3d'!R$1200, $A4)</f>
        <v>7</v>
      </c>
      <c r="T4">
        <f xml:space="preserve"> COUNTIF('source-3d'!S$2:'source-3d'!S$1200, $A4)</f>
        <v>11</v>
      </c>
      <c r="U4">
        <f xml:space="preserve"> COUNTIF('source-3d'!T$2:'source-3d'!T$1200, $A4)</f>
        <v>22</v>
      </c>
      <c r="V4">
        <f xml:space="preserve"> COUNTIF('source-3d'!U$2:'source-3d'!U$1200, $A4)</f>
        <v>28</v>
      </c>
      <c r="W4">
        <f xml:space="preserve"> COUNTIF('source-3d'!V$2:'source-3d'!V$1200, $A4)</f>
        <v>29</v>
      </c>
      <c r="X4">
        <f xml:space="preserve"> COUNTIF('source-3d'!W$2:'source-3d'!W$1200, $A4)</f>
        <v>48</v>
      </c>
      <c r="Y4">
        <f xml:space="preserve"> COUNTIF('source-3d'!X$2:'source-3d'!X$1200, $A4)</f>
        <v>38</v>
      </c>
      <c r="Z4">
        <f xml:space="preserve"> COUNTIF('source-3d'!Y$2:'source-3d'!Y$1200, $A4)</f>
        <v>16</v>
      </c>
      <c r="AA4">
        <f xml:space="preserve"> COUNTIF('source-3d'!Z$2:'source-3d'!Z$1200, $A4)</f>
        <v>16</v>
      </c>
      <c r="AB4">
        <f xml:space="preserve"> COUNTIF('source-3d'!AA$2:'source-3d'!AA$1200, $A4)</f>
        <v>11</v>
      </c>
      <c r="AC4">
        <f xml:space="preserve"> COUNTIF('source-3d'!AB$2:'source-3d'!AB$1200, $A4)</f>
        <v>8</v>
      </c>
      <c r="AD4">
        <f xml:space="preserve"> COUNTIF('source-3d'!AC$2:'source-3d'!AC$1200, $A4)</f>
        <v>6</v>
      </c>
      <c r="AE4">
        <f xml:space="preserve"> COUNTIF('source-3d'!AD$2:'source-3d'!AD$1200, $A4)</f>
        <v>31</v>
      </c>
      <c r="AF4">
        <f xml:space="preserve"> COUNTIF('source-3d'!AE$2:'source-3d'!AE$1200, $A4)</f>
        <v>13</v>
      </c>
      <c r="AG4">
        <f xml:space="preserve"> COUNTIF('source-3d'!AF$2:'source-3d'!AF$1200, $A4)</f>
        <v>4</v>
      </c>
      <c r="AH4">
        <f xml:space="preserve"> COUNTIF('source-3d'!AG$2:'source-3d'!AG$1200, $A4)</f>
        <v>19</v>
      </c>
      <c r="AI4">
        <f xml:space="preserve"> COUNTIF('source-3d'!AH$2:'source-3d'!AH$1200, $A4)</f>
        <v>16</v>
      </c>
      <c r="AJ4">
        <f xml:space="preserve"> COUNTIF('source-3d'!AI$2:'source-3d'!AI$1200, $A4)</f>
        <v>11</v>
      </c>
      <c r="AK4">
        <f xml:space="preserve"> COUNTIF('source-3d'!AJ$2:'source-3d'!AJ$1200, $A4)</f>
        <v>31</v>
      </c>
      <c r="AL4">
        <f xml:space="preserve"> COUNTIF('source-3d'!AK$2:'source-3d'!AK$1200, $A4)</f>
        <v>4</v>
      </c>
      <c r="AM4">
        <f xml:space="preserve"> COUNTIF('source-3d'!AL$2:'source-3d'!AL$1200, $A4)</f>
        <v>12</v>
      </c>
      <c r="AN4">
        <f xml:space="preserve"> COUNTIF('source-3d'!AM$2:'source-3d'!AM$1200, $A4)</f>
        <v>17</v>
      </c>
      <c r="AO4">
        <f xml:space="preserve"> COUNTIF('source-3d'!AN$2:'source-3d'!AN$1200, $A4)</f>
        <v>105</v>
      </c>
      <c r="AP4">
        <f xml:space="preserve"> COUNTIF('source-3d'!AO$2:'source-3d'!AO$1200, $A4)</f>
        <v>16</v>
      </c>
      <c r="AQ4">
        <f xml:space="preserve"> COUNTIF('source-3d'!AP$2:'source-3d'!AP$1200, $A4)</f>
        <v>15</v>
      </c>
      <c r="AR4">
        <f xml:space="preserve"> COUNTIF('source-3d'!AQ$2:'source-3d'!AQ$1200, $A4)</f>
        <v>11</v>
      </c>
      <c r="AS4">
        <f xml:space="preserve"> COUNTIF('source-3d'!AR$2:'source-3d'!AR$1200, $A4)</f>
        <v>3</v>
      </c>
      <c r="AT4">
        <f xml:space="preserve"> COUNTIF('source-3d'!AS$2:'source-3d'!AS$1200, $A4)</f>
        <v>6</v>
      </c>
      <c r="AU4">
        <f xml:space="preserve"> COUNTIF('source-3d'!AT$2:'source-3d'!AT$1200, $A4)</f>
        <v>1</v>
      </c>
      <c r="AV4">
        <f xml:space="preserve"> COUNTIF('source-3d'!AU$2:'source-3d'!AU$1200, $A4)</f>
        <v>5</v>
      </c>
      <c r="AW4">
        <f xml:space="preserve"> COUNTIF('source-3d'!AV$2:'source-3d'!AV$1200, $A4)</f>
        <v>25</v>
      </c>
      <c r="AX4">
        <f xml:space="preserve"> COUNTIF('source-3d'!AW$2:'source-3d'!AW$1200, $A4)</f>
        <v>29</v>
      </c>
      <c r="AY4">
        <f xml:space="preserve"> COUNTIF('source-3d'!AX$2:'source-3d'!AX$1200, $A4)</f>
        <v>29</v>
      </c>
      <c r="AZ4">
        <f xml:space="preserve"> COUNTIF('source-3d'!AY$2:'source-3d'!AY$1200, $A4)</f>
        <v>12</v>
      </c>
      <c r="BA4">
        <f xml:space="preserve"> COUNTIF('source-3d'!AZ$2:'source-3d'!AZ$1200, $A4)</f>
        <v>42</v>
      </c>
      <c r="BB4">
        <f xml:space="preserve"> COUNTIF('source-3d'!BA$2:'source-3d'!BA$1200, $A4)</f>
        <v>8</v>
      </c>
      <c r="BC4">
        <f xml:space="preserve"> COUNTIF('source-3d'!BB$2:'source-3d'!BB$1200, $A4)</f>
        <v>16</v>
      </c>
      <c r="BD4">
        <f xml:space="preserve"> COUNTIF('source-3d'!BC$2:'source-3d'!BC$1200, $A4)</f>
        <v>4</v>
      </c>
      <c r="BE4">
        <f xml:space="preserve"> COUNTIF('source-3d'!BD$2:'source-3d'!BD$1200, $A4)</f>
        <v>4</v>
      </c>
      <c r="BF4">
        <f xml:space="preserve"> COUNTIF('source-3d'!BE$2:'source-3d'!BE$1200, $A4)</f>
        <v>20</v>
      </c>
      <c r="BG4">
        <f xml:space="preserve"> COUNTIF('source-3d'!BF$2:'source-3d'!BF$1200, $A4)</f>
        <v>21</v>
      </c>
      <c r="BH4">
        <f xml:space="preserve"> COUNTIF('source-3d'!BG$2:'source-3d'!BG$1200, $A4)</f>
        <v>11</v>
      </c>
      <c r="BI4">
        <f xml:space="preserve"> COUNTIF('source-3d'!BH$2:'source-3d'!BH$1200, $A4)</f>
        <v>6</v>
      </c>
    </row>
    <row r="5" spans="1:61" x14ac:dyDescent="0.3">
      <c r="A5" t="s">
        <v>41850</v>
      </c>
      <c r="B5">
        <f xml:space="preserve"> COUNTIF('source-3d'!A$2:'source-3d'!A$1200, $A5)</f>
        <v>11</v>
      </c>
      <c r="C5">
        <f xml:space="preserve"> COUNTIF('source-3d'!B$2:'source-3d'!B$1200, $A5)</f>
        <v>12</v>
      </c>
      <c r="D5">
        <f xml:space="preserve"> COUNTIF('source-3d'!C$2:'source-3d'!C$1200, $A5)</f>
        <v>33</v>
      </c>
      <c r="E5">
        <f xml:space="preserve"> COUNTIF('source-3d'!D$2:'source-3d'!D$1200, $A5)</f>
        <v>21</v>
      </c>
      <c r="F5">
        <f xml:space="preserve"> COUNTIF('source-3d'!E$2:'source-3d'!E$1200, $A5)</f>
        <v>38</v>
      </c>
      <c r="G5">
        <f xml:space="preserve"> COUNTIF('source-3d'!F$2:'source-3d'!F$1200, $A5)</f>
        <v>13</v>
      </c>
      <c r="H5">
        <f xml:space="preserve"> COUNTIF('source-3d'!G$2:'source-3d'!G$1200, $A5)</f>
        <v>12</v>
      </c>
      <c r="I5">
        <f xml:space="preserve"> COUNTIF('source-3d'!H$2:'source-3d'!H$1200, $A5)</f>
        <v>35</v>
      </c>
      <c r="J5">
        <f xml:space="preserve"> COUNTIF('source-3d'!I$2:'source-3d'!I$1200, $A5)</f>
        <v>28</v>
      </c>
      <c r="K5">
        <f xml:space="preserve"> COUNTIF('source-3d'!J$2:'source-3d'!J$1200, $A5)</f>
        <v>46</v>
      </c>
      <c r="L5">
        <f xml:space="preserve"> COUNTIF('source-3d'!K$2:'source-3d'!K$1200, $A5)</f>
        <v>17</v>
      </c>
      <c r="M5">
        <f xml:space="preserve"> COUNTIF('source-3d'!L$2:'source-3d'!L$1200, $A5)</f>
        <v>14</v>
      </c>
      <c r="N5">
        <f xml:space="preserve"> COUNTIF('source-3d'!M$2:'source-3d'!M$1200, $A5)</f>
        <v>19</v>
      </c>
      <c r="O5">
        <f xml:space="preserve"> COUNTIF('source-3d'!N$2:'source-3d'!N$1200, $A5)</f>
        <v>41</v>
      </c>
      <c r="P5">
        <f xml:space="preserve"> COUNTIF('source-3d'!O$2:'source-3d'!O$1200, $A5)</f>
        <v>26</v>
      </c>
      <c r="Q5">
        <f xml:space="preserve"> COUNTIF('source-3d'!P$2:'source-3d'!P$1200, $A5)</f>
        <v>43</v>
      </c>
      <c r="R5">
        <f xml:space="preserve"> COUNTIF('source-3d'!Q$2:'source-3d'!Q$1200, $A5)</f>
        <v>12</v>
      </c>
      <c r="S5">
        <f xml:space="preserve"> COUNTIF('source-3d'!R$2:'source-3d'!R$1200, $A5)</f>
        <v>34</v>
      </c>
      <c r="T5">
        <f xml:space="preserve"> COUNTIF('source-3d'!S$2:'source-3d'!S$1200, $A5)</f>
        <v>13</v>
      </c>
      <c r="U5">
        <f xml:space="preserve"> COUNTIF('source-3d'!T$2:'source-3d'!T$1200, $A5)</f>
        <v>28</v>
      </c>
      <c r="V5">
        <f xml:space="preserve"> COUNTIF('source-3d'!U$2:'source-3d'!U$1200, $A5)</f>
        <v>48</v>
      </c>
      <c r="W5">
        <f xml:space="preserve"> COUNTIF('source-3d'!V$2:'source-3d'!V$1200, $A5)</f>
        <v>66</v>
      </c>
      <c r="X5">
        <f xml:space="preserve"> COUNTIF('source-3d'!W$2:'source-3d'!W$1200, $A5)</f>
        <v>65</v>
      </c>
      <c r="Y5">
        <f xml:space="preserve"> COUNTIF('source-3d'!X$2:'source-3d'!X$1200, $A5)</f>
        <v>37</v>
      </c>
      <c r="Z5">
        <f xml:space="preserve"> COUNTIF('source-3d'!Y$2:'source-3d'!Y$1200, $A5)</f>
        <v>15</v>
      </c>
      <c r="AA5">
        <f xml:space="preserve"> COUNTIF('source-3d'!Z$2:'source-3d'!Z$1200, $A5)</f>
        <v>18</v>
      </c>
      <c r="AB5">
        <f xml:space="preserve"> COUNTIF('source-3d'!AA$2:'source-3d'!AA$1200, $A5)</f>
        <v>16</v>
      </c>
      <c r="AC5">
        <f xml:space="preserve"> COUNTIF('source-3d'!AB$2:'source-3d'!AB$1200, $A5)</f>
        <v>26</v>
      </c>
      <c r="AD5">
        <f xml:space="preserve"> COUNTIF('source-3d'!AC$2:'source-3d'!AC$1200, $A5)</f>
        <v>19</v>
      </c>
      <c r="AE5">
        <f xml:space="preserve"> COUNTIF('source-3d'!AD$2:'source-3d'!AD$1200, $A5)</f>
        <v>23</v>
      </c>
      <c r="AF5">
        <f xml:space="preserve"> COUNTIF('source-3d'!AE$2:'source-3d'!AE$1200, $A5)</f>
        <v>22</v>
      </c>
      <c r="AG5">
        <f xml:space="preserve"> COUNTIF('source-3d'!AF$2:'source-3d'!AF$1200, $A5)</f>
        <v>15</v>
      </c>
      <c r="AH5">
        <f xml:space="preserve"> COUNTIF('source-3d'!AG$2:'source-3d'!AG$1200, $A5)</f>
        <v>37</v>
      </c>
      <c r="AI5">
        <f xml:space="preserve"> COUNTIF('source-3d'!AH$2:'source-3d'!AH$1200, $A5)</f>
        <v>9</v>
      </c>
      <c r="AJ5">
        <f xml:space="preserve"> COUNTIF('source-3d'!AI$2:'source-3d'!AI$1200, $A5)</f>
        <v>19</v>
      </c>
      <c r="AK5">
        <f xml:space="preserve"> COUNTIF('source-3d'!AJ$2:'source-3d'!AJ$1200, $A5)</f>
        <v>51</v>
      </c>
      <c r="AL5">
        <f xml:space="preserve"> COUNTIF('source-3d'!AK$2:'source-3d'!AK$1200, $A5)</f>
        <v>9</v>
      </c>
      <c r="AM5">
        <f xml:space="preserve"> COUNTIF('source-3d'!AL$2:'source-3d'!AL$1200, $A5)</f>
        <v>19</v>
      </c>
      <c r="AN5">
        <f xml:space="preserve"> COUNTIF('source-3d'!AM$2:'source-3d'!AM$1200, $A5)</f>
        <v>24</v>
      </c>
      <c r="AO5">
        <f xml:space="preserve"> COUNTIF('source-3d'!AN$2:'source-3d'!AN$1200, $A5)</f>
        <v>47</v>
      </c>
      <c r="AP5">
        <f xml:space="preserve"> COUNTIF('source-3d'!AO$2:'source-3d'!AO$1200, $A5)</f>
        <v>14</v>
      </c>
      <c r="AQ5">
        <f xml:space="preserve"> COUNTIF('source-3d'!AP$2:'source-3d'!AP$1200, $A5)</f>
        <v>34</v>
      </c>
      <c r="AR5">
        <f xml:space="preserve"> COUNTIF('source-3d'!AQ$2:'source-3d'!AQ$1200, $A5)</f>
        <v>23</v>
      </c>
      <c r="AS5">
        <f xml:space="preserve"> COUNTIF('source-3d'!AR$2:'source-3d'!AR$1200, $A5)</f>
        <v>15</v>
      </c>
      <c r="AT5">
        <f xml:space="preserve"> COUNTIF('source-3d'!AS$2:'source-3d'!AS$1200, $A5)</f>
        <v>35</v>
      </c>
      <c r="AU5">
        <f xml:space="preserve"> COUNTIF('source-3d'!AT$2:'source-3d'!AT$1200, $A5)</f>
        <v>6</v>
      </c>
      <c r="AV5">
        <f xml:space="preserve"> COUNTIF('source-3d'!AU$2:'source-3d'!AU$1200, $A5)</f>
        <v>9</v>
      </c>
      <c r="AW5">
        <f xml:space="preserve"> COUNTIF('source-3d'!AV$2:'source-3d'!AV$1200, $A5)</f>
        <v>53</v>
      </c>
      <c r="AX5">
        <f xml:space="preserve"> COUNTIF('source-3d'!AW$2:'source-3d'!AW$1200, $A5)</f>
        <v>25</v>
      </c>
      <c r="AY5">
        <f xml:space="preserve"> COUNTIF('source-3d'!AX$2:'source-3d'!AX$1200, $A5)</f>
        <v>39</v>
      </c>
      <c r="AZ5">
        <f xml:space="preserve"> COUNTIF('source-3d'!AY$2:'source-3d'!AY$1200, $A5)</f>
        <v>31</v>
      </c>
      <c r="BA5">
        <f xml:space="preserve"> COUNTIF('source-3d'!AZ$2:'source-3d'!AZ$1200, $A5)</f>
        <v>52</v>
      </c>
      <c r="BB5">
        <f xml:space="preserve"> COUNTIF('source-3d'!BA$2:'source-3d'!BA$1200, $A5)</f>
        <v>14</v>
      </c>
      <c r="BC5">
        <f xml:space="preserve"> COUNTIF('source-3d'!BB$2:'source-3d'!BB$1200, $A5)</f>
        <v>17</v>
      </c>
      <c r="BD5">
        <f xml:space="preserve"> COUNTIF('source-3d'!BC$2:'source-3d'!BC$1200, $A5)</f>
        <v>9</v>
      </c>
      <c r="BE5">
        <f xml:space="preserve"> COUNTIF('source-3d'!BD$2:'source-3d'!BD$1200, $A5)</f>
        <v>15</v>
      </c>
      <c r="BF5">
        <f xml:space="preserve"> COUNTIF('source-3d'!BE$2:'source-3d'!BE$1200, $A5)</f>
        <v>15</v>
      </c>
      <c r="BG5">
        <f xml:space="preserve"> COUNTIF('source-3d'!BF$2:'source-3d'!BF$1200, $A5)</f>
        <v>13</v>
      </c>
      <c r="BH5">
        <f xml:space="preserve"> COUNTIF('source-3d'!BG$2:'source-3d'!BG$1200, $A5)</f>
        <v>17</v>
      </c>
      <c r="BI5">
        <f xml:space="preserve"> COUNTIF('source-3d'!BH$2:'source-3d'!BH$1200, $A5)</f>
        <v>16</v>
      </c>
    </row>
    <row r="6" spans="1:61" x14ac:dyDescent="0.3">
      <c r="A6" t="s">
        <v>41855</v>
      </c>
      <c r="B6">
        <f xml:space="preserve"> COUNTIF('source-3d'!A$2:'source-3d'!A$1200, $A6)</f>
        <v>27</v>
      </c>
      <c r="C6">
        <f xml:space="preserve"> COUNTIF('source-3d'!B$2:'source-3d'!B$1200, $A6)</f>
        <v>11</v>
      </c>
      <c r="D6">
        <f xml:space="preserve"> COUNTIF('source-3d'!C$2:'source-3d'!C$1200, $A6)</f>
        <v>23</v>
      </c>
      <c r="E6">
        <f xml:space="preserve"> COUNTIF('source-3d'!D$2:'source-3d'!D$1200, $A6)</f>
        <v>25</v>
      </c>
      <c r="F6">
        <f xml:space="preserve"> COUNTIF('source-3d'!E$2:'source-3d'!E$1200, $A6)</f>
        <v>21</v>
      </c>
      <c r="G6">
        <f xml:space="preserve"> COUNTIF('source-3d'!F$2:'source-3d'!F$1200, $A6)</f>
        <v>17</v>
      </c>
      <c r="H6">
        <f xml:space="preserve"> COUNTIF('source-3d'!G$2:'source-3d'!G$1200, $A6)</f>
        <v>17</v>
      </c>
      <c r="I6">
        <f xml:space="preserve"> COUNTIF('source-3d'!H$2:'source-3d'!H$1200, $A6)</f>
        <v>26</v>
      </c>
      <c r="J6">
        <f xml:space="preserve"> COUNTIF('source-3d'!I$2:'source-3d'!I$1200, $A6)</f>
        <v>31</v>
      </c>
      <c r="K6">
        <f xml:space="preserve"> COUNTIF('source-3d'!J$2:'source-3d'!J$1200, $A6)</f>
        <v>44</v>
      </c>
      <c r="L6">
        <f xml:space="preserve"> COUNTIF('source-3d'!K$2:'source-3d'!K$1200, $A6)</f>
        <v>26</v>
      </c>
      <c r="M6">
        <f xml:space="preserve"> COUNTIF('source-3d'!L$2:'source-3d'!L$1200, $A6)</f>
        <v>37</v>
      </c>
      <c r="N6">
        <f xml:space="preserve"> COUNTIF('source-3d'!M$2:'source-3d'!M$1200, $A6)</f>
        <v>19</v>
      </c>
      <c r="O6">
        <f xml:space="preserve"> COUNTIF('source-3d'!N$2:'source-3d'!N$1200, $A6)</f>
        <v>47</v>
      </c>
      <c r="P6">
        <f xml:space="preserve"> COUNTIF('source-3d'!O$2:'source-3d'!O$1200, $A6)</f>
        <v>29</v>
      </c>
      <c r="Q6">
        <f xml:space="preserve"> COUNTIF('source-3d'!P$2:'source-3d'!P$1200, $A6)</f>
        <v>48</v>
      </c>
      <c r="R6">
        <f xml:space="preserve"> COUNTIF('source-3d'!Q$2:'source-3d'!Q$1200, $A6)</f>
        <v>22</v>
      </c>
      <c r="S6">
        <f xml:space="preserve"> COUNTIF('source-3d'!R$2:'source-3d'!R$1200, $A6)</f>
        <v>20</v>
      </c>
      <c r="T6">
        <f xml:space="preserve"> COUNTIF('source-3d'!S$2:'source-3d'!S$1200, $A6)</f>
        <v>24</v>
      </c>
      <c r="U6">
        <f xml:space="preserve"> COUNTIF('source-3d'!T$2:'source-3d'!T$1200, $A6)</f>
        <v>41</v>
      </c>
      <c r="V6">
        <f xml:space="preserve"> COUNTIF('source-3d'!U$2:'source-3d'!U$1200, $A6)</f>
        <v>59</v>
      </c>
      <c r="W6">
        <f xml:space="preserve"> COUNTIF('source-3d'!V$2:'source-3d'!V$1200, $A6)</f>
        <v>62</v>
      </c>
      <c r="X6">
        <f xml:space="preserve"> COUNTIF('source-3d'!W$2:'source-3d'!W$1200, $A6)</f>
        <v>66</v>
      </c>
      <c r="Y6">
        <f xml:space="preserve"> COUNTIF('source-3d'!X$2:'source-3d'!X$1200, $A6)</f>
        <v>26</v>
      </c>
      <c r="Z6">
        <f xml:space="preserve"> COUNTIF('source-3d'!Y$2:'source-3d'!Y$1200, $A6)</f>
        <v>20</v>
      </c>
      <c r="AA6">
        <f xml:space="preserve"> COUNTIF('source-3d'!Z$2:'source-3d'!Z$1200, $A6)</f>
        <v>18</v>
      </c>
      <c r="AB6">
        <f xml:space="preserve"> COUNTIF('source-3d'!AA$2:'source-3d'!AA$1200, $A6)</f>
        <v>24</v>
      </c>
      <c r="AC6">
        <f xml:space="preserve"> COUNTIF('source-3d'!AB$2:'source-3d'!AB$1200, $A6)</f>
        <v>27</v>
      </c>
      <c r="AD6">
        <f xml:space="preserve"> COUNTIF('source-3d'!AC$2:'source-3d'!AC$1200, $A6)</f>
        <v>17</v>
      </c>
      <c r="AE6">
        <f xml:space="preserve"> COUNTIF('source-3d'!AD$2:'source-3d'!AD$1200, $A6)</f>
        <v>45</v>
      </c>
      <c r="AF6">
        <f xml:space="preserve"> COUNTIF('source-3d'!AE$2:'source-3d'!AE$1200, $A6)</f>
        <v>37</v>
      </c>
      <c r="AG6">
        <f xml:space="preserve"> COUNTIF('source-3d'!AF$2:'source-3d'!AF$1200, $A6)</f>
        <v>17</v>
      </c>
      <c r="AH6">
        <f xml:space="preserve"> COUNTIF('source-3d'!AG$2:'source-3d'!AG$1200, $A6)</f>
        <v>48</v>
      </c>
      <c r="AI6">
        <f xml:space="preserve"> COUNTIF('source-3d'!AH$2:'source-3d'!AH$1200, $A6)</f>
        <v>10</v>
      </c>
      <c r="AJ6">
        <f xml:space="preserve"> COUNTIF('source-3d'!AI$2:'source-3d'!AI$1200, $A6)</f>
        <v>34</v>
      </c>
      <c r="AK6">
        <f xml:space="preserve"> COUNTIF('source-3d'!AJ$2:'source-3d'!AJ$1200, $A6)</f>
        <v>61</v>
      </c>
      <c r="AL6">
        <f xml:space="preserve"> COUNTIF('source-3d'!AK$2:'source-3d'!AK$1200, $A6)</f>
        <v>10</v>
      </c>
      <c r="AM6">
        <f xml:space="preserve"> COUNTIF('source-3d'!AL$2:'source-3d'!AL$1200, $A6)</f>
        <v>28</v>
      </c>
      <c r="AN6">
        <f xml:space="preserve"> COUNTIF('source-3d'!AM$2:'source-3d'!AM$1200, $A6)</f>
        <v>38</v>
      </c>
      <c r="AO6">
        <f xml:space="preserve"> COUNTIF('source-3d'!AN$2:'source-3d'!AN$1200, $A6)</f>
        <v>71</v>
      </c>
      <c r="AP6">
        <f xml:space="preserve"> COUNTIF('source-3d'!AO$2:'source-3d'!AO$1200, $A6)</f>
        <v>25</v>
      </c>
      <c r="AQ6">
        <f xml:space="preserve"> COUNTIF('source-3d'!AP$2:'source-3d'!AP$1200, $A6)</f>
        <v>36</v>
      </c>
      <c r="AR6">
        <f xml:space="preserve"> COUNTIF('source-3d'!AQ$2:'source-3d'!AQ$1200, $A6)</f>
        <v>32</v>
      </c>
      <c r="AS6">
        <f xml:space="preserve"> COUNTIF('source-3d'!AR$2:'source-3d'!AR$1200, $A6)</f>
        <v>28</v>
      </c>
      <c r="AT6">
        <f xml:space="preserve"> COUNTIF('source-3d'!AS$2:'source-3d'!AS$1200, $A6)</f>
        <v>43</v>
      </c>
      <c r="AU6">
        <f xml:space="preserve"> COUNTIF('source-3d'!AT$2:'source-3d'!AT$1200, $A6)</f>
        <v>6</v>
      </c>
      <c r="AV6">
        <f xml:space="preserve"> COUNTIF('source-3d'!AU$2:'source-3d'!AU$1200, $A6)</f>
        <v>24</v>
      </c>
      <c r="AW6">
        <f xml:space="preserve"> COUNTIF('source-3d'!AV$2:'source-3d'!AV$1200, $A6)</f>
        <v>43</v>
      </c>
      <c r="AX6">
        <f xml:space="preserve"> COUNTIF('source-3d'!AW$2:'source-3d'!AW$1200, $A6)</f>
        <v>14</v>
      </c>
      <c r="AY6">
        <f xml:space="preserve"> COUNTIF('source-3d'!AX$2:'source-3d'!AX$1200, $A6)</f>
        <v>49</v>
      </c>
      <c r="AZ6">
        <f xml:space="preserve"> COUNTIF('source-3d'!AY$2:'source-3d'!AY$1200, $A6)</f>
        <v>30</v>
      </c>
      <c r="BA6">
        <f xml:space="preserve"> COUNTIF('source-3d'!AZ$2:'source-3d'!AZ$1200, $A6)</f>
        <v>45</v>
      </c>
      <c r="BB6">
        <f xml:space="preserve"> COUNTIF('source-3d'!BA$2:'source-3d'!BA$1200, $A6)</f>
        <v>14</v>
      </c>
      <c r="BC6">
        <f xml:space="preserve"> COUNTIF('source-3d'!BB$2:'source-3d'!BB$1200, $A6)</f>
        <v>25</v>
      </c>
      <c r="BD6">
        <f xml:space="preserve"> COUNTIF('source-3d'!BC$2:'source-3d'!BC$1200, $A6)</f>
        <v>15</v>
      </c>
      <c r="BE6">
        <f xml:space="preserve"> COUNTIF('source-3d'!BD$2:'source-3d'!BD$1200, $A6)</f>
        <v>19</v>
      </c>
      <c r="BF6">
        <f xml:space="preserve"> COUNTIF('source-3d'!BE$2:'source-3d'!BE$1200, $A6)</f>
        <v>16</v>
      </c>
      <c r="BG6">
        <f xml:space="preserve"> COUNTIF('source-3d'!BF$2:'source-3d'!BF$1200, $A6)</f>
        <v>40</v>
      </c>
      <c r="BH6">
        <f xml:space="preserve"> COUNTIF('source-3d'!BG$2:'source-3d'!BG$1200, $A6)</f>
        <v>26</v>
      </c>
      <c r="BI6">
        <f xml:space="preserve"> COUNTIF('source-3d'!BH$2:'source-3d'!BH$1200, $A6)</f>
        <v>14</v>
      </c>
    </row>
    <row r="7" spans="1:61" x14ac:dyDescent="0.3">
      <c r="A7" t="s">
        <v>41853</v>
      </c>
      <c r="B7">
        <f xml:space="preserve"> COUNTIF('source-3d'!A$2:'source-3d'!A$1200, $A7)</f>
        <v>6</v>
      </c>
      <c r="C7">
        <f xml:space="preserve"> COUNTIF('source-3d'!B$2:'source-3d'!B$1200, $A7)</f>
        <v>1</v>
      </c>
      <c r="D7">
        <f xml:space="preserve"> COUNTIF('source-3d'!C$2:'source-3d'!C$1200, $A7)</f>
        <v>12</v>
      </c>
      <c r="E7">
        <f xml:space="preserve"> COUNTIF('source-3d'!D$2:'source-3d'!D$1200, $A7)</f>
        <v>7</v>
      </c>
      <c r="F7">
        <f xml:space="preserve"> COUNTIF('source-3d'!E$2:'source-3d'!E$1200, $A7)</f>
        <v>11</v>
      </c>
      <c r="G7">
        <f xml:space="preserve"> COUNTIF('source-3d'!F$2:'source-3d'!F$1200, $A7)</f>
        <v>3</v>
      </c>
      <c r="H7">
        <f xml:space="preserve"> COUNTIF('source-3d'!G$2:'source-3d'!G$1200, $A7)</f>
        <v>9</v>
      </c>
      <c r="I7">
        <f xml:space="preserve"> COUNTIF('source-3d'!H$2:'source-3d'!H$1200, $A7)</f>
        <v>15</v>
      </c>
      <c r="J7">
        <f xml:space="preserve"> COUNTIF('source-3d'!I$2:'source-3d'!I$1200, $A7)</f>
        <v>7</v>
      </c>
      <c r="K7">
        <f xml:space="preserve"> COUNTIF('source-3d'!J$2:'source-3d'!J$1200, $A7)</f>
        <v>18</v>
      </c>
      <c r="L7">
        <f xml:space="preserve"> COUNTIF('source-3d'!K$2:'source-3d'!K$1200, $A7)</f>
        <v>5</v>
      </c>
      <c r="M7">
        <f xml:space="preserve"> COUNTIF('source-3d'!L$2:'source-3d'!L$1200, $A7)</f>
        <v>4</v>
      </c>
      <c r="N7">
        <f xml:space="preserve"> COUNTIF('source-3d'!M$2:'source-3d'!M$1200, $A7)</f>
        <v>6</v>
      </c>
      <c r="O7">
        <f xml:space="preserve"> COUNTIF('source-3d'!N$2:'source-3d'!N$1200, $A7)</f>
        <v>9</v>
      </c>
      <c r="P7">
        <f xml:space="preserve"> COUNTIF('source-3d'!O$2:'source-3d'!O$1200, $A7)</f>
        <v>5</v>
      </c>
      <c r="Q7">
        <f xml:space="preserve"> COUNTIF('source-3d'!P$2:'source-3d'!P$1200, $A7)</f>
        <v>10</v>
      </c>
      <c r="R7">
        <f xml:space="preserve"> COUNTIF('source-3d'!Q$2:'source-3d'!Q$1200, $A7)</f>
        <v>9</v>
      </c>
      <c r="S7">
        <f xml:space="preserve"> COUNTIF('source-3d'!R$2:'source-3d'!R$1200, $A7)</f>
        <v>19</v>
      </c>
      <c r="T7">
        <f xml:space="preserve"> COUNTIF('source-3d'!S$2:'source-3d'!S$1200, $A7)</f>
        <v>8</v>
      </c>
      <c r="U7">
        <f xml:space="preserve"> COUNTIF('source-3d'!T$2:'source-3d'!T$1200, $A7)</f>
        <v>4</v>
      </c>
      <c r="V7">
        <f xml:space="preserve"> COUNTIF('source-3d'!U$2:'source-3d'!U$1200, $A7)</f>
        <v>25</v>
      </c>
      <c r="W7">
        <f xml:space="preserve"> COUNTIF('source-3d'!V$2:'source-3d'!V$1200, $A7)</f>
        <v>36</v>
      </c>
      <c r="X7">
        <f xml:space="preserve"> COUNTIF('source-3d'!W$2:'source-3d'!W$1200, $A7)</f>
        <v>25</v>
      </c>
      <c r="Y7">
        <f xml:space="preserve"> COUNTIF('source-3d'!X$2:'source-3d'!X$1200, $A7)</f>
        <v>13</v>
      </c>
      <c r="Z7">
        <f xml:space="preserve"> COUNTIF('source-3d'!Y$2:'source-3d'!Y$1200, $A7)</f>
        <v>11</v>
      </c>
      <c r="AA7">
        <f xml:space="preserve"> COUNTIF('source-3d'!Z$2:'source-3d'!Z$1200, $A7)</f>
        <v>5</v>
      </c>
      <c r="AB7">
        <f xml:space="preserve"> COUNTIF('source-3d'!AA$2:'source-3d'!AA$1200, $A7)</f>
        <v>6</v>
      </c>
      <c r="AC7">
        <f xml:space="preserve"> COUNTIF('source-3d'!AB$2:'source-3d'!AB$1200, $A7)</f>
        <v>6</v>
      </c>
      <c r="AD7">
        <f xml:space="preserve"> COUNTIF('source-3d'!AC$2:'source-3d'!AC$1200, $A7)</f>
        <v>2</v>
      </c>
      <c r="AE7">
        <f xml:space="preserve"> COUNTIF('source-3d'!AD$2:'source-3d'!AD$1200, $A7)</f>
        <v>9</v>
      </c>
      <c r="AF7">
        <f xml:space="preserve"> COUNTIF('source-3d'!AE$2:'source-3d'!AE$1200, $A7)</f>
        <v>13</v>
      </c>
      <c r="AG7">
        <f xml:space="preserve"> COUNTIF('source-3d'!AF$2:'source-3d'!AF$1200, $A7)</f>
        <v>8</v>
      </c>
      <c r="AH7">
        <f xml:space="preserve"> COUNTIF('source-3d'!AG$2:'source-3d'!AG$1200, $A7)</f>
        <v>8</v>
      </c>
      <c r="AI7">
        <f xml:space="preserve"> COUNTIF('source-3d'!AH$2:'source-3d'!AH$1200, $A7)</f>
        <v>5</v>
      </c>
      <c r="AJ7">
        <f xml:space="preserve"> COUNTIF('source-3d'!AI$2:'source-3d'!AI$1200, $A7)</f>
        <v>6</v>
      </c>
      <c r="AK7">
        <f xml:space="preserve"> COUNTIF('source-3d'!AJ$2:'source-3d'!AJ$1200, $A7)</f>
        <v>19</v>
      </c>
      <c r="AL7">
        <f xml:space="preserve"> COUNTIF('source-3d'!AK$2:'source-3d'!AK$1200, $A7)</f>
        <v>4</v>
      </c>
      <c r="AM7">
        <f xml:space="preserve"> COUNTIF('source-3d'!AL$2:'source-3d'!AL$1200, $A7)</f>
        <v>5</v>
      </c>
      <c r="AN7">
        <f xml:space="preserve"> COUNTIF('source-3d'!AM$2:'source-3d'!AM$1200, $A7)</f>
        <v>11</v>
      </c>
      <c r="AO7">
        <f xml:space="preserve"> COUNTIF('source-3d'!AN$2:'source-3d'!AN$1200, $A7)</f>
        <v>2</v>
      </c>
      <c r="AP7">
        <f xml:space="preserve"> COUNTIF('source-3d'!AO$2:'source-3d'!AO$1200, $A7)</f>
        <v>5</v>
      </c>
      <c r="AQ7">
        <f xml:space="preserve"> COUNTIF('source-3d'!AP$2:'source-3d'!AP$1200, $A7)</f>
        <v>14</v>
      </c>
      <c r="AR7">
        <f xml:space="preserve"> COUNTIF('source-3d'!AQ$2:'source-3d'!AQ$1200, $A7)</f>
        <v>8</v>
      </c>
      <c r="AS7">
        <f xml:space="preserve"> COUNTIF('source-3d'!AR$2:'source-3d'!AR$1200, $A7)</f>
        <v>7</v>
      </c>
      <c r="AT7">
        <f xml:space="preserve"> COUNTIF('source-3d'!AS$2:'source-3d'!AS$1200, $A7)</f>
        <v>13</v>
      </c>
      <c r="AU7">
        <f xml:space="preserve"> COUNTIF('source-3d'!AT$2:'source-3d'!AT$1200, $A7)</f>
        <v>5</v>
      </c>
      <c r="AV7">
        <f xml:space="preserve"> COUNTIF('source-3d'!AU$2:'source-3d'!AU$1200, $A7)</f>
        <v>6</v>
      </c>
      <c r="AW7">
        <f xml:space="preserve"> COUNTIF('source-3d'!AV$2:'source-3d'!AV$1200, $A7)</f>
        <v>20</v>
      </c>
      <c r="AX7">
        <f xml:space="preserve"> COUNTIF('source-3d'!AW$2:'source-3d'!AW$1200, $A7)</f>
        <v>3</v>
      </c>
      <c r="AY7">
        <f xml:space="preserve"> COUNTIF('source-3d'!AX$2:'source-3d'!AX$1200, $A7)</f>
        <v>19</v>
      </c>
      <c r="AZ7">
        <f xml:space="preserve"> COUNTIF('source-3d'!AY$2:'source-3d'!AY$1200, $A7)</f>
        <v>15</v>
      </c>
      <c r="BA7">
        <f xml:space="preserve"> COUNTIF('source-3d'!AZ$2:'source-3d'!AZ$1200, $A7)</f>
        <v>29</v>
      </c>
      <c r="BB7">
        <f xml:space="preserve"> COUNTIF('source-3d'!BA$2:'source-3d'!BA$1200, $A7)</f>
        <v>6</v>
      </c>
      <c r="BC7">
        <f xml:space="preserve"> COUNTIF('source-3d'!BB$2:'source-3d'!BB$1200, $A7)</f>
        <v>15</v>
      </c>
      <c r="BD7">
        <f xml:space="preserve"> COUNTIF('source-3d'!BC$2:'source-3d'!BC$1200, $A7)</f>
        <v>4</v>
      </c>
      <c r="BE7">
        <f xml:space="preserve"> COUNTIF('source-3d'!BD$2:'source-3d'!BD$1200, $A7)</f>
        <v>4</v>
      </c>
      <c r="BF7">
        <f xml:space="preserve"> COUNTIF('source-3d'!BE$2:'source-3d'!BE$1200, $A7)</f>
        <v>4</v>
      </c>
      <c r="BG7">
        <f xml:space="preserve"> COUNTIF('source-3d'!BF$2:'source-3d'!BF$1200, $A7)</f>
        <v>7</v>
      </c>
      <c r="BH7">
        <f xml:space="preserve"> COUNTIF('source-3d'!BG$2:'source-3d'!BG$1200, $A7)</f>
        <v>17</v>
      </c>
      <c r="BI7">
        <f xml:space="preserve"> COUNTIF('source-3d'!BH$2:'source-3d'!BH$1200, $A7)</f>
        <v>7</v>
      </c>
    </row>
    <row r="8" spans="1:61" x14ac:dyDescent="0.3">
      <c r="A8" t="s">
        <v>41854</v>
      </c>
      <c r="B8">
        <f xml:space="preserve"> COUNTIF('source-3d'!A$2:'source-3d'!A$1200, $A8)</f>
        <v>22</v>
      </c>
      <c r="C8">
        <f xml:space="preserve"> COUNTIF('source-3d'!B$2:'source-3d'!B$1200, $A8)</f>
        <v>10</v>
      </c>
      <c r="D8">
        <f xml:space="preserve"> COUNTIF('source-3d'!C$2:'source-3d'!C$1200, $A8)</f>
        <v>46</v>
      </c>
      <c r="E8">
        <f xml:space="preserve"> COUNTIF('source-3d'!D$2:'source-3d'!D$1200, $A8)</f>
        <v>21</v>
      </c>
      <c r="F8">
        <f xml:space="preserve"> COUNTIF('source-3d'!E$2:'source-3d'!E$1200, $A8)</f>
        <v>32</v>
      </c>
      <c r="G8">
        <f xml:space="preserve"> COUNTIF('source-3d'!F$2:'source-3d'!F$1200, $A8)</f>
        <v>12</v>
      </c>
      <c r="H8">
        <f xml:space="preserve"> COUNTIF('source-3d'!G$2:'source-3d'!G$1200, $A8)</f>
        <v>14</v>
      </c>
      <c r="I8">
        <f xml:space="preserve"> COUNTIF('source-3d'!H$2:'source-3d'!H$1200, $A8)</f>
        <v>33</v>
      </c>
      <c r="J8">
        <f xml:space="preserve"> COUNTIF('source-3d'!I$2:'source-3d'!I$1200, $A8)</f>
        <v>34</v>
      </c>
      <c r="K8">
        <f xml:space="preserve"> COUNTIF('source-3d'!J$2:'source-3d'!J$1200, $A8)</f>
        <v>62</v>
      </c>
      <c r="L8">
        <f xml:space="preserve"> COUNTIF('source-3d'!K$2:'source-3d'!K$1200, $A8)</f>
        <v>28</v>
      </c>
      <c r="M8">
        <f xml:space="preserve"> COUNTIF('source-3d'!L$2:'source-3d'!L$1200, $A8)</f>
        <v>11</v>
      </c>
      <c r="N8">
        <f xml:space="preserve"> COUNTIF('source-3d'!M$2:'source-3d'!M$1200, $A8)</f>
        <v>19</v>
      </c>
      <c r="O8">
        <f xml:space="preserve"> COUNTIF('source-3d'!N$2:'source-3d'!N$1200, $A8)</f>
        <v>55</v>
      </c>
      <c r="P8">
        <f xml:space="preserve"> COUNTIF('source-3d'!O$2:'source-3d'!O$1200, $A8)</f>
        <v>57</v>
      </c>
      <c r="Q8">
        <f xml:space="preserve"> COUNTIF('source-3d'!P$2:'source-3d'!P$1200, $A8)</f>
        <v>46</v>
      </c>
      <c r="R8">
        <f xml:space="preserve"> COUNTIF('source-3d'!Q$2:'source-3d'!Q$1200, $A8)</f>
        <v>22</v>
      </c>
      <c r="S8">
        <f xml:space="preserve"> COUNTIF('source-3d'!R$2:'source-3d'!R$1200, $A8)</f>
        <v>35</v>
      </c>
      <c r="T8">
        <f xml:space="preserve"> COUNTIF('source-3d'!S$2:'source-3d'!S$1200, $A8)</f>
        <v>22</v>
      </c>
      <c r="U8">
        <f xml:space="preserve"> COUNTIF('source-3d'!T$2:'source-3d'!T$1200, $A8)</f>
        <v>31</v>
      </c>
      <c r="V8">
        <f xml:space="preserve"> COUNTIF('source-3d'!U$2:'source-3d'!U$1200, $A8)</f>
        <v>60</v>
      </c>
      <c r="W8">
        <f xml:space="preserve"> COUNTIF('source-3d'!V$2:'source-3d'!V$1200, $A8)</f>
        <v>78</v>
      </c>
      <c r="X8">
        <f xml:space="preserve"> COUNTIF('source-3d'!W$2:'source-3d'!W$1200, $A8)</f>
        <v>69</v>
      </c>
      <c r="Y8">
        <f xml:space="preserve"> COUNTIF('source-3d'!X$2:'source-3d'!X$1200, $A8)</f>
        <v>38</v>
      </c>
      <c r="Z8">
        <f xml:space="preserve"> COUNTIF('source-3d'!Y$2:'source-3d'!Y$1200, $A8)</f>
        <v>19</v>
      </c>
      <c r="AA8">
        <f xml:space="preserve"> COUNTIF('source-3d'!Z$2:'source-3d'!Z$1200, $A8)</f>
        <v>16</v>
      </c>
      <c r="AB8">
        <f xml:space="preserve"> COUNTIF('source-3d'!AA$2:'source-3d'!AA$1200, $A8)</f>
        <v>29</v>
      </c>
      <c r="AC8">
        <f xml:space="preserve"> COUNTIF('source-3d'!AB$2:'source-3d'!AB$1200, $A8)</f>
        <v>37</v>
      </c>
      <c r="AD8">
        <f xml:space="preserve"> COUNTIF('source-3d'!AC$2:'source-3d'!AC$1200, $A8)</f>
        <v>25</v>
      </c>
      <c r="AE8">
        <f xml:space="preserve"> COUNTIF('source-3d'!AD$2:'source-3d'!AD$1200, $A8)</f>
        <v>31</v>
      </c>
      <c r="AF8">
        <f xml:space="preserve"> COUNTIF('source-3d'!AE$2:'source-3d'!AE$1200, $A8)</f>
        <v>39</v>
      </c>
      <c r="AG8">
        <f xml:space="preserve"> COUNTIF('source-3d'!AF$2:'source-3d'!AF$1200, $A8)</f>
        <v>13</v>
      </c>
      <c r="AH8">
        <f xml:space="preserve"> COUNTIF('source-3d'!AG$2:'source-3d'!AG$1200, $A8)</f>
        <v>39</v>
      </c>
      <c r="AI8">
        <f xml:space="preserve"> COUNTIF('source-3d'!AH$2:'source-3d'!AH$1200, $A8)</f>
        <v>6</v>
      </c>
      <c r="AJ8">
        <f xml:space="preserve"> COUNTIF('source-3d'!AI$2:'source-3d'!AI$1200, $A8)</f>
        <v>26</v>
      </c>
      <c r="AK8">
        <f xml:space="preserve"> COUNTIF('source-3d'!AJ$2:'source-3d'!AJ$1200, $A8)</f>
        <v>52</v>
      </c>
      <c r="AL8">
        <f xml:space="preserve"> COUNTIF('source-3d'!AK$2:'source-3d'!AK$1200, $A8)</f>
        <v>12</v>
      </c>
      <c r="AM8">
        <f xml:space="preserve"> COUNTIF('source-3d'!AL$2:'source-3d'!AL$1200, $A8)</f>
        <v>18</v>
      </c>
      <c r="AN8">
        <f xml:space="preserve"> COUNTIF('source-3d'!AM$2:'source-3d'!AM$1200, $A8)</f>
        <v>46</v>
      </c>
      <c r="AO8">
        <f xml:space="preserve"> COUNTIF('source-3d'!AN$2:'source-3d'!AN$1200, $A8)</f>
        <v>111</v>
      </c>
      <c r="AP8">
        <f xml:space="preserve"> COUNTIF('source-3d'!AO$2:'source-3d'!AO$1200, $A8)</f>
        <v>15</v>
      </c>
      <c r="AQ8">
        <f xml:space="preserve"> COUNTIF('source-3d'!AP$2:'source-3d'!AP$1200, $A8)</f>
        <v>46</v>
      </c>
      <c r="AR8">
        <f xml:space="preserve"> COUNTIF('source-3d'!AQ$2:'source-3d'!AQ$1200, $A8)</f>
        <v>48</v>
      </c>
      <c r="AS8">
        <f xml:space="preserve"> COUNTIF('source-3d'!AR$2:'source-3d'!AR$1200, $A8)</f>
        <v>21</v>
      </c>
      <c r="AT8">
        <f xml:space="preserve"> COUNTIF('source-3d'!AS$2:'source-3d'!AS$1200, $A8)</f>
        <v>61</v>
      </c>
      <c r="AU8">
        <f xml:space="preserve"> COUNTIF('source-3d'!AT$2:'source-3d'!AT$1200, $A8)</f>
        <v>10</v>
      </c>
      <c r="AV8">
        <f xml:space="preserve"> COUNTIF('source-3d'!AU$2:'source-3d'!AU$1200, $A8)</f>
        <v>25</v>
      </c>
      <c r="AW8">
        <f xml:space="preserve"> COUNTIF('source-3d'!AV$2:'source-3d'!AV$1200, $A8)</f>
        <v>67</v>
      </c>
      <c r="AX8">
        <f xml:space="preserve"> COUNTIF('source-3d'!AW$2:'source-3d'!AW$1200, $A8)</f>
        <v>15</v>
      </c>
      <c r="AY8">
        <f xml:space="preserve"> COUNTIF('source-3d'!AX$2:'source-3d'!AX$1200, $A8)</f>
        <v>49</v>
      </c>
      <c r="AZ8">
        <f xml:space="preserve"> COUNTIF('source-3d'!AY$2:'source-3d'!AY$1200, $A8)</f>
        <v>50</v>
      </c>
      <c r="BA8">
        <f xml:space="preserve"> COUNTIF('source-3d'!AZ$2:'source-3d'!AZ$1200, $A8)</f>
        <v>54</v>
      </c>
      <c r="BB8">
        <f xml:space="preserve"> COUNTIF('source-3d'!BA$2:'source-3d'!BA$1200, $A8)</f>
        <v>21</v>
      </c>
      <c r="BC8">
        <f xml:space="preserve"> COUNTIF('source-3d'!BB$2:'source-3d'!BB$1200, $A8)</f>
        <v>39</v>
      </c>
      <c r="BD8">
        <f xml:space="preserve"> COUNTIF('source-3d'!BC$2:'source-3d'!BC$1200, $A8)</f>
        <v>13</v>
      </c>
      <c r="BE8">
        <f xml:space="preserve"> COUNTIF('source-3d'!BD$2:'source-3d'!BD$1200, $A8)</f>
        <v>22</v>
      </c>
      <c r="BF8">
        <f xml:space="preserve"> COUNTIF('source-3d'!BE$2:'source-3d'!BE$1200, $A8)</f>
        <v>23</v>
      </c>
      <c r="BG8">
        <f xml:space="preserve"> COUNTIF('source-3d'!BF$2:'source-3d'!BF$1200, $A8)</f>
        <v>41</v>
      </c>
      <c r="BH8">
        <f xml:space="preserve"> COUNTIF('source-3d'!BG$2:'source-3d'!BG$1200, $A8)</f>
        <v>34</v>
      </c>
      <c r="BI8">
        <f xml:space="preserve"> COUNTIF('source-3d'!BH$2:'source-3d'!BH$1200, $A8)</f>
        <v>18</v>
      </c>
    </row>
    <row r="9" spans="1:61" x14ac:dyDescent="0.3">
      <c r="A9" t="s">
        <v>41852</v>
      </c>
      <c r="B9">
        <f xml:space="preserve"> COUNTIF('source-3d'!A$2:'source-3d'!A$1200, $A9)</f>
        <v>8</v>
      </c>
      <c r="C9">
        <f xml:space="preserve"> COUNTIF('source-3d'!B$2:'source-3d'!B$1200, $A9)</f>
        <v>19</v>
      </c>
      <c r="D9">
        <f xml:space="preserve"> COUNTIF('source-3d'!C$2:'source-3d'!C$1200, $A9)</f>
        <v>32</v>
      </c>
      <c r="E9">
        <f xml:space="preserve"> COUNTIF('source-3d'!D$2:'source-3d'!D$1200, $A9)</f>
        <v>18</v>
      </c>
      <c r="F9">
        <f xml:space="preserve"> COUNTIF('source-3d'!E$2:'source-3d'!E$1200, $A9)</f>
        <v>16</v>
      </c>
      <c r="G9">
        <f xml:space="preserve"> COUNTIF('source-3d'!F$2:'source-3d'!F$1200, $A9)</f>
        <v>2</v>
      </c>
      <c r="H9">
        <f xml:space="preserve"> COUNTIF('source-3d'!G$2:'source-3d'!G$1200, $A9)</f>
        <v>15</v>
      </c>
      <c r="I9">
        <f xml:space="preserve"> COUNTIF('source-3d'!H$2:'source-3d'!H$1200, $A9)</f>
        <v>21</v>
      </c>
      <c r="J9">
        <f xml:space="preserve"> COUNTIF('source-3d'!I$2:'source-3d'!I$1200, $A9)</f>
        <v>17</v>
      </c>
      <c r="K9">
        <f xml:space="preserve"> COUNTIF('source-3d'!J$2:'source-3d'!J$1200, $A9)</f>
        <v>47</v>
      </c>
      <c r="L9">
        <f xml:space="preserve"> COUNTIF('source-3d'!K$2:'source-3d'!K$1200, $A9)</f>
        <v>11</v>
      </c>
      <c r="M9">
        <f xml:space="preserve"> COUNTIF('source-3d'!L$2:'source-3d'!L$1200, $A9)</f>
        <v>5</v>
      </c>
      <c r="N9">
        <f xml:space="preserve"> COUNTIF('source-3d'!M$2:'source-3d'!M$1200, $A9)</f>
        <v>5</v>
      </c>
      <c r="O9">
        <f xml:space="preserve"> COUNTIF('source-3d'!N$2:'source-3d'!N$1200, $A9)</f>
        <v>20</v>
      </c>
      <c r="P9">
        <f xml:space="preserve"> COUNTIF('source-3d'!O$2:'source-3d'!O$1200, $A9)</f>
        <v>11</v>
      </c>
      <c r="Q9">
        <f xml:space="preserve"> COUNTIF('source-3d'!P$2:'source-3d'!P$1200, $A9)</f>
        <v>20</v>
      </c>
      <c r="R9">
        <f xml:space="preserve"> COUNTIF('source-3d'!Q$2:'source-3d'!Q$1200, $A9)</f>
        <v>11</v>
      </c>
      <c r="S9">
        <f xml:space="preserve"> COUNTIF('source-3d'!R$2:'source-3d'!R$1200, $A9)</f>
        <v>22</v>
      </c>
      <c r="T9">
        <f xml:space="preserve"> COUNTIF('source-3d'!S$2:'source-3d'!S$1200, $A9)</f>
        <v>12</v>
      </c>
      <c r="U9">
        <f xml:space="preserve"> COUNTIF('source-3d'!T$2:'source-3d'!T$1200, $A9)</f>
        <v>4</v>
      </c>
      <c r="V9">
        <f xml:space="preserve"> COUNTIF('source-3d'!U$2:'source-3d'!U$1200, $A9)</f>
        <v>37</v>
      </c>
      <c r="W9">
        <f xml:space="preserve"> COUNTIF('source-3d'!V$2:'source-3d'!V$1200, $A9)</f>
        <v>23</v>
      </c>
      <c r="X9">
        <f xml:space="preserve"> COUNTIF('source-3d'!W$2:'source-3d'!W$1200, $A9)</f>
        <v>49</v>
      </c>
      <c r="Y9">
        <f xml:space="preserve"> COUNTIF('source-3d'!X$2:'source-3d'!X$1200, $A9)</f>
        <v>16</v>
      </c>
      <c r="Z9">
        <f xml:space="preserve"> COUNTIF('source-3d'!Y$2:'source-3d'!Y$1200, $A9)</f>
        <v>15</v>
      </c>
      <c r="AA9">
        <f xml:space="preserve"> COUNTIF('source-3d'!Z$2:'source-3d'!Z$1200, $A9)</f>
        <v>10</v>
      </c>
      <c r="AB9">
        <f xml:space="preserve"> COUNTIF('source-3d'!AA$2:'source-3d'!AA$1200, $A9)</f>
        <v>5</v>
      </c>
      <c r="AC9">
        <f xml:space="preserve"> COUNTIF('source-3d'!AB$2:'source-3d'!AB$1200, $A9)</f>
        <v>18</v>
      </c>
      <c r="AD9">
        <f xml:space="preserve"> COUNTIF('source-3d'!AC$2:'source-3d'!AC$1200, $A9)</f>
        <v>4</v>
      </c>
      <c r="AE9">
        <f xml:space="preserve"> COUNTIF('source-3d'!AD$2:'source-3d'!AD$1200, $A9)</f>
        <v>7</v>
      </c>
      <c r="AF9">
        <f xml:space="preserve"> COUNTIF('source-3d'!AE$2:'source-3d'!AE$1200, $A9)</f>
        <v>16</v>
      </c>
      <c r="AG9">
        <f xml:space="preserve"> COUNTIF('source-3d'!AF$2:'source-3d'!AF$1200, $A9)</f>
        <v>10</v>
      </c>
      <c r="AH9">
        <f xml:space="preserve"> COUNTIF('source-3d'!AG$2:'source-3d'!AG$1200, $A9)</f>
        <v>19</v>
      </c>
      <c r="AI9">
        <f xml:space="preserve"> COUNTIF('source-3d'!AH$2:'source-3d'!AH$1200, $A9)</f>
        <v>2</v>
      </c>
      <c r="AJ9">
        <f xml:space="preserve"> COUNTIF('source-3d'!AI$2:'source-3d'!AI$1200, $A9)</f>
        <v>9</v>
      </c>
      <c r="AK9">
        <f xml:space="preserve"> COUNTIF('source-3d'!AJ$2:'source-3d'!AJ$1200, $A9)</f>
        <v>27</v>
      </c>
      <c r="AL9">
        <f xml:space="preserve"> COUNTIF('source-3d'!AK$2:'source-3d'!AK$1200, $A9)</f>
        <v>15</v>
      </c>
      <c r="AM9">
        <f xml:space="preserve"> COUNTIF('source-3d'!AL$2:'source-3d'!AL$1200, $A9)</f>
        <v>12</v>
      </c>
      <c r="AN9">
        <f xml:space="preserve"> COUNTIF('source-3d'!AM$2:'source-3d'!AM$1200, $A9)</f>
        <v>11</v>
      </c>
      <c r="AO9">
        <f xml:space="preserve"> COUNTIF('source-3d'!AN$2:'source-3d'!AN$1200, $A9)</f>
        <v>37</v>
      </c>
      <c r="AP9">
        <f xml:space="preserve"> COUNTIF('source-3d'!AO$2:'source-3d'!AO$1200, $A9)</f>
        <v>17</v>
      </c>
      <c r="AQ9">
        <f xml:space="preserve"> COUNTIF('source-3d'!AP$2:'source-3d'!AP$1200, $A9)</f>
        <v>15</v>
      </c>
      <c r="AR9">
        <f xml:space="preserve"> COUNTIF('source-3d'!AQ$2:'source-3d'!AQ$1200, $A9)</f>
        <v>10</v>
      </c>
      <c r="AS9">
        <f xml:space="preserve"> COUNTIF('source-3d'!AR$2:'source-3d'!AR$1200, $A9)</f>
        <v>8</v>
      </c>
      <c r="AT9">
        <f xml:space="preserve"> COUNTIF('source-3d'!AS$2:'source-3d'!AS$1200, $A9)</f>
        <v>19</v>
      </c>
      <c r="AU9">
        <f xml:space="preserve"> COUNTIF('source-3d'!AT$2:'source-3d'!AT$1200, $A9)</f>
        <v>15</v>
      </c>
      <c r="AV9">
        <f xml:space="preserve"> COUNTIF('source-3d'!AU$2:'source-3d'!AU$1200, $A9)</f>
        <v>17</v>
      </c>
      <c r="AW9">
        <f xml:space="preserve"> COUNTIF('source-3d'!AV$2:'source-3d'!AV$1200, $A9)</f>
        <v>26</v>
      </c>
      <c r="AX9">
        <f xml:space="preserve"> COUNTIF('source-3d'!AW$2:'source-3d'!AW$1200, $A9)</f>
        <v>9</v>
      </c>
      <c r="AY9">
        <f xml:space="preserve"> COUNTIF('source-3d'!AX$2:'source-3d'!AX$1200, $A9)</f>
        <v>20</v>
      </c>
      <c r="AZ9">
        <f xml:space="preserve"> COUNTIF('source-3d'!AY$2:'source-3d'!AY$1200, $A9)</f>
        <v>30</v>
      </c>
      <c r="BA9">
        <f xml:space="preserve"> COUNTIF('source-3d'!AZ$2:'source-3d'!AZ$1200, $A9)</f>
        <v>13</v>
      </c>
      <c r="BB9">
        <f xml:space="preserve"> COUNTIF('source-3d'!BA$2:'source-3d'!BA$1200, $A9)</f>
        <v>6</v>
      </c>
      <c r="BC9">
        <f xml:space="preserve"> COUNTIF('source-3d'!BB$2:'source-3d'!BB$1200, $A9)</f>
        <v>10</v>
      </c>
      <c r="BD9">
        <f xml:space="preserve"> COUNTIF('source-3d'!BC$2:'source-3d'!BC$1200, $A9)</f>
        <v>4</v>
      </c>
      <c r="BE9">
        <f xml:space="preserve"> COUNTIF('source-3d'!BD$2:'source-3d'!BD$1200, $A9)</f>
        <v>9</v>
      </c>
      <c r="BF9">
        <f xml:space="preserve"> COUNTIF('source-3d'!BE$2:'source-3d'!BE$1200, $A9)</f>
        <v>6</v>
      </c>
      <c r="BG9">
        <f xml:space="preserve"> COUNTIF('source-3d'!BF$2:'source-3d'!BF$1200, $A9)</f>
        <v>14</v>
      </c>
      <c r="BH9">
        <f xml:space="preserve"> COUNTIF('source-3d'!BG$2:'source-3d'!BG$1200, $A9)</f>
        <v>18</v>
      </c>
      <c r="BI9">
        <f xml:space="preserve"> COUNTIF('source-3d'!BH$2:'source-3d'!BH$1200, $A9)</f>
        <v>2</v>
      </c>
    </row>
    <row r="10" spans="1:61" x14ac:dyDescent="0.3">
      <c r="A10" t="s">
        <v>41849</v>
      </c>
      <c r="B10">
        <f xml:space="preserve"> COUNTIF('source-3d'!A$2:'source-3d'!A$1200, $A10)</f>
        <v>20</v>
      </c>
      <c r="C10">
        <f xml:space="preserve"> COUNTIF('source-3d'!B$2:'source-3d'!B$1200, $A10)</f>
        <v>10</v>
      </c>
      <c r="D10">
        <f xml:space="preserve"> COUNTIF('source-3d'!C$2:'source-3d'!C$1200, $A10)</f>
        <v>19</v>
      </c>
      <c r="E10">
        <f xml:space="preserve"> COUNTIF('source-3d'!D$2:'source-3d'!D$1200, $A10)</f>
        <v>23</v>
      </c>
      <c r="F10">
        <f xml:space="preserve"> COUNTIF('source-3d'!E$2:'source-3d'!E$1200, $A10)</f>
        <v>21</v>
      </c>
      <c r="G10">
        <f xml:space="preserve"> COUNTIF('source-3d'!F$2:'source-3d'!F$1200, $A10)</f>
        <v>8</v>
      </c>
      <c r="H10">
        <f xml:space="preserve"> COUNTIF('source-3d'!G$2:'source-3d'!G$1200, $A10)</f>
        <v>21</v>
      </c>
      <c r="I10">
        <f xml:space="preserve"> COUNTIF('source-3d'!H$2:'source-3d'!H$1200, $A10)</f>
        <v>18</v>
      </c>
      <c r="J10">
        <f xml:space="preserve"> COUNTIF('source-3d'!I$2:'source-3d'!I$1200, $A10)</f>
        <v>28</v>
      </c>
      <c r="K10">
        <f xml:space="preserve"> COUNTIF('source-3d'!J$2:'source-3d'!J$1200, $A10)</f>
        <v>57</v>
      </c>
      <c r="L10">
        <f xml:space="preserve"> COUNTIF('source-3d'!K$2:'source-3d'!K$1200, $A10)</f>
        <v>8</v>
      </c>
      <c r="M10">
        <f xml:space="preserve"> COUNTIF('source-3d'!L$2:'source-3d'!L$1200, $A10)</f>
        <v>26</v>
      </c>
      <c r="N10">
        <f xml:space="preserve"> COUNTIF('source-3d'!M$2:'source-3d'!M$1200, $A10)</f>
        <v>17</v>
      </c>
      <c r="O10">
        <f xml:space="preserve"> COUNTIF('source-3d'!N$2:'source-3d'!N$1200, $A10)</f>
        <v>23</v>
      </c>
      <c r="P10">
        <f xml:space="preserve"> COUNTIF('source-3d'!O$2:'source-3d'!O$1200, $A10)</f>
        <v>45</v>
      </c>
      <c r="Q10">
        <f xml:space="preserve"> COUNTIF('source-3d'!P$2:'source-3d'!P$1200, $A10)</f>
        <v>27</v>
      </c>
      <c r="R10">
        <f xml:space="preserve"> COUNTIF('source-3d'!Q$2:'source-3d'!Q$1200, $A10)</f>
        <v>18</v>
      </c>
      <c r="S10">
        <f xml:space="preserve"> COUNTIF('source-3d'!R$2:'source-3d'!R$1200, $A10)</f>
        <v>27</v>
      </c>
      <c r="T10">
        <f xml:space="preserve"> COUNTIF('source-3d'!S$2:'source-3d'!S$1200, $A10)</f>
        <v>16</v>
      </c>
      <c r="U10">
        <f xml:space="preserve"> COUNTIF('source-3d'!T$2:'source-3d'!T$1200, $A10)</f>
        <v>29</v>
      </c>
      <c r="V10">
        <f xml:space="preserve"> COUNTIF('source-3d'!U$2:'source-3d'!U$1200, $A10)</f>
        <v>42</v>
      </c>
      <c r="W10">
        <f xml:space="preserve"> COUNTIF('source-3d'!V$2:'source-3d'!V$1200, $A10)</f>
        <v>55</v>
      </c>
      <c r="X10">
        <f xml:space="preserve"> COUNTIF('source-3d'!W$2:'source-3d'!W$1200, $A10)</f>
        <v>77</v>
      </c>
      <c r="Y10">
        <f xml:space="preserve"> COUNTIF('source-3d'!X$2:'source-3d'!X$1200, $A10)</f>
        <v>27</v>
      </c>
      <c r="Z10">
        <f xml:space="preserve"> COUNTIF('source-3d'!Y$2:'source-3d'!Y$1200, $A10)</f>
        <v>17</v>
      </c>
      <c r="AA10">
        <f xml:space="preserve"> COUNTIF('source-3d'!Z$2:'source-3d'!Z$1200, $A10)</f>
        <v>24</v>
      </c>
      <c r="AB10">
        <f xml:space="preserve"> COUNTIF('source-3d'!AA$2:'source-3d'!AA$1200, $A10)</f>
        <v>22</v>
      </c>
      <c r="AC10">
        <f xml:space="preserve"> COUNTIF('source-3d'!AB$2:'source-3d'!AB$1200, $A10)</f>
        <v>26</v>
      </c>
      <c r="AD10">
        <f xml:space="preserve"> COUNTIF('source-3d'!AC$2:'source-3d'!AC$1200, $A10)</f>
        <v>16</v>
      </c>
      <c r="AE10">
        <f xml:space="preserve"> COUNTIF('source-3d'!AD$2:'source-3d'!AD$1200, $A10)</f>
        <v>39</v>
      </c>
      <c r="AF10">
        <f xml:space="preserve"> COUNTIF('source-3d'!AE$2:'source-3d'!AE$1200, $A10)</f>
        <v>28</v>
      </c>
      <c r="AG10">
        <f xml:space="preserve"> COUNTIF('source-3d'!AF$2:'source-3d'!AF$1200, $A10)</f>
        <v>12</v>
      </c>
      <c r="AH10">
        <f xml:space="preserve"> COUNTIF('source-3d'!AG$2:'source-3d'!AG$1200, $A10)</f>
        <v>43</v>
      </c>
      <c r="AI10">
        <f xml:space="preserve"> COUNTIF('source-3d'!AH$2:'source-3d'!AH$1200, $A10)</f>
        <v>21</v>
      </c>
      <c r="AJ10">
        <f xml:space="preserve"> COUNTIF('source-3d'!AI$2:'source-3d'!AI$1200, $A10)</f>
        <v>20</v>
      </c>
      <c r="AK10">
        <f xml:space="preserve"> COUNTIF('source-3d'!AJ$2:'source-3d'!AJ$1200, $A10)</f>
        <v>90</v>
      </c>
      <c r="AL10">
        <f xml:space="preserve"> COUNTIF('source-3d'!AK$2:'source-3d'!AK$1200, $A10)</f>
        <v>12</v>
      </c>
      <c r="AM10">
        <f xml:space="preserve"> COUNTIF('source-3d'!AL$2:'source-3d'!AL$1200, $A10)</f>
        <v>22</v>
      </c>
      <c r="AN10">
        <f xml:space="preserve"> COUNTIF('source-3d'!AM$2:'source-3d'!AM$1200, $A10)</f>
        <v>20</v>
      </c>
      <c r="AO10">
        <f xml:space="preserve"> COUNTIF('source-3d'!AN$2:'source-3d'!AN$1200, $A10)</f>
        <v>36</v>
      </c>
      <c r="AP10">
        <f xml:space="preserve"> COUNTIF('source-3d'!AO$2:'source-3d'!AO$1200, $A10)</f>
        <v>16</v>
      </c>
      <c r="AQ10">
        <f xml:space="preserve"> COUNTIF('source-3d'!AP$2:'source-3d'!AP$1200, $A10)</f>
        <v>32</v>
      </c>
      <c r="AR10">
        <f xml:space="preserve"> COUNTIF('source-3d'!AQ$2:'source-3d'!AQ$1200, $A10)</f>
        <v>25</v>
      </c>
      <c r="AS10">
        <f xml:space="preserve"> COUNTIF('source-3d'!AR$2:'source-3d'!AR$1200, $A10)</f>
        <v>27</v>
      </c>
      <c r="AT10">
        <f xml:space="preserve"> COUNTIF('source-3d'!AS$2:'source-3d'!AS$1200, $A10)</f>
        <v>18</v>
      </c>
      <c r="AU10">
        <f xml:space="preserve"> COUNTIF('source-3d'!AT$2:'source-3d'!AT$1200, $A10)</f>
        <v>6</v>
      </c>
      <c r="AV10">
        <f xml:space="preserve"> COUNTIF('source-3d'!AU$2:'source-3d'!AU$1200, $A10)</f>
        <v>12</v>
      </c>
      <c r="AW10">
        <f xml:space="preserve"> COUNTIF('source-3d'!AV$2:'source-3d'!AV$1200, $A10)</f>
        <v>40</v>
      </c>
      <c r="AX10">
        <f xml:space="preserve"> COUNTIF('source-3d'!AW$2:'source-3d'!AW$1200, $A10)</f>
        <v>23</v>
      </c>
      <c r="AY10">
        <f xml:space="preserve"> COUNTIF('source-3d'!AX$2:'source-3d'!AX$1200, $A10)</f>
        <v>36</v>
      </c>
      <c r="AZ10">
        <f xml:space="preserve"> COUNTIF('source-3d'!AY$2:'source-3d'!AY$1200, $A10)</f>
        <v>25</v>
      </c>
      <c r="BA10">
        <f xml:space="preserve"> COUNTIF('source-3d'!AZ$2:'source-3d'!AZ$1200, $A10)</f>
        <v>50</v>
      </c>
      <c r="BB10">
        <f xml:space="preserve"> COUNTIF('source-3d'!BA$2:'source-3d'!BA$1200, $A10)</f>
        <v>13</v>
      </c>
      <c r="BC10">
        <f xml:space="preserve"> COUNTIF('source-3d'!BB$2:'source-3d'!BB$1200, $A10)</f>
        <v>32</v>
      </c>
      <c r="BD10">
        <f xml:space="preserve"> COUNTIF('source-3d'!BC$2:'source-3d'!BC$1200, $A10)</f>
        <v>14</v>
      </c>
      <c r="BE10">
        <f xml:space="preserve"> COUNTIF('source-3d'!BD$2:'source-3d'!BD$1200, $A10)</f>
        <v>11</v>
      </c>
      <c r="BF10">
        <f xml:space="preserve"> COUNTIF('source-3d'!BE$2:'source-3d'!BE$1200, $A10)</f>
        <v>18</v>
      </c>
      <c r="BG10">
        <f xml:space="preserve"> COUNTIF('source-3d'!BF$2:'source-3d'!BF$1200, $A10)</f>
        <v>12</v>
      </c>
      <c r="BH10">
        <f xml:space="preserve"> COUNTIF('source-3d'!BG$2:'source-3d'!BG$1200, $A10)</f>
        <v>25</v>
      </c>
      <c r="BI10">
        <f xml:space="preserve"> COUNTIF('source-3d'!BH$2:'source-3d'!BH$1200, $A10)</f>
        <v>14</v>
      </c>
    </row>
    <row r="11" spans="1:61" x14ac:dyDescent="0.3">
      <c r="A11" t="s">
        <v>41851</v>
      </c>
      <c r="B11">
        <f xml:space="preserve"> COUNTIF('source-3d'!A$2:'source-3d'!A$1200, $A11)</f>
        <v>11</v>
      </c>
      <c r="C11">
        <f xml:space="preserve"> COUNTIF('source-3d'!B$2:'source-3d'!B$1200, $A11)</f>
        <v>12</v>
      </c>
      <c r="D11">
        <f xml:space="preserve"> COUNTIF('source-3d'!C$2:'source-3d'!C$1200, $A11)</f>
        <v>19</v>
      </c>
      <c r="E11">
        <f xml:space="preserve"> COUNTIF('source-3d'!D$2:'source-3d'!D$1200, $A11)</f>
        <v>17</v>
      </c>
      <c r="F11">
        <f xml:space="preserve"> COUNTIF('source-3d'!E$2:'source-3d'!E$1200, $A11)</f>
        <v>25</v>
      </c>
      <c r="G11">
        <f xml:space="preserve"> COUNTIF('source-3d'!F$2:'source-3d'!F$1200, $A11)</f>
        <v>7</v>
      </c>
      <c r="H11">
        <f xml:space="preserve"> COUNTIF('source-3d'!G$2:'source-3d'!G$1200, $A11)</f>
        <v>25</v>
      </c>
      <c r="I11">
        <f xml:space="preserve"> COUNTIF('source-3d'!H$2:'source-3d'!H$1200, $A11)</f>
        <v>19</v>
      </c>
      <c r="J11">
        <f xml:space="preserve"> COUNTIF('source-3d'!I$2:'source-3d'!I$1200, $A11)</f>
        <v>17</v>
      </c>
      <c r="K11">
        <f xml:space="preserve"> COUNTIF('source-3d'!J$2:'source-3d'!J$1200, $A11)</f>
        <v>41</v>
      </c>
      <c r="L11">
        <f xml:space="preserve"> COUNTIF('source-3d'!K$2:'source-3d'!K$1200, $A11)</f>
        <v>6</v>
      </c>
      <c r="M11">
        <f xml:space="preserve"> COUNTIF('source-3d'!L$2:'source-3d'!L$1200, $A11)</f>
        <v>24</v>
      </c>
      <c r="N11">
        <f xml:space="preserve"> COUNTIF('source-3d'!M$2:'source-3d'!M$1200, $A11)</f>
        <v>15</v>
      </c>
      <c r="O11">
        <f xml:space="preserve"> COUNTIF('source-3d'!N$2:'source-3d'!N$1200, $A11)</f>
        <v>19</v>
      </c>
      <c r="P11">
        <f xml:space="preserve"> COUNTIF('source-3d'!O$2:'source-3d'!O$1200, $A11)</f>
        <v>32</v>
      </c>
      <c r="Q11">
        <f xml:space="preserve"> COUNTIF('source-3d'!P$2:'source-3d'!P$1200, $A11)</f>
        <v>41</v>
      </c>
      <c r="R11">
        <f xml:space="preserve"> COUNTIF('source-3d'!Q$2:'source-3d'!Q$1200, $A11)</f>
        <v>26</v>
      </c>
      <c r="S11">
        <f xml:space="preserve"> COUNTIF('source-3d'!R$2:'source-3d'!R$1200, $A11)</f>
        <v>20</v>
      </c>
      <c r="T11">
        <f xml:space="preserve"> COUNTIF('source-3d'!S$2:'source-3d'!S$1200, $A11)</f>
        <v>13</v>
      </c>
      <c r="U11">
        <f xml:space="preserve"> COUNTIF('source-3d'!T$2:'source-3d'!T$1200, $A11)</f>
        <v>31</v>
      </c>
      <c r="V11">
        <f xml:space="preserve"> COUNTIF('source-3d'!U$2:'source-3d'!U$1200, $A11)</f>
        <v>51</v>
      </c>
      <c r="W11">
        <f xml:space="preserve"> COUNTIF('source-3d'!V$2:'source-3d'!V$1200, $A11)</f>
        <v>46</v>
      </c>
      <c r="X11">
        <f xml:space="preserve"> COUNTIF('source-3d'!W$2:'source-3d'!W$1200, $A11)</f>
        <v>62</v>
      </c>
      <c r="Y11">
        <f xml:space="preserve"> COUNTIF('source-3d'!X$2:'source-3d'!X$1200, $A11)</f>
        <v>46</v>
      </c>
      <c r="Z11">
        <f xml:space="preserve"> COUNTIF('source-3d'!Y$2:'source-3d'!Y$1200, $A11)</f>
        <v>21</v>
      </c>
      <c r="AA11">
        <f xml:space="preserve"> COUNTIF('source-3d'!Z$2:'source-3d'!Z$1200, $A11)</f>
        <v>18</v>
      </c>
      <c r="AB11">
        <f xml:space="preserve"> COUNTIF('source-3d'!AA$2:'source-3d'!AA$1200, $A11)</f>
        <v>23</v>
      </c>
      <c r="AC11">
        <f xml:space="preserve"> COUNTIF('source-3d'!AB$2:'source-3d'!AB$1200, $A11)</f>
        <v>27</v>
      </c>
      <c r="AD11">
        <f xml:space="preserve"> COUNTIF('source-3d'!AC$2:'source-3d'!AC$1200, $A11)</f>
        <v>16</v>
      </c>
      <c r="AE11">
        <f xml:space="preserve"> COUNTIF('source-3d'!AD$2:'source-3d'!AD$1200, $A11)</f>
        <v>41</v>
      </c>
      <c r="AF11">
        <f xml:space="preserve"> COUNTIF('source-3d'!AE$2:'source-3d'!AE$1200, $A11)</f>
        <v>15</v>
      </c>
      <c r="AG11">
        <f xml:space="preserve"> COUNTIF('source-3d'!AF$2:'source-3d'!AF$1200, $A11)</f>
        <v>12</v>
      </c>
      <c r="AH11">
        <f xml:space="preserve"> COUNTIF('source-3d'!AG$2:'source-3d'!AG$1200, $A11)</f>
        <v>36</v>
      </c>
      <c r="AI11">
        <f xml:space="preserve"> COUNTIF('source-3d'!AH$2:'source-3d'!AH$1200, $A11)</f>
        <v>18</v>
      </c>
      <c r="AJ11">
        <f xml:space="preserve"> COUNTIF('source-3d'!AI$2:'source-3d'!AI$1200, $A11)</f>
        <v>16</v>
      </c>
      <c r="AK11">
        <f xml:space="preserve"> COUNTIF('source-3d'!AJ$2:'source-3d'!AJ$1200, $A11)</f>
        <v>55</v>
      </c>
      <c r="AL11">
        <f xml:space="preserve"> COUNTIF('source-3d'!AK$2:'source-3d'!AK$1200, $A11)</f>
        <v>11</v>
      </c>
      <c r="AM11">
        <f xml:space="preserve"> COUNTIF('source-3d'!AL$2:'source-3d'!AL$1200, $A11)</f>
        <v>10</v>
      </c>
      <c r="AN11">
        <f xml:space="preserve"> COUNTIF('source-3d'!AM$2:'source-3d'!AM$1200, $A11)</f>
        <v>27</v>
      </c>
      <c r="AO11">
        <f xml:space="preserve"> COUNTIF('source-3d'!AN$2:'source-3d'!AN$1200, $A11)</f>
        <v>62</v>
      </c>
      <c r="AP11">
        <f xml:space="preserve"> COUNTIF('source-3d'!AO$2:'source-3d'!AO$1200, $A11)</f>
        <v>22</v>
      </c>
      <c r="AQ11">
        <f xml:space="preserve"> COUNTIF('source-3d'!AP$2:'source-3d'!AP$1200, $A11)</f>
        <v>37</v>
      </c>
      <c r="AR11">
        <f xml:space="preserve"> COUNTIF('source-3d'!AQ$2:'source-3d'!AQ$1200, $A11)</f>
        <v>19</v>
      </c>
      <c r="AS11">
        <f xml:space="preserve"> COUNTIF('source-3d'!AR$2:'source-3d'!AR$1200, $A11)</f>
        <v>15</v>
      </c>
      <c r="AT11">
        <f xml:space="preserve"> COUNTIF('source-3d'!AS$2:'source-3d'!AS$1200, $A11)</f>
        <v>18</v>
      </c>
      <c r="AU11">
        <f xml:space="preserve"> COUNTIF('source-3d'!AT$2:'source-3d'!AT$1200, $A11)</f>
        <v>7</v>
      </c>
      <c r="AV11">
        <f xml:space="preserve"> COUNTIF('source-3d'!AU$2:'source-3d'!AU$1200, $A11)</f>
        <v>10</v>
      </c>
      <c r="AW11">
        <f xml:space="preserve"> COUNTIF('source-3d'!AV$2:'source-3d'!AV$1200, $A11)</f>
        <v>18</v>
      </c>
      <c r="AX11">
        <f xml:space="preserve"> COUNTIF('source-3d'!AW$2:'source-3d'!AW$1200, $A11)</f>
        <v>50</v>
      </c>
      <c r="AY11">
        <f xml:space="preserve"> COUNTIF('source-3d'!AX$2:'source-3d'!AX$1200, $A11)</f>
        <v>50</v>
      </c>
      <c r="AZ11">
        <f xml:space="preserve"> COUNTIF('source-3d'!AY$2:'source-3d'!AY$1200, $A11)</f>
        <v>19</v>
      </c>
      <c r="BA11">
        <f xml:space="preserve"> COUNTIF('source-3d'!AZ$2:'source-3d'!AZ$1200, $A11)</f>
        <v>41</v>
      </c>
      <c r="BB11">
        <f xml:space="preserve"> COUNTIF('source-3d'!BA$2:'source-3d'!BA$1200, $A11)</f>
        <v>8</v>
      </c>
      <c r="BC11">
        <f xml:space="preserve"> COUNTIF('source-3d'!BB$2:'source-3d'!BB$1200, $A11)</f>
        <v>31</v>
      </c>
      <c r="BD11">
        <f xml:space="preserve"> COUNTIF('source-3d'!BC$2:'source-3d'!BC$1200, $A11)</f>
        <v>14</v>
      </c>
      <c r="BE11">
        <f xml:space="preserve"> COUNTIF('source-3d'!BD$2:'source-3d'!BD$1200, $A11)</f>
        <v>11</v>
      </c>
      <c r="BF11">
        <f xml:space="preserve"> COUNTIF('source-3d'!BE$2:'source-3d'!BE$1200, $A11)</f>
        <v>27</v>
      </c>
      <c r="BG11">
        <f xml:space="preserve"> COUNTIF('source-3d'!BF$2:'source-3d'!BF$1200, $A11)</f>
        <v>16</v>
      </c>
      <c r="BH11">
        <f xml:space="preserve"> COUNTIF('source-3d'!BG$2:'source-3d'!BG$1200, $A11)</f>
        <v>24</v>
      </c>
      <c r="BI11">
        <f xml:space="preserve"> COUNTIF('source-3d'!BH$2:'source-3d'!BH$1200, $A11)</f>
        <v>12</v>
      </c>
    </row>
    <row r="12" spans="1:61" x14ac:dyDescent="0.3">
      <c r="A12" t="s">
        <v>41846</v>
      </c>
      <c r="B12">
        <f xml:space="preserve"> COUNTIF('source-3d'!A$2:'source-3d'!A$1200, $A12)</f>
        <v>17</v>
      </c>
      <c r="C12">
        <f xml:space="preserve"> COUNTIF('source-3d'!B$2:'source-3d'!B$1200, $A12)</f>
        <v>20</v>
      </c>
      <c r="D12">
        <f xml:space="preserve"> COUNTIF('source-3d'!C$2:'source-3d'!C$1200, $A12)</f>
        <v>41</v>
      </c>
      <c r="E12">
        <f xml:space="preserve"> COUNTIF('source-3d'!D$2:'source-3d'!D$1200, $A12)</f>
        <v>31</v>
      </c>
      <c r="F12">
        <f xml:space="preserve"> COUNTIF('source-3d'!E$2:'source-3d'!E$1200, $A12)</f>
        <v>30</v>
      </c>
      <c r="G12">
        <f xml:space="preserve"> COUNTIF('source-3d'!F$2:'source-3d'!F$1200, $A12)</f>
        <v>19</v>
      </c>
      <c r="H12">
        <f xml:space="preserve"> COUNTIF('source-3d'!G$2:'source-3d'!G$1200, $A12)</f>
        <v>29</v>
      </c>
      <c r="I12">
        <f xml:space="preserve"> COUNTIF('source-3d'!H$2:'source-3d'!H$1200, $A12)</f>
        <v>41</v>
      </c>
      <c r="J12">
        <f xml:space="preserve"> COUNTIF('source-3d'!I$2:'source-3d'!I$1200, $A12)</f>
        <v>27</v>
      </c>
      <c r="K12">
        <f xml:space="preserve"> COUNTIF('source-3d'!J$2:'source-3d'!J$1200, $A12)</f>
        <v>88</v>
      </c>
      <c r="L12">
        <f xml:space="preserve"> COUNTIF('source-3d'!K$2:'source-3d'!K$1200, $A12)</f>
        <v>35</v>
      </c>
      <c r="M12">
        <f xml:space="preserve"> COUNTIF('source-3d'!L$2:'source-3d'!L$1200, $A12)</f>
        <v>23</v>
      </c>
      <c r="N12">
        <f xml:space="preserve"> COUNTIF('source-3d'!M$2:'source-3d'!M$1200, $A12)</f>
        <v>28</v>
      </c>
      <c r="O12">
        <f xml:space="preserve"> COUNTIF('source-3d'!N$2:'source-3d'!N$1200, $A12)</f>
        <v>34</v>
      </c>
      <c r="P12">
        <f xml:space="preserve"> COUNTIF('source-3d'!O$2:'source-3d'!O$1200, $A12)</f>
        <v>50</v>
      </c>
      <c r="Q12">
        <f xml:space="preserve"> COUNTIF('source-3d'!P$2:'source-3d'!P$1200, $A12)</f>
        <v>52</v>
      </c>
      <c r="R12">
        <f xml:space="preserve"> COUNTIF('source-3d'!Q$2:'source-3d'!Q$1200, $A12)</f>
        <v>26</v>
      </c>
      <c r="S12">
        <f xml:space="preserve"> COUNTIF('source-3d'!R$2:'source-3d'!R$1200, $A12)</f>
        <v>53</v>
      </c>
      <c r="T12">
        <f xml:space="preserve"> COUNTIF('source-3d'!S$2:'source-3d'!S$1200, $A12)</f>
        <v>24</v>
      </c>
      <c r="U12">
        <f xml:space="preserve"> COUNTIF('source-3d'!T$2:'source-3d'!T$1200, $A12)</f>
        <v>29</v>
      </c>
      <c r="V12">
        <f xml:space="preserve"> COUNTIF('source-3d'!U$2:'source-3d'!U$1200, $A12)</f>
        <v>99</v>
      </c>
      <c r="W12">
        <f xml:space="preserve"> COUNTIF('source-3d'!V$2:'source-3d'!V$1200, $A12)</f>
        <v>90</v>
      </c>
      <c r="X12">
        <f xml:space="preserve"> COUNTIF('source-3d'!W$2:'source-3d'!W$1200, $A12)</f>
        <v>112</v>
      </c>
      <c r="Y12">
        <f xml:space="preserve"> COUNTIF('source-3d'!X$2:'source-3d'!X$1200, $A12)</f>
        <v>44</v>
      </c>
      <c r="Z12">
        <f xml:space="preserve"> COUNTIF('source-3d'!Y$2:'source-3d'!Y$1200, $A12)</f>
        <v>25</v>
      </c>
      <c r="AA12">
        <f xml:space="preserve"> COUNTIF('source-3d'!Z$2:'source-3d'!Z$1200, $A12)</f>
        <v>28</v>
      </c>
      <c r="AB12">
        <f xml:space="preserve"> COUNTIF('source-3d'!AA$2:'source-3d'!AA$1200, $A12)</f>
        <v>24</v>
      </c>
      <c r="AC12">
        <f xml:space="preserve"> COUNTIF('source-3d'!AB$2:'source-3d'!AB$1200, $A12)</f>
        <v>32</v>
      </c>
      <c r="AD12">
        <f xml:space="preserve"> COUNTIF('source-3d'!AC$2:'source-3d'!AC$1200, $A12)</f>
        <v>28</v>
      </c>
      <c r="AE12">
        <f xml:space="preserve"> COUNTIF('source-3d'!AD$2:'source-3d'!AD$1200, $A12)</f>
        <v>33</v>
      </c>
      <c r="AF12">
        <f xml:space="preserve"> COUNTIF('source-3d'!AE$2:'source-3d'!AE$1200, $A12)</f>
        <v>48</v>
      </c>
      <c r="AG12">
        <f xml:space="preserve"> COUNTIF('source-3d'!AF$2:'source-3d'!AF$1200, $A12)</f>
        <v>22</v>
      </c>
      <c r="AH12">
        <f xml:space="preserve"> COUNTIF('source-3d'!AG$2:'source-3d'!AG$1200, $A12)</f>
        <v>75</v>
      </c>
      <c r="AI12">
        <f xml:space="preserve"> COUNTIF('source-3d'!AH$2:'source-3d'!AH$1200, $A12)</f>
        <v>14</v>
      </c>
      <c r="AJ12">
        <f xml:space="preserve"> COUNTIF('source-3d'!AI$2:'source-3d'!AI$1200, $A12)</f>
        <v>28</v>
      </c>
      <c r="AK12">
        <f xml:space="preserve"> COUNTIF('source-3d'!AJ$2:'source-3d'!AJ$1200, $A12)</f>
        <v>98</v>
      </c>
      <c r="AL12">
        <f xml:space="preserve"> COUNTIF('source-3d'!AK$2:'source-3d'!AK$1200, $A12)</f>
        <v>12</v>
      </c>
      <c r="AM12">
        <f xml:space="preserve"> COUNTIF('source-3d'!AL$2:'source-3d'!AL$1200, $A12)</f>
        <v>30</v>
      </c>
      <c r="AN12">
        <f xml:space="preserve"> COUNTIF('source-3d'!AM$2:'source-3d'!AM$1200, $A12)</f>
        <v>24</v>
      </c>
      <c r="AO12">
        <f xml:space="preserve"> COUNTIF('source-3d'!AN$2:'source-3d'!AN$1200, $A12)</f>
        <v>78</v>
      </c>
      <c r="AP12">
        <f xml:space="preserve"> COUNTIF('source-3d'!AO$2:'source-3d'!AO$1200, $A12)</f>
        <v>29</v>
      </c>
      <c r="AQ12">
        <f xml:space="preserve"> COUNTIF('source-3d'!AP$2:'source-3d'!AP$1200, $A12)</f>
        <v>24</v>
      </c>
      <c r="AR12">
        <f xml:space="preserve"> COUNTIF('source-3d'!AQ$2:'source-3d'!AQ$1200, $A12)</f>
        <v>48</v>
      </c>
      <c r="AS12">
        <f xml:space="preserve"> COUNTIF('source-3d'!AR$2:'source-3d'!AR$1200, $A12)</f>
        <v>29</v>
      </c>
      <c r="AT12">
        <f xml:space="preserve"> COUNTIF('source-3d'!AS$2:'source-3d'!AS$1200, $A12)</f>
        <v>47</v>
      </c>
      <c r="AU12">
        <f xml:space="preserve"> COUNTIF('source-3d'!AT$2:'source-3d'!AT$1200, $A12)</f>
        <v>22</v>
      </c>
      <c r="AV12">
        <f xml:space="preserve"> COUNTIF('source-3d'!AU$2:'source-3d'!AU$1200, $A12)</f>
        <v>38</v>
      </c>
      <c r="AW12">
        <f xml:space="preserve"> COUNTIF('source-3d'!AV$2:'source-3d'!AV$1200, $A12)</f>
        <v>66</v>
      </c>
      <c r="AX12">
        <f xml:space="preserve"> COUNTIF('source-3d'!AW$2:'source-3d'!AW$1200, $A12)</f>
        <v>34</v>
      </c>
      <c r="AY12">
        <f xml:space="preserve"> COUNTIF('source-3d'!AX$2:'source-3d'!AX$1200, $A12)</f>
        <v>61</v>
      </c>
      <c r="AZ12">
        <f xml:space="preserve"> COUNTIF('source-3d'!AY$2:'source-3d'!AY$1200, $A12)</f>
        <v>38</v>
      </c>
      <c r="BA12">
        <f xml:space="preserve"> COUNTIF('source-3d'!AZ$2:'source-3d'!AZ$1200, $A12)</f>
        <v>45</v>
      </c>
      <c r="BB12">
        <f xml:space="preserve"> COUNTIF('source-3d'!BA$2:'source-3d'!BA$1200, $A12)</f>
        <v>21</v>
      </c>
      <c r="BC12">
        <f xml:space="preserve"> COUNTIF('source-3d'!BB$2:'source-3d'!BB$1200, $A12)</f>
        <v>28</v>
      </c>
      <c r="BD12">
        <f xml:space="preserve"> COUNTIF('source-3d'!BC$2:'source-3d'!BC$1200, $A12)</f>
        <v>23</v>
      </c>
      <c r="BE12">
        <f xml:space="preserve"> COUNTIF('source-3d'!BD$2:'source-3d'!BD$1200, $A12)</f>
        <v>22</v>
      </c>
      <c r="BF12">
        <f xml:space="preserve"> COUNTIF('source-3d'!BE$2:'source-3d'!BE$1200, $A12)</f>
        <v>31</v>
      </c>
      <c r="BG12">
        <f xml:space="preserve"> COUNTIF('source-3d'!BF$2:'source-3d'!BF$1200, $A12)</f>
        <v>21</v>
      </c>
      <c r="BH12">
        <f xml:space="preserve"> COUNTIF('source-3d'!BG$2:'source-3d'!BG$1200, $A12)</f>
        <v>38</v>
      </c>
      <c r="BI12">
        <f xml:space="preserve"> COUNTIF('source-3d'!BH$2:'source-3d'!BH$1200, $A12)</f>
        <v>20</v>
      </c>
    </row>
    <row r="13" spans="1:61" x14ac:dyDescent="0.3">
      <c r="A13" t="s">
        <v>41842</v>
      </c>
      <c r="B13">
        <f xml:space="preserve"> COUNTIF('source-3d'!A$2:'source-3d'!A$1200, $A13)</f>
        <v>10</v>
      </c>
      <c r="C13">
        <f xml:space="preserve"> COUNTIF('source-3d'!B$2:'source-3d'!B$1200, $A13)</f>
        <v>14</v>
      </c>
      <c r="D13">
        <f xml:space="preserve"> COUNTIF('source-3d'!C$2:'source-3d'!C$1200, $A13)</f>
        <v>23</v>
      </c>
      <c r="E13">
        <f xml:space="preserve"> COUNTIF('source-3d'!D$2:'source-3d'!D$1200, $A13)</f>
        <v>25</v>
      </c>
      <c r="F13">
        <f xml:space="preserve"> COUNTIF('source-3d'!E$2:'source-3d'!E$1200, $A13)</f>
        <v>29</v>
      </c>
      <c r="G13">
        <f xml:space="preserve"> COUNTIF('source-3d'!F$2:'source-3d'!F$1200, $A13)</f>
        <v>7</v>
      </c>
      <c r="H13">
        <f xml:space="preserve"> COUNTIF('source-3d'!G$2:'source-3d'!G$1200, $A13)</f>
        <v>21</v>
      </c>
      <c r="I13">
        <f xml:space="preserve"> COUNTIF('source-3d'!H$2:'source-3d'!H$1200, $A13)</f>
        <v>16</v>
      </c>
      <c r="J13">
        <f xml:space="preserve"> COUNTIF('source-3d'!I$2:'source-3d'!I$1200, $A13)</f>
        <v>19</v>
      </c>
      <c r="K13">
        <f xml:space="preserve"> COUNTIF('source-3d'!J$2:'source-3d'!J$1200, $A13)</f>
        <v>26</v>
      </c>
      <c r="L13">
        <f xml:space="preserve"> COUNTIF('source-3d'!K$2:'source-3d'!K$1200, $A13)</f>
        <v>6</v>
      </c>
      <c r="M13">
        <f xml:space="preserve"> COUNTIF('source-3d'!L$2:'source-3d'!L$1200, $A13)</f>
        <v>33</v>
      </c>
      <c r="N13">
        <f xml:space="preserve"> COUNTIF('source-3d'!M$2:'source-3d'!M$1200, $A13)</f>
        <v>9</v>
      </c>
      <c r="O13">
        <f xml:space="preserve"> COUNTIF('source-3d'!N$2:'source-3d'!N$1200, $A13)</f>
        <v>48</v>
      </c>
      <c r="P13">
        <f xml:space="preserve"> COUNTIF('source-3d'!O$2:'source-3d'!O$1200, $A13)</f>
        <v>33</v>
      </c>
      <c r="Q13">
        <f xml:space="preserve"> COUNTIF('source-3d'!P$2:'source-3d'!P$1200, $A13)</f>
        <v>40</v>
      </c>
      <c r="R13">
        <f xml:space="preserve"> COUNTIF('source-3d'!Q$2:'source-3d'!Q$1200, $A13)</f>
        <v>9</v>
      </c>
      <c r="S13">
        <f xml:space="preserve"> COUNTIF('source-3d'!R$2:'source-3d'!R$1200, $A13)</f>
        <v>5</v>
      </c>
      <c r="T13">
        <f xml:space="preserve"> COUNTIF('source-3d'!S$2:'source-3d'!S$1200, $A13)</f>
        <v>9</v>
      </c>
      <c r="U13">
        <f xml:space="preserve"> COUNTIF('source-3d'!T$2:'source-3d'!T$1200, $A13)</f>
        <v>33</v>
      </c>
      <c r="V13">
        <f xml:space="preserve"> COUNTIF('source-3d'!U$2:'source-3d'!U$1200, $A13)</f>
        <v>21</v>
      </c>
      <c r="W13">
        <f xml:space="preserve"> COUNTIF('source-3d'!V$2:'source-3d'!V$1200, $A13)</f>
        <v>55</v>
      </c>
      <c r="X13">
        <f xml:space="preserve"> COUNTIF('source-3d'!W$2:'source-3d'!W$1200, $A13)</f>
        <v>51</v>
      </c>
      <c r="Y13">
        <f xml:space="preserve"> COUNTIF('source-3d'!X$2:'source-3d'!X$1200, $A13)</f>
        <v>49</v>
      </c>
      <c r="Z13">
        <f xml:space="preserve"> COUNTIF('source-3d'!Y$2:'source-3d'!Y$1200, $A13)</f>
        <v>20</v>
      </c>
      <c r="AA13">
        <f xml:space="preserve"> COUNTIF('source-3d'!Z$2:'source-3d'!Z$1200, $A13)</f>
        <v>20</v>
      </c>
      <c r="AB13">
        <f xml:space="preserve"> COUNTIF('source-3d'!AA$2:'source-3d'!AA$1200, $A13)</f>
        <v>29</v>
      </c>
      <c r="AC13">
        <f xml:space="preserve"> COUNTIF('source-3d'!AB$2:'source-3d'!AB$1200, $A13)</f>
        <v>20</v>
      </c>
      <c r="AD13">
        <f xml:space="preserve"> COUNTIF('source-3d'!AC$2:'source-3d'!AC$1200, $A13)</f>
        <v>26</v>
      </c>
      <c r="AE13">
        <f xml:space="preserve"> COUNTIF('source-3d'!AD$2:'source-3d'!AD$1200, $A13)</f>
        <v>38</v>
      </c>
      <c r="AF13">
        <f xml:space="preserve"> COUNTIF('source-3d'!AE$2:'source-3d'!AE$1200, $A13)</f>
        <v>9</v>
      </c>
      <c r="AG13">
        <f xml:space="preserve"> COUNTIF('source-3d'!AF$2:'source-3d'!AF$1200, $A13)</f>
        <v>2</v>
      </c>
      <c r="AH13">
        <f xml:space="preserve"> COUNTIF('source-3d'!AG$2:'source-3d'!AG$1200, $A13)</f>
        <v>37</v>
      </c>
      <c r="AI13">
        <f xml:space="preserve"> COUNTIF('source-3d'!AH$2:'source-3d'!AH$1200, $A13)</f>
        <v>19</v>
      </c>
      <c r="AJ13">
        <f xml:space="preserve"> COUNTIF('source-3d'!AI$2:'source-3d'!AI$1200, $A13)</f>
        <v>5</v>
      </c>
      <c r="AK13">
        <f xml:space="preserve"> COUNTIF('source-3d'!AJ$2:'source-3d'!AJ$1200, $A13)</f>
        <v>62</v>
      </c>
      <c r="AL13">
        <f xml:space="preserve"> COUNTIF('source-3d'!AK$2:'source-3d'!AK$1200, $A13)</f>
        <v>10</v>
      </c>
      <c r="AM13">
        <f xml:space="preserve"> COUNTIF('source-3d'!AL$2:'source-3d'!AL$1200, $A13)</f>
        <v>16</v>
      </c>
      <c r="AN13">
        <f xml:space="preserve"> COUNTIF('source-3d'!AM$2:'source-3d'!AM$1200, $A13)</f>
        <v>21</v>
      </c>
      <c r="AO13">
        <f xml:space="preserve"> COUNTIF('source-3d'!AN$2:'source-3d'!AN$1200, $A13)</f>
        <v>63</v>
      </c>
      <c r="AP13">
        <f xml:space="preserve"> COUNTIF('source-3d'!AO$2:'source-3d'!AO$1200, $A13)</f>
        <v>16</v>
      </c>
      <c r="AQ13">
        <f xml:space="preserve"> COUNTIF('source-3d'!AP$2:'source-3d'!AP$1200, $A13)</f>
        <v>39</v>
      </c>
      <c r="AR13">
        <f xml:space="preserve"> COUNTIF('source-3d'!AQ$2:'source-3d'!AQ$1200, $A13)</f>
        <v>12</v>
      </c>
      <c r="AS13">
        <f xml:space="preserve"> COUNTIF('source-3d'!AR$2:'source-3d'!AR$1200, $A13)</f>
        <v>21</v>
      </c>
      <c r="AT13">
        <f xml:space="preserve"> COUNTIF('source-3d'!AS$2:'source-3d'!AS$1200, $A13)</f>
        <v>16</v>
      </c>
      <c r="AU13">
        <f xml:space="preserve"> COUNTIF('source-3d'!AT$2:'source-3d'!AT$1200, $A13)</f>
        <v>4</v>
      </c>
      <c r="AV13">
        <f xml:space="preserve"> COUNTIF('source-3d'!AU$2:'source-3d'!AU$1200, $A13)</f>
        <v>1</v>
      </c>
      <c r="AW13">
        <f xml:space="preserve"> COUNTIF('source-3d'!AV$2:'source-3d'!AV$1200, $A13)</f>
        <v>34</v>
      </c>
      <c r="AX13">
        <f xml:space="preserve"> COUNTIF('source-3d'!AW$2:'source-3d'!AW$1200, $A13)</f>
        <v>37</v>
      </c>
      <c r="AY13">
        <f xml:space="preserve"> COUNTIF('source-3d'!AX$2:'source-3d'!AX$1200, $A13)</f>
        <v>21</v>
      </c>
      <c r="AZ13">
        <f xml:space="preserve"> COUNTIF('source-3d'!AY$2:'source-3d'!AY$1200, $A13)</f>
        <v>7</v>
      </c>
      <c r="BA13">
        <f xml:space="preserve"> COUNTIF('source-3d'!AZ$2:'source-3d'!AZ$1200, $A13)</f>
        <v>44</v>
      </c>
      <c r="BB13">
        <f xml:space="preserve"> COUNTIF('source-3d'!BA$2:'source-3d'!BA$1200, $A13)</f>
        <v>4</v>
      </c>
      <c r="BC13">
        <f xml:space="preserve"> COUNTIF('source-3d'!BB$2:'source-3d'!BB$1200, $A13)</f>
        <v>21</v>
      </c>
      <c r="BD13">
        <f xml:space="preserve"> COUNTIF('source-3d'!BC$2:'source-3d'!BC$1200, $A13)</f>
        <v>6</v>
      </c>
      <c r="BE13">
        <f xml:space="preserve"> COUNTIF('source-3d'!BD$2:'source-3d'!BD$1200, $A13)</f>
        <v>3</v>
      </c>
      <c r="BF13">
        <f xml:space="preserve"> COUNTIF('source-3d'!BE$2:'source-3d'!BE$1200, $A13)</f>
        <v>26</v>
      </c>
      <c r="BG13">
        <f xml:space="preserve"> COUNTIF('source-3d'!BF$2:'source-3d'!BF$1200, $A13)</f>
        <v>28</v>
      </c>
      <c r="BH13">
        <f xml:space="preserve"> COUNTIF('source-3d'!BG$2:'source-3d'!BG$1200, $A13)</f>
        <v>8</v>
      </c>
      <c r="BI13">
        <f xml:space="preserve"> COUNTIF('source-3d'!BH$2:'source-3d'!BH$1200, $A13)</f>
        <v>15</v>
      </c>
    </row>
    <row r="14" spans="1:61" x14ac:dyDescent="0.3">
      <c r="A14" t="s">
        <v>41858</v>
      </c>
      <c r="B14">
        <f xml:space="preserve"> COUNTIF('source-3d'!A$2:'source-3d'!A$1200, $A14)</f>
        <v>10</v>
      </c>
      <c r="C14">
        <f xml:space="preserve"> COUNTIF('source-3d'!B$2:'source-3d'!B$1200, $A14)</f>
        <v>6</v>
      </c>
      <c r="D14">
        <f xml:space="preserve"> COUNTIF('source-3d'!C$2:'source-3d'!C$1200, $A14)</f>
        <v>10</v>
      </c>
      <c r="E14">
        <f xml:space="preserve"> COUNTIF('source-3d'!D$2:'source-3d'!D$1200, $A14)</f>
        <v>9</v>
      </c>
      <c r="F14">
        <f xml:space="preserve"> COUNTIF('source-3d'!E$2:'source-3d'!E$1200, $A14)</f>
        <v>9</v>
      </c>
      <c r="G14">
        <f xml:space="preserve"> COUNTIF('source-3d'!F$2:'source-3d'!F$1200, $A14)</f>
        <v>3</v>
      </c>
      <c r="H14">
        <f xml:space="preserve"> COUNTIF('source-3d'!G$2:'source-3d'!G$1200, $A14)</f>
        <v>6</v>
      </c>
      <c r="I14">
        <f xml:space="preserve"> COUNTIF('source-3d'!H$2:'source-3d'!H$1200, $A14)</f>
        <v>10</v>
      </c>
      <c r="J14">
        <f xml:space="preserve"> COUNTIF('source-3d'!I$2:'source-3d'!I$1200, $A14)</f>
        <v>14</v>
      </c>
      <c r="K14">
        <f xml:space="preserve"> COUNTIF('source-3d'!J$2:'source-3d'!J$1200, $A14)</f>
        <v>12</v>
      </c>
      <c r="L14">
        <f xml:space="preserve"> COUNTIF('source-3d'!K$2:'source-3d'!K$1200, $A14)</f>
        <v>2</v>
      </c>
      <c r="M14">
        <f xml:space="preserve"> COUNTIF('source-3d'!L$2:'source-3d'!L$1200, $A14)</f>
        <v>11</v>
      </c>
      <c r="N14">
        <f xml:space="preserve"> COUNTIF('source-3d'!M$2:'source-3d'!M$1200, $A14)</f>
        <v>3</v>
      </c>
      <c r="O14">
        <f xml:space="preserve"> COUNTIF('source-3d'!N$2:'source-3d'!N$1200, $A14)</f>
        <v>4</v>
      </c>
      <c r="P14">
        <f xml:space="preserve"> COUNTIF('source-3d'!O$2:'source-3d'!O$1200, $A14)</f>
        <v>19</v>
      </c>
      <c r="Q14">
        <f xml:space="preserve"> COUNTIF('source-3d'!P$2:'source-3d'!P$1200, $A14)</f>
        <v>13</v>
      </c>
      <c r="R14">
        <f xml:space="preserve"> COUNTIF('source-3d'!Q$2:'source-3d'!Q$1200, $A14)</f>
        <v>10</v>
      </c>
      <c r="S14">
        <f xml:space="preserve"> COUNTIF('source-3d'!R$2:'source-3d'!R$1200, $A14)</f>
        <v>11</v>
      </c>
      <c r="T14">
        <f xml:space="preserve"> COUNTIF('source-3d'!S$2:'source-3d'!S$1200, $A14)</f>
        <v>6</v>
      </c>
      <c r="U14">
        <f xml:space="preserve"> COUNTIF('source-3d'!T$2:'source-3d'!T$1200, $A14)</f>
        <v>9</v>
      </c>
      <c r="V14">
        <f xml:space="preserve"> COUNTIF('source-3d'!U$2:'source-3d'!U$1200, $A14)</f>
        <v>16</v>
      </c>
      <c r="W14">
        <f xml:space="preserve"> COUNTIF('source-3d'!V$2:'source-3d'!V$1200, $A14)</f>
        <v>32</v>
      </c>
      <c r="X14">
        <f xml:space="preserve"> COUNTIF('source-3d'!W$2:'source-3d'!W$1200, $A14)</f>
        <v>31</v>
      </c>
      <c r="Y14">
        <f xml:space="preserve"> COUNTIF('source-3d'!X$2:'source-3d'!X$1200, $A14)</f>
        <v>8</v>
      </c>
      <c r="Z14">
        <f xml:space="preserve"> COUNTIF('source-3d'!Y$2:'source-3d'!Y$1200, $A14)</f>
        <v>7</v>
      </c>
      <c r="AA14">
        <f xml:space="preserve"> COUNTIF('source-3d'!Z$2:'source-3d'!Z$1200, $A14)</f>
        <v>7</v>
      </c>
      <c r="AB14">
        <f xml:space="preserve"> COUNTIF('source-3d'!AA$2:'source-3d'!AA$1200, $A14)</f>
        <v>10</v>
      </c>
      <c r="AC14">
        <f xml:space="preserve"> COUNTIF('source-3d'!AB$2:'source-3d'!AB$1200, $A14)</f>
        <v>4</v>
      </c>
      <c r="AD14">
        <f xml:space="preserve"> COUNTIF('source-3d'!AC$2:'source-3d'!AC$1200, $A14)</f>
        <v>8</v>
      </c>
      <c r="AE14">
        <f xml:space="preserve"> COUNTIF('source-3d'!AD$2:'source-3d'!AD$1200, $A14)</f>
        <v>18</v>
      </c>
      <c r="AF14">
        <f xml:space="preserve"> COUNTIF('source-3d'!AE$2:'source-3d'!AE$1200, $A14)</f>
        <v>8</v>
      </c>
      <c r="AG14">
        <f xml:space="preserve"> COUNTIF('source-3d'!AF$2:'source-3d'!AF$1200, $A14)</f>
        <v>6</v>
      </c>
      <c r="AH14">
        <f xml:space="preserve"> COUNTIF('source-3d'!AG$2:'source-3d'!AG$1200, $A14)</f>
        <v>25</v>
      </c>
      <c r="AI14">
        <f xml:space="preserve"> COUNTIF('source-3d'!AH$2:'source-3d'!AH$1200, $A14)</f>
        <v>8</v>
      </c>
      <c r="AJ14">
        <f xml:space="preserve"> COUNTIF('source-3d'!AI$2:'source-3d'!AI$1200, $A14)</f>
        <v>7</v>
      </c>
      <c r="AK14">
        <f xml:space="preserve"> COUNTIF('source-3d'!AJ$2:'source-3d'!AJ$1200, $A14)</f>
        <v>24</v>
      </c>
      <c r="AL14">
        <f xml:space="preserve"> COUNTIF('source-3d'!AK$2:'source-3d'!AK$1200, $A14)</f>
        <v>5</v>
      </c>
      <c r="AM14">
        <f xml:space="preserve"> COUNTIF('source-3d'!AL$2:'source-3d'!AL$1200, $A14)</f>
        <v>1</v>
      </c>
      <c r="AN14">
        <f xml:space="preserve"> COUNTIF('source-3d'!AM$2:'source-3d'!AM$1200, $A14)</f>
        <v>9</v>
      </c>
      <c r="AO14">
        <f xml:space="preserve"> COUNTIF('source-3d'!AN$2:'source-3d'!AN$1200, $A14)</f>
        <v>8</v>
      </c>
      <c r="AP14">
        <f xml:space="preserve"> COUNTIF('source-3d'!AO$2:'source-3d'!AO$1200, $A14)</f>
        <v>2</v>
      </c>
      <c r="AQ14">
        <f xml:space="preserve"> COUNTIF('source-3d'!AP$2:'source-3d'!AP$1200, $A14)</f>
        <v>14</v>
      </c>
      <c r="AR14">
        <f xml:space="preserve"> COUNTIF('source-3d'!AQ$2:'source-3d'!AQ$1200, $A14)</f>
        <v>4</v>
      </c>
      <c r="AS14">
        <f xml:space="preserve"> COUNTIF('source-3d'!AR$2:'source-3d'!AR$1200, $A14)</f>
        <v>5</v>
      </c>
      <c r="AT14">
        <f xml:space="preserve"> COUNTIF('source-3d'!AS$2:'source-3d'!AS$1200, $A14)</f>
        <v>5</v>
      </c>
      <c r="AU14">
        <f xml:space="preserve"> COUNTIF('source-3d'!AT$2:'source-3d'!AT$1200, $A14)</f>
        <v>1</v>
      </c>
      <c r="AV14">
        <f xml:space="preserve"> COUNTIF('source-3d'!AU$2:'source-3d'!AU$1200, $A14)</f>
        <v>7</v>
      </c>
      <c r="AW14">
        <f xml:space="preserve"> COUNTIF('source-3d'!AV$2:'source-3d'!AV$1200, $A14)</f>
        <v>12</v>
      </c>
      <c r="AX14">
        <f xml:space="preserve"> COUNTIF('source-3d'!AW$2:'source-3d'!AW$1200, $A14)</f>
        <v>5</v>
      </c>
      <c r="AY14">
        <f xml:space="preserve"> COUNTIF('source-3d'!AX$2:'source-3d'!AX$1200, $A14)</f>
        <v>7</v>
      </c>
      <c r="AZ14">
        <f xml:space="preserve"> COUNTIF('source-3d'!AY$2:'source-3d'!AY$1200, $A14)</f>
        <v>11</v>
      </c>
      <c r="BA14">
        <f xml:space="preserve"> COUNTIF('source-3d'!AZ$2:'source-3d'!AZ$1200, $A14)</f>
        <v>28</v>
      </c>
      <c r="BB14">
        <f xml:space="preserve"> COUNTIF('source-3d'!BA$2:'source-3d'!BA$1200, $A14)</f>
        <v>6</v>
      </c>
      <c r="BC14">
        <f xml:space="preserve"> COUNTIF('source-3d'!BB$2:'source-3d'!BB$1200, $A14)</f>
        <v>4</v>
      </c>
      <c r="BD14">
        <f xml:space="preserve"> COUNTIF('source-3d'!BC$2:'source-3d'!BC$1200, $A14)</f>
        <v>4</v>
      </c>
      <c r="BE14">
        <f xml:space="preserve"> COUNTIF('source-3d'!BD$2:'source-3d'!BD$1200, $A14)</f>
        <v>5</v>
      </c>
      <c r="BF14">
        <f xml:space="preserve"> COUNTIF('source-3d'!BE$2:'source-3d'!BE$1200, $A14)</f>
        <v>9</v>
      </c>
      <c r="BG14">
        <f xml:space="preserve"> COUNTIF('source-3d'!BF$2:'source-3d'!BF$1200, $A14)</f>
        <v>8</v>
      </c>
      <c r="BH14">
        <f xml:space="preserve"> COUNTIF('source-3d'!BG$2:'source-3d'!BG$1200, $A14)</f>
        <v>18</v>
      </c>
      <c r="BI14">
        <f xml:space="preserve"> COUNTIF('source-3d'!BH$2:'source-3d'!BH$1200, $A14)</f>
        <v>6</v>
      </c>
    </row>
    <row r="15" spans="1:61" x14ac:dyDescent="0.3">
      <c r="A15" t="s">
        <v>41844</v>
      </c>
      <c r="B15">
        <f xml:space="preserve"> COUNTIF('source-3d'!A$2:'source-3d'!A$1200, $A15)</f>
        <v>10</v>
      </c>
      <c r="C15">
        <f xml:space="preserve"> COUNTIF('source-3d'!B$2:'source-3d'!B$1200, $A15)</f>
        <v>12</v>
      </c>
      <c r="D15">
        <f xml:space="preserve"> COUNTIF('source-3d'!C$2:'source-3d'!C$1200, $A15)</f>
        <v>25</v>
      </c>
      <c r="E15">
        <f xml:space="preserve"> COUNTIF('source-3d'!D$2:'source-3d'!D$1200, $A15)</f>
        <v>15</v>
      </c>
      <c r="F15">
        <f xml:space="preserve"> COUNTIF('source-3d'!E$2:'source-3d'!E$1200, $A15)</f>
        <v>23</v>
      </c>
      <c r="G15">
        <f xml:space="preserve"> COUNTIF('source-3d'!F$2:'source-3d'!F$1200, $A15)</f>
        <v>8</v>
      </c>
      <c r="H15">
        <f xml:space="preserve"> COUNTIF('source-3d'!G$2:'source-3d'!G$1200, $A15)</f>
        <v>15</v>
      </c>
      <c r="I15">
        <f xml:space="preserve"> COUNTIF('source-3d'!H$2:'source-3d'!H$1200, $A15)</f>
        <v>40</v>
      </c>
      <c r="J15">
        <f xml:space="preserve"> COUNTIF('source-3d'!I$2:'source-3d'!I$1200, $A15)</f>
        <v>17</v>
      </c>
      <c r="K15">
        <f xml:space="preserve"> COUNTIF('source-3d'!J$2:'source-3d'!J$1200, $A15)</f>
        <v>50</v>
      </c>
      <c r="L15">
        <f xml:space="preserve"> COUNTIF('source-3d'!K$2:'source-3d'!K$1200, $A15)</f>
        <v>19</v>
      </c>
      <c r="M15">
        <f xml:space="preserve"> COUNTIF('source-3d'!L$2:'source-3d'!L$1200, $A15)</f>
        <v>17</v>
      </c>
      <c r="N15">
        <f xml:space="preserve"> COUNTIF('source-3d'!M$2:'source-3d'!M$1200, $A15)</f>
        <v>11</v>
      </c>
      <c r="O15">
        <f xml:space="preserve"> COUNTIF('source-3d'!N$2:'source-3d'!N$1200, $A15)</f>
        <v>16</v>
      </c>
      <c r="P15">
        <f xml:space="preserve"> COUNTIF('source-3d'!O$2:'source-3d'!O$1200, $A15)</f>
        <v>17</v>
      </c>
      <c r="Q15">
        <f xml:space="preserve"> COUNTIF('source-3d'!P$2:'source-3d'!P$1200, $A15)</f>
        <v>25</v>
      </c>
      <c r="R15">
        <f xml:space="preserve"> COUNTIF('source-3d'!Q$2:'source-3d'!Q$1200, $A15)</f>
        <v>16</v>
      </c>
      <c r="S15">
        <f xml:space="preserve"> COUNTIF('source-3d'!R$2:'source-3d'!R$1200, $A15)</f>
        <v>23</v>
      </c>
      <c r="T15">
        <f xml:space="preserve"> COUNTIF('source-3d'!S$2:'source-3d'!S$1200, $A15)</f>
        <v>12</v>
      </c>
      <c r="U15">
        <f xml:space="preserve"> COUNTIF('source-3d'!T$2:'source-3d'!T$1200, $A15)</f>
        <v>17</v>
      </c>
      <c r="V15">
        <f xml:space="preserve"> COUNTIF('source-3d'!U$2:'source-3d'!U$1200, $A15)</f>
        <v>45</v>
      </c>
      <c r="W15">
        <f xml:space="preserve"> COUNTIF('source-3d'!V$2:'source-3d'!V$1200, $A15)</f>
        <v>71</v>
      </c>
      <c r="X15">
        <f xml:space="preserve"> COUNTIF('source-3d'!W$2:'source-3d'!W$1200, $A15)</f>
        <v>50</v>
      </c>
      <c r="Y15">
        <f xml:space="preserve"> COUNTIF('source-3d'!X$2:'source-3d'!X$1200, $A15)</f>
        <v>18</v>
      </c>
      <c r="Z15">
        <f xml:space="preserve"> COUNTIF('source-3d'!Y$2:'source-3d'!Y$1200, $A15)</f>
        <v>9</v>
      </c>
      <c r="AA15">
        <f xml:space="preserve"> COUNTIF('source-3d'!Z$2:'source-3d'!Z$1200, $A15)</f>
        <v>14</v>
      </c>
      <c r="AB15">
        <f xml:space="preserve"> COUNTIF('source-3d'!AA$2:'source-3d'!AA$1200, $A15)</f>
        <v>10</v>
      </c>
      <c r="AC15">
        <f xml:space="preserve"> COUNTIF('source-3d'!AB$2:'source-3d'!AB$1200, $A15)</f>
        <v>18</v>
      </c>
      <c r="AD15">
        <f xml:space="preserve"> COUNTIF('source-3d'!AC$2:'source-3d'!AC$1200, $A15)</f>
        <v>14</v>
      </c>
      <c r="AE15">
        <f xml:space="preserve"> COUNTIF('source-3d'!AD$2:'source-3d'!AD$1200, $A15)</f>
        <v>18</v>
      </c>
      <c r="AF15">
        <f xml:space="preserve"> COUNTIF('source-3d'!AE$2:'source-3d'!AE$1200, $A15)</f>
        <v>30</v>
      </c>
      <c r="AG15">
        <f xml:space="preserve"> COUNTIF('source-3d'!AF$2:'source-3d'!AF$1200, $A15)</f>
        <v>10</v>
      </c>
      <c r="AH15">
        <f xml:space="preserve"> COUNTIF('source-3d'!AG$2:'source-3d'!AG$1200, $A15)</f>
        <v>26</v>
      </c>
      <c r="AI15">
        <f xml:space="preserve"> COUNTIF('source-3d'!AH$2:'source-3d'!AH$1200, $A15)</f>
        <v>6</v>
      </c>
      <c r="AJ15">
        <f xml:space="preserve"> COUNTIF('source-3d'!AI$2:'source-3d'!AI$1200, $A15)</f>
        <v>15</v>
      </c>
      <c r="AK15">
        <f xml:space="preserve"> COUNTIF('source-3d'!AJ$2:'source-3d'!AJ$1200, $A15)</f>
        <v>33</v>
      </c>
      <c r="AL15">
        <f xml:space="preserve"> COUNTIF('source-3d'!AK$2:'source-3d'!AK$1200, $A15)</f>
        <v>4</v>
      </c>
      <c r="AM15">
        <f xml:space="preserve"> COUNTIF('source-3d'!AL$2:'source-3d'!AL$1200, $A15)</f>
        <v>11</v>
      </c>
      <c r="AN15">
        <f xml:space="preserve"> COUNTIF('source-3d'!AM$2:'source-3d'!AM$1200, $A15)</f>
        <v>12</v>
      </c>
      <c r="AO15">
        <f xml:space="preserve"> COUNTIF('source-3d'!AN$2:'source-3d'!AN$1200, $A15)</f>
        <v>37</v>
      </c>
      <c r="AP15">
        <f xml:space="preserve"> COUNTIF('source-3d'!AO$2:'source-3d'!AO$1200, $A15)</f>
        <v>20</v>
      </c>
      <c r="AQ15">
        <f xml:space="preserve"> COUNTIF('source-3d'!AP$2:'source-3d'!AP$1200, $A15)</f>
        <v>19</v>
      </c>
      <c r="AR15">
        <f xml:space="preserve"> COUNTIF('source-3d'!AQ$2:'source-3d'!AQ$1200, $A15)</f>
        <v>22</v>
      </c>
      <c r="AS15">
        <f xml:space="preserve"> COUNTIF('source-3d'!AR$2:'source-3d'!AR$1200, $A15)</f>
        <v>19</v>
      </c>
      <c r="AT15">
        <f xml:space="preserve"> COUNTIF('source-3d'!AS$2:'source-3d'!AS$1200, $A15)</f>
        <v>35</v>
      </c>
      <c r="AU15">
        <f xml:space="preserve"> COUNTIF('source-3d'!AT$2:'source-3d'!AT$1200, $A15)</f>
        <v>16</v>
      </c>
      <c r="AV15">
        <f xml:space="preserve"> COUNTIF('source-3d'!AU$2:'source-3d'!AU$1200, $A15)</f>
        <v>18</v>
      </c>
      <c r="AW15">
        <f xml:space="preserve"> COUNTIF('source-3d'!AV$2:'source-3d'!AV$1200, $A15)</f>
        <v>39</v>
      </c>
      <c r="AX15">
        <f xml:space="preserve"> COUNTIF('source-3d'!AW$2:'source-3d'!AW$1200, $A15)</f>
        <v>10</v>
      </c>
      <c r="AY15">
        <f xml:space="preserve"> COUNTIF('source-3d'!AX$2:'source-3d'!AX$1200, $A15)</f>
        <v>36</v>
      </c>
      <c r="AZ15">
        <f xml:space="preserve"> COUNTIF('source-3d'!AY$2:'source-3d'!AY$1200, $A15)</f>
        <v>35</v>
      </c>
      <c r="BA15">
        <f xml:space="preserve"> COUNTIF('source-3d'!AZ$2:'source-3d'!AZ$1200, $A15)</f>
        <v>32</v>
      </c>
      <c r="BB15">
        <f xml:space="preserve"> COUNTIF('source-3d'!BA$2:'source-3d'!BA$1200, $A15)</f>
        <v>16</v>
      </c>
      <c r="BC15">
        <f xml:space="preserve"> COUNTIF('source-3d'!BB$2:'source-3d'!BB$1200, $A15)</f>
        <v>18</v>
      </c>
      <c r="BD15">
        <f xml:space="preserve"> COUNTIF('source-3d'!BC$2:'source-3d'!BC$1200, $A15)</f>
        <v>10</v>
      </c>
      <c r="BE15">
        <f xml:space="preserve"> COUNTIF('source-3d'!BD$2:'source-3d'!BD$1200, $A15)</f>
        <v>7</v>
      </c>
      <c r="BF15">
        <f xml:space="preserve"> COUNTIF('source-3d'!BE$2:'source-3d'!BE$1200, $A15)</f>
        <v>10</v>
      </c>
      <c r="BG15">
        <f xml:space="preserve"> COUNTIF('source-3d'!BF$2:'source-3d'!BF$1200, $A15)</f>
        <v>14</v>
      </c>
      <c r="BH15">
        <f xml:space="preserve"> COUNTIF('source-3d'!BG$2:'source-3d'!BG$1200, $A15)</f>
        <v>25</v>
      </c>
      <c r="BI15">
        <f xml:space="preserve"> COUNTIF('source-3d'!BH$2:'source-3d'!BH$1200, $A15)</f>
        <v>2</v>
      </c>
    </row>
    <row r="16" spans="1:61" x14ac:dyDescent="0.3">
      <c r="A16" t="s">
        <v>41840</v>
      </c>
      <c r="B16">
        <f xml:space="preserve"> COUNTIF('source-3d'!A$2:'source-3d'!A$1200, $A16)</f>
        <v>18</v>
      </c>
      <c r="C16">
        <f xml:space="preserve"> COUNTIF('source-3d'!B$2:'source-3d'!B$1200, $A16)</f>
        <v>6</v>
      </c>
      <c r="D16">
        <f xml:space="preserve"> COUNTIF('source-3d'!C$2:'source-3d'!C$1200, $A16)</f>
        <v>35</v>
      </c>
      <c r="E16">
        <f xml:space="preserve"> COUNTIF('source-3d'!D$2:'source-3d'!D$1200, $A16)</f>
        <v>19</v>
      </c>
      <c r="F16">
        <f xml:space="preserve"> COUNTIF('source-3d'!E$2:'source-3d'!E$1200, $A16)</f>
        <v>25</v>
      </c>
      <c r="G16">
        <f xml:space="preserve"> COUNTIF('source-3d'!F$2:'source-3d'!F$1200, $A16)</f>
        <v>11</v>
      </c>
      <c r="H16">
        <f xml:space="preserve"> COUNTIF('source-3d'!G$2:'source-3d'!G$1200, $A16)</f>
        <v>18</v>
      </c>
      <c r="I16">
        <f xml:space="preserve"> COUNTIF('source-3d'!H$2:'source-3d'!H$1200, $A16)</f>
        <v>23</v>
      </c>
      <c r="J16">
        <f xml:space="preserve"> COUNTIF('source-3d'!I$2:'source-3d'!I$1200, $A16)</f>
        <v>28</v>
      </c>
      <c r="K16">
        <f xml:space="preserve"> COUNTIF('source-3d'!J$2:'source-3d'!J$1200, $A16)</f>
        <v>32</v>
      </c>
      <c r="L16">
        <f xml:space="preserve"> COUNTIF('source-3d'!K$2:'source-3d'!K$1200, $A16)</f>
        <v>12</v>
      </c>
      <c r="M16">
        <f xml:space="preserve"> COUNTIF('source-3d'!L$2:'source-3d'!L$1200, $A16)</f>
        <v>17</v>
      </c>
      <c r="N16">
        <f xml:space="preserve"> COUNTIF('source-3d'!M$2:'source-3d'!M$1200, $A16)</f>
        <v>7</v>
      </c>
      <c r="O16">
        <f xml:space="preserve"> COUNTIF('source-3d'!N$2:'source-3d'!N$1200, $A16)</f>
        <v>42</v>
      </c>
      <c r="P16">
        <f xml:space="preserve"> COUNTIF('source-3d'!O$2:'source-3d'!O$1200, $A16)</f>
        <v>20</v>
      </c>
      <c r="Q16">
        <f xml:space="preserve"> COUNTIF('source-3d'!P$2:'source-3d'!P$1200, $A16)</f>
        <v>43</v>
      </c>
      <c r="R16">
        <f xml:space="preserve"> COUNTIF('source-3d'!Q$2:'source-3d'!Q$1200, $A16)</f>
        <v>24</v>
      </c>
      <c r="S16">
        <f xml:space="preserve"> COUNTIF('source-3d'!R$2:'source-3d'!R$1200, $A16)</f>
        <v>20</v>
      </c>
      <c r="T16">
        <f xml:space="preserve"> COUNTIF('source-3d'!S$2:'source-3d'!S$1200, $A16)</f>
        <v>11</v>
      </c>
      <c r="U16">
        <f xml:space="preserve"> COUNTIF('source-3d'!T$2:'source-3d'!T$1200, $A16)</f>
        <v>15</v>
      </c>
      <c r="V16">
        <f xml:space="preserve"> COUNTIF('source-3d'!U$2:'source-3d'!U$1200, $A16)</f>
        <v>59</v>
      </c>
      <c r="W16">
        <f xml:space="preserve"> COUNTIF('source-3d'!V$2:'source-3d'!V$1200, $A16)</f>
        <v>67</v>
      </c>
      <c r="X16">
        <f xml:space="preserve"> COUNTIF('source-3d'!W$2:'source-3d'!W$1200, $A16)</f>
        <v>60</v>
      </c>
      <c r="Y16">
        <f xml:space="preserve"> COUNTIF('source-3d'!X$2:'source-3d'!X$1200, $A16)</f>
        <v>32</v>
      </c>
      <c r="Z16">
        <f xml:space="preserve"> COUNTIF('source-3d'!Y$2:'source-3d'!Y$1200, $A16)</f>
        <v>31</v>
      </c>
      <c r="AA16">
        <f xml:space="preserve"> COUNTIF('source-3d'!Z$2:'source-3d'!Z$1200, $A16)</f>
        <v>12</v>
      </c>
      <c r="AB16">
        <f xml:space="preserve"> COUNTIF('source-3d'!AA$2:'source-3d'!AA$1200, $A16)</f>
        <v>10</v>
      </c>
      <c r="AC16">
        <f xml:space="preserve"> COUNTIF('source-3d'!AB$2:'source-3d'!AB$1200, $A16)</f>
        <v>23</v>
      </c>
      <c r="AD16">
        <f xml:space="preserve"> COUNTIF('source-3d'!AC$2:'source-3d'!AC$1200, $A16)</f>
        <v>13</v>
      </c>
      <c r="AE16">
        <f xml:space="preserve"> COUNTIF('source-3d'!AD$2:'source-3d'!AD$1200, $A16)</f>
        <v>18</v>
      </c>
      <c r="AF16">
        <f xml:space="preserve"> COUNTIF('source-3d'!AE$2:'source-3d'!AE$1200, $A16)</f>
        <v>11</v>
      </c>
      <c r="AG16">
        <f xml:space="preserve"> COUNTIF('source-3d'!AF$2:'source-3d'!AF$1200, $A16)</f>
        <v>10</v>
      </c>
      <c r="AH16">
        <f xml:space="preserve"> COUNTIF('source-3d'!AG$2:'source-3d'!AG$1200, $A16)</f>
        <v>27</v>
      </c>
      <c r="AI16">
        <f xml:space="preserve"> COUNTIF('source-3d'!AH$2:'source-3d'!AH$1200, $A16)</f>
        <v>10</v>
      </c>
      <c r="AJ16">
        <f xml:space="preserve"> COUNTIF('source-3d'!AI$2:'source-3d'!AI$1200, $A16)</f>
        <v>7</v>
      </c>
      <c r="AK16">
        <f xml:space="preserve"> COUNTIF('source-3d'!AJ$2:'source-3d'!AJ$1200, $A16)</f>
        <v>45</v>
      </c>
      <c r="AL16">
        <f xml:space="preserve"> COUNTIF('source-3d'!AK$2:'source-3d'!AK$1200, $A16)</f>
        <v>8</v>
      </c>
      <c r="AM16">
        <f xml:space="preserve"> COUNTIF('source-3d'!AL$2:'source-3d'!AL$1200, $A16)</f>
        <v>8</v>
      </c>
      <c r="AN16">
        <f xml:space="preserve"> COUNTIF('source-3d'!AM$2:'source-3d'!AM$1200, $A16)</f>
        <v>22</v>
      </c>
      <c r="AO16">
        <f xml:space="preserve"> COUNTIF('source-3d'!AN$2:'source-3d'!AN$1200, $A16)</f>
        <v>99</v>
      </c>
      <c r="AP16">
        <f xml:space="preserve"> COUNTIF('source-3d'!AO$2:'source-3d'!AO$1200, $A16)</f>
        <v>15</v>
      </c>
      <c r="AQ16">
        <f xml:space="preserve"> COUNTIF('source-3d'!AP$2:'source-3d'!AP$1200, $A16)</f>
        <v>29</v>
      </c>
      <c r="AR16">
        <f xml:space="preserve"> COUNTIF('source-3d'!AQ$2:'source-3d'!AQ$1200, $A16)</f>
        <v>20</v>
      </c>
      <c r="AS16">
        <f xml:space="preserve"> COUNTIF('source-3d'!AR$2:'source-3d'!AR$1200, $A16)</f>
        <v>14</v>
      </c>
      <c r="AT16">
        <f xml:space="preserve"> COUNTIF('source-3d'!AS$2:'source-3d'!AS$1200, $A16)</f>
        <v>26</v>
      </c>
      <c r="AU16">
        <f xml:space="preserve"> COUNTIF('source-3d'!AT$2:'source-3d'!AT$1200, $A16)</f>
        <v>10</v>
      </c>
      <c r="AV16">
        <f xml:space="preserve"> COUNTIF('source-3d'!AU$2:'source-3d'!AU$1200, $A16)</f>
        <v>15</v>
      </c>
      <c r="AW16">
        <f xml:space="preserve"> COUNTIF('source-3d'!AV$2:'source-3d'!AV$1200, $A16)</f>
        <v>38</v>
      </c>
      <c r="AX16">
        <f xml:space="preserve"> COUNTIF('source-3d'!AW$2:'source-3d'!AW$1200, $A16)</f>
        <v>34</v>
      </c>
      <c r="AY16">
        <f xml:space="preserve"> COUNTIF('source-3d'!AX$2:'source-3d'!AX$1200, $A16)</f>
        <v>41</v>
      </c>
      <c r="AZ16">
        <f xml:space="preserve"> COUNTIF('source-3d'!AY$2:'source-3d'!AY$1200, $A16)</f>
        <v>22</v>
      </c>
      <c r="BA16">
        <f xml:space="preserve"> COUNTIF('source-3d'!AZ$2:'source-3d'!AZ$1200, $A16)</f>
        <v>39</v>
      </c>
      <c r="BB16">
        <f xml:space="preserve"> COUNTIF('source-3d'!BA$2:'source-3d'!BA$1200, $A16)</f>
        <v>19</v>
      </c>
      <c r="BC16">
        <f xml:space="preserve"> COUNTIF('source-3d'!BB$2:'source-3d'!BB$1200, $A16)</f>
        <v>23</v>
      </c>
      <c r="BD16">
        <f xml:space="preserve"> COUNTIF('source-3d'!BC$2:'source-3d'!BC$1200, $A16)</f>
        <v>5</v>
      </c>
      <c r="BE16">
        <f xml:space="preserve"> COUNTIF('source-3d'!BD$2:'source-3d'!BD$1200, $A16)</f>
        <v>14</v>
      </c>
      <c r="BF16">
        <f xml:space="preserve"> COUNTIF('source-3d'!BE$2:'source-3d'!BE$1200, $A16)</f>
        <v>19</v>
      </c>
      <c r="BG16">
        <f xml:space="preserve"> COUNTIF('source-3d'!BF$2:'source-3d'!BF$1200, $A16)</f>
        <v>45</v>
      </c>
      <c r="BH16">
        <f xml:space="preserve"> COUNTIF('source-3d'!BG$2:'source-3d'!BG$1200, $A16)</f>
        <v>23</v>
      </c>
      <c r="BI16">
        <f xml:space="preserve"> COUNTIF('source-3d'!BH$2:'source-3d'!BH$1200, $A16)</f>
        <v>11</v>
      </c>
    </row>
    <row r="17" spans="1:61" x14ac:dyDescent="0.3">
      <c r="A17" t="s">
        <v>41847</v>
      </c>
      <c r="B17">
        <f xml:space="preserve"> COUNTIF('source-3d'!A$2:'source-3d'!A$1200, $A17)</f>
        <v>4</v>
      </c>
      <c r="C17">
        <f xml:space="preserve"> COUNTIF('source-3d'!B$2:'source-3d'!B$1200, $A17)</f>
        <v>12</v>
      </c>
      <c r="D17">
        <f xml:space="preserve"> COUNTIF('source-3d'!C$2:'source-3d'!C$1200, $A17)</f>
        <v>25</v>
      </c>
      <c r="E17">
        <f xml:space="preserve"> COUNTIF('source-3d'!D$2:'source-3d'!D$1200, $A17)</f>
        <v>14</v>
      </c>
      <c r="F17">
        <f xml:space="preserve"> COUNTIF('source-3d'!E$2:'source-3d'!E$1200, $A17)</f>
        <v>24</v>
      </c>
      <c r="G17">
        <f xml:space="preserve"> COUNTIF('source-3d'!F$2:'source-3d'!F$1200, $A17)</f>
        <v>2</v>
      </c>
      <c r="H17">
        <f xml:space="preserve"> COUNTIF('source-3d'!G$2:'source-3d'!G$1200, $A17)</f>
        <v>13</v>
      </c>
      <c r="I17">
        <f xml:space="preserve"> COUNTIF('source-3d'!H$2:'source-3d'!H$1200, $A17)</f>
        <v>18</v>
      </c>
      <c r="J17">
        <f xml:space="preserve"> COUNTIF('source-3d'!I$2:'source-3d'!I$1200, $A17)</f>
        <v>14</v>
      </c>
      <c r="K17">
        <f xml:space="preserve"> COUNTIF('source-3d'!J$2:'source-3d'!J$1200, $A17)</f>
        <v>31</v>
      </c>
      <c r="L17">
        <f xml:space="preserve"> COUNTIF('source-3d'!K$2:'source-3d'!K$1200, $A17)</f>
        <v>5</v>
      </c>
      <c r="M17">
        <f xml:space="preserve"> COUNTIF('source-3d'!L$2:'source-3d'!L$1200, $A17)</f>
        <v>17</v>
      </c>
      <c r="N17">
        <f xml:space="preserve"> COUNTIF('source-3d'!M$2:'source-3d'!M$1200, $A17)</f>
        <v>6</v>
      </c>
      <c r="O17">
        <f xml:space="preserve"> COUNTIF('source-3d'!N$2:'source-3d'!N$1200, $A17)</f>
        <v>36</v>
      </c>
      <c r="P17">
        <f xml:space="preserve"> COUNTIF('source-3d'!O$2:'source-3d'!O$1200, $A17)</f>
        <v>11</v>
      </c>
      <c r="Q17">
        <f xml:space="preserve"> COUNTIF('source-3d'!P$2:'source-3d'!P$1200, $A17)</f>
        <v>40</v>
      </c>
      <c r="R17">
        <f xml:space="preserve"> COUNTIF('source-3d'!Q$2:'source-3d'!Q$1200, $A17)</f>
        <v>5</v>
      </c>
      <c r="S17">
        <f xml:space="preserve"> COUNTIF('source-3d'!R$2:'source-3d'!R$1200, $A17)</f>
        <v>10</v>
      </c>
      <c r="T17">
        <f xml:space="preserve"> COUNTIF('source-3d'!S$2:'source-3d'!S$1200, $A17)</f>
        <v>7</v>
      </c>
      <c r="U17">
        <f xml:space="preserve"> COUNTIF('source-3d'!T$2:'source-3d'!T$1200, $A17)</f>
        <v>8</v>
      </c>
      <c r="V17">
        <f xml:space="preserve"> COUNTIF('source-3d'!U$2:'source-3d'!U$1200, $A17)</f>
        <v>19</v>
      </c>
      <c r="W17">
        <f xml:space="preserve"> COUNTIF('source-3d'!V$2:'source-3d'!V$1200, $A17)</f>
        <v>32</v>
      </c>
      <c r="X17">
        <f xml:space="preserve"> COUNTIF('source-3d'!W$2:'source-3d'!W$1200, $A17)</f>
        <v>42</v>
      </c>
      <c r="Y17">
        <f xml:space="preserve"> COUNTIF('source-3d'!X$2:'source-3d'!X$1200, $A17)</f>
        <v>31</v>
      </c>
      <c r="Z17">
        <f xml:space="preserve"> COUNTIF('source-3d'!Y$2:'source-3d'!Y$1200, $A17)</f>
        <v>11</v>
      </c>
      <c r="AA17">
        <f xml:space="preserve"> COUNTIF('source-3d'!Z$2:'source-3d'!Z$1200, $A17)</f>
        <v>14</v>
      </c>
      <c r="AB17">
        <f xml:space="preserve"> COUNTIF('source-3d'!AA$2:'source-3d'!AA$1200, $A17)</f>
        <v>4</v>
      </c>
      <c r="AC17">
        <f xml:space="preserve"> COUNTIF('source-3d'!AB$2:'source-3d'!AB$1200, $A17)</f>
        <v>17</v>
      </c>
      <c r="AD17">
        <f xml:space="preserve"> COUNTIF('source-3d'!AC$2:'source-3d'!AC$1200, $A17)</f>
        <v>6</v>
      </c>
      <c r="AE17">
        <f xml:space="preserve"> COUNTIF('source-3d'!AD$2:'source-3d'!AD$1200, $A17)</f>
        <v>11</v>
      </c>
      <c r="AF17">
        <f xml:space="preserve"> COUNTIF('source-3d'!AE$2:'source-3d'!AE$1200, $A17)</f>
        <v>16</v>
      </c>
      <c r="AG17">
        <f xml:space="preserve"> COUNTIF('source-3d'!AF$2:'source-3d'!AF$1200, $A17)</f>
        <v>5</v>
      </c>
      <c r="AH17">
        <f xml:space="preserve"> COUNTIF('source-3d'!AG$2:'source-3d'!AG$1200, $A17)</f>
        <v>11</v>
      </c>
      <c r="AI17">
        <f xml:space="preserve"> COUNTIF('source-3d'!AH$2:'source-3d'!AH$1200, $A17)</f>
        <v>12</v>
      </c>
      <c r="AJ17">
        <f xml:space="preserve"> COUNTIF('source-3d'!AI$2:'source-3d'!AI$1200, $A17)</f>
        <v>5</v>
      </c>
      <c r="AK17">
        <f xml:space="preserve"> COUNTIF('source-3d'!AJ$2:'source-3d'!AJ$1200, $A17)</f>
        <v>32</v>
      </c>
      <c r="AL17">
        <f xml:space="preserve"> COUNTIF('source-3d'!AK$2:'source-3d'!AK$1200, $A17)</f>
        <v>10</v>
      </c>
      <c r="AM17">
        <f xml:space="preserve"> COUNTIF('source-3d'!AL$2:'source-3d'!AL$1200, $A17)</f>
        <v>7</v>
      </c>
      <c r="AN17">
        <f xml:space="preserve"> COUNTIF('source-3d'!AM$2:'source-3d'!AM$1200, $A17)</f>
        <v>9</v>
      </c>
      <c r="AO17">
        <f xml:space="preserve"> COUNTIF('source-3d'!AN$2:'source-3d'!AN$1200, $A17)</f>
        <v>51</v>
      </c>
      <c r="AP17">
        <f xml:space="preserve"> COUNTIF('source-3d'!AO$2:'source-3d'!AO$1200, $A17)</f>
        <v>12</v>
      </c>
      <c r="AQ17">
        <f xml:space="preserve"> COUNTIF('source-3d'!AP$2:'source-3d'!AP$1200, $A17)</f>
        <v>23</v>
      </c>
      <c r="AR17">
        <f xml:space="preserve"> COUNTIF('source-3d'!AQ$2:'source-3d'!AQ$1200, $A17)</f>
        <v>10</v>
      </c>
      <c r="AS17">
        <f xml:space="preserve"> COUNTIF('source-3d'!AR$2:'source-3d'!AR$1200, $A17)</f>
        <v>11</v>
      </c>
      <c r="AT17">
        <f xml:space="preserve"> COUNTIF('source-3d'!AS$2:'source-3d'!AS$1200, $A17)</f>
        <v>27</v>
      </c>
      <c r="AU17">
        <f xml:space="preserve"> COUNTIF('source-3d'!AT$2:'source-3d'!AT$1200, $A17)</f>
        <v>3</v>
      </c>
      <c r="AV17">
        <f xml:space="preserve"> COUNTIF('source-3d'!AU$2:'source-3d'!AU$1200, $A17)</f>
        <v>4</v>
      </c>
      <c r="AW17">
        <f xml:space="preserve"> COUNTIF('source-3d'!AV$2:'source-3d'!AV$1200, $A17)</f>
        <v>14</v>
      </c>
      <c r="AX17">
        <f xml:space="preserve"> COUNTIF('source-3d'!AW$2:'source-3d'!AW$1200, $A17)</f>
        <v>11</v>
      </c>
      <c r="AY17">
        <f xml:space="preserve"> COUNTIF('source-3d'!AX$2:'source-3d'!AX$1200, $A17)</f>
        <v>21</v>
      </c>
      <c r="AZ17">
        <f xml:space="preserve"> COUNTIF('source-3d'!AY$2:'source-3d'!AY$1200, $A17)</f>
        <v>13</v>
      </c>
      <c r="BA17">
        <f xml:space="preserve"> COUNTIF('source-3d'!AZ$2:'source-3d'!AZ$1200, $A17)</f>
        <v>55</v>
      </c>
      <c r="BB17">
        <f xml:space="preserve"> COUNTIF('source-3d'!BA$2:'source-3d'!BA$1200, $A17)</f>
        <v>4</v>
      </c>
      <c r="BC17">
        <f xml:space="preserve"> COUNTIF('source-3d'!BB$2:'source-3d'!BB$1200, $A17)</f>
        <v>12</v>
      </c>
      <c r="BD17">
        <f xml:space="preserve"> COUNTIF('source-3d'!BC$2:'source-3d'!BC$1200, $A17)</f>
        <v>1</v>
      </c>
      <c r="BE17">
        <f xml:space="preserve"> COUNTIF('source-3d'!BD$2:'source-3d'!BD$1200, $A17)</f>
        <v>4</v>
      </c>
      <c r="BF17">
        <f xml:space="preserve"> COUNTIF('source-3d'!BE$2:'source-3d'!BE$1200, $A17)</f>
        <v>2</v>
      </c>
      <c r="BG17">
        <f xml:space="preserve"> COUNTIF('source-3d'!BF$2:'source-3d'!BF$1200, $A17)</f>
        <v>13</v>
      </c>
      <c r="BH17">
        <f xml:space="preserve"> COUNTIF('source-3d'!BG$2:'source-3d'!BG$1200, $A17)</f>
        <v>9</v>
      </c>
      <c r="BI17">
        <f xml:space="preserve"> COUNTIF('source-3d'!BH$2:'source-3d'!BH$1200, $A17)</f>
        <v>3</v>
      </c>
    </row>
    <row r="18" spans="1:61" x14ac:dyDescent="0.3">
      <c r="A18" t="s">
        <v>41843</v>
      </c>
      <c r="B18">
        <f xml:space="preserve"> COUNTIF('source-3d'!A$2:'source-3d'!A$1200, $A18)</f>
        <v>18</v>
      </c>
      <c r="C18">
        <f xml:space="preserve"> COUNTIF('source-3d'!B$2:'source-3d'!B$1200, $A18)</f>
        <v>13</v>
      </c>
      <c r="D18">
        <f xml:space="preserve"> COUNTIF('source-3d'!C$2:'source-3d'!C$1200, $A18)</f>
        <v>29</v>
      </c>
      <c r="E18">
        <f xml:space="preserve"> COUNTIF('source-3d'!D$2:'source-3d'!D$1200, $A18)</f>
        <v>13</v>
      </c>
      <c r="F18">
        <f xml:space="preserve"> COUNTIF('source-3d'!E$2:'source-3d'!E$1200, $A18)</f>
        <v>26</v>
      </c>
      <c r="G18">
        <f xml:space="preserve"> COUNTIF('source-3d'!F$2:'source-3d'!F$1200, $A18)</f>
        <v>6</v>
      </c>
      <c r="H18">
        <f xml:space="preserve"> COUNTIF('source-3d'!G$2:'source-3d'!G$1200, $A18)</f>
        <v>22</v>
      </c>
      <c r="I18">
        <f xml:space="preserve"> COUNTIF('source-3d'!H$2:'source-3d'!H$1200, $A18)</f>
        <v>20</v>
      </c>
      <c r="J18">
        <f xml:space="preserve"> COUNTIF('source-3d'!I$2:'source-3d'!I$1200, $A18)</f>
        <v>22</v>
      </c>
      <c r="K18">
        <f xml:space="preserve"> COUNTIF('source-3d'!J$2:'source-3d'!J$1200, $A18)</f>
        <v>37</v>
      </c>
      <c r="L18">
        <f xml:space="preserve"> COUNTIF('source-3d'!K$2:'source-3d'!K$1200, $A18)</f>
        <v>17</v>
      </c>
      <c r="M18">
        <f xml:space="preserve"> COUNTIF('source-3d'!L$2:'source-3d'!L$1200, $A18)</f>
        <v>15</v>
      </c>
      <c r="N18">
        <f xml:space="preserve"> COUNTIF('source-3d'!M$2:'source-3d'!M$1200, $A18)</f>
        <v>9</v>
      </c>
      <c r="O18">
        <f xml:space="preserve"> COUNTIF('source-3d'!N$2:'source-3d'!N$1200, $A18)</f>
        <v>48</v>
      </c>
      <c r="P18">
        <f xml:space="preserve"> COUNTIF('source-3d'!O$2:'source-3d'!O$1200, $A18)</f>
        <v>32</v>
      </c>
      <c r="Q18">
        <f xml:space="preserve"> COUNTIF('source-3d'!P$2:'source-3d'!P$1200, $A18)</f>
        <v>43</v>
      </c>
      <c r="R18">
        <f xml:space="preserve"> COUNTIF('source-3d'!Q$2:'source-3d'!Q$1200, $A18)</f>
        <v>27</v>
      </c>
      <c r="S18">
        <f xml:space="preserve"> COUNTIF('source-3d'!R$2:'source-3d'!R$1200, $A18)</f>
        <v>17</v>
      </c>
      <c r="T18">
        <f xml:space="preserve"> COUNTIF('source-3d'!S$2:'source-3d'!S$1200, $A18)</f>
        <v>19</v>
      </c>
      <c r="U18">
        <f xml:space="preserve"> COUNTIF('source-3d'!T$2:'source-3d'!T$1200, $A18)</f>
        <v>13</v>
      </c>
      <c r="V18">
        <f xml:space="preserve"> COUNTIF('source-3d'!U$2:'source-3d'!U$1200, $A18)</f>
        <v>35</v>
      </c>
      <c r="W18">
        <f xml:space="preserve"> COUNTIF('source-3d'!V$2:'source-3d'!V$1200, $A18)</f>
        <v>55</v>
      </c>
      <c r="X18">
        <f xml:space="preserve"> COUNTIF('source-3d'!W$2:'source-3d'!W$1200, $A18)</f>
        <v>55</v>
      </c>
      <c r="Y18">
        <f xml:space="preserve"> COUNTIF('source-3d'!X$2:'source-3d'!X$1200, $A18)</f>
        <v>43</v>
      </c>
      <c r="Z18">
        <f xml:space="preserve"> COUNTIF('source-3d'!Y$2:'source-3d'!Y$1200, $A18)</f>
        <v>22</v>
      </c>
      <c r="AA18">
        <f xml:space="preserve"> COUNTIF('source-3d'!Z$2:'source-3d'!Z$1200, $A18)</f>
        <v>11</v>
      </c>
      <c r="AB18">
        <f xml:space="preserve"> COUNTIF('source-3d'!AA$2:'source-3d'!AA$1200, $A18)</f>
        <v>14</v>
      </c>
      <c r="AC18">
        <f xml:space="preserve"> COUNTIF('source-3d'!AB$2:'source-3d'!AB$1200, $A18)</f>
        <v>24</v>
      </c>
      <c r="AD18">
        <f xml:space="preserve"> COUNTIF('source-3d'!AC$2:'source-3d'!AC$1200, $A18)</f>
        <v>22</v>
      </c>
      <c r="AE18">
        <f xml:space="preserve"> COUNTIF('source-3d'!AD$2:'source-3d'!AD$1200, $A18)</f>
        <v>35</v>
      </c>
      <c r="AF18">
        <f xml:space="preserve"> COUNTIF('source-3d'!AE$2:'source-3d'!AE$1200, $A18)</f>
        <v>26</v>
      </c>
      <c r="AG18">
        <f xml:space="preserve"> COUNTIF('source-3d'!AF$2:'source-3d'!AF$1200, $A18)</f>
        <v>11</v>
      </c>
      <c r="AH18">
        <f xml:space="preserve"> COUNTIF('source-3d'!AG$2:'source-3d'!AG$1200, $A18)</f>
        <v>43</v>
      </c>
      <c r="AI18">
        <f xml:space="preserve"> COUNTIF('source-3d'!AH$2:'source-3d'!AH$1200, $A18)</f>
        <v>9</v>
      </c>
      <c r="AJ18">
        <f xml:space="preserve"> COUNTIF('source-3d'!AI$2:'source-3d'!AI$1200, $A18)</f>
        <v>13</v>
      </c>
      <c r="AK18">
        <f xml:space="preserve"> COUNTIF('source-3d'!AJ$2:'source-3d'!AJ$1200, $A18)</f>
        <v>47</v>
      </c>
      <c r="AL18">
        <f xml:space="preserve"> COUNTIF('source-3d'!AK$2:'source-3d'!AK$1200, $A18)</f>
        <v>8</v>
      </c>
      <c r="AM18">
        <f xml:space="preserve"> COUNTIF('source-3d'!AL$2:'source-3d'!AL$1200, $A18)</f>
        <v>10</v>
      </c>
      <c r="AN18">
        <f xml:space="preserve"> COUNTIF('source-3d'!AM$2:'source-3d'!AM$1200, $A18)</f>
        <v>14</v>
      </c>
      <c r="AO18">
        <f xml:space="preserve"> COUNTIF('source-3d'!AN$2:'source-3d'!AN$1200, $A18)</f>
        <v>86</v>
      </c>
      <c r="AP18">
        <f xml:space="preserve"> COUNTIF('source-3d'!AO$2:'source-3d'!AO$1200, $A18)</f>
        <v>17</v>
      </c>
      <c r="AQ18">
        <f xml:space="preserve"> COUNTIF('source-3d'!AP$2:'source-3d'!AP$1200, $A18)</f>
        <v>23</v>
      </c>
      <c r="AR18">
        <f xml:space="preserve"> COUNTIF('source-3d'!AQ$2:'source-3d'!AQ$1200, $A18)</f>
        <v>19</v>
      </c>
      <c r="AS18">
        <f xml:space="preserve"> COUNTIF('source-3d'!AR$2:'source-3d'!AR$1200, $A18)</f>
        <v>11</v>
      </c>
      <c r="AT18">
        <f xml:space="preserve"> COUNTIF('source-3d'!AS$2:'source-3d'!AS$1200, $A18)</f>
        <v>36</v>
      </c>
      <c r="AU18">
        <f xml:space="preserve"> COUNTIF('source-3d'!AT$2:'source-3d'!AT$1200, $A18)</f>
        <v>10</v>
      </c>
      <c r="AV18">
        <f xml:space="preserve"> COUNTIF('source-3d'!AU$2:'source-3d'!AU$1200, $A18)</f>
        <v>16</v>
      </c>
      <c r="AW18">
        <f xml:space="preserve"> COUNTIF('source-3d'!AV$2:'source-3d'!AV$1200, $A18)</f>
        <v>39</v>
      </c>
      <c r="AX18">
        <f xml:space="preserve"> COUNTIF('source-3d'!AW$2:'source-3d'!AW$1200, $A18)</f>
        <v>19</v>
      </c>
      <c r="AY18">
        <f xml:space="preserve"> COUNTIF('source-3d'!AX$2:'source-3d'!AX$1200, $A18)</f>
        <v>25</v>
      </c>
      <c r="AZ18">
        <f xml:space="preserve"> COUNTIF('source-3d'!AY$2:'source-3d'!AY$1200, $A18)</f>
        <v>17</v>
      </c>
      <c r="BA18">
        <f xml:space="preserve"> COUNTIF('source-3d'!AZ$2:'source-3d'!AZ$1200, $A18)</f>
        <v>26</v>
      </c>
      <c r="BB18">
        <f xml:space="preserve"> COUNTIF('source-3d'!BA$2:'source-3d'!BA$1200, $A18)</f>
        <v>16</v>
      </c>
      <c r="BC18">
        <f xml:space="preserve"> COUNTIF('source-3d'!BB$2:'source-3d'!BB$1200, $A18)</f>
        <v>12</v>
      </c>
      <c r="BD18">
        <f xml:space="preserve"> COUNTIF('source-3d'!BC$2:'source-3d'!BC$1200, $A18)</f>
        <v>10</v>
      </c>
      <c r="BE18">
        <f xml:space="preserve"> COUNTIF('source-3d'!BD$2:'source-3d'!BD$1200, $A18)</f>
        <v>13</v>
      </c>
      <c r="BF18">
        <f xml:space="preserve"> COUNTIF('source-3d'!BE$2:'source-3d'!BE$1200, $A18)</f>
        <v>17</v>
      </c>
      <c r="BG18">
        <f xml:space="preserve"> COUNTIF('source-3d'!BF$2:'source-3d'!BF$1200, $A18)</f>
        <v>19</v>
      </c>
      <c r="BH18">
        <f xml:space="preserve"> COUNTIF('source-3d'!BG$2:'source-3d'!BG$1200, $A18)</f>
        <v>23</v>
      </c>
      <c r="BI18">
        <f xml:space="preserve"> COUNTIF('source-3d'!BH$2:'source-3d'!BH$1200, $A18)</f>
        <v>10</v>
      </c>
    </row>
    <row r="19" spans="1:61" x14ac:dyDescent="0.3">
      <c r="A19" t="s">
        <v>41857</v>
      </c>
      <c r="B19">
        <f xml:space="preserve"> COUNTIF('source-3d'!A$2:'source-3d'!A$1200, $A19)</f>
        <v>1</v>
      </c>
      <c r="C19">
        <f xml:space="preserve"> COUNTIF('source-3d'!B$2:'source-3d'!B$1200, $A19)</f>
        <v>3</v>
      </c>
      <c r="D19">
        <f xml:space="preserve"> COUNTIF('source-3d'!C$2:'source-3d'!C$1200, $A19)</f>
        <v>19</v>
      </c>
      <c r="E19">
        <f xml:space="preserve"> COUNTIF('source-3d'!D$2:'source-3d'!D$1200, $A19)</f>
        <v>2</v>
      </c>
      <c r="F19">
        <f xml:space="preserve"> COUNTIF('source-3d'!E$2:'source-3d'!E$1200, $A19)</f>
        <v>13</v>
      </c>
      <c r="G19">
        <f xml:space="preserve"> COUNTIF('source-3d'!F$2:'source-3d'!F$1200, $A19)</f>
        <v>2</v>
      </c>
      <c r="H19">
        <f xml:space="preserve"> COUNTIF('source-3d'!G$2:'source-3d'!G$1200, $A19)</f>
        <v>4</v>
      </c>
      <c r="I19">
        <f xml:space="preserve"> COUNTIF('source-3d'!H$2:'source-3d'!H$1200, $A19)</f>
        <v>3</v>
      </c>
      <c r="J19">
        <f xml:space="preserve"> COUNTIF('source-3d'!I$2:'source-3d'!I$1200, $A19)</f>
        <v>10</v>
      </c>
      <c r="K19">
        <f xml:space="preserve"> COUNTIF('source-3d'!J$2:'source-3d'!J$1200, $A19)</f>
        <v>19</v>
      </c>
      <c r="L19">
        <f xml:space="preserve"> COUNTIF('source-3d'!K$2:'source-3d'!K$1200, $A19)</f>
        <v>1</v>
      </c>
      <c r="M19">
        <f xml:space="preserve"> COUNTIF('source-3d'!L$2:'source-3d'!L$1200, $A19)</f>
        <v>0</v>
      </c>
      <c r="N19">
        <f xml:space="preserve"> COUNTIF('source-3d'!M$2:'source-3d'!M$1200, $A19)</f>
        <v>2</v>
      </c>
      <c r="O19">
        <f xml:space="preserve"> COUNTIF('source-3d'!N$2:'source-3d'!N$1200, $A19)</f>
        <v>4</v>
      </c>
      <c r="P19">
        <f xml:space="preserve"> COUNTIF('source-3d'!O$2:'source-3d'!O$1200, $A19)</f>
        <v>4</v>
      </c>
      <c r="Q19">
        <f xml:space="preserve"> COUNTIF('source-3d'!P$2:'source-3d'!P$1200, $A19)</f>
        <v>24</v>
      </c>
      <c r="R19">
        <f xml:space="preserve"> COUNTIF('source-3d'!Q$2:'source-3d'!Q$1200, $A19)</f>
        <v>0</v>
      </c>
      <c r="S19">
        <f xml:space="preserve"> COUNTIF('source-3d'!R$2:'source-3d'!R$1200, $A19)</f>
        <v>7</v>
      </c>
      <c r="T19">
        <f xml:space="preserve"> COUNTIF('source-3d'!S$2:'source-3d'!S$1200, $A19)</f>
        <v>5</v>
      </c>
      <c r="U19">
        <f xml:space="preserve"> COUNTIF('source-3d'!T$2:'source-3d'!T$1200, $A19)</f>
        <v>0</v>
      </c>
      <c r="V19">
        <f xml:space="preserve"> COUNTIF('source-3d'!U$2:'source-3d'!U$1200, $A19)</f>
        <v>8</v>
      </c>
      <c r="W19">
        <f xml:space="preserve"> COUNTIF('source-3d'!V$2:'source-3d'!V$1200, $A19)</f>
        <v>11</v>
      </c>
      <c r="X19">
        <f xml:space="preserve"> COUNTIF('source-3d'!W$2:'source-3d'!W$1200, $A19)</f>
        <v>11</v>
      </c>
      <c r="Y19">
        <f xml:space="preserve"> COUNTIF('source-3d'!X$2:'source-3d'!X$1200, $A19)</f>
        <v>6</v>
      </c>
      <c r="Z19">
        <f xml:space="preserve"> COUNTIF('source-3d'!Y$2:'source-3d'!Y$1200, $A19)</f>
        <v>3</v>
      </c>
      <c r="AA19">
        <f xml:space="preserve"> COUNTIF('source-3d'!Z$2:'source-3d'!Z$1200, $A19)</f>
        <v>6</v>
      </c>
      <c r="AB19">
        <f xml:space="preserve"> COUNTIF('source-3d'!AA$2:'source-3d'!AA$1200, $A19)</f>
        <v>0</v>
      </c>
      <c r="AC19">
        <f xml:space="preserve"> COUNTIF('source-3d'!AB$2:'source-3d'!AB$1200, $A19)</f>
        <v>2</v>
      </c>
      <c r="AD19">
        <f xml:space="preserve"> COUNTIF('source-3d'!AC$2:'source-3d'!AC$1200, $A19)</f>
        <v>5</v>
      </c>
      <c r="AE19">
        <f xml:space="preserve"> COUNTIF('source-3d'!AD$2:'source-3d'!AD$1200, $A19)</f>
        <v>0</v>
      </c>
      <c r="AF19">
        <f xml:space="preserve"> COUNTIF('source-3d'!AE$2:'source-3d'!AE$1200, $A19)</f>
        <v>3</v>
      </c>
      <c r="AG19">
        <f xml:space="preserve"> COUNTIF('source-3d'!AF$2:'source-3d'!AF$1200, $A19)</f>
        <v>6</v>
      </c>
      <c r="AH19">
        <f xml:space="preserve"> COUNTIF('source-3d'!AG$2:'source-3d'!AG$1200, $A19)</f>
        <v>1</v>
      </c>
      <c r="AI19">
        <f xml:space="preserve"> COUNTIF('source-3d'!AH$2:'source-3d'!AH$1200, $A19)</f>
        <v>2</v>
      </c>
      <c r="AJ19">
        <f xml:space="preserve"> COUNTIF('source-3d'!AI$2:'source-3d'!AI$1200, $A19)</f>
        <v>1</v>
      </c>
      <c r="AK19">
        <f xml:space="preserve"> COUNTIF('source-3d'!AJ$2:'source-3d'!AJ$1200, $A19)</f>
        <v>7</v>
      </c>
      <c r="AL19">
        <f xml:space="preserve"> COUNTIF('source-3d'!AK$2:'source-3d'!AK$1200, $A19)</f>
        <v>2</v>
      </c>
      <c r="AM19">
        <f xml:space="preserve"> COUNTIF('source-3d'!AL$2:'source-3d'!AL$1200, $A19)</f>
        <v>2</v>
      </c>
      <c r="AN19">
        <f xml:space="preserve"> COUNTIF('source-3d'!AM$2:'source-3d'!AM$1200, $A19)</f>
        <v>1</v>
      </c>
      <c r="AO19">
        <f xml:space="preserve"> COUNTIF('source-3d'!AN$2:'source-3d'!AN$1200, $A19)</f>
        <v>15</v>
      </c>
      <c r="AP19">
        <f xml:space="preserve"> COUNTIF('source-3d'!AO$2:'source-3d'!AO$1200, $A19)</f>
        <v>5</v>
      </c>
      <c r="AQ19">
        <f xml:space="preserve"> COUNTIF('source-3d'!AP$2:'source-3d'!AP$1200, $A19)</f>
        <v>9</v>
      </c>
      <c r="AR19">
        <f xml:space="preserve"> COUNTIF('source-3d'!AQ$2:'source-3d'!AQ$1200, $A19)</f>
        <v>3</v>
      </c>
      <c r="AS19">
        <f xml:space="preserve"> COUNTIF('source-3d'!AR$2:'source-3d'!AR$1200, $A19)</f>
        <v>1</v>
      </c>
      <c r="AT19">
        <f xml:space="preserve"> COUNTIF('source-3d'!AS$2:'source-3d'!AS$1200, $A19)</f>
        <v>12</v>
      </c>
      <c r="AU19">
        <f xml:space="preserve"> COUNTIF('source-3d'!AT$2:'source-3d'!AT$1200, $A19)</f>
        <v>5</v>
      </c>
      <c r="AV19">
        <f xml:space="preserve"> COUNTIF('source-3d'!AU$2:'source-3d'!AU$1200, $A19)</f>
        <v>2</v>
      </c>
      <c r="AW19">
        <f xml:space="preserve"> COUNTIF('source-3d'!AV$2:'source-3d'!AV$1200, $A19)</f>
        <v>23</v>
      </c>
      <c r="AX19">
        <f xml:space="preserve"> COUNTIF('source-3d'!AW$2:'source-3d'!AW$1200, $A19)</f>
        <v>0</v>
      </c>
      <c r="AY19">
        <f xml:space="preserve"> COUNTIF('source-3d'!AX$2:'source-3d'!AX$1200, $A19)</f>
        <v>10</v>
      </c>
      <c r="AZ19">
        <f xml:space="preserve"> COUNTIF('source-3d'!AY$2:'source-3d'!AY$1200, $A19)</f>
        <v>26</v>
      </c>
      <c r="BA19">
        <f xml:space="preserve"> COUNTIF('source-3d'!AZ$2:'source-3d'!AZ$1200, $A19)</f>
        <v>21</v>
      </c>
      <c r="BB19">
        <f xml:space="preserve"> COUNTIF('source-3d'!BA$2:'source-3d'!BA$1200, $A19)</f>
        <v>6</v>
      </c>
      <c r="BC19">
        <f xml:space="preserve"> COUNTIF('source-3d'!BB$2:'source-3d'!BB$1200, $A19)</f>
        <v>5</v>
      </c>
      <c r="BD19">
        <f xml:space="preserve"> COUNTIF('source-3d'!BC$2:'source-3d'!BC$1200, $A19)</f>
        <v>0</v>
      </c>
      <c r="BE19">
        <f xml:space="preserve"> COUNTIF('source-3d'!BD$2:'source-3d'!BD$1200, $A19)</f>
        <v>5</v>
      </c>
      <c r="BF19">
        <f xml:space="preserve"> COUNTIF('source-3d'!BE$2:'source-3d'!BE$1200, $A19)</f>
        <v>0</v>
      </c>
      <c r="BG19">
        <f xml:space="preserve"> COUNTIF('source-3d'!BF$2:'source-3d'!BF$1200, $A19)</f>
        <v>4</v>
      </c>
      <c r="BH19">
        <f xml:space="preserve"> COUNTIF('source-3d'!BG$2:'source-3d'!BG$1200, $A19)</f>
        <v>10</v>
      </c>
      <c r="BI19">
        <f xml:space="preserve"> COUNTIF('source-3d'!BH$2:'source-3d'!BH$1200, $A19)</f>
        <v>0</v>
      </c>
    </row>
    <row r="20" spans="1:61" x14ac:dyDescent="0.3">
      <c r="A20" t="s">
        <v>41841</v>
      </c>
      <c r="B20">
        <f xml:space="preserve"> COUNTIF('source-3d'!A$2:'source-3d'!A$1200, $A20)</f>
        <v>10</v>
      </c>
      <c r="C20">
        <f xml:space="preserve"> COUNTIF('source-3d'!B$2:'source-3d'!B$1200, $A20)</f>
        <v>5</v>
      </c>
      <c r="D20">
        <f xml:space="preserve"> COUNTIF('source-3d'!C$2:'source-3d'!C$1200, $A20)</f>
        <v>24</v>
      </c>
      <c r="E20">
        <f xml:space="preserve"> COUNTIF('source-3d'!D$2:'source-3d'!D$1200, $A20)</f>
        <v>12</v>
      </c>
      <c r="F20">
        <f xml:space="preserve"> COUNTIF('source-3d'!E$2:'source-3d'!E$1200, $A20)</f>
        <v>24</v>
      </c>
      <c r="G20">
        <f xml:space="preserve"> COUNTIF('source-3d'!F$2:'source-3d'!F$1200, $A20)</f>
        <v>5</v>
      </c>
      <c r="H20">
        <f xml:space="preserve"> COUNTIF('source-3d'!G$2:'source-3d'!G$1200, $A20)</f>
        <v>15</v>
      </c>
      <c r="I20">
        <f xml:space="preserve"> COUNTIF('source-3d'!H$2:'source-3d'!H$1200, $A20)</f>
        <v>21</v>
      </c>
      <c r="J20">
        <f xml:space="preserve"> COUNTIF('source-3d'!I$2:'source-3d'!I$1200, $A20)</f>
        <v>26</v>
      </c>
      <c r="K20">
        <f xml:space="preserve"> COUNTIF('source-3d'!J$2:'source-3d'!J$1200, $A20)</f>
        <v>36</v>
      </c>
      <c r="L20">
        <f xml:space="preserve"> COUNTIF('source-3d'!K$2:'source-3d'!K$1200, $A20)</f>
        <v>9</v>
      </c>
      <c r="M20">
        <f xml:space="preserve"> COUNTIF('source-3d'!L$2:'source-3d'!L$1200, $A20)</f>
        <v>6</v>
      </c>
      <c r="N20">
        <f xml:space="preserve"> COUNTIF('source-3d'!M$2:'source-3d'!M$1200, $A20)</f>
        <v>2</v>
      </c>
      <c r="O20">
        <f xml:space="preserve"> COUNTIF('source-3d'!N$2:'source-3d'!N$1200, $A20)</f>
        <v>17</v>
      </c>
      <c r="P20">
        <f xml:space="preserve"> COUNTIF('source-3d'!O$2:'source-3d'!O$1200, $A20)</f>
        <v>11</v>
      </c>
      <c r="Q20">
        <f xml:space="preserve"> COUNTIF('source-3d'!P$2:'source-3d'!P$1200, $A20)</f>
        <v>32</v>
      </c>
      <c r="R20">
        <f xml:space="preserve"> COUNTIF('source-3d'!Q$2:'source-3d'!Q$1200, $A20)</f>
        <v>10</v>
      </c>
      <c r="S20">
        <f xml:space="preserve"> COUNTIF('source-3d'!R$2:'source-3d'!R$1200, $A20)</f>
        <v>19</v>
      </c>
      <c r="T20">
        <f xml:space="preserve"> COUNTIF('source-3d'!S$2:'source-3d'!S$1200, $A20)</f>
        <v>10</v>
      </c>
      <c r="U20">
        <f xml:space="preserve"> COUNTIF('source-3d'!T$2:'source-3d'!T$1200, $A20)</f>
        <v>12</v>
      </c>
      <c r="V20">
        <f xml:space="preserve"> COUNTIF('source-3d'!U$2:'source-3d'!U$1200, $A20)</f>
        <v>24</v>
      </c>
      <c r="W20">
        <f xml:space="preserve"> COUNTIF('source-3d'!V$2:'source-3d'!V$1200, $A20)</f>
        <v>43</v>
      </c>
      <c r="X20">
        <f xml:space="preserve"> COUNTIF('source-3d'!W$2:'source-3d'!W$1200, $A20)</f>
        <v>43</v>
      </c>
      <c r="Y20">
        <f xml:space="preserve"> COUNTIF('source-3d'!X$2:'source-3d'!X$1200, $A20)</f>
        <v>27</v>
      </c>
      <c r="Z20">
        <f xml:space="preserve"> COUNTIF('source-3d'!Y$2:'source-3d'!Y$1200, $A20)</f>
        <v>16</v>
      </c>
      <c r="AA20">
        <f xml:space="preserve"> COUNTIF('source-3d'!Z$2:'source-3d'!Z$1200, $A20)</f>
        <v>13</v>
      </c>
      <c r="AB20">
        <f xml:space="preserve"> COUNTIF('source-3d'!AA$2:'source-3d'!AA$1200, $A20)</f>
        <v>12</v>
      </c>
      <c r="AC20">
        <f xml:space="preserve"> COUNTIF('source-3d'!AB$2:'source-3d'!AB$1200, $A20)</f>
        <v>10</v>
      </c>
      <c r="AD20">
        <f xml:space="preserve"> COUNTIF('source-3d'!AC$2:'source-3d'!AC$1200, $A20)</f>
        <v>12</v>
      </c>
      <c r="AE20">
        <f xml:space="preserve"> COUNTIF('source-3d'!AD$2:'source-3d'!AD$1200, $A20)</f>
        <v>12</v>
      </c>
      <c r="AF20">
        <f xml:space="preserve"> COUNTIF('source-3d'!AE$2:'source-3d'!AE$1200, $A20)</f>
        <v>7</v>
      </c>
      <c r="AG20">
        <f xml:space="preserve"> COUNTIF('source-3d'!AF$2:'source-3d'!AF$1200, $A20)</f>
        <v>7</v>
      </c>
      <c r="AH20">
        <f xml:space="preserve"> COUNTIF('source-3d'!AG$2:'source-3d'!AG$1200, $A20)</f>
        <v>16</v>
      </c>
      <c r="AI20">
        <f xml:space="preserve"> COUNTIF('source-3d'!AH$2:'source-3d'!AH$1200, $A20)</f>
        <v>11</v>
      </c>
      <c r="AJ20">
        <f xml:space="preserve"> COUNTIF('source-3d'!AI$2:'source-3d'!AI$1200, $A20)</f>
        <v>10</v>
      </c>
      <c r="AK20">
        <f xml:space="preserve"> COUNTIF('source-3d'!AJ$2:'source-3d'!AJ$1200, $A20)</f>
        <v>28</v>
      </c>
      <c r="AL20">
        <f xml:space="preserve"> COUNTIF('source-3d'!AK$2:'source-3d'!AK$1200, $A20)</f>
        <v>4</v>
      </c>
      <c r="AM20">
        <f xml:space="preserve"> COUNTIF('source-3d'!AL$2:'source-3d'!AL$1200, $A20)</f>
        <v>10</v>
      </c>
      <c r="AN20">
        <f xml:space="preserve"> COUNTIF('source-3d'!AM$2:'source-3d'!AM$1200, $A20)</f>
        <v>12</v>
      </c>
      <c r="AO20">
        <f xml:space="preserve"> COUNTIF('source-3d'!AN$2:'source-3d'!AN$1200, $A20)</f>
        <v>46</v>
      </c>
      <c r="AP20">
        <f xml:space="preserve"> COUNTIF('source-3d'!AO$2:'source-3d'!AO$1200, $A20)</f>
        <v>11</v>
      </c>
      <c r="AQ20">
        <f xml:space="preserve"> COUNTIF('source-3d'!AP$2:'source-3d'!AP$1200, $A20)</f>
        <v>19</v>
      </c>
      <c r="AR20">
        <f xml:space="preserve"> COUNTIF('source-3d'!AQ$2:'source-3d'!AQ$1200, $A20)</f>
        <v>18</v>
      </c>
      <c r="AS20">
        <f xml:space="preserve"> COUNTIF('source-3d'!AR$2:'source-3d'!AR$1200, $A20)</f>
        <v>10</v>
      </c>
      <c r="AT20">
        <f xml:space="preserve"> COUNTIF('source-3d'!AS$2:'source-3d'!AS$1200, $A20)</f>
        <v>9</v>
      </c>
      <c r="AU20">
        <f xml:space="preserve"> COUNTIF('source-3d'!AT$2:'source-3d'!AT$1200, $A20)</f>
        <v>10</v>
      </c>
      <c r="AV20">
        <f xml:space="preserve"> COUNTIF('source-3d'!AU$2:'source-3d'!AU$1200, $A20)</f>
        <v>4</v>
      </c>
      <c r="AW20">
        <f xml:space="preserve"> COUNTIF('source-3d'!AV$2:'source-3d'!AV$1200, $A20)</f>
        <v>32</v>
      </c>
      <c r="AX20">
        <f xml:space="preserve"> COUNTIF('source-3d'!AW$2:'source-3d'!AW$1200, $A20)</f>
        <v>19</v>
      </c>
      <c r="AY20">
        <f xml:space="preserve"> COUNTIF('source-3d'!AX$2:'source-3d'!AX$1200, $A20)</f>
        <v>28</v>
      </c>
      <c r="AZ20">
        <f xml:space="preserve"> COUNTIF('source-3d'!AY$2:'source-3d'!AY$1200, $A20)</f>
        <v>25</v>
      </c>
      <c r="BA20">
        <f xml:space="preserve"> COUNTIF('source-3d'!AZ$2:'source-3d'!AZ$1200, $A20)</f>
        <v>46</v>
      </c>
      <c r="BB20">
        <f xml:space="preserve"> COUNTIF('source-3d'!BA$2:'source-3d'!BA$1200, $A20)</f>
        <v>12</v>
      </c>
      <c r="BC20">
        <f xml:space="preserve"> COUNTIF('source-3d'!BB$2:'source-3d'!BB$1200, $A20)</f>
        <v>14</v>
      </c>
      <c r="BD20">
        <f xml:space="preserve"> COUNTIF('source-3d'!BC$2:'source-3d'!BC$1200, $A20)</f>
        <v>4</v>
      </c>
      <c r="BE20">
        <f xml:space="preserve"> COUNTIF('source-3d'!BD$2:'source-3d'!BD$1200, $A20)</f>
        <v>4</v>
      </c>
      <c r="BF20">
        <f xml:space="preserve"> COUNTIF('source-3d'!BE$2:'source-3d'!BE$1200, $A20)</f>
        <v>14</v>
      </c>
      <c r="BG20">
        <f xml:space="preserve"> COUNTIF('source-3d'!BF$2:'source-3d'!BF$1200, $A20)</f>
        <v>9</v>
      </c>
      <c r="BH20">
        <f xml:space="preserve"> COUNTIF('source-3d'!BG$2:'source-3d'!BG$1200, $A20)</f>
        <v>17</v>
      </c>
      <c r="BI20">
        <f xml:space="preserve"> COUNTIF('source-3d'!BH$2:'source-3d'!BH$1200, $A20)</f>
        <v>12</v>
      </c>
    </row>
    <row r="21" spans="1:61" x14ac:dyDescent="0.3">
      <c r="A21" t="s">
        <v>41856</v>
      </c>
      <c r="B21">
        <f xml:space="preserve"> COUNTIF('source-3d'!A$2:'source-3d'!A$1200, $A21)</f>
        <v>3</v>
      </c>
      <c r="C21">
        <f xml:space="preserve"> COUNTIF('source-3d'!B$2:'source-3d'!B$1200, $A21)</f>
        <v>0</v>
      </c>
      <c r="D21">
        <f xml:space="preserve"> COUNTIF('source-3d'!C$2:'source-3d'!C$1200, $A21)</f>
        <v>2</v>
      </c>
      <c r="E21">
        <f xml:space="preserve"> COUNTIF('source-3d'!D$2:'source-3d'!D$1200, $A21)</f>
        <v>4</v>
      </c>
      <c r="F21">
        <f xml:space="preserve"> COUNTIF('source-3d'!E$2:'source-3d'!E$1200, $A21)</f>
        <v>6</v>
      </c>
      <c r="G21">
        <f xml:space="preserve"> COUNTIF('source-3d'!F$2:'source-3d'!F$1200, $A21)</f>
        <v>2</v>
      </c>
      <c r="H21">
        <f xml:space="preserve"> COUNTIF('source-3d'!G$2:'source-3d'!G$1200, $A21)</f>
        <v>1</v>
      </c>
      <c r="I21">
        <f xml:space="preserve"> COUNTIF('source-3d'!H$2:'source-3d'!H$1200, $A21)</f>
        <v>2</v>
      </c>
      <c r="J21">
        <f xml:space="preserve"> COUNTIF('source-3d'!I$2:'source-3d'!I$1200, $A21)</f>
        <v>4</v>
      </c>
      <c r="K21">
        <f xml:space="preserve"> COUNTIF('source-3d'!J$2:'source-3d'!J$1200, $A21)</f>
        <v>9</v>
      </c>
      <c r="L21">
        <f xml:space="preserve"> COUNTIF('source-3d'!K$2:'source-3d'!K$1200, $A21)</f>
        <v>1</v>
      </c>
      <c r="M21">
        <f xml:space="preserve"> COUNTIF('source-3d'!L$2:'source-3d'!L$1200, $A21)</f>
        <v>4</v>
      </c>
      <c r="N21">
        <f xml:space="preserve"> COUNTIF('source-3d'!M$2:'source-3d'!M$1200, $A21)</f>
        <v>4</v>
      </c>
      <c r="O21">
        <f xml:space="preserve"> COUNTIF('source-3d'!N$2:'source-3d'!N$1200, $A21)</f>
        <v>0</v>
      </c>
      <c r="P21">
        <f xml:space="preserve"> COUNTIF('source-3d'!O$2:'source-3d'!O$1200, $A21)</f>
        <v>3</v>
      </c>
      <c r="Q21">
        <f xml:space="preserve"> COUNTIF('source-3d'!P$2:'source-3d'!P$1200, $A21)</f>
        <v>2</v>
      </c>
      <c r="R21">
        <f xml:space="preserve"> COUNTIF('source-3d'!Q$2:'source-3d'!Q$1200, $A21)</f>
        <v>0</v>
      </c>
      <c r="S21">
        <f xml:space="preserve"> COUNTIF('source-3d'!R$2:'source-3d'!R$1200, $A21)</f>
        <v>4</v>
      </c>
      <c r="T21">
        <f xml:space="preserve"> COUNTIF('source-3d'!S$2:'source-3d'!S$1200, $A21)</f>
        <v>2</v>
      </c>
      <c r="U21">
        <f xml:space="preserve"> COUNTIF('source-3d'!T$2:'source-3d'!T$1200, $A21)</f>
        <v>3</v>
      </c>
      <c r="V21">
        <f xml:space="preserve"> COUNTIF('source-3d'!U$2:'source-3d'!U$1200, $A21)</f>
        <v>10</v>
      </c>
      <c r="W21">
        <f xml:space="preserve"> COUNTIF('source-3d'!V$2:'source-3d'!V$1200, $A21)</f>
        <v>22</v>
      </c>
      <c r="X21">
        <f xml:space="preserve"> COUNTIF('source-3d'!W$2:'source-3d'!W$1200, $A21)</f>
        <v>23</v>
      </c>
      <c r="Y21">
        <f xml:space="preserve"> COUNTIF('source-3d'!X$2:'source-3d'!X$1200, $A21)</f>
        <v>2</v>
      </c>
      <c r="Z21">
        <f xml:space="preserve"> COUNTIF('source-3d'!Y$2:'source-3d'!Y$1200, $A21)</f>
        <v>2</v>
      </c>
      <c r="AA21">
        <f xml:space="preserve"> COUNTIF('source-3d'!Z$2:'source-3d'!Z$1200, $A21)</f>
        <v>2</v>
      </c>
      <c r="AB21">
        <f xml:space="preserve"> COUNTIF('source-3d'!AA$2:'source-3d'!AA$1200, $A21)</f>
        <v>4</v>
      </c>
      <c r="AC21">
        <f xml:space="preserve"> COUNTIF('source-3d'!AB$2:'source-3d'!AB$1200, $A21)</f>
        <v>6</v>
      </c>
      <c r="AD21">
        <f xml:space="preserve"> COUNTIF('source-3d'!AC$2:'source-3d'!AC$1200, $A21)</f>
        <v>3</v>
      </c>
      <c r="AE21">
        <f xml:space="preserve"> COUNTIF('source-3d'!AD$2:'source-3d'!AD$1200, $A21)</f>
        <v>8</v>
      </c>
      <c r="AF21">
        <f xml:space="preserve"> COUNTIF('source-3d'!AE$2:'source-3d'!AE$1200, $A21)</f>
        <v>1</v>
      </c>
      <c r="AG21">
        <f xml:space="preserve"> COUNTIF('source-3d'!AF$2:'source-3d'!AF$1200, $A21)</f>
        <v>2</v>
      </c>
      <c r="AH21">
        <f xml:space="preserve"> COUNTIF('source-3d'!AG$2:'source-3d'!AG$1200, $A21)</f>
        <v>5</v>
      </c>
      <c r="AI21">
        <f xml:space="preserve"> COUNTIF('source-3d'!AH$2:'source-3d'!AH$1200, $A21)</f>
        <v>1</v>
      </c>
      <c r="AJ21">
        <f xml:space="preserve"> COUNTIF('source-3d'!AI$2:'source-3d'!AI$1200, $A21)</f>
        <v>2</v>
      </c>
      <c r="AK21">
        <f xml:space="preserve"> COUNTIF('source-3d'!AJ$2:'source-3d'!AJ$1200, $A21)</f>
        <v>2</v>
      </c>
      <c r="AL21">
        <f xml:space="preserve"> COUNTIF('source-3d'!AK$2:'source-3d'!AK$1200, $A21)</f>
        <v>2</v>
      </c>
      <c r="AM21">
        <f xml:space="preserve"> COUNTIF('source-3d'!AL$2:'source-3d'!AL$1200, $A21)</f>
        <v>2</v>
      </c>
      <c r="AN21">
        <f xml:space="preserve"> COUNTIF('source-3d'!AM$2:'source-3d'!AM$1200, $A21)</f>
        <v>1</v>
      </c>
      <c r="AO21">
        <f xml:space="preserve"> COUNTIF('source-3d'!AN$2:'source-3d'!AN$1200, $A21)</f>
        <v>0</v>
      </c>
      <c r="AP21">
        <f xml:space="preserve"> COUNTIF('source-3d'!AO$2:'source-3d'!AO$1200, $A21)</f>
        <v>2</v>
      </c>
      <c r="AQ21">
        <f xml:space="preserve"> COUNTIF('source-3d'!AP$2:'source-3d'!AP$1200, $A21)</f>
        <v>6</v>
      </c>
      <c r="AR21">
        <f xml:space="preserve"> COUNTIF('source-3d'!AQ$2:'source-3d'!AQ$1200, $A21)</f>
        <v>7</v>
      </c>
      <c r="AS21">
        <f xml:space="preserve"> COUNTIF('source-3d'!AR$2:'source-3d'!AR$1200, $A21)</f>
        <v>3</v>
      </c>
      <c r="AT21">
        <f xml:space="preserve"> COUNTIF('source-3d'!AS$2:'source-3d'!AS$1200, $A21)</f>
        <v>2</v>
      </c>
      <c r="AU21">
        <f xml:space="preserve"> COUNTIF('source-3d'!AT$2:'source-3d'!AT$1200, $A21)</f>
        <v>1</v>
      </c>
      <c r="AV21">
        <f xml:space="preserve"> COUNTIF('source-3d'!AU$2:'source-3d'!AU$1200, $A21)</f>
        <v>0</v>
      </c>
      <c r="AW21">
        <f xml:space="preserve"> COUNTIF('source-3d'!AV$2:'source-3d'!AV$1200, $A21)</f>
        <v>2</v>
      </c>
      <c r="AX21">
        <f xml:space="preserve"> COUNTIF('source-3d'!AW$2:'source-3d'!AW$1200, $A21)</f>
        <v>0</v>
      </c>
      <c r="AY21">
        <f xml:space="preserve"> COUNTIF('source-3d'!AX$2:'source-3d'!AX$1200, $A21)</f>
        <v>12</v>
      </c>
      <c r="AZ21">
        <f xml:space="preserve"> COUNTIF('source-3d'!AY$2:'source-3d'!AY$1200, $A21)</f>
        <v>6</v>
      </c>
      <c r="BA21">
        <f xml:space="preserve"> COUNTIF('source-3d'!AZ$2:'source-3d'!AZ$1200, $A21)</f>
        <v>6</v>
      </c>
      <c r="BB21">
        <f xml:space="preserve"> COUNTIF('source-3d'!BA$2:'source-3d'!BA$1200, $A21)</f>
        <v>5</v>
      </c>
      <c r="BC21">
        <f xml:space="preserve"> COUNTIF('source-3d'!BB$2:'source-3d'!BB$1200, $A21)</f>
        <v>5</v>
      </c>
      <c r="BD21">
        <f xml:space="preserve"> COUNTIF('source-3d'!BC$2:'source-3d'!BC$1200, $A21)</f>
        <v>0</v>
      </c>
      <c r="BE21">
        <f xml:space="preserve"> COUNTIF('source-3d'!BD$2:'source-3d'!BD$1200, $A21)</f>
        <v>1</v>
      </c>
      <c r="BF21">
        <f xml:space="preserve"> COUNTIF('source-3d'!BE$2:'source-3d'!BE$1200, $A21)</f>
        <v>2</v>
      </c>
      <c r="BG21">
        <f xml:space="preserve"> COUNTIF('source-3d'!BF$2:'source-3d'!BF$1200, $A21)</f>
        <v>0</v>
      </c>
      <c r="BH21">
        <f xml:space="preserve"> COUNTIF('source-3d'!BG$2:'source-3d'!BG$1200, $A21)</f>
        <v>10</v>
      </c>
      <c r="BI21">
        <f xml:space="preserve"> COUNTIF('source-3d'!BH$2:'source-3d'!BH$1200, $A21)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61"/>
  <sheetViews>
    <sheetView workbookViewId="0">
      <selection activeCell="C7" sqref="C7"/>
    </sheetView>
  </sheetViews>
  <sheetFormatPr defaultColWidth="11.19921875" defaultRowHeight="15.6" x14ac:dyDescent="0.3"/>
  <sheetData>
    <row r="1" spans="1:21" ht="16.05" x14ac:dyDescent="0.3">
      <c r="B1" t="s">
        <v>0</v>
      </c>
      <c r="C1" t="s">
        <v>41848</v>
      </c>
      <c r="D1" t="s">
        <v>41845</v>
      </c>
      <c r="E1" t="s">
        <v>41850</v>
      </c>
      <c r="F1" t="s">
        <v>41855</v>
      </c>
      <c r="G1" t="s">
        <v>41853</v>
      </c>
      <c r="H1" t="s">
        <v>41854</v>
      </c>
      <c r="I1" t="s">
        <v>41852</v>
      </c>
      <c r="J1" t="s">
        <v>41849</v>
      </c>
      <c r="K1" t="s">
        <v>41851</v>
      </c>
      <c r="L1" t="s">
        <v>41846</v>
      </c>
      <c r="M1" t="s">
        <v>41842</v>
      </c>
      <c r="N1" t="s">
        <v>41858</v>
      </c>
      <c r="O1" t="s">
        <v>41844</v>
      </c>
      <c r="P1" t="s">
        <v>41840</v>
      </c>
      <c r="Q1" t="s">
        <v>41847</v>
      </c>
      <c r="R1" t="s">
        <v>41843</v>
      </c>
      <c r="S1" t="s">
        <v>41857</v>
      </c>
      <c r="T1" t="s">
        <v>41841</v>
      </c>
      <c r="U1" t="s">
        <v>41856</v>
      </c>
    </row>
    <row r="2" spans="1:21" ht="16.05" x14ac:dyDescent="0.3">
      <c r="A2" t="s">
        <v>41780</v>
      </c>
      <c r="B2">
        <v>29</v>
      </c>
      <c r="C2">
        <v>12</v>
      </c>
      <c r="D2">
        <v>4</v>
      </c>
      <c r="E2">
        <v>11</v>
      </c>
      <c r="F2">
        <v>27</v>
      </c>
      <c r="G2">
        <v>6</v>
      </c>
      <c r="H2">
        <v>22</v>
      </c>
      <c r="I2">
        <v>8</v>
      </c>
      <c r="J2">
        <v>20</v>
      </c>
      <c r="K2">
        <v>11</v>
      </c>
      <c r="L2">
        <v>17</v>
      </c>
      <c r="M2">
        <v>10</v>
      </c>
      <c r="N2">
        <v>10</v>
      </c>
      <c r="O2">
        <v>10</v>
      </c>
      <c r="P2">
        <v>18</v>
      </c>
      <c r="Q2">
        <v>4</v>
      </c>
      <c r="R2">
        <v>18</v>
      </c>
      <c r="S2">
        <v>1</v>
      </c>
      <c r="T2">
        <v>10</v>
      </c>
      <c r="U2">
        <v>3</v>
      </c>
    </row>
    <row r="3" spans="1:21" ht="16.05" x14ac:dyDescent="0.3">
      <c r="A3" t="s">
        <v>41781</v>
      </c>
      <c r="B3">
        <v>24</v>
      </c>
      <c r="C3">
        <v>12</v>
      </c>
      <c r="D3">
        <v>8</v>
      </c>
      <c r="E3">
        <v>12</v>
      </c>
      <c r="F3">
        <v>11</v>
      </c>
      <c r="G3">
        <v>1</v>
      </c>
      <c r="H3">
        <v>10</v>
      </c>
      <c r="I3">
        <v>19</v>
      </c>
      <c r="J3">
        <v>10</v>
      </c>
      <c r="K3">
        <v>12</v>
      </c>
      <c r="L3">
        <v>20</v>
      </c>
      <c r="M3">
        <v>14</v>
      </c>
      <c r="N3">
        <v>6</v>
      </c>
      <c r="O3">
        <v>12</v>
      </c>
      <c r="P3">
        <v>6</v>
      </c>
      <c r="Q3">
        <v>12</v>
      </c>
      <c r="R3">
        <v>13</v>
      </c>
      <c r="S3">
        <v>3</v>
      </c>
      <c r="T3">
        <v>5</v>
      </c>
      <c r="U3">
        <v>0</v>
      </c>
    </row>
    <row r="4" spans="1:21" ht="16.05" x14ac:dyDescent="0.3">
      <c r="A4" t="s">
        <v>41782</v>
      </c>
      <c r="B4">
        <v>43</v>
      </c>
      <c r="C4">
        <v>29</v>
      </c>
      <c r="D4">
        <v>20</v>
      </c>
      <c r="E4">
        <v>33</v>
      </c>
      <c r="F4">
        <v>23</v>
      </c>
      <c r="G4">
        <v>12</v>
      </c>
      <c r="H4">
        <v>46</v>
      </c>
      <c r="I4">
        <v>32</v>
      </c>
      <c r="J4">
        <v>19</v>
      </c>
      <c r="K4">
        <v>19</v>
      </c>
      <c r="L4">
        <v>41</v>
      </c>
      <c r="M4">
        <v>23</v>
      </c>
      <c r="N4">
        <v>10</v>
      </c>
      <c r="O4">
        <v>25</v>
      </c>
      <c r="P4">
        <v>35</v>
      </c>
      <c r="Q4">
        <v>25</v>
      </c>
      <c r="R4">
        <v>29</v>
      </c>
      <c r="S4">
        <v>19</v>
      </c>
      <c r="T4">
        <v>24</v>
      </c>
      <c r="U4">
        <v>2</v>
      </c>
    </row>
    <row r="5" spans="1:21" ht="16.05" x14ac:dyDescent="0.3">
      <c r="A5" t="s">
        <v>41783</v>
      </c>
      <c r="B5">
        <v>30</v>
      </c>
      <c r="C5">
        <v>15</v>
      </c>
      <c r="D5">
        <v>12</v>
      </c>
      <c r="E5">
        <v>21</v>
      </c>
      <c r="F5">
        <v>25</v>
      </c>
      <c r="G5">
        <v>7</v>
      </c>
      <c r="H5">
        <v>21</v>
      </c>
      <c r="I5">
        <v>18</v>
      </c>
      <c r="J5">
        <v>23</v>
      </c>
      <c r="K5">
        <v>17</v>
      </c>
      <c r="L5">
        <v>31</v>
      </c>
      <c r="M5">
        <v>25</v>
      </c>
      <c r="N5">
        <v>9</v>
      </c>
      <c r="O5">
        <v>15</v>
      </c>
      <c r="P5">
        <v>19</v>
      </c>
      <c r="Q5">
        <v>14</v>
      </c>
      <c r="R5">
        <v>13</v>
      </c>
      <c r="S5">
        <v>2</v>
      </c>
      <c r="T5">
        <v>12</v>
      </c>
      <c r="U5">
        <v>4</v>
      </c>
    </row>
    <row r="6" spans="1:21" ht="16.05" x14ac:dyDescent="0.3">
      <c r="A6" t="s">
        <v>41784</v>
      </c>
      <c r="B6">
        <v>38</v>
      </c>
      <c r="C6">
        <v>33</v>
      </c>
      <c r="D6">
        <v>13</v>
      </c>
      <c r="E6">
        <v>38</v>
      </c>
      <c r="F6">
        <v>21</v>
      </c>
      <c r="G6">
        <v>11</v>
      </c>
      <c r="H6">
        <v>32</v>
      </c>
      <c r="I6">
        <v>16</v>
      </c>
      <c r="J6">
        <v>21</v>
      </c>
      <c r="K6">
        <v>25</v>
      </c>
      <c r="L6">
        <v>30</v>
      </c>
      <c r="M6">
        <v>29</v>
      </c>
      <c r="N6">
        <v>9</v>
      </c>
      <c r="O6">
        <v>23</v>
      </c>
      <c r="P6">
        <v>25</v>
      </c>
      <c r="Q6">
        <v>24</v>
      </c>
      <c r="R6">
        <v>26</v>
      </c>
      <c r="S6">
        <v>13</v>
      </c>
      <c r="T6">
        <v>24</v>
      </c>
      <c r="U6">
        <v>6</v>
      </c>
    </row>
    <row r="7" spans="1:21" ht="16.05" x14ac:dyDescent="0.3">
      <c r="A7" t="s">
        <v>41785</v>
      </c>
      <c r="B7">
        <v>18</v>
      </c>
      <c r="C7">
        <v>12</v>
      </c>
      <c r="D7">
        <v>3</v>
      </c>
      <c r="E7">
        <v>13</v>
      </c>
      <c r="F7">
        <v>17</v>
      </c>
      <c r="G7">
        <v>3</v>
      </c>
      <c r="H7">
        <v>12</v>
      </c>
      <c r="I7">
        <v>2</v>
      </c>
      <c r="J7">
        <v>8</v>
      </c>
      <c r="K7">
        <v>7</v>
      </c>
      <c r="L7">
        <v>19</v>
      </c>
      <c r="M7">
        <v>7</v>
      </c>
      <c r="N7">
        <v>3</v>
      </c>
      <c r="O7">
        <v>8</v>
      </c>
      <c r="P7">
        <v>11</v>
      </c>
      <c r="Q7">
        <v>2</v>
      </c>
      <c r="R7">
        <v>6</v>
      </c>
      <c r="S7">
        <v>2</v>
      </c>
      <c r="T7">
        <v>5</v>
      </c>
      <c r="U7">
        <v>2</v>
      </c>
    </row>
    <row r="8" spans="1:21" ht="16.05" x14ac:dyDescent="0.3">
      <c r="A8" t="s">
        <v>41786</v>
      </c>
      <c r="B8">
        <v>27</v>
      </c>
      <c r="C8">
        <v>17</v>
      </c>
      <c r="D8">
        <v>17</v>
      </c>
      <c r="E8">
        <v>12</v>
      </c>
      <c r="F8">
        <v>17</v>
      </c>
      <c r="G8">
        <v>9</v>
      </c>
      <c r="H8">
        <v>14</v>
      </c>
      <c r="I8">
        <v>15</v>
      </c>
      <c r="J8">
        <v>21</v>
      </c>
      <c r="K8">
        <v>25</v>
      </c>
      <c r="L8">
        <v>29</v>
      </c>
      <c r="M8">
        <v>21</v>
      </c>
      <c r="N8">
        <v>6</v>
      </c>
      <c r="O8">
        <v>15</v>
      </c>
      <c r="P8">
        <v>18</v>
      </c>
      <c r="Q8">
        <v>13</v>
      </c>
      <c r="R8">
        <v>22</v>
      </c>
      <c r="S8">
        <v>4</v>
      </c>
      <c r="T8">
        <v>15</v>
      </c>
      <c r="U8">
        <v>1</v>
      </c>
    </row>
    <row r="9" spans="1:21" ht="16.05" x14ac:dyDescent="0.3">
      <c r="A9" t="s">
        <v>41787</v>
      </c>
      <c r="B9">
        <v>50</v>
      </c>
      <c r="C9">
        <v>29</v>
      </c>
      <c r="D9">
        <v>13</v>
      </c>
      <c r="E9">
        <v>35</v>
      </c>
      <c r="F9">
        <v>26</v>
      </c>
      <c r="G9">
        <v>15</v>
      </c>
      <c r="H9">
        <v>33</v>
      </c>
      <c r="I9">
        <v>21</v>
      </c>
      <c r="J9">
        <v>18</v>
      </c>
      <c r="K9">
        <v>19</v>
      </c>
      <c r="L9">
        <v>41</v>
      </c>
      <c r="M9">
        <v>16</v>
      </c>
      <c r="N9">
        <v>10</v>
      </c>
      <c r="O9">
        <v>40</v>
      </c>
      <c r="P9">
        <v>23</v>
      </c>
      <c r="Q9">
        <v>18</v>
      </c>
      <c r="R9">
        <v>20</v>
      </c>
      <c r="S9">
        <v>3</v>
      </c>
      <c r="T9">
        <v>21</v>
      </c>
      <c r="U9">
        <v>2</v>
      </c>
    </row>
    <row r="10" spans="1:21" ht="16.05" x14ac:dyDescent="0.3">
      <c r="A10" t="s">
        <v>41788</v>
      </c>
      <c r="B10">
        <v>35</v>
      </c>
      <c r="C10">
        <v>31</v>
      </c>
      <c r="D10">
        <v>15</v>
      </c>
      <c r="E10">
        <v>28</v>
      </c>
      <c r="F10">
        <v>31</v>
      </c>
      <c r="G10">
        <v>7</v>
      </c>
      <c r="H10">
        <v>34</v>
      </c>
      <c r="I10">
        <v>17</v>
      </c>
      <c r="J10">
        <v>28</v>
      </c>
      <c r="K10">
        <v>17</v>
      </c>
      <c r="L10">
        <v>27</v>
      </c>
      <c r="M10">
        <v>19</v>
      </c>
      <c r="N10">
        <v>14</v>
      </c>
      <c r="O10">
        <v>17</v>
      </c>
      <c r="P10">
        <v>28</v>
      </c>
      <c r="Q10">
        <v>14</v>
      </c>
      <c r="R10">
        <v>22</v>
      </c>
      <c r="S10">
        <v>10</v>
      </c>
      <c r="T10">
        <v>26</v>
      </c>
      <c r="U10">
        <v>4</v>
      </c>
    </row>
    <row r="11" spans="1:21" ht="16.05" x14ac:dyDescent="0.3">
      <c r="A11" t="s">
        <v>41789</v>
      </c>
      <c r="B11">
        <v>57</v>
      </c>
      <c r="C11">
        <v>70</v>
      </c>
      <c r="D11">
        <v>20</v>
      </c>
      <c r="E11">
        <v>46</v>
      </c>
      <c r="F11">
        <v>44</v>
      </c>
      <c r="G11">
        <v>18</v>
      </c>
      <c r="H11">
        <v>62</v>
      </c>
      <c r="I11">
        <v>47</v>
      </c>
      <c r="J11">
        <v>57</v>
      </c>
      <c r="K11">
        <v>41</v>
      </c>
      <c r="L11">
        <v>88</v>
      </c>
      <c r="M11">
        <v>26</v>
      </c>
      <c r="N11">
        <v>12</v>
      </c>
      <c r="O11">
        <v>50</v>
      </c>
      <c r="P11">
        <v>32</v>
      </c>
      <c r="Q11">
        <v>31</v>
      </c>
      <c r="R11">
        <v>37</v>
      </c>
      <c r="S11">
        <v>19</v>
      </c>
      <c r="T11">
        <v>36</v>
      </c>
      <c r="U11">
        <v>9</v>
      </c>
    </row>
    <row r="12" spans="1:21" ht="16.05" x14ac:dyDescent="0.3">
      <c r="A12" t="s">
        <v>41790</v>
      </c>
      <c r="B12">
        <v>67</v>
      </c>
      <c r="C12">
        <v>26</v>
      </c>
      <c r="D12">
        <v>3</v>
      </c>
      <c r="E12">
        <v>17</v>
      </c>
      <c r="F12">
        <v>26</v>
      </c>
      <c r="G12">
        <v>5</v>
      </c>
      <c r="H12">
        <v>28</v>
      </c>
      <c r="I12">
        <v>11</v>
      </c>
      <c r="J12">
        <v>8</v>
      </c>
      <c r="K12">
        <v>6</v>
      </c>
      <c r="L12">
        <v>35</v>
      </c>
      <c r="M12">
        <v>6</v>
      </c>
      <c r="N12">
        <v>2</v>
      </c>
      <c r="O12">
        <v>19</v>
      </c>
      <c r="P12">
        <v>12</v>
      </c>
      <c r="Q12">
        <v>5</v>
      </c>
      <c r="R12">
        <v>17</v>
      </c>
      <c r="S12">
        <v>1</v>
      </c>
      <c r="T12">
        <v>9</v>
      </c>
      <c r="U12">
        <v>1</v>
      </c>
    </row>
    <row r="13" spans="1:21" ht="16.05" x14ac:dyDescent="0.3">
      <c r="A13" t="s">
        <v>41791</v>
      </c>
      <c r="B13">
        <v>24</v>
      </c>
      <c r="C13">
        <v>11</v>
      </c>
      <c r="D13">
        <v>16</v>
      </c>
      <c r="E13">
        <v>14</v>
      </c>
      <c r="F13">
        <v>37</v>
      </c>
      <c r="G13">
        <v>4</v>
      </c>
      <c r="H13">
        <v>11</v>
      </c>
      <c r="I13">
        <v>5</v>
      </c>
      <c r="J13">
        <v>26</v>
      </c>
      <c r="K13">
        <v>24</v>
      </c>
      <c r="L13">
        <v>23</v>
      </c>
      <c r="M13">
        <v>33</v>
      </c>
      <c r="N13">
        <v>11</v>
      </c>
      <c r="O13">
        <v>17</v>
      </c>
      <c r="P13">
        <v>17</v>
      </c>
      <c r="Q13">
        <v>17</v>
      </c>
      <c r="R13">
        <v>15</v>
      </c>
      <c r="S13">
        <v>0</v>
      </c>
      <c r="T13">
        <v>6</v>
      </c>
      <c r="U13">
        <v>4</v>
      </c>
    </row>
    <row r="14" spans="1:21" ht="16.05" x14ac:dyDescent="0.3">
      <c r="A14" t="s">
        <v>41792</v>
      </c>
      <c r="B14">
        <v>19</v>
      </c>
      <c r="C14">
        <v>18</v>
      </c>
      <c r="D14">
        <v>4</v>
      </c>
      <c r="E14">
        <v>19</v>
      </c>
      <c r="F14">
        <v>19</v>
      </c>
      <c r="G14">
        <v>6</v>
      </c>
      <c r="H14">
        <v>19</v>
      </c>
      <c r="I14">
        <v>5</v>
      </c>
      <c r="J14">
        <v>17</v>
      </c>
      <c r="K14">
        <v>15</v>
      </c>
      <c r="L14">
        <v>28</v>
      </c>
      <c r="M14">
        <v>9</v>
      </c>
      <c r="N14">
        <v>3</v>
      </c>
      <c r="O14">
        <v>11</v>
      </c>
      <c r="P14">
        <v>7</v>
      </c>
      <c r="Q14">
        <v>6</v>
      </c>
      <c r="R14">
        <v>9</v>
      </c>
      <c r="S14">
        <v>2</v>
      </c>
      <c r="T14">
        <v>2</v>
      </c>
      <c r="U14">
        <v>4</v>
      </c>
    </row>
    <row r="15" spans="1:21" ht="16.05" x14ac:dyDescent="0.3">
      <c r="A15" t="s">
        <v>41793</v>
      </c>
      <c r="B15">
        <v>57</v>
      </c>
      <c r="C15">
        <v>10</v>
      </c>
      <c r="D15">
        <v>35</v>
      </c>
      <c r="E15">
        <v>41</v>
      </c>
      <c r="F15">
        <v>47</v>
      </c>
      <c r="G15">
        <v>9</v>
      </c>
      <c r="H15">
        <v>55</v>
      </c>
      <c r="I15">
        <v>20</v>
      </c>
      <c r="J15">
        <v>23</v>
      </c>
      <c r="K15">
        <v>19</v>
      </c>
      <c r="L15">
        <v>34</v>
      </c>
      <c r="M15">
        <v>48</v>
      </c>
      <c r="N15">
        <v>4</v>
      </c>
      <c r="O15">
        <v>16</v>
      </c>
      <c r="P15">
        <v>42</v>
      </c>
      <c r="Q15">
        <v>36</v>
      </c>
      <c r="R15">
        <v>48</v>
      </c>
      <c r="S15">
        <v>4</v>
      </c>
      <c r="T15">
        <v>17</v>
      </c>
      <c r="U15">
        <v>0</v>
      </c>
    </row>
    <row r="16" spans="1:21" ht="16.05" x14ac:dyDescent="0.3">
      <c r="A16" t="s">
        <v>41794</v>
      </c>
      <c r="B16">
        <v>64</v>
      </c>
      <c r="C16">
        <v>19</v>
      </c>
      <c r="D16">
        <v>13</v>
      </c>
      <c r="E16">
        <v>26</v>
      </c>
      <c r="F16">
        <v>29</v>
      </c>
      <c r="G16">
        <v>5</v>
      </c>
      <c r="H16">
        <v>57</v>
      </c>
      <c r="I16">
        <v>11</v>
      </c>
      <c r="J16">
        <v>45</v>
      </c>
      <c r="K16">
        <v>32</v>
      </c>
      <c r="L16">
        <v>50</v>
      </c>
      <c r="M16">
        <v>33</v>
      </c>
      <c r="N16">
        <v>19</v>
      </c>
      <c r="O16">
        <v>17</v>
      </c>
      <c r="P16">
        <v>20</v>
      </c>
      <c r="Q16">
        <v>11</v>
      </c>
      <c r="R16">
        <v>32</v>
      </c>
      <c r="S16">
        <v>4</v>
      </c>
      <c r="T16">
        <v>11</v>
      </c>
      <c r="U16">
        <v>3</v>
      </c>
    </row>
    <row r="17" spans="1:21" ht="16.05" x14ac:dyDescent="0.3">
      <c r="A17" t="s">
        <v>41795</v>
      </c>
      <c r="B17">
        <v>23</v>
      </c>
      <c r="C17">
        <v>17</v>
      </c>
      <c r="D17">
        <v>54</v>
      </c>
      <c r="E17">
        <v>43</v>
      </c>
      <c r="F17">
        <v>48</v>
      </c>
      <c r="G17">
        <v>10</v>
      </c>
      <c r="H17">
        <v>46</v>
      </c>
      <c r="I17">
        <v>20</v>
      </c>
      <c r="J17">
        <v>27</v>
      </c>
      <c r="K17">
        <v>41</v>
      </c>
      <c r="L17">
        <v>52</v>
      </c>
      <c r="M17">
        <v>40</v>
      </c>
      <c r="N17">
        <v>13</v>
      </c>
      <c r="O17">
        <v>25</v>
      </c>
      <c r="P17">
        <v>43</v>
      </c>
      <c r="Q17">
        <v>40</v>
      </c>
      <c r="R17">
        <v>43</v>
      </c>
      <c r="S17">
        <v>24</v>
      </c>
      <c r="T17">
        <v>32</v>
      </c>
      <c r="U17">
        <v>2</v>
      </c>
    </row>
    <row r="18" spans="1:21" ht="16.05" x14ac:dyDescent="0.3">
      <c r="A18" t="s">
        <v>41796</v>
      </c>
      <c r="B18">
        <v>27</v>
      </c>
      <c r="C18">
        <v>7</v>
      </c>
      <c r="D18">
        <v>14</v>
      </c>
      <c r="E18">
        <v>12</v>
      </c>
      <c r="F18">
        <v>22</v>
      </c>
      <c r="G18">
        <v>9</v>
      </c>
      <c r="H18">
        <v>22</v>
      </c>
      <c r="I18">
        <v>11</v>
      </c>
      <c r="J18">
        <v>18</v>
      </c>
      <c r="K18">
        <v>26</v>
      </c>
      <c r="L18">
        <v>26</v>
      </c>
      <c r="M18">
        <v>9</v>
      </c>
      <c r="N18">
        <v>10</v>
      </c>
      <c r="O18">
        <v>16</v>
      </c>
      <c r="P18">
        <v>24</v>
      </c>
      <c r="Q18">
        <v>5</v>
      </c>
      <c r="R18">
        <v>27</v>
      </c>
      <c r="S18">
        <v>0</v>
      </c>
      <c r="T18">
        <v>10</v>
      </c>
      <c r="U18">
        <v>0</v>
      </c>
    </row>
    <row r="19" spans="1:21" ht="16.05" x14ac:dyDescent="0.3">
      <c r="A19" t="s">
        <v>41797</v>
      </c>
      <c r="B19">
        <v>57</v>
      </c>
      <c r="C19">
        <v>44</v>
      </c>
      <c r="D19">
        <v>7</v>
      </c>
      <c r="E19">
        <v>34</v>
      </c>
      <c r="F19">
        <v>20</v>
      </c>
      <c r="G19">
        <v>19</v>
      </c>
      <c r="H19">
        <v>35</v>
      </c>
      <c r="I19">
        <v>22</v>
      </c>
      <c r="J19">
        <v>27</v>
      </c>
      <c r="K19">
        <v>20</v>
      </c>
      <c r="L19">
        <v>53</v>
      </c>
      <c r="M19">
        <v>5</v>
      </c>
      <c r="N19">
        <v>11</v>
      </c>
      <c r="O19">
        <v>23</v>
      </c>
      <c r="P19">
        <v>20</v>
      </c>
      <c r="Q19">
        <v>10</v>
      </c>
      <c r="R19">
        <v>17</v>
      </c>
      <c r="S19">
        <v>7</v>
      </c>
      <c r="T19">
        <v>19</v>
      </c>
      <c r="U19">
        <v>4</v>
      </c>
    </row>
    <row r="20" spans="1:21" ht="16.05" x14ac:dyDescent="0.3">
      <c r="A20" t="s">
        <v>41798</v>
      </c>
      <c r="B20">
        <v>36</v>
      </c>
      <c r="C20">
        <v>17</v>
      </c>
      <c r="D20">
        <v>11</v>
      </c>
      <c r="E20">
        <v>13</v>
      </c>
      <c r="F20">
        <v>24</v>
      </c>
      <c r="G20">
        <v>8</v>
      </c>
      <c r="H20">
        <v>22</v>
      </c>
      <c r="I20">
        <v>12</v>
      </c>
      <c r="J20">
        <v>16</v>
      </c>
      <c r="K20">
        <v>13</v>
      </c>
      <c r="L20">
        <v>24</v>
      </c>
      <c r="M20">
        <v>9</v>
      </c>
      <c r="N20">
        <v>6</v>
      </c>
      <c r="O20">
        <v>12</v>
      </c>
      <c r="P20">
        <v>11</v>
      </c>
      <c r="Q20">
        <v>7</v>
      </c>
      <c r="R20">
        <v>19</v>
      </c>
      <c r="S20">
        <v>5</v>
      </c>
      <c r="T20">
        <v>10</v>
      </c>
      <c r="U20">
        <v>2</v>
      </c>
    </row>
    <row r="21" spans="1:21" ht="16.05" x14ac:dyDescent="0.3">
      <c r="A21" t="s">
        <v>41799</v>
      </c>
      <c r="B21">
        <v>49</v>
      </c>
      <c r="C21">
        <v>11</v>
      </c>
      <c r="D21">
        <v>22</v>
      </c>
      <c r="E21">
        <v>28</v>
      </c>
      <c r="F21">
        <v>41</v>
      </c>
      <c r="G21">
        <v>4</v>
      </c>
      <c r="H21">
        <v>31</v>
      </c>
      <c r="I21">
        <v>4</v>
      </c>
      <c r="J21">
        <v>29</v>
      </c>
      <c r="K21">
        <v>31</v>
      </c>
      <c r="L21">
        <v>29</v>
      </c>
      <c r="M21">
        <v>33</v>
      </c>
      <c r="N21">
        <v>9</v>
      </c>
      <c r="O21">
        <v>17</v>
      </c>
      <c r="P21">
        <v>15</v>
      </c>
      <c r="Q21">
        <v>8</v>
      </c>
      <c r="R21">
        <v>13</v>
      </c>
      <c r="S21">
        <v>0</v>
      </c>
      <c r="T21">
        <v>12</v>
      </c>
      <c r="U21">
        <v>3</v>
      </c>
    </row>
    <row r="22" spans="1:21" x14ac:dyDescent="0.3">
      <c r="A22" t="s">
        <v>41800</v>
      </c>
      <c r="B22">
        <v>105</v>
      </c>
      <c r="C22">
        <v>55</v>
      </c>
      <c r="D22">
        <v>28</v>
      </c>
      <c r="E22">
        <v>48</v>
      </c>
      <c r="F22">
        <v>59</v>
      </c>
      <c r="G22">
        <v>25</v>
      </c>
      <c r="H22">
        <v>60</v>
      </c>
      <c r="I22">
        <v>37</v>
      </c>
      <c r="J22">
        <v>42</v>
      </c>
      <c r="K22">
        <v>51</v>
      </c>
      <c r="L22">
        <v>99</v>
      </c>
      <c r="M22">
        <v>21</v>
      </c>
      <c r="N22">
        <v>16</v>
      </c>
      <c r="O22">
        <v>45</v>
      </c>
      <c r="P22">
        <v>59</v>
      </c>
      <c r="Q22">
        <v>19</v>
      </c>
      <c r="R22">
        <v>35</v>
      </c>
      <c r="S22">
        <v>8</v>
      </c>
      <c r="T22">
        <v>24</v>
      </c>
      <c r="U22">
        <v>10</v>
      </c>
    </row>
    <row r="23" spans="1:21" x14ac:dyDescent="0.3">
      <c r="A23" t="s">
        <v>41801</v>
      </c>
      <c r="B23">
        <v>127</v>
      </c>
      <c r="C23">
        <v>59</v>
      </c>
      <c r="D23">
        <v>29</v>
      </c>
      <c r="E23">
        <v>66</v>
      </c>
      <c r="F23">
        <v>62</v>
      </c>
      <c r="G23">
        <v>36</v>
      </c>
      <c r="H23">
        <v>78</v>
      </c>
      <c r="I23">
        <v>23</v>
      </c>
      <c r="J23">
        <v>55</v>
      </c>
      <c r="K23">
        <v>46</v>
      </c>
      <c r="L23">
        <v>90</v>
      </c>
      <c r="M23">
        <v>55</v>
      </c>
      <c r="N23">
        <v>32</v>
      </c>
      <c r="O23">
        <v>71</v>
      </c>
      <c r="P23">
        <v>67</v>
      </c>
      <c r="Q23">
        <v>32</v>
      </c>
      <c r="R23">
        <v>55</v>
      </c>
      <c r="S23">
        <v>11</v>
      </c>
      <c r="T23">
        <v>43</v>
      </c>
      <c r="U23">
        <v>22</v>
      </c>
    </row>
    <row r="24" spans="1:21" x14ac:dyDescent="0.3">
      <c r="A24" t="s">
        <v>41802</v>
      </c>
      <c r="B24">
        <v>123</v>
      </c>
      <c r="C24">
        <v>65</v>
      </c>
      <c r="D24">
        <v>48</v>
      </c>
      <c r="E24">
        <v>65</v>
      </c>
      <c r="F24">
        <v>66</v>
      </c>
      <c r="G24">
        <v>25</v>
      </c>
      <c r="H24">
        <v>69</v>
      </c>
      <c r="I24">
        <v>49</v>
      </c>
      <c r="J24">
        <v>77</v>
      </c>
      <c r="K24">
        <v>62</v>
      </c>
      <c r="L24">
        <v>112</v>
      </c>
      <c r="M24">
        <v>51</v>
      </c>
      <c r="N24">
        <v>31</v>
      </c>
      <c r="O24">
        <v>50</v>
      </c>
      <c r="P24">
        <v>60</v>
      </c>
      <c r="Q24">
        <v>42</v>
      </c>
      <c r="R24">
        <v>55</v>
      </c>
      <c r="S24">
        <v>11</v>
      </c>
      <c r="T24">
        <v>43</v>
      </c>
      <c r="U24">
        <v>23</v>
      </c>
    </row>
    <row r="25" spans="1:21" x14ac:dyDescent="0.3">
      <c r="A25" t="s">
        <v>41803</v>
      </c>
      <c r="B25">
        <v>27</v>
      </c>
      <c r="C25">
        <v>8</v>
      </c>
      <c r="D25">
        <v>38</v>
      </c>
      <c r="E25">
        <v>37</v>
      </c>
      <c r="F25">
        <v>26</v>
      </c>
      <c r="G25">
        <v>13</v>
      </c>
      <c r="H25">
        <v>38</v>
      </c>
      <c r="I25">
        <v>16</v>
      </c>
      <c r="J25">
        <v>27</v>
      </c>
      <c r="K25">
        <v>46</v>
      </c>
      <c r="L25">
        <v>44</v>
      </c>
      <c r="M25">
        <v>49</v>
      </c>
      <c r="N25">
        <v>8</v>
      </c>
      <c r="O25">
        <v>18</v>
      </c>
      <c r="P25">
        <v>32</v>
      </c>
      <c r="Q25">
        <v>31</v>
      </c>
      <c r="R25">
        <v>43</v>
      </c>
      <c r="S25">
        <v>6</v>
      </c>
      <c r="T25">
        <v>27</v>
      </c>
      <c r="U25">
        <v>2</v>
      </c>
    </row>
    <row r="26" spans="1:21" x14ac:dyDescent="0.3">
      <c r="A26" t="s">
        <v>41804</v>
      </c>
      <c r="B26">
        <v>34</v>
      </c>
      <c r="C26">
        <v>12</v>
      </c>
      <c r="D26">
        <v>16</v>
      </c>
      <c r="E26">
        <v>15</v>
      </c>
      <c r="F26">
        <v>20</v>
      </c>
      <c r="G26">
        <v>11</v>
      </c>
      <c r="H26">
        <v>19</v>
      </c>
      <c r="I26">
        <v>15</v>
      </c>
      <c r="J26">
        <v>17</v>
      </c>
      <c r="K26">
        <v>21</v>
      </c>
      <c r="L26">
        <v>25</v>
      </c>
      <c r="M26">
        <v>20</v>
      </c>
      <c r="N26">
        <v>7</v>
      </c>
      <c r="O26">
        <v>9</v>
      </c>
      <c r="P26">
        <v>31</v>
      </c>
      <c r="Q26">
        <v>11</v>
      </c>
      <c r="R26">
        <v>22</v>
      </c>
      <c r="S26">
        <v>3</v>
      </c>
      <c r="T26">
        <v>16</v>
      </c>
      <c r="U26">
        <v>2</v>
      </c>
    </row>
    <row r="27" spans="1:21" x14ac:dyDescent="0.3">
      <c r="A27" t="s">
        <v>41805</v>
      </c>
      <c r="B27">
        <v>16</v>
      </c>
      <c r="C27">
        <v>12</v>
      </c>
      <c r="D27">
        <v>16</v>
      </c>
      <c r="E27">
        <v>18</v>
      </c>
      <c r="F27">
        <v>18</v>
      </c>
      <c r="G27">
        <v>5</v>
      </c>
      <c r="H27">
        <v>16</v>
      </c>
      <c r="I27">
        <v>10</v>
      </c>
      <c r="J27">
        <v>24</v>
      </c>
      <c r="K27">
        <v>18</v>
      </c>
      <c r="L27">
        <v>28</v>
      </c>
      <c r="M27">
        <v>20</v>
      </c>
      <c r="N27">
        <v>7</v>
      </c>
      <c r="O27">
        <v>14</v>
      </c>
      <c r="P27">
        <v>12</v>
      </c>
      <c r="Q27">
        <v>14</v>
      </c>
      <c r="R27">
        <v>11</v>
      </c>
      <c r="S27">
        <v>6</v>
      </c>
      <c r="T27">
        <v>13</v>
      </c>
      <c r="U27">
        <v>2</v>
      </c>
    </row>
    <row r="28" spans="1:21" x14ac:dyDescent="0.3">
      <c r="A28" t="s">
        <v>41806</v>
      </c>
      <c r="B28">
        <v>18</v>
      </c>
      <c r="C28">
        <v>9</v>
      </c>
      <c r="D28">
        <v>11</v>
      </c>
      <c r="E28">
        <v>16</v>
      </c>
      <c r="F28">
        <v>24</v>
      </c>
      <c r="G28">
        <v>6</v>
      </c>
      <c r="H28">
        <v>29</v>
      </c>
      <c r="I28">
        <v>5</v>
      </c>
      <c r="J28">
        <v>22</v>
      </c>
      <c r="K28">
        <v>23</v>
      </c>
      <c r="L28">
        <v>24</v>
      </c>
      <c r="M28">
        <v>29</v>
      </c>
      <c r="N28">
        <v>10</v>
      </c>
      <c r="O28">
        <v>10</v>
      </c>
      <c r="P28">
        <v>10</v>
      </c>
      <c r="Q28">
        <v>4</v>
      </c>
      <c r="R28">
        <v>14</v>
      </c>
      <c r="S28">
        <v>0</v>
      </c>
      <c r="T28">
        <v>12</v>
      </c>
      <c r="U28">
        <v>4</v>
      </c>
    </row>
    <row r="29" spans="1:21" x14ac:dyDescent="0.3">
      <c r="A29" t="s">
        <v>41807</v>
      </c>
      <c r="B29">
        <v>39</v>
      </c>
      <c r="C29">
        <v>18</v>
      </c>
      <c r="D29">
        <v>8</v>
      </c>
      <c r="E29">
        <v>26</v>
      </c>
      <c r="F29">
        <v>27</v>
      </c>
      <c r="G29">
        <v>6</v>
      </c>
      <c r="H29">
        <v>37</v>
      </c>
      <c r="I29">
        <v>18</v>
      </c>
      <c r="J29">
        <v>26</v>
      </c>
      <c r="K29">
        <v>27</v>
      </c>
      <c r="L29">
        <v>32</v>
      </c>
      <c r="M29">
        <v>20</v>
      </c>
      <c r="N29">
        <v>4</v>
      </c>
      <c r="O29">
        <v>18</v>
      </c>
      <c r="P29">
        <v>23</v>
      </c>
      <c r="Q29">
        <v>17</v>
      </c>
      <c r="R29">
        <v>24</v>
      </c>
      <c r="S29">
        <v>2</v>
      </c>
      <c r="T29">
        <v>10</v>
      </c>
      <c r="U29">
        <v>6</v>
      </c>
    </row>
    <row r="30" spans="1:21" x14ac:dyDescent="0.3">
      <c r="A30" t="s">
        <v>41808</v>
      </c>
      <c r="B30">
        <v>31</v>
      </c>
      <c r="C30">
        <v>8</v>
      </c>
      <c r="D30">
        <v>6</v>
      </c>
      <c r="E30">
        <v>19</v>
      </c>
      <c r="F30">
        <v>17</v>
      </c>
      <c r="G30">
        <v>2</v>
      </c>
      <c r="H30">
        <v>25</v>
      </c>
      <c r="I30">
        <v>4</v>
      </c>
      <c r="J30">
        <v>16</v>
      </c>
      <c r="K30">
        <v>16</v>
      </c>
      <c r="L30">
        <v>28</v>
      </c>
      <c r="M30">
        <v>26</v>
      </c>
      <c r="N30">
        <v>8</v>
      </c>
      <c r="O30">
        <v>14</v>
      </c>
      <c r="P30">
        <v>13</v>
      </c>
      <c r="Q30">
        <v>6</v>
      </c>
      <c r="R30">
        <v>22</v>
      </c>
      <c r="S30">
        <v>5</v>
      </c>
      <c r="T30">
        <v>12</v>
      </c>
      <c r="U30">
        <v>3</v>
      </c>
    </row>
    <row r="31" spans="1:21" x14ac:dyDescent="0.3">
      <c r="A31" t="s">
        <v>41809</v>
      </c>
      <c r="B31">
        <v>39</v>
      </c>
      <c r="C31">
        <v>15</v>
      </c>
      <c r="D31">
        <v>31</v>
      </c>
      <c r="E31">
        <v>23</v>
      </c>
      <c r="F31">
        <v>45</v>
      </c>
      <c r="G31">
        <v>9</v>
      </c>
      <c r="H31">
        <v>31</v>
      </c>
      <c r="I31">
        <v>7</v>
      </c>
      <c r="J31">
        <v>39</v>
      </c>
      <c r="K31">
        <v>41</v>
      </c>
      <c r="L31">
        <v>33</v>
      </c>
      <c r="M31">
        <v>38</v>
      </c>
      <c r="N31">
        <v>18</v>
      </c>
      <c r="O31">
        <v>18</v>
      </c>
      <c r="P31">
        <v>18</v>
      </c>
      <c r="Q31">
        <v>11</v>
      </c>
      <c r="R31">
        <v>35</v>
      </c>
      <c r="S31">
        <v>0</v>
      </c>
      <c r="T31">
        <v>12</v>
      </c>
      <c r="U31">
        <v>8</v>
      </c>
    </row>
    <row r="32" spans="1:21" x14ac:dyDescent="0.3">
      <c r="A32" t="s">
        <v>41810</v>
      </c>
      <c r="B32">
        <v>53</v>
      </c>
      <c r="C32">
        <v>29</v>
      </c>
      <c r="D32">
        <v>13</v>
      </c>
      <c r="E32">
        <v>22</v>
      </c>
      <c r="F32">
        <v>37</v>
      </c>
      <c r="G32">
        <v>13</v>
      </c>
      <c r="H32">
        <v>39</v>
      </c>
      <c r="I32">
        <v>16</v>
      </c>
      <c r="J32">
        <v>28</v>
      </c>
      <c r="K32">
        <v>15</v>
      </c>
      <c r="L32">
        <v>48</v>
      </c>
      <c r="M32">
        <v>9</v>
      </c>
      <c r="N32">
        <v>8</v>
      </c>
      <c r="O32">
        <v>30</v>
      </c>
      <c r="P32">
        <v>11</v>
      </c>
      <c r="Q32">
        <v>16</v>
      </c>
      <c r="R32">
        <v>26</v>
      </c>
      <c r="S32">
        <v>3</v>
      </c>
      <c r="T32">
        <v>7</v>
      </c>
      <c r="U32">
        <v>1</v>
      </c>
    </row>
    <row r="33" spans="1:21" x14ac:dyDescent="0.3">
      <c r="A33" t="s">
        <v>41811</v>
      </c>
      <c r="B33">
        <v>23</v>
      </c>
      <c r="C33">
        <v>23</v>
      </c>
      <c r="D33">
        <v>4</v>
      </c>
      <c r="E33">
        <v>15</v>
      </c>
      <c r="F33">
        <v>17</v>
      </c>
      <c r="G33">
        <v>8</v>
      </c>
      <c r="H33">
        <v>13</v>
      </c>
      <c r="I33">
        <v>10</v>
      </c>
      <c r="J33">
        <v>12</v>
      </c>
      <c r="K33">
        <v>12</v>
      </c>
      <c r="L33">
        <v>22</v>
      </c>
      <c r="M33">
        <v>2</v>
      </c>
      <c r="N33">
        <v>6</v>
      </c>
      <c r="O33">
        <v>10</v>
      </c>
      <c r="P33">
        <v>10</v>
      </c>
      <c r="Q33">
        <v>5</v>
      </c>
      <c r="R33">
        <v>11</v>
      </c>
      <c r="S33">
        <v>6</v>
      </c>
      <c r="T33">
        <v>7</v>
      </c>
      <c r="U33">
        <v>2</v>
      </c>
    </row>
    <row r="34" spans="1:21" x14ac:dyDescent="0.3">
      <c r="A34" t="s">
        <v>41812</v>
      </c>
      <c r="B34">
        <v>58</v>
      </c>
      <c r="C34">
        <v>39</v>
      </c>
      <c r="D34">
        <v>19</v>
      </c>
      <c r="E34">
        <v>37</v>
      </c>
      <c r="F34">
        <v>48</v>
      </c>
      <c r="G34">
        <v>8</v>
      </c>
      <c r="H34">
        <v>39</v>
      </c>
      <c r="I34">
        <v>19</v>
      </c>
      <c r="J34">
        <v>43</v>
      </c>
      <c r="K34">
        <v>36</v>
      </c>
      <c r="L34">
        <v>75</v>
      </c>
      <c r="M34">
        <v>37</v>
      </c>
      <c r="N34">
        <v>25</v>
      </c>
      <c r="O34">
        <v>26</v>
      </c>
      <c r="P34">
        <v>27</v>
      </c>
      <c r="Q34">
        <v>11</v>
      </c>
      <c r="R34">
        <v>43</v>
      </c>
      <c r="S34">
        <v>1</v>
      </c>
      <c r="T34">
        <v>16</v>
      </c>
      <c r="U34">
        <v>5</v>
      </c>
    </row>
    <row r="35" spans="1:21" x14ac:dyDescent="0.3">
      <c r="A35" t="s">
        <v>41813</v>
      </c>
      <c r="B35">
        <v>20</v>
      </c>
      <c r="C35">
        <v>5</v>
      </c>
      <c r="D35">
        <v>16</v>
      </c>
      <c r="E35">
        <v>9</v>
      </c>
      <c r="F35">
        <v>10</v>
      </c>
      <c r="G35">
        <v>5</v>
      </c>
      <c r="H35">
        <v>6</v>
      </c>
      <c r="I35">
        <v>2</v>
      </c>
      <c r="J35">
        <v>21</v>
      </c>
      <c r="K35">
        <v>18</v>
      </c>
      <c r="L35">
        <v>14</v>
      </c>
      <c r="M35">
        <v>19</v>
      </c>
      <c r="N35">
        <v>8</v>
      </c>
      <c r="O35">
        <v>6</v>
      </c>
      <c r="P35">
        <v>10</v>
      </c>
      <c r="Q35">
        <v>12</v>
      </c>
      <c r="R35">
        <v>9</v>
      </c>
      <c r="S35">
        <v>2</v>
      </c>
      <c r="T35">
        <v>11</v>
      </c>
      <c r="U35">
        <v>1</v>
      </c>
    </row>
    <row r="36" spans="1:21" x14ac:dyDescent="0.3">
      <c r="A36" t="s">
        <v>41814</v>
      </c>
      <c r="B36">
        <v>37</v>
      </c>
      <c r="C36">
        <v>27</v>
      </c>
      <c r="D36">
        <v>11</v>
      </c>
      <c r="E36">
        <v>19</v>
      </c>
      <c r="F36">
        <v>34</v>
      </c>
      <c r="G36">
        <v>6</v>
      </c>
      <c r="H36">
        <v>26</v>
      </c>
      <c r="I36">
        <v>9</v>
      </c>
      <c r="J36">
        <v>20</v>
      </c>
      <c r="K36">
        <v>16</v>
      </c>
      <c r="L36">
        <v>28</v>
      </c>
      <c r="M36">
        <v>5</v>
      </c>
      <c r="N36">
        <v>7</v>
      </c>
      <c r="O36">
        <v>15</v>
      </c>
      <c r="P36">
        <v>7</v>
      </c>
      <c r="Q36">
        <v>5</v>
      </c>
      <c r="R36">
        <v>13</v>
      </c>
      <c r="S36">
        <v>1</v>
      </c>
      <c r="T36">
        <v>10</v>
      </c>
      <c r="U36">
        <v>2</v>
      </c>
    </row>
    <row r="37" spans="1:21" x14ac:dyDescent="0.3">
      <c r="A37" t="s">
        <v>41815</v>
      </c>
      <c r="B37">
        <v>68</v>
      </c>
      <c r="C37">
        <v>49</v>
      </c>
      <c r="D37">
        <v>31</v>
      </c>
      <c r="E37">
        <v>51</v>
      </c>
      <c r="F37">
        <v>61</v>
      </c>
      <c r="G37">
        <v>19</v>
      </c>
      <c r="H37">
        <v>52</v>
      </c>
      <c r="I37">
        <v>27</v>
      </c>
      <c r="J37">
        <v>90</v>
      </c>
      <c r="K37">
        <v>55</v>
      </c>
      <c r="L37">
        <v>98</v>
      </c>
      <c r="M37">
        <v>62</v>
      </c>
      <c r="N37">
        <v>24</v>
      </c>
      <c r="O37">
        <v>33</v>
      </c>
      <c r="P37">
        <v>45</v>
      </c>
      <c r="Q37">
        <v>32</v>
      </c>
      <c r="R37">
        <v>47</v>
      </c>
      <c r="S37">
        <v>7</v>
      </c>
      <c r="T37">
        <v>28</v>
      </c>
      <c r="U37">
        <v>2</v>
      </c>
    </row>
    <row r="38" spans="1:21" x14ac:dyDescent="0.3">
      <c r="A38" t="s">
        <v>41816</v>
      </c>
      <c r="B38">
        <v>12</v>
      </c>
      <c r="C38">
        <v>2</v>
      </c>
      <c r="D38">
        <v>4</v>
      </c>
      <c r="E38">
        <v>9</v>
      </c>
      <c r="F38">
        <v>10</v>
      </c>
      <c r="G38">
        <v>4</v>
      </c>
      <c r="H38">
        <v>12</v>
      </c>
      <c r="I38">
        <v>15</v>
      </c>
      <c r="J38">
        <v>12</v>
      </c>
      <c r="K38">
        <v>11</v>
      </c>
      <c r="L38">
        <v>12</v>
      </c>
      <c r="M38">
        <v>10</v>
      </c>
      <c r="N38">
        <v>5</v>
      </c>
      <c r="O38">
        <v>4</v>
      </c>
      <c r="P38">
        <v>8</v>
      </c>
      <c r="Q38">
        <v>10</v>
      </c>
      <c r="R38">
        <v>8</v>
      </c>
      <c r="S38">
        <v>2</v>
      </c>
      <c r="T38">
        <v>4</v>
      </c>
      <c r="U38">
        <v>2</v>
      </c>
    </row>
    <row r="39" spans="1:21" x14ac:dyDescent="0.3">
      <c r="A39" t="s">
        <v>41817</v>
      </c>
      <c r="B39">
        <v>33</v>
      </c>
      <c r="C39">
        <v>21</v>
      </c>
      <c r="D39">
        <v>12</v>
      </c>
      <c r="E39">
        <v>19</v>
      </c>
      <c r="F39">
        <v>28</v>
      </c>
      <c r="G39">
        <v>5</v>
      </c>
      <c r="H39">
        <v>18</v>
      </c>
      <c r="I39">
        <v>12</v>
      </c>
      <c r="J39">
        <v>22</v>
      </c>
      <c r="K39">
        <v>10</v>
      </c>
      <c r="L39">
        <v>30</v>
      </c>
      <c r="M39">
        <v>16</v>
      </c>
      <c r="N39">
        <v>1</v>
      </c>
      <c r="O39">
        <v>11</v>
      </c>
      <c r="P39">
        <v>8</v>
      </c>
      <c r="Q39">
        <v>7</v>
      </c>
      <c r="R39">
        <v>10</v>
      </c>
      <c r="S39">
        <v>2</v>
      </c>
      <c r="T39">
        <v>10</v>
      </c>
      <c r="U39">
        <v>2</v>
      </c>
    </row>
    <row r="40" spans="1:21" x14ac:dyDescent="0.3">
      <c r="A40" t="s">
        <v>41818</v>
      </c>
      <c r="B40">
        <v>51</v>
      </c>
      <c r="C40">
        <v>12</v>
      </c>
      <c r="D40">
        <v>17</v>
      </c>
      <c r="E40">
        <v>24</v>
      </c>
      <c r="F40">
        <v>38</v>
      </c>
      <c r="G40">
        <v>11</v>
      </c>
      <c r="H40">
        <v>46</v>
      </c>
      <c r="I40">
        <v>11</v>
      </c>
      <c r="J40">
        <v>20</v>
      </c>
      <c r="K40">
        <v>27</v>
      </c>
      <c r="L40">
        <v>24</v>
      </c>
      <c r="M40">
        <v>21</v>
      </c>
      <c r="N40">
        <v>9</v>
      </c>
      <c r="O40">
        <v>12</v>
      </c>
      <c r="P40">
        <v>22</v>
      </c>
      <c r="Q40">
        <v>9</v>
      </c>
      <c r="R40">
        <v>14</v>
      </c>
      <c r="S40">
        <v>1</v>
      </c>
      <c r="T40">
        <v>12</v>
      </c>
      <c r="U40">
        <v>1</v>
      </c>
    </row>
    <row r="41" spans="1:21" x14ac:dyDescent="0.3">
      <c r="A41" t="s">
        <v>41819</v>
      </c>
      <c r="B41">
        <v>75</v>
      </c>
      <c r="C41">
        <v>39</v>
      </c>
      <c r="D41">
        <v>105</v>
      </c>
      <c r="E41">
        <v>47</v>
      </c>
      <c r="F41">
        <v>71</v>
      </c>
      <c r="G41">
        <v>2</v>
      </c>
      <c r="H41">
        <v>111</v>
      </c>
      <c r="I41">
        <v>37</v>
      </c>
      <c r="J41">
        <v>36</v>
      </c>
      <c r="K41">
        <v>62</v>
      </c>
      <c r="L41">
        <v>78</v>
      </c>
      <c r="M41">
        <v>63</v>
      </c>
      <c r="N41">
        <v>8</v>
      </c>
      <c r="O41">
        <v>37</v>
      </c>
      <c r="P41">
        <v>99</v>
      </c>
      <c r="Q41">
        <v>51</v>
      </c>
      <c r="R41">
        <v>86</v>
      </c>
      <c r="S41">
        <v>15</v>
      </c>
      <c r="T41">
        <v>46</v>
      </c>
      <c r="U41">
        <v>0</v>
      </c>
    </row>
    <row r="42" spans="1:21" x14ac:dyDescent="0.3">
      <c r="A42" t="s">
        <v>41820</v>
      </c>
      <c r="B42">
        <v>37</v>
      </c>
      <c r="C42">
        <v>17</v>
      </c>
      <c r="D42">
        <v>16</v>
      </c>
      <c r="E42">
        <v>14</v>
      </c>
      <c r="F42">
        <v>25</v>
      </c>
      <c r="G42">
        <v>5</v>
      </c>
      <c r="H42">
        <v>15</v>
      </c>
      <c r="I42">
        <v>17</v>
      </c>
      <c r="J42">
        <v>16</v>
      </c>
      <c r="K42">
        <v>22</v>
      </c>
      <c r="L42">
        <v>29</v>
      </c>
      <c r="M42">
        <v>16</v>
      </c>
      <c r="N42">
        <v>2</v>
      </c>
      <c r="O42">
        <v>20</v>
      </c>
      <c r="P42">
        <v>15</v>
      </c>
      <c r="Q42">
        <v>12</v>
      </c>
      <c r="R42">
        <v>17</v>
      </c>
      <c r="S42">
        <v>5</v>
      </c>
      <c r="T42">
        <v>11</v>
      </c>
      <c r="U42">
        <v>2</v>
      </c>
    </row>
    <row r="43" spans="1:21" x14ac:dyDescent="0.3">
      <c r="A43" t="s">
        <v>41821</v>
      </c>
      <c r="B43">
        <v>28</v>
      </c>
      <c r="C43">
        <v>21</v>
      </c>
      <c r="D43">
        <v>15</v>
      </c>
      <c r="E43">
        <v>34</v>
      </c>
      <c r="F43">
        <v>36</v>
      </c>
      <c r="G43">
        <v>14</v>
      </c>
      <c r="H43">
        <v>46</v>
      </c>
      <c r="I43">
        <v>15</v>
      </c>
      <c r="J43">
        <v>32</v>
      </c>
      <c r="K43">
        <v>37</v>
      </c>
      <c r="L43">
        <v>24</v>
      </c>
      <c r="M43">
        <v>39</v>
      </c>
      <c r="N43">
        <v>14</v>
      </c>
      <c r="O43">
        <v>19</v>
      </c>
      <c r="P43">
        <v>29</v>
      </c>
      <c r="Q43">
        <v>23</v>
      </c>
      <c r="R43">
        <v>23</v>
      </c>
      <c r="S43">
        <v>9</v>
      </c>
      <c r="T43">
        <v>19</v>
      </c>
      <c r="U43">
        <v>6</v>
      </c>
    </row>
    <row r="44" spans="1:21" x14ac:dyDescent="0.3">
      <c r="A44" t="s">
        <v>41822</v>
      </c>
      <c r="B44">
        <v>67</v>
      </c>
      <c r="C44">
        <v>27</v>
      </c>
      <c r="D44">
        <v>11</v>
      </c>
      <c r="E44">
        <v>23</v>
      </c>
      <c r="F44">
        <v>32</v>
      </c>
      <c r="G44">
        <v>8</v>
      </c>
      <c r="H44">
        <v>48</v>
      </c>
      <c r="I44">
        <v>10</v>
      </c>
      <c r="J44">
        <v>25</v>
      </c>
      <c r="K44">
        <v>19</v>
      </c>
      <c r="L44">
        <v>48</v>
      </c>
      <c r="M44">
        <v>12</v>
      </c>
      <c r="N44">
        <v>4</v>
      </c>
      <c r="O44">
        <v>22</v>
      </c>
      <c r="P44">
        <v>20</v>
      </c>
      <c r="Q44">
        <v>10</v>
      </c>
      <c r="R44">
        <v>19</v>
      </c>
      <c r="S44">
        <v>3</v>
      </c>
      <c r="T44">
        <v>18</v>
      </c>
      <c r="U44">
        <v>7</v>
      </c>
    </row>
    <row r="45" spans="1:21" x14ac:dyDescent="0.3">
      <c r="A45" t="s">
        <v>41823</v>
      </c>
      <c r="B45">
        <v>32</v>
      </c>
      <c r="C45">
        <v>13</v>
      </c>
      <c r="D45">
        <v>3</v>
      </c>
      <c r="E45">
        <v>15</v>
      </c>
      <c r="F45">
        <v>28</v>
      </c>
      <c r="G45">
        <v>7</v>
      </c>
      <c r="H45">
        <v>21</v>
      </c>
      <c r="I45">
        <v>8</v>
      </c>
      <c r="J45">
        <v>27</v>
      </c>
      <c r="K45">
        <v>15</v>
      </c>
      <c r="L45">
        <v>29</v>
      </c>
      <c r="M45">
        <v>21</v>
      </c>
      <c r="N45">
        <v>5</v>
      </c>
      <c r="O45">
        <v>19</v>
      </c>
      <c r="P45">
        <v>14</v>
      </c>
      <c r="Q45">
        <v>11</v>
      </c>
      <c r="R45">
        <v>11</v>
      </c>
      <c r="S45">
        <v>1</v>
      </c>
      <c r="T45">
        <v>10</v>
      </c>
      <c r="U45">
        <v>3</v>
      </c>
    </row>
    <row r="46" spans="1:21" x14ac:dyDescent="0.3">
      <c r="A46" t="s">
        <v>41824</v>
      </c>
      <c r="B46">
        <v>62</v>
      </c>
      <c r="C46">
        <v>38</v>
      </c>
      <c r="D46">
        <v>6</v>
      </c>
      <c r="E46">
        <v>35</v>
      </c>
      <c r="F46">
        <v>43</v>
      </c>
      <c r="G46">
        <v>13</v>
      </c>
      <c r="H46">
        <v>61</v>
      </c>
      <c r="I46">
        <v>19</v>
      </c>
      <c r="J46">
        <v>18</v>
      </c>
      <c r="K46">
        <v>18</v>
      </c>
      <c r="L46">
        <v>47</v>
      </c>
      <c r="M46">
        <v>16</v>
      </c>
      <c r="N46">
        <v>5</v>
      </c>
      <c r="O46">
        <v>35</v>
      </c>
      <c r="P46">
        <v>26</v>
      </c>
      <c r="Q46">
        <v>27</v>
      </c>
      <c r="R46">
        <v>36</v>
      </c>
      <c r="S46">
        <v>12</v>
      </c>
      <c r="T46">
        <v>9</v>
      </c>
      <c r="U46">
        <v>2</v>
      </c>
    </row>
    <row r="47" spans="1:21" x14ac:dyDescent="0.3">
      <c r="A47" t="s">
        <v>41825</v>
      </c>
      <c r="B47">
        <v>20</v>
      </c>
      <c r="C47">
        <v>17</v>
      </c>
      <c r="D47">
        <v>1</v>
      </c>
      <c r="E47">
        <v>6</v>
      </c>
      <c r="F47">
        <v>6</v>
      </c>
      <c r="G47">
        <v>5</v>
      </c>
      <c r="H47">
        <v>10</v>
      </c>
      <c r="I47">
        <v>15</v>
      </c>
      <c r="J47">
        <v>6</v>
      </c>
      <c r="K47">
        <v>7</v>
      </c>
      <c r="L47">
        <v>22</v>
      </c>
      <c r="M47">
        <v>4</v>
      </c>
      <c r="N47">
        <v>1</v>
      </c>
      <c r="O47">
        <v>16</v>
      </c>
      <c r="P47">
        <v>10</v>
      </c>
      <c r="Q47">
        <v>3</v>
      </c>
      <c r="R47">
        <v>10</v>
      </c>
      <c r="S47">
        <v>5</v>
      </c>
      <c r="T47">
        <v>10</v>
      </c>
      <c r="U47">
        <v>1</v>
      </c>
    </row>
    <row r="48" spans="1:21" x14ac:dyDescent="0.3">
      <c r="A48" t="s">
        <v>41826</v>
      </c>
      <c r="B48">
        <v>59</v>
      </c>
      <c r="C48">
        <v>25</v>
      </c>
      <c r="D48">
        <v>5</v>
      </c>
      <c r="E48">
        <v>9</v>
      </c>
      <c r="F48">
        <v>24</v>
      </c>
      <c r="G48">
        <v>6</v>
      </c>
      <c r="H48">
        <v>25</v>
      </c>
      <c r="I48">
        <v>17</v>
      </c>
      <c r="J48">
        <v>12</v>
      </c>
      <c r="K48">
        <v>10</v>
      </c>
      <c r="L48">
        <v>38</v>
      </c>
      <c r="M48">
        <v>1</v>
      </c>
      <c r="N48">
        <v>7</v>
      </c>
      <c r="O48">
        <v>18</v>
      </c>
      <c r="P48">
        <v>15</v>
      </c>
      <c r="Q48">
        <v>4</v>
      </c>
      <c r="R48">
        <v>16</v>
      </c>
      <c r="S48">
        <v>2</v>
      </c>
      <c r="T48">
        <v>4</v>
      </c>
      <c r="U48">
        <v>0</v>
      </c>
    </row>
    <row r="49" spans="1:21" x14ac:dyDescent="0.3">
      <c r="A49" t="s">
        <v>41827</v>
      </c>
      <c r="B49">
        <v>95</v>
      </c>
      <c r="C49">
        <v>41</v>
      </c>
      <c r="D49">
        <v>25</v>
      </c>
      <c r="E49">
        <v>53</v>
      </c>
      <c r="F49">
        <v>43</v>
      </c>
      <c r="G49">
        <v>20</v>
      </c>
      <c r="H49">
        <v>67</v>
      </c>
      <c r="I49">
        <v>26</v>
      </c>
      <c r="J49">
        <v>40</v>
      </c>
      <c r="K49">
        <v>18</v>
      </c>
      <c r="L49">
        <v>66</v>
      </c>
      <c r="M49">
        <v>34</v>
      </c>
      <c r="N49">
        <v>12</v>
      </c>
      <c r="O49">
        <v>39</v>
      </c>
      <c r="P49">
        <v>38</v>
      </c>
      <c r="Q49">
        <v>14</v>
      </c>
      <c r="R49">
        <v>39</v>
      </c>
      <c r="S49">
        <v>23</v>
      </c>
      <c r="T49">
        <v>32</v>
      </c>
      <c r="U49">
        <v>2</v>
      </c>
    </row>
    <row r="50" spans="1:21" x14ac:dyDescent="0.3">
      <c r="A50" t="s">
        <v>41828</v>
      </c>
      <c r="B50">
        <v>11</v>
      </c>
      <c r="C50">
        <v>7</v>
      </c>
      <c r="D50">
        <v>29</v>
      </c>
      <c r="E50">
        <v>25</v>
      </c>
      <c r="F50">
        <v>14</v>
      </c>
      <c r="G50">
        <v>3</v>
      </c>
      <c r="H50">
        <v>15</v>
      </c>
      <c r="I50">
        <v>9</v>
      </c>
      <c r="J50">
        <v>23</v>
      </c>
      <c r="K50">
        <v>50</v>
      </c>
      <c r="L50">
        <v>34</v>
      </c>
      <c r="M50">
        <v>37</v>
      </c>
      <c r="N50">
        <v>5</v>
      </c>
      <c r="O50">
        <v>10</v>
      </c>
      <c r="P50">
        <v>34</v>
      </c>
      <c r="Q50">
        <v>11</v>
      </c>
      <c r="R50">
        <v>19</v>
      </c>
      <c r="S50">
        <v>0</v>
      </c>
      <c r="T50">
        <v>19</v>
      </c>
      <c r="U50">
        <v>0</v>
      </c>
    </row>
    <row r="51" spans="1:21" x14ac:dyDescent="0.3">
      <c r="A51" t="s">
        <v>41829</v>
      </c>
      <c r="B51">
        <v>58</v>
      </c>
      <c r="C51">
        <v>48</v>
      </c>
      <c r="D51">
        <v>29</v>
      </c>
      <c r="E51">
        <v>39</v>
      </c>
      <c r="F51">
        <v>49</v>
      </c>
      <c r="G51">
        <v>19</v>
      </c>
      <c r="H51">
        <v>49</v>
      </c>
      <c r="I51">
        <v>20</v>
      </c>
      <c r="J51">
        <v>36</v>
      </c>
      <c r="K51">
        <v>50</v>
      </c>
      <c r="L51">
        <v>61</v>
      </c>
      <c r="M51">
        <v>21</v>
      </c>
      <c r="N51">
        <v>7</v>
      </c>
      <c r="O51">
        <v>36</v>
      </c>
      <c r="P51">
        <v>41</v>
      </c>
      <c r="Q51">
        <v>21</v>
      </c>
      <c r="R51">
        <v>25</v>
      </c>
      <c r="S51">
        <v>10</v>
      </c>
      <c r="T51">
        <v>28</v>
      </c>
      <c r="U51">
        <v>12</v>
      </c>
    </row>
    <row r="52" spans="1:21" x14ac:dyDescent="0.3">
      <c r="A52" t="s">
        <v>41830</v>
      </c>
      <c r="B52">
        <v>63</v>
      </c>
      <c r="C52">
        <v>31</v>
      </c>
      <c r="D52">
        <v>12</v>
      </c>
      <c r="E52">
        <v>31</v>
      </c>
      <c r="F52">
        <v>30</v>
      </c>
      <c r="G52">
        <v>15</v>
      </c>
      <c r="H52">
        <v>50</v>
      </c>
      <c r="I52">
        <v>30</v>
      </c>
      <c r="J52">
        <v>25</v>
      </c>
      <c r="K52">
        <v>19</v>
      </c>
      <c r="L52">
        <v>38</v>
      </c>
      <c r="M52">
        <v>7</v>
      </c>
      <c r="N52">
        <v>11</v>
      </c>
      <c r="O52">
        <v>35</v>
      </c>
      <c r="P52">
        <v>22</v>
      </c>
      <c r="Q52">
        <v>13</v>
      </c>
      <c r="R52">
        <v>17</v>
      </c>
      <c r="S52">
        <v>26</v>
      </c>
      <c r="T52">
        <v>25</v>
      </c>
      <c r="U52">
        <v>6</v>
      </c>
    </row>
    <row r="53" spans="1:21" x14ac:dyDescent="0.3">
      <c r="A53" t="s">
        <v>41831</v>
      </c>
      <c r="B53">
        <v>35</v>
      </c>
      <c r="C53">
        <v>33</v>
      </c>
      <c r="D53">
        <v>42</v>
      </c>
      <c r="E53">
        <v>52</v>
      </c>
      <c r="F53">
        <v>45</v>
      </c>
      <c r="G53">
        <v>29</v>
      </c>
      <c r="H53">
        <v>54</v>
      </c>
      <c r="I53">
        <v>13</v>
      </c>
      <c r="J53">
        <v>50</v>
      </c>
      <c r="K53">
        <v>41</v>
      </c>
      <c r="L53">
        <v>45</v>
      </c>
      <c r="M53">
        <v>44</v>
      </c>
      <c r="N53">
        <v>28</v>
      </c>
      <c r="O53">
        <v>32</v>
      </c>
      <c r="P53">
        <v>39</v>
      </c>
      <c r="Q53">
        <v>55</v>
      </c>
      <c r="R53">
        <v>26</v>
      </c>
      <c r="S53">
        <v>21</v>
      </c>
      <c r="T53">
        <v>46</v>
      </c>
      <c r="U53">
        <v>6</v>
      </c>
    </row>
    <row r="54" spans="1:21" x14ac:dyDescent="0.3">
      <c r="A54" t="s">
        <v>41832</v>
      </c>
      <c r="B54">
        <v>26</v>
      </c>
      <c r="C54">
        <v>19</v>
      </c>
      <c r="D54">
        <v>8</v>
      </c>
      <c r="E54">
        <v>14</v>
      </c>
      <c r="F54">
        <v>14</v>
      </c>
      <c r="G54">
        <v>6</v>
      </c>
      <c r="H54">
        <v>21</v>
      </c>
      <c r="I54">
        <v>6</v>
      </c>
      <c r="J54">
        <v>13</v>
      </c>
      <c r="K54">
        <v>8</v>
      </c>
      <c r="L54">
        <v>21</v>
      </c>
      <c r="M54">
        <v>4</v>
      </c>
      <c r="N54">
        <v>6</v>
      </c>
      <c r="O54">
        <v>16</v>
      </c>
      <c r="P54">
        <v>19</v>
      </c>
      <c r="Q54">
        <v>4</v>
      </c>
      <c r="R54">
        <v>16</v>
      </c>
      <c r="S54">
        <v>6</v>
      </c>
      <c r="T54">
        <v>12</v>
      </c>
      <c r="U54">
        <v>5</v>
      </c>
    </row>
    <row r="55" spans="1:21" x14ac:dyDescent="0.3">
      <c r="A55" t="s">
        <v>41833</v>
      </c>
      <c r="B55">
        <v>31</v>
      </c>
      <c r="C55">
        <v>18</v>
      </c>
      <c r="D55">
        <v>16</v>
      </c>
      <c r="E55">
        <v>17</v>
      </c>
      <c r="F55">
        <v>25</v>
      </c>
      <c r="G55">
        <v>15</v>
      </c>
      <c r="H55">
        <v>39</v>
      </c>
      <c r="I55">
        <v>10</v>
      </c>
      <c r="J55">
        <v>32</v>
      </c>
      <c r="K55">
        <v>31</v>
      </c>
      <c r="L55">
        <v>28</v>
      </c>
      <c r="M55">
        <v>21</v>
      </c>
      <c r="N55">
        <v>4</v>
      </c>
      <c r="O55">
        <v>18</v>
      </c>
      <c r="P55">
        <v>23</v>
      </c>
      <c r="Q55">
        <v>12</v>
      </c>
      <c r="R55">
        <v>12</v>
      </c>
      <c r="S55">
        <v>5</v>
      </c>
      <c r="T55">
        <v>14</v>
      </c>
      <c r="U55">
        <v>5</v>
      </c>
    </row>
    <row r="56" spans="1:21" x14ac:dyDescent="0.3">
      <c r="A56" t="s">
        <v>41834</v>
      </c>
      <c r="B56">
        <v>16</v>
      </c>
      <c r="C56">
        <v>7</v>
      </c>
      <c r="D56">
        <v>4</v>
      </c>
      <c r="E56">
        <v>9</v>
      </c>
      <c r="F56">
        <v>15</v>
      </c>
      <c r="G56">
        <v>4</v>
      </c>
      <c r="H56">
        <v>13</v>
      </c>
      <c r="I56">
        <v>4</v>
      </c>
      <c r="J56">
        <v>14</v>
      </c>
      <c r="K56">
        <v>14</v>
      </c>
      <c r="L56">
        <v>23</v>
      </c>
      <c r="M56">
        <v>6</v>
      </c>
      <c r="N56">
        <v>4</v>
      </c>
      <c r="O56">
        <v>10</v>
      </c>
      <c r="P56">
        <v>5</v>
      </c>
      <c r="Q56">
        <v>1</v>
      </c>
      <c r="R56">
        <v>10</v>
      </c>
      <c r="S56">
        <v>0</v>
      </c>
      <c r="T56">
        <v>4</v>
      </c>
      <c r="U56">
        <v>0</v>
      </c>
    </row>
    <row r="57" spans="1:21" x14ac:dyDescent="0.3">
      <c r="A57" t="s">
        <v>41835</v>
      </c>
      <c r="B57">
        <v>32</v>
      </c>
      <c r="C57">
        <v>19</v>
      </c>
      <c r="D57">
        <v>4</v>
      </c>
      <c r="E57">
        <v>15</v>
      </c>
      <c r="F57">
        <v>19</v>
      </c>
      <c r="G57">
        <v>4</v>
      </c>
      <c r="H57">
        <v>22</v>
      </c>
      <c r="I57">
        <v>9</v>
      </c>
      <c r="J57">
        <v>11</v>
      </c>
      <c r="K57">
        <v>11</v>
      </c>
      <c r="L57">
        <v>22</v>
      </c>
      <c r="M57">
        <v>3</v>
      </c>
      <c r="N57">
        <v>5</v>
      </c>
      <c r="O57">
        <v>7</v>
      </c>
      <c r="P57">
        <v>14</v>
      </c>
      <c r="Q57">
        <v>4</v>
      </c>
      <c r="R57">
        <v>13</v>
      </c>
      <c r="S57">
        <v>5</v>
      </c>
      <c r="T57">
        <v>4</v>
      </c>
      <c r="U57">
        <v>1</v>
      </c>
    </row>
    <row r="58" spans="1:21" x14ac:dyDescent="0.3">
      <c r="A58" t="s">
        <v>41836</v>
      </c>
      <c r="B58">
        <v>33</v>
      </c>
      <c r="C58">
        <v>6</v>
      </c>
      <c r="D58">
        <v>20</v>
      </c>
      <c r="E58">
        <v>15</v>
      </c>
      <c r="F58">
        <v>16</v>
      </c>
      <c r="G58">
        <v>4</v>
      </c>
      <c r="H58">
        <v>23</v>
      </c>
      <c r="I58">
        <v>6</v>
      </c>
      <c r="J58">
        <v>18</v>
      </c>
      <c r="K58">
        <v>27</v>
      </c>
      <c r="L58">
        <v>31</v>
      </c>
      <c r="M58">
        <v>26</v>
      </c>
      <c r="N58">
        <v>9</v>
      </c>
      <c r="O58">
        <v>10</v>
      </c>
      <c r="P58">
        <v>19</v>
      </c>
      <c r="Q58">
        <v>2</v>
      </c>
      <c r="R58">
        <v>17</v>
      </c>
      <c r="S58">
        <v>0</v>
      </c>
      <c r="T58">
        <v>14</v>
      </c>
      <c r="U58">
        <v>2</v>
      </c>
    </row>
    <row r="59" spans="1:21" x14ac:dyDescent="0.3">
      <c r="A59" t="s">
        <v>41837</v>
      </c>
      <c r="B59">
        <v>53</v>
      </c>
      <c r="C59">
        <v>3</v>
      </c>
      <c r="D59">
        <v>21</v>
      </c>
      <c r="E59">
        <v>13</v>
      </c>
      <c r="F59">
        <v>40</v>
      </c>
      <c r="G59">
        <v>7</v>
      </c>
      <c r="H59">
        <v>41</v>
      </c>
      <c r="I59">
        <v>14</v>
      </c>
      <c r="J59">
        <v>12</v>
      </c>
      <c r="K59">
        <v>16</v>
      </c>
      <c r="L59">
        <v>21</v>
      </c>
      <c r="M59">
        <v>28</v>
      </c>
      <c r="N59">
        <v>8</v>
      </c>
      <c r="O59">
        <v>14</v>
      </c>
      <c r="P59">
        <v>45</v>
      </c>
      <c r="Q59">
        <v>13</v>
      </c>
      <c r="R59">
        <v>19</v>
      </c>
      <c r="S59">
        <v>4</v>
      </c>
      <c r="T59">
        <v>9</v>
      </c>
      <c r="U59">
        <v>0</v>
      </c>
    </row>
    <row r="60" spans="1:21" x14ac:dyDescent="0.3">
      <c r="A60" t="s">
        <v>41838</v>
      </c>
      <c r="B60">
        <v>48</v>
      </c>
      <c r="C60">
        <v>27</v>
      </c>
      <c r="D60">
        <v>11</v>
      </c>
      <c r="E60">
        <v>17</v>
      </c>
      <c r="F60">
        <v>26</v>
      </c>
      <c r="G60">
        <v>17</v>
      </c>
      <c r="H60">
        <v>34</v>
      </c>
      <c r="I60">
        <v>18</v>
      </c>
      <c r="J60">
        <v>25</v>
      </c>
      <c r="K60">
        <v>24</v>
      </c>
      <c r="L60">
        <v>38</v>
      </c>
      <c r="M60">
        <v>8</v>
      </c>
      <c r="N60">
        <v>18</v>
      </c>
      <c r="O60">
        <v>25</v>
      </c>
      <c r="P60">
        <v>23</v>
      </c>
      <c r="Q60">
        <v>9</v>
      </c>
      <c r="R60">
        <v>23</v>
      </c>
      <c r="S60">
        <v>10</v>
      </c>
      <c r="T60">
        <v>17</v>
      </c>
      <c r="U60">
        <v>10</v>
      </c>
    </row>
    <row r="61" spans="1:21" x14ac:dyDescent="0.3">
      <c r="A61" t="s">
        <v>41839</v>
      </c>
      <c r="B61">
        <v>16</v>
      </c>
      <c r="C61">
        <v>9</v>
      </c>
      <c r="D61">
        <v>6</v>
      </c>
      <c r="E61">
        <v>16</v>
      </c>
      <c r="F61">
        <v>14</v>
      </c>
      <c r="G61">
        <v>7</v>
      </c>
      <c r="H61">
        <v>18</v>
      </c>
      <c r="I61">
        <v>2</v>
      </c>
      <c r="J61">
        <v>14</v>
      </c>
      <c r="K61">
        <v>12</v>
      </c>
      <c r="L61">
        <v>20</v>
      </c>
      <c r="M61">
        <v>15</v>
      </c>
      <c r="N61">
        <v>6</v>
      </c>
      <c r="O61">
        <v>2</v>
      </c>
      <c r="P61">
        <v>11</v>
      </c>
      <c r="Q61">
        <v>3</v>
      </c>
      <c r="R61">
        <v>10</v>
      </c>
      <c r="S61">
        <v>0</v>
      </c>
      <c r="T61">
        <v>12</v>
      </c>
      <c r="U61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01"/>
  <sheetViews>
    <sheetView topLeftCell="A87" workbookViewId="0">
      <selection activeCell="Y17" sqref="Y17"/>
    </sheetView>
  </sheetViews>
  <sheetFormatPr defaultColWidth="8.796875" defaultRowHeight="14.4" x14ac:dyDescent="0.3"/>
  <cols>
    <col min="1" max="1" width="16.19921875" style="9" bestFit="1" customWidth="1"/>
    <col min="2" max="21" width="4.296875" style="11" customWidth="1"/>
    <col min="22" max="16384" width="8.796875" style="8"/>
  </cols>
  <sheetData>
    <row r="1" spans="1:22" s="9" customFormat="1" x14ac:dyDescent="0.3">
      <c r="B1" s="10" t="s">
        <v>41858</v>
      </c>
      <c r="C1" s="10" t="s">
        <v>41849</v>
      </c>
      <c r="D1" s="10" t="s">
        <v>41842</v>
      </c>
      <c r="E1" s="10" t="s">
        <v>41843</v>
      </c>
      <c r="F1" s="10" t="s">
        <v>41846</v>
      </c>
      <c r="G1" s="10" t="s">
        <v>41854</v>
      </c>
      <c r="H1" s="10" t="s">
        <v>41851</v>
      </c>
      <c r="I1" s="10" t="s">
        <v>41855</v>
      </c>
      <c r="J1" s="10" t="s">
        <v>41845</v>
      </c>
      <c r="K1" s="10" t="s">
        <v>41840</v>
      </c>
      <c r="L1" s="10" t="s">
        <v>41841</v>
      </c>
      <c r="M1" s="10" t="s">
        <v>41850</v>
      </c>
      <c r="N1" s="10" t="s">
        <v>41852</v>
      </c>
      <c r="O1" s="10" t="s">
        <v>41847</v>
      </c>
      <c r="P1" s="10" t="s">
        <v>41856</v>
      </c>
      <c r="Q1" s="10" t="s">
        <v>41848</v>
      </c>
      <c r="R1" s="10" t="s">
        <v>41853</v>
      </c>
      <c r="S1" s="10" t="s">
        <v>0</v>
      </c>
      <c r="T1" s="10" t="s">
        <v>41844</v>
      </c>
      <c r="U1" s="10" t="s">
        <v>41857</v>
      </c>
      <c r="V1" s="9" t="s">
        <v>41859</v>
      </c>
    </row>
    <row r="2" spans="1:22" x14ac:dyDescent="0.3">
      <c r="A2" s="9" t="s">
        <v>41860</v>
      </c>
      <c r="B2" s="11">
        <v>1.2903225806451613</v>
      </c>
      <c r="C2" s="11">
        <v>6.129032258064516</v>
      </c>
      <c r="D2" s="11">
        <v>16.129032258064516</v>
      </c>
      <c r="E2" s="11">
        <v>4.193548387096774</v>
      </c>
      <c r="F2" s="11">
        <v>10.96774193548387</v>
      </c>
      <c r="G2" s="11">
        <v>3.870967741935484</v>
      </c>
      <c r="H2" s="11">
        <v>9.3548387096774199</v>
      </c>
      <c r="I2" s="11">
        <v>4.5161290322580649</v>
      </c>
      <c r="J2" s="11">
        <v>8.064516129032258</v>
      </c>
      <c r="K2" s="11">
        <v>6.129032258064516</v>
      </c>
      <c r="L2" s="11">
        <v>3.5483870967741935</v>
      </c>
      <c r="M2" s="11">
        <v>3.5483870967741935</v>
      </c>
      <c r="N2" s="11">
        <v>3.225806451612903</v>
      </c>
      <c r="O2" s="11">
        <v>5.161290322580645</v>
      </c>
      <c r="P2" s="11">
        <v>1.2903225806451613</v>
      </c>
      <c r="Q2" s="11">
        <v>3.870967741935484</v>
      </c>
      <c r="R2" s="11">
        <v>3.225806451612903</v>
      </c>
      <c r="S2" s="11">
        <v>2.5806451612903225</v>
      </c>
      <c r="T2" s="11">
        <v>1.6129032258064515</v>
      </c>
      <c r="U2" s="11">
        <v>1.2903225806451613</v>
      </c>
      <c r="V2" s="8">
        <v>100</v>
      </c>
    </row>
    <row r="3" spans="1:22" x14ac:dyDescent="0.3">
      <c r="A3" s="9" t="s">
        <v>41861</v>
      </c>
      <c r="B3" s="11">
        <v>1.1111111111111112</v>
      </c>
      <c r="C3" s="11">
        <v>8.3333333333333339</v>
      </c>
      <c r="D3" s="11">
        <v>22.777777777777779</v>
      </c>
      <c r="E3" s="11">
        <v>3.3333333333333335</v>
      </c>
      <c r="F3" s="11">
        <v>9.4444444444444446</v>
      </c>
      <c r="G3" s="11">
        <v>3.3333333333333335</v>
      </c>
      <c r="H3" s="11">
        <v>7.2222222222222223</v>
      </c>
      <c r="I3" s="11">
        <v>5.5555555555555554</v>
      </c>
      <c r="J3" s="11">
        <v>7.7777777777777777</v>
      </c>
      <c r="K3" s="11">
        <v>5.5555555555555554</v>
      </c>
      <c r="L3" s="11">
        <v>3.3333333333333335</v>
      </c>
      <c r="M3" s="11">
        <v>1.6666666666666667</v>
      </c>
      <c r="N3" s="11">
        <v>3.3333333333333335</v>
      </c>
      <c r="O3" s="11">
        <v>5.5555555555555554</v>
      </c>
      <c r="P3" s="11">
        <v>0</v>
      </c>
      <c r="Q3" s="11">
        <v>2.2222222222222223</v>
      </c>
      <c r="R3" s="11">
        <v>1.1111111111111112</v>
      </c>
      <c r="S3" s="11">
        <v>5</v>
      </c>
      <c r="T3" s="11">
        <v>2.2222222222222223</v>
      </c>
      <c r="U3" s="11">
        <v>1.1111111111111112</v>
      </c>
      <c r="V3" s="8">
        <v>100</v>
      </c>
    </row>
    <row r="4" spans="1:22" x14ac:dyDescent="0.3">
      <c r="A4" s="9" t="s">
        <v>41862</v>
      </c>
      <c r="B4" s="11">
        <v>1.5486725663716814</v>
      </c>
      <c r="C4" s="11">
        <v>7.7433628318584073</v>
      </c>
      <c r="D4" s="11">
        <v>7.7433628318584073</v>
      </c>
      <c r="E4" s="11">
        <v>3.9823008849557522</v>
      </c>
      <c r="F4" s="11">
        <v>12.168141592920353</v>
      </c>
      <c r="G4" s="11">
        <v>5.0884955752212386</v>
      </c>
      <c r="H4" s="11">
        <v>13.274336283185841</v>
      </c>
      <c r="I4" s="11">
        <v>6.6371681415929205</v>
      </c>
      <c r="J4" s="11">
        <v>10.398230088495575</v>
      </c>
      <c r="K4" s="11">
        <v>6.1946902654867255</v>
      </c>
      <c r="L4" s="11">
        <v>2.8761061946902653</v>
      </c>
      <c r="M4" s="11">
        <v>6.6371681415929205</v>
      </c>
      <c r="N4" s="11">
        <v>3.3185840707964602</v>
      </c>
      <c r="O4" s="11">
        <v>1.7699115044247788</v>
      </c>
      <c r="P4" s="11">
        <v>0.66371681415929207</v>
      </c>
      <c r="Q4" s="11">
        <v>2.6548672566371683</v>
      </c>
      <c r="R4" s="11">
        <v>0.66371681415929207</v>
      </c>
      <c r="S4" s="11">
        <v>5.3097345132743365</v>
      </c>
      <c r="T4" s="11">
        <v>1.1061946902654867</v>
      </c>
      <c r="U4" s="11">
        <v>0.22123893805309736</v>
      </c>
      <c r="V4" s="8">
        <v>100</v>
      </c>
    </row>
    <row r="5" spans="1:22" x14ac:dyDescent="0.3">
      <c r="A5" s="9" t="s">
        <v>41863</v>
      </c>
      <c r="B5" s="11">
        <v>1.0600706713780919</v>
      </c>
      <c r="C5" s="11">
        <v>7.7738515901060072</v>
      </c>
      <c r="D5" s="11">
        <v>12.367491166077739</v>
      </c>
      <c r="E5" s="11">
        <v>6.0070671378091873</v>
      </c>
      <c r="F5" s="11">
        <v>10.247349823321555</v>
      </c>
      <c r="G5" s="11">
        <v>4.2402826855123674</v>
      </c>
      <c r="H5" s="11">
        <v>12.367491166077739</v>
      </c>
      <c r="I5" s="11">
        <v>6.0070671378091873</v>
      </c>
      <c r="J5" s="11">
        <v>7.0671378091872787</v>
      </c>
      <c r="K5" s="11">
        <v>5.6537102473498235</v>
      </c>
      <c r="L5" s="11">
        <v>3.1802120141342756</v>
      </c>
      <c r="M5" s="11">
        <v>4.2402826855123674</v>
      </c>
      <c r="N5" s="11">
        <v>3.5335689045936394</v>
      </c>
      <c r="O5" s="11">
        <v>3.5335689045936394</v>
      </c>
      <c r="P5" s="11">
        <v>0</v>
      </c>
      <c r="Q5" s="11">
        <v>0.70671378091872794</v>
      </c>
      <c r="R5" s="11">
        <v>1.7667844522968197</v>
      </c>
      <c r="S5" s="11">
        <v>6.7137809187279149</v>
      </c>
      <c r="T5" s="11">
        <v>3.1802120141342756</v>
      </c>
      <c r="U5" s="11">
        <v>0.35335689045936397</v>
      </c>
      <c r="V5" s="8">
        <v>100</v>
      </c>
    </row>
    <row r="6" spans="1:22" x14ac:dyDescent="0.3">
      <c r="A6" s="9" t="s">
        <v>41864</v>
      </c>
      <c r="B6" s="11">
        <v>1.4492753623188406</v>
      </c>
      <c r="C6" s="11">
        <v>3.1400966183574881</v>
      </c>
      <c r="D6" s="11">
        <v>6.2801932367149762</v>
      </c>
      <c r="E6" s="11">
        <v>7.2463768115942031</v>
      </c>
      <c r="F6" s="11">
        <v>12.077294685990339</v>
      </c>
      <c r="G6" s="11">
        <v>6.2801932367149762</v>
      </c>
      <c r="H6" s="11">
        <v>11.352657004830919</v>
      </c>
      <c r="I6" s="11">
        <v>7.4879227053140101</v>
      </c>
      <c r="J6" s="11">
        <v>3.8647342995169081</v>
      </c>
      <c r="K6" s="11">
        <v>7.9710144927536231</v>
      </c>
      <c r="L6" s="11">
        <v>6.0386473429951693</v>
      </c>
      <c r="M6" s="11">
        <v>3.8647342995169081</v>
      </c>
      <c r="N6" s="11">
        <v>2.1739130434782608</v>
      </c>
      <c r="O6" s="11">
        <v>4.8309178743961354</v>
      </c>
      <c r="P6" s="11">
        <v>0</v>
      </c>
      <c r="Q6" s="11">
        <v>3.8647342995169081</v>
      </c>
      <c r="R6" s="11">
        <v>0.96618357487922701</v>
      </c>
      <c r="S6" s="11">
        <v>6.2801932367149762</v>
      </c>
      <c r="T6" s="11">
        <v>3.6231884057971016</v>
      </c>
      <c r="U6" s="11">
        <v>1.2077294685990339</v>
      </c>
      <c r="V6" s="8">
        <v>100</v>
      </c>
    </row>
    <row r="7" spans="1:22" x14ac:dyDescent="0.3">
      <c r="A7" s="9" t="s">
        <v>41865</v>
      </c>
      <c r="B7" s="11">
        <v>2.2831050228310503</v>
      </c>
      <c r="C7" s="11">
        <v>2.2831050228310503</v>
      </c>
      <c r="D7" s="11">
        <v>8.6757990867579906</v>
      </c>
      <c r="E7" s="11">
        <v>2.2831050228310503</v>
      </c>
      <c r="F7" s="11">
        <v>10.95890410958904</v>
      </c>
      <c r="G7" s="11">
        <v>2.2831050228310503</v>
      </c>
      <c r="H7" s="11">
        <v>13.242009132420092</v>
      </c>
      <c r="I7" s="11">
        <v>5.0228310502283104</v>
      </c>
      <c r="J7" s="11">
        <v>8.6757990867579906</v>
      </c>
      <c r="K7" s="11">
        <v>8.2191780821917817</v>
      </c>
      <c r="L7" s="11">
        <v>5.0228310502283104</v>
      </c>
      <c r="M7" s="11">
        <v>6.8493150684931505</v>
      </c>
      <c r="N7" s="11">
        <v>5.4794520547945202</v>
      </c>
      <c r="O7" s="11">
        <v>7.762557077625571</v>
      </c>
      <c r="P7" s="11">
        <v>2.7397260273972601</v>
      </c>
      <c r="Q7" s="11">
        <v>0.45662100456621002</v>
      </c>
      <c r="R7" s="11">
        <v>1.3698630136986301</v>
      </c>
      <c r="S7" s="11">
        <v>5.0228310502283104</v>
      </c>
      <c r="T7" s="11">
        <v>1.3698630136986301</v>
      </c>
      <c r="U7" s="11">
        <v>0</v>
      </c>
      <c r="V7" s="8">
        <v>100</v>
      </c>
    </row>
    <row r="8" spans="1:22" x14ac:dyDescent="0.3">
      <c r="A8" s="9" t="s">
        <v>41866</v>
      </c>
      <c r="B8" s="11">
        <v>1.8867924528301887</v>
      </c>
      <c r="C8" s="11">
        <v>5.4245283018867925</v>
      </c>
      <c r="D8" s="11">
        <v>10.849056603773585</v>
      </c>
      <c r="E8" s="11">
        <v>4.4811320754716979</v>
      </c>
      <c r="F8" s="11">
        <v>12.5</v>
      </c>
      <c r="G8" s="11">
        <v>3.5377358490566038</v>
      </c>
      <c r="H8" s="11">
        <v>11.320754716981131</v>
      </c>
      <c r="I8" s="11">
        <v>3.5377358490566038</v>
      </c>
      <c r="J8" s="11">
        <v>11.084905660377359</v>
      </c>
      <c r="K8" s="11">
        <v>6.8396226415094343</v>
      </c>
      <c r="L8" s="11">
        <v>4.716981132075472</v>
      </c>
      <c r="M8" s="11">
        <v>4.0094339622641506</v>
      </c>
      <c r="N8" s="11">
        <v>2.8301886792452828</v>
      </c>
      <c r="O8" s="11">
        <v>6.367924528301887</v>
      </c>
      <c r="P8" s="11">
        <v>1.4150943396226414</v>
      </c>
      <c r="Q8" s="11">
        <v>1.8867924528301887</v>
      </c>
      <c r="R8" s="11">
        <v>0.70754716981132071</v>
      </c>
      <c r="S8" s="11">
        <v>3.7735849056603774</v>
      </c>
      <c r="T8" s="11">
        <v>2.358490566037736</v>
      </c>
      <c r="U8" s="11">
        <v>0.47169811320754718</v>
      </c>
      <c r="V8" s="8">
        <v>100</v>
      </c>
    </row>
    <row r="9" spans="1:22" x14ac:dyDescent="0.3">
      <c r="A9" s="9" t="s">
        <v>41867</v>
      </c>
      <c r="B9" s="11">
        <v>3.2911392405063293</v>
      </c>
      <c r="C9" s="11">
        <v>8.8607594936708853</v>
      </c>
      <c r="D9" s="11">
        <v>5.5696202531645573</v>
      </c>
      <c r="E9" s="11">
        <v>8.6075949367088604</v>
      </c>
      <c r="F9" s="11">
        <v>6.3291139240506329</v>
      </c>
      <c r="G9" s="11">
        <v>9.3670886075949369</v>
      </c>
      <c r="H9" s="11">
        <v>6.3291139240506329</v>
      </c>
      <c r="I9" s="11">
        <v>9.8734177215189867</v>
      </c>
      <c r="J9" s="11">
        <v>3.5443037974683542</v>
      </c>
      <c r="K9" s="11">
        <v>2.278481012658228</v>
      </c>
      <c r="L9" s="11">
        <v>3.2911392405063293</v>
      </c>
      <c r="M9" s="11">
        <v>6.5822784810126587</v>
      </c>
      <c r="N9" s="11">
        <v>2.5316455696202533</v>
      </c>
      <c r="O9" s="11">
        <v>2.278481012658228</v>
      </c>
      <c r="P9" s="11">
        <v>0.50632911392405067</v>
      </c>
      <c r="Q9" s="11">
        <v>5.3164556962025316</v>
      </c>
      <c r="R9" s="11">
        <v>2.7848101265822787</v>
      </c>
      <c r="S9" s="11">
        <v>7.8481012658227849</v>
      </c>
      <c r="T9" s="11">
        <v>4.556962025316456</v>
      </c>
      <c r="U9" s="11">
        <v>0.25316455696202533</v>
      </c>
      <c r="V9" s="8">
        <v>100</v>
      </c>
    </row>
    <row r="10" spans="1:22" x14ac:dyDescent="0.3">
      <c r="A10" s="9" t="s">
        <v>41868</v>
      </c>
      <c r="B10" s="11">
        <v>1.7621145374449338</v>
      </c>
      <c r="C10" s="11">
        <v>4.8458149779735686</v>
      </c>
      <c r="D10" s="11">
        <v>6.607929515418502</v>
      </c>
      <c r="E10" s="11">
        <v>3.9647577092511015</v>
      </c>
      <c r="F10" s="11">
        <v>11.894273127753303</v>
      </c>
      <c r="G10" s="11">
        <v>5.286343612334802</v>
      </c>
      <c r="H10" s="11">
        <v>11.894273127753303</v>
      </c>
      <c r="I10" s="11">
        <v>7.0484581497797354</v>
      </c>
      <c r="J10" s="11">
        <v>11.453744493392071</v>
      </c>
      <c r="K10" s="11">
        <v>4.8458149779735686</v>
      </c>
      <c r="L10" s="11">
        <v>3.9647577092511015</v>
      </c>
      <c r="M10" s="11">
        <v>8.8105726872246688</v>
      </c>
      <c r="N10" s="11">
        <v>4.4052863436123344</v>
      </c>
      <c r="O10" s="11">
        <v>0.88105726872246692</v>
      </c>
      <c r="P10" s="11">
        <v>0.88105726872246692</v>
      </c>
      <c r="Q10" s="11">
        <v>3.9647577092511015</v>
      </c>
      <c r="R10" s="11">
        <v>1.7621145374449338</v>
      </c>
      <c r="S10" s="11">
        <v>3.5242290748898677</v>
      </c>
      <c r="T10" s="11">
        <v>1.7621145374449338</v>
      </c>
      <c r="U10" s="11">
        <v>0.44052863436123346</v>
      </c>
      <c r="V10" s="8">
        <v>100</v>
      </c>
    </row>
    <row r="11" spans="1:22" x14ac:dyDescent="0.3">
      <c r="A11" s="9" t="s">
        <v>41869</v>
      </c>
      <c r="B11" s="11">
        <v>1.6666666666666667</v>
      </c>
      <c r="C11" s="11">
        <v>7.916666666666667</v>
      </c>
      <c r="D11" s="11">
        <v>8.75</v>
      </c>
      <c r="E11" s="11">
        <v>4.166666666666667</v>
      </c>
      <c r="F11" s="11">
        <v>8.3333333333333339</v>
      </c>
      <c r="G11" s="11">
        <v>5</v>
      </c>
      <c r="H11" s="11">
        <v>14.166666666666666</v>
      </c>
      <c r="I11" s="11">
        <v>5.833333333333333</v>
      </c>
      <c r="J11" s="11">
        <v>6.666666666666667</v>
      </c>
      <c r="K11" s="11">
        <v>6.666666666666667</v>
      </c>
      <c r="L11" s="11">
        <v>2.0833333333333335</v>
      </c>
      <c r="M11" s="11">
        <v>6.25</v>
      </c>
      <c r="N11" s="11">
        <v>5</v>
      </c>
      <c r="O11" s="11">
        <v>4.583333333333333</v>
      </c>
      <c r="P11" s="11">
        <v>0.41666666666666669</v>
      </c>
      <c r="Q11" s="11">
        <v>3.3333333333333335</v>
      </c>
      <c r="R11" s="11">
        <v>3.3333333333333335</v>
      </c>
      <c r="S11" s="11">
        <v>2.0833333333333335</v>
      </c>
      <c r="T11" s="11">
        <v>3.3333333333333335</v>
      </c>
      <c r="U11" s="11">
        <v>0.41666666666666669</v>
      </c>
      <c r="V11" s="8">
        <v>100</v>
      </c>
    </row>
    <row r="12" spans="1:22" x14ac:dyDescent="0.3">
      <c r="A12" s="9" t="s">
        <v>41870</v>
      </c>
      <c r="B12" s="11">
        <v>3.3045977011494254</v>
      </c>
      <c r="C12" s="11">
        <v>3.1609195402298851</v>
      </c>
      <c r="D12" s="11">
        <v>9.4827586206896548</v>
      </c>
      <c r="E12" s="11">
        <v>7.6149425287356323</v>
      </c>
      <c r="F12" s="11">
        <v>13.649425287356323</v>
      </c>
      <c r="G12" s="11">
        <v>4.166666666666667</v>
      </c>
      <c r="H12" s="11">
        <v>12.787356321839081</v>
      </c>
      <c r="I12" s="11">
        <v>4.4540229885057467</v>
      </c>
      <c r="J12" s="11">
        <v>5.0287356321839081</v>
      </c>
      <c r="K12" s="11">
        <v>9.0517241379310338</v>
      </c>
      <c r="L12" s="11">
        <v>8.6206896551724146</v>
      </c>
      <c r="M12" s="11">
        <v>1.5804597701149425</v>
      </c>
      <c r="N12" s="11">
        <v>2.1551724137931036</v>
      </c>
      <c r="O12" s="11">
        <v>2.8735632183908044</v>
      </c>
      <c r="P12" s="11">
        <v>0.43103448275862066</v>
      </c>
      <c r="Q12" s="11">
        <v>1.7241379310344827</v>
      </c>
      <c r="R12" s="11">
        <v>0.57471264367816088</v>
      </c>
      <c r="S12" s="11">
        <v>6.4655172413793105</v>
      </c>
      <c r="T12" s="11">
        <v>2.1551724137931036</v>
      </c>
      <c r="U12" s="11">
        <v>0.7183908045977011</v>
      </c>
      <c r="V12" s="8">
        <v>100</v>
      </c>
    </row>
    <row r="13" spans="1:22" x14ac:dyDescent="0.3">
      <c r="A13" s="9" t="s">
        <v>41871</v>
      </c>
      <c r="B13" s="11">
        <v>2.9530201342281881</v>
      </c>
      <c r="C13" s="11">
        <v>4.9664429530201346</v>
      </c>
      <c r="D13" s="11">
        <v>8.9932885906040276</v>
      </c>
      <c r="E13" s="11">
        <v>6.7114093959731544</v>
      </c>
      <c r="F13" s="11">
        <v>8.4563758389261743</v>
      </c>
      <c r="G13" s="11">
        <v>8.3221476510067109</v>
      </c>
      <c r="H13" s="11">
        <v>6.7114093959731544</v>
      </c>
      <c r="I13" s="11">
        <v>6.9798657718120802</v>
      </c>
      <c r="J13" s="11">
        <v>3.7583892617449663</v>
      </c>
      <c r="K13" s="11">
        <v>8.8590604026845643</v>
      </c>
      <c r="L13" s="11">
        <v>5.7718120805369129</v>
      </c>
      <c r="M13" s="11">
        <v>3.3557046979865772</v>
      </c>
      <c r="N13" s="11">
        <v>4.026845637583893</v>
      </c>
      <c r="O13" s="11">
        <v>2.1476510067114094</v>
      </c>
      <c r="P13" s="11">
        <v>1.6107382550335569</v>
      </c>
      <c r="Q13" s="11">
        <v>1.476510067114094</v>
      </c>
      <c r="R13" s="11">
        <v>1.476510067114094</v>
      </c>
      <c r="S13" s="11">
        <v>8.5906040268456376</v>
      </c>
      <c r="T13" s="11">
        <v>3.6241610738255035</v>
      </c>
      <c r="U13" s="11">
        <v>1.2080536912751678</v>
      </c>
      <c r="V13" s="8">
        <v>100</v>
      </c>
    </row>
    <row r="14" spans="1:22" x14ac:dyDescent="0.3">
      <c r="A14" s="9" t="s">
        <v>41872</v>
      </c>
      <c r="B14" s="11">
        <v>1.1204481792717087</v>
      </c>
      <c r="C14" s="11">
        <v>2.5210084033613445</v>
      </c>
      <c r="D14" s="11">
        <v>5.882352941176471</v>
      </c>
      <c r="E14" s="11">
        <v>5.6022408963585431</v>
      </c>
      <c r="F14" s="11">
        <v>12.605042016806722</v>
      </c>
      <c r="G14" s="11">
        <v>6.1624649859943981</v>
      </c>
      <c r="H14" s="11">
        <v>12.044817927170868</v>
      </c>
      <c r="I14" s="11">
        <v>6.7226890756302522</v>
      </c>
      <c r="J14" s="11">
        <v>3.9215686274509802</v>
      </c>
      <c r="K14" s="11">
        <v>7.5630252100840334</v>
      </c>
      <c r="L14" s="11">
        <v>9.2436974789915958</v>
      </c>
      <c r="M14" s="11">
        <v>3.6414565826330532</v>
      </c>
      <c r="N14" s="11">
        <v>1.4005602240896358</v>
      </c>
      <c r="O14" s="11">
        <v>3.9215686274509802</v>
      </c>
      <c r="P14" s="11">
        <v>0.56022408963585435</v>
      </c>
      <c r="Q14" s="11">
        <v>3.3613445378151261</v>
      </c>
      <c r="R14" s="11">
        <v>2.2408963585434174</v>
      </c>
      <c r="S14" s="11">
        <v>5.6022408963585431</v>
      </c>
      <c r="T14" s="11">
        <v>4.2016806722689077</v>
      </c>
      <c r="U14" s="11">
        <v>1.680672268907563</v>
      </c>
      <c r="V14" s="8">
        <v>100</v>
      </c>
    </row>
    <row r="15" spans="1:22" x14ac:dyDescent="0.3">
      <c r="A15" s="9" t="s">
        <v>41873</v>
      </c>
      <c r="B15" s="11">
        <v>0.72815533980582525</v>
      </c>
      <c r="C15" s="11">
        <v>3.6407766990291264</v>
      </c>
      <c r="D15" s="11">
        <v>9.2233009708737868</v>
      </c>
      <c r="E15" s="11">
        <v>6.5533980582524274</v>
      </c>
      <c r="F15" s="11">
        <v>10.436893203883495</v>
      </c>
      <c r="G15" s="11">
        <v>4.1262135922330101</v>
      </c>
      <c r="H15" s="11">
        <v>12.621359223300971</v>
      </c>
      <c r="I15" s="11">
        <v>4.3689320388349513</v>
      </c>
      <c r="J15" s="11">
        <v>9.7087378640776691</v>
      </c>
      <c r="K15" s="11">
        <v>7.2815533980582527</v>
      </c>
      <c r="L15" s="11">
        <v>4.8543689320388346</v>
      </c>
      <c r="M15" s="11">
        <v>6.0679611650485441</v>
      </c>
      <c r="N15" s="11">
        <v>4.1262135922330101</v>
      </c>
      <c r="O15" s="11">
        <v>3.883495145631068</v>
      </c>
      <c r="P15" s="11">
        <v>0.4854368932038835</v>
      </c>
      <c r="Q15" s="11">
        <v>1.941747572815534</v>
      </c>
      <c r="R15" s="11">
        <v>2.4271844660194173</v>
      </c>
      <c r="S15" s="11">
        <v>4.3689320388349513</v>
      </c>
      <c r="T15" s="11">
        <v>2.4271844660194173</v>
      </c>
      <c r="U15" s="11">
        <v>0.72815533980582525</v>
      </c>
      <c r="V15" s="8">
        <v>100</v>
      </c>
    </row>
    <row r="16" spans="1:22" x14ac:dyDescent="0.3">
      <c r="A16" s="9" t="s">
        <v>41874</v>
      </c>
      <c r="B16" s="11">
        <v>1.589825119236884</v>
      </c>
      <c r="C16" s="11">
        <v>8.2670906200317962</v>
      </c>
      <c r="D16" s="11">
        <v>9.2209856915739277</v>
      </c>
      <c r="E16" s="11">
        <v>7.1542130365659782</v>
      </c>
      <c r="F16" s="11">
        <v>6.2003179650238476</v>
      </c>
      <c r="G16" s="11">
        <v>8.1081081081081088</v>
      </c>
      <c r="H16" s="11">
        <v>9.8569157392686808</v>
      </c>
      <c r="I16" s="11">
        <v>11.128775834658187</v>
      </c>
      <c r="J16" s="11">
        <v>4.6104928457869638</v>
      </c>
      <c r="K16" s="11">
        <v>4.9284578696343404</v>
      </c>
      <c r="L16" s="11">
        <v>2.2257551669316373</v>
      </c>
      <c r="M16" s="11">
        <v>5.0874403815580287</v>
      </c>
      <c r="N16" s="11">
        <v>2.5437201907790143</v>
      </c>
      <c r="O16" s="11">
        <v>2.5437201907790143</v>
      </c>
      <c r="P16" s="11">
        <v>0.95389507154213038</v>
      </c>
      <c r="Q16" s="11">
        <v>1.9077901430842608</v>
      </c>
      <c r="R16" s="11">
        <v>1.7488076311605723</v>
      </c>
      <c r="S16" s="11">
        <v>7.4721780604133547</v>
      </c>
      <c r="T16" s="11">
        <v>4.2925278219395864</v>
      </c>
      <c r="U16" s="11">
        <v>0.1589825119236884</v>
      </c>
      <c r="V16" s="8">
        <v>100</v>
      </c>
    </row>
    <row r="17" spans="1:22" x14ac:dyDescent="0.3">
      <c r="A17" s="9" t="s">
        <v>41875</v>
      </c>
      <c r="B17" s="11">
        <v>1.8433179723502304</v>
      </c>
      <c r="C17" s="11">
        <v>4.6082949308755756</v>
      </c>
      <c r="D17" s="11">
        <v>7.8341013824884795</v>
      </c>
      <c r="E17" s="11">
        <v>5.9907834101382491</v>
      </c>
      <c r="F17" s="11">
        <v>8.7557603686635943</v>
      </c>
      <c r="G17" s="11">
        <v>4.1474654377880187</v>
      </c>
      <c r="H17" s="11">
        <v>7.8341013824884795</v>
      </c>
      <c r="I17" s="11">
        <v>7.3732718894009217</v>
      </c>
      <c r="J17" s="11">
        <v>11.52073732718894</v>
      </c>
      <c r="K17" s="11">
        <v>5.0691244239631335</v>
      </c>
      <c r="L17" s="11">
        <v>4.6082949308755756</v>
      </c>
      <c r="M17" s="11">
        <v>5.9907834101382491</v>
      </c>
      <c r="N17" s="11">
        <v>2.3041474654377878</v>
      </c>
      <c r="O17" s="11">
        <v>4.1474654377880187</v>
      </c>
      <c r="P17" s="11">
        <v>0.92165898617511521</v>
      </c>
      <c r="Q17" s="11">
        <v>2.3041474654377878</v>
      </c>
      <c r="R17" s="11">
        <v>3.6866359447004609</v>
      </c>
      <c r="S17" s="11">
        <v>8.2949308755760374</v>
      </c>
      <c r="T17" s="11">
        <v>1.8433179723502304</v>
      </c>
      <c r="U17" s="11">
        <v>0.92165898617511521</v>
      </c>
      <c r="V17" s="8">
        <v>100</v>
      </c>
    </row>
    <row r="18" spans="1:22" x14ac:dyDescent="0.3">
      <c r="A18" s="9" t="s">
        <v>41876</v>
      </c>
      <c r="B18" s="11">
        <v>1.909307875894988</v>
      </c>
      <c r="C18" s="11">
        <v>4.5346062052505971</v>
      </c>
      <c r="D18" s="11">
        <v>11.455847255369928</v>
      </c>
      <c r="E18" s="11">
        <v>3.3412887828162292</v>
      </c>
      <c r="F18" s="11">
        <v>12.410501193317423</v>
      </c>
      <c r="G18" s="11">
        <v>2.8639618138424821</v>
      </c>
      <c r="H18" s="11">
        <v>12.410501193317423</v>
      </c>
      <c r="I18" s="11">
        <v>4.7732696897374698</v>
      </c>
      <c r="J18" s="11">
        <v>11.455847255369928</v>
      </c>
      <c r="K18" s="11">
        <v>5.9665871121718377</v>
      </c>
      <c r="L18" s="11">
        <v>4.2959427207637235</v>
      </c>
      <c r="M18" s="11">
        <v>5.4892601431980905</v>
      </c>
      <c r="N18" s="11">
        <v>5.4892601431980905</v>
      </c>
      <c r="O18" s="11">
        <v>4.5346062052505971</v>
      </c>
      <c r="P18" s="11">
        <v>1.6706443914081146</v>
      </c>
      <c r="Q18" s="11">
        <v>1.6706443914081146</v>
      </c>
      <c r="R18" s="11">
        <v>1.6706443914081146</v>
      </c>
      <c r="S18" s="11">
        <v>2.6252983293556085</v>
      </c>
      <c r="T18" s="11">
        <v>1.431980906921241</v>
      </c>
      <c r="U18" s="11">
        <v>0</v>
      </c>
      <c r="V18" s="8">
        <v>100</v>
      </c>
    </row>
    <row r="19" spans="1:22" x14ac:dyDescent="0.3">
      <c r="A19" s="9" t="s">
        <v>41877</v>
      </c>
      <c r="B19" s="11">
        <v>1.948051948051948</v>
      </c>
      <c r="C19" s="11">
        <v>5.8441558441558445</v>
      </c>
      <c r="D19" s="11">
        <v>9.7402597402597397</v>
      </c>
      <c r="E19" s="11">
        <v>5.8441558441558445</v>
      </c>
      <c r="F19" s="11">
        <v>8.4415584415584419</v>
      </c>
      <c r="G19" s="11">
        <v>9.0909090909090917</v>
      </c>
      <c r="H19" s="11">
        <v>7.7922077922077921</v>
      </c>
      <c r="I19" s="11">
        <v>11.038961038961039</v>
      </c>
      <c r="J19" s="11">
        <v>5.1948051948051948</v>
      </c>
      <c r="K19" s="11">
        <v>4.5454545454545459</v>
      </c>
      <c r="L19" s="11">
        <v>5.8441558441558445</v>
      </c>
      <c r="M19" s="11">
        <v>7.7922077922077921</v>
      </c>
      <c r="N19" s="11">
        <v>2.5974025974025974</v>
      </c>
      <c r="O19" s="11">
        <v>1.2987012987012987</v>
      </c>
      <c r="P19" s="11">
        <v>0.64935064935064934</v>
      </c>
      <c r="Q19" s="11">
        <v>1.2987012987012987</v>
      </c>
      <c r="R19" s="11">
        <v>1.948051948051948</v>
      </c>
      <c r="S19" s="11">
        <v>4.5454545454545459</v>
      </c>
      <c r="T19" s="11">
        <v>3.8961038961038961</v>
      </c>
      <c r="U19" s="11">
        <v>0.64935064935064934</v>
      </c>
      <c r="V19" s="8">
        <v>100</v>
      </c>
    </row>
    <row r="20" spans="1:22" x14ac:dyDescent="0.3">
      <c r="A20" s="9" t="s">
        <v>41878</v>
      </c>
      <c r="B20" s="11">
        <v>0.90361445783132532</v>
      </c>
      <c r="C20" s="11">
        <v>5.1204819277108431</v>
      </c>
      <c r="D20" s="11">
        <v>7.831325301204819</v>
      </c>
      <c r="E20" s="11">
        <v>4.2168674698795181</v>
      </c>
      <c r="F20" s="11">
        <v>8.1325301204819276</v>
      </c>
      <c r="G20" s="11">
        <v>6.927710843373494</v>
      </c>
      <c r="H20" s="11">
        <v>9.9397590361445776</v>
      </c>
      <c r="I20" s="11">
        <v>5.1204819277108431</v>
      </c>
      <c r="J20" s="11">
        <v>8.7349397590361448</v>
      </c>
      <c r="K20" s="11">
        <v>7.2289156626506026</v>
      </c>
      <c r="L20" s="11">
        <v>6.024096385542169</v>
      </c>
      <c r="M20" s="11">
        <v>6.3253012048192767</v>
      </c>
      <c r="N20" s="11">
        <v>3.0120481927710845</v>
      </c>
      <c r="O20" s="11">
        <v>6.6265060240963853</v>
      </c>
      <c r="P20" s="11">
        <v>1.2048192771084338</v>
      </c>
      <c r="Q20" s="11">
        <v>3.0120481927710845</v>
      </c>
      <c r="R20" s="11">
        <v>2.1084337349397591</v>
      </c>
      <c r="S20" s="11">
        <v>5.1204819277108431</v>
      </c>
      <c r="T20" s="11">
        <v>2.4096385542168677</v>
      </c>
      <c r="U20" s="11">
        <v>0</v>
      </c>
      <c r="V20" s="8">
        <v>100</v>
      </c>
    </row>
    <row r="21" spans="1:22" x14ac:dyDescent="0.3">
      <c r="A21" s="9" t="s">
        <v>41879</v>
      </c>
      <c r="B21" s="11">
        <v>2.2544283413848629</v>
      </c>
      <c r="C21" s="11">
        <v>4.3478260869565215</v>
      </c>
      <c r="D21" s="11">
        <v>7.8904991948470213</v>
      </c>
      <c r="E21" s="11">
        <v>5.7971014492753623</v>
      </c>
      <c r="F21" s="11">
        <v>10.466988727858293</v>
      </c>
      <c r="G21" s="11">
        <v>9.5008051529790656</v>
      </c>
      <c r="H21" s="11">
        <v>9.1787439613526569</v>
      </c>
      <c r="I21" s="11">
        <v>5.7971014492753623</v>
      </c>
      <c r="J21" s="11">
        <v>4.6698872785829311</v>
      </c>
      <c r="K21" s="11">
        <v>6.6022544283413849</v>
      </c>
      <c r="L21" s="11">
        <v>8.0515297906602257</v>
      </c>
      <c r="M21" s="11">
        <v>2.576489533011272</v>
      </c>
      <c r="N21" s="11">
        <v>3.0595813204508855</v>
      </c>
      <c r="O21" s="11">
        <v>3.0595813204508855</v>
      </c>
      <c r="P21" s="11">
        <v>0.322061191626409</v>
      </c>
      <c r="Q21" s="11">
        <v>2.0933977455716586</v>
      </c>
      <c r="R21" s="11">
        <v>1.4492753623188406</v>
      </c>
      <c r="S21" s="11">
        <v>8.3735909822866343</v>
      </c>
      <c r="T21" s="11">
        <v>3.0595813204508855</v>
      </c>
      <c r="U21" s="11">
        <v>1.4492753623188406</v>
      </c>
      <c r="V21" s="8">
        <v>100</v>
      </c>
    </row>
    <row r="22" spans="1:22" x14ac:dyDescent="0.3">
      <c r="A22" s="9" t="s">
        <v>41880</v>
      </c>
      <c r="B22" s="11">
        <v>0.66006600660066006</v>
      </c>
      <c r="C22" s="11">
        <v>5.2805280528052805</v>
      </c>
      <c r="D22" s="11">
        <v>12.541254125412541</v>
      </c>
      <c r="E22" s="11">
        <v>5.2805280528052805</v>
      </c>
      <c r="F22" s="11">
        <v>8.5808580858085808</v>
      </c>
      <c r="G22" s="11">
        <v>3.6303630363036303</v>
      </c>
      <c r="H22" s="11">
        <v>13.201320132013201</v>
      </c>
      <c r="I22" s="11">
        <v>4.9504950495049505</v>
      </c>
      <c r="J22" s="11">
        <v>8.5808580858085808</v>
      </c>
      <c r="K22" s="11">
        <v>3.9603960396039604</v>
      </c>
      <c r="L22" s="11">
        <v>2.9702970297029703</v>
      </c>
      <c r="M22" s="11">
        <v>5.6105610561056105</v>
      </c>
      <c r="N22" s="11">
        <v>3.9603960396039604</v>
      </c>
      <c r="O22" s="11">
        <v>6.2706270627062706</v>
      </c>
      <c r="P22" s="11">
        <v>1.3201320132013201</v>
      </c>
      <c r="Q22" s="11">
        <v>3.9603960396039604</v>
      </c>
      <c r="R22" s="11">
        <v>1.6501650165016502</v>
      </c>
      <c r="S22" s="11">
        <v>3.9603960396039604</v>
      </c>
      <c r="T22" s="11">
        <v>2.9702970297029703</v>
      </c>
      <c r="U22" s="11">
        <v>0.66006600660066006</v>
      </c>
      <c r="V22" s="8">
        <v>100</v>
      </c>
    </row>
    <row r="23" spans="1:22" x14ac:dyDescent="0.3">
      <c r="A23" s="9" t="s">
        <v>41881</v>
      </c>
      <c r="B23" s="11">
        <v>1.1787819253438114</v>
      </c>
      <c r="C23" s="11">
        <v>10.216110019646365</v>
      </c>
      <c r="D23" s="11">
        <v>10.805500982318271</v>
      </c>
      <c r="E23" s="11">
        <v>3.1434184675834969</v>
      </c>
      <c r="F23" s="11">
        <v>10.805500982318271</v>
      </c>
      <c r="G23" s="11">
        <v>4.7151277013752457</v>
      </c>
      <c r="H23" s="11">
        <v>13.555992141453832</v>
      </c>
      <c r="I23" s="11">
        <v>5.8939096267190569</v>
      </c>
      <c r="J23" s="11">
        <v>4.1257367387033401</v>
      </c>
      <c r="K23" s="11">
        <v>6.8762278978389002</v>
      </c>
      <c r="L23" s="11">
        <v>2.3575638506876229</v>
      </c>
      <c r="M23" s="11">
        <v>5.3045186640471513</v>
      </c>
      <c r="N23" s="11">
        <v>4.3222003929273081</v>
      </c>
      <c r="O23" s="11">
        <v>1.9646365422396856</v>
      </c>
      <c r="P23" s="11">
        <v>0.19646365422396855</v>
      </c>
      <c r="Q23" s="11">
        <v>4.7151277013752457</v>
      </c>
      <c r="R23" s="11">
        <v>1.5717092337917484</v>
      </c>
      <c r="S23" s="11">
        <v>6.2868369351669937</v>
      </c>
      <c r="T23" s="11">
        <v>1.768172888015717</v>
      </c>
      <c r="U23" s="11">
        <v>0.19646365422396855</v>
      </c>
      <c r="V23" s="8">
        <v>100</v>
      </c>
    </row>
    <row r="24" spans="1:22" x14ac:dyDescent="0.3">
      <c r="A24" s="9" t="s">
        <v>41882</v>
      </c>
      <c r="B24" s="11">
        <v>0.48309178743961351</v>
      </c>
      <c r="C24" s="11">
        <v>2.4154589371980677</v>
      </c>
      <c r="D24" s="11">
        <v>12.077294685990339</v>
      </c>
      <c r="E24" s="11">
        <v>4.3478260869565215</v>
      </c>
      <c r="F24" s="11">
        <v>12.077294685990339</v>
      </c>
      <c r="G24" s="11">
        <v>5.3140096618357484</v>
      </c>
      <c r="H24" s="11">
        <v>12.560386473429952</v>
      </c>
      <c r="I24" s="11">
        <v>2.8985507246376812</v>
      </c>
      <c r="J24" s="11">
        <v>5.3140096618357484</v>
      </c>
      <c r="K24" s="11">
        <v>8.2125603864734291</v>
      </c>
      <c r="L24" s="11">
        <v>2.8985507246376812</v>
      </c>
      <c r="M24" s="11">
        <v>8.695652173913043</v>
      </c>
      <c r="N24" s="11">
        <v>4.8309178743961354</v>
      </c>
      <c r="O24" s="11">
        <v>4.3478260869565215</v>
      </c>
      <c r="P24" s="11">
        <v>1.932367149758454</v>
      </c>
      <c r="Q24" s="11">
        <v>2.4154589371980677</v>
      </c>
      <c r="R24" s="11">
        <v>1.932367149758454</v>
      </c>
      <c r="S24" s="11">
        <v>3.8647342995169081</v>
      </c>
      <c r="T24" s="11">
        <v>3.3816425120772946</v>
      </c>
      <c r="U24" s="11">
        <v>0</v>
      </c>
      <c r="V24" s="8">
        <v>100</v>
      </c>
    </row>
    <row r="25" spans="1:22" x14ac:dyDescent="0.3">
      <c r="A25" s="9" t="s">
        <v>41883</v>
      </c>
      <c r="B25" s="11">
        <v>2.150537634408602</v>
      </c>
      <c r="C25" s="11">
        <v>5.7347670250896057</v>
      </c>
      <c r="D25" s="11">
        <v>10.75268817204301</v>
      </c>
      <c r="E25" s="11">
        <v>8.6021505376344081</v>
      </c>
      <c r="F25" s="11">
        <v>11.111111111111111</v>
      </c>
      <c r="G25" s="11">
        <v>3.225806451612903</v>
      </c>
      <c r="H25" s="11">
        <v>8.6021505376344081</v>
      </c>
      <c r="I25" s="11">
        <v>6.8100358422939067</v>
      </c>
      <c r="J25" s="11">
        <v>4.6594982078853047</v>
      </c>
      <c r="K25" s="11">
        <v>6.8100358422939067</v>
      </c>
      <c r="L25" s="11">
        <v>2.8673835125448028</v>
      </c>
      <c r="M25" s="11">
        <v>8.2437275985663074</v>
      </c>
      <c r="N25" s="11">
        <v>5.0179211469534053</v>
      </c>
      <c r="O25" s="11">
        <v>4.301075268817204</v>
      </c>
      <c r="P25" s="11">
        <v>0.71684587813620071</v>
      </c>
      <c r="Q25" s="11">
        <v>1.7921146953405018</v>
      </c>
      <c r="R25" s="11">
        <v>0.35842293906810035</v>
      </c>
      <c r="S25" s="11">
        <v>5.0179211469534053</v>
      </c>
      <c r="T25" s="11">
        <v>2.150537634408602</v>
      </c>
      <c r="U25" s="11">
        <v>1.075268817204301</v>
      </c>
      <c r="V25" s="8">
        <v>100</v>
      </c>
    </row>
    <row r="26" spans="1:22" x14ac:dyDescent="0.3">
      <c r="A26" s="9" t="s">
        <v>41884</v>
      </c>
      <c r="B26" s="11">
        <v>3.1746031746031744</v>
      </c>
      <c r="C26" s="11">
        <v>5.895691609977324</v>
      </c>
      <c r="D26" s="11">
        <v>7.9365079365079367</v>
      </c>
      <c r="E26" s="11">
        <v>7.2562358276643995</v>
      </c>
      <c r="F26" s="11">
        <v>6.3492063492063489</v>
      </c>
      <c r="G26" s="11">
        <v>6.1224489795918364</v>
      </c>
      <c r="H26" s="11">
        <v>8.1632653061224492</v>
      </c>
      <c r="I26" s="11">
        <v>9.7505668934240362</v>
      </c>
      <c r="J26" s="11">
        <v>4.5351473922902494</v>
      </c>
      <c r="K26" s="11">
        <v>6.8027210884353737</v>
      </c>
      <c r="L26" s="11">
        <v>2.947845804988662</v>
      </c>
      <c r="M26" s="11">
        <v>4.9886621315192743</v>
      </c>
      <c r="N26" s="11">
        <v>2.7210884353741496</v>
      </c>
      <c r="O26" s="11">
        <v>1.3605442176870748</v>
      </c>
      <c r="P26" s="11">
        <v>0.22675736961451248</v>
      </c>
      <c r="Q26" s="11">
        <v>2.4943310657596371</v>
      </c>
      <c r="R26" s="11">
        <v>1.5873015873015872</v>
      </c>
      <c r="S26" s="11">
        <v>11.337868480725623</v>
      </c>
      <c r="T26" s="11">
        <v>6.1224489795918364</v>
      </c>
      <c r="U26" s="11">
        <v>0.22675736961451248</v>
      </c>
      <c r="V26" s="8">
        <v>100</v>
      </c>
    </row>
    <row r="27" spans="1:22" x14ac:dyDescent="0.3">
      <c r="A27" s="9" t="s">
        <v>41885</v>
      </c>
      <c r="B27" s="11">
        <v>2.9761904761904763</v>
      </c>
      <c r="C27" s="11">
        <v>2.6785714285714284</v>
      </c>
      <c r="D27" s="11">
        <v>4.4642857142857144</v>
      </c>
      <c r="E27" s="11">
        <v>7.7380952380952381</v>
      </c>
      <c r="F27" s="11">
        <v>13.392857142857142</v>
      </c>
      <c r="G27" s="11">
        <v>5.0595238095238093</v>
      </c>
      <c r="H27" s="11">
        <v>11.904761904761905</v>
      </c>
      <c r="I27" s="11">
        <v>6.5476190476190474</v>
      </c>
      <c r="J27" s="11">
        <v>4.7619047619047619</v>
      </c>
      <c r="K27" s="11">
        <v>8.0357142857142865</v>
      </c>
      <c r="L27" s="11">
        <v>7.4404761904761907</v>
      </c>
      <c r="M27" s="11">
        <v>2.3809523809523809</v>
      </c>
      <c r="N27" s="11">
        <v>3.2738095238095237</v>
      </c>
      <c r="O27" s="11">
        <v>1.7857142857142858</v>
      </c>
      <c r="P27" s="11">
        <v>0</v>
      </c>
      <c r="Q27" s="11">
        <v>4.4642857142857144</v>
      </c>
      <c r="R27" s="11">
        <v>2.0833333333333335</v>
      </c>
      <c r="S27" s="11">
        <v>4.7619047619047619</v>
      </c>
      <c r="T27" s="11">
        <v>4.166666666666667</v>
      </c>
      <c r="U27" s="11">
        <v>2.0833333333333335</v>
      </c>
      <c r="V27" s="8">
        <v>100</v>
      </c>
    </row>
    <row r="28" spans="1:22" x14ac:dyDescent="0.3">
      <c r="A28" s="9" t="s">
        <v>41886</v>
      </c>
      <c r="B28" s="11">
        <v>1.5037593984962405</v>
      </c>
      <c r="C28" s="11">
        <v>4.511278195488722</v>
      </c>
      <c r="D28" s="11">
        <v>11.654135338345865</v>
      </c>
      <c r="E28" s="11">
        <v>3.3834586466165413</v>
      </c>
      <c r="F28" s="11">
        <v>11.278195488721805</v>
      </c>
      <c r="G28" s="11">
        <v>1.5037593984962405</v>
      </c>
      <c r="H28" s="11">
        <v>12.406015037593985</v>
      </c>
      <c r="I28" s="11">
        <v>5.6390977443609023</v>
      </c>
      <c r="J28" s="11">
        <v>12.406015037593985</v>
      </c>
      <c r="K28" s="11">
        <v>5.6390977443609023</v>
      </c>
      <c r="L28" s="11">
        <v>5.6390977443609023</v>
      </c>
      <c r="M28" s="11">
        <v>6.3909774436090228</v>
      </c>
      <c r="N28" s="11">
        <v>4.8872180451127818</v>
      </c>
      <c r="O28" s="11">
        <v>4.8872180451127818</v>
      </c>
      <c r="P28" s="11">
        <v>0.75187969924812026</v>
      </c>
      <c r="Q28" s="11">
        <v>2.255639097744361</v>
      </c>
      <c r="R28" s="11">
        <v>0.37593984962406013</v>
      </c>
      <c r="S28" s="11">
        <v>3.007518796992481</v>
      </c>
      <c r="T28" s="11">
        <v>1.8796992481203008</v>
      </c>
      <c r="U28" s="11">
        <v>0</v>
      </c>
      <c r="V28" s="8">
        <v>100</v>
      </c>
    </row>
    <row r="29" spans="1:22" x14ac:dyDescent="0.3">
      <c r="A29" s="9" t="s">
        <v>41887</v>
      </c>
      <c r="B29" s="11">
        <v>2.2304832713754648</v>
      </c>
      <c r="C29" s="11">
        <v>3.7174721189591078</v>
      </c>
      <c r="D29" s="11">
        <v>7.4349442379182156</v>
      </c>
      <c r="E29" s="11">
        <v>4.0892193308550189</v>
      </c>
      <c r="F29" s="11">
        <v>15.985130111524164</v>
      </c>
      <c r="G29" s="11">
        <v>2.6022304832713754</v>
      </c>
      <c r="H29" s="11">
        <v>14.49814126394052</v>
      </c>
      <c r="I29" s="11">
        <v>3.3457249070631971</v>
      </c>
      <c r="J29" s="11">
        <v>5.9479553903345721</v>
      </c>
      <c r="K29" s="11">
        <v>7.8066914498141262</v>
      </c>
      <c r="L29" s="11">
        <v>9.6654275092936803</v>
      </c>
      <c r="M29" s="11">
        <v>1.486988847583643</v>
      </c>
      <c r="N29" s="11">
        <v>3.3457249070631971</v>
      </c>
      <c r="O29" s="11">
        <v>5.5762081784386615</v>
      </c>
      <c r="P29" s="11">
        <v>0.37174721189591076</v>
      </c>
      <c r="Q29" s="11">
        <v>1.1152416356877324</v>
      </c>
      <c r="R29" s="11">
        <v>0.74349442379182151</v>
      </c>
      <c r="S29" s="11">
        <v>4.8327137546468402</v>
      </c>
      <c r="T29" s="11">
        <v>2.6022304832713754</v>
      </c>
      <c r="U29" s="11">
        <v>2.6022304832713754</v>
      </c>
      <c r="V29" s="8">
        <v>100</v>
      </c>
    </row>
    <row r="30" spans="1:22" x14ac:dyDescent="0.3">
      <c r="A30" s="9" t="s">
        <v>41888</v>
      </c>
      <c r="B30" s="11">
        <v>1.3513513513513513</v>
      </c>
      <c r="C30" s="11">
        <v>8.1081081081081088</v>
      </c>
      <c r="D30" s="11">
        <v>18.243243243243242</v>
      </c>
      <c r="E30" s="11">
        <v>4.0540540540540544</v>
      </c>
      <c r="F30" s="11">
        <v>10.135135135135135</v>
      </c>
      <c r="G30" s="11">
        <v>2.7027027027027026</v>
      </c>
      <c r="H30" s="11">
        <v>12.837837837837839</v>
      </c>
      <c r="I30" s="11">
        <v>4.7297297297297298</v>
      </c>
      <c r="J30" s="11">
        <v>7.4324324324324325</v>
      </c>
      <c r="K30" s="11">
        <v>2.0270270270270272</v>
      </c>
      <c r="L30" s="11">
        <v>2.7027027027027026</v>
      </c>
      <c r="M30" s="11">
        <v>3.3783783783783785</v>
      </c>
      <c r="N30" s="11">
        <v>3.3783783783783785</v>
      </c>
      <c r="O30" s="11">
        <v>6.0810810810810807</v>
      </c>
      <c r="P30" s="11">
        <v>0</v>
      </c>
      <c r="Q30" s="11">
        <v>4.7297297297297298</v>
      </c>
      <c r="R30" s="11">
        <v>2.7027027027027026</v>
      </c>
      <c r="S30" s="11">
        <v>4.0540540540540544</v>
      </c>
      <c r="T30" s="11">
        <v>1.3513513513513513</v>
      </c>
      <c r="U30" s="11">
        <v>0</v>
      </c>
      <c r="V30" s="8">
        <v>100</v>
      </c>
    </row>
    <row r="31" spans="1:22" x14ac:dyDescent="0.3">
      <c r="A31" s="9" t="s">
        <v>41889</v>
      </c>
      <c r="B31" s="11">
        <v>0.60240963855421692</v>
      </c>
      <c r="C31" s="11">
        <v>4.2168674698795181</v>
      </c>
      <c r="D31" s="11">
        <v>10.843373493975903</v>
      </c>
      <c r="E31" s="11">
        <v>7.2289156626506026</v>
      </c>
      <c r="F31" s="11">
        <v>12.650602409638553</v>
      </c>
      <c r="G31" s="11">
        <v>1.2048192771084338</v>
      </c>
      <c r="H31" s="11">
        <v>16.265060240963855</v>
      </c>
      <c r="I31" s="11">
        <v>3.6144578313253013</v>
      </c>
      <c r="J31" s="11">
        <v>10.843373493975903</v>
      </c>
      <c r="K31" s="11">
        <v>6.6265060240963853</v>
      </c>
      <c r="L31" s="11">
        <v>3.0120481927710845</v>
      </c>
      <c r="M31" s="11">
        <v>7.2289156626506026</v>
      </c>
      <c r="N31" s="11">
        <v>3.6144578313253013</v>
      </c>
      <c r="O31" s="11">
        <v>3.0120481927710845</v>
      </c>
      <c r="P31" s="11">
        <v>0</v>
      </c>
      <c r="Q31" s="11">
        <v>2.4096385542168677</v>
      </c>
      <c r="R31" s="11">
        <v>0.60240963855421692</v>
      </c>
      <c r="S31" s="11">
        <v>2.4096385542168677</v>
      </c>
      <c r="T31" s="11">
        <v>3.6144578313253013</v>
      </c>
      <c r="U31" s="11">
        <v>0</v>
      </c>
      <c r="V31" s="8">
        <v>100</v>
      </c>
    </row>
    <row r="32" spans="1:22" x14ac:dyDescent="0.3">
      <c r="A32" s="9" t="s">
        <v>41890</v>
      </c>
      <c r="B32" s="11">
        <v>3.7037037037037037</v>
      </c>
      <c r="C32" s="11">
        <v>8.0808080808080813</v>
      </c>
      <c r="D32" s="11">
        <v>9.0909090909090917</v>
      </c>
      <c r="E32" s="11">
        <v>4.7138047138047137</v>
      </c>
      <c r="F32" s="11">
        <v>9.4276094276094273</v>
      </c>
      <c r="G32" s="11">
        <v>9.4276094276094273</v>
      </c>
      <c r="H32" s="11">
        <v>7.0707070707070709</v>
      </c>
      <c r="I32" s="11">
        <v>5.7239057239057241</v>
      </c>
      <c r="J32" s="11">
        <v>4.0404040404040407</v>
      </c>
      <c r="K32" s="11">
        <v>4.7138047138047137</v>
      </c>
      <c r="L32" s="11">
        <v>3.0303030303030303</v>
      </c>
      <c r="M32" s="11">
        <v>4.3771043771043772</v>
      </c>
      <c r="N32" s="11">
        <v>3.3670033670033672</v>
      </c>
      <c r="O32" s="11">
        <v>3.3670033670033672</v>
      </c>
      <c r="P32" s="11">
        <v>1.0101010101010102</v>
      </c>
      <c r="Q32" s="11">
        <v>2.3569023569023568</v>
      </c>
      <c r="R32" s="11">
        <v>3.0303030303030303</v>
      </c>
      <c r="S32" s="11">
        <v>8.7542087542087543</v>
      </c>
      <c r="T32" s="11">
        <v>3.3670033670033672</v>
      </c>
      <c r="U32" s="11">
        <v>1.3468013468013469</v>
      </c>
      <c r="V32" s="8">
        <v>100</v>
      </c>
    </row>
    <row r="33" spans="1:22" x14ac:dyDescent="0.3">
      <c r="A33" s="9" t="s">
        <v>41891</v>
      </c>
      <c r="B33" s="11">
        <v>1.1976047904191616</v>
      </c>
      <c r="C33" s="11">
        <v>5.0898203592814371</v>
      </c>
      <c r="D33" s="11">
        <v>10.778443113772456</v>
      </c>
      <c r="E33" s="11">
        <v>5.9880239520958085</v>
      </c>
      <c r="F33" s="11">
        <v>8.682634730538922</v>
      </c>
      <c r="G33" s="11">
        <v>4.7904191616766463</v>
      </c>
      <c r="H33" s="11">
        <v>8.9820359281437128</v>
      </c>
      <c r="I33" s="11">
        <v>7.4850299401197606</v>
      </c>
      <c r="J33" s="11">
        <v>9.2814371257485035</v>
      </c>
      <c r="K33" s="11">
        <v>3.8922155688622753</v>
      </c>
      <c r="L33" s="11">
        <v>5.3892215568862278</v>
      </c>
      <c r="M33" s="11">
        <v>8.0838323353293422</v>
      </c>
      <c r="N33" s="11">
        <v>5.3892215568862278</v>
      </c>
      <c r="O33" s="11">
        <v>4.1916167664670656</v>
      </c>
      <c r="P33" s="11">
        <v>0.29940119760479039</v>
      </c>
      <c r="Q33" s="11">
        <v>1.7964071856287425</v>
      </c>
      <c r="R33" s="11">
        <v>1.1976047904191616</v>
      </c>
      <c r="S33" s="11">
        <v>4.4910179640718564</v>
      </c>
      <c r="T33" s="11">
        <v>1.7964071856287425</v>
      </c>
      <c r="U33" s="11">
        <v>1.1976047904191616</v>
      </c>
      <c r="V33" s="8">
        <v>100</v>
      </c>
    </row>
    <row r="34" spans="1:22" x14ac:dyDescent="0.3">
      <c r="A34" s="9" t="s">
        <v>41892</v>
      </c>
      <c r="B34" s="11">
        <v>1.6548463356973995</v>
      </c>
      <c r="C34" s="11">
        <v>6.8557919621749406</v>
      </c>
      <c r="D34" s="11">
        <v>10.99290780141844</v>
      </c>
      <c r="E34" s="11">
        <v>4.9645390070921982</v>
      </c>
      <c r="F34" s="11">
        <v>11.938534278959811</v>
      </c>
      <c r="G34" s="11">
        <v>3.7825059101654848</v>
      </c>
      <c r="H34" s="11">
        <v>10.047281323877069</v>
      </c>
      <c r="I34" s="11">
        <v>5.4373522458628845</v>
      </c>
      <c r="J34" s="11">
        <v>7.5650118203309695</v>
      </c>
      <c r="K34" s="11">
        <v>6.9739952718676124</v>
      </c>
      <c r="L34" s="11">
        <v>6.8557919621749406</v>
      </c>
      <c r="M34" s="11">
        <v>3.7825059101654848</v>
      </c>
      <c r="N34" s="11">
        <v>3.4278959810874703</v>
      </c>
      <c r="O34" s="11">
        <v>4.6099290780141846</v>
      </c>
      <c r="P34" s="11">
        <v>0.2364066193853428</v>
      </c>
      <c r="Q34" s="11">
        <v>1.7730496453900708</v>
      </c>
      <c r="R34" s="11">
        <v>1.1820330969267139</v>
      </c>
      <c r="S34" s="11">
        <v>5.08274231678487</v>
      </c>
      <c r="T34" s="11">
        <v>1.4184397163120568</v>
      </c>
      <c r="U34" s="11">
        <v>1.4184397163120568</v>
      </c>
      <c r="V34" s="8">
        <v>100</v>
      </c>
    </row>
    <row r="35" spans="1:22" x14ac:dyDescent="0.3">
      <c r="A35" s="9" t="s">
        <v>41893</v>
      </c>
      <c r="B35" s="11">
        <v>0.58939096267190572</v>
      </c>
      <c r="C35" s="11">
        <v>3.9292730844793713</v>
      </c>
      <c r="D35" s="11">
        <v>9.4302554027504915</v>
      </c>
      <c r="E35" s="11">
        <v>4.3222003929273081</v>
      </c>
      <c r="F35" s="11">
        <v>11.198428290766207</v>
      </c>
      <c r="G35" s="11">
        <v>4.1257367387033401</v>
      </c>
      <c r="H35" s="11">
        <v>13.359528487229863</v>
      </c>
      <c r="I35" s="11">
        <v>3.3398821218074657</v>
      </c>
      <c r="J35" s="11">
        <v>8.2514734774066802</v>
      </c>
      <c r="K35" s="11">
        <v>4.9115913555992146</v>
      </c>
      <c r="L35" s="11">
        <v>8.0550098231827114</v>
      </c>
      <c r="M35" s="11">
        <v>5.3045186640471513</v>
      </c>
      <c r="N35" s="11">
        <v>3.9292730844793713</v>
      </c>
      <c r="O35" s="11">
        <v>5.3045186640471513</v>
      </c>
      <c r="P35" s="11">
        <v>1.1787819253438114</v>
      </c>
      <c r="Q35" s="11">
        <v>3.1434184675834969</v>
      </c>
      <c r="R35" s="11">
        <v>1.5717092337917484</v>
      </c>
      <c r="S35" s="11">
        <v>3.7328094302554029</v>
      </c>
      <c r="T35" s="11">
        <v>2.7504911591355601</v>
      </c>
      <c r="U35" s="11">
        <v>1.5717092337917484</v>
      </c>
      <c r="V35" s="8">
        <v>100</v>
      </c>
    </row>
    <row r="36" spans="1:22" x14ac:dyDescent="0.3">
      <c r="A36" s="9" t="s">
        <v>41894</v>
      </c>
      <c r="B36" s="11">
        <v>1.8662519440124417</v>
      </c>
      <c r="C36" s="11">
        <v>6.9984447900466566</v>
      </c>
      <c r="D36" s="11">
        <v>10.575427682737169</v>
      </c>
      <c r="E36" s="11">
        <v>6.2208398133748055</v>
      </c>
      <c r="F36" s="11">
        <v>9.3312597200622083</v>
      </c>
      <c r="G36" s="11">
        <v>6.9984447900466566</v>
      </c>
      <c r="H36" s="11">
        <v>9.7978227060653182</v>
      </c>
      <c r="I36" s="11">
        <v>5.2877138413685847</v>
      </c>
      <c r="J36" s="11">
        <v>6.3763608087091761</v>
      </c>
      <c r="K36" s="11">
        <v>5.598755832037325</v>
      </c>
      <c r="L36" s="11">
        <v>3.5769828926905132</v>
      </c>
      <c r="M36" s="11">
        <v>6.9984447900466566</v>
      </c>
      <c r="N36" s="11">
        <v>3.421461897356143</v>
      </c>
      <c r="O36" s="11">
        <v>3.2659409020217729</v>
      </c>
      <c r="P36" s="11">
        <v>0.15552099533437014</v>
      </c>
      <c r="Q36" s="11">
        <v>3.2659409020217729</v>
      </c>
      <c r="R36" s="11">
        <v>1.5552099533437014</v>
      </c>
      <c r="S36" s="11">
        <v>6.0653188180404358</v>
      </c>
      <c r="T36" s="11">
        <v>1.8662519440124417</v>
      </c>
      <c r="U36" s="11">
        <v>0.77760497667185069</v>
      </c>
      <c r="V36" s="8">
        <v>100</v>
      </c>
    </row>
    <row r="37" spans="1:22" x14ac:dyDescent="0.3">
      <c r="A37" s="9" t="s">
        <v>41895</v>
      </c>
      <c r="B37" s="11">
        <v>1.0869565217391304</v>
      </c>
      <c r="C37" s="11">
        <v>5.4347826086956523</v>
      </c>
      <c r="D37" s="11">
        <v>15.217391304347826</v>
      </c>
      <c r="E37" s="11">
        <v>6.5217391304347823</v>
      </c>
      <c r="F37" s="11">
        <v>11.956521739130435</v>
      </c>
      <c r="G37" s="11">
        <v>5.4347826086956523</v>
      </c>
      <c r="H37" s="11">
        <v>6.5217391304347823</v>
      </c>
      <c r="I37" s="11">
        <v>5.4347826086956523</v>
      </c>
      <c r="J37" s="11">
        <v>6.5217391304347823</v>
      </c>
      <c r="K37" s="11">
        <v>3.2608695652173911</v>
      </c>
      <c r="L37" s="11">
        <v>3.2608695652173911</v>
      </c>
      <c r="M37" s="11">
        <v>4.3478260869565215</v>
      </c>
      <c r="N37" s="11">
        <v>4.3478260869565215</v>
      </c>
      <c r="O37" s="11">
        <v>2.1739130434782608</v>
      </c>
      <c r="P37" s="11">
        <v>0</v>
      </c>
      <c r="Q37" s="11">
        <v>6.5217391304347823</v>
      </c>
      <c r="R37" s="11">
        <v>1.0869565217391304</v>
      </c>
      <c r="S37" s="11">
        <v>6.5217391304347823</v>
      </c>
      <c r="T37" s="11">
        <v>3.2608695652173911</v>
      </c>
      <c r="U37" s="11">
        <v>1.0869565217391304</v>
      </c>
      <c r="V37" s="8">
        <v>100</v>
      </c>
    </row>
    <row r="38" spans="1:22" x14ac:dyDescent="0.3">
      <c r="A38" s="9" t="s">
        <v>41896</v>
      </c>
      <c r="B38" s="11">
        <v>3.4965034965034967</v>
      </c>
      <c r="C38" s="11">
        <v>6.9930069930069934</v>
      </c>
      <c r="D38" s="11">
        <v>9.79020979020979</v>
      </c>
      <c r="E38" s="11">
        <v>4.895104895104895</v>
      </c>
      <c r="F38" s="11">
        <v>10.48951048951049</v>
      </c>
      <c r="G38" s="11">
        <v>4.1958041958041958</v>
      </c>
      <c r="H38" s="11">
        <v>11.888111888111888</v>
      </c>
      <c r="I38" s="11">
        <v>3.4965034965034967</v>
      </c>
      <c r="J38" s="11">
        <v>6.9930069930069934</v>
      </c>
      <c r="K38" s="11">
        <v>6.9930069930069934</v>
      </c>
      <c r="L38" s="11">
        <v>2.7972027972027971</v>
      </c>
      <c r="M38" s="11">
        <v>5.5944055944055942</v>
      </c>
      <c r="N38" s="11">
        <v>4.895104895104895</v>
      </c>
      <c r="O38" s="11">
        <v>6.2937062937062933</v>
      </c>
      <c r="P38" s="11">
        <v>0</v>
      </c>
      <c r="Q38" s="11">
        <v>4.1958041958041958</v>
      </c>
      <c r="R38" s="11">
        <v>0</v>
      </c>
      <c r="S38" s="11">
        <v>5.5944055944055942</v>
      </c>
      <c r="T38" s="11">
        <v>1.3986013986013985</v>
      </c>
      <c r="U38" s="11">
        <v>0</v>
      </c>
      <c r="V38" s="8">
        <v>100</v>
      </c>
    </row>
    <row r="39" spans="1:22" x14ac:dyDescent="0.3">
      <c r="A39" s="9" t="s">
        <v>41897</v>
      </c>
      <c r="B39" s="11">
        <v>1.8264840182648401</v>
      </c>
      <c r="C39" s="11">
        <v>5.9360730593607309</v>
      </c>
      <c r="D39" s="11">
        <v>10.502283105022832</v>
      </c>
      <c r="E39" s="11">
        <v>4.3378995433789953</v>
      </c>
      <c r="F39" s="11">
        <v>10.273972602739725</v>
      </c>
      <c r="G39" s="11">
        <v>4.5662100456621006</v>
      </c>
      <c r="H39" s="11">
        <v>9.1324200913242013</v>
      </c>
      <c r="I39" s="11">
        <v>4.3378995433789953</v>
      </c>
      <c r="J39" s="11">
        <v>9.5890410958904102</v>
      </c>
      <c r="K39" s="11">
        <v>5.9360730593607309</v>
      </c>
      <c r="L39" s="11">
        <v>4.5662100456621006</v>
      </c>
      <c r="M39" s="11">
        <v>4.7945205479452051</v>
      </c>
      <c r="N39" s="11">
        <v>5.7077625570776256</v>
      </c>
      <c r="O39" s="11">
        <v>3.6529680365296802</v>
      </c>
      <c r="P39" s="11">
        <v>1.5981735159817352</v>
      </c>
      <c r="Q39" s="11">
        <v>2.2831050228310503</v>
      </c>
      <c r="R39" s="11">
        <v>1.1415525114155252</v>
      </c>
      <c r="S39" s="11">
        <v>6.3926940639269407</v>
      </c>
      <c r="T39" s="11">
        <v>2.9680365296803655</v>
      </c>
      <c r="U39" s="11">
        <v>0.45662100456621002</v>
      </c>
      <c r="V39" s="8">
        <v>100</v>
      </c>
    </row>
    <row r="40" spans="1:22" x14ac:dyDescent="0.3">
      <c r="A40" s="9" t="s">
        <v>41898</v>
      </c>
      <c r="B40" s="11">
        <v>1.1337868480725624</v>
      </c>
      <c r="C40" s="11">
        <v>4.9886621315192743</v>
      </c>
      <c r="D40" s="11">
        <v>11.111111111111111</v>
      </c>
      <c r="E40" s="11">
        <v>3.8548752834467122</v>
      </c>
      <c r="F40" s="11">
        <v>12.92517006802721</v>
      </c>
      <c r="G40" s="11">
        <v>3.6281179138321997</v>
      </c>
      <c r="H40" s="11">
        <v>11.337868480725623</v>
      </c>
      <c r="I40" s="11">
        <v>4.308390022675737</v>
      </c>
      <c r="J40" s="11">
        <v>11.111111111111111</v>
      </c>
      <c r="K40" s="11">
        <v>4.9886621315192743</v>
      </c>
      <c r="L40" s="11">
        <v>4.308390022675737</v>
      </c>
      <c r="M40" s="11">
        <v>7.7097505668934243</v>
      </c>
      <c r="N40" s="11">
        <v>3.6281179138321997</v>
      </c>
      <c r="O40" s="11">
        <v>4.7619047619047619</v>
      </c>
      <c r="P40" s="11">
        <v>0.90702947845804993</v>
      </c>
      <c r="Q40" s="11">
        <v>2.0408163265306123</v>
      </c>
      <c r="R40" s="11">
        <v>2.4943310657596371</v>
      </c>
      <c r="S40" s="11">
        <v>2.0408163265306123</v>
      </c>
      <c r="T40" s="11">
        <v>1.3605442176870748</v>
      </c>
      <c r="U40" s="11">
        <v>1.3605442176870748</v>
      </c>
      <c r="V40" s="8">
        <v>100</v>
      </c>
    </row>
    <row r="41" spans="1:22" x14ac:dyDescent="0.3">
      <c r="A41" s="9" t="s">
        <v>41899</v>
      </c>
      <c r="B41" s="11">
        <v>3.5714285714285716</v>
      </c>
      <c r="C41" s="11">
        <v>5.6547619047619051</v>
      </c>
      <c r="D41" s="11">
        <v>11.904761904761905</v>
      </c>
      <c r="E41" s="11">
        <v>6.25</v>
      </c>
      <c r="F41" s="11">
        <v>9.5238095238095237</v>
      </c>
      <c r="G41" s="11">
        <v>4.4642857142857144</v>
      </c>
      <c r="H41" s="11">
        <v>11.30952380952381</v>
      </c>
      <c r="I41" s="11">
        <v>3.5714285714285716</v>
      </c>
      <c r="J41" s="11">
        <v>7.1428571428571432</v>
      </c>
      <c r="K41" s="11">
        <v>5.0595238095238093</v>
      </c>
      <c r="L41" s="11">
        <v>2.6785714285714284</v>
      </c>
      <c r="M41" s="11">
        <v>5.3571428571428568</v>
      </c>
      <c r="N41" s="11">
        <v>5.3571428571428568</v>
      </c>
      <c r="O41" s="11">
        <v>4.4642857142857144</v>
      </c>
      <c r="P41" s="11">
        <v>0.59523809523809523</v>
      </c>
      <c r="Q41" s="11">
        <v>1.7857142857142858</v>
      </c>
      <c r="R41" s="11">
        <v>1.1904761904761905</v>
      </c>
      <c r="S41" s="11">
        <v>5.3571428571428568</v>
      </c>
      <c r="T41" s="11">
        <v>3.8690476190476191</v>
      </c>
      <c r="U41" s="11">
        <v>0.8928571428571429</v>
      </c>
      <c r="V41" s="8">
        <v>100</v>
      </c>
    </row>
    <row r="42" spans="1:22" x14ac:dyDescent="0.3">
      <c r="A42" s="9" t="s">
        <v>41900</v>
      </c>
      <c r="B42" s="11">
        <v>2.816901408450704</v>
      </c>
      <c r="C42" s="11">
        <v>13.145539906103286</v>
      </c>
      <c r="D42" s="11">
        <v>10.328638497652582</v>
      </c>
      <c r="E42" s="11">
        <v>5.164319248826291</v>
      </c>
      <c r="F42" s="11">
        <v>6.103286384976526</v>
      </c>
      <c r="G42" s="11">
        <v>7.042253521126761</v>
      </c>
      <c r="H42" s="11">
        <v>7.981220657276995</v>
      </c>
      <c r="I42" s="11">
        <v>7.511737089201878</v>
      </c>
      <c r="J42" s="11">
        <v>5.6338028169014081</v>
      </c>
      <c r="K42" s="11">
        <v>7.511737089201878</v>
      </c>
      <c r="L42" s="11">
        <v>5.6338028169014081</v>
      </c>
      <c r="M42" s="11">
        <v>2.816901408450704</v>
      </c>
      <c r="N42" s="11">
        <v>4.225352112676056</v>
      </c>
      <c r="O42" s="11">
        <v>1.408450704225352</v>
      </c>
      <c r="P42" s="11">
        <v>0.46948356807511737</v>
      </c>
      <c r="Q42" s="11">
        <v>1.8779342723004695</v>
      </c>
      <c r="R42" s="11">
        <v>1.408450704225352</v>
      </c>
      <c r="S42" s="11">
        <v>4.694835680751174</v>
      </c>
      <c r="T42" s="11">
        <v>2.816901408450704</v>
      </c>
      <c r="U42" s="11">
        <v>1.408450704225352</v>
      </c>
      <c r="V42" s="8">
        <v>100</v>
      </c>
    </row>
    <row r="43" spans="1:22" x14ac:dyDescent="0.3">
      <c r="A43" s="9" t="s">
        <v>41901</v>
      </c>
      <c r="B43" s="11">
        <v>2.3529411764705883</v>
      </c>
      <c r="C43" s="11">
        <v>3.5294117647058822</v>
      </c>
      <c r="D43" s="11">
        <v>10.588235294117647</v>
      </c>
      <c r="E43" s="11">
        <v>3.5294117647058822</v>
      </c>
      <c r="F43" s="11">
        <v>10.588235294117647</v>
      </c>
      <c r="G43" s="11">
        <v>4.117647058823529</v>
      </c>
      <c r="H43" s="11">
        <v>5.882352941176471</v>
      </c>
      <c r="I43" s="11">
        <v>13.529411764705882</v>
      </c>
      <c r="J43" s="11">
        <v>4.7058823529411766</v>
      </c>
      <c r="K43" s="11">
        <v>2.3529411764705883</v>
      </c>
      <c r="L43" s="11">
        <v>5.882352941176471</v>
      </c>
      <c r="M43" s="11">
        <v>10</v>
      </c>
      <c r="N43" s="11">
        <v>4.117647058823529</v>
      </c>
      <c r="O43" s="11">
        <v>4.117647058823529</v>
      </c>
      <c r="P43" s="11">
        <v>0</v>
      </c>
      <c r="Q43" s="11">
        <v>2.3529411764705883</v>
      </c>
      <c r="R43" s="11">
        <v>1.7647058823529411</v>
      </c>
      <c r="S43" s="11">
        <v>7.0588235294117645</v>
      </c>
      <c r="T43" s="11">
        <v>3.5294117647058822</v>
      </c>
      <c r="U43" s="11">
        <v>0</v>
      </c>
      <c r="V43" s="8">
        <v>100</v>
      </c>
    </row>
    <row r="44" spans="1:22" x14ac:dyDescent="0.3">
      <c r="A44" s="9" t="s">
        <v>41902</v>
      </c>
      <c r="B44" s="11">
        <v>1.3422818791946309</v>
      </c>
      <c r="C44" s="11">
        <v>6.0402684563758386</v>
      </c>
      <c r="D44" s="11">
        <v>12.751677852348994</v>
      </c>
      <c r="E44" s="11">
        <v>4.6979865771812079</v>
      </c>
      <c r="F44" s="11">
        <v>14.093959731543624</v>
      </c>
      <c r="G44" s="11">
        <v>0.67114093959731547</v>
      </c>
      <c r="H44" s="11">
        <v>8.724832214765101</v>
      </c>
      <c r="I44" s="11">
        <v>4.6979865771812079</v>
      </c>
      <c r="J44" s="11">
        <v>8.724832214765101</v>
      </c>
      <c r="K44" s="11">
        <v>4.026845637583893</v>
      </c>
      <c r="L44" s="11">
        <v>5.3691275167785237</v>
      </c>
      <c r="M44" s="11">
        <v>6.7114093959731544</v>
      </c>
      <c r="N44" s="11">
        <v>4.6979865771812079</v>
      </c>
      <c r="O44" s="11">
        <v>5.3691275167785237</v>
      </c>
      <c r="P44" s="11">
        <v>0.67114093959731547</v>
      </c>
      <c r="Q44" s="11">
        <v>0</v>
      </c>
      <c r="R44" s="11">
        <v>2.6845637583892619</v>
      </c>
      <c r="S44" s="11">
        <v>4.6979865771812079</v>
      </c>
      <c r="T44" s="11">
        <v>2.6845637583892619</v>
      </c>
      <c r="U44" s="11">
        <v>1.3422818791946309</v>
      </c>
      <c r="V44" s="8">
        <v>100</v>
      </c>
    </row>
    <row r="45" spans="1:22" x14ac:dyDescent="0.3">
      <c r="A45" s="9" t="s">
        <v>41903</v>
      </c>
      <c r="B45" s="11">
        <v>0.84033613445378152</v>
      </c>
      <c r="C45" s="11">
        <v>6.2184873949579833</v>
      </c>
      <c r="D45" s="11">
        <v>11.260504201680673</v>
      </c>
      <c r="E45" s="11">
        <v>4.8739495798319323</v>
      </c>
      <c r="F45" s="11">
        <v>13.445378151260504</v>
      </c>
      <c r="G45" s="11">
        <v>0.50420168067226889</v>
      </c>
      <c r="H45" s="11">
        <v>13.109243697478991</v>
      </c>
      <c r="I45" s="11">
        <v>4.7058823529411766</v>
      </c>
      <c r="J45" s="11">
        <v>11.764705882352942</v>
      </c>
      <c r="K45" s="11">
        <v>4.0336134453781511</v>
      </c>
      <c r="L45" s="11">
        <v>6.5546218487394956</v>
      </c>
      <c r="M45" s="11">
        <v>4.2016806722689077</v>
      </c>
      <c r="N45" s="11">
        <v>6.2184873949579833</v>
      </c>
      <c r="O45" s="11">
        <v>4.8739495798319323</v>
      </c>
      <c r="P45" s="11">
        <v>0.33613445378151263</v>
      </c>
      <c r="Q45" s="11">
        <v>2.0168067226890756</v>
      </c>
      <c r="R45" s="11">
        <v>1.680672268907563</v>
      </c>
      <c r="S45" s="11">
        <v>2.6890756302521011</v>
      </c>
      <c r="T45" s="11">
        <v>0.16806722689075632</v>
      </c>
      <c r="U45" s="11">
        <v>0.50420168067226889</v>
      </c>
      <c r="V45" s="8">
        <v>100</v>
      </c>
    </row>
    <row r="46" spans="1:22" x14ac:dyDescent="0.3">
      <c r="A46" s="9" t="s">
        <v>41904</v>
      </c>
      <c r="B46" s="11">
        <v>3.3898305084745761</v>
      </c>
      <c r="C46" s="11">
        <v>5.4613935969868175</v>
      </c>
      <c r="D46" s="11">
        <v>8.2862523540489637</v>
      </c>
      <c r="E46" s="11">
        <v>4.8964218455743875</v>
      </c>
      <c r="F46" s="11">
        <v>8.2862523540489637</v>
      </c>
      <c r="G46" s="11">
        <v>5.2730696798493408</v>
      </c>
      <c r="H46" s="11">
        <v>10.734463276836157</v>
      </c>
      <c r="I46" s="11">
        <v>4.3314500941619585</v>
      </c>
      <c r="J46" s="11">
        <v>8.8512241054613927</v>
      </c>
      <c r="K46" s="11">
        <v>4.8964218455743875</v>
      </c>
      <c r="L46" s="11">
        <v>3.9548022598870056</v>
      </c>
      <c r="M46" s="11">
        <v>7.7212806026365346</v>
      </c>
      <c r="N46" s="11">
        <v>2.4482109227871938</v>
      </c>
      <c r="O46" s="11">
        <v>3.3898305084745761</v>
      </c>
      <c r="P46" s="11">
        <v>0.37664783427495291</v>
      </c>
      <c r="Q46" s="11">
        <v>3.0131826741996233</v>
      </c>
      <c r="R46" s="11">
        <v>3.2015065913370999</v>
      </c>
      <c r="S46" s="11">
        <v>7.5329566854990579</v>
      </c>
      <c r="T46" s="11">
        <v>3.2015065913370999</v>
      </c>
      <c r="U46" s="11">
        <v>0.75329566854990582</v>
      </c>
      <c r="V46" s="8">
        <v>100</v>
      </c>
    </row>
    <row r="47" spans="1:22" x14ac:dyDescent="0.3">
      <c r="A47" s="9" t="s">
        <v>41905</v>
      </c>
      <c r="B47" s="11">
        <v>0.92165898617511521</v>
      </c>
      <c r="C47" s="11">
        <v>0.92165898617511521</v>
      </c>
      <c r="D47" s="11">
        <v>9.2165898617511512</v>
      </c>
      <c r="E47" s="11">
        <v>4.1474654377880187</v>
      </c>
      <c r="F47" s="11">
        <v>12.442396313364055</v>
      </c>
      <c r="G47" s="11">
        <v>2.7649769585253456</v>
      </c>
      <c r="H47" s="11">
        <v>9.67741935483871</v>
      </c>
      <c r="I47" s="11">
        <v>4.6082949308755756</v>
      </c>
      <c r="J47" s="11">
        <v>13.824884792626728</v>
      </c>
      <c r="K47" s="11">
        <v>7.3732718894009217</v>
      </c>
      <c r="L47" s="11">
        <v>6.4516129032258061</v>
      </c>
      <c r="M47" s="11">
        <v>6.4516129032258061</v>
      </c>
      <c r="N47" s="11">
        <v>4.1474654377880187</v>
      </c>
      <c r="O47" s="11">
        <v>2.3041474654377878</v>
      </c>
      <c r="P47" s="11">
        <v>0.92165898617511521</v>
      </c>
      <c r="Q47" s="11">
        <v>0</v>
      </c>
      <c r="R47" s="11">
        <v>3.225806451612903</v>
      </c>
      <c r="S47" s="11">
        <v>3.225806451612903</v>
      </c>
      <c r="T47" s="11">
        <v>4.6082949308755756</v>
      </c>
      <c r="U47" s="11">
        <v>2.7649769585253456</v>
      </c>
      <c r="V47" s="8">
        <v>100</v>
      </c>
    </row>
    <row r="48" spans="1:22" x14ac:dyDescent="0.3">
      <c r="A48" s="9" t="s">
        <v>41906</v>
      </c>
      <c r="B48" s="11">
        <v>1.9817073170731707</v>
      </c>
      <c r="C48" s="11">
        <v>4.5731707317073171</v>
      </c>
      <c r="D48" s="11">
        <v>8.3841463414634152</v>
      </c>
      <c r="E48" s="11">
        <v>5.0304878048780486</v>
      </c>
      <c r="F48" s="11">
        <v>8.9939024390243905</v>
      </c>
      <c r="G48" s="11">
        <v>7.3170731707317076</v>
      </c>
      <c r="H48" s="11">
        <v>8.536585365853659</v>
      </c>
      <c r="I48" s="11">
        <v>5.9451219512195124</v>
      </c>
      <c r="J48" s="11">
        <v>6.7073170731707314</v>
      </c>
      <c r="K48" s="11">
        <v>7.4695121951219514</v>
      </c>
      <c r="L48" s="11">
        <v>3.6585365853658538</v>
      </c>
      <c r="M48" s="11">
        <v>6.7073170731707314</v>
      </c>
      <c r="N48" s="11">
        <v>3.6585365853658538</v>
      </c>
      <c r="O48" s="11">
        <v>3.8109756097560976</v>
      </c>
      <c r="P48" s="11">
        <v>0.6097560975609756</v>
      </c>
      <c r="Q48" s="11">
        <v>2.7439024390243905</v>
      </c>
      <c r="R48" s="11">
        <v>3.0487804878048781</v>
      </c>
      <c r="S48" s="11">
        <v>6.8597560975609753</v>
      </c>
      <c r="T48" s="11">
        <v>2.8963414634146343</v>
      </c>
      <c r="U48" s="11">
        <v>1.0670731707317074</v>
      </c>
      <c r="V48" s="8">
        <v>100</v>
      </c>
    </row>
    <row r="49" spans="1:22" x14ac:dyDescent="0.3">
      <c r="A49" s="9" t="s">
        <v>41907</v>
      </c>
      <c r="B49" s="11">
        <v>1.8518518518518519</v>
      </c>
      <c r="C49" s="11">
        <v>9.2592592592592595</v>
      </c>
      <c r="D49" s="11">
        <v>22.222222222222221</v>
      </c>
      <c r="E49" s="11">
        <v>1.8518518518518519</v>
      </c>
      <c r="F49" s="11">
        <v>3.7037037037037037</v>
      </c>
      <c r="G49" s="11">
        <v>1.8518518518518519</v>
      </c>
      <c r="H49" s="11">
        <v>5.5555555555555554</v>
      </c>
      <c r="I49" s="11">
        <v>5.5555555555555554</v>
      </c>
      <c r="J49" s="11">
        <v>3.7037037037037037</v>
      </c>
      <c r="K49" s="11">
        <v>7.4074074074074074</v>
      </c>
      <c r="L49" s="11">
        <v>1.8518518518518519</v>
      </c>
      <c r="M49" s="11">
        <v>1.8518518518518519</v>
      </c>
      <c r="N49" s="11">
        <v>5.5555555555555554</v>
      </c>
      <c r="O49" s="11">
        <v>5.5555555555555554</v>
      </c>
      <c r="P49" s="11">
        <v>0</v>
      </c>
      <c r="Q49" s="11">
        <v>9.2592592592592595</v>
      </c>
      <c r="R49" s="11">
        <v>3.7037037037037037</v>
      </c>
      <c r="S49" s="11">
        <v>9.2592592592592595</v>
      </c>
      <c r="T49" s="11">
        <v>0</v>
      </c>
      <c r="U49" s="11">
        <v>0</v>
      </c>
      <c r="V49" s="8">
        <v>100</v>
      </c>
    </row>
    <row r="50" spans="1:22" x14ac:dyDescent="0.3">
      <c r="A50" s="9" t="s">
        <v>41908</v>
      </c>
      <c r="B50" s="11">
        <v>2.318840579710145</v>
      </c>
      <c r="C50" s="11">
        <v>8.4057971014492754</v>
      </c>
      <c r="D50" s="11">
        <v>9.27536231884058</v>
      </c>
      <c r="E50" s="11">
        <v>5.5072463768115938</v>
      </c>
      <c r="F50" s="11">
        <v>11.014492753623188</v>
      </c>
      <c r="G50" s="11">
        <v>8.1159420289855078</v>
      </c>
      <c r="H50" s="11">
        <v>11.304347826086957</v>
      </c>
      <c r="I50" s="11">
        <v>4.9275362318840576</v>
      </c>
      <c r="J50" s="11">
        <v>7.2463768115942031</v>
      </c>
      <c r="K50" s="11">
        <v>7.8260869565217392</v>
      </c>
      <c r="L50" s="11">
        <v>2.318840579710145</v>
      </c>
      <c r="M50" s="11">
        <v>4.3478260869565215</v>
      </c>
      <c r="N50" s="11">
        <v>4.3478260869565215</v>
      </c>
      <c r="O50" s="11">
        <v>2.0289855072463769</v>
      </c>
      <c r="P50" s="11">
        <v>0.57971014492753625</v>
      </c>
      <c r="Q50" s="11">
        <v>2.318840579710145</v>
      </c>
      <c r="R50" s="11">
        <v>0.57971014492753625</v>
      </c>
      <c r="S50" s="11">
        <v>4.63768115942029</v>
      </c>
      <c r="T50" s="11">
        <v>2.0289855072463769</v>
      </c>
      <c r="U50" s="11">
        <v>0.86956521739130432</v>
      </c>
      <c r="V50" s="8">
        <v>100</v>
      </c>
    </row>
    <row r="51" spans="1:22" x14ac:dyDescent="0.3">
      <c r="A51" s="9" t="s">
        <v>41909</v>
      </c>
      <c r="B51" s="11">
        <v>1.9933554817275747</v>
      </c>
      <c r="C51" s="11">
        <v>2.9900332225913622</v>
      </c>
      <c r="D51" s="11">
        <v>6.9767441860465116</v>
      </c>
      <c r="E51" s="11">
        <v>4.8172757475083055</v>
      </c>
      <c r="F51" s="11">
        <v>12.956810631229235</v>
      </c>
      <c r="G51" s="11">
        <v>7.8073089700996681</v>
      </c>
      <c r="H51" s="11">
        <v>14.451827242524917</v>
      </c>
      <c r="I51" s="11">
        <v>7.1428571428571432</v>
      </c>
      <c r="J51" s="11">
        <v>6.4784053156146175</v>
      </c>
      <c r="K51" s="11">
        <v>6.3122923588039868</v>
      </c>
      <c r="L51" s="11">
        <v>6.9767441860465116</v>
      </c>
      <c r="M51" s="11">
        <v>2.3255813953488373</v>
      </c>
      <c r="N51" s="11">
        <v>2.9900332225913622</v>
      </c>
      <c r="O51" s="11">
        <v>2.3255813953488373</v>
      </c>
      <c r="P51" s="11">
        <v>0.99667774086378735</v>
      </c>
      <c r="Q51" s="11">
        <v>0.83056478405315615</v>
      </c>
      <c r="R51" s="11">
        <v>1.4950166112956811</v>
      </c>
      <c r="S51" s="11">
        <v>6.4784053156146175</v>
      </c>
      <c r="T51" s="11">
        <v>2.9900332225913622</v>
      </c>
      <c r="U51" s="11">
        <v>0.66445182724252494</v>
      </c>
      <c r="V51" s="8">
        <v>100</v>
      </c>
    </row>
    <row r="52" spans="1:22" x14ac:dyDescent="0.3">
      <c r="A52" s="9" t="s">
        <v>41910</v>
      </c>
      <c r="B52" s="11">
        <v>1.1494252873563218</v>
      </c>
      <c r="C52" s="11">
        <v>5.0574712643678161</v>
      </c>
      <c r="D52" s="11">
        <v>11.264367816091953</v>
      </c>
      <c r="E52" s="11">
        <v>4.8275862068965516</v>
      </c>
      <c r="F52" s="11">
        <v>8.7356321839080469</v>
      </c>
      <c r="G52" s="11">
        <v>4.1379310344827589</v>
      </c>
      <c r="H52" s="11">
        <v>13.563218390804598</v>
      </c>
      <c r="I52" s="11">
        <v>6.4367816091954024</v>
      </c>
      <c r="J52" s="11">
        <v>6.8965517241379306</v>
      </c>
      <c r="K52" s="11">
        <v>7.5862068965517242</v>
      </c>
      <c r="L52" s="11">
        <v>4.3678160919540234</v>
      </c>
      <c r="M52" s="11">
        <v>7.1264367816091951</v>
      </c>
      <c r="N52" s="11">
        <v>2.9885057471264367</v>
      </c>
      <c r="O52" s="11">
        <v>4.3678160919540234</v>
      </c>
      <c r="P52" s="11">
        <v>0.22988505747126436</v>
      </c>
      <c r="Q52" s="11">
        <v>3.2183908045977012</v>
      </c>
      <c r="R52" s="11">
        <v>0.91954022988505746</v>
      </c>
      <c r="S52" s="11">
        <v>4.1379310344827589</v>
      </c>
      <c r="T52" s="11">
        <v>2.5287356321839081</v>
      </c>
      <c r="U52" s="11">
        <v>0.45977011494252873</v>
      </c>
      <c r="V52" s="8">
        <v>100</v>
      </c>
    </row>
    <row r="53" spans="1:22" x14ac:dyDescent="0.3">
      <c r="A53" s="9" t="s">
        <v>41911</v>
      </c>
      <c r="B53" s="11">
        <v>2.0703933747412009</v>
      </c>
      <c r="C53" s="11">
        <v>6.004140786749482</v>
      </c>
      <c r="D53" s="11">
        <v>9.5238095238095237</v>
      </c>
      <c r="E53" s="11">
        <v>5.7971014492753623</v>
      </c>
      <c r="F53" s="11">
        <v>9.5238095238095237</v>
      </c>
      <c r="G53" s="11">
        <v>4.3478260869565215</v>
      </c>
      <c r="H53" s="11">
        <v>8.0745341614906838</v>
      </c>
      <c r="I53" s="11">
        <v>4.5548654244306421</v>
      </c>
      <c r="J53" s="11">
        <v>8.695652173913043</v>
      </c>
      <c r="K53" s="11">
        <v>6.2111801242236027</v>
      </c>
      <c r="L53" s="11">
        <v>6.2111801242236027</v>
      </c>
      <c r="M53" s="11">
        <v>6.8322981366459627</v>
      </c>
      <c r="N53" s="11">
        <v>4.5548654244306421</v>
      </c>
      <c r="O53" s="11">
        <v>4.7619047619047619</v>
      </c>
      <c r="P53" s="11">
        <v>0.6211180124223602</v>
      </c>
      <c r="Q53" s="11">
        <v>3.1055900621118013</v>
      </c>
      <c r="R53" s="11">
        <v>1.6563146997929608</v>
      </c>
      <c r="S53" s="11">
        <v>3.7267080745341614</v>
      </c>
      <c r="T53" s="11">
        <v>2.2774327122153211</v>
      </c>
      <c r="U53" s="11">
        <v>1.4492753623188406</v>
      </c>
      <c r="V53" s="8">
        <v>100</v>
      </c>
    </row>
    <row r="54" spans="1:22" x14ac:dyDescent="0.3">
      <c r="A54" s="9" t="s">
        <v>41912</v>
      </c>
      <c r="B54" s="11">
        <v>1.4354066985645932</v>
      </c>
      <c r="C54" s="11">
        <v>8.6124401913875595</v>
      </c>
      <c r="D54" s="11">
        <v>7.1770334928229662</v>
      </c>
      <c r="E54" s="11">
        <v>2.3923444976076556</v>
      </c>
      <c r="F54" s="11">
        <v>8.6124401913875595</v>
      </c>
      <c r="G54" s="11">
        <v>4.7846889952153111</v>
      </c>
      <c r="H54" s="11">
        <v>10.047846889952153</v>
      </c>
      <c r="I54" s="11">
        <v>8.133971291866029</v>
      </c>
      <c r="J54" s="11">
        <v>6.2200956937799043</v>
      </c>
      <c r="K54" s="11">
        <v>6.2200956937799043</v>
      </c>
      <c r="L54" s="11">
        <v>4.7846889952153111</v>
      </c>
      <c r="M54" s="11">
        <v>5.741626794258373</v>
      </c>
      <c r="N54" s="11">
        <v>4.7846889952153111</v>
      </c>
      <c r="O54" s="11">
        <v>2.3923444976076556</v>
      </c>
      <c r="P54" s="11">
        <v>2.8708133971291865</v>
      </c>
      <c r="Q54" s="11">
        <v>5.741626794258373</v>
      </c>
      <c r="R54" s="11">
        <v>1.4354066985645932</v>
      </c>
      <c r="S54" s="11">
        <v>5.2631578947368425</v>
      </c>
      <c r="T54" s="11">
        <v>2.3923444976076556</v>
      </c>
      <c r="U54" s="11">
        <v>0.9569377990430622</v>
      </c>
      <c r="V54" s="8">
        <v>100</v>
      </c>
    </row>
    <row r="55" spans="1:22" x14ac:dyDescent="0.3">
      <c r="A55" s="9" t="s">
        <v>41913</v>
      </c>
      <c r="B55" s="11">
        <v>2.8391167192429023</v>
      </c>
      <c r="C55" s="11">
        <v>5.0473186119873814</v>
      </c>
      <c r="D55" s="11">
        <v>12.618296529968454</v>
      </c>
      <c r="E55" s="11">
        <v>3.7854889589905363</v>
      </c>
      <c r="F55" s="11">
        <v>9.7791798107255516</v>
      </c>
      <c r="G55" s="11">
        <v>5.0473186119873814</v>
      </c>
      <c r="H55" s="11">
        <v>11.987381703470032</v>
      </c>
      <c r="I55" s="11">
        <v>5.6782334384858046</v>
      </c>
      <c r="J55" s="11">
        <v>7.2555205047318614</v>
      </c>
      <c r="K55" s="11">
        <v>5.9936908517350158</v>
      </c>
      <c r="L55" s="11">
        <v>3.4700315457413251</v>
      </c>
      <c r="M55" s="11">
        <v>7.2555205047318614</v>
      </c>
      <c r="N55" s="11">
        <v>4.7318611987381702</v>
      </c>
      <c r="O55" s="11">
        <v>3.7854889589905363</v>
      </c>
      <c r="P55" s="11">
        <v>1.2618296529968454</v>
      </c>
      <c r="Q55" s="11">
        <v>1.2618296529968454</v>
      </c>
      <c r="R55" s="11">
        <v>0.63091482649842268</v>
      </c>
      <c r="S55" s="11">
        <v>3.7854889589905363</v>
      </c>
      <c r="T55" s="11">
        <v>3.4700315457413251</v>
      </c>
      <c r="U55" s="11">
        <v>0.31545741324921134</v>
      </c>
      <c r="V55" s="8">
        <v>100</v>
      </c>
    </row>
    <row r="56" spans="1:22" x14ac:dyDescent="0.3">
      <c r="A56" s="9" t="s">
        <v>41914</v>
      </c>
      <c r="B56" s="11">
        <v>1.8087855297157622</v>
      </c>
      <c r="C56" s="11">
        <v>5.1679586563307494</v>
      </c>
      <c r="D56" s="11">
        <v>10.077519379844961</v>
      </c>
      <c r="E56" s="11">
        <v>5.684754521963824</v>
      </c>
      <c r="F56" s="11">
        <v>6.2015503875968996</v>
      </c>
      <c r="G56" s="11">
        <v>7.2351421188630489</v>
      </c>
      <c r="H56" s="11">
        <v>10.335917312661499</v>
      </c>
      <c r="I56" s="11">
        <v>5.684754521963824</v>
      </c>
      <c r="J56" s="11">
        <v>5.9431524547803614</v>
      </c>
      <c r="K56" s="11">
        <v>6.4599483204134369</v>
      </c>
      <c r="L56" s="11">
        <v>4.1343669250645991</v>
      </c>
      <c r="M56" s="11">
        <v>7.4935400516795863</v>
      </c>
      <c r="N56" s="11">
        <v>3.8759689922480618</v>
      </c>
      <c r="O56" s="11">
        <v>4.909560723514212</v>
      </c>
      <c r="P56" s="11">
        <v>1.2919896640826873</v>
      </c>
      <c r="Q56" s="11">
        <v>2.3255813953488373</v>
      </c>
      <c r="R56" s="11">
        <v>1.5503875968992249</v>
      </c>
      <c r="S56" s="11">
        <v>6.4599483204134369</v>
      </c>
      <c r="T56" s="11">
        <v>2.842377260981912</v>
      </c>
      <c r="U56" s="11">
        <v>0.51679586563307489</v>
      </c>
      <c r="V56" s="8">
        <v>100</v>
      </c>
    </row>
    <row r="57" spans="1:22" x14ac:dyDescent="0.3">
      <c r="A57" s="9" t="s">
        <v>41915</v>
      </c>
      <c r="B57" s="11">
        <v>1.9841269841269842</v>
      </c>
      <c r="C57" s="11">
        <v>4.7619047619047619</v>
      </c>
      <c r="D57" s="11">
        <v>13.492063492063492</v>
      </c>
      <c r="E57" s="11">
        <v>4.3650793650793647</v>
      </c>
      <c r="F57" s="11">
        <v>12.301587301587302</v>
      </c>
      <c r="G57" s="11">
        <v>4.3650793650793647</v>
      </c>
      <c r="H57" s="11">
        <v>6.746031746031746</v>
      </c>
      <c r="I57" s="11">
        <v>6.746031746031746</v>
      </c>
      <c r="J57" s="11">
        <v>6.746031746031746</v>
      </c>
      <c r="K57" s="11">
        <v>4.7619047619047619</v>
      </c>
      <c r="L57" s="11">
        <v>2.3809523809523809</v>
      </c>
      <c r="M57" s="11">
        <v>5.9523809523809526</v>
      </c>
      <c r="N57" s="11">
        <v>5.1587301587301591</v>
      </c>
      <c r="O57" s="11">
        <v>7.1428571428571432</v>
      </c>
      <c r="P57" s="11">
        <v>0.79365079365079361</v>
      </c>
      <c r="Q57" s="11">
        <v>4.7619047619047619</v>
      </c>
      <c r="R57" s="11">
        <v>2.3809523809523809</v>
      </c>
      <c r="S57" s="11">
        <v>2.7777777777777777</v>
      </c>
      <c r="T57" s="11">
        <v>2.3809523809523809</v>
      </c>
      <c r="U57" s="11">
        <v>0</v>
      </c>
      <c r="V57" s="8">
        <v>100</v>
      </c>
    </row>
    <row r="58" spans="1:22" x14ac:dyDescent="0.3">
      <c r="A58" s="9" t="s">
        <v>41916</v>
      </c>
      <c r="B58" s="11">
        <v>1.7094017094017093</v>
      </c>
      <c r="C58" s="11">
        <v>11.111111111111111</v>
      </c>
      <c r="D58" s="11">
        <v>11.111111111111111</v>
      </c>
      <c r="E58" s="11">
        <v>5.1282051282051286</v>
      </c>
      <c r="F58" s="11">
        <v>13.675213675213675</v>
      </c>
      <c r="G58" s="11">
        <v>0</v>
      </c>
      <c r="H58" s="11">
        <v>11.111111111111111</v>
      </c>
      <c r="I58" s="11">
        <v>5.1282051282051286</v>
      </c>
      <c r="J58" s="11">
        <v>5.982905982905983</v>
      </c>
      <c r="K58" s="11">
        <v>7.6923076923076925</v>
      </c>
      <c r="L58" s="11">
        <v>2.5641025641025643</v>
      </c>
      <c r="M58" s="11">
        <v>5.1282051282051286</v>
      </c>
      <c r="N58" s="11">
        <v>4.2735042735042734</v>
      </c>
      <c r="O58" s="11">
        <v>1.7094017094017093</v>
      </c>
      <c r="P58" s="11">
        <v>0</v>
      </c>
      <c r="Q58" s="11">
        <v>5.982905982905983</v>
      </c>
      <c r="R58" s="11">
        <v>0.85470085470085466</v>
      </c>
      <c r="S58" s="11">
        <v>3.4188034188034186</v>
      </c>
      <c r="T58" s="11">
        <v>2.5641025641025643</v>
      </c>
      <c r="U58" s="11">
        <v>0.85470085470085466</v>
      </c>
      <c r="V58" s="8">
        <v>100</v>
      </c>
    </row>
    <row r="59" spans="1:22" x14ac:dyDescent="0.3">
      <c r="A59" s="9" t="s">
        <v>41917</v>
      </c>
      <c r="B59" s="11">
        <v>0.99667774086378735</v>
      </c>
      <c r="C59" s="11">
        <v>5.9800664451827243</v>
      </c>
      <c r="D59" s="11">
        <v>10.963455149501661</v>
      </c>
      <c r="E59" s="11">
        <v>4.9833887043189371</v>
      </c>
      <c r="F59" s="11">
        <v>9.9667774086378742</v>
      </c>
      <c r="G59" s="11">
        <v>3.654485049833887</v>
      </c>
      <c r="H59" s="11">
        <v>12.624584717607974</v>
      </c>
      <c r="I59" s="11">
        <v>6.6445182724252492</v>
      </c>
      <c r="J59" s="11">
        <v>7.9734219269102988</v>
      </c>
      <c r="K59" s="11">
        <v>7.9734219269102988</v>
      </c>
      <c r="L59" s="11">
        <v>3.9867109634551494</v>
      </c>
      <c r="M59" s="11">
        <v>6.6445182724252492</v>
      </c>
      <c r="N59" s="11">
        <v>5.9800664451827243</v>
      </c>
      <c r="O59" s="11">
        <v>2.3255813953488373</v>
      </c>
      <c r="P59" s="11">
        <v>0.33222591362126247</v>
      </c>
      <c r="Q59" s="11">
        <v>2.9900332225913622</v>
      </c>
      <c r="R59" s="11">
        <v>0.99667774086378735</v>
      </c>
      <c r="S59" s="11">
        <v>2.3255813953488373</v>
      </c>
      <c r="T59" s="11">
        <v>1.9933554817275747</v>
      </c>
      <c r="U59" s="11">
        <v>0.66445182724252494</v>
      </c>
      <c r="V59" s="8">
        <v>100</v>
      </c>
    </row>
    <row r="60" spans="1:22" x14ac:dyDescent="0.3">
      <c r="A60" s="9" t="s">
        <v>41918</v>
      </c>
      <c r="B60" s="11">
        <v>0.64516129032258063</v>
      </c>
      <c r="C60" s="11">
        <v>8.387096774193548</v>
      </c>
      <c r="D60" s="11">
        <v>15.483870967741936</v>
      </c>
      <c r="E60" s="11">
        <v>1.935483870967742</v>
      </c>
      <c r="F60" s="11">
        <v>12.903225806451612</v>
      </c>
      <c r="G60" s="11">
        <v>2.5806451612903225</v>
      </c>
      <c r="H60" s="11">
        <v>13.548387096774194</v>
      </c>
      <c r="I60" s="11">
        <v>3.870967741935484</v>
      </c>
      <c r="J60" s="11">
        <v>9.0322580645161299</v>
      </c>
      <c r="K60" s="11">
        <v>4.5161290322580649</v>
      </c>
      <c r="L60" s="11">
        <v>6.4516129032258061</v>
      </c>
      <c r="M60" s="11">
        <v>5.161290322580645</v>
      </c>
      <c r="N60" s="11">
        <v>1.935483870967742</v>
      </c>
      <c r="O60" s="11">
        <v>5.161290322580645</v>
      </c>
      <c r="P60" s="11">
        <v>1.2903225806451613</v>
      </c>
      <c r="Q60" s="11">
        <v>1.935483870967742</v>
      </c>
      <c r="R60" s="11">
        <v>1.2903225806451613</v>
      </c>
      <c r="S60" s="11">
        <v>2.5806451612903225</v>
      </c>
      <c r="T60" s="11">
        <v>1.2903225806451613</v>
      </c>
      <c r="U60" s="11">
        <v>0</v>
      </c>
      <c r="V60" s="8">
        <v>100</v>
      </c>
    </row>
    <row r="61" spans="1:22" x14ac:dyDescent="0.3">
      <c r="A61" s="9" t="s">
        <v>41919</v>
      </c>
      <c r="B61" s="11">
        <v>1.8181818181818181</v>
      </c>
      <c r="C61" s="11">
        <v>2.2727272727272729</v>
      </c>
      <c r="D61" s="11">
        <v>9.545454545454545</v>
      </c>
      <c r="E61" s="11">
        <v>3.6363636363636362</v>
      </c>
      <c r="F61" s="11">
        <v>9.545454545454545</v>
      </c>
      <c r="G61" s="11">
        <v>2.7272727272727271</v>
      </c>
      <c r="H61" s="11">
        <v>11.818181818181818</v>
      </c>
      <c r="I61" s="11">
        <v>9.545454545454545</v>
      </c>
      <c r="J61" s="11">
        <v>8.6363636363636367</v>
      </c>
      <c r="K61" s="11">
        <v>6.8181818181818183</v>
      </c>
      <c r="L61" s="11">
        <v>3.1818181818181817</v>
      </c>
      <c r="M61" s="11">
        <v>9.0909090909090917</v>
      </c>
      <c r="N61" s="11">
        <v>5.9090909090909092</v>
      </c>
      <c r="O61" s="11">
        <v>5</v>
      </c>
      <c r="P61" s="11">
        <v>1.3636363636363635</v>
      </c>
      <c r="Q61" s="11">
        <v>3.6363636363636362</v>
      </c>
      <c r="R61" s="11">
        <v>0.45454545454545453</v>
      </c>
      <c r="S61" s="11">
        <v>3.1818181818181817</v>
      </c>
      <c r="T61" s="11">
        <v>0.90909090909090906</v>
      </c>
      <c r="U61" s="11">
        <v>0.90909090909090906</v>
      </c>
      <c r="V61" s="8">
        <v>100</v>
      </c>
    </row>
    <row r="62" spans="1:22" x14ac:dyDescent="0.3">
      <c r="A62" s="9" t="s">
        <v>41920</v>
      </c>
      <c r="B62" s="11">
        <v>0.65359477124183007</v>
      </c>
      <c r="C62" s="11">
        <v>6.0457516339869279</v>
      </c>
      <c r="D62" s="11">
        <v>12.254901960784315</v>
      </c>
      <c r="E62" s="11">
        <v>5.0653594771241828</v>
      </c>
      <c r="F62" s="11">
        <v>9.9673202614379086</v>
      </c>
      <c r="G62" s="11">
        <v>2.2875816993464051</v>
      </c>
      <c r="H62" s="11">
        <v>12.091503267973856</v>
      </c>
      <c r="I62" s="11">
        <v>4.4117647058823533</v>
      </c>
      <c r="J62" s="11">
        <v>12.418300653594772</v>
      </c>
      <c r="K62" s="11">
        <v>7.1895424836601309</v>
      </c>
      <c r="L62" s="11">
        <v>5.0653594771241828</v>
      </c>
      <c r="M62" s="11">
        <v>5.882352941176471</v>
      </c>
      <c r="N62" s="11">
        <v>3.5947712418300655</v>
      </c>
      <c r="O62" s="11">
        <v>3.1045751633986929</v>
      </c>
      <c r="P62" s="11">
        <v>0.65359477124183007</v>
      </c>
      <c r="Q62" s="11">
        <v>1.6339869281045751</v>
      </c>
      <c r="R62" s="11">
        <v>1.7973856209150327</v>
      </c>
      <c r="S62" s="11">
        <v>3.2679738562091503</v>
      </c>
      <c r="T62" s="11">
        <v>2.2875816993464051</v>
      </c>
      <c r="U62" s="11">
        <v>0.32679738562091504</v>
      </c>
      <c r="V62" s="8">
        <v>100</v>
      </c>
    </row>
    <row r="63" spans="1:22" x14ac:dyDescent="0.3">
      <c r="A63" s="9" t="s">
        <v>41921</v>
      </c>
      <c r="B63" s="11">
        <v>1.5873015873015872</v>
      </c>
      <c r="C63" s="11">
        <v>2.821869488536155</v>
      </c>
      <c r="D63" s="11">
        <v>6.5255731922398592</v>
      </c>
      <c r="E63" s="11">
        <v>5.4673721340388006</v>
      </c>
      <c r="F63" s="11">
        <v>12.698412698412698</v>
      </c>
      <c r="G63" s="11">
        <v>9.5238095238095237</v>
      </c>
      <c r="H63" s="11">
        <v>11.111111111111111</v>
      </c>
      <c r="I63" s="11">
        <v>5.9964726631393299</v>
      </c>
      <c r="J63" s="11">
        <v>5.9964726631393299</v>
      </c>
      <c r="K63" s="11">
        <v>4.0564373897707231</v>
      </c>
      <c r="L63" s="11">
        <v>8.1128747795414462</v>
      </c>
      <c r="M63" s="11">
        <v>3.3509700176366843</v>
      </c>
      <c r="N63" s="11">
        <v>4.5855379188712524</v>
      </c>
      <c r="O63" s="11">
        <v>3.1746031746031744</v>
      </c>
      <c r="P63" s="11">
        <v>0.35273368606701938</v>
      </c>
      <c r="Q63" s="11">
        <v>2.1164021164021163</v>
      </c>
      <c r="R63" s="11">
        <v>0.88183421516754845</v>
      </c>
      <c r="S63" s="11">
        <v>6.5255731922398592</v>
      </c>
      <c r="T63" s="11">
        <v>3.1746031746031744</v>
      </c>
      <c r="U63" s="11">
        <v>1.9400352733686066</v>
      </c>
      <c r="V63" s="8">
        <v>100</v>
      </c>
    </row>
    <row r="64" spans="1:22" x14ac:dyDescent="0.3">
      <c r="A64" s="9" t="s">
        <v>41922</v>
      </c>
      <c r="B64" s="11">
        <v>1.8796992481203008</v>
      </c>
      <c r="C64" s="11">
        <v>6.9548872180451129</v>
      </c>
      <c r="D64" s="11">
        <v>8.8345864661654137</v>
      </c>
      <c r="E64" s="11">
        <v>4.511278195488722</v>
      </c>
      <c r="F64" s="11">
        <v>8.6466165413533833</v>
      </c>
      <c r="G64" s="11">
        <v>7.1428571428571432</v>
      </c>
      <c r="H64" s="11">
        <v>9.9624060150375939</v>
      </c>
      <c r="I64" s="11">
        <v>6.7669172932330826</v>
      </c>
      <c r="J64" s="11">
        <v>4.511278195488722</v>
      </c>
      <c r="K64" s="11">
        <v>7.7067669172932334</v>
      </c>
      <c r="L64" s="11">
        <v>4.3233082706766917</v>
      </c>
      <c r="M64" s="11">
        <v>5.8270676691729326</v>
      </c>
      <c r="N64" s="11">
        <v>4.511278195488722</v>
      </c>
      <c r="O64" s="11">
        <v>3.1954887218045114</v>
      </c>
      <c r="P64" s="11">
        <v>0.56390977443609025</v>
      </c>
      <c r="Q64" s="11">
        <v>3.5714285714285716</v>
      </c>
      <c r="R64" s="11">
        <v>1.5037593984962405</v>
      </c>
      <c r="S64" s="11">
        <v>5.2631578947368425</v>
      </c>
      <c r="T64" s="11">
        <v>3.3834586466165413</v>
      </c>
      <c r="U64" s="11">
        <v>0.93984962406015038</v>
      </c>
      <c r="V64" s="8">
        <v>100</v>
      </c>
    </row>
    <row r="65" spans="1:22" x14ac:dyDescent="0.3">
      <c r="A65" s="9" t="s">
        <v>41923</v>
      </c>
      <c r="B65" s="11">
        <v>0.83682008368200833</v>
      </c>
      <c r="C65" s="11">
        <v>6.6945606694560666</v>
      </c>
      <c r="D65" s="11">
        <v>10.460251046025105</v>
      </c>
      <c r="E65" s="11">
        <v>5.4393305439330542</v>
      </c>
      <c r="F65" s="11">
        <v>10.878661087866108</v>
      </c>
      <c r="G65" s="11">
        <v>1.6736401673640167</v>
      </c>
      <c r="H65" s="11">
        <v>10.878661087866108</v>
      </c>
      <c r="I65" s="11">
        <v>5.4393305439330542</v>
      </c>
      <c r="J65" s="11">
        <v>7.531380753138075</v>
      </c>
      <c r="K65" s="11">
        <v>7.531380753138075</v>
      </c>
      <c r="L65" s="11">
        <v>5.02092050209205</v>
      </c>
      <c r="M65" s="11">
        <v>7.9497907949790791</v>
      </c>
      <c r="N65" s="11">
        <v>3.3472803347280333</v>
      </c>
      <c r="O65" s="11">
        <v>5.4393305439330542</v>
      </c>
      <c r="P65" s="11">
        <v>0.83682008368200833</v>
      </c>
      <c r="Q65" s="11">
        <v>3.7656903765690375</v>
      </c>
      <c r="R65" s="11">
        <v>2.510460251046025</v>
      </c>
      <c r="S65" s="11">
        <v>1.2552301255230125</v>
      </c>
      <c r="T65" s="11">
        <v>2.510460251046025</v>
      </c>
      <c r="U65" s="11">
        <v>0</v>
      </c>
      <c r="V65" s="8">
        <v>100</v>
      </c>
    </row>
    <row r="66" spans="1:22" x14ac:dyDescent="0.3">
      <c r="A66" s="9" t="s">
        <v>41924</v>
      </c>
      <c r="B66" s="11">
        <v>2.1341463414634148</v>
      </c>
      <c r="C66" s="11">
        <v>4.8780487804878048</v>
      </c>
      <c r="D66" s="11">
        <v>9.4512195121951219</v>
      </c>
      <c r="E66" s="11">
        <v>4.5731707317073171</v>
      </c>
      <c r="F66" s="11">
        <v>10.670731707317072</v>
      </c>
      <c r="G66" s="11">
        <v>6.7073170731707314</v>
      </c>
      <c r="H66" s="11">
        <v>7.9268292682926829</v>
      </c>
      <c r="I66" s="11">
        <v>5.7926829268292686</v>
      </c>
      <c r="J66" s="11">
        <v>5.7926829268292686</v>
      </c>
      <c r="K66" s="11">
        <v>5.7926829268292686</v>
      </c>
      <c r="L66" s="11">
        <v>4.5731707317073171</v>
      </c>
      <c r="M66" s="11">
        <v>8.536585365853659</v>
      </c>
      <c r="N66" s="11">
        <v>3.0487804878048781</v>
      </c>
      <c r="O66" s="11">
        <v>5.1829268292682924</v>
      </c>
      <c r="P66" s="11">
        <v>0.91463414634146345</v>
      </c>
      <c r="Q66" s="11">
        <v>2.4390243902439024</v>
      </c>
      <c r="R66" s="11">
        <v>1.8292682926829269</v>
      </c>
      <c r="S66" s="11">
        <v>7.0121951219512191</v>
      </c>
      <c r="T66" s="11">
        <v>2.1341463414634148</v>
      </c>
      <c r="U66" s="11">
        <v>0.6097560975609756</v>
      </c>
      <c r="V66" s="8">
        <v>100</v>
      </c>
    </row>
    <row r="67" spans="1:22" x14ac:dyDescent="0.3">
      <c r="A67" s="9" t="s">
        <v>41925</v>
      </c>
      <c r="B67" s="11">
        <v>1.6129032258064515</v>
      </c>
      <c r="C67" s="11">
        <v>7.661290322580645</v>
      </c>
      <c r="D67" s="11">
        <v>10.887096774193548</v>
      </c>
      <c r="E67" s="11">
        <v>5.241935483870968</v>
      </c>
      <c r="F67" s="11">
        <v>6.854838709677419</v>
      </c>
      <c r="G67" s="11">
        <v>1.6129032258064515</v>
      </c>
      <c r="H67" s="11">
        <v>6.854838709677419</v>
      </c>
      <c r="I67" s="11">
        <v>7.661290322580645</v>
      </c>
      <c r="J67" s="11">
        <v>12.096774193548388</v>
      </c>
      <c r="K67" s="11">
        <v>5.645161290322581</v>
      </c>
      <c r="L67" s="11">
        <v>4.435483870967742</v>
      </c>
      <c r="M67" s="11">
        <v>7.661290322580645</v>
      </c>
      <c r="N67" s="11">
        <v>3.225806451612903</v>
      </c>
      <c r="O67" s="11">
        <v>6.854838709677419</v>
      </c>
      <c r="P67" s="11">
        <v>0.80645161290322576</v>
      </c>
      <c r="Q67" s="11">
        <v>3.225806451612903</v>
      </c>
      <c r="R67" s="11">
        <v>2.0161290322580645</v>
      </c>
      <c r="S67" s="11">
        <v>2.0161290322580645</v>
      </c>
      <c r="T67" s="11">
        <v>2.0161290322580645</v>
      </c>
      <c r="U67" s="11">
        <v>1.6129032258064515</v>
      </c>
      <c r="V67" s="8">
        <v>100</v>
      </c>
    </row>
    <row r="68" spans="1:22" x14ac:dyDescent="0.3">
      <c r="A68" s="9" t="s">
        <v>41926</v>
      </c>
      <c r="B68" s="11">
        <v>0.75471698113207553</v>
      </c>
      <c r="C68" s="11">
        <v>2.2641509433962264</v>
      </c>
      <c r="D68" s="11">
        <v>11.320754716981131</v>
      </c>
      <c r="E68" s="11">
        <v>4.5283018867924527</v>
      </c>
      <c r="F68" s="11">
        <v>10.566037735849056</v>
      </c>
      <c r="G68" s="11">
        <v>2.2641509433962264</v>
      </c>
      <c r="H68" s="11">
        <v>10.188679245283019</v>
      </c>
      <c r="I68" s="11">
        <v>5.6603773584905657</v>
      </c>
      <c r="J68" s="11">
        <v>14.339622641509434</v>
      </c>
      <c r="K68" s="11">
        <v>7.1698113207547172</v>
      </c>
      <c r="L68" s="11">
        <v>6.7924528301886795</v>
      </c>
      <c r="M68" s="11">
        <v>4.9056603773584904</v>
      </c>
      <c r="N68" s="11">
        <v>3.3962264150943398</v>
      </c>
      <c r="O68" s="11">
        <v>6.4150943396226419</v>
      </c>
      <c r="P68" s="11">
        <v>1.1320754716981132</v>
      </c>
      <c r="Q68" s="11">
        <v>0</v>
      </c>
      <c r="R68" s="11">
        <v>1.8867924528301887</v>
      </c>
      <c r="S68" s="11">
        <v>3.0188679245283021</v>
      </c>
      <c r="T68" s="11">
        <v>2.2641509433962264</v>
      </c>
      <c r="U68" s="11">
        <v>1.1320754716981132</v>
      </c>
      <c r="V68" s="8">
        <v>100</v>
      </c>
    </row>
    <row r="69" spans="1:22" x14ac:dyDescent="0.3">
      <c r="A69" s="9" t="s">
        <v>41927</v>
      </c>
      <c r="B69" s="11">
        <v>0.97560975609756095</v>
      </c>
      <c r="C69" s="11">
        <v>11.219512195121951</v>
      </c>
      <c r="D69" s="11">
        <v>19.024390243902438</v>
      </c>
      <c r="E69" s="11">
        <v>5.3658536585365857</v>
      </c>
      <c r="F69" s="11">
        <v>6.8292682926829267</v>
      </c>
      <c r="G69" s="11">
        <v>2.9268292682926829</v>
      </c>
      <c r="H69" s="11">
        <v>9.2682926829268286</v>
      </c>
      <c r="I69" s="11">
        <v>7.8048780487804876</v>
      </c>
      <c r="J69" s="11">
        <v>4.8780487804878048</v>
      </c>
      <c r="K69" s="11">
        <v>4.3902439024390247</v>
      </c>
      <c r="L69" s="11">
        <v>2.4390243902439024</v>
      </c>
      <c r="M69" s="11">
        <v>1.9512195121951219</v>
      </c>
      <c r="N69" s="11">
        <v>6.8292682926829267</v>
      </c>
      <c r="O69" s="11">
        <v>3.9024390243902438</v>
      </c>
      <c r="P69" s="11">
        <v>0</v>
      </c>
      <c r="Q69" s="11">
        <v>4.8780487804878048</v>
      </c>
      <c r="R69" s="11">
        <v>0.48780487804878048</v>
      </c>
      <c r="S69" s="11">
        <v>4.8780487804878048</v>
      </c>
      <c r="T69" s="11">
        <v>0.97560975609756095</v>
      </c>
      <c r="U69" s="11">
        <v>0.97560975609756095</v>
      </c>
      <c r="V69" s="8">
        <v>100</v>
      </c>
    </row>
    <row r="70" spans="1:22" x14ac:dyDescent="0.3">
      <c r="A70" s="9" t="s">
        <v>41928</v>
      </c>
      <c r="B70" s="11">
        <v>1.7578125</v>
      </c>
      <c r="C70" s="11">
        <v>8.59375</v>
      </c>
      <c r="D70" s="11">
        <v>9.5703125</v>
      </c>
      <c r="E70" s="11">
        <v>4.4921875</v>
      </c>
      <c r="F70" s="11">
        <v>11.71875</v>
      </c>
      <c r="G70" s="11">
        <v>5.078125</v>
      </c>
      <c r="H70" s="11">
        <v>8.59375</v>
      </c>
      <c r="I70" s="11">
        <v>4.4921875</v>
      </c>
      <c r="J70" s="11">
        <v>6.8359375</v>
      </c>
      <c r="K70" s="11">
        <v>6.25</v>
      </c>
      <c r="L70" s="11">
        <v>3.7109375</v>
      </c>
      <c r="M70" s="11">
        <v>5.46875</v>
      </c>
      <c r="N70" s="11">
        <v>4.296875</v>
      </c>
      <c r="O70" s="11">
        <v>3.7109375</v>
      </c>
      <c r="P70" s="11">
        <v>0.390625</v>
      </c>
      <c r="Q70" s="11">
        <v>3.3203125</v>
      </c>
      <c r="R70" s="11">
        <v>2.34375</v>
      </c>
      <c r="S70" s="11">
        <v>5.6640625</v>
      </c>
      <c r="T70" s="11">
        <v>2.9296875</v>
      </c>
      <c r="U70" s="11">
        <v>0.78125</v>
      </c>
      <c r="V70" s="8">
        <v>100</v>
      </c>
    </row>
    <row r="71" spans="1:22" x14ac:dyDescent="0.3">
      <c r="A71" s="9" t="s">
        <v>41929</v>
      </c>
      <c r="B71" s="11">
        <v>2.3648648648648649</v>
      </c>
      <c r="C71" s="11">
        <v>3.7162162162162162</v>
      </c>
      <c r="D71" s="11">
        <v>6.0810810810810807</v>
      </c>
      <c r="E71" s="11">
        <v>3.7162162162162162</v>
      </c>
      <c r="F71" s="11">
        <v>10.135135135135135</v>
      </c>
      <c r="G71" s="11">
        <v>4.0540540540540544</v>
      </c>
      <c r="H71" s="11">
        <v>11.824324324324325</v>
      </c>
      <c r="I71" s="11">
        <v>7.7702702702702702</v>
      </c>
      <c r="J71" s="11">
        <v>7.0945945945945947</v>
      </c>
      <c r="K71" s="11">
        <v>5.743243243243243</v>
      </c>
      <c r="L71" s="11">
        <v>7.7702702702702702</v>
      </c>
      <c r="M71" s="11">
        <v>5.4054054054054053</v>
      </c>
      <c r="N71" s="11">
        <v>3.0405405405405403</v>
      </c>
      <c r="O71" s="11">
        <v>1.3513513513513513</v>
      </c>
      <c r="P71" s="11">
        <v>0.67567567567567566</v>
      </c>
      <c r="Q71" s="11">
        <v>2.3648648648648649</v>
      </c>
      <c r="R71" s="11">
        <v>6.4189189189189193</v>
      </c>
      <c r="S71" s="11">
        <v>5.4054054054054053</v>
      </c>
      <c r="T71" s="11">
        <v>3.0405405405405403</v>
      </c>
      <c r="U71" s="11">
        <v>2.0270270270270272</v>
      </c>
      <c r="V71" s="8">
        <v>100</v>
      </c>
    </row>
    <row r="72" spans="1:22" x14ac:dyDescent="0.3">
      <c r="A72" s="9" t="s">
        <v>41930</v>
      </c>
      <c r="B72" s="11">
        <v>1.8691588785046729</v>
      </c>
      <c r="C72" s="11">
        <v>10.280373831775702</v>
      </c>
      <c r="D72" s="11">
        <v>19.626168224299064</v>
      </c>
      <c r="E72" s="11">
        <v>8.4112149532710276</v>
      </c>
      <c r="F72" s="11">
        <v>7.94392523364486</v>
      </c>
      <c r="G72" s="11">
        <v>5.6074766355140184</v>
      </c>
      <c r="H72" s="11">
        <v>4.2056074766355138</v>
      </c>
      <c r="I72" s="11">
        <v>4.6728971962616823</v>
      </c>
      <c r="J72" s="11">
        <v>5.1401869158878508</v>
      </c>
      <c r="K72" s="11">
        <v>8.878504672897197</v>
      </c>
      <c r="L72" s="11">
        <v>4.2056074766355138</v>
      </c>
      <c r="M72" s="11">
        <v>6.0747663551401869</v>
      </c>
      <c r="N72" s="11">
        <v>4.2056074766355138</v>
      </c>
      <c r="O72" s="11">
        <v>1.8691588785046729</v>
      </c>
      <c r="P72" s="11">
        <v>0.46728971962616822</v>
      </c>
      <c r="Q72" s="11">
        <v>0.46728971962616822</v>
      </c>
      <c r="R72" s="11">
        <v>0.46728971962616822</v>
      </c>
      <c r="S72" s="11">
        <v>3.7383177570093458</v>
      </c>
      <c r="T72" s="11">
        <v>1.8691588785046729</v>
      </c>
      <c r="U72" s="11">
        <v>0</v>
      </c>
      <c r="V72" s="8">
        <v>100</v>
      </c>
    </row>
    <row r="73" spans="1:22" x14ac:dyDescent="0.3">
      <c r="A73" s="9" t="s">
        <v>41931</v>
      </c>
      <c r="B73" s="11">
        <v>1.7391304347826086</v>
      </c>
      <c r="C73" s="11">
        <v>4.7826086956521738</v>
      </c>
      <c r="D73" s="11">
        <v>12.173913043478262</v>
      </c>
      <c r="E73" s="11">
        <v>4.3478260869565215</v>
      </c>
      <c r="F73" s="11">
        <v>13.913043478260869</v>
      </c>
      <c r="G73" s="11">
        <v>0.43478260869565216</v>
      </c>
      <c r="H73" s="11">
        <v>9.1304347826086953</v>
      </c>
      <c r="I73" s="11">
        <v>3.0434782608695654</v>
      </c>
      <c r="J73" s="11">
        <v>12.608695652173912</v>
      </c>
      <c r="K73" s="11">
        <v>4.7826086956521738</v>
      </c>
      <c r="L73" s="11">
        <v>8.2608695652173907</v>
      </c>
      <c r="M73" s="11">
        <v>4.7826086956521738</v>
      </c>
      <c r="N73" s="11">
        <v>3.4782608695652173</v>
      </c>
      <c r="O73" s="11">
        <v>5.6521739130434785</v>
      </c>
      <c r="P73" s="11">
        <v>0.43478260869565216</v>
      </c>
      <c r="Q73" s="11">
        <v>3.9130434782608696</v>
      </c>
      <c r="R73" s="11">
        <v>2.1739130434782608</v>
      </c>
      <c r="S73" s="11">
        <v>1.3043478260869565</v>
      </c>
      <c r="T73" s="11">
        <v>1.7391304347826086</v>
      </c>
      <c r="U73" s="11">
        <v>1.3043478260869565</v>
      </c>
      <c r="V73" s="8">
        <v>100</v>
      </c>
    </row>
    <row r="74" spans="1:22" x14ac:dyDescent="0.3">
      <c r="A74" s="9" t="s">
        <v>41932</v>
      </c>
      <c r="B74" s="11">
        <v>2.2900763358778624</v>
      </c>
      <c r="C74" s="11">
        <v>5.8524173027989823</v>
      </c>
      <c r="D74" s="11">
        <v>9.4147582697201013</v>
      </c>
      <c r="E74" s="11">
        <v>4.8346055979643765</v>
      </c>
      <c r="F74" s="11">
        <v>9.4147582697201013</v>
      </c>
      <c r="G74" s="11">
        <v>5.5979643765903306</v>
      </c>
      <c r="H74" s="11">
        <v>11.450381679389313</v>
      </c>
      <c r="I74" s="11">
        <v>6.3613231552162848</v>
      </c>
      <c r="J74" s="11">
        <v>5.8524173027989823</v>
      </c>
      <c r="K74" s="11">
        <v>7.1246819338422389</v>
      </c>
      <c r="L74" s="11">
        <v>3.3078880407124682</v>
      </c>
      <c r="M74" s="11">
        <v>7.1246819338422389</v>
      </c>
      <c r="N74" s="11">
        <v>3.3078880407124682</v>
      </c>
      <c r="O74" s="11">
        <v>4.325699745547074</v>
      </c>
      <c r="P74" s="11">
        <v>1.5267175572519085</v>
      </c>
      <c r="Q74" s="11">
        <v>1.7811704834605597</v>
      </c>
      <c r="R74" s="11">
        <v>2.2900763358778624</v>
      </c>
      <c r="S74" s="11">
        <v>5.5979643765903306</v>
      </c>
      <c r="T74" s="11">
        <v>2.2900763358778624</v>
      </c>
      <c r="U74" s="11">
        <v>0.2544529262086514</v>
      </c>
      <c r="V74" s="8">
        <v>100</v>
      </c>
    </row>
    <row r="75" spans="1:22" x14ac:dyDescent="0.3">
      <c r="A75" s="9" t="s">
        <v>41933</v>
      </c>
      <c r="B75" s="11">
        <v>1.5625</v>
      </c>
      <c r="C75" s="11">
        <v>6.9602272727272725</v>
      </c>
      <c r="D75" s="11">
        <v>11.931818181818182</v>
      </c>
      <c r="E75" s="11">
        <v>5.1136363636363633</v>
      </c>
      <c r="F75" s="11">
        <v>10.795454545454545</v>
      </c>
      <c r="G75" s="11">
        <v>2.2727272727272729</v>
      </c>
      <c r="H75" s="11">
        <v>10.369318181818182</v>
      </c>
      <c r="I75" s="11">
        <v>5.8238636363636367</v>
      </c>
      <c r="J75" s="11">
        <v>9.517045454545455</v>
      </c>
      <c r="K75" s="11">
        <v>5.1136363636363633</v>
      </c>
      <c r="L75" s="11">
        <v>4.4034090909090908</v>
      </c>
      <c r="M75" s="11">
        <v>7.6704545454545459</v>
      </c>
      <c r="N75" s="11">
        <v>2.1306818181818183</v>
      </c>
      <c r="O75" s="11">
        <v>4.5454545454545459</v>
      </c>
      <c r="P75" s="11">
        <v>1.2784090909090908</v>
      </c>
      <c r="Q75" s="11">
        <v>3.125</v>
      </c>
      <c r="R75" s="11">
        <v>1.5625</v>
      </c>
      <c r="S75" s="11">
        <v>3.8352272727272729</v>
      </c>
      <c r="T75" s="11">
        <v>1.7045454545454546</v>
      </c>
      <c r="U75" s="11">
        <v>0.28409090909090912</v>
      </c>
      <c r="V75" s="8">
        <v>100</v>
      </c>
    </row>
    <row r="76" spans="1:22" x14ac:dyDescent="0.3">
      <c r="A76" s="9" t="s">
        <v>41934</v>
      </c>
      <c r="B76" s="11">
        <v>0.3546099290780142</v>
      </c>
      <c r="C76" s="11">
        <v>3.1914893617021276</v>
      </c>
      <c r="D76" s="11">
        <v>11.347517730496454</v>
      </c>
      <c r="E76" s="11">
        <v>2.8368794326241136</v>
      </c>
      <c r="F76" s="11">
        <v>12.76595744680851</v>
      </c>
      <c r="G76" s="11">
        <v>2.1276595744680851</v>
      </c>
      <c r="H76" s="11">
        <v>13.829787234042554</v>
      </c>
      <c r="I76" s="11">
        <v>3.5460992907801416</v>
      </c>
      <c r="J76" s="11">
        <v>14.539007092198581</v>
      </c>
      <c r="K76" s="11">
        <v>4.2553191489361701</v>
      </c>
      <c r="L76" s="11">
        <v>4.9645390070921982</v>
      </c>
      <c r="M76" s="11">
        <v>7.4468085106382977</v>
      </c>
      <c r="N76" s="11">
        <v>2.8368794326241136</v>
      </c>
      <c r="O76" s="11">
        <v>5.3191489361702127</v>
      </c>
      <c r="P76" s="11">
        <v>2.1276595744680851</v>
      </c>
      <c r="Q76" s="11">
        <v>0.70921985815602839</v>
      </c>
      <c r="R76" s="11">
        <v>1.0638297872340425</v>
      </c>
      <c r="S76" s="11">
        <v>3.1914893617021276</v>
      </c>
      <c r="T76" s="11">
        <v>2.1276595744680851</v>
      </c>
      <c r="U76" s="11">
        <v>1.4184397163120568</v>
      </c>
      <c r="V76" s="8">
        <v>100</v>
      </c>
    </row>
    <row r="77" spans="1:22" x14ac:dyDescent="0.3">
      <c r="A77" s="9" t="s">
        <v>41935</v>
      </c>
      <c r="B77" s="11">
        <v>1.3157894736842106</v>
      </c>
      <c r="C77" s="11">
        <v>16.44736842105263</v>
      </c>
      <c r="D77" s="11">
        <v>9.8684210526315788</v>
      </c>
      <c r="E77" s="11">
        <v>7.8947368421052628</v>
      </c>
      <c r="F77" s="11">
        <v>6.5789473684210522</v>
      </c>
      <c r="G77" s="11">
        <v>5.2631578947368425</v>
      </c>
      <c r="H77" s="11">
        <v>3.9473684210526314</v>
      </c>
      <c r="I77" s="11">
        <v>1.9736842105263157</v>
      </c>
      <c r="J77" s="11">
        <v>8.5526315789473681</v>
      </c>
      <c r="K77" s="11">
        <v>20.394736842105264</v>
      </c>
      <c r="L77" s="11">
        <v>0.65789473684210531</v>
      </c>
      <c r="M77" s="11">
        <v>5.2631578947368425</v>
      </c>
      <c r="N77" s="11">
        <v>2.6315789473684212</v>
      </c>
      <c r="O77" s="11">
        <v>0.65789473684210531</v>
      </c>
      <c r="P77" s="11">
        <v>0.65789473684210531</v>
      </c>
      <c r="Q77" s="11">
        <v>0</v>
      </c>
      <c r="R77" s="11">
        <v>0.65789473684210531</v>
      </c>
      <c r="S77" s="11">
        <v>5.2631578947368425</v>
      </c>
      <c r="T77" s="11">
        <v>1.3157894736842106</v>
      </c>
      <c r="U77" s="11">
        <v>0.65789473684210531</v>
      </c>
      <c r="V77" s="8">
        <v>100</v>
      </c>
    </row>
    <row r="78" spans="1:22" x14ac:dyDescent="0.3">
      <c r="A78" s="9" t="s">
        <v>41936</v>
      </c>
      <c r="B78" s="11">
        <v>2.5682182985553772</v>
      </c>
      <c r="C78" s="11">
        <v>4.815409309791332</v>
      </c>
      <c r="D78" s="11">
        <v>8.346709470304976</v>
      </c>
      <c r="E78" s="11">
        <v>6.902086677367576</v>
      </c>
      <c r="F78" s="11">
        <v>11.396468699839486</v>
      </c>
      <c r="G78" s="11">
        <v>5.4574638844301768</v>
      </c>
      <c r="H78" s="11">
        <v>12.359550561797754</v>
      </c>
      <c r="I78" s="11">
        <v>5.617977528089888</v>
      </c>
      <c r="J78" s="11">
        <v>5.7784911717495984</v>
      </c>
      <c r="K78" s="11">
        <v>5.1364365971107544</v>
      </c>
      <c r="L78" s="11">
        <v>6.0995184590690208</v>
      </c>
      <c r="M78" s="11">
        <v>4.3338683788121992</v>
      </c>
      <c r="N78" s="11">
        <v>3.6918138041733548</v>
      </c>
      <c r="O78" s="11">
        <v>3.2102728731942216</v>
      </c>
      <c r="P78" s="11">
        <v>0.32102728731942215</v>
      </c>
      <c r="Q78" s="11">
        <v>3.2102728731942216</v>
      </c>
      <c r="R78" s="11">
        <v>1.6051364365971108</v>
      </c>
      <c r="S78" s="11">
        <v>5.2969502407704656</v>
      </c>
      <c r="T78" s="11">
        <v>2.7287319422150884</v>
      </c>
      <c r="U78" s="11">
        <v>1.1235955056179776</v>
      </c>
      <c r="V78" s="8">
        <v>100</v>
      </c>
    </row>
    <row r="79" spans="1:22" x14ac:dyDescent="0.3">
      <c r="A79" s="9" t="s">
        <v>41937</v>
      </c>
      <c r="B79" s="11">
        <v>0.97276264591439687</v>
      </c>
      <c r="C79" s="11">
        <v>3.6964980544747084</v>
      </c>
      <c r="D79" s="11">
        <v>11.867704280155642</v>
      </c>
      <c r="E79" s="11">
        <v>5.2529182879377432</v>
      </c>
      <c r="F79" s="11">
        <v>10.116731517509727</v>
      </c>
      <c r="G79" s="11">
        <v>3.1128404669260701</v>
      </c>
      <c r="H79" s="11">
        <v>11.284046692607005</v>
      </c>
      <c r="I79" s="11">
        <v>1.556420233463035</v>
      </c>
      <c r="J79" s="11">
        <v>10.700389105058365</v>
      </c>
      <c r="K79" s="11">
        <v>5.6420233463035023</v>
      </c>
      <c r="L79" s="11">
        <v>6.6147859922178984</v>
      </c>
      <c r="M79" s="11">
        <v>5.836575875486381</v>
      </c>
      <c r="N79" s="11">
        <v>5.4474708171206228</v>
      </c>
      <c r="O79" s="11">
        <v>6.809338521400778</v>
      </c>
      <c r="P79" s="11">
        <v>0.77821011673151752</v>
      </c>
      <c r="Q79" s="11">
        <v>2.3346303501945527</v>
      </c>
      <c r="R79" s="11">
        <v>0.97276264591439687</v>
      </c>
      <c r="S79" s="11">
        <v>3.6964980544747084</v>
      </c>
      <c r="T79" s="11">
        <v>1.9455252918287937</v>
      </c>
      <c r="U79" s="11">
        <v>1.3618677042801557</v>
      </c>
      <c r="V79" s="8">
        <v>100</v>
      </c>
    </row>
    <row r="80" spans="1:22" x14ac:dyDescent="0.3">
      <c r="A80" s="9" t="s">
        <v>41938</v>
      </c>
      <c r="B80" s="11">
        <v>2.9339853300733498</v>
      </c>
      <c r="C80" s="11">
        <v>10.024449877750611</v>
      </c>
      <c r="D80" s="11">
        <v>14.91442542787286</v>
      </c>
      <c r="E80" s="11">
        <v>5.8679706601466997</v>
      </c>
      <c r="F80" s="11">
        <v>8.8019559902200495</v>
      </c>
      <c r="G80" s="11">
        <v>4.4009779951100247</v>
      </c>
      <c r="H80" s="11">
        <v>7.5794621026894866</v>
      </c>
      <c r="I80" s="11">
        <v>6.6014669926650367</v>
      </c>
      <c r="J80" s="11">
        <v>5.3789731051344747</v>
      </c>
      <c r="K80" s="11">
        <v>3.9119804400977993</v>
      </c>
      <c r="L80" s="11">
        <v>3.1784841075794623</v>
      </c>
      <c r="M80" s="11">
        <v>6.8459657701711487</v>
      </c>
      <c r="N80" s="11">
        <v>6.6014669926650367</v>
      </c>
      <c r="O80" s="11">
        <v>2.2004889975550124</v>
      </c>
      <c r="P80" s="11">
        <v>0</v>
      </c>
      <c r="Q80" s="11">
        <v>1.9559902200488997</v>
      </c>
      <c r="R80" s="11">
        <v>0.48899755501222492</v>
      </c>
      <c r="S80" s="11">
        <v>6.3569682151589246</v>
      </c>
      <c r="T80" s="11">
        <v>1.2224938875305624</v>
      </c>
      <c r="U80" s="11">
        <v>0.73349633251833746</v>
      </c>
      <c r="V80" s="8">
        <v>100</v>
      </c>
    </row>
    <row r="81" spans="1:22" x14ac:dyDescent="0.3">
      <c r="A81" s="9" t="s">
        <v>41939</v>
      </c>
      <c r="B81" s="11">
        <v>1.0416666666666667</v>
      </c>
      <c r="C81" s="11">
        <v>1.0416666666666667</v>
      </c>
      <c r="D81" s="11">
        <v>8.3333333333333339</v>
      </c>
      <c r="E81" s="11">
        <v>4.166666666666667</v>
      </c>
      <c r="F81" s="11">
        <v>19.791666666666668</v>
      </c>
      <c r="G81" s="11">
        <v>5.208333333333333</v>
      </c>
      <c r="H81" s="11">
        <v>13.541666666666666</v>
      </c>
      <c r="I81" s="11">
        <v>8.3333333333333339</v>
      </c>
      <c r="J81" s="11">
        <v>4.166666666666667</v>
      </c>
      <c r="K81" s="11">
        <v>3.125</v>
      </c>
      <c r="L81" s="11">
        <v>10.416666666666666</v>
      </c>
      <c r="M81" s="11">
        <v>3.125</v>
      </c>
      <c r="N81" s="11">
        <v>4.166666666666667</v>
      </c>
      <c r="O81" s="11">
        <v>1.0416666666666667</v>
      </c>
      <c r="P81" s="11">
        <v>0</v>
      </c>
      <c r="Q81" s="11">
        <v>3.125</v>
      </c>
      <c r="R81" s="11">
        <v>1.0416666666666667</v>
      </c>
      <c r="S81" s="11">
        <v>5.208333333333333</v>
      </c>
      <c r="T81" s="11">
        <v>2.0833333333333335</v>
      </c>
      <c r="U81" s="11">
        <v>1.0416666666666667</v>
      </c>
      <c r="V81" s="8">
        <v>100</v>
      </c>
    </row>
    <row r="82" spans="1:22" x14ac:dyDescent="0.3">
      <c r="A82" s="9" t="s">
        <v>41940</v>
      </c>
      <c r="B82" s="11">
        <v>2.7027027027027026</v>
      </c>
      <c r="C82" s="11">
        <v>4.954954954954955</v>
      </c>
      <c r="D82" s="11">
        <v>7.6576576576576576</v>
      </c>
      <c r="E82" s="11">
        <v>4.5045045045045047</v>
      </c>
      <c r="F82" s="11">
        <v>9.4594594594594597</v>
      </c>
      <c r="G82" s="11">
        <v>3.1531531531531534</v>
      </c>
      <c r="H82" s="11">
        <v>10.36036036036036</v>
      </c>
      <c r="I82" s="11">
        <v>5.8558558558558556</v>
      </c>
      <c r="J82" s="11">
        <v>7.2072072072072073</v>
      </c>
      <c r="K82" s="11">
        <v>5.4054054054054053</v>
      </c>
      <c r="L82" s="11">
        <v>3.1531531531531534</v>
      </c>
      <c r="M82" s="11">
        <v>5.8558558558558556</v>
      </c>
      <c r="N82" s="11">
        <v>8.1081081081081088</v>
      </c>
      <c r="O82" s="11">
        <v>2.7027027027027026</v>
      </c>
      <c r="P82" s="11">
        <v>0</v>
      </c>
      <c r="Q82" s="11">
        <v>3.6036036036036037</v>
      </c>
      <c r="R82" s="11">
        <v>2.2522522522522523</v>
      </c>
      <c r="S82" s="11">
        <v>9.0090090090090094</v>
      </c>
      <c r="T82" s="11">
        <v>2.7027027027027026</v>
      </c>
      <c r="U82" s="11">
        <v>1.3513513513513513</v>
      </c>
      <c r="V82" s="8">
        <v>100</v>
      </c>
    </row>
    <row r="83" spans="1:22" x14ac:dyDescent="0.3">
      <c r="A83" s="9" t="s">
        <v>41941</v>
      </c>
      <c r="B83" s="11">
        <v>1.2658227848101267</v>
      </c>
      <c r="C83" s="11">
        <v>3.5443037974683542</v>
      </c>
      <c r="D83" s="11">
        <v>8.1012658227848107</v>
      </c>
      <c r="E83" s="11">
        <v>2.278481012658228</v>
      </c>
      <c r="F83" s="11">
        <v>8.1012658227848107</v>
      </c>
      <c r="G83" s="11">
        <v>2.278481012658228</v>
      </c>
      <c r="H83" s="11">
        <v>11.139240506329115</v>
      </c>
      <c r="I83" s="11">
        <v>5.3164556962025316</v>
      </c>
      <c r="J83" s="11">
        <v>8.8607594936708853</v>
      </c>
      <c r="K83" s="11">
        <v>5.3164556962025316</v>
      </c>
      <c r="L83" s="11">
        <v>6.3291139240506329</v>
      </c>
      <c r="M83" s="11">
        <v>5.0632911392405067</v>
      </c>
      <c r="N83" s="11">
        <v>7.3417721518987342</v>
      </c>
      <c r="O83" s="11">
        <v>10.126582278481013</v>
      </c>
      <c r="P83" s="11">
        <v>0.759493670886076</v>
      </c>
      <c r="Q83" s="11">
        <v>4.0506329113924053</v>
      </c>
      <c r="R83" s="11">
        <v>2.278481012658228</v>
      </c>
      <c r="S83" s="11">
        <v>3.5443037974683542</v>
      </c>
      <c r="T83" s="11">
        <v>3.037974683544304</v>
      </c>
      <c r="U83" s="11">
        <v>1.2658227848101267</v>
      </c>
      <c r="V83" s="8">
        <v>100</v>
      </c>
    </row>
    <row r="84" spans="1:22" x14ac:dyDescent="0.3">
      <c r="A84" s="9" t="s">
        <v>41942</v>
      </c>
      <c r="B84" s="11">
        <v>1.2106537530266344</v>
      </c>
      <c r="C84" s="11">
        <v>7.2639225181598066</v>
      </c>
      <c r="D84" s="11">
        <v>16.949152542372882</v>
      </c>
      <c r="E84" s="11">
        <v>4.8426150121065374</v>
      </c>
      <c r="F84" s="11">
        <v>6.2953995157384988</v>
      </c>
      <c r="G84" s="11">
        <v>2.4213075060532687</v>
      </c>
      <c r="H84" s="11">
        <v>7.5060532687651333</v>
      </c>
      <c r="I84" s="11">
        <v>4.6004842615012107</v>
      </c>
      <c r="J84" s="11">
        <v>11.864406779661017</v>
      </c>
      <c r="K84" s="11">
        <v>6.2953995157384988</v>
      </c>
      <c r="L84" s="11">
        <v>6.7796610169491522</v>
      </c>
      <c r="M84" s="11">
        <v>5.5690072639225185</v>
      </c>
      <c r="N84" s="11">
        <v>4.1162227602905572</v>
      </c>
      <c r="O84" s="11">
        <v>3.87409200968523</v>
      </c>
      <c r="P84" s="11">
        <v>0.48426150121065376</v>
      </c>
      <c r="Q84" s="11">
        <v>2.6634382566585955</v>
      </c>
      <c r="R84" s="11">
        <v>1.937046004842615</v>
      </c>
      <c r="S84" s="11">
        <v>1.937046004842615</v>
      </c>
      <c r="T84" s="11">
        <v>1.4527845036319613</v>
      </c>
      <c r="U84" s="11">
        <v>1.937046004842615</v>
      </c>
      <c r="V84" s="8">
        <v>100</v>
      </c>
    </row>
    <row r="85" spans="1:22" x14ac:dyDescent="0.3">
      <c r="A85" s="9" t="s">
        <v>41943</v>
      </c>
      <c r="B85" s="11">
        <v>0.5780346820809249</v>
      </c>
      <c r="C85" s="11">
        <v>10.982658959537572</v>
      </c>
      <c r="D85" s="11">
        <v>17.341040462427745</v>
      </c>
      <c r="E85" s="11">
        <v>6.9364161849710984</v>
      </c>
      <c r="F85" s="11">
        <v>9.8265895953757223</v>
      </c>
      <c r="G85" s="11">
        <v>2.3121387283236996</v>
      </c>
      <c r="H85" s="11">
        <v>8.6705202312138727</v>
      </c>
      <c r="I85" s="11">
        <v>2.8901734104046244</v>
      </c>
      <c r="J85" s="11">
        <v>5.202312138728324</v>
      </c>
      <c r="K85" s="11">
        <v>10.982658959537572</v>
      </c>
      <c r="L85" s="11">
        <v>3.4682080924855492</v>
      </c>
      <c r="M85" s="11">
        <v>6.3583815028901736</v>
      </c>
      <c r="N85" s="11">
        <v>2.8901734104046244</v>
      </c>
      <c r="O85" s="11">
        <v>3.4682080924855492</v>
      </c>
      <c r="P85" s="11">
        <v>0.5780346820809249</v>
      </c>
      <c r="Q85" s="11">
        <v>1.7341040462427746</v>
      </c>
      <c r="R85" s="11">
        <v>0</v>
      </c>
      <c r="S85" s="11">
        <v>4.0462427745664744</v>
      </c>
      <c r="T85" s="11">
        <v>1.7341040462427746</v>
      </c>
      <c r="U85" s="11">
        <v>0</v>
      </c>
      <c r="V85" s="8">
        <v>100</v>
      </c>
    </row>
    <row r="86" spans="1:22" x14ac:dyDescent="0.3">
      <c r="A86" s="9" t="s">
        <v>41944</v>
      </c>
      <c r="B86" s="11">
        <v>1.4962593516209477</v>
      </c>
      <c r="C86" s="11">
        <v>2.2443890274314215</v>
      </c>
      <c r="D86" s="11">
        <v>8.9775561097256862</v>
      </c>
      <c r="E86" s="11">
        <v>4.9875311720698257</v>
      </c>
      <c r="F86" s="11">
        <v>9.9750623441396513</v>
      </c>
      <c r="G86" s="11">
        <v>3.7406483790523692</v>
      </c>
      <c r="H86" s="11">
        <v>13.216957605985037</v>
      </c>
      <c r="I86" s="11">
        <v>7.7306733167082298</v>
      </c>
      <c r="J86" s="11">
        <v>7.4812967581047385</v>
      </c>
      <c r="K86" s="11">
        <v>8.2294264339152114</v>
      </c>
      <c r="L86" s="11">
        <v>7.4812967581047385</v>
      </c>
      <c r="M86" s="11">
        <v>3.2418952618453867</v>
      </c>
      <c r="N86" s="11">
        <v>2.2443890274314215</v>
      </c>
      <c r="O86" s="11">
        <v>6.4837905236907734</v>
      </c>
      <c r="P86" s="11">
        <v>0.24937655860349128</v>
      </c>
      <c r="Q86" s="11">
        <v>1.2468827930174564</v>
      </c>
      <c r="R86" s="11">
        <v>2.2443890274314215</v>
      </c>
      <c r="S86" s="11">
        <v>2.9925187032418954</v>
      </c>
      <c r="T86" s="11">
        <v>1.9950124688279303</v>
      </c>
      <c r="U86" s="11">
        <v>3.7406483790523692</v>
      </c>
      <c r="V86" s="8">
        <v>100</v>
      </c>
    </row>
    <row r="87" spans="1:22" x14ac:dyDescent="0.3">
      <c r="A87" s="9" t="s">
        <v>41945</v>
      </c>
      <c r="B87" s="11">
        <v>4.4444444444444446</v>
      </c>
      <c r="C87" s="11">
        <v>3.1111111111111112</v>
      </c>
      <c r="D87" s="11">
        <v>5.333333333333333</v>
      </c>
      <c r="E87" s="11">
        <v>3.1111111111111112</v>
      </c>
      <c r="F87" s="11">
        <v>9.7777777777777786</v>
      </c>
      <c r="G87" s="11">
        <v>5.333333333333333</v>
      </c>
      <c r="H87" s="11">
        <v>13.777777777777779</v>
      </c>
      <c r="I87" s="11">
        <v>7.5555555555555554</v>
      </c>
      <c r="J87" s="11">
        <v>3.1111111111111112</v>
      </c>
      <c r="K87" s="11">
        <v>7.5555555555555554</v>
      </c>
      <c r="L87" s="11">
        <v>12.888888888888889</v>
      </c>
      <c r="M87" s="11">
        <v>0.88888888888888884</v>
      </c>
      <c r="N87" s="11">
        <v>2.2222222222222223</v>
      </c>
      <c r="O87" s="11">
        <v>4</v>
      </c>
      <c r="P87" s="11">
        <v>1.3333333333333333</v>
      </c>
      <c r="Q87" s="11">
        <v>0.44444444444444442</v>
      </c>
      <c r="R87" s="11">
        <v>0.44444444444444442</v>
      </c>
      <c r="S87" s="11">
        <v>6.2222222222222223</v>
      </c>
      <c r="T87" s="11">
        <v>4.8888888888888893</v>
      </c>
      <c r="U87" s="11">
        <v>3.5555555555555554</v>
      </c>
      <c r="V87" s="8">
        <v>100</v>
      </c>
    </row>
    <row r="88" spans="1:22" x14ac:dyDescent="0.3">
      <c r="A88" s="9" t="s">
        <v>41946</v>
      </c>
      <c r="B88" s="11">
        <v>2.8846153846153846</v>
      </c>
      <c r="C88" s="11">
        <v>6.7307692307692308</v>
      </c>
      <c r="D88" s="11">
        <v>11.057692307692308</v>
      </c>
      <c r="E88" s="11">
        <v>3.3653846153846154</v>
      </c>
      <c r="F88" s="11">
        <v>11.538461538461538</v>
      </c>
      <c r="G88" s="11">
        <v>7.6923076923076925</v>
      </c>
      <c r="H88" s="11">
        <v>9.134615384615385</v>
      </c>
      <c r="I88" s="11">
        <v>7.2115384615384617</v>
      </c>
      <c r="J88" s="11">
        <v>6.7307692307692308</v>
      </c>
      <c r="K88" s="11">
        <v>9.134615384615385</v>
      </c>
      <c r="L88" s="11">
        <v>1.9230769230769231</v>
      </c>
      <c r="M88" s="11">
        <v>6.7307692307692308</v>
      </c>
      <c r="N88" s="11">
        <v>1.9230769230769231</v>
      </c>
      <c r="O88" s="11">
        <v>2.8846153846153846</v>
      </c>
      <c r="P88" s="11">
        <v>0.96153846153846156</v>
      </c>
      <c r="Q88" s="11">
        <v>1.9230769230769231</v>
      </c>
      <c r="R88" s="11">
        <v>1.4423076923076923</v>
      </c>
      <c r="S88" s="11">
        <v>5.2884615384615383</v>
      </c>
      <c r="T88" s="11">
        <v>1.4423076923076923</v>
      </c>
      <c r="U88" s="11">
        <v>0</v>
      </c>
      <c r="V88" s="8">
        <v>100</v>
      </c>
    </row>
    <row r="89" spans="1:22" x14ac:dyDescent="0.3">
      <c r="A89" s="9" t="s">
        <v>41947</v>
      </c>
      <c r="B89" s="11">
        <v>1.075268817204301</v>
      </c>
      <c r="C89" s="11">
        <v>5.376344086021505</v>
      </c>
      <c r="D89" s="11">
        <v>11.290322580645162</v>
      </c>
      <c r="E89" s="11">
        <v>3.763440860215054</v>
      </c>
      <c r="F89" s="11">
        <v>13.440860215053764</v>
      </c>
      <c r="G89" s="11">
        <v>4.301075268817204</v>
      </c>
      <c r="H89" s="11">
        <v>13.440860215053764</v>
      </c>
      <c r="I89" s="11">
        <v>3.225806451612903</v>
      </c>
      <c r="J89" s="11">
        <v>12.365591397849462</v>
      </c>
      <c r="K89" s="11">
        <v>4.838709677419355</v>
      </c>
      <c r="L89" s="11">
        <v>3.763440860215054</v>
      </c>
      <c r="M89" s="11">
        <v>6.989247311827957</v>
      </c>
      <c r="N89" s="11">
        <v>3.225806451612903</v>
      </c>
      <c r="O89" s="11">
        <v>8.6021505376344081</v>
      </c>
      <c r="P89" s="11">
        <v>0</v>
      </c>
      <c r="Q89" s="11">
        <v>2.150537634408602</v>
      </c>
      <c r="R89" s="11">
        <v>0.5376344086021505</v>
      </c>
      <c r="S89" s="11">
        <v>1.6129032258064515</v>
      </c>
      <c r="T89" s="11">
        <v>0</v>
      </c>
      <c r="U89" s="11">
        <v>0</v>
      </c>
      <c r="V89" s="8">
        <v>100</v>
      </c>
    </row>
    <row r="90" spans="1:22" x14ac:dyDescent="0.3">
      <c r="A90" s="9" t="s">
        <v>41948</v>
      </c>
      <c r="B90" s="11">
        <v>0.94707520891364905</v>
      </c>
      <c r="C90" s="11">
        <v>3.7325905292479109</v>
      </c>
      <c r="D90" s="11">
        <v>9.3036211699164344</v>
      </c>
      <c r="E90" s="11">
        <v>6.1838440111420612</v>
      </c>
      <c r="F90" s="11">
        <v>8.9136490250696383</v>
      </c>
      <c r="G90" s="11">
        <v>3.4540389972144845</v>
      </c>
      <c r="H90" s="11">
        <v>9.3036211699164344</v>
      </c>
      <c r="I90" s="11">
        <v>5.3481894150417828</v>
      </c>
      <c r="J90" s="11">
        <v>9.1364902506963794</v>
      </c>
      <c r="K90" s="11">
        <v>8.8579387186629521</v>
      </c>
      <c r="L90" s="11">
        <v>6.2952646239554317</v>
      </c>
      <c r="M90" s="11">
        <v>6.0724233983286906</v>
      </c>
      <c r="N90" s="11">
        <v>4.5682451253481897</v>
      </c>
      <c r="O90" s="11">
        <v>5.7381615598885798</v>
      </c>
      <c r="P90" s="11">
        <v>0.11142061281337047</v>
      </c>
      <c r="Q90" s="11">
        <v>1.6713091922005572</v>
      </c>
      <c r="R90" s="11">
        <v>0.89136490250696376</v>
      </c>
      <c r="S90" s="11">
        <v>4.79108635097493</v>
      </c>
      <c r="T90" s="11">
        <v>3.1754874651810585</v>
      </c>
      <c r="U90" s="11">
        <v>1.5041782729805013</v>
      </c>
      <c r="V90" s="8">
        <v>100</v>
      </c>
    </row>
    <row r="91" spans="1:22" x14ac:dyDescent="0.3">
      <c r="A91" s="9" t="s">
        <v>41949</v>
      </c>
      <c r="B91" s="11">
        <v>0.44444444444444442</v>
      </c>
      <c r="C91" s="11">
        <v>6.2222222222222223</v>
      </c>
      <c r="D91" s="11">
        <v>9.3333333333333339</v>
      </c>
      <c r="E91" s="11">
        <v>4</v>
      </c>
      <c r="F91" s="11">
        <v>10.666666666666666</v>
      </c>
      <c r="G91" s="11">
        <v>2.6666666666666665</v>
      </c>
      <c r="H91" s="11">
        <v>14.222222222222221</v>
      </c>
      <c r="I91" s="11">
        <v>3.5555555555555554</v>
      </c>
      <c r="J91" s="11">
        <v>12</v>
      </c>
      <c r="K91" s="11">
        <v>6.666666666666667</v>
      </c>
      <c r="L91" s="11">
        <v>4</v>
      </c>
      <c r="M91" s="11">
        <v>4.4444444444444446</v>
      </c>
      <c r="N91" s="11">
        <v>4</v>
      </c>
      <c r="O91" s="11">
        <v>6.2222222222222223</v>
      </c>
      <c r="P91" s="11">
        <v>1.3333333333333333</v>
      </c>
      <c r="Q91" s="11">
        <v>2.2222222222222223</v>
      </c>
      <c r="R91" s="11">
        <v>2.6666666666666665</v>
      </c>
      <c r="S91" s="11">
        <v>3.1111111111111112</v>
      </c>
      <c r="T91" s="11">
        <v>1.3333333333333333</v>
      </c>
      <c r="U91" s="11">
        <v>0.88888888888888884</v>
      </c>
      <c r="V91" s="8">
        <v>100</v>
      </c>
    </row>
    <row r="92" spans="1:22" x14ac:dyDescent="0.3">
      <c r="A92" s="9" t="s">
        <v>41950</v>
      </c>
      <c r="B92" s="11">
        <v>2.6785714285714284</v>
      </c>
      <c r="C92" s="11">
        <v>10.714285714285714</v>
      </c>
      <c r="D92" s="11">
        <v>11.607142857142858</v>
      </c>
      <c r="E92" s="11">
        <v>3.5714285714285716</v>
      </c>
      <c r="F92" s="11">
        <v>10.714285714285714</v>
      </c>
      <c r="G92" s="11">
        <v>1.7857142857142858</v>
      </c>
      <c r="H92" s="11">
        <v>13.392857142857142</v>
      </c>
      <c r="I92" s="11">
        <v>4.0178571428571432</v>
      </c>
      <c r="J92" s="11">
        <v>6.25</v>
      </c>
      <c r="K92" s="11">
        <v>5.8035714285714288</v>
      </c>
      <c r="L92" s="11">
        <v>4.4642857142857144</v>
      </c>
      <c r="M92" s="11">
        <v>6.6964285714285712</v>
      </c>
      <c r="N92" s="11">
        <v>4.9107142857142856</v>
      </c>
      <c r="O92" s="11">
        <v>3.125</v>
      </c>
      <c r="P92" s="11">
        <v>0</v>
      </c>
      <c r="Q92" s="11">
        <v>3.5714285714285716</v>
      </c>
      <c r="R92" s="11">
        <v>0.8928571428571429</v>
      </c>
      <c r="S92" s="11">
        <v>4.9107142857142856</v>
      </c>
      <c r="T92" s="11">
        <v>0.44642857142857145</v>
      </c>
      <c r="U92" s="11">
        <v>0.44642857142857145</v>
      </c>
      <c r="V92" s="8">
        <v>100</v>
      </c>
    </row>
    <row r="93" spans="1:22" x14ac:dyDescent="0.3">
      <c r="A93" s="9" t="s">
        <v>41951</v>
      </c>
      <c r="B93" s="11">
        <v>1.5873015873015872</v>
      </c>
      <c r="C93" s="11">
        <v>14.285714285714286</v>
      </c>
      <c r="D93" s="11">
        <v>14.285714285714286</v>
      </c>
      <c r="E93" s="11">
        <v>6.3492063492063489</v>
      </c>
      <c r="F93" s="11">
        <v>3.1746031746031744</v>
      </c>
      <c r="G93" s="11">
        <v>3.1746031746031744</v>
      </c>
      <c r="H93" s="11">
        <v>3.1746031746031744</v>
      </c>
      <c r="I93" s="11">
        <v>4.7619047619047619</v>
      </c>
      <c r="J93" s="11">
        <v>3.1746031746031744</v>
      </c>
      <c r="K93" s="11">
        <v>1.5873015873015872</v>
      </c>
      <c r="L93" s="11">
        <v>3.1746031746031744</v>
      </c>
      <c r="M93" s="11">
        <v>9.5238095238095237</v>
      </c>
      <c r="N93" s="11">
        <v>4.7619047619047619</v>
      </c>
      <c r="O93" s="11">
        <v>7.9365079365079367</v>
      </c>
      <c r="P93" s="11">
        <v>1.5873015873015872</v>
      </c>
      <c r="Q93" s="11">
        <v>4.7619047619047619</v>
      </c>
      <c r="R93" s="11">
        <v>0</v>
      </c>
      <c r="S93" s="11">
        <v>3.1746031746031744</v>
      </c>
      <c r="T93" s="11">
        <v>6.3492063492063489</v>
      </c>
      <c r="U93" s="11">
        <v>3.1746031746031744</v>
      </c>
      <c r="V93" s="8">
        <v>100</v>
      </c>
    </row>
    <row r="94" spans="1:22" x14ac:dyDescent="0.3">
      <c r="A94" s="9" t="s">
        <v>41952</v>
      </c>
      <c r="B94" s="11">
        <v>3</v>
      </c>
      <c r="C94" s="11">
        <v>6</v>
      </c>
      <c r="D94" s="11">
        <v>13</v>
      </c>
      <c r="E94" s="11">
        <v>4</v>
      </c>
      <c r="F94" s="11">
        <v>8</v>
      </c>
      <c r="G94" s="11">
        <v>2</v>
      </c>
      <c r="H94" s="11">
        <v>18</v>
      </c>
      <c r="I94" s="11">
        <v>5</v>
      </c>
      <c r="J94" s="11">
        <v>11</v>
      </c>
      <c r="K94" s="11">
        <v>9</v>
      </c>
      <c r="L94" s="11">
        <v>1</v>
      </c>
      <c r="M94" s="11">
        <v>7</v>
      </c>
      <c r="N94" s="11">
        <v>3</v>
      </c>
      <c r="O94" s="11">
        <v>3</v>
      </c>
      <c r="P94" s="11">
        <v>0</v>
      </c>
      <c r="Q94" s="11">
        <v>2</v>
      </c>
      <c r="R94" s="11">
        <v>1</v>
      </c>
      <c r="S94" s="11">
        <v>2</v>
      </c>
      <c r="T94" s="11">
        <v>2</v>
      </c>
      <c r="U94" s="11">
        <v>0</v>
      </c>
      <c r="V94" s="8">
        <v>100</v>
      </c>
    </row>
    <row r="95" spans="1:22" x14ac:dyDescent="0.3">
      <c r="A95" s="9" t="s">
        <v>41953</v>
      </c>
      <c r="B95" s="11">
        <v>0.58939096267190572</v>
      </c>
      <c r="C95" s="11">
        <v>5.8939096267190569</v>
      </c>
      <c r="D95" s="11">
        <v>14.145383104125736</v>
      </c>
      <c r="E95" s="11">
        <v>7.4656188605108058</v>
      </c>
      <c r="F95" s="11">
        <v>8.0550098231827114</v>
      </c>
      <c r="G95" s="11">
        <v>2.9469548133595285</v>
      </c>
      <c r="H95" s="11">
        <v>7.4656188605108058</v>
      </c>
      <c r="I95" s="11">
        <v>4.9115913555992146</v>
      </c>
      <c r="J95" s="11">
        <v>10.019646365422396</v>
      </c>
      <c r="K95" s="11">
        <v>8.6444007858546161</v>
      </c>
      <c r="L95" s="11">
        <v>6.4833005893909625</v>
      </c>
      <c r="M95" s="11">
        <v>8.840864440078585</v>
      </c>
      <c r="N95" s="11">
        <v>2.3575638506876229</v>
      </c>
      <c r="O95" s="11">
        <v>2.5540275049115913</v>
      </c>
      <c r="P95" s="11">
        <v>0.19646365422396855</v>
      </c>
      <c r="Q95" s="11">
        <v>1.5717092337917484</v>
      </c>
      <c r="R95" s="11">
        <v>0.98231827111984282</v>
      </c>
      <c r="S95" s="11">
        <v>2.5540275049115913</v>
      </c>
      <c r="T95" s="11">
        <v>4.1257367387033401</v>
      </c>
      <c r="U95" s="11">
        <v>0.19646365422396855</v>
      </c>
      <c r="V95" s="8">
        <v>100</v>
      </c>
    </row>
    <row r="96" spans="1:22" x14ac:dyDescent="0.3">
      <c r="A96" s="9" t="s">
        <v>41954</v>
      </c>
      <c r="B96" s="11">
        <v>2.8037383177570092</v>
      </c>
      <c r="C96" s="11">
        <v>8.4112149532710276</v>
      </c>
      <c r="D96" s="11">
        <v>17.757009345794394</v>
      </c>
      <c r="E96" s="11">
        <v>4.6728971962616823</v>
      </c>
      <c r="F96" s="11">
        <v>7.4766355140186915</v>
      </c>
      <c r="G96" s="11">
        <v>3.7383177570093458</v>
      </c>
      <c r="H96" s="11">
        <v>12.149532710280374</v>
      </c>
      <c r="I96" s="11">
        <v>7.4766355140186915</v>
      </c>
      <c r="J96" s="11">
        <v>2.8037383177570092</v>
      </c>
      <c r="K96" s="11">
        <v>4.6728971962616823</v>
      </c>
      <c r="L96" s="11">
        <v>9.3457943925233646</v>
      </c>
      <c r="M96" s="11">
        <v>1.8691588785046729</v>
      </c>
      <c r="N96" s="11">
        <v>4.6728971962616823</v>
      </c>
      <c r="O96" s="11">
        <v>0.93457943925233644</v>
      </c>
      <c r="P96" s="11">
        <v>0</v>
      </c>
      <c r="Q96" s="11">
        <v>3.7383177570093458</v>
      </c>
      <c r="R96" s="11">
        <v>0.93457943925233644</v>
      </c>
      <c r="S96" s="11">
        <v>1.8691588785046729</v>
      </c>
      <c r="T96" s="11">
        <v>2.8037383177570092</v>
      </c>
      <c r="U96" s="11">
        <v>1.8691588785046729</v>
      </c>
      <c r="V96" s="8">
        <v>100</v>
      </c>
    </row>
    <row r="97" spans="1:22" x14ac:dyDescent="0.3">
      <c r="A97" s="9" t="s">
        <v>41955</v>
      </c>
      <c r="B97" s="11">
        <v>0.82644628099173556</v>
      </c>
      <c r="C97" s="11">
        <v>7.8512396694214877</v>
      </c>
      <c r="D97" s="11">
        <v>7.0247933884297522</v>
      </c>
      <c r="E97" s="11">
        <v>7.8512396694214877</v>
      </c>
      <c r="F97" s="11">
        <v>10.330578512396695</v>
      </c>
      <c r="G97" s="11">
        <v>4.1322314049586772</v>
      </c>
      <c r="H97" s="11">
        <v>11.983471074380166</v>
      </c>
      <c r="I97" s="11">
        <v>8.677685950413224</v>
      </c>
      <c r="J97" s="11">
        <v>7.4380165289256199</v>
      </c>
      <c r="K97" s="11">
        <v>4.9586776859504136</v>
      </c>
      <c r="L97" s="11">
        <v>4.1322314049586772</v>
      </c>
      <c r="M97" s="11">
        <v>7.8512396694214877</v>
      </c>
      <c r="N97" s="11">
        <v>4.1322314049586772</v>
      </c>
      <c r="O97" s="11">
        <v>1.6528925619834711</v>
      </c>
      <c r="P97" s="11">
        <v>0.41322314049586778</v>
      </c>
      <c r="Q97" s="11">
        <v>3.71900826446281</v>
      </c>
      <c r="R97" s="11">
        <v>0.82644628099173556</v>
      </c>
      <c r="S97" s="11">
        <v>4.1322314049586772</v>
      </c>
      <c r="T97" s="11">
        <v>1.6528925619834711</v>
      </c>
      <c r="U97" s="11">
        <v>0.41322314049586778</v>
      </c>
      <c r="V97" s="8">
        <v>100</v>
      </c>
    </row>
    <row r="98" spans="1:22" x14ac:dyDescent="0.3">
      <c r="A98" s="9" t="s">
        <v>41956</v>
      </c>
      <c r="B98" s="11">
        <v>3.2967032967032965</v>
      </c>
      <c r="C98" s="11">
        <v>7.6923076923076925</v>
      </c>
      <c r="D98" s="11">
        <v>9.8901098901098905</v>
      </c>
      <c r="E98" s="11">
        <v>5.4945054945054945</v>
      </c>
      <c r="F98" s="11">
        <v>6.5934065934065931</v>
      </c>
      <c r="G98" s="11">
        <v>3.2967032967032965</v>
      </c>
      <c r="H98" s="11">
        <v>9.8901098901098905</v>
      </c>
      <c r="I98" s="11">
        <v>4.395604395604396</v>
      </c>
      <c r="J98" s="11">
        <v>8.791208791208792</v>
      </c>
      <c r="K98" s="11">
        <v>9.8901098901098905</v>
      </c>
      <c r="L98" s="11">
        <v>5.4945054945054945</v>
      </c>
      <c r="M98" s="11">
        <v>2.197802197802198</v>
      </c>
      <c r="N98" s="11">
        <v>2.197802197802198</v>
      </c>
      <c r="O98" s="11">
        <v>6.5934065934065931</v>
      </c>
      <c r="P98" s="11">
        <v>1.098901098901099</v>
      </c>
      <c r="Q98" s="11">
        <v>5.4945054945054945</v>
      </c>
      <c r="R98" s="11">
        <v>4.395604395604396</v>
      </c>
      <c r="S98" s="11">
        <v>3.2967032967032965</v>
      </c>
      <c r="T98" s="11">
        <v>0</v>
      </c>
      <c r="U98" s="11">
        <v>0</v>
      </c>
      <c r="V98" s="8">
        <v>100</v>
      </c>
    </row>
    <row r="99" spans="1:22" x14ac:dyDescent="0.3">
      <c r="A99" s="9" t="s">
        <v>41957</v>
      </c>
      <c r="B99" s="11">
        <v>2.2304832713754648</v>
      </c>
      <c r="C99" s="11">
        <v>5.9479553903345721</v>
      </c>
      <c r="D99" s="11">
        <v>10.037174721189592</v>
      </c>
      <c r="E99" s="11">
        <v>5.9479553903345721</v>
      </c>
      <c r="F99" s="11">
        <v>9.6654275092936803</v>
      </c>
      <c r="G99" s="11">
        <v>4.4609665427509295</v>
      </c>
      <c r="H99" s="11">
        <v>7.4349442379182156</v>
      </c>
      <c r="I99" s="11">
        <v>5.9479553903345721</v>
      </c>
      <c r="J99" s="11">
        <v>9.2936802973977688</v>
      </c>
      <c r="K99" s="11">
        <v>4.0892193308550189</v>
      </c>
      <c r="L99" s="11">
        <v>7.0631970260223049</v>
      </c>
      <c r="M99" s="11">
        <v>6.3197026022304836</v>
      </c>
      <c r="N99" s="11">
        <v>2.2304832713754648</v>
      </c>
      <c r="O99" s="11">
        <v>5.5762081784386615</v>
      </c>
      <c r="P99" s="11">
        <v>1.1152416356877324</v>
      </c>
      <c r="Q99" s="11">
        <v>1.1152416356877324</v>
      </c>
      <c r="R99" s="11">
        <v>2.6022304832713754</v>
      </c>
      <c r="S99" s="11">
        <v>2.9739776951672861</v>
      </c>
      <c r="T99" s="11">
        <v>4.0892193308550189</v>
      </c>
      <c r="U99" s="11">
        <v>1.8587360594795539</v>
      </c>
      <c r="V99" s="8">
        <v>100</v>
      </c>
    </row>
    <row r="100" spans="1:22" x14ac:dyDescent="0.3">
      <c r="A100" s="9" t="s">
        <v>41958</v>
      </c>
      <c r="B100" s="11">
        <v>2.150537634408602</v>
      </c>
      <c r="C100" s="11">
        <v>4.301075268817204</v>
      </c>
      <c r="D100" s="11">
        <v>10.21505376344086</v>
      </c>
      <c r="E100" s="11">
        <v>3.763440860215054</v>
      </c>
      <c r="F100" s="11">
        <v>9.67741935483871</v>
      </c>
      <c r="G100" s="11">
        <v>4.838709677419355</v>
      </c>
      <c r="H100" s="11">
        <v>13.440860215053764</v>
      </c>
      <c r="I100" s="11">
        <v>4.838709677419355</v>
      </c>
      <c r="J100" s="11">
        <v>11.827956989247312</v>
      </c>
      <c r="K100" s="11">
        <v>5.913978494623656</v>
      </c>
      <c r="L100" s="11">
        <v>5.913978494623656</v>
      </c>
      <c r="M100" s="11">
        <v>5.913978494623656</v>
      </c>
      <c r="N100" s="11">
        <v>4.301075268817204</v>
      </c>
      <c r="O100" s="11">
        <v>4.301075268817204</v>
      </c>
      <c r="P100" s="11">
        <v>0</v>
      </c>
      <c r="Q100" s="11">
        <v>2.6881720430107525</v>
      </c>
      <c r="R100" s="11">
        <v>1.6129032258064515</v>
      </c>
      <c r="S100" s="11">
        <v>2.150537634408602</v>
      </c>
      <c r="T100" s="11">
        <v>1.075268817204301</v>
      </c>
      <c r="U100" s="11">
        <v>1.075268817204301</v>
      </c>
      <c r="V100" s="8">
        <v>100</v>
      </c>
    </row>
    <row r="101" spans="1:22" x14ac:dyDescent="0.3">
      <c r="A101" s="9" t="s">
        <v>41959</v>
      </c>
      <c r="B101" s="11">
        <v>1.2295081967213115</v>
      </c>
      <c r="C101" s="11">
        <v>3.278688524590164</v>
      </c>
      <c r="D101" s="11">
        <v>10.655737704918034</v>
      </c>
      <c r="E101" s="11">
        <v>5.3278688524590168</v>
      </c>
      <c r="F101" s="11">
        <v>10.245901639344263</v>
      </c>
      <c r="G101" s="11">
        <v>2.8688524590163933</v>
      </c>
      <c r="H101" s="11">
        <v>11.065573770491802</v>
      </c>
      <c r="I101" s="11">
        <v>6.9672131147540988</v>
      </c>
      <c r="J101" s="11">
        <v>13.114754098360656</v>
      </c>
      <c r="K101" s="11">
        <v>6.9672131147540988</v>
      </c>
      <c r="L101" s="11">
        <v>4.0983606557377046</v>
      </c>
      <c r="M101" s="11">
        <v>6.1475409836065573</v>
      </c>
      <c r="N101" s="11">
        <v>4.918032786885246</v>
      </c>
      <c r="O101" s="11">
        <v>2.8688524590163933</v>
      </c>
      <c r="P101" s="11">
        <v>1.639344262295082</v>
      </c>
      <c r="Q101" s="11">
        <v>0.4098360655737705</v>
      </c>
      <c r="R101" s="11">
        <v>1.639344262295082</v>
      </c>
      <c r="S101" s="11">
        <v>4.0983606557377046</v>
      </c>
      <c r="T101" s="11">
        <v>1.2295081967213115</v>
      </c>
      <c r="U101" s="11">
        <v>1.2295081967213115</v>
      </c>
      <c r="V101" s="8">
        <v>100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1c</vt:lpstr>
      <vt:lpstr>2с</vt:lpstr>
      <vt:lpstr>viruses</vt:lpstr>
      <vt:lpstr>3 data</vt:lpstr>
      <vt:lpstr>source-3d</vt:lpstr>
      <vt:lpstr>Sheet14</vt:lpstr>
      <vt:lpstr>source_2-3d</vt:lpstr>
      <vt:lpstr>3d</vt:lpstr>
      <vt:lpstr>source-4c</vt:lpstr>
      <vt:lpstr>4c</vt:lpstr>
      <vt:lpstr>source-5b</vt:lpstr>
      <vt:lpstr>5b</vt:lpstr>
      <vt:lpstr>Sheet12</vt:lpstr>
      <vt:lpstr>Sheet9</vt:lpstr>
      <vt:lpstr>Sheet10</vt:lpstr>
      <vt:lpstr>Sheet11</vt:lpstr>
      <vt:lpstr>Sheet8</vt:lpstr>
      <vt:lpstr>Sheet3</vt:lpstr>
      <vt:lpstr>source-6</vt:lpstr>
      <vt:lpstr>pdb1</vt:lpstr>
      <vt:lpstr>6</vt:lpstr>
      <vt:lpstr>Sheet22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Гриб</cp:lastModifiedBy>
  <dcterms:created xsi:type="dcterms:W3CDTF">2018-11-27T09:01:14Z</dcterms:created>
  <dcterms:modified xsi:type="dcterms:W3CDTF">2018-12-27T20:10:54Z</dcterms:modified>
</cp:coreProperties>
</file>